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drawings/drawing3.xml" ContentType="application/vnd.openxmlformats-officedocument.drawing+xml"/>
  <Override PartName="/xl/charts/chart3.xml" ContentType="application/vnd.openxmlformats-officedocument.drawingml.chart+xml"/>
  <Override PartName="/xl/drawings/drawing4.xml" ContentType="application/vnd.openxmlformats-officedocument.drawing+xml"/>
  <Override PartName="/xl/charts/chart4.xml" ContentType="application/vnd.openxmlformats-officedocument.drawingml.chart+xml"/>
  <Override PartName="/xl/drawings/drawing5.xml" ContentType="application/vnd.openxmlformats-officedocument.drawing+xml"/>
  <Override PartName="/xl/charts/chart5.xml" ContentType="application/vnd.openxmlformats-officedocument.drawingml.chart+xml"/>
  <Override PartName="/xl/charts/style2.xml" ContentType="application/vnd.ms-office.chartstyle+xml"/>
  <Override PartName="/xl/charts/colors2.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403"/>
  <workbookPr filterPrivacy="1" codeName="ThisWorkbook" defaultThemeVersion="124226"/>
  <xr:revisionPtr revIDLastSave="0" documentId="13_ncr:1_{8A17C024-F9FB-456E-A667-9A276757D6FE}" xr6:coauthVersionLast="36" xr6:coauthVersionMax="36" xr10:uidLastSave="{00000000-0000-0000-0000-000000000000}"/>
  <bookViews>
    <workbookView xWindow="0" yWindow="0" windowWidth="28800" windowHeight="12015" tabRatio="702" xr2:uid="{00000000-000D-0000-FFFF-FFFF00000000}"/>
  </bookViews>
  <sheets>
    <sheet name="年齢階層別_要介護度別被保険者数" sheetId="54" r:id="rId1"/>
    <sheet name="男女別_要介護度別被保険者数" sheetId="64" r:id="rId2"/>
    <sheet name="市区町村別_要介護度別被保険者数" sheetId="56" r:id="rId3"/>
    <sheet name="年齢階層別_要介護度別介護給付費" sheetId="18" r:id="rId4"/>
    <sheet name="男女別_要介護度別介護給付費" sheetId="67" r:id="rId5"/>
    <sheet name="市区町村別_要介護度別介護給付費" sheetId="68" r:id="rId6"/>
    <sheet name="市区町村別_要介護度別介護給付費グラフ" sheetId="95" r:id="rId7"/>
    <sheet name="利用サービス別介護給付費" sheetId="89" r:id="rId8"/>
    <sheet name="利用サービス別介護給付費(詳細)" sheetId="100" r:id="rId9"/>
    <sheet name="市区町村別_利用サービス別介護給付費" sheetId="91" r:id="rId10"/>
    <sheet name="市区町村別_利用サービス別介護給付費グラフ" sheetId="93" r:id="rId11"/>
    <sheet name="要介護度別医療費順位" sheetId="80" r:id="rId12"/>
    <sheet name="市区町村別_要介護度別医療費順位" sheetId="82" r:id="rId13"/>
    <sheet name="要介護度別患者数順位" sheetId="83" r:id="rId14"/>
    <sheet name="市区町村別_要介護度別患者数順位" sheetId="85" r:id="rId15"/>
    <sheet name="要介護度別患者一人当たり医療費順位" sheetId="86" r:id="rId16"/>
    <sheet name="市区町村別_要介護度別患者一人当たり医療費順位" sheetId="88" r:id="rId17"/>
  </sheets>
  <definedNames>
    <definedName name="_xlnm._FilterDatabase" localSheetId="12" hidden="1">市区町村別_要介護度別医療費順位!$A$5:$CS$830</definedName>
    <definedName name="_xlnm._FilterDatabase" localSheetId="16" hidden="1">市区町村別_要介護度別患者一人当たり医療費順位!$B$1:$BW$830</definedName>
    <definedName name="_xlnm._FilterDatabase" localSheetId="14" hidden="1">市区町村別_要介護度別患者数順位!$B$1:$CF$830</definedName>
    <definedName name="_Order1" hidden="1">255</definedName>
    <definedName name="_xlnm.Print_Area" localSheetId="12">市区町村別_要介護度別医療費順位!$A$1:$CF$830</definedName>
    <definedName name="_xlnm.Print_Area" localSheetId="5">市区町村別_要介護度別介護給付費!$A$1:$CF$80</definedName>
    <definedName name="_xlnm.Print_Area" localSheetId="6">市区町村別_要介護度別介護給付費グラフ!$A$1:$M$76</definedName>
    <definedName name="_xlnm.Print_Area" localSheetId="16">市区町村別_要介護度別患者一人当たり医療費順位!$A$1:$BW$830</definedName>
    <definedName name="_xlnm.Print_Area" localSheetId="14">市区町村別_要介護度別患者数順位!$A$1:$CF$830</definedName>
    <definedName name="_xlnm.Print_Area" localSheetId="9">市区町村別_利用サービス別介護給付費!$A$1:$AJ$80</definedName>
    <definedName name="_xlnm.Print_Area" localSheetId="10">市区町村別_利用サービス別介護給付費グラフ!$A$1:$M$76</definedName>
    <definedName name="_xlnm.Print_Area" localSheetId="4">男女別_要介護度別介護給付費!$A$1:$CE$8</definedName>
    <definedName name="_xlnm.Print_Area" localSheetId="1">男女別_要介護度別被保険者数!$A$1:$K$7</definedName>
    <definedName name="_xlnm.Print_Area" localSheetId="3">年齢階層別_要介護度別介護給付費!$A$1:$T$61,年齢階層別_要介護度別介護給付費!$U$1:$CE$13</definedName>
    <definedName name="_xlnm.Print_Area" localSheetId="0">年齢階層別_要介護度別被保険者数!$A$1:$N$68</definedName>
    <definedName name="_xlnm.Print_Area" localSheetId="11">要介護度別医療費順位!$A$1:$K$110</definedName>
    <definedName name="_xlnm.Print_Area" localSheetId="15">要介護度別患者一人当たり医療費順位!$A$1:$K$110</definedName>
    <definedName name="_xlnm.Print_Area" localSheetId="13">要介護度別患者数順位!$A$1:$K$109</definedName>
    <definedName name="_xlnm.Print_Area" localSheetId="7">利用サービス別介護給付費!$A$1:$M$56</definedName>
    <definedName name="_xlnm.Print_Area" localSheetId="8">'利用サービス別介護給付費(詳細)'!$A$1:$L$67</definedName>
    <definedName name="_xlnm.Print_Titles" localSheetId="12">市区町村別_要介護度別医療費順位!$A:$C,市区町村別_要介護度別医療費順位!$1:$5</definedName>
    <definedName name="_xlnm.Print_Titles" localSheetId="5">市区町村別_要介護度別介護給付費!$A:$C</definedName>
    <definedName name="_xlnm.Print_Titles" localSheetId="16">市区町村別_要介護度別患者一人当たり医療費順位!$A:$C,市区町村別_要介護度別患者一人当たり医療費順位!$1:$5</definedName>
    <definedName name="_xlnm.Print_Titles" localSheetId="14">市区町村別_要介護度別患者数順位!$A:$C,市区町村別_要介護度別患者数順位!$1:$5</definedName>
    <definedName name="_xlnm.Print_Titles" localSheetId="9">市区町村別_利用サービス別介護給付費!$A:$D</definedName>
    <definedName name="_xlnm.Print_Titles" localSheetId="4">男女別_要介護度別介護給付費!$A:$B,男女別_要介護度別介護給付費!$1:$2</definedName>
    <definedName name="_xlnm.Print_Titles" localSheetId="3">年齢階層別_要介護度別介護給付費!$A:$B,年齢階層別_要介護度別介護給付費!$1:$2</definedName>
    <definedName name="_xlnm.Print_Titles" localSheetId="11">要介護度別医療費順位!$A:$B,要介護度別医療費順位!$1:$3</definedName>
    <definedName name="_xlnm.Print_Titles" localSheetId="15">要介護度別患者一人当たり医療費順位!$A:$B,要介護度別患者一人当たり医療費順位!$1:$3</definedName>
    <definedName name="_xlnm.Print_Titles" localSheetId="13">要介護度別患者数順位!$A:$B,要介護度別患者数順位!$1:$3</definedName>
    <definedName name="_xlnm.Print_Titles" localSheetId="7">利用サービス別介護給付費!$A:$B,利用サービス別介護給付費!$1:$2</definedName>
    <definedName name="_xlnm.Print_Titles" localSheetId="8">'利用サービス別介護給付費(詳細)'!$A:$B,'利用サービス別介護給付費(詳細)'!$1:$2</definedName>
  </definedNames>
  <calcPr calcId="191029"/>
</workbook>
</file>

<file path=xl/calcChain.xml><?xml version="1.0" encoding="utf-8"?>
<calcChain xmlns="http://schemas.openxmlformats.org/spreadsheetml/2006/main">
  <c r="K820" i="82" l="1"/>
  <c r="I102" i="83" l="1"/>
  <c r="I91" i="83"/>
  <c r="I80" i="83"/>
  <c r="I69" i="83"/>
  <c r="I58" i="83"/>
  <c r="I47" i="83"/>
  <c r="I36" i="83"/>
  <c r="I25" i="83"/>
  <c r="I14" i="83"/>
  <c r="H102" i="80"/>
  <c r="H91" i="80"/>
  <c r="H80" i="80"/>
  <c r="H69" i="80"/>
  <c r="H58" i="80"/>
  <c r="H47" i="80"/>
  <c r="H36" i="80"/>
  <c r="H25" i="80"/>
  <c r="H14" i="80"/>
  <c r="AL809" i="82" l="1"/>
  <c r="AJ809" i="82"/>
  <c r="K79" i="56" l="1"/>
  <c r="J79" i="56"/>
  <c r="I79" i="56"/>
  <c r="H79" i="56"/>
  <c r="G79" i="56"/>
  <c r="F79" i="56"/>
  <c r="E79" i="56"/>
  <c r="D79" i="56"/>
  <c r="C48" i="86" l="1"/>
  <c r="C48" i="83"/>
  <c r="C48" i="80"/>
  <c r="CO80" i="85"/>
  <c r="AN820" i="85" s="1"/>
  <c r="CO80" i="82"/>
  <c r="AN820" i="82" s="1"/>
  <c r="CF80" i="88"/>
  <c r="AJ820" i="88" s="1"/>
  <c r="C59" i="86"/>
  <c r="C59" i="83"/>
  <c r="C59" i="80"/>
  <c r="CP80" i="85"/>
  <c r="AW820" i="85" s="1"/>
  <c r="CP80" i="82"/>
  <c r="AW820" i="82" s="1"/>
  <c r="CG80" i="88"/>
  <c r="AR820" i="88" s="1"/>
  <c r="C4" i="86"/>
  <c r="C4" i="83"/>
  <c r="C4" i="80"/>
  <c r="CB80" i="88"/>
  <c r="D820" i="88" s="1"/>
  <c r="CK80" i="82"/>
  <c r="D820" i="82" s="1"/>
  <c r="CK80" i="85"/>
  <c r="D820" i="85" s="1"/>
  <c r="C70" i="86"/>
  <c r="C70" i="83"/>
  <c r="C70" i="80"/>
  <c r="CH80" i="88"/>
  <c r="AZ820" i="88" s="1"/>
  <c r="CQ80" i="85"/>
  <c r="BF820" i="85" s="1"/>
  <c r="CQ80" i="82"/>
  <c r="BF820" i="82" s="1"/>
  <c r="C15" i="86"/>
  <c r="C15" i="83"/>
  <c r="C15" i="80"/>
  <c r="CC80" i="88"/>
  <c r="L820" i="88" s="1"/>
  <c r="CL80" i="85"/>
  <c r="M820" i="85" s="1"/>
  <c r="CL80" i="82"/>
  <c r="M820" i="82" s="1"/>
  <c r="C81" i="86"/>
  <c r="C81" i="83"/>
  <c r="C81" i="80"/>
  <c r="CI80" i="88"/>
  <c r="BH820" i="88" s="1"/>
  <c r="CR80" i="85"/>
  <c r="BO820" i="85" s="1"/>
  <c r="CR80" i="82"/>
  <c r="BO820" i="82" s="1"/>
  <c r="C26" i="86"/>
  <c r="C26" i="83"/>
  <c r="C26" i="80"/>
  <c r="CM80" i="82"/>
  <c r="V820" i="82" s="1"/>
  <c r="CD80" i="88"/>
  <c r="T820" i="88" s="1"/>
  <c r="CM80" i="85"/>
  <c r="V820" i="85" s="1"/>
  <c r="C37" i="86"/>
  <c r="C37" i="83"/>
  <c r="C37" i="80"/>
  <c r="CN80" i="82"/>
  <c r="AE820" i="82" s="1"/>
  <c r="CE80" i="88"/>
  <c r="AB820" i="88" s="1"/>
  <c r="CN80" i="85"/>
  <c r="AE820" i="85" s="1"/>
  <c r="W80" i="91" l="1"/>
  <c r="V80" i="91"/>
  <c r="U80" i="91"/>
  <c r="O80" i="91"/>
  <c r="N80" i="91"/>
  <c r="M80" i="91"/>
  <c r="G80" i="91"/>
  <c r="F80" i="91"/>
  <c r="E80" i="91"/>
  <c r="BN13" i="18"/>
  <c r="BE13" i="18"/>
  <c r="AV13" i="18"/>
  <c r="AM13" i="18"/>
  <c r="AD13" i="18"/>
  <c r="U13" i="18"/>
  <c r="L13" i="18"/>
  <c r="C13" i="18"/>
  <c r="BN8" i="67"/>
  <c r="BE8" i="67"/>
  <c r="AV8" i="67"/>
  <c r="AM8" i="67"/>
  <c r="AD8" i="67"/>
  <c r="U8" i="67"/>
  <c r="L8" i="67"/>
  <c r="C8" i="67"/>
  <c r="BO80" i="68"/>
  <c r="BF80" i="68"/>
  <c r="AW80" i="68"/>
  <c r="AN80" i="68"/>
  <c r="AE80" i="68"/>
  <c r="V80" i="68"/>
  <c r="M80" i="68"/>
  <c r="D80" i="68"/>
  <c r="BR80" i="68"/>
  <c r="BW80" i="68" s="1"/>
  <c r="BV13" i="18" s="1"/>
  <c r="BQ80" i="68"/>
  <c r="BT80" i="68" s="1"/>
  <c r="BS13" i="18" s="1"/>
  <c r="BP80" i="68"/>
  <c r="BO13" i="18" s="1"/>
  <c r="BI80" i="68"/>
  <c r="BH13" i="18" s="1"/>
  <c r="BH80" i="68"/>
  <c r="BG8" i="67" s="1"/>
  <c r="BG80" i="68"/>
  <c r="BM80" i="68" s="1"/>
  <c r="BL13" i="18" s="1"/>
  <c r="AZ80" i="68"/>
  <c r="BE80" i="68" s="1"/>
  <c r="BD13" i="18" s="1"/>
  <c r="AY80" i="68"/>
  <c r="AX8" i="67" s="1"/>
  <c r="AX80" i="68"/>
  <c r="AW8" i="67" s="1"/>
  <c r="AQ80" i="68"/>
  <c r="AP13" i="18" s="1"/>
  <c r="AP80" i="68"/>
  <c r="AS80" i="68" s="1"/>
  <c r="AO80" i="68"/>
  <c r="AN8" i="67" s="1"/>
  <c r="AH80" i="68"/>
  <c r="AM80" i="68" s="1"/>
  <c r="AL13" i="18" s="1"/>
  <c r="AG80" i="68"/>
  <c r="AF80" i="68"/>
  <c r="AL80" i="68" s="1"/>
  <c r="AK13" i="18" s="1"/>
  <c r="Y80" i="68"/>
  <c r="X13" i="18" s="1"/>
  <c r="X80" i="68"/>
  <c r="AB80" i="68" s="1"/>
  <c r="W80" i="68"/>
  <c r="AC80" i="68" s="1"/>
  <c r="AB13" i="18" s="1"/>
  <c r="P80" i="68"/>
  <c r="O8" i="67" s="1"/>
  <c r="O80" i="68"/>
  <c r="R80" i="68" s="1"/>
  <c r="Q13" i="18" s="1"/>
  <c r="N80" i="68"/>
  <c r="M8" i="67" s="1"/>
  <c r="I80" i="68"/>
  <c r="H13" i="18" s="1"/>
  <c r="G80" i="68"/>
  <c r="F13" i="18" s="1"/>
  <c r="F80" i="68"/>
  <c r="H80" i="68" s="1"/>
  <c r="G13" i="18" s="1"/>
  <c r="E80" i="68"/>
  <c r="D8" i="67" s="1"/>
  <c r="J7" i="64"/>
  <c r="I7" i="64"/>
  <c r="H7" i="64"/>
  <c r="G7" i="64"/>
  <c r="F7" i="64"/>
  <c r="E7" i="64"/>
  <c r="D7" i="64"/>
  <c r="C7" i="64"/>
  <c r="J12" i="54"/>
  <c r="I12" i="54"/>
  <c r="H12" i="54"/>
  <c r="G12" i="54"/>
  <c r="F12" i="54"/>
  <c r="E12" i="54"/>
  <c r="D12" i="54"/>
  <c r="C12" i="54"/>
  <c r="E9" i="89" l="1"/>
  <c r="BO8" i="67"/>
  <c r="AX13" i="18"/>
  <c r="AN13" i="18"/>
  <c r="AT80" i="68"/>
  <c r="AS8" i="67" s="1"/>
  <c r="X8" i="67"/>
  <c r="W13" i="18"/>
  <c r="Q8" i="67"/>
  <c r="M13" i="18"/>
  <c r="AJ80" i="68"/>
  <c r="AI8" i="67" s="1"/>
  <c r="AE13" i="18"/>
  <c r="AE8" i="67"/>
  <c r="AG13" i="18"/>
  <c r="J80" i="91"/>
  <c r="D8" i="89"/>
  <c r="E8" i="89"/>
  <c r="I80" i="91"/>
  <c r="Y80" i="91"/>
  <c r="C10" i="89"/>
  <c r="R80" i="91"/>
  <c r="Z80" i="91"/>
  <c r="C9" i="89"/>
  <c r="D10" i="89"/>
  <c r="C8" i="89"/>
  <c r="D9" i="89"/>
  <c r="E10" i="89"/>
  <c r="BS8" i="67"/>
  <c r="AA13" i="18"/>
  <c r="AA8" i="67"/>
  <c r="AR8" i="67"/>
  <c r="AR13" i="18"/>
  <c r="F8" i="67"/>
  <c r="BH8" i="67"/>
  <c r="J80" i="68"/>
  <c r="BL80" i="68"/>
  <c r="H8" i="67"/>
  <c r="AO8" i="67"/>
  <c r="AY8" i="67"/>
  <c r="D13" i="18"/>
  <c r="N13" i="18"/>
  <c r="AI13" i="18"/>
  <c r="BF13" i="18"/>
  <c r="BP13" i="18"/>
  <c r="BB80" i="68"/>
  <c r="V8" i="67"/>
  <c r="AF8" i="67"/>
  <c r="AP8" i="67"/>
  <c r="E13" i="18"/>
  <c r="O13" i="18"/>
  <c r="AW13" i="18"/>
  <c r="BG13" i="18"/>
  <c r="BQ13" i="18"/>
  <c r="AA80" i="68"/>
  <c r="W8" i="67"/>
  <c r="AG8" i="67"/>
  <c r="N8" i="67"/>
  <c r="BF8" i="67"/>
  <c r="BP8" i="67"/>
  <c r="AO13" i="18"/>
  <c r="AY13" i="18"/>
  <c r="U80" i="68"/>
  <c r="T13" i="18" s="1"/>
  <c r="BS80" i="68"/>
  <c r="BR13" i="18" s="1"/>
  <c r="E8" i="67"/>
  <c r="BQ8" i="67"/>
  <c r="V13" i="18"/>
  <c r="AF13" i="18"/>
  <c r="Z80" i="68"/>
  <c r="Y13" i="18" s="1"/>
  <c r="K80" i="68"/>
  <c r="J13" i="18" s="1"/>
  <c r="AR80" i="68"/>
  <c r="AQ13" i="18" s="1"/>
  <c r="AV80" i="68"/>
  <c r="AU13" i="18" s="1"/>
  <c r="AB8" i="67"/>
  <c r="AU80" i="68"/>
  <c r="Q80" i="91"/>
  <c r="T8" i="67"/>
  <c r="L80" i="68"/>
  <c r="BD80" i="68"/>
  <c r="AK8" i="67"/>
  <c r="BL8" i="67"/>
  <c r="T80" i="68"/>
  <c r="AD80" i="68"/>
  <c r="BV80" i="68"/>
  <c r="AL8" i="67"/>
  <c r="G8" i="67"/>
  <c r="BV8" i="67"/>
  <c r="BJ80" i="68"/>
  <c r="BN80" i="68"/>
  <c r="BD8" i="67"/>
  <c r="S80" i="68"/>
  <c r="AK80" i="68"/>
  <c r="BC80" i="68"/>
  <c r="BU80" i="68"/>
  <c r="BK80" i="68"/>
  <c r="AI80" i="68"/>
  <c r="BA80" i="68"/>
  <c r="Q80" i="68"/>
  <c r="AS13" i="18" l="1"/>
  <c r="BR8" i="67"/>
  <c r="H10" i="89"/>
  <c r="G9" i="89"/>
  <c r="H9" i="89"/>
  <c r="H8" i="89"/>
  <c r="G10" i="89"/>
  <c r="G8" i="89"/>
  <c r="AJ8" i="67"/>
  <c r="AJ13" i="18"/>
  <c r="R13" i="18"/>
  <c r="R8" i="67"/>
  <c r="BK13" i="18"/>
  <c r="BK8" i="67"/>
  <c r="BJ13" i="18"/>
  <c r="BJ8" i="67"/>
  <c r="I13" i="18"/>
  <c r="I8" i="67"/>
  <c r="BT13" i="18"/>
  <c r="BT8" i="67"/>
  <c r="BA13" i="18"/>
  <c r="BA8" i="67"/>
  <c r="BB8" i="67"/>
  <c r="BB13" i="18"/>
  <c r="Z8" i="67"/>
  <c r="Z13" i="18"/>
  <c r="AQ8" i="67"/>
  <c r="Y8" i="67"/>
  <c r="J8" i="67"/>
  <c r="AT13" i="18"/>
  <c r="AT8" i="67"/>
  <c r="AU8" i="67"/>
  <c r="AZ13" i="18"/>
  <c r="AZ8" i="67"/>
  <c r="BI13" i="18"/>
  <c r="BI8" i="67"/>
  <c r="P13" i="18"/>
  <c r="P8" i="67"/>
  <c r="AH8" i="67"/>
  <c r="AH13" i="18"/>
  <c r="BM13" i="18"/>
  <c r="BM8" i="67"/>
  <c r="BU13" i="18"/>
  <c r="BU8" i="67"/>
  <c r="BC8" i="67"/>
  <c r="BC13" i="18"/>
  <c r="AC13" i="18"/>
  <c r="AC8" i="67"/>
  <c r="K13" i="18"/>
  <c r="K8" i="67"/>
  <c r="S13" i="18"/>
  <c r="S8" i="67"/>
  <c r="BV819" i="88" l="1"/>
  <c r="BN819" i="88"/>
  <c r="BF819" i="88"/>
  <c r="AX819" i="88"/>
  <c r="AP819" i="88"/>
  <c r="AH819" i="88"/>
  <c r="Z819" i="88"/>
  <c r="R819" i="88"/>
  <c r="J819" i="88"/>
  <c r="BV818" i="88"/>
  <c r="BN818" i="88"/>
  <c r="BF818" i="88"/>
  <c r="AX818" i="88"/>
  <c r="AP818" i="88"/>
  <c r="AH818" i="88"/>
  <c r="Z818" i="88"/>
  <c r="R818" i="88"/>
  <c r="J818" i="88"/>
  <c r="BV817" i="88"/>
  <c r="BN817" i="88"/>
  <c r="BF817" i="88"/>
  <c r="AX817" i="88"/>
  <c r="AP817" i="88"/>
  <c r="AH817" i="88"/>
  <c r="Z817" i="88"/>
  <c r="R817" i="88"/>
  <c r="J817" i="88"/>
  <c r="BV816" i="88"/>
  <c r="BN816" i="88"/>
  <c r="BF816" i="88"/>
  <c r="AX816" i="88"/>
  <c r="AP816" i="88"/>
  <c r="AH816" i="88"/>
  <c r="Z816" i="88"/>
  <c r="R816" i="88"/>
  <c r="J816" i="88"/>
  <c r="BV815" i="88"/>
  <c r="BN815" i="88"/>
  <c r="BF815" i="88"/>
  <c r="AX815" i="88"/>
  <c r="AP815" i="88"/>
  <c r="AH815" i="88"/>
  <c r="Z815" i="88"/>
  <c r="R815" i="88"/>
  <c r="J815" i="88"/>
  <c r="BV814" i="88"/>
  <c r="BN814" i="88"/>
  <c r="BF814" i="88"/>
  <c r="AX814" i="88"/>
  <c r="AP814" i="88"/>
  <c r="AH814" i="88"/>
  <c r="Z814" i="88"/>
  <c r="R814" i="88"/>
  <c r="J814" i="88"/>
  <c r="BV813" i="88"/>
  <c r="BN813" i="88"/>
  <c r="BF813" i="88"/>
  <c r="AX813" i="88"/>
  <c r="AP813" i="88"/>
  <c r="AH813" i="88"/>
  <c r="Z813" i="88"/>
  <c r="R813" i="88"/>
  <c r="J813" i="88"/>
  <c r="BV812" i="88"/>
  <c r="BN812" i="88"/>
  <c r="BF812" i="88"/>
  <c r="AX812" i="88"/>
  <c r="AP812" i="88"/>
  <c r="AH812" i="88"/>
  <c r="Z812" i="88"/>
  <c r="R812" i="88"/>
  <c r="J812" i="88"/>
  <c r="BV811" i="88"/>
  <c r="BN811" i="88"/>
  <c r="BF811" i="88"/>
  <c r="AX811" i="88"/>
  <c r="AP811" i="88"/>
  <c r="AH811" i="88"/>
  <c r="Z811" i="88"/>
  <c r="R811" i="88"/>
  <c r="J811" i="88"/>
  <c r="BV810" i="88"/>
  <c r="BN810" i="88"/>
  <c r="BF810" i="88"/>
  <c r="AX810" i="88"/>
  <c r="AP810" i="88"/>
  <c r="AH810" i="88"/>
  <c r="Z810" i="88"/>
  <c r="R810" i="88"/>
  <c r="J810" i="88"/>
  <c r="BV809" i="88"/>
  <c r="BN809" i="88"/>
  <c r="BF809" i="88"/>
  <c r="AX809" i="88"/>
  <c r="AP809" i="88"/>
  <c r="AH809" i="88"/>
  <c r="Z809" i="88"/>
  <c r="R809" i="88"/>
  <c r="J809" i="88"/>
  <c r="BV808" i="88"/>
  <c r="BN808" i="88"/>
  <c r="BF808" i="88"/>
  <c r="AX808" i="88"/>
  <c r="AP808" i="88"/>
  <c r="AH808" i="88"/>
  <c r="Z808" i="88"/>
  <c r="R808" i="88"/>
  <c r="J808" i="88"/>
  <c r="BV807" i="88"/>
  <c r="BN807" i="88"/>
  <c r="BF807" i="88"/>
  <c r="AX807" i="88"/>
  <c r="AP807" i="88"/>
  <c r="AH807" i="88"/>
  <c r="Z807" i="88"/>
  <c r="R807" i="88"/>
  <c r="J807" i="88"/>
  <c r="BV806" i="88"/>
  <c r="BN806" i="88"/>
  <c r="BF806" i="88"/>
  <c r="AX806" i="88"/>
  <c r="AP806" i="88"/>
  <c r="AH806" i="88"/>
  <c r="Z806" i="88"/>
  <c r="R806" i="88"/>
  <c r="J806" i="88"/>
  <c r="BV805" i="88"/>
  <c r="BN805" i="88"/>
  <c r="BF805" i="88"/>
  <c r="AX805" i="88"/>
  <c r="AP805" i="88"/>
  <c r="AH805" i="88"/>
  <c r="Z805" i="88"/>
  <c r="R805" i="88"/>
  <c r="J805" i="88"/>
  <c r="BV804" i="88"/>
  <c r="BN804" i="88"/>
  <c r="BF804" i="88"/>
  <c r="AX804" i="88"/>
  <c r="AP804" i="88"/>
  <c r="AH804" i="88"/>
  <c r="Z804" i="88"/>
  <c r="R804" i="88"/>
  <c r="J804" i="88"/>
  <c r="BV803" i="88"/>
  <c r="BN803" i="88"/>
  <c r="BF803" i="88"/>
  <c r="AX803" i="88"/>
  <c r="AP803" i="88"/>
  <c r="AH803" i="88"/>
  <c r="Z803" i="88"/>
  <c r="R803" i="88"/>
  <c r="J803" i="88"/>
  <c r="BV802" i="88"/>
  <c r="BN802" i="88"/>
  <c r="BF802" i="88"/>
  <c r="AX802" i="88"/>
  <c r="AP802" i="88"/>
  <c r="AH802" i="88"/>
  <c r="Z802" i="88"/>
  <c r="R802" i="88"/>
  <c r="J802" i="88"/>
  <c r="BV801" i="88"/>
  <c r="BN801" i="88"/>
  <c r="BF801" i="88"/>
  <c r="AX801" i="88"/>
  <c r="AP801" i="88"/>
  <c r="AH801" i="88"/>
  <c r="Z801" i="88"/>
  <c r="R801" i="88"/>
  <c r="J801" i="88"/>
  <c r="BV800" i="88"/>
  <c r="BN800" i="88"/>
  <c r="BF800" i="88"/>
  <c r="AX800" i="88"/>
  <c r="AP800" i="88"/>
  <c r="AH800" i="88"/>
  <c r="Z800" i="88"/>
  <c r="R800" i="88"/>
  <c r="J800" i="88"/>
  <c r="BV799" i="88"/>
  <c r="BN799" i="88"/>
  <c r="BF799" i="88"/>
  <c r="AX799" i="88"/>
  <c r="AP799" i="88"/>
  <c r="AH799" i="88"/>
  <c r="Z799" i="88"/>
  <c r="R799" i="88"/>
  <c r="J799" i="88"/>
  <c r="BV798" i="88"/>
  <c r="BN798" i="88"/>
  <c r="BF798" i="88"/>
  <c r="AX798" i="88"/>
  <c r="AP798" i="88"/>
  <c r="AH798" i="88"/>
  <c r="Z798" i="88"/>
  <c r="R798" i="88"/>
  <c r="J798" i="88"/>
  <c r="BV797" i="88"/>
  <c r="BN797" i="88"/>
  <c r="BF797" i="88"/>
  <c r="AX797" i="88"/>
  <c r="AP797" i="88"/>
  <c r="AH797" i="88"/>
  <c r="Z797" i="88"/>
  <c r="R797" i="88"/>
  <c r="J797" i="88"/>
  <c r="BV796" i="88"/>
  <c r="BN796" i="88"/>
  <c r="BF796" i="88"/>
  <c r="AX796" i="88"/>
  <c r="AP796" i="88"/>
  <c r="AH796" i="88"/>
  <c r="Z796" i="88"/>
  <c r="R796" i="88"/>
  <c r="J796" i="88"/>
  <c r="BV795" i="88"/>
  <c r="BN795" i="88"/>
  <c r="BF795" i="88"/>
  <c r="AX795" i="88"/>
  <c r="AP795" i="88"/>
  <c r="AH795" i="88"/>
  <c r="Z795" i="88"/>
  <c r="R795" i="88"/>
  <c r="J795" i="88"/>
  <c r="BV794" i="88"/>
  <c r="BN794" i="88"/>
  <c r="BF794" i="88"/>
  <c r="AX794" i="88"/>
  <c r="AP794" i="88"/>
  <c r="AH794" i="88"/>
  <c r="Z794" i="88"/>
  <c r="R794" i="88"/>
  <c r="J794" i="88"/>
  <c r="BV793" i="88"/>
  <c r="BN793" i="88"/>
  <c r="BF793" i="88"/>
  <c r="AX793" i="88"/>
  <c r="AP793" i="88"/>
  <c r="AH793" i="88"/>
  <c r="Z793" i="88"/>
  <c r="R793" i="88"/>
  <c r="J793" i="88"/>
  <c r="BV792" i="88"/>
  <c r="BN792" i="88"/>
  <c r="BF792" i="88"/>
  <c r="AX792" i="88"/>
  <c r="AP792" i="88"/>
  <c r="AH792" i="88"/>
  <c r="Z792" i="88"/>
  <c r="R792" i="88"/>
  <c r="J792" i="88"/>
  <c r="BV791" i="88"/>
  <c r="BN791" i="88"/>
  <c r="BF791" i="88"/>
  <c r="AX791" i="88"/>
  <c r="AP791" i="88"/>
  <c r="AH791" i="88"/>
  <c r="Z791" i="88"/>
  <c r="R791" i="88"/>
  <c r="J791" i="88"/>
  <c r="BV790" i="88"/>
  <c r="BN790" i="88"/>
  <c r="BF790" i="88"/>
  <c r="AX790" i="88"/>
  <c r="AP790" i="88"/>
  <c r="AH790" i="88"/>
  <c r="Z790" i="88"/>
  <c r="R790" i="88"/>
  <c r="J790" i="88"/>
  <c r="BV789" i="88"/>
  <c r="BN789" i="88"/>
  <c r="BF789" i="88"/>
  <c r="AX789" i="88"/>
  <c r="AP789" i="88"/>
  <c r="AH789" i="88"/>
  <c r="Z789" i="88"/>
  <c r="R789" i="88"/>
  <c r="J789" i="88"/>
  <c r="BV788" i="88"/>
  <c r="BN788" i="88"/>
  <c r="BF788" i="88"/>
  <c r="AX788" i="88"/>
  <c r="AP788" i="88"/>
  <c r="AH788" i="88"/>
  <c r="Z788" i="88"/>
  <c r="R788" i="88"/>
  <c r="J788" i="88"/>
  <c r="BV787" i="88"/>
  <c r="BN787" i="88"/>
  <c r="BF787" i="88"/>
  <c r="AX787" i="88"/>
  <c r="AP787" i="88"/>
  <c r="AH787" i="88"/>
  <c r="Z787" i="88"/>
  <c r="R787" i="88"/>
  <c r="J787" i="88"/>
  <c r="BV786" i="88"/>
  <c r="BN786" i="88"/>
  <c r="BF786" i="88"/>
  <c r="AX786" i="88"/>
  <c r="AP786" i="88"/>
  <c r="AH786" i="88"/>
  <c r="Z786" i="88"/>
  <c r="R786" i="88"/>
  <c r="J786" i="88"/>
  <c r="BV785" i="88"/>
  <c r="BN785" i="88"/>
  <c r="BF785" i="88"/>
  <c r="AX785" i="88"/>
  <c r="AP785" i="88"/>
  <c r="AH785" i="88"/>
  <c r="Z785" i="88"/>
  <c r="R785" i="88"/>
  <c r="J785" i="88"/>
  <c r="BV784" i="88"/>
  <c r="BN784" i="88"/>
  <c r="BF784" i="88"/>
  <c r="AX784" i="88"/>
  <c r="AP784" i="88"/>
  <c r="AH784" i="88"/>
  <c r="Z784" i="88"/>
  <c r="R784" i="88"/>
  <c r="J784" i="88"/>
  <c r="BV783" i="88"/>
  <c r="BN783" i="88"/>
  <c r="BF783" i="88"/>
  <c r="AX783" i="88"/>
  <c r="AP783" i="88"/>
  <c r="AH783" i="88"/>
  <c r="Z783" i="88"/>
  <c r="R783" i="88"/>
  <c r="J783" i="88"/>
  <c r="BV782" i="88"/>
  <c r="BN782" i="88"/>
  <c r="BF782" i="88"/>
  <c r="AX782" i="88"/>
  <c r="AP782" i="88"/>
  <c r="AH782" i="88"/>
  <c r="Z782" i="88"/>
  <c r="R782" i="88"/>
  <c r="J782" i="88"/>
  <c r="BV781" i="88"/>
  <c r="BN781" i="88"/>
  <c r="BF781" i="88"/>
  <c r="AX781" i="88"/>
  <c r="AP781" i="88"/>
  <c r="AH781" i="88"/>
  <c r="Z781" i="88"/>
  <c r="R781" i="88"/>
  <c r="J781" i="88"/>
  <c r="BV780" i="88"/>
  <c r="BN780" i="88"/>
  <c r="BF780" i="88"/>
  <c r="AX780" i="88"/>
  <c r="AP780" i="88"/>
  <c r="AH780" i="88"/>
  <c r="Z780" i="88"/>
  <c r="R780" i="88"/>
  <c r="J780" i="88"/>
  <c r="BV779" i="88"/>
  <c r="BN779" i="88"/>
  <c r="BF779" i="88"/>
  <c r="AX779" i="88"/>
  <c r="AP779" i="88"/>
  <c r="AH779" i="88"/>
  <c r="Z779" i="88"/>
  <c r="R779" i="88"/>
  <c r="J779" i="88"/>
  <c r="BV778" i="88"/>
  <c r="BN778" i="88"/>
  <c r="BF778" i="88"/>
  <c r="AX778" i="88"/>
  <c r="AP778" i="88"/>
  <c r="AH778" i="88"/>
  <c r="Z778" i="88"/>
  <c r="R778" i="88"/>
  <c r="J778" i="88"/>
  <c r="BV777" i="88"/>
  <c r="BN777" i="88"/>
  <c r="BF777" i="88"/>
  <c r="AX777" i="88"/>
  <c r="AP777" i="88"/>
  <c r="AH777" i="88"/>
  <c r="Z777" i="88"/>
  <c r="R777" i="88"/>
  <c r="J777" i="88"/>
  <c r="BV776" i="88"/>
  <c r="BN776" i="88"/>
  <c r="BF776" i="88"/>
  <c r="AX776" i="88"/>
  <c r="AP776" i="88"/>
  <c r="AH776" i="88"/>
  <c r="Z776" i="88"/>
  <c r="R776" i="88"/>
  <c r="J776" i="88"/>
  <c r="BV775" i="88"/>
  <c r="BN775" i="88"/>
  <c r="BF775" i="88"/>
  <c r="AX775" i="88"/>
  <c r="AP775" i="88"/>
  <c r="AH775" i="88"/>
  <c r="Z775" i="88"/>
  <c r="R775" i="88"/>
  <c r="J775" i="88"/>
  <c r="BV774" i="88"/>
  <c r="BN774" i="88"/>
  <c r="BF774" i="88"/>
  <c r="AX774" i="88"/>
  <c r="AP774" i="88"/>
  <c r="AH774" i="88"/>
  <c r="Z774" i="88"/>
  <c r="R774" i="88"/>
  <c r="J774" i="88"/>
  <c r="BV773" i="88"/>
  <c r="BN773" i="88"/>
  <c r="BF773" i="88"/>
  <c r="AX773" i="88"/>
  <c r="AP773" i="88"/>
  <c r="AH773" i="88"/>
  <c r="Z773" i="88"/>
  <c r="R773" i="88"/>
  <c r="J773" i="88"/>
  <c r="BV772" i="88"/>
  <c r="BN772" i="88"/>
  <c r="BF772" i="88"/>
  <c r="AX772" i="88"/>
  <c r="AP772" i="88"/>
  <c r="AH772" i="88"/>
  <c r="Z772" i="88"/>
  <c r="R772" i="88"/>
  <c r="J772" i="88"/>
  <c r="BV771" i="88"/>
  <c r="BN771" i="88"/>
  <c r="BF771" i="88"/>
  <c r="AX771" i="88"/>
  <c r="AP771" i="88"/>
  <c r="AH771" i="88"/>
  <c r="Z771" i="88"/>
  <c r="R771" i="88"/>
  <c r="J771" i="88"/>
  <c r="BV770" i="88"/>
  <c r="BN770" i="88"/>
  <c r="BF770" i="88"/>
  <c r="AX770" i="88"/>
  <c r="AP770" i="88"/>
  <c r="AH770" i="88"/>
  <c r="Z770" i="88"/>
  <c r="R770" i="88"/>
  <c r="J770" i="88"/>
  <c r="BV769" i="88"/>
  <c r="BN769" i="88"/>
  <c r="BF769" i="88"/>
  <c r="AX769" i="88"/>
  <c r="AP769" i="88"/>
  <c r="AH769" i="88"/>
  <c r="Z769" i="88"/>
  <c r="R769" i="88"/>
  <c r="J769" i="88"/>
  <c r="BV768" i="88"/>
  <c r="BN768" i="88"/>
  <c r="BF768" i="88"/>
  <c r="AX768" i="88"/>
  <c r="AP768" i="88"/>
  <c r="AH768" i="88"/>
  <c r="Z768" i="88"/>
  <c r="R768" i="88"/>
  <c r="J768" i="88"/>
  <c r="BV767" i="88"/>
  <c r="BN767" i="88"/>
  <c r="BF767" i="88"/>
  <c r="AX767" i="88"/>
  <c r="AP767" i="88"/>
  <c r="AH767" i="88"/>
  <c r="Z767" i="88"/>
  <c r="R767" i="88"/>
  <c r="J767" i="88"/>
  <c r="BV766" i="88"/>
  <c r="BN766" i="88"/>
  <c r="BF766" i="88"/>
  <c r="AX766" i="88"/>
  <c r="AP766" i="88"/>
  <c r="AH766" i="88"/>
  <c r="Z766" i="88"/>
  <c r="R766" i="88"/>
  <c r="J766" i="88"/>
  <c r="BV765" i="88"/>
  <c r="BN765" i="88"/>
  <c r="BF765" i="88"/>
  <c r="AX765" i="88"/>
  <c r="AP765" i="88"/>
  <c r="AH765" i="88"/>
  <c r="Z765" i="88"/>
  <c r="R765" i="88"/>
  <c r="J765" i="88"/>
  <c r="BV764" i="88"/>
  <c r="BN764" i="88"/>
  <c r="BF764" i="88"/>
  <c r="AX764" i="88"/>
  <c r="AP764" i="88"/>
  <c r="AH764" i="88"/>
  <c r="Z764" i="88"/>
  <c r="R764" i="88"/>
  <c r="J764" i="88"/>
  <c r="BV763" i="88"/>
  <c r="BN763" i="88"/>
  <c r="BF763" i="88"/>
  <c r="AX763" i="88"/>
  <c r="AP763" i="88"/>
  <c r="AH763" i="88"/>
  <c r="Z763" i="88"/>
  <c r="R763" i="88"/>
  <c r="J763" i="88"/>
  <c r="BV762" i="88"/>
  <c r="BN762" i="88"/>
  <c r="BF762" i="88"/>
  <c r="AX762" i="88"/>
  <c r="AP762" i="88"/>
  <c r="AH762" i="88"/>
  <c r="Z762" i="88"/>
  <c r="R762" i="88"/>
  <c r="J762" i="88"/>
  <c r="BV761" i="88"/>
  <c r="BN761" i="88"/>
  <c r="BF761" i="88"/>
  <c r="AX761" i="88"/>
  <c r="AP761" i="88"/>
  <c r="AH761" i="88"/>
  <c r="Z761" i="88"/>
  <c r="R761" i="88"/>
  <c r="J761" i="88"/>
  <c r="BV760" i="88"/>
  <c r="BN760" i="88"/>
  <c r="BF760" i="88"/>
  <c r="AX760" i="88"/>
  <c r="AP760" i="88"/>
  <c r="AH760" i="88"/>
  <c r="Z760" i="88"/>
  <c r="R760" i="88"/>
  <c r="J760" i="88"/>
  <c r="BV759" i="88"/>
  <c r="BN759" i="88"/>
  <c r="BF759" i="88"/>
  <c r="AX759" i="88"/>
  <c r="AP759" i="88"/>
  <c r="AH759" i="88"/>
  <c r="Z759" i="88"/>
  <c r="R759" i="88"/>
  <c r="J759" i="88"/>
  <c r="BV758" i="88"/>
  <c r="BN758" i="88"/>
  <c r="BF758" i="88"/>
  <c r="AX758" i="88"/>
  <c r="AP758" i="88"/>
  <c r="AH758" i="88"/>
  <c r="Z758" i="88"/>
  <c r="R758" i="88"/>
  <c r="J758" i="88"/>
  <c r="BV757" i="88"/>
  <c r="BN757" i="88"/>
  <c r="BF757" i="88"/>
  <c r="AX757" i="88"/>
  <c r="AP757" i="88"/>
  <c r="AH757" i="88"/>
  <c r="Z757" i="88"/>
  <c r="R757" i="88"/>
  <c r="J757" i="88"/>
  <c r="BV756" i="88"/>
  <c r="BN756" i="88"/>
  <c r="BF756" i="88"/>
  <c r="AX756" i="88"/>
  <c r="AP756" i="88"/>
  <c r="AH756" i="88"/>
  <c r="Z756" i="88"/>
  <c r="R756" i="88"/>
  <c r="J756" i="88"/>
  <c r="BV755" i="88"/>
  <c r="BN755" i="88"/>
  <c r="BF755" i="88"/>
  <c r="AX755" i="88"/>
  <c r="AP755" i="88"/>
  <c r="AH755" i="88"/>
  <c r="Z755" i="88"/>
  <c r="R755" i="88"/>
  <c r="J755" i="88"/>
  <c r="BV754" i="88"/>
  <c r="BN754" i="88"/>
  <c r="BF754" i="88"/>
  <c r="AX754" i="88"/>
  <c r="AP754" i="88"/>
  <c r="AH754" i="88"/>
  <c r="Z754" i="88"/>
  <c r="R754" i="88"/>
  <c r="J754" i="88"/>
  <c r="BV753" i="88"/>
  <c r="BN753" i="88"/>
  <c r="BF753" i="88"/>
  <c r="AX753" i="88"/>
  <c r="AP753" i="88"/>
  <c r="AH753" i="88"/>
  <c r="Z753" i="88"/>
  <c r="R753" i="88"/>
  <c r="J753" i="88"/>
  <c r="BV752" i="88"/>
  <c r="BN752" i="88"/>
  <c r="BF752" i="88"/>
  <c r="AX752" i="88"/>
  <c r="AP752" i="88"/>
  <c r="AH752" i="88"/>
  <c r="Z752" i="88"/>
  <c r="R752" i="88"/>
  <c r="J752" i="88"/>
  <c r="BV751" i="88"/>
  <c r="BN751" i="88"/>
  <c r="BF751" i="88"/>
  <c r="AX751" i="88"/>
  <c r="AP751" i="88"/>
  <c r="AH751" i="88"/>
  <c r="Z751" i="88"/>
  <c r="R751" i="88"/>
  <c r="J751" i="88"/>
  <c r="BV750" i="88"/>
  <c r="BN750" i="88"/>
  <c r="BF750" i="88"/>
  <c r="AX750" i="88"/>
  <c r="AP750" i="88"/>
  <c r="AH750" i="88"/>
  <c r="Z750" i="88"/>
  <c r="R750" i="88"/>
  <c r="J750" i="88"/>
  <c r="BV749" i="88"/>
  <c r="BN749" i="88"/>
  <c r="BF749" i="88"/>
  <c r="AX749" i="88"/>
  <c r="AP749" i="88"/>
  <c r="AH749" i="88"/>
  <c r="Z749" i="88"/>
  <c r="R749" i="88"/>
  <c r="J749" i="88"/>
  <c r="BV748" i="88"/>
  <c r="BN748" i="88"/>
  <c r="BF748" i="88"/>
  <c r="AX748" i="88"/>
  <c r="AP748" i="88"/>
  <c r="AH748" i="88"/>
  <c r="Z748" i="88"/>
  <c r="R748" i="88"/>
  <c r="J748" i="88"/>
  <c r="BV747" i="88"/>
  <c r="BN747" i="88"/>
  <c r="BF747" i="88"/>
  <c r="AX747" i="88"/>
  <c r="AP747" i="88"/>
  <c r="AH747" i="88"/>
  <c r="Z747" i="88"/>
  <c r="R747" i="88"/>
  <c r="J747" i="88"/>
  <c r="BV746" i="88"/>
  <c r="BN746" i="88"/>
  <c r="BF746" i="88"/>
  <c r="AX746" i="88"/>
  <c r="AP746" i="88"/>
  <c r="AH746" i="88"/>
  <c r="Z746" i="88"/>
  <c r="R746" i="88"/>
  <c r="J746" i="88"/>
  <c r="BV745" i="88"/>
  <c r="BN745" i="88"/>
  <c r="BF745" i="88"/>
  <c r="AX745" i="88"/>
  <c r="AP745" i="88"/>
  <c r="AH745" i="88"/>
  <c r="Z745" i="88"/>
  <c r="R745" i="88"/>
  <c r="J745" i="88"/>
  <c r="BV744" i="88"/>
  <c r="BN744" i="88"/>
  <c r="BF744" i="88"/>
  <c r="AX744" i="88"/>
  <c r="AP744" i="88"/>
  <c r="AH744" i="88"/>
  <c r="Z744" i="88"/>
  <c r="R744" i="88"/>
  <c r="J744" i="88"/>
  <c r="BV743" i="88"/>
  <c r="BN743" i="88"/>
  <c r="BF743" i="88"/>
  <c r="AX743" i="88"/>
  <c r="AP743" i="88"/>
  <c r="AH743" i="88"/>
  <c r="Z743" i="88"/>
  <c r="R743" i="88"/>
  <c r="J743" i="88"/>
  <c r="BV742" i="88"/>
  <c r="BN742" i="88"/>
  <c r="BF742" i="88"/>
  <c r="AX742" i="88"/>
  <c r="AP742" i="88"/>
  <c r="AH742" i="88"/>
  <c r="Z742" i="88"/>
  <c r="R742" i="88"/>
  <c r="J742" i="88"/>
  <c r="BV741" i="88"/>
  <c r="BN741" i="88"/>
  <c r="BF741" i="88"/>
  <c r="AX741" i="88"/>
  <c r="AP741" i="88"/>
  <c r="AH741" i="88"/>
  <c r="Z741" i="88"/>
  <c r="R741" i="88"/>
  <c r="J741" i="88"/>
  <c r="BV740" i="88"/>
  <c r="BN740" i="88"/>
  <c r="BF740" i="88"/>
  <c r="AX740" i="88"/>
  <c r="AP740" i="88"/>
  <c r="AH740" i="88"/>
  <c r="Z740" i="88"/>
  <c r="R740" i="88"/>
  <c r="J740" i="88"/>
  <c r="BV739" i="88"/>
  <c r="BN739" i="88"/>
  <c r="BF739" i="88"/>
  <c r="AX739" i="88"/>
  <c r="AP739" i="88"/>
  <c r="AH739" i="88"/>
  <c r="Z739" i="88"/>
  <c r="R739" i="88"/>
  <c r="J739" i="88"/>
  <c r="BV738" i="88"/>
  <c r="BN738" i="88"/>
  <c r="BF738" i="88"/>
  <c r="AX738" i="88"/>
  <c r="AP738" i="88"/>
  <c r="AH738" i="88"/>
  <c r="Z738" i="88"/>
  <c r="R738" i="88"/>
  <c r="J738" i="88"/>
  <c r="BV737" i="88"/>
  <c r="BN737" i="88"/>
  <c r="BF737" i="88"/>
  <c r="AX737" i="88"/>
  <c r="AP737" i="88"/>
  <c r="AH737" i="88"/>
  <c r="Z737" i="88"/>
  <c r="R737" i="88"/>
  <c r="J737" i="88"/>
  <c r="BV736" i="88"/>
  <c r="BN736" i="88"/>
  <c r="BF736" i="88"/>
  <c r="AX736" i="88"/>
  <c r="AP736" i="88"/>
  <c r="AH736" i="88"/>
  <c r="Z736" i="88"/>
  <c r="R736" i="88"/>
  <c r="J736" i="88"/>
  <c r="BV735" i="88"/>
  <c r="BN735" i="88"/>
  <c r="BF735" i="88"/>
  <c r="AX735" i="88"/>
  <c r="AP735" i="88"/>
  <c r="AH735" i="88"/>
  <c r="Z735" i="88"/>
  <c r="R735" i="88"/>
  <c r="J735" i="88"/>
  <c r="BV734" i="88"/>
  <c r="BN734" i="88"/>
  <c r="BF734" i="88"/>
  <c r="AX734" i="88"/>
  <c r="AP734" i="88"/>
  <c r="AH734" i="88"/>
  <c r="Z734" i="88"/>
  <c r="R734" i="88"/>
  <c r="J734" i="88"/>
  <c r="BV733" i="88"/>
  <c r="BN733" i="88"/>
  <c r="BF733" i="88"/>
  <c r="AX733" i="88"/>
  <c r="AP733" i="88"/>
  <c r="AH733" i="88"/>
  <c r="Z733" i="88"/>
  <c r="R733" i="88"/>
  <c r="J733" i="88"/>
  <c r="BV732" i="88"/>
  <c r="BN732" i="88"/>
  <c r="BF732" i="88"/>
  <c r="AX732" i="88"/>
  <c r="AP732" i="88"/>
  <c r="AH732" i="88"/>
  <c r="Z732" i="88"/>
  <c r="R732" i="88"/>
  <c r="J732" i="88"/>
  <c r="BV731" i="88"/>
  <c r="BN731" i="88"/>
  <c r="BF731" i="88"/>
  <c r="AX731" i="88"/>
  <c r="AP731" i="88"/>
  <c r="AH731" i="88"/>
  <c r="Z731" i="88"/>
  <c r="R731" i="88"/>
  <c r="J731" i="88"/>
  <c r="BV730" i="88"/>
  <c r="BN730" i="88"/>
  <c r="BF730" i="88"/>
  <c r="AX730" i="88"/>
  <c r="AP730" i="88"/>
  <c r="AH730" i="88"/>
  <c r="Z730" i="88"/>
  <c r="R730" i="88"/>
  <c r="J730" i="88"/>
  <c r="BV729" i="88"/>
  <c r="BN729" i="88"/>
  <c r="BF729" i="88"/>
  <c r="AX729" i="88"/>
  <c r="AP729" i="88"/>
  <c r="AH729" i="88"/>
  <c r="Z729" i="88"/>
  <c r="R729" i="88"/>
  <c r="J729" i="88"/>
  <c r="BV728" i="88"/>
  <c r="BN728" i="88"/>
  <c r="BF728" i="88"/>
  <c r="AX728" i="88"/>
  <c r="AP728" i="88"/>
  <c r="AH728" i="88"/>
  <c r="Z728" i="88"/>
  <c r="R728" i="88"/>
  <c r="J728" i="88"/>
  <c r="BV727" i="88"/>
  <c r="BN727" i="88"/>
  <c r="BF727" i="88"/>
  <c r="AX727" i="88"/>
  <c r="AP727" i="88"/>
  <c r="AH727" i="88"/>
  <c r="Z727" i="88"/>
  <c r="R727" i="88"/>
  <c r="J727" i="88"/>
  <c r="BV726" i="88"/>
  <c r="BN726" i="88"/>
  <c r="BF726" i="88"/>
  <c r="AX726" i="88"/>
  <c r="AP726" i="88"/>
  <c r="AH726" i="88"/>
  <c r="Z726" i="88"/>
  <c r="R726" i="88"/>
  <c r="J726" i="88"/>
  <c r="BV725" i="88"/>
  <c r="BN725" i="88"/>
  <c r="BF725" i="88"/>
  <c r="AX725" i="88"/>
  <c r="AP725" i="88"/>
  <c r="AH725" i="88"/>
  <c r="Z725" i="88"/>
  <c r="R725" i="88"/>
  <c r="J725" i="88"/>
  <c r="BV724" i="88"/>
  <c r="BN724" i="88"/>
  <c r="BF724" i="88"/>
  <c r="AX724" i="88"/>
  <c r="AP724" i="88"/>
  <c r="AH724" i="88"/>
  <c r="Z724" i="88"/>
  <c r="R724" i="88"/>
  <c r="J724" i="88"/>
  <c r="BV723" i="88"/>
  <c r="BN723" i="88"/>
  <c r="BF723" i="88"/>
  <c r="AX723" i="88"/>
  <c r="AP723" i="88"/>
  <c r="AH723" i="88"/>
  <c r="Z723" i="88"/>
  <c r="R723" i="88"/>
  <c r="J723" i="88"/>
  <c r="BV722" i="88"/>
  <c r="BN722" i="88"/>
  <c r="BF722" i="88"/>
  <c r="AX722" i="88"/>
  <c r="AP722" i="88"/>
  <c r="AH722" i="88"/>
  <c r="Z722" i="88"/>
  <c r="R722" i="88"/>
  <c r="J722" i="88"/>
  <c r="BV721" i="88"/>
  <c r="BN721" i="88"/>
  <c r="BF721" i="88"/>
  <c r="AX721" i="88"/>
  <c r="AP721" i="88"/>
  <c r="AH721" i="88"/>
  <c r="Z721" i="88"/>
  <c r="R721" i="88"/>
  <c r="J721" i="88"/>
  <c r="BV720" i="88"/>
  <c r="BN720" i="88"/>
  <c r="BF720" i="88"/>
  <c r="AX720" i="88"/>
  <c r="AP720" i="88"/>
  <c r="AH720" i="88"/>
  <c r="Z720" i="88"/>
  <c r="R720" i="88"/>
  <c r="J720" i="88"/>
  <c r="BV719" i="88"/>
  <c r="BN719" i="88"/>
  <c r="BF719" i="88"/>
  <c r="AX719" i="88"/>
  <c r="AP719" i="88"/>
  <c r="AH719" i="88"/>
  <c r="Z719" i="88"/>
  <c r="R719" i="88"/>
  <c r="J719" i="88"/>
  <c r="BV718" i="88"/>
  <c r="BN718" i="88"/>
  <c r="BF718" i="88"/>
  <c r="AX718" i="88"/>
  <c r="AP718" i="88"/>
  <c r="AH718" i="88"/>
  <c r="Z718" i="88"/>
  <c r="R718" i="88"/>
  <c r="J718" i="88"/>
  <c r="BV717" i="88"/>
  <c r="BN717" i="88"/>
  <c r="BF717" i="88"/>
  <c r="AX717" i="88"/>
  <c r="AP717" i="88"/>
  <c r="AH717" i="88"/>
  <c r="Z717" i="88"/>
  <c r="R717" i="88"/>
  <c r="J717" i="88"/>
  <c r="BV716" i="88"/>
  <c r="BN716" i="88"/>
  <c r="BF716" i="88"/>
  <c r="AX716" i="88"/>
  <c r="AP716" i="88"/>
  <c r="AH716" i="88"/>
  <c r="Z716" i="88"/>
  <c r="R716" i="88"/>
  <c r="J716" i="88"/>
  <c r="BV715" i="88"/>
  <c r="BN715" i="88"/>
  <c r="BF715" i="88"/>
  <c r="AX715" i="88"/>
  <c r="AP715" i="88"/>
  <c r="AH715" i="88"/>
  <c r="Z715" i="88"/>
  <c r="R715" i="88"/>
  <c r="J715" i="88"/>
  <c r="BV714" i="88"/>
  <c r="BN714" i="88"/>
  <c r="BF714" i="88"/>
  <c r="AX714" i="88"/>
  <c r="AP714" i="88"/>
  <c r="AH714" i="88"/>
  <c r="Z714" i="88"/>
  <c r="R714" i="88"/>
  <c r="J714" i="88"/>
  <c r="BV713" i="88"/>
  <c r="BN713" i="88"/>
  <c r="BF713" i="88"/>
  <c r="AX713" i="88"/>
  <c r="AP713" i="88"/>
  <c r="AH713" i="88"/>
  <c r="Z713" i="88"/>
  <c r="R713" i="88"/>
  <c r="J713" i="88"/>
  <c r="BV712" i="88"/>
  <c r="BN712" i="88"/>
  <c r="BF712" i="88"/>
  <c r="AX712" i="88"/>
  <c r="AP712" i="88"/>
  <c r="AH712" i="88"/>
  <c r="Z712" i="88"/>
  <c r="R712" i="88"/>
  <c r="J712" i="88"/>
  <c r="BV711" i="88"/>
  <c r="BN711" i="88"/>
  <c r="BF711" i="88"/>
  <c r="AX711" i="88"/>
  <c r="AP711" i="88"/>
  <c r="AH711" i="88"/>
  <c r="Z711" i="88"/>
  <c r="R711" i="88"/>
  <c r="J711" i="88"/>
  <c r="BV710" i="88"/>
  <c r="BN710" i="88"/>
  <c r="BF710" i="88"/>
  <c r="AX710" i="88"/>
  <c r="AP710" i="88"/>
  <c r="AH710" i="88"/>
  <c r="Z710" i="88"/>
  <c r="R710" i="88"/>
  <c r="J710" i="88"/>
  <c r="BV709" i="88"/>
  <c r="BN709" i="88"/>
  <c r="BF709" i="88"/>
  <c r="AX709" i="88"/>
  <c r="AP709" i="88"/>
  <c r="AH709" i="88"/>
  <c r="Z709" i="88"/>
  <c r="R709" i="88"/>
  <c r="J709" i="88"/>
  <c r="BV708" i="88"/>
  <c r="BN708" i="88"/>
  <c r="BF708" i="88"/>
  <c r="AX708" i="88"/>
  <c r="AP708" i="88"/>
  <c r="AH708" i="88"/>
  <c r="Z708" i="88"/>
  <c r="R708" i="88"/>
  <c r="J708" i="88"/>
  <c r="BV707" i="88"/>
  <c r="BN707" i="88"/>
  <c r="BF707" i="88"/>
  <c r="AX707" i="88"/>
  <c r="AP707" i="88"/>
  <c r="AH707" i="88"/>
  <c r="Z707" i="88"/>
  <c r="R707" i="88"/>
  <c r="J707" i="88"/>
  <c r="BV706" i="88"/>
  <c r="BN706" i="88"/>
  <c r="BF706" i="88"/>
  <c r="AX706" i="88"/>
  <c r="AP706" i="88"/>
  <c r="AH706" i="88"/>
  <c r="Z706" i="88"/>
  <c r="R706" i="88"/>
  <c r="J706" i="88"/>
  <c r="BV705" i="88"/>
  <c r="BN705" i="88"/>
  <c r="BF705" i="88"/>
  <c r="AX705" i="88"/>
  <c r="AP705" i="88"/>
  <c r="AH705" i="88"/>
  <c r="Z705" i="88"/>
  <c r="R705" i="88"/>
  <c r="J705" i="88"/>
  <c r="BV704" i="88"/>
  <c r="BN704" i="88"/>
  <c r="BF704" i="88"/>
  <c r="AX704" i="88"/>
  <c r="AP704" i="88"/>
  <c r="AH704" i="88"/>
  <c r="Z704" i="88"/>
  <c r="R704" i="88"/>
  <c r="J704" i="88"/>
  <c r="BV703" i="88"/>
  <c r="BN703" i="88"/>
  <c r="BF703" i="88"/>
  <c r="AX703" i="88"/>
  <c r="AP703" i="88"/>
  <c r="AH703" i="88"/>
  <c r="Z703" i="88"/>
  <c r="R703" i="88"/>
  <c r="J703" i="88"/>
  <c r="BV702" i="88"/>
  <c r="BN702" i="88"/>
  <c r="BF702" i="88"/>
  <c r="AX702" i="88"/>
  <c r="AP702" i="88"/>
  <c r="AH702" i="88"/>
  <c r="Z702" i="88"/>
  <c r="R702" i="88"/>
  <c r="J702" i="88"/>
  <c r="BV701" i="88"/>
  <c r="BN701" i="88"/>
  <c r="BF701" i="88"/>
  <c r="AX701" i="88"/>
  <c r="AP701" i="88"/>
  <c r="AH701" i="88"/>
  <c r="Z701" i="88"/>
  <c r="R701" i="88"/>
  <c r="J701" i="88"/>
  <c r="BV700" i="88"/>
  <c r="BN700" i="88"/>
  <c r="BF700" i="88"/>
  <c r="AX700" i="88"/>
  <c r="AP700" i="88"/>
  <c r="AH700" i="88"/>
  <c r="Z700" i="88"/>
  <c r="R700" i="88"/>
  <c r="J700" i="88"/>
  <c r="BV699" i="88"/>
  <c r="BN699" i="88"/>
  <c r="BF699" i="88"/>
  <c r="AX699" i="88"/>
  <c r="AP699" i="88"/>
  <c r="AH699" i="88"/>
  <c r="Z699" i="88"/>
  <c r="R699" i="88"/>
  <c r="J699" i="88"/>
  <c r="BV698" i="88"/>
  <c r="BN698" i="88"/>
  <c r="BF698" i="88"/>
  <c r="AX698" i="88"/>
  <c r="AP698" i="88"/>
  <c r="AH698" i="88"/>
  <c r="Z698" i="88"/>
  <c r="R698" i="88"/>
  <c r="J698" i="88"/>
  <c r="BV697" i="88"/>
  <c r="BN697" i="88"/>
  <c r="BF697" i="88"/>
  <c r="AX697" i="88"/>
  <c r="AP697" i="88"/>
  <c r="AH697" i="88"/>
  <c r="Z697" i="88"/>
  <c r="R697" i="88"/>
  <c r="J697" i="88"/>
  <c r="BV696" i="88"/>
  <c r="BN696" i="88"/>
  <c r="BF696" i="88"/>
  <c r="AX696" i="88"/>
  <c r="AP696" i="88"/>
  <c r="AH696" i="88"/>
  <c r="Z696" i="88"/>
  <c r="R696" i="88"/>
  <c r="J696" i="88"/>
  <c r="BV695" i="88"/>
  <c r="BN695" i="88"/>
  <c r="BF695" i="88"/>
  <c r="AX695" i="88"/>
  <c r="AP695" i="88"/>
  <c r="AH695" i="88"/>
  <c r="Z695" i="88"/>
  <c r="R695" i="88"/>
  <c r="J695" i="88"/>
  <c r="BV694" i="88"/>
  <c r="BN694" i="88"/>
  <c r="BF694" i="88"/>
  <c r="AX694" i="88"/>
  <c r="AP694" i="88"/>
  <c r="AH694" i="88"/>
  <c r="Z694" i="88"/>
  <c r="R694" i="88"/>
  <c r="J694" i="88"/>
  <c r="BV693" i="88"/>
  <c r="BN693" i="88"/>
  <c r="BF693" i="88"/>
  <c r="AX693" i="88"/>
  <c r="AP693" i="88"/>
  <c r="AH693" i="88"/>
  <c r="Z693" i="88"/>
  <c r="R693" i="88"/>
  <c r="J693" i="88"/>
  <c r="BV692" i="88"/>
  <c r="BN692" i="88"/>
  <c r="BF692" i="88"/>
  <c r="AX692" i="88"/>
  <c r="AP692" i="88"/>
  <c r="AH692" i="88"/>
  <c r="Z692" i="88"/>
  <c r="R692" i="88"/>
  <c r="J692" i="88"/>
  <c r="BV691" i="88"/>
  <c r="BN691" i="88"/>
  <c r="BF691" i="88"/>
  <c r="AX691" i="88"/>
  <c r="AP691" i="88"/>
  <c r="AH691" i="88"/>
  <c r="Z691" i="88"/>
  <c r="R691" i="88"/>
  <c r="J691" i="88"/>
  <c r="BV690" i="88"/>
  <c r="BN690" i="88"/>
  <c r="BF690" i="88"/>
  <c r="AX690" i="88"/>
  <c r="AP690" i="88"/>
  <c r="AH690" i="88"/>
  <c r="Z690" i="88"/>
  <c r="R690" i="88"/>
  <c r="J690" i="88"/>
  <c r="BV689" i="88"/>
  <c r="BN689" i="88"/>
  <c r="BF689" i="88"/>
  <c r="AX689" i="88"/>
  <c r="AP689" i="88"/>
  <c r="AH689" i="88"/>
  <c r="Z689" i="88"/>
  <c r="R689" i="88"/>
  <c r="J689" i="88"/>
  <c r="BV688" i="88"/>
  <c r="BN688" i="88"/>
  <c r="BF688" i="88"/>
  <c r="AX688" i="88"/>
  <c r="AP688" i="88"/>
  <c r="AH688" i="88"/>
  <c r="Z688" i="88"/>
  <c r="R688" i="88"/>
  <c r="J688" i="88"/>
  <c r="BV687" i="88"/>
  <c r="BN687" i="88"/>
  <c r="BF687" i="88"/>
  <c r="AX687" i="88"/>
  <c r="AP687" i="88"/>
  <c r="AH687" i="88"/>
  <c r="Z687" i="88"/>
  <c r="R687" i="88"/>
  <c r="J687" i="88"/>
  <c r="BV686" i="88"/>
  <c r="BN686" i="88"/>
  <c r="BF686" i="88"/>
  <c r="AX686" i="88"/>
  <c r="AP686" i="88"/>
  <c r="AH686" i="88"/>
  <c r="Z686" i="88"/>
  <c r="R686" i="88"/>
  <c r="J686" i="88"/>
  <c r="BV685" i="88"/>
  <c r="BN685" i="88"/>
  <c r="BF685" i="88"/>
  <c r="AX685" i="88"/>
  <c r="AP685" i="88"/>
  <c r="AH685" i="88"/>
  <c r="Z685" i="88"/>
  <c r="R685" i="88"/>
  <c r="J685" i="88"/>
  <c r="BV684" i="88"/>
  <c r="BN684" i="88"/>
  <c r="BF684" i="88"/>
  <c r="AX684" i="88"/>
  <c r="AP684" i="88"/>
  <c r="AH684" i="88"/>
  <c r="Z684" i="88"/>
  <c r="R684" i="88"/>
  <c r="J684" i="88"/>
  <c r="BV683" i="88"/>
  <c r="BN683" i="88"/>
  <c r="BF683" i="88"/>
  <c r="AX683" i="88"/>
  <c r="AP683" i="88"/>
  <c r="AH683" i="88"/>
  <c r="Z683" i="88"/>
  <c r="R683" i="88"/>
  <c r="J683" i="88"/>
  <c r="BV682" i="88"/>
  <c r="BN682" i="88"/>
  <c r="BF682" i="88"/>
  <c r="AX682" i="88"/>
  <c r="AP682" i="88"/>
  <c r="AH682" i="88"/>
  <c r="Z682" i="88"/>
  <c r="R682" i="88"/>
  <c r="J682" i="88"/>
  <c r="BV681" i="88"/>
  <c r="BN681" i="88"/>
  <c r="BF681" i="88"/>
  <c r="AX681" i="88"/>
  <c r="AP681" i="88"/>
  <c r="AH681" i="88"/>
  <c r="Z681" i="88"/>
  <c r="R681" i="88"/>
  <c r="J681" i="88"/>
  <c r="BV680" i="88"/>
  <c r="BN680" i="88"/>
  <c r="BF680" i="88"/>
  <c r="AX680" i="88"/>
  <c r="AP680" i="88"/>
  <c r="AH680" i="88"/>
  <c r="Z680" i="88"/>
  <c r="R680" i="88"/>
  <c r="J680" i="88"/>
  <c r="BV679" i="88"/>
  <c r="BN679" i="88"/>
  <c r="BF679" i="88"/>
  <c r="AX679" i="88"/>
  <c r="AP679" i="88"/>
  <c r="AH679" i="88"/>
  <c r="Z679" i="88"/>
  <c r="R679" i="88"/>
  <c r="J679" i="88"/>
  <c r="BV678" i="88"/>
  <c r="BN678" i="88"/>
  <c r="BF678" i="88"/>
  <c r="AX678" i="88"/>
  <c r="AP678" i="88"/>
  <c r="AH678" i="88"/>
  <c r="Z678" i="88"/>
  <c r="R678" i="88"/>
  <c r="J678" i="88"/>
  <c r="BV677" i="88"/>
  <c r="BN677" i="88"/>
  <c r="BF677" i="88"/>
  <c r="AX677" i="88"/>
  <c r="AP677" i="88"/>
  <c r="AH677" i="88"/>
  <c r="Z677" i="88"/>
  <c r="R677" i="88"/>
  <c r="J677" i="88"/>
  <c r="BV676" i="88"/>
  <c r="BN676" i="88"/>
  <c r="BF676" i="88"/>
  <c r="AX676" i="88"/>
  <c r="AP676" i="88"/>
  <c r="AH676" i="88"/>
  <c r="Z676" i="88"/>
  <c r="R676" i="88"/>
  <c r="J676" i="88"/>
  <c r="BV675" i="88"/>
  <c r="BN675" i="88"/>
  <c r="BF675" i="88"/>
  <c r="AX675" i="88"/>
  <c r="AP675" i="88"/>
  <c r="AH675" i="88"/>
  <c r="Z675" i="88"/>
  <c r="R675" i="88"/>
  <c r="J675" i="88"/>
  <c r="BV674" i="88"/>
  <c r="BN674" i="88"/>
  <c r="BF674" i="88"/>
  <c r="AX674" i="88"/>
  <c r="AP674" i="88"/>
  <c r="AH674" i="88"/>
  <c r="Z674" i="88"/>
  <c r="R674" i="88"/>
  <c r="J674" i="88"/>
  <c r="BV673" i="88"/>
  <c r="BN673" i="88"/>
  <c r="BF673" i="88"/>
  <c r="AX673" i="88"/>
  <c r="AP673" i="88"/>
  <c r="AH673" i="88"/>
  <c r="Z673" i="88"/>
  <c r="R673" i="88"/>
  <c r="J673" i="88"/>
  <c r="BV672" i="88"/>
  <c r="BN672" i="88"/>
  <c r="BF672" i="88"/>
  <c r="AX672" i="88"/>
  <c r="AP672" i="88"/>
  <c r="AH672" i="88"/>
  <c r="Z672" i="88"/>
  <c r="R672" i="88"/>
  <c r="J672" i="88"/>
  <c r="BV671" i="88"/>
  <c r="BN671" i="88"/>
  <c r="BF671" i="88"/>
  <c r="AX671" i="88"/>
  <c r="AP671" i="88"/>
  <c r="AH671" i="88"/>
  <c r="Z671" i="88"/>
  <c r="R671" i="88"/>
  <c r="J671" i="88"/>
  <c r="BV670" i="88"/>
  <c r="BN670" i="88"/>
  <c r="BF670" i="88"/>
  <c r="AX670" i="88"/>
  <c r="AP670" i="88"/>
  <c r="AH670" i="88"/>
  <c r="Z670" i="88"/>
  <c r="R670" i="88"/>
  <c r="J670" i="88"/>
  <c r="BV669" i="88"/>
  <c r="BN669" i="88"/>
  <c r="BF669" i="88"/>
  <c r="AX669" i="88"/>
  <c r="AP669" i="88"/>
  <c r="AH669" i="88"/>
  <c r="Z669" i="88"/>
  <c r="R669" i="88"/>
  <c r="J669" i="88"/>
  <c r="BV668" i="88"/>
  <c r="BN668" i="88"/>
  <c r="BF668" i="88"/>
  <c r="AX668" i="88"/>
  <c r="AP668" i="88"/>
  <c r="AH668" i="88"/>
  <c r="Z668" i="88"/>
  <c r="R668" i="88"/>
  <c r="J668" i="88"/>
  <c r="BV667" i="88"/>
  <c r="BN667" i="88"/>
  <c r="BF667" i="88"/>
  <c r="AX667" i="88"/>
  <c r="AP667" i="88"/>
  <c r="AH667" i="88"/>
  <c r="Z667" i="88"/>
  <c r="R667" i="88"/>
  <c r="J667" i="88"/>
  <c r="BV666" i="88"/>
  <c r="BN666" i="88"/>
  <c r="BF666" i="88"/>
  <c r="AX666" i="88"/>
  <c r="AP666" i="88"/>
  <c r="AH666" i="88"/>
  <c r="Z666" i="88"/>
  <c r="R666" i="88"/>
  <c r="J666" i="88"/>
  <c r="BV665" i="88"/>
  <c r="BN665" i="88"/>
  <c r="BF665" i="88"/>
  <c r="AX665" i="88"/>
  <c r="AP665" i="88"/>
  <c r="AH665" i="88"/>
  <c r="Z665" i="88"/>
  <c r="R665" i="88"/>
  <c r="J665" i="88"/>
  <c r="BV664" i="88"/>
  <c r="BN664" i="88"/>
  <c r="BF664" i="88"/>
  <c r="AX664" i="88"/>
  <c r="AP664" i="88"/>
  <c r="AH664" i="88"/>
  <c r="Z664" i="88"/>
  <c r="R664" i="88"/>
  <c r="J664" i="88"/>
  <c r="BV663" i="88"/>
  <c r="BN663" i="88"/>
  <c r="BF663" i="88"/>
  <c r="AX663" i="88"/>
  <c r="AP663" i="88"/>
  <c r="AH663" i="88"/>
  <c r="Z663" i="88"/>
  <c r="R663" i="88"/>
  <c r="J663" i="88"/>
  <c r="BV662" i="88"/>
  <c r="BN662" i="88"/>
  <c r="BF662" i="88"/>
  <c r="AX662" i="88"/>
  <c r="AP662" i="88"/>
  <c r="AH662" i="88"/>
  <c r="Z662" i="88"/>
  <c r="R662" i="88"/>
  <c r="J662" i="88"/>
  <c r="BV661" i="88"/>
  <c r="BN661" i="88"/>
  <c r="BF661" i="88"/>
  <c r="AX661" i="88"/>
  <c r="AP661" i="88"/>
  <c r="AH661" i="88"/>
  <c r="Z661" i="88"/>
  <c r="R661" i="88"/>
  <c r="J661" i="88"/>
  <c r="BV660" i="88"/>
  <c r="BN660" i="88"/>
  <c r="BF660" i="88"/>
  <c r="AX660" i="88"/>
  <c r="AP660" i="88"/>
  <c r="AH660" i="88"/>
  <c r="Z660" i="88"/>
  <c r="R660" i="88"/>
  <c r="J660" i="88"/>
  <c r="BV659" i="88"/>
  <c r="BN659" i="88"/>
  <c r="BF659" i="88"/>
  <c r="AX659" i="88"/>
  <c r="AP659" i="88"/>
  <c r="AH659" i="88"/>
  <c r="Z659" i="88"/>
  <c r="R659" i="88"/>
  <c r="J659" i="88"/>
  <c r="BV658" i="88"/>
  <c r="BN658" i="88"/>
  <c r="BF658" i="88"/>
  <c r="AX658" i="88"/>
  <c r="AP658" i="88"/>
  <c r="AH658" i="88"/>
  <c r="Z658" i="88"/>
  <c r="R658" i="88"/>
  <c r="J658" i="88"/>
  <c r="BV657" i="88"/>
  <c r="BN657" i="88"/>
  <c r="BF657" i="88"/>
  <c r="AX657" i="88"/>
  <c r="AP657" i="88"/>
  <c r="AH657" i="88"/>
  <c r="Z657" i="88"/>
  <c r="R657" i="88"/>
  <c r="J657" i="88"/>
  <c r="BV656" i="88"/>
  <c r="BN656" i="88"/>
  <c r="BF656" i="88"/>
  <c r="AX656" i="88"/>
  <c r="AP656" i="88"/>
  <c r="AH656" i="88"/>
  <c r="Z656" i="88"/>
  <c r="R656" i="88"/>
  <c r="J656" i="88"/>
  <c r="BV655" i="88"/>
  <c r="BN655" i="88"/>
  <c r="BF655" i="88"/>
  <c r="AX655" i="88"/>
  <c r="AP655" i="88"/>
  <c r="AH655" i="88"/>
  <c r="Z655" i="88"/>
  <c r="R655" i="88"/>
  <c r="J655" i="88"/>
  <c r="BV654" i="88"/>
  <c r="BN654" i="88"/>
  <c r="BF654" i="88"/>
  <c r="AX654" i="88"/>
  <c r="AP654" i="88"/>
  <c r="AH654" i="88"/>
  <c r="Z654" i="88"/>
  <c r="R654" i="88"/>
  <c r="J654" i="88"/>
  <c r="BV653" i="88"/>
  <c r="BN653" i="88"/>
  <c r="BF653" i="88"/>
  <c r="AX653" i="88"/>
  <c r="AP653" i="88"/>
  <c r="AH653" i="88"/>
  <c r="Z653" i="88"/>
  <c r="R653" i="88"/>
  <c r="J653" i="88"/>
  <c r="BV652" i="88"/>
  <c r="BN652" i="88"/>
  <c r="BF652" i="88"/>
  <c r="AX652" i="88"/>
  <c r="AP652" i="88"/>
  <c r="AH652" i="88"/>
  <c r="Z652" i="88"/>
  <c r="R652" i="88"/>
  <c r="J652" i="88"/>
  <c r="BV651" i="88"/>
  <c r="BN651" i="88"/>
  <c r="BF651" i="88"/>
  <c r="AX651" i="88"/>
  <c r="AP651" i="88"/>
  <c r="AH651" i="88"/>
  <c r="Z651" i="88"/>
  <c r="R651" i="88"/>
  <c r="J651" i="88"/>
  <c r="BV650" i="88"/>
  <c r="BN650" i="88"/>
  <c r="BF650" i="88"/>
  <c r="AX650" i="88"/>
  <c r="AP650" i="88"/>
  <c r="AH650" i="88"/>
  <c r="Z650" i="88"/>
  <c r="R650" i="88"/>
  <c r="J650" i="88"/>
  <c r="BV649" i="88"/>
  <c r="BN649" i="88"/>
  <c r="BF649" i="88"/>
  <c r="AX649" i="88"/>
  <c r="AP649" i="88"/>
  <c r="AH649" i="88"/>
  <c r="Z649" i="88"/>
  <c r="R649" i="88"/>
  <c r="J649" i="88"/>
  <c r="BV648" i="88"/>
  <c r="BN648" i="88"/>
  <c r="BF648" i="88"/>
  <c r="AX648" i="88"/>
  <c r="AP648" i="88"/>
  <c r="AH648" i="88"/>
  <c r="Z648" i="88"/>
  <c r="R648" i="88"/>
  <c r="J648" i="88"/>
  <c r="BV647" i="88"/>
  <c r="BN647" i="88"/>
  <c r="BF647" i="88"/>
  <c r="AX647" i="88"/>
  <c r="AP647" i="88"/>
  <c r="AH647" i="88"/>
  <c r="Z647" i="88"/>
  <c r="R647" i="88"/>
  <c r="J647" i="88"/>
  <c r="BV646" i="88"/>
  <c r="BN646" i="88"/>
  <c r="BF646" i="88"/>
  <c r="AX646" i="88"/>
  <c r="AP646" i="88"/>
  <c r="AH646" i="88"/>
  <c r="Z646" i="88"/>
  <c r="R646" i="88"/>
  <c r="J646" i="88"/>
  <c r="BV645" i="88"/>
  <c r="BN645" i="88"/>
  <c r="BF645" i="88"/>
  <c r="AX645" i="88"/>
  <c r="AP645" i="88"/>
  <c r="AH645" i="88"/>
  <c r="Z645" i="88"/>
  <c r="R645" i="88"/>
  <c r="J645" i="88"/>
  <c r="BV644" i="88"/>
  <c r="BN644" i="88"/>
  <c r="BF644" i="88"/>
  <c r="AX644" i="88"/>
  <c r="AP644" i="88"/>
  <c r="AH644" i="88"/>
  <c r="Z644" i="88"/>
  <c r="R644" i="88"/>
  <c r="J644" i="88"/>
  <c r="BV643" i="88"/>
  <c r="BN643" i="88"/>
  <c r="BF643" i="88"/>
  <c r="AX643" i="88"/>
  <c r="AP643" i="88"/>
  <c r="AH643" i="88"/>
  <c r="Z643" i="88"/>
  <c r="R643" i="88"/>
  <c r="J643" i="88"/>
  <c r="BV642" i="88"/>
  <c r="BN642" i="88"/>
  <c r="BF642" i="88"/>
  <c r="AX642" i="88"/>
  <c r="AP642" i="88"/>
  <c r="AH642" i="88"/>
  <c r="Z642" i="88"/>
  <c r="R642" i="88"/>
  <c r="J642" i="88"/>
  <c r="BV641" i="88"/>
  <c r="BN641" i="88"/>
  <c r="BF641" i="88"/>
  <c r="AX641" i="88"/>
  <c r="AP641" i="88"/>
  <c r="AH641" i="88"/>
  <c r="Z641" i="88"/>
  <c r="R641" i="88"/>
  <c r="J641" i="88"/>
  <c r="BV640" i="88"/>
  <c r="BN640" i="88"/>
  <c r="BF640" i="88"/>
  <c r="AX640" i="88"/>
  <c r="AP640" i="88"/>
  <c r="AH640" i="88"/>
  <c r="Z640" i="88"/>
  <c r="R640" i="88"/>
  <c r="J640" i="88"/>
  <c r="BV639" i="88"/>
  <c r="BN639" i="88"/>
  <c r="BF639" i="88"/>
  <c r="AX639" i="88"/>
  <c r="AP639" i="88"/>
  <c r="AH639" i="88"/>
  <c r="Z639" i="88"/>
  <c r="R639" i="88"/>
  <c r="J639" i="88"/>
  <c r="BV638" i="88"/>
  <c r="BN638" i="88"/>
  <c r="BF638" i="88"/>
  <c r="AX638" i="88"/>
  <c r="AP638" i="88"/>
  <c r="AH638" i="88"/>
  <c r="Z638" i="88"/>
  <c r="R638" i="88"/>
  <c r="J638" i="88"/>
  <c r="BV637" i="88"/>
  <c r="BN637" i="88"/>
  <c r="BF637" i="88"/>
  <c r="AX637" i="88"/>
  <c r="AP637" i="88"/>
  <c r="AH637" i="88"/>
  <c r="Z637" i="88"/>
  <c r="R637" i="88"/>
  <c r="J637" i="88"/>
  <c r="BV636" i="88"/>
  <c r="BN636" i="88"/>
  <c r="BF636" i="88"/>
  <c r="AX636" i="88"/>
  <c r="AP636" i="88"/>
  <c r="AH636" i="88"/>
  <c r="Z636" i="88"/>
  <c r="R636" i="88"/>
  <c r="J636" i="88"/>
  <c r="BV635" i="88"/>
  <c r="BN635" i="88"/>
  <c r="BF635" i="88"/>
  <c r="AX635" i="88"/>
  <c r="AP635" i="88"/>
  <c r="AH635" i="88"/>
  <c r="Z635" i="88"/>
  <c r="R635" i="88"/>
  <c r="J635" i="88"/>
  <c r="BV634" i="88"/>
  <c r="BN634" i="88"/>
  <c r="BF634" i="88"/>
  <c r="AX634" i="88"/>
  <c r="AP634" i="88"/>
  <c r="AH634" i="88"/>
  <c r="Z634" i="88"/>
  <c r="R634" i="88"/>
  <c r="J634" i="88"/>
  <c r="BV633" i="88"/>
  <c r="BN633" i="88"/>
  <c r="BF633" i="88"/>
  <c r="AX633" i="88"/>
  <c r="AP633" i="88"/>
  <c r="AH633" i="88"/>
  <c r="Z633" i="88"/>
  <c r="R633" i="88"/>
  <c r="J633" i="88"/>
  <c r="BV632" i="88"/>
  <c r="BN632" i="88"/>
  <c r="BF632" i="88"/>
  <c r="AX632" i="88"/>
  <c r="AP632" i="88"/>
  <c r="AH632" i="88"/>
  <c r="Z632" i="88"/>
  <c r="R632" i="88"/>
  <c r="J632" i="88"/>
  <c r="BV631" i="88"/>
  <c r="BN631" i="88"/>
  <c r="BF631" i="88"/>
  <c r="AX631" i="88"/>
  <c r="AP631" i="88"/>
  <c r="AH631" i="88"/>
  <c r="Z631" i="88"/>
  <c r="R631" i="88"/>
  <c r="J631" i="88"/>
  <c r="BV630" i="88"/>
  <c r="BN630" i="88"/>
  <c r="BF630" i="88"/>
  <c r="AX630" i="88"/>
  <c r="AP630" i="88"/>
  <c r="AH630" i="88"/>
  <c r="Z630" i="88"/>
  <c r="R630" i="88"/>
  <c r="J630" i="88"/>
  <c r="BV629" i="88"/>
  <c r="BN629" i="88"/>
  <c r="BF629" i="88"/>
  <c r="AX629" i="88"/>
  <c r="AP629" i="88"/>
  <c r="AH629" i="88"/>
  <c r="Z629" i="88"/>
  <c r="R629" i="88"/>
  <c r="J629" i="88"/>
  <c r="BV628" i="88"/>
  <c r="BN628" i="88"/>
  <c r="BF628" i="88"/>
  <c r="AX628" i="88"/>
  <c r="AP628" i="88"/>
  <c r="AH628" i="88"/>
  <c r="Z628" i="88"/>
  <c r="R628" i="88"/>
  <c r="J628" i="88"/>
  <c r="BV627" i="88"/>
  <c r="BN627" i="88"/>
  <c r="BF627" i="88"/>
  <c r="AX627" i="88"/>
  <c r="AP627" i="88"/>
  <c r="AH627" i="88"/>
  <c r="Z627" i="88"/>
  <c r="R627" i="88"/>
  <c r="J627" i="88"/>
  <c r="BV626" i="88"/>
  <c r="BN626" i="88"/>
  <c r="BF626" i="88"/>
  <c r="AX626" i="88"/>
  <c r="AP626" i="88"/>
  <c r="AH626" i="88"/>
  <c r="Z626" i="88"/>
  <c r="R626" i="88"/>
  <c r="J626" i="88"/>
  <c r="BV625" i="88"/>
  <c r="BN625" i="88"/>
  <c r="BF625" i="88"/>
  <c r="AX625" i="88"/>
  <c r="AP625" i="88"/>
  <c r="AH625" i="88"/>
  <c r="Z625" i="88"/>
  <c r="R625" i="88"/>
  <c r="J625" i="88"/>
  <c r="BV624" i="88"/>
  <c r="BN624" i="88"/>
  <c r="BF624" i="88"/>
  <c r="AX624" i="88"/>
  <c r="AP624" i="88"/>
  <c r="AH624" i="88"/>
  <c r="Z624" i="88"/>
  <c r="R624" i="88"/>
  <c r="J624" i="88"/>
  <c r="BV623" i="88"/>
  <c r="BN623" i="88"/>
  <c r="BF623" i="88"/>
  <c r="AX623" i="88"/>
  <c r="AP623" i="88"/>
  <c r="AH623" i="88"/>
  <c r="Z623" i="88"/>
  <c r="R623" i="88"/>
  <c r="J623" i="88"/>
  <c r="BV622" i="88"/>
  <c r="BN622" i="88"/>
  <c r="BF622" i="88"/>
  <c r="AX622" i="88"/>
  <c r="AP622" i="88"/>
  <c r="AH622" i="88"/>
  <c r="Z622" i="88"/>
  <c r="R622" i="88"/>
  <c r="J622" i="88"/>
  <c r="BV621" i="88"/>
  <c r="BN621" i="88"/>
  <c r="BF621" i="88"/>
  <c r="AX621" i="88"/>
  <c r="AP621" i="88"/>
  <c r="AH621" i="88"/>
  <c r="Z621" i="88"/>
  <c r="R621" i="88"/>
  <c r="J621" i="88"/>
  <c r="BV620" i="88"/>
  <c r="BN620" i="88"/>
  <c r="BF620" i="88"/>
  <c r="AX620" i="88"/>
  <c r="AP620" i="88"/>
  <c r="AH620" i="88"/>
  <c r="Z620" i="88"/>
  <c r="R620" i="88"/>
  <c r="J620" i="88"/>
  <c r="BV619" i="88"/>
  <c r="BN619" i="88"/>
  <c r="BF619" i="88"/>
  <c r="AX619" i="88"/>
  <c r="AP619" i="88"/>
  <c r="AH619" i="88"/>
  <c r="Z619" i="88"/>
  <c r="R619" i="88"/>
  <c r="J619" i="88"/>
  <c r="BV618" i="88"/>
  <c r="BN618" i="88"/>
  <c r="BF618" i="88"/>
  <c r="AX618" i="88"/>
  <c r="AP618" i="88"/>
  <c r="AH618" i="88"/>
  <c r="Z618" i="88"/>
  <c r="R618" i="88"/>
  <c r="J618" i="88"/>
  <c r="BV617" i="88"/>
  <c r="BN617" i="88"/>
  <c r="BF617" i="88"/>
  <c r="AX617" i="88"/>
  <c r="AP617" i="88"/>
  <c r="AH617" i="88"/>
  <c r="Z617" i="88"/>
  <c r="R617" i="88"/>
  <c r="J617" i="88"/>
  <c r="BV616" i="88"/>
  <c r="BN616" i="88"/>
  <c r="BF616" i="88"/>
  <c r="AX616" i="88"/>
  <c r="AP616" i="88"/>
  <c r="AH616" i="88"/>
  <c r="Z616" i="88"/>
  <c r="R616" i="88"/>
  <c r="J616" i="88"/>
  <c r="BV615" i="88"/>
  <c r="BN615" i="88"/>
  <c r="BF615" i="88"/>
  <c r="AX615" i="88"/>
  <c r="AP615" i="88"/>
  <c r="AH615" i="88"/>
  <c r="Z615" i="88"/>
  <c r="R615" i="88"/>
  <c r="J615" i="88"/>
  <c r="BV614" i="88"/>
  <c r="BN614" i="88"/>
  <c r="BF614" i="88"/>
  <c r="AX614" i="88"/>
  <c r="AP614" i="88"/>
  <c r="AH614" i="88"/>
  <c r="Z614" i="88"/>
  <c r="R614" i="88"/>
  <c r="J614" i="88"/>
  <c r="BV613" i="88"/>
  <c r="BN613" i="88"/>
  <c r="BF613" i="88"/>
  <c r="AX613" i="88"/>
  <c r="AP613" i="88"/>
  <c r="AH613" i="88"/>
  <c r="Z613" i="88"/>
  <c r="R613" i="88"/>
  <c r="J613" i="88"/>
  <c r="BV612" i="88"/>
  <c r="BN612" i="88"/>
  <c r="BF612" i="88"/>
  <c r="AX612" i="88"/>
  <c r="AP612" i="88"/>
  <c r="AH612" i="88"/>
  <c r="Z612" i="88"/>
  <c r="R612" i="88"/>
  <c r="J612" i="88"/>
  <c r="BV611" i="88"/>
  <c r="BN611" i="88"/>
  <c r="BF611" i="88"/>
  <c r="AX611" i="88"/>
  <c r="AP611" i="88"/>
  <c r="AH611" i="88"/>
  <c r="Z611" i="88"/>
  <c r="R611" i="88"/>
  <c r="J611" i="88"/>
  <c r="BV610" i="88"/>
  <c r="BN610" i="88"/>
  <c r="BF610" i="88"/>
  <c r="AX610" i="88"/>
  <c r="AP610" i="88"/>
  <c r="AH610" i="88"/>
  <c r="Z610" i="88"/>
  <c r="R610" i="88"/>
  <c r="J610" i="88"/>
  <c r="BV609" i="88"/>
  <c r="BN609" i="88"/>
  <c r="BF609" i="88"/>
  <c r="AX609" i="88"/>
  <c r="AP609" i="88"/>
  <c r="AH609" i="88"/>
  <c r="Z609" i="88"/>
  <c r="R609" i="88"/>
  <c r="J609" i="88"/>
  <c r="BV608" i="88"/>
  <c r="BN608" i="88"/>
  <c r="BF608" i="88"/>
  <c r="AX608" i="88"/>
  <c r="AP608" i="88"/>
  <c r="AH608" i="88"/>
  <c r="Z608" i="88"/>
  <c r="R608" i="88"/>
  <c r="J608" i="88"/>
  <c r="BV607" i="88"/>
  <c r="BN607" i="88"/>
  <c r="BF607" i="88"/>
  <c r="AX607" i="88"/>
  <c r="AP607" i="88"/>
  <c r="AH607" i="88"/>
  <c r="Z607" i="88"/>
  <c r="R607" i="88"/>
  <c r="J607" i="88"/>
  <c r="BV606" i="88"/>
  <c r="BN606" i="88"/>
  <c r="BF606" i="88"/>
  <c r="AX606" i="88"/>
  <c r="AP606" i="88"/>
  <c r="AH606" i="88"/>
  <c r="Z606" i="88"/>
  <c r="R606" i="88"/>
  <c r="J606" i="88"/>
  <c r="BV605" i="88"/>
  <c r="BN605" i="88"/>
  <c r="BF605" i="88"/>
  <c r="AX605" i="88"/>
  <c r="AP605" i="88"/>
  <c r="AH605" i="88"/>
  <c r="Z605" i="88"/>
  <c r="R605" i="88"/>
  <c r="J605" i="88"/>
  <c r="BV604" i="88"/>
  <c r="BN604" i="88"/>
  <c r="BF604" i="88"/>
  <c r="AX604" i="88"/>
  <c r="AP604" i="88"/>
  <c r="AH604" i="88"/>
  <c r="Z604" i="88"/>
  <c r="R604" i="88"/>
  <c r="J604" i="88"/>
  <c r="BV603" i="88"/>
  <c r="BN603" i="88"/>
  <c r="BF603" i="88"/>
  <c r="AX603" i="88"/>
  <c r="AP603" i="88"/>
  <c r="AH603" i="88"/>
  <c r="Z603" i="88"/>
  <c r="R603" i="88"/>
  <c r="J603" i="88"/>
  <c r="BV602" i="88"/>
  <c r="BN602" i="88"/>
  <c r="BF602" i="88"/>
  <c r="AX602" i="88"/>
  <c r="AP602" i="88"/>
  <c r="AH602" i="88"/>
  <c r="Z602" i="88"/>
  <c r="R602" i="88"/>
  <c r="J602" i="88"/>
  <c r="BV601" i="88"/>
  <c r="BN601" i="88"/>
  <c r="BF601" i="88"/>
  <c r="AX601" i="88"/>
  <c r="AP601" i="88"/>
  <c r="AH601" i="88"/>
  <c r="Z601" i="88"/>
  <c r="R601" i="88"/>
  <c r="J601" i="88"/>
  <c r="BV600" i="88"/>
  <c r="BN600" i="88"/>
  <c r="BF600" i="88"/>
  <c r="AX600" i="88"/>
  <c r="AP600" i="88"/>
  <c r="AH600" i="88"/>
  <c r="Z600" i="88"/>
  <c r="R600" i="88"/>
  <c r="J600" i="88"/>
  <c r="BV599" i="88"/>
  <c r="BN599" i="88"/>
  <c r="BF599" i="88"/>
  <c r="AX599" i="88"/>
  <c r="AP599" i="88"/>
  <c r="AH599" i="88"/>
  <c r="Z599" i="88"/>
  <c r="R599" i="88"/>
  <c r="J599" i="88"/>
  <c r="BV598" i="88"/>
  <c r="BN598" i="88"/>
  <c r="BF598" i="88"/>
  <c r="AX598" i="88"/>
  <c r="AP598" i="88"/>
  <c r="AH598" i="88"/>
  <c r="Z598" i="88"/>
  <c r="R598" i="88"/>
  <c r="J598" i="88"/>
  <c r="BV597" i="88"/>
  <c r="BN597" i="88"/>
  <c r="BF597" i="88"/>
  <c r="AX597" i="88"/>
  <c r="AP597" i="88"/>
  <c r="AH597" i="88"/>
  <c r="Z597" i="88"/>
  <c r="R597" i="88"/>
  <c r="J597" i="88"/>
  <c r="BV596" i="88"/>
  <c r="BN596" i="88"/>
  <c r="BF596" i="88"/>
  <c r="AX596" i="88"/>
  <c r="AP596" i="88"/>
  <c r="AH596" i="88"/>
  <c r="Z596" i="88"/>
  <c r="R596" i="88"/>
  <c r="J596" i="88"/>
  <c r="BV595" i="88"/>
  <c r="BN595" i="88"/>
  <c r="BF595" i="88"/>
  <c r="AX595" i="88"/>
  <c r="AP595" i="88"/>
  <c r="AH595" i="88"/>
  <c r="Z595" i="88"/>
  <c r="R595" i="88"/>
  <c r="J595" i="88"/>
  <c r="BV594" i="88"/>
  <c r="BN594" i="88"/>
  <c r="BF594" i="88"/>
  <c r="AX594" i="88"/>
  <c r="AP594" i="88"/>
  <c r="AH594" i="88"/>
  <c r="Z594" i="88"/>
  <c r="R594" i="88"/>
  <c r="J594" i="88"/>
  <c r="BV593" i="88"/>
  <c r="BN593" i="88"/>
  <c r="BF593" i="88"/>
  <c r="AX593" i="88"/>
  <c r="AP593" i="88"/>
  <c r="AH593" i="88"/>
  <c r="Z593" i="88"/>
  <c r="R593" i="88"/>
  <c r="J593" i="88"/>
  <c r="BV592" i="88"/>
  <c r="BN592" i="88"/>
  <c r="BF592" i="88"/>
  <c r="AX592" i="88"/>
  <c r="AP592" i="88"/>
  <c r="AH592" i="88"/>
  <c r="Z592" i="88"/>
  <c r="R592" i="88"/>
  <c r="J592" i="88"/>
  <c r="BV591" i="88"/>
  <c r="BN591" i="88"/>
  <c r="BF591" i="88"/>
  <c r="AX591" i="88"/>
  <c r="AP591" i="88"/>
  <c r="AH591" i="88"/>
  <c r="Z591" i="88"/>
  <c r="R591" i="88"/>
  <c r="J591" i="88"/>
  <c r="BV590" i="88"/>
  <c r="BN590" i="88"/>
  <c r="BF590" i="88"/>
  <c r="AX590" i="88"/>
  <c r="AP590" i="88"/>
  <c r="AH590" i="88"/>
  <c r="Z590" i="88"/>
  <c r="R590" i="88"/>
  <c r="J590" i="88"/>
  <c r="BV589" i="88"/>
  <c r="BN589" i="88"/>
  <c r="BF589" i="88"/>
  <c r="AX589" i="88"/>
  <c r="AP589" i="88"/>
  <c r="AH589" i="88"/>
  <c r="Z589" i="88"/>
  <c r="R589" i="88"/>
  <c r="J589" i="88"/>
  <c r="BV588" i="88"/>
  <c r="BN588" i="88"/>
  <c r="BF588" i="88"/>
  <c r="AX588" i="88"/>
  <c r="AP588" i="88"/>
  <c r="AH588" i="88"/>
  <c r="Z588" i="88"/>
  <c r="R588" i="88"/>
  <c r="J588" i="88"/>
  <c r="BV587" i="88"/>
  <c r="BN587" i="88"/>
  <c r="BF587" i="88"/>
  <c r="AX587" i="88"/>
  <c r="AP587" i="88"/>
  <c r="AH587" i="88"/>
  <c r="Z587" i="88"/>
  <c r="R587" i="88"/>
  <c r="J587" i="88"/>
  <c r="BV586" i="88"/>
  <c r="BN586" i="88"/>
  <c r="BF586" i="88"/>
  <c r="AX586" i="88"/>
  <c r="AP586" i="88"/>
  <c r="AH586" i="88"/>
  <c r="Z586" i="88"/>
  <c r="R586" i="88"/>
  <c r="J586" i="88"/>
  <c r="BV585" i="88"/>
  <c r="BN585" i="88"/>
  <c r="BF585" i="88"/>
  <c r="AX585" i="88"/>
  <c r="AP585" i="88"/>
  <c r="AH585" i="88"/>
  <c r="Z585" i="88"/>
  <c r="R585" i="88"/>
  <c r="J585" i="88"/>
  <c r="BV584" i="88"/>
  <c r="BN584" i="88"/>
  <c r="BF584" i="88"/>
  <c r="AX584" i="88"/>
  <c r="AP584" i="88"/>
  <c r="AH584" i="88"/>
  <c r="Z584" i="88"/>
  <c r="R584" i="88"/>
  <c r="J584" i="88"/>
  <c r="BV583" i="88"/>
  <c r="BN583" i="88"/>
  <c r="BF583" i="88"/>
  <c r="AX583" i="88"/>
  <c r="AP583" i="88"/>
  <c r="AH583" i="88"/>
  <c r="Z583" i="88"/>
  <c r="R583" i="88"/>
  <c r="J583" i="88"/>
  <c r="BV582" i="88"/>
  <c r="BN582" i="88"/>
  <c r="BF582" i="88"/>
  <c r="AX582" i="88"/>
  <c r="AP582" i="88"/>
  <c r="AH582" i="88"/>
  <c r="Z582" i="88"/>
  <c r="R582" i="88"/>
  <c r="J582" i="88"/>
  <c r="BV581" i="88"/>
  <c r="BN581" i="88"/>
  <c r="BF581" i="88"/>
  <c r="AX581" i="88"/>
  <c r="AP581" i="88"/>
  <c r="AH581" i="88"/>
  <c r="Z581" i="88"/>
  <c r="R581" i="88"/>
  <c r="J581" i="88"/>
  <c r="BV580" i="88"/>
  <c r="BN580" i="88"/>
  <c r="BF580" i="88"/>
  <c r="AX580" i="88"/>
  <c r="AP580" i="88"/>
  <c r="AH580" i="88"/>
  <c r="Z580" i="88"/>
  <c r="R580" i="88"/>
  <c r="J580" i="88"/>
  <c r="BV579" i="88"/>
  <c r="BN579" i="88"/>
  <c r="BF579" i="88"/>
  <c r="AX579" i="88"/>
  <c r="AP579" i="88"/>
  <c r="AH579" i="88"/>
  <c r="Z579" i="88"/>
  <c r="R579" i="88"/>
  <c r="J579" i="88"/>
  <c r="BV578" i="88"/>
  <c r="BN578" i="88"/>
  <c r="BF578" i="88"/>
  <c r="AX578" i="88"/>
  <c r="AP578" i="88"/>
  <c r="AH578" i="88"/>
  <c r="Z578" i="88"/>
  <c r="R578" i="88"/>
  <c r="J578" i="88"/>
  <c r="BV577" i="88"/>
  <c r="BN577" i="88"/>
  <c r="BF577" i="88"/>
  <c r="AX577" i="88"/>
  <c r="AP577" i="88"/>
  <c r="AH577" i="88"/>
  <c r="Z577" i="88"/>
  <c r="R577" i="88"/>
  <c r="J577" i="88"/>
  <c r="BV576" i="88"/>
  <c r="BN576" i="88"/>
  <c r="BF576" i="88"/>
  <c r="AX576" i="88"/>
  <c r="AP576" i="88"/>
  <c r="AH576" i="88"/>
  <c r="Z576" i="88"/>
  <c r="R576" i="88"/>
  <c r="J576" i="88"/>
  <c r="BV575" i="88"/>
  <c r="BN575" i="88"/>
  <c r="BF575" i="88"/>
  <c r="AX575" i="88"/>
  <c r="AP575" i="88"/>
  <c r="AH575" i="88"/>
  <c r="Z575" i="88"/>
  <c r="R575" i="88"/>
  <c r="J575" i="88"/>
  <c r="BV574" i="88"/>
  <c r="BN574" i="88"/>
  <c r="BF574" i="88"/>
  <c r="AX574" i="88"/>
  <c r="AP574" i="88"/>
  <c r="AH574" i="88"/>
  <c r="Z574" i="88"/>
  <c r="R574" i="88"/>
  <c r="J574" i="88"/>
  <c r="BV573" i="88"/>
  <c r="BN573" i="88"/>
  <c r="BF573" i="88"/>
  <c r="AX573" i="88"/>
  <c r="AP573" i="88"/>
  <c r="AH573" i="88"/>
  <c r="Z573" i="88"/>
  <c r="R573" i="88"/>
  <c r="J573" i="88"/>
  <c r="BV572" i="88"/>
  <c r="BN572" i="88"/>
  <c r="BF572" i="88"/>
  <c r="AX572" i="88"/>
  <c r="AP572" i="88"/>
  <c r="AH572" i="88"/>
  <c r="Z572" i="88"/>
  <c r="R572" i="88"/>
  <c r="J572" i="88"/>
  <c r="BV571" i="88"/>
  <c r="BN571" i="88"/>
  <c r="BF571" i="88"/>
  <c r="AX571" i="88"/>
  <c r="AP571" i="88"/>
  <c r="AH571" i="88"/>
  <c r="Z571" i="88"/>
  <c r="R571" i="88"/>
  <c r="J571" i="88"/>
  <c r="BV570" i="88"/>
  <c r="BN570" i="88"/>
  <c r="BF570" i="88"/>
  <c r="AX570" i="88"/>
  <c r="AP570" i="88"/>
  <c r="AH570" i="88"/>
  <c r="Z570" i="88"/>
  <c r="R570" i="88"/>
  <c r="J570" i="88"/>
  <c r="BV569" i="88"/>
  <c r="BN569" i="88"/>
  <c r="BF569" i="88"/>
  <c r="AX569" i="88"/>
  <c r="AP569" i="88"/>
  <c r="AH569" i="88"/>
  <c r="Z569" i="88"/>
  <c r="R569" i="88"/>
  <c r="J569" i="88"/>
  <c r="BV568" i="88"/>
  <c r="BN568" i="88"/>
  <c r="BF568" i="88"/>
  <c r="AX568" i="88"/>
  <c r="AP568" i="88"/>
  <c r="AH568" i="88"/>
  <c r="Z568" i="88"/>
  <c r="R568" i="88"/>
  <c r="J568" i="88"/>
  <c r="BV567" i="88"/>
  <c r="BN567" i="88"/>
  <c r="BF567" i="88"/>
  <c r="AX567" i="88"/>
  <c r="AP567" i="88"/>
  <c r="AH567" i="88"/>
  <c r="Z567" i="88"/>
  <c r="R567" i="88"/>
  <c r="J567" i="88"/>
  <c r="BV566" i="88"/>
  <c r="BN566" i="88"/>
  <c r="BF566" i="88"/>
  <c r="AX566" i="88"/>
  <c r="AP566" i="88"/>
  <c r="AH566" i="88"/>
  <c r="Z566" i="88"/>
  <c r="R566" i="88"/>
  <c r="J566" i="88"/>
  <c r="BV565" i="88"/>
  <c r="BN565" i="88"/>
  <c r="BF565" i="88"/>
  <c r="AX565" i="88"/>
  <c r="AP565" i="88"/>
  <c r="AH565" i="88"/>
  <c r="Z565" i="88"/>
  <c r="R565" i="88"/>
  <c r="J565" i="88"/>
  <c r="BV564" i="88"/>
  <c r="BN564" i="88"/>
  <c r="BF564" i="88"/>
  <c r="AX564" i="88"/>
  <c r="AP564" i="88"/>
  <c r="AH564" i="88"/>
  <c r="Z564" i="88"/>
  <c r="R564" i="88"/>
  <c r="J564" i="88"/>
  <c r="BV563" i="88"/>
  <c r="BN563" i="88"/>
  <c r="BF563" i="88"/>
  <c r="AX563" i="88"/>
  <c r="AP563" i="88"/>
  <c r="AH563" i="88"/>
  <c r="Z563" i="88"/>
  <c r="R563" i="88"/>
  <c r="J563" i="88"/>
  <c r="BV562" i="88"/>
  <c r="BN562" i="88"/>
  <c r="BF562" i="88"/>
  <c r="AX562" i="88"/>
  <c r="AP562" i="88"/>
  <c r="AH562" i="88"/>
  <c r="Z562" i="88"/>
  <c r="R562" i="88"/>
  <c r="J562" i="88"/>
  <c r="BV561" i="88"/>
  <c r="BN561" i="88"/>
  <c r="BF561" i="88"/>
  <c r="AX561" i="88"/>
  <c r="AP561" i="88"/>
  <c r="AH561" i="88"/>
  <c r="Z561" i="88"/>
  <c r="R561" i="88"/>
  <c r="J561" i="88"/>
  <c r="BV560" i="88"/>
  <c r="BN560" i="88"/>
  <c r="BF560" i="88"/>
  <c r="AX560" i="88"/>
  <c r="AP560" i="88"/>
  <c r="AH560" i="88"/>
  <c r="Z560" i="88"/>
  <c r="R560" i="88"/>
  <c r="J560" i="88"/>
  <c r="BV559" i="88"/>
  <c r="BN559" i="88"/>
  <c r="BF559" i="88"/>
  <c r="AX559" i="88"/>
  <c r="AP559" i="88"/>
  <c r="AH559" i="88"/>
  <c r="Z559" i="88"/>
  <c r="R559" i="88"/>
  <c r="J559" i="88"/>
  <c r="BV558" i="88"/>
  <c r="BN558" i="88"/>
  <c r="BF558" i="88"/>
  <c r="AX558" i="88"/>
  <c r="AP558" i="88"/>
  <c r="AH558" i="88"/>
  <c r="Z558" i="88"/>
  <c r="R558" i="88"/>
  <c r="J558" i="88"/>
  <c r="BV557" i="88"/>
  <c r="BN557" i="88"/>
  <c r="BF557" i="88"/>
  <c r="AX557" i="88"/>
  <c r="AP557" i="88"/>
  <c r="AH557" i="88"/>
  <c r="Z557" i="88"/>
  <c r="R557" i="88"/>
  <c r="J557" i="88"/>
  <c r="BV556" i="88"/>
  <c r="BN556" i="88"/>
  <c r="BF556" i="88"/>
  <c r="AX556" i="88"/>
  <c r="AP556" i="88"/>
  <c r="AH556" i="88"/>
  <c r="Z556" i="88"/>
  <c r="R556" i="88"/>
  <c r="J556" i="88"/>
  <c r="BV555" i="88"/>
  <c r="BN555" i="88"/>
  <c r="BF555" i="88"/>
  <c r="AX555" i="88"/>
  <c r="AP555" i="88"/>
  <c r="AH555" i="88"/>
  <c r="Z555" i="88"/>
  <c r="R555" i="88"/>
  <c r="J555" i="88"/>
  <c r="BV554" i="88"/>
  <c r="BN554" i="88"/>
  <c r="BF554" i="88"/>
  <c r="AX554" i="88"/>
  <c r="AP554" i="88"/>
  <c r="AH554" i="88"/>
  <c r="Z554" i="88"/>
  <c r="R554" i="88"/>
  <c r="J554" i="88"/>
  <c r="BV553" i="88"/>
  <c r="BN553" i="88"/>
  <c r="BF553" i="88"/>
  <c r="AX553" i="88"/>
  <c r="AP553" i="88"/>
  <c r="AH553" i="88"/>
  <c r="Z553" i="88"/>
  <c r="R553" i="88"/>
  <c r="J553" i="88"/>
  <c r="BV552" i="88"/>
  <c r="BN552" i="88"/>
  <c r="BF552" i="88"/>
  <c r="AX552" i="88"/>
  <c r="AP552" i="88"/>
  <c r="AH552" i="88"/>
  <c r="Z552" i="88"/>
  <c r="R552" i="88"/>
  <c r="J552" i="88"/>
  <c r="BV551" i="88"/>
  <c r="BN551" i="88"/>
  <c r="BF551" i="88"/>
  <c r="AX551" i="88"/>
  <c r="AP551" i="88"/>
  <c r="AH551" i="88"/>
  <c r="Z551" i="88"/>
  <c r="R551" i="88"/>
  <c r="J551" i="88"/>
  <c r="BV550" i="88"/>
  <c r="BN550" i="88"/>
  <c r="BF550" i="88"/>
  <c r="AX550" i="88"/>
  <c r="AP550" i="88"/>
  <c r="AH550" i="88"/>
  <c r="Z550" i="88"/>
  <c r="R550" i="88"/>
  <c r="J550" i="88"/>
  <c r="BV549" i="88"/>
  <c r="BN549" i="88"/>
  <c r="BF549" i="88"/>
  <c r="AX549" i="88"/>
  <c r="AP549" i="88"/>
  <c r="AH549" i="88"/>
  <c r="Z549" i="88"/>
  <c r="R549" i="88"/>
  <c r="J549" i="88"/>
  <c r="BV548" i="88"/>
  <c r="BN548" i="88"/>
  <c r="BF548" i="88"/>
  <c r="AX548" i="88"/>
  <c r="AP548" i="88"/>
  <c r="AH548" i="88"/>
  <c r="Z548" i="88"/>
  <c r="R548" i="88"/>
  <c r="J548" i="88"/>
  <c r="BV547" i="88"/>
  <c r="BN547" i="88"/>
  <c r="BF547" i="88"/>
  <c r="AX547" i="88"/>
  <c r="AP547" i="88"/>
  <c r="AH547" i="88"/>
  <c r="Z547" i="88"/>
  <c r="R547" i="88"/>
  <c r="J547" i="88"/>
  <c r="BV546" i="88"/>
  <c r="BN546" i="88"/>
  <c r="BF546" i="88"/>
  <c r="AX546" i="88"/>
  <c r="AP546" i="88"/>
  <c r="AH546" i="88"/>
  <c r="Z546" i="88"/>
  <c r="R546" i="88"/>
  <c r="J546" i="88"/>
  <c r="BV545" i="88"/>
  <c r="BN545" i="88"/>
  <c r="BF545" i="88"/>
  <c r="AX545" i="88"/>
  <c r="AP545" i="88"/>
  <c r="AH545" i="88"/>
  <c r="Z545" i="88"/>
  <c r="R545" i="88"/>
  <c r="J545" i="88"/>
  <c r="BV544" i="88"/>
  <c r="BN544" i="88"/>
  <c r="BF544" i="88"/>
  <c r="AX544" i="88"/>
  <c r="AP544" i="88"/>
  <c r="AH544" i="88"/>
  <c r="Z544" i="88"/>
  <c r="R544" i="88"/>
  <c r="J544" i="88"/>
  <c r="BV543" i="88"/>
  <c r="BN543" i="88"/>
  <c r="BF543" i="88"/>
  <c r="AX543" i="88"/>
  <c r="AP543" i="88"/>
  <c r="AH543" i="88"/>
  <c r="Z543" i="88"/>
  <c r="R543" i="88"/>
  <c r="J543" i="88"/>
  <c r="BV542" i="88"/>
  <c r="BN542" i="88"/>
  <c r="BF542" i="88"/>
  <c r="AX542" i="88"/>
  <c r="AP542" i="88"/>
  <c r="AH542" i="88"/>
  <c r="Z542" i="88"/>
  <c r="R542" i="88"/>
  <c r="J542" i="88"/>
  <c r="BV541" i="88"/>
  <c r="BN541" i="88"/>
  <c r="BF541" i="88"/>
  <c r="AX541" i="88"/>
  <c r="AP541" i="88"/>
  <c r="AH541" i="88"/>
  <c r="Z541" i="88"/>
  <c r="R541" i="88"/>
  <c r="J541" i="88"/>
  <c r="BV540" i="88"/>
  <c r="BN540" i="88"/>
  <c r="BF540" i="88"/>
  <c r="AX540" i="88"/>
  <c r="AP540" i="88"/>
  <c r="AH540" i="88"/>
  <c r="Z540" i="88"/>
  <c r="R540" i="88"/>
  <c r="J540" i="88"/>
  <c r="BV539" i="88"/>
  <c r="BN539" i="88"/>
  <c r="BF539" i="88"/>
  <c r="AX539" i="88"/>
  <c r="AP539" i="88"/>
  <c r="AH539" i="88"/>
  <c r="Z539" i="88"/>
  <c r="R539" i="88"/>
  <c r="J539" i="88"/>
  <c r="BV538" i="88"/>
  <c r="BN538" i="88"/>
  <c r="BF538" i="88"/>
  <c r="AX538" i="88"/>
  <c r="AP538" i="88"/>
  <c r="AH538" i="88"/>
  <c r="Z538" i="88"/>
  <c r="R538" i="88"/>
  <c r="J538" i="88"/>
  <c r="BV537" i="88"/>
  <c r="BN537" i="88"/>
  <c r="BF537" i="88"/>
  <c r="AX537" i="88"/>
  <c r="AP537" i="88"/>
  <c r="AH537" i="88"/>
  <c r="Z537" i="88"/>
  <c r="R537" i="88"/>
  <c r="J537" i="88"/>
  <c r="BV536" i="88"/>
  <c r="BN536" i="88"/>
  <c r="BF536" i="88"/>
  <c r="AX536" i="88"/>
  <c r="AP536" i="88"/>
  <c r="AH536" i="88"/>
  <c r="Z536" i="88"/>
  <c r="R536" i="88"/>
  <c r="J536" i="88"/>
  <c r="BV535" i="88"/>
  <c r="BN535" i="88"/>
  <c r="BF535" i="88"/>
  <c r="AX535" i="88"/>
  <c r="AP535" i="88"/>
  <c r="AH535" i="88"/>
  <c r="Z535" i="88"/>
  <c r="R535" i="88"/>
  <c r="J535" i="88"/>
  <c r="BV534" i="88"/>
  <c r="BN534" i="88"/>
  <c r="BF534" i="88"/>
  <c r="AX534" i="88"/>
  <c r="AP534" i="88"/>
  <c r="AH534" i="88"/>
  <c r="Z534" i="88"/>
  <c r="R534" i="88"/>
  <c r="J534" i="88"/>
  <c r="BV533" i="88"/>
  <c r="BN533" i="88"/>
  <c r="BF533" i="88"/>
  <c r="AX533" i="88"/>
  <c r="AP533" i="88"/>
  <c r="AH533" i="88"/>
  <c r="Z533" i="88"/>
  <c r="R533" i="88"/>
  <c r="J533" i="88"/>
  <c r="BV532" i="88"/>
  <c r="BN532" i="88"/>
  <c r="BF532" i="88"/>
  <c r="AX532" i="88"/>
  <c r="AP532" i="88"/>
  <c r="AH532" i="88"/>
  <c r="Z532" i="88"/>
  <c r="R532" i="88"/>
  <c r="J532" i="88"/>
  <c r="BV531" i="88"/>
  <c r="BN531" i="88"/>
  <c r="BF531" i="88"/>
  <c r="AX531" i="88"/>
  <c r="AP531" i="88"/>
  <c r="AH531" i="88"/>
  <c r="Z531" i="88"/>
  <c r="R531" i="88"/>
  <c r="J531" i="88"/>
  <c r="BV530" i="88"/>
  <c r="BN530" i="88"/>
  <c r="BF530" i="88"/>
  <c r="AX530" i="88"/>
  <c r="AP530" i="88"/>
  <c r="AH530" i="88"/>
  <c r="Z530" i="88"/>
  <c r="R530" i="88"/>
  <c r="J530" i="88"/>
  <c r="BV529" i="88"/>
  <c r="BN529" i="88"/>
  <c r="BF529" i="88"/>
  <c r="AX529" i="88"/>
  <c r="AP529" i="88"/>
  <c r="AH529" i="88"/>
  <c r="Z529" i="88"/>
  <c r="R529" i="88"/>
  <c r="J529" i="88"/>
  <c r="BV528" i="88"/>
  <c r="BN528" i="88"/>
  <c r="BF528" i="88"/>
  <c r="AX528" i="88"/>
  <c r="AP528" i="88"/>
  <c r="AH528" i="88"/>
  <c r="Z528" i="88"/>
  <c r="R528" i="88"/>
  <c r="J528" i="88"/>
  <c r="BV527" i="88"/>
  <c r="BN527" i="88"/>
  <c r="BF527" i="88"/>
  <c r="AX527" i="88"/>
  <c r="AP527" i="88"/>
  <c r="AH527" i="88"/>
  <c r="Z527" i="88"/>
  <c r="R527" i="88"/>
  <c r="J527" i="88"/>
  <c r="BV526" i="88"/>
  <c r="BN526" i="88"/>
  <c r="BF526" i="88"/>
  <c r="AX526" i="88"/>
  <c r="AP526" i="88"/>
  <c r="AH526" i="88"/>
  <c r="Z526" i="88"/>
  <c r="R526" i="88"/>
  <c r="J526" i="88"/>
  <c r="BV525" i="88"/>
  <c r="BN525" i="88"/>
  <c r="BF525" i="88"/>
  <c r="AX525" i="88"/>
  <c r="AP525" i="88"/>
  <c r="AH525" i="88"/>
  <c r="Z525" i="88"/>
  <c r="R525" i="88"/>
  <c r="J525" i="88"/>
  <c r="BV524" i="88"/>
  <c r="BN524" i="88"/>
  <c r="BF524" i="88"/>
  <c r="AX524" i="88"/>
  <c r="AP524" i="88"/>
  <c r="AH524" i="88"/>
  <c r="Z524" i="88"/>
  <c r="R524" i="88"/>
  <c r="J524" i="88"/>
  <c r="BV523" i="88"/>
  <c r="BN523" i="88"/>
  <c r="BF523" i="88"/>
  <c r="AX523" i="88"/>
  <c r="AP523" i="88"/>
  <c r="AH523" i="88"/>
  <c r="Z523" i="88"/>
  <c r="R523" i="88"/>
  <c r="J523" i="88"/>
  <c r="BV522" i="88"/>
  <c r="BN522" i="88"/>
  <c r="BF522" i="88"/>
  <c r="AX522" i="88"/>
  <c r="AP522" i="88"/>
  <c r="AH522" i="88"/>
  <c r="Z522" i="88"/>
  <c r="R522" i="88"/>
  <c r="J522" i="88"/>
  <c r="BV521" i="88"/>
  <c r="BN521" i="88"/>
  <c r="BF521" i="88"/>
  <c r="AX521" i="88"/>
  <c r="AP521" i="88"/>
  <c r="AH521" i="88"/>
  <c r="Z521" i="88"/>
  <c r="R521" i="88"/>
  <c r="J521" i="88"/>
  <c r="BV520" i="88"/>
  <c r="BN520" i="88"/>
  <c r="BF520" i="88"/>
  <c r="AX520" i="88"/>
  <c r="AP520" i="88"/>
  <c r="AH520" i="88"/>
  <c r="Z520" i="88"/>
  <c r="R520" i="88"/>
  <c r="J520" i="88"/>
  <c r="BV519" i="88"/>
  <c r="BN519" i="88"/>
  <c r="BF519" i="88"/>
  <c r="AX519" i="88"/>
  <c r="AP519" i="88"/>
  <c r="AH519" i="88"/>
  <c r="Z519" i="88"/>
  <c r="R519" i="88"/>
  <c r="J519" i="88"/>
  <c r="BV518" i="88"/>
  <c r="BN518" i="88"/>
  <c r="BF518" i="88"/>
  <c r="AX518" i="88"/>
  <c r="AP518" i="88"/>
  <c r="AH518" i="88"/>
  <c r="Z518" i="88"/>
  <c r="R518" i="88"/>
  <c r="J518" i="88"/>
  <c r="BV517" i="88"/>
  <c r="BN517" i="88"/>
  <c r="BF517" i="88"/>
  <c r="AX517" i="88"/>
  <c r="AP517" i="88"/>
  <c r="AH517" i="88"/>
  <c r="Z517" i="88"/>
  <c r="R517" i="88"/>
  <c r="J517" i="88"/>
  <c r="BV516" i="88"/>
  <c r="BN516" i="88"/>
  <c r="BF516" i="88"/>
  <c r="AX516" i="88"/>
  <c r="AP516" i="88"/>
  <c r="AH516" i="88"/>
  <c r="Z516" i="88"/>
  <c r="R516" i="88"/>
  <c r="J516" i="88"/>
  <c r="BV515" i="88"/>
  <c r="BN515" i="88"/>
  <c r="BF515" i="88"/>
  <c r="AX515" i="88"/>
  <c r="AP515" i="88"/>
  <c r="AH515" i="88"/>
  <c r="Z515" i="88"/>
  <c r="R515" i="88"/>
  <c r="J515" i="88"/>
  <c r="BV514" i="88"/>
  <c r="BN514" i="88"/>
  <c r="BF514" i="88"/>
  <c r="AX514" i="88"/>
  <c r="AP514" i="88"/>
  <c r="AH514" i="88"/>
  <c r="Z514" i="88"/>
  <c r="R514" i="88"/>
  <c r="J514" i="88"/>
  <c r="BV513" i="88"/>
  <c r="BN513" i="88"/>
  <c r="BF513" i="88"/>
  <c r="AX513" i="88"/>
  <c r="AP513" i="88"/>
  <c r="AH513" i="88"/>
  <c r="Z513" i="88"/>
  <c r="R513" i="88"/>
  <c r="J513" i="88"/>
  <c r="BV512" i="88"/>
  <c r="BN512" i="88"/>
  <c r="BF512" i="88"/>
  <c r="AX512" i="88"/>
  <c r="AP512" i="88"/>
  <c r="AH512" i="88"/>
  <c r="Z512" i="88"/>
  <c r="R512" i="88"/>
  <c r="J512" i="88"/>
  <c r="BV511" i="88"/>
  <c r="BN511" i="88"/>
  <c r="BF511" i="88"/>
  <c r="AX511" i="88"/>
  <c r="AP511" i="88"/>
  <c r="AH511" i="88"/>
  <c r="Z511" i="88"/>
  <c r="R511" i="88"/>
  <c r="J511" i="88"/>
  <c r="BV510" i="88"/>
  <c r="BN510" i="88"/>
  <c r="BF510" i="88"/>
  <c r="AX510" i="88"/>
  <c r="AP510" i="88"/>
  <c r="AH510" i="88"/>
  <c r="Z510" i="88"/>
  <c r="R510" i="88"/>
  <c r="J510" i="88"/>
  <c r="BV509" i="88"/>
  <c r="BN509" i="88"/>
  <c r="BF509" i="88"/>
  <c r="AX509" i="88"/>
  <c r="AP509" i="88"/>
  <c r="AH509" i="88"/>
  <c r="Z509" i="88"/>
  <c r="R509" i="88"/>
  <c r="J509" i="88"/>
  <c r="BV508" i="88"/>
  <c r="BN508" i="88"/>
  <c r="BF508" i="88"/>
  <c r="AX508" i="88"/>
  <c r="AP508" i="88"/>
  <c r="AH508" i="88"/>
  <c r="Z508" i="88"/>
  <c r="R508" i="88"/>
  <c r="J508" i="88"/>
  <c r="BV507" i="88"/>
  <c r="BN507" i="88"/>
  <c r="BF507" i="88"/>
  <c r="AX507" i="88"/>
  <c r="AP507" i="88"/>
  <c r="AH507" i="88"/>
  <c r="Z507" i="88"/>
  <c r="R507" i="88"/>
  <c r="J507" i="88"/>
  <c r="BV506" i="88"/>
  <c r="BN506" i="88"/>
  <c r="BF506" i="88"/>
  <c r="AX506" i="88"/>
  <c r="AP506" i="88"/>
  <c r="AH506" i="88"/>
  <c r="Z506" i="88"/>
  <c r="R506" i="88"/>
  <c r="J506" i="88"/>
  <c r="BV505" i="88"/>
  <c r="BN505" i="88"/>
  <c r="BF505" i="88"/>
  <c r="AX505" i="88"/>
  <c r="AP505" i="88"/>
  <c r="AH505" i="88"/>
  <c r="Z505" i="88"/>
  <c r="R505" i="88"/>
  <c r="J505" i="88"/>
  <c r="BV504" i="88"/>
  <c r="BN504" i="88"/>
  <c r="BF504" i="88"/>
  <c r="AX504" i="88"/>
  <c r="AP504" i="88"/>
  <c r="AH504" i="88"/>
  <c r="Z504" i="88"/>
  <c r="R504" i="88"/>
  <c r="J504" i="88"/>
  <c r="BV503" i="88"/>
  <c r="BN503" i="88"/>
  <c r="BF503" i="88"/>
  <c r="AX503" i="88"/>
  <c r="AP503" i="88"/>
  <c r="AH503" i="88"/>
  <c r="Z503" i="88"/>
  <c r="R503" i="88"/>
  <c r="J503" i="88"/>
  <c r="BV502" i="88"/>
  <c r="BN502" i="88"/>
  <c r="BF502" i="88"/>
  <c r="AX502" i="88"/>
  <c r="AP502" i="88"/>
  <c r="AH502" i="88"/>
  <c r="Z502" i="88"/>
  <c r="R502" i="88"/>
  <c r="J502" i="88"/>
  <c r="BV501" i="88"/>
  <c r="BN501" i="88"/>
  <c r="BF501" i="88"/>
  <c r="AX501" i="88"/>
  <c r="AP501" i="88"/>
  <c r="AH501" i="88"/>
  <c r="Z501" i="88"/>
  <c r="R501" i="88"/>
  <c r="J501" i="88"/>
  <c r="BV500" i="88"/>
  <c r="BN500" i="88"/>
  <c r="BF500" i="88"/>
  <c r="AX500" i="88"/>
  <c r="AP500" i="88"/>
  <c r="AH500" i="88"/>
  <c r="Z500" i="88"/>
  <c r="R500" i="88"/>
  <c r="J500" i="88"/>
  <c r="BV499" i="88"/>
  <c r="BN499" i="88"/>
  <c r="BF499" i="88"/>
  <c r="AX499" i="88"/>
  <c r="AP499" i="88"/>
  <c r="AH499" i="88"/>
  <c r="Z499" i="88"/>
  <c r="R499" i="88"/>
  <c r="J499" i="88"/>
  <c r="BV498" i="88"/>
  <c r="BN498" i="88"/>
  <c r="BF498" i="88"/>
  <c r="AX498" i="88"/>
  <c r="AP498" i="88"/>
  <c r="AH498" i="88"/>
  <c r="Z498" i="88"/>
  <c r="R498" i="88"/>
  <c r="J498" i="88"/>
  <c r="BV497" i="88"/>
  <c r="BN497" i="88"/>
  <c r="BF497" i="88"/>
  <c r="AX497" i="88"/>
  <c r="AP497" i="88"/>
  <c r="AH497" i="88"/>
  <c r="Z497" i="88"/>
  <c r="R497" i="88"/>
  <c r="J497" i="88"/>
  <c r="BV496" i="88"/>
  <c r="BN496" i="88"/>
  <c r="BF496" i="88"/>
  <c r="AX496" i="88"/>
  <c r="AP496" i="88"/>
  <c r="AH496" i="88"/>
  <c r="Z496" i="88"/>
  <c r="R496" i="88"/>
  <c r="J496" i="88"/>
  <c r="BV495" i="88"/>
  <c r="BN495" i="88"/>
  <c r="BF495" i="88"/>
  <c r="AX495" i="88"/>
  <c r="AP495" i="88"/>
  <c r="AH495" i="88"/>
  <c r="Z495" i="88"/>
  <c r="R495" i="88"/>
  <c r="J495" i="88"/>
  <c r="BV494" i="88"/>
  <c r="BN494" i="88"/>
  <c r="BF494" i="88"/>
  <c r="AX494" i="88"/>
  <c r="AP494" i="88"/>
  <c r="AH494" i="88"/>
  <c r="Z494" i="88"/>
  <c r="R494" i="88"/>
  <c r="J494" i="88"/>
  <c r="BV493" i="88"/>
  <c r="BN493" i="88"/>
  <c r="BF493" i="88"/>
  <c r="AX493" i="88"/>
  <c r="AP493" i="88"/>
  <c r="AH493" i="88"/>
  <c r="Z493" i="88"/>
  <c r="R493" i="88"/>
  <c r="J493" i="88"/>
  <c r="BV492" i="88"/>
  <c r="BN492" i="88"/>
  <c r="BF492" i="88"/>
  <c r="AX492" i="88"/>
  <c r="AP492" i="88"/>
  <c r="AH492" i="88"/>
  <c r="Z492" i="88"/>
  <c r="R492" i="88"/>
  <c r="J492" i="88"/>
  <c r="BV491" i="88"/>
  <c r="BN491" i="88"/>
  <c r="BF491" i="88"/>
  <c r="AX491" i="88"/>
  <c r="AP491" i="88"/>
  <c r="AH491" i="88"/>
  <c r="Z491" i="88"/>
  <c r="R491" i="88"/>
  <c r="J491" i="88"/>
  <c r="BV490" i="88"/>
  <c r="BN490" i="88"/>
  <c r="BF490" i="88"/>
  <c r="AX490" i="88"/>
  <c r="AP490" i="88"/>
  <c r="AH490" i="88"/>
  <c r="Z490" i="88"/>
  <c r="R490" i="88"/>
  <c r="J490" i="88"/>
  <c r="BV489" i="88"/>
  <c r="BN489" i="88"/>
  <c r="BF489" i="88"/>
  <c r="AX489" i="88"/>
  <c r="AP489" i="88"/>
  <c r="AH489" i="88"/>
  <c r="Z489" i="88"/>
  <c r="R489" i="88"/>
  <c r="J489" i="88"/>
  <c r="BV488" i="88"/>
  <c r="BN488" i="88"/>
  <c r="BF488" i="88"/>
  <c r="AX488" i="88"/>
  <c r="AP488" i="88"/>
  <c r="AH488" i="88"/>
  <c r="Z488" i="88"/>
  <c r="R488" i="88"/>
  <c r="J488" i="88"/>
  <c r="BV487" i="88"/>
  <c r="BN487" i="88"/>
  <c r="BF487" i="88"/>
  <c r="AX487" i="88"/>
  <c r="AP487" i="88"/>
  <c r="AH487" i="88"/>
  <c r="Z487" i="88"/>
  <c r="R487" i="88"/>
  <c r="J487" i="88"/>
  <c r="BV486" i="88"/>
  <c r="BN486" i="88"/>
  <c r="BF486" i="88"/>
  <c r="AX486" i="88"/>
  <c r="AP486" i="88"/>
  <c r="AH486" i="88"/>
  <c r="Z486" i="88"/>
  <c r="R486" i="88"/>
  <c r="J486" i="88"/>
  <c r="BV485" i="88"/>
  <c r="BN485" i="88"/>
  <c r="BF485" i="88"/>
  <c r="AX485" i="88"/>
  <c r="AP485" i="88"/>
  <c r="AH485" i="88"/>
  <c r="Z485" i="88"/>
  <c r="R485" i="88"/>
  <c r="J485" i="88"/>
  <c r="BV484" i="88"/>
  <c r="BN484" i="88"/>
  <c r="BF484" i="88"/>
  <c r="AX484" i="88"/>
  <c r="AP484" i="88"/>
  <c r="AH484" i="88"/>
  <c r="Z484" i="88"/>
  <c r="R484" i="88"/>
  <c r="J484" i="88"/>
  <c r="BV483" i="88"/>
  <c r="BN483" i="88"/>
  <c r="BF483" i="88"/>
  <c r="AX483" i="88"/>
  <c r="AP483" i="88"/>
  <c r="AH483" i="88"/>
  <c r="Z483" i="88"/>
  <c r="R483" i="88"/>
  <c r="J483" i="88"/>
  <c r="BV482" i="88"/>
  <c r="BN482" i="88"/>
  <c r="BF482" i="88"/>
  <c r="AX482" i="88"/>
  <c r="AP482" i="88"/>
  <c r="AH482" i="88"/>
  <c r="Z482" i="88"/>
  <c r="R482" i="88"/>
  <c r="J482" i="88"/>
  <c r="BV481" i="88"/>
  <c r="BN481" i="88"/>
  <c r="BF481" i="88"/>
  <c r="AX481" i="88"/>
  <c r="AP481" i="88"/>
  <c r="AH481" i="88"/>
  <c r="Z481" i="88"/>
  <c r="R481" i="88"/>
  <c r="J481" i="88"/>
  <c r="BV480" i="88"/>
  <c r="BN480" i="88"/>
  <c r="BF480" i="88"/>
  <c r="AX480" i="88"/>
  <c r="AP480" i="88"/>
  <c r="AH480" i="88"/>
  <c r="Z480" i="88"/>
  <c r="R480" i="88"/>
  <c r="J480" i="88"/>
  <c r="BV479" i="88"/>
  <c r="BN479" i="88"/>
  <c r="BF479" i="88"/>
  <c r="AX479" i="88"/>
  <c r="AP479" i="88"/>
  <c r="AH479" i="88"/>
  <c r="Z479" i="88"/>
  <c r="R479" i="88"/>
  <c r="J479" i="88"/>
  <c r="BV478" i="88"/>
  <c r="BN478" i="88"/>
  <c r="BF478" i="88"/>
  <c r="AX478" i="88"/>
  <c r="AP478" i="88"/>
  <c r="AH478" i="88"/>
  <c r="Z478" i="88"/>
  <c r="R478" i="88"/>
  <c r="J478" i="88"/>
  <c r="BV477" i="88"/>
  <c r="BN477" i="88"/>
  <c r="BF477" i="88"/>
  <c r="AX477" i="88"/>
  <c r="AP477" i="88"/>
  <c r="AH477" i="88"/>
  <c r="Z477" i="88"/>
  <c r="R477" i="88"/>
  <c r="J477" i="88"/>
  <c r="BV476" i="88"/>
  <c r="BN476" i="88"/>
  <c r="BF476" i="88"/>
  <c r="AX476" i="88"/>
  <c r="AP476" i="88"/>
  <c r="AH476" i="88"/>
  <c r="Z476" i="88"/>
  <c r="R476" i="88"/>
  <c r="J476" i="88"/>
  <c r="BV475" i="88"/>
  <c r="BN475" i="88"/>
  <c r="BF475" i="88"/>
  <c r="AX475" i="88"/>
  <c r="AP475" i="88"/>
  <c r="AH475" i="88"/>
  <c r="Z475" i="88"/>
  <c r="R475" i="88"/>
  <c r="J475" i="88"/>
  <c r="BV474" i="88"/>
  <c r="BN474" i="88"/>
  <c r="BF474" i="88"/>
  <c r="AX474" i="88"/>
  <c r="AP474" i="88"/>
  <c r="AH474" i="88"/>
  <c r="Z474" i="88"/>
  <c r="R474" i="88"/>
  <c r="J474" i="88"/>
  <c r="BV473" i="88"/>
  <c r="BN473" i="88"/>
  <c r="BF473" i="88"/>
  <c r="AX473" i="88"/>
  <c r="AP473" i="88"/>
  <c r="AH473" i="88"/>
  <c r="Z473" i="88"/>
  <c r="R473" i="88"/>
  <c r="J473" i="88"/>
  <c r="BV472" i="88"/>
  <c r="BN472" i="88"/>
  <c r="BF472" i="88"/>
  <c r="AX472" i="88"/>
  <c r="AP472" i="88"/>
  <c r="AH472" i="88"/>
  <c r="Z472" i="88"/>
  <c r="R472" i="88"/>
  <c r="J472" i="88"/>
  <c r="BV471" i="88"/>
  <c r="BN471" i="88"/>
  <c r="BF471" i="88"/>
  <c r="AX471" i="88"/>
  <c r="AP471" i="88"/>
  <c r="AH471" i="88"/>
  <c r="Z471" i="88"/>
  <c r="R471" i="88"/>
  <c r="J471" i="88"/>
  <c r="BV470" i="88"/>
  <c r="BN470" i="88"/>
  <c r="BF470" i="88"/>
  <c r="AX470" i="88"/>
  <c r="AP470" i="88"/>
  <c r="AH470" i="88"/>
  <c r="Z470" i="88"/>
  <c r="R470" i="88"/>
  <c r="J470" i="88"/>
  <c r="BV469" i="88"/>
  <c r="BN469" i="88"/>
  <c r="BF469" i="88"/>
  <c r="AX469" i="88"/>
  <c r="AP469" i="88"/>
  <c r="AH469" i="88"/>
  <c r="Z469" i="88"/>
  <c r="R469" i="88"/>
  <c r="J469" i="88"/>
  <c r="BV468" i="88"/>
  <c r="BN468" i="88"/>
  <c r="BF468" i="88"/>
  <c r="AX468" i="88"/>
  <c r="AP468" i="88"/>
  <c r="AH468" i="88"/>
  <c r="Z468" i="88"/>
  <c r="R468" i="88"/>
  <c r="J468" i="88"/>
  <c r="BV467" i="88"/>
  <c r="BN467" i="88"/>
  <c r="BF467" i="88"/>
  <c r="AX467" i="88"/>
  <c r="AP467" i="88"/>
  <c r="AH467" i="88"/>
  <c r="Z467" i="88"/>
  <c r="R467" i="88"/>
  <c r="J467" i="88"/>
  <c r="BV466" i="88"/>
  <c r="BN466" i="88"/>
  <c r="BF466" i="88"/>
  <c r="AX466" i="88"/>
  <c r="AP466" i="88"/>
  <c r="AH466" i="88"/>
  <c r="Z466" i="88"/>
  <c r="R466" i="88"/>
  <c r="J466" i="88"/>
  <c r="BV465" i="88"/>
  <c r="BN465" i="88"/>
  <c r="BF465" i="88"/>
  <c r="AX465" i="88"/>
  <c r="AP465" i="88"/>
  <c r="AH465" i="88"/>
  <c r="Z465" i="88"/>
  <c r="R465" i="88"/>
  <c r="J465" i="88"/>
  <c r="BV464" i="88"/>
  <c r="BN464" i="88"/>
  <c r="BF464" i="88"/>
  <c r="AX464" i="88"/>
  <c r="AP464" i="88"/>
  <c r="AH464" i="88"/>
  <c r="Z464" i="88"/>
  <c r="R464" i="88"/>
  <c r="J464" i="88"/>
  <c r="BV463" i="88"/>
  <c r="BN463" i="88"/>
  <c r="BF463" i="88"/>
  <c r="AX463" i="88"/>
  <c r="AP463" i="88"/>
  <c r="AH463" i="88"/>
  <c r="Z463" i="88"/>
  <c r="R463" i="88"/>
  <c r="J463" i="88"/>
  <c r="BV462" i="88"/>
  <c r="BN462" i="88"/>
  <c r="BF462" i="88"/>
  <c r="AX462" i="88"/>
  <c r="AP462" i="88"/>
  <c r="AH462" i="88"/>
  <c r="Z462" i="88"/>
  <c r="R462" i="88"/>
  <c r="J462" i="88"/>
  <c r="BV461" i="88"/>
  <c r="BN461" i="88"/>
  <c r="BF461" i="88"/>
  <c r="AX461" i="88"/>
  <c r="AP461" i="88"/>
  <c r="AH461" i="88"/>
  <c r="Z461" i="88"/>
  <c r="R461" i="88"/>
  <c r="J461" i="88"/>
  <c r="BV460" i="88"/>
  <c r="BN460" i="88"/>
  <c r="BF460" i="88"/>
  <c r="AX460" i="88"/>
  <c r="AP460" i="88"/>
  <c r="AH460" i="88"/>
  <c r="Z460" i="88"/>
  <c r="R460" i="88"/>
  <c r="J460" i="88"/>
  <c r="BV459" i="88"/>
  <c r="BN459" i="88"/>
  <c r="BF459" i="88"/>
  <c r="AX459" i="88"/>
  <c r="AP459" i="88"/>
  <c r="AH459" i="88"/>
  <c r="Z459" i="88"/>
  <c r="R459" i="88"/>
  <c r="J459" i="88"/>
  <c r="BV458" i="88"/>
  <c r="BN458" i="88"/>
  <c r="BF458" i="88"/>
  <c r="AX458" i="88"/>
  <c r="AP458" i="88"/>
  <c r="AH458" i="88"/>
  <c r="Z458" i="88"/>
  <c r="R458" i="88"/>
  <c r="J458" i="88"/>
  <c r="BV457" i="88"/>
  <c r="BN457" i="88"/>
  <c r="BF457" i="88"/>
  <c r="AX457" i="88"/>
  <c r="AP457" i="88"/>
  <c r="AH457" i="88"/>
  <c r="Z457" i="88"/>
  <c r="R457" i="88"/>
  <c r="J457" i="88"/>
  <c r="BV456" i="88"/>
  <c r="BN456" i="88"/>
  <c r="BF456" i="88"/>
  <c r="AX456" i="88"/>
  <c r="AP456" i="88"/>
  <c r="AH456" i="88"/>
  <c r="Z456" i="88"/>
  <c r="R456" i="88"/>
  <c r="J456" i="88"/>
  <c r="BV455" i="88"/>
  <c r="BN455" i="88"/>
  <c r="BF455" i="88"/>
  <c r="AX455" i="88"/>
  <c r="AP455" i="88"/>
  <c r="AH455" i="88"/>
  <c r="Z455" i="88"/>
  <c r="R455" i="88"/>
  <c r="J455" i="88"/>
  <c r="BV454" i="88"/>
  <c r="BN454" i="88"/>
  <c r="BF454" i="88"/>
  <c r="AX454" i="88"/>
  <c r="AP454" i="88"/>
  <c r="AH454" i="88"/>
  <c r="Z454" i="88"/>
  <c r="R454" i="88"/>
  <c r="J454" i="88"/>
  <c r="BV453" i="88"/>
  <c r="BN453" i="88"/>
  <c r="BF453" i="88"/>
  <c r="AX453" i="88"/>
  <c r="AP453" i="88"/>
  <c r="AH453" i="88"/>
  <c r="Z453" i="88"/>
  <c r="R453" i="88"/>
  <c r="J453" i="88"/>
  <c r="BV452" i="88"/>
  <c r="BN452" i="88"/>
  <c r="BF452" i="88"/>
  <c r="AX452" i="88"/>
  <c r="AP452" i="88"/>
  <c r="AH452" i="88"/>
  <c r="Z452" i="88"/>
  <c r="R452" i="88"/>
  <c r="J452" i="88"/>
  <c r="BV451" i="88"/>
  <c r="BN451" i="88"/>
  <c r="BF451" i="88"/>
  <c r="AX451" i="88"/>
  <c r="AP451" i="88"/>
  <c r="AH451" i="88"/>
  <c r="Z451" i="88"/>
  <c r="R451" i="88"/>
  <c r="J451" i="88"/>
  <c r="BV450" i="88"/>
  <c r="BN450" i="88"/>
  <c r="BF450" i="88"/>
  <c r="AX450" i="88"/>
  <c r="AP450" i="88"/>
  <c r="AH450" i="88"/>
  <c r="Z450" i="88"/>
  <c r="R450" i="88"/>
  <c r="J450" i="88"/>
  <c r="BV449" i="88"/>
  <c r="BN449" i="88"/>
  <c r="BF449" i="88"/>
  <c r="AX449" i="88"/>
  <c r="AP449" i="88"/>
  <c r="AH449" i="88"/>
  <c r="Z449" i="88"/>
  <c r="R449" i="88"/>
  <c r="J449" i="88"/>
  <c r="BV448" i="88"/>
  <c r="BN448" i="88"/>
  <c r="BF448" i="88"/>
  <c r="AX448" i="88"/>
  <c r="AP448" i="88"/>
  <c r="AH448" i="88"/>
  <c r="Z448" i="88"/>
  <c r="R448" i="88"/>
  <c r="J448" i="88"/>
  <c r="BV447" i="88"/>
  <c r="BN447" i="88"/>
  <c r="BF447" i="88"/>
  <c r="AX447" i="88"/>
  <c r="AP447" i="88"/>
  <c r="AH447" i="88"/>
  <c r="Z447" i="88"/>
  <c r="R447" i="88"/>
  <c r="J447" i="88"/>
  <c r="BV446" i="88"/>
  <c r="BN446" i="88"/>
  <c r="BF446" i="88"/>
  <c r="AX446" i="88"/>
  <c r="AP446" i="88"/>
  <c r="AH446" i="88"/>
  <c r="Z446" i="88"/>
  <c r="R446" i="88"/>
  <c r="J446" i="88"/>
  <c r="BV445" i="88"/>
  <c r="BN445" i="88"/>
  <c r="BF445" i="88"/>
  <c r="AX445" i="88"/>
  <c r="AP445" i="88"/>
  <c r="AH445" i="88"/>
  <c r="Z445" i="88"/>
  <c r="R445" i="88"/>
  <c r="J445" i="88"/>
  <c r="BV444" i="88"/>
  <c r="BN444" i="88"/>
  <c r="BF444" i="88"/>
  <c r="AX444" i="88"/>
  <c r="AP444" i="88"/>
  <c r="AH444" i="88"/>
  <c r="Z444" i="88"/>
  <c r="R444" i="88"/>
  <c r="J444" i="88"/>
  <c r="BV443" i="88"/>
  <c r="BN443" i="88"/>
  <c r="BF443" i="88"/>
  <c r="AX443" i="88"/>
  <c r="AP443" i="88"/>
  <c r="AH443" i="88"/>
  <c r="Z443" i="88"/>
  <c r="R443" i="88"/>
  <c r="J443" i="88"/>
  <c r="BV442" i="88"/>
  <c r="BN442" i="88"/>
  <c r="BF442" i="88"/>
  <c r="AX442" i="88"/>
  <c r="AP442" i="88"/>
  <c r="AH442" i="88"/>
  <c r="Z442" i="88"/>
  <c r="R442" i="88"/>
  <c r="J442" i="88"/>
  <c r="BV441" i="88"/>
  <c r="BN441" i="88"/>
  <c r="BF441" i="88"/>
  <c r="AX441" i="88"/>
  <c r="AP441" i="88"/>
  <c r="AH441" i="88"/>
  <c r="Z441" i="88"/>
  <c r="R441" i="88"/>
  <c r="J441" i="88"/>
  <c r="BV440" i="88"/>
  <c r="BN440" i="88"/>
  <c r="BF440" i="88"/>
  <c r="AX440" i="88"/>
  <c r="AP440" i="88"/>
  <c r="AH440" i="88"/>
  <c r="Z440" i="88"/>
  <c r="R440" i="88"/>
  <c r="J440" i="88"/>
  <c r="BV439" i="88"/>
  <c r="BN439" i="88"/>
  <c r="BF439" i="88"/>
  <c r="AX439" i="88"/>
  <c r="AP439" i="88"/>
  <c r="AH439" i="88"/>
  <c r="Z439" i="88"/>
  <c r="R439" i="88"/>
  <c r="J439" i="88"/>
  <c r="BV438" i="88"/>
  <c r="BN438" i="88"/>
  <c r="BF438" i="88"/>
  <c r="AX438" i="88"/>
  <c r="AP438" i="88"/>
  <c r="AH438" i="88"/>
  <c r="Z438" i="88"/>
  <c r="R438" i="88"/>
  <c r="J438" i="88"/>
  <c r="BV437" i="88"/>
  <c r="BN437" i="88"/>
  <c r="BF437" i="88"/>
  <c r="AX437" i="88"/>
  <c r="AP437" i="88"/>
  <c r="AH437" i="88"/>
  <c r="Z437" i="88"/>
  <c r="R437" i="88"/>
  <c r="J437" i="88"/>
  <c r="BV436" i="88"/>
  <c r="BN436" i="88"/>
  <c r="BF436" i="88"/>
  <c r="AX436" i="88"/>
  <c r="AP436" i="88"/>
  <c r="AH436" i="88"/>
  <c r="Z436" i="88"/>
  <c r="R436" i="88"/>
  <c r="J436" i="88"/>
  <c r="BV435" i="88"/>
  <c r="BN435" i="88"/>
  <c r="BF435" i="88"/>
  <c r="AX435" i="88"/>
  <c r="AP435" i="88"/>
  <c r="AH435" i="88"/>
  <c r="Z435" i="88"/>
  <c r="R435" i="88"/>
  <c r="J435" i="88"/>
  <c r="BV434" i="88"/>
  <c r="BN434" i="88"/>
  <c r="BF434" i="88"/>
  <c r="AX434" i="88"/>
  <c r="AP434" i="88"/>
  <c r="AH434" i="88"/>
  <c r="Z434" i="88"/>
  <c r="R434" i="88"/>
  <c r="J434" i="88"/>
  <c r="BV433" i="88"/>
  <c r="BN433" i="88"/>
  <c r="BF433" i="88"/>
  <c r="AX433" i="88"/>
  <c r="AP433" i="88"/>
  <c r="AH433" i="88"/>
  <c r="Z433" i="88"/>
  <c r="R433" i="88"/>
  <c r="J433" i="88"/>
  <c r="BV432" i="88"/>
  <c r="BN432" i="88"/>
  <c r="BF432" i="88"/>
  <c r="AX432" i="88"/>
  <c r="AP432" i="88"/>
  <c r="AH432" i="88"/>
  <c r="Z432" i="88"/>
  <c r="R432" i="88"/>
  <c r="J432" i="88"/>
  <c r="BV431" i="88"/>
  <c r="BN431" i="88"/>
  <c r="BF431" i="88"/>
  <c r="AX431" i="88"/>
  <c r="AP431" i="88"/>
  <c r="AH431" i="88"/>
  <c r="Z431" i="88"/>
  <c r="R431" i="88"/>
  <c r="J431" i="88"/>
  <c r="BV430" i="88"/>
  <c r="BN430" i="88"/>
  <c r="BF430" i="88"/>
  <c r="AX430" i="88"/>
  <c r="AP430" i="88"/>
  <c r="AH430" i="88"/>
  <c r="Z430" i="88"/>
  <c r="R430" i="88"/>
  <c r="J430" i="88"/>
  <c r="BV429" i="88"/>
  <c r="BN429" i="88"/>
  <c r="BF429" i="88"/>
  <c r="AX429" i="88"/>
  <c r="AP429" i="88"/>
  <c r="AH429" i="88"/>
  <c r="Z429" i="88"/>
  <c r="R429" i="88"/>
  <c r="J429" i="88"/>
  <c r="BV428" i="88"/>
  <c r="BN428" i="88"/>
  <c r="BF428" i="88"/>
  <c r="AX428" i="88"/>
  <c r="AP428" i="88"/>
  <c r="AH428" i="88"/>
  <c r="Z428" i="88"/>
  <c r="R428" i="88"/>
  <c r="J428" i="88"/>
  <c r="BV427" i="88"/>
  <c r="BN427" i="88"/>
  <c r="BF427" i="88"/>
  <c r="AX427" i="88"/>
  <c r="AP427" i="88"/>
  <c r="AH427" i="88"/>
  <c r="Z427" i="88"/>
  <c r="R427" i="88"/>
  <c r="J427" i="88"/>
  <c r="BV426" i="88"/>
  <c r="BN426" i="88"/>
  <c r="BF426" i="88"/>
  <c r="AX426" i="88"/>
  <c r="AP426" i="88"/>
  <c r="AH426" i="88"/>
  <c r="Z426" i="88"/>
  <c r="R426" i="88"/>
  <c r="J426" i="88"/>
  <c r="BV425" i="88"/>
  <c r="BN425" i="88"/>
  <c r="BF425" i="88"/>
  <c r="AX425" i="88"/>
  <c r="AP425" i="88"/>
  <c r="AH425" i="88"/>
  <c r="Z425" i="88"/>
  <c r="R425" i="88"/>
  <c r="J425" i="88"/>
  <c r="BV424" i="88"/>
  <c r="BN424" i="88"/>
  <c r="BF424" i="88"/>
  <c r="AX424" i="88"/>
  <c r="AP424" i="88"/>
  <c r="AH424" i="88"/>
  <c r="Z424" i="88"/>
  <c r="R424" i="88"/>
  <c r="J424" i="88"/>
  <c r="BV423" i="88"/>
  <c r="BN423" i="88"/>
  <c r="BF423" i="88"/>
  <c r="AX423" i="88"/>
  <c r="AP423" i="88"/>
  <c r="AH423" i="88"/>
  <c r="Z423" i="88"/>
  <c r="R423" i="88"/>
  <c r="J423" i="88"/>
  <c r="BV422" i="88"/>
  <c r="BN422" i="88"/>
  <c r="BF422" i="88"/>
  <c r="AX422" i="88"/>
  <c r="AP422" i="88"/>
  <c r="AH422" i="88"/>
  <c r="Z422" i="88"/>
  <c r="R422" i="88"/>
  <c r="J422" i="88"/>
  <c r="BV421" i="88"/>
  <c r="BN421" i="88"/>
  <c r="BF421" i="88"/>
  <c r="AX421" i="88"/>
  <c r="AP421" i="88"/>
  <c r="AH421" i="88"/>
  <c r="Z421" i="88"/>
  <c r="R421" i="88"/>
  <c r="J421" i="88"/>
  <c r="BV420" i="88"/>
  <c r="BN420" i="88"/>
  <c r="BF420" i="88"/>
  <c r="AX420" i="88"/>
  <c r="AP420" i="88"/>
  <c r="AH420" i="88"/>
  <c r="Z420" i="88"/>
  <c r="R420" i="88"/>
  <c r="J420" i="88"/>
  <c r="BV419" i="88"/>
  <c r="BN419" i="88"/>
  <c r="BF419" i="88"/>
  <c r="AX419" i="88"/>
  <c r="AP419" i="88"/>
  <c r="AH419" i="88"/>
  <c r="Z419" i="88"/>
  <c r="R419" i="88"/>
  <c r="J419" i="88"/>
  <c r="BV418" i="88"/>
  <c r="BN418" i="88"/>
  <c r="BF418" i="88"/>
  <c r="AX418" i="88"/>
  <c r="AP418" i="88"/>
  <c r="AH418" i="88"/>
  <c r="Z418" i="88"/>
  <c r="R418" i="88"/>
  <c r="J418" i="88"/>
  <c r="BV417" i="88"/>
  <c r="BN417" i="88"/>
  <c r="BF417" i="88"/>
  <c r="AX417" i="88"/>
  <c r="AP417" i="88"/>
  <c r="AH417" i="88"/>
  <c r="Z417" i="88"/>
  <c r="R417" i="88"/>
  <c r="J417" i="88"/>
  <c r="BV416" i="88"/>
  <c r="BN416" i="88"/>
  <c r="BF416" i="88"/>
  <c r="AX416" i="88"/>
  <c r="AP416" i="88"/>
  <c r="AH416" i="88"/>
  <c r="Z416" i="88"/>
  <c r="R416" i="88"/>
  <c r="J416" i="88"/>
  <c r="BV415" i="88"/>
  <c r="BN415" i="88"/>
  <c r="BF415" i="88"/>
  <c r="AX415" i="88"/>
  <c r="AP415" i="88"/>
  <c r="AH415" i="88"/>
  <c r="Z415" i="88"/>
  <c r="R415" i="88"/>
  <c r="J415" i="88"/>
  <c r="BV414" i="88"/>
  <c r="BN414" i="88"/>
  <c r="BF414" i="88"/>
  <c r="AX414" i="88"/>
  <c r="AP414" i="88"/>
  <c r="AH414" i="88"/>
  <c r="Z414" i="88"/>
  <c r="R414" i="88"/>
  <c r="J414" i="88"/>
  <c r="BV413" i="88"/>
  <c r="BN413" i="88"/>
  <c r="BF413" i="88"/>
  <c r="AX413" i="88"/>
  <c r="AP413" i="88"/>
  <c r="AH413" i="88"/>
  <c r="Z413" i="88"/>
  <c r="R413" i="88"/>
  <c r="J413" i="88"/>
  <c r="BV412" i="88"/>
  <c r="BN412" i="88"/>
  <c r="BF412" i="88"/>
  <c r="AX412" i="88"/>
  <c r="AP412" i="88"/>
  <c r="AH412" i="88"/>
  <c r="Z412" i="88"/>
  <c r="R412" i="88"/>
  <c r="J412" i="88"/>
  <c r="BV411" i="88"/>
  <c r="BN411" i="88"/>
  <c r="BF411" i="88"/>
  <c r="AX411" i="88"/>
  <c r="AP411" i="88"/>
  <c r="AH411" i="88"/>
  <c r="Z411" i="88"/>
  <c r="R411" i="88"/>
  <c r="J411" i="88"/>
  <c r="BV410" i="88"/>
  <c r="BN410" i="88"/>
  <c r="BF410" i="88"/>
  <c r="AX410" i="88"/>
  <c r="AP410" i="88"/>
  <c r="AH410" i="88"/>
  <c r="Z410" i="88"/>
  <c r="R410" i="88"/>
  <c r="J410" i="88"/>
  <c r="BV409" i="88"/>
  <c r="BN409" i="88"/>
  <c r="BF409" i="88"/>
  <c r="AX409" i="88"/>
  <c r="AP409" i="88"/>
  <c r="AH409" i="88"/>
  <c r="Z409" i="88"/>
  <c r="R409" i="88"/>
  <c r="J409" i="88"/>
  <c r="BV408" i="88"/>
  <c r="BN408" i="88"/>
  <c r="BF408" i="88"/>
  <c r="AX408" i="88"/>
  <c r="AP408" i="88"/>
  <c r="AH408" i="88"/>
  <c r="Z408" i="88"/>
  <c r="R408" i="88"/>
  <c r="J408" i="88"/>
  <c r="BV407" i="88"/>
  <c r="BN407" i="88"/>
  <c r="BF407" i="88"/>
  <c r="AX407" i="88"/>
  <c r="AP407" i="88"/>
  <c r="AH407" i="88"/>
  <c r="Z407" i="88"/>
  <c r="R407" i="88"/>
  <c r="J407" i="88"/>
  <c r="BV406" i="88"/>
  <c r="BN406" i="88"/>
  <c r="BF406" i="88"/>
  <c r="AX406" i="88"/>
  <c r="AP406" i="88"/>
  <c r="AH406" i="88"/>
  <c r="Z406" i="88"/>
  <c r="R406" i="88"/>
  <c r="J406" i="88"/>
  <c r="BV405" i="88"/>
  <c r="BN405" i="88"/>
  <c r="BF405" i="88"/>
  <c r="AX405" i="88"/>
  <c r="AP405" i="88"/>
  <c r="AH405" i="88"/>
  <c r="Z405" i="88"/>
  <c r="R405" i="88"/>
  <c r="J405" i="88"/>
  <c r="BV404" i="88"/>
  <c r="BN404" i="88"/>
  <c r="BF404" i="88"/>
  <c r="AX404" i="88"/>
  <c r="AP404" i="88"/>
  <c r="AH404" i="88"/>
  <c r="Z404" i="88"/>
  <c r="R404" i="88"/>
  <c r="J404" i="88"/>
  <c r="BV403" i="88"/>
  <c r="BN403" i="88"/>
  <c r="BF403" i="88"/>
  <c r="AX403" i="88"/>
  <c r="AP403" i="88"/>
  <c r="AH403" i="88"/>
  <c r="Z403" i="88"/>
  <c r="R403" i="88"/>
  <c r="J403" i="88"/>
  <c r="BV402" i="88"/>
  <c r="BN402" i="88"/>
  <c r="BF402" i="88"/>
  <c r="AX402" i="88"/>
  <c r="AP402" i="88"/>
  <c r="AH402" i="88"/>
  <c r="Z402" i="88"/>
  <c r="R402" i="88"/>
  <c r="J402" i="88"/>
  <c r="BV401" i="88"/>
  <c r="BN401" i="88"/>
  <c r="BF401" i="88"/>
  <c r="AX401" i="88"/>
  <c r="AP401" i="88"/>
  <c r="AH401" i="88"/>
  <c r="Z401" i="88"/>
  <c r="R401" i="88"/>
  <c r="J401" i="88"/>
  <c r="BV400" i="88"/>
  <c r="BN400" i="88"/>
  <c r="BF400" i="88"/>
  <c r="AX400" i="88"/>
  <c r="AP400" i="88"/>
  <c r="AH400" i="88"/>
  <c r="Z400" i="88"/>
  <c r="R400" i="88"/>
  <c r="J400" i="88"/>
  <c r="BV399" i="88"/>
  <c r="BN399" i="88"/>
  <c r="BF399" i="88"/>
  <c r="AX399" i="88"/>
  <c r="AP399" i="88"/>
  <c r="AH399" i="88"/>
  <c r="Z399" i="88"/>
  <c r="R399" i="88"/>
  <c r="J399" i="88"/>
  <c r="BV398" i="88"/>
  <c r="BN398" i="88"/>
  <c r="BF398" i="88"/>
  <c r="AX398" i="88"/>
  <c r="AP398" i="88"/>
  <c r="AH398" i="88"/>
  <c r="Z398" i="88"/>
  <c r="R398" i="88"/>
  <c r="J398" i="88"/>
  <c r="BV397" i="88"/>
  <c r="BN397" i="88"/>
  <c r="BF397" i="88"/>
  <c r="AX397" i="88"/>
  <c r="AP397" i="88"/>
  <c r="AH397" i="88"/>
  <c r="Z397" i="88"/>
  <c r="R397" i="88"/>
  <c r="J397" i="88"/>
  <c r="BV396" i="88"/>
  <c r="BN396" i="88"/>
  <c r="BF396" i="88"/>
  <c r="AX396" i="88"/>
  <c r="AP396" i="88"/>
  <c r="AH396" i="88"/>
  <c r="Z396" i="88"/>
  <c r="R396" i="88"/>
  <c r="J396" i="88"/>
  <c r="BV395" i="88"/>
  <c r="BN395" i="88"/>
  <c r="BF395" i="88"/>
  <c r="AX395" i="88"/>
  <c r="AP395" i="88"/>
  <c r="AH395" i="88"/>
  <c r="Z395" i="88"/>
  <c r="R395" i="88"/>
  <c r="J395" i="88"/>
  <c r="BV394" i="88"/>
  <c r="BN394" i="88"/>
  <c r="BF394" i="88"/>
  <c r="AX394" i="88"/>
  <c r="AP394" i="88"/>
  <c r="AH394" i="88"/>
  <c r="Z394" i="88"/>
  <c r="R394" i="88"/>
  <c r="J394" i="88"/>
  <c r="BV393" i="88"/>
  <c r="BN393" i="88"/>
  <c r="BF393" i="88"/>
  <c r="AX393" i="88"/>
  <c r="AP393" i="88"/>
  <c r="AH393" i="88"/>
  <c r="Z393" i="88"/>
  <c r="R393" i="88"/>
  <c r="J393" i="88"/>
  <c r="BV392" i="88"/>
  <c r="BN392" i="88"/>
  <c r="BF392" i="88"/>
  <c r="AX392" i="88"/>
  <c r="AP392" i="88"/>
  <c r="AH392" i="88"/>
  <c r="Z392" i="88"/>
  <c r="R392" i="88"/>
  <c r="J392" i="88"/>
  <c r="BV391" i="88"/>
  <c r="BN391" i="88"/>
  <c r="BF391" i="88"/>
  <c r="AX391" i="88"/>
  <c r="AP391" i="88"/>
  <c r="AH391" i="88"/>
  <c r="Z391" i="88"/>
  <c r="R391" i="88"/>
  <c r="J391" i="88"/>
  <c r="BV390" i="88"/>
  <c r="BN390" i="88"/>
  <c r="BF390" i="88"/>
  <c r="AX390" i="88"/>
  <c r="AP390" i="88"/>
  <c r="AH390" i="88"/>
  <c r="Z390" i="88"/>
  <c r="R390" i="88"/>
  <c r="J390" i="88"/>
  <c r="BV389" i="88"/>
  <c r="BN389" i="88"/>
  <c r="BF389" i="88"/>
  <c r="AX389" i="88"/>
  <c r="AP389" i="88"/>
  <c r="AH389" i="88"/>
  <c r="Z389" i="88"/>
  <c r="R389" i="88"/>
  <c r="J389" i="88"/>
  <c r="BV388" i="88"/>
  <c r="BN388" i="88"/>
  <c r="BF388" i="88"/>
  <c r="AX388" i="88"/>
  <c r="AP388" i="88"/>
  <c r="AH388" i="88"/>
  <c r="Z388" i="88"/>
  <c r="R388" i="88"/>
  <c r="J388" i="88"/>
  <c r="BV387" i="88"/>
  <c r="BN387" i="88"/>
  <c r="BF387" i="88"/>
  <c r="AX387" i="88"/>
  <c r="AP387" i="88"/>
  <c r="AH387" i="88"/>
  <c r="Z387" i="88"/>
  <c r="R387" i="88"/>
  <c r="J387" i="88"/>
  <c r="BV386" i="88"/>
  <c r="BN386" i="88"/>
  <c r="BF386" i="88"/>
  <c r="AX386" i="88"/>
  <c r="AP386" i="88"/>
  <c r="AH386" i="88"/>
  <c r="Z386" i="88"/>
  <c r="R386" i="88"/>
  <c r="J386" i="88"/>
  <c r="BV385" i="88"/>
  <c r="BN385" i="88"/>
  <c r="BF385" i="88"/>
  <c r="AX385" i="88"/>
  <c r="AP385" i="88"/>
  <c r="AH385" i="88"/>
  <c r="Z385" i="88"/>
  <c r="R385" i="88"/>
  <c r="J385" i="88"/>
  <c r="BV384" i="88"/>
  <c r="BN384" i="88"/>
  <c r="BF384" i="88"/>
  <c r="AX384" i="88"/>
  <c r="AP384" i="88"/>
  <c r="AH384" i="88"/>
  <c r="Z384" i="88"/>
  <c r="R384" i="88"/>
  <c r="J384" i="88"/>
  <c r="BV383" i="88"/>
  <c r="BN383" i="88"/>
  <c r="BF383" i="88"/>
  <c r="AX383" i="88"/>
  <c r="AP383" i="88"/>
  <c r="AH383" i="88"/>
  <c r="Z383" i="88"/>
  <c r="R383" i="88"/>
  <c r="J383" i="88"/>
  <c r="BV382" i="88"/>
  <c r="BN382" i="88"/>
  <c r="BF382" i="88"/>
  <c r="AX382" i="88"/>
  <c r="AP382" i="88"/>
  <c r="AH382" i="88"/>
  <c r="Z382" i="88"/>
  <c r="R382" i="88"/>
  <c r="J382" i="88"/>
  <c r="BV381" i="88"/>
  <c r="BN381" i="88"/>
  <c r="BF381" i="88"/>
  <c r="AX381" i="88"/>
  <c r="AP381" i="88"/>
  <c r="AH381" i="88"/>
  <c r="Z381" i="88"/>
  <c r="R381" i="88"/>
  <c r="J381" i="88"/>
  <c r="BV380" i="88"/>
  <c r="BN380" i="88"/>
  <c r="BF380" i="88"/>
  <c r="AX380" i="88"/>
  <c r="AP380" i="88"/>
  <c r="AH380" i="88"/>
  <c r="Z380" i="88"/>
  <c r="R380" i="88"/>
  <c r="J380" i="88"/>
  <c r="BV379" i="88"/>
  <c r="BN379" i="88"/>
  <c r="BF379" i="88"/>
  <c r="AX379" i="88"/>
  <c r="AP379" i="88"/>
  <c r="AH379" i="88"/>
  <c r="Z379" i="88"/>
  <c r="R379" i="88"/>
  <c r="J379" i="88"/>
  <c r="BV378" i="88"/>
  <c r="BN378" i="88"/>
  <c r="BF378" i="88"/>
  <c r="AX378" i="88"/>
  <c r="AP378" i="88"/>
  <c r="AH378" i="88"/>
  <c r="Z378" i="88"/>
  <c r="R378" i="88"/>
  <c r="J378" i="88"/>
  <c r="BV377" i="88"/>
  <c r="BN377" i="88"/>
  <c r="BF377" i="88"/>
  <c r="AX377" i="88"/>
  <c r="AP377" i="88"/>
  <c r="AH377" i="88"/>
  <c r="Z377" i="88"/>
  <c r="R377" i="88"/>
  <c r="J377" i="88"/>
  <c r="BV376" i="88"/>
  <c r="BN376" i="88"/>
  <c r="BF376" i="88"/>
  <c r="AX376" i="88"/>
  <c r="AP376" i="88"/>
  <c r="AH376" i="88"/>
  <c r="Z376" i="88"/>
  <c r="R376" i="88"/>
  <c r="J376" i="88"/>
  <c r="BV375" i="88"/>
  <c r="BN375" i="88"/>
  <c r="BF375" i="88"/>
  <c r="AX375" i="88"/>
  <c r="AP375" i="88"/>
  <c r="AH375" i="88"/>
  <c r="Z375" i="88"/>
  <c r="R375" i="88"/>
  <c r="J375" i="88"/>
  <c r="BV374" i="88"/>
  <c r="BN374" i="88"/>
  <c r="BF374" i="88"/>
  <c r="AX374" i="88"/>
  <c r="AP374" i="88"/>
  <c r="AH374" i="88"/>
  <c r="Z374" i="88"/>
  <c r="R374" i="88"/>
  <c r="J374" i="88"/>
  <c r="BV373" i="88"/>
  <c r="BN373" i="88"/>
  <c r="BF373" i="88"/>
  <c r="AX373" i="88"/>
  <c r="AP373" i="88"/>
  <c r="AH373" i="88"/>
  <c r="Z373" i="88"/>
  <c r="R373" i="88"/>
  <c r="J373" i="88"/>
  <c r="BV372" i="88"/>
  <c r="BN372" i="88"/>
  <c r="BF372" i="88"/>
  <c r="AX372" i="88"/>
  <c r="AP372" i="88"/>
  <c r="AH372" i="88"/>
  <c r="Z372" i="88"/>
  <c r="R372" i="88"/>
  <c r="J372" i="88"/>
  <c r="BV371" i="88"/>
  <c r="BN371" i="88"/>
  <c r="BF371" i="88"/>
  <c r="AX371" i="88"/>
  <c r="AP371" i="88"/>
  <c r="AH371" i="88"/>
  <c r="Z371" i="88"/>
  <c r="R371" i="88"/>
  <c r="J371" i="88"/>
  <c r="BV370" i="88"/>
  <c r="BN370" i="88"/>
  <c r="BF370" i="88"/>
  <c r="AX370" i="88"/>
  <c r="AP370" i="88"/>
  <c r="AH370" i="88"/>
  <c r="Z370" i="88"/>
  <c r="R370" i="88"/>
  <c r="J370" i="88"/>
  <c r="BV369" i="88"/>
  <c r="BN369" i="88"/>
  <c r="BF369" i="88"/>
  <c r="AX369" i="88"/>
  <c r="AP369" i="88"/>
  <c r="AH369" i="88"/>
  <c r="Z369" i="88"/>
  <c r="R369" i="88"/>
  <c r="J369" i="88"/>
  <c r="BV368" i="88"/>
  <c r="BN368" i="88"/>
  <c r="BF368" i="88"/>
  <c r="AX368" i="88"/>
  <c r="AP368" i="88"/>
  <c r="AH368" i="88"/>
  <c r="Z368" i="88"/>
  <c r="R368" i="88"/>
  <c r="J368" i="88"/>
  <c r="BV367" i="88"/>
  <c r="BN367" i="88"/>
  <c r="BF367" i="88"/>
  <c r="AX367" i="88"/>
  <c r="AP367" i="88"/>
  <c r="AH367" i="88"/>
  <c r="Z367" i="88"/>
  <c r="R367" i="88"/>
  <c r="J367" i="88"/>
  <c r="BV366" i="88"/>
  <c r="BN366" i="88"/>
  <c r="BF366" i="88"/>
  <c r="AX366" i="88"/>
  <c r="AP366" i="88"/>
  <c r="AH366" i="88"/>
  <c r="Z366" i="88"/>
  <c r="R366" i="88"/>
  <c r="J366" i="88"/>
  <c r="BV365" i="88"/>
  <c r="BN365" i="88"/>
  <c r="BF365" i="88"/>
  <c r="AX365" i="88"/>
  <c r="AP365" i="88"/>
  <c r="AH365" i="88"/>
  <c r="Z365" i="88"/>
  <c r="R365" i="88"/>
  <c r="J365" i="88"/>
  <c r="BV364" i="88"/>
  <c r="BN364" i="88"/>
  <c r="BF364" i="88"/>
  <c r="AX364" i="88"/>
  <c r="AP364" i="88"/>
  <c r="AH364" i="88"/>
  <c r="Z364" i="88"/>
  <c r="R364" i="88"/>
  <c r="J364" i="88"/>
  <c r="BV363" i="88"/>
  <c r="BN363" i="88"/>
  <c r="BF363" i="88"/>
  <c r="AX363" i="88"/>
  <c r="AP363" i="88"/>
  <c r="AH363" i="88"/>
  <c r="Z363" i="88"/>
  <c r="R363" i="88"/>
  <c r="J363" i="88"/>
  <c r="BV362" i="88"/>
  <c r="BN362" i="88"/>
  <c r="BF362" i="88"/>
  <c r="AX362" i="88"/>
  <c r="AP362" i="88"/>
  <c r="AH362" i="88"/>
  <c r="Z362" i="88"/>
  <c r="R362" i="88"/>
  <c r="J362" i="88"/>
  <c r="BV361" i="88"/>
  <c r="BN361" i="88"/>
  <c r="BF361" i="88"/>
  <c r="AX361" i="88"/>
  <c r="AP361" i="88"/>
  <c r="AH361" i="88"/>
  <c r="Z361" i="88"/>
  <c r="R361" i="88"/>
  <c r="J361" i="88"/>
  <c r="BV360" i="88"/>
  <c r="BN360" i="88"/>
  <c r="BF360" i="88"/>
  <c r="AX360" i="88"/>
  <c r="AP360" i="88"/>
  <c r="AH360" i="88"/>
  <c r="Z360" i="88"/>
  <c r="R360" i="88"/>
  <c r="J360" i="88"/>
  <c r="BV359" i="88"/>
  <c r="BN359" i="88"/>
  <c r="BF359" i="88"/>
  <c r="AX359" i="88"/>
  <c r="AP359" i="88"/>
  <c r="AH359" i="88"/>
  <c r="Z359" i="88"/>
  <c r="R359" i="88"/>
  <c r="J359" i="88"/>
  <c r="BV358" i="88"/>
  <c r="BN358" i="88"/>
  <c r="BF358" i="88"/>
  <c r="AX358" i="88"/>
  <c r="AP358" i="88"/>
  <c r="AH358" i="88"/>
  <c r="Z358" i="88"/>
  <c r="R358" i="88"/>
  <c r="J358" i="88"/>
  <c r="BV357" i="88"/>
  <c r="BN357" i="88"/>
  <c r="BF357" i="88"/>
  <c r="AX357" i="88"/>
  <c r="AP357" i="88"/>
  <c r="AH357" i="88"/>
  <c r="Z357" i="88"/>
  <c r="R357" i="88"/>
  <c r="J357" i="88"/>
  <c r="BV356" i="88"/>
  <c r="BN356" i="88"/>
  <c r="BF356" i="88"/>
  <c r="AX356" i="88"/>
  <c r="AP356" i="88"/>
  <c r="AH356" i="88"/>
  <c r="Z356" i="88"/>
  <c r="R356" i="88"/>
  <c r="J356" i="88"/>
  <c r="BV355" i="88"/>
  <c r="BN355" i="88"/>
  <c r="BF355" i="88"/>
  <c r="AX355" i="88"/>
  <c r="AP355" i="88"/>
  <c r="AH355" i="88"/>
  <c r="Z355" i="88"/>
  <c r="R355" i="88"/>
  <c r="J355" i="88"/>
  <c r="BV354" i="88"/>
  <c r="BN354" i="88"/>
  <c r="BF354" i="88"/>
  <c r="AX354" i="88"/>
  <c r="AP354" i="88"/>
  <c r="AH354" i="88"/>
  <c r="Z354" i="88"/>
  <c r="R354" i="88"/>
  <c r="J354" i="88"/>
  <c r="BV353" i="88"/>
  <c r="BN353" i="88"/>
  <c r="BF353" i="88"/>
  <c r="AX353" i="88"/>
  <c r="AP353" i="88"/>
  <c r="AH353" i="88"/>
  <c r="Z353" i="88"/>
  <c r="R353" i="88"/>
  <c r="J353" i="88"/>
  <c r="BV352" i="88"/>
  <c r="BN352" i="88"/>
  <c r="BF352" i="88"/>
  <c r="AX352" i="88"/>
  <c r="AP352" i="88"/>
  <c r="AH352" i="88"/>
  <c r="Z352" i="88"/>
  <c r="R352" i="88"/>
  <c r="J352" i="88"/>
  <c r="BV351" i="88"/>
  <c r="BN351" i="88"/>
  <c r="BF351" i="88"/>
  <c r="AX351" i="88"/>
  <c r="AP351" i="88"/>
  <c r="AH351" i="88"/>
  <c r="Z351" i="88"/>
  <c r="R351" i="88"/>
  <c r="J351" i="88"/>
  <c r="BV350" i="88"/>
  <c r="BN350" i="88"/>
  <c r="BF350" i="88"/>
  <c r="AX350" i="88"/>
  <c r="AP350" i="88"/>
  <c r="AH350" i="88"/>
  <c r="Z350" i="88"/>
  <c r="R350" i="88"/>
  <c r="J350" i="88"/>
  <c r="BV349" i="88"/>
  <c r="BN349" i="88"/>
  <c r="BF349" i="88"/>
  <c r="AX349" i="88"/>
  <c r="AP349" i="88"/>
  <c r="AH349" i="88"/>
  <c r="Z349" i="88"/>
  <c r="R349" i="88"/>
  <c r="J349" i="88"/>
  <c r="BV348" i="88"/>
  <c r="BN348" i="88"/>
  <c r="BF348" i="88"/>
  <c r="AX348" i="88"/>
  <c r="AP348" i="88"/>
  <c r="AH348" i="88"/>
  <c r="Z348" i="88"/>
  <c r="R348" i="88"/>
  <c r="J348" i="88"/>
  <c r="BV347" i="88"/>
  <c r="BN347" i="88"/>
  <c r="BF347" i="88"/>
  <c r="AX347" i="88"/>
  <c r="AP347" i="88"/>
  <c r="AH347" i="88"/>
  <c r="Z347" i="88"/>
  <c r="R347" i="88"/>
  <c r="J347" i="88"/>
  <c r="BV346" i="88"/>
  <c r="BN346" i="88"/>
  <c r="BF346" i="88"/>
  <c r="AX346" i="88"/>
  <c r="AP346" i="88"/>
  <c r="AH346" i="88"/>
  <c r="Z346" i="88"/>
  <c r="R346" i="88"/>
  <c r="J346" i="88"/>
  <c r="BV345" i="88"/>
  <c r="BN345" i="88"/>
  <c r="BF345" i="88"/>
  <c r="AX345" i="88"/>
  <c r="AP345" i="88"/>
  <c r="AH345" i="88"/>
  <c r="Z345" i="88"/>
  <c r="R345" i="88"/>
  <c r="J345" i="88"/>
  <c r="BV344" i="88"/>
  <c r="BN344" i="88"/>
  <c r="BF344" i="88"/>
  <c r="AX344" i="88"/>
  <c r="AP344" i="88"/>
  <c r="AH344" i="88"/>
  <c r="Z344" i="88"/>
  <c r="R344" i="88"/>
  <c r="J344" i="88"/>
  <c r="BV343" i="88"/>
  <c r="BN343" i="88"/>
  <c r="BF343" i="88"/>
  <c r="AX343" i="88"/>
  <c r="AP343" i="88"/>
  <c r="AH343" i="88"/>
  <c r="Z343" i="88"/>
  <c r="R343" i="88"/>
  <c r="J343" i="88"/>
  <c r="BV342" i="88"/>
  <c r="BN342" i="88"/>
  <c r="BF342" i="88"/>
  <c r="AX342" i="88"/>
  <c r="AP342" i="88"/>
  <c r="AH342" i="88"/>
  <c r="Z342" i="88"/>
  <c r="R342" i="88"/>
  <c r="J342" i="88"/>
  <c r="BV341" i="88"/>
  <c r="BN341" i="88"/>
  <c r="BF341" i="88"/>
  <c r="AX341" i="88"/>
  <c r="AP341" i="88"/>
  <c r="AH341" i="88"/>
  <c r="Z341" i="88"/>
  <c r="R341" i="88"/>
  <c r="J341" i="88"/>
  <c r="BV340" i="88"/>
  <c r="BN340" i="88"/>
  <c r="BF340" i="88"/>
  <c r="AX340" i="88"/>
  <c r="AP340" i="88"/>
  <c r="AH340" i="88"/>
  <c r="Z340" i="88"/>
  <c r="R340" i="88"/>
  <c r="J340" i="88"/>
  <c r="BV339" i="88"/>
  <c r="BN339" i="88"/>
  <c r="BF339" i="88"/>
  <c r="AX339" i="88"/>
  <c r="AP339" i="88"/>
  <c r="AH339" i="88"/>
  <c r="Z339" i="88"/>
  <c r="R339" i="88"/>
  <c r="J339" i="88"/>
  <c r="BV338" i="88"/>
  <c r="BN338" i="88"/>
  <c r="BF338" i="88"/>
  <c r="AX338" i="88"/>
  <c r="AP338" i="88"/>
  <c r="AH338" i="88"/>
  <c r="Z338" i="88"/>
  <c r="R338" i="88"/>
  <c r="J338" i="88"/>
  <c r="BV337" i="88"/>
  <c r="BN337" i="88"/>
  <c r="BF337" i="88"/>
  <c r="AX337" i="88"/>
  <c r="AP337" i="88"/>
  <c r="AH337" i="88"/>
  <c r="Z337" i="88"/>
  <c r="R337" i="88"/>
  <c r="J337" i="88"/>
  <c r="BV336" i="88"/>
  <c r="BN336" i="88"/>
  <c r="BF336" i="88"/>
  <c r="AX336" i="88"/>
  <c r="AP336" i="88"/>
  <c r="AH336" i="88"/>
  <c r="Z336" i="88"/>
  <c r="R336" i="88"/>
  <c r="J336" i="88"/>
  <c r="BV335" i="88"/>
  <c r="BN335" i="88"/>
  <c r="BF335" i="88"/>
  <c r="AX335" i="88"/>
  <c r="AP335" i="88"/>
  <c r="AH335" i="88"/>
  <c r="Z335" i="88"/>
  <c r="R335" i="88"/>
  <c r="J335" i="88"/>
  <c r="BV334" i="88"/>
  <c r="BN334" i="88"/>
  <c r="BF334" i="88"/>
  <c r="AX334" i="88"/>
  <c r="AP334" i="88"/>
  <c r="AH334" i="88"/>
  <c r="Z334" i="88"/>
  <c r="R334" i="88"/>
  <c r="J334" i="88"/>
  <c r="BV333" i="88"/>
  <c r="BN333" i="88"/>
  <c r="BF333" i="88"/>
  <c r="AX333" i="88"/>
  <c r="AP333" i="88"/>
  <c r="AH333" i="88"/>
  <c r="Z333" i="88"/>
  <c r="R333" i="88"/>
  <c r="J333" i="88"/>
  <c r="BV332" i="88"/>
  <c r="BN332" i="88"/>
  <c r="BF332" i="88"/>
  <c r="AX332" i="88"/>
  <c r="AP332" i="88"/>
  <c r="AH332" i="88"/>
  <c r="Z332" i="88"/>
  <c r="R332" i="88"/>
  <c r="J332" i="88"/>
  <c r="BV331" i="88"/>
  <c r="BN331" i="88"/>
  <c r="BF331" i="88"/>
  <c r="AX331" i="88"/>
  <c r="AP331" i="88"/>
  <c r="AH331" i="88"/>
  <c r="Z331" i="88"/>
  <c r="R331" i="88"/>
  <c r="J331" i="88"/>
  <c r="BV330" i="88"/>
  <c r="BN330" i="88"/>
  <c r="BF330" i="88"/>
  <c r="AX330" i="88"/>
  <c r="AP330" i="88"/>
  <c r="AH330" i="88"/>
  <c r="Z330" i="88"/>
  <c r="R330" i="88"/>
  <c r="J330" i="88"/>
  <c r="BV329" i="88"/>
  <c r="BN329" i="88"/>
  <c r="BF329" i="88"/>
  <c r="AX329" i="88"/>
  <c r="AP329" i="88"/>
  <c r="AH329" i="88"/>
  <c r="Z329" i="88"/>
  <c r="R329" i="88"/>
  <c r="J329" i="88"/>
  <c r="BV328" i="88"/>
  <c r="BN328" i="88"/>
  <c r="BF328" i="88"/>
  <c r="AX328" i="88"/>
  <c r="AP328" i="88"/>
  <c r="AH328" i="88"/>
  <c r="Z328" i="88"/>
  <c r="R328" i="88"/>
  <c r="J328" i="88"/>
  <c r="BV327" i="88"/>
  <c r="BN327" i="88"/>
  <c r="BF327" i="88"/>
  <c r="AX327" i="88"/>
  <c r="AP327" i="88"/>
  <c r="AH327" i="88"/>
  <c r="Z327" i="88"/>
  <c r="R327" i="88"/>
  <c r="J327" i="88"/>
  <c r="BV326" i="88"/>
  <c r="BN326" i="88"/>
  <c r="BF326" i="88"/>
  <c r="AX326" i="88"/>
  <c r="AP326" i="88"/>
  <c r="AH326" i="88"/>
  <c r="Z326" i="88"/>
  <c r="R326" i="88"/>
  <c r="J326" i="88"/>
  <c r="BV325" i="88"/>
  <c r="BN325" i="88"/>
  <c r="BF325" i="88"/>
  <c r="AX325" i="88"/>
  <c r="AP325" i="88"/>
  <c r="AH325" i="88"/>
  <c r="Z325" i="88"/>
  <c r="R325" i="88"/>
  <c r="J325" i="88"/>
  <c r="BV324" i="88"/>
  <c r="BN324" i="88"/>
  <c r="BF324" i="88"/>
  <c r="AX324" i="88"/>
  <c r="AP324" i="88"/>
  <c r="AH324" i="88"/>
  <c r="Z324" i="88"/>
  <c r="R324" i="88"/>
  <c r="J324" i="88"/>
  <c r="BV323" i="88"/>
  <c r="BN323" i="88"/>
  <c r="BF323" i="88"/>
  <c r="AX323" i="88"/>
  <c r="AP323" i="88"/>
  <c r="AH323" i="88"/>
  <c r="Z323" i="88"/>
  <c r="R323" i="88"/>
  <c r="J323" i="88"/>
  <c r="BV322" i="88"/>
  <c r="BN322" i="88"/>
  <c r="BF322" i="88"/>
  <c r="AX322" i="88"/>
  <c r="AP322" i="88"/>
  <c r="AH322" i="88"/>
  <c r="Z322" i="88"/>
  <c r="R322" i="88"/>
  <c r="J322" i="88"/>
  <c r="BV321" i="88"/>
  <c r="BN321" i="88"/>
  <c r="BF321" i="88"/>
  <c r="AX321" i="88"/>
  <c r="AP321" i="88"/>
  <c r="AH321" i="88"/>
  <c r="Z321" i="88"/>
  <c r="R321" i="88"/>
  <c r="J321" i="88"/>
  <c r="BV320" i="88"/>
  <c r="BN320" i="88"/>
  <c r="BF320" i="88"/>
  <c r="AX320" i="88"/>
  <c r="AP320" i="88"/>
  <c r="AH320" i="88"/>
  <c r="Z320" i="88"/>
  <c r="R320" i="88"/>
  <c r="J320" i="88"/>
  <c r="BV319" i="88"/>
  <c r="BN319" i="88"/>
  <c r="BF319" i="88"/>
  <c r="AX319" i="88"/>
  <c r="AP319" i="88"/>
  <c r="AH319" i="88"/>
  <c r="Z319" i="88"/>
  <c r="R319" i="88"/>
  <c r="J319" i="88"/>
  <c r="BV318" i="88"/>
  <c r="BN318" i="88"/>
  <c r="BF318" i="88"/>
  <c r="AX318" i="88"/>
  <c r="AP318" i="88"/>
  <c r="AH318" i="88"/>
  <c r="Z318" i="88"/>
  <c r="R318" i="88"/>
  <c r="J318" i="88"/>
  <c r="BV317" i="88"/>
  <c r="BN317" i="88"/>
  <c r="BF317" i="88"/>
  <c r="AX317" i="88"/>
  <c r="AP317" i="88"/>
  <c r="AH317" i="88"/>
  <c r="Z317" i="88"/>
  <c r="R317" i="88"/>
  <c r="J317" i="88"/>
  <c r="BV316" i="88"/>
  <c r="BN316" i="88"/>
  <c r="BF316" i="88"/>
  <c r="AX316" i="88"/>
  <c r="AP316" i="88"/>
  <c r="AH316" i="88"/>
  <c r="Z316" i="88"/>
  <c r="R316" i="88"/>
  <c r="J316" i="88"/>
  <c r="BV315" i="88"/>
  <c r="BN315" i="88"/>
  <c r="BF315" i="88"/>
  <c r="AX315" i="88"/>
  <c r="AP315" i="88"/>
  <c r="AH315" i="88"/>
  <c r="Z315" i="88"/>
  <c r="R315" i="88"/>
  <c r="J315" i="88"/>
  <c r="BV314" i="88"/>
  <c r="BN314" i="88"/>
  <c r="BF314" i="88"/>
  <c r="AX314" i="88"/>
  <c r="AP314" i="88"/>
  <c r="AH314" i="88"/>
  <c r="Z314" i="88"/>
  <c r="R314" i="88"/>
  <c r="J314" i="88"/>
  <c r="BV313" i="88"/>
  <c r="BN313" i="88"/>
  <c r="BF313" i="88"/>
  <c r="AX313" i="88"/>
  <c r="AP313" i="88"/>
  <c r="AH313" i="88"/>
  <c r="Z313" i="88"/>
  <c r="R313" i="88"/>
  <c r="J313" i="88"/>
  <c r="BV312" i="88"/>
  <c r="BN312" i="88"/>
  <c r="BF312" i="88"/>
  <c r="AX312" i="88"/>
  <c r="AP312" i="88"/>
  <c r="AH312" i="88"/>
  <c r="Z312" i="88"/>
  <c r="R312" i="88"/>
  <c r="J312" i="88"/>
  <c r="BV311" i="88"/>
  <c r="BN311" i="88"/>
  <c r="BF311" i="88"/>
  <c r="AX311" i="88"/>
  <c r="AP311" i="88"/>
  <c r="AH311" i="88"/>
  <c r="Z311" i="88"/>
  <c r="R311" i="88"/>
  <c r="J311" i="88"/>
  <c r="BV310" i="88"/>
  <c r="BN310" i="88"/>
  <c r="BF310" i="88"/>
  <c r="AX310" i="88"/>
  <c r="AP310" i="88"/>
  <c r="AH310" i="88"/>
  <c r="Z310" i="88"/>
  <c r="R310" i="88"/>
  <c r="J310" i="88"/>
  <c r="BV309" i="88"/>
  <c r="BN309" i="88"/>
  <c r="BF309" i="88"/>
  <c r="AX309" i="88"/>
  <c r="AP309" i="88"/>
  <c r="AH309" i="88"/>
  <c r="Z309" i="88"/>
  <c r="R309" i="88"/>
  <c r="J309" i="88"/>
  <c r="BV308" i="88"/>
  <c r="BN308" i="88"/>
  <c r="BF308" i="88"/>
  <c r="AX308" i="88"/>
  <c r="AP308" i="88"/>
  <c r="AH308" i="88"/>
  <c r="Z308" i="88"/>
  <c r="R308" i="88"/>
  <c r="J308" i="88"/>
  <c r="BV307" i="88"/>
  <c r="BN307" i="88"/>
  <c r="BF307" i="88"/>
  <c r="AX307" i="88"/>
  <c r="AP307" i="88"/>
  <c r="AH307" i="88"/>
  <c r="Z307" i="88"/>
  <c r="R307" i="88"/>
  <c r="J307" i="88"/>
  <c r="BV306" i="88"/>
  <c r="BN306" i="88"/>
  <c r="BF306" i="88"/>
  <c r="AX306" i="88"/>
  <c r="AP306" i="88"/>
  <c r="AH306" i="88"/>
  <c r="Z306" i="88"/>
  <c r="R306" i="88"/>
  <c r="J306" i="88"/>
  <c r="BV305" i="88"/>
  <c r="BN305" i="88"/>
  <c r="BF305" i="88"/>
  <c r="AX305" i="88"/>
  <c r="AP305" i="88"/>
  <c r="AH305" i="88"/>
  <c r="Z305" i="88"/>
  <c r="R305" i="88"/>
  <c r="J305" i="88"/>
  <c r="BV304" i="88"/>
  <c r="BN304" i="88"/>
  <c r="BF304" i="88"/>
  <c r="AX304" i="88"/>
  <c r="AP304" i="88"/>
  <c r="AH304" i="88"/>
  <c r="Z304" i="88"/>
  <c r="R304" i="88"/>
  <c r="J304" i="88"/>
  <c r="BV303" i="88"/>
  <c r="BN303" i="88"/>
  <c r="BF303" i="88"/>
  <c r="AX303" i="88"/>
  <c r="AP303" i="88"/>
  <c r="AH303" i="88"/>
  <c r="Z303" i="88"/>
  <c r="R303" i="88"/>
  <c r="J303" i="88"/>
  <c r="BV302" i="88"/>
  <c r="BN302" i="88"/>
  <c r="BF302" i="88"/>
  <c r="AX302" i="88"/>
  <c r="AP302" i="88"/>
  <c r="AH302" i="88"/>
  <c r="Z302" i="88"/>
  <c r="R302" i="88"/>
  <c r="J302" i="88"/>
  <c r="BV301" i="88"/>
  <c r="BN301" i="88"/>
  <c r="BF301" i="88"/>
  <c r="AX301" i="88"/>
  <c r="AP301" i="88"/>
  <c r="AH301" i="88"/>
  <c r="Z301" i="88"/>
  <c r="R301" i="88"/>
  <c r="J301" i="88"/>
  <c r="BV300" i="88"/>
  <c r="BN300" i="88"/>
  <c r="BF300" i="88"/>
  <c r="AX300" i="88"/>
  <c r="AP300" i="88"/>
  <c r="AH300" i="88"/>
  <c r="Z300" i="88"/>
  <c r="R300" i="88"/>
  <c r="J300" i="88"/>
  <c r="BV299" i="88"/>
  <c r="BN299" i="88"/>
  <c r="BF299" i="88"/>
  <c r="AX299" i="88"/>
  <c r="AP299" i="88"/>
  <c r="AH299" i="88"/>
  <c r="Z299" i="88"/>
  <c r="R299" i="88"/>
  <c r="J299" i="88"/>
  <c r="BV298" i="88"/>
  <c r="BN298" i="88"/>
  <c r="BF298" i="88"/>
  <c r="AX298" i="88"/>
  <c r="AP298" i="88"/>
  <c r="AH298" i="88"/>
  <c r="Z298" i="88"/>
  <c r="R298" i="88"/>
  <c r="J298" i="88"/>
  <c r="BV297" i="88"/>
  <c r="BN297" i="88"/>
  <c r="BF297" i="88"/>
  <c r="AX297" i="88"/>
  <c r="AP297" i="88"/>
  <c r="AH297" i="88"/>
  <c r="Z297" i="88"/>
  <c r="R297" i="88"/>
  <c r="J297" i="88"/>
  <c r="BV296" i="88"/>
  <c r="BN296" i="88"/>
  <c r="BF296" i="88"/>
  <c r="AX296" i="88"/>
  <c r="AP296" i="88"/>
  <c r="AH296" i="88"/>
  <c r="Z296" i="88"/>
  <c r="R296" i="88"/>
  <c r="J296" i="88"/>
  <c r="BV295" i="88"/>
  <c r="BN295" i="88"/>
  <c r="BF295" i="88"/>
  <c r="AX295" i="88"/>
  <c r="AP295" i="88"/>
  <c r="AH295" i="88"/>
  <c r="Z295" i="88"/>
  <c r="R295" i="88"/>
  <c r="J295" i="88"/>
  <c r="BV294" i="88"/>
  <c r="BN294" i="88"/>
  <c r="BF294" i="88"/>
  <c r="AX294" i="88"/>
  <c r="AP294" i="88"/>
  <c r="AH294" i="88"/>
  <c r="Z294" i="88"/>
  <c r="R294" i="88"/>
  <c r="J294" i="88"/>
  <c r="BV293" i="88"/>
  <c r="BN293" i="88"/>
  <c r="BF293" i="88"/>
  <c r="AX293" i="88"/>
  <c r="AP293" i="88"/>
  <c r="AH293" i="88"/>
  <c r="Z293" i="88"/>
  <c r="R293" i="88"/>
  <c r="J293" i="88"/>
  <c r="BV292" i="88"/>
  <c r="BN292" i="88"/>
  <c r="BF292" i="88"/>
  <c r="AX292" i="88"/>
  <c r="AP292" i="88"/>
  <c r="AH292" i="88"/>
  <c r="Z292" i="88"/>
  <c r="R292" i="88"/>
  <c r="J292" i="88"/>
  <c r="BV291" i="88"/>
  <c r="BN291" i="88"/>
  <c r="BF291" i="88"/>
  <c r="AX291" i="88"/>
  <c r="AP291" i="88"/>
  <c r="AH291" i="88"/>
  <c r="Z291" i="88"/>
  <c r="R291" i="88"/>
  <c r="J291" i="88"/>
  <c r="BV290" i="88"/>
  <c r="BN290" i="88"/>
  <c r="BF290" i="88"/>
  <c r="AX290" i="88"/>
  <c r="AP290" i="88"/>
  <c r="AH290" i="88"/>
  <c r="Z290" i="88"/>
  <c r="R290" i="88"/>
  <c r="J290" i="88"/>
  <c r="BV289" i="88"/>
  <c r="BN289" i="88"/>
  <c r="BF289" i="88"/>
  <c r="AX289" i="88"/>
  <c r="AP289" i="88"/>
  <c r="AH289" i="88"/>
  <c r="Z289" i="88"/>
  <c r="R289" i="88"/>
  <c r="J289" i="88"/>
  <c r="BV288" i="88"/>
  <c r="BN288" i="88"/>
  <c r="BF288" i="88"/>
  <c r="AX288" i="88"/>
  <c r="AP288" i="88"/>
  <c r="AH288" i="88"/>
  <c r="Z288" i="88"/>
  <c r="R288" i="88"/>
  <c r="J288" i="88"/>
  <c r="BV287" i="88"/>
  <c r="BN287" i="88"/>
  <c r="BF287" i="88"/>
  <c r="AX287" i="88"/>
  <c r="AP287" i="88"/>
  <c r="AH287" i="88"/>
  <c r="Z287" i="88"/>
  <c r="R287" i="88"/>
  <c r="J287" i="88"/>
  <c r="BV286" i="88"/>
  <c r="BN286" i="88"/>
  <c r="BF286" i="88"/>
  <c r="AX286" i="88"/>
  <c r="AP286" i="88"/>
  <c r="AH286" i="88"/>
  <c r="Z286" i="88"/>
  <c r="R286" i="88"/>
  <c r="J286" i="88"/>
  <c r="BV285" i="88"/>
  <c r="BN285" i="88"/>
  <c r="BF285" i="88"/>
  <c r="AX285" i="88"/>
  <c r="AP285" i="88"/>
  <c r="AH285" i="88"/>
  <c r="Z285" i="88"/>
  <c r="R285" i="88"/>
  <c r="J285" i="88"/>
  <c r="BV284" i="88"/>
  <c r="BN284" i="88"/>
  <c r="BF284" i="88"/>
  <c r="AX284" i="88"/>
  <c r="AP284" i="88"/>
  <c r="AH284" i="88"/>
  <c r="Z284" i="88"/>
  <c r="R284" i="88"/>
  <c r="J284" i="88"/>
  <c r="BV283" i="88"/>
  <c r="BN283" i="88"/>
  <c r="BF283" i="88"/>
  <c r="AX283" i="88"/>
  <c r="AP283" i="88"/>
  <c r="AH283" i="88"/>
  <c r="Z283" i="88"/>
  <c r="R283" i="88"/>
  <c r="J283" i="88"/>
  <c r="BV282" i="88"/>
  <c r="BN282" i="88"/>
  <c r="BF282" i="88"/>
  <c r="AX282" i="88"/>
  <c r="AP282" i="88"/>
  <c r="AH282" i="88"/>
  <c r="Z282" i="88"/>
  <c r="R282" i="88"/>
  <c r="J282" i="88"/>
  <c r="BV281" i="88"/>
  <c r="BN281" i="88"/>
  <c r="BF281" i="88"/>
  <c r="AX281" i="88"/>
  <c r="AP281" i="88"/>
  <c r="AH281" i="88"/>
  <c r="Z281" i="88"/>
  <c r="R281" i="88"/>
  <c r="J281" i="88"/>
  <c r="BV280" i="88"/>
  <c r="BN280" i="88"/>
  <c r="BF280" i="88"/>
  <c r="AX280" i="88"/>
  <c r="AP280" i="88"/>
  <c r="AH280" i="88"/>
  <c r="Z280" i="88"/>
  <c r="R280" i="88"/>
  <c r="J280" i="88"/>
  <c r="BV279" i="88"/>
  <c r="BN279" i="88"/>
  <c r="BF279" i="88"/>
  <c r="AX279" i="88"/>
  <c r="AP279" i="88"/>
  <c r="AH279" i="88"/>
  <c r="Z279" i="88"/>
  <c r="R279" i="88"/>
  <c r="J279" i="88"/>
  <c r="BV278" i="88"/>
  <c r="BN278" i="88"/>
  <c r="BF278" i="88"/>
  <c r="AX278" i="88"/>
  <c r="AP278" i="88"/>
  <c r="AH278" i="88"/>
  <c r="Z278" i="88"/>
  <c r="R278" i="88"/>
  <c r="J278" i="88"/>
  <c r="BV277" i="88"/>
  <c r="BN277" i="88"/>
  <c r="BF277" i="88"/>
  <c r="AX277" i="88"/>
  <c r="AP277" i="88"/>
  <c r="AH277" i="88"/>
  <c r="Z277" i="88"/>
  <c r="R277" i="88"/>
  <c r="J277" i="88"/>
  <c r="BV276" i="88"/>
  <c r="BN276" i="88"/>
  <c r="BF276" i="88"/>
  <c r="AX276" i="88"/>
  <c r="AP276" i="88"/>
  <c r="AH276" i="88"/>
  <c r="Z276" i="88"/>
  <c r="R276" i="88"/>
  <c r="J276" i="88"/>
  <c r="BV275" i="88"/>
  <c r="BN275" i="88"/>
  <c r="BF275" i="88"/>
  <c r="AX275" i="88"/>
  <c r="AP275" i="88"/>
  <c r="AH275" i="88"/>
  <c r="Z275" i="88"/>
  <c r="R275" i="88"/>
  <c r="J275" i="88"/>
  <c r="BV274" i="88"/>
  <c r="BN274" i="88"/>
  <c r="BF274" i="88"/>
  <c r="AX274" i="88"/>
  <c r="AP274" i="88"/>
  <c r="AH274" i="88"/>
  <c r="Z274" i="88"/>
  <c r="R274" i="88"/>
  <c r="J274" i="88"/>
  <c r="BV273" i="88"/>
  <c r="BN273" i="88"/>
  <c r="BF273" i="88"/>
  <c r="AX273" i="88"/>
  <c r="AP273" i="88"/>
  <c r="AH273" i="88"/>
  <c r="Z273" i="88"/>
  <c r="R273" i="88"/>
  <c r="J273" i="88"/>
  <c r="BV272" i="88"/>
  <c r="BN272" i="88"/>
  <c r="BF272" i="88"/>
  <c r="AX272" i="88"/>
  <c r="AP272" i="88"/>
  <c r="AH272" i="88"/>
  <c r="Z272" i="88"/>
  <c r="R272" i="88"/>
  <c r="J272" i="88"/>
  <c r="BV271" i="88"/>
  <c r="BN271" i="88"/>
  <c r="BF271" i="88"/>
  <c r="AX271" i="88"/>
  <c r="AP271" i="88"/>
  <c r="AH271" i="88"/>
  <c r="Z271" i="88"/>
  <c r="R271" i="88"/>
  <c r="J271" i="88"/>
  <c r="BV270" i="88"/>
  <c r="BN270" i="88"/>
  <c r="BF270" i="88"/>
  <c r="AX270" i="88"/>
  <c r="AP270" i="88"/>
  <c r="AH270" i="88"/>
  <c r="Z270" i="88"/>
  <c r="R270" i="88"/>
  <c r="J270" i="88"/>
  <c r="BV269" i="88"/>
  <c r="BN269" i="88"/>
  <c r="BF269" i="88"/>
  <c r="AX269" i="88"/>
  <c r="AP269" i="88"/>
  <c r="AH269" i="88"/>
  <c r="Z269" i="88"/>
  <c r="R269" i="88"/>
  <c r="J269" i="88"/>
  <c r="BV268" i="88"/>
  <c r="BN268" i="88"/>
  <c r="BF268" i="88"/>
  <c r="AX268" i="88"/>
  <c r="AP268" i="88"/>
  <c r="AH268" i="88"/>
  <c r="Z268" i="88"/>
  <c r="R268" i="88"/>
  <c r="J268" i="88"/>
  <c r="BV267" i="88"/>
  <c r="BN267" i="88"/>
  <c r="BF267" i="88"/>
  <c r="AX267" i="88"/>
  <c r="AP267" i="88"/>
  <c r="AH267" i="88"/>
  <c r="Z267" i="88"/>
  <c r="R267" i="88"/>
  <c r="J267" i="88"/>
  <c r="BV266" i="88"/>
  <c r="BN266" i="88"/>
  <c r="BF266" i="88"/>
  <c r="AX266" i="88"/>
  <c r="AP266" i="88"/>
  <c r="AH266" i="88"/>
  <c r="Z266" i="88"/>
  <c r="R266" i="88"/>
  <c r="J266" i="88"/>
  <c r="BV265" i="88"/>
  <c r="BN265" i="88"/>
  <c r="BF265" i="88"/>
  <c r="AX265" i="88"/>
  <c r="AP265" i="88"/>
  <c r="AH265" i="88"/>
  <c r="Z265" i="88"/>
  <c r="R265" i="88"/>
  <c r="J265" i="88"/>
  <c r="BV264" i="88"/>
  <c r="BN264" i="88"/>
  <c r="BF264" i="88"/>
  <c r="AX264" i="88"/>
  <c r="AP264" i="88"/>
  <c r="AH264" i="88"/>
  <c r="Z264" i="88"/>
  <c r="R264" i="88"/>
  <c r="J264" i="88"/>
  <c r="BV263" i="88"/>
  <c r="BN263" i="88"/>
  <c r="BF263" i="88"/>
  <c r="AX263" i="88"/>
  <c r="AP263" i="88"/>
  <c r="AH263" i="88"/>
  <c r="Z263" i="88"/>
  <c r="R263" i="88"/>
  <c r="J263" i="88"/>
  <c r="BV262" i="88"/>
  <c r="BN262" i="88"/>
  <c r="BF262" i="88"/>
  <c r="AX262" i="88"/>
  <c r="AP262" i="88"/>
  <c r="AH262" i="88"/>
  <c r="Z262" i="88"/>
  <c r="R262" i="88"/>
  <c r="J262" i="88"/>
  <c r="BV261" i="88"/>
  <c r="BN261" i="88"/>
  <c r="BF261" i="88"/>
  <c r="AX261" i="88"/>
  <c r="AP261" i="88"/>
  <c r="AH261" i="88"/>
  <c r="Z261" i="88"/>
  <c r="R261" i="88"/>
  <c r="J261" i="88"/>
  <c r="BV260" i="88"/>
  <c r="BN260" i="88"/>
  <c r="BF260" i="88"/>
  <c r="AX260" i="88"/>
  <c r="AP260" i="88"/>
  <c r="AH260" i="88"/>
  <c r="Z260" i="88"/>
  <c r="R260" i="88"/>
  <c r="J260" i="88"/>
  <c r="BV259" i="88"/>
  <c r="BN259" i="88"/>
  <c r="BF259" i="88"/>
  <c r="AX259" i="88"/>
  <c r="AP259" i="88"/>
  <c r="AH259" i="88"/>
  <c r="Z259" i="88"/>
  <c r="R259" i="88"/>
  <c r="J259" i="88"/>
  <c r="BV258" i="88"/>
  <c r="BN258" i="88"/>
  <c r="BF258" i="88"/>
  <c r="AX258" i="88"/>
  <c r="AP258" i="88"/>
  <c r="AH258" i="88"/>
  <c r="Z258" i="88"/>
  <c r="R258" i="88"/>
  <c r="J258" i="88"/>
  <c r="BV257" i="88"/>
  <c r="BN257" i="88"/>
  <c r="BF257" i="88"/>
  <c r="AX257" i="88"/>
  <c r="AP257" i="88"/>
  <c r="AH257" i="88"/>
  <c r="Z257" i="88"/>
  <c r="R257" i="88"/>
  <c r="J257" i="88"/>
  <c r="BV256" i="88"/>
  <c r="BN256" i="88"/>
  <c r="BF256" i="88"/>
  <c r="AX256" i="88"/>
  <c r="AP256" i="88"/>
  <c r="AH256" i="88"/>
  <c r="Z256" i="88"/>
  <c r="R256" i="88"/>
  <c r="J256" i="88"/>
  <c r="BV255" i="88"/>
  <c r="BN255" i="88"/>
  <c r="BF255" i="88"/>
  <c r="AX255" i="88"/>
  <c r="AP255" i="88"/>
  <c r="AH255" i="88"/>
  <c r="Z255" i="88"/>
  <c r="R255" i="88"/>
  <c r="J255" i="88"/>
  <c r="BV254" i="88"/>
  <c r="BN254" i="88"/>
  <c r="BF254" i="88"/>
  <c r="AX254" i="88"/>
  <c r="AP254" i="88"/>
  <c r="AH254" i="88"/>
  <c r="Z254" i="88"/>
  <c r="R254" i="88"/>
  <c r="J254" i="88"/>
  <c r="BV253" i="88"/>
  <c r="BN253" i="88"/>
  <c r="BF253" i="88"/>
  <c r="AX253" i="88"/>
  <c r="AP253" i="88"/>
  <c r="AH253" i="88"/>
  <c r="Z253" i="88"/>
  <c r="R253" i="88"/>
  <c r="J253" i="88"/>
  <c r="BV252" i="88"/>
  <c r="BN252" i="88"/>
  <c r="BF252" i="88"/>
  <c r="AX252" i="88"/>
  <c r="AP252" i="88"/>
  <c r="AH252" i="88"/>
  <c r="Z252" i="88"/>
  <c r="R252" i="88"/>
  <c r="J252" i="88"/>
  <c r="BV251" i="88"/>
  <c r="BN251" i="88"/>
  <c r="BF251" i="88"/>
  <c r="AX251" i="88"/>
  <c r="AP251" i="88"/>
  <c r="AH251" i="88"/>
  <c r="Z251" i="88"/>
  <c r="R251" i="88"/>
  <c r="J251" i="88"/>
  <c r="BV250" i="88"/>
  <c r="BN250" i="88"/>
  <c r="BF250" i="88"/>
  <c r="AX250" i="88"/>
  <c r="AP250" i="88"/>
  <c r="AH250" i="88"/>
  <c r="Z250" i="88"/>
  <c r="R250" i="88"/>
  <c r="J250" i="88"/>
  <c r="BV249" i="88"/>
  <c r="BN249" i="88"/>
  <c r="BF249" i="88"/>
  <c r="AX249" i="88"/>
  <c r="AP249" i="88"/>
  <c r="AH249" i="88"/>
  <c r="Z249" i="88"/>
  <c r="R249" i="88"/>
  <c r="J249" i="88"/>
  <c r="BV248" i="88"/>
  <c r="BN248" i="88"/>
  <c r="BF248" i="88"/>
  <c r="AX248" i="88"/>
  <c r="AP248" i="88"/>
  <c r="AH248" i="88"/>
  <c r="Z248" i="88"/>
  <c r="R248" i="88"/>
  <c r="J248" i="88"/>
  <c r="BV247" i="88"/>
  <c r="BN247" i="88"/>
  <c r="BF247" i="88"/>
  <c r="AX247" i="88"/>
  <c r="AP247" i="88"/>
  <c r="AH247" i="88"/>
  <c r="Z247" i="88"/>
  <c r="R247" i="88"/>
  <c r="J247" i="88"/>
  <c r="BV246" i="88"/>
  <c r="BN246" i="88"/>
  <c r="BF246" i="88"/>
  <c r="AX246" i="88"/>
  <c r="AP246" i="88"/>
  <c r="AH246" i="88"/>
  <c r="Z246" i="88"/>
  <c r="R246" i="88"/>
  <c r="J246" i="88"/>
  <c r="BV245" i="88"/>
  <c r="BN245" i="88"/>
  <c r="BF245" i="88"/>
  <c r="AX245" i="88"/>
  <c r="AP245" i="88"/>
  <c r="AH245" i="88"/>
  <c r="Z245" i="88"/>
  <c r="R245" i="88"/>
  <c r="J245" i="88"/>
  <c r="BV244" i="88"/>
  <c r="BN244" i="88"/>
  <c r="BF244" i="88"/>
  <c r="AX244" i="88"/>
  <c r="AP244" i="88"/>
  <c r="AH244" i="88"/>
  <c r="Z244" i="88"/>
  <c r="R244" i="88"/>
  <c r="J244" i="88"/>
  <c r="BV243" i="88"/>
  <c r="BN243" i="88"/>
  <c r="BF243" i="88"/>
  <c r="AX243" i="88"/>
  <c r="AP243" i="88"/>
  <c r="AH243" i="88"/>
  <c r="Z243" i="88"/>
  <c r="R243" i="88"/>
  <c r="J243" i="88"/>
  <c r="BV242" i="88"/>
  <c r="BN242" i="88"/>
  <c r="BF242" i="88"/>
  <c r="AX242" i="88"/>
  <c r="AP242" i="88"/>
  <c r="AH242" i="88"/>
  <c r="Z242" i="88"/>
  <c r="R242" i="88"/>
  <c r="J242" i="88"/>
  <c r="BV241" i="88"/>
  <c r="BN241" i="88"/>
  <c r="BF241" i="88"/>
  <c r="AX241" i="88"/>
  <c r="AP241" i="88"/>
  <c r="AH241" i="88"/>
  <c r="Z241" i="88"/>
  <c r="R241" i="88"/>
  <c r="J241" i="88"/>
  <c r="BV240" i="88"/>
  <c r="BN240" i="88"/>
  <c r="BF240" i="88"/>
  <c r="AX240" i="88"/>
  <c r="AP240" i="88"/>
  <c r="AH240" i="88"/>
  <c r="Z240" i="88"/>
  <c r="R240" i="88"/>
  <c r="J240" i="88"/>
  <c r="BV239" i="88"/>
  <c r="BN239" i="88"/>
  <c r="BF239" i="88"/>
  <c r="AX239" i="88"/>
  <c r="AP239" i="88"/>
  <c r="AH239" i="88"/>
  <c r="Z239" i="88"/>
  <c r="R239" i="88"/>
  <c r="J239" i="88"/>
  <c r="BV238" i="88"/>
  <c r="BN238" i="88"/>
  <c r="BF238" i="88"/>
  <c r="AX238" i="88"/>
  <c r="AP238" i="88"/>
  <c r="AH238" i="88"/>
  <c r="Z238" i="88"/>
  <c r="R238" i="88"/>
  <c r="J238" i="88"/>
  <c r="BV237" i="88"/>
  <c r="BN237" i="88"/>
  <c r="BF237" i="88"/>
  <c r="AX237" i="88"/>
  <c r="AP237" i="88"/>
  <c r="AH237" i="88"/>
  <c r="Z237" i="88"/>
  <c r="R237" i="88"/>
  <c r="J237" i="88"/>
  <c r="BV236" i="88"/>
  <c r="BN236" i="88"/>
  <c r="BF236" i="88"/>
  <c r="AX236" i="88"/>
  <c r="AP236" i="88"/>
  <c r="AH236" i="88"/>
  <c r="Z236" i="88"/>
  <c r="R236" i="88"/>
  <c r="J236" i="88"/>
  <c r="BV235" i="88"/>
  <c r="BN235" i="88"/>
  <c r="BF235" i="88"/>
  <c r="AX235" i="88"/>
  <c r="AP235" i="88"/>
  <c r="AH235" i="88"/>
  <c r="Z235" i="88"/>
  <c r="R235" i="88"/>
  <c r="J235" i="88"/>
  <c r="BV234" i="88"/>
  <c r="BN234" i="88"/>
  <c r="BF234" i="88"/>
  <c r="AX234" i="88"/>
  <c r="AP234" i="88"/>
  <c r="AH234" i="88"/>
  <c r="Z234" i="88"/>
  <c r="R234" i="88"/>
  <c r="J234" i="88"/>
  <c r="BV233" i="88"/>
  <c r="BN233" i="88"/>
  <c r="BF233" i="88"/>
  <c r="AX233" i="88"/>
  <c r="AP233" i="88"/>
  <c r="AH233" i="88"/>
  <c r="Z233" i="88"/>
  <c r="R233" i="88"/>
  <c r="J233" i="88"/>
  <c r="BV232" i="88"/>
  <c r="BN232" i="88"/>
  <c r="BF232" i="88"/>
  <c r="AX232" i="88"/>
  <c r="AP232" i="88"/>
  <c r="AH232" i="88"/>
  <c r="Z232" i="88"/>
  <c r="R232" i="88"/>
  <c r="J232" i="88"/>
  <c r="BV231" i="88"/>
  <c r="BN231" i="88"/>
  <c r="BF231" i="88"/>
  <c r="AX231" i="88"/>
  <c r="AP231" i="88"/>
  <c r="AH231" i="88"/>
  <c r="Z231" i="88"/>
  <c r="R231" i="88"/>
  <c r="J231" i="88"/>
  <c r="BV230" i="88"/>
  <c r="BN230" i="88"/>
  <c r="BF230" i="88"/>
  <c r="AX230" i="88"/>
  <c r="AP230" i="88"/>
  <c r="AH230" i="88"/>
  <c r="Z230" i="88"/>
  <c r="R230" i="88"/>
  <c r="J230" i="88"/>
  <c r="BV229" i="88"/>
  <c r="BN229" i="88"/>
  <c r="BF229" i="88"/>
  <c r="AX229" i="88"/>
  <c r="AP229" i="88"/>
  <c r="AH229" i="88"/>
  <c r="Z229" i="88"/>
  <c r="R229" i="88"/>
  <c r="J229" i="88"/>
  <c r="BV228" i="88"/>
  <c r="BN228" i="88"/>
  <c r="BF228" i="88"/>
  <c r="AX228" i="88"/>
  <c r="AP228" i="88"/>
  <c r="AH228" i="88"/>
  <c r="Z228" i="88"/>
  <c r="R228" i="88"/>
  <c r="J228" i="88"/>
  <c r="BV227" i="88"/>
  <c r="BN227" i="88"/>
  <c r="BF227" i="88"/>
  <c r="AX227" i="88"/>
  <c r="AP227" i="88"/>
  <c r="AH227" i="88"/>
  <c r="Z227" i="88"/>
  <c r="R227" i="88"/>
  <c r="J227" i="88"/>
  <c r="BV226" i="88"/>
  <c r="BN226" i="88"/>
  <c r="BF226" i="88"/>
  <c r="AX226" i="88"/>
  <c r="AP226" i="88"/>
  <c r="AH226" i="88"/>
  <c r="Z226" i="88"/>
  <c r="R226" i="88"/>
  <c r="J226" i="88"/>
  <c r="BV225" i="88"/>
  <c r="BN225" i="88"/>
  <c r="BF225" i="88"/>
  <c r="AX225" i="88"/>
  <c r="AP225" i="88"/>
  <c r="AH225" i="88"/>
  <c r="Z225" i="88"/>
  <c r="R225" i="88"/>
  <c r="J225" i="88"/>
  <c r="BV224" i="88"/>
  <c r="BN224" i="88"/>
  <c r="BF224" i="88"/>
  <c r="AX224" i="88"/>
  <c r="AP224" i="88"/>
  <c r="AH224" i="88"/>
  <c r="Z224" i="88"/>
  <c r="R224" i="88"/>
  <c r="J224" i="88"/>
  <c r="BV223" i="88"/>
  <c r="BN223" i="88"/>
  <c r="BF223" i="88"/>
  <c r="AX223" i="88"/>
  <c r="AP223" i="88"/>
  <c r="AH223" i="88"/>
  <c r="Z223" i="88"/>
  <c r="R223" i="88"/>
  <c r="J223" i="88"/>
  <c r="BV222" i="88"/>
  <c r="BN222" i="88"/>
  <c r="BF222" i="88"/>
  <c r="AX222" i="88"/>
  <c r="AP222" i="88"/>
  <c r="AH222" i="88"/>
  <c r="Z222" i="88"/>
  <c r="R222" i="88"/>
  <c r="J222" i="88"/>
  <c r="BV221" i="88"/>
  <c r="BN221" i="88"/>
  <c r="BF221" i="88"/>
  <c r="AX221" i="88"/>
  <c r="AP221" i="88"/>
  <c r="AH221" i="88"/>
  <c r="Z221" i="88"/>
  <c r="R221" i="88"/>
  <c r="J221" i="88"/>
  <c r="BV220" i="88"/>
  <c r="BN220" i="88"/>
  <c r="BF220" i="88"/>
  <c r="AX220" i="88"/>
  <c r="AP220" i="88"/>
  <c r="AH220" i="88"/>
  <c r="Z220" i="88"/>
  <c r="R220" i="88"/>
  <c r="J220" i="88"/>
  <c r="BV219" i="88"/>
  <c r="BN219" i="88"/>
  <c r="BF219" i="88"/>
  <c r="AX219" i="88"/>
  <c r="AP219" i="88"/>
  <c r="AH219" i="88"/>
  <c r="Z219" i="88"/>
  <c r="R219" i="88"/>
  <c r="J219" i="88"/>
  <c r="BV218" i="88"/>
  <c r="BN218" i="88"/>
  <c r="BF218" i="88"/>
  <c r="AX218" i="88"/>
  <c r="AP218" i="88"/>
  <c r="AH218" i="88"/>
  <c r="Z218" i="88"/>
  <c r="R218" i="88"/>
  <c r="J218" i="88"/>
  <c r="BV217" i="88"/>
  <c r="BN217" i="88"/>
  <c r="BF217" i="88"/>
  <c r="AX217" i="88"/>
  <c r="AP217" i="88"/>
  <c r="AH217" i="88"/>
  <c r="Z217" i="88"/>
  <c r="R217" i="88"/>
  <c r="J217" i="88"/>
  <c r="BV216" i="88"/>
  <c r="BN216" i="88"/>
  <c r="BF216" i="88"/>
  <c r="AX216" i="88"/>
  <c r="AP216" i="88"/>
  <c r="AH216" i="88"/>
  <c r="Z216" i="88"/>
  <c r="R216" i="88"/>
  <c r="J216" i="88"/>
  <c r="BV215" i="88"/>
  <c r="BN215" i="88"/>
  <c r="BF215" i="88"/>
  <c r="AX215" i="88"/>
  <c r="AP215" i="88"/>
  <c r="AH215" i="88"/>
  <c r="Z215" i="88"/>
  <c r="R215" i="88"/>
  <c r="J215" i="88"/>
  <c r="BV214" i="88"/>
  <c r="BN214" i="88"/>
  <c r="BF214" i="88"/>
  <c r="AX214" i="88"/>
  <c r="AP214" i="88"/>
  <c r="AH214" i="88"/>
  <c r="Z214" i="88"/>
  <c r="R214" i="88"/>
  <c r="J214" i="88"/>
  <c r="BV213" i="88"/>
  <c r="BN213" i="88"/>
  <c r="BF213" i="88"/>
  <c r="AX213" i="88"/>
  <c r="AP213" i="88"/>
  <c r="AH213" i="88"/>
  <c r="Z213" i="88"/>
  <c r="R213" i="88"/>
  <c r="J213" i="88"/>
  <c r="BV212" i="88"/>
  <c r="BN212" i="88"/>
  <c r="BF212" i="88"/>
  <c r="AX212" i="88"/>
  <c r="AP212" i="88"/>
  <c r="AH212" i="88"/>
  <c r="Z212" i="88"/>
  <c r="R212" i="88"/>
  <c r="J212" i="88"/>
  <c r="BV211" i="88"/>
  <c r="BN211" i="88"/>
  <c r="BF211" i="88"/>
  <c r="AX211" i="88"/>
  <c r="AP211" i="88"/>
  <c r="AH211" i="88"/>
  <c r="Z211" i="88"/>
  <c r="R211" i="88"/>
  <c r="J211" i="88"/>
  <c r="BV210" i="88"/>
  <c r="BN210" i="88"/>
  <c r="BF210" i="88"/>
  <c r="AX210" i="88"/>
  <c r="AP210" i="88"/>
  <c r="AH210" i="88"/>
  <c r="Z210" i="88"/>
  <c r="R210" i="88"/>
  <c r="J210" i="88"/>
  <c r="BV209" i="88"/>
  <c r="BN209" i="88"/>
  <c r="BF209" i="88"/>
  <c r="AX209" i="88"/>
  <c r="AP209" i="88"/>
  <c r="AH209" i="88"/>
  <c r="Z209" i="88"/>
  <c r="R209" i="88"/>
  <c r="J209" i="88"/>
  <c r="BV208" i="88"/>
  <c r="BN208" i="88"/>
  <c r="BF208" i="88"/>
  <c r="AX208" i="88"/>
  <c r="AP208" i="88"/>
  <c r="AH208" i="88"/>
  <c r="Z208" i="88"/>
  <c r="R208" i="88"/>
  <c r="J208" i="88"/>
  <c r="BV207" i="88"/>
  <c r="BN207" i="88"/>
  <c r="BF207" i="88"/>
  <c r="AX207" i="88"/>
  <c r="AP207" i="88"/>
  <c r="AH207" i="88"/>
  <c r="Z207" i="88"/>
  <c r="R207" i="88"/>
  <c r="J207" i="88"/>
  <c r="BV206" i="88"/>
  <c r="BN206" i="88"/>
  <c r="BF206" i="88"/>
  <c r="AX206" i="88"/>
  <c r="AP206" i="88"/>
  <c r="AH206" i="88"/>
  <c r="Z206" i="88"/>
  <c r="R206" i="88"/>
  <c r="J206" i="88"/>
  <c r="BV205" i="88"/>
  <c r="BN205" i="88"/>
  <c r="BF205" i="88"/>
  <c r="AX205" i="88"/>
  <c r="AP205" i="88"/>
  <c r="AH205" i="88"/>
  <c r="Z205" i="88"/>
  <c r="R205" i="88"/>
  <c r="J205" i="88"/>
  <c r="BV204" i="88"/>
  <c r="BN204" i="88"/>
  <c r="BF204" i="88"/>
  <c r="AX204" i="88"/>
  <c r="AP204" i="88"/>
  <c r="AH204" i="88"/>
  <c r="Z204" i="88"/>
  <c r="R204" i="88"/>
  <c r="J204" i="88"/>
  <c r="BV203" i="88"/>
  <c r="BN203" i="88"/>
  <c r="BF203" i="88"/>
  <c r="AX203" i="88"/>
  <c r="AP203" i="88"/>
  <c r="AH203" i="88"/>
  <c r="Z203" i="88"/>
  <c r="R203" i="88"/>
  <c r="J203" i="88"/>
  <c r="BV202" i="88"/>
  <c r="BN202" i="88"/>
  <c r="BF202" i="88"/>
  <c r="AX202" i="88"/>
  <c r="AP202" i="88"/>
  <c r="AH202" i="88"/>
  <c r="Z202" i="88"/>
  <c r="R202" i="88"/>
  <c r="J202" i="88"/>
  <c r="BV201" i="88"/>
  <c r="BN201" i="88"/>
  <c r="BF201" i="88"/>
  <c r="AX201" i="88"/>
  <c r="AP201" i="88"/>
  <c r="AH201" i="88"/>
  <c r="Z201" i="88"/>
  <c r="R201" i="88"/>
  <c r="J201" i="88"/>
  <c r="BV200" i="88"/>
  <c r="BN200" i="88"/>
  <c r="BF200" i="88"/>
  <c r="AX200" i="88"/>
  <c r="AP200" i="88"/>
  <c r="AH200" i="88"/>
  <c r="Z200" i="88"/>
  <c r="R200" i="88"/>
  <c r="J200" i="88"/>
  <c r="BV199" i="88"/>
  <c r="BN199" i="88"/>
  <c r="BF199" i="88"/>
  <c r="AX199" i="88"/>
  <c r="AP199" i="88"/>
  <c r="AH199" i="88"/>
  <c r="Z199" i="88"/>
  <c r="R199" i="88"/>
  <c r="J199" i="88"/>
  <c r="BV198" i="88"/>
  <c r="BN198" i="88"/>
  <c r="BF198" i="88"/>
  <c r="AX198" i="88"/>
  <c r="AP198" i="88"/>
  <c r="AH198" i="88"/>
  <c r="Z198" i="88"/>
  <c r="R198" i="88"/>
  <c r="J198" i="88"/>
  <c r="BV197" i="88"/>
  <c r="BN197" i="88"/>
  <c r="BF197" i="88"/>
  <c r="AX197" i="88"/>
  <c r="AP197" i="88"/>
  <c r="AH197" i="88"/>
  <c r="Z197" i="88"/>
  <c r="R197" i="88"/>
  <c r="J197" i="88"/>
  <c r="BV196" i="88"/>
  <c r="BN196" i="88"/>
  <c r="BF196" i="88"/>
  <c r="AX196" i="88"/>
  <c r="AP196" i="88"/>
  <c r="AH196" i="88"/>
  <c r="Z196" i="88"/>
  <c r="R196" i="88"/>
  <c r="J196" i="88"/>
  <c r="BV195" i="88"/>
  <c r="BN195" i="88"/>
  <c r="BF195" i="88"/>
  <c r="AX195" i="88"/>
  <c r="AP195" i="88"/>
  <c r="AH195" i="88"/>
  <c r="Z195" i="88"/>
  <c r="R195" i="88"/>
  <c r="J195" i="88"/>
  <c r="BV194" i="88"/>
  <c r="BN194" i="88"/>
  <c r="BF194" i="88"/>
  <c r="AX194" i="88"/>
  <c r="AP194" i="88"/>
  <c r="AH194" i="88"/>
  <c r="Z194" i="88"/>
  <c r="R194" i="88"/>
  <c r="J194" i="88"/>
  <c r="BV193" i="88"/>
  <c r="BN193" i="88"/>
  <c r="BF193" i="88"/>
  <c r="AX193" i="88"/>
  <c r="AP193" i="88"/>
  <c r="AH193" i="88"/>
  <c r="Z193" i="88"/>
  <c r="R193" i="88"/>
  <c r="J193" i="88"/>
  <c r="BV192" i="88"/>
  <c r="BN192" i="88"/>
  <c r="BF192" i="88"/>
  <c r="AX192" i="88"/>
  <c r="AP192" i="88"/>
  <c r="AH192" i="88"/>
  <c r="Z192" i="88"/>
  <c r="R192" i="88"/>
  <c r="J192" i="88"/>
  <c r="BV191" i="88"/>
  <c r="BN191" i="88"/>
  <c r="BF191" i="88"/>
  <c r="AX191" i="88"/>
  <c r="AP191" i="88"/>
  <c r="AH191" i="88"/>
  <c r="Z191" i="88"/>
  <c r="R191" i="88"/>
  <c r="J191" i="88"/>
  <c r="BV190" i="88"/>
  <c r="BN190" i="88"/>
  <c r="BF190" i="88"/>
  <c r="AX190" i="88"/>
  <c r="AP190" i="88"/>
  <c r="AH190" i="88"/>
  <c r="Z190" i="88"/>
  <c r="R190" i="88"/>
  <c r="J190" i="88"/>
  <c r="BV189" i="88"/>
  <c r="BN189" i="88"/>
  <c r="BF189" i="88"/>
  <c r="AX189" i="88"/>
  <c r="AP189" i="88"/>
  <c r="AH189" i="88"/>
  <c r="Z189" i="88"/>
  <c r="R189" i="88"/>
  <c r="J189" i="88"/>
  <c r="BV188" i="88"/>
  <c r="BN188" i="88"/>
  <c r="BF188" i="88"/>
  <c r="AX188" i="88"/>
  <c r="AP188" i="88"/>
  <c r="AH188" i="88"/>
  <c r="Z188" i="88"/>
  <c r="R188" i="88"/>
  <c r="J188" i="88"/>
  <c r="BV187" i="88"/>
  <c r="BN187" i="88"/>
  <c r="BF187" i="88"/>
  <c r="AX187" i="88"/>
  <c r="AP187" i="88"/>
  <c r="AH187" i="88"/>
  <c r="Z187" i="88"/>
  <c r="R187" i="88"/>
  <c r="J187" i="88"/>
  <c r="BV186" i="88"/>
  <c r="BN186" i="88"/>
  <c r="BF186" i="88"/>
  <c r="AX186" i="88"/>
  <c r="AP186" i="88"/>
  <c r="AH186" i="88"/>
  <c r="Z186" i="88"/>
  <c r="R186" i="88"/>
  <c r="J186" i="88"/>
  <c r="BV185" i="88"/>
  <c r="BN185" i="88"/>
  <c r="BF185" i="88"/>
  <c r="AX185" i="88"/>
  <c r="AP185" i="88"/>
  <c r="AH185" i="88"/>
  <c r="Z185" i="88"/>
  <c r="R185" i="88"/>
  <c r="J185" i="88"/>
  <c r="BV184" i="88"/>
  <c r="BN184" i="88"/>
  <c r="BF184" i="88"/>
  <c r="AX184" i="88"/>
  <c r="AP184" i="88"/>
  <c r="AH184" i="88"/>
  <c r="Z184" i="88"/>
  <c r="R184" i="88"/>
  <c r="J184" i="88"/>
  <c r="BV183" i="88"/>
  <c r="BN183" i="88"/>
  <c r="BF183" i="88"/>
  <c r="AX183" i="88"/>
  <c r="AP183" i="88"/>
  <c r="AH183" i="88"/>
  <c r="Z183" i="88"/>
  <c r="R183" i="88"/>
  <c r="J183" i="88"/>
  <c r="BV182" i="88"/>
  <c r="BN182" i="88"/>
  <c r="BF182" i="88"/>
  <c r="AX182" i="88"/>
  <c r="AP182" i="88"/>
  <c r="AH182" i="88"/>
  <c r="Z182" i="88"/>
  <c r="R182" i="88"/>
  <c r="J182" i="88"/>
  <c r="BV181" i="88"/>
  <c r="BN181" i="88"/>
  <c r="BF181" i="88"/>
  <c r="AX181" i="88"/>
  <c r="AP181" i="88"/>
  <c r="AH181" i="88"/>
  <c r="Z181" i="88"/>
  <c r="R181" i="88"/>
  <c r="J181" i="88"/>
  <c r="BV180" i="88"/>
  <c r="BN180" i="88"/>
  <c r="BF180" i="88"/>
  <c r="AX180" i="88"/>
  <c r="AP180" i="88"/>
  <c r="AH180" i="88"/>
  <c r="Z180" i="88"/>
  <c r="R180" i="88"/>
  <c r="J180" i="88"/>
  <c r="BV179" i="88"/>
  <c r="BN179" i="88"/>
  <c r="BF179" i="88"/>
  <c r="AX179" i="88"/>
  <c r="AP179" i="88"/>
  <c r="AH179" i="88"/>
  <c r="Z179" i="88"/>
  <c r="R179" i="88"/>
  <c r="J179" i="88"/>
  <c r="BV178" i="88"/>
  <c r="BN178" i="88"/>
  <c r="BF178" i="88"/>
  <c r="AX178" i="88"/>
  <c r="AP178" i="88"/>
  <c r="AH178" i="88"/>
  <c r="Z178" i="88"/>
  <c r="R178" i="88"/>
  <c r="J178" i="88"/>
  <c r="BV177" i="88"/>
  <c r="BN177" i="88"/>
  <c r="BF177" i="88"/>
  <c r="AX177" i="88"/>
  <c r="AP177" i="88"/>
  <c r="AH177" i="88"/>
  <c r="Z177" i="88"/>
  <c r="R177" i="88"/>
  <c r="J177" i="88"/>
  <c r="BV176" i="88"/>
  <c r="BN176" i="88"/>
  <c r="BF176" i="88"/>
  <c r="AX176" i="88"/>
  <c r="AP176" i="88"/>
  <c r="AH176" i="88"/>
  <c r="Z176" i="88"/>
  <c r="R176" i="88"/>
  <c r="J176" i="88"/>
  <c r="BV175" i="88"/>
  <c r="BN175" i="88"/>
  <c r="BF175" i="88"/>
  <c r="AX175" i="88"/>
  <c r="AP175" i="88"/>
  <c r="AH175" i="88"/>
  <c r="Z175" i="88"/>
  <c r="R175" i="88"/>
  <c r="J175" i="88"/>
  <c r="BV174" i="88"/>
  <c r="BN174" i="88"/>
  <c r="BF174" i="88"/>
  <c r="AX174" i="88"/>
  <c r="AP174" i="88"/>
  <c r="AH174" i="88"/>
  <c r="Z174" i="88"/>
  <c r="R174" i="88"/>
  <c r="J174" i="88"/>
  <c r="BV173" i="88"/>
  <c r="BN173" i="88"/>
  <c r="BF173" i="88"/>
  <c r="AX173" i="88"/>
  <c r="AP173" i="88"/>
  <c r="AH173" i="88"/>
  <c r="Z173" i="88"/>
  <c r="R173" i="88"/>
  <c r="J173" i="88"/>
  <c r="BV172" i="88"/>
  <c r="BN172" i="88"/>
  <c r="BF172" i="88"/>
  <c r="AX172" i="88"/>
  <c r="AP172" i="88"/>
  <c r="AH172" i="88"/>
  <c r="Z172" i="88"/>
  <c r="R172" i="88"/>
  <c r="J172" i="88"/>
  <c r="BV171" i="88"/>
  <c r="BN171" i="88"/>
  <c r="BF171" i="88"/>
  <c r="AX171" i="88"/>
  <c r="AP171" i="88"/>
  <c r="AH171" i="88"/>
  <c r="Z171" i="88"/>
  <c r="R171" i="88"/>
  <c r="J171" i="88"/>
  <c r="BV170" i="88"/>
  <c r="BN170" i="88"/>
  <c r="BF170" i="88"/>
  <c r="AX170" i="88"/>
  <c r="AP170" i="88"/>
  <c r="AH170" i="88"/>
  <c r="Z170" i="88"/>
  <c r="R170" i="88"/>
  <c r="J170" i="88"/>
  <c r="BV169" i="88"/>
  <c r="BN169" i="88"/>
  <c r="BF169" i="88"/>
  <c r="AX169" i="88"/>
  <c r="AP169" i="88"/>
  <c r="AH169" i="88"/>
  <c r="Z169" i="88"/>
  <c r="R169" i="88"/>
  <c r="J169" i="88"/>
  <c r="BV168" i="88"/>
  <c r="BN168" i="88"/>
  <c r="BF168" i="88"/>
  <c r="AX168" i="88"/>
  <c r="AP168" i="88"/>
  <c r="AH168" i="88"/>
  <c r="Z168" i="88"/>
  <c r="R168" i="88"/>
  <c r="J168" i="88"/>
  <c r="BV167" i="88"/>
  <c r="BN167" i="88"/>
  <c r="BF167" i="88"/>
  <c r="AX167" i="88"/>
  <c r="AP167" i="88"/>
  <c r="AH167" i="88"/>
  <c r="Z167" i="88"/>
  <c r="R167" i="88"/>
  <c r="J167" i="88"/>
  <c r="BV166" i="88"/>
  <c r="BN166" i="88"/>
  <c r="BF166" i="88"/>
  <c r="AX166" i="88"/>
  <c r="AP166" i="88"/>
  <c r="AH166" i="88"/>
  <c r="Z166" i="88"/>
  <c r="R166" i="88"/>
  <c r="J166" i="88"/>
  <c r="BV165" i="88"/>
  <c r="BN165" i="88"/>
  <c r="BF165" i="88"/>
  <c r="AX165" i="88"/>
  <c r="AP165" i="88"/>
  <c r="AH165" i="88"/>
  <c r="Z165" i="88"/>
  <c r="R165" i="88"/>
  <c r="J165" i="88"/>
  <c r="BV164" i="88"/>
  <c r="BN164" i="88"/>
  <c r="BF164" i="88"/>
  <c r="AX164" i="88"/>
  <c r="AP164" i="88"/>
  <c r="AH164" i="88"/>
  <c r="Z164" i="88"/>
  <c r="R164" i="88"/>
  <c r="J164" i="88"/>
  <c r="BV163" i="88"/>
  <c r="BN163" i="88"/>
  <c r="BF163" i="88"/>
  <c r="AX163" i="88"/>
  <c r="AP163" i="88"/>
  <c r="AH163" i="88"/>
  <c r="Z163" i="88"/>
  <c r="R163" i="88"/>
  <c r="J163" i="88"/>
  <c r="BV162" i="88"/>
  <c r="BN162" i="88"/>
  <c r="BF162" i="88"/>
  <c r="AX162" i="88"/>
  <c r="AP162" i="88"/>
  <c r="AH162" i="88"/>
  <c r="Z162" i="88"/>
  <c r="R162" i="88"/>
  <c r="J162" i="88"/>
  <c r="BV161" i="88"/>
  <c r="BN161" i="88"/>
  <c r="BF161" i="88"/>
  <c r="AX161" i="88"/>
  <c r="AP161" i="88"/>
  <c r="AH161" i="88"/>
  <c r="Z161" i="88"/>
  <c r="R161" i="88"/>
  <c r="J161" i="88"/>
  <c r="BV160" i="88"/>
  <c r="BN160" i="88"/>
  <c r="BF160" i="88"/>
  <c r="AX160" i="88"/>
  <c r="AP160" i="88"/>
  <c r="AH160" i="88"/>
  <c r="Z160" i="88"/>
  <c r="R160" i="88"/>
  <c r="J160" i="88"/>
  <c r="BV159" i="88"/>
  <c r="BN159" i="88"/>
  <c r="BF159" i="88"/>
  <c r="AX159" i="88"/>
  <c r="AP159" i="88"/>
  <c r="AH159" i="88"/>
  <c r="Z159" i="88"/>
  <c r="R159" i="88"/>
  <c r="J159" i="88"/>
  <c r="BV158" i="88"/>
  <c r="BN158" i="88"/>
  <c r="BF158" i="88"/>
  <c r="AX158" i="88"/>
  <c r="AP158" i="88"/>
  <c r="AH158" i="88"/>
  <c r="Z158" i="88"/>
  <c r="R158" i="88"/>
  <c r="J158" i="88"/>
  <c r="BV157" i="88"/>
  <c r="BN157" i="88"/>
  <c r="BF157" i="88"/>
  <c r="AX157" i="88"/>
  <c r="AP157" i="88"/>
  <c r="AH157" i="88"/>
  <c r="Z157" i="88"/>
  <c r="R157" i="88"/>
  <c r="J157" i="88"/>
  <c r="BV156" i="88"/>
  <c r="BN156" i="88"/>
  <c r="BF156" i="88"/>
  <c r="AX156" i="88"/>
  <c r="AP156" i="88"/>
  <c r="AH156" i="88"/>
  <c r="Z156" i="88"/>
  <c r="R156" i="88"/>
  <c r="J156" i="88"/>
  <c r="BV155" i="88"/>
  <c r="BN155" i="88"/>
  <c r="BF155" i="88"/>
  <c r="AX155" i="88"/>
  <c r="AP155" i="88"/>
  <c r="AH155" i="88"/>
  <c r="Z155" i="88"/>
  <c r="R155" i="88"/>
  <c r="J155" i="88"/>
  <c r="BV154" i="88"/>
  <c r="BN154" i="88"/>
  <c r="BF154" i="88"/>
  <c r="AX154" i="88"/>
  <c r="AP154" i="88"/>
  <c r="AH154" i="88"/>
  <c r="Z154" i="88"/>
  <c r="R154" i="88"/>
  <c r="J154" i="88"/>
  <c r="BV153" i="88"/>
  <c r="BN153" i="88"/>
  <c r="BF153" i="88"/>
  <c r="AX153" i="88"/>
  <c r="AP153" i="88"/>
  <c r="AH153" i="88"/>
  <c r="Z153" i="88"/>
  <c r="R153" i="88"/>
  <c r="J153" i="88"/>
  <c r="BV152" i="88"/>
  <c r="BN152" i="88"/>
  <c r="BF152" i="88"/>
  <c r="AX152" i="88"/>
  <c r="AP152" i="88"/>
  <c r="AH152" i="88"/>
  <c r="Z152" i="88"/>
  <c r="R152" i="88"/>
  <c r="J152" i="88"/>
  <c r="BV151" i="88"/>
  <c r="BN151" i="88"/>
  <c r="BF151" i="88"/>
  <c r="AX151" i="88"/>
  <c r="AP151" i="88"/>
  <c r="AH151" i="88"/>
  <c r="Z151" i="88"/>
  <c r="R151" i="88"/>
  <c r="J151" i="88"/>
  <c r="BV150" i="88"/>
  <c r="BN150" i="88"/>
  <c r="BF150" i="88"/>
  <c r="AX150" i="88"/>
  <c r="AP150" i="88"/>
  <c r="AH150" i="88"/>
  <c r="Z150" i="88"/>
  <c r="R150" i="88"/>
  <c r="J150" i="88"/>
  <c r="BV149" i="88"/>
  <c r="BN149" i="88"/>
  <c r="BF149" i="88"/>
  <c r="AX149" i="88"/>
  <c r="AP149" i="88"/>
  <c r="AH149" i="88"/>
  <c r="Z149" i="88"/>
  <c r="R149" i="88"/>
  <c r="J149" i="88"/>
  <c r="BV148" i="88"/>
  <c r="BN148" i="88"/>
  <c r="BF148" i="88"/>
  <c r="AX148" i="88"/>
  <c r="AP148" i="88"/>
  <c r="AH148" i="88"/>
  <c r="Z148" i="88"/>
  <c r="R148" i="88"/>
  <c r="J148" i="88"/>
  <c r="BV147" i="88"/>
  <c r="BN147" i="88"/>
  <c r="BF147" i="88"/>
  <c r="AX147" i="88"/>
  <c r="AP147" i="88"/>
  <c r="AH147" i="88"/>
  <c r="Z147" i="88"/>
  <c r="R147" i="88"/>
  <c r="J147" i="88"/>
  <c r="BV146" i="88"/>
  <c r="BN146" i="88"/>
  <c r="BF146" i="88"/>
  <c r="AX146" i="88"/>
  <c r="AP146" i="88"/>
  <c r="AH146" i="88"/>
  <c r="Z146" i="88"/>
  <c r="R146" i="88"/>
  <c r="J146" i="88"/>
  <c r="BV145" i="88"/>
  <c r="BN145" i="88"/>
  <c r="BF145" i="88"/>
  <c r="AX145" i="88"/>
  <c r="AP145" i="88"/>
  <c r="AH145" i="88"/>
  <c r="Z145" i="88"/>
  <c r="R145" i="88"/>
  <c r="J145" i="88"/>
  <c r="BV144" i="88"/>
  <c r="BN144" i="88"/>
  <c r="BF144" i="88"/>
  <c r="AX144" i="88"/>
  <c r="AP144" i="88"/>
  <c r="AH144" i="88"/>
  <c r="Z144" i="88"/>
  <c r="R144" i="88"/>
  <c r="J144" i="88"/>
  <c r="BV143" i="88"/>
  <c r="BN143" i="88"/>
  <c r="BF143" i="88"/>
  <c r="AX143" i="88"/>
  <c r="AP143" i="88"/>
  <c r="AH143" i="88"/>
  <c r="Z143" i="88"/>
  <c r="R143" i="88"/>
  <c r="J143" i="88"/>
  <c r="BV142" i="88"/>
  <c r="BN142" i="88"/>
  <c r="BF142" i="88"/>
  <c r="AX142" i="88"/>
  <c r="AP142" i="88"/>
  <c r="AH142" i="88"/>
  <c r="Z142" i="88"/>
  <c r="R142" i="88"/>
  <c r="J142" i="88"/>
  <c r="BV141" i="88"/>
  <c r="BN141" i="88"/>
  <c r="BF141" i="88"/>
  <c r="AX141" i="88"/>
  <c r="AP141" i="88"/>
  <c r="AH141" i="88"/>
  <c r="Z141" i="88"/>
  <c r="R141" i="88"/>
  <c r="J141" i="88"/>
  <c r="BV140" i="88"/>
  <c r="BN140" i="88"/>
  <c r="BF140" i="88"/>
  <c r="AX140" i="88"/>
  <c r="AP140" i="88"/>
  <c r="AH140" i="88"/>
  <c r="Z140" i="88"/>
  <c r="R140" i="88"/>
  <c r="J140" i="88"/>
  <c r="BV139" i="88"/>
  <c r="BN139" i="88"/>
  <c r="BF139" i="88"/>
  <c r="AX139" i="88"/>
  <c r="AP139" i="88"/>
  <c r="AH139" i="88"/>
  <c r="Z139" i="88"/>
  <c r="R139" i="88"/>
  <c r="J139" i="88"/>
  <c r="BV138" i="88"/>
  <c r="BN138" i="88"/>
  <c r="BF138" i="88"/>
  <c r="AX138" i="88"/>
  <c r="AP138" i="88"/>
  <c r="AH138" i="88"/>
  <c r="Z138" i="88"/>
  <c r="R138" i="88"/>
  <c r="J138" i="88"/>
  <c r="BV137" i="88"/>
  <c r="BN137" i="88"/>
  <c r="BF137" i="88"/>
  <c r="AX137" i="88"/>
  <c r="AP137" i="88"/>
  <c r="AH137" i="88"/>
  <c r="Z137" i="88"/>
  <c r="R137" i="88"/>
  <c r="J137" i="88"/>
  <c r="BV136" i="88"/>
  <c r="BN136" i="88"/>
  <c r="BF136" i="88"/>
  <c r="AX136" i="88"/>
  <c r="AP136" i="88"/>
  <c r="AH136" i="88"/>
  <c r="Z136" i="88"/>
  <c r="R136" i="88"/>
  <c r="J136" i="88"/>
  <c r="BV135" i="88"/>
  <c r="BN135" i="88"/>
  <c r="BF135" i="88"/>
  <c r="AX135" i="88"/>
  <c r="AP135" i="88"/>
  <c r="AH135" i="88"/>
  <c r="Z135" i="88"/>
  <c r="R135" i="88"/>
  <c r="J135" i="88"/>
  <c r="BV134" i="88"/>
  <c r="BN134" i="88"/>
  <c r="BF134" i="88"/>
  <c r="AX134" i="88"/>
  <c r="AP134" i="88"/>
  <c r="AH134" i="88"/>
  <c r="Z134" i="88"/>
  <c r="R134" i="88"/>
  <c r="J134" i="88"/>
  <c r="BV133" i="88"/>
  <c r="BN133" i="88"/>
  <c r="BF133" i="88"/>
  <c r="AX133" i="88"/>
  <c r="AP133" i="88"/>
  <c r="AH133" i="88"/>
  <c r="Z133" i="88"/>
  <c r="R133" i="88"/>
  <c r="J133" i="88"/>
  <c r="BV132" i="88"/>
  <c r="BN132" i="88"/>
  <c r="BF132" i="88"/>
  <c r="AX132" i="88"/>
  <c r="AP132" i="88"/>
  <c r="AH132" i="88"/>
  <c r="Z132" i="88"/>
  <c r="R132" i="88"/>
  <c r="J132" i="88"/>
  <c r="BV131" i="88"/>
  <c r="BN131" i="88"/>
  <c r="BF131" i="88"/>
  <c r="AX131" i="88"/>
  <c r="AP131" i="88"/>
  <c r="AH131" i="88"/>
  <c r="Z131" i="88"/>
  <c r="R131" i="88"/>
  <c r="J131" i="88"/>
  <c r="BV130" i="88"/>
  <c r="BN130" i="88"/>
  <c r="BF130" i="88"/>
  <c r="AX130" i="88"/>
  <c r="AP130" i="88"/>
  <c r="AH130" i="88"/>
  <c r="Z130" i="88"/>
  <c r="R130" i="88"/>
  <c r="J130" i="88"/>
  <c r="BV129" i="88"/>
  <c r="BN129" i="88"/>
  <c r="BF129" i="88"/>
  <c r="AX129" i="88"/>
  <c r="AP129" i="88"/>
  <c r="AH129" i="88"/>
  <c r="Z129" i="88"/>
  <c r="R129" i="88"/>
  <c r="J129" i="88"/>
  <c r="BV128" i="88"/>
  <c r="BN128" i="88"/>
  <c r="BF128" i="88"/>
  <c r="AX128" i="88"/>
  <c r="AP128" i="88"/>
  <c r="AH128" i="88"/>
  <c r="Z128" i="88"/>
  <c r="R128" i="88"/>
  <c r="J128" i="88"/>
  <c r="BV127" i="88"/>
  <c r="BN127" i="88"/>
  <c r="BF127" i="88"/>
  <c r="AX127" i="88"/>
  <c r="AP127" i="88"/>
  <c r="AH127" i="88"/>
  <c r="Z127" i="88"/>
  <c r="R127" i="88"/>
  <c r="J127" i="88"/>
  <c r="BV126" i="88"/>
  <c r="BN126" i="88"/>
  <c r="BF126" i="88"/>
  <c r="AX126" i="88"/>
  <c r="AP126" i="88"/>
  <c r="AH126" i="88"/>
  <c r="Z126" i="88"/>
  <c r="R126" i="88"/>
  <c r="J126" i="88"/>
  <c r="BV125" i="88"/>
  <c r="BN125" i="88"/>
  <c r="BF125" i="88"/>
  <c r="AX125" i="88"/>
  <c r="AP125" i="88"/>
  <c r="AH125" i="88"/>
  <c r="Z125" i="88"/>
  <c r="R125" i="88"/>
  <c r="J125" i="88"/>
  <c r="BV124" i="88"/>
  <c r="BN124" i="88"/>
  <c r="BF124" i="88"/>
  <c r="AX124" i="88"/>
  <c r="AP124" i="88"/>
  <c r="AH124" i="88"/>
  <c r="Z124" i="88"/>
  <c r="R124" i="88"/>
  <c r="J124" i="88"/>
  <c r="BV123" i="88"/>
  <c r="BN123" i="88"/>
  <c r="BF123" i="88"/>
  <c r="AX123" i="88"/>
  <c r="AP123" i="88"/>
  <c r="AH123" i="88"/>
  <c r="Z123" i="88"/>
  <c r="R123" i="88"/>
  <c r="J123" i="88"/>
  <c r="BV122" i="88"/>
  <c r="BN122" i="88"/>
  <c r="BF122" i="88"/>
  <c r="AX122" i="88"/>
  <c r="AP122" i="88"/>
  <c r="AH122" i="88"/>
  <c r="Z122" i="88"/>
  <c r="R122" i="88"/>
  <c r="J122" i="88"/>
  <c r="BV121" i="88"/>
  <c r="BN121" i="88"/>
  <c r="BF121" i="88"/>
  <c r="AX121" i="88"/>
  <c r="AP121" i="88"/>
  <c r="AH121" i="88"/>
  <c r="Z121" i="88"/>
  <c r="R121" i="88"/>
  <c r="J121" i="88"/>
  <c r="BV120" i="88"/>
  <c r="BN120" i="88"/>
  <c r="BF120" i="88"/>
  <c r="AX120" i="88"/>
  <c r="AP120" i="88"/>
  <c r="AH120" i="88"/>
  <c r="Z120" i="88"/>
  <c r="R120" i="88"/>
  <c r="J120" i="88"/>
  <c r="BV119" i="88"/>
  <c r="BN119" i="88"/>
  <c r="BF119" i="88"/>
  <c r="AX119" i="88"/>
  <c r="AP119" i="88"/>
  <c r="AH119" i="88"/>
  <c r="Z119" i="88"/>
  <c r="R119" i="88"/>
  <c r="J119" i="88"/>
  <c r="BV118" i="88"/>
  <c r="BN118" i="88"/>
  <c r="BF118" i="88"/>
  <c r="AX118" i="88"/>
  <c r="AP118" i="88"/>
  <c r="AH118" i="88"/>
  <c r="Z118" i="88"/>
  <c r="R118" i="88"/>
  <c r="J118" i="88"/>
  <c r="BV117" i="88"/>
  <c r="BN117" i="88"/>
  <c r="BF117" i="88"/>
  <c r="AX117" i="88"/>
  <c r="AP117" i="88"/>
  <c r="AH117" i="88"/>
  <c r="Z117" i="88"/>
  <c r="R117" i="88"/>
  <c r="J117" i="88"/>
  <c r="BV116" i="88"/>
  <c r="BN116" i="88"/>
  <c r="BF116" i="88"/>
  <c r="AX116" i="88"/>
  <c r="AP116" i="88"/>
  <c r="AH116" i="88"/>
  <c r="Z116" i="88"/>
  <c r="R116" i="88"/>
  <c r="J116" i="88"/>
  <c r="BV115" i="88"/>
  <c r="BN115" i="88"/>
  <c r="BF115" i="88"/>
  <c r="AX115" i="88"/>
  <c r="AP115" i="88"/>
  <c r="AH115" i="88"/>
  <c r="Z115" i="88"/>
  <c r="R115" i="88"/>
  <c r="J115" i="88"/>
  <c r="BV114" i="88"/>
  <c r="BN114" i="88"/>
  <c r="BF114" i="88"/>
  <c r="AX114" i="88"/>
  <c r="AP114" i="88"/>
  <c r="AH114" i="88"/>
  <c r="Z114" i="88"/>
  <c r="R114" i="88"/>
  <c r="J114" i="88"/>
  <c r="BV113" i="88"/>
  <c r="BN113" i="88"/>
  <c r="BF113" i="88"/>
  <c r="AX113" i="88"/>
  <c r="AP113" i="88"/>
  <c r="AH113" i="88"/>
  <c r="Z113" i="88"/>
  <c r="R113" i="88"/>
  <c r="J113" i="88"/>
  <c r="BV112" i="88"/>
  <c r="BN112" i="88"/>
  <c r="BF112" i="88"/>
  <c r="AX112" i="88"/>
  <c r="AP112" i="88"/>
  <c r="AH112" i="88"/>
  <c r="Z112" i="88"/>
  <c r="R112" i="88"/>
  <c r="J112" i="88"/>
  <c r="BV111" i="88"/>
  <c r="BN111" i="88"/>
  <c r="BF111" i="88"/>
  <c r="AX111" i="88"/>
  <c r="AP111" i="88"/>
  <c r="AH111" i="88"/>
  <c r="Z111" i="88"/>
  <c r="R111" i="88"/>
  <c r="J111" i="88"/>
  <c r="BV110" i="88"/>
  <c r="BN110" i="88"/>
  <c r="BF110" i="88"/>
  <c r="AX110" i="88"/>
  <c r="AP110" i="88"/>
  <c r="AH110" i="88"/>
  <c r="Z110" i="88"/>
  <c r="R110" i="88"/>
  <c r="J110" i="88"/>
  <c r="BV109" i="88"/>
  <c r="BN109" i="88"/>
  <c r="BF109" i="88"/>
  <c r="AX109" i="88"/>
  <c r="AP109" i="88"/>
  <c r="AH109" i="88"/>
  <c r="Z109" i="88"/>
  <c r="R109" i="88"/>
  <c r="J109" i="88"/>
  <c r="BV108" i="88"/>
  <c r="BN108" i="88"/>
  <c r="BF108" i="88"/>
  <c r="AX108" i="88"/>
  <c r="AP108" i="88"/>
  <c r="AH108" i="88"/>
  <c r="Z108" i="88"/>
  <c r="R108" i="88"/>
  <c r="J108" i="88"/>
  <c r="BV107" i="88"/>
  <c r="BN107" i="88"/>
  <c r="BF107" i="88"/>
  <c r="AX107" i="88"/>
  <c r="AP107" i="88"/>
  <c r="AH107" i="88"/>
  <c r="Z107" i="88"/>
  <c r="R107" i="88"/>
  <c r="J107" i="88"/>
  <c r="BV106" i="88"/>
  <c r="BN106" i="88"/>
  <c r="BF106" i="88"/>
  <c r="AX106" i="88"/>
  <c r="AP106" i="88"/>
  <c r="AH106" i="88"/>
  <c r="Z106" i="88"/>
  <c r="R106" i="88"/>
  <c r="J106" i="88"/>
  <c r="BV105" i="88"/>
  <c r="BN105" i="88"/>
  <c r="BF105" i="88"/>
  <c r="AX105" i="88"/>
  <c r="AP105" i="88"/>
  <c r="AH105" i="88"/>
  <c r="Z105" i="88"/>
  <c r="R105" i="88"/>
  <c r="J105" i="88"/>
  <c r="BV104" i="88"/>
  <c r="BN104" i="88"/>
  <c r="BF104" i="88"/>
  <c r="AX104" i="88"/>
  <c r="AP104" i="88"/>
  <c r="AH104" i="88"/>
  <c r="Z104" i="88"/>
  <c r="R104" i="88"/>
  <c r="J104" i="88"/>
  <c r="BV103" i="88"/>
  <c r="BN103" i="88"/>
  <c r="BF103" i="88"/>
  <c r="AX103" i="88"/>
  <c r="AP103" i="88"/>
  <c r="AH103" i="88"/>
  <c r="Z103" i="88"/>
  <c r="R103" i="88"/>
  <c r="J103" i="88"/>
  <c r="BV102" i="88"/>
  <c r="BN102" i="88"/>
  <c r="BF102" i="88"/>
  <c r="AX102" i="88"/>
  <c r="AP102" i="88"/>
  <c r="AH102" i="88"/>
  <c r="Z102" i="88"/>
  <c r="R102" i="88"/>
  <c r="J102" i="88"/>
  <c r="BV101" i="88"/>
  <c r="BN101" i="88"/>
  <c r="BF101" i="88"/>
  <c r="AX101" i="88"/>
  <c r="AP101" i="88"/>
  <c r="AH101" i="88"/>
  <c r="Z101" i="88"/>
  <c r="R101" i="88"/>
  <c r="J101" i="88"/>
  <c r="BV100" i="88"/>
  <c r="BN100" i="88"/>
  <c r="BF100" i="88"/>
  <c r="AX100" i="88"/>
  <c r="AP100" i="88"/>
  <c r="AH100" i="88"/>
  <c r="Z100" i="88"/>
  <c r="R100" i="88"/>
  <c r="J100" i="88"/>
  <c r="BV99" i="88"/>
  <c r="BN99" i="88"/>
  <c r="BF99" i="88"/>
  <c r="AX99" i="88"/>
  <c r="AP99" i="88"/>
  <c r="AH99" i="88"/>
  <c r="Z99" i="88"/>
  <c r="R99" i="88"/>
  <c r="J99" i="88"/>
  <c r="BV98" i="88"/>
  <c r="BN98" i="88"/>
  <c r="BF98" i="88"/>
  <c r="AX98" i="88"/>
  <c r="AP98" i="88"/>
  <c r="AH98" i="88"/>
  <c r="Z98" i="88"/>
  <c r="R98" i="88"/>
  <c r="J98" i="88"/>
  <c r="BV97" i="88"/>
  <c r="BN97" i="88"/>
  <c r="BF97" i="88"/>
  <c r="AX97" i="88"/>
  <c r="AP97" i="88"/>
  <c r="AH97" i="88"/>
  <c r="Z97" i="88"/>
  <c r="R97" i="88"/>
  <c r="J97" i="88"/>
  <c r="BV96" i="88"/>
  <c r="BN96" i="88"/>
  <c r="BF96" i="88"/>
  <c r="AX96" i="88"/>
  <c r="AP96" i="88"/>
  <c r="AH96" i="88"/>
  <c r="Z96" i="88"/>
  <c r="R96" i="88"/>
  <c r="J96" i="88"/>
  <c r="BV95" i="88"/>
  <c r="BN95" i="88"/>
  <c r="BF95" i="88"/>
  <c r="AX95" i="88"/>
  <c r="AP95" i="88"/>
  <c r="AH95" i="88"/>
  <c r="Z95" i="88"/>
  <c r="R95" i="88"/>
  <c r="J95" i="88"/>
  <c r="BV94" i="88"/>
  <c r="BN94" i="88"/>
  <c r="BF94" i="88"/>
  <c r="AX94" i="88"/>
  <c r="AP94" i="88"/>
  <c r="AH94" i="88"/>
  <c r="Z94" i="88"/>
  <c r="R94" i="88"/>
  <c r="J94" i="88"/>
  <c r="BV93" i="88"/>
  <c r="BN93" i="88"/>
  <c r="BF93" i="88"/>
  <c r="AX93" i="88"/>
  <c r="AP93" i="88"/>
  <c r="AH93" i="88"/>
  <c r="Z93" i="88"/>
  <c r="R93" i="88"/>
  <c r="J93" i="88"/>
  <c r="BV92" i="88"/>
  <c r="BN92" i="88"/>
  <c r="BF92" i="88"/>
  <c r="AX92" i="88"/>
  <c r="AP92" i="88"/>
  <c r="AH92" i="88"/>
  <c r="Z92" i="88"/>
  <c r="R92" i="88"/>
  <c r="J92" i="88"/>
  <c r="BV91" i="88"/>
  <c r="BN91" i="88"/>
  <c r="BF91" i="88"/>
  <c r="AX91" i="88"/>
  <c r="AP91" i="88"/>
  <c r="AH91" i="88"/>
  <c r="Z91" i="88"/>
  <c r="R91" i="88"/>
  <c r="J91" i="88"/>
  <c r="BV90" i="88"/>
  <c r="BN90" i="88"/>
  <c r="BF90" i="88"/>
  <c r="AX90" i="88"/>
  <c r="AP90" i="88"/>
  <c r="AH90" i="88"/>
  <c r="Z90" i="88"/>
  <c r="R90" i="88"/>
  <c r="J90" i="88"/>
  <c r="BV89" i="88"/>
  <c r="BN89" i="88"/>
  <c r="BF89" i="88"/>
  <c r="AX89" i="88"/>
  <c r="AP89" i="88"/>
  <c r="AH89" i="88"/>
  <c r="Z89" i="88"/>
  <c r="R89" i="88"/>
  <c r="J89" i="88"/>
  <c r="BV88" i="88"/>
  <c r="BN88" i="88"/>
  <c r="BF88" i="88"/>
  <c r="AX88" i="88"/>
  <c r="AP88" i="88"/>
  <c r="AH88" i="88"/>
  <c r="Z88" i="88"/>
  <c r="R88" i="88"/>
  <c r="J88" i="88"/>
  <c r="BV87" i="88"/>
  <c r="BN87" i="88"/>
  <c r="BF87" i="88"/>
  <c r="AX87" i="88"/>
  <c r="AP87" i="88"/>
  <c r="AH87" i="88"/>
  <c r="Z87" i="88"/>
  <c r="R87" i="88"/>
  <c r="J87" i="88"/>
  <c r="BV86" i="88"/>
  <c r="BN86" i="88"/>
  <c r="BF86" i="88"/>
  <c r="AX86" i="88"/>
  <c r="AP86" i="88"/>
  <c r="AH86" i="88"/>
  <c r="Z86" i="88"/>
  <c r="R86" i="88"/>
  <c r="J86" i="88"/>
  <c r="BV85" i="88"/>
  <c r="BN85" i="88"/>
  <c r="BF85" i="88"/>
  <c r="AX85" i="88"/>
  <c r="AP85" i="88"/>
  <c r="AH85" i="88"/>
  <c r="Z85" i="88"/>
  <c r="R85" i="88"/>
  <c r="J85" i="88"/>
  <c r="BV84" i="88"/>
  <c r="BN84" i="88"/>
  <c r="BF84" i="88"/>
  <c r="AX84" i="88"/>
  <c r="AP84" i="88"/>
  <c r="AH84" i="88"/>
  <c r="Z84" i="88"/>
  <c r="R84" i="88"/>
  <c r="J84" i="88"/>
  <c r="BV83" i="88"/>
  <c r="BN83" i="88"/>
  <c r="BF83" i="88"/>
  <c r="AX83" i="88"/>
  <c r="AP83" i="88"/>
  <c r="AH83" i="88"/>
  <c r="Z83" i="88"/>
  <c r="R83" i="88"/>
  <c r="J83" i="88"/>
  <c r="BV82" i="88"/>
  <c r="BN82" i="88"/>
  <c r="BF82" i="88"/>
  <c r="AX82" i="88"/>
  <c r="AP82" i="88"/>
  <c r="AH82" i="88"/>
  <c r="Z82" i="88"/>
  <c r="R82" i="88"/>
  <c r="J82" i="88"/>
  <c r="BV81" i="88"/>
  <c r="BN81" i="88"/>
  <c r="BF81" i="88"/>
  <c r="AX81" i="88"/>
  <c r="AP81" i="88"/>
  <c r="AH81" i="88"/>
  <c r="Z81" i="88"/>
  <c r="R81" i="88"/>
  <c r="J81" i="88"/>
  <c r="BV80" i="88"/>
  <c r="BN80" i="88"/>
  <c r="BF80" i="88"/>
  <c r="AX80" i="88"/>
  <c r="AP80" i="88"/>
  <c r="AH80" i="88"/>
  <c r="Z80" i="88"/>
  <c r="R80" i="88"/>
  <c r="J80" i="88"/>
  <c r="BV79" i="88"/>
  <c r="BN79" i="88"/>
  <c r="BF79" i="88"/>
  <c r="AX79" i="88"/>
  <c r="AP79" i="88"/>
  <c r="AH79" i="88"/>
  <c r="Z79" i="88"/>
  <c r="R79" i="88"/>
  <c r="J79" i="88"/>
  <c r="BV78" i="88"/>
  <c r="BN78" i="88"/>
  <c r="BF78" i="88"/>
  <c r="AX78" i="88"/>
  <c r="AP78" i="88"/>
  <c r="AH78" i="88"/>
  <c r="Z78" i="88"/>
  <c r="R78" i="88"/>
  <c r="J78" i="88"/>
  <c r="BV77" i="88"/>
  <c r="BN77" i="88"/>
  <c r="BF77" i="88"/>
  <c r="AX77" i="88"/>
  <c r="AP77" i="88"/>
  <c r="AH77" i="88"/>
  <c r="Z77" i="88"/>
  <c r="R77" i="88"/>
  <c r="J77" i="88"/>
  <c r="BV76" i="88"/>
  <c r="BN76" i="88"/>
  <c r="BF76" i="88"/>
  <c r="AX76" i="88"/>
  <c r="AP76" i="88"/>
  <c r="AH76" i="88"/>
  <c r="Z76" i="88"/>
  <c r="R76" i="88"/>
  <c r="J76" i="88"/>
  <c r="BV75" i="88"/>
  <c r="BN75" i="88"/>
  <c r="BF75" i="88"/>
  <c r="AX75" i="88"/>
  <c r="AP75" i="88"/>
  <c r="AH75" i="88"/>
  <c r="Z75" i="88"/>
  <c r="R75" i="88"/>
  <c r="J75" i="88"/>
  <c r="BV74" i="88"/>
  <c r="BN74" i="88"/>
  <c r="BF74" i="88"/>
  <c r="AX74" i="88"/>
  <c r="AP74" i="88"/>
  <c r="AH74" i="88"/>
  <c r="Z74" i="88"/>
  <c r="R74" i="88"/>
  <c r="J74" i="88"/>
  <c r="BV73" i="88"/>
  <c r="BN73" i="88"/>
  <c r="BF73" i="88"/>
  <c r="AX73" i="88"/>
  <c r="AP73" i="88"/>
  <c r="AH73" i="88"/>
  <c r="Z73" i="88"/>
  <c r="R73" i="88"/>
  <c r="J73" i="88"/>
  <c r="BV72" i="88"/>
  <c r="BN72" i="88"/>
  <c r="BF72" i="88"/>
  <c r="AX72" i="88"/>
  <c r="AP72" i="88"/>
  <c r="AH72" i="88"/>
  <c r="Z72" i="88"/>
  <c r="R72" i="88"/>
  <c r="J72" i="88"/>
  <c r="BV71" i="88"/>
  <c r="BN71" i="88"/>
  <c r="BF71" i="88"/>
  <c r="AX71" i="88"/>
  <c r="AP71" i="88"/>
  <c r="AH71" i="88"/>
  <c r="Z71" i="88"/>
  <c r="R71" i="88"/>
  <c r="J71" i="88"/>
  <c r="BV70" i="88"/>
  <c r="BN70" i="88"/>
  <c r="BF70" i="88"/>
  <c r="AX70" i="88"/>
  <c r="AP70" i="88"/>
  <c r="AH70" i="88"/>
  <c r="Z70" i="88"/>
  <c r="R70" i="88"/>
  <c r="J70" i="88"/>
  <c r="BV69" i="88"/>
  <c r="BN69" i="88"/>
  <c r="BF69" i="88"/>
  <c r="AX69" i="88"/>
  <c r="AP69" i="88"/>
  <c r="AH69" i="88"/>
  <c r="Z69" i="88"/>
  <c r="R69" i="88"/>
  <c r="J69" i="88"/>
  <c r="BV68" i="88"/>
  <c r="BN68" i="88"/>
  <c r="BF68" i="88"/>
  <c r="AX68" i="88"/>
  <c r="AP68" i="88"/>
  <c r="AH68" i="88"/>
  <c r="Z68" i="88"/>
  <c r="R68" i="88"/>
  <c r="J68" i="88"/>
  <c r="BV67" i="88"/>
  <c r="BN67" i="88"/>
  <c r="BF67" i="88"/>
  <c r="AX67" i="88"/>
  <c r="AP67" i="88"/>
  <c r="AH67" i="88"/>
  <c r="Z67" i="88"/>
  <c r="R67" i="88"/>
  <c r="J67" i="88"/>
  <c r="BV66" i="88"/>
  <c r="BN66" i="88"/>
  <c r="BF66" i="88"/>
  <c r="AX66" i="88"/>
  <c r="AP66" i="88"/>
  <c r="AH66" i="88"/>
  <c r="Z66" i="88"/>
  <c r="R66" i="88"/>
  <c r="J66" i="88"/>
  <c r="BV65" i="88"/>
  <c r="BN65" i="88"/>
  <c r="BF65" i="88"/>
  <c r="AX65" i="88"/>
  <c r="AP65" i="88"/>
  <c r="AH65" i="88"/>
  <c r="Z65" i="88"/>
  <c r="R65" i="88"/>
  <c r="J65" i="88"/>
  <c r="BV64" i="88"/>
  <c r="BN64" i="88"/>
  <c r="BF64" i="88"/>
  <c r="AX64" i="88"/>
  <c r="AP64" i="88"/>
  <c r="AH64" i="88"/>
  <c r="Z64" i="88"/>
  <c r="R64" i="88"/>
  <c r="J64" i="88"/>
  <c r="BV63" i="88"/>
  <c r="BN63" i="88"/>
  <c r="BF63" i="88"/>
  <c r="AX63" i="88"/>
  <c r="AP63" i="88"/>
  <c r="AH63" i="88"/>
  <c r="Z63" i="88"/>
  <c r="R63" i="88"/>
  <c r="J63" i="88"/>
  <c r="BV62" i="88"/>
  <c r="BN62" i="88"/>
  <c r="BF62" i="88"/>
  <c r="AX62" i="88"/>
  <c r="AP62" i="88"/>
  <c r="AH62" i="88"/>
  <c r="Z62" i="88"/>
  <c r="R62" i="88"/>
  <c r="J62" i="88"/>
  <c r="BV61" i="88"/>
  <c r="BN61" i="88"/>
  <c r="BF61" i="88"/>
  <c r="AX61" i="88"/>
  <c r="AP61" i="88"/>
  <c r="AH61" i="88"/>
  <c r="Z61" i="88"/>
  <c r="R61" i="88"/>
  <c r="J61" i="88"/>
  <c r="BV60" i="88"/>
  <c r="BN60" i="88"/>
  <c r="BF60" i="88"/>
  <c r="AX60" i="88"/>
  <c r="AP60" i="88"/>
  <c r="AH60" i="88"/>
  <c r="Z60" i="88"/>
  <c r="R60" i="88"/>
  <c r="J60" i="88"/>
  <c r="BV59" i="88"/>
  <c r="BN59" i="88"/>
  <c r="BF59" i="88"/>
  <c r="AX59" i="88"/>
  <c r="AP59" i="88"/>
  <c r="AH59" i="88"/>
  <c r="Z59" i="88"/>
  <c r="R59" i="88"/>
  <c r="J59" i="88"/>
  <c r="BV58" i="88"/>
  <c r="BN58" i="88"/>
  <c r="BF58" i="88"/>
  <c r="AX58" i="88"/>
  <c r="AP58" i="88"/>
  <c r="AH58" i="88"/>
  <c r="Z58" i="88"/>
  <c r="R58" i="88"/>
  <c r="J58" i="88"/>
  <c r="BV57" i="88"/>
  <c r="BN57" i="88"/>
  <c r="BF57" i="88"/>
  <c r="AX57" i="88"/>
  <c r="AP57" i="88"/>
  <c r="AH57" i="88"/>
  <c r="Z57" i="88"/>
  <c r="R57" i="88"/>
  <c r="J57" i="88"/>
  <c r="BV56" i="88"/>
  <c r="BN56" i="88"/>
  <c r="BF56" i="88"/>
  <c r="AX56" i="88"/>
  <c r="AP56" i="88"/>
  <c r="AH56" i="88"/>
  <c r="Z56" i="88"/>
  <c r="R56" i="88"/>
  <c r="J56" i="88"/>
  <c r="BV55" i="88"/>
  <c r="BN55" i="88"/>
  <c r="BF55" i="88"/>
  <c r="AX55" i="88"/>
  <c r="AP55" i="88"/>
  <c r="AH55" i="88"/>
  <c r="Z55" i="88"/>
  <c r="R55" i="88"/>
  <c r="J55" i="88"/>
  <c r="BV54" i="88"/>
  <c r="BN54" i="88"/>
  <c r="BF54" i="88"/>
  <c r="AX54" i="88"/>
  <c r="AP54" i="88"/>
  <c r="AH54" i="88"/>
  <c r="Z54" i="88"/>
  <c r="R54" i="88"/>
  <c r="J54" i="88"/>
  <c r="BV53" i="88"/>
  <c r="BN53" i="88"/>
  <c r="BF53" i="88"/>
  <c r="AX53" i="88"/>
  <c r="AP53" i="88"/>
  <c r="AH53" i="88"/>
  <c r="Z53" i="88"/>
  <c r="R53" i="88"/>
  <c r="J53" i="88"/>
  <c r="BV52" i="88"/>
  <c r="BN52" i="88"/>
  <c r="BF52" i="88"/>
  <c r="AX52" i="88"/>
  <c r="AP52" i="88"/>
  <c r="AH52" i="88"/>
  <c r="Z52" i="88"/>
  <c r="R52" i="88"/>
  <c r="J52" i="88"/>
  <c r="BV51" i="88"/>
  <c r="BN51" i="88"/>
  <c r="BF51" i="88"/>
  <c r="AX51" i="88"/>
  <c r="AP51" i="88"/>
  <c r="AH51" i="88"/>
  <c r="Z51" i="88"/>
  <c r="R51" i="88"/>
  <c r="J51" i="88"/>
  <c r="BV50" i="88"/>
  <c r="BN50" i="88"/>
  <c r="BF50" i="88"/>
  <c r="AX50" i="88"/>
  <c r="AP50" i="88"/>
  <c r="AH50" i="88"/>
  <c r="Z50" i="88"/>
  <c r="R50" i="88"/>
  <c r="J50" i="88"/>
  <c r="BV49" i="88"/>
  <c r="BN49" i="88"/>
  <c r="BF49" i="88"/>
  <c r="AX49" i="88"/>
  <c r="AP49" i="88"/>
  <c r="AH49" i="88"/>
  <c r="Z49" i="88"/>
  <c r="R49" i="88"/>
  <c r="J49" i="88"/>
  <c r="BV48" i="88"/>
  <c r="BN48" i="88"/>
  <c r="BF48" i="88"/>
  <c r="AX48" i="88"/>
  <c r="AP48" i="88"/>
  <c r="AH48" i="88"/>
  <c r="Z48" i="88"/>
  <c r="R48" i="88"/>
  <c r="J48" i="88"/>
  <c r="BV47" i="88"/>
  <c r="BN47" i="88"/>
  <c r="BF47" i="88"/>
  <c r="AX47" i="88"/>
  <c r="AP47" i="88"/>
  <c r="AH47" i="88"/>
  <c r="Z47" i="88"/>
  <c r="R47" i="88"/>
  <c r="J47" i="88"/>
  <c r="BV46" i="88"/>
  <c r="BN46" i="88"/>
  <c r="BF46" i="88"/>
  <c r="AX46" i="88"/>
  <c r="AP46" i="88"/>
  <c r="AH46" i="88"/>
  <c r="Z46" i="88"/>
  <c r="R46" i="88"/>
  <c r="J46" i="88"/>
  <c r="BV45" i="88"/>
  <c r="BN45" i="88"/>
  <c r="BF45" i="88"/>
  <c r="AX45" i="88"/>
  <c r="AP45" i="88"/>
  <c r="AH45" i="88"/>
  <c r="Z45" i="88"/>
  <c r="R45" i="88"/>
  <c r="J45" i="88"/>
  <c r="BV44" i="88"/>
  <c r="BN44" i="88"/>
  <c r="BF44" i="88"/>
  <c r="AX44" i="88"/>
  <c r="AP44" i="88"/>
  <c r="AH44" i="88"/>
  <c r="Z44" i="88"/>
  <c r="R44" i="88"/>
  <c r="J44" i="88"/>
  <c r="BV43" i="88"/>
  <c r="BN43" i="88"/>
  <c r="BF43" i="88"/>
  <c r="AX43" i="88"/>
  <c r="AP43" i="88"/>
  <c r="AH43" i="88"/>
  <c r="Z43" i="88"/>
  <c r="R43" i="88"/>
  <c r="J43" i="88"/>
  <c r="BV42" i="88"/>
  <c r="BN42" i="88"/>
  <c r="BF42" i="88"/>
  <c r="AX42" i="88"/>
  <c r="AP42" i="88"/>
  <c r="AH42" i="88"/>
  <c r="Z42" i="88"/>
  <c r="R42" i="88"/>
  <c r="J42" i="88"/>
  <c r="BV41" i="88"/>
  <c r="BN41" i="88"/>
  <c r="BF41" i="88"/>
  <c r="AX41" i="88"/>
  <c r="AP41" i="88"/>
  <c r="AH41" i="88"/>
  <c r="Z41" i="88"/>
  <c r="R41" i="88"/>
  <c r="J41" i="88"/>
  <c r="BV40" i="88"/>
  <c r="BN40" i="88"/>
  <c r="BF40" i="88"/>
  <c r="AX40" i="88"/>
  <c r="AP40" i="88"/>
  <c r="AH40" i="88"/>
  <c r="Z40" i="88"/>
  <c r="R40" i="88"/>
  <c r="J40" i="88"/>
  <c r="BV39" i="88"/>
  <c r="BN39" i="88"/>
  <c r="BF39" i="88"/>
  <c r="AX39" i="88"/>
  <c r="AP39" i="88"/>
  <c r="AH39" i="88"/>
  <c r="Z39" i="88"/>
  <c r="R39" i="88"/>
  <c r="J39" i="88"/>
  <c r="BV38" i="88"/>
  <c r="BN38" i="88"/>
  <c r="BF38" i="88"/>
  <c r="AX38" i="88"/>
  <c r="AP38" i="88"/>
  <c r="AH38" i="88"/>
  <c r="Z38" i="88"/>
  <c r="R38" i="88"/>
  <c r="J38" i="88"/>
  <c r="BV37" i="88"/>
  <c r="BN37" i="88"/>
  <c r="BF37" i="88"/>
  <c r="AX37" i="88"/>
  <c r="AP37" i="88"/>
  <c r="AH37" i="88"/>
  <c r="Z37" i="88"/>
  <c r="R37" i="88"/>
  <c r="J37" i="88"/>
  <c r="BV36" i="88"/>
  <c r="BN36" i="88"/>
  <c r="BF36" i="88"/>
  <c r="AX36" i="88"/>
  <c r="AP36" i="88"/>
  <c r="AH36" i="88"/>
  <c r="Z36" i="88"/>
  <c r="R36" i="88"/>
  <c r="J36" i="88"/>
  <c r="BV35" i="88"/>
  <c r="BN35" i="88"/>
  <c r="BF35" i="88"/>
  <c r="AX35" i="88"/>
  <c r="AP35" i="88"/>
  <c r="AH35" i="88"/>
  <c r="Z35" i="88"/>
  <c r="R35" i="88"/>
  <c r="J35" i="88"/>
  <c r="BV34" i="88"/>
  <c r="BN34" i="88"/>
  <c r="BF34" i="88"/>
  <c r="AX34" i="88"/>
  <c r="AP34" i="88"/>
  <c r="AH34" i="88"/>
  <c r="Z34" i="88"/>
  <c r="R34" i="88"/>
  <c r="J34" i="88"/>
  <c r="BV33" i="88"/>
  <c r="BN33" i="88"/>
  <c r="BF33" i="88"/>
  <c r="AX33" i="88"/>
  <c r="AP33" i="88"/>
  <c r="AH33" i="88"/>
  <c r="Z33" i="88"/>
  <c r="R33" i="88"/>
  <c r="J33" i="88"/>
  <c r="BV32" i="88"/>
  <c r="BN32" i="88"/>
  <c r="BF32" i="88"/>
  <c r="AX32" i="88"/>
  <c r="AP32" i="88"/>
  <c r="AH32" i="88"/>
  <c r="Z32" i="88"/>
  <c r="R32" i="88"/>
  <c r="J32" i="88"/>
  <c r="BV31" i="88"/>
  <c r="BN31" i="88"/>
  <c r="BF31" i="88"/>
  <c r="AX31" i="88"/>
  <c r="AP31" i="88"/>
  <c r="AH31" i="88"/>
  <c r="Z31" i="88"/>
  <c r="R31" i="88"/>
  <c r="J31" i="88"/>
  <c r="BV30" i="88"/>
  <c r="BN30" i="88"/>
  <c r="BF30" i="88"/>
  <c r="AX30" i="88"/>
  <c r="AP30" i="88"/>
  <c r="AH30" i="88"/>
  <c r="Z30" i="88"/>
  <c r="R30" i="88"/>
  <c r="J30" i="88"/>
  <c r="BV29" i="88"/>
  <c r="BN29" i="88"/>
  <c r="BF29" i="88"/>
  <c r="AX29" i="88"/>
  <c r="AP29" i="88"/>
  <c r="AH29" i="88"/>
  <c r="Z29" i="88"/>
  <c r="R29" i="88"/>
  <c r="J29" i="88"/>
  <c r="BV28" i="88"/>
  <c r="BN28" i="88"/>
  <c r="BF28" i="88"/>
  <c r="AX28" i="88"/>
  <c r="AP28" i="88"/>
  <c r="AH28" i="88"/>
  <c r="Z28" i="88"/>
  <c r="R28" i="88"/>
  <c r="J28" i="88"/>
  <c r="BV27" i="88"/>
  <c r="BN27" i="88"/>
  <c r="BF27" i="88"/>
  <c r="AX27" i="88"/>
  <c r="AP27" i="88"/>
  <c r="AH27" i="88"/>
  <c r="Z27" i="88"/>
  <c r="R27" i="88"/>
  <c r="J27" i="88"/>
  <c r="BV26" i="88"/>
  <c r="BN26" i="88"/>
  <c r="BF26" i="88"/>
  <c r="AX26" i="88"/>
  <c r="AP26" i="88"/>
  <c r="AH26" i="88"/>
  <c r="Z26" i="88"/>
  <c r="R26" i="88"/>
  <c r="J26" i="88"/>
  <c r="BV25" i="88"/>
  <c r="BN25" i="88"/>
  <c r="BF25" i="88"/>
  <c r="AX25" i="88"/>
  <c r="AP25" i="88"/>
  <c r="AH25" i="88"/>
  <c r="Z25" i="88"/>
  <c r="R25" i="88"/>
  <c r="J25" i="88"/>
  <c r="BV24" i="88"/>
  <c r="BN24" i="88"/>
  <c r="BF24" i="88"/>
  <c r="AX24" i="88"/>
  <c r="AP24" i="88"/>
  <c r="AH24" i="88"/>
  <c r="Z24" i="88"/>
  <c r="R24" i="88"/>
  <c r="J24" i="88"/>
  <c r="BV23" i="88"/>
  <c r="BN23" i="88"/>
  <c r="BF23" i="88"/>
  <c r="AX23" i="88"/>
  <c r="AP23" i="88"/>
  <c r="AH23" i="88"/>
  <c r="Z23" i="88"/>
  <c r="R23" i="88"/>
  <c r="J23" i="88"/>
  <c r="BV22" i="88"/>
  <c r="BN22" i="88"/>
  <c r="BF22" i="88"/>
  <c r="AX22" i="88"/>
  <c r="AP22" i="88"/>
  <c r="AH22" i="88"/>
  <c r="Z22" i="88"/>
  <c r="R22" i="88"/>
  <c r="J22" i="88"/>
  <c r="BV21" i="88"/>
  <c r="BN21" i="88"/>
  <c r="BF21" i="88"/>
  <c r="AX21" i="88"/>
  <c r="AP21" i="88"/>
  <c r="AH21" i="88"/>
  <c r="Z21" i="88"/>
  <c r="R21" i="88"/>
  <c r="J21" i="88"/>
  <c r="BV20" i="88"/>
  <c r="BN20" i="88"/>
  <c r="BF20" i="88"/>
  <c r="AX20" i="88"/>
  <c r="AP20" i="88"/>
  <c r="AH20" i="88"/>
  <c r="Z20" i="88"/>
  <c r="R20" i="88"/>
  <c r="J20" i="88"/>
  <c r="BV19" i="88"/>
  <c r="BN19" i="88"/>
  <c r="BF19" i="88"/>
  <c r="AX19" i="88"/>
  <c r="AP19" i="88"/>
  <c r="AH19" i="88"/>
  <c r="Z19" i="88"/>
  <c r="R19" i="88"/>
  <c r="J19" i="88"/>
  <c r="BV18" i="88"/>
  <c r="BN18" i="88"/>
  <c r="BF18" i="88"/>
  <c r="AX18" i="88"/>
  <c r="AP18" i="88"/>
  <c r="AH18" i="88"/>
  <c r="Z18" i="88"/>
  <c r="R18" i="88"/>
  <c r="J18" i="88"/>
  <c r="BV17" i="88"/>
  <c r="BN17" i="88"/>
  <c r="BF17" i="88"/>
  <c r="AX17" i="88"/>
  <c r="AP17" i="88"/>
  <c r="AH17" i="88"/>
  <c r="Z17" i="88"/>
  <c r="R17" i="88"/>
  <c r="J17" i="88"/>
  <c r="BV16" i="88"/>
  <c r="BN16" i="88"/>
  <c r="BF16" i="88"/>
  <c r="AX16" i="88"/>
  <c r="AP16" i="88"/>
  <c r="AH16" i="88"/>
  <c r="Z16" i="88"/>
  <c r="R16" i="88"/>
  <c r="J16" i="88"/>
  <c r="BV15" i="88"/>
  <c r="BN15" i="88"/>
  <c r="BF15" i="88"/>
  <c r="AX15" i="88"/>
  <c r="AP15" i="88"/>
  <c r="AH15" i="88"/>
  <c r="Z15" i="88"/>
  <c r="R15" i="88"/>
  <c r="J15" i="88"/>
  <c r="BV14" i="88"/>
  <c r="BN14" i="88"/>
  <c r="BF14" i="88"/>
  <c r="AX14" i="88"/>
  <c r="AP14" i="88"/>
  <c r="AH14" i="88"/>
  <c r="Z14" i="88"/>
  <c r="R14" i="88"/>
  <c r="J14" i="88"/>
  <c r="BV13" i="88"/>
  <c r="BN13" i="88"/>
  <c r="BF13" i="88"/>
  <c r="AX13" i="88"/>
  <c r="AP13" i="88"/>
  <c r="AH13" i="88"/>
  <c r="Z13" i="88"/>
  <c r="R13" i="88"/>
  <c r="J13" i="88"/>
  <c r="BV12" i="88"/>
  <c r="BN12" i="88"/>
  <c r="BF12" i="88"/>
  <c r="AX12" i="88"/>
  <c r="AP12" i="88"/>
  <c r="AH12" i="88"/>
  <c r="Z12" i="88"/>
  <c r="R12" i="88"/>
  <c r="J12" i="88"/>
  <c r="BV11" i="88"/>
  <c r="BN11" i="88"/>
  <c r="BF11" i="88"/>
  <c r="AX11" i="88"/>
  <c r="AP11" i="88"/>
  <c r="AH11" i="88"/>
  <c r="Z11" i="88"/>
  <c r="R11" i="88"/>
  <c r="J11" i="88"/>
  <c r="BV10" i="88"/>
  <c r="BN10" i="88"/>
  <c r="BF10" i="88"/>
  <c r="AX10" i="88"/>
  <c r="AP10" i="88"/>
  <c r="AH10" i="88"/>
  <c r="Z10" i="88"/>
  <c r="R10" i="88"/>
  <c r="J10" i="88"/>
  <c r="BV9" i="88"/>
  <c r="BN9" i="88"/>
  <c r="BF9" i="88"/>
  <c r="AX9" i="88"/>
  <c r="AP9" i="88"/>
  <c r="AH9" i="88"/>
  <c r="Z9" i="88"/>
  <c r="R9" i="88"/>
  <c r="J9" i="88"/>
  <c r="BV8" i="88"/>
  <c r="BN8" i="88"/>
  <c r="BF8" i="88"/>
  <c r="AX8" i="88"/>
  <c r="AP8" i="88"/>
  <c r="AH8" i="88"/>
  <c r="Z8" i="88"/>
  <c r="R8" i="88"/>
  <c r="J8" i="88"/>
  <c r="BV7" i="88"/>
  <c r="BN7" i="88"/>
  <c r="BF7" i="88"/>
  <c r="AX7" i="88"/>
  <c r="AP7" i="88"/>
  <c r="AH7" i="88"/>
  <c r="Z7" i="88"/>
  <c r="R7" i="88"/>
  <c r="J7" i="88"/>
  <c r="BV6" i="88"/>
  <c r="BN6" i="88"/>
  <c r="BF6" i="88"/>
  <c r="AX6" i="88"/>
  <c r="AP6" i="88"/>
  <c r="AH6" i="88"/>
  <c r="Z6" i="88"/>
  <c r="R6" i="88"/>
  <c r="J6" i="88"/>
  <c r="CE819" i="85"/>
  <c r="BV819" i="85"/>
  <c r="BM819" i="85"/>
  <c r="BD819" i="85"/>
  <c r="AU819" i="85"/>
  <c r="AL819" i="85"/>
  <c r="AC819" i="85"/>
  <c r="T819" i="85"/>
  <c r="K819" i="85"/>
  <c r="CE818" i="85"/>
  <c r="CD818" i="85"/>
  <c r="BV818" i="85"/>
  <c r="BU818" i="85"/>
  <c r="BM818" i="85"/>
  <c r="BL818" i="85"/>
  <c r="BD818" i="85"/>
  <c r="BC818" i="85"/>
  <c r="AU818" i="85"/>
  <c r="AT818" i="85"/>
  <c r="AL818" i="85"/>
  <c r="AK818" i="85"/>
  <c r="AC818" i="85"/>
  <c r="AB818" i="85"/>
  <c r="T818" i="85"/>
  <c r="S818" i="85"/>
  <c r="K818" i="85"/>
  <c r="J818" i="85"/>
  <c r="CE817" i="85"/>
  <c r="CD817" i="85"/>
  <c r="BV817" i="85"/>
  <c r="BU817" i="85"/>
  <c r="BM817" i="85"/>
  <c r="BL817" i="85"/>
  <c r="BD817" i="85"/>
  <c r="BC817" i="85"/>
  <c r="AU817" i="85"/>
  <c r="AT817" i="85"/>
  <c r="AL817" i="85"/>
  <c r="AK817" i="85"/>
  <c r="AC817" i="85"/>
  <c r="AB817" i="85"/>
  <c r="T817" i="85"/>
  <c r="S817" i="85"/>
  <c r="K817" i="85"/>
  <c r="J817" i="85"/>
  <c r="CE816" i="85"/>
  <c r="CD816" i="85"/>
  <c r="BV816" i="85"/>
  <c r="BU816" i="85"/>
  <c r="BM816" i="85"/>
  <c r="BL816" i="85"/>
  <c r="BD816" i="85"/>
  <c r="BC816" i="85"/>
  <c r="AU816" i="85"/>
  <c r="AT816" i="85"/>
  <c r="AL816" i="85"/>
  <c r="AK816" i="85"/>
  <c r="AC816" i="85"/>
  <c r="AB816" i="85"/>
  <c r="T816" i="85"/>
  <c r="S816" i="85"/>
  <c r="K816" i="85"/>
  <c r="J816" i="85"/>
  <c r="CE815" i="85"/>
  <c r="CD815" i="85"/>
  <c r="BV815" i="85"/>
  <c r="BU815" i="85"/>
  <c r="BM815" i="85"/>
  <c r="BL815" i="85"/>
  <c r="BD815" i="85"/>
  <c r="BC815" i="85"/>
  <c r="AU815" i="85"/>
  <c r="AT815" i="85"/>
  <c r="AL815" i="85"/>
  <c r="AK815" i="85"/>
  <c r="AC815" i="85"/>
  <c r="AB815" i="85"/>
  <c r="T815" i="85"/>
  <c r="S815" i="85"/>
  <c r="K815" i="85"/>
  <c r="J815" i="85"/>
  <c r="CE814" i="85"/>
  <c r="CD814" i="85"/>
  <c r="BV814" i="85"/>
  <c r="BU814" i="85"/>
  <c r="BM814" i="85"/>
  <c r="BL814" i="85"/>
  <c r="BD814" i="85"/>
  <c r="BC814" i="85"/>
  <c r="AU814" i="85"/>
  <c r="AT814" i="85"/>
  <c r="AL814" i="85"/>
  <c r="AK814" i="85"/>
  <c r="AC814" i="85"/>
  <c r="AB814" i="85"/>
  <c r="T814" i="85"/>
  <c r="S814" i="85"/>
  <c r="K814" i="85"/>
  <c r="J814" i="85"/>
  <c r="CE813" i="85"/>
  <c r="CD813" i="85"/>
  <c r="BV813" i="85"/>
  <c r="BU813" i="85"/>
  <c r="BM813" i="85"/>
  <c r="BL813" i="85"/>
  <c r="BD813" i="85"/>
  <c r="BC813" i="85"/>
  <c r="AU813" i="85"/>
  <c r="AT813" i="85"/>
  <c r="AL813" i="85"/>
  <c r="AK813" i="85"/>
  <c r="AC813" i="85"/>
  <c r="AB813" i="85"/>
  <c r="T813" i="85"/>
  <c r="S813" i="85"/>
  <c r="K813" i="85"/>
  <c r="J813" i="85"/>
  <c r="CE812" i="85"/>
  <c r="CD812" i="85"/>
  <c r="BV812" i="85"/>
  <c r="BU812" i="85"/>
  <c r="BM812" i="85"/>
  <c r="BL812" i="85"/>
  <c r="BD812" i="85"/>
  <c r="BC812" i="85"/>
  <c r="AU812" i="85"/>
  <c r="AT812" i="85"/>
  <c r="AL812" i="85"/>
  <c r="AK812" i="85"/>
  <c r="AC812" i="85"/>
  <c r="AB812" i="85"/>
  <c r="T812" i="85"/>
  <c r="S812" i="85"/>
  <c r="K812" i="85"/>
  <c r="J812" i="85"/>
  <c r="CE811" i="85"/>
  <c r="CD811" i="85"/>
  <c r="BV811" i="85"/>
  <c r="BU811" i="85"/>
  <c r="BM811" i="85"/>
  <c r="BL811" i="85"/>
  <c r="BD811" i="85"/>
  <c r="BC811" i="85"/>
  <c r="AU811" i="85"/>
  <c r="AT811" i="85"/>
  <c r="AL811" i="85"/>
  <c r="AK811" i="85"/>
  <c r="AC811" i="85"/>
  <c r="AB811" i="85"/>
  <c r="T811" i="85"/>
  <c r="S811" i="85"/>
  <c r="K811" i="85"/>
  <c r="J811" i="85"/>
  <c r="CE810" i="85"/>
  <c r="CD810" i="85"/>
  <c r="BV810" i="85"/>
  <c r="BU810" i="85"/>
  <c r="BM810" i="85"/>
  <c r="BL810" i="85"/>
  <c r="BD810" i="85"/>
  <c r="BC810" i="85"/>
  <c r="AU810" i="85"/>
  <c r="AT810" i="85"/>
  <c r="AL810" i="85"/>
  <c r="AK810" i="85"/>
  <c r="AC810" i="85"/>
  <c r="AB810" i="85"/>
  <c r="T810" i="85"/>
  <c r="S810" i="85"/>
  <c r="K810" i="85"/>
  <c r="J810" i="85"/>
  <c r="CE809" i="85"/>
  <c r="CD809" i="85"/>
  <c r="BV809" i="85"/>
  <c r="BU809" i="85"/>
  <c r="BM809" i="85"/>
  <c r="BL809" i="85"/>
  <c r="BD809" i="85"/>
  <c r="BC809" i="85"/>
  <c r="AU809" i="85"/>
  <c r="AT809" i="85"/>
  <c r="AL809" i="85"/>
  <c r="AK809" i="85"/>
  <c r="AC809" i="85"/>
  <c r="AB809" i="85"/>
  <c r="T809" i="85"/>
  <c r="S809" i="85"/>
  <c r="K809" i="85"/>
  <c r="J809" i="85"/>
  <c r="CE808" i="85"/>
  <c r="BV808" i="85"/>
  <c r="BM808" i="85"/>
  <c r="BD808" i="85"/>
  <c r="AU808" i="85"/>
  <c r="AL808" i="85"/>
  <c r="AC808" i="85"/>
  <c r="T808" i="85"/>
  <c r="K808" i="85"/>
  <c r="CE807" i="85"/>
  <c r="CD807" i="85"/>
  <c r="BV807" i="85"/>
  <c r="BU807" i="85"/>
  <c r="BM807" i="85"/>
  <c r="BL807" i="85"/>
  <c r="BD807" i="85"/>
  <c r="BC807" i="85"/>
  <c r="AU807" i="85"/>
  <c r="AT807" i="85"/>
  <c r="AL807" i="85"/>
  <c r="AK807" i="85"/>
  <c r="AC807" i="85"/>
  <c r="AB807" i="85"/>
  <c r="T807" i="85"/>
  <c r="S807" i="85"/>
  <c r="K807" i="85"/>
  <c r="J807" i="85"/>
  <c r="CE806" i="85"/>
  <c r="CD806" i="85"/>
  <c r="BV806" i="85"/>
  <c r="BU806" i="85"/>
  <c r="BM806" i="85"/>
  <c r="BL806" i="85"/>
  <c r="BD806" i="85"/>
  <c r="BC806" i="85"/>
  <c r="AU806" i="85"/>
  <c r="AT806" i="85"/>
  <c r="AL806" i="85"/>
  <c r="AK806" i="85"/>
  <c r="AC806" i="85"/>
  <c r="AB806" i="85"/>
  <c r="T806" i="85"/>
  <c r="S806" i="85"/>
  <c r="K806" i="85"/>
  <c r="J806" i="85"/>
  <c r="CE805" i="85"/>
  <c r="CD805" i="85"/>
  <c r="BV805" i="85"/>
  <c r="BU805" i="85"/>
  <c r="BM805" i="85"/>
  <c r="BL805" i="85"/>
  <c r="BD805" i="85"/>
  <c r="BC805" i="85"/>
  <c r="AU805" i="85"/>
  <c r="AT805" i="85"/>
  <c r="AL805" i="85"/>
  <c r="AK805" i="85"/>
  <c r="AC805" i="85"/>
  <c r="AB805" i="85"/>
  <c r="T805" i="85"/>
  <c r="S805" i="85"/>
  <c r="K805" i="85"/>
  <c r="J805" i="85"/>
  <c r="CE804" i="85"/>
  <c r="CD804" i="85"/>
  <c r="BV804" i="85"/>
  <c r="BU804" i="85"/>
  <c r="BM804" i="85"/>
  <c r="BL804" i="85"/>
  <c r="BD804" i="85"/>
  <c r="BC804" i="85"/>
  <c r="AU804" i="85"/>
  <c r="AT804" i="85"/>
  <c r="AL804" i="85"/>
  <c r="AK804" i="85"/>
  <c r="AC804" i="85"/>
  <c r="AB804" i="85"/>
  <c r="T804" i="85"/>
  <c r="S804" i="85"/>
  <c r="K804" i="85"/>
  <c r="J804" i="85"/>
  <c r="CE803" i="85"/>
  <c r="CD803" i="85"/>
  <c r="BV803" i="85"/>
  <c r="BU803" i="85"/>
  <c r="BM803" i="85"/>
  <c r="BL803" i="85"/>
  <c r="BD803" i="85"/>
  <c r="BC803" i="85"/>
  <c r="AU803" i="85"/>
  <c r="AT803" i="85"/>
  <c r="AL803" i="85"/>
  <c r="AK803" i="85"/>
  <c r="AC803" i="85"/>
  <c r="AB803" i="85"/>
  <c r="T803" i="85"/>
  <c r="S803" i="85"/>
  <c r="K803" i="85"/>
  <c r="J803" i="85"/>
  <c r="CE802" i="85"/>
  <c r="CD802" i="85"/>
  <c r="BV802" i="85"/>
  <c r="BU802" i="85"/>
  <c r="BM802" i="85"/>
  <c r="BL802" i="85"/>
  <c r="BD802" i="85"/>
  <c r="BC802" i="85"/>
  <c r="AU802" i="85"/>
  <c r="AT802" i="85"/>
  <c r="AL802" i="85"/>
  <c r="AK802" i="85"/>
  <c r="AC802" i="85"/>
  <c r="AB802" i="85"/>
  <c r="T802" i="85"/>
  <c r="S802" i="85"/>
  <c r="K802" i="85"/>
  <c r="J802" i="85"/>
  <c r="CE801" i="85"/>
  <c r="CD801" i="85"/>
  <c r="BV801" i="85"/>
  <c r="BU801" i="85"/>
  <c r="BM801" i="85"/>
  <c r="BL801" i="85"/>
  <c r="BD801" i="85"/>
  <c r="BC801" i="85"/>
  <c r="AU801" i="85"/>
  <c r="AT801" i="85"/>
  <c r="AL801" i="85"/>
  <c r="AK801" i="85"/>
  <c r="AC801" i="85"/>
  <c r="AB801" i="85"/>
  <c r="T801" i="85"/>
  <c r="S801" i="85"/>
  <c r="K801" i="85"/>
  <c r="J801" i="85"/>
  <c r="CE800" i="85"/>
  <c r="CD800" i="85"/>
  <c r="BV800" i="85"/>
  <c r="BU800" i="85"/>
  <c r="BM800" i="85"/>
  <c r="BL800" i="85"/>
  <c r="BD800" i="85"/>
  <c r="BC800" i="85"/>
  <c r="AU800" i="85"/>
  <c r="AT800" i="85"/>
  <c r="AL800" i="85"/>
  <c r="AK800" i="85"/>
  <c r="AC800" i="85"/>
  <c r="AB800" i="85"/>
  <c r="T800" i="85"/>
  <c r="S800" i="85"/>
  <c r="K800" i="85"/>
  <c r="J800" i="85"/>
  <c r="CE799" i="85"/>
  <c r="CD799" i="85"/>
  <c r="BV799" i="85"/>
  <c r="BU799" i="85"/>
  <c r="BM799" i="85"/>
  <c r="BL799" i="85"/>
  <c r="BD799" i="85"/>
  <c r="BC799" i="85"/>
  <c r="AU799" i="85"/>
  <c r="AT799" i="85"/>
  <c r="AL799" i="85"/>
  <c r="AK799" i="85"/>
  <c r="AC799" i="85"/>
  <c r="AB799" i="85"/>
  <c r="T799" i="85"/>
  <c r="S799" i="85"/>
  <c r="K799" i="85"/>
  <c r="J799" i="85"/>
  <c r="CE798" i="85"/>
  <c r="CD798" i="85"/>
  <c r="BV798" i="85"/>
  <c r="BU798" i="85"/>
  <c r="BM798" i="85"/>
  <c r="BL798" i="85"/>
  <c r="BD798" i="85"/>
  <c r="BC798" i="85"/>
  <c r="AU798" i="85"/>
  <c r="AT798" i="85"/>
  <c r="AL798" i="85"/>
  <c r="AK798" i="85"/>
  <c r="AC798" i="85"/>
  <c r="AB798" i="85"/>
  <c r="T798" i="85"/>
  <c r="S798" i="85"/>
  <c r="K798" i="85"/>
  <c r="J798" i="85"/>
  <c r="CE797" i="85"/>
  <c r="BV797" i="85"/>
  <c r="BM797" i="85"/>
  <c r="BD797" i="85"/>
  <c r="AU797" i="85"/>
  <c r="AL797" i="85"/>
  <c r="AC797" i="85"/>
  <c r="T797" i="85"/>
  <c r="K797" i="85"/>
  <c r="CE796" i="85"/>
  <c r="CD796" i="85"/>
  <c r="BV796" i="85"/>
  <c r="BU796" i="85"/>
  <c r="BM796" i="85"/>
  <c r="BL796" i="85"/>
  <c r="BD796" i="85"/>
  <c r="BC796" i="85"/>
  <c r="AU796" i="85"/>
  <c r="AT796" i="85"/>
  <c r="AL796" i="85"/>
  <c r="AK796" i="85"/>
  <c r="AC796" i="85"/>
  <c r="AB796" i="85"/>
  <c r="T796" i="85"/>
  <c r="S796" i="85"/>
  <c r="K796" i="85"/>
  <c r="J796" i="85"/>
  <c r="CE795" i="85"/>
  <c r="CD795" i="85"/>
  <c r="BV795" i="85"/>
  <c r="BU795" i="85"/>
  <c r="BM795" i="85"/>
  <c r="BL795" i="85"/>
  <c r="BD795" i="85"/>
  <c r="BC795" i="85"/>
  <c r="AU795" i="85"/>
  <c r="AT795" i="85"/>
  <c r="AL795" i="85"/>
  <c r="AK795" i="85"/>
  <c r="AC795" i="85"/>
  <c r="AB795" i="85"/>
  <c r="T795" i="85"/>
  <c r="S795" i="85"/>
  <c r="K795" i="85"/>
  <c r="J795" i="85"/>
  <c r="CE794" i="85"/>
  <c r="CD794" i="85"/>
  <c r="BV794" i="85"/>
  <c r="BU794" i="85"/>
  <c r="BM794" i="85"/>
  <c r="BL794" i="85"/>
  <c r="BD794" i="85"/>
  <c r="BC794" i="85"/>
  <c r="AU794" i="85"/>
  <c r="AT794" i="85"/>
  <c r="AL794" i="85"/>
  <c r="AK794" i="85"/>
  <c r="AC794" i="85"/>
  <c r="AB794" i="85"/>
  <c r="T794" i="85"/>
  <c r="S794" i="85"/>
  <c r="K794" i="85"/>
  <c r="J794" i="85"/>
  <c r="CE793" i="85"/>
  <c r="CD793" i="85"/>
  <c r="BV793" i="85"/>
  <c r="BU793" i="85"/>
  <c r="BM793" i="85"/>
  <c r="BL793" i="85"/>
  <c r="BD793" i="85"/>
  <c r="BC793" i="85"/>
  <c r="AU793" i="85"/>
  <c r="AT793" i="85"/>
  <c r="AL793" i="85"/>
  <c r="AK793" i="85"/>
  <c r="AC793" i="85"/>
  <c r="AB793" i="85"/>
  <c r="T793" i="85"/>
  <c r="S793" i="85"/>
  <c r="K793" i="85"/>
  <c r="J793" i="85"/>
  <c r="CE792" i="85"/>
  <c r="CD792" i="85"/>
  <c r="BV792" i="85"/>
  <c r="BU792" i="85"/>
  <c r="BM792" i="85"/>
  <c r="BL792" i="85"/>
  <c r="BD792" i="85"/>
  <c r="BC792" i="85"/>
  <c r="AU792" i="85"/>
  <c r="AT792" i="85"/>
  <c r="AL792" i="85"/>
  <c r="AK792" i="85"/>
  <c r="AC792" i="85"/>
  <c r="AB792" i="85"/>
  <c r="T792" i="85"/>
  <c r="S792" i="85"/>
  <c r="K792" i="85"/>
  <c r="J792" i="85"/>
  <c r="CE791" i="85"/>
  <c r="CD791" i="85"/>
  <c r="BV791" i="85"/>
  <c r="BU791" i="85"/>
  <c r="BM791" i="85"/>
  <c r="BL791" i="85"/>
  <c r="BD791" i="85"/>
  <c r="BC791" i="85"/>
  <c r="AU791" i="85"/>
  <c r="AT791" i="85"/>
  <c r="AL791" i="85"/>
  <c r="AK791" i="85"/>
  <c r="AC791" i="85"/>
  <c r="AB791" i="85"/>
  <c r="T791" i="85"/>
  <c r="S791" i="85"/>
  <c r="K791" i="85"/>
  <c r="J791" i="85"/>
  <c r="CE790" i="85"/>
  <c r="CD790" i="85"/>
  <c r="BV790" i="85"/>
  <c r="BU790" i="85"/>
  <c r="BM790" i="85"/>
  <c r="BL790" i="85"/>
  <c r="BD790" i="85"/>
  <c r="BC790" i="85"/>
  <c r="AU790" i="85"/>
  <c r="AT790" i="85"/>
  <c r="AL790" i="85"/>
  <c r="AK790" i="85"/>
  <c r="AC790" i="85"/>
  <c r="AB790" i="85"/>
  <c r="T790" i="85"/>
  <c r="S790" i="85"/>
  <c r="K790" i="85"/>
  <c r="J790" i="85"/>
  <c r="CE789" i="85"/>
  <c r="CD789" i="85"/>
  <c r="BV789" i="85"/>
  <c r="BU789" i="85"/>
  <c r="BM789" i="85"/>
  <c r="BL789" i="85"/>
  <c r="BD789" i="85"/>
  <c r="BC789" i="85"/>
  <c r="AU789" i="85"/>
  <c r="AT789" i="85"/>
  <c r="AL789" i="85"/>
  <c r="AK789" i="85"/>
  <c r="AC789" i="85"/>
  <c r="AB789" i="85"/>
  <c r="T789" i="85"/>
  <c r="S789" i="85"/>
  <c r="K789" i="85"/>
  <c r="J789" i="85"/>
  <c r="CE788" i="85"/>
  <c r="CD788" i="85"/>
  <c r="BV788" i="85"/>
  <c r="BU788" i="85"/>
  <c r="BM788" i="85"/>
  <c r="BL788" i="85"/>
  <c r="BD788" i="85"/>
  <c r="BC788" i="85"/>
  <c r="AU788" i="85"/>
  <c r="AT788" i="85"/>
  <c r="AL788" i="85"/>
  <c r="AK788" i="85"/>
  <c r="AC788" i="85"/>
  <c r="AB788" i="85"/>
  <c r="T788" i="85"/>
  <c r="S788" i="85"/>
  <c r="K788" i="85"/>
  <c r="J788" i="85"/>
  <c r="CE787" i="85"/>
  <c r="CD787" i="85"/>
  <c r="BV787" i="85"/>
  <c r="BU787" i="85"/>
  <c r="BM787" i="85"/>
  <c r="BL787" i="85"/>
  <c r="BD787" i="85"/>
  <c r="BC787" i="85"/>
  <c r="AU787" i="85"/>
  <c r="AT787" i="85"/>
  <c r="AL787" i="85"/>
  <c r="AK787" i="85"/>
  <c r="AC787" i="85"/>
  <c r="AB787" i="85"/>
  <c r="T787" i="85"/>
  <c r="S787" i="85"/>
  <c r="K787" i="85"/>
  <c r="J787" i="85"/>
  <c r="CE786" i="85"/>
  <c r="BV786" i="85"/>
  <c r="BM786" i="85"/>
  <c r="BD786" i="85"/>
  <c r="AU786" i="85"/>
  <c r="AL786" i="85"/>
  <c r="AC786" i="85"/>
  <c r="T786" i="85"/>
  <c r="K786" i="85"/>
  <c r="CE785" i="85"/>
  <c r="CD785" i="85"/>
  <c r="BV785" i="85"/>
  <c r="BU785" i="85"/>
  <c r="BM785" i="85"/>
  <c r="BL785" i="85"/>
  <c r="BD785" i="85"/>
  <c r="BC785" i="85"/>
  <c r="AU785" i="85"/>
  <c r="AT785" i="85"/>
  <c r="AL785" i="85"/>
  <c r="AK785" i="85"/>
  <c r="AC785" i="85"/>
  <c r="AB785" i="85"/>
  <c r="T785" i="85"/>
  <c r="S785" i="85"/>
  <c r="K785" i="85"/>
  <c r="J785" i="85"/>
  <c r="CE784" i="85"/>
  <c r="CD784" i="85"/>
  <c r="BV784" i="85"/>
  <c r="BU784" i="85"/>
  <c r="BM784" i="85"/>
  <c r="BL784" i="85"/>
  <c r="BD784" i="85"/>
  <c r="BC784" i="85"/>
  <c r="AU784" i="85"/>
  <c r="AT784" i="85"/>
  <c r="AL784" i="85"/>
  <c r="AK784" i="85"/>
  <c r="AC784" i="85"/>
  <c r="AB784" i="85"/>
  <c r="T784" i="85"/>
  <c r="S784" i="85"/>
  <c r="K784" i="85"/>
  <c r="J784" i="85"/>
  <c r="CE783" i="85"/>
  <c r="CD783" i="85"/>
  <c r="BV783" i="85"/>
  <c r="BU783" i="85"/>
  <c r="BM783" i="85"/>
  <c r="BL783" i="85"/>
  <c r="BD783" i="85"/>
  <c r="BC783" i="85"/>
  <c r="AU783" i="85"/>
  <c r="AT783" i="85"/>
  <c r="AL783" i="85"/>
  <c r="AK783" i="85"/>
  <c r="AC783" i="85"/>
  <c r="AB783" i="85"/>
  <c r="T783" i="85"/>
  <c r="S783" i="85"/>
  <c r="K783" i="85"/>
  <c r="J783" i="85"/>
  <c r="CE782" i="85"/>
  <c r="CD782" i="85"/>
  <c r="BV782" i="85"/>
  <c r="BU782" i="85"/>
  <c r="BM782" i="85"/>
  <c r="BL782" i="85"/>
  <c r="BD782" i="85"/>
  <c r="BC782" i="85"/>
  <c r="AU782" i="85"/>
  <c r="AT782" i="85"/>
  <c r="AL782" i="85"/>
  <c r="AK782" i="85"/>
  <c r="AC782" i="85"/>
  <c r="AB782" i="85"/>
  <c r="T782" i="85"/>
  <c r="S782" i="85"/>
  <c r="K782" i="85"/>
  <c r="J782" i="85"/>
  <c r="CE781" i="85"/>
  <c r="CD781" i="85"/>
  <c r="BV781" i="85"/>
  <c r="BU781" i="85"/>
  <c r="BM781" i="85"/>
  <c r="BL781" i="85"/>
  <c r="BD781" i="85"/>
  <c r="BC781" i="85"/>
  <c r="AU781" i="85"/>
  <c r="AT781" i="85"/>
  <c r="AL781" i="85"/>
  <c r="AK781" i="85"/>
  <c r="AC781" i="85"/>
  <c r="AB781" i="85"/>
  <c r="T781" i="85"/>
  <c r="S781" i="85"/>
  <c r="K781" i="85"/>
  <c r="J781" i="85"/>
  <c r="CE780" i="85"/>
  <c r="CD780" i="85"/>
  <c r="BV780" i="85"/>
  <c r="BU780" i="85"/>
  <c r="BM780" i="85"/>
  <c r="BL780" i="85"/>
  <c r="BD780" i="85"/>
  <c r="BC780" i="85"/>
  <c r="AU780" i="85"/>
  <c r="AT780" i="85"/>
  <c r="AL780" i="85"/>
  <c r="AK780" i="85"/>
  <c r="AC780" i="85"/>
  <c r="AB780" i="85"/>
  <c r="T780" i="85"/>
  <c r="S780" i="85"/>
  <c r="K780" i="85"/>
  <c r="J780" i="85"/>
  <c r="CE779" i="85"/>
  <c r="CD779" i="85"/>
  <c r="BV779" i="85"/>
  <c r="BU779" i="85"/>
  <c r="BM779" i="85"/>
  <c r="BL779" i="85"/>
  <c r="BD779" i="85"/>
  <c r="BC779" i="85"/>
  <c r="AU779" i="85"/>
  <c r="AT779" i="85"/>
  <c r="AL779" i="85"/>
  <c r="AK779" i="85"/>
  <c r="AC779" i="85"/>
  <c r="AB779" i="85"/>
  <c r="T779" i="85"/>
  <c r="S779" i="85"/>
  <c r="K779" i="85"/>
  <c r="J779" i="85"/>
  <c r="CE778" i="85"/>
  <c r="CD778" i="85"/>
  <c r="BV778" i="85"/>
  <c r="BU778" i="85"/>
  <c r="BM778" i="85"/>
  <c r="BL778" i="85"/>
  <c r="BD778" i="85"/>
  <c r="BC778" i="85"/>
  <c r="AU778" i="85"/>
  <c r="AT778" i="85"/>
  <c r="AL778" i="85"/>
  <c r="AK778" i="85"/>
  <c r="AC778" i="85"/>
  <c r="AB778" i="85"/>
  <c r="T778" i="85"/>
  <c r="S778" i="85"/>
  <c r="K778" i="85"/>
  <c r="J778" i="85"/>
  <c r="CE777" i="85"/>
  <c r="CD777" i="85"/>
  <c r="BV777" i="85"/>
  <c r="BU777" i="85"/>
  <c r="BM777" i="85"/>
  <c r="BL777" i="85"/>
  <c r="BD777" i="85"/>
  <c r="BC777" i="85"/>
  <c r="AU777" i="85"/>
  <c r="AT777" i="85"/>
  <c r="AL777" i="85"/>
  <c r="AK777" i="85"/>
  <c r="AC777" i="85"/>
  <c r="AB777" i="85"/>
  <c r="T777" i="85"/>
  <c r="S777" i="85"/>
  <c r="K777" i="85"/>
  <c r="J777" i="85"/>
  <c r="CE776" i="85"/>
  <c r="CD776" i="85"/>
  <c r="BV776" i="85"/>
  <c r="BU776" i="85"/>
  <c r="BM776" i="85"/>
  <c r="BL776" i="85"/>
  <c r="BD776" i="85"/>
  <c r="BC776" i="85"/>
  <c r="AU776" i="85"/>
  <c r="AT776" i="85"/>
  <c r="AL776" i="85"/>
  <c r="AK776" i="85"/>
  <c r="AC776" i="85"/>
  <c r="AB776" i="85"/>
  <c r="T776" i="85"/>
  <c r="S776" i="85"/>
  <c r="K776" i="85"/>
  <c r="J776" i="85"/>
  <c r="CE775" i="85"/>
  <c r="BV775" i="85"/>
  <c r="BM775" i="85"/>
  <c r="BD775" i="85"/>
  <c r="AU775" i="85"/>
  <c r="AL775" i="85"/>
  <c r="AC775" i="85"/>
  <c r="T775" i="85"/>
  <c r="K775" i="85"/>
  <c r="CE774" i="85"/>
  <c r="CD774" i="85"/>
  <c r="BV774" i="85"/>
  <c r="BU774" i="85"/>
  <c r="BM774" i="85"/>
  <c r="BL774" i="85"/>
  <c r="BD774" i="85"/>
  <c r="BC774" i="85"/>
  <c r="AU774" i="85"/>
  <c r="AT774" i="85"/>
  <c r="AL774" i="85"/>
  <c r="AK774" i="85"/>
  <c r="AC774" i="85"/>
  <c r="AB774" i="85"/>
  <c r="T774" i="85"/>
  <c r="S774" i="85"/>
  <c r="K774" i="85"/>
  <c r="J774" i="85"/>
  <c r="CE773" i="85"/>
  <c r="CD773" i="85"/>
  <c r="BV773" i="85"/>
  <c r="BU773" i="85"/>
  <c r="BM773" i="85"/>
  <c r="BL773" i="85"/>
  <c r="BD773" i="85"/>
  <c r="BC773" i="85"/>
  <c r="AU773" i="85"/>
  <c r="AT773" i="85"/>
  <c r="AL773" i="85"/>
  <c r="AK773" i="85"/>
  <c r="AC773" i="85"/>
  <c r="AB773" i="85"/>
  <c r="T773" i="85"/>
  <c r="S773" i="85"/>
  <c r="K773" i="85"/>
  <c r="J773" i="85"/>
  <c r="CE772" i="85"/>
  <c r="CD772" i="85"/>
  <c r="BV772" i="85"/>
  <c r="BU772" i="85"/>
  <c r="BM772" i="85"/>
  <c r="BL772" i="85"/>
  <c r="BD772" i="85"/>
  <c r="BC772" i="85"/>
  <c r="AU772" i="85"/>
  <c r="AT772" i="85"/>
  <c r="AL772" i="85"/>
  <c r="AK772" i="85"/>
  <c r="AC772" i="85"/>
  <c r="AB772" i="85"/>
  <c r="T772" i="85"/>
  <c r="S772" i="85"/>
  <c r="K772" i="85"/>
  <c r="J772" i="85"/>
  <c r="CE771" i="85"/>
  <c r="CD771" i="85"/>
  <c r="BV771" i="85"/>
  <c r="BU771" i="85"/>
  <c r="BM771" i="85"/>
  <c r="BL771" i="85"/>
  <c r="BD771" i="85"/>
  <c r="BC771" i="85"/>
  <c r="AU771" i="85"/>
  <c r="AT771" i="85"/>
  <c r="AL771" i="85"/>
  <c r="AK771" i="85"/>
  <c r="AC771" i="85"/>
  <c r="AB771" i="85"/>
  <c r="T771" i="85"/>
  <c r="S771" i="85"/>
  <c r="K771" i="85"/>
  <c r="J771" i="85"/>
  <c r="CE770" i="85"/>
  <c r="CD770" i="85"/>
  <c r="BV770" i="85"/>
  <c r="BU770" i="85"/>
  <c r="BM770" i="85"/>
  <c r="BL770" i="85"/>
  <c r="BD770" i="85"/>
  <c r="BC770" i="85"/>
  <c r="AU770" i="85"/>
  <c r="AT770" i="85"/>
  <c r="AL770" i="85"/>
  <c r="AK770" i="85"/>
  <c r="AC770" i="85"/>
  <c r="AB770" i="85"/>
  <c r="T770" i="85"/>
  <c r="S770" i="85"/>
  <c r="K770" i="85"/>
  <c r="J770" i="85"/>
  <c r="CE769" i="85"/>
  <c r="CD769" i="85"/>
  <c r="BV769" i="85"/>
  <c r="BU769" i="85"/>
  <c r="BM769" i="85"/>
  <c r="BL769" i="85"/>
  <c r="BD769" i="85"/>
  <c r="BC769" i="85"/>
  <c r="AU769" i="85"/>
  <c r="AT769" i="85"/>
  <c r="AL769" i="85"/>
  <c r="AK769" i="85"/>
  <c r="AC769" i="85"/>
  <c r="AB769" i="85"/>
  <c r="T769" i="85"/>
  <c r="S769" i="85"/>
  <c r="K769" i="85"/>
  <c r="J769" i="85"/>
  <c r="CE768" i="85"/>
  <c r="CD768" i="85"/>
  <c r="BV768" i="85"/>
  <c r="BU768" i="85"/>
  <c r="BM768" i="85"/>
  <c r="BL768" i="85"/>
  <c r="BD768" i="85"/>
  <c r="BC768" i="85"/>
  <c r="AU768" i="85"/>
  <c r="AT768" i="85"/>
  <c r="AL768" i="85"/>
  <c r="AK768" i="85"/>
  <c r="AC768" i="85"/>
  <c r="AB768" i="85"/>
  <c r="T768" i="85"/>
  <c r="S768" i="85"/>
  <c r="K768" i="85"/>
  <c r="J768" i="85"/>
  <c r="CE767" i="85"/>
  <c r="CD767" i="85"/>
  <c r="BV767" i="85"/>
  <c r="BU767" i="85"/>
  <c r="BM767" i="85"/>
  <c r="BL767" i="85"/>
  <c r="BD767" i="85"/>
  <c r="BC767" i="85"/>
  <c r="AU767" i="85"/>
  <c r="AT767" i="85"/>
  <c r="AL767" i="85"/>
  <c r="AK767" i="85"/>
  <c r="AC767" i="85"/>
  <c r="AB767" i="85"/>
  <c r="T767" i="85"/>
  <c r="S767" i="85"/>
  <c r="K767" i="85"/>
  <c r="J767" i="85"/>
  <c r="CE766" i="85"/>
  <c r="CD766" i="85"/>
  <c r="BV766" i="85"/>
  <c r="BU766" i="85"/>
  <c r="BM766" i="85"/>
  <c r="BL766" i="85"/>
  <c r="BD766" i="85"/>
  <c r="BC766" i="85"/>
  <c r="AU766" i="85"/>
  <c r="AT766" i="85"/>
  <c r="AL766" i="85"/>
  <c r="AK766" i="85"/>
  <c r="AC766" i="85"/>
  <c r="AB766" i="85"/>
  <c r="T766" i="85"/>
  <c r="S766" i="85"/>
  <c r="K766" i="85"/>
  <c r="J766" i="85"/>
  <c r="CE765" i="85"/>
  <c r="CD765" i="85"/>
  <c r="BV765" i="85"/>
  <c r="BU765" i="85"/>
  <c r="BM765" i="85"/>
  <c r="BL765" i="85"/>
  <c r="BD765" i="85"/>
  <c r="BC765" i="85"/>
  <c r="AU765" i="85"/>
  <c r="AT765" i="85"/>
  <c r="AL765" i="85"/>
  <c r="AK765" i="85"/>
  <c r="AC765" i="85"/>
  <c r="AB765" i="85"/>
  <c r="T765" i="85"/>
  <c r="S765" i="85"/>
  <c r="K765" i="85"/>
  <c r="J765" i="85"/>
  <c r="CE764" i="85"/>
  <c r="BV764" i="85"/>
  <c r="BM764" i="85"/>
  <c r="BD764" i="85"/>
  <c r="AU764" i="85"/>
  <c r="AL764" i="85"/>
  <c r="AC764" i="85"/>
  <c r="T764" i="85"/>
  <c r="K764" i="85"/>
  <c r="CE763" i="85"/>
  <c r="CD763" i="85"/>
  <c r="BV763" i="85"/>
  <c r="BU763" i="85"/>
  <c r="BM763" i="85"/>
  <c r="BL763" i="85"/>
  <c r="BD763" i="85"/>
  <c r="BC763" i="85"/>
  <c r="AU763" i="85"/>
  <c r="AT763" i="85"/>
  <c r="AL763" i="85"/>
  <c r="AK763" i="85"/>
  <c r="AC763" i="85"/>
  <c r="AB763" i="85"/>
  <c r="T763" i="85"/>
  <c r="S763" i="85"/>
  <c r="K763" i="85"/>
  <c r="J763" i="85"/>
  <c r="CE762" i="85"/>
  <c r="CD762" i="85"/>
  <c r="BV762" i="85"/>
  <c r="BU762" i="85"/>
  <c r="BM762" i="85"/>
  <c r="BL762" i="85"/>
  <c r="BD762" i="85"/>
  <c r="BC762" i="85"/>
  <c r="AU762" i="85"/>
  <c r="AT762" i="85"/>
  <c r="AL762" i="85"/>
  <c r="AK762" i="85"/>
  <c r="AC762" i="85"/>
  <c r="AB762" i="85"/>
  <c r="T762" i="85"/>
  <c r="S762" i="85"/>
  <c r="K762" i="85"/>
  <c r="J762" i="85"/>
  <c r="CE761" i="85"/>
  <c r="CD761" i="85"/>
  <c r="BV761" i="85"/>
  <c r="BU761" i="85"/>
  <c r="BM761" i="85"/>
  <c r="BL761" i="85"/>
  <c r="BD761" i="85"/>
  <c r="BC761" i="85"/>
  <c r="AU761" i="85"/>
  <c r="AT761" i="85"/>
  <c r="AL761" i="85"/>
  <c r="AK761" i="85"/>
  <c r="AC761" i="85"/>
  <c r="AB761" i="85"/>
  <c r="T761" i="85"/>
  <c r="S761" i="85"/>
  <c r="K761" i="85"/>
  <c r="J761" i="85"/>
  <c r="CE760" i="85"/>
  <c r="CD760" i="85"/>
  <c r="BV760" i="85"/>
  <c r="BU760" i="85"/>
  <c r="BM760" i="85"/>
  <c r="BL760" i="85"/>
  <c r="BD760" i="85"/>
  <c r="BC760" i="85"/>
  <c r="AU760" i="85"/>
  <c r="AT760" i="85"/>
  <c r="AL760" i="85"/>
  <c r="AK760" i="85"/>
  <c r="AC760" i="85"/>
  <c r="AB760" i="85"/>
  <c r="T760" i="85"/>
  <c r="S760" i="85"/>
  <c r="K760" i="85"/>
  <c r="J760" i="85"/>
  <c r="CE759" i="85"/>
  <c r="CD759" i="85"/>
  <c r="BV759" i="85"/>
  <c r="BU759" i="85"/>
  <c r="BM759" i="85"/>
  <c r="BL759" i="85"/>
  <c r="BD759" i="85"/>
  <c r="BC759" i="85"/>
  <c r="AU759" i="85"/>
  <c r="AT759" i="85"/>
  <c r="AL759" i="85"/>
  <c r="AK759" i="85"/>
  <c r="AC759" i="85"/>
  <c r="AB759" i="85"/>
  <c r="T759" i="85"/>
  <c r="S759" i="85"/>
  <c r="K759" i="85"/>
  <c r="J759" i="85"/>
  <c r="CE758" i="85"/>
  <c r="CD758" i="85"/>
  <c r="BV758" i="85"/>
  <c r="BU758" i="85"/>
  <c r="BM758" i="85"/>
  <c r="BL758" i="85"/>
  <c r="BD758" i="85"/>
  <c r="BC758" i="85"/>
  <c r="AU758" i="85"/>
  <c r="AT758" i="85"/>
  <c r="AL758" i="85"/>
  <c r="AK758" i="85"/>
  <c r="AC758" i="85"/>
  <c r="AB758" i="85"/>
  <c r="T758" i="85"/>
  <c r="S758" i="85"/>
  <c r="K758" i="85"/>
  <c r="J758" i="85"/>
  <c r="CE757" i="85"/>
  <c r="CD757" i="85"/>
  <c r="BV757" i="85"/>
  <c r="BU757" i="85"/>
  <c r="BM757" i="85"/>
  <c r="BL757" i="85"/>
  <c r="BD757" i="85"/>
  <c r="BC757" i="85"/>
  <c r="AU757" i="85"/>
  <c r="AT757" i="85"/>
  <c r="AL757" i="85"/>
  <c r="AK757" i="85"/>
  <c r="AC757" i="85"/>
  <c r="AB757" i="85"/>
  <c r="T757" i="85"/>
  <c r="S757" i="85"/>
  <c r="K757" i="85"/>
  <c r="J757" i="85"/>
  <c r="CE756" i="85"/>
  <c r="CD756" i="85"/>
  <c r="BV756" i="85"/>
  <c r="BU756" i="85"/>
  <c r="BM756" i="85"/>
  <c r="BL756" i="85"/>
  <c r="BD756" i="85"/>
  <c r="BC756" i="85"/>
  <c r="AU756" i="85"/>
  <c r="AT756" i="85"/>
  <c r="AL756" i="85"/>
  <c r="AK756" i="85"/>
  <c r="AC756" i="85"/>
  <c r="AB756" i="85"/>
  <c r="T756" i="85"/>
  <c r="S756" i="85"/>
  <c r="K756" i="85"/>
  <c r="J756" i="85"/>
  <c r="CE755" i="85"/>
  <c r="CD755" i="85"/>
  <c r="BV755" i="85"/>
  <c r="BU755" i="85"/>
  <c r="BM755" i="85"/>
  <c r="BL755" i="85"/>
  <c r="BD755" i="85"/>
  <c r="BC755" i="85"/>
  <c r="AU755" i="85"/>
  <c r="AT755" i="85"/>
  <c r="AL755" i="85"/>
  <c r="AK755" i="85"/>
  <c r="AC755" i="85"/>
  <c r="AB755" i="85"/>
  <c r="T755" i="85"/>
  <c r="S755" i="85"/>
  <c r="K755" i="85"/>
  <c r="J755" i="85"/>
  <c r="CE754" i="85"/>
  <c r="CD754" i="85"/>
  <c r="BV754" i="85"/>
  <c r="BU754" i="85"/>
  <c r="BM754" i="85"/>
  <c r="BL754" i="85"/>
  <c r="BD754" i="85"/>
  <c r="BC754" i="85"/>
  <c r="AU754" i="85"/>
  <c r="AT754" i="85"/>
  <c r="AL754" i="85"/>
  <c r="AK754" i="85"/>
  <c r="AC754" i="85"/>
  <c r="AB754" i="85"/>
  <c r="T754" i="85"/>
  <c r="S754" i="85"/>
  <c r="K754" i="85"/>
  <c r="J754" i="85"/>
  <c r="CE753" i="85"/>
  <c r="BV753" i="85"/>
  <c r="BM753" i="85"/>
  <c r="BD753" i="85"/>
  <c r="AU753" i="85"/>
  <c r="AL753" i="85"/>
  <c r="AC753" i="85"/>
  <c r="T753" i="85"/>
  <c r="K753" i="85"/>
  <c r="CE752" i="85"/>
  <c r="CD752" i="85"/>
  <c r="BV752" i="85"/>
  <c r="BU752" i="85"/>
  <c r="BM752" i="85"/>
  <c r="BL752" i="85"/>
  <c r="BD752" i="85"/>
  <c r="BC752" i="85"/>
  <c r="AU752" i="85"/>
  <c r="AT752" i="85"/>
  <c r="AL752" i="85"/>
  <c r="AK752" i="85"/>
  <c r="AC752" i="85"/>
  <c r="AB752" i="85"/>
  <c r="T752" i="85"/>
  <c r="S752" i="85"/>
  <c r="K752" i="85"/>
  <c r="J752" i="85"/>
  <c r="CE751" i="85"/>
  <c r="CD751" i="85"/>
  <c r="BV751" i="85"/>
  <c r="BU751" i="85"/>
  <c r="BM751" i="85"/>
  <c r="BL751" i="85"/>
  <c r="BD751" i="85"/>
  <c r="BC751" i="85"/>
  <c r="AU751" i="85"/>
  <c r="AT751" i="85"/>
  <c r="AL751" i="85"/>
  <c r="AK751" i="85"/>
  <c r="AC751" i="85"/>
  <c r="AB751" i="85"/>
  <c r="T751" i="85"/>
  <c r="S751" i="85"/>
  <c r="K751" i="85"/>
  <c r="J751" i="85"/>
  <c r="CE750" i="85"/>
  <c r="CD750" i="85"/>
  <c r="BV750" i="85"/>
  <c r="BU750" i="85"/>
  <c r="BM750" i="85"/>
  <c r="BL750" i="85"/>
  <c r="BD750" i="85"/>
  <c r="BC750" i="85"/>
  <c r="AU750" i="85"/>
  <c r="AT750" i="85"/>
  <c r="AL750" i="85"/>
  <c r="AK750" i="85"/>
  <c r="AC750" i="85"/>
  <c r="AB750" i="85"/>
  <c r="T750" i="85"/>
  <c r="S750" i="85"/>
  <c r="K750" i="85"/>
  <c r="J750" i="85"/>
  <c r="CE749" i="85"/>
  <c r="CD749" i="85"/>
  <c r="BV749" i="85"/>
  <c r="BU749" i="85"/>
  <c r="BM749" i="85"/>
  <c r="BL749" i="85"/>
  <c r="BD749" i="85"/>
  <c r="BC749" i="85"/>
  <c r="AU749" i="85"/>
  <c r="AT749" i="85"/>
  <c r="AL749" i="85"/>
  <c r="AK749" i="85"/>
  <c r="AC749" i="85"/>
  <c r="AB749" i="85"/>
  <c r="T749" i="85"/>
  <c r="S749" i="85"/>
  <c r="K749" i="85"/>
  <c r="J749" i="85"/>
  <c r="CE748" i="85"/>
  <c r="CD748" i="85"/>
  <c r="BV748" i="85"/>
  <c r="BU748" i="85"/>
  <c r="BM748" i="85"/>
  <c r="BL748" i="85"/>
  <c r="BD748" i="85"/>
  <c r="BC748" i="85"/>
  <c r="AU748" i="85"/>
  <c r="AT748" i="85"/>
  <c r="AL748" i="85"/>
  <c r="AK748" i="85"/>
  <c r="AC748" i="85"/>
  <c r="AB748" i="85"/>
  <c r="T748" i="85"/>
  <c r="S748" i="85"/>
  <c r="K748" i="85"/>
  <c r="J748" i="85"/>
  <c r="CE747" i="85"/>
  <c r="CD747" i="85"/>
  <c r="BV747" i="85"/>
  <c r="BU747" i="85"/>
  <c r="BM747" i="85"/>
  <c r="BL747" i="85"/>
  <c r="BD747" i="85"/>
  <c r="BC747" i="85"/>
  <c r="AU747" i="85"/>
  <c r="AT747" i="85"/>
  <c r="AL747" i="85"/>
  <c r="AK747" i="85"/>
  <c r="AC747" i="85"/>
  <c r="AB747" i="85"/>
  <c r="T747" i="85"/>
  <c r="S747" i="85"/>
  <c r="K747" i="85"/>
  <c r="J747" i="85"/>
  <c r="CE746" i="85"/>
  <c r="CD746" i="85"/>
  <c r="BV746" i="85"/>
  <c r="BU746" i="85"/>
  <c r="BM746" i="85"/>
  <c r="BL746" i="85"/>
  <c r="BD746" i="85"/>
  <c r="BC746" i="85"/>
  <c r="AU746" i="85"/>
  <c r="AT746" i="85"/>
  <c r="AL746" i="85"/>
  <c r="AK746" i="85"/>
  <c r="AC746" i="85"/>
  <c r="AB746" i="85"/>
  <c r="T746" i="85"/>
  <c r="S746" i="85"/>
  <c r="K746" i="85"/>
  <c r="J746" i="85"/>
  <c r="CE745" i="85"/>
  <c r="CD745" i="85"/>
  <c r="BV745" i="85"/>
  <c r="BU745" i="85"/>
  <c r="BM745" i="85"/>
  <c r="BL745" i="85"/>
  <c r="BD745" i="85"/>
  <c r="BC745" i="85"/>
  <c r="AU745" i="85"/>
  <c r="AT745" i="85"/>
  <c r="AL745" i="85"/>
  <c r="AK745" i="85"/>
  <c r="AC745" i="85"/>
  <c r="AB745" i="85"/>
  <c r="T745" i="85"/>
  <c r="S745" i="85"/>
  <c r="K745" i="85"/>
  <c r="J745" i="85"/>
  <c r="CE744" i="85"/>
  <c r="CD744" i="85"/>
  <c r="BV744" i="85"/>
  <c r="BU744" i="85"/>
  <c r="BM744" i="85"/>
  <c r="BL744" i="85"/>
  <c r="BD744" i="85"/>
  <c r="BC744" i="85"/>
  <c r="AU744" i="85"/>
  <c r="AT744" i="85"/>
  <c r="AL744" i="85"/>
  <c r="AK744" i="85"/>
  <c r="AC744" i="85"/>
  <c r="AB744" i="85"/>
  <c r="T744" i="85"/>
  <c r="S744" i="85"/>
  <c r="K744" i="85"/>
  <c r="J744" i="85"/>
  <c r="CE743" i="85"/>
  <c r="CD743" i="85"/>
  <c r="BV743" i="85"/>
  <c r="BU743" i="85"/>
  <c r="BM743" i="85"/>
  <c r="BL743" i="85"/>
  <c r="BD743" i="85"/>
  <c r="BC743" i="85"/>
  <c r="AU743" i="85"/>
  <c r="AT743" i="85"/>
  <c r="AL743" i="85"/>
  <c r="AK743" i="85"/>
  <c r="AC743" i="85"/>
  <c r="AB743" i="85"/>
  <c r="T743" i="85"/>
  <c r="S743" i="85"/>
  <c r="K743" i="85"/>
  <c r="J743" i="85"/>
  <c r="CE742" i="85"/>
  <c r="BV742" i="85"/>
  <c r="BM742" i="85"/>
  <c r="BD742" i="85"/>
  <c r="AU742" i="85"/>
  <c r="AL742" i="85"/>
  <c r="AC742" i="85"/>
  <c r="T742" i="85"/>
  <c r="K742" i="85"/>
  <c r="CE741" i="85"/>
  <c r="CD741" i="85"/>
  <c r="BV741" i="85"/>
  <c r="BU741" i="85"/>
  <c r="BM741" i="85"/>
  <c r="BL741" i="85"/>
  <c r="BD741" i="85"/>
  <c r="BC741" i="85"/>
  <c r="AU741" i="85"/>
  <c r="AT741" i="85"/>
  <c r="AL741" i="85"/>
  <c r="AK741" i="85"/>
  <c r="AC741" i="85"/>
  <c r="AB741" i="85"/>
  <c r="T741" i="85"/>
  <c r="S741" i="85"/>
  <c r="K741" i="85"/>
  <c r="J741" i="85"/>
  <c r="CE740" i="85"/>
  <c r="CD740" i="85"/>
  <c r="BV740" i="85"/>
  <c r="BU740" i="85"/>
  <c r="BM740" i="85"/>
  <c r="BL740" i="85"/>
  <c r="BD740" i="85"/>
  <c r="BC740" i="85"/>
  <c r="AU740" i="85"/>
  <c r="AT740" i="85"/>
  <c r="AL740" i="85"/>
  <c r="AK740" i="85"/>
  <c r="AC740" i="85"/>
  <c r="AB740" i="85"/>
  <c r="T740" i="85"/>
  <c r="S740" i="85"/>
  <c r="K740" i="85"/>
  <c r="J740" i="85"/>
  <c r="CE739" i="85"/>
  <c r="CD739" i="85"/>
  <c r="BV739" i="85"/>
  <c r="BU739" i="85"/>
  <c r="BM739" i="85"/>
  <c r="BL739" i="85"/>
  <c r="BD739" i="85"/>
  <c r="BC739" i="85"/>
  <c r="AU739" i="85"/>
  <c r="AT739" i="85"/>
  <c r="AL739" i="85"/>
  <c r="AK739" i="85"/>
  <c r="AC739" i="85"/>
  <c r="AB739" i="85"/>
  <c r="T739" i="85"/>
  <c r="S739" i="85"/>
  <c r="K739" i="85"/>
  <c r="J739" i="85"/>
  <c r="CE738" i="85"/>
  <c r="CD738" i="85"/>
  <c r="BV738" i="85"/>
  <c r="BU738" i="85"/>
  <c r="BM738" i="85"/>
  <c r="BL738" i="85"/>
  <c r="BD738" i="85"/>
  <c r="BC738" i="85"/>
  <c r="AU738" i="85"/>
  <c r="AT738" i="85"/>
  <c r="AL738" i="85"/>
  <c r="AK738" i="85"/>
  <c r="AC738" i="85"/>
  <c r="AB738" i="85"/>
  <c r="T738" i="85"/>
  <c r="S738" i="85"/>
  <c r="K738" i="85"/>
  <c r="J738" i="85"/>
  <c r="CE737" i="85"/>
  <c r="CD737" i="85"/>
  <c r="BV737" i="85"/>
  <c r="BU737" i="85"/>
  <c r="BM737" i="85"/>
  <c r="BL737" i="85"/>
  <c r="BD737" i="85"/>
  <c r="BC737" i="85"/>
  <c r="AU737" i="85"/>
  <c r="AT737" i="85"/>
  <c r="AL737" i="85"/>
  <c r="AK737" i="85"/>
  <c r="AC737" i="85"/>
  <c r="AB737" i="85"/>
  <c r="T737" i="85"/>
  <c r="S737" i="85"/>
  <c r="K737" i="85"/>
  <c r="J737" i="85"/>
  <c r="CE736" i="85"/>
  <c r="CD736" i="85"/>
  <c r="BV736" i="85"/>
  <c r="BU736" i="85"/>
  <c r="BM736" i="85"/>
  <c r="BL736" i="85"/>
  <c r="BD736" i="85"/>
  <c r="BC736" i="85"/>
  <c r="AU736" i="85"/>
  <c r="AT736" i="85"/>
  <c r="AL736" i="85"/>
  <c r="AK736" i="85"/>
  <c r="AC736" i="85"/>
  <c r="AB736" i="85"/>
  <c r="T736" i="85"/>
  <c r="S736" i="85"/>
  <c r="K736" i="85"/>
  <c r="J736" i="85"/>
  <c r="CE735" i="85"/>
  <c r="CD735" i="85"/>
  <c r="BV735" i="85"/>
  <c r="BU735" i="85"/>
  <c r="BM735" i="85"/>
  <c r="BL735" i="85"/>
  <c r="BD735" i="85"/>
  <c r="BC735" i="85"/>
  <c r="AU735" i="85"/>
  <c r="AT735" i="85"/>
  <c r="AL735" i="85"/>
  <c r="AK735" i="85"/>
  <c r="AC735" i="85"/>
  <c r="AB735" i="85"/>
  <c r="T735" i="85"/>
  <c r="S735" i="85"/>
  <c r="K735" i="85"/>
  <c r="J735" i="85"/>
  <c r="CE734" i="85"/>
  <c r="CD734" i="85"/>
  <c r="BV734" i="85"/>
  <c r="BU734" i="85"/>
  <c r="BM734" i="85"/>
  <c r="BL734" i="85"/>
  <c r="BD734" i="85"/>
  <c r="BC734" i="85"/>
  <c r="AU734" i="85"/>
  <c r="AT734" i="85"/>
  <c r="AL734" i="85"/>
  <c r="AK734" i="85"/>
  <c r="AC734" i="85"/>
  <c r="AB734" i="85"/>
  <c r="T734" i="85"/>
  <c r="S734" i="85"/>
  <c r="K734" i="85"/>
  <c r="J734" i="85"/>
  <c r="CE733" i="85"/>
  <c r="CD733" i="85"/>
  <c r="BV733" i="85"/>
  <c r="BU733" i="85"/>
  <c r="BM733" i="85"/>
  <c r="BL733" i="85"/>
  <c r="BD733" i="85"/>
  <c r="BC733" i="85"/>
  <c r="AU733" i="85"/>
  <c r="AT733" i="85"/>
  <c r="AL733" i="85"/>
  <c r="AK733" i="85"/>
  <c r="AC733" i="85"/>
  <c r="AB733" i="85"/>
  <c r="T733" i="85"/>
  <c r="S733" i="85"/>
  <c r="K733" i="85"/>
  <c r="J733" i="85"/>
  <c r="CE732" i="85"/>
  <c r="CD732" i="85"/>
  <c r="BV732" i="85"/>
  <c r="BU732" i="85"/>
  <c r="BM732" i="85"/>
  <c r="BL732" i="85"/>
  <c r="BD732" i="85"/>
  <c r="BC732" i="85"/>
  <c r="AU732" i="85"/>
  <c r="AT732" i="85"/>
  <c r="AL732" i="85"/>
  <c r="AK732" i="85"/>
  <c r="AC732" i="85"/>
  <c r="AB732" i="85"/>
  <c r="T732" i="85"/>
  <c r="S732" i="85"/>
  <c r="K732" i="85"/>
  <c r="J732" i="85"/>
  <c r="CE731" i="85"/>
  <c r="BV731" i="85"/>
  <c r="BM731" i="85"/>
  <c r="BD731" i="85"/>
  <c r="AU731" i="85"/>
  <c r="AL731" i="85"/>
  <c r="AC731" i="85"/>
  <c r="T731" i="85"/>
  <c r="K731" i="85"/>
  <c r="CE730" i="85"/>
  <c r="CD730" i="85"/>
  <c r="BV730" i="85"/>
  <c r="BU730" i="85"/>
  <c r="BM730" i="85"/>
  <c r="BL730" i="85"/>
  <c r="BD730" i="85"/>
  <c r="BC730" i="85"/>
  <c r="AU730" i="85"/>
  <c r="AT730" i="85"/>
  <c r="AL730" i="85"/>
  <c r="AK730" i="85"/>
  <c r="AC730" i="85"/>
  <c r="AB730" i="85"/>
  <c r="T730" i="85"/>
  <c r="S730" i="85"/>
  <c r="K730" i="85"/>
  <c r="J730" i="85"/>
  <c r="CE729" i="85"/>
  <c r="CD729" i="85"/>
  <c r="BV729" i="85"/>
  <c r="BU729" i="85"/>
  <c r="BM729" i="85"/>
  <c r="BL729" i="85"/>
  <c r="BD729" i="85"/>
  <c r="BC729" i="85"/>
  <c r="AU729" i="85"/>
  <c r="AT729" i="85"/>
  <c r="AL729" i="85"/>
  <c r="AK729" i="85"/>
  <c r="AC729" i="85"/>
  <c r="AB729" i="85"/>
  <c r="T729" i="85"/>
  <c r="S729" i="85"/>
  <c r="K729" i="85"/>
  <c r="J729" i="85"/>
  <c r="CE728" i="85"/>
  <c r="CD728" i="85"/>
  <c r="BV728" i="85"/>
  <c r="BU728" i="85"/>
  <c r="BM728" i="85"/>
  <c r="BL728" i="85"/>
  <c r="BD728" i="85"/>
  <c r="BC728" i="85"/>
  <c r="AU728" i="85"/>
  <c r="AT728" i="85"/>
  <c r="AL728" i="85"/>
  <c r="AK728" i="85"/>
  <c r="AC728" i="85"/>
  <c r="AB728" i="85"/>
  <c r="T728" i="85"/>
  <c r="S728" i="85"/>
  <c r="K728" i="85"/>
  <c r="J728" i="85"/>
  <c r="CE727" i="85"/>
  <c r="CD727" i="85"/>
  <c r="BV727" i="85"/>
  <c r="BU727" i="85"/>
  <c r="BM727" i="85"/>
  <c r="BL727" i="85"/>
  <c r="BD727" i="85"/>
  <c r="BC727" i="85"/>
  <c r="AU727" i="85"/>
  <c r="AT727" i="85"/>
  <c r="AL727" i="85"/>
  <c r="AK727" i="85"/>
  <c r="AC727" i="85"/>
  <c r="AB727" i="85"/>
  <c r="T727" i="85"/>
  <c r="S727" i="85"/>
  <c r="K727" i="85"/>
  <c r="J727" i="85"/>
  <c r="CE726" i="85"/>
  <c r="CD726" i="85"/>
  <c r="BV726" i="85"/>
  <c r="BU726" i="85"/>
  <c r="BM726" i="85"/>
  <c r="BL726" i="85"/>
  <c r="BD726" i="85"/>
  <c r="BC726" i="85"/>
  <c r="AU726" i="85"/>
  <c r="AT726" i="85"/>
  <c r="AL726" i="85"/>
  <c r="AK726" i="85"/>
  <c r="AC726" i="85"/>
  <c r="AB726" i="85"/>
  <c r="T726" i="85"/>
  <c r="S726" i="85"/>
  <c r="K726" i="85"/>
  <c r="J726" i="85"/>
  <c r="CE725" i="85"/>
  <c r="CD725" i="85"/>
  <c r="BV725" i="85"/>
  <c r="BU725" i="85"/>
  <c r="BM725" i="85"/>
  <c r="BL725" i="85"/>
  <c r="BD725" i="85"/>
  <c r="BC725" i="85"/>
  <c r="AU725" i="85"/>
  <c r="AT725" i="85"/>
  <c r="AL725" i="85"/>
  <c r="AK725" i="85"/>
  <c r="AC725" i="85"/>
  <c r="AB725" i="85"/>
  <c r="T725" i="85"/>
  <c r="S725" i="85"/>
  <c r="K725" i="85"/>
  <c r="J725" i="85"/>
  <c r="CE724" i="85"/>
  <c r="CD724" i="85"/>
  <c r="BV724" i="85"/>
  <c r="BU724" i="85"/>
  <c r="BM724" i="85"/>
  <c r="BL724" i="85"/>
  <c r="BD724" i="85"/>
  <c r="BC724" i="85"/>
  <c r="AU724" i="85"/>
  <c r="AT724" i="85"/>
  <c r="AL724" i="85"/>
  <c r="AK724" i="85"/>
  <c r="AC724" i="85"/>
  <c r="AB724" i="85"/>
  <c r="T724" i="85"/>
  <c r="S724" i="85"/>
  <c r="K724" i="85"/>
  <c r="J724" i="85"/>
  <c r="CE723" i="85"/>
  <c r="CD723" i="85"/>
  <c r="BV723" i="85"/>
  <c r="BU723" i="85"/>
  <c r="BM723" i="85"/>
  <c r="BL723" i="85"/>
  <c r="BD723" i="85"/>
  <c r="BC723" i="85"/>
  <c r="AU723" i="85"/>
  <c r="AT723" i="85"/>
  <c r="AL723" i="85"/>
  <c r="AK723" i="85"/>
  <c r="AC723" i="85"/>
  <c r="AB723" i="85"/>
  <c r="T723" i="85"/>
  <c r="S723" i="85"/>
  <c r="K723" i="85"/>
  <c r="J723" i="85"/>
  <c r="CE722" i="85"/>
  <c r="CD722" i="85"/>
  <c r="BV722" i="85"/>
  <c r="BU722" i="85"/>
  <c r="BM722" i="85"/>
  <c r="BL722" i="85"/>
  <c r="BD722" i="85"/>
  <c r="BC722" i="85"/>
  <c r="AU722" i="85"/>
  <c r="AT722" i="85"/>
  <c r="AL722" i="85"/>
  <c r="AK722" i="85"/>
  <c r="AC722" i="85"/>
  <c r="AB722" i="85"/>
  <c r="T722" i="85"/>
  <c r="S722" i="85"/>
  <c r="K722" i="85"/>
  <c r="J722" i="85"/>
  <c r="CE721" i="85"/>
  <c r="CD721" i="85"/>
  <c r="BV721" i="85"/>
  <c r="BU721" i="85"/>
  <c r="BM721" i="85"/>
  <c r="BL721" i="85"/>
  <c r="BD721" i="85"/>
  <c r="BC721" i="85"/>
  <c r="AU721" i="85"/>
  <c r="AT721" i="85"/>
  <c r="AL721" i="85"/>
  <c r="AK721" i="85"/>
  <c r="AC721" i="85"/>
  <c r="AB721" i="85"/>
  <c r="T721" i="85"/>
  <c r="S721" i="85"/>
  <c r="K721" i="85"/>
  <c r="J721" i="85"/>
  <c r="CE720" i="85"/>
  <c r="BV720" i="85"/>
  <c r="BM720" i="85"/>
  <c r="BD720" i="85"/>
  <c r="AU720" i="85"/>
  <c r="AL720" i="85"/>
  <c r="AC720" i="85"/>
  <c r="T720" i="85"/>
  <c r="K720" i="85"/>
  <c r="CE719" i="85"/>
  <c r="CD719" i="85"/>
  <c r="BV719" i="85"/>
  <c r="BU719" i="85"/>
  <c r="BM719" i="85"/>
  <c r="BL719" i="85"/>
  <c r="BD719" i="85"/>
  <c r="BC719" i="85"/>
  <c r="AU719" i="85"/>
  <c r="AT719" i="85"/>
  <c r="AL719" i="85"/>
  <c r="AK719" i="85"/>
  <c r="AC719" i="85"/>
  <c r="AB719" i="85"/>
  <c r="T719" i="85"/>
  <c r="S719" i="85"/>
  <c r="K719" i="85"/>
  <c r="J719" i="85"/>
  <c r="CE718" i="85"/>
  <c r="CD718" i="85"/>
  <c r="BV718" i="85"/>
  <c r="BU718" i="85"/>
  <c r="BM718" i="85"/>
  <c r="BL718" i="85"/>
  <c r="BD718" i="85"/>
  <c r="BC718" i="85"/>
  <c r="AU718" i="85"/>
  <c r="AT718" i="85"/>
  <c r="AL718" i="85"/>
  <c r="AK718" i="85"/>
  <c r="AC718" i="85"/>
  <c r="AB718" i="85"/>
  <c r="T718" i="85"/>
  <c r="S718" i="85"/>
  <c r="K718" i="85"/>
  <c r="J718" i="85"/>
  <c r="CE717" i="85"/>
  <c r="CD717" i="85"/>
  <c r="BV717" i="85"/>
  <c r="BU717" i="85"/>
  <c r="BM717" i="85"/>
  <c r="BL717" i="85"/>
  <c r="BD717" i="85"/>
  <c r="BC717" i="85"/>
  <c r="AU717" i="85"/>
  <c r="AT717" i="85"/>
  <c r="AL717" i="85"/>
  <c r="AK717" i="85"/>
  <c r="AC717" i="85"/>
  <c r="AB717" i="85"/>
  <c r="T717" i="85"/>
  <c r="S717" i="85"/>
  <c r="K717" i="85"/>
  <c r="J717" i="85"/>
  <c r="CE716" i="85"/>
  <c r="CD716" i="85"/>
  <c r="BV716" i="85"/>
  <c r="BU716" i="85"/>
  <c r="BM716" i="85"/>
  <c r="BL716" i="85"/>
  <c r="BD716" i="85"/>
  <c r="BC716" i="85"/>
  <c r="AU716" i="85"/>
  <c r="AT716" i="85"/>
  <c r="AL716" i="85"/>
  <c r="AK716" i="85"/>
  <c r="AC716" i="85"/>
  <c r="AB716" i="85"/>
  <c r="T716" i="85"/>
  <c r="S716" i="85"/>
  <c r="K716" i="85"/>
  <c r="J716" i="85"/>
  <c r="CE715" i="85"/>
  <c r="CD715" i="85"/>
  <c r="BV715" i="85"/>
  <c r="BU715" i="85"/>
  <c r="BM715" i="85"/>
  <c r="BL715" i="85"/>
  <c r="BD715" i="85"/>
  <c r="BC715" i="85"/>
  <c r="AU715" i="85"/>
  <c r="AT715" i="85"/>
  <c r="AL715" i="85"/>
  <c r="AK715" i="85"/>
  <c r="AC715" i="85"/>
  <c r="AB715" i="85"/>
  <c r="T715" i="85"/>
  <c r="S715" i="85"/>
  <c r="K715" i="85"/>
  <c r="J715" i="85"/>
  <c r="CE714" i="85"/>
  <c r="CD714" i="85"/>
  <c r="BV714" i="85"/>
  <c r="BU714" i="85"/>
  <c r="BM714" i="85"/>
  <c r="BL714" i="85"/>
  <c r="BD714" i="85"/>
  <c r="BC714" i="85"/>
  <c r="AU714" i="85"/>
  <c r="AT714" i="85"/>
  <c r="AL714" i="85"/>
  <c r="AK714" i="85"/>
  <c r="AC714" i="85"/>
  <c r="AB714" i="85"/>
  <c r="T714" i="85"/>
  <c r="S714" i="85"/>
  <c r="K714" i="85"/>
  <c r="J714" i="85"/>
  <c r="CE713" i="85"/>
  <c r="CD713" i="85"/>
  <c r="BV713" i="85"/>
  <c r="BU713" i="85"/>
  <c r="BM713" i="85"/>
  <c r="BL713" i="85"/>
  <c r="BD713" i="85"/>
  <c r="BC713" i="85"/>
  <c r="AU713" i="85"/>
  <c r="AT713" i="85"/>
  <c r="AL713" i="85"/>
  <c r="AK713" i="85"/>
  <c r="AC713" i="85"/>
  <c r="AB713" i="85"/>
  <c r="T713" i="85"/>
  <c r="S713" i="85"/>
  <c r="K713" i="85"/>
  <c r="J713" i="85"/>
  <c r="CE712" i="85"/>
  <c r="CD712" i="85"/>
  <c r="BV712" i="85"/>
  <c r="BU712" i="85"/>
  <c r="BM712" i="85"/>
  <c r="BL712" i="85"/>
  <c r="BD712" i="85"/>
  <c r="BC712" i="85"/>
  <c r="AU712" i="85"/>
  <c r="AT712" i="85"/>
  <c r="AL712" i="85"/>
  <c r="AK712" i="85"/>
  <c r="AC712" i="85"/>
  <c r="AB712" i="85"/>
  <c r="T712" i="85"/>
  <c r="S712" i="85"/>
  <c r="K712" i="85"/>
  <c r="J712" i="85"/>
  <c r="CE711" i="85"/>
  <c r="CD711" i="85"/>
  <c r="BV711" i="85"/>
  <c r="BU711" i="85"/>
  <c r="BM711" i="85"/>
  <c r="BL711" i="85"/>
  <c r="BD711" i="85"/>
  <c r="BC711" i="85"/>
  <c r="AU711" i="85"/>
  <c r="AT711" i="85"/>
  <c r="AL711" i="85"/>
  <c r="AK711" i="85"/>
  <c r="AC711" i="85"/>
  <c r="AB711" i="85"/>
  <c r="T711" i="85"/>
  <c r="S711" i="85"/>
  <c r="K711" i="85"/>
  <c r="J711" i="85"/>
  <c r="CE710" i="85"/>
  <c r="CD710" i="85"/>
  <c r="BV710" i="85"/>
  <c r="BU710" i="85"/>
  <c r="BM710" i="85"/>
  <c r="BL710" i="85"/>
  <c r="BD710" i="85"/>
  <c r="BC710" i="85"/>
  <c r="AU710" i="85"/>
  <c r="AT710" i="85"/>
  <c r="AL710" i="85"/>
  <c r="AK710" i="85"/>
  <c r="AC710" i="85"/>
  <c r="AB710" i="85"/>
  <c r="T710" i="85"/>
  <c r="S710" i="85"/>
  <c r="K710" i="85"/>
  <c r="J710" i="85"/>
  <c r="CE709" i="85"/>
  <c r="BV709" i="85"/>
  <c r="BM709" i="85"/>
  <c r="BD709" i="85"/>
  <c r="AU709" i="85"/>
  <c r="AL709" i="85"/>
  <c r="AC709" i="85"/>
  <c r="T709" i="85"/>
  <c r="K709" i="85"/>
  <c r="CE708" i="85"/>
  <c r="CD708" i="85"/>
  <c r="BV708" i="85"/>
  <c r="BU708" i="85"/>
  <c r="BM708" i="85"/>
  <c r="BL708" i="85"/>
  <c r="BD708" i="85"/>
  <c r="BC708" i="85"/>
  <c r="AU708" i="85"/>
  <c r="AT708" i="85"/>
  <c r="AL708" i="85"/>
  <c r="AK708" i="85"/>
  <c r="AC708" i="85"/>
  <c r="AB708" i="85"/>
  <c r="T708" i="85"/>
  <c r="S708" i="85"/>
  <c r="K708" i="85"/>
  <c r="J708" i="85"/>
  <c r="CE707" i="85"/>
  <c r="CD707" i="85"/>
  <c r="BV707" i="85"/>
  <c r="BU707" i="85"/>
  <c r="BM707" i="85"/>
  <c r="BL707" i="85"/>
  <c r="BD707" i="85"/>
  <c r="BC707" i="85"/>
  <c r="AU707" i="85"/>
  <c r="AT707" i="85"/>
  <c r="AL707" i="85"/>
  <c r="AK707" i="85"/>
  <c r="AC707" i="85"/>
  <c r="AB707" i="85"/>
  <c r="T707" i="85"/>
  <c r="S707" i="85"/>
  <c r="K707" i="85"/>
  <c r="J707" i="85"/>
  <c r="CE706" i="85"/>
  <c r="CD706" i="85"/>
  <c r="BV706" i="85"/>
  <c r="BU706" i="85"/>
  <c r="BM706" i="85"/>
  <c r="BL706" i="85"/>
  <c r="BD706" i="85"/>
  <c r="BC706" i="85"/>
  <c r="AU706" i="85"/>
  <c r="AT706" i="85"/>
  <c r="AL706" i="85"/>
  <c r="AK706" i="85"/>
  <c r="AC706" i="85"/>
  <c r="AB706" i="85"/>
  <c r="T706" i="85"/>
  <c r="S706" i="85"/>
  <c r="K706" i="85"/>
  <c r="J706" i="85"/>
  <c r="CE705" i="85"/>
  <c r="CD705" i="85"/>
  <c r="BV705" i="85"/>
  <c r="BU705" i="85"/>
  <c r="BM705" i="85"/>
  <c r="BL705" i="85"/>
  <c r="BD705" i="85"/>
  <c r="BC705" i="85"/>
  <c r="AU705" i="85"/>
  <c r="AT705" i="85"/>
  <c r="AL705" i="85"/>
  <c r="AK705" i="85"/>
  <c r="AC705" i="85"/>
  <c r="AB705" i="85"/>
  <c r="T705" i="85"/>
  <c r="S705" i="85"/>
  <c r="K705" i="85"/>
  <c r="J705" i="85"/>
  <c r="CE704" i="85"/>
  <c r="CD704" i="85"/>
  <c r="BV704" i="85"/>
  <c r="BU704" i="85"/>
  <c r="BM704" i="85"/>
  <c r="BL704" i="85"/>
  <c r="BD704" i="85"/>
  <c r="BC704" i="85"/>
  <c r="AU704" i="85"/>
  <c r="AT704" i="85"/>
  <c r="AL704" i="85"/>
  <c r="AK704" i="85"/>
  <c r="AC704" i="85"/>
  <c r="AB704" i="85"/>
  <c r="T704" i="85"/>
  <c r="S704" i="85"/>
  <c r="K704" i="85"/>
  <c r="J704" i="85"/>
  <c r="CE703" i="85"/>
  <c r="CD703" i="85"/>
  <c r="BV703" i="85"/>
  <c r="BU703" i="85"/>
  <c r="BM703" i="85"/>
  <c r="BL703" i="85"/>
  <c r="BD703" i="85"/>
  <c r="BC703" i="85"/>
  <c r="AU703" i="85"/>
  <c r="AT703" i="85"/>
  <c r="AL703" i="85"/>
  <c r="AK703" i="85"/>
  <c r="AC703" i="85"/>
  <c r="AB703" i="85"/>
  <c r="T703" i="85"/>
  <c r="S703" i="85"/>
  <c r="K703" i="85"/>
  <c r="J703" i="85"/>
  <c r="CE702" i="85"/>
  <c r="CD702" i="85"/>
  <c r="BV702" i="85"/>
  <c r="BU702" i="85"/>
  <c r="BM702" i="85"/>
  <c r="BL702" i="85"/>
  <c r="BD702" i="85"/>
  <c r="BC702" i="85"/>
  <c r="AU702" i="85"/>
  <c r="AT702" i="85"/>
  <c r="AL702" i="85"/>
  <c r="AK702" i="85"/>
  <c r="AC702" i="85"/>
  <c r="AB702" i="85"/>
  <c r="T702" i="85"/>
  <c r="S702" i="85"/>
  <c r="K702" i="85"/>
  <c r="J702" i="85"/>
  <c r="CE701" i="85"/>
  <c r="CD701" i="85"/>
  <c r="BV701" i="85"/>
  <c r="BU701" i="85"/>
  <c r="BM701" i="85"/>
  <c r="BL701" i="85"/>
  <c r="BD701" i="85"/>
  <c r="BC701" i="85"/>
  <c r="AU701" i="85"/>
  <c r="AT701" i="85"/>
  <c r="AL701" i="85"/>
  <c r="AK701" i="85"/>
  <c r="AC701" i="85"/>
  <c r="AB701" i="85"/>
  <c r="T701" i="85"/>
  <c r="S701" i="85"/>
  <c r="K701" i="85"/>
  <c r="J701" i="85"/>
  <c r="CE700" i="85"/>
  <c r="CD700" i="85"/>
  <c r="BV700" i="85"/>
  <c r="BU700" i="85"/>
  <c r="BM700" i="85"/>
  <c r="BL700" i="85"/>
  <c r="BD700" i="85"/>
  <c r="BC700" i="85"/>
  <c r="AU700" i="85"/>
  <c r="AT700" i="85"/>
  <c r="AL700" i="85"/>
  <c r="AK700" i="85"/>
  <c r="AC700" i="85"/>
  <c r="AB700" i="85"/>
  <c r="T700" i="85"/>
  <c r="S700" i="85"/>
  <c r="K700" i="85"/>
  <c r="J700" i="85"/>
  <c r="CE699" i="85"/>
  <c r="CD699" i="85"/>
  <c r="BV699" i="85"/>
  <c r="BU699" i="85"/>
  <c r="BM699" i="85"/>
  <c r="BL699" i="85"/>
  <c r="BD699" i="85"/>
  <c r="BC699" i="85"/>
  <c r="AU699" i="85"/>
  <c r="AT699" i="85"/>
  <c r="AL699" i="85"/>
  <c r="AK699" i="85"/>
  <c r="AC699" i="85"/>
  <c r="AB699" i="85"/>
  <c r="T699" i="85"/>
  <c r="S699" i="85"/>
  <c r="K699" i="85"/>
  <c r="J699" i="85"/>
  <c r="CE698" i="85"/>
  <c r="BV698" i="85"/>
  <c r="BM698" i="85"/>
  <c r="BD698" i="85"/>
  <c r="AU698" i="85"/>
  <c r="AL698" i="85"/>
  <c r="AC698" i="85"/>
  <c r="T698" i="85"/>
  <c r="K698" i="85"/>
  <c r="CE697" i="85"/>
  <c r="CD697" i="85"/>
  <c r="BV697" i="85"/>
  <c r="BU697" i="85"/>
  <c r="BM697" i="85"/>
  <c r="BL697" i="85"/>
  <c r="BD697" i="85"/>
  <c r="BC697" i="85"/>
  <c r="AU697" i="85"/>
  <c r="AT697" i="85"/>
  <c r="AL697" i="85"/>
  <c r="AK697" i="85"/>
  <c r="AC697" i="85"/>
  <c r="AB697" i="85"/>
  <c r="T697" i="85"/>
  <c r="S697" i="85"/>
  <c r="K697" i="85"/>
  <c r="J697" i="85"/>
  <c r="CE696" i="85"/>
  <c r="CD696" i="85"/>
  <c r="BV696" i="85"/>
  <c r="BU696" i="85"/>
  <c r="BM696" i="85"/>
  <c r="BL696" i="85"/>
  <c r="BD696" i="85"/>
  <c r="BC696" i="85"/>
  <c r="AU696" i="85"/>
  <c r="AT696" i="85"/>
  <c r="AL696" i="85"/>
  <c r="AK696" i="85"/>
  <c r="AC696" i="85"/>
  <c r="AB696" i="85"/>
  <c r="T696" i="85"/>
  <c r="S696" i="85"/>
  <c r="K696" i="85"/>
  <c r="J696" i="85"/>
  <c r="CE695" i="85"/>
  <c r="CD695" i="85"/>
  <c r="BV695" i="85"/>
  <c r="BU695" i="85"/>
  <c r="BM695" i="85"/>
  <c r="BL695" i="85"/>
  <c r="BD695" i="85"/>
  <c r="BC695" i="85"/>
  <c r="AU695" i="85"/>
  <c r="AT695" i="85"/>
  <c r="AL695" i="85"/>
  <c r="AK695" i="85"/>
  <c r="AC695" i="85"/>
  <c r="AB695" i="85"/>
  <c r="T695" i="85"/>
  <c r="S695" i="85"/>
  <c r="K695" i="85"/>
  <c r="J695" i="85"/>
  <c r="CE694" i="85"/>
  <c r="CD694" i="85"/>
  <c r="BV694" i="85"/>
  <c r="BU694" i="85"/>
  <c r="BM694" i="85"/>
  <c r="BL694" i="85"/>
  <c r="BD694" i="85"/>
  <c r="BC694" i="85"/>
  <c r="AU694" i="85"/>
  <c r="AT694" i="85"/>
  <c r="AL694" i="85"/>
  <c r="AK694" i="85"/>
  <c r="AC694" i="85"/>
  <c r="AB694" i="85"/>
  <c r="T694" i="85"/>
  <c r="S694" i="85"/>
  <c r="K694" i="85"/>
  <c r="J694" i="85"/>
  <c r="CE693" i="85"/>
  <c r="CD693" i="85"/>
  <c r="BV693" i="85"/>
  <c r="BU693" i="85"/>
  <c r="BM693" i="85"/>
  <c r="BL693" i="85"/>
  <c r="BD693" i="85"/>
  <c r="BC693" i="85"/>
  <c r="AU693" i="85"/>
  <c r="AT693" i="85"/>
  <c r="AL693" i="85"/>
  <c r="AK693" i="85"/>
  <c r="AC693" i="85"/>
  <c r="AB693" i="85"/>
  <c r="T693" i="85"/>
  <c r="S693" i="85"/>
  <c r="K693" i="85"/>
  <c r="J693" i="85"/>
  <c r="CE692" i="85"/>
  <c r="CD692" i="85"/>
  <c r="BV692" i="85"/>
  <c r="BU692" i="85"/>
  <c r="BM692" i="85"/>
  <c r="BL692" i="85"/>
  <c r="BD692" i="85"/>
  <c r="BC692" i="85"/>
  <c r="AU692" i="85"/>
  <c r="AT692" i="85"/>
  <c r="AL692" i="85"/>
  <c r="AK692" i="85"/>
  <c r="AC692" i="85"/>
  <c r="AB692" i="85"/>
  <c r="T692" i="85"/>
  <c r="S692" i="85"/>
  <c r="K692" i="85"/>
  <c r="J692" i="85"/>
  <c r="CE691" i="85"/>
  <c r="CD691" i="85"/>
  <c r="BV691" i="85"/>
  <c r="BU691" i="85"/>
  <c r="BM691" i="85"/>
  <c r="BL691" i="85"/>
  <c r="BD691" i="85"/>
  <c r="BC691" i="85"/>
  <c r="AU691" i="85"/>
  <c r="AT691" i="85"/>
  <c r="AL691" i="85"/>
  <c r="AK691" i="85"/>
  <c r="AC691" i="85"/>
  <c r="AB691" i="85"/>
  <c r="T691" i="85"/>
  <c r="S691" i="85"/>
  <c r="K691" i="85"/>
  <c r="J691" i="85"/>
  <c r="CE690" i="85"/>
  <c r="CD690" i="85"/>
  <c r="BV690" i="85"/>
  <c r="BU690" i="85"/>
  <c r="BM690" i="85"/>
  <c r="BL690" i="85"/>
  <c r="BD690" i="85"/>
  <c r="BC690" i="85"/>
  <c r="AU690" i="85"/>
  <c r="AT690" i="85"/>
  <c r="AL690" i="85"/>
  <c r="AK690" i="85"/>
  <c r="AC690" i="85"/>
  <c r="AB690" i="85"/>
  <c r="T690" i="85"/>
  <c r="S690" i="85"/>
  <c r="K690" i="85"/>
  <c r="J690" i="85"/>
  <c r="CE689" i="85"/>
  <c r="CD689" i="85"/>
  <c r="BV689" i="85"/>
  <c r="BU689" i="85"/>
  <c r="BM689" i="85"/>
  <c r="BL689" i="85"/>
  <c r="BD689" i="85"/>
  <c r="BC689" i="85"/>
  <c r="AU689" i="85"/>
  <c r="AT689" i="85"/>
  <c r="AL689" i="85"/>
  <c r="AK689" i="85"/>
  <c r="AC689" i="85"/>
  <c r="AB689" i="85"/>
  <c r="T689" i="85"/>
  <c r="S689" i="85"/>
  <c r="K689" i="85"/>
  <c r="J689" i="85"/>
  <c r="CE688" i="85"/>
  <c r="CD688" i="85"/>
  <c r="BV688" i="85"/>
  <c r="BU688" i="85"/>
  <c r="BM688" i="85"/>
  <c r="BL688" i="85"/>
  <c r="BD688" i="85"/>
  <c r="BC688" i="85"/>
  <c r="AU688" i="85"/>
  <c r="AT688" i="85"/>
  <c r="AL688" i="85"/>
  <c r="AK688" i="85"/>
  <c r="AC688" i="85"/>
  <c r="AB688" i="85"/>
  <c r="T688" i="85"/>
  <c r="S688" i="85"/>
  <c r="K688" i="85"/>
  <c r="J688" i="85"/>
  <c r="CE687" i="85"/>
  <c r="BV687" i="85"/>
  <c r="BM687" i="85"/>
  <c r="BD687" i="85"/>
  <c r="AU687" i="85"/>
  <c r="AL687" i="85"/>
  <c r="AC687" i="85"/>
  <c r="T687" i="85"/>
  <c r="K687" i="85"/>
  <c r="CE686" i="85"/>
  <c r="CD686" i="85"/>
  <c r="BV686" i="85"/>
  <c r="BU686" i="85"/>
  <c r="BM686" i="85"/>
  <c r="BL686" i="85"/>
  <c r="BD686" i="85"/>
  <c r="BC686" i="85"/>
  <c r="AU686" i="85"/>
  <c r="AT686" i="85"/>
  <c r="AL686" i="85"/>
  <c r="AK686" i="85"/>
  <c r="AC686" i="85"/>
  <c r="AB686" i="85"/>
  <c r="T686" i="85"/>
  <c r="S686" i="85"/>
  <c r="K686" i="85"/>
  <c r="J686" i="85"/>
  <c r="CE685" i="85"/>
  <c r="CD685" i="85"/>
  <c r="BV685" i="85"/>
  <c r="BU685" i="85"/>
  <c r="BM685" i="85"/>
  <c r="BL685" i="85"/>
  <c r="BD685" i="85"/>
  <c r="BC685" i="85"/>
  <c r="AU685" i="85"/>
  <c r="AT685" i="85"/>
  <c r="AL685" i="85"/>
  <c r="AK685" i="85"/>
  <c r="AC685" i="85"/>
  <c r="AB685" i="85"/>
  <c r="T685" i="85"/>
  <c r="S685" i="85"/>
  <c r="K685" i="85"/>
  <c r="J685" i="85"/>
  <c r="CE684" i="85"/>
  <c r="CD684" i="85"/>
  <c r="BV684" i="85"/>
  <c r="BU684" i="85"/>
  <c r="BM684" i="85"/>
  <c r="BL684" i="85"/>
  <c r="BD684" i="85"/>
  <c r="BC684" i="85"/>
  <c r="AU684" i="85"/>
  <c r="AT684" i="85"/>
  <c r="AL684" i="85"/>
  <c r="AK684" i="85"/>
  <c r="AC684" i="85"/>
  <c r="AB684" i="85"/>
  <c r="T684" i="85"/>
  <c r="S684" i="85"/>
  <c r="K684" i="85"/>
  <c r="J684" i="85"/>
  <c r="CE683" i="85"/>
  <c r="CD683" i="85"/>
  <c r="BV683" i="85"/>
  <c r="BU683" i="85"/>
  <c r="BM683" i="85"/>
  <c r="BL683" i="85"/>
  <c r="BD683" i="85"/>
  <c r="BC683" i="85"/>
  <c r="AU683" i="85"/>
  <c r="AT683" i="85"/>
  <c r="AL683" i="85"/>
  <c r="AK683" i="85"/>
  <c r="AC683" i="85"/>
  <c r="AB683" i="85"/>
  <c r="T683" i="85"/>
  <c r="S683" i="85"/>
  <c r="K683" i="85"/>
  <c r="J683" i="85"/>
  <c r="CE682" i="85"/>
  <c r="CD682" i="85"/>
  <c r="BV682" i="85"/>
  <c r="BU682" i="85"/>
  <c r="BM682" i="85"/>
  <c r="BL682" i="85"/>
  <c r="BD682" i="85"/>
  <c r="BC682" i="85"/>
  <c r="AU682" i="85"/>
  <c r="AT682" i="85"/>
  <c r="AL682" i="85"/>
  <c r="AK682" i="85"/>
  <c r="AC682" i="85"/>
  <c r="AB682" i="85"/>
  <c r="T682" i="85"/>
  <c r="S682" i="85"/>
  <c r="K682" i="85"/>
  <c r="J682" i="85"/>
  <c r="CE681" i="85"/>
  <c r="CD681" i="85"/>
  <c r="BV681" i="85"/>
  <c r="BU681" i="85"/>
  <c r="BM681" i="85"/>
  <c r="BL681" i="85"/>
  <c r="BD681" i="85"/>
  <c r="BC681" i="85"/>
  <c r="AU681" i="85"/>
  <c r="AT681" i="85"/>
  <c r="AL681" i="85"/>
  <c r="AK681" i="85"/>
  <c r="AC681" i="85"/>
  <c r="AB681" i="85"/>
  <c r="T681" i="85"/>
  <c r="S681" i="85"/>
  <c r="K681" i="85"/>
  <c r="J681" i="85"/>
  <c r="CE680" i="85"/>
  <c r="CD680" i="85"/>
  <c r="BV680" i="85"/>
  <c r="BU680" i="85"/>
  <c r="BM680" i="85"/>
  <c r="BL680" i="85"/>
  <c r="BD680" i="85"/>
  <c r="BC680" i="85"/>
  <c r="AU680" i="85"/>
  <c r="AT680" i="85"/>
  <c r="AL680" i="85"/>
  <c r="AK680" i="85"/>
  <c r="AC680" i="85"/>
  <c r="AB680" i="85"/>
  <c r="T680" i="85"/>
  <c r="S680" i="85"/>
  <c r="K680" i="85"/>
  <c r="J680" i="85"/>
  <c r="CE679" i="85"/>
  <c r="CD679" i="85"/>
  <c r="BV679" i="85"/>
  <c r="BU679" i="85"/>
  <c r="BM679" i="85"/>
  <c r="BL679" i="85"/>
  <c r="BD679" i="85"/>
  <c r="BC679" i="85"/>
  <c r="AU679" i="85"/>
  <c r="AT679" i="85"/>
  <c r="AL679" i="85"/>
  <c r="AK679" i="85"/>
  <c r="AC679" i="85"/>
  <c r="AB679" i="85"/>
  <c r="T679" i="85"/>
  <c r="S679" i="85"/>
  <c r="K679" i="85"/>
  <c r="J679" i="85"/>
  <c r="CE678" i="85"/>
  <c r="CD678" i="85"/>
  <c r="BV678" i="85"/>
  <c r="BU678" i="85"/>
  <c r="BM678" i="85"/>
  <c r="BL678" i="85"/>
  <c r="BD678" i="85"/>
  <c r="BC678" i="85"/>
  <c r="AU678" i="85"/>
  <c r="AT678" i="85"/>
  <c r="AL678" i="85"/>
  <c r="AK678" i="85"/>
  <c r="AC678" i="85"/>
  <c r="AB678" i="85"/>
  <c r="T678" i="85"/>
  <c r="S678" i="85"/>
  <c r="K678" i="85"/>
  <c r="J678" i="85"/>
  <c r="CE677" i="85"/>
  <c r="CD677" i="85"/>
  <c r="BV677" i="85"/>
  <c r="BU677" i="85"/>
  <c r="BM677" i="85"/>
  <c r="BL677" i="85"/>
  <c r="BD677" i="85"/>
  <c r="BC677" i="85"/>
  <c r="AU677" i="85"/>
  <c r="AT677" i="85"/>
  <c r="AL677" i="85"/>
  <c r="AK677" i="85"/>
  <c r="AC677" i="85"/>
  <c r="AB677" i="85"/>
  <c r="T677" i="85"/>
  <c r="S677" i="85"/>
  <c r="K677" i="85"/>
  <c r="J677" i="85"/>
  <c r="CE676" i="85"/>
  <c r="BV676" i="85"/>
  <c r="BM676" i="85"/>
  <c r="BD676" i="85"/>
  <c r="AU676" i="85"/>
  <c r="AL676" i="85"/>
  <c r="AC676" i="85"/>
  <c r="T676" i="85"/>
  <c r="K676" i="85"/>
  <c r="CE675" i="85"/>
  <c r="CD675" i="85"/>
  <c r="BV675" i="85"/>
  <c r="BU675" i="85"/>
  <c r="BM675" i="85"/>
  <c r="BL675" i="85"/>
  <c r="BD675" i="85"/>
  <c r="BC675" i="85"/>
  <c r="AU675" i="85"/>
  <c r="AT675" i="85"/>
  <c r="AL675" i="85"/>
  <c r="AK675" i="85"/>
  <c r="AC675" i="85"/>
  <c r="AB675" i="85"/>
  <c r="T675" i="85"/>
  <c r="S675" i="85"/>
  <c r="K675" i="85"/>
  <c r="J675" i="85"/>
  <c r="CE674" i="85"/>
  <c r="CD674" i="85"/>
  <c r="BV674" i="85"/>
  <c r="BU674" i="85"/>
  <c r="BM674" i="85"/>
  <c r="BL674" i="85"/>
  <c r="BD674" i="85"/>
  <c r="BC674" i="85"/>
  <c r="AU674" i="85"/>
  <c r="AT674" i="85"/>
  <c r="AL674" i="85"/>
  <c r="AK674" i="85"/>
  <c r="AC674" i="85"/>
  <c r="AB674" i="85"/>
  <c r="T674" i="85"/>
  <c r="S674" i="85"/>
  <c r="K674" i="85"/>
  <c r="J674" i="85"/>
  <c r="CE673" i="85"/>
  <c r="CD673" i="85"/>
  <c r="BV673" i="85"/>
  <c r="BU673" i="85"/>
  <c r="BM673" i="85"/>
  <c r="BL673" i="85"/>
  <c r="BD673" i="85"/>
  <c r="BC673" i="85"/>
  <c r="AU673" i="85"/>
  <c r="AT673" i="85"/>
  <c r="AL673" i="85"/>
  <c r="AK673" i="85"/>
  <c r="AC673" i="85"/>
  <c r="AB673" i="85"/>
  <c r="T673" i="85"/>
  <c r="S673" i="85"/>
  <c r="K673" i="85"/>
  <c r="J673" i="85"/>
  <c r="CE672" i="85"/>
  <c r="CD672" i="85"/>
  <c r="BV672" i="85"/>
  <c r="BU672" i="85"/>
  <c r="BM672" i="85"/>
  <c r="BL672" i="85"/>
  <c r="BD672" i="85"/>
  <c r="BC672" i="85"/>
  <c r="AU672" i="85"/>
  <c r="AT672" i="85"/>
  <c r="AL672" i="85"/>
  <c r="AK672" i="85"/>
  <c r="AC672" i="85"/>
  <c r="AB672" i="85"/>
  <c r="T672" i="85"/>
  <c r="S672" i="85"/>
  <c r="K672" i="85"/>
  <c r="J672" i="85"/>
  <c r="CE671" i="85"/>
  <c r="CD671" i="85"/>
  <c r="BV671" i="85"/>
  <c r="BU671" i="85"/>
  <c r="BM671" i="85"/>
  <c r="BL671" i="85"/>
  <c r="BD671" i="85"/>
  <c r="BC671" i="85"/>
  <c r="AU671" i="85"/>
  <c r="AT671" i="85"/>
  <c r="AL671" i="85"/>
  <c r="AK671" i="85"/>
  <c r="AC671" i="85"/>
  <c r="AB671" i="85"/>
  <c r="T671" i="85"/>
  <c r="S671" i="85"/>
  <c r="K671" i="85"/>
  <c r="J671" i="85"/>
  <c r="CE670" i="85"/>
  <c r="CD670" i="85"/>
  <c r="BV670" i="85"/>
  <c r="BU670" i="85"/>
  <c r="BM670" i="85"/>
  <c r="BL670" i="85"/>
  <c r="BD670" i="85"/>
  <c r="BC670" i="85"/>
  <c r="AU670" i="85"/>
  <c r="AT670" i="85"/>
  <c r="AL670" i="85"/>
  <c r="AK670" i="85"/>
  <c r="AC670" i="85"/>
  <c r="AB670" i="85"/>
  <c r="T670" i="85"/>
  <c r="S670" i="85"/>
  <c r="K670" i="85"/>
  <c r="J670" i="85"/>
  <c r="CE669" i="85"/>
  <c r="CD669" i="85"/>
  <c r="BV669" i="85"/>
  <c r="BU669" i="85"/>
  <c r="BM669" i="85"/>
  <c r="BL669" i="85"/>
  <c r="BD669" i="85"/>
  <c r="BC669" i="85"/>
  <c r="AU669" i="85"/>
  <c r="AT669" i="85"/>
  <c r="AL669" i="85"/>
  <c r="AK669" i="85"/>
  <c r="AC669" i="85"/>
  <c r="AB669" i="85"/>
  <c r="T669" i="85"/>
  <c r="S669" i="85"/>
  <c r="K669" i="85"/>
  <c r="J669" i="85"/>
  <c r="CE668" i="85"/>
  <c r="CD668" i="85"/>
  <c r="BV668" i="85"/>
  <c r="BU668" i="85"/>
  <c r="BM668" i="85"/>
  <c r="BL668" i="85"/>
  <c r="BD668" i="85"/>
  <c r="BC668" i="85"/>
  <c r="AU668" i="85"/>
  <c r="AT668" i="85"/>
  <c r="AL668" i="85"/>
  <c r="AK668" i="85"/>
  <c r="AC668" i="85"/>
  <c r="AB668" i="85"/>
  <c r="T668" i="85"/>
  <c r="S668" i="85"/>
  <c r="K668" i="85"/>
  <c r="J668" i="85"/>
  <c r="CE667" i="85"/>
  <c r="CD667" i="85"/>
  <c r="BV667" i="85"/>
  <c r="BU667" i="85"/>
  <c r="BM667" i="85"/>
  <c r="BL667" i="85"/>
  <c r="BD667" i="85"/>
  <c r="BC667" i="85"/>
  <c r="AU667" i="85"/>
  <c r="AT667" i="85"/>
  <c r="AL667" i="85"/>
  <c r="AK667" i="85"/>
  <c r="AC667" i="85"/>
  <c r="AB667" i="85"/>
  <c r="T667" i="85"/>
  <c r="S667" i="85"/>
  <c r="K667" i="85"/>
  <c r="J667" i="85"/>
  <c r="CE666" i="85"/>
  <c r="CD666" i="85"/>
  <c r="BV666" i="85"/>
  <c r="BU666" i="85"/>
  <c r="BM666" i="85"/>
  <c r="BL666" i="85"/>
  <c r="BD666" i="85"/>
  <c r="BC666" i="85"/>
  <c r="AU666" i="85"/>
  <c r="AT666" i="85"/>
  <c r="AL666" i="85"/>
  <c r="AK666" i="85"/>
  <c r="AC666" i="85"/>
  <c r="AB666" i="85"/>
  <c r="T666" i="85"/>
  <c r="S666" i="85"/>
  <c r="K666" i="85"/>
  <c r="J666" i="85"/>
  <c r="CE665" i="85"/>
  <c r="BV665" i="85"/>
  <c r="BM665" i="85"/>
  <c r="BD665" i="85"/>
  <c r="AU665" i="85"/>
  <c r="AL665" i="85"/>
  <c r="AC665" i="85"/>
  <c r="T665" i="85"/>
  <c r="K665" i="85"/>
  <c r="CE664" i="85"/>
  <c r="CD664" i="85"/>
  <c r="BV664" i="85"/>
  <c r="BU664" i="85"/>
  <c r="BM664" i="85"/>
  <c r="BL664" i="85"/>
  <c r="BD664" i="85"/>
  <c r="BC664" i="85"/>
  <c r="AU664" i="85"/>
  <c r="AT664" i="85"/>
  <c r="AL664" i="85"/>
  <c r="AK664" i="85"/>
  <c r="AC664" i="85"/>
  <c r="AB664" i="85"/>
  <c r="T664" i="85"/>
  <c r="S664" i="85"/>
  <c r="K664" i="85"/>
  <c r="J664" i="85"/>
  <c r="CE663" i="85"/>
  <c r="CD663" i="85"/>
  <c r="BV663" i="85"/>
  <c r="BU663" i="85"/>
  <c r="BM663" i="85"/>
  <c r="BL663" i="85"/>
  <c r="BD663" i="85"/>
  <c r="BC663" i="85"/>
  <c r="AU663" i="85"/>
  <c r="AT663" i="85"/>
  <c r="AL663" i="85"/>
  <c r="AK663" i="85"/>
  <c r="AC663" i="85"/>
  <c r="AB663" i="85"/>
  <c r="T663" i="85"/>
  <c r="S663" i="85"/>
  <c r="K663" i="85"/>
  <c r="J663" i="85"/>
  <c r="CE662" i="85"/>
  <c r="CD662" i="85"/>
  <c r="BV662" i="85"/>
  <c r="BU662" i="85"/>
  <c r="BM662" i="85"/>
  <c r="BL662" i="85"/>
  <c r="BD662" i="85"/>
  <c r="BC662" i="85"/>
  <c r="AU662" i="85"/>
  <c r="AT662" i="85"/>
  <c r="AL662" i="85"/>
  <c r="AK662" i="85"/>
  <c r="AC662" i="85"/>
  <c r="AB662" i="85"/>
  <c r="T662" i="85"/>
  <c r="S662" i="85"/>
  <c r="K662" i="85"/>
  <c r="J662" i="85"/>
  <c r="CE661" i="85"/>
  <c r="CD661" i="85"/>
  <c r="BV661" i="85"/>
  <c r="BU661" i="85"/>
  <c r="BM661" i="85"/>
  <c r="BL661" i="85"/>
  <c r="BD661" i="85"/>
  <c r="BC661" i="85"/>
  <c r="AU661" i="85"/>
  <c r="AT661" i="85"/>
  <c r="AL661" i="85"/>
  <c r="AK661" i="85"/>
  <c r="AC661" i="85"/>
  <c r="AB661" i="85"/>
  <c r="T661" i="85"/>
  <c r="S661" i="85"/>
  <c r="K661" i="85"/>
  <c r="J661" i="85"/>
  <c r="CE660" i="85"/>
  <c r="CD660" i="85"/>
  <c r="BV660" i="85"/>
  <c r="BU660" i="85"/>
  <c r="BM660" i="85"/>
  <c r="BL660" i="85"/>
  <c r="BD660" i="85"/>
  <c r="BC660" i="85"/>
  <c r="AU660" i="85"/>
  <c r="AT660" i="85"/>
  <c r="AL660" i="85"/>
  <c r="AK660" i="85"/>
  <c r="AC660" i="85"/>
  <c r="AB660" i="85"/>
  <c r="T660" i="85"/>
  <c r="S660" i="85"/>
  <c r="K660" i="85"/>
  <c r="J660" i="85"/>
  <c r="CE659" i="85"/>
  <c r="CD659" i="85"/>
  <c r="BV659" i="85"/>
  <c r="BU659" i="85"/>
  <c r="BM659" i="85"/>
  <c r="BL659" i="85"/>
  <c r="BD659" i="85"/>
  <c r="BC659" i="85"/>
  <c r="AU659" i="85"/>
  <c r="AT659" i="85"/>
  <c r="AL659" i="85"/>
  <c r="AK659" i="85"/>
  <c r="AC659" i="85"/>
  <c r="AB659" i="85"/>
  <c r="T659" i="85"/>
  <c r="S659" i="85"/>
  <c r="K659" i="85"/>
  <c r="J659" i="85"/>
  <c r="CE658" i="85"/>
  <c r="CD658" i="85"/>
  <c r="BV658" i="85"/>
  <c r="BU658" i="85"/>
  <c r="BM658" i="85"/>
  <c r="BL658" i="85"/>
  <c r="BD658" i="85"/>
  <c r="BC658" i="85"/>
  <c r="AU658" i="85"/>
  <c r="AT658" i="85"/>
  <c r="AL658" i="85"/>
  <c r="AK658" i="85"/>
  <c r="AC658" i="85"/>
  <c r="AB658" i="85"/>
  <c r="T658" i="85"/>
  <c r="S658" i="85"/>
  <c r="K658" i="85"/>
  <c r="J658" i="85"/>
  <c r="CE657" i="85"/>
  <c r="CD657" i="85"/>
  <c r="BV657" i="85"/>
  <c r="BU657" i="85"/>
  <c r="BM657" i="85"/>
  <c r="BL657" i="85"/>
  <c r="BD657" i="85"/>
  <c r="BC657" i="85"/>
  <c r="AU657" i="85"/>
  <c r="AT657" i="85"/>
  <c r="AL657" i="85"/>
  <c r="AK657" i="85"/>
  <c r="AC657" i="85"/>
  <c r="AB657" i="85"/>
  <c r="T657" i="85"/>
  <c r="S657" i="85"/>
  <c r="K657" i="85"/>
  <c r="J657" i="85"/>
  <c r="CE656" i="85"/>
  <c r="CD656" i="85"/>
  <c r="BV656" i="85"/>
  <c r="BU656" i="85"/>
  <c r="BM656" i="85"/>
  <c r="BL656" i="85"/>
  <c r="BD656" i="85"/>
  <c r="BC656" i="85"/>
  <c r="AU656" i="85"/>
  <c r="AT656" i="85"/>
  <c r="AL656" i="85"/>
  <c r="AK656" i="85"/>
  <c r="AC656" i="85"/>
  <c r="AB656" i="85"/>
  <c r="T656" i="85"/>
  <c r="S656" i="85"/>
  <c r="K656" i="85"/>
  <c r="J656" i="85"/>
  <c r="CE655" i="85"/>
  <c r="CD655" i="85"/>
  <c r="BV655" i="85"/>
  <c r="BU655" i="85"/>
  <c r="BM655" i="85"/>
  <c r="BL655" i="85"/>
  <c r="BD655" i="85"/>
  <c r="BC655" i="85"/>
  <c r="AU655" i="85"/>
  <c r="AT655" i="85"/>
  <c r="AL655" i="85"/>
  <c r="AK655" i="85"/>
  <c r="AC655" i="85"/>
  <c r="AB655" i="85"/>
  <c r="T655" i="85"/>
  <c r="S655" i="85"/>
  <c r="K655" i="85"/>
  <c r="J655" i="85"/>
  <c r="CE654" i="85"/>
  <c r="BV654" i="85"/>
  <c r="BM654" i="85"/>
  <c r="BD654" i="85"/>
  <c r="AU654" i="85"/>
  <c r="AL654" i="85"/>
  <c r="AC654" i="85"/>
  <c r="T654" i="85"/>
  <c r="K654" i="85"/>
  <c r="CE653" i="85"/>
  <c r="CD653" i="85"/>
  <c r="BV653" i="85"/>
  <c r="BU653" i="85"/>
  <c r="BM653" i="85"/>
  <c r="BL653" i="85"/>
  <c r="BD653" i="85"/>
  <c r="BC653" i="85"/>
  <c r="AU653" i="85"/>
  <c r="AT653" i="85"/>
  <c r="AL653" i="85"/>
  <c r="AK653" i="85"/>
  <c r="AC653" i="85"/>
  <c r="AB653" i="85"/>
  <c r="T653" i="85"/>
  <c r="S653" i="85"/>
  <c r="K653" i="85"/>
  <c r="J653" i="85"/>
  <c r="CE652" i="85"/>
  <c r="CD652" i="85"/>
  <c r="BV652" i="85"/>
  <c r="BU652" i="85"/>
  <c r="BM652" i="85"/>
  <c r="BL652" i="85"/>
  <c r="BD652" i="85"/>
  <c r="BC652" i="85"/>
  <c r="AU652" i="85"/>
  <c r="AT652" i="85"/>
  <c r="AL652" i="85"/>
  <c r="AK652" i="85"/>
  <c r="AC652" i="85"/>
  <c r="AB652" i="85"/>
  <c r="T652" i="85"/>
  <c r="S652" i="85"/>
  <c r="K652" i="85"/>
  <c r="J652" i="85"/>
  <c r="CE651" i="85"/>
  <c r="CD651" i="85"/>
  <c r="BV651" i="85"/>
  <c r="BU651" i="85"/>
  <c r="BM651" i="85"/>
  <c r="BL651" i="85"/>
  <c r="BD651" i="85"/>
  <c r="BC651" i="85"/>
  <c r="AU651" i="85"/>
  <c r="AT651" i="85"/>
  <c r="AL651" i="85"/>
  <c r="AK651" i="85"/>
  <c r="AC651" i="85"/>
  <c r="AB651" i="85"/>
  <c r="T651" i="85"/>
  <c r="S651" i="85"/>
  <c r="K651" i="85"/>
  <c r="J651" i="85"/>
  <c r="CE650" i="85"/>
  <c r="CD650" i="85"/>
  <c r="BV650" i="85"/>
  <c r="BU650" i="85"/>
  <c r="BM650" i="85"/>
  <c r="BL650" i="85"/>
  <c r="BD650" i="85"/>
  <c r="BC650" i="85"/>
  <c r="AU650" i="85"/>
  <c r="AT650" i="85"/>
  <c r="AL650" i="85"/>
  <c r="AK650" i="85"/>
  <c r="AC650" i="85"/>
  <c r="AB650" i="85"/>
  <c r="T650" i="85"/>
  <c r="S650" i="85"/>
  <c r="K650" i="85"/>
  <c r="J650" i="85"/>
  <c r="CE649" i="85"/>
  <c r="CD649" i="85"/>
  <c r="BV649" i="85"/>
  <c r="BU649" i="85"/>
  <c r="BM649" i="85"/>
  <c r="BL649" i="85"/>
  <c r="BD649" i="85"/>
  <c r="BC649" i="85"/>
  <c r="AU649" i="85"/>
  <c r="AT649" i="85"/>
  <c r="AL649" i="85"/>
  <c r="AK649" i="85"/>
  <c r="AC649" i="85"/>
  <c r="AB649" i="85"/>
  <c r="T649" i="85"/>
  <c r="S649" i="85"/>
  <c r="K649" i="85"/>
  <c r="J649" i="85"/>
  <c r="CE648" i="85"/>
  <c r="CD648" i="85"/>
  <c r="BV648" i="85"/>
  <c r="BU648" i="85"/>
  <c r="BM648" i="85"/>
  <c r="BL648" i="85"/>
  <c r="BD648" i="85"/>
  <c r="BC648" i="85"/>
  <c r="AU648" i="85"/>
  <c r="AT648" i="85"/>
  <c r="AL648" i="85"/>
  <c r="AK648" i="85"/>
  <c r="AC648" i="85"/>
  <c r="AB648" i="85"/>
  <c r="T648" i="85"/>
  <c r="S648" i="85"/>
  <c r="K648" i="85"/>
  <c r="J648" i="85"/>
  <c r="CE647" i="85"/>
  <c r="CD647" i="85"/>
  <c r="BV647" i="85"/>
  <c r="BU647" i="85"/>
  <c r="BM647" i="85"/>
  <c r="BL647" i="85"/>
  <c r="BD647" i="85"/>
  <c r="BC647" i="85"/>
  <c r="AU647" i="85"/>
  <c r="AT647" i="85"/>
  <c r="AL647" i="85"/>
  <c r="AK647" i="85"/>
  <c r="AC647" i="85"/>
  <c r="AB647" i="85"/>
  <c r="T647" i="85"/>
  <c r="S647" i="85"/>
  <c r="K647" i="85"/>
  <c r="J647" i="85"/>
  <c r="CE646" i="85"/>
  <c r="CD646" i="85"/>
  <c r="BV646" i="85"/>
  <c r="BU646" i="85"/>
  <c r="BM646" i="85"/>
  <c r="BL646" i="85"/>
  <c r="BD646" i="85"/>
  <c r="BC646" i="85"/>
  <c r="AU646" i="85"/>
  <c r="AT646" i="85"/>
  <c r="AL646" i="85"/>
  <c r="AK646" i="85"/>
  <c r="AC646" i="85"/>
  <c r="AB646" i="85"/>
  <c r="T646" i="85"/>
  <c r="S646" i="85"/>
  <c r="K646" i="85"/>
  <c r="J646" i="85"/>
  <c r="CE645" i="85"/>
  <c r="CD645" i="85"/>
  <c r="BV645" i="85"/>
  <c r="BU645" i="85"/>
  <c r="BM645" i="85"/>
  <c r="BL645" i="85"/>
  <c r="BD645" i="85"/>
  <c r="BC645" i="85"/>
  <c r="AU645" i="85"/>
  <c r="AT645" i="85"/>
  <c r="AL645" i="85"/>
  <c r="AK645" i="85"/>
  <c r="AC645" i="85"/>
  <c r="AB645" i="85"/>
  <c r="T645" i="85"/>
  <c r="S645" i="85"/>
  <c r="K645" i="85"/>
  <c r="J645" i="85"/>
  <c r="CE644" i="85"/>
  <c r="CD644" i="85"/>
  <c r="BV644" i="85"/>
  <c r="BU644" i="85"/>
  <c r="BM644" i="85"/>
  <c r="BL644" i="85"/>
  <c r="BD644" i="85"/>
  <c r="BC644" i="85"/>
  <c r="AU644" i="85"/>
  <c r="AT644" i="85"/>
  <c r="AL644" i="85"/>
  <c r="AK644" i="85"/>
  <c r="AC644" i="85"/>
  <c r="AB644" i="85"/>
  <c r="T644" i="85"/>
  <c r="S644" i="85"/>
  <c r="K644" i="85"/>
  <c r="J644" i="85"/>
  <c r="CE643" i="85"/>
  <c r="BV643" i="85"/>
  <c r="BM643" i="85"/>
  <c r="BD643" i="85"/>
  <c r="AU643" i="85"/>
  <c r="AL643" i="85"/>
  <c r="AC643" i="85"/>
  <c r="T643" i="85"/>
  <c r="K643" i="85"/>
  <c r="CE642" i="85"/>
  <c r="CD642" i="85"/>
  <c r="BV642" i="85"/>
  <c r="BU642" i="85"/>
  <c r="BM642" i="85"/>
  <c r="BL642" i="85"/>
  <c r="BD642" i="85"/>
  <c r="BC642" i="85"/>
  <c r="AU642" i="85"/>
  <c r="AT642" i="85"/>
  <c r="AL642" i="85"/>
  <c r="AK642" i="85"/>
  <c r="AC642" i="85"/>
  <c r="AB642" i="85"/>
  <c r="T642" i="85"/>
  <c r="S642" i="85"/>
  <c r="K642" i="85"/>
  <c r="J642" i="85"/>
  <c r="CE641" i="85"/>
  <c r="CD641" i="85"/>
  <c r="BV641" i="85"/>
  <c r="BU641" i="85"/>
  <c r="BM641" i="85"/>
  <c r="BL641" i="85"/>
  <c r="BD641" i="85"/>
  <c r="BC641" i="85"/>
  <c r="AU641" i="85"/>
  <c r="AT641" i="85"/>
  <c r="AL641" i="85"/>
  <c r="AK641" i="85"/>
  <c r="AC641" i="85"/>
  <c r="AB641" i="85"/>
  <c r="T641" i="85"/>
  <c r="S641" i="85"/>
  <c r="K641" i="85"/>
  <c r="J641" i="85"/>
  <c r="CE640" i="85"/>
  <c r="CD640" i="85"/>
  <c r="BV640" i="85"/>
  <c r="BU640" i="85"/>
  <c r="BM640" i="85"/>
  <c r="BL640" i="85"/>
  <c r="BD640" i="85"/>
  <c r="BC640" i="85"/>
  <c r="AU640" i="85"/>
  <c r="AT640" i="85"/>
  <c r="AL640" i="85"/>
  <c r="AK640" i="85"/>
  <c r="AC640" i="85"/>
  <c r="AB640" i="85"/>
  <c r="T640" i="85"/>
  <c r="S640" i="85"/>
  <c r="K640" i="85"/>
  <c r="J640" i="85"/>
  <c r="CE639" i="85"/>
  <c r="CD639" i="85"/>
  <c r="BV639" i="85"/>
  <c r="BU639" i="85"/>
  <c r="BM639" i="85"/>
  <c r="BL639" i="85"/>
  <c r="BD639" i="85"/>
  <c r="BC639" i="85"/>
  <c r="AU639" i="85"/>
  <c r="AT639" i="85"/>
  <c r="AL639" i="85"/>
  <c r="AK639" i="85"/>
  <c r="AC639" i="85"/>
  <c r="AB639" i="85"/>
  <c r="T639" i="85"/>
  <c r="S639" i="85"/>
  <c r="K639" i="85"/>
  <c r="J639" i="85"/>
  <c r="CE638" i="85"/>
  <c r="CD638" i="85"/>
  <c r="BV638" i="85"/>
  <c r="BU638" i="85"/>
  <c r="BM638" i="85"/>
  <c r="BL638" i="85"/>
  <c r="BD638" i="85"/>
  <c r="BC638" i="85"/>
  <c r="AU638" i="85"/>
  <c r="AT638" i="85"/>
  <c r="AL638" i="85"/>
  <c r="AK638" i="85"/>
  <c r="AC638" i="85"/>
  <c r="AB638" i="85"/>
  <c r="T638" i="85"/>
  <c r="S638" i="85"/>
  <c r="K638" i="85"/>
  <c r="J638" i="85"/>
  <c r="CE637" i="85"/>
  <c r="CD637" i="85"/>
  <c r="BV637" i="85"/>
  <c r="BU637" i="85"/>
  <c r="BM637" i="85"/>
  <c r="BL637" i="85"/>
  <c r="BD637" i="85"/>
  <c r="BC637" i="85"/>
  <c r="AU637" i="85"/>
  <c r="AT637" i="85"/>
  <c r="AL637" i="85"/>
  <c r="AK637" i="85"/>
  <c r="AC637" i="85"/>
  <c r="AB637" i="85"/>
  <c r="T637" i="85"/>
  <c r="S637" i="85"/>
  <c r="K637" i="85"/>
  <c r="J637" i="85"/>
  <c r="CE636" i="85"/>
  <c r="CD636" i="85"/>
  <c r="BV636" i="85"/>
  <c r="BU636" i="85"/>
  <c r="BM636" i="85"/>
  <c r="BL636" i="85"/>
  <c r="BD636" i="85"/>
  <c r="BC636" i="85"/>
  <c r="AU636" i="85"/>
  <c r="AT636" i="85"/>
  <c r="AL636" i="85"/>
  <c r="AK636" i="85"/>
  <c r="AC636" i="85"/>
  <c r="AB636" i="85"/>
  <c r="T636" i="85"/>
  <c r="S636" i="85"/>
  <c r="K636" i="85"/>
  <c r="J636" i="85"/>
  <c r="CE635" i="85"/>
  <c r="CD635" i="85"/>
  <c r="BV635" i="85"/>
  <c r="BU635" i="85"/>
  <c r="BM635" i="85"/>
  <c r="BL635" i="85"/>
  <c r="BD635" i="85"/>
  <c r="BC635" i="85"/>
  <c r="AU635" i="85"/>
  <c r="AT635" i="85"/>
  <c r="AL635" i="85"/>
  <c r="AK635" i="85"/>
  <c r="AC635" i="85"/>
  <c r="AB635" i="85"/>
  <c r="T635" i="85"/>
  <c r="S635" i="85"/>
  <c r="K635" i="85"/>
  <c r="J635" i="85"/>
  <c r="CE634" i="85"/>
  <c r="CD634" i="85"/>
  <c r="BV634" i="85"/>
  <c r="BU634" i="85"/>
  <c r="BM634" i="85"/>
  <c r="BL634" i="85"/>
  <c r="BD634" i="85"/>
  <c r="BC634" i="85"/>
  <c r="AU634" i="85"/>
  <c r="AT634" i="85"/>
  <c r="AL634" i="85"/>
  <c r="AK634" i="85"/>
  <c r="AC634" i="85"/>
  <c r="AB634" i="85"/>
  <c r="T634" i="85"/>
  <c r="S634" i="85"/>
  <c r="K634" i="85"/>
  <c r="J634" i="85"/>
  <c r="CE633" i="85"/>
  <c r="CD633" i="85"/>
  <c r="BV633" i="85"/>
  <c r="BU633" i="85"/>
  <c r="BM633" i="85"/>
  <c r="BL633" i="85"/>
  <c r="BD633" i="85"/>
  <c r="BC633" i="85"/>
  <c r="AU633" i="85"/>
  <c r="AT633" i="85"/>
  <c r="AL633" i="85"/>
  <c r="AK633" i="85"/>
  <c r="AC633" i="85"/>
  <c r="AB633" i="85"/>
  <c r="T633" i="85"/>
  <c r="S633" i="85"/>
  <c r="K633" i="85"/>
  <c r="J633" i="85"/>
  <c r="CE632" i="85"/>
  <c r="BV632" i="85"/>
  <c r="BM632" i="85"/>
  <c r="BD632" i="85"/>
  <c r="AU632" i="85"/>
  <c r="AL632" i="85"/>
  <c r="AC632" i="85"/>
  <c r="T632" i="85"/>
  <c r="K632" i="85"/>
  <c r="CE631" i="85"/>
  <c r="CD631" i="85"/>
  <c r="BV631" i="85"/>
  <c r="BU631" i="85"/>
  <c r="BM631" i="85"/>
  <c r="BL631" i="85"/>
  <c r="BD631" i="85"/>
  <c r="BC631" i="85"/>
  <c r="AU631" i="85"/>
  <c r="AT631" i="85"/>
  <c r="AL631" i="85"/>
  <c r="AK631" i="85"/>
  <c r="AC631" i="85"/>
  <c r="AB631" i="85"/>
  <c r="T631" i="85"/>
  <c r="S631" i="85"/>
  <c r="K631" i="85"/>
  <c r="J631" i="85"/>
  <c r="CE630" i="85"/>
  <c r="CD630" i="85"/>
  <c r="BV630" i="85"/>
  <c r="BU630" i="85"/>
  <c r="BM630" i="85"/>
  <c r="BL630" i="85"/>
  <c r="BD630" i="85"/>
  <c r="BC630" i="85"/>
  <c r="AU630" i="85"/>
  <c r="AT630" i="85"/>
  <c r="AL630" i="85"/>
  <c r="AK630" i="85"/>
  <c r="AC630" i="85"/>
  <c r="AB630" i="85"/>
  <c r="T630" i="85"/>
  <c r="S630" i="85"/>
  <c r="K630" i="85"/>
  <c r="J630" i="85"/>
  <c r="CE629" i="85"/>
  <c r="CD629" i="85"/>
  <c r="BV629" i="85"/>
  <c r="BU629" i="85"/>
  <c r="BM629" i="85"/>
  <c r="BL629" i="85"/>
  <c r="BD629" i="85"/>
  <c r="BC629" i="85"/>
  <c r="AU629" i="85"/>
  <c r="AT629" i="85"/>
  <c r="AL629" i="85"/>
  <c r="AK629" i="85"/>
  <c r="AC629" i="85"/>
  <c r="AB629" i="85"/>
  <c r="T629" i="85"/>
  <c r="S629" i="85"/>
  <c r="K629" i="85"/>
  <c r="J629" i="85"/>
  <c r="CE628" i="85"/>
  <c r="CD628" i="85"/>
  <c r="BV628" i="85"/>
  <c r="BU628" i="85"/>
  <c r="BM628" i="85"/>
  <c r="BL628" i="85"/>
  <c r="BD628" i="85"/>
  <c r="BC628" i="85"/>
  <c r="AU628" i="85"/>
  <c r="AT628" i="85"/>
  <c r="AL628" i="85"/>
  <c r="AK628" i="85"/>
  <c r="AC628" i="85"/>
  <c r="AB628" i="85"/>
  <c r="T628" i="85"/>
  <c r="S628" i="85"/>
  <c r="K628" i="85"/>
  <c r="J628" i="85"/>
  <c r="CE627" i="85"/>
  <c r="CD627" i="85"/>
  <c r="BV627" i="85"/>
  <c r="BU627" i="85"/>
  <c r="BM627" i="85"/>
  <c r="BL627" i="85"/>
  <c r="BD627" i="85"/>
  <c r="BC627" i="85"/>
  <c r="AU627" i="85"/>
  <c r="AT627" i="85"/>
  <c r="AL627" i="85"/>
  <c r="AK627" i="85"/>
  <c r="AC627" i="85"/>
  <c r="AB627" i="85"/>
  <c r="T627" i="85"/>
  <c r="S627" i="85"/>
  <c r="K627" i="85"/>
  <c r="J627" i="85"/>
  <c r="CE626" i="85"/>
  <c r="CD626" i="85"/>
  <c r="BV626" i="85"/>
  <c r="BU626" i="85"/>
  <c r="BM626" i="85"/>
  <c r="BL626" i="85"/>
  <c r="BD626" i="85"/>
  <c r="BC626" i="85"/>
  <c r="AU626" i="85"/>
  <c r="AT626" i="85"/>
  <c r="AL626" i="85"/>
  <c r="AK626" i="85"/>
  <c r="AC626" i="85"/>
  <c r="AB626" i="85"/>
  <c r="T626" i="85"/>
  <c r="S626" i="85"/>
  <c r="K626" i="85"/>
  <c r="J626" i="85"/>
  <c r="CE625" i="85"/>
  <c r="CD625" i="85"/>
  <c r="BV625" i="85"/>
  <c r="BU625" i="85"/>
  <c r="BM625" i="85"/>
  <c r="BL625" i="85"/>
  <c r="BD625" i="85"/>
  <c r="BC625" i="85"/>
  <c r="AU625" i="85"/>
  <c r="AT625" i="85"/>
  <c r="AL625" i="85"/>
  <c r="AK625" i="85"/>
  <c r="AC625" i="85"/>
  <c r="AB625" i="85"/>
  <c r="T625" i="85"/>
  <c r="S625" i="85"/>
  <c r="K625" i="85"/>
  <c r="J625" i="85"/>
  <c r="CE624" i="85"/>
  <c r="CD624" i="85"/>
  <c r="BV624" i="85"/>
  <c r="BU624" i="85"/>
  <c r="BM624" i="85"/>
  <c r="BL624" i="85"/>
  <c r="BD624" i="85"/>
  <c r="BC624" i="85"/>
  <c r="AU624" i="85"/>
  <c r="AT624" i="85"/>
  <c r="AL624" i="85"/>
  <c r="AK624" i="85"/>
  <c r="AC624" i="85"/>
  <c r="AB624" i="85"/>
  <c r="T624" i="85"/>
  <c r="S624" i="85"/>
  <c r="K624" i="85"/>
  <c r="J624" i="85"/>
  <c r="CE623" i="85"/>
  <c r="CD623" i="85"/>
  <c r="BV623" i="85"/>
  <c r="BU623" i="85"/>
  <c r="BM623" i="85"/>
  <c r="BL623" i="85"/>
  <c r="BD623" i="85"/>
  <c r="BC623" i="85"/>
  <c r="AU623" i="85"/>
  <c r="AT623" i="85"/>
  <c r="AL623" i="85"/>
  <c r="AK623" i="85"/>
  <c r="AC623" i="85"/>
  <c r="AB623" i="85"/>
  <c r="T623" i="85"/>
  <c r="S623" i="85"/>
  <c r="K623" i="85"/>
  <c r="J623" i="85"/>
  <c r="CE622" i="85"/>
  <c r="CD622" i="85"/>
  <c r="BV622" i="85"/>
  <c r="BU622" i="85"/>
  <c r="BM622" i="85"/>
  <c r="BL622" i="85"/>
  <c r="BD622" i="85"/>
  <c r="BC622" i="85"/>
  <c r="AU622" i="85"/>
  <c r="AT622" i="85"/>
  <c r="AL622" i="85"/>
  <c r="AK622" i="85"/>
  <c r="AC622" i="85"/>
  <c r="AB622" i="85"/>
  <c r="T622" i="85"/>
  <c r="S622" i="85"/>
  <c r="K622" i="85"/>
  <c r="J622" i="85"/>
  <c r="CE621" i="85"/>
  <c r="BV621" i="85"/>
  <c r="BM621" i="85"/>
  <c r="BD621" i="85"/>
  <c r="AU621" i="85"/>
  <c r="AL621" i="85"/>
  <c r="AC621" i="85"/>
  <c r="T621" i="85"/>
  <c r="K621" i="85"/>
  <c r="CE620" i="85"/>
  <c r="CD620" i="85"/>
  <c r="BV620" i="85"/>
  <c r="BU620" i="85"/>
  <c r="BM620" i="85"/>
  <c r="BL620" i="85"/>
  <c r="BD620" i="85"/>
  <c r="BC620" i="85"/>
  <c r="AU620" i="85"/>
  <c r="AT620" i="85"/>
  <c r="AL620" i="85"/>
  <c r="AK620" i="85"/>
  <c r="AC620" i="85"/>
  <c r="AB620" i="85"/>
  <c r="T620" i="85"/>
  <c r="S620" i="85"/>
  <c r="K620" i="85"/>
  <c r="J620" i="85"/>
  <c r="CE619" i="85"/>
  <c r="CD619" i="85"/>
  <c r="BV619" i="85"/>
  <c r="BU619" i="85"/>
  <c r="BM619" i="85"/>
  <c r="BL619" i="85"/>
  <c r="BD619" i="85"/>
  <c r="BC619" i="85"/>
  <c r="AU619" i="85"/>
  <c r="AT619" i="85"/>
  <c r="AL619" i="85"/>
  <c r="AK619" i="85"/>
  <c r="AC619" i="85"/>
  <c r="AB619" i="85"/>
  <c r="T619" i="85"/>
  <c r="S619" i="85"/>
  <c r="K619" i="85"/>
  <c r="J619" i="85"/>
  <c r="CE618" i="85"/>
  <c r="CD618" i="85"/>
  <c r="BV618" i="85"/>
  <c r="BU618" i="85"/>
  <c r="BM618" i="85"/>
  <c r="BL618" i="85"/>
  <c r="BD618" i="85"/>
  <c r="BC618" i="85"/>
  <c r="AU618" i="85"/>
  <c r="AT618" i="85"/>
  <c r="AL618" i="85"/>
  <c r="AK618" i="85"/>
  <c r="AC618" i="85"/>
  <c r="AB618" i="85"/>
  <c r="T618" i="85"/>
  <c r="S618" i="85"/>
  <c r="K618" i="85"/>
  <c r="J618" i="85"/>
  <c r="CE617" i="85"/>
  <c r="CD617" i="85"/>
  <c r="BV617" i="85"/>
  <c r="BU617" i="85"/>
  <c r="BM617" i="85"/>
  <c r="BL617" i="85"/>
  <c r="BD617" i="85"/>
  <c r="BC617" i="85"/>
  <c r="AU617" i="85"/>
  <c r="AT617" i="85"/>
  <c r="AL617" i="85"/>
  <c r="AK617" i="85"/>
  <c r="AC617" i="85"/>
  <c r="AB617" i="85"/>
  <c r="T617" i="85"/>
  <c r="S617" i="85"/>
  <c r="K617" i="85"/>
  <c r="J617" i="85"/>
  <c r="CE616" i="85"/>
  <c r="CD616" i="85"/>
  <c r="BV616" i="85"/>
  <c r="BU616" i="85"/>
  <c r="BM616" i="85"/>
  <c r="BL616" i="85"/>
  <c r="BD616" i="85"/>
  <c r="BC616" i="85"/>
  <c r="AU616" i="85"/>
  <c r="AT616" i="85"/>
  <c r="AL616" i="85"/>
  <c r="AK616" i="85"/>
  <c r="AC616" i="85"/>
  <c r="AB616" i="85"/>
  <c r="T616" i="85"/>
  <c r="S616" i="85"/>
  <c r="K616" i="85"/>
  <c r="J616" i="85"/>
  <c r="CE615" i="85"/>
  <c r="CD615" i="85"/>
  <c r="BV615" i="85"/>
  <c r="BU615" i="85"/>
  <c r="BM615" i="85"/>
  <c r="BL615" i="85"/>
  <c r="BD615" i="85"/>
  <c r="BC615" i="85"/>
  <c r="AU615" i="85"/>
  <c r="AT615" i="85"/>
  <c r="AL615" i="85"/>
  <c r="AK615" i="85"/>
  <c r="AC615" i="85"/>
  <c r="AB615" i="85"/>
  <c r="T615" i="85"/>
  <c r="S615" i="85"/>
  <c r="K615" i="85"/>
  <c r="J615" i="85"/>
  <c r="CE614" i="85"/>
  <c r="CD614" i="85"/>
  <c r="BV614" i="85"/>
  <c r="BU614" i="85"/>
  <c r="BM614" i="85"/>
  <c r="BL614" i="85"/>
  <c r="BD614" i="85"/>
  <c r="BC614" i="85"/>
  <c r="AU614" i="85"/>
  <c r="AT614" i="85"/>
  <c r="AL614" i="85"/>
  <c r="AK614" i="85"/>
  <c r="AC614" i="85"/>
  <c r="AB614" i="85"/>
  <c r="T614" i="85"/>
  <c r="S614" i="85"/>
  <c r="K614" i="85"/>
  <c r="J614" i="85"/>
  <c r="CE613" i="85"/>
  <c r="CD613" i="85"/>
  <c r="BV613" i="85"/>
  <c r="BU613" i="85"/>
  <c r="BM613" i="85"/>
  <c r="BL613" i="85"/>
  <c r="BD613" i="85"/>
  <c r="BC613" i="85"/>
  <c r="AU613" i="85"/>
  <c r="AT613" i="85"/>
  <c r="AL613" i="85"/>
  <c r="AK613" i="85"/>
  <c r="AC613" i="85"/>
  <c r="AB613" i="85"/>
  <c r="T613" i="85"/>
  <c r="S613" i="85"/>
  <c r="K613" i="85"/>
  <c r="J613" i="85"/>
  <c r="CE612" i="85"/>
  <c r="CD612" i="85"/>
  <c r="BV612" i="85"/>
  <c r="BU612" i="85"/>
  <c r="BM612" i="85"/>
  <c r="BL612" i="85"/>
  <c r="BD612" i="85"/>
  <c r="BC612" i="85"/>
  <c r="AU612" i="85"/>
  <c r="AT612" i="85"/>
  <c r="AL612" i="85"/>
  <c r="AK612" i="85"/>
  <c r="AC612" i="85"/>
  <c r="AB612" i="85"/>
  <c r="T612" i="85"/>
  <c r="S612" i="85"/>
  <c r="K612" i="85"/>
  <c r="J612" i="85"/>
  <c r="CE611" i="85"/>
  <c r="CD611" i="85"/>
  <c r="BV611" i="85"/>
  <c r="BU611" i="85"/>
  <c r="BM611" i="85"/>
  <c r="BL611" i="85"/>
  <c r="BD611" i="85"/>
  <c r="BC611" i="85"/>
  <c r="AU611" i="85"/>
  <c r="AT611" i="85"/>
  <c r="AL611" i="85"/>
  <c r="AK611" i="85"/>
  <c r="AC611" i="85"/>
  <c r="AB611" i="85"/>
  <c r="T611" i="85"/>
  <c r="S611" i="85"/>
  <c r="K611" i="85"/>
  <c r="J611" i="85"/>
  <c r="CE610" i="85"/>
  <c r="BV610" i="85"/>
  <c r="BM610" i="85"/>
  <c r="BD610" i="85"/>
  <c r="AU610" i="85"/>
  <c r="AL610" i="85"/>
  <c r="AC610" i="85"/>
  <c r="T610" i="85"/>
  <c r="K610" i="85"/>
  <c r="CE609" i="85"/>
  <c r="CD609" i="85"/>
  <c r="BV609" i="85"/>
  <c r="BU609" i="85"/>
  <c r="BM609" i="85"/>
  <c r="BL609" i="85"/>
  <c r="BD609" i="85"/>
  <c r="BC609" i="85"/>
  <c r="AU609" i="85"/>
  <c r="AT609" i="85"/>
  <c r="AL609" i="85"/>
  <c r="AK609" i="85"/>
  <c r="AC609" i="85"/>
  <c r="AB609" i="85"/>
  <c r="T609" i="85"/>
  <c r="S609" i="85"/>
  <c r="K609" i="85"/>
  <c r="J609" i="85"/>
  <c r="CE608" i="85"/>
  <c r="CD608" i="85"/>
  <c r="BV608" i="85"/>
  <c r="BU608" i="85"/>
  <c r="BM608" i="85"/>
  <c r="BL608" i="85"/>
  <c r="BD608" i="85"/>
  <c r="BC608" i="85"/>
  <c r="AU608" i="85"/>
  <c r="AT608" i="85"/>
  <c r="AL608" i="85"/>
  <c r="AK608" i="85"/>
  <c r="AC608" i="85"/>
  <c r="AB608" i="85"/>
  <c r="T608" i="85"/>
  <c r="S608" i="85"/>
  <c r="K608" i="85"/>
  <c r="J608" i="85"/>
  <c r="CE607" i="85"/>
  <c r="CD607" i="85"/>
  <c r="BV607" i="85"/>
  <c r="BU607" i="85"/>
  <c r="BM607" i="85"/>
  <c r="BL607" i="85"/>
  <c r="BD607" i="85"/>
  <c r="BC607" i="85"/>
  <c r="AU607" i="85"/>
  <c r="AT607" i="85"/>
  <c r="AL607" i="85"/>
  <c r="AK607" i="85"/>
  <c r="AC607" i="85"/>
  <c r="AB607" i="85"/>
  <c r="T607" i="85"/>
  <c r="S607" i="85"/>
  <c r="K607" i="85"/>
  <c r="J607" i="85"/>
  <c r="CE606" i="85"/>
  <c r="CD606" i="85"/>
  <c r="BV606" i="85"/>
  <c r="BU606" i="85"/>
  <c r="BM606" i="85"/>
  <c r="BL606" i="85"/>
  <c r="BD606" i="85"/>
  <c r="BC606" i="85"/>
  <c r="AU606" i="85"/>
  <c r="AT606" i="85"/>
  <c r="AL606" i="85"/>
  <c r="AK606" i="85"/>
  <c r="AC606" i="85"/>
  <c r="AB606" i="85"/>
  <c r="T606" i="85"/>
  <c r="S606" i="85"/>
  <c r="K606" i="85"/>
  <c r="J606" i="85"/>
  <c r="CE605" i="85"/>
  <c r="CD605" i="85"/>
  <c r="BV605" i="85"/>
  <c r="BU605" i="85"/>
  <c r="BM605" i="85"/>
  <c r="BL605" i="85"/>
  <c r="BD605" i="85"/>
  <c r="BC605" i="85"/>
  <c r="AU605" i="85"/>
  <c r="AT605" i="85"/>
  <c r="AL605" i="85"/>
  <c r="AK605" i="85"/>
  <c r="AC605" i="85"/>
  <c r="AB605" i="85"/>
  <c r="T605" i="85"/>
  <c r="S605" i="85"/>
  <c r="K605" i="85"/>
  <c r="J605" i="85"/>
  <c r="CE604" i="85"/>
  <c r="CD604" i="85"/>
  <c r="BV604" i="85"/>
  <c r="BU604" i="85"/>
  <c r="BM604" i="85"/>
  <c r="BL604" i="85"/>
  <c r="BD604" i="85"/>
  <c r="BC604" i="85"/>
  <c r="AU604" i="85"/>
  <c r="AT604" i="85"/>
  <c r="AL604" i="85"/>
  <c r="AK604" i="85"/>
  <c r="AC604" i="85"/>
  <c r="AB604" i="85"/>
  <c r="T604" i="85"/>
  <c r="S604" i="85"/>
  <c r="K604" i="85"/>
  <c r="J604" i="85"/>
  <c r="CE603" i="85"/>
  <c r="CD603" i="85"/>
  <c r="BV603" i="85"/>
  <c r="BU603" i="85"/>
  <c r="BM603" i="85"/>
  <c r="BL603" i="85"/>
  <c r="BD603" i="85"/>
  <c r="BC603" i="85"/>
  <c r="AU603" i="85"/>
  <c r="AT603" i="85"/>
  <c r="AL603" i="85"/>
  <c r="AK603" i="85"/>
  <c r="AC603" i="85"/>
  <c r="AB603" i="85"/>
  <c r="T603" i="85"/>
  <c r="S603" i="85"/>
  <c r="K603" i="85"/>
  <c r="J603" i="85"/>
  <c r="CE602" i="85"/>
  <c r="CD602" i="85"/>
  <c r="BV602" i="85"/>
  <c r="BU602" i="85"/>
  <c r="BM602" i="85"/>
  <c r="BL602" i="85"/>
  <c r="BD602" i="85"/>
  <c r="BC602" i="85"/>
  <c r="AU602" i="85"/>
  <c r="AT602" i="85"/>
  <c r="AL602" i="85"/>
  <c r="AK602" i="85"/>
  <c r="AC602" i="85"/>
  <c r="AB602" i="85"/>
  <c r="T602" i="85"/>
  <c r="S602" i="85"/>
  <c r="K602" i="85"/>
  <c r="J602" i="85"/>
  <c r="CE601" i="85"/>
  <c r="CD601" i="85"/>
  <c r="BV601" i="85"/>
  <c r="BU601" i="85"/>
  <c r="BM601" i="85"/>
  <c r="BL601" i="85"/>
  <c r="BD601" i="85"/>
  <c r="BC601" i="85"/>
  <c r="AU601" i="85"/>
  <c r="AT601" i="85"/>
  <c r="AL601" i="85"/>
  <c r="AK601" i="85"/>
  <c r="AC601" i="85"/>
  <c r="AB601" i="85"/>
  <c r="T601" i="85"/>
  <c r="S601" i="85"/>
  <c r="K601" i="85"/>
  <c r="J601" i="85"/>
  <c r="CE600" i="85"/>
  <c r="CD600" i="85"/>
  <c r="BV600" i="85"/>
  <c r="BU600" i="85"/>
  <c r="BM600" i="85"/>
  <c r="BL600" i="85"/>
  <c r="BD600" i="85"/>
  <c r="BC600" i="85"/>
  <c r="AU600" i="85"/>
  <c r="AT600" i="85"/>
  <c r="AL600" i="85"/>
  <c r="AK600" i="85"/>
  <c r="AC600" i="85"/>
  <c r="AB600" i="85"/>
  <c r="T600" i="85"/>
  <c r="S600" i="85"/>
  <c r="K600" i="85"/>
  <c r="J600" i="85"/>
  <c r="CE599" i="85"/>
  <c r="BV599" i="85"/>
  <c r="BM599" i="85"/>
  <c r="BD599" i="85"/>
  <c r="AU599" i="85"/>
  <c r="AL599" i="85"/>
  <c r="AC599" i="85"/>
  <c r="T599" i="85"/>
  <c r="K599" i="85"/>
  <c r="CE598" i="85"/>
  <c r="CD598" i="85"/>
  <c r="BV598" i="85"/>
  <c r="BU598" i="85"/>
  <c r="BM598" i="85"/>
  <c r="BL598" i="85"/>
  <c r="BD598" i="85"/>
  <c r="BC598" i="85"/>
  <c r="AU598" i="85"/>
  <c r="AT598" i="85"/>
  <c r="AL598" i="85"/>
  <c r="AK598" i="85"/>
  <c r="AC598" i="85"/>
  <c r="AB598" i="85"/>
  <c r="T598" i="85"/>
  <c r="S598" i="85"/>
  <c r="K598" i="85"/>
  <c r="J598" i="85"/>
  <c r="CE597" i="85"/>
  <c r="CD597" i="85"/>
  <c r="BV597" i="85"/>
  <c r="BU597" i="85"/>
  <c r="BM597" i="85"/>
  <c r="BL597" i="85"/>
  <c r="BD597" i="85"/>
  <c r="BC597" i="85"/>
  <c r="AU597" i="85"/>
  <c r="AT597" i="85"/>
  <c r="AL597" i="85"/>
  <c r="AK597" i="85"/>
  <c r="AC597" i="85"/>
  <c r="AB597" i="85"/>
  <c r="T597" i="85"/>
  <c r="S597" i="85"/>
  <c r="K597" i="85"/>
  <c r="J597" i="85"/>
  <c r="CE596" i="85"/>
  <c r="CD596" i="85"/>
  <c r="BV596" i="85"/>
  <c r="BU596" i="85"/>
  <c r="BM596" i="85"/>
  <c r="BL596" i="85"/>
  <c r="BD596" i="85"/>
  <c r="BC596" i="85"/>
  <c r="AU596" i="85"/>
  <c r="AT596" i="85"/>
  <c r="AL596" i="85"/>
  <c r="AK596" i="85"/>
  <c r="AC596" i="85"/>
  <c r="AB596" i="85"/>
  <c r="T596" i="85"/>
  <c r="S596" i="85"/>
  <c r="K596" i="85"/>
  <c r="J596" i="85"/>
  <c r="CE595" i="85"/>
  <c r="CD595" i="85"/>
  <c r="BV595" i="85"/>
  <c r="BU595" i="85"/>
  <c r="BM595" i="85"/>
  <c r="BL595" i="85"/>
  <c r="BD595" i="85"/>
  <c r="BC595" i="85"/>
  <c r="AU595" i="85"/>
  <c r="AT595" i="85"/>
  <c r="AL595" i="85"/>
  <c r="AK595" i="85"/>
  <c r="AC595" i="85"/>
  <c r="AB595" i="85"/>
  <c r="T595" i="85"/>
  <c r="S595" i="85"/>
  <c r="K595" i="85"/>
  <c r="J595" i="85"/>
  <c r="CE594" i="85"/>
  <c r="CD594" i="85"/>
  <c r="BV594" i="85"/>
  <c r="BU594" i="85"/>
  <c r="BM594" i="85"/>
  <c r="BL594" i="85"/>
  <c r="BD594" i="85"/>
  <c r="BC594" i="85"/>
  <c r="AU594" i="85"/>
  <c r="AT594" i="85"/>
  <c r="AL594" i="85"/>
  <c r="AK594" i="85"/>
  <c r="AC594" i="85"/>
  <c r="AB594" i="85"/>
  <c r="T594" i="85"/>
  <c r="S594" i="85"/>
  <c r="K594" i="85"/>
  <c r="J594" i="85"/>
  <c r="CE593" i="85"/>
  <c r="CD593" i="85"/>
  <c r="BV593" i="85"/>
  <c r="BU593" i="85"/>
  <c r="BM593" i="85"/>
  <c r="BL593" i="85"/>
  <c r="BD593" i="85"/>
  <c r="BC593" i="85"/>
  <c r="AU593" i="85"/>
  <c r="AT593" i="85"/>
  <c r="AL593" i="85"/>
  <c r="AK593" i="85"/>
  <c r="AC593" i="85"/>
  <c r="AB593" i="85"/>
  <c r="T593" i="85"/>
  <c r="S593" i="85"/>
  <c r="K593" i="85"/>
  <c r="J593" i="85"/>
  <c r="CE592" i="85"/>
  <c r="CD592" i="85"/>
  <c r="BV592" i="85"/>
  <c r="BU592" i="85"/>
  <c r="BM592" i="85"/>
  <c r="BL592" i="85"/>
  <c r="BD592" i="85"/>
  <c r="BC592" i="85"/>
  <c r="AU592" i="85"/>
  <c r="AT592" i="85"/>
  <c r="AL592" i="85"/>
  <c r="AK592" i="85"/>
  <c r="AC592" i="85"/>
  <c r="AB592" i="85"/>
  <c r="T592" i="85"/>
  <c r="S592" i="85"/>
  <c r="K592" i="85"/>
  <c r="J592" i="85"/>
  <c r="CE591" i="85"/>
  <c r="CD591" i="85"/>
  <c r="BV591" i="85"/>
  <c r="BU591" i="85"/>
  <c r="BM591" i="85"/>
  <c r="BL591" i="85"/>
  <c r="BD591" i="85"/>
  <c r="BC591" i="85"/>
  <c r="AU591" i="85"/>
  <c r="AT591" i="85"/>
  <c r="AL591" i="85"/>
  <c r="AK591" i="85"/>
  <c r="AC591" i="85"/>
  <c r="AB591" i="85"/>
  <c r="T591" i="85"/>
  <c r="S591" i="85"/>
  <c r="K591" i="85"/>
  <c r="J591" i="85"/>
  <c r="CE590" i="85"/>
  <c r="CD590" i="85"/>
  <c r="BV590" i="85"/>
  <c r="BU590" i="85"/>
  <c r="BM590" i="85"/>
  <c r="BL590" i="85"/>
  <c r="BD590" i="85"/>
  <c r="BC590" i="85"/>
  <c r="AU590" i="85"/>
  <c r="AT590" i="85"/>
  <c r="AL590" i="85"/>
  <c r="AK590" i="85"/>
  <c r="AC590" i="85"/>
  <c r="AB590" i="85"/>
  <c r="T590" i="85"/>
  <c r="S590" i="85"/>
  <c r="K590" i="85"/>
  <c r="J590" i="85"/>
  <c r="CE589" i="85"/>
  <c r="CD589" i="85"/>
  <c r="BV589" i="85"/>
  <c r="BU589" i="85"/>
  <c r="BM589" i="85"/>
  <c r="BL589" i="85"/>
  <c r="BD589" i="85"/>
  <c r="BC589" i="85"/>
  <c r="AU589" i="85"/>
  <c r="AT589" i="85"/>
  <c r="AL589" i="85"/>
  <c r="AK589" i="85"/>
  <c r="AC589" i="85"/>
  <c r="AB589" i="85"/>
  <c r="T589" i="85"/>
  <c r="S589" i="85"/>
  <c r="K589" i="85"/>
  <c r="J589" i="85"/>
  <c r="CE588" i="85"/>
  <c r="BV588" i="85"/>
  <c r="BM588" i="85"/>
  <c r="BD588" i="85"/>
  <c r="AU588" i="85"/>
  <c r="AL588" i="85"/>
  <c r="AC588" i="85"/>
  <c r="T588" i="85"/>
  <c r="K588" i="85"/>
  <c r="CE587" i="85"/>
  <c r="CD587" i="85"/>
  <c r="BV587" i="85"/>
  <c r="BU587" i="85"/>
  <c r="BM587" i="85"/>
  <c r="BL587" i="85"/>
  <c r="BD587" i="85"/>
  <c r="BC587" i="85"/>
  <c r="AU587" i="85"/>
  <c r="AT587" i="85"/>
  <c r="AL587" i="85"/>
  <c r="AK587" i="85"/>
  <c r="AC587" i="85"/>
  <c r="AB587" i="85"/>
  <c r="T587" i="85"/>
  <c r="S587" i="85"/>
  <c r="K587" i="85"/>
  <c r="J587" i="85"/>
  <c r="CE586" i="85"/>
  <c r="CD586" i="85"/>
  <c r="BV586" i="85"/>
  <c r="BU586" i="85"/>
  <c r="BM586" i="85"/>
  <c r="BL586" i="85"/>
  <c r="BD586" i="85"/>
  <c r="BC586" i="85"/>
  <c r="AU586" i="85"/>
  <c r="AT586" i="85"/>
  <c r="AL586" i="85"/>
  <c r="AK586" i="85"/>
  <c r="AC586" i="85"/>
  <c r="AB586" i="85"/>
  <c r="T586" i="85"/>
  <c r="S586" i="85"/>
  <c r="K586" i="85"/>
  <c r="J586" i="85"/>
  <c r="CE585" i="85"/>
  <c r="CD585" i="85"/>
  <c r="BV585" i="85"/>
  <c r="BU585" i="85"/>
  <c r="BM585" i="85"/>
  <c r="BL585" i="85"/>
  <c r="BD585" i="85"/>
  <c r="BC585" i="85"/>
  <c r="AU585" i="85"/>
  <c r="AT585" i="85"/>
  <c r="AL585" i="85"/>
  <c r="AK585" i="85"/>
  <c r="AC585" i="85"/>
  <c r="AB585" i="85"/>
  <c r="T585" i="85"/>
  <c r="S585" i="85"/>
  <c r="K585" i="85"/>
  <c r="J585" i="85"/>
  <c r="CE584" i="85"/>
  <c r="CD584" i="85"/>
  <c r="BV584" i="85"/>
  <c r="BU584" i="85"/>
  <c r="BM584" i="85"/>
  <c r="BL584" i="85"/>
  <c r="BD584" i="85"/>
  <c r="BC584" i="85"/>
  <c r="AU584" i="85"/>
  <c r="AT584" i="85"/>
  <c r="AL584" i="85"/>
  <c r="AK584" i="85"/>
  <c r="AC584" i="85"/>
  <c r="AB584" i="85"/>
  <c r="T584" i="85"/>
  <c r="S584" i="85"/>
  <c r="K584" i="85"/>
  <c r="J584" i="85"/>
  <c r="CE583" i="85"/>
  <c r="CD583" i="85"/>
  <c r="BV583" i="85"/>
  <c r="BU583" i="85"/>
  <c r="BM583" i="85"/>
  <c r="BL583" i="85"/>
  <c r="BD583" i="85"/>
  <c r="BC583" i="85"/>
  <c r="AU583" i="85"/>
  <c r="AT583" i="85"/>
  <c r="AL583" i="85"/>
  <c r="AK583" i="85"/>
  <c r="AC583" i="85"/>
  <c r="AB583" i="85"/>
  <c r="T583" i="85"/>
  <c r="S583" i="85"/>
  <c r="K583" i="85"/>
  <c r="J583" i="85"/>
  <c r="CE582" i="85"/>
  <c r="CD582" i="85"/>
  <c r="BV582" i="85"/>
  <c r="BU582" i="85"/>
  <c r="BM582" i="85"/>
  <c r="BL582" i="85"/>
  <c r="BD582" i="85"/>
  <c r="BC582" i="85"/>
  <c r="AU582" i="85"/>
  <c r="AT582" i="85"/>
  <c r="AL582" i="85"/>
  <c r="AK582" i="85"/>
  <c r="AC582" i="85"/>
  <c r="AB582" i="85"/>
  <c r="T582" i="85"/>
  <c r="S582" i="85"/>
  <c r="K582" i="85"/>
  <c r="J582" i="85"/>
  <c r="CE581" i="85"/>
  <c r="CD581" i="85"/>
  <c r="BV581" i="85"/>
  <c r="BU581" i="85"/>
  <c r="BM581" i="85"/>
  <c r="BL581" i="85"/>
  <c r="BD581" i="85"/>
  <c r="BC581" i="85"/>
  <c r="AU581" i="85"/>
  <c r="AT581" i="85"/>
  <c r="AL581" i="85"/>
  <c r="AK581" i="85"/>
  <c r="AC581" i="85"/>
  <c r="AB581" i="85"/>
  <c r="T581" i="85"/>
  <c r="S581" i="85"/>
  <c r="K581" i="85"/>
  <c r="J581" i="85"/>
  <c r="CE580" i="85"/>
  <c r="CD580" i="85"/>
  <c r="BV580" i="85"/>
  <c r="BU580" i="85"/>
  <c r="BM580" i="85"/>
  <c r="BL580" i="85"/>
  <c r="BD580" i="85"/>
  <c r="BC580" i="85"/>
  <c r="AU580" i="85"/>
  <c r="AT580" i="85"/>
  <c r="AL580" i="85"/>
  <c r="AK580" i="85"/>
  <c r="AC580" i="85"/>
  <c r="AB580" i="85"/>
  <c r="T580" i="85"/>
  <c r="S580" i="85"/>
  <c r="K580" i="85"/>
  <c r="J580" i="85"/>
  <c r="CE579" i="85"/>
  <c r="CD579" i="85"/>
  <c r="BV579" i="85"/>
  <c r="BU579" i="85"/>
  <c r="BM579" i="85"/>
  <c r="BL579" i="85"/>
  <c r="BD579" i="85"/>
  <c r="BC579" i="85"/>
  <c r="AU579" i="85"/>
  <c r="AT579" i="85"/>
  <c r="AL579" i="85"/>
  <c r="AK579" i="85"/>
  <c r="AC579" i="85"/>
  <c r="AB579" i="85"/>
  <c r="T579" i="85"/>
  <c r="S579" i="85"/>
  <c r="K579" i="85"/>
  <c r="J579" i="85"/>
  <c r="CE578" i="85"/>
  <c r="CD578" i="85"/>
  <c r="BV578" i="85"/>
  <c r="BU578" i="85"/>
  <c r="BM578" i="85"/>
  <c r="BL578" i="85"/>
  <c r="BD578" i="85"/>
  <c r="BC578" i="85"/>
  <c r="AU578" i="85"/>
  <c r="AT578" i="85"/>
  <c r="AL578" i="85"/>
  <c r="AK578" i="85"/>
  <c r="AC578" i="85"/>
  <c r="AB578" i="85"/>
  <c r="T578" i="85"/>
  <c r="S578" i="85"/>
  <c r="K578" i="85"/>
  <c r="J578" i="85"/>
  <c r="CE577" i="85"/>
  <c r="BV577" i="85"/>
  <c r="BM577" i="85"/>
  <c r="BD577" i="85"/>
  <c r="AU577" i="85"/>
  <c r="AL577" i="85"/>
  <c r="AC577" i="85"/>
  <c r="T577" i="85"/>
  <c r="K577" i="85"/>
  <c r="CE576" i="85"/>
  <c r="CD576" i="85"/>
  <c r="BV576" i="85"/>
  <c r="BU576" i="85"/>
  <c r="BM576" i="85"/>
  <c r="BL576" i="85"/>
  <c r="BD576" i="85"/>
  <c r="BC576" i="85"/>
  <c r="AU576" i="85"/>
  <c r="AT576" i="85"/>
  <c r="AL576" i="85"/>
  <c r="AK576" i="85"/>
  <c r="AC576" i="85"/>
  <c r="AB576" i="85"/>
  <c r="T576" i="85"/>
  <c r="S576" i="85"/>
  <c r="K576" i="85"/>
  <c r="J576" i="85"/>
  <c r="CE575" i="85"/>
  <c r="CD575" i="85"/>
  <c r="BV575" i="85"/>
  <c r="BU575" i="85"/>
  <c r="BM575" i="85"/>
  <c r="BL575" i="85"/>
  <c r="BD575" i="85"/>
  <c r="BC575" i="85"/>
  <c r="AU575" i="85"/>
  <c r="AT575" i="85"/>
  <c r="AL575" i="85"/>
  <c r="AK575" i="85"/>
  <c r="AC575" i="85"/>
  <c r="AB575" i="85"/>
  <c r="T575" i="85"/>
  <c r="S575" i="85"/>
  <c r="K575" i="85"/>
  <c r="J575" i="85"/>
  <c r="CE574" i="85"/>
  <c r="CD574" i="85"/>
  <c r="BV574" i="85"/>
  <c r="BU574" i="85"/>
  <c r="BM574" i="85"/>
  <c r="BL574" i="85"/>
  <c r="BD574" i="85"/>
  <c r="BC574" i="85"/>
  <c r="AU574" i="85"/>
  <c r="AT574" i="85"/>
  <c r="AL574" i="85"/>
  <c r="AK574" i="85"/>
  <c r="AC574" i="85"/>
  <c r="AB574" i="85"/>
  <c r="T574" i="85"/>
  <c r="S574" i="85"/>
  <c r="K574" i="85"/>
  <c r="J574" i="85"/>
  <c r="CE573" i="85"/>
  <c r="CD573" i="85"/>
  <c r="BV573" i="85"/>
  <c r="BU573" i="85"/>
  <c r="BM573" i="85"/>
  <c r="BL573" i="85"/>
  <c r="BD573" i="85"/>
  <c r="BC573" i="85"/>
  <c r="AU573" i="85"/>
  <c r="AT573" i="85"/>
  <c r="AL573" i="85"/>
  <c r="AK573" i="85"/>
  <c r="AC573" i="85"/>
  <c r="AB573" i="85"/>
  <c r="T573" i="85"/>
  <c r="S573" i="85"/>
  <c r="K573" i="85"/>
  <c r="J573" i="85"/>
  <c r="CE572" i="85"/>
  <c r="CD572" i="85"/>
  <c r="BV572" i="85"/>
  <c r="BU572" i="85"/>
  <c r="BM572" i="85"/>
  <c r="BL572" i="85"/>
  <c r="BD572" i="85"/>
  <c r="BC572" i="85"/>
  <c r="AU572" i="85"/>
  <c r="AT572" i="85"/>
  <c r="AL572" i="85"/>
  <c r="AK572" i="85"/>
  <c r="AC572" i="85"/>
  <c r="AB572" i="85"/>
  <c r="T572" i="85"/>
  <c r="S572" i="85"/>
  <c r="K572" i="85"/>
  <c r="J572" i="85"/>
  <c r="CE571" i="85"/>
  <c r="CD571" i="85"/>
  <c r="BV571" i="85"/>
  <c r="BU571" i="85"/>
  <c r="BM571" i="85"/>
  <c r="BL571" i="85"/>
  <c r="BD571" i="85"/>
  <c r="BC571" i="85"/>
  <c r="AU571" i="85"/>
  <c r="AT571" i="85"/>
  <c r="AL571" i="85"/>
  <c r="AK571" i="85"/>
  <c r="AC571" i="85"/>
  <c r="AB571" i="85"/>
  <c r="T571" i="85"/>
  <c r="S571" i="85"/>
  <c r="K571" i="85"/>
  <c r="J571" i="85"/>
  <c r="CE570" i="85"/>
  <c r="CD570" i="85"/>
  <c r="BV570" i="85"/>
  <c r="BU570" i="85"/>
  <c r="BM570" i="85"/>
  <c r="BL570" i="85"/>
  <c r="BD570" i="85"/>
  <c r="BC570" i="85"/>
  <c r="AU570" i="85"/>
  <c r="AT570" i="85"/>
  <c r="AL570" i="85"/>
  <c r="AK570" i="85"/>
  <c r="AC570" i="85"/>
  <c r="AB570" i="85"/>
  <c r="T570" i="85"/>
  <c r="S570" i="85"/>
  <c r="K570" i="85"/>
  <c r="J570" i="85"/>
  <c r="CE569" i="85"/>
  <c r="CD569" i="85"/>
  <c r="BV569" i="85"/>
  <c r="BU569" i="85"/>
  <c r="BM569" i="85"/>
  <c r="BL569" i="85"/>
  <c r="BD569" i="85"/>
  <c r="BC569" i="85"/>
  <c r="AU569" i="85"/>
  <c r="AT569" i="85"/>
  <c r="AL569" i="85"/>
  <c r="AK569" i="85"/>
  <c r="AC569" i="85"/>
  <c r="AB569" i="85"/>
  <c r="T569" i="85"/>
  <c r="S569" i="85"/>
  <c r="K569" i="85"/>
  <c r="J569" i="85"/>
  <c r="CE568" i="85"/>
  <c r="CD568" i="85"/>
  <c r="BV568" i="85"/>
  <c r="BU568" i="85"/>
  <c r="BM568" i="85"/>
  <c r="BL568" i="85"/>
  <c r="BD568" i="85"/>
  <c r="BC568" i="85"/>
  <c r="AU568" i="85"/>
  <c r="AT568" i="85"/>
  <c r="AL568" i="85"/>
  <c r="AK568" i="85"/>
  <c r="AC568" i="85"/>
  <c r="AB568" i="85"/>
  <c r="T568" i="85"/>
  <c r="S568" i="85"/>
  <c r="K568" i="85"/>
  <c r="J568" i="85"/>
  <c r="CE567" i="85"/>
  <c r="CD567" i="85"/>
  <c r="BV567" i="85"/>
  <c r="BU567" i="85"/>
  <c r="BM567" i="85"/>
  <c r="BL567" i="85"/>
  <c r="BD567" i="85"/>
  <c r="BC567" i="85"/>
  <c r="AU567" i="85"/>
  <c r="AT567" i="85"/>
  <c r="AL567" i="85"/>
  <c r="AK567" i="85"/>
  <c r="AC567" i="85"/>
  <c r="AB567" i="85"/>
  <c r="T567" i="85"/>
  <c r="S567" i="85"/>
  <c r="K567" i="85"/>
  <c r="J567" i="85"/>
  <c r="CE566" i="85"/>
  <c r="BV566" i="85"/>
  <c r="BM566" i="85"/>
  <c r="BD566" i="85"/>
  <c r="AU566" i="85"/>
  <c r="AL566" i="85"/>
  <c r="AC566" i="85"/>
  <c r="T566" i="85"/>
  <c r="K566" i="85"/>
  <c r="CE565" i="85"/>
  <c r="CD565" i="85"/>
  <c r="BV565" i="85"/>
  <c r="BU565" i="85"/>
  <c r="BM565" i="85"/>
  <c r="BL565" i="85"/>
  <c r="BD565" i="85"/>
  <c r="BC565" i="85"/>
  <c r="AU565" i="85"/>
  <c r="AT565" i="85"/>
  <c r="AL565" i="85"/>
  <c r="AK565" i="85"/>
  <c r="AC565" i="85"/>
  <c r="AB565" i="85"/>
  <c r="T565" i="85"/>
  <c r="S565" i="85"/>
  <c r="K565" i="85"/>
  <c r="J565" i="85"/>
  <c r="CE564" i="85"/>
  <c r="CD564" i="85"/>
  <c r="BV564" i="85"/>
  <c r="BU564" i="85"/>
  <c r="BM564" i="85"/>
  <c r="BL564" i="85"/>
  <c r="BD564" i="85"/>
  <c r="BC564" i="85"/>
  <c r="AU564" i="85"/>
  <c r="AT564" i="85"/>
  <c r="AL564" i="85"/>
  <c r="AK564" i="85"/>
  <c r="AC564" i="85"/>
  <c r="AB564" i="85"/>
  <c r="T564" i="85"/>
  <c r="S564" i="85"/>
  <c r="K564" i="85"/>
  <c r="J564" i="85"/>
  <c r="CE563" i="85"/>
  <c r="CD563" i="85"/>
  <c r="BV563" i="85"/>
  <c r="BU563" i="85"/>
  <c r="BM563" i="85"/>
  <c r="BL563" i="85"/>
  <c r="BD563" i="85"/>
  <c r="BC563" i="85"/>
  <c r="AU563" i="85"/>
  <c r="AT563" i="85"/>
  <c r="AL563" i="85"/>
  <c r="AK563" i="85"/>
  <c r="AC563" i="85"/>
  <c r="AB563" i="85"/>
  <c r="T563" i="85"/>
  <c r="S563" i="85"/>
  <c r="K563" i="85"/>
  <c r="J563" i="85"/>
  <c r="CE562" i="85"/>
  <c r="CD562" i="85"/>
  <c r="BV562" i="85"/>
  <c r="BU562" i="85"/>
  <c r="BM562" i="85"/>
  <c r="BL562" i="85"/>
  <c r="BD562" i="85"/>
  <c r="BC562" i="85"/>
  <c r="AU562" i="85"/>
  <c r="AT562" i="85"/>
  <c r="AL562" i="85"/>
  <c r="AK562" i="85"/>
  <c r="AC562" i="85"/>
  <c r="AB562" i="85"/>
  <c r="T562" i="85"/>
  <c r="S562" i="85"/>
  <c r="K562" i="85"/>
  <c r="J562" i="85"/>
  <c r="CE561" i="85"/>
  <c r="CD561" i="85"/>
  <c r="BV561" i="85"/>
  <c r="BU561" i="85"/>
  <c r="BM561" i="85"/>
  <c r="BL561" i="85"/>
  <c r="BD561" i="85"/>
  <c r="BC561" i="85"/>
  <c r="AU561" i="85"/>
  <c r="AT561" i="85"/>
  <c r="AL561" i="85"/>
  <c r="AK561" i="85"/>
  <c r="AC561" i="85"/>
  <c r="AB561" i="85"/>
  <c r="T561" i="85"/>
  <c r="S561" i="85"/>
  <c r="K561" i="85"/>
  <c r="J561" i="85"/>
  <c r="CE560" i="85"/>
  <c r="CD560" i="85"/>
  <c r="BV560" i="85"/>
  <c r="BU560" i="85"/>
  <c r="BM560" i="85"/>
  <c r="BL560" i="85"/>
  <c r="BD560" i="85"/>
  <c r="BC560" i="85"/>
  <c r="AU560" i="85"/>
  <c r="AT560" i="85"/>
  <c r="AL560" i="85"/>
  <c r="AK560" i="85"/>
  <c r="AC560" i="85"/>
  <c r="AB560" i="85"/>
  <c r="T560" i="85"/>
  <c r="S560" i="85"/>
  <c r="K560" i="85"/>
  <c r="J560" i="85"/>
  <c r="CE559" i="85"/>
  <c r="CD559" i="85"/>
  <c r="BV559" i="85"/>
  <c r="BU559" i="85"/>
  <c r="BM559" i="85"/>
  <c r="BL559" i="85"/>
  <c r="BD559" i="85"/>
  <c r="BC559" i="85"/>
  <c r="AU559" i="85"/>
  <c r="AT559" i="85"/>
  <c r="AL559" i="85"/>
  <c r="AK559" i="85"/>
  <c r="AC559" i="85"/>
  <c r="AB559" i="85"/>
  <c r="T559" i="85"/>
  <c r="S559" i="85"/>
  <c r="K559" i="85"/>
  <c r="J559" i="85"/>
  <c r="CE558" i="85"/>
  <c r="CD558" i="85"/>
  <c r="BV558" i="85"/>
  <c r="BU558" i="85"/>
  <c r="BM558" i="85"/>
  <c r="BL558" i="85"/>
  <c r="BD558" i="85"/>
  <c r="BC558" i="85"/>
  <c r="AU558" i="85"/>
  <c r="AT558" i="85"/>
  <c r="AL558" i="85"/>
  <c r="AK558" i="85"/>
  <c r="AC558" i="85"/>
  <c r="AB558" i="85"/>
  <c r="T558" i="85"/>
  <c r="S558" i="85"/>
  <c r="K558" i="85"/>
  <c r="J558" i="85"/>
  <c r="CE557" i="85"/>
  <c r="CD557" i="85"/>
  <c r="BV557" i="85"/>
  <c r="BU557" i="85"/>
  <c r="BM557" i="85"/>
  <c r="BL557" i="85"/>
  <c r="BD557" i="85"/>
  <c r="BC557" i="85"/>
  <c r="AU557" i="85"/>
  <c r="AT557" i="85"/>
  <c r="AL557" i="85"/>
  <c r="AK557" i="85"/>
  <c r="AC557" i="85"/>
  <c r="AB557" i="85"/>
  <c r="T557" i="85"/>
  <c r="S557" i="85"/>
  <c r="K557" i="85"/>
  <c r="J557" i="85"/>
  <c r="CE556" i="85"/>
  <c r="CD556" i="85"/>
  <c r="BV556" i="85"/>
  <c r="BU556" i="85"/>
  <c r="BM556" i="85"/>
  <c r="BL556" i="85"/>
  <c r="BD556" i="85"/>
  <c r="BC556" i="85"/>
  <c r="AU556" i="85"/>
  <c r="AT556" i="85"/>
  <c r="AL556" i="85"/>
  <c r="AK556" i="85"/>
  <c r="AC556" i="85"/>
  <c r="AB556" i="85"/>
  <c r="T556" i="85"/>
  <c r="S556" i="85"/>
  <c r="K556" i="85"/>
  <c r="J556" i="85"/>
  <c r="CE555" i="85"/>
  <c r="BV555" i="85"/>
  <c r="BM555" i="85"/>
  <c r="BD555" i="85"/>
  <c r="AU555" i="85"/>
  <c r="AL555" i="85"/>
  <c r="AC555" i="85"/>
  <c r="T555" i="85"/>
  <c r="K555" i="85"/>
  <c r="CE554" i="85"/>
  <c r="CD554" i="85"/>
  <c r="BV554" i="85"/>
  <c r="BU554" i="85"/>
  <c r="BM554" i="85"/>
  <c r="BL554" i="85"/>
  <c r="BD554" i="85"/>
  <c r="BC554" i="85"/>
  <c r="AU554" i="85"/>
  <c r="AT554" i="85"/>
  <c r="AL554" i="85"/>
  <c r="AK554" i="85"/>
  <c r="AC554" i="85"/>
  <c r="AB554" i="85"/>
  <c r="T554" i="85"/>
  <c r="S554" i="85"/>
  <c r="K554" i="85"/>
  <c r="J554" i="85"/>
  <c r="CE553" i="85"/>
  <c r="CD553" i="85"/>
  <c r="BV553" i="85"/>
  <c r="BU553" i="85"/>
  <c r="BM553" i="85"/>
  <c r="BL553" i="85"/>
  <c r="BD553" i="85"/>
  <c r="BC553" i="85"/>
  <c r="AU553" i="85"/>
  <c r="AT553" i="85"/>
  <c r="AL553" i="85"/>
  <c r="AK553" i="85"/>
  <c r="AC553" i="85"/>
  <c r="AB553" i="85"/>
  <c r="T553" i="85"/>
  <c r="S553" i="85"/>
  <c r="K553" i="85"/>
  <c r="J553" i="85"/>
  <c r="CE552" i="85"/>
  <c r="CD552" i="85"/>
  <c r="BV552" i="85"/>
  <c r="BU552" i="85"/>
  <c r="BM552" i="85"/>
  <c r="BL552" i="85"/>
  <c r="BD552" i="85"/>
  <c r="BC552" i="85"/>
  <c r="AU552" i="85"/>
  <c r="AT552" i="85"/>
  <c r="AL552" i="85"/>
  <c r="AK552" i="85"/>
  <c r="AC552" i="85"/>
  <c r="AB552" i="85"/>
  <c r="T552" i="85"/>
  <c r="S552" i="85"/>
  <c r="K552" i="85"/>
  <c r="J552" i="85"/>
  <c r="CE551" i="85"/>
  <c r="CD551" i="85"/>
  <c r="BV551" i="85"/>
  <c r="BU551" i="85"/>
  <c r="BM551" i="85"/>
  <c r="BL551" i="85"/>
  <c r="BD551" i="85"/>
  <c r="BC551" i="85"/>
  <c r="AU551" i="85"/>
  <c r="AT551" i="85"/>
  <c r="AL551" i="85"/>
  <c r="AK551" i="85"/>
  <c r="AC551" i="85"/>
  <c r="AB551" i="85"/>
  <c r="T551" i="85"/>
  <c r="S551" i="85"/>
  <c r="K551" i="85"/>
  <c r="J551" i="85"/>
  <c r="CE550" i="85"/>
  <c r="CD550" i="85"/>
  <c r="BV550" i="85"/>
  <c r="BU550" i="85"/>
  <c r="BM550" i="85"/>
  <c r="BL550" i="85"/>
  <c r="BD550" i="85"/>
  <c r="BC550" i="85"/>
  <c r="AU550" i="85"/>
  <c r="AT550" i="85"/>
  <c r="AL550" i="85"/>
  <c r="AK550" i="85"/>
  <c r="AC550" i="85"/>
  <c r="AB550" i="85"/>
  <c r="T550" i="85"/>
  <c r="S550" i="85"/>
  <c r="K550" i="85"/>
  <c r="J550" i="85"/>
  <c r="CE549" i="85"/>
  <c r="CD549" i="85"/>
  <c r="BV549" i="85"/>
  <c r="BU549" i="85"/>
  <c r="BM549" i="85"/>
  <c r="BL549" i="85"/>
  <c r="BD549" i="85"/>
  <c r="BC549" i="85"/>
  <c r="AU549" i="85"/>
  <c r="AT549" i="85"/>
  <c r="AL549" i="85"/>
  <c r="AK549" i="85"/>
  <c r="AC549" i="85"/>
  <c r="AB549" i="85"/>
  <c r="T549" i="85"/>
  <c r="S549" i="85"/>
  <c r="K549" i="85"/>
  <c r="J549" i="85"/>
  <c r="CE548" i="85"/>
  <c r="CD548" i="85"/>
  <c r="BV548" i="85"/>
  <c r="BU548" i="85"/>
  <c r="BM548" i="85"/>
  <c r="BL548" i="85"/>
  <c r="BD548" i="85"/>
  <c r="BC548" i="85"/>
  <c r="AU548" i="85"/>
  <c r="AT548" i="85"/>
  <c r="AL548" i="85"/>
  <c r="AK548" i="85"/>
  <c r="AC548" i="85"/>
  <c r="AB548" i="85"/>
  <c r="T548" i="85"/>
  <c r="S548" i="85"/>
  <c r="K548" i="85"/>
  <c r="J548" i="85"/>
  <c r="CE547" i="85"/>
  <c r="CD547" i="85"/>
  <c r="BV547" i="85"/>
  <c r="BU547" i="85"/>
  <c r="BM547" i="85"/>
  <c r="BL547" i="85"/>
  <c r="BD547" i="85"/>
  <c r="BC547" i="85"/>
  <c r="AU547" i="85"/>
  <c r="AT547" i="85"/>
  <c r="AL547" i="85"/>
  <c r="AK547" i="85"/>
  <c r="AC547" i="85"/>
  <c r="AB547" i="85"/>
  <c r="T547" i="85"/>
  <c r="S547" i="85"/>
  <c r="K547" i="85"/>
  <c r="J547" i="85"/>
  <c r="CE546" i="85"/>
  <c r="CD546" i="85"/>
  <c r="BV546" i="85"/>
  <c r="BU546" i="85"/>
  <c r="BM546" i="85"/>
  <c r="BL546" i="85"/>
  <c r="BD546" i="85"/>
  <c r="BC546" i="85"/>
  <c r="AU546" i="85"/>
  <c r="AT546" i="85"/>
  <c r="AL546" i="85"/>
  <c r="AK546" i="85"/>
  <c r="AC546" i="85"/>
  <c r="AB546" i="85"/>
  <c r="T546" i="85"/>
  <c r="S546" i="85"/>
  <c r="K546" i="85"/>
  <c r="J546" i="85"/>
  <c r="CE545" i="85"/>
  <c r="CD545" i="85"/>
  <c r="BV545" i="85"/>
  <c r="BU545" i="85"/>
  <c r="BM545" i="85"/>
  <c r="BL545" i="85"/>
  <c r="BD545" i="85"/>
  <c r="BC545" i="85"/>
  <c r="AU545" i="85"/>
  <c r="AT545" i="85"/>
  <c r="AL545" i="85"/>
  <c r="AK545" i="85"/>
  <c r="AC545" i="85"/>
  <c r="AB545" i="85"/>
  <c r="T545" i="85"/>
  <c r="S545" i="85"/>
  <c r="K545" i="85"/>
  <c r="J545" i="85"/>
  <c r="CE544" i="85"/>
  <c r="BV544" i="85"/>
  <c r="BM544" i="85"/>
  <c r="BD544" i="85"/>
  <c r="AU544" i="85"/>
  <c r="AL544" i="85"/>
  <c r="AC544" i="85"/>
  <c r="T544" i="85"/>
  <c r="K544" i="85"/>
  <c r="CE543" i="85"/>
  <c r="CD543" i="85"/>
  <c r="BV543" i="85"/>
  <c r="BU543" i="85"/>
  <c r="BM543" i="85"/>
  <c r="BL543" i="85"/>
  <c r="BD543" i="85"/>
  <c r="BC543" i="85"/>
  <c r="AU543" i="85"/>
  <c r="AT543" i="85"/>
  <c r="AL543" i="85"/>
  <c r="AK543" i="85"/>
  <c r="AC543" i="85"/>
  <c r="AB543" i="85"/>
  <c r="T543" i="85"/>
  <c r="S543" i="85"/>
  <c r="K543" i="85"/>
  <c r="J543" i="85"/>
  <c r="CE542" i="85"/>
  <c r="CD542" i="85"/>
  <c r="BV542" i="85"/>
  <c r="BU542" i="85"/>
  <c r="BM542" i="85"/>
  <c r="BL542" i="85"/>
  <c r="BD542" i="85"/>
  <c r="BC542" i="85"/>
  <c r="AU542" i="85"/>
  <c r="AT542" i="85"/>
  <c r="AL542" i="85"/>
  <c r="AK542" i="85"/>
  <c r="AC542" i="85"/>
  <c r="AB542" i="85"/>
  <c r="T542" i="85"/>
  <c r="S542" i="85"/>
  <c r="K542" i="85"/>
  <c r="J542" i="85"/>
  <c r="CE541" i="85"/>
  <c r="CD541" i="85"/>
  <c r="BV541" i="85"/>
  <c r="BU541" i="85"/>
  <c r="BM541" i="85"/>
  <c r="BL541" i="85"/>
  <c r="BD541" i="85"/>
  <c r="BC541" i="85"/>
  <c r="AU541" i="85"/>
  <c r="AT541" i="85"/>
  <c r="AL541" i="85"/>
  <c r="AK541" i="85"/>
  <c r="AC541" i="85"/>
  <c r="AB541" i="85"/>
  <c r="T541" i="85"/>
  <c r="S541" i="85"/>
  <c r="K541" i="85"/>
  <c r="J541" i="85"/>
  <c r="CE540" i="85"/>
  <c r="CD540" i="85"/>
  <c r="BV540" i="85"/>
  <c r="BU540" i="85"/>
  <c r="BM540" i="85"/>
  <c r="BL540" i="85"/>
  <c r="BD540" i="85"/>
  <c r="BC540" i="85"/>
  <c r="AU540" i="85"/>
  <c r="AT540" i="85"/>
  <c r="AL540" i="85"/>
  <c r="AK540" i="85"/>
  <c r="AC540" i="85"/>
  <c r="AB540" i="85"/>
  <c r="T540" i="85"/>
  <c r="S540" i="85"/>
  <c r="K540" i="85"/>
  <c r="J540" i="85"/>
  <c r="CE539" i="85"/>
  <c r="CD539" i="85"/>
  <c r="BV539" i="85"/>
  <c r="BU539" i="85"/>
  <c r="BM539" i="85"/>
  <c r="BL539" i="85"/>
  <c r="BD539" i="85"/>
  <c r="BC539" i="85"/>
  <c r="AU539" i="85"/>
  <c r="AT539" i="85"/>
  <c r="AL539" i="85"/>
  <c r="AK539" i="85"/>
  <c r="AC539" i="85"/>
  <c r="AB539" i="85"/>
  <c r="T539" i="85"/>
  <c r="S539" i="85"/>
  <c r="K539" i="85"/>
  <c r="J539" i="85"/>
  <c r="CE538" i="85"/>
  <c r="CD538" i="85"/>
  <c r="BV538" i="85"/>
  <c r="BU538" i="85"/>
  <c r="BM538" i="85"/>
  <c r="BL538" i="85"/>
  <c r="BD538" i="85"/>
  <c r="BC538" i="85"/>
  <c r="AU538" i="85"/>
  <c r="AT538" i="85"/>
  <c r="AL538" i="85"/>
  <c r="AK538" i="85"/>
  <c r="AC538" i="85"/>
  <c r="AB538" i="85"/>
  <c r="T538" i="85"/>
  <c r="S538" i="85"/>
  <c r="K538" i="85"/>
  <c r="J538" i="85"/>
  <c r="CE537" i="85"/>
  <c r="CD537" i="85"/>
  <c r="BV537" i="85"/>
  <c r="BU537" i="85"/>
  <c r="BM537" i="85"/>
  <c r="BL537" i="85"/>
  <c r="BD537" i="85"/>
  <c r="BC537" i="85"/>
  <c r="AU537" i="85"/>
  <c r="AT537" i="85"/>
  <c r="AL537" i="85"/>
  <c r="AK537" i="85"/>
  <c r="AC537" i="85"/>
  <c r="AB537" i="85"/>
  <c r="T537" i="85"/>
  <c r="S537" i="85"/>
  <c r="K537" i="85"/>
  <c r="J537" i="85"/>
  <c r="CE536" i="85"/>
  <c r="CD536" i="85"/>
  <c r="BV536" i="85"/>
  <c r="BU536" i="85"/>
  <c r="BM536" i="85"/>
  <c r="BL536" i="85"/>
  <c r="BD536" i="85"/>
  <c r="BC536" i="85"/>
  <c r="AU536" i="85"/>
  <c r="AT536" i="85"/>
  <c r="AL536" i="85"/>
  <c r="AK536" i="85"/>
  <c r="AC536" i="85"/>
  <c r="AB536" i="85"/>
  <c r="T536" i="85"/>
  <c r="S536" i="85"/>
  <c r="K536" i="85"/>
  <c r="J536" i="85"/>
  <c r="CE535" i="85"/>
  <c r="CD535" i="85"/>
  <c r="BV535" i="85"/>
  <c r="BU535" i="85"/>
  <c r="BM535" i="85"/>
  <c r="BL535" i="85"/>
  <c r="BD535" i="85"/>
  <c r="BC535" i="85"/>
  <c r="AU535" i="85"/>
  <c r="AT535" i="85"/>
  <c r="AL535" i="85"/>
  <c r="AK535" i="85"/>
  <c r="AC535" i="85"/>
  <c r="AB535" i="85"/>
  <c r="T535" i="85"/>
  <c r="S535" i="85"/>
  <c r="K535" i="85"/>
  <c r="J535" i="85"/>
  <c r="CE534" i="85"/>
  <c r="CD534" i="85"/>
  <c r="BV534" i="85"/>
  <c r="BU534" i="85"/>
  <c r="BM534" i="85"/>
  <c r="BL534" i="85"/>
  <c r="BD534" i="85"/>
  <c r="BC534" i="85"/>
  <c r="AU534" i="85"/>
  <c r="AT534" i="85"/>
  <c r="AL534" i="85"/>
  <c r="AK534" i="85"/>
  <c r="AC534" i="85"/>
  <c r="AB534" i="85"/>
  <c r="T534" i="85"/>
  <c r="S534" i="85"/>
  <c r="K534" i="85"/>
  <c r="J534" i="85"/>
  <c r="CE533" i="85"/>
  <c r="BV533" i="85"/>
  <c r="BM533" i="85"/>
  <c r="BD533" i="85"/>
  <c r="AU533" i="85"/>
  <c r="AL533" i="85"/>
  <c r="AC533" i="85"/>
  <c r="T533" i="85"/>
  <c r="K533" i="85"/>
  <c r="CE532" i="85"/>
  <c r="CD532" i="85"/>
  <c r="BV532" i="85"/>
  <c r="BU532" i="85"/>
  <c r="BM532" i="85"/>
  <c r="BL532" i="85"/>
  <c r="BD532" i="85"/>
  <c r="BC532" i="85"/>
  <c r="AU532" i="85"/>
  <c r="AT532" i="85"/>
  <c r="AL532" i="85"/>
  <c r="AK532" i="85"/>
  <c r="AC532" i="85"/>
  <c r="AB532" i="85"/>
  <c r="T532" i="85"/>
  <c r="S532" i="85"/>
  <c r="K532" i="85"/>
  <c r="J532" i="85"/>
  <c r="CE531" i="85"/>
  <c r="CD531" i="85"/>
  <c r="BV531" i="85"/>
  <c r="BU531" i="85"/>
  <c r="BM531" i="85"/>
  <c r="BL531" i="85"/>
  <c r="BD531" i="85"/>
  <c r="BC531" i="85"/>
  <c r="AU531" i="85"/>
  <c r="AT531" i="85"/>
  <c r="AL531" i="85"/>
  <c r="AK531" i="85"/>
  <c r="AC531" i="85"/>
  <c r="AB531" i="85"/>
  <c r="T531" i="85"/>
  <c r="S531" i="85"/>
  <c r="K531" i="85"/>
  <c r="J531" i="85"/>
  <c r="CE530" i="85"/>
  <c r="CD530" i="85"/>
  <c r="BV530" i="85"/>
  <c r="BU530" i="85"/>
  <c r="BM530" i="85"/>
  <c r="BL530" i="85"/>
  <c r="BD530" i="85"/>
  <c r="BC530" i="85"/>
  <c r="AU530" i="85"/>
  <c r="AT530" i="85"/>
  <c r="AL530" i="85"/>
  <c r="AK530" i="85"/>
  <c r="AC530" i="85"/>
  <c r="AB530" i="85"/>
  <c r="T530" i="85"/>
  <c r="S530" i="85"/>
  <c r="K530" i="85"/>
  <c r="J530" i="85"/>
  <c r="CE529" i="85"/>
  <c r="CD529" i="85"/>
  <c r="BV529" i="85"/>
  <c r="BU529" i="85"/>
  <c r="BM529" i="85"/>
  <c r="BL529" i="85"/>
  <c r="BD529" i="85"/>
  <c r="BC529" i="85"/>
  <c r="AU529" i="85"/>
  <c r="AT529" i="85"/>
  <c r="AL529" i="85"/>
  <c r="AK529" i="85"/>
  <c r="AC529" i="85"/>
  <c r="AB529" i="85"/>
  <c r="T529" i="85"/>
  <c r="S529" i="85"/>
  <c r="K529" i="85"/>
  <c r="J529" i="85"/>
  <c r="CE528" i="85"/>
  <c r="CD528" i="85"/>
  <c r="BV528" i="85"/>
  <c r="BU528" i="85"/>
  <c r="BM528" i="85"/>
  <c r="BL528" i="85"/>
  <c r="BD528" i="85"/>
  <c r="BC528" i="85"/>
  <c r="AU528" i="85"/>
  <c r="AT528" i="85"/>
  <c r="AL528" i="85"/>
  <c r="AK528" i="85"/>
  <c r="AC528" i="85"/>
  <c r="AB528" i="85"/>
  <c r="T528" i="85"/>
  <c r="S528" i="85"/>
  <c r="K528" i="85"/>
  <c r="J528" i="85"/>
  <c r="CE527" i="85"/>
  <c r="CD527" i="85"/>
  <c r="BV527" i="85"/>
  <c r="BU527" i="85"/>
  <c r="BM527" i="85"/>
  <c r="BL527" i="85"/>
  <c r="BD527" i="85"/>
  <c r="BC527" i="85"/>
  <c r="AU527" i="85"/>
  <c r="AT527" i="85"/>
  <c r="AL527" i="85"/>
  <c r="AK527" i="85"/>
  <c r="AC527" i="85"/>
  <c r="AB527" i="85"/>
  <c r="T527" i="85"/>
  <c r="S527" i="85"/>
  <c r="K527" i="85"/>
  <c r="J527" i="85"/>
  <c r="CE526" i="85"/>
  <c r="CD526" i="85"/>
  <c r="BV526" i="85"/>
  <c r="BU526" i="85"/>
  <c r="BM526" i="85"/>
  <c r="BL526" i="85"/>
  <c r="BD526" i="85"/>
  <c r="BC526" i="85"/>
  <c r="AU526" i="85"/>
  <c r="AT526" i="85"/>
  <c r="AL526" i="85"/>
  <c r="AK526" i="85"/>
  <c r="AC526" i="85"/>
  <c r="AB526" i="85"/>
  <c r="T526" i="85"/>
  <c r="S526" i="85"/>
  <c r="K526" i="85"/>
  <c r="J526" i="85"/>
  <c r="CE525" i="85"/>
  <c r="CD525" i="85"/>
  <c r="BV525" i="85"/>
  <c r="BU525" i="85"/>
  <c r="BM525" i="85"/>
  <c r="BL525" i="85"/>
  <c r="BD525" i="85"/>
  <c r="BC525" i="85"/>
  <c r="AU525" i="85"/>
  <c r="AT525" i="85"/>
  <c r="AL525" i="85"/>
  <c r="AK525" i="85"/>
  <c r="AC525" i="85"/>
  <c r="AB525" i="85"/>
  <c r="T525" i="85"/>
  <c r="S525" i="85"/>
  <c r="K525" i="85"/>
  <c r="J525" i="85"/>
  <c r="CE524" i="85"/>
  <c r="CD524" i="85"/>
  <c r="BV524" i="85"/>
  <c r="BU524" i="85"/>
  <c r="BM524" i="85"/>
  <c r="BL524" i="85"/>
  <c r="BD524" i="85"/>
  <c r="BC524" i="85"/>
  <c r="AU524" i="85"/>
  <c r="AT524" i="85"/>
  <c r="AL524" i="85"/>
  <c r="AK524" i="85"/>
  <c r="AC524" i="85"/>
  <c r="AB524" i="85"/>
  <c r="T524" i="85"/>
  <c r="S524" i="85"/>
  <c r="K524" i="85"/>
  <c r="J524" i="85"/>
  <c r="CE523" i="85"/>
  <c r="CD523" i="85"/>
  <c r="BV523" i="85"/>
  <c r="BU523" i="85"/>
  <c r="BM523" i="85"/>
  <c r="BL523" i="85"/>
  <c r="BD523" i="85"/>
  <c r="BC523" i="85"/>
  <c r="AU523" i="85"/>
  <c r="AT523" i="85"/>
  <c r="AL523" i="85"/>
  <c r="AK523" i="85"/>
  <c r="AC523" i="85"/>
  <c r="AB523" i="85"/>
  <c r="T523" i="85"/>
  <c r="S523" i="85"/>
  <c r="K523" i="85"/>
  <c r="J523" i="85"/>
  <c r="CE522" i="85"/>
  <c r="BV522" i="85"/>
  <c r="BM522" i="85"/>
  <c r="BD522" i="85"/>
  <c r="AU522" i="85"/>
  <c r="AL522" i="85"/>
  <c r="AC522" i="85"/>
  <c r="T522" i="85"/>
  <c r="K522" i="85"/>
  <c r="CE521" i="85"/>
  <c r="CD521" i="85"/>
  <c r="BV521" i="85"/>
  <c r="BU521" i="85"/>
  <c r="BM521" i="85"/>
  <c r="BL521" i="85"/>
  <c r="BD521" i="85"/>
  <c r="BC521" i="85"/>
  <c r="AU521" i="85"/>
  <c r="AT521" i="85"/>
  <c r="AL521" i="85"/>
  <c r="AK521" i="85"/>
  <c r="AC521" i="85"/>
  <c r="AB521" i="85"/>
  <c r="T521" i="85"/>
  <c r="S521" i="85"/>
  <c r="K521" i="85"/>
  <c r="J521" i="85"/>
  <c r="CE520" i="85"/>
  <c r="CD520" i="85"/>
  <c r="BV520" i="85"/>
  <c r="BU520" i="85"/>
  <c r="BM520" i="85"/>
  <c r="BL520" i="85"/>
  <c r="BD520" i="85"/>
  <c r="BC520" i="85"/>
  <c r="AU520" i="85"/>
  <c r="AT520" i="85"/>
  <c r="AL520" i="85"/>
  <c r="AK520" i="85"/>
  <c r="AC520" i="85"/>
  <c r="AB520" i="85"/>
  <c r="T520" i="85"/>
  <c r="S520" i="85"/>
  <c r="K520" i="85"/>
  <c r="J520" i="85"/>
  <c r="CE519" i="85"/>
  <c r="CD519" i="85"/>
  <c r="BV519" i="85"/>
  <c r="BU519" i="85"/>
  <c r="BM519" i="85"/>
  <c r="BL519" i="85"/>
  <c r="BD519" i="85"/>
  <c r="BC519" i="85"/>
  <c r="AU519" i="85"/>
  <c r="AT519" i="85"/>
  <c r="AL519" i="85"/>
  <c r="AK519" i="85"/>
  <c r="AC519" i="85"/>
  <c r="AB519" i="85"/>
  <c r="T519" i="85"/>
  <c r="S519" i="85"/>
  <c r="K519" i="85"/>
  <c r="J519" i="85"/>
  <c r="CE518" i="85"/>
  <c r="CD518" i="85"/>
  <c r="BV518" i="85"/>
  <c r="BU518" i="85"/>
  <c r="BM518" i="85"/>
  <c r="BL518" i="85"/>
  <c r="BD518" i="85"/>
  <c r="BC518" i="85"/>
  <c r="AU518" i="85"/>
  <c r="AT518" i="85"/>
  <c r="AL518" i="85"/>
  <c r="AK518" i="85"/>
  <c r="AC518" i="85"/>
  <c r="AB518" i="85"/>
  <c r="T518" i="85"/>
  <c r="S518" i="85"/>
  <c r="K518" i="85"/>
  <c r="J518" i="85"/>
  <c r="CE517" i="85"/>
  <c r="CD517" i="85"/>
  <c r="BV517" i="85"/>
  <c r="BU517" i="85"/>
  <c r="BM517" i="85"/>
  <c r="BL517" i="85"/>
  <c r="BD517" i="85"/>
  <c r="BC517" i="85"/>
  <c r="AU517" i="85"/>
  <c r="AT517" i="85"/>
  <c r="AL517" i="85"/>
  <c r="AK517" i="85"/>
  <c r="AC517" i="85"/>
  <c r="AB517" i="85"/>
  <c r="T517" i="85"/>
  <c r="S517" i="85"/>
  <c r="K517" i="85"/>
  <c r="J517" i="85"/>
  <c r="CE516" i="85"/>
  <c r="CD516" i="85"/>
  <c r="BV516" i="85"/>
  <c r="BU516" i="85"/>
  <c r="BM516" i="85"/>
  <c r="BL516" i="85"/>
  <c r="BD516" i="85"/>
  <c r="BC516" i="85"/>
  <c r="AU516" i="85"/>
  <c r="AT516" i="85"/>
  <c r="AL516" i="85"/>
  <c r="AK516" i="85"/>
  <c r="AC516" i="85"/>
  <c r="AB516" i="85"/>
  <c r="T516" i="85"/>
  <c r="S516" i="85"/>
  <c r="K516" i="85"/>
  <c r="J516" i="85"/>
  <c r="CE515" i="85"/>
  <c r="CD515" i="85"/>
  <c r="BV515" i="85"/>
  <c r="BU515" i="85"/>
  <c r="BM515" i="85"/>
  <c r="BL515" i="85"/>
  <c r="BD515" i="85"/>
  <c r="BC515" i="85"/>
  <c r="AU515" i="85"/>
  <c r="AT515" i="85"/>
  <c r="AL515" i="85"/>
  <c r="AK515" i="85"/>
  <c r="AC515" i="85"/>
  <c r="AB515" i="85"/>
  <c r="T515" i="85"/>
  <c r="S515" i="85"/>
  <c r="K515" i="85"/>
  <c r="J515" i="85"/>
  <c r="CE514" i="85"/>
  <c r="CD514" i="85"/>
  <c r="BV514" i="85"/>
  <c r="BU514" i="85"/>
  <c r="BM514" i="85"/>
  <c r="BL514" i="85"/>
  <c r="BD514" i="85"/>
  <c r="BC514" i="85"/>
  <c r="AU514" i="85"/>
  <c r="AT514" i="85"/>
  <c r="AL514" i="85"/>
  <c r="AK514" i="85"/>
  <c r="AC514" i="85"/>
  <c r="AB514" i="85"/>
  <c r="T514" i="85"/>
  <c r="S514" i="85"/>
  <c r="K514" i="85"/>
  <c r="J514" i="85"/>
  <c r="CE513" i="85"/>
  <c r="CD513" i="85"/>
  <c r="BV513" i="85"/>
  <c r="BU513" i="85"/>
  <c r="BM513" i="85"/>
  <c r="BL513" i="85"/>
  <c r="BD513" i="85"/>
  <c r="BC513" i="85"/>
  <c r="AU513" i="85"/>
  <c r="AT513" i="85"/>
  <c r="AL513" i="85"/>
  <c r="AK513" i="85"/>
  <c r="AC513" i="85"/>
  <c r="AB513" i="85"/>
  <c r="T513" i="85"/>
  <c r="S513" i="85"/>
  <c r="K513" i="85"/>
  <c r="J513" i="85"/>
  <c r="CE512" i="85"/>
  <c r="CD512" i="85"/>
  <c r="BV512" i="85"/>
  <c r="BU512" i="85"/>
  <c r="BM512" i="85"/>
  <c r="BL512" i="85"/>
  <c r="BD512" i="85"/>
  <c r="BC512" i="85"/>
  <c r="AU512" i="85"/>
  <c r="AT512" i="85"/>
  <c r="AL512" i="85"/>
  <c r="AK512" i="85"/>
  <c r="AC512" i="85"/>
  <c r="AB512" i="85"/>
  <c r="T512" i="85"/>
  <c r="S512" i="85"/>
  <c r="K512" i="85"/>
  <c r="J512" i="85"/>
  <c r="CE511" i="85"/>
  <c r="BV511" i="85"/>
  <c r="BM511" i="85"/>
  <c r="BD511" i="85"/>
  <c r="AU511" i="85"/>
  <c r="AL511" i="85"/>
  <c r="AC511" i="85"/>
  <c r="T511" i="85"/>
  <c r="K511" i="85"/>
  <c r="CE510" i="85"/>
  <c r="CD510" i="85"/>
  <c r="BV510" i="85"/>
  <c r="BU510" i="85"/>
  <c r="BM510" i="85"/>
  <c r="BL510" i="85"/>
  <c r="BD510" i="85"/>
  <c r="BC510" i="85"/>
  <c r="AU510" i="85"/>
  <c r="AT510" i="85"/>
  <c r="AL510" i="85"/>
  <c r="AK510" i="85"/>
  <c r="AC510" i="85"/>
  <c r="AB510" i="85"/>
  <c r="T510" i="85"/>
  <c r="S510" i="85"/>
  <c r="K510" i="85"/>
  <c r="J510" i="85"/>
  <c r="CE509" i="85"/>
  <c r="CD509" i="85"/>
  <c r="BV509" i="85"/>
  <c r="BU509" i="85"/>
  <c r="BM509" i="85"/>
  <c r="BL509" i="85"/>
  <c r="BD509" i="85"/>
  <c r="BC509" i="85"/>
  <c r="AU509" i="85"/>
  <c r="AT509" i="85"/>
  <c r="AL509" i="85"/>
  <c r="AK509" i="85"/>
  <c r="AC509" i="85"/>
  <c r="AB509" i="85"/>
  <c r="T509" i="85"/>
  <c r="S509" i="85"/>
  <c r="K509" i="85"/>
  <c r="J509" i="85"/>
  <c r="CE508" i="85"/>
  <c r="CD508" i="85"/>
  <c r="BV508" i="85"/>
  <c r="BU508" i="85"/>
  <c r="BM508" i="85"/>
  <c r="BL508" i="85"/>
  <c r="BD508" i="85"/>
  <c r="BC508" i="85"/>
  <c r="AU508" i="85"/>
  <c r="AT508" i="85"/>
  <c r="AL508" i="85"/>
  <c r="AK508" i="85"/>
  <c r="AC508" i="85"/>
  <c r="AB508" i="85"/>
  <c r="T508" i="85"/>
  <c r="S508" i="85"/>
  <c r="K508" i="85"/>
  <c r="J508" i="85"/>
  <c r="CE507" i="85"/>
  <c r="CD507" i="85"/>
  <c r="BV507" i="85"/>
  <c r="BU507" i="85"/>
  <c r="BM507" i="85"/>
  <c r="BL507" i="85"/>
  <c r="BD507" i="85"/>
  <c r="BC507" i="85"/>
  <c r="AU507" i="85"/>
  <c r="AT507" i="85"/>
  <c r="AL507" i="85"/>
  <c r="AK507" i="85"/>
  <c r="AC507" i="85"/>
  <c r="AB507" i="85"/>
  <c r="T507" i="85"/>
  <c r="S507" i="85"/>
  <c r="K507" i="85"/>
  <c r="J507" i="85"/>
  <c r="CE506" i="85"/>
  <c r="CD506" i="85"/>
  <c r="BV506" i="85"/>
  <c r="BU506" i="85"/>
  <c r="BM506" i="85"/>
  <c r="BL506" i="85"/>
  <c r="BD506" i="85"/>
  <c r="BC506" i="85"/>
  <c r="AU506" i="85"/>
  <c r="AT506" i="85"/>
  <c r="AL506" i="85"/>
  <c r="AK506" i="85"/>
  <c r="AC506" i="85"/>
  <c r="AB506" i="85"/>
  <c r="T506" i="85"/>
  <c r="S506" i="85"/>
  <c r="K506" i="85"/>
  <c r="J506" i="85"/>
  <c r="CE505" i="85"/>
  <c r="CD505" i="85"/>
  <c r="BV505" i="85"/>
  <c r="BU505" i="85"/>
  <c r="BM505" i="85"/>
  <c r="BL505" i="85"/>
  <c r="BD505" i="85"/>
  <c r="BC505" i="85"/>
  <c r="AU505" i="85"/>
  <c r="AT505" i="85"/>
  <c r="AL505" i="85"/>
  <c r="AK505" i="85"/>
  <c r="AC505" i="85"/>
  <c r="AB505" i="85"/>
  <c r="T505" i="85"/>
  <c r="S505" i="85"/>
  <c r="K505" i="85"/>
  <c r="J505" i="85"/>
  <c r="CE504" i="85"/>
  <c r="CD504" i="85"/>
  <c r="BV504" i="85"/>
  <c r="BU504" i="85"/>
  <c r="BM504" i="85"/>
  <c r="BL504" i="85"/>
  <c r="BD504" i="85"/>
  <c r="BC504" i="85"/>
  <c r="AU504" i="85"/>
  <c r="AT504" i="85"/>
  <c r="AL504" i="85"/>
  <c r="AK504" i="85"/>
  <c r="AC504" i="85"/>
  <c r="AB504" i="85"/>
  <c r="T504" i="85"/>
  <c r="S504" i="85"/>
  <c r="K504" i="85"/>
  <c r="J504" i="85"/>
  <c r="CE503" i="85"/>
  <c r="CD503" i="85"/>
  <c r="BV503" i="85"/>
  <c r="BU503" i="85"/>
  <c r="BM503" i="85"/>
  <c r="BL503" i="85"/>
  <c r="BD503" i="85"/>
  <c r="BC503" i="85"/>
  <c r="AU503" i="85"/>
  <c r="AT503" i="85"/>
  <c r="AL503" i="85"/>
  <c r="AK503" i="85"/>
  <c r="AC503" i="85"/>
  <c r="AB503" i="85"/>
  <c r="T503" i="85"/>
  <c r="S503" i="85"/>
  <c r="K503" i="85"/>
  <c r="J503" i="85"/>
  <c r="CE502" i="85"/>
  <c r="CD502" i="85"/>
  <c r="BV502" i="85"/>
  <c r="BU502" i="85"/>
  <c r="BM502" i="85"/>
  <c r="BL502" i="85"/>
  <c r="BD502" i="85"/>
  <c r="BC502" i="85"/>
  <c r="AU502" i="85"/>
  <c r="AT502" i="85"/>
  <c r="AL502" i="85"/>
  <c r="AK502" i="85"/>
  <c r="AC502" i="85"/>
  <c r="AB502" i="85"/>
  <c r="T502" i="85"/>
  <c r="S502" i="85"/>
  <c r="K502" i="85"/>
  <c r="J502" i="85"/>
  <c r="CE501" i="85"/>
  <c r="CD501" i="85"/>
  <c r="BV501" i="85"/>
  <c r="BU501" i="85"/>
  <c r="BM501" i="85"/>
  <c r="BL501" i="85"/>
  <c r="BD501" i="85"/>
  <c r="BC501" i="85"/>
  <c r="AU501" i="85"/>
  <c r="AT501" i="85"/>
  <c r="AL501" i="85"/>
  <c r="AK501" i="85"/>
  <c r="AC501" i="85"/>
  <c r="AB501" i="85"/>
  <c r="T501" i="85"/>
  <c r="S501" i="85"/>
  <c r="K501" i="85"/>
  <c r="J501" i="85"/>
  <c r="CE500" i="85"/>
  <c r="BV500" i="85"/>
  <c r="BM500" i="85"/>
  <c r="BD500" i="85"/>
  <c r="AU500" i="85"/>
  <c r="AL500" i="85"/>
  <c r="AC500" i="85"/>
  <c r="T500" i="85"/>
  <c r="K500" i="85"/>
  <c r="CE499" i="85"/>
  <c r="CD499" i="85"/>
  <c r="BV499" i="85"/>
  <c r="BU499" i="85"/>
  <c r="BM499" i="85"/>
  <c r="BL499" i="85"/>
  <c r="BD499" i="85"/>
  <c r="BC499" i="85"/>
  <c r="AU499" i="85"/>
  <c r="AT499" i="85"/>
  <c r="AL499" i="85"/>
  <c r="AK499" i="85"/>
  <c r="AC499" i="85"/>
  <c r="AB499" i="85"/>
  <c r="T499" i="85"/>
  <c r="S499" i="85"/>
  <c r="K499" i="85"/>
  <c r="J499" i="85"/>
  <c r="CE498" i="85"/>
  <c r="CD498" i="85"/>
  <c r="BV498" i="85"/>
  <c r="BU498" i="85"/>
  <c r="BM498" i="85"/>
  <c r="BL498" i="85"/>
  <c r="BD498" i="85"/>
  <c r="BC498" i="85"/>
  <c r="AU498" i="85"/>
  <c r="AT498" i="85"/>
  <c r="AL498" i="85"/>
  <c r="AK498" i="85"/>
  <c r="AC498" i="85"/>
  <c r="AB498" i="85"/>
  <c r="T498" i="85"/>
  <c r="S498" i="85"/>
  <c r="K498" i="85"/>
  <c r="J498" i="85"/>
  <c r="CE497" i="85"/>
  <c r="CD497" i="85"/>
  <c r="BV497" i="85"/>
  <c r="BU497" i="85"/>
  <c r="BM497" i="85"/>
  <c r="BL497" i="85"/>
  <c r="BD497" i="85"/>
  <c r="BC497" i="85"/>
  <c r="AU497" i="85"/>
  <c r="AT497" i="85"/>
  <c r="AL497" i="85"/>
  <c r="AK497" i="85"/>
  <c r="AC497" i="85"/>
  <c r="AB497" i="85"/>
  <c r="T497" i="85"/>
  <c r="S497" i="85"/>
  <c r="K497" i="85"/>
  <c r="J497" i="85"/>
  <c r="CE496" i="85"/>
  <c r="CD496" i="85"/>
  <c r="BV496" i="85"/>
  <c r="BU496" i="85"/>
  <c r="BM496" i="85"/>
  <c r="BL496" i="85"/>
  <c r="BD496" i="85"/>
  <c r="BC496" i="85"/>
  <c r="AU496" i="85"/>
  <c r="AT496" i="85"/>
  <c r="AL496" i="85"/>
  <c r="AK496" i="85"/>
  <c r="AC496" i="85"/>
  <c r="AB496" i="85"/>
  <c r="T496" i="85"/>
  <c r="S496" i="85"/>
  <c r="K496" i="85"/>
  <c r="J496" i="85"/>
  <c r="CE495" i="85"/>
  <c r="CD495" i="85"/>
  <c r="BV495" i="85"/>
  <c r="BU495" i="85"/>
  <c r="BM495" i="85"/>
  <c r="BL495" i="85"/>
  <c r="BD495" i="85"/>
  <c r="BC495" i="85"/>
  <c r="AU495" i="85"/>
  <c r="AT495" i="85"/>
  <c r="AL495" i="85"/>
  <c r="AK495" i="85"/>
  <c r="AC495" i="85"/>
  <c r="AB495" i="85"/>
  <c r="T495" i="85"/>
  <c r="S495" i="85"/>
  <c r="K495" i="85"/>
  <c r="J495" i="85"/>
  <c r="CE494" i="85"/>
  <c r="CD494" i="85"/>
  <c r="BV494" i="85"/>
  <c r="BU494" i="85"/>
  <c r="BM494" i="85"/>
  <c r="BL494" i="85"/>
  <c r="BD494" i="85"/>
  <c r="BC494" i="85"/>
  <c r="AU494" i="85"/>
  <c r="AT494" i="85"/>
  <c r="AL494" i="85"/>
  <c r="AK494" i="85"/>
  <c r="AC494" i="85"/>
  <c r="AB494" i="85"/>
  <c r="T494" i="85"/>
  <c r="S494" i="85"/>
  <c r="K494" i="85"/>
  <c r="J494" i="85"/>
  <c r="CE493" i="85"/>
  <c r="CD493" i="85"/>
  <c r="BV493" i="85"/>
  <c r="BU493" i="85"/>
  <c r="BM493" i="85"/>
  <c r="BL493" i="85"/>
  <c r="BD493" i="85"/>
  <c r="BC493" i="85"/>
  <c r="AU493" i="85"/>
  <c r="AT493" i="85"/>
  <c r="AL493" i="85"/>
  <c r="AK493" i="85"/>
  <c r="AC493" i="85"/>
  <c r="AB493" i="85"/>
  <c r="T493" i="85"/>
  <c r="S493" i="85"/>
  <c r="K493" i="85"/>
  <c r="J493" i="85"/>
  <c r="CE492" i="85"/>
  <c r="CD492" i="85"/>
  <c r="BV492" i="85"/>
  <c r="BU492" i="85"/>
  <c r="BM492" i="85"/>
  <c r="BL492" i="85"/>
  <c r="BD492" i="85"/>
  <c r="BC492" i="85"/>
  <c r="AU492" i="85"/>
  <c r="AT492" i="85"/>
  <c r="AL492" i="85"/>
  <c r="AK492" i="85"/>
  <c r="AC492" i="85"/>
  <c r="AB492" i="85"/>
  <c r="T492" i="85"/>
  <c r="S492" i="85"/>
  <c r="K492" i="85"/>
  <c r="J492" i="85"/>
  <c r="CE491" i="85"/>
  <c r="CD491" i="85"/>
  <c r="BV491" i="85"/>
  <c r="BU491" i="85"/>
  <c r="BM491" i="85"/>
  <c r="BL491" i="85"/>
  <c r="BD491" i="85"/>
  <c r="BC491" i="85"/>
  <c r="AU491" i="85"/>
  <c r="AT491" i="85"/>
  <c r="AL491" i="85"/>
  <c r="AK491" i="85"/>
  <c r="AC491" i="85"/>
  <c r="AB491" i="85"/>
  <c r="T491" i="85"/>
  <c r="S491" i="85"/>
  <c r="K491" i="85"/>
  <c r="J491" i="85"/>
  <c r="CE490" i="85"/>
  <c r="CD490" i="85"/>
  <c r="BV490" i="85"/>
  <c r="BU490" i="85"/>
  <c r="BM490" i="85"/>
  <c r="BL490" i="85"/>
  <c r="BD490" i="85"/>
  <c r="BC490" i="85"/>
  <c r="AU490" i="85"/>
  <c r="AT490" i="85"/>
  <c r="AL490" i="85"/>
  <c r="AK490" i="85"/>
  <c r="AC490" i="85"/>
  <c r="AB490" i="85"/>
  <c r="T490" i="85"/>
  <c r="S490" i="85"/>
  <c r="K490" i="85"/>
  <c r="J490" i="85"/>
  <c r="CE489" i="85"/>
  <c r="BV489" i="85"/>
  <c r="BM489" i="85"/>
  <c r="BD489" i="85"/>
  <c r="AU489" i="85"/>
  <c r="AL489" i="85"/>
  <c r="AC489" i="85"/>
  <c r="T489" i="85"/>
  <c r="K489" i="85"/>
  <c r="CE488" i="85"/>
  <c r="CD488" i="85"/>
  <c r="BV488" i="85"/>
  <c r="BU488" i="85"/>
  <c r="BM488" i="85"/>
  <c r="BL488" i="85"/>
  <c r="BD488" i="85"/>
  <c r="BC488" i="85"/>
  <c r="AU488" i="85"/>
  <c r="AT488" i="85"/>
  <c r="AL488" i="85"/>
  <c r="AK488" i="85"/>
  <c r="AC488" i="85"/>
  <c r="AB488" i="85"/>
  <c r="T488" i="85"/>
  <c r="S488" i="85"/>
  <c r="K488" i="85"/>
  <c r="J488" i="85"/>
  <c r="CE487" i="85"/>
  <c r="CD487" i="85"/>
  <c r="BV487" i="85"/>
  <c r="BU487" i="85"/>
  <c r="BM487" i="85"/>
  <c r="BL487" i="85"/>
  <c r="BD487" i="85"/>
  <c r="BC487" i="85"/>
  <c r="AU487" i="85"/>
  <c r="AT487" i="85"/>
  <c r="AL487" i="85"/>
  <c r="AK487" i="85"/>
  <c r="AC487" i="85"/>
  <c r="AB487" i="85"/>
  <c r="T487" i="85"/>
  <c r="S487" i="85"/>
  <c r="K487" i="85"/>
  <c r="J487" i="85"/>
  <c r="CE486" i="85"/>
  <c r="CD486" i="85"/>
  <c r="BV486" i="85"/>
  <c r="BU486" i="85"/>
  <c r="BM486" i="85"/>
  <c r="BL486" i="85"/>
  <c r="BD486" i="85"/>
  <c r="BC486" i="85"/>
  <c r="AU486" i="85"/>
  <c r="AT486" i="85"/>
  <c r="AL486" i="85"/>
  <c r="AK486" i="85"/>
  <c r="AC486" i="85"/>
  <c r="AB486" i="85"/>
  <c r="T486" i="85"/>
  <c r="S486" i="85"/>
  <c r="K486" i="85"/>
  <c r="J486" i="85"/>
  <c r="CE485" i="85"/>
  <c r="CD485" i="85"/>
  <c r="BV485" i="85"/>
  <c r="BU485" i="85"/>
  <c r="BM485" i="85"/>
  <c r="BL485" i="85"/>
  <c r="BD485" i="85"/>
  <c r="BC485" i="85"/>
  <c r="AU485" i="85"/>
  <c r="AT485" i="85"/>
  <c r="AL485" i="85"/>
  <c r="AK485" i="85"/>
  <c r="AC485" i="85"/>
  <c r="AB485" i="85"/>
  <c r="T485" i="85"/>
  <c r="S485" i="85"/>
  <c r="K485" i="85"/>
  <c r="J485" i="85"/>
  <c r="CE484" i="85"/>
  <c r="CD484" i="85"/>
  <c r="BV484" i="85"/>
  <c r="BU484" i="85"/>
  <c r="BM484" i="85"/>
  <c r="BL484" i="85"/>
  <c r="BD484" i="85"/>
  <c r="BC484" i="85"/>
  <c r="AU484" i="85"/>
  <c r="AT484" i="85"/>
  <c r="AL484" i="85"/>
  <c r="AK484" i="85"/>
  <c r="AC484" i="85"/>
  <c r="AB484" i="85"/>
  <c r="T484" i="85"/>
  <c r="S484" i="85"/>
  <c r="K484" i="85"/>
  <c r="J484" i="85"/>
  <c r="CE483" i="85"/>
  <c r="CD483" i="85"/>
  <c r="BV483" i="85"/>
  <c r="BU483" i="85"/>
  <c r="BM483" i="85"/>
  <c r="BL483" i="85"/>
  <c r="BD483" i="85"/>
  <c r="BC483" i="85"/>
  <c r="AU483" i="85"/>
  <c r="AT483" i="85"/>
  <c r="AL483" i="85"/>
  <c r="AK483" i="85"/>
  <c r="AC483" i="85"/>
  <c r="AB483" i="85"/>
  <c r="T483" i="85"/>
  <c r="S483" i="85"/>
  <c r="K483" i="85"/>
  <c r="J483" i="85"/>
  <c r="CE482" i="85"/>
  <c r="CD482" i="85"/>
  <c r="BV482" i="85"/>
  <c r="BU482" i="85"/>
  <c r="BM482" i="85"/>
  <c r="BL482" i="85"/>
  <c r="BD482" i="85"/>
  <c r="BC482" i="85"/>
  <c r="AU482" i="85"/>
  <c r="AT482" i="85"/>
  <c r="AL482" i="85"/>
  <c r="AK482" i="85"/>
  <c r="AC482" i="85"/>
  <c r="AB482" i="85"/>
  <c r="T482" i="85"/>
  <c r="S482" i="85"/>
  <c r="K482" i="85"/>
  <c r="J482" i="85"/>
  <c r="CE481" i="85"/>
  <c r="CD481" i="85"/>
  <c r="BV481" i="85"/>
  <c r="BU481" i="85"/>
  <c r="BM481" i="85"/>
  <c r="BL481" i="85"/>
  <c r="BD481" i="85"/>
  <c r="BC481" i="85"/>
  <c r="AU481" i="85"/>
  <c r="AT481" i="85"/>
  <c r="AL481" i="85"/>
  <c r="AK481" i="85"/>
  <c r="AC481" i="85"/>
  <c r="AB481" i="85"/>
  <c r="T481" i="85"/>
  <c r="S481" i="85"/>
  <c r="K481" i="85"/>
  <c r="J481" i="85"/>
  <c r="CE480" i="85"/>
  <c r="CD480" i="85"/>
  <c r="BV480" i="85"/>
  <c r="BU480" i="85"/>
  <c r="BM480" i="85"/>
  <c r="BL480" i="85"/>
  <c r="BD480" i="85"/>
  <c r="BC480" i="85"/>
  <c r="AU480" i="85"/>
  <c r="AT480" i="85"/>
  <c r="AL480" i="85"/>
  <c r="AK480" i="85"/>
  <c r="AC480" i="85"/>
  <c r="AB480" i="85"/>
  <c r="T480" i="85"/>
  <c r="S480" i="85"/>
  <c r="K480" i="85"/>
  <c r="J480" i="85"/>
  <c r="CE479" i="85"/>
  <c r="CD479" i="85"/>
  <c r="BV479" i="85"/>
  <c r="BU479" i="85"/>
  <c r="BM479" i="85"/>
  <c r="BL479" i="85"/>
  <c r="BD479" i="85"/>
  <c r="BC479" i="85"/>
  <c r="AU479" i="85"/>
  <c r="AT479" i="85"/>
  <c r="AL479" i="85"/>
  <c r="AK479" i="85"/>
  <c r="AC479" i="85"/>
  <c r="AB479" i="85"/>
  <c r="T479" i="85"/>
  <c r="S479" i="85"/>
  <c r="K479" i="85"/>
  <c r="J479" i="85"/>
  <c r="CE478" i="85"/>
  <c r="BV478" i="85"/>
  <c r="BM478" i="85"/>
  <c r="BD478" i="85"/>
  <c r="AU478" i="85"/>
  <c r="AL478" i="85"/>
  <c r="AC478" i="85"/>
  <c r="T478" i="85"/>
  <c r="K478" i="85"/>
  <c r="CE477" i="85"/>
  <c r="CD477" i="85"/>
  <c r="BV477" i="85"/>
  <c r="BU477" i="85"/>
  <c r="BM477" i="85"/>
  <c r="BL477" i="85"/>
  <c r="BD477" i="85"/>
  <c r="BC477" i="85"/>
  <c r="AU477" i="85"/>
  <c r="AT477" i="85"/>
  <c r="AL477" i="85"/>
  <c r="AK477" i="85"/>
  <c r="AC477" i="85"/>
  <c r="AB477" i="85"/>
  <c r="T477" i="85"/>
  <c r="S477" i="85"/>
  <c r="K477" i="85"/>
  <c r="J477" i="85"/>
  <c r="CE476" i="85"/>
  <c r="CD476" i="85"/>
  <c r="BV476" i="85"/>
  <c r="BU476" i="85"/>
  <c r="BM476" i="85"/>
  <c r="BL476" i="85"/>
  <c r="BD476" i="85"/>
  <c r="BC476" i="85"/>
  <c r="AU476" i="85"/>
  <c r="AT476" i="85"/>
  <c r="AL476" i="85"/>
  <c r="AK476" i="85"/>
  <c r="AC476" i="85"/>
  <c r="AB476" i="85"/>
  <c r="T476" i="85"/>
  <c r="S476" i="85"/>
  <c r="K476" i="85"/>
  <c r="J476" i="85"/>
  <c r="CE475" i="85"/>
  <c r="CD475" i="85"/>
  <c r="BV475" i="85"/>
  <c r="BU475" i="85"/>
  <c r="BM475" i="85"/>
  <c r="BL475" i="85"/>
  <c r="BD475" i="85"/>
  <c r="BC475" i="85"/>
  <c r="AU475" i="85"/>
  <c r="AT475" i="85"/>
  <c r="AL475" i="85"/>
  <c r="AK475" i="85"/>
  <c r="AC475" i="85"/>
  <c r="AB475" i="85"/>
  <c r="T475" i="85"/>
  <c r="S475" i="85"/>
  <c r="K475" i="85"/>
  <c r="J475" i="85"/>
  <c r="CE474" i="85"/>
  <c r="CD474" i="85"/>
  <c r="BV474" i="85"/>
  <c r="BU474" i="85"/>
  <c r="BM474" i="85"/>
  <c r="BL474" i="85"/>
  <c r="BD474" i="85"/>
  <c r="BC474" i="85"/>
  <c r="AU474" i="85"/>
  <c r="AT474" i="85"/>
  <c r="AL474" i="85"/>
  <c r="AK474" i="85"/>
  <c r="AC474" i="85"/>
  <c r="AB474" i="85"/>
  <c r="T474" i="85"/>
  <c r="S474" i="85"/>
  <c r="K474" i="85"/>
  <c r="J474" i="85"/>
  <c r="CE473" i="85"/>
  <c r="CD473" i="85"/>
  <c r="BV473" i="85"/>
  <c r="BU473" i="85"/>
  <c r="BM473" i="85"/>
  <c r="BL473" i="85"/>
  <c r="BD473" i="85"/>
  <c r="BC473" i="85"/>
  <c r="AU473" i="85"/>
  <c r="AT473" i="85"/>
  <c r="AL473" i="85"/>
  <c r="AK473" i="85"/>
  <c r="AC473" i="85"/>
  <c r="AB473" i="85"/>
  <c r="T473" i="85"/>
  <c r="S473" i="85"/>
  <c r="K473" i="85"/>
  <c r="J473" i="85"/>
  <c r="CE472" i="85"/>
  <c r="CD472" i="85"/>
  <c r="BV472" i="85"/>
  <c r="BU472" i="85"/>
  <c r="BM472" i="85"/>
  <c r="BL472" i="85"/>
  <c r="BD472" i="85"/>
  <c r="BC472" i="85"/>
  <c r="AU472" i="85"/>
  <c r="AT472" i="85"/>
  <c r="AL472" i="85"/>
  <c r="AK472" i="85"/>
  <c r="AC472" i="85"/>
  <c r="AB472" i="85"/>
  <c r="T472" i="85"/>
  <c r="S472" i="85"/>
  <c r="K472" i="85"/>
  <c r="J472" i="85"/>
  <c r="CE471" i="85"/>
  <c r="CD471" i="85"/>
  <c r="BV471" i="85"/>
  <c r="BU471" i="85"/>
  <c r="BM471" i="85"/>
  <c r="BL471" i="85"/>
  <c r="BD471" i="85"/>
  <c r="BC471" i="85"/>
  <c r="AU471" i="85"/>
  <c r="AT471" i="85"/>
  <c r="AL471" i="85"/>
  <c r="AK471" i="85"/>
  <c r="AC471" i="85"/>
  <c r="AB471" i="85"/>
  <c r="T471" i="85"/>
  <c r="S471" i="85"/>
  <c r="K471" i="85"/>
  <c r="J471" i="85"/>
  <c r="CE470" i="85"/>
  <c r="CD470" i="85"/>
  <c r="BV470" i="85"/>
  <c r="BU470" i="85"/>
  <c r="BM470" i="85"/>
  <c r="BL470" i="85"/>
  <c r="BD470" i="85"/>
  <c r="BC470" i="85"/>
  <c r="AU470" i="85"/>
  <c r="AT470" i="85"/>
  <c r="AL470" i="85"/>
  <c r="AK470" i="85"/>
  <c r="AC470" i="85"/>
  <c r="AB470" i="85"/>
  <c r="T470" i="85"/>
  <c r="S470" i="85"/>
  <c r="K470" i="85"/>
  <c r="J470" i="85"/>
  <c r="CE469" i="85"/>
  <c r="CD469" i="85"/>
  <c r="BV469" i="85"/>
  <c r="BU469" i="85"/>
  <c r="BM469" i="85"/>
  <c r="BL469" i="85"/>
  <c r="BD469" i="85"/>
  <c r="BC469" i="85"/>
  <c r="AU469" i="85"/>
  <c r="AT469" i="85"/>
  <c r="AL469" i="85"/>
  <c r="AK469" i="85"/>
  <c r="AC469" i="85"/>
  <c r="AB469" i="85"/>
  <c r="T469" i="85"/>
  <c r="S469" i="85"/>
  <c r="K469" i="85"/>
  <c r="J469" i="85"/>
  <c r="CE468" i="85"/>
  <c r="CD468" i="85"/>
  <c r="BV468" i="85"/>
  <c r="BU468" i="85"/>
  <c r="BM468" i="85"/>
  <c r="BL468" i="85"/>
  <c r="BD468" i="85"/>
  <c r="BC468" i="85"/>
  <c r="AU468" i="85"/>
  <c r="AT468" i="85"/>
  <c r="AL468" i="85"/>
  <c r="AK468" i="85"/>
  <c r="AC468" i="85"/>
  <c r="AB468" i="85"/>
  <c r="T468" i="85"/>
  <c r="S468" i="85"/>
  <c r="K468" i="85"/>
  <c r="J468" i="85"/>
  <c r="CE467" i="85"/>
  <c r="BV467" i="85"/>
  <c r="BM467" i="85"/>
  <c r="BD467" i="85"/>
  <c r="AU467" i="85"/>
  <c r="AL467" i="85"/>
  <c r="AC467" i="85"/>
  <c r="T467" i="85"/>
  <c r="K467" i="85"/>
  <c r="CE466" i="85"/>
  <c r="CD466" i="85"/>
  <c r="BV466" i="85"/>
  <c r="BU466" i="85"/>
  <c r="BM466" i="85"/>
  <c r="BL466" i="85"/>
  <c r="BD466" i="85"/>
  <c r="BC466" i="85"/>
  <c r="AU466" i="85"/>
  <c r="AT466" i="85"/>
  <c r="AL466" i="85"/>
  <c r="AK466" i="85"/>
  <c r="AC466" i="85"/>
  <c r="AB466" i="85"/>
  <c r="T466" i="85"/>
  <c r="S466" i="85"/>
  <c r="K466" i="85"/>
  <c r="J466" i="85"/>
  <c r="CE465" i="85"/>
  <c r="CD465" i="85"/>
  <c r="BV465" i="85"/>
  <c r="BU465" i="85"/>
  <c r="BM465" i="85"/>
  <c r="BL465" i="85"/>
  <c r="BD465" i="85"/>
  <c r="BC465" i="85"/>
  <c r="AU465" i="85"/>
  <c r="AT465" i="85"/>
  <c r="AL465" i="85"/>
  <c r="AK465" i="85"/>
  <c r="AC465" i="85"/>
  <c r="AB465" i="85"/>
  <c r="T465" i="85"/>
  <c r="S465" i="85"/>
  <c r="K465" i="85"/>
  <c r="J465" i="85"/>
  <c r="CE464" i="85"/>
  <c r="CD464" i="85"/>
  <c r="BV464" i="85"/>
  <c r="BU464" i="85"/>
  <c r="BM464" i="85"/>
  <c r="BL464" i="85"/>
  <c r="BD464" i="85"/>
  <c r="BC464" i="85"/>
  <c r="AU464" i="85"/>
  <c r="AT464" i="85"/>
  <c r="AL464" i="85"/>
  <c r="AK464" i="85"/>
  <c r="AC464" i="85"/>
  <c r="AB464" i="85"/>
  <c r="T464" i="85"/>
  <c r="S464" i="85"/>
  <c r="K464" i="85"/>
  <c r="J464" i="85"/>
  <c r="CE463" i="85"/>
  <c r="CD463" i="85"/>
  <c r="BV463" i="85"/>
  <c r="BU463" i="85"/>
  <c r="BM463" i="85"/>
  <c r="BL463" i="85"/>
  <c r="BD463" i="85"/>
  <c r="BC463" i="85"/>
  <c r="AU463" i="85"/>
  <c r="AT463" i="85"/>
  <c r="AL463" i="85"/>
  <c r="AK463" i="85"/>
  <c r="AC463" i="85"/>
  <c r="AB463" i="85"/>
  <c r="T463" i="85"/>
  <c r="S463" i="85"/>
  <c r="K463" i="85"/>
  <c r="J463" i="85"/>
  <c r="CE462" i="85"/>
  <c r="CD462" i="85"/>
  <c r="BV462" i="85"/>
  <c r="BU462" i="85"/>
  <c r="BM462" i="85"/>
  <c r="BL462" i="85"/>
  <c r="BD462" i="85"/>
  <c r="BC462" i="85"/>
  <c r="AU462" i="85"/>
  <c r="AT462" i="85"/>
  <c r="AL462" i="85"/>
  <c r="AK462" i="85"/>
  <c r="AC462" i="85"/>
  <c r="AB462" i="85"/>
  <c r="T462" i="85"/>
  <c r="S462" i="85"/>
  <c r="K462" i="85"/>
  <c r="J462" i="85"/>
  <c r="CE461" i="85"/>
  <c r="CD461" i="85"/>
  <c r="BV461" i="85"/>
  <c r="BU461" i="85"/>
  <c r="BM461" i="85"/>
  <c r="BL461" i="85"/>
  <c r="BD461" i="85"/>
  <c r="BC461" i="85"/>
  <c r="AU461" i="85"/>
  <c r="AT461" i="85"/>
  <c r="AL461" i="85"/>
  <c r="AK461" i="85"/>
  <c r="AC461" i="85"/>
  <c r="AB461" i="85"/>
  <c r="T461" i="85"/>
  <c r="S461" i="85"/>
  <c r="K461" i="85"/>
  <c r="J461" i="85"/>
  <c r="CE460" i="85"/>
  <c r="CD460" i="85"/>
  <c r="BV460" i="85"/>
  <c r="BU460" i="85"/>
  <c r="BM460" i="85"/>
  <c r="BL460" i="85"/>
  <c r="BD460" i="85"/>
  <c r="BC460" i="85"/>
  <c r="AU460" i="85"/>
  <c r="AT460" i="85"/>
  <c r="AL460" i="85"/>
  <c r="AK460" i="85"/>
  <c r="AC460" i="85"/>
  <c r="AB460" i="85"/>
  <c r="T460" i="85"/>
  <c r="S460" i="85"/>
  <c r="K460" i="85"/>
  <c r="J460" i="85"/>
  <c r="CE459" i="85"/>
  <c r="CD459" i="85"/>
  <c r="BV459" i="85"/>
  <c r="BU459" i="85"/>
  <c r="BM459" i="85"/>
  <c r="BL459" i="85"/>
  <c r="BD459" i="85"/>
  <c r="BC459" i="85"/>
  <c r="AU459" i="85"/>
  <c r="AT459" i="85"/>
  <c r="AL459" i="85"/>
  <c r="AK459" i="85"/>
  <c r="AC459" i="85"/>
  <c r="AB459" i="85"/>
  <c r="T459" i="85"/>
  <c r="S459" i="85"/>
  <c r="K459" i="85"/>
  <c r="J459" i="85"/>
  <c r="CE458" i="85"/>
  <c r="CD458" i="85"/>
  <c r="BV458" i="85"/>
  <c r="BU458" i="85"/>
  <c r="BM458" i="85"/>
  <c r="BL458" i="85"/>
  <c r="BD458" i="85"/>
  <c r="BC458" i="85"/>
  <c r="AU458" i="85"/>
  <c r="AT458" i="85"/>
  <c r="AL458" i="85"/>
  <c r="AK458" i="85"/>
  <c r="AC458" i="85"/>
  <c r="AB458" i="85"/>
  <c r="T458" i="85"/>
  <c r="S458" i="85"/>
  <c r="K458" i="85"/>
  <c r="J458" i="85"/>
  <c r="CE457" i="85"/>
  <c r="CD457" i="85"/>
  <c r="BV457" i="85"/>
  <c r="BU457" i="85"/>
  <c r="BM457" i="85"/>
  <c r="BL457" i="85"/>
  <c r="BD457" i="85"/>
  <c r="BC457" i="85"/>
  <c r="AU457" i="85"/>
  <c r="AT457" i="85"/>
  <c r="AL457" i="85"/>
  <c r="AK457" i="85"/>
  <c r="AC457" i="85"/>
  <c r="AB457" i="85"/>
  <c r="T457" i="85"/>
  <c r="S457" i="85"/>
  <c r="K457" i="85"/>
  <c r="J457" i="85"/>
  <c r="CE456" i="85"/>
  <c r="BV456" i="85"/>
  <c r="BM456" i="85"/>
  <c r="BD456" i="85"/>
  <c r="AU456" i="85"/>
  <c r="AL456" i="85"/>
  <c r="AC456" i="85"/>
  <c r="T456" i="85"/>
  <c r="K456" i="85"/>
  <c r="CE455" i="85"/>
  <c r="CD455" i="85"/>
  <c r="BV455" i="85"/>
  <c r="BU455" i="85"/>
  <c r="BM455" i="85"/>
  <c r="BL455" i="85"/>
  <c r="BD455" i="85"/>
  <c r="BC455" i="85"/>
  <c r="AU455" i="85"/>
  <c r="AT455" i="85"/>
  <c r="AL455" i="85"/>
  <c r="AK455" i="85"/>
  <c r="AC455" i="85"/>
  <c r="AB455" i="85"/>
  <c r="T455" i="85"/>
  <c r="S455" i="85"/>
  <c r="K455" i="85"/>
  <c r="J455" i="85"/>
  <c r="CE454" i="85"/>
  <c r="CD454" i="85"/>
  <c r="BV454" i="85"/>
  <c r="BU454" i="85"/>
  <c r="BM454" i="85"/>
  <c r="BL454" i="85"/>
  <c r="BD454" i="85"/>
  <c r="BC454" i="85"/>
  <c r="AU454" i="85"/>
  <c r="AT454" i="85"/>
  <c r="AL454" i="85"/>
  <c r="AK454" i="85"/>
  <c r="AC454" i="85"/>
  <c r="AB454" i="85"/>
  <c r="T454" i="85"/>
  <c r="S454" i="85"/>
  <c r="K454" i="85"/>
  <c r="J454" i="85"/>
  <c r="CE453" i="85"/>
  <c r="CD453" i="85"/>
  <c r="BV453" i="85"/>
  <c r="BU453" i="85"/>
  <c r="BM453" i="85"/>
  <c r="BL453" i="85"/>
  <c r="BD453" i="85"/>
  <c r="BC453" i="85"/>
  <c r="AU453" i="85"/>
  <c r="AT453" i="85"/>
  <c r="AL453" i="85"/>
  <c r="AK453" i="85"/>
  <c r="AC453" i="85"/>
  <c r="AB453" i="85"/>
  <c r="T453" i="85"/>
  <c r="S453" i="85"/>
  <c r="K453" i="85"/>
  <c r="J453" i="85"/>
  <c r="CE452" i="85"/>
  <c r="CD452" i="85"/>
  <c r="BV452" i="85"/>
  <c r="BU452" i="85"/>
  <c r="BM452" i="85"/>
  <c r="BL452" i="85"/>
  <c r="BD452" i="85"/>
  <c r="BC452" i="85"/>
  <c r="AU452" i="85"/>
  <c r="AT452" i="85"/>
  <c r="AL452" i="85"/>
  <c r="AK452" i="85"/>
  <c r="AC452" i="85"/>
  <c r="AB452" i="85"/>
  <c r="T452" i="85"/>
  <c r="S452" i="85"/>
  <c r="K452" i="85"/>
  <c r="J452" i="85"/>
  <c r="CE451" i="85"/>
  <c r="CD451" i="85"/>
  <c r="BV451" i="85"/>
  <c r="BU451" i="85"/>
  <c r="BM451" i="85"/>
  <c r="BL451" i="85"/>
  <c r="BD451" i="85"/>
  <c r="BC451" i="85"/>
  <c r="AU451" i="85"/>
  <c r="AT451" i="85"/>
  <c r="AL451" i="85"/>
  <c r="AK451" i="85"/>
  <c r="AC451" i="85"/>
  <c r="AB451" i="85"/>
  <c r="T451" i="85"/>
  <c r="S451" i="85"/>
  <c r="K451" i="85"/>
  <c r="J451" i="85"/>
  <c r="CE450" i="85"/>
  <c r="CD450" i="85"/>
  <c r="BV450" i="85"/>
  <c r="BU450" i="85"/>
  <c r="BM450" i="85"/>
  <c r="BL450" i="85"/>
  <c r="BD450" i="85"/>
  <c r="BC450" i="85"/>
  <c r="AU450" i="85"/>
  <c r="AT450" i="85"/>
  <c r="AL450" i="85"/>
  <c r="AK450" i="85"/>
  <c r="AC450" i="85"/>
  <c r="AB450" i="85"/>
  <c r="T450" i="85"/>
  <c r="S450" i="85"/>
  <c r="K450" i="85"/>
  <c r="J450" i="85"/>
  <c r="CE449" i="85"/>
  <c r="CD449" i="85"/>
  <c r="BV449" i="85"/>
  <c r="BU449" i="85"/>
  <c r="BM449" i="85"/>
  <c r="BL449" i="85"/>
  <c r="BD449" i="85"/>
  <c r="BC449" i="85"/>
  <c r="AU449" i="85"/>
  <c r="AT449" i="85"/>
  <c r="AL449" i="85"/>
  <c r="AK449" i="85"/>
  <c r="AC449" i="85"/>
  <c r="AB449" i="85"/>
  <c r="T449" i="85"/>
  <c r="S449" i="85"/>
  <c r="K449" i="85"/>
  <c r="J449" i="85"/>
  <c r="CE448" i="85"/>
  <c r="CD448" i="85"/>
  <c r="BV448" i="85"/>
  <c r="BU448" i="85"/>
  <c r="BM448" i="85"/>
  <c r="BL448" i="85"/>
  <c r="BD448" i="85"/>
  <c r="BC448" i="85"/>
  <c r="AU448" i="85"/>
  <c r="AT448" i="85"/>
  <c r="AL448" i="85"/>
  <c r="AK448" i="85"/>
  <c r="AC448" i="85"/>
  <c r="AB448" i="85"/>
  <c r="T448" i="85"/>
  <c r="S448" i="85"/>
  <c r="K448" i="85"/>
  <c r="J448" i="85"/>
  <c r="CE447" i="85"/>
  <c r="CD447" i="85"/>
  <c r="BV447" i="85"/>
  <c r="BU447" i="85"/>
  <c r="BM447" i="85"/>
  <c r="BL447" i="85"/>
  <c r="BD447" i="85"/>
  <c r="BC447" i="85"/>
  <c r="AU447" i="85"/>
  <c r="AT447" i="85"/>
  <c r="AL447" i="85"/>
  <c r="AK447" i="85"/>
  <c r="AC447" i="85"/>
  <c r="AB447" i="85"/>
  <c r="T447" i="85"/>
  <c r="S447" i="85"/>
  <c r="K447" i="85"/>
  <c r="J447" i="85"/>
  <c r="CE446" i="85"/>
  <c r="CD446" i="85"/>
  <c r="BV446" i="85"/>
  <c r="BU446" i="85"/>
  <c r="BM446" i="85"/>
  <c r="BL446" i="85"/>
  <c r="BD446" i="85"/>
  <c r="BC446" i="85"/>
  <c r="AU446" i="85"/>
  <c r="AT446" i="85"/>
  <c r="AL446" i="85"/>
  <c r="AK446" i="85"/>
  <c r="AC446" i="85"/>
  <c r="AB446" i="85"/>
  <c r="T446" i="85"/>
  <c r="S446" i="85"/>
  <c r="K446" i="85"/>
  <c r="J446" i="85"/>
  <c r="CE445" i="85"/>
  <c r="BV445" i="85"/>
  <c r="BM445" i="85"/>
  <c r="BD445" i="85"/>
  <c r="AU445" i="85"/>
  <c r="AL445" i="85"/>
  <c r="AC445" i="85"/>
  <c r="T445" i="85"/>
  <c r="K445" i="85"/>
  <c r="CE444" i="85"/>
  <c r="CD444" i="85"/>
  <c r="BV444" i="85"/>
  <c r="BU444" i="85"/>
  <c r="BM444" i="85"/>
  <c r="BL444" i="85"/>
  <c r="BD444" i="85"/>
  <c r="BC444" i="85"/>
  <c r="AU444" i="85"/>
  <c r="AT444" i="85"/>
  <c r="AL444" i="85"/>
  <c r="AK444" i="85"/>
  <c r="AC444" i="85"/>
  <c r="AB444" i="85"/>
  <c r="T444" i="85"/>
  <c r="S444" i="85"/>
  <c r="K444" i="85"/>
  <c r="J444" i="85"/>
  <c r="CE443" i="85"/>
  <c r="CD443" i="85"/>
  <c r="BV443" i="85"/>
  <c r="BU443" i="85"/>
  <c r="BM443" i="85"/>
  <c r="BL443" i="85"/>
  <c r="BD443" i="85"/>
  <c r="BC443" i="85"/>
  <c r="AU443" i="85"/>
  <c r="AT443" i="85"/>
  <c r="AL443" i="85"/>
  <c r="AK443" i="85"/>
  <c r="AC443" i="85"/>
  <c r="AB443" i="85"/>
  <c r="T443" i="85"/>
  <c r="S443" i="85"/>
  <c r="K443" i="85"/>
  <c r="J443" i="85"/>
  <c r="CE442" i="85"/>
  <c r="CD442" i="85"/>
  <c r="BV442" i="85"/>
  <c r="BU442" i="85"/>
  <c r="BM442" i="85"/>
  <c r="BL442" i="85"/>
  <c r="BD442" i="85"/>
  <c r="BC442" i="85"/>
  <c r="AU442" i="85"/>
  <c r="AT442" i="85"/>
  <c r="AL442" i="85"/>
  <c r="AK442" i="85"/>
  <c r="AC442" i="85"/>
  <c r="AB442" i="85"/>
  <c r="T442" i="85"/>
  <c r="S442" i="85"/>
  <c r="K442" i="85"/>
  <c r="J442" i="85"/>
  <c r="CE441" i="85"/>
  <c r="CD441" i="85"/>
  <c r="BV441" i="85"/>
  <c r="BU441" i="85"/>
  <c r="BM441" i="85"/>
  <c r="BL441" i="85"/>
  <c r="BD441" i="85"/>
  <c r="BC441" i="85"/>
  <c r="AU441" i="85"/>
  <c r="AT441" i="85"/>
  <c r="AL441" i="85"/>
  <c r="AK441" i="85"/>
  <c r="AC441" i="85"/>
  <c r="AB441" i="85"/>
  <c r="T441" i="85"/>
  <c r="S441" i="85"/>
  <c r="K441" i="85"/>
  <c r="J441" i="85"/>
  <c r="CE440" i="85"/>
  <c r="CD440" i="85"/>
  <c r="BV440" i="85"/>
  <c r="BU440" i="85"/>
  <c r="BM440" i="85"/>
  <c r="BL440" i="85"/>
  <c r="BD440" i="85"/>
  <c r="BC440" i="85"/>
  <c r="AU440" i="85"/>
  <c r="AT440" i="85"/>
  <c r="AL440" i="85"/>
  <c r="AK440" i="85"/>
  <c r="AC440" i="85"/>
  <c r="AB440" i="85"/>
  <c r="T440" i="85"/>
  <c r="S440" i="85"/>
  <c r="K440" i="85"/>
  <c r="J440" i="85"/>
  <c r="CE439" i="85"/>
  <c r="CD439" i="85"/>
  <c r="BV439" i="85"/>
  <c r="BU439" i="85"/>
  <c r="BM439" i="85"/>
  <c r="BL439" i="85"/>
  <c r="BD439" i="85"/>
  <c r="BC439" i="85"/>
  <c r="AU439" i="85"/>
  <c r="AT439" i="85"/>
  <c r="AL439" i="85"/>
  <c r="AK439" i="85"/>
  <c r="AC439" i="85"/>
  <c r="AB439" i="85"/>
  <c r="T439" i="85"/>
  <c r="S439" i="85"/>
  <c r="K439" i="85"/>
  <c r="J439" i="85"/>
  <c r="CE438" i="85"/>
  <c r="CD438" i="85"/>
  <c r="BV438" i="85"/>
  <c r="BU438" i="85"/>
  <c r="BM438" i="85"/>
  <c r="BL438" i="85"/>
  <c r="BD438" i="85"/>
  <c r="BC438" i="85"/>
  <c r="AU438" i="85"/>
  <c r="AT438" i="85"/>
  <c r="AL438" i="85"/>
  <c r="AK438" i="85"/>
  <c r="AC438" i="85"/>
  <c r="AB438" i="85"/>
  <c r="T438" i="85"/>
  <c r="S438" i="85"/>
  <c r="K438" i="85"/>
  <c r="J438" i="85"/>
  <c r="CE437" i="85"/>
  <c r="CD437" i="85"/>
  <c r="BV437" i="85"/>
  <c r="BU437" i="85"/>
  <c r="BM437" i="85"/>
  <c r="BL437" i="85"/>
  <c r="BD437" i="85"/>
  <c r="BC437" i="85"/>
  <c r="AU437" i="85"/>
  <c r="AT437" i="85"/>
  <c r="AL437" i="85"/>
  <c r="AK437" i="85"/>
  <c r="AC437" i="85"/>
  <c r="AB437" i="85"/>
  <c r="T437" i="85"/>
  <c r="S437" i="85"/>
  <c r="K437" i="85"/>
  <c r="J437" i="85"/>
  <c r="CE436" i="85"/>
  <c r="CD436" i="85"/>
  <c r="BV436" i="85"/>
  <c r="BU436" i="85"/>
  <c r="BM436" i="85"/>
  <c r="BL436" i="85"/>
  <c r="BD436" i="85"/>
  <c r="BC436" i="85"/>
  <c r="AU436" i="85"/>
  <c r="AT436" i="85"/>
  <c r="AL436" i="85"/>
  <c r="AK436" i="85"/>
  <c r="AC436" i="85"/>
  <c r="AB436" i="85"/>
  <c r="T436" i="85"/>
  <c r="S436" i="85"/>
  <c r="K436" i="85"/>
  <c r="J436" i="85"/>
  <c r="CE435" i="85"/>
  <c r="CD435" i="85"/>
  <c r="BV435" i="85"/>
  <c r="BU435" i="85"/>
  <c r="BM435" i="85"/>
  <c r="BL435" i="85"/>
  <c r="BD435" i="85"/>
  <c r="BC435" i="85"/>
  <c r="AU435" i="85"/>
  <c r="AT435" i="85"/>
  <c r="AL435" i="85"/>
  <c r="AK435" i="85"/>
  <c r="AC435" i="85"/>
  <c r="AB435" i="85"/>
  <c r="T435" i="85"/>
  <c r="S435" i="85"/>
  <c r="K435" i="85"/>
  <c r="J435" i="85"/>
  <c r="CE434" i="85"/>
  <c r="BV434" i="85"/>
  <c r="BM434" i="85"/>
  <c r="BD434" i="85"/>
  <c r="AU434" i="85"/>
  <c r="AL434" i="85"/>
  <c r="AC434" i="85"/>
  <c r="T434" i="85"/>
  <c r="K434" i="85"/>
  <c r="CE433" i="85"/>
  <c r="CD433" i="85"/>
  <c r="BV433" i="85"/>
  <c r="BU433" i="85"/>
  <c r="BM433" i="85"/>
  <c r="BL433" i="85"/>
  <c r="BD433" i="85"/>
  <c r="BC433" i="85"/>
  <c r="AU433" i="85"/>
  <c r="AT433" i="85"/>
  <c r="AL433" i="85"/>
  <c r="AK433" i="85"/>
  <c r="AC433" i="85"/>
  <c r="AB433" i="85"/>
  <c r="T433" i="85"/>
  <c r="S433" i="85"/>
  <c r="K433" i="85"/>
  <c r="J433" i="85"/>
  <c r="CE432" i="85"/>
  <c r="CD432" i="85"/>
  <c r="BV432" i="85"/>
  <c r="BU432" i="85"/>
  <c r="BM432" i="85"/>
  <c r="BL432" i="85"/>
  <c r="BD432" i="85"/>
  <c r="BC432" i="85"/>
  <c r="AU432" i="85"/>
  <c r="AT432" i="85"/>
  <c r="AL432" i="85"/>
  <c r="AK432" i="85"/>
  <c r="AC432" i="85"/>
  <c r="AB432" i="85"/>
  <c r="T432" i="85"/>
  <c r="S432" i="85"/>
  <c r="K432" i="85"/>
  <c r="J432" i="85"/>
  <c r="CE431" i="85"/>
  <c r="CD431" i="85"/>
  <c r="BV431" i="85"/>
  <c r="BU431" i="85"/>
  <c r="BM431" i="85"/>
  <c r="BL431" i="85"/>
  <c r="BD431" i="85"/>
  <c r="BC431" i="85"/>
  <c r="AU431" i="85"/>
  <c r="AT431" i="85"/>
  <c r="AL431" i="85"/>
  <c r="AK431" i="85"/>
  <c r="AC431" i="85"/>
  <c r="AB431" i="85"/>
  <c r="T431" i="85"/>
  <c r="S431" i="85"/>
  <c r="K431" i="85"/>
  <c r="J431" i="85"/>
  <c r="CE430" i="85"/>
  <c r="CD430" i="85"/>
  <c r="BV430" i="85"/>
  <c r="BU430" i="85"/>
  <c r="BM430" i="85"/>
  <c r="BL430" i="85"/>
  <c r="BD430" i="85"/>
  <c r="BC430" i="85"/>
  <c r="AU430" i="85"/>
  <c r="AT430" i="85"/>
  <c r="AL430" i="85"/>
  <c r="AK430" i="85"/>
  <c r="AC430" i="85"/>
  <c r="AB430" i="85"/>
  <c r="T430" i="85"/>
  <c r="S430" i="85"/>
  <c r="K430" i="85"/>
  <c r="J430" i="85"/>
  <c r="CE429" i="85"/>
  <c r="CD429" i="85"/>
  <c r="BV429" i="85"/>
  <c r="BU429" i="85"/>
  <c r="BM429" i="85"/>
  <c r="BL429" i="85"/>
  <c r="BD429" i="85"/>
  <c r="BC429" i="85"/>
  <c r="AU429" i="85"/>
  <c r="AT429" i="85"/>
  <c r="AL429" i="85"/>
  <c r="AK429" i="85"/>
  <c r="AC429" i="85"/>
  <c r="AB429" i="85"/>
  <c r="T429" i="85"/>
  <c r="S429" i="85"/>
  <c r="K429" i="85"/>
  <c r="J429" i="85"/>
  <c r="CE428" i="85"/>
  <c r="CD428" i="85"/>
  <c r="BV428" i="85"/>
  <c r="BU428" i="85"/>
  <c r="BM428" i="85"/>
  <c r="BL428" i="85"/>
  <c r="BD428" i="85"/>
  <c r="BC428" i="85"/>
  <c r="AU428" i="85"/>
  <c r="AT428" i="85"/>
  <c r="AL428" i="85"/>
  <c r="AK428" i="85"/>
  <c r="AC428" i="85"/>
  <c r="AB428" i="85"/>
  <c r="T428" i="85"/>
  <c r="S428" i="85"/>
  <c r="K428" i="85"/>
  <c r="J428" i="85"/>
  <c r="CE427" i="85"/>
  <c r="CD427" i="85"/>
  <c r="BV427" i="85"/>
  <c r="BU427" i="85"/>
  <c r="BM427" i="85"/>
  <c r="BL427" i="85"/>
  <c r="BD427" i="85"/>
  <c r="BC427" i="85"/>
  <c r="AU427" i="85"/>
  <c r="AT427" i="85"/>
  <c r="AL427" i="85"/>
  <c r="AK427" i="85"/>
  <c r="AC427" i="85"/>
  <c r="AB427" i="85"/>
  <c r="T427" i="85"/>
  <c r="S427" i="85"/>
  <c r="K427" i="85"/>
  <c r="J427" i="85"/>
  <c r="CE426" i="85"/>
  <c r="CD426" i="85"/>
  <c r="BV426" i="85"/>
  <c r="BU426" i="85"/>
  <c r="BM426" i="85"/>
  <c r="BL426" i="85"/>
  <c r="BD426" i="85"/>
  <c r="BC426" i="85"/>
  <c r="AU426" i="85"/>
  <c r="AT426" i="85"/>
  <c r="AL426" i="85"/>
  <c r="AK426" i="85"/>
  <c r="AC426" i="85"/>
  <c r="AB426" i="85"/>
  <c r="T426" i="85"/>
  <c r="S426" i="85"/>
  <c r="K426" i="85"/>
  <c r="J426" i="85"/>
  <c r="CE425" i="85"/>
  <c r="CD425" i="85"/>
  <c r="BV425" i="85"/>
  <c r="BU425" i="85"/>
  <c r="BM425" i="85"/>
  <c r="BL425" i="85"/>
  <c r="BD425" i="85"/>
  <c r="BC425" i="85"/>
  <c r="AU425" i="85"/>
  <c r="AT425" i="85"/>
  <c r="AL425" i="85"/>
  <c r="AK425" i="85"/>
  <c r="AC425" i="85"/>
  <c r="AB425" i="85"/>
  <c r="T425" i="85"/>
  <c r="S425" i="85"/>
  <c r="K425" i="85"/>
  <c r="J425" i="85"/>
  <c r="CE424" i="85"/>
  <c r="CD424" i="85"/>
  <c r="BV424" i="85"/>
  <c r="BU424" i="85"/>
  <c r="BM424" i="85"/>
  <c r="BL424" i="85"/>
  <c r="BD424" i="85"/>
  <c r="BC424" i="85"/>
  <c r="AU424" i="85"/>
  <c r="AT424" i="85"/>
  <c r="AL424" i="85"/>
  <c r="AK424" i="85"/>
  <c r="AC424" i="85"/>
  <c r="AB424" i="85"/>
  <c r="T424" i="85"/>
  <c r="S424" i="85"/>
  <c r="K424" i="85"/>
  <c r="J424" i="85"/>
  <c r="CE423" i="85"/>
  <c r="BV423" i="85"/>
  <c r="BM423" i="85"/>
  <c r="BD423" i="85"/>
  <c r="AU423" i="85"/>
  <c r="AL423" i="85"/>
  <c r="AC423" i="85"/>
  <c r="T423" i="85"/>
  <c r="K423" i="85"/>
  <c r="CE422" i="85"/>
  <c r="CD422" i="85"/>
  <c r="BV422" i="85"/>
  <c r="BU422" i="85"/>
  <c r="BM422" i="85"/>
  <c r="BL422" i="85"/>
  <c r="BD422" i="85"/>
  <c r="BC422" i="85"/>
  <c r="AU422" i="85"/>
  <c r="AT422" i="85"/>
  <c r="AL422" i="85"/>
  <c r="AK422" i="85"/>
  <c r="AC422" i="85"/>
  <c r="AB422" i="85"/>
  <c r="T422" i="85"/>
  <c r="S422" i="85"/>
  <c r="K422" i="85"/>
  <c r="J422" i="85"/>
  <c r="CE421" i="85"/>
  <c r="CD421" i="85"/>
  <c r="BV421" i="85"/>
  <c r="BU421" i="85"/>
  <c r="BM421" i="85"/>
  <c r="BL421" i="85"/>
  <c r="BD421" i="85"/>
  <c r="BC421" i="85"/>
  <c r="AU421" i="85"/>
  <c r="AT421" i="85"/>
  <c r="AL421" i="85"/>
  <c r="AK421" i="85"/>
  <c r="AC421" i="85"/>
  <c r="AB421" i="85"/>
  <c r="T421" i="85"/>
  <c r="S421" i="85"/>
  <c r="K421" i="85"/>
  <c r="J421" i="85"/>
  <c r="CE420" i="85"/>
  <c r="CD420" i="85"/>
  <c r="BV420" i="85"/>
  <c r="BU420" i="85"/>
  <c r="BM420" i="85"/>
  <c r="BL420" i="85"/>
  <c r="BD420" i="85"/>
  <c r="BC420" i="85"/>
  <c r="AU420" i="85"/>
  <c r="AT420" i="85"/>
  <c r="AL420" i="85"/>
  <c r="AK420" i="85"/>
  <c r="AC420" i="85"/>
  <c r="AB420" i="85"/>
  <c r="T420" i="85"/>
  <c r="S420" i="85"/>
  <c r="K420" i="85"/>
  <c r="J420" i="85"/>
  <c r="CE419" i="85"/>
  <c r="CD419" i="85"/>
  <c r="BV419" i="85"/>
  <c r="BU419" i="85"/>
  <c r="BM419" i="85"/>
  <c r="BL419" i="85"/>
  <c r="BD419" i="85"/>
  <c r="BC419" i="85"/>
  <c r="AU419" i="85"/>
  <c r="AT419" i="85"/>
  <c r="AL419" i="85"/>
  <c r="AK419" i="85"/>
  <c r="AC419" i="85"/>
  <c r="AB419" i="85"/>
  <c r="T419" i="85"/>
  <c r="S419" i="85"/>
  <c r="K419" i="85"/>
  <c r="J419" i="85"/>
  <c r="CE418" i="85"/>
  <c r="CD418" i="85"/>
  <c r="BV418" i="85"/>
  <c r="BU418" i="85"/>
  <c r="BM418" i="85"/>
  <c r="BL418" i="85"/>
  <c r="BD418" i="85"/>
  <c r="BC418" i="85"/>
  <c r="AU418" i="85"/>
  <c r="AT418" i="85"/>
  <c r="AL418" i="85"/>
  <c r="AK418" i="85"/>
  <c r="AC418" i="85"/>
  <c r="AB418" i="85"/>
  <c r="T418" i="85"/>
  <c r="S418" i="85"/>
  <c r="K418" i="85"/>
  <c r="J418" i="85"/>
  <c r="CE417" i="85"/>
  <c r="CD417" i="85"/>
  <c r="BV417" i="85"/>
  <c r="BU417" i="85"/>
  <c r="BM417" i="85"/>
  <c r="BL417" i="85"/>
  <c r="BD417" i="85"/>
  <c r="BC417" i="85"/>
  <c r="AU417" i="85"/>
  <c r="AT417" i="85"/>
  <c r="AL417" i="85"/>
  <c r="AK417" i="85"/>
  <c r="AC417" i="85"/>
  <c r="AB417" i="85"/>
  <c r="T417" i="85"/>
  <c r="S417" i="85"/>
  <c r="K417" i="85"/>
  <c r="J417" i="85"/>
  <c r="CE416" i="85"/>
  <c r="CD416" i="85"/>
  <c r="BV416" i="85"/>
  <c r="BU416" i="85"/>
  <c r="BM416" i="85"/>
  <c r="BL416" i="85"/>
  <c r="BD416" i="85"/>
  <c r="BC416" i="85"/>
  <c r="AU416" i="85"/>
  <c r="AT416" i="85"/>
  <c r="AL416" i="85"/>
  <c r="AK416" i="85"/>
  <c r="AC416" i="85"/>
  <c r="AB416" i="85"/>
  <c r="T416" i="85"/>
  <c r="S416" i="85"/>
  <c r="K416" i="85"/>
  <c r="J416" i="85"/>
  <c r="CE415" i="85"/>
  <c r="CD415" i="85"/>
  <c r="BV415" i="85"/>
  <c r="BU415" i="85"/>
  <c r="BM415" i="85"/>
  <c r="BL415" i="85"/>
  <c r="BD415" i="85"/>
  <c r="BC415" i="85"/>
  <c r="AU415" i="85"/>
  <c r="AT415" i="85"/>
  <c r="AL415" i="85"/>
  <c r="AK415" i="85"/>
  <c r="AC415" i="85"/>
  <c r="AB415" i="85"/>
  <c r="T415" i="85"/>
  <c r="S415" i="85"/>
  <c r="K415" i="85"/>
  <c r="J415" i="85"/>
  <c r="CE414" i="85"/>
  <c r="CD414" i="85"/>
  <c r="BV414" i="85"/>
  <c r="BU414" i="85"/>
  <c r="BM414" i="85"/>
  <c r="BL414" i="85"/>
  <c r="BD414" i="85"/>
  <c r="BC414" i="85"/>
  <c r="AU414" i="85"/>
  <c r="AT414" i="85"/>
  <c r="AL414" i="85"/>
  <c r="AK414" i="85"/>
  <c r="AC414" i="85"/>
  <c r="AB414" i="85"/>
  <c r="T414" i="85"/>
  <c r="S414" i="85"/>
  <c r="K414" i="85"/>
  <c r="J414" i="85"/>
  <c r="CE413" i="85"/>
  <c r="CD413" i="85"/>
  <c r="BV413" i="85"/>
  <c r="BU413" i="85"/>
  <c r="BM413" i="85"/>
  <c r="BL413" i="85"/>
  <c r="BD413" i="85"/>
  <c r="BC413" i="85"/>
  <c r="AU413" i="85"/>
  <c r="AT413" i="85"/>
  <c r="AL413" i="85"/>
  <c r="AK413" i="85"/>
  <c r="AC413" i="85"/>
  <c r="AB413" i="85"/>
  <c r="T413" i="85"/>
  <c r="S413" i="85"/>
  <c r="K413" i="85"/>
  <c r="J413" i="85"/>
  <c r="CE412" i="85"/>
  <c r="BV412" i="85"/>
  <c r="BM412" i="85"/>
  <c r="BD412" i="85"/>
  <c r="AU412" i="85"/>
  <c r="AL412" i="85"/>
  <c r="AC412" i="85"/>
  <c r="T412" i="85"/>
  <c r="K412" i="85"/>
  <c r="CE411" i="85"/>
  <c r="CD411" i="85"/>
  <c r="BV411" i="85"/>
  <c r="BU411" i="85"/>
  <c r="BM411" i="85"/>
  <c r="BL411" i="85"/>
  <c r="BD411" i="85"/>
  <c r="BC411" i="85"/>
  <c r="AU411" i="85"/>
  <c r="AT411" i="85"/>
  <c r="AL411" i="85"/>
  <c r="AK411" i="85"/>
  <c r="AC411" i="85"/>
  <c r="AB411" i="85"/>
  <c r="T411" i="85"/>
  <c r="S411" i="85"/>
  <c r="K411" i="85"/>
  <c r="J411" i="85"/>
  <c r="CE410" i="85"/>
  <c r="CD410" i="85"/>
  <c r="BV410" i="85"/>
  <c r="BU410" i="85"/>
  <c r="BM410" i="85"/>
  <c r="BL410" i="85"/>
  <c r="BD410" i="85"/>
  <c r="BC410" i="85"/>
  <c r="AU410" i="85"/>
  <c r="AT410" i="85"/>
  <c r="AL410" i="85"/>
  <c r="AK410" i="85"/>
  <c r="AC410" i="85"/>
  <c r="AB410" i="85"/>
  <c r="T410" i="85"/>
  <c r="S410" i="85"/>
  <c r="K410" i="85"/>
  <c r="J410" i="85"/>
  <c r="CE409" i="85"/>
  <c r="CD409" i="85"/>
  <c r="BV409" i="85"/>
  <c r="BU409" i="85"/>
  <c r="BM409" i="85"/>
  <c r="BL409" i="85"/>
  <c r="BD409" i="85"/>
  <c r="BC409" i="85"/>
  <c r="AU409" i="85"/>
  <c r="AT409" i="85"/>
  <c r="AL409" i="85"/>
  <c r="AK409" i="85"/>
  <c r="AC409" i="85"/>
  <c r="AB409" i="85"/>
  <c r="T409" i="85"/>
  <c r="S409" i="85"/>
  <c r="K409" i="85"/>
  <c r="J409" i="85"/>
  <c r="CE408" i="85"/>
  <c r="CD408" i="85"/>
  <c r="BV408" i="85"/>
  <c r="BU408" i="85"/>
  <c r="BM408" i="85"/>
  <c r="BL408" i="85"/>
  <c r="BD408" i="85"/>
  <c r="BC408" i="85"/>
  <c r="AU408" i="85"/>
  <c r="AT408" i="85"/>
  <c r="AL408" i="85"/>
  <c r="AK408" i="85"/>
  <c r="AC408" i="85"/>
  <c r="AB408" i="85"/>
  <c r="T408" i="85"/>
  <c r="S408" i="85"/>
  <c r="K408" i="85"/>
  <c r="J408" i="85"/>
  <c r="CE407" i="85"/>
  <c r="CD407" i="85"/>
  <c r="BV407" i="85"/>
  <c r="BU407" i="85"/>
  <c r="BM407" i="85"/>
  <c r="BL407" i="85"/>
  <c r="BD407" i="85"/>
  <c r="BC407" i="85"/>
  <c r="AU407" i="85"/>
  <c r="AT407" i="85"/>
  <c r="AL407" i="85"/>
  <c r="AK407" i="85"/>
  <c r="AC407" i="85"/>
  <c r="AB407" i="85"/>
  <c r="T407" i="85"/>
  <c r="S407" i="85"/>
  <c r="K407" i="85"/>
  <c r="J407" i="85"/>
  <c r="CE406" i="85"/>
  <c r="CD406" i="85"/>
  <c r="BV406" i="85"/>
  <c r="BU406" i="85"/>
  <c r="BM406" i="85"/>
  <c r="BL406" i="85"/>
  <c r="BD406" i="85"/>
  <c r="BC406" i="85"/>
  <c r="AU406" i="85"/>
  <c r="AT406" i="85"/>
  <c r="AL406" i="85"/>
  <c r="AK406" i="85"/>
  <c r="AC406" i="85"/>
  <c r="AB406" i="85"/>
  <c r="T406" i="85"/>
  <c r="S406" i="85"/>
  <c r="K406" i="85"/>
  <c r="J406" i="85"/>
  <c r="CE405" i="85"/>
  <c r="CD405" i="85"/>
  <c r="BV405" i="85"/>
  <c r="BU405" i="85"/>
  <c r="BM405" i="85"/>
  <c r="BL405" i="85"/>
  <c r="BD405" i="85"/>
  <c r="BC405" i="85"/>
  <c r="AU405" i="85"/>
  <c r="AT405" i="85"/>
  <c r="AL405" i="85"/>
  <c r="AK405" i="85"/>
  <c r="AC405" i="85"/>
  <c r="AB405" i="85"/>
  <c r="T405" i="85"/>
  <c r="S405" i="85"/>
  <c r="K405" i="85"/>
  <c r="J405" i="85"/>
  <c r="CE404" i="85"/>
  <c r="CD404" i="85"/>
  <c r="BV404" i="85"/>
  <c r="BU404" i="85"/>
  <c r="BM404" i="85"/>
  <c r="BL404" i="85"/>
  <c r="BD404" i="85"/>
  <c r="BC404" i="85"/>
  <c r="AU404" i="85"/>
  <c r="AT404" i="85"/>
  <c r="AL404" i="85"/>
  <c r="AK404" i="85"/>
  <c r="AC404" i="85"/>
  <c r="AB404" i="85"/>
  <c r="T404" i="85"/>
  <c r="S404" i="85"/>
  <c r="K404" i="85"/>
  <c r="J404" i="85"/>
  <c r="CE403" i="85"/>
  <c r="CD403" i="85"/>
  <c r="BV403" i="85"/>
  <c r="BU403" i="85"/>
  <c r="BM403" i="85"/>
  <c r="BL403" i="85"/>
  <c r="BD403" i="85"/>
  <c r="BC403" i="85"/>
  <c r="AU403" i="85"/>
  <c r="AT403" i="85"/>
  <c r="AL403" i="85"/>
  <c r="AK403" i="85"/>
  <c r="AC403" i="85"/>
  <c r="AB403" i="85"/>
  <c r="T403" i="85"/>
  <c r="S403" i="85"/>
  <c r="K403" i="85"/>
  <c r="J403" i="85"/>
  <c r="CE402" i="85"/>
  <c r="CD402" i="85"/>
  <c r="BV402" i="85"/>
  <c r="BU402" i="85"/>
  <c r="BM402" i="85"/>
  <c r="BL402" i="85"/>
  <c r="BD402" i="85"/>
  <c r="BC402" i="85"/>
  <c r="AU402" i="85"/>
  <c r="AT402" i="85"/>
  <c r="AL402" i="85"/>
  <c r="AK402" i="85"/>
  <c r="AC402" i="85"/>
  <c r="AB402" i="85"/>
  <c r="T402" i="85"/>
  <c r="S402" i="85"/>
  <c r="K402" i="85"/>
  <c r="J402" i="85"/>
  <c r="CE401" i="85"/>
  <c r="BV401" i="85"/>
  <c r="BM401" i="85"/>
  <c r="BD401" i="85"/>
  <c r="AU401" i="85"/>
  <c r="AL401" i="85"/>
  <c r="AC401" i="85"/>
  <c r="T401" i="85"/>
  <c r="K401" i="85"/>
  <c r="CE400" i="85"/>
  <c r="CD400" i="85"/>
  <c r="BV400" i="85"/>
  <c r="BU400" i="85"/>
  <c r="BM400" i="85"/>
  <c r="BL400" i="85"/>
  <c r="BD400" i="85"/>
  <c r="BC400" i="85"/>
  <c r="AU400" i="85"/>
  <c r="AT400" i="85"/>
  <c r="AL400" i="85"/>
  <c r="AK400" i="85"/>
  <c r="AC400" i="85"/>
  <c r="AB400" i="85"/>
  <c r="T400" i="85"/>
  <c r="S400" i="85"/>
  <c r="K400" i="85"/>
  <c r="J400" i="85"/>
  <c r="CE399" i="85"/>
  <c r="CD399" i="85"/>
  <c r="BV399" i="85"/>
  <c r="BU399" i="85"/>
  <c r="BM399" i="85"/>
  <c r="BL399" i="85"/>
  <c r="BD399" i="85"/>
  <c r="BC399" i="85"/>
  <c r="AU399" i="85"/>
  <c r="AT399" i="85"/>
  <c r="AL399" i="85"/>
  <c r="AK399" i="85"/>
  <c r="AC399" i="85"/>
  <c r="AB399" i="85"/>
  <c r="T399" i="85"/>
  <c r="S399" i="85"/>
  <c r="K399" i="85"/>
  <c r="J399" i="85"/>
  <c r="CE398" i="85"/>
  <c r="CD398" i="85"/>
  <c r="BV398" i="85"/>
  <c r="BU398" i="85"/>
  <c r="BM398" i="85"/>
  <c r="BL398" i="85"/>
  <c r="BD398" i="85"/>
  <c r="BC398" i="85"/>
  <c r="AU398" i="85"/>
  <c r="AT398" i="85"/>
  <c r="AL398" i="85"/>
  <c r="AK398" i="85"/>
  <c r="AC398" i="85"/>
  <c r="AB398" i="85"/>
  <c r="T398" i="85"/>
  <c r="S398" i="85"/>
  <c r="K398" i="85"/>
  <c r="J398" i="85"/>
  <c r="CE397" i="85"/>
  <c r="CD397" i="85"/>
  <c r="BV397" i="85"/>
  <c r="BU397" i="85"/>
  <c r="BM397" i="85"/>
  <c r="BL397" i="85"/>
  <c r="BD397" i="85"/>
  <c r="BC397" i="85"/>
  <c r="AU397" i="85"/>
  <c r="AT397" i="85"/>
  <c r="AL397" i="85"/>
  <c r="AK397" i="85"/>
  <c r="AC397" i="85"/>
  <c r="AB397" i="85"/>
  <c r="T397" i="85"/>
  <c r="S397" i="85"/>
  <c r="K397" i="85"/>
  <c r="J397" i="85"/>
  <c r="CE396" i="85"/>
  <c r="CD396" i="85"/>
  <c r="BV396" i="85"/>
  <c r="BU396" i="85"/>
  <c r="BM396" i="85"/>
  <c r="BL396" i="85"/>
  <c r="BD396" i="85"/>
  <c r="BC396" i="85"/>
  <c r="AU396" i="85"/>
  <c r="AT396" i="85"/>
  <c r="AL396" i="85"/>
  <c r="AK396" i="85"/>
  <c r="AC396" i="85"/>
  <c r="AB396" i="85"/>
  <c r="T396" i="85"/>
  <c r="S396" i="85"/>
  <c r="K396" i="85"/>
  <c r="J396" i="85"/>
  <c r="CE395" i="85"/>
  <c r="CD395" i="85"/>
  <c r="BV395" i="85"/>
  <c r="BU395" i="85"/>
  <c r="BM395" i="85"/>
  <c r="BL395" i="85"/>
  <c r="BD395" i="85"/>
  <c r="BC395" i="85"/>
  <c r="AU395" i="85"/>
  <c r="AT395" i="85"/>
  <c r="AL395" i="85"/>
  <c r="AK395" i="85"/>
  <c r="AC395" i="85"/>
  <c r="AB395" i="85"/>
  <c r="T395" i="85"/>
  <c r="S395" i="85"/>
  <c r="K395" i="85"/>
  <c r="J395" i="85"/>
  <c r="CE394" i="85"/>
  <c r="CD394" i="85"/>
  <c r="BV394" i="85"/>
  <c r="BU394" i="85"/>
  <c r="BM394" i="85"/>
  <c r="BL394" i="85"/>
  <c r="BD394" i="85"/>
  <c r="BC394" i="85"/>
  <c r="AU394" i="85"/>
  <c r="AT394" i="85"/>
  <c r="AL394" i="85"/>
  <c r="AK394" i="85"/>
  <c r="AC394" i="85"/>
  <c r="AB394" i="85"/>
  <c r="T394" i="85"/>
  <c r="S394" i="85"/>
  <c r="K394" i="85"/>
  <c r="J394" i="85"/>
  <c r="CE393" i="85"/>
  <c r="CD393" i="85"/>
  <c r="BV393" i="85"/>
  <c r="BU393" i="85"/>
  <c r="BM393" i="85"/>
  <c r="BL393" i="85"/>
  <c r="BD393" i="85"/>
  <c r="BC393" i="85"/>
  <c r="AU393" i="85"/>
  <c r="AT393" i="85"/>
  <c r="AL393" i="85"/>
  <c r="AK393" i="85"/>
  <c r="AC393" i="85"/>
  <c r="AB393" i="85"/>
  <c r="T393" i="85"/>
  <c r="S393" i="85"/>
  <c r="K393" i="85"/>
  <c r="J393" i="85"/>
  <c r="CE392" i="85"/>
  <c r="CD392" i="85"/>
  <c r="BV392" i="85"/>
  <c r="BU392" i="85"/>
  <c r="BM392" i="85"/>
  <c r="BL392" i="85"/>
  <c r="BD392" i="85"/>
  <c r="BC392" i="85"/>
  <c r="AU392" i="85"/>
  <c r="AT392" i="85"/>
  <c r="AL392" i="85"/>
  <c r="AK392" i="85"/>
  <c r="AC392" i="85"/>
  <c r="AB392" i="85"/>
  <c r="T392" i="85"/>
  <c r="S392" i="85"/>
  <c r="K392" i="85"/>
  <c r="J392" i="85"/>
  <c r="CE391" i="85"/>
  <c r="CD391" i="85"/>
  <c r="BV391" i="85"/>
  <c r="BU391" i="85"/>
  <c r="BM391" i="85"/>
  <c r="BL391" i="85"/>
  <c r="BD391" i="85"/>
  <c r="BC391" i="85"/>
  <c r="AU391" i="85"/>
  <c r="AT391" i="85"/>
  <c r="AL391" i="85"/>
  <c r="AK391" i="85"/>
  <c r="AC391" i="85"/>
  <c r="AB391" i="85"/>
  <c r="T391" i="85"/>
  <c r="S391" i="85"/>
  <c r="K391" i="85"/>
  <c r="J391" i="85"/>
  <c r="CE390" i="85"/>
  <c r="BV390" i="85"/>
  <c r="BM390" i="85"/>
  <c r="BD390" i="85"/>
  <c r="AU390" i="85"/>
  <c r="AL390" i="85"/>
  <c r="AC390" i="85"/>
  <c r="T390" i="85"/>
  <c r="K390" i="85"/>
  <c r="CE389" i="85"/>
  <c r="CD389" i="85"/>
  <c r="BV389" i="85"/>
  <c r="BU389" i="85"/>
  <c r="BM389" i="85"/>
  <c r="BL389" i="85"/>
  <c r="BD389" i="85"/>
  <c r="BC389" i="85"/>
  <c r="AU389" i="85"/>
  <c r="AT389" i="85"/>
  <c r="AL389" i="85"/>
  <c r="AK389" i="85"/>
  <c r="AC389" i="85"/>
  <c r="AB389" i="85"/>
  <c r="T389" i="85"/>
  <c r="S389" i="85"/>
  <c r="K389" i="85"/>
  <c r="J389" i="85"/>
  <c r="CE388" i="85"/>
  <c r="CD388" i="85"/>
  <c r="BV388" i="85"/>
  <c r="BU388" i="85"/>
  <c r="BM388" i="85"/>
  <c r="BL388" i="85"/>
  <c r="BD388" i="85"/>
  <c r="BC388" i="85"/>
  <c r="AU388" i="85"/>
  <c r="AT388" i="85"/>
  <c r="AL388" i="85"/>
  <c r="AK388" i="85"/>
  <c r="AC388" i="85"/>
  <c r="AB388" i="85"/>
  <c r="T388" i="85"/>
  <c r="S388" i="85"/>
  <c r="K388" i="85"/>
  <c r="J388" i="85"/>
  <c r="CE387" i="85"/>
  <c r="CD387" i="85"/>
  <c r="BV387" i="85"/>
  <c r="BU387" i="85"/>
  <c r="BM387" i="85"/>
  <c r="BL387" i="85"/>
  <c r="BD387" i="85"/>
  <c r="BC387" i="85"/>
  <c r="AU387" i="85"/>
  <c r="AT387" i="85"/>
  <c r="AL387" i="85"/>
  <c r="AK387" i="85"/>
  <c r="AC387" i="85"/>
  <c r="AB387" i="85"/>
  <c r="T387" i="85"/>
  <c r="S387" i="85"/>
  <c r="K387" i="85"/>
  <c r="J387" i="85"/>
  <c r="CE386" i="85"/>
  <c r="CD386" i="85"/>
  <c r="BV386" i="85"/>
  <c r="BU386" i="85"/>
  <c r="BM386" i="85"/>
  <c r="BL386" i="85"/>
  <c r="BD386" i="85"/>
  <c r="BC386" i="85"/>
  <c r="AU386" i="85"/>
  <c r="AT386" i="85"/>
  <c r="AL386" i="85"/>
  <c r="AK386" i="85"/>
  <c r="AC386" i="85"/>
  <c r="AB386" i="85"/>
  <c r="T386" i="85"/>
  <c r="S386" i="85"/>
  <c r="K386" i="85"/>
  <c r="J386" i="85"/>
  <c r="CE385" i="85"/>
  <c r="CD385" i="85"/>
  <c r="BV385" i="85"/>
  <c r="BU385" i="85"/>
  <c r="BM385" i="85"/>
  <c r="BL385" i="85"/>
  <c r="BD385" i="85"/>
  <c r="BC385" i="85"/>
  <c r="AU385" i="85"/>
  <c r="AT385" i="85"/>
  <c r="AL385" i="85"/>
  <c r="AK385" i="85"/>
  <c r="AC385" i="85"/>
  <c r="AB385" i="85"/>
  <c r="T385" i="85"/>
  <c r="S385" i="85"/>
  <c r="K385" i="85"/>
  <c r="J385" i="85"/>
  <c r="CE384" i="85"/>
  <c r="CD384" i="85"/>
  <c r="BV384" i="85"/>
  <c r="BU384" i="85"/>
  <c r="BM384" i="85"/>
  <c r="BL384" i="85"/>
  <c r="BD384" i="85"/>
  <c r="BC384" i="85"/>
  <c r="AU384" i="85"/>
  <c r="AT384" i="85"/>
  <c r="AL384" i="85"/>
  <c r="AK384" i="85"/>
  <c r="AC384" i="85"/>
  <c r="AB384" i="85"/>
  <c r="T384" i="85"/>
  <c r="S384" i="85"/>
  <c r="K384" i="85"/>
  <c r="J384" i="85"/>
  <c r="CE383" i="85"/>
  <c r="CD383" i="85"/>
  <c r="BV383" i="85"/>
  <c r="BU383" i="85"/>
  <c r="BM383" i="85"/>
  <c r="BL383" i="85"/>
  <c r="BD383" i="85"/>
  <c r="BC383" i="85"/>
  <c r="AU383" i="85"/>
  <c r="AT383" i="85"/>
  <c r="AL383" i="85"/>
  <c r="AK383" i="85"/>
  <c r="AC383" i="85"/>
  <c r="AB383" i="85"/>
  <c r="T383" i="85"/>
  <c r="S383" i="85"/>
  <c r="K383" i="85"/>
  <c r="J383" i="85"/>
  <c r="CE382" i="85"/>
  <c r="CD382" i="85"/>
  <c r="BV382" i="85"/>
  <c r="BU382" i="85"/>
  <c r="BM382" i="85"/>
  <c r="BL382" i="85"/>
  <c r="BD382" i="85"/>
  <c r="BC382" i="85"/>
  <c r="AU382" i="85"/>
  <c r="AT382" i="85"/>
  <c r="AL382" i="85"/>
  <c r="AK382" i="85"/>
  <c r="AC382" i="85"/>
  <c r="AB382" i="85"/>
  <c r="T382" i="85"/>
  <c r="S382" i="85"/>
  <c r="K382" i="85"/>
  <c r="J382" i="85"/>
  <c r="CE381" i="85"/>
  <c r="CD381" i="85"/>
  <c r="BV381" i="85"/>
  <c r="BU381" i="85"/>
  <c r="BM381" i="85"/>
  <c r="BL381" i="85"/>
  <c r="BD381" i="85"/>
  <c r="BC381" i="85"/>
  <c r="AU381" i="85"/>
  <c r="AT381" i="85"/>
  <c r="AL381" i="85"/>
  <c r="AK381" i="85"/>
  <c r="AC381" i="85"/>
  <c r="AB381" i="85"/>
  <c r="T381" i="85"/>
  <c r="S381" i="85"/>
  <c r="K381" i="85"/>
  <c r="J381" i="85"/>
  <c r="CE380" i="85"/>
  <c r="CD380" i="85"/>
  <c r="BV380" i="85"/>
  <c r="BU380" i="85"/>
  <c r="BM380" i="85"/>
  <c r="BL380" i="85"/>
  <c r="BD380" i="85"/>
  <c r="BC380" i="85"/>
  <c r="AU380" i="85"/>
  <c r="AT380" i="85"/>
  <c r="AL380" i="85"/>
  <c r="AK380" i="85"/>
  <c r="AC380" i="85"/>
  <c r="AB380" i="85"/>
  <c r="T380" i="85"/>
  <c r="S380" i="85"/>
  <c r="K380" i="85"/>
  <c r="J380" i="85"/>
  <c r="CE379" i="85"/>
  <c r="BV379" i="85"/>
  <c r="BM379" i="85"/>
  <c r="BD379" i="85"/>
  <c r="AU379" i="85"/>
  <c r="AL379" i="85"/>
  <c r="AC379" i="85"/>
  <c r="T379" i="85"/>
  <c r="K379" i="85"/>
  <c r="CE378" i="85"/>
  <c r="CD378" i="85"/>
  <c r="BV378" i="85"/>
  <c r="BU378" i="85"/>
  <c r="BM378" i="85"/>
  <c r="BL378" i="85"/>
  <c r="BD378" i="85"/>
  <c r="BC378" i="85"/>
  <c r="AU378" i="85"/>
  <c r="AT378" i="85"/>
  <c r="AL378" i="85"/>
  <c r="AK378" i="85"/>
  <c r="AC378" i="85"/>
  <c r="AB378" i="85"/>
  <c r="T378" i="85"/>
  <c r="S378" i="85"/>
  <c r="K378" i="85"/>
  <c r="J378" i="85"/>
  <c r="CE377" i="85"/>
  <c r="CD377" i="85"/>
  <c r="BV377" i="85"/>
  <c r="BU377" i="85"/>
  <c r="BM377" i="85"/>
  <c r="BL377" i="85"/>
  <c r="BD377" i="85"/>
  <c r="BC377" i="85"/>
  <c r="AU377" i="85"/>
  <c r="AT377" i="85"/>
  <c r="AL377" i="85"/>
  <c r="AK377" i="85"/>
  <c r="AC377" i="85"/>
  <c r="AB377" i="85"/>
  <c r="T377" i="85"/>
  <c r="S377" i="85"/>
  <c r="K377" i="85"/>
  <c r="J377" i="85"/>
  <c r="CE376" i="85"/>
  <c r="CD376" i="85"/>
  <c r="BV376" i="85"/>
  <c r="BU376" i="85"/>
  <c r="BM376" i="85"/>
  <c r="BL376" i="85"/>
  <c r="BD376" i="85"/>
  <c r="BC376" i="85"/>
  <c r="AU376" i="85"/>
  <c r="AT376" i="85"/>
  <c r="AL376" i="85"/>
  <c r="AK376" i="85"/>
  <c r="AC376" i="85"/>
  <c r="AB376" i="85"/>
  <c r="T376" i="85"/>
  <c r="S376" i="85"/>
  <c r="K376" i="85"/>
  <c r="J376" i="85"/>
  <c r="CE375" i="85"/>
  <c r="CD375" i="85"/>
  <c r="BV375" i="85"/>
  <c r="BU375" i="85"/>
  <c r="BM375" i="85"/>
  <c r="BL375" i="85"/>
  <c r="BD375" i="85"/>
  <c r="BC375" i="85"/>
  <c r="AU375" i="85"/>
  <c r="AT375" i="85"/>
  <c r="AL375" i="85"/>
  <c r="AK375" i="85"/>
  <c r="AC375" i="85"/>
  <c r="AB375" i="85"/>
  <c r="T375" i="85"/>
  <c r="S375" i="85"/>
  <c r="K375" i="85"/>
  <c r="J375" i="85"/>
  <c r="CE374" i="85"/>
  <c r="CD374" i="85"/>
  <c r="BV374" i="85"/>
  <c r="BU374" i="85"/>
  <c r="BM374" i="85"/>
  <c r="BL374" i="85"/>
  <c r="BD374" i="85"/>
  <c r="BC374" i="85"/>
  <c r="AU374" i="85"/>
  <c r="AT374" i="85"/>
  <c r="AL374" i="85"/>
  <c r="AK374" i="85"/>
  <c r="AC374" i="85"/>
  <c r="AB374" i="85"/>
  <c r="T374" i="85"/>
  <c r="S374" i="85"/>
  <c r="K374" i="85"/>
  <c r="J374" i="85"/>
  <c r="CE373" i="85"/>
  <c r="CD373" i="85"/>
  <c r="BV373" i="85"/>
  <c r="BU373" i="85"/>
  <c r="BM373" i="85"/>
  <c r="BL373" i="85"/>
  <c r="BD373" i="85"/>
  <c r="BC373" i="85"/>
  <c r="AU373" i="85"/>
  <c r="AT373" i="85"/>
  <c r="AL373" i="85"/>
  <c r="AK373" i="85"/>
  <c r="AC373" i="85"/>
  <c r="AB373" i="85"/>
  <c r="T373" i="85"/>
  <c r="S373" i="85"/>
  <c r="K373" i="85"/>
  <c r="J373" i="85"/>
  <c r="CE372" i="85"/>
  <c r="CD372" i="85"/>
  <c r="BV372" i="85"/>
  <c r="BU372" i="85"/>
  <c r="BM372" i="85"/>
  <c r="BL372" i="85"/>
  <c r="BD372" i="85"/>
  <c r="BC372" i="85"/>
  <c r="AU372" i="85"/>
  <c r="AT372" i="85"/>
  <c r="AL372" i="85"/>
  <c r="AK372" i="85"/>
  <c r="AC372" i="85"/>
  <c r="AB372" i="85"/>
  <c r="T372" i="85"/>
  <c r="S372" i="85"/>
  <c r="K372" i="85"/>
  <c r="J372" i="85"/>
  <c r="CE371" i="85"/>
  <c r="CD371" i="85"/>
  <c r="BV371" i="85"/>
  <c r="BU371" i="85"/>
  <c r="BM371" i="85"/>
  <c r="BL371" i="85"/>
  <c r="BD371" i="85"/>
  <c r="BC371" i="85"/>
  <c r="AU371" i="85"/>
  <c r="AT371" i="85"/>
  <c r="AL371" i="85"/>
  <c r="AK371" i="85"/>
  <c r="AC371" i="85"/>
  <c r="AB371" i="85"/>
  <c r="T371" i="85"/>
  <c r="S371" i="85"/>
  <c r="K371" i="85"/>
  <c r="J371" i="85"/>
  <c r="CE370" i="85"/>
  <c r="CD370" i="85"/>
  <c r="BV370" i="85"/>
  <c r="BU370" i="85"/>
  <c r="BM370" i="85"/>
  <c r="BL370" i="85"/>
  <c r="BD370" i="85"/>
  <c r="BC370" i="85"/>
  <c r="AU370" i="85"/>
  <c r="AT370" i="85"/>
  <c r="AL370" i="85"/>
  <c r="AK370" i="85"/>
  <c r="AC370" i="85"/>
  <c r="AB370" i="85"/>
  <c r="T370" i="85"/>
  <c r="S370" i="85"/>
  <c r="K370" i="85"/>
  <c r="J370" i="85"/>
  <c r="CE369" i="85"/>
  <c r="CD369" i="85"/>
  <c r="BV369" i="85"/>
  <c r="BU369" i="85"/>
  <c r="BM369" i="85"/>
  <c r="BL369" i="85"/>
  <c r="BD369" i="85"/>
  <c r="BC369" i="85"/>
  <c r="AU369" i="85"/>
  <c r="AT369" i="85"/>
  <c r="AL369" i="85"/>
  <c r="AK369" i="85"/>
  <c r="AC369" i="85"/>
  <c r="AB369" i="85"/>
  <c r="T369" i="85"/>
  <c r="S369" i="85"/>
  <c r="K369" i="85"/>
  <c r="J369" i="85"/>
  <c r="CE368" i="85"/>
  <c r="BV368" i="85"/>
  <c r="BM368" i="85"/>
  <c r="BD368" i="85"/>
  <c r="AU368" i="85"/>
  <c r="AL368" i="85"/>
  <c r="AC368" i="85"/>
  <c r="T368" i="85"/>
  <c r="K368" i="85"/>
  <c r="CE367" i="85"/>
  <c r="CD367" i="85"/>
  <c r="BV367" i="85"/>
  <c r="BU367" i="85"/>
  <c r="BM367" i="85"/>
  <c r="BL367" i="85"/>
  <c r="BD367" i="85"/>
  <c r="BC367" i="85"/>
  <c r="AU367" i="85"/>
  <c r="AT367" i="85"/>
  <c r="AL367" i="85"/>
  <c r="AK367" i="85"/>
  <c r="AC367" i="85"/>
  <c r="AB367" i="85"/>
  <c r="T367" i="85"/>
  <c r="S367" i="85"/>
  <c r="K367" i="85"/>
  <c r="J367" i="85"/>
  <c r="CE366" i="85"/>
  <c r="CD366" i="85"/>
  <c r="BV366" i="85"/>
  <c r="BU366" i="85"/>
  <c r="BM366" i="85"/>
  <c r="BL366" i="85"/>
  <c r="BD366" i="85"/>
  <c r="BC366" i="85"/>
  <c r="AU366" i="85"/>
  <c r="AT366" i="85"/>
  <c r="AL366" i="85"/>
  <c r="AK366" i="85"/>
  <c r="AC366" i="85"/>
  <c r="AB366" i="85"/>
  <c r="T366" i="85"/>
  <c r="S366" i="85"/>
  <c r="K366" i="85"/>
  <c r="J366" i="85"/>
  <c r="CE365" i="85"/>
  <c r="CD365" i="85"/>
  <c r="BV365" i="85"/>
  <c r="BU365" i="85"/>
  <c r="BM365" i="85"/>
  <c r="BL365" i="85"/>
  <c r="BD365" i="85"/>
  <c r="BC365" i="85"/>
  <c r="AU365" i="85"/>
  <c r="AT365" i="85"/>
  <c r="AL365" i="85"/>
  <c r="AK365" i="85"/>
  <c r="AC365" i="85"/>
  <c r="AB365" i="85"/>
  <c r="T365" i="85"/>
  <c r="S365" i="85"/>
  <c r="K365" i="85"/>
  <c r="J365" i="85"/>
  <c r="CE364" i="85"/>
  <c r="CD364" i="85"/>
  <c r="BV364" i="85"/>
  <c r="BU364" i="85"/>
  <c r="BM364" i="85"/>
  <c r="BL364" i="85"/>
  <c r="BD364" i="85"/>
  <c r="BC364" i="85"/>
  <c r="AU364" i="85"/>
  <c r="AT364" i="85"/>
  <c r="AL364" i="85"/>
  <c r="AK364" i="85"/>
  <c r="AC364" i="85"/>
  <c r="AB364" i="85"/>
  <c r="T364" i="85"/>
  <c r="S364" i="85"/>
  <c r="K364" i="85"/>
  <c r="J364" i="85"/>
  <c r="CE363" i="85"/>
  <c r="CD363" i="85"/>
  <c r="BV363" i="85"/>
  <c r="BU363" i="85"/>
  <c r="BM363" i="85"/>
  <c r="BL363" i="85"/>
  <c r="BD363" i="85"/>
  <c r="BC363" i="85"/>
  <c r="AU363" i="85"/>
  <c r="AT363" i="85"/>
  <c r="AL363" i="85"/>
  <c r="AK363" i="85"/>
  <c r="AC363" i="85"/>
  <c r="AB363" i="85"/>
  <c r="T363" i="85"/>
  <c r="S363" i="85"/>
  <c r="K363" i="85"/>
  <c r="J363" i="85"/>
  <c r="CE362" i="85"/>
  <c r="CD362" i="85"/>
  <c r="BV362" i="85"/>
  <c r="BU362" i="85"/>
  <c r="BM362" i="85"/>
  <c r="BL362" i="85"/>
  <c r="BD362" i="85"/>
  <c r="BC362" i="85"/>
  <c r="AU362" i="85"/>
  <c r="AT362" i="85"/>
  <c r="AL362" i="85"/>
  <c r="AK362" i="85"/>
  <c r="AC362" i="85"/>
  <c r="AB362" i="85"/>
  <c r="T362" i="85"/>
  <c r="S362" i="85"/>
  <c r="K362" i="85"/>
  <c r="J362" i="85"/>
  <c r="CE361" i="85"/>
  <c r="CD361" i="85"/>
  <c r="BV361" i="85"/>
  <c r="BU361" i="85"/>
  <c r="BM361" i="85"/>
  <c r="BL361" i="85"/>
  <c r="BD361" i="85"/>
  <c r="BC361" i="85"/>
  <c r="AU361" i="85"/>
  <c r="AT361" i="85"/>
  <c r="AL361" i="85"/>
  <c r="AK361" i="85"/>
  <c r="AC361" i="85"/>
  <c r="AB361" i="85"/>
  <c r="T361" i="85"/>
  <c r="S361" i="85"/>
  <c r="K361" i="85"/>
  <c r="J361" i="85"/>
  <c r="CE360" i="85"/>
  <c r="CD360" i="85"/>
  <c r="BV360" i="85"/>
  <c r="BU360" i="85"/>
  <c r="BM360" i="85"/>
  <c r="BL360" i="85"/>
  <c r="BD360" i="85"/>
  <c r="BC360" i="85"/>
  <c r="AU360" i="85"/>
  <c r="AT360" i="85"/>
  <c r="AL360" i="85"/>
  <c r="AK360" i="85"/>
  <c r="AC360" i="85"/>
  <c r="AB360" i="85"/>
  <c r="T360" i="85"/>
  <c r="S360" i="85"/>
  <c r="K360" i="85"/>
  <c r="J360" i="85"/>
  <c r="CE359" i="85"/>
  <c r="CD359" i="85"/>
  <c r="BV359" i="85"/>
  <c r="BU359" i="85"/>
  <c r="BM359" i="85"/>
  <c r="BL359" i="85"/>
  <c r="BD359" i="85"/>
  <c r="BC359" i="85"/>
  <c r="AU359" i="85"/>
  <c r="AT359" i="85"/>
  <c r="AL359" i="85"/>
  <c r="AK359" i="85"/>
  <c r="AC359" i="85"/>
  <c r="AB359" i="85"/>
  <c r="T359" i="85"/>
  <c r="S359" i="85"/>
  <c r="K359" i="85"/>
  <c r="J359" i="85"/>
  <c r="CE358" i="85"/>
  <c r="CD358" i="85"/>
  <c r="BV358" i="85"/>
  <c r="BU358" i="85"/>
  <c r="BM358" i="85"/>
  <c r="BL358" i="85"/>
  <c r="BD358" i="85"/>
  <c r="BC358" i="85"/>
  <c r="AU358" i="85"/>
  <c r="AT358" i="85"/>
  <c r="AL358" i="85"/>
  <c r="AK358" i="85"/>
  <c r="AC358" i="85"/>
  <c r="AB358" i="85"/>
  <c r="T358" i="85"/>
  <c r="S358" i="85"/>
  <c r="K358" i="85"/>
  <c r="J358" i="85"/>
  <c r="CE357" i="85"/>
  <c r="BV357" i="85"/>
  <c r="BM357" i="85"/>
  <c r="BD357" i="85"/>
  <c r="AU357" i="85"/>
  <c r="AL357" i="85"/>
  <c r="AC357" i="85"/>
  <c r="T357" i="85"/>
  <c r="K357" i="85"/>
  <c r="CE356" i="85"/>
  <c r="CD356" i="85"/>
  <c r="BV356" i="85"/>
  <c r="BU356" i="85"/>
  <c r="BM356" i="85"/>
  <c r="BL356" i="85"/>
  <c r="BD356" i="85"/>
  <c r="BC356" i="85"/>
  <c r="AU356" i="85"/>
  <c r="AT356" i="85"/>
  <c r="AL356" i="85"/>
  <c r="AK356" i="85"/>
  <c r="AC356" i="85"/>
  <c r="AB356" i="85"/>
  <c r="T356" i="85"/>
  <c r="S356" i="85"/>
  <c r="K356" i="85"/>
  <c r="J356" i="85"/>
  <c r="CE355" i="85"/>
  <c r="CD355" i="85"/>
  <c r="BV355" i="85"/>
  <c r="BU355" i="85"/>
  <c r="BM355" i="85"/>
  <c r="BL355" i="85"/>
  <c r="BD355" i="85"/>
  <c r="BC355" i="85"/>
  <c r="AU355" i="85"/>
  <c r="AT355" i="85"/>
  <c r="AL355" i="85"/>
  <c r="AK355" i="85"/>
  <c r="AC355" i="85"/>
  <c r="AB355" i="85"/>
  <c r="T355" i="85"/>
  <c r="S355" i="85"/>
  <c r="K355" i="85"/>
  <c r="J355" i="85"/>
  <c r="CE354" i="85"/>
  <c r="CD354" i="85"/>
  <c r="BV354" i="85"/>
  <c r="BU354" i="85"/>
  <c r="BM354" i="85"/>
  <c r="BL354" i="85"/>
  <c r="BD354" i="85"/>
  <c r="BC354" i="85"/>
  <c r="AU354" i="85"/>
  <c r="AT354" i="85"/>
  <c r="AL354" i="85"/>
  <c r="AK354" i="85"/>
  <c r="AC354" i="85"/>
  <c r="AB354" i="85"/>
  <c r="T354" i="85"/>
  <c r="S354" i="85"/>
  <c r="K354" i="85"/>
  <c r="J354" i="85"/>
  <c r="CE353" i="85"/>
  <c r="CD353" i="85"/>
  <c r="BV353" i="85"/>
  <c r="BU353" i="85"/>
  <c r="BM353" i="85"/>
  <c r="BL353" i="85"/>
  <c r="BD353" i="85"/>
  <c r="BC353" i="85"/>
  <c r="AU353" i="85"/>
  <c r="AT353" i="85"/>
  <c r="AL353" i="85"/>
  <c r="AK353" i="85"/>
  <c r="AC353" i="85"/>
  <c r="AB353" i="85"/>
  <c r="T353" i="85"/>
  <c r="S353" i="85"/>
  <c r="K353" i="85"/>
  <c r="J353" i="85"/>
  <c r="CE352" i="85"/>
  <c r="CD352" i="85"/>
  <c r="BV352" i="85"/>
  <c r="BU352" i="85"/>
  <c r="BM352" i="85"/>
  <c r="BL352" i="85"/>
  <c r="BD352" i="85"/>
  <c r="BC352" i="85"/>
  <c r="AU352" i="85"/>
  <c r="AT352" i="85"/>
  <c r="AL352" i="85"/>
  <c r="AK352" i="85"/>
  <c r="AC352" i="85"/>
  <c r="AB352" i="85"/>
  <c r="T352" i="85"/>
  <c r="S352" i="85"/>
  <c r="K352" i="85"/>
  <c r="J352" i="85"/>
  <c r="CE351" i="85"/>
  <c r="CD351" i="85"/>
  <c r="BV351" i="85"/>
  <c r="BU351" i="85"/>
  <c r="BM351" i="85"/>
  <c r="BL351" i="85"/>
  <c r="BD351" i="85"/>
  <c r="BC351" i="85"/>
  <c r="AU351" i="85"/>
  <c r="AT351" i="85"/>
  <c r="AL351" i="85"/>
  <c r="AK351" i="85"/>
  <c r="AC351" i="85"/>
  <c r="AB351" i="85"/>
  <c r="T351" i="85"/>
  <c r="S351" i="85"/>
  <c r="K351" i="85"/>
  <c r="J351" i="85"/>
  <c r="CE350" i="85"/>
  <c r="CD350" i="85"/>
  <c r="BV350" i="85"/>
  <c r="BU350" i="85"/>
  <c r="BM350" i="85"/>
  <c r="BL350" i="85"/>
  <c r="BD350" i="85"/>
  <c r="BC350" i="85"/>
  <c r="AU350" i="85"/>
  <c r="AT350" i="85"/>
  <c r="AL350" i="85"/>
  <c r="AK350" i="85"/>
  <c r="AC350" i="85"/>
  <c r="AB350" i="85"/>
  <c r="T350" i="85"/>
  <c r="S350" i="85"/>
  <c r="K350" i="85"/>
  <c r="J350" i="85"/>
  <c r="CE349" i="85"/>
  <c r="CD349" i="85"/>
  <c r="BV349" i="85"/>
  <c r="BU349" i="85"/>
  <c r="BM349" i="85"/>
  <c r="BL349" i="85"/>
  <c r="BD349" i="85"/>
  <c r="BC349" i="85"/>
  <c r="AU349" i="85"/>
  <c r="AT349" i="85"/>
  <c r="AL349" i="85"/>
  <c r="AK349" i="85"/>
  <c r="AC349" i="85"/>
  <c r="AB349" i="85"/>
  <c r="T349" i="85"/>
  <c r="S349" i="85"/>
  <c r="K349" i="85"/>
  <c r="J349" i="85"/>
  <c r="CE348" i="85"/>
  <c r="CD348" i="85"/>
  <c r="BV348" i="85"/>
  <c r="BU348" i="85"/>
  <c r="BM348" i="85"/>
  <c r="BL348" i="85"/>
  <c r="BD348" i="85"/>
  <c r="BC348" i="85"/>
  <c r="AU348" i="85"/>
  <c r="AT348" i="85"/>
  <c r="AL348" i="85"/>
  <c r="AK348" i="85"/>
  <c r="AC348" i="85"/>
  <c r="AB348" i="85"/>
  <c r="T348" i="85"/>
  <c r="S348" i="85"/>
  <c r="K348" i="85"/>
  <c r="J348" i="85"/>
  <c r="CE347" i="85"/>
  <c r="CD347" i="85"/>
  <c r="BV347" i="85"/>
  <c r="BU347" i="85"/>
  <c r="BM347" i="85"/>
  <c r="BL347" i="85"/>
  <c r="BD347" i="85"/>
  <c r="BC347" i="85"/>
  <c r="AU347" i="85"/>
  <c r="AT347" i="85"/>
  <c r="AL347" i="85"/>
  <c r="AK347" i="85"/>
  <c r="AC347" i="85"/>
  <c r="AB347" i="85"/>
  <c r="T347" i="85"/>
  <c r="S347" i="85"/>
  <c r="K347" i="85"/>
  <c r="J347" i="85"/>
  <c r="CE346" i="85"/>
  <c r="BV346" i="85"/>
  <c r="BM346" i="85"/>
  <c r="BD346" i="85"/>
  <c r="AU346" i="85"/>
  <c r="AL346" i="85"/>
  <c r="AC346" i="85"/>
  <c r="T346" i="85"/>
  <c r="K346" i="85"/>
  <c r="CE345" i="85"/>
  <c r="CD345" i="85"/>
  <c r="BV345" i="85"/>
  <c r="BU345" i="85"/>
  <c r="BM345" i="85"/>
  <c r="BL345" i="85"/>
  <c r="BD345" i="85"/>
  <c r="BC345" i="85"/>
  <c r="AU345" i="85"/>
  <c r="AT345" i="85"/>
  <c r="AL345" i="85"/>
  <c r="AK345" i="85"/>
  <c r="AC345" i="85"/>
  <c r="AB345" i="85"/>
  <c r="T345" i="85"/>
  <c r="S345" i="85"/>
  <c r="K345" i="85"/>
  <c r="J345" i="85"/>
  <c r="CE344" i="85"/>
  <c r="CD344" i="85"/>
  <c r="BV344" i="85"/>
  <c r="BU344" i="85"/>
  <c r="BM344" i="85"/>
  <c r="BL344" i="85"/>
  <c r="BD344" i="85"/>
  <c r="BC344" i="85"/>
  <c r="AU344" i="85"/>
  <c r="AT344" i="85"/>
  <c r="AL344" i="85"/>
  <c r="AK344" i="85"/>
  <c r="AC344" i="85"/>
  <c r="AB344" i="85"/>
  <c r="T344" i="85"/>
  <c r="S344" i="85"/>
  <c r="K344" i="85"/>
  <c r="J344" i="85"/>
  <c r="CE343" i="85"/>
  <c r="CD343" i="85"/>
  <c r="BV343" i="85"/>
  <c r="BU343" i="85"/>
  <c r="BM343" i="85"/>
  <c r="BL343" i="85"/>
  <c r="BD343" i="85"/>
  <c r="BC343" i="85"/>
  <c r="AU343" i="85"/>
  <c r="AT343" i="85"/>
  <c r="AL343" i="85"/>
  <c r="AK343" i="85"/>
  <c r="AC343" i="85"/>
  <c r="AB343" i="85"/>
  <c r="T343" i="85"/>
  <c r="S343" i="85"/>
  <c r="K343" i="85"/>
  <c r="J343" i="85"/>
  <c r="CE342" i="85"/>
  <c r="CD342" i="85"/>
  <c r="BV342" i="85"/>
  <c r="BU342" i="85"/>
  <c r="BM342" i="85"/>
  <c r="BL342" i="85"/>
  <c r="BD342" i="85"/>
  <c r="BC342" i="85"/>
  <c r="AU342" i="85"/>
  <c r="AT342" i="85"/>
  <c r="AL342" i="85"/>
  <c r="AK342" i="85"/>
  <c r="AC342" i="85"/>
  <c r="AB342" i="85"/>
  <c r="T342" i="85"/>
  <c r="S342" i="85"/>
  <c r="K342" i="85"/>
  <c r="J342" i="85"/>
  <c r="CE341" i="85"/>
  <c r="CD341" i="85"/>
  <c r="BV341" i="85"/>
  <c r="BU341" i="85"/>
  <c r="BM341" i="85"/>
  <c r="BL341" i="85"/>
  <c r="BD341" i="85"/>
  <c r="BC341" i="85"/>
  <c r="AU341" i="85"/>
  <c r="AT341" i="85"/>
  <c r="AL341" i="85"/>
  <c r="AK341" i="85"/>
  <c r="AC341" i="85"/>
  <c r="AB341" i="85"/>
  <c r="T341" i="85"/>
  <c r="S341" i="85"/>
  <c r="K341" i="85"/>
  <c r="J341" i="85"/>
  <c r="CE340" i="85"/>
  <c r="CD340" i="85"/>
  <c r="BV340" i="85"/>
  <c r="BU340" i="85"/>
  <c r="BM340" i="85"/>
  <c r="BL340" i="85"/>
  <c r="BD340" i="85"/>
  <c r="BC340" i="85"/>
  <c r="AU340" i="85"/>
  <c r="AT340" i="85"/>
  <c r="AL340" i="85"/>
  <c r="AK340" i="85"/>
  <c r="AC340" i="85"/>
  <c r="AB340" i="85"/>
  <c r="T340" i="85"/>
  <c r="S340" i="85"/>
  <c r="K340" i="85"/>
  <c r="J340" i="85"/>
  <c r="CE339" i="85"/>
  <c r="CD339" i="85"/>
  <c r="BV339" i="85"/>
  <c r="BU339" i="85"/>
  <c r="BM339" i="85"/>
  <c r="BL339" i="85"/>
  <c r="BD339" i="85"/>
  <c r="BC339" i="85"/>
  <c r="AU339" i="85"/>
  <c r="AT339" i="85"/>
  <c r="AL339" i="85"/>
  <c r="AK339" i="85"/>
  <c r="AC339" i="85"/>
  <c r="AB339" i="85"/>
  <c r="T339" i="85"/>
  <c r="S339" i="85"/>
  <c r="K339" i="85"/>
  <c r="J339" i="85"/>
  <c r="CE338" i="85"/>
  <c r="CD338" i="85"/>
  <c r="BV338" i="85"/>
  <c r="BU338" i="85"/>
  <c r="BM338" i="85"/>
  <c r="BL338" i="85"/>
  <c r="BD338" i="85"/>
  <c r="BC338" i="85"/>
  <c r="AU338" i="85"/>
  <c r="AT338" i="85"/>
  <c r="AL338" i="85"/>
  <c r="AK338" i="85"/>
  <c r="AC338" i="85"/>
  <c r="AB338" i="85"/>
  <c r="T338" i="85"/>
  <c r="S338" i="85"/>
  <c r="K338" i="85"/>
  <c r="J338" i="85"/>
  <c r="CE337" i="85"/>
  <c r="CD337" i="85"/>
  <c r="BV337" i="85"/>
  <c r="BU337" i="85"/>
  <c r="BM337" i="85"/>
  <c r="BL337" i="85"/>
  <c r="BD337" i="85"/>
  <c r="BC337" i="85"/>
  <c r="AU337" i="85"/>
  <c r="AT337" i="85"/>
  <c r="AL337" i="85"/>
  <c r="AK337" i="85"/>
  <c r="AC337" i="85"/>
  <c r="AB337" i="85"/>
  <c r="T337" i="85"/>
  <c r="S337" i="85"/>
  <c r="K337" i="85"/>
  <c r="J337" i="85"/>
  <c r="CE336" i="85"/>
  <c r="CD336" i="85"/>
  <c r="BV336" i="85"/>
  <c r="BU336" i="85"/>
  <c r="BM336" i="85"/>
  <c r="BL336" i="85"/>
  <c r="BD336" i="85"/>
  <c r="BC336" i="85"/>
  <c r="AU336" i="85"/>
  <c r="AT336" i="85"/>
  <c r="AL336" i="85"/>
  <c r="AK336" i="85"/>
  <c r="AC336" i="85"/>
  <c r="AB336" i="85"/>
  <c r="T336" i="85"/>
  <c r="S336" i="85"/>
  <c r="K336" i="85"/>
  <c r="J336" i="85"/>
  <c r="CE335" i="85"/>
  <c r="BV335" i="85"/>
  <c r="BM335" i="85"/>
  <c r="BD335" i="85"/>
  <c r="AU335" i="85"/>
  <c r="AL335" i="85"/>
  <c r="AC335" i="85"/>
  <c r="T335" i="85"/>
  <c r="K335" i="85"/>
  <c r="CE334" i="85"/>
  <c r="CD334" i="85"/>
  <c r="BV334" i="85"/>
  <c r="BU334" i="85"/>
  <c r="BM334" i="85"/>
  <c r="BL334" i="85"/>
  <c r="BD334" i="85"/>
  <c r="BC334" i="85"/>
  <c r="AU334" i="85"/>
  <c r="AT334" i="85"/>
  <c r="AL334" i="85"/>
  <c r="AK334" i="85"/>
  <c r="AC334" i="85"/>
  <c r="AB334" i="85"/>
  <c r="T334" i="85"/>
  <c r="S334" i="85"/>
  <c r="K334" i="85"/>
  <c r="J334" i="85"/>
  <c r="CE333" i="85"/>
  <c r="CD333" i="85"/>
  <c r="BV333" i="85"/>
  <c r="BU333" i="85"/>
  <c r="BM333" i="85"/>
  <c r="BL333" i="85"/>
  <c r="BD333" i="85"/>
  <c r="BC333" i="85"/>
  <c r="AU333" i="85"/>
  <c r="AT333" i="85"/>
  <c r="AL333" i="85"/>
  <c r="AK333" i="85"/>
  <c r="AC333" i="85"/>
  <c r="AB333" i="85"/>
  <c r="T333" i="85"/>
  <c r="S333" i="85"/>
  <c r="K333" i="85"/>
  <c r="J333" i="85"/>
  <c r="CE332" i="85"/>
  <c r="CD332" i="85"/>
  <c r="BV332" i="85"/>
  <c r="BU332" i="85"/>
  <c r="BM332" i="85"/>
  <c r="BL332" i="85"/>
  <c r="BD332" i="85"/>
  <c r="BC332" i="85"/>
  <c r="AU332" i="85"/>
  <c r="AT332" i="85"/>
  <c r="AL332" i="85"/>
  <c r="AK332" i="85"/>
  <c r="AC332" i="85"/>
  <c r="AB332" i="85"/>
  <c r="T332" i="85"/>
  <c r="S332" i="85"/>
  <c r="K332" i="85"/>
  <c r="J332" i="85"/>
  <c r="CE331" i="85"/>
  <c r="CD331" i="85"/>
  <c r="BV331" i="85"/>
  <c r="BU331" i="85"/>
  <c r="BM331" i="85"/>
  <c r="BL331" i="85"/>
  <c r="BD331" i="85"/>
  <c r="BC331" i="85"/>
  <c r="AU331" i="85"/>
  <c r="AT331" i="85"/>
  <c r="AL331" i="85"/>
  <c r="AK331" i="85"/>
  <c r="AC331" i="85"/>
  <c r="AB331" i="85"/>
  <c r="T331" i="85"/>
  <c r="S331" i="85"/>
  <c r="K331" i="85"/>
  <c r="J331" i="85"/>
  <c r="CE330" i="85"/>
  <c r="CD330" i="85"/>
  <c r="BV330" i="85"/>
  <c r="BU330" i="85"/>
  <c r="BM330" i="85"/>
  <c r="BL330" i="85"/>
  <c r="BD330" i="85"/>
  <c r="BC330" i="85"/>
  <c r="AU330" i="85"/>
  <c r="AT330" i="85"/>
  <c r="AL330" i="85"/>
  <c r="AK330" i="85"/>
  <c r="AC330" i="85"/>
  <c r="AB330" i="85"/>
  <c r="T330" i="85"/>
  <c r="S330" i="85"/>
  <c r="K330" i="85"/>
  <c r="J330" i="85"/>
  <c r="CE329" i="85"/>
  <c r="CD329" i="85"/>
  <c r="BV329" i="85"/>
  <c r="BU329" i="85"/>
  <c r="BM329" i="85"/>
  <c r="BL329" i="85"/>
  <c r="BD329" i="85"/>
  <c r="BC329" i="85"/>
  <c r="AU329" i="85"/>
  <c r="AT329" i="85"/>
  <c r="AL329" i="85"/>
  <c r="AK329" i="85"/>
  <c r="AC329" i="85"/>
  <c r="AB329" i="85"/>
  <c r="T329" i="85"/>
  <c r="S329" i="85"/>
  <c r="K329" i="85"/>
  <c r="J329" i="85"/>
  <c r="CE328" i="85"/>
  <c r="CD328" i="85"/>
  <c r="BV328" i="85"/>
  <c r="BU328" i="85"/>
  <c r="BM328" i="85"/>
  <c r="BL328" i="85"/>
  <c r="BD328" i="85"/>
  <c r="BC328" i="85"/>
  <c r="AU328" i="85"/>
  <c r="AT328" i="85"/>
  <c r="AL328" i="85"/>
  <c r="AK328" i="85"/>
  <c r="AC328" i="85"/>
  <c r="AB328" i="85"/>
  <c r="T328" i="85"/>
  <c r="S328" i="85"/>
  <c r="K328" i="85"/>
  <c r="J328" i="85"/>
  <c r="CE327" i="85"/>
  <c r="CD327" i="85"/>
  <c r="BV327" i="85"/>
  <c r="BU327" i="85"/>
  <c r="BM327" i="85"/>
  <c r="BL327" i="85"/>
  <c r="BD327" i="85"/>
  <c r="BC327" i="85"/>
  <c r="AU327" i="85"/>
  <c r="AT327" i="85"/>
  <c r="AL327" i="85"/>
  <c r="AK327" i="85"/>
  <c r="AC327" i="85"/>
  <c r="AB327" i="85"/>
  <c r="T327" i="85"/>
  <c r="S327" i="85"/>
  <c r="K327" i="85"/>
  <c r="J327" i="85"/>
  <c r="CE326" i="85"/>
  <c r="CD326" i="85"/>
  <c r="BV326" i="85"/>
  <c r="BU326" i="85"/>
  <c r="BM326" i="85"/>
  <c r="BL326" i="85"/>
  <c r="BD326" i="85"/>
  <c r="BC326" i="85"/>
  <c r="AU326" i="85"/>
  <c r="AT326" i="85"/>
  <c r="AL326" i="85"/>
  <c r="AK326" i="85"/>
  <c r="AC326" i="85"/>
  <c r="AB326" i="85"/>
  <c r="T326" i="85"/>
  <c r="S326" i="85"/>
  <c r="K326" i="85"/>
  <c r="J326" i="85"/>
  <c r="CE325" i="85"/>
  <c r="CD325" i="85"/>
  <c r="BV325" i="85"/>
  <c r="BU325" i="85"/>
  <c r="BM325" i="85"/>
  <c r="BL325" i="85"/>
  <c r="BD325" i="85"/>
  <c r="BC325" i="85"/>
  <c r="AU325" i="85"/>
  <c r="AT325" i="85"/>
  <c r="AL325" i="85"/>
  <c r="AK325" i="85"/>
  <c r="AC325" i="85"/>
  <c r="AB325" i="85"/>
  <c r="T325" i="85"/>
  <c r="S325" i="85"/>
  <c r="K325" i="85"/>
  <c r="J325" i="85"/>
  <c r="CE324" i="85"/>
  <c r="BV324" i="85"/>
  <c r="BM324" i="85"/>
  <c r="BD324" i="85"/>
  <c r="AU324" i="85"/>
  <c r="AL324" i="85"/>
  <c r="AC324" i="85"/>
  <c r="T324" i="85"/>
  <c r="K324" i="85"/>
  <c r="CE323" i="85"/>
  <c r="CD323" i="85"/>
  <c r="BV323" i="85"/>
  <c r="BU323" i="85"/>
  <c r="BM323" i="85"/>
  <c r="BL323" i="85"/>
  <c r="BD323" i="85"/>
  <c r="BC323" i="85"/>
  <c r="AU323" i="85"/>
  <c r="AT323" i="85"/>
  <c r="AL323" i="85"/>
  <c r="AK323" i="85"/>
  <c r="AC323" i="85"/>
  <c r="AB323" i="85"/>
  <c r="T323" i="85"/>
  <c r="S323" i="85"/>
  <c r="K323" i="85"/>
  <c r="J323" i="85"/>
  <c r="CE322" i="85"/>
  <c r="CD322" i="85"/>
  <c r="BV322" i="85"/>
  <c r="BU322" i="85"/>
  <c r="BM322" i="85"/>
  <c r="BL322" i="85"/>
  <c r="BD322" i="85"/>
  <c r="BC322" i="85"/>
  <c r="AU322" i="85"/>
  <c r="AT322" i="85"/>
  <c r="AL322" i="85"/>
  <c r="AK322" i="85"/>
  <c r="AC322" i="85"/>
  <c r="AB322" i="85"/>
  <c r="T322" i="85"/>
  <c r="S322" i="85"/>
  <c r="K322" i="85"/>
  <c r="J322" i="85"/>
  <c r="CE321" i="85"/>
  <c r="CD321" i="85"/>
  <c r="BV321" i="85"/>
  <c r="BU321" i="85"/>
  <c r="BM321" i="85"/>
  <c r="BL321" i="85"/>
  <c r="BD321" i="85"/>
  <c r="BC321" i="85"/>
  <c r="AU321" i="85"/>
  <c r="AT321" i="85"/>
  <c r="AL321" i="85"/>
  <c r="AK321" i="85"/>
  <c r="AC321" i="85"/>
  <c r="AB321" i="85"/>
  <c r="T321" i="85"/>
  <c r="S321" i="85"/>
  <c r="K321" i="85"/>
  <c r="J321" i="85"/>
  <c r="CE320" i="85"/>
  <c r="CD320" i="85"/>
  <c r="BV320" i="85"/>
  <c r="BU320" i="85"/>
  <c r="BM320" i="85"/>
  <c r="BL320" i="85"/>
  <c r="BD320" i="85"/>
  <c r="BC320" i="85"/>
  <c r="AU320" i="85"/>
  <c r="AT320" i="85"/>
  <c r="AL320" i="85"/>
  <c r="AK320" i="85"/>
  <c r="AC320" i="85"/>
  <c r="AB320" i="85"/>
  <c r="T320" i="85"/>
  <c r="S320" i="85"/>
  <c r="K320" i="85"/>
  <c r="J320" i="85"/>
  <c r="CE319" i="85"/>
  <c r="CD319" i="85"/>
  <c r="BV319" i="85"/>
  <c r="BU319" i="85"/>
  <c r="BM319" i="85"/>
  <c r="BL319" i="85"/>
  <c r="BD319" i="85"/>
  <c r="BC319" i="85"/>
  <c r="AU319" i="85"/>
  <c r="AT319" i="85"/>
  <c r="AL319" i="85"/>
  <c r="AK319" i="85"/>
  <c r="AC319" i="85"/>
  <c r="AB319" i="85"/>
  <c r="T319" i="85"/>
  <c r="S319" i="85"/>
  <c r="K319" i="85"/>
  <c r="J319" i="85"/>
  <c r="CE318" i="85"/>
  <c r="CD318" i="85"/>
  <c r="BV318" i="85"/>
  <c r="BU318" i="85"/>
  <c r="BM318" i="85"/>
  <c r="BL318" i="85"/>
  <c r="BD318" i="85"/>
  <c r="BC318" i="85"/>
  <c r="AU318" i="85"/>
  <c r="AT318" i="85"/>
  <c r="AL318" i="85"/>
  <c r="AK318" i="85"/>
  <c r="AC318" i="85"/>
  <c r="AB318" i="85"/>
  <c r="T318" i="85"/>
  <c r="S318" i="85"/>
  <c r="K318" i="85"/>
  <c r="J318" i="85"/>
  <c r="CE317" i="85"/>
  <c r="CD317" i="85"/>
  <c r="BV317" i="85"/>
  <c r="BU317" i="85"/>
  <c r="BM317" i="85"/>
  <c r="BL317" i="85"/>
  <c r="BD317" i="85"/>
  <c r="BC317" i="85"/>
  <c r="AU317" i="85"/>
  <c r="AT317" i="85"/>
  <c r="AL317" i="85"/>
  <c r="AK317" i="85"/>
  <c r="AC317" i="85"/>
  <c r="AB317" i="85"/>
  <c r="T317" i="85"/>
  <c r="S317" i="85"/>
  <c r="K317" i="85"/>
  <c r="J317" i="85"/>
  <c r="CE316" i="85"/>
  <c r="CD316" i="85"/>
  <c r="BV316" i="85"/>
  <c r="BU316" i="85"/>
  <c r="BM316" i="85"/>
  <c r="BL316" i="85"/>
  <c r="BD316" i="85"/>
  <c r="BC316" i="85"/>
  <c r="AU316" i="85"/>
  <c r="AT316" i="85"/>
  <c r="AL316" i="85"/>
  <c r="AK316" i="85"/>
  <c r="AC316" i="85"/>
  <c r="AB316" i="85"/>
  <c r="T316" i="85"/>
  <c r="S316" i="85"/>
  <c r="K316" i="85"/>
  <c r="J316" i="85"/>
  <c r="CE315" i="85"/>
  <c r="CD315" i="85"/>
  <c r="BV315" i="85"/>
  <c r="BU315" i="85"/>
  <c r="BM315" i="85"/>
  <c r="BL315" i="85"/>
  <c r="BD315" i="85"/>
  <c r="BC315" i="85"/>
  <c r="AU315" i="85"/>
  <c r="AT315" i="85"/>
  <c r="AL315" i="85"/>
  <c r="AK315" i="85"/>
  <c r="AC315" i="85"/>
  <c r="AB315" i="85"/>
  <c r="T315" i="85"/>
  <c r="S315" i="85"/>
  <c r="K315" i="85"/>
  <c r="J315" i="85"/>
  <c r="CE314" i="85"/>
  <c r="CD314" i="85"/>
  <c r="BV314" i="85"/>
  <c r="BU314" i="85"/>
  <c r="BM314" i="85"/>
  <c r="BL314" i="85"/>
  <c r="BD314" i="85"/>
  <c r="BC314" i="85"/>
  <c r="AU314" i="85"/>
  <c r="AT314" i="85"/>
  <c r="AL314" i="85"/>
  <c r="AK314" i="85"/>
  <c r="AC314" i="85"/>
  <c r="AB314" i="85"/>
  <c r="T314" i="85"/>
  <c r="S314" i="85"/>
  <c r="K314" i="85"/>
  <c r="J314" i="85"/>
  <c r="CE313" i="85"/>
  <c r="BV313" i="85"/>
  <c r="BM313" i="85"/>
  <c r="BD313" i="85"/>
  <c r="AU313" i="85"/>
  <c r="AL313" i="85"/>
  <c r="AC313" i="85"/>
  <c r="T313" i="85"/>
  <c r="K313" i="85"/>
  <c r="CE312" i="85"/>
  <c r="CD312" i="85"/>
  <c r="BV312" i="85"/>
  <c r="BU312" i="85"/>
  <c r="BM312" i="85"/>
  <c r="BL312" i="85"/>
  <c r="BD312" i="85"/>
  <c r="BC312" i="85"/>
  <c r="AU312" i="85"/>
  <c r="AT312" i="85"/>
  <c r="AL312" i="85"/>
  <c r="AK312" i="85"/>
  <c r="AC312" i="85"/>
  <c r="AB312" i="85"/>
  <c r="T312" i="85"/>
  <c r="S312" i="85"/>
  <c r="K312" i="85"/>
  <c r="J312" i="85"/>
  <c r="CE311" i="85"/>
  <c r="CD311" i="85"/>
  <c r="BV311" i="85"/>
  <c r="BU311" i="85"/>
  <c r="BM311" i="85"/>
  <c r="BL311" i="85"/>
  <c r="BD311" i="85"/>
  <c r="BC311" i="85"/>
  <c r="AU311" i="85"/>
  <c r="AT311" i="85"/>
  <c r="AL311" i="85"/>
  <c r="AK311" i="85"/>
  <c r="AC311" i="85"/>
  <c r="AB311" i="85"/>
  <c r="T311" i="85"/>
  <c r="S311" i="85"/>
  <c r="K311" i="85"/>
  <c r="J311" i="85"/>
  <c r="CE310" i="85"/>
  <c r="CD310" i="85"/>
  <c r="BV310" i="85"/>
  <c r="BU310" i="85"/>
  <c r="BM310" i="85"/>
  <c r="BL310" i="85"/>
  <c r="BD310" i="85"/>
  <c r="BC310" i="85"/>
  <c r="AU310" i="85"/>
  <c r="AT310" i="85"/>
  <c r="AL310" i="85"/>
  <c r="AK310" i="85"/>
  <c r="AC310" i="85"/>
  <c r="AB310" i="85"/>
  <c r="T310" i="85"/>
  <c r="S310" i="85"/>
  <c r="K310" i="85"/>
  <c r="J310" i="85"/>
  <c r="CE309" i="85"/>
  <c r="CD309" i="85"/>
  <c r="BV309" i="85"/>
  <c r="BU309" i="85"/>
  <c r="BM309" i="85"/>
  <c r="BL309" i="85"/>
  <c r="BD309" i="85"/>
  <c r="BC309" i="85"/>
  <c r="AU309" i="85"/>
  <c r="AT309" i="85"/>
  <c r="AL309" i="85"/>
  <c r="AK309" i="85"/>
  <c r="AC309" i="85"/>
  <c r="AB309" i="85"/>
  <c r="T309" i="85"/>
  <c r="S309" i="85"/>
  <c r="K309" i="85"/>
  <c r="J309" i="85"/>
  <c r="CE308" i="85"/>
  <c r="CD308" i="85"/>
  <c r="BV308" i="85"/>
  <c r="BU308" i="85"/>
  <c r="BM308" i="85"/>
  <c r="BL308" i="85"/>
  <c r="BD308" i="85"/>
  <c r="BC308" i="85"/>
  <c r="AU308" i="85"/>
  <c r="AT308" i="85"/>
  <c r="AL308" i="85"/>
  <c r="AK308" i="85"/>
  <c r="AC308" i="85"/>
  <c r="AB308" i="85"/>
  <c r="T308" i="85"/>
  <c r="S308" i="85"/>
  <c r="K308" i="85"/>
  <c r="J308" i="85"/>
  <c r="CE307" i="85"/>
  <c r="CD307" i="85"/>
  <c r="BV307" i="85"/>
  <c r="BU307" i="85"/>
  <c r="BM307" i="85"/>
  <c r="BL307" i="85"/>
  <c r="BD307" i="85"/>
  <c r="BC307" i="85"/>
  <c r="AU307" i="85"/>
  <c r="AT307" i="85"/>
  <c r="AL307" i="85"/>
  <c r="AK307" i="85"/>
  <c r="AC307" i="85"/>
  <c r="AB307" i="85"/>
  <c r="T307" i="85"/>
  <c r="S307" i="85"/>
  <c r="K307" i="85"/>
  <c r="J307" i="85"/>
  <c r="CE306" i="85"/>
  <c r="CD306" i="85"/>
  <c r="BV306" i="85"/>
  <c r="BU306" i="85"/>
  <c r="BM306" i="85"/>
  <c r="BL306" i="85"/>
  <c r="BD306" i="85"/>
  <c r="BC306" i="85"/>
  <c r="AU306" i="85"/>
  <c r="AT306" i="85"/>
  <c r="AL306" i="85"/>
  <c r="AK306" i="85"/>
  <c r="AC306" i="85"/>
  <c r="AB306" i="85"/>
  <c r="T306" i="85"/>
  <c r="S306" i="85"/>
  <c r="K306" i="85"/>
  <c r="J306" i="85"/>
  <c r="CE305" i="85"/>
  <c r="CD305" i="85"/>
  <c r="BV305" i="85"/>
  <c r="BU305" i="85"/>
  <c r="BM305" i="85"/>
  <c r="BL305" i="85"/>
  <c r="BD305" i="85"/>
  <c r="BC305" i="85"/>
  <c r="AU305" i="85"/>
  <c r="AT305" i="85"/>
  <c r="AL305" i="85"/>
  <c r="AK305" i="85"/>
  <c r="AC305" i="85"/>
  <c r="AB305" i="85"/>
  <c r="T305" i="85"/>
  <c r="S305" i="85"/>
  <c r="K305" i="85"/>
  <c r="J305" i="85"/>
  <c r="CE304" i="85"/>
  <c r="CD304" i="85"/>
  <c r="BV304" i="85"/>
  <c r="BU304" i="85"/>
  <c r="BM304" i="85"/>
  <c r="BL304" i="85"/>
  <c r="BD304" i="85"/>
  <c r="BC304" i="85"/>
  <c r="AU304" i="85"/>
  <c r="AT304" i="85"/>
  <c r="AL304" i="85"/>
  <c r="AK304" i="85"/>
  <c r="AC304" i="85"/>
  <c r="AB304" i="85"/>
  <c r="T304" i="85"/>
  <c r="S304" i="85"/>
  <c r="K304" i="85"/>
  <c r="J304" i="85"/>
  <c r="CE303" i="85"/>
  <c r="CD303" i="85"/>
  <c r="BV303" i="85"/>
  <c r="BU303" i="85"/>
  <c r="BM303" i="85"/>
  <c r="BL303" i="85"/>
  <c r="BD303" i="85"/>
  <c r="BC303" i="85"/>
  <c r="AU303" i="85"/>
  <c r="AT303" i="85"/>
  <c r="AL303" i="85"/>
  <c r="AK303" i="85"/>
  <c r="AC303" i="85"/>
  <c r="AB303" i="85"/>
  <c r="T303" i="85"/>
  <c r="S303" i="85"/>
  <c r="K303" i="85"/>
  <c r="J303" i="85"/>
  <c r="CE302" i="85"/>
  <c r="BV302" i="85"/>
  <c r="BM302" i="85"/>
  <c r="BD302" i="85"/>
  <c r="AU302" i="85"/>
  <c r="AL302" i="85"/>
  <c r="AC302" i="85"/>
  <c r="T302" i="85"/>
  <c r="K302" i="85"/>
  <c r="CE301" i="85"/>
  <c r="CD301" i="85"/>
  <c r="BV301" i="85"/>
  <c r="BU301" i="85"/>
  <c r="BM301" i="85"/>
  <c r="BL301" i="85"/>
  <c r="BD301" i="85"/>
  <c r="BC301" i="85"/>
  <c r="AU301" i="85"/>
  <c r="AT301" i="85"/>
  <c r="AL301" i="85"/>
  <c r="AK301" i="85"/>
  <c r="AC301" i="85"/>
  <c r="AB301" i="85"/>
  <c r="T301" i="85"/>
  <c r="S301" i="85"/>
  <c r="K301" i="85"/>
  <c r="J301" i="85"/>
  <c r="CE300" i="85"/>
  <c r="CD300" i="85"/>
  <c r="BV300" i="85"/>
  <c r="BU300" i="85"/>
  <c r="BM300" i="85"/>
  <c r="BL300" i="85"/>
  <c r="BD300" i="85"/>
  <c r="BC300" i="85"/>
  <c r="AU300" i="85"/>
  <c r="AT300" i="85"/>
  <c r="AL300" i="85"/>
  <c r="AK300" i="85"/>
  <c r="AC300" i="85"/>
  <c r="AB300" i="85"/>
  <c r="T300" i="85"/>
  <c r="S300" i="85"/>
  <c r="K300" i="85"/>
  <c r="J300" i="85"/>
  <c r="CE299" i="85"/>
  <c r="CD299" i="85"/>
  <c r="BV299" i="85"/>
  <c r="BU299" i="85"/>
  <c r="BM299" i="85"/>
  <c r="BL299" i="85"/>
  <c r="BD299" i="85"/>
  <c r="BC299" i="85"/>
  <c r="AU299" i="85"/>
  <c r="AT299" i="85"/>
  <c r="AL299" i="85"/>
  <c r="AK299" i="85"/>
  <c r="AC299" i="85"/>
  <c r="AB299" i="85"/>
  <c r="T299" i="85"/>
  <c r="S299" i="85"/>
  <c r="K299" i="85"/>
  <c r="J299" i="85"/>
  <c r="CE298" i="85"/>
  <c r="CD298" i="85"/>
  <c r="BV298" i="85"/>
  <c r="BU298" i="85"/>
  <c r="BM298" i="85"/>
  <c r="BL298" i="85"/>
  <c r="BD298" i="85"/>
  <c r="BC298" i="85"/>
  <c r="AU298" i="85"/>
  <c r="AT298" i="85"/>
  <c r="AL298" i="85"/>
  <c r="AK298" i="85"/>
  <c r="AC298" i="85"/>
  <c r="AB298" i="85"/>
  <c r="T298" i="85"/>
  <c r="S298" i="85"/>
  <c r="K298" i="85"/>
  <c r="J298" i="85"/>
  <c r="CE297" i="85"/>
  <c r="CD297" i="85"/>
  <c r="BV297" i="85"/>
  <c r="BU297" i="85"/>
  <c r="BM297" i="85"/>
  <c r="BL297" i="85"/>
  <c r="BD297" i="85"/>
  <c r="BC297" i="85"/>
  <c r="AU297" i="85"/>
  <c r="AT297" i="85"/>
  <c r="AL297" i="85"/>
  <c r="AK297" i="85"/>
  <c r="AC297" i="85"/>
  <c r="AB297" i="85"/>
  <c r="T297" i="85"/>
  <c r="S297" i="85"/>
  <c r="K297" i="85"/>
  <c r="J297" i="85"/>
  <c r="CE296" i="85"/>
  <c r="CD296" i="85"/>
  <c r="BV296" i="85"/>
  <c r="BU296" i="85"/>
  <c r="BM296" i="85"/>
  <c r="BL296" i="85"/>
  <c r="BD296" i="85"/>
  <c r="BC296" i="85"/>
  <c r="AU296" i="85"/>
  <c r="AT296" i="85"/>
  <c r="AL296" i="85"/>
  <c r="AK296" i="85"/>
  <c r="AC296" i="85"/>
  <c r="AB296" i="85"/>
  <c r="T296" i="85"/>
  <c r="S296" i="85"/>
  <c r="K296" i="85"/>
  <c r="J296" i="85"/>
  <c r="CE295" i="85"/>
  <c r="CD295" i="85"/>
  <c r="BV295" i="85"/>
  <c r="BU295" i="85"/>
  <c r="BM295" i="85"/>
  <c r="BL295" i="85"/>
  <c r="BD295" i="85"/>
  <c r="BC295" i="85"/>
  <c r="AU295" i="85"/>
  <c r="AT295" i="85"/>
  <c r="AL295" i="85"/>
  <c r="AK295" i="85"/>
  <c r="AC295" i="85"/>
  <c r="AB295" i="85"/>
  <c r="T295" i="85"/>
  <c r="S295" i="85"/>
  <c r="K295" i="85"/>
  <c r="J295" i="85"/>
  <c r="CE294" i="85"/>
  <c r="CD294" i="85"/>
  <c r="BV294" i="85"/>
  <c r="BU294" i="85"/>
  <c r="BM294" i="85"/>
  <c r="BL294" i="85"/>
  <c r="BD294" i="85"/>
  <c r="BC294" i="85"/>
  <c r="AU294" i="85"/>
  <c r="AT294" i="85"/>
  <c r="AL294" i="85"/>
  <c r="AK294" i="85"/>
  <c r="AC294" i="85"/>
  <c r="AB294" i="85"/>
  <c r="T294" i="85"/>
  <c r="S294" i="85"/>
  <c r="K294" i="85"/>
  <c r="J294" i="85"/>
  <c r="CE293" i="85"/>
  <c r="CD293" i="85"/>
  <c r="BV293" i="85"/>
  <c r="BU293" i="85"/>
  <c r="BM293" i="85"/>
  <c r="BL293" i="85"/>
  <c r="BD293" i="85"/>
  <c r="BC293" i="85"/>
  <c r="AU293" i="85"/>
  <c r="AT293" i="85"/>
  <c r="AL293" i="85"/>
  <c r="AK293" i="85"/>
  <c r="AC293" i="85"/>
  <c r="AB293" i="85"/>
  <c r="T293" i="85"/>
  <c r="S293" i="85"/>
  <c r="K293" i="85"/>
  <c r="J293" i="85"/>
  <c r="CE292" i="85"/>
  <c r="CD292" i="85"/>
  <c r="BV292" i="85"/>
  <c r="BU292" i="85"/>
  <c r="BM292" i="85"/>
  <c r="BL292" i="85"/>
  <c r="BD292" i="85"/>
  <c r="BC292" i="85"/>
  <c r="AU292" i="85"/>
  <c r="AT292" i="85"/>
  <c r="AL292" i="85"/>
  <c r="AK292" i="85"/>
  <c r="AC292" i="85"/>
  <c r="AB292" i="85"/>
  <c r="T292" i="85"/>
  <c r="S292" i="85"/>
  <c r="K292" i="85"/>
  <c r="J292" i="85"/>
  <c r="CE291" i="85"/>
  <c r="BV291" i="85"/>
  <c r="BM291" i="85"/>
  <c r="BD291" i="85"/>
  <c r="AU291" i="85"/>
  <c r="AL291" i="85"/>
  <c r="AC291" i="85"/>
  <c r="T291" i="85"/>
  <c r="K291" i="85"/>
  <c r="CE290" i="85"/>
  <c r="CD290" i="85"/>
  <c r="BV290" i="85"/>
  <c r="BU290" i="85"/>
  <c r="BM290" i="85"/>
  <c r="BL290" i="85"/>
  <c r="BD290" i="85"/>
  <c r="BC290" i="85"/>
  <c r="AU290" i="85"/>
  <c r="AT290" i="85"/>
  <c r="AL290" i="85"/>
  <c r="AK290" i="85"/>
  <c r="AC290" i="85"/>
  <c r="AB290" i="85"/>
  <c r="T290" i="85"/>
  <c r="S290" i="85"/>
  <c r="K290" i="85"/>
  <c r="J290" i="85"/>
  <c r="CE289" i="85"/>
  <c r="CD289" i="85"/>
  <c r="BV289" i="85"/>
  <c r="BU289" i="85"/>
  <c r="BM289" i="85"/>
  <c r="BL289" i="85"/>
  <c r="BD289" i="85"/>
  <c r="BC289" i="85"/>
  <c r="AU289" i="85"/>
  <c r="AT289" i="85"/>
  <c r="AL289" i="85"/>
  <c r="AK289" i="85"/>
  <c r="AC289" i="85"/>
  <c r="AB289" i="85"/>
  <c r="T289" i="85"/>
  <c r="S289" i="85"/>
  <c r="K289" i="85"/>
  <c r="J289" i="85"/>
  <c r="CE288" i="85"/>
  <c r="CD288" i="85"/>
  <c r="BV288" i="85"/>
  <c r="BU288" i="85"/>
  <c r="BM288" i="85"/>
  <c r="BL288" i="85"/>
  <c r="BD288" i="85"/>
  <c r="BC288" i="85"/>
  <c r="AU288" i="85"/>
  <c r="AT288" i="85"/>
  <c r="AL288" i="85"/>
  <c r="AK288" i="85"/>
  <c r="AC288" i="85"/>
  <c r="AB288" i="85"/>
  <c r="T288" i="85"/>
  <c r="S288" i="85"/>
  <c r="K288" i="85"/>
  <c r="J288" i="85"/>
  <c r="CE287" i="85"/>
  <c r="CD287" i="85"/>
  <c r="BV287" i="85"/>
  <c r="BU287" i="85"/>
  <c r="BM287" i="85"/>
  <c r="BL287" i="85"/>
  <c r="BD287" i="85"/>
  <c r="BC287" i="85"/>
  <c r="AU287" i="85"/>
  <c r="AT287" i="85"/>
  <c r="AL287" i="85"/>
  <c r="AK287" i="85"/>
  <c r="AC287" i="85"/>
  <c r="AB287" i="85"/>
  <c r="T287" i="85"/>
  <c r="S287" i="85"/>
  <c r="K287" i="85"/>
  <c r="J287" i="85"/>
  <c r="CE286" i="85"/>
  <c r="CD286" i="85"/>
  <c r="BV286" i="85"/>
  <c r="BU286" i="85"/>
  <c r="BM286" i="85"/>
  <c r="BL286" i="85"/>
  <c r="BD286" i="85"/>
  <c r="BC286" i="85"/>
  <c r="AU286" i="85"/>
  <c r="AT286" i="85"/>
  <c r="AL286" i="85"/>
  <c r="AK286" i="85"/>
  <c r="AC286" i="85"/>
  <c r="AB286" i="85"/>
  <c r="T286" i="85"/>
  <c r="S286" i="85"/>
  <c r="K286" i="85"/>
  <c r="J286" i="85"/>
  <c r="CE285" i="85"/>
  <c r="CD285" i="85"/>
  <c r="BV285" i="85"/>
  <c r="BU285" i="85"/>
  <c r="BM285" i="85"/>
  <c r="BL285" i="85"/>
  <c r="BD285" i="85"/>
  <c r="BC285" i="85"/>
  <c r="AU285" i="85"/>
  <c r="AT285" i="85"/>
  <c r="AL285" i="85"/>
  <c r="AK285" i="85"/>
  <c r="AC285" i="85"/>
  <c r="AB285" i="85"/>
  <c r="T285" i="85"/>
  <c r="S285" i="85"/>
  <c r="K285" i="85"/>
  <c r="J285" i="85"/>
  <c r="CE284" i="85"/>
  <c r="CD284" i="85"/>
  <c r="BV284" i="85"/>
  <c r="BU284" i="85"/>
  <c r="BM284" i="85"/>
  <c r="BL284" i="85"/>
  <c r="BD284" i="85"/>
  <c r="BC284" i="85"/>
  <c r="AU284" i="85"/>
  <c r="AT284" i="85"/>
  <c r="AL284" i="85"/>
  <c r="AK284" i="85"/>
  <c r="AC284" i="85"/>
  <c r="AB284" i="85"/>
  <c r="T284" i="85"/>
  <c r="S284" i="85"/>
  <c r="K284" i="85"/>
  <c r="J284" i="85"/>
  <c r="CE283" i="85"/>
  <c r="CD283" i="85"/>
  <c r="BV283" i="85"/>
  <c r="BU283" i="85"/>
  <c r="BM283" i="85"/>
  <c r="BL283" i="85"/>
  <c r="BD283" i="85"/>
  <c r="BC283" i="85"/>
  <c r="AU283" i="85"/>
  <c r="AT283" i="85"/>
  <c r="AL283" i="85"/>
  <c r="AK283" i="85"/>
  <c r="AC283" i="85"/>
  <c r="AB283" i="85"/>
  <c r="T283" i="85"/>
  <c r="S283" i="85"/>
  <c r="K283" i="85"/>
  <c r="J283" i="85"/>
  <c r="CE282" i="85"/>
  <c r="CD282" i="85"/>
  <c r="BV282" i="85"/>
  <c r="BU282" i="85"/>
  <c r="BM282" i="85"/>
  <c r="BL282" i="85"/>
  <c r="BD282" i="85"/>
  <c r="BC282" i="85"/>
  <c r="AU282" i="85"/>
  <c r="AT282" i="85"/>
  <c r="AL282" i="85"/>
  <c r="AK282" i="85"/>
  <c r="AC282" i="85"/>
  <c r="AB282" i="85"/>
  <c r="T282" i="85"/>
  <c r="S282" i="85"/>
  <c r="K282" i="85"/>
  <c r="J282" i="85"/>
  <c r="CE281" i="85"/>
  <c r="CD281" i="85"/>
  <c r="BV281" i="85"/>
  <c r="BU281" i="85"/>
  <c r="BM281" i="85"/>
  <c r="BL281" i="85"/>
  <c r="BD281" i="85"/>
  <c r="BC281" i="85"/>
  <c r="AU281" i="85"/>
  <c r="AT281" i="85"/>
  <c r="AL281" i="85"/>
  <c r="AK281" i="85"/>
  <c r="AC281" i="85"/>
  <c r="AB281" i="85"/>
  <c r="T281" i="85"/>
  <c r="S281" i="85"/>
  <c r="K281" i="85"/>
  <c r="J281" i="85"/>
  <c r="CE280" i="85"/>
  <c r="BV280" i="85"/>
  <c r="BM280" i="85"/>
  <c r="BD280" i="85"/>
  <c r="AU280" i="85"/>
  <c r="AL280" i="85"/>
  <c r="AC280" i="85"/>
  <c r="T280" i="85"/>
  <c r="K280" i="85"/>
  <c r="CE279" i="85"/>
  <c r="CD279" i="85"/>
  <c r="BV279" i="85"/>
  <c r="BU279" i="85"/>
  <c r="BM279" i="85"/>
  <c r="BL279" i="85"/>
  <c r="BD279" i="85"/>
  <c r="BC279" i="85"/>
  <c r="AU279" i="85"/>
  <c r="AT279" i="85"/>
  <c r="AL279" i="85"/>
  <c r="AK279" i="85"/>
  <c r="AC279" i="85"/>
  <c r="AB279" i="85"/>
  <c r="T279" i="85"/>
  <c r="S279" i="85"/>
  <c r="K279" i="85"/>
  <c r="J279" i="85"/>
  <c r="CE278" i="85"/>
  <c r="CD278" i="85"/>
  <c r="BV278" i="85"/>
  <c r="BU278" i="85"/>
  <c r="BM278" i="85"/>
  <c r="BL278" i="85"/>
  <c r="BD278" i="85"/>
  <c r="BC278" i="85"/>
  <c r="AU278" i="85"/>
  <c r="AT278" i="85"/>
  <c r="AL278" i="85"/>
  <c r="AK278" i="85"/>
  <c r="AC278" i="85"/>
  <c r="AB278" i="85"/>
  <c r="T278" i="85"/>
  <c r="S278" i="85"/>
  <c r="K278" i="85"/>
  <c r="J278" i="85"/>
  <c r="CE277" i="85"/>
  <c r="CD277" i="85"/>
  <c r="BV277" i="85"/>
  <c r="BU277" i="85"/>
  <c r="BM277" i="85"/>
  <c r="BL277" i="85"/>
  <c r="BD277" i="85"/>
  <c r="BC277" i="85"/>
  <c r="AU277" i="85"/>
  <c r="AT277" i="85"/>
  <c r="AL277" i="85"/>
  <c r="AK277" i="85"/>
  <c r="AC277" i="85"/>
  <c r="AB277" i="85"/>
  <c r="T277" i="85"/>
  <c r="S277" i="85"/>
  <c r="K277" i="85"/>
  <c r="J277" i="85"/>
  <c r="CE276" i="85"/>
  <c r="CD276" i="85"/>
  <c r="BV276" i="85"/>
  <c r="BU276" i="85"/>
  <c r="BM276" i="85"/>
  <c r="BL276" i="85"/>
  <c r="BD276" i="85"/>
  <c r="BC276" i="85"/>
  <c r="AU276" i="85"/>
  <c r="AT276" i="85"/>
  <c r="AL276" i="85"/>
  <c r="AK276" i="85"/>
  <c r="AC276" i="85"/>
  <c r="AB276" i="85"/>
  <c r="T276" i="85"/>
  <c r="S276" i="85"/>
  <c r="K276" i="85"/>
  <c r="J276" i="85"/>
  <c r="CE275" i="85"/>
  <c r="CD275" i="85"/>
  <c r="BV275" i="85"/>
  <c r="BU275" i="85"/>
  <c r="BM275" i="85"/>
  <c r="BL275" i="85"/>
  <c r="BD275" i="85"/>
  <c r="BC275" i="85"/>
  <c r="AU275" i="85"/>
  <c r="AT275" i="85"/>
  <c r="AL275" i="85"/>
  <c r="AK275" i="85"/>
  <c r="AC275" i="85"/>
  <c r="AB275" i="85"/>
  <c r="T275" i="85"/>
  <c r="S275" i="85"/>
  <c r="K275" i="85"/>
  <c r="J275" i="85"/>
  <c r="CE274" i="85"/>
  <c r="CD274" i="85"/>
  <c r="BV274" i="85"/>
  <c r="BU274" i="85"/>
  <c r="BM274" i="85"/>
  <c r="BL274" i="85"/>
  <c r="BD274" i="85"/>
  <c r="BC274" i="85"/>
  <c r="AU274" i="85"/>
  <c r="AT274" i="85"/>
  <c r="AL274" i="85"/>
  <c r="AK274" i="85"/>
  <c r="AC274" i="85"/>
  <c r="AB274" i="85"/>
  <c r="T274" i="85"/>
  <c r="S274" i="85"/>
  <c r="K274" i="85"/>
  <c r="J274" i="85"/>
  <c r="CE273" i="85"/>
  <c r="CD273" i="85"/>
  <c r="BV273" i="85"/>
  <c r="BU273" i="85"/>
  <c r="BM273" i="85"/>
  <c r="BL273" i="85"/>
  <c r="BD273" i="85"/>
  <c r="BC273" i="85"/>
  <c r="AU273" i="85"/>
  <c r="AT273" i="85"/>
  <c r="AL273" i="85"/>
  <c r="AK273" i="85"/>
  <c r="AC273" i="85"/>
  <c r="AB273" i="85"/>
  <c r="T273" i="85"/>
  <c r="S273" i="85"/>
  <c r="K273" i="85"/>
  <c r="J273" i="85"/>
  <c r="CE272" i="85"/>
  <c r="CD272" i="85"/>
  <c r="BV272" i="85"/>
  <c r="BU272" i="85"/>
  <c r="BM272" i="85"/>
  <c r="BL272" i="85"/>
  <c r="BD272" i="85"/>
  <c r="BC272" i="85"/>
  <c r="AU272" i="85"/>
  <c r="AT272" i="85"/>
  <c r="AL272" i="85"/>
  <c r="AK272" i="85"/>
  <c r="AC272" i="85"/>
  <c r="AB272" i="85"/>
  <c r="T272" i="85"/>
  <c r="S272" i="85"/>
  <c r="K272" i="85"/>
  <c r="J272" i="85"/>
  <c r="CE271" i="85"/>
  <c r="CD271" i="85"/>
  <c r="BV271" i="85"/>
  <c r="BU271" i="85"/>
  <c r="BM271" i="85"/>
  <c r="BL271" i="85"/>
  <c r="BD271" i="85"/>
  <c r="BC271" i="85"/>
  <c r="AU271" i="85"/>
  <c r="AT271" i="85"/>
  <c r="AL271" i="85"/>
  <c r="AK271" i="85"/>
  <c r="AC271" i="85"/>
  <c r="AB271" i="85"/>
  <c r="T271" i="85"/>
  <c r="S271" i="85"/>
  <c r="K271" i="85"/>
  <c r="J271" i="85"/>
  <c r="CE270" i="85"/>
  <c r="CD270" i="85"/>
  <c r="BV270" i="85"/>
  <c r="BU270" i="85"/>
  <c r="BM270" i="85"/>
  <c r="BL270" i="85"/>
  <c r="BD270" i="85"/>
  <c r="BC270" i="85"/>
  <c r="AU270" i="85"/>
  <c r="AT270" i="85"/>
  <c r="AL270" i="85"/>
  <c r="AK270" i="85"/>
  <c r="AC270" i="85"/>
  <c r="AB270" i="85"/>
  <c r="T270" i="85"/>
  <c r="S270" i="85"/>
  <c r="K270" i="85"/>
  <c r="J270" i="85"/>
  <c r="CE269" i="85"/>
  <c r="BV269" i="85"/>
  <c r="BM269" i="85"/>
  <c r="BD269" i="85"/>
  <c r="AU269" i="85"/>
  <c r="AL269" i="85"/>
  <c r="AC269" i="85"/>
  <c r="T269" i="85"/>
  <c r="K269" i="85"/>
  <c r="CE268" i="85"/>
  <c r="CD268" i="85"/>
  <c r="BV268" i="85"/>
  <c r="BU268" i="85"/>
  <c r="BM268" i="85"/>
  <c r="BL268" i="85"/>
  <c r="BD268" i="85"/>
  <c r="BC268" i="85"/>
  <c r="AU268" i="85"/>
  <c r="AT268" i="85"/>
  <c r="AL268" i="85"/>
  <c r="AK268" i="85"/>
  <c r="AC268" i="85"/>
  <c r="AB268" i="85"/>
  <c r="T268" i="85"/>
  <c r="S268" i="85"/>
  <c r="K268" i="85"/>
  <c r="J268" i="85"/>
  <c r="CE267" i="85"/>
  <c r="CD267" i="85"/>
  <c r="BV267" i="85"/>
  <c r="BU267" i="85"/>
  <c r="BM267" i="85"/>
  <c r="BL267" i="85"/>
  <c r="BD267" i="85"/>
  <c r="BC267" i="85"/>
  <c r="AU267" i="85"/>
  <c r="AT267" i="85"/>
  <c r="AL267" i="85"/>
  <c r="AK267" i="85"/>
  <c r="AC267" i="85"/>
  <c r="AB267" i="85"/>
  <c r="T267" i="85"/>
  <c r="S267" i="85"/>
  <c r="K267" i="85"/>
  <c r="J267" i="85"/>
  <c r="CE266" i="85"/>
  <c r="CD266" i="85"/>
  <c r="BV266" i="85"/>
  <c r="BU266" i="85"/>
  <c r="BM266" i="85"/>
  <c r="BL266" i="85"/>
  <c r="BD266" i="85"/>
  <c r="BC266" i="85"/>
  <c r="AU266" i="85"/>
  <c r="AT266" i="85"/>
  <c r="AL266" i="85"/>
  <c r="AK266" i="85"/>
  <c r="AC266" i="85"/>
  <c r="AB266" i="85"/>
  <c r="T266" i="85"/>
  <c r="S266" i="85"/>
  <c r="K266" i="85"/>
  <c r="J266" i="85"/>
  <c r="CE265" i="85"/>
  <c r="CD265" i="85"/>
  <c r="BV265" i="85"/>
  <c r="BU265" i="85"/>
  <c r="BM265" i="85"/>
  <c r="BL265" i="85"/>
  <c r="BD265" i="85"/>
  <c r="BC265" i="85"/>
  <c r="AU265" i="85"/>
  <c r="AT265" i="85"/>
  <c r="AL265" i="85"/>
  <c r="AK265" i="85"/>
  <c r="AC265" i="85"/>
  <c r="AB265" i="85"/>
  <c r="T265" i="85"/>
  <c r="S265" i="85"/>
  <c r="K265" i="85"/>
  <c r="J265" i="85"/>
  <c r="CE264" i="85"/>
  <c r="CD264" i="85"/>
  <c r="BV264" i="85"/>
  <c r="BU264" i="85"/>
  <c r="BM264" i="85"/>
  <c r="BL264" i="85"/>
  <c r="BD264" i="85"/>
  <c r="BC264" i="85"/>
  <c r="AU264" i="85"/>
  <c r="AT264" i="85"/>
  <c r="AL264" i="85"/>
  <c r="AK264" i="85"/>
  <c r="AC264" i="85"/>
  <c r="AB264" i="85"/>
  <c r="T264" i="85"/>
  <c r="S264" i="85"/>
  <c r="K264" i="85"/>
  <c r="J264" i="85"/>
  <c r="CE263" i="85"/>
  <c r="CD263" i="85"/>
  <c r="BV263" i="85"/>
  <c r="BU263" i="85"/>
  <c r="BM263" i="85"/>
  <c r="BL263" i="85"/>
  <c r="BD263" i="85"/>
  <c r="BC263" i="85"/>
  <c r="AU263" i="85"/>
  <c r="AT263" i="85"/>
  <c r="AL263" i="85"/>
  <c r="AK263" i="85"/>
  <c r="AC263" i="85"/>
  <c r="AB263" i="85"/>
  <c r="T263" i="85"/>
  <c r="S263" i="85"/>
  <c r="K263" i="85"/>
  <c r="J263" i="85"/>
  <c r="CE262" i="85"/>
  <c r="CD262" i="85"/>
  <c r="BV262" i="85"/>
  <c r="BU262" i="85"/>
  <c r="BM262" i="85"/>
  <c r="BL262" i="85"/>
  <c r="BD262" i="85"/>
  <c r="BC262" i="85"/>
  <c r="AU262" i="85"/>
  <c r="AT262" i="85"/>
  <c r="AL262" i="85"/>
  <c r="AK262" i="85"/>
  <c r="AC262" i="85"/>
  <c r="AB262" i="85"/>
  <c r="T262" i="85"/>
  <c r="S262" i="85"/>
  <c r="K262" i="85"/>
  <c r="J262" i="85"/>
  <c r="CE261" i="85"/>
  <c r="CD261" i="85"/>
  <c r="BV261" i="85"/>
  <c r="BU261" i="85"/>
  <c r="BM261" i="85"/>
  <c r="BL261" i="85"/>
  <c r="BD261" i="85"/>
  <c r="BC261" i="85"/>
  <c r="AU261" i="85"/>
  <c r="AT261" i="85"/>
  <c r="AL261" i="85"/>
  <c r="AK261" i="85"/>
  <c r="AC261" i="85"/>
  <c r="AB261" i="85"/>
  <c r="T261" i="85"/>
  <c r="S261" i="85"/>
  <c r="K261" i="85"/>
  <c r="J261" i="85"/>
  <c r="CE260" i="85"/>
  <c r="CD260" i="85"/>
  <c r="BV260" i="85"/>
  <c r="BU260" i="85"/>
  <c r="BM260" i="85"/>
  <c r="BL260" i="85"/>
  <c r="BD260" i="85"/>
  <c r="BC260" i="85"/>
  <c r="AU260" i="85"/>
  <c r="AT260" i="85"/>
  <c r="AL260" i="85"/>
  <c r="AK260" i="85"/>
  <c r="AC260" i="85"/>
  <c r="AB260" i="85"/>
  <c r="T260" i="85"/>
  <c r="S260" i="85"/>
  <c r="K260" i="85"/>
  <c r="J260" i="85"/>
  <c r="CE259" i="85"/>
  <c r="CD259" i="85"/>
  <c r="BV259" i="85"/>
  <c r="BU259" i="85"/>
  <c r="BM259" i="85"/>
  <c r="BL259" i="85"/>
  <c r="BD259" i="85"/>
  <c r="BC259" i="85"/>
  <c r="AU259" i="85"/>
  <c r="AT259" i="85"/>
  <c r="AL259" i="85"/>
  <c r="AK259" i="85"/>
  <c r="AC259" i="85"/>
  <c r="AB259" i="85"/>
  <c r="T259" i="85"/>
  <c r="S259" i="85"/>
  <c r="K259" i="85"/>
  <c r="J259" i="85"/>
  <c r="CE258" i="85"/>
  <c r="BV258" i="85"/>
  <c r="BM258" i="85"/>
  <c r="BD258" i="85"/>
  <c r="AU258" i="85"/>
  <c r="AL258" i="85"/>
  <c r="AC258" i="85"/>
  <c r="T258" i="85"/>
  <c r="K258" i="85"/>
  <c r="CE257" i="85"/>
  <c r="CD257" i="85"/>
  <c r="BV257" i="85"/>
  <c r="BU257" i="85"/>
  <c r="BM257" i="85"/>
  <c r="BL257" i="85"/>
  <c r="BD257" i="85"/>
  <c r="BC257" i="85"/>
  <c r="AU257" i="85"/>
  <c r="AT257" i="85"/>
  <c r="AL257" i="85"/>
  <c r="AK257" i="85"/>
  <c r="AC257" i="85"/>
  <c r="AB257" i="85"/>
  <c r="T257" i="85"/>
  <c r="S257" i="85"/>
  <c r="K257" i="85"/>
  <c r="J257" i="85"/>
  <c r="CE256" i="85"/>
  <c r="CD256" i="85"/>
  <c r="BV256" i="85"/>
  <c r="BU256" i="85"/>
  <c r="BM256" i="85"/>
  <c r="BL256" i="85"/>
  <c r="BD256" i="85"/>
  <c r="BC256" i="85"/>
  <c r="AU256" i="85"/>
  <c r="AT256" i="85"/>
  <c r="AL256" i="85"/>
  <c r="AK256" i="85"/>
  <c r="AC256" i="85"/>
  <c r="AB256" i="85"/>
  <c r="T256" i="85"/>
  <c r="S256" i="85"/>
  <c r="K256" i="85"/>
  <c r="J256" i="85"/>
  <c r="CE255" i="85"/>
  <c r="CD255" i="85"/>
  <c r="BV255" i="85"/>
  <c r="BU255" i="85"/>
  <c r="BM255" i="85"/>
  <c r="BL255" i="85"/>
  <c r="BD255" i="85"/>
  <c r="BC255" i="85"/>
  <c r="AU255" i="85"/>
  <c r="AT255" i="85"/>
  <c r="AL255" i="85"/>
  <c r="AK255" i="85"/>
  <c r="AC255" i="85"/>
  <c r="AB255" i="85"/>
  <c r="T255" i="85"/>
  <c r="S255" i="85"/>
  <c r="K255" i="85"/>
  <c r="J255" i="85"/>
  <c r="CE254" i="85"/>
  <c r="CD254" i="85"/>
  <c r="BV254" i="85"/>
  <c r="BU254" i="85"/>
  <c r="BM254" i="85"/>
  <c r="BL254" i="85"/>
  <c r="BD254" i="85"/>
  <c r="BC254" i="85"/>
  <c r="AU254" i="85"/>
  <c r="AT254" i="85"/>
  <c r="AL254" i="85"/>
  <c r="AK254" i="85"/>
  <c r="AC254" i="85"/>
  <c r="AB254" i="85"/>
  <c r="T254" i="85"/>
  <c r="S254" i="85"/>
  <c r="K254" i="85"/>
  <c r="J254" i="85"/>
  <c r="CE253" i="85"/>
  <c r="CD253" i="85"/>
  <c r="BV253" i="85"/>
  <c r="BU253" i="85"/>
  <c r="BM253" i="85"/>
  <c r="BL253" i="85"/>
  <c r="BD253" i="85"/>
  <c r="BC253" i="85"/>
  <c r="AU253" i="85"/>
  <c r="AT253" i="85"/>
  <c r="AL253" i="85"/>
  <c r="AK253" i="85"/>
  <c r="AC253" i="85"/>
  <c r="AB253" i="85"/>
  <c r="T253" i="85"/>
  <c r="S253" i="85"/>
  <c r="K253" i="85"/>
  <c r="J253" i="85"/>
  <c r="CE252" i="85"/>
  <c r="CD252" i="85"/>
  <c r="BV252" i="85"/>
  <c r="BU252" i="85"/>
  <c r="BM252" i="85"/>
  <c r="BL252" i="85"/>
  <c r="BD252" i="85"/>
  <c r="BC252" i="85"/>
  <c r="AU252" i="85"/>
  <c r="AT252" i="85"/>
  <c r="AL252" i="85"/>
  <c r="AK252" i="85"/>
  <c r="AC252" i="85"/>
  <c r="AB252" i="85"/>
  <c r="T252" i="85"/>
  <c r="S252" i="85"/>
  <c r="K252" i="85"/>
  <c r="J252" i="85"/>
  <c r="CE251" i="85"/>
  <c r="CD251" i="85"/>
  <c r="BV251" i="85"/>
  <c r="BU251" i="85"/>
  <c r="BM251" i="85"/>
  <c r="BL251" i="85"/>
  <c r="BD251" i="85"/>
  <c r="BC251" i="85"/>
  <c r="AU251" i="85"/>
  <c r="AT251" i="85"/>
  <c r="AL251" i="85"/>
  <c r="AK251" i="85"/>
  <c r="AC251" i="85"/>
  <c r="AB251" i="85"/>
  <c r="T251" i="85"/>
  <c r="S251" i="85"/>
  <c r="K251" i="85"/>
  <c r="J251" i="85"/>
  <c r="CE250" i="85"/>
  <c r="CD250" i="85"/>
  <c r="BV250" i="85"/>
  <c r="BU250" i="85"/>
  <c r="BM250" i="85"/>
  <c r="BL250" i="85"/>
  <c r="BD250" i="85"/>
  <c r="BC250" i="85"/>
  <c r="AU250" i="85"/>
  <c r="AT250" i="85"/>
  <c r="AL250" i="85"/>
  <c r="AK250" i="85"/>
  <c r="AC250" i="85"/>
  <c r="AB250" i="85"/>
  <c r="T250" i="85"/>
  <c r="S250" i="85"/>
  <c r="K250" i="85"/>
  <c r="J250" i="85"/>
  <c r="CE249" i="85"/>
  <c r="CD249" i="85"/>
  <c r="BV249" i="85"/>
  <c r="BU249" i="85"/>
  <c r="BM249" i="85"/>
  <c r="BL249" i="85"/>
  <c r="BD249" i="85"/>
  <c r="BC249" i="85"/>
  <c r="AU249" i="85"/>
  <c r="AT249" i="85"/>
  <c r="AL249" i="85"/>
  <c r="AK249" i="85"/>
  <c r="AC249" i="85"/>
  <c r="AB249" i="85"/>
  <c r="T249" i="85"/>
  <c r="S249" i="85"/>
  <c r="K249" i="85"/>
  <c r="J249" i="85"/>
  <c r="CE248" i="85"/>
  <c r="CD248" i="85"/>
  <c r="BV248" i="85"/>
  <c r="BU248" i="85"/>
  <c r="BM248" i="85"/>
  <c r="BL248" i="85"/>
  <c r="BD248" i="85"/>
  <c r="BC248" i="85"/>
  <c r="AU248" i="85"/>
  <c r="AT248" i="85"/>
  <c r="AL248" i="85"/>
  <c r="AK248" i="85"/>
  <c r="AC248" i="85"/>
  <c r="AB248" i="85"/>
  <c r="T248" i="85"/>
  <c r="S248" i="85"/>
  <c r="K248" i="85"/>
  <c r="J248" i="85"/>
  <c r="CE247" i="85"/>
  <c r="BV247" i="85"/>
  <c r="BM247" i="85"/>
  <c r="BD247" i="85"/>
  <c r="AU247" i="85"/>
  <c r="AL247" i="85"/>
  <c r="AC247" i="85"/>
  <c r="T247" i="85"/>
  <c r="K247" i="85"/>
  <c r="CE246" i="85"/>
  <c r="CD246" i="85"/>
  <c r="BV246" i="85"/>
  <c r="BU246" i="85"/>
  <c r="BM246" i="85"/>
  <c r="BL246" i="85"/>
  <c r="BD246" i="85"/>
  <c r="BC246" i="85"/>
  <c r="AU246" i="85"/>
  <c r="AT246" i="85"/>
  <c r="AL246" i="85"/>
  <c r="AK246" i="85"/>
  <c r="AC246" i="85"/>
  <c r="AB246" i="85"/>
  <c r="T246" i="85"/>
  <c r="S246" i="85"/>
  <c r="K246" i="85"/>
  <c r="J246" i="85"/>
  <c r="CE245" i="85"/>
  <c r="CD245" i="85"/>
  <c r="BV245" i="85"/>
  <c r="BU245" i="85"/>
  <c r="BM245" i="85"/>
  <c r="BL245" i="85"/>
  <c r="BD245" i="85"/>
  <c r="BC245" i="85"/>
  <c r="AU245" i="85"/>
  <c r="AT245" i="85"/>
  <c r="AL245" i="85"/>
  <c r="AK245" i="85"/>
  <c r="AC245" i="85"/>
  <c r="AB245" i="85"/>
  <c r="T245" i="85"/>
  <c r="S245" i="85"/>
  <c r="K245" i="85"/>
  <c r="J245" i="85"/>
  <c r="CE244" i="85"/>
  <c r="CD244" i="85"/>
  <c r="BV244" i="85"/>
  <c r="BU244" i="85"/>
  <c r="BM244" i="85"/>
  <c r="BL244" i="85"/>
  <c r="BD244" i="85"/>
  <c r="BC244" i="85"/>
  <c r="AU244" i="85"/>
  <c r="AT244" i="85"/>
  <c r="AL244" i="85"/>
  <c r="AK244" i="85"/>
  <c r="AC244" i="85"/>
  <c r="AB244" i="85"/>
  <c r="T244" i="85"/>
  <c r="S244" i="85"/>
  <c r="K244" i="85"/>
  <c r="J244" i="85"/>
  <c r="CE243" i="85"/>
  <c r="CD243" i="85"/>
  <c r="BV243" i="85"/>
  <c r="BU243" i="85"/>
  <c r="BM243" i="85"/>
  <c r="BL243" i="85"/>
  <c r="BD243" i="85"/>
  <c r="BC243" i="85"/>
  <c r="AU243" i="85"/>
  <c r="AT243" i="85"/>
  <c r="AL243" i="85"/>
  <c r="AK243" i="85"/>
  <c r="AC243" i="85"/>
  <c r="AB243" i="85"/>
  <c r="T243" i="85"/>
  <c r="S243" i="85"/>
  <c r="K243" i="85"/>
  <c r="J243" i="85"/>
  <c r="CE242" i="85"/>
  <c r="CD242" i="85"/>
  <c r="BV242" i="85"/>
  <c r="BU242" i="85"/>
  <c r="BM242" i="85"/>
  <c r="BL242" i="85"/>
  <c r="BD242" i="85"/>
  <c r="BC242" i="85"/>
  <c r="AU242" i="85"/>
  <c r="AT242" i="85"/>
  <c r="AL242" i="85"/>
  <c r="AK242" i="85"/>
  <c r="AC242" i="85"/>
  <c r="AB242" i="85"/>
  <c r="T242" i="85"/>
  <c r="S242" i="85"/>
  <c r="K242" i="85"/>
  <c r="J242" i="85"/>
  <c r="CE241" i="85"/>
  <c r="CD241" i="85"/>
  <c r="BV241" i="85"/>
  <c r="BU241" i="85"/>
  <c r="BM241" i="85"/>
  <c r="BL241" i="85"/>
  <c r="BD241" i="85"/>
  <c r="BC241" i="85"/>
  <c r="AU241" i="85"/>
  <c r="AT241" i="85"/>
  <c r="AL241" i="85"/>
  <c r="AK241" i="85"/>
  <c r="AC241" i="85"/>
  <c r="AB241" i="85"/>
  <c r="T241" i="85"/>
  <c r="S241" i="85"/>
  <c r="K241" i="85"/>
  <c r="J241" i="85"/>
  <c r="CE240" i="85"/>
  <c r="CD240" i="85"/>
  <c r="BV240" i="85"/>
  <c r="BU240" i="85"/>
  <c r="BM240" i="85"/>
  <c r="BL240" i="85"/>
  <c r="BD240" i="85"/>
  <c r="BC240" i="85"/>
  <c r="AU240" i="85"/>
  <c r="AT240" i="85"/>
  <c r="AL240" i="85"/>
  <c r="AK240" i="85"/>
  <c r="AC240" i="85"/>
  <c r="AB240" i="85"/>
  <c r="T240" i="85"/>
  <c r="S240" i="85"/>
  <c r="K240" i="85"/>
  <c r="J240" i="85"/>
  <c r="CE239" i="85"/>
  <c r="CD239" i="85"/>
  <c r="BV239" i="85"/>
  <c r="BU239" i="85"/>
  <c r="BM239" i="85"/>
  <c r="BL239" i="85"/>
  <c r="BD239" i="85"/>
  <c r="BC239" i="85"/>
  <c r="AU239" i="85"/>
  <c r="AT239" i="85"/>
  <c r="AL239" i="85"/>
  <c r="AK239" i="85"/>
  <c r="AC239" i="85"/>
  <c r="AB239" i="85"/>
  <c r="T239" i="85"/>
  <c r="S239" i="85"/>
  <c r="K239" i="85"/>
  <c r="J239" i="85"/>
  <c r="CE238" i="85"/>
  <c r="CD238" i="85"/>
  <c r="BV238" i="85"/>
  <c r="BU238" i="85"/>
  <c r="BM238" i="85"/>
  <c r="BL238" i="85"/>
  <c r="BD238" i="85"/>
  <c r="BC238" i="85"/>
  <c r="AU238" i="85"/>
  <c r="AT238" i="85"/>
  <c r="AL238" i="85"/>
  <c r="AK238" i="85"/>
  <c r="AC238" i="85"/>
  <c r="AB238" i="85"/>
  <c r="T238" i="85"/>
  <c r="S238" i="85"/>
  <c r="K238" i="85"/>
  <c r="J238" i="85"/>
  <c r="CE237" i="85"/>
  <c r="CD237" i="85"/>
  <c r="BV237" i="85"/>
  <c r="BU237" i="85"/>
  <c r="BM237" i="85"/>
  <c r="BL237" i="85"/>
  <c r="BD237" i="85"/>
  <c r="BC237" i="85"/>
  <c r="AU237" i="85"/>
  <c r="AT237" i="85"/>
  <c r="AL237" i="85"/>
  <c r="AK237" i="85"/>
  <c r="AC237" i="85"/>
  <c r="AB237" i="85"/>
  <c r="T237" i="85"/>
  <c r="S237" i="85"/>
  <c r="K237" i="85"/>
  <c r="J237" i="85"/>
  <c r="CE236" i="85"/>
  <c r="BV236" i="85"/>
  <c r="BM236" i="85"/>
  <c r="BD236" i="85"/>
  <c r="AU236" i="85"/>
  <c r="AL236" i="85"/>
  <c r="AC236" i="85"/>
  <c r="T236" i="85"/>
  <c r="K236" i="85"/>
  <c r="CE235" i="85"/>
  <c r="CD235" i="85"/>
  <c r="BV235" i="85"/>
  <c r="BU235" i="85"/>
  <c r="BM235" i="85"/>
  <c r="BL235" i="85"/>
  <c r="BD235" i="85"/>
  <c r="BC235" i="85"/>
  <c r="AU235" i="85"/>
  <c r="AT235" i="85"/>
  <c r="AL235" i="85"/>
  <c r="AK235" i="85"/>
  <c r="AC235" i="85"/>
  <c r="AB235" i="85"/>
  <c r="T235" i="85"/>
  <c r="S235" i="85"/>
  <c r="K235" i="85"/>
  <c r="J235" i="85"/>
  <c r="CE234" i="85"/>
  <c r="CD234" i="85"/>
  <c r="BV234" i="85"/>
  <c r="BU234" i="85"/>
  <c r="BM234" i="85"/>
  <c r="BL234" i="85"/>
  <c r="BD234" i="85"/>
  <c r="BC234" i="85"/>
  <c r="AU234" i="85"/>
  <c r="AT234" i="85"/>
  <c r="AL234" i="85"/>
  <c r="AK234" i="85"/>
  <c r="AC234" i="85"/>
  <c r="AB234" i="85"/>
  <c r="T234" i="85"/>
  <c r="S234" i="85"/>
  <c r="K234" i="85"/>
  <c r="J234" i="85"/>
  <c r="CE233" i="85"/>
  <c r="CD233" i="85"/>
  <c r="BV233" i="85"/>
  <c r="BU233" i="85"/>
  <c r="BM233" i="85"/>
  <c r="BL233" i="85"/>
  <c r="BD233" i="85"/>
  <c r="BC233" i="85"/>
  <c r="AU233" i="85"/>
  <c r="AT233" i="85"/>
  <c r="AL233" i="85"/>
  <c r="AK233" i="85"/>
  <c r="AC233" i="85"/>
  <c r="AB233" i="85"/>
  <c r="T233" i="85"/>
  <c r="S233" i="85"/>
  <c r="K233" i="85"/>
  <c r="J233" i="85"/>
  <c r="CE232" i="85"/>
  <c r="CD232" i="85"/>
  <c r="BV232" i="85"/>
  <c r="BU232" i="85"/>
  <c r="BM232" i="85"/>
  <c r="BL232" i="85"/>
  <c r="BD232" i="85"/>
  <c r="BC232" i="85"/>
  <c r="AU232" i="85"/>
  <c r="AT232" i="85"/>
  <c r="AL232" i="85"/>
  <c r="AK232" i="85"/>
  <c r="AC232" i="85"/>
  <c r="AB232" i="85"/>
  <c r="T232" i="85"/>
  <c r="S232" i="85"/>
  <c r="K232" i="85"/>
  <c r="J232" i="85"/>
  <c r="CE231" i="85"/>
  <c r="CD231" i="85"/>
  <c r="BV231" i="85"/>
  <c r="BU231" i="85"/>
  <c r="BM231" i="85"/>
  <c r="BL231" i="85"/>
  <c r="BD231" i="85"/>
  <c r="BC231" i="85"/>
  <c r="AU231" i="85"/>
  <c r="AT231" i="85"/>
  <c r="AL231" i="85"/>
  <c r="AK231" i="85"/>
  <c r="AC231" i="85"/>
  <c r="AB231" i="85"/>
  <c r="T231" i="85"/>
  <c r="S231" i="85"/>
  <c r="K231" i="85"/>
  <c r="J231" i="85"/>
  <c r="CE230" i="85"/>
  <c r="CD230" i="85"/>
  <c r="BV230" i="85"/>
  <c r="BU230" i="85"/>
  <c r="BM230" i="85"/>
  <c r="BL230" i="85"/>
  <c r="BD230" i="85"/>
  <c r="BC230" i="85"/>
  <c r="AU230" i="85"/>
  <c r="AT230" i="85"/>
  <c r="AL230" i="85"/>
  <c r="AK230" i="85"/>
  <c r="AC230" i="85"/>
  <c r="AB230" i="85"/>
  <c r="T230" i="85"/>
  <c r="S230" i="85"/>
  <c r="K230" i="85"/>
  <c r="J230" i="85"/>
  <c r="CE229" i="85"/>
  <c r="CD229" i="85"/>
  <c r="BV229" i="85"/>
  <c r="BU229" i="85"/>
  <c r="BM229" i="85"/>
  <c r="BL229" i="85"/>
  <c r="BD229" i="85"/>
  <c r="BC229" i="85"/>
  <c r="AU229" i="85"/>
  <c r="AT229" i="85"/>
  <c r="AL229" i="85"/>
  <c r="AK229" i="85"/>
  <c r="AC229" i="85"/>
  <c r="AB229" i="85"/>
  <c r="T229" i="85"/>
  <c r="S229" i="85"/>
  <c r="K229" i="85"/>
  <c r="J229" i="85"/>
  <c r="CE228" i="85"/>
  <c r="CD228" i="85"/>
  <c r="BV228" i="85"/>
  <c r="BU228" i="85"/>
  <c r="BM228" i="85"/>
  <c r="BL228" i="85"/>
  <c r="BD228" i="85"/>
  <c r="BC228" i="85"/>
  <c r="AU228" i="85"/>
  <c r="AT228" i="85"/>
  <c r="AL228" i="85"/>
  <c r="AK228" i="85"/>
  <c r="AC228" i="85"/>
  <c r="AB228" i="85"/>
  <c r="T228" i="85"/>
  <c r="S228" i="85"/>
  <c r="K228" i="85"/>
  <c r="J228" i="85"/>
  <c r="CE227" i="85"/>
  <c r="CD227" i="85"/>
  <c r="BV227" i="85"/>
  <c r="BU227" i="85"/>
  <c r="BM227" i="85"/>
  <c r="BL227" i="85"/>
  <c r="BD227" i="85"/>
  <c r="BC227" i="85"/>
  <c r="AU227" i="85"/>
  <c r="AT227" i="85"/>
  <c r="AL227" i="85"/>
  <c r="AK227" i="85"/>
  <c r="AC227" i="85"/>
  <c r="AB227" i="85"/>
  <c r="T227" i="85"/>
  <c r="S227" i="85"/>
  <c r="K227" i="85"/>
  <c r="J227" i="85"/>
  <c r="CE226" i="85"/>
  <c r="CD226" i="85"/>
  <c r="BV226" i="85"/>
  <c r="BU226" i="85"/>
  <c r="BM226" i="85"/>
  <c r="BL226" i="85"/>
  <c r="BD226" i="85"/>
  <c r="BC226" i="85"/>
  <c r="AU226" i="85"/>
  <c r="AT226" i="85"/>
  <c r="AL226" i="85"/>
  <c r="AK226" i="85"/>
  <c r="AC226" i="85"/>
  <c r="AB226" i="85"/>
  <c r="T226" i="85"/>
  <c r="S226" i="85"/>
  <c r="K226" i="85"/>
  <c r="J226" i="85"/>
  <c r="CE225" i="85"/>
  <c r="BV225" i="85"/>
  <c r="BM225" i="85"/>
  <c r="BD225" i="85"/>
  <c r="AU225" i="85"/>
  <c r="AL225" i="85"/>
  <c r="AC225" i="85"/>
  <c r="T225" i="85"/>
  <c r="K225" i="85"/>
  <c r="CE224" i="85"/>
  <c r="CD224" i="85"/>
  <c r="BV224" i="85"/>
  <c r="BU224" i="85"/>
  <c r="BM224" i="85"/>
  <c r="BL224" i="85"/>
  <c r="BD224" i="85"/>
  <c r="BC224" i="85"/>
  <c r="AU224" i="85"/>
  <c r="AT224" i="85"/>
  <c r="AL224" i="85"/>
  <c r="AK224" i="85"/>
  <c r="AC224" i="85"/>
  <c r="AB224" i="85"/>
  <c r="T224" i="85"/>
  <c r="S224" i="85"/>
  <c r="K224" i="85"/>
  <c r="J224" i="85"/>
  <c r="CE223" i="85"/>
  <c r="CD223" i="85"/>
  <c r="BV223" i="85"/>
  <c r="BU223" i="85"/>
  <c r="BM223" i="85"/>
  <c r="BL223" i="85"/>
  <c r="BD223" i="85"/>
  <c r="BC223" i="85"/>
  <c r="AU223" i="85"/>
  <c r="AT223" i="85"/>
  <c r="AL223" i="85"/>
  <c r="AK223" i="85"/>
  <c r="AC223" i="85"/>
  <c r="AB223" i="85"/>
  <c r="T223" i="85"/>
  <c r="S223" i="85"/>
  <c r="K223" i="85"/>
  <c r="J223" i="85"/>
  <c r="CE222" i="85"/>
  <c r="CD222" i="85"/>
  <c r="BV222" i="85"/>
  <c r="BU222" i="85"/>
  <c r="BM222" i="85"/>
  <c r="BL222" i="85"/>
  <c r="BD222" i="85"/>
  <c r="BC222" i="85"/>
  <c r="AU222" i="85"/>
  <c r="AT222" i="85"/>
  <c r="AL222" i="85"/>
  <c r="AK222" i="85"/>
  <c r="AC222" i="85"/>
  <c r="AB222" i="85"/>
  <c r="T222" i="85"/>
  <c r="S222" i="85"/>
  <c r="K222" i="85"/>
  <c r="J222" i="85"/>
  <c r="CE221" i="85"/>
  <c r="CD221" i="85"/>
  <c r="BV221" i="85"/>
  <c r="BU221" i="85"/>
  <c r="BM221" i="85"/>
  <c r="BL221" i="85"/>
  <c r="BD221" i="85"/>
  <c r="BC221" i="85"/>
  <c r="AU221" i="85"/>
  <c r="AT221" i="85"/>
  <c r="AL221" i="85"/>
  <c r="AK221" i="85"/>
  <c r="AC221" i="85"/>
  <c r="AB221" i="85"/>
  <c r="T221" i="85"/>
  <c r="S221" i="85"/>
  <c r="K221" i="85"/>
  <c r="J221" i="85"/>
  <c r="CE220" i="85"/>
  <c r="CD220" i="85"/>
  <c r="BV220" i="85"/>
  <c r="BU220" i="85"/>
  <c r="BM220" i="85"/>
  <c r="BL220" i="85"/>
  <c r="BD220" i="85"/>
  <c r="BC220" i="85"/>
  <c r="AU220" i="85"/>
  <c r="AT220" i="85"/>
  <c r="AL220" i="85"/>
  <c r="AK220" i="85"/>
  <c r="AC220" i="85"/>
  <c r="AB220" i="85"/>
  <c r="T220" i="85"/>
  <c r="S220" i="85"/>
  <c r="K220" i="85"/>
  <c r="J220" i="85"/>
  <c r="CE219" i="85"/>
  <c r="CD219" i="85"/>
  <c r="BV219" i="85"/>
  <c r="BU219" i="85"/>
  <c r="BM219" i="85"/>
  <c r="BL219" i="85"/>
  <c r="BD219" i="85"/>
  <c r="BC219" i="85"/>
  <c r="AU219" i="85"/>
  <c r="AT219" i="85"/>
  <c r="AL219" i="85"/>
  <c r="AK219" i="85"/>
  <c r="AC219" i="85"/>
  <c r="AB219" i="85"/>
  <c r="T219" i="85"/>
  <c r="S219" i="85"/>
  <c r="K219" i="85"/>
  <c r="J219" i="85"/>
  <c r="CE218" i="85"/>
  <c r="CD218" i="85"/>
  <c r="BV218" i="85"/>
  <c r="BU218" i="85"/>
  <c r="BM218" i="85"/>
  <c r="BL218" i="85"/>
  <c r="BD218" i="85"/>
  <c r="BC218" i="85"/>
  <c r="AU218" i="85"/>
  <c r="AT218" i="85"/>
  <c r="AL218" i="85"/>
  <c r="AK218" i="85"/>
  <c r="AC218" i="85"/>
  <c r="AB218" i="85"/>
  <c r="T218" i="85"/>
  <c r="S218" i="85"/>
  <c r="K218" i="85"/>
  <c r="J218" i="85"/>
  <c r="CE217" i="85"/>
  <c r="CD217" i="85"/>
  <c r="BV217" i="85"/>
  <c r="BU217" i="85"/>
  <c r="BM217" i="85"/>
  <c r="BL217" i="85"/>
  <c r="BD217" i="85"/>
  <c r="BC217" i="85"/>
  <c r="AU217" i="85"/>
  <c r="AT217" i="85"/>
  <c r="AL217" i="85"/>
  <c r="AK217" i="85"/>
  <c r="AC217" i="85"/>
  <c r="AB217" i="85"/>
  <c r="T217" i="85"/>
  <c r="S217" i="85"/>
  <c r="K217" i="85"/>
  <c r="J217" i="85"/>
  <c r="CE216" i="85"/>
  <c r="CD216" i="85"/>
  <c r="BV216" i="85"/>
  <c r="BU216" i="85"/>
  <c r="BM216" i="85"/>
  <c r="BL216" i="85"/>
  <c r="BD216" i="85"/>
  <c r="BC216" i="85"/>
  <c r="AU216" i="85"/>
  <c r="AT216" i="85"/>
  <c r="AL216" i="85"/>
  <c r="AK216" i="85"/>
  <c r="AC216" i="85"/>
  <c r="AB216" i="85"/>
  <c r="T216" i="85"/>
  <c r="S216" i="85"/>
  <c r="K216" i="85"/>
  <c r="J216" i="85"/>
  <c r="CE215" i="85"/>
  <c r="CD215" i="85"/>
  <c r="BV215" i="85"/>
  <c r="BU215" i="85"/>
  <c r="BM215" i="85"/>
  <c r="BL215" i="85"/>
  <c r="BD215" i="85"/>
  <c r="BC215" i="85"/>
  <c r="AU215" i="85"/>
  <c r="AT215" i="85"/>
  <c r="AL215" i="85"/>
  <c r="AK215" i="85"/>
  <c r="AC215" i="85"/>
  <c r="AB215" i="85"/>
  <c r="T215" i="85"/>
  <c r="S215" i="85"/>
  <c r="K215" i="85"/>
  <c r="J215" i="85"/>
  <c r="CE214" i="85"/>
  <c r="BV214" i="85"/>
  <c r="BM214" i="85"/>
  <c r="BD214" i="85"/>
  <c r="AU214" i="85"/>
  <c r="AL214" i="85"/>
  <c r="AC214" i="85"/>
  <c r="T214" i="85"/>
  <c r="K214" i="85"/>
  <c r="CE213" i="85"/>
  <c r="CD213" i="85"/>
  <c r="BV213" i="85"/>
  <c r="BU213" i="85"/>
  <c r="BM213" i="85"/>
  <c r="BL213" i="85"/>
  <c r="BD213" i="85"/>
  <c r="BC213" i="85"/>
  <c r="AU213" i="85"/>
  <c r="AT213" i="85"/>
  <c r="AL213" i="85"/>
  <c r="AK213" i="85"/>
  <c r="AC213" i="85"/>
  <c r="AB213" i="85"/>
  <c r="T213" i="85"/>
  <c r="S213" i="85"/>
  <c r="K213" i="85"/>
  <c r="J213" i="85"/>
  <c r="CE212" i="85"/>
  <c r="CD212" i="85"/>
  <c r="BV212" i="85"/>
  <c r="BU212" i="85"/>
  <c r="BM212" i="85"/>
  <c r="BL212" i="85"/>
  <c r="BD212" i="85"/>
  <c r="BC212" i="85"/>
  <c r="AU212" i="85"/>
  <c r="AT212" i="85"/>
  <c r="AL212" i="85"/>
  <c r="AK212" i="85"/>
  <c r="AC212" i="85"/>
  <c r="AB212" i="85"/>
  <c r="T212" i="85"/>
  <c r="S212" i="85"/>
  <c r="K212" i="85"/>
  <c r="J212" i="85"/>
  <c r="CE211" i="85"/>
  <c r="CD211" i="85"/>
  <c r="BV211" i="85"/>
  <c r="BU211" i="85"/>
  <c r="BM211" i="85"/>
  <c r="BL211" i="85"/>
  <c r="BD211" i="85"/>
  <c r="BC211" i="85"/>
  <c r="AU211" i="85"/>
  <c r="AT211" i="85"/>
  <c r="AL211" i="85"/>
  <c r="AK211" i="85"/>
  <c r="AC211" i="85"/>
  <c r="AB211" i="85"/>
  <c r="T211" i="85"/>
  <c r="S211" i="85"/>
  <c r="K211" i="85"/>
  <c r="J211" i="85"/>
  <c r="CE210" i="85"/>
  <c r="CD210" i="85"/>
  <c r="BV210" i="85"/>
  <c r="BU210" i="85"/>
  <c r="BM210" i="85"/>
  <c r="BL210" i="85"/>
  <c r="BD210" i="85"/>
  <c r="BC210" i="85"/>
  <c r="AU210" i="85"/>
  <c r="AT210" i="85"/>
  <c r="AL210" i="85"/>
  <c r="AK210" i="85"/>
  <c r="AC210" i="85"/>
  <c r="AB210" i="85"/>
  <c r="T210" i="85"/>
  <c r="S210" i="85"/>
  <c r="K210" i="85"/>
  <c r="J210" i="85"/>
  <c r="CE209" i="85"/>
  <c r="CD209" i="85"/>
  <c r="BV209" i="85"/>
  <c r="BU209" i="85"/>
  <c r="BM209" i="85"/>
  <c r="BL209" i="85"/>
  <c r="BD209" i="85"/>
  <c r="BC209" i="85"/>
  <c r="AU209" i="85"/>
  <c r="AT209" i="85"/>
  <c r="AL209" i="85"/>
  <c r="AK209" i="85"/>
  <c r="AC209" i="85"/>
  <c r="AB209" i="85"/>
  <c r="T209" i="85"/>
  <c r="S209" i="85"/>
  <c r="K209" i="85"/>
  <c r="J209" i="85"/>
  <c r="CE208" i="85"/>
  <c r="CD208" i="85"/>
  <c r="BV208" i="85"/>
  <c r="BU208" i="85"/>
  <c r="BM208" i="85"/>
  <c r="BL208" i="85"/>
  <c r="BD208" i="85"/>
  <c r="BC208" i="85"/>
  <c r="AU208" i="85"/>
  <c r="AT208" i="85"/>
  <c r="AL208" i="85"/>
  <c r="AK208" i="85"/>
  <c r="AC208" i="85"/>
  <c r="AB208" i="85"/>
  <c r="T208" i="85"/>
  <c r="S208" i="85"/>
  <c r="K208" i="85"/>
  <c r="J208" i="85"/>
  <c r="CE207" i="85"/>
  <c r="CD207" i="85"/>
  <c r="BV207" i="85"/>
  <c r="BU207" i="85"/>
  <c r="BM207" i="85"/>
  <c r="BL207" i="85"/>
  <c r="BD207" i="85"/>
  <c r="BC207" i="85"/>
  <c r="AU207" i="85"/>
  <c r="AT207" i="85"/>
  <c r="AL207" i="85"/>
  <c r="AK207" i="85"/>
  <c r="AC207" i="85"/>
  <c r="AB207" i="85"/>
  <c r="T207" i="85"/>
  <c r="S207" i="85"/>
  <c r="K207" i="85"/>
  <c r="J207" i="85"/>
  <c r="CE206" i="85"/>
  <c r="CD206" i="85"/>
  <c r="BV206" i="85"/>
  <c r="BU206" i="85"/>
  <c r="BM206" i="85"/>
  <c r="BL206" i="85"/>
  <c r="BD206" i="85"/>
  <c r="BC206" i="85"/>
  <c r="AU206" i="85"/>
  <c r="AT206" i="85"/>
  <c r="AL206" i="85"/>
  <c r="AK206" i="85"/>
  <c r="AC206" i="85"/>
  <c r="AB206" i="85"/>
  <c r="T206" i="85"/>
  <c r="S206" i="85"/>
  <c r="K206" i="85"/>
  <c r="J206" i="85"/>
  <c r="CE205" i="85"/>
  <c r="CD205" i="85"/>
  <c r="BV205" i="85"/>
  <c r="BU205" i="85"/>
  <c r="BM205" i="85"/>
  <c r="BL205" i="85"/>
  <c r="BD205" i="85"/>
  <c r="BC205" i="85"/>
  <c r="AU205" i="85"/>
  <c r="AT205" i="85"/>
  <c r="AL205" i="85"/>
  <c r="AK205" i="85"/>
  <c r="AC205" i="85"/>
  <c r="AB205" i="85"/>
  <c r="T205" i="85"/>
  <c r="S205" i="85"/>
  <c r="K205" i="85"/>
  <c r="J205" i="85"/>
  <c r="CE204" i="85"/>
  <c r="CD204" i="85"/>
  <c r="BV204" i="85"/>
  <c r="BU204" i="85"/>
  <c r="BM204" i="85"/>
  <c r="BL204" i="85"/>
  <c r="BD204" i="85"/>
  <c r="BC204" i="85"/>
  <c r="AU204" i="85"/>
  <c r="AT204" i="85"/>
  <c r="AL204" i="85"/>
  <c r="AK204" i="85"/>
  <c r="AC204" i="85"/>
  <c r="AB204" i="85"/>
  <c r="T204" i="85"/>
  <c r="S204" i="85"/>
  <c r="K204" i="85"/>
  <c r="J204" i="85"/>
  <c r="CE203" i="85"/>
  <c r="BV203" i="85"/>
  <c r="BM203" i="85"/>
  <c r="BD203" i="85"/>
  <c r="AU203" i="85"/>
  <c r="AL203" i="85"/>
  <c r="AC203" i="85"/>
  <c r="T203" i="85"/>
  <c r="K203" i="85"/>
  <c r="CE202" i="85"/>
  <c r="CD202" i="85"/>
  <c r="BV202" i="85"/>
  <c r="BU202" i="85"/>
  <c r="BM202" i="85"/>
  <c r="BL202" i="85"/>
  <c r="BD202" i="85"/>
  <c r="BC202" i="85"/>
  <c r="AU202" i="85"/>
  <c r="AT202" i="85"/>
  <c r="AL202" i="85"/>
  <c r="AK202" i="85"/>
  <c r="AC202" i="85"/>
  <c r="AB202" i="85"/>
  <c r="T202" i="85"/>
  <c r="S202" i="85"/>
  <c r="K202" i="85"/>
  <c r="J202" i="85"/>
  <c r="CE201" i="85"/>
  <c r="CD201" i="85"/>
  <c r="BV201" i="85"/>
  <c r="BU201" i="85"/>
  <c r="BM201" i="85"/>
  <c r="BL201" i="85"/>
  <c r="BD201" i="85"/>
  <c r="BC201" i="85"/>
  <c r="AU201" i="85"/>
  <c r="AT201" i="85"/>
  <c r="AL201" i="85"/>
  <c r="AK201" i="85"/>
  <c r="AC201" i="85"/>
  <c r="AB201" i="85"/>
  <c r="T201" i="85"/>
  <c r="S201" i="85"/>
  <c r="K201" i="85"/>
  <c r="J201" i="85"/>
  <c r="CE200" i="85"/>
  <c r="CD200" i="85"/>
  <c r="BV200" i="85"/>
  <c r="BU200" i="85"/>
  <c r="BM200" i="85"/>
  <c r="BL200" i="85"/>
  <c r="BD200" i="85"/>
  <c r="BC200" i="85"/>
  <c r="AU200" i="85"/>
  <c r="AT200" i="85"/>
  <c r="AL200" i="85"/>
  <c r="AK200" i="85"/>
  <c r="AC200" i="85"/>
  <c r="AB200" i="85"/>
  <c r="T200" i="85"/>
  <c r="S200" i="85"/>
  <c r="K200" i="85"/>
  <c r="J200" i="85"/>
  <c r="CE199" i="85"/>
  <c r="CD199" i="85"/>
  <c r="BV199" i="85"/>
  <c r="BU199" i="85"/>
  <c r="BM199" i="85"/>
  <c r="BL199" i="85"/>
  <c r="BD199" i="85"/>
  <c r="BC199" i="85"/>
  <c r="AU199" i="85"/>
  <c r="AT199" i="85"/>
  <c r="AL199" i="85"/>
  <c r="AK199" i="85"/>
  <c r="AC199" i="85"/>
  <c r="AB199" i="85"/>
  <c r="T199" i="85"/>
  <c r="S199" i="85"/>
  <c r="K199" i="85"/>
  <c r="J199" i="85"/>
  <c r="CE198" i="85"/>
  <c r="CD198" i="85"/>
  <c r="BV198" i="85"/>
  <c r="BU198" i="85"/>
  <c r="BM198" i="85"/>
  <c r="BL198" i="85"/>
  <c r="BD198" i="85"/>
  <c r="BC198" i="85"/>
  <c r="AU198" i="85"/>
  <c r="AT198" i="85"/>
  <c r="AL198" i="85"/>
  <c r="AK198" i="85"/>
  <c r="AC198" i="85"/>
  <c r="AB198" i="85"/>
  <c r="T198" i="85"/>
  <c r="S198" i="85"/>
  <c r="K198" i="85"/>
  <c r="J198" i="85"/>
  <c r="CE197" i="85"/>
  <c r="CD197" i="85"/>
  <c r="BV197" i="85"/>
  <c r="BU197" i="85"/>
  <c r="BM197" i="85"/>
  <c r="BL197" i="85"/>
  <c r="BD197" i="85"/>
  <c r="BC197" i="85"/>
  <c r="AU197" i="85"/>
  <c r="AT197" i="85"/>
  <c r="AL197" i="85"/>
  <c r="AK197" i="85"/>
  <c r="AC197" i="85"/>
  <c r="AB197" i="85"/>
  <c r="T197" i="85"/>
  <c r="S197" i="85"/>
  <c r="K197" i="85"/>
  <c r="J197" i="85"/>
  <c r="CE196" i="85"/>
  <c r="CD196" i="85"/>
  <c r="BV196" i="85"/>
  <c r="BU196" i="85"/>
  <c r="BM196" i="85"/>
  <c r="BL196" i="85"/>
  <c r="BD196" i="85"/>
  <c r="BC196" i="85"/>
  <c r="AU196" i="85"/>
  <c r="AT196" i="85"/>
  <c r="AL196" i="85"/>
  <c r="AK196" i="85"/>
  <c r="AC196" i="85"/>
  <c r="AB196" i="85"/>
  <c r="T196" i="85"/>
  <c r="S196" i="85"/>
  <c r="K196" i="85"/>
  <c r="J196" i="85"/>
  <c r="CE195" i="85"/>
  <c r="CD195" i="85"/>
  <c r="BV195" i="85"/>
  <c r="BU195" i="85"/>
  <c r="BM195" i="85"/>
  <c r="BL195" i="85"/>
  <c r="BD195" i="85"/>
  <c r="BC195" i="85"/>
  <c r="AU195" i="85"/>
  <c r="AT195" i="85"/>
  <c r="AL195" i="85"/>
  <c r="AK195" i="85"/>
  <c r="AC195" i="85"/>
  <c r="AB195" i="85"/>
  <c r="T195" i="85"/>
  <c r="S195" i="85"/>
  <c r="K195" i="85"/>
  <c r="J195" i="85"/>
  <c r="CE194" i="85"/>
  <c r="CD194" i="85"/>
  <c r="BV194" i="85"/>
  <c r="BU194" i="85"/>
  <c r="BM194" i="85"/>
  <c r="BL194" i="85"/>
  <c r="BD194" i="85"/>
  <c r="BC194" i="85"/>
  <c r="AU194" i="85"/>
  <c r="AT194" i="85"/>
  <c r="AL194" i="85"/>
  <c r="AK194" i="85"/>
  <c r="AC194" i="85"/>
  <c r="AB194" i="85"/>
  <c r="T194" i="85"/>
  <c r="S194" i="85"/>
  <c r="K194" i="85"/>
  <c r="J194" i="85"/>
  <c r="CE193" i="85"/>
  <c r="CD193" i="85"/>
  <c r="BV193" i="85"/>
  <c r="BU193" i="85"/>
  <c r="BM193" i="85"/>
  <c r="BL193" i="85"/>
  <c r="BD193" i="85"/>
  <c r="BC193" i="85"/>
  <c r="AU193" i="85"/>
  <c r="AT193" i="85"/>
  <c r="AL193" i="85"/>
  <c r="AK193" i="85"/>
  <c r="AC193" i="85"/>
  <c r="AB193" i="85"/>
  <c r="T193" i="85"/>
  <c r="S193" i="85"/>
  <c r="K193" i="85"/>
  <c r="J193" i="85"/>
  <c r="CE192" i="85"/>
  <c r="BV192" i="85"/>
  <c r="BM192" i="85"/>
  <c r="BD192" i="85"/>
  <c r="AU192" i="85"/>
  <c r="AL192" i="85"/>
  <c r="AC192" i="85"/>
  <c r="T192" i="85"/>
  <c r="K192" i="85"/>
  <c r="CE191" i="85"/>
  <c r="CD191" i="85"/>
  <c r="BV191" i="85"/>
  <c r="BU191" i="85"/>
  <c r="BM191" i="85"/>
  <c r="BL191" i="85"/>
  <c r="BD191" i="85"/>
  <c r="BC191" i="85"/>
  <c r="AU191" i="85"/>
  <c r="AT191" i="85"/>
  <c r="AL191" i="85"/>
  <c r="AK191" i="85"/>
  <c r="AC191" i="85"/>
  <c r="AB191" i="85"/>
  <c r="T191" i="85"/>
  <c r="S191" i="85"/>
  <c r="K191" i="85"/>
  <c r="J191" i="85"/>
  <c r="CE190" i="85"/>
  <c r="CD190" i="85"/>
  <c r="BV190" i="85"/>
  <c r="BU190" i="85"/>
  <c r="BM190" i="85"/>
  <c r="BL190" i="85"/>
  <c r="BD190" i="85"/>
  <c r="BC190" i="85"/>
  <c r="AU190" i="85"/>
  <c r="AT190" i="85"/>
  <c r="AL190" i="85"/>
  <c r="AK190" i="85"/>
  <c r="AC190" i="85"/>
  <c r="AB190" i="85"/>
  <c r="T190" i="85"/>
  <c r="S190" i="85"/>
  <c r="K190" i="85"/>
  <c r="J190" i="85"/>
  <c r="CE189" i="85"/>
  <c r="CD189" i="85"/>
  <c r="BV189" i="85"/>
  <c r="BU189" i="85"/>
  <c r="BM189" i="85"/>
  <c r="BL189" i="85"/>
  <c r="BD189" i="85"/>
  <c r="BC189" i="85"/>
  <c r="AU189" i="85"/>
  <c r="AT189" i="85"/>
  <c r="AL189" i="85"/>
  <c r="AK189" i="85"/>
  <c r="AC189" i="85"/>
  <c r="AB189" i="85"/>
  <c r="T189" i="85"/>
  <c r="S189" i="85"/>
  <c r="K189" i="85"/>
  <c r="J189" i="85"/>
  <c r="CE188" i="85"/>
  <c r="CD188" i="85"/>
  <c r="BV188" i="85"/>
  <c r="BU188" i="85"/>
  <c r="BM188" i="85"/>
  <c r="BL188" i="85"/>
  <c r="BD188" i="85"/>
  <c r="BC188" i="85"/>
  <c r="AU188" i="85"/>
  <c r="AT188" i="85"/>
  <c r="AL188" i="85"/>
  <c r="AK188" i="85"/>
  <c r="AC188" i="85"/>
  <c r="AB188" i="85"/>
  <c r="T188" i="85"/>
  <c r="S188" i="85"/>
  <c r="K188" i="85"/>
  <c r="J188" i="85"/>
  <c r="CE187" i="85"/>
  <c r="CD187" i="85"/>
  <c r="BV187" i="85"/>
  <c r="BU187" i="85"/>
  <c r="BM187" i="85"/>
  <c r="BL187" i="85"/>
  <c r="BD187" i="85"/>
  <c r="BC187" i="85"/>
  <c r="AU187" i="85"/>
  <c r="AT187" i="85"/>
  <c r="AL187" i="85"/>
  <c r="AK187" i="85"/>
  <c r="AC187" i="85"/>
  <c r="AB187" i="85"/>
  <c r="T187" i="85"/>
  <c r="S187" i="85"/>
  <c r="K187" i="85"/>
  <c r="J187" i="85"/>
  <c r="CE186" i="85"/>
  <c r="CD186" i="85"/>
  <c r="BV186" i="85"/>
  <c r="BU186" i="85"/>
  <c r="BM186" i="85"/>
  <c r="BL186" i="85"/>
  <c r="BD186" i="85"/>
  <c r="BC186" i="85"/>
  <c r="AU186" i="85"/>
  <c r="AT186" i="85"/>
  <c r="AL186" i="85"/>
  <c r="AK186" i="85"/>
  <c r="AC186" i="85"/>
  <c r="AB186" i="85"/>
  <c r="T186" i="85"/>
  <c r="S186" i="85"/>
  <c r="K186" i="85"/>
  <c r="J186" i="85"/>
  <c r="CE185" i="85"/>
  <c r="CD185" i="85"/>
  <c r="BV185" i="85"/>
  <c r="BU185" i="85"/>
  <c r="BM185" i="85"/>
  <c r="BL185" i="85"/>
  <c r="BD185" i="85"/>
  <c r="BC185" i="85"/>
  <c r="AU185" i="85"/>
  <c r="AT185" i="85"/>
  <c r="AL185" i="85"/>
  <c r="AK185" i="85"/>
  <c r="AC185" i="85"/>
  <c r="AB185" i="85"/>
  <c r="T185" i="85"/>
  <c r="S185" i="85"/>
  <c r="K185" i="85"/>
  <c r="J185" i="85"/>
  <c r="CE184" i="85"/>
  <c r="CD184" i="85"/>
  <c r="BV184" i="85"/>
  <c r="BU184" i="85"/>
  <c r="BM184" i="85"/>
  <c r="BL184" i="85"/>
  <c r="BD184" i="85"/>
  <c r="BC184" i="85"/>
  <c r="AU184" i="85"/>
  <c r="AT184" i="85"/>
  <c r="AL184" i="85"/>
  <c r="AK184" i="85"/>
  <c r="AC184" i="85"/>
  <c r="AB184" i="85"/>
  <c r="T184" i="85"/>
  <c r="S184" i="85"/>
  <c r="K184" i="85"/>
  <c r="J184" i="85"/>
  <c r="CE183" i="85"/>
  <c r="CD183" i="85"/>
  <c r="BV183" i="85"/>
  <c r="BU183" i="85"/>
  <c r="BM183" i="85"/>
  <c r="BL183" i="85"/>
  <c r="BD183" i="85"/>
  <c r="BC183" i="85"/>
  <c r="AU183" i="85"/>
  <c r="AT183" i="85"/>
  <c r="AL183" i="85"/>
  <c r="AK183" i="85"/>
  <c r="AC183" i="85"/>
  <c r="AB183" i="85"/>
  <c r="T183" i="85"/>
  <c r="S183" i="85"/>
  <c r="K183" i="85"/>
  <c r="J183" i="85"/>
  <c r="CE182" i="85"/>
  <c r="CD182" i="85"/>
  <c r="BV182" i="85"/>
  <c r="BU182" i="85"/>
  <c r="BM182" i="85"/>
  <c r="BL182" i="85"/>
  <c r="BD182" i="85"/>
  <c r="BC182" i="85"/>
  <c r="AU182" i="85"/>
  <c r="AT182" i="85"/>
  <c r="AL182" i="85"/>
  <c r="AK182" i="85"/>
  <c r="AC182" i="85"/>
  <c r="AB182" i="85"/>
  <c r="T182" i="85"/>
  <c r="S182" i="85"/>
  <c r="K182" i="85"/>
  <c r="J182" i="85"/>
  <c r="CE181" i="85"/>
  <c r="BV181" i="85"/>
  <c r="BM181" i="85"/>
  <c r="BD181" i="85"/>
  <c r="AU181" i="85"/>
  <c r="AL181" i="85"/>
  <c r="AC181" i="85"/>
  <c r="T181" i="85"/>
  <c r="K181" i="85"/>
  <c r="CE180" i="85"/>
  <c r="CD180" i="85"/>
  <c r="BV180" i="85"/>
  <c r="BU180" i="85"/>
  <c r="BM180" i="85"/>
  <c r="BL180" i="85"/>
  <c r="BD180" i="85"/>
  <c r="BC180" i="85"/>
  <c r="AU180" i="85"/>
  <c r="AT180" i="85"/>
  <c r="AL180" i="85"/>
  <c r="AK180" i="85"/>
  <c r="AC180" i="85"/>
  <c r="AB180" i="85"/>
  <c r="T180" i="85"/>
  <c r="S180" i="85"/>
  <c r="K180" i="85"/>
  <c r="J180" i="85"/>
  <c r="CE179" i="85"/>
  <c r="CD179" i="85"/>
  <c r="BV179" i="85"/>
  <c r="BU179" i="85"/>
  <c r="BM179" i="85"/>
  <c r="BL179" i="85"/>
  <c r="BD179" i="85"/>
  <c r="BC179" i="85"/>
  <c r="AU179" i="85"/>
  <c r="AT179" i="85"/>
  <c r="AL179" i="85"/>
  <c r="AK179" i="85"/>
  <c r="AC179" i="85"/>
  <c r="AB179" i="85"/>
  <c r="T179" i="85"/>
  <c r="S179" i="85"/>
  <c r="K179" i="85"/>
  <c r="J179" i="85"/>
  <c r="CE178" i="85"/>
  <c r="CD178" i="85"/>
  <c r="BV178" i="85"/>
  <c r="BU178" i="85"/>
  <c r="BM178" i="85"/>
  <c r="BL178" i="85"/>
  <c r="BD178" i="85"/>
  <c r="BC178" i="85"/>
  <c r="AU178" i="85"/>
  <c r="AT178" i="85"/>
  <c r="AL178" i="85"/>
  <c r="AK178" i="85"/>
  <c r="AC178" i="85"/>
  <c r="AB178" i="85"/>
  <c r="T178" i="85"/>
  <c r="S178" i="85"/>
  <c r="K178" i="85"/>
  <c r="J178" i="85"/>
  <c r="CE177" i="85"/>
  <c r="CD177" i="85"/>
  <c r="BV177" i="85"/>
  <c r="BU177" i="85"/>
  <c r="BM177" i="85"/>
  <c r="BL177" i="85"/>
  <c r="BD177" i="85"/>
  <c r="BC177" i="85"/>
  <c r="AU177" i="85"/>
  <c r="AT177" i="85"/>
  <c r="AL177" i="85"/>
  <c r="AK177" i="85"/>
  <c r="AC177" i="85"/>
  <c r="AB177" i="85"/>
  <c r="T177" i="85"/>
  <c r="S177" i="85"/>
  <c r="K177" i="85"/>
  <c r="J177" i="85"/>
  <c r="CE176" i="85"/>
  <c r="CD176" i="85"/>
  <c r="BV176" i="85"/>
  <c r="BU176" i="85"/>
  <c r="BM176" i="85"/>
  <c r="BL176" i="85"/>
  <c r="BD176" i="85"/>
  <c r="BC176" i="85"/>
  <c r="AU176" i="85"/>
  <c r="AT176" i="85"/>
  <c r="AL176" i="85"/>
  <c r="AK176" i="85"/>
  <c r="AC176" i="85"/>
  <c r="AB176" i="85"/>
  <c r="T176" i="85"/>
  <c r="S176" i="85"/>
  <c r="K176" i="85"/>
  <c r="J176" i="85"/>
  <c r="CE175" i="85"/>
  <c r="CD175" i="85"/>
  <c r="BV175" i="85"/>
  <c r="BU175" i="85"/>
  <c r="BM175" i="85"/>
  <c r="BL175" i="85"/>
  <c r="BD175" i="85"/>
  <c r="BC175" i="85"/>
  <c r="AU175" i="85"/>
  <c r="AT175" i="85"/>
  <c r="AL175" i="85"/>
  <c r="AK175" i="85"/>
  <c r="AC175" i="85"/>
  <c r="AB175" i="85"/>
  <c r="T175" i="85"/>
  <c r="S175" i="85"/>
  <c r="K175" i="85"/>
  <c r="J175" i="85"/>
  <c r="CE174" i="85"/>
  <c r="CD174" i="85"/>
  <c r="BV174" i="85"/>
  <c r="BU174" i="85"/>
  <c r="BM174" i="85"/>
  <c r="BL174" i="85"/>
  <c r="BD174" i="85"/>
  <c r="BC174" i="85"/>
  <c r="AU174" i="85"/>
  <c r="AT174" i="85"/>
  <c r="AL174" i="85"/>
  <c r="AK174" i="85"/>
  <c r="AC174" i="85"/>
  <c r="AB174" i="85"/>
  <c r="T174" i="85"/>
  <c r="S174" i="85"/>
  <c r="K174" i="85"/>
  <c r="J174" i="85"/>
  <c r="CE173" i="85"/>
  <c r="CD173" i="85"/>
  <c r="BV173" i="85"/>
  <c r="BU173" i="85"/>
  <c r="BM173" i="85"/>
  <c r="BL173" i="85"/>
  <c r="BD173" i="85"/>
  <c r="BC173" i="85"/>
  <c r="AU173" i="85"/>
  <c r="AT173" i="85"/>
  <c r="AL173" i="85"/>
  <c r="AK173" i="85"/>
  <c r="AC173" i="85"/>
  <c r="AB173" i="85"/>
  <c r="T173" i="85"/>
  <c r="S173" i="85"/>
  <c r="K173" i="85"/>
  <c r="J173" i="85"/>
  <c r="CE172" i="85"/>
  <c r="CD172" i="85"/>
  <c r="BV172" i="85"/>
  <c r="BU172" i="85"/>
  <c r="BM172" i="85"/>
  <c r="BL172" i="85"/>
  <c r="BD172" i="85"/>
  <c r="BC172" i="85"/>
  <c r="AU172" i="85"/>
  <c r="AT172" i="85"/>
  <c r="AL172" i="85"/>
  <c r="AK172" i="85"/>
  <c r="AC172" i="85"/>
  <c r="AB172" i="85"/>
  <c r="T172" i="85"/>
  <c r="S172" i="85"/>
  <c r="K172" i="85"/>
  <c r="J172" i="85"/>
  <c r="CE171" i="85"/>
  <c r="CD171" i="85"/>
  <c r="BV171" i="85"/>
  <c r="BU171" i="85"/>
  <c r="BM171" i="85"/>
  <c r="BL171" i="85"/>
  <c r="BD171" i="85"/>
  <c r="BC171" i="85"/>
  <c r="AU171" i="85"/>
  <c r="AT171" i="85"/>
  <c r="AL171" i="85"/>
  <c r="AK171" i="85"/>
  <c r="AC171" i="85"/>
  <c r="AB171" i="85"/>
  <c r="T171" i="85"/>
  <c r="S171" i="85"/>
  <c r="K171" i="85"/>
  <c r="J171" i="85"/>
  <c r="CE170" i="85"/>
  <c r="BV170" i="85"/>
  <c r="BM170" i="85"/>
  <c r="BD170" i="85"/>
  <c r="AU170" i="85"/>
  <c r="AL170" i="85"/>
  <c r="AC170" i="85"/>
  <c r="T170" i="85"/>
  <c r="K170" i="85"/>
  <c r="CE169" i="85"/>
  <c r="CD169" i="85"/>
  <c r="BV169" i="85"/>
  <c r="BU169" i="85"/>
  <c r="BM169" i="85"/>
  <c r="BL169" i="85"/>
  <c r="BD169" i="85"/>
  <c r="BC169" i="85"/>
  <c r="AU169" i="85"/>
  <c r="AT169" i="85"/>
  <c r="AL169" i="85"/>
  <c r="AK169" i="85"/>
  <c r="AC169" i="85"/>
  <c r="AB169" i="85"/>
  <c r="T169" i="85"/>
  <c r="S169" i="85"/>
  <c r="K169" i="85"/>
  <c r="J169" i="85"/>
  <c r="CE168" i="85"/>
  <c r="CD168" i="85"/>
  <c r="BV168" i="85"/>
  <c r="BU168" i="85"/>
  <c r="BM168" i="85"/>
  <c r="BL168" i="85"/>
  <c r="BD168" i="85"/>
  <c r="BC168" i="85"/>
  <c r="AU168" i="85"/>
  <c r="AT168" i="85"/>
  <c r="AL168" i="85"/>
  <c r="AK168" i="85"/>
  <c r="AC168" i="85"/>
  <c r="AB168" i="85"/>
  <c r="T168" i="85"/>
  <c r="S168" i="85"/>
  <c r="K168" i="85"/>
  <c r="J168" i="85"/>
  <c r="CE167" i="85"/>
  <c r="CD167" i="85"/>
  <c r="BV167" i="85"/>
  <c r="BU167" i="85"/>
  <c r="BM167" i="85"/>
  <c r="BL167" i="85"/>
  <c r="BD167" i="85"/>
  <c r="BC167" i="85"/>
  <c r="AU167" i="85"/>
  <c r="AT167" i="85"/>
  <c r="AL167" i="85"/>
  <c r="AK167" i="85"/>
  <c r="AC167" i="85"/>
  <c r="AB167" i="85"/>
  <c r="T167" i="85"/>
  <c r="S167" i="85"/>
  <c r="K167" i="85"/>
  <c r="J167" i="85"/>
  <c r="CE166" i="85"/>
  <c r="CD166" i="85"/>
  <c r="BV166" i="85"/>
  <c r="BU166" i="85"/>
  <c r="BM166" i="85"/>
  <c r="BL166" i="85"/>
  <c r="BD166" i="85"/>
  <c r="BC166" i="85"/>
  <c r="AU166" i="85"/>
  <c r="AT166" i="85"/>
  <c r="AL166" i="85"/>
  <c r="AK166" i="85"/>
  <c r="AC166" i="85"/>
  <c r="AB166" i="85"/>
  <c r="T166" i="85"/>
  <c r="S166" i="85"/>
  <c r="K166" i="85"/>
  <c r="J166" i="85"/>
  <c r="CE165" i="85"/>
  <c r="CD165" i="85"/>
  <c r="BV165" i="85"/>
  <c r="BU165" i="85"/>
  <c r="BM165" i="85"/>
  <c r="BL165" i="85"/>
  <c r="BD165" i="85"/>
  <c r="BC165" i="85"/>
  <c r="AU165" i="85"/>
  <c r="AT165" i="85"/>
  <c r="AL165" i="85"/>
  <c r="AK165" i="85"/>
  <c r="AC165" i="85"/>
  <c r="AB165" i="85"/>
  <c r="T165" i="85"/>
  <c r="S165" i="85"/>
  <c r="K165" i="85"/>
  <c r="J165" i="85"/>
  <c r="CE164" i="85"/>
  <c r="CD164" i="85"/>
  <c r="BV164" i="85"/>
  <c r="BU164" i="85"/>
  <c r="BM164" i="85"/>
  <c r="BL164" i="85"/>
  <c r="BD164" i="85"/>
  <c r="BC164" i="85"/>
  <c r="AU164" i="85"/>
  <c r="AT164" i="85"/>
  <c r="AL164" i="85"/>
  <c r="AK164" i="85"/>
  <c r="AC164" i="85"/>
  <c r="AB164" i="85"/>
  <c r="T164" i="85"/>
  <c r="S164" i="85"/>
  <c r="K164" i="85"/>
  <c r="J164" i="85"/>
  <c r="CE163" i="85"/>
  <c r="CD163" i="85"/>
  <c r="BV163" i="85"/>
  <c r="BU163" i="85"/>
  <c r="BM163" i="85"/>
  <c r="BL163" i="85"/>
  <c r="BD163" i="85"/>
  <c r="BC163" i="85"/>
  <c r="AU163" i="85"/>
  <c r="AT163" i="85"/>
  <c r="AL163" i="85"/>
  <c r="AK163" i="85"/>
  <c r="AC163" i="85"/>
  <c r="AB163" i="85"/>
  <c r="T163" i="85"/>
  <c r="S163" i="85"/>
  <c r="K163" i="85"/>
  <c r="J163" i="85"/>
  <c r="CE162" i="85"/>
  <c r="CD162" i="85"/>
  <c r="BV162" i="85"/>
  <c r="BU162" i="85"/>
  <c r="BM162" i="85"/>
  <c r="BL162" i="85"/>
  <c r="BD162" i="85"/>
  <c r="BC162" i="85"/>
  <c r="AU162" i="85"/>
  <c r="AT162" i="85"/>
  <c r="AL162" i="85"/>
  <c r="AK162" i="85"/>
  <c r="AC162" i="85"/>
  <c r="AB162" i="85"/>
  <c r="T162" i="85"/>
  <c r="S162" i="85"/>
  <c r="K162" i="85"/>
  <c r="J162" i="85"/>
  <c r="CE161" i="85"/>
  <c r="CD161" i="85"/>
  <c r="BV161" i="85"/>
  <c r="BU161" i="85"/>
  <c r="BM161" i="85"/>
  <c r="BL161" i="85"/>
  <c r="BD161" i="85"/>
  <c r="BC161" i="85"/>
  <c r="AU161" i="85"/>
  <c r="AT161" i="85"/>
  <c r="AL161" i="85"/>
  <c r="AK161" i="85"/>
  <c r="AC161" i="85"/>
  <c r="AB161" i="85"/>
  <c r="T161" i="85"/>
  <c r="S161" i="85"/>
  <c r="K161" i="85"/>
  <c r="J161" i="85"/>
  <c r="CE160" i="85"/>
  <c r="CD160" i="85"/>
  <c r="BV160" i="85"/>
  <c r="BU160" i="85"/>
  <c r="BM160" i="85"/>
  <c r="BL160" i="85"/>
  <c r="BD160" i="85"/>
  <c r="BC160" i="85"/>
  <c r="AU160" i="85"/>
  <c r="AT160" i="85"/>
  <c r="AL160" i="85"/>
  <c r="AK160" i="85"/>
  <c r="AC160" i="85"/>
  <c r="AB160" i="85"/>
  <c r="T160" i="85"/>
  <c r="S160" i="85"/>
  <c r="K160" i="85"/>
  <c r="J160" i="85"/>
  <c r="CE159" i="85"/>
  <c r="BV159" i="85"/>
  <c r="BM159" i="85"/>
  <c r="BD159" i="85"/>
  <c r="AU159" i="85"/>
  <c r="AL159" i="85"/>
  <c r="AC159" i="85"/>
  <c r="T159" i="85"/>
  <c r="K159" i="85"/>
  <c r="CE158" i="85"/>
  <c r="CD158" i="85"/>
  <c r="BV158" i="85"/>
  <c r="BU158" i="85"/>
  <c r="BM158" i="85"/>
  <c r="BL158" i="85"/>
  <c r="BD158" i="85"/>
  <c r="BC158" i="85"/>
  <c r="AU158" i="85"/>
  <c r="AT158" i="85"/>
  <c r="AL158" i="85"/>
  <c r="AK158" i="85"/>
  <c r="AC158" i="85"/>
  <c r="AB158" i="85"/>
  <c r="T158" i="85"/>
  <c r="S158" i="85"/>
  <c r="K158" i="85"/>
  <c r="J158" i="85"/>
  <c r="CE157" i="85"/>
  <c r="CD157" i="85"/>
  <c r="BV157" i="85"/>
  <c r="BU157" i="85"/>
  <c r="BM157" i="85"/>
  <c r="BL157" i="85"/>
  <c r="BD157" i="85"/>
  <c r="BC157" i="85"/>
  <c r="AU157" i="85"/>
  <c r="AT157" i="85"/>
  <c r="AL157" i="85"/>
  <c r="AK157" i="85"/>
  <c r="AC157" i="85"/>
  <c r="AB157" i="85"/>
  <c r="T157" i="85"/>
  <c r="S157" i="85"/>
  <c r="K157" i="85"/>
  <c r="J157" i="85"/>
  <c r="CE156" i="85"/>
  <c r="CD156" i="85"/>
  <c r="BV156" i="85"/>
  <c r="BU156" i="85"/>
  <c r="BM156" i="85"/>
  <c r="BL156" i="85"/>
  <c r="BD156" i="85"/>
  <c r="BC156" i="85"/>
  <c r="AU156" i="85"/>
  <c r="AT156" i="85"/>
  <c r="AL156" i="85"/>
  <c r="AK156" i="85"/>
  <c r="AC156" i="85"/>
  <c r="AB156" i="85"/>
  <c r="T156" i="85"/>
  <c r="S156" i="85"/>
  <c r="K156" i="85"/>
  <c r="J156" i="85"/>
  <c r="CE155" i="85"/>
  <c r="CD155" i="85"/>
  <c r="BV155" i="85"/>
  <c r="BU155" i="85"/>
  <c r="BM155" i="85"/>
  <c r="BL155" i="85"/>
  <c r="BD155" i="85"/>
  <c r="BC155" i="85"/>
  <c r="AU155" i="85"/>
  <c r="AT155" i="85"/>
  <c r="AL155" i="85"/>
  <c r="AK155" i="85"/>
  <c r="AC155" i="85"/>
  <c r="AB155" i="85"/>
  <c r="T155" i="85"/>
  <c r="S155" i="85"/>
  <c r="K155" i="85"/>
  <c r="J155" i="85"/>
  <c r="CE154" i="85"/>
  <c r="CD154" i="85"/>
  <c r="BV154" i="85"/>
  <c r="BU154" i="85"/>
  <c r="BM154" i="85"/>
  <c r="BL154" i="85"/>
  <c r="BD154" i="85"/>
  <c r="BC154" i="85"/>
  <c r="AU154" i="85"/>
  <c r="AT154" i="85"/>
  <c r="AL154" i="85"/>
  <c r="AK154" i="85"/>
  <c r="AC154" i="85"/>
  <c r="AB154" i="85"/>
  <c r="T154" i="85"/>
  <c r="S154" i="85"/>
  <c r="K154" i="85"/>
  <c r="J154" i="85"/>
  <c r="CE153" i="85"/>
  <c r="CD153" i="85"/>
  <c r="BV153" i="85"/>
  <c r="BU153" i="85"/>
  <c r="BM153" i="85"/>
  <c r="BL153" i="85"/>
  <c r="BD153" i="85"/>
  <c r="BC153" i="85"/>
  <c r="AU153" i="85"/>
  <c r="AT153" i="85"/>
  <c r="AL153" i="85"/>
  <c r="AK153" i="85"/>
  <c r="AC153" i="85"/>
  <c r="AB153" i="85"/>
  <c r="T153" i="85"/>
  <c r="S153" i="85"/>
  <c r="K153" i="85"/>
  <c r="J153" i="85"/>
  <c r="CE152" i="85"/>
  <c r="CD152" i="85"/>
  <c r="BV152" i="85"/>
  <c r="BU152" i="85"/>
  <c r="BM152" i="85"/>
  <c r="BL152" i="85"/>
  <c r="BD152" i="85"/>
  <c r="BC152" i="85"/>
  <c r="AU152" i="85"/>
  <c r="AT152" i="85"/>
  <c r="AL152" i="85"/>
  <c r="AK152" i="85"/>
  <c r="AC152" i="85"/>
  <c r="AB152" i="85"/>
  <c r="T152" i="85"/>
  <c r="S152" i="85"/>
  <c r="K152" i="85"/>
  <c r="J152" i="85"/>
  <c r="CE151" i="85"/>
  <c r="CD151" i="85"/>
  <c r="BV151" i="85"/>
  <c r="BU151" i="85"/>
  <c r="BM151" i="85"/>
  <c r="BL151" i="85"/>
  <c r="BD151" i="85"/>
  <c r="BC151" i="85"/>
  <c r="AU151" i="85"/>
  <c r="AT151" i="85"/>
  <c r="AL151" i="85"/>
  <c r="AK151" i="85"/>
  <c r="AC151" i="85"/>
  <c r="AB151" i="85"/>
  <c r="T151" i="85"/>
  <c r="S151" i="85"/>
  <c r="K151" i="85"/>
  <c r="J151" i="85"/>
  <c r="CE150" i="85"/>
  <c r="CD150" i="85"/>
  <c r="BV150" i="85"/>
  <c r="BU150" i="85"/>
  <c r="BM150" i="85"/>
  <c r="BL150" i="85"/>
  <c r="BD150" i="85"/>
  <c r="BC150" i="85"/>
  <c r="AU150" i="85"/>
  <c r="AT150" i="85"/>
  <c r="AL150" i="85"/>
  <c r="AK150" i="85"/>
  <c r="AC150" i="85"/>
  <c r="AB150" i="85"/>
  <c r="T150" i="85"/>
  <c r="S150" i="85"/>
  <c r="K150" i="85"/>
  <c r="J150" i="85"/>
  <c r="CE149" i="85"/>
  <c r="CD149" i="85"/>
  <c r="BV149" i="85"/>
  <c r="BU149" i="85"/>
  <c r="BM149" i="85"/>
  <c r="BL149" i="85"/>
  <c r="BD149" i="85"/>
  <c r="BC149" i="85"/>
  <c r="AU149" i="85"/>
  <c r="AT149" i="85"/>
  <c r="AL149" i="85"/>
  <c r="AK149" i="85"/>
  <c r="AC149" i="85"/>
  <c r="AB149" i="85"/>
  <c r="T149" i="85"/>
  <c r="S149" i="85"/>
  <c r="K149" i="85"/>
  <c r="J149" i="85"/>
  <c r="CE148" i="85"/>
  <c r="BV148" i="85"/>
  <c r="BM148" i="85"/>
  <c r="BD148" i="85"/>
  <c r="AU148" i="85"/>
  <c r="AL148" i="85"/>
  <c r="AC148" i="85"/>
  <c r="T148" i="85"/>
  <c r="K148" i="85"/>
  <c r="CE147" i="85"/>
  <c r="CD147" i="85"/>
  <c r="BV147" i="85"/>
  <c r="BU147" i="85"/>
  <c r="BM147" i="85"/>
  <c r="BL147" i="85"/>
  <c r="BD147" i="85"/>
  <c r="BC147" i="85"/>
  <c r="AU147" i="85"/>
  <c r="AT147" i="85"/>
  <c r="AL147" i="85"/>
  <c r="AK147" i="85"/>
  <c r="AC147" i="85"/>
  <c r="AB147" i="85"/>
  <c r="T147" i="85"/>
  <c r="S147" i="85"/>
  <c r="K147" i="85"/>
  <c r="J147" i="85"/>
  <c r="CE146" i="85"/>
  <c r="CD146" i="85"/>
  <c r="BV146" i="85"/>
  <c r="BU146" i="85"/>
  <c r="BM146" i="85"/>
  <c r="BL146" i="85"/>
  <c r="BD146" i="85"/>
  <c r="BC146" i="85"/>
  <c r="AU146" i="85"/>
  <c r="AT146" i="85"/>
  <c r="AL146" i="85"/>
  <c r="AK146" i="85"/>
  <c r="AC146" i="85"/>
  <c r="AB146" i="85"/>
  <c r="T146" i="85"/>
  <c r="S146" i="85"/>
  <c r="K146" i="85"/>
  <c r="J146" i="85"/>
  <c r="CE145" i="85"/>
  <c r="CD145" i="85"/>
  <c r="BV145" i="85"/>
  <c r="BU145" i="85"/>
  <c r="BM145" i="85"/>
  <c r="BL145" i="85"/>
  <c r="BD145" i="85"/>
  <c r="BC145" i="85"/>
  <c r="AU145" i="85"/>
  <c r="AT145" i="85"/>
  <c r="AL145" i="85"/>
  <c r="AK145" i="85"/>
  <c r="AC145" i="85"/>
  <c r="AB145" i="85"/>
  <c r="T145" i="85"/>
  <c r="S145" i="85"/>
  <c r="K145" i="85"/>
  <c r="J145" i="85"/>
  <c r="CE144" i="85"/>
  <c r="CD144" i="85"/>
  <c r="BV144" i="85"/>
  <c r="BU144" i="85"/>
  <c r="BM144" i="85"/>
  <c r="BL144" i="85"/>
  <c r="BD144" i="85"/>
  <c r="BC144" i="85"/>
  <c r="AU144" i="85"/>
  <c r="AT144" i="85"/>
  <c r="AL144" i="85"/>
  <c r="AK144" i="85"/>
  <c r="AC144" i="85"/>
  <c r="AB144" i="85"/>
  <c r="T144" i="85"/>
  <c r="S144" i="85"/>
  <c r="K144" i="85"/>
  <c r="J144" i="85"/>
  <c r="CE143" i="85"/>
  <c r="CD143" i="85"/>
  <c r="BV143" i="85"/>
  <c r="BU143" i="85"/>
  <c r="BM143" i="85"/>
  <c r="BL143" i="85"/>
  <c r="BD143" i="85"/>
  <c r="BC143" i="85"/>
  <c r="AU143" i="85"/>
  <c r="AT143" i="85"/>
  <c r="AL143" i="85"/>
  <c r="AK143" i="85"/>
  <c r="AC143" i="85"/>
  <c r="AB143" i="85"/>
  <c r="T143" i="85"/>
  <c r="S143" i="85"/>
  <c r="K143" i="85"/>
  <c r="J143" i="85"/>
  <c r="CE142" i="85"/>
  <c r="CD142" i="85"/>
  <c r="BV142" i="85"/>
  <c r="BU142" i="85"/>
  <c r="BM142" i="85"/>
  <c r="BL142" i="85"/>
  <c r="BD142" i="85"/>
  <c r="BC142" i="85"/>
  <c r="AU142" i="85"/>
  <c r="AT142" i="85"/>
  <c r="AL142" i="85"/>
  <c r="AK142" i="85"/>
  <c r="AC142" i="85"/>
  <c r="AB142" i="85"/>
  <c r="T142" i="85"/>
  <c r="S142" i="85"/>
  <c r="K142" i="85"/>
  <c r="J142" i="85"/>
  <c r="CE141" i="85"/>
  <c r="CD141" i="85"/>
  <c r="BV141" i="85"/>
  <c r="BU141" i="85"/>
  <c r="BM141" i="85"/>
  <c r="BL141" i="85"/>
  <c r="BD141" i="85"/>
  <c r="BC141" i="85"/>
  <c r="AU141" i="85"/>
  <c r="AT141" i="85"/>
  <c r="AL141" i="85"/>
  <c r="AK141" i="85"/>
  <c r="AC141" i="85"/>
  <c r="AB141" i="85"/>
  <c r="T141" i="85"/>
  <c r="S141" i="85"/>
  <c r="K141" i="85"/>
  <c r="J141" i="85"/>
  <c r="CE140" i="85"/>
  <c r="CD140" i="85"/>
  <c r="BV140" i="85"/>
  <c r="BU140" i="85"/>
  <c r="BM140" i="85"/>
  <c r="BL140" i="85"/>
  <c r="BD140" i="85"/>
  <c r="BC140" i="85"/>
  <c r="AU140" i="85"/>
  <c r="AT140" i="85"/>
  <c r="AL140" i="85"/>
  <c r="AK140" i="85"/>
  <c r="AC140" i="85"/>
  <c r="AB140" i="85"/>
  <c r="T140" i="85"/>
  <c r="S140" i="85"/>
  <c r="K140" i="85"/>
  <c r="J140" i="85"/>
  <c r="CE139" i="85"/>
  <c r="CD139" i="85"/>
  <c r="BV139" i="85"/>
  <c r="BU139" i="85"/>
  <c r="BM139" i="85"/>
  <c r="BL139" i="85"/>
  <c r="BD139" i="85"/>
  <c r="BC139" i="85"/>
  <c r="AU139" i="85"/>
  <c r="AT139" i="85"/>
  <c r="AL139" i="85"/>
  <c r="AK139" i="85"/>
  <c r="AC139" i="85"/>
  <c r="AB139" i="85"/>
  <c r="T139" i="85"/>
  <c r="S139" i="85"/>
  <c r="K139" i="85"/>
  <c r="J139" i="85"/>
  <c r="CE138" i="85"/>
  <c r="CD138" i="85"/>
  <c r="BV138" i="85"/>
  <c r="BU138" i="85"/>
  <c r="BM138" i="85"/>
  <c r="BL138" i="85"/>
  <c r="BD138" i="85"/>
  <c r="BC138" i="85"/>
  <c r="AU138" i="85"/>
  <c r="AT138" i="85"/>
  <c r="AL138" i="85"/>
  <c r="AK138" i="85"/>
  <c r="AC138" i="85"/>
  <c r="AB138" i="85"/>
  <c r="T138" i="85"/>
  <c r="S138" i="85"/>
  <c r="K138" i="85"/>
  <c r="J138" i="85"/>
  <c r="CE137" i="85"/>
  <c r="BV137" i="85"/>
  <c r="BM137" i="85"/>
  <c r="BD137" i="85"/>
  <c r="AU137" i="85"/>
  <c r="AL137" i="85"/>
  <c r="AC137" i="85"/>
  <c r="T137" i="85"/>
  <c r="K137" i="85"/>
  <c r="CE136" i="85"/>
  <c r="CD136" i="85"/>
  <c r="BV136" i="85"/>
  <c r="BU136" i="85"/>
  <c r="BM136" i="85"/>
  <c r="BL136" i="85"/>
  <c r="BD136" i="85"/>
  <c r="BC136" i="85"/>
  <c r="AU136" i="85"/>
  <c r="AT136" i="85"/>
  <c r="AL136" i="85"/>
  <c r="AK136" i="85"/>
  <c r="AC136" i="85"/>
  <c r="AB136" i="85"/>
  <c r="T136" i="85"/>
  <c r="S136" i="85"/>
  <c r="K136" i="85"/>
  <c r="J136" i="85"/>
  <c r="CE135" i="85"/>
  <c r="CD135" i="85"/>
  <c r="BV135" i="85"/>
  <c r="BU135" i="85"/>
  <c r="BM135" i="85"/>
  <c r="BL135" i="85"/>
  <c r="BD135" i="85"/>
  <c r="BC135" i="85"/>
  <c r="AU135" i="85"/>
  <c r="AT135" i="85"/>
  <c r="AL135" i="85"/>
  <c r="AK135" i="85"/>
  <c r="AC135" i="85"/>
  <c r="AB135" i="85"/>
  <c r="T135" i="85"/>
  <c r="S135" i="85"/>
  <c r="K135" i="85"/>
  <c r="J135" i="85"/>
  <c r="CE134" i="85"/>
  <c r="CD134" i="85"/>
  <c r="BV134" i="85"/>
  <c r="BU134" i="85"/>
  <c r="BM134" i="85"/>
  <c r="BL134" i="85"/>
  <c r="BD134" i="85"/>
  <c r="BC134" i="85"/>
  <c r="AU134" i="85"/>
  <c r="AT134" i="85"/>
  <c r="AL134" i="85"/>
  <c r="AK134" i="85"/>
  <c r="AC134" i="85"/>
  <c r="AB134" i="85"/>
  <c r="T134" i="85"/>
  <c r="S134" i="85"/>
  <c r="K134" i="85"/>
  <c r="J134" i="85"/>
  <c r="CE133" i="85"/>
  <c r="CD133" i="85"/>
  <c r="BV133" i="85"/>
  <c r="BU133" i="85"/>
  <c r="BM133" i="85"/>
  <c r="BL133" i="85"/>
  <c r="BD133" i="85"/>
  <c r="BC133" i="85"/>
  <c r="AU133" i="85"/>
  <c r="AT133" i="85"/>
  <c r="AL133" i="85"/>
  <c r="AK133" i="85"/>
  <c r="AC133" i="85"/>
  <c r="AB133" i="85"/>
  <c r="T133" i="85"/>
  <c r="S133" i="85"/>
  <c r="K133" i="85"/>
  <c r="J133" i="85"/>
  <c r="CE132" i="85"/>
  <c r="CD132" i="85"/>
  <c r="BV132" i="85"/>
  <c r="BU132" i="85"/>
  <c r="BM132" i="85"/>
  <c r="BL132" i="85"/>
  <c r="BD132" i="85"/>
  <c r="BC132" i="85"/>
  <c r="AU132" i="85"/>
  <c r="AT132" i="85"/>
  <c r="AL132" i="85"/>
  <c r="AK132" i="85"/>
  <c r="AC132" i="85"/>
  <c r="AB132" i="85"/>
  <c r="T132" i="85"/>
  <c r="S132" i="85"/>
  <c r="K132" i="85"/>
  <c r="J132" i="85"/>
  <c r="CE131" i="85"/>
  <c r="CD131" i="85"/>
  <c r="BV131" i="85"/>
  <c r="BU131" i="85"/>
  <c r="BM131" i="85"/>
  <c r="BL131" i="85"/>
  <c r="BD131" i="85"/>
  <c r="BC131" i="85"/>
  <c r="AU131" i="85"/>
  <c r="AT131" i="85"/>
  <c r="AL131" i="85"/>
  <c r="AK131" i="85"/>
  <c r="AC131" i="85"/>
  <c r="AB131" i="85"/>
  <c r="T131" i="85"/>
  <c r="S131" i="85"/>
  <c r="K131" i="85"/>
  <c r="J131" i="85"/>
  <c r="CE130" i="85"/>
  <c r="CD130" i="85"/>
  <c r="BV130" i="85"/>
  <c r="BU130" i="85"/>
  <c r="BM130" i="85"/>
  <c r="BL130" i="85"/>
  <c r="BD130" i="85"/>
  <c r="BC130" i="85"/>
  <c r="AU130" i="85"/>
  <c r="AT130" i="85"/>
  <c r="AL130" i="85"/>
  <c r="AK130" i="85"/>
  <c r="AC130" i="85"/>
  <c r="AB130" i="85"/>
  <c r="T130" i="85"/>
  <c r="S130" i="85"/>
  <c r="K130" i="85"/>
  <c r="J130" i="85"/>
  <c r="CE129" i="85"/>
  <c r="CD129" i="85"/>
  <c r="BV129" i="85"/>
  <c r="BU129" i="85"/>
  <c r="BM129" i="85"/>
  <c r="BL129" i="85"/>
  <c r="BD129" i="85"/>
  <c r="BC129" i="85"/>
  <c r="AU129" i="85"/>
  <c r="AT129" i="85"/>
  <c r="AL129" i="85"/>
  <c r="AK129" i="85"/>
  <c r="AC129" i="85"/>
  <c r="AB129" i="85"/>
  <c r="T129" i="85"/>
  <c r="S129" i="85"/>
  <c r="K129" i="85"/>
  <c r="J129" i="85"/>
  <c r="CE128" i="85"/>
  <c r="CD128" i="85"/>
  <c r="BV128" i="85"/>
  <c r="BU128" i="85"/>
  <c r="BM128" i="85"/>
  <c r="BL128" i="85"/>
  <c r="BD128" i="85"/>
  <c r="BC128" i="85"/>
  <c r="AU128" i="85"/>
  <c r="AT128" i="85"/>
  <c r="AL128" i="85"/>
  <c r="AK128" i="85"/>
  <c r="AC128" i="85"/>
  <c r="AB128" i="85"/>
  <c r="T128" i="85"/>
  <c r="S128" i="85"/>
  <c r="K128" i="85"/>
  <c r="J128" i="85"/>
  <c r="CE127" i="85"/>
  <c r="CD127" i="85"/>
  <c r="BV127" i="85"/>
  <c r="BU127" i="85"/>
  <c r="BM127" i="85"/>
  <c r="BL127" i="85"/>
  <c r="BD127" i="85"/>
  <c r="BC127" i="85"/>
  <c r="AU127" i="85"/>
  <c r="AT127" i="85"/>
  <c r="AL127" i="85"/>
  <c r="AK127" i="85"/>
  <c r="AC127" i="85"/>
  <c r="AB127" i="85"/>
  <c r="T127" i="85"/>
  <c r="S127" i="85"/>
  <c r="K127" i="85"/>
  <c r="J127" i="85"/>
  <c r="CE126" i="85"/>
  <c r="BV126" i="85"/>
  <c r="BM126" i="85"/>
  <c r="BD126" i="85"/>
  <c r="AU126" i="85"/>
  <c r="AL126" i="85"/>
  <c r="AC126" i="85"/>
  <c r="T126" i="85"/>
  <c r="K126" i="85"/>
  <c r="CE125" i="85"/>
  <c r="CD125" i="85"/>
  <c r="BV125" i="85"/>
  <c r="BU125" i="85"/>
  <c r="BM125" i="85"/>
  <c r="BL125" i="85"/>
  <c r="BD125" i="85"/>
  <c r="BC125" i="85"/>
  <c r="AU125" i="85"/>
  <c r="AT125" i="85"/>
  <c r="AL125" i="85"/>
  <c r="AK125" i="85"/>
  <c r="AC125" i="85"/>
  <c r="AB125" i="85"/>
  <c r="T125" i="85"/>
  <c r="S125" i="85"/>
  <c r="K125" i="85"/>
  <c r="J125" i="85"/>
  <c r="CE124" i="85"/>
  <c r="CD124" i="85"/>
  <c r="BV124" i="85"/>
  <c r="BU124" i="85"/>
  <c r="BM124" i="85"/>
  <c r="BL124" i="85"/>
  <c r="BD124" i="85"/>
  <c r="BC124" i="85"/>
  <c r="AU124" i="85"/>
  <c r="AT124" i="85"/>
  <c r="AL124" i="85"/>
  <c r="AK124" i="85"/>
  <c r="AC124" i="85"/>
  <c r="AB124" i="85"/>
  <c r="T124" i="85"/>
  <c r="S124" i="85"/>
  <c r="K124" i="85"/>
  <c r="J124" i="85"/>
  <c r="CE123" i="85"/>
  <c r="CD123" i="85"/>
  <c r="BV123" i="85"/>
  <c r="BU123" i="85"/>
  <c r="BM123" i="85"/>
  <c r="BL123" i="85"/>
  <c r="BD123" i="85"/>
  <c r="BC123" i="85"/>
  <c r="AU123" i="85"/>
  <c r="AT123" i="85"/>
  <c r="AL123" i="85"/>
  <c r="AK123" i="85"/>
  <c r="AC123" i="85"/>
  <c r="AB123" i="85"/>
  <c r="T123" i="85"/>
  <c r="S123" i="85"/>
  <c r="K123" i="85"/>
  <c r="J123" i="85"/>
  <c r="CE122" i="85"/>
  <c r="CD122" i="85"/>
  <c r="BV122" i="85"/>
  <c r="BU122" i="85"/>
  <c r="BM122" i="85"/>
  <c r="BL122" i="85"/>
  <c r="BD122" i="85"/>
  <c r="BC122" i="85"/>
  <c r="AU122" i="85"/>
  <c r="AT122" i="85"/>
  <c r="AL122" i="85"/>
  <c r="AK122" i="85"/>
  <c r="AC122" i="85"/>
  <c r="AB122" i="85"/>
  <c r="T122" i="85"/>
  <c r="S122" i="85"/>
  <c r="K122" i="85"/>
  <c r="J122" i="85"/>
  <c r="CE121" i="85"/>
  <c r="CD121" i="85"/>
  <c r="BV121" i="85"/>
  <c r="BU121" i="85"/>
  <c r="BM121" i="85"/>
  <c r="BL121" i="85"/>
  <c r="BD121" i="85"/>
  <c r="BC121" i="85"/>
  <c r="AU121" i="85"/>
  <c r="AT121" i="85"/>
  <c r="AL121" i="85"/>
  <c r="AK121" i="85"/>
  <c r="AC121" i="85"/>
  <c r="AB121" i="85"/>
  <c r="T121" i="85"/>
  <c r="S121" i="85"/>
  <c r="K121" i="85"/>
  <c r="J121" i="85"/>
  <c r="CE120" i="85"/>
  <c r="CD120" i="85"/>
  <c r="BV120" i="85"/>
  <c r="BU120" i="85"/>
  <c r="BM120" i="85"/>
  <c r="BL120" i="85"/>
  <c r="BD120" i="85"/>
  <c r="BC120" i="85"/>
  <c r="AU120" i="85"/>
  <c r="AT120" i="85"/>
  <c r="AL120" i="85"/>
  <c r="AK120" i="85"/>
  <c r="AC120" i="85"/>
  <c r="AB120" i="85"/>
  <c r="T120" i="85"/>
  <c r="S120" i="85"/>
  <c r="K120" i="85"/>
  <c r="J120" i="85"/>
  <c r="CE119" i="85"/>
  <c r="CD119" i="85"/>
  <c r="BV119" i="85"/>
  <c r="BU119" i="85"/>
  <c r="BM119" i="85"/>
  <c r="BL119" i="85"/>
  <c r="BD119" i="85"/>
  <c r="BC119" i="85"/>
  <c r="AU119" i="85"/>
  <c r="AT119" i="85"/>
  <c r="AL119" i="85"/>
  <c r="AK119" i="85"/>
  <c r="AC119" i="85"/>
  <c r="AB119" i="85"/>
  <c r="T119" i="85"/>
  <c r="S119" i="85"/>
  <c r="K119" i="85"/>
  <c r="J119" i="85"/>
  <c r="CE118" i="85"/>
  <c r="CD118" i="85"/>
  <c r="BV118" i="85"/>
  <c r="BU118" i="85"/>
  <c r="BM118" i="85"/>
  <c r="BL118" i="85"/>
  <c r="BD118" i="85"/>
  <c r="BC118" i="85"/>
  <c r="AU118" i="85"/>
  <c r="AT118" i="85"/>
  <c r="AL118" i="85"/>
  <c r="AK118" i="85"/>
  <c r="AC118" i="85"/>
  <c r="AB118" i="85"/>
  <c r="T118" i="85"/>
  <c r="S118" i="85"/>
  <c r="K118" i="85"/>
  <c r="J118" i="85"/>
  <c r="CE117" i="85"/>
  <c r="CD117" i="85"/>
  <c r="BV117" i="85"/>
  <c r="BU117" i="85"/>
  <c r="BM117" i="85"/>
  <c r="BL117" i="85"/>
  <c r="BD117" i="85"/>
  <c r="BC117" i="85"/>
  <c r="AU117" i="85"/>
  <c r="AT117" i="85"/>
  <c r="AL117" i="85"/>
  <c r="AK117" i="85"/>
  <c r="AC117" i="85"/>
  <c r="AB117" i="85"/>
  <c r="T117" i="85"/>
  <c r="S117" i="85"/>
  <c r="K117" i="85"/>
  <c r="J117" i="85"/>
  <c r="CE116" i="85"/>
  <c r="CD116" i="85"/>
  <c r="BV116" i="85"/>
  <c r="BU116" i="85"/>
  <c r="BM116" i="85"/>
  <c r="BL116" i="85"/>
  <c r="BD116" i="85"/>
  <c r="BC116" i="85"/>
  <c r="AU116" i="85"/>
  <c r="AT116" i="85"/>
  <c r="AL116" i="85"/>
  <c r="AK116" i="85"/>
  <c r="AC116" i="85"/>
  <c r="AB116" i="85"/>
  <c r="T116" i="85"/>
  <c r="S116" i="85"/>
  <c r="K116" i="85"/>
  <c r="J116" i="85"/>
  <c r="CE115" i="85"/>
  <c r="BV115" i="85"/>
  <c r="BM115" i="85"/>
  <c r="BD115" i="85"/>
  <c r="AU115" i="85"/>
  <c r="AL115" i="85"/>
  <c r="AC115" i="85"/>
  <c r="T115" i="85"/>
  <c r="K115" i="85"/>
  <c r="CE114" i="85"/>
  <c r="CD114" i="85"/>
  <c r="BV114" i="85"/>
  <c r="BU114" i="85"/>
  <c r="BM114" i="85"/>
  <c r="BL114" i="85"/>
  <c r="BD114" i="85"/>
  <c r="BC114" i="85"/>
  <c r="AU114" i="85"/>
  <c r="AT114" i="85"/>
  <c r="AL114" i="85"/>
  <c r="AK114" i="85"/>
  <c r="AC114" i="85"/>
  <c r="AB114" i="85"/>
  <c r="T114" i="85"/>
  <c r="S114" i="85"/>
  <c r="K114" i="85"/>
  <c r="J114" i="85"/>
  <c r="CE113" i="85"/>
  <c r="CD113" i="85"/>
  <c r="BV113" i="85"/>
  <c r="BU113" i="85"/>
  <c r="BM113" i="85"/>
  <c r="BL113" i="85"/>
  <c r="BD113" i="85"/>
  <c r="BC113" i="85"/>
  <c r="AU113" i="85"/>
  <c r="AT113" i="85"/>
  <c r="AL113" i="85"/>
  <c r="AK113" i="85"/>
  <c r="AC113" i="85"/>
  <c r="AB113" i="85"/>
  <c r="T113" i="85"/>
  <c r="S113" i="85"/>
  <c r="K113" i="85"/>
  <c r="J113" i="85"/>
  <c r="CE112" i="85"/>
  <c r="CD112" i="85"/>
  <c r="BV112" i="85"/>
  <c r="BU112" i="85"/>
  <c r="BM112" i="85"/>
  <c r="BL112" i="85"/>
  <c r="BD112" i="85"/>
  <c r="BC112" i="85"/>
  <c r="AU112" i="85"/>
  <c r="AT112" i="85"/>
  <c r="AL112" i="85"/>
  <c r="AK112" i="85"/>
  <c r="AC112" i="85"/>
  <c r="AB112" i="85"/>
  <c r="T112" i="85"/>
  <c r="S112" i="85"/>
  <c r="K112" i="85"/>
  <c r="J112" i="85"/>
  <c r="CE111" i="85"/>
  <c r="CD111" i="85"/>
  <c r="BV111" i="85"/>
  <c r="BU111" i="85"/>
  <c r="BM111" i="85"/>
  <c r="BL111" i="85"/>
  <c r="BD111" i="85"/>
  <c r="BC111" i="85"/>
  <c r="AU111" i="85"/>
  <c r="AT111" i="85"/>
  <c r="AL111" i="85"/>
  <c r="AK111" i="85"/>
  <c r="AC111" i="85"/>
  <c r="AB111" i="85"/>
  <c r="T111" i="85"/>
  <c r="S111" i="85"/>
  <c r="K111" i="85"/>
  <c r="J111" i="85"/>
  <c r="CE110" i="85"/>
  <c r="CD110" i="85"/>
  <c r="BV110" i="85"/>
  <c r="BU110" i="85"/>
  <c r="BM110" i="85"/>
  <c r="BL110" i="85"/>
  <c r="BD110" i="85"/>
  <c r="BC110" i="85"/>
  <c r="AU110" i="85"/>
  <c r="AT110" i="85"/>
  <c r="AL110" i="85"/>
  <c r="AK110" i="85"/>
  <c r="AC110" i="85"/>
  <c r="AB110" i="85"/>
  <c r="T110" i="85"/>
  <c r="S110" i="85"/>
  <c r="K110" i="85"/>
  <c r="J110" i="85"/>
  <c r="CE109" i="85"/>
  <c r="CD109" i="85"/>
  <c r="BV109" i="85"/>
  <c r="BU109" i="85"/>
  <c r="BM109" i="85"/>
  <c r="BL109" i="85"/>
  <c r="BD109" i="85"/>
  <c r="BC109" i="85"/>
  <c r="AU109" i="85"/>
  <c r="AT109" i="85"/>
  <c r="AL109" i="85"/>
  <c r="AK109" i="85"/>
  <c r="AC109" i="85"/>
  <c r="AB109" i="85"/>
  <c r="T109" i="85"/>
  <c r="S109" i="85"/>
  <c r="K109" i="85"/>
  <c r="J109" i="85"/>
  <c r="CE108" i="85"/>
  <c r="CD108" i="85"/>
  <c r="BV108" i="85"/>
  <c r="BU108" i="85"/>
  <c r="BM108" i="85"/>
  <c r="BL108" i="85"/>
  <c r="BD108" i="85"/>
  <c r="BC108" i="85"/>
  <c r="AU108" i="85"/>
  <c r="AT108" i="85"/>
  <c r="AL108" i="85"/>
  <c r="AK108" i="85"/>
  <c r="AC108" i="85"/>
  <c r="AB108" i="85"/>
  <c r="T108" i="85"/>
  <c r="S108" i="85"/>
  <c r="K108" i="85"/>
  <c r="J108" i="85"/>
  <c r="CE107" i="85"/>
  <c r="CD107" i="85"/>
  <c r="BV107" i="85"/>
  <c r="BU107" i="85"/>
  <c r="BM107" i="85"/>
  <c r="BL107" i="85"/>
  <c r="BD107" i="85"/>
  <c r="BC107" i="85"/>
  <c r="AU107" i="85"/>
  <c r="AT107" i="85"/>
  <c r="AL107" i="85"/>
  <c r="AK107" i="85"/>
  <c r="AC107" i="85"/>
  <c r="AB107" i="85"/>
  <c r="T107" i="85"/>
  <c r="S107" i="85"/>
  <c r="K107" i="85"/>
  <c r="J107" i="85"/>
  <c r="CE106" i="85"/>
  <c r="CD106" i="85"/>
  <c r="BV106" i="85"/>
  <c r="BU106" i="85"/>
  <c r="BM106" i="85"/>
  <c r="BL106" i="85"/>
  <c r="BD106" i="85"/>
  <c r="BC106" i="85"/>
  <c r="AU106" i="85"/>
  <c r="AT106" i="85"/>
  <c r="AL106" i="85"/>
  <c r="AK106" i="85"/>
  <c r="AC106" i="85"/>
  <c r="AB106" i="85"/>
  <c r="T106" i="85"/>
  <c r="S106" i="85"/>
  <c r="K106" i="85"/>
  <c r="J106" i="85"/>
  <c r="CE105" i="85"/>
  <c r="CD105" i="85"/>
  <c r="BV105" i="85"/>
  <c r="BU105" i="85"/>
  <c r="BM105" i="85"/>
  <c r="BL105" i="85"/>
  <c r="BD105" i="85"/>
  <c r="BC105" i="85"/>
  <c r="AU105" i="85"/>
  <c r="AT105" i="85"/>
  <c r="AL105" i="85"/>
  <c r="AK105" i="85"/>
  <c r="AC105" i="85"/>
  <c r="AB105" i="85"/>
  <c r="T105" i="85"/>
  <c r="S105" i="85"/>
  <c r="K105" i="85"/>
  <c r="J105" i="85"/>
  <c r="CE104" i="85"/>
  <c r="BV104" i="85"/>
  <c r="BM104" i="85"/>
  <c r="BD104" i="85"/>
  <c r="AU104" i="85"/>
  <c r="AL104" i="85"/>
  <c r="AC104" i="85"/>
  <c r="T104" i="85"/>
  <c r="K104" i="85"/>
  <c r="CE103" i="85"/>
  <c r="CD103" i="85"/>
  <c r="BV103" i="85"/>
  <c r="BU103" i="85"/>
  <c r="BM103" i="85"/>
  <c r="BL103" i="85"/>
  <c r="BD103" i="85"/>
  <c r="BC103" i="85"/>
  <c r="AU103" i="85"/>
  <c r="AT103" i="85"/>
  <c r="AL103" i="85"/>
  <c r="AK103" i="85"/>
  <c r="AC103" i="85"/>
  <c r="AB103" i="85"/>
  <c r="T103" i="85"/>
  <c r="S103" i="85"/>
  <c r="K103" i="85"/>
  <c r="J103" i="85"/>
  <c r="CE102" i="85"/>
  <c r="CD102" i="85"/>
  <c r="BV102" i="85"/>
  <c r="BU102" i="85"/>
  <c r="BM102" i="85"/>
  <c r="BL102" i="85"/>
  <c r="BD102" i="85"/>
  <c r="BC102" i="85"/>
  <c r="AU102" i="85"/>
  <c r="AT102" i="85"/>
  <c r="AL102" i="85"/>
  <c r="AK102" i="85"/>
  <c r="AC102" i="85"/>
  <c r="AB102" i="85"/>
  <c r="T102" i="85"/>
  <c r="S102" i="85"/>
  <c r="K102" i="85"/>
  <c r="J102" i="85"/>
  <c r="CE101" i="85"/>
  <c r="CD101" i="85"/>
  <c r="BV101" i="85"/>
  <c r="BU101" i="85"/>
  <c r="BM101" i="85"/>
  <c r="BL101" i="85"/>
  <c r="BD101" i="85"/>
  <c r="BC101" i="85"/>
  <c r="AU101" i="85"/>
  <c r="AT101" i="85"/>
  <c r="AL101" i="85"/>
  <c r="AK101" i="85"/>
  <c r="AC101" i="85"/>
  <c r="AB101" i="85"/>
  <c r="T101" i="85"/>
  <c r="S101" i="85"/>
  <c r="K101" i="85"/>
  <c r="J101" i="85"/>
  <c r="CE100" i="85"/>
  <c r="CD100" i="85"/>
  <c r="BV100" i="85"/>
  <c r="BU100" i="85"/>
  <c r="BM100" i="85"/>
  <c r="BL100" i="85"/>
  <c r="BD100" i="85"/>
  <c r="BC100" i="85"/>
  <c r="AU100" i="85"/>
  <c r="AT100" i="85"/>
  <c r="AL100" i="85"/>
  <c r="AK100" i="85"/>
  <c r="AC100" i="85"/>
  <c r="AB100" i="85"/>
  <c r="T100" i="85"/>
  <c r="S100" i="85"/>
  <c r="K100" i="85"/>
  <c r="J100" i="85"/>
  <c r="CE99" i="85"/>
  <c r="CD99" i="85"/>
  <c r="BV99" i="85"/>
  <c r="BU99" i="85"/>
  <c r="BM99" i="85"/>
  <c r="BL99" i="85"/>
  <c r="BD99" i="85"/>
  <c r="BC99" i="85"/>
  <c r="AU99" i="85"/>
  <c r="AT99" i="85"/>
  <c r="AL99" i="85"/>
  <c r="AK99" i="85"/>
  <c r="AC99" i="85"/>
  <c r="AB99" i="85"/>
  <c r="T99" i="85"/>
  <c r="S99" i="85"/>
  <c r="K99" i="85"/>
  <c r="J99" i="85"/>
  <c r="CE98" i="85"/>
  <c r="CD98" i="85"/>
  <c r="BV98" i="85"/>
  <c r="BU98" i="85"/>
  <c r="BM98" i="85"/>
  <c r="BL98" i="85"/>
  <c r="BD98" i="85"/>
  <c r="BC98" i="85"/>
  <c r="AU98" i="85"/>
  <c r="AT98" i="85"/>
  <c r="AL98" i="85"/>
  <c r="AK98" i="85"/>
  <c r="AC98" i="85"/>
  <c r="AB98" i="85"/>
  <c r="T98" i="85"/>
  <c r="S98" i="85"/>
  <c r="K98" i="85"/>
  <c r="J98" i="85"/>
  <c r="CE97" i="85"/>
  <c r="CD97" i="85"/>
  <c r="BV97" i="85"/>
  <c r="BU97" i="85"/>
  <c r="BM97" i="85"/>
  <c r="BL97" i="85"/>
  <c r="BD97" i="85"/>
  <c r="BC97" i="85"/>
  <c r="AU97" i="85"/>
  <c r="AT97" i="85"/>
  <c r="AL97" i="85"/>
  <c r="AK97" i="85"/>
  <c r="AC97" i="85"/>
  <c r="AB97" i="85"/>
  <c r="T97" i="85"/>
  <c r="S97" i="85"/>
  <c r="K97" i="85"/>
  <c r="J97" i="85"/>
  <c r="CE96" i="85"/>
  <c r="CD96" i="85"/>
  <c r="BV96" i="85"/>
  <c r="BU96" i="85"/>
  <c r="BM96" i="85"/>
  <c r="BL96" i="85"/>
  <c r="BD96" i="85"/>
  <c r="BC96" i="85"/>
  <c r="AU96" i="85"/>
  <c r="AT96" i="85"/>
  <c r="AL96" i="85"/>
  <c r="AK96" i="85"/>
  <c r="AC96" i="85"/>
  <c r="AB96" i="85"/>
  <c r="T96" i="85"/>
  <c r="S96" i="85"/>
  <c r="K96" i="85"/>
  <c r="J96" i="85"/>
  <c r="CE95" i="85"/>
  <c r="CD95" i="85"/>
  <c r="BV95" i="85"/>
  <c r="BU95" i="85"/>
  <c r="BM95" i="85"/>
  <c r="BL95" i="85"/>
  <c r="BD95" i="85"/>
  <c r="BC95" i="85"/>
  <c r="AU95" i="85"/>
  <c r="AT95" i="85"/>
  <c r="AL95" i="85"/>
  <c r="AK95" i="85"/>
  <c r="AC95" i="85"/>
  <c r="AB95" i="85"/>
  <c r="T95" i="85"/>
  <c r="S95" i="85"/>
  <c r="K95" i="85"/>
  <c r="J95" i="85"/>
  <c r="CE94" i="85"/>
  <c r="CD94" i="85"/>
  <c r="BV94" i="85"/>
  <c r="BU94" i="85"/>
  <c r="BM94" i="85"/>
  <c r="BL94" i="85"/>
  <c r="BD94" i="85"/>
  <c r="BC94" i="85"/>
  <c r="AU94" i="85"/>
  <c r="AT94" i="85"/>
  <c r="AL94" i="85"/>
  <c r="AK94" i="85"/>
  <c r="AC94" i="85"/>
  <c r="AB94" i="85"/>
  <c r="T94" i="85"/>
  <c r="S94" i="85"/>
  <c r="K94" i="85"/>
  <c r="J94" i="85"/>
  <c r="CE93" i="85"/>
  <c r="BV93" i="85"/>
  <c r="BM93" i="85"/>
  <c r="BD93" i="85"/>
  <c r="AU93" i="85"/>
  <c r="AL93" i="85"/>
  <c r="AC93" i="85"/>
  <c r="T93" i="85"/>
  <c r="K93" i="85"/>
  <c r="CE92" i="85"/>
  <c r="CD92" i="85"/>
  <c r="BV92" i="85"/>
  <c r="BU92" i="85"/>
  <c r="BM92" i="85"/>
  <c r="BL92" i="85"/>
  <c r="BD92" i="85"/>
  <c r="BC92" i="85"/>
  <c r="AU92" i="85"/>
  <c r="AT92" i="85"/>
  <c r="AL92" i="85"/>
  <c r="AK92" i="85"/>
  <c r="AC92" i="85"/>
  <c r="AB92" i="85"/>
  <c r="T92" i="85"/>
  <c r="S92" i="85"/>
  <c r="K92" i="85"/>
  <c r="J92" i="85"/>
  <c r="CE91" i="85"/>
  <c r="CD91" i="85"/>
  <c r="BV91" i="85"/>
  <c r="BU91" i="85"/>
  <c r="BM91" i="85"/>
  <c r="BL91" i="85"/>
  <c r="BD91" i="85"/>
  <c r="BC91" i="85"/>
  <c r="AU91" i="85"/>
  <c r="AT91" i="85"/>
  <c r="AL91" i="85"/>
  <c r="AK91" i="85"/>
  <c r="AC91" i="85"/>
  <c r="AB91" i="85"/>
  <c r="T91" i="85"/>
  <c r="S91" i="85"/>
  <c r="K91" i="85"/>
  <c r="J91" i="85"/>
  <c r="CE90" i="85"/>
  <c r="CD90" i="85"/>
  <c r="BV90" i="85"/>
  <c r="BU90" i="85"/>
  <c r="BM90" i="85"/>
  <c r="BL90" i="85"/>
  <c r="BD90" i="85"/>
  <c r="BC90" i="85"/>
  <c r="AU90" i="85"/>
  <c r="AT90" i="85"/>
  <c r="AL90" i="85"/>
  <c r="AK90" i="85"/>
  <c r="AC90" i="85"/>
  <c r="AB90" i="85"/>
  <c r="T90" i="85"/>
  <c r="S90" i="85"/>
  <c r="K90" i="85"/>
  <c r="J90" i="85"/>
  <c r="CE89" i="85"/>
  <c r="CD89" i="85"/>
  <c r="BV89" i="85"/>
  <c r="BU89" i="85"/>
  <c r="BM89" i="85"/>
  <c r="BL89" i="85"/>
  <c r="BD89" i="85"/>
  <c r="BC89" i="85"/>
  <c r="AU89" i="85"/>
  <c r="AT89" i="85"/>
  <c r="AL89" i="85"/>
  <c r="AK89" i="85"/>
  <c r="AC89" i="85"/>
  <c r="AB89" i="85"/>
  <c r="T89" i="85"/>
  <c r="S89" i="85"/>
  <c r="K89" i="85"/>
  <c r="J89" i="85"/>
  <c r="CE88" i="85"/>
  <c r="CD88" i="85"/>
  <c r="BV88" i="85"/>
  <c r="BU88" i="85"/>
  <c r="BM88" i="85"/>
  <c r="BL88" i="85"/>
  <c r="BD88" i="85"/>
  <c r="BC88" i="85"/>
  <c r="AU88" i="85"/>
  <c r="AT88" i="85"/>
  <c r="AL88" i="85"/>
  <c r="AK88" i="85"/>
  <c r="AC88" i="85"/>
  <c r="AB88" i="85"/>
  <c r="T88" i="85"/>
  <c r="S88" i="85"/>
  <c r="K88" i="85"/>
  <c r="J88" i="85"/>
  <c r="CE87" i="85"/>
  <c r="CD87" i="85"/>
  <c r="BV87" i="85"/>
  <c r="BU87" i="85"/>
  <c r="BM87" i="85"/>
  <c r="BL87" i="85"/>
  <c r="BD87" i="85"/>
  <c r="BC87" i="85"/>
  <c r="AU87" i="85"/>
  <c r="AT87" i="85"/>
  <c r="AL87" i="85"/>
  <c r="AK87" i="85"/>
  <c r="AC87" i="85"/>
  <c r="AB87" i="85"/>
  <c r="T87" i="85"/>
  <c r="S87" i="85"/>
  <c r="K87" i="85"/>
  <c r="J87" i="85"/>
  <c r="CE86" i="85"/>
  <c r="CD86" i="85"/>
  <c r="BV86" i="85"/>
  <c r="BU86" i="85"/>
  <c r="BM86" i="85"/>
  <c r="BL86" i="85"/>
  <c r="BD86" i="85"/>
  <c r="BC86" i="85"/>
  <c r="AU86" i="85"/>
  <c r="AT86" i="85"/>
  <c r="AL86" i="85"/>
  <c r="AK86" i="85"/>
  <c r="AC86" i="85"/>
  <c r="AB86" i="85"/>
  <c r="T86" i="85"/>
  <c r="S86" i="85"/>
  <c r="K86" i="85"/>
  <c r="J86" i="85"/>
  <c r="CE85" i="85"/>
  <c r="CD85" i="85"/>
  <c r="BV85" i="85"/>
  <c r="BU85" i="85"/>
  <c r="BM85" i="85"/>
  <c r="BL85" i="85"/>
  <c r="BD85" i="85"/>
  <c r="BC85" i="85"/>
  <c r="AU85" i="85"/>
  <c r="AT85" i="85"/>
  <c r="AL85" i="85"/>
  <c r="AK85" i="85"/>
  <c r="AC85" i="85"/>
  <c r="AB85" i="85"/>
  <c r="T85" i="85"/>
  <c r="S85" i="85"/>
  <c r="K85" i="85"/>
  <c r="J85" i="85"/>
  <c r="CE84" i="85"/>
  <c r="CD84" i="85"/>
  <c r="BV84" i="85"/>
  <c r="BU84" i="85"/>
  <c r="BM84" i="85"/>
  <c r="BL84" i="85"/>
  <c r="BD84" i="85"/>
  <c r="BC84" i="85"/>
  <c r="AU84" i="85"/>
  <c r="AT84" i="85"/>
  <c r="AL84" i="85"/>
  <c r="AK84" i="85"/>
  <c r="AC84" i="85"/>
  <c r="AB84" i="85"/>
  <c r="T84" i="85"/>
  <c r="S84" i="85"/>
  <c r="K84" i="85"/>
  <c r="J84" i="85"/>
  <c r="CE83" i="85"/>
  <c r="CD83" i="85"/>
  <c r="BV83" i="85"/>
  <c r="BU83" i="85"/>
  <c r="BM83" i="85"/>
  <c r="BL83" i="85"/>
  <c r="BD83" i="85"/>
  <c r="BC83" i="85"/>
  <c r="AU83" i="85"/>
  <c r="AT83" i="85"/>
  <c r="AL83" i="85"/>
  <c r="AK83" i="85"/>
  <c r="AC83" i="85"/>
  <c r="AB83" i="85"/>
  <c r="T83" i="85"/>
  <c r="S83" i="85"/>
  <c r="K83" i="85"/>
  <c r="J83" i="85"/>
  <c r="CE82" i="85"/>
  <c r="BV82" i="85"/>
  <c r="BM82" i="85"/>
  <c r="BD82" i="85"/>
  <c r="AU82" i="85"/>
  <c r="AL82" i="85"/>
  <c r="AC82" i="85"/>
  <c r="T82" i="85"/>
  <c r="K82" i="85"/>
  <c r="CE81" i="85"/>
  <c r="CD81" i="85"/>
  <c r="BV81" i="85"/>
  <c r="BU81" i="85"/>
  <c r="BM81" i="85"/>
  <c r="BL81" i="85"/>
  <c r="BD81" i="85"/>
  <c r="BC81" i="85"/>
  <c r="AU81" i="85"/>
  <c r="AT81" i="85"/>
  <c r="AL81" i="85"/>
  <c r="AK81" i="85"/>
  <c r="AC81" i="85"/>
  <c r="AB81" i="85"/>
  <c r="T81" i="85"/>
  <c r="S81" i="85"/>
  <c r="K81" i="85"/>
  <c r="J81" i="85"/>
  <c r="CE80" i="85"/>
  <c r="CD80" i="85"/>
  <c r="BV80" i="85"/>
  <c r="BU80" i="85"/>
  <c r="BM80" i="85"/>
  <c r="BL80" i="85"/>
  <c r="BD80" i="85"/>
  <c r="BC80" i="85"/>
  <c r="AU80" i="85"/>
  <c r="AT80" i="85"/>
  <c r="AL80" i="85"/>
  <c r="AK80" i="85"/>
  <c r="AC80" i="85"/>
  <c r="AB80" i="85"/>
  <c r="T80" i="85"/>
  <c r="S80" i="85"/>
  <c r="K80" i="85"/>
  <c r="J80" i="85"/>
  <c r="CE79" i="85"/>
  <c r="CD79" i="85"/>
  <c r="BV79" i="85"/>
  <c r="BU79" i="85"/>
  <c r="BM79" i="85"/>
  <c r="BL79" i="85"/>
  <c r="BD79" i="85"/>
  <c r="BC79" i="85"/>
  <c r="AU79" i="85"/>
  <c r="AT79" i="85"/>
  <c r="AL79" i="85"/>
  <c r="AK79" i="85"/>
  <c r="AC79" i="85"/>
  <c r="AB79" i="85"/>
  <c r="T79" i="85"/>
  <c r="S79" i="85"/>
  <c r="K79" i="85"/>
  <c r="J79" i="85"/>
  <c r="CE78" i="85"/>
  <c r="CD78" i="85"/>
  <c r="BV78" i="85"/>
  <c r="BU78" i="85"/>
  <c r="BM78" i="85"/>
  <c r="BL78" i="85"/>
  <c r="BD78" i="85"/>
  <c r="BC78" i="85"/>
  <c r="AU78" i="85"/>
  <c r="AT78" i="85"/>
  <c r="AL78" i="85"/>
  <c r="AK78" i="85"/>
  <c r="AC78" i="85"/>
  <c r="AB78" i="85"/>
  <c r="T78" i="85"/>
  <c r="S78" i="85"/>
  <c r="K78" i="85"/>
  <c r="J78" i="85"/>
  <c r="CE77" i="85"/>
  <c r="CD77" i="85"/>
  <c r="BV77" i="85"/>
  <c r="BU77" i="85"/>
  <c r="BM77" i="85"/>
  <c r="BL77" i="85"/>
  <c r="BD77" i="85"/>
  <c r="BC77" i="85"/>
  <c r="AU77" i="85"/>
  <c r="AT77" i="85"/>
  <c r="AL77" i="85"/>
  <c r="AK77" i="85"/>
  <c r="AC77" i="85"/>
  <c r="AB77" i="85"/>
  <c r="T77" i="85"/>
  <c r="S77" i="85"/>
  <c r="K77" i="85"/>
  <c r="J77" i="85"/>
  <c r="CE76" i="85"/>
  <c r="CD76" i="85"/>
  <c r="BV76" i="85"/>
  <c r="BU76" i="85"/>
  <c r="BM76" i="85"/>
  <c r="BL76" i="85"/>
  <c r="BD76" i="85"/>
  <c r="BC76" i="85"/>
  <c r="AU76" i="85"/>
  <c r="AT76" i="85"/>
  <c r="AL76" i="85"/>
  <c r="AK76" i="85"/>
  <c r="AC76" i="85"/>
  <c r="AB76" i="85"/>
  <c r="T76" i="85"/>
  <c r="S76" i="85"/>
  <c r="K76" i="85"/>
  <c r="J76" i="85"/>
  <c r="CE75" i="85"/>
  <c r="CD75" i="85"/>
  <c r="BV75" i="85"/>
  <c r="BU75" i="85"/>
  <c r="BM75" i="85"/>
  <c r="BL75" i="85"/>
  <c r="BD75" i="85"/>
  <c r="BC75" i="85"/>
  <c r="AU75" i="85"/>
  <c r="AT75" i="85"/>
  <c r="AL75" i="85"/>
  <c r="AK75" i="85"/>
  <c r="AC75" i="85"/>
  <c r="AB75" i="85"/>
  <c r="T75" i="85"/>
  <c r="S75" i="85"/>
  <c r="K75" i="85"/>
  <c r="J75" i="85"/>
  <c r="CE74" i="85"/>
  <c r="CD74" i="85"/>
  <c r="BV74" i="85"/>
  <c r="BU74" i="85"/>
  <c r="BM74" i="85"/>
  <c r="BL74" i="85"/>
  <c r="BD74" i="85"/>
  <c r="BC74" i="85"/>
  <c r="AU74" i="85"/>
  <c r="AT74" i="85"/>
  <c r="AL74" i="85"/>
  <c r="AK74" i="85"/>
  <c r="AC74" i="85"/>
  <c r="AB74" i="85"/>
  <c r="T74" i="85"/>
  <c r="S74" i="85"/>
  <c r="K74" i="85"/>
  <c r="J74" i="85"/>
  <c r="CE73" i="85"/>
  <c r="CD73" i="85"/>
  <c r="BV73" i="85"/>
  <c r="BU73" i="85"/>
  <c r="BM73" i="85"/>
  <c r="BL73" i="85"/>
  <c r="BD73" i="85"/>
  <c r="BC73" i="85"/>
  <c r="AU73" i="85"/>
  <c r="AT73" i="85"/>
  <c r="AL73" i="85"/>
  <c r="AK73" i="85"/>
  <c r="AC73" i="85"/>
  <c r="AB73" i="85"/>
  <c r="T73" i="85"/>
  <c r="S73" i="85"/>
  <c r="K73" i="85"/>
  <c r="J73" i="85"/>
  <c r="CE72" i="85"/>
  <c r="CD72" i="85"/>
  <c r="BV72" i="85"/>
  <c r="BU72" i="85"/>
  <c r="BM72" i="85"/>
  <c r="BL72" i="85"/>
  <c r="BD72" i="85"/>
  <c r="BC72" i="85"/>
  <c r="AU72" i="85"/>
  <c r="AT72" i="85"/>
  <c r="AL72" i="85"/>
  <c r="AK72" i="85"/>
  <c r="AC72" i="85"/>
  <c r="AB72" i="85"/>
  <c r="T72" i="85"/>
  <c r="S72" i="85"/>
  <c r="K72" i="85"/>
  <c r="J72" i="85"/>
  <c r="CE71" i="85"/>
  <c r="BV71" i="85"/>
  <c r="BM71" i="85"/>
  <c r="BD71" i="85"/>
  <c r="AU71" i="85"/>
  <c r="AL71" i="85"/>
  <c r="AC71" i="85"/>
  <c r="T71" i="85"/>
  <c r="K71" i="85"/>
  <c r="CE70" i="85"/>
  <c r="CD70" i="85"/>
  <c r="BV70" i="85"/>
  <c r="BU70" i="85"/>
  <c r="BM70" i="85"/>
  <c r="BL70" i="85"/>
  <c r="BD70" i="85"/>
  <c r="BC70" i="85"/>
  <c r="AU70" i="85"/>
  <c r="AT70" i="85"/>
  <c r="AL70" i="85"/>
  <c r="AK70" i="85"/>
  <c r="AC70" i="85"/>
  <c r="AB70" i="85"/>
  <c r="T70" i="85"/>
  <c r="S70" i="85"/>
  <c r="K70" i="85"/>
  <c r="J70" i="85"/>
  <c r="CE69" i="85"/>
  <c r="CD69" i="85"/>
  <c r="BV69" i="85"/>
  <c r="BU69" i="85"/>
  <c r="BM69" i="85"/>
  <c r="BL69" i="85"/>
  <c r="BD69" i="85"/>
  <c r="BC69" i="85"/>
  <c r="AU69" i="85"/>
  <c r="AT69" i="85"/>
  <c r="AL69" i="85"/>
  <c r="AK69" i="85"/>
  <c r="AC69" i="85"/>
  <c r="AB69" i="85"/>
  <c r="T69" i="85"/>
  <c r="S69" i="85"/>
  <c r="K69" i="85"/>
  <c r="J69" i="85"/>
  <c r="CE68" i="85"/>
  <c r="CD68" i="85"/>
  <c r="BV68" i="85"/>
  <c r="BU68" i="85"/>
  <c r="BM68" i="85"/>
  <c r="BL68" i="85"/>
  <c r="BD68" i="85"/>
  <c r="BC68" i="85"/>
  <c r="AU68" i="85"/>
  <c r="AT68" i="85"/>
  <c r="AL68" i="85"/>
  <c r="AK68" i="85"/>
  <c r="AC68" i="85"/>
  <c r="AB68" i="85"/>
  <c r="T68" i="85"/>
  <c r="S68" i="85"/>
  <c r="K68" i="85"/>
  <c r="J68" i="85"/>
  <c r="CE67" i="85"/>
  <c r="CD67" i="85"/>
  <c r="BV67" i="85"/>
  <c r="BU67" i="85"/>
  <c r="BM67" i="85"/>
  <c r="BL67" i="85"/>
  <c r="BD67" i="85"/>
  <c r="BC67" i="85"/>
  <c r="AU67" i="85"/>
  <c r="AT67" i="85"/>
  <c r="AL67" i="85"/>
  <c r="AK67" i="85"/>
  <c r="AC67" i="85"/>
  <c r="AB67" i="85"/>
  <c r="T67" i="85"/>
  <c r="S67" i="85"/>
  <c r="K67" i="85"/>
  <c r="J67" i="85"/>
  <c r="CE66" i="85"/>
  <c r="CD66" i="85"/>
  <c r="BV66" i="85"/>
  <c r="BU66" i="85"/>
  <c r="BM66" i="85"/>
  <c r="BL66" i="85"/>
  <c r="BD66" i="85"/>
  <c r="BC66" i="85"/>
  <c r="AU66" i="85"/>
  <c r="AT66" i="85"/>
  <c r="AL66" i="85"/>
  <c r="AK66" i="85"/>
  <c r="AC66" i="85"/>
  <c r="AB66" i="85"/>
  <c r="T66" i="85"/>
  <c r="S66" i="85"/>
  <c r="K66" i="85"/>
  <c r="J66" i="85"/>
  <c r="CE65" i="85"/>
  <c r="CD65" i="85"/>
  <c r="BV65" i="85"/>
  <c r="BU65" i="85"/>
  <c r="BM65" i="85"/>
  <c r="BL65" i="85"/>
  <c r="BD65" i="85"/>
  <c r="BC65" i="85"/>
  <c r="AU65" i="85"/>
  <c r="AT65" i="85"/>
  <c r="AL65" i="85"/>
  <c r="AK65" i="85"/>
  <c r="AC65" i="85"/>
  <c r="AB65" i="85"/>
  <c r="T65" i="85"/>
  <c r="S65" i="85"/>
  <c r="K65" i="85"/>
  <c r="J65" i="85"/>
  <c r="CE64" i="85"/>
  <c r="CD64" i="85"/>
  <c r="BV64" i="85"/>
  <c r="BU64" i="85"/>
  <c r="BM64" i="85"/>
  <c r="BL64" i="85"/>
  <c r="BD64" i="85"/>
  <c r="BC64" i="85"/>
  <c r="AU64" i="85"/>
  <c r="AT64" i="85"/>
  <c r="AL64" i="85"/>
  <c r="AK64" i="85"/>
  <c r="AC64" i="85"/>
  <c r="AB64" i="85"/>
  <c r="T64" i="85"/>
  <c r="S64" i="85"/>
  <c r="K64" i="85"/>
  <c r="J64" i="85"/>
  <c r="CE63" i="85"/>
  <c r="CD63" i="85"/>
  <c r="BV63" i="85"/>
  <c r="BU63" i="85"/>
  <c r="BM63" i="85"/>
  <c r="BL63" i="85"/>
  <c r="BD63" i="85"/>
  <c r="BC63" i="85"/>
  <c r="AU63" i="85"/>
  <c r="AT63" i="85"/>
  <c r="AL63" i="85"/>
  <c r="AK63" i="85"/>
  <c r="AC63" i="85"/>
  <c r="AB63" i="85"/>
  <c r="T63" i="85"/>
  <c r="S63" i="85"/>
  <c r="K63" i="85"/>
  <c r="J63" i="85"/>
  <c r="CE62" i="85"/>
  <c r="CD62" i="85"/>
  <c r="BV62" i="85"/>
  <c r="BU62" i="85"/>
  <c r="BM62" i="85"/>
  <c r="BL62" i="85"/>
  <c r="BD62" i="85"/>
  <c r="BC62" i="85"/>
  <c r="AU62" i="85"/>
  <c r="AT62" i="85"/>
  <c r="AL62" i="85"/>
  <c r="AK62" i="85"/>
  <c r="AC62" i="85"/>
  <c r="AB62" i="85"/>
  <c r="T62" i="85"/>
  <c r="S62" i="85"/>
  <c r="K62" i="85"/>
  <c r="J62" i="85"/>
  <c r="CE61" i="85"/>
  <c r="CD61" i="85"/>
  <c r="BV61" i="85"/>
  <c r="BU61" i="85"/>
  <c r="BM61" i="85"/>
  <c r="BL61" i="85"/>
  <c r="BD61" i="85"/>
  <c r="BC61" i="85"/>
  <c r="AU61" i="85"/>
  <c r="AT61" i="85"/>
  <c r="AL61" i="85"/>
  <c r="AK61" i="85"/>
  <c r="AC61" i="85"/>
  <c r="AB61" i="85"/>
  <c r="T61" i="85"/>
  <c r="S61" i="85"/>
  <c r="K61" i="85"/>
  <c r="J61" i="85"/>
  <c r="CE60" i="85"/>
  <c r="BV60" i="85"/>
  <c r="BM60" i="85"/>
  <c r="BD60" i="85"/>
  <c r="AU60" i="85"/>
  <c r="AL60" i="85"/>
  <c r="AC60" i="85"/>
  <c r="T60" i="85"/>
  <c r="K60" i="85"/>
  <c r="CE59" i="85"/>
  <c r="CD59" i="85"/>
  <c r="BV59" i="85"/>
  <c r="BU59" i="85"/>
  <c r="BM59" i="85"/>
  <c r="BL59" i="85"/>
  <c r="BD59" i="85"/>
  <c r="BC59" i="85"/>
  <c r="AU59" i="85"/>
  <c r="AT59" i="85"/>
  <c r="AL59" i="85"/>
  <c r="AK59" i="85"/>
  <c r="AC59" i="85"/>
  <c r="AB59" i="85"/>
  <c r="T59" i="85"/>
  <c r="S59" i="85"/>
  <c r="K59" i="85"/>
  <c r="J59" i="85"/>
  <c r="CE58" i="85"/>
  <c r="CD58" i="85"/>
  <c r="BV58" i="85"/>
  <c r="BU58" i="85"/>
  <c r="BM58" i="85"/>
  <c r="BL58" i="85"/>
  <c r="BD58" i="85"/>
  <c r="BC58" i="85"/>
  <c r="AU58" i="85"/>
  <c r="AT58" i="85"/>
  <c r="AL58" i="85"/>
  <c r="AK58" i="85"/>
  <c r="AC58" i="85"/>
  <c r="AB58" i="85"/>
  <c r="T58" i="85"/>
  <c r="S58" i="85"/>
  <c r="K58" i="85"/>
  <c r="J58" i="85"/>
  <c r="CE57" i="85"/>
  <c r="CD57" i="85"/>
  <c r="BV57" i="85"/>
  <c r="BU57" i="85"/>
  <c r="BM57" i="85"/>
  <c r="BL57" i="85"/>
  <c r="BD57" i="85"/>
  <c r="BC57" i="85"/>
  <c r="AU57" i="85"/>
  <c r="AT57" i="85"/>
  <c r="AL57" i="85"/>
  <c r="AK57" i="85"/>
  <c r="AC57" i="85"/>
  <c r="AB57" i="85"/>
  <c r="T57" i="85"/>
  <c r="S57" i="85"/>
  <c r="K57" i="85"/>
  <c r="J57" i="85"/>
  <c r="CE56" i="85"/>
  <c r="CD56" i="85"/>
  <c r="BV56" i="85"/>
  <c r="BU56" i="85"/>
  <c r="BM56" i="85"/>
  <c r="BL56" i="85"/>
  <c r="BD56" i="85"/>
  <c r="BC56" i="85"/>
  <c r="AU56" i="85"/>
  <c r="AT56" i="85"/>
  <c r="AL56" i="85"/>
  <c r="AK56" i="85"/>
  <c r="AC56" i="85"/>
  <c r="AB56" i="85"/>
  <c r="T56" i="85"/>
  <c r="S56" i="85"/>
  <c r="K56" i="85"/>
  <c r="J56" i="85"/>
  <c r="CE55" i="85"/>
  <c r="CD55" i="85"/>
  <c r="BV55" i="85"/>
  <c r="BU55" i="85"/>
  <c r="BM55" i="85"/>
  <c r="BL55" i="85"/>
  <c r="BD55" i="85"/>
  <c r="BC55" i="85"/>
  <c r="AU55" i="85"/>
  <c r="AT55" i="85"/>
  <c r="AL55" i="85"/>
  <c r="AK55" i="85"/>
  <c r="AC55" i="85"/>
  <c r="AB55" i="85"/>
  <c r="T55" i="85"/>
  <c r="S55" i="85"/>
  <c r="K55" i="85"/>
  <c r="J55" i="85"/>
  <c r="CE54" i="85"/>
  <c r="CD54" i="85"/>
  <c r="BV54" i="85"/>
  <c r="BU54" i="85"/>
  <c r="BM54" i="85"/>
  <c r="BL54" i="85"/>
  <c r="BD54" i="85"/>
  <c r="BC54" i="85"/>
  <c r="AU54" i="85"/>
  <c r="AT54" i="85"/>
  <c r="AL54" i="85"/>
  <c r="AK54" i="85"/>
  <c r="AC54" i="85"/>
  <c r="AB54" i="85"/>
  <c r="T54" i="85"/>
  <c r="S54" i="85"/>
  <c r="K54" i="85"/>
  <c r="J54" i="85"/>
  <c r="CE53" i="85"/>
  <c r="CD53" i="85"/>
  <c r="BV53" i="85"/>
  <c r="BU53" i="85"/>
  <c r="BM53" i="85"/>
  <c r="BL53" i="85"/>
  <c r="BD53" i="85"/>
  <c r="BC53" i="85"/>
  <c r="AU53" i="85"/>
  <c r="AT53" i="85"/>
  <c r="AL53" i="85"/>
  <c r="AK53" i="85"/>
  <c r="AC53" i="85"/>
  <c r="AB53" i="85"/>
  <c r="T53" i="85"/>
  <c r="S53" i="85"/>
  <c r="K53" i="85"/>
  <c r="J53" i="85"/>
  <c r="CE52" i="85"/>
  <c r="CD52" i="85"/>
  <c r="BV52" i="85"/>
  <c r="BU52" i="85"/>
  <c r="BM52" i="85"/>
  <c r="BL52" i="85"/>
  <c r="BD52" i="85"/>
  <c r="BC52" i="85"/>
  <c r="AU52" i="85"/>
  <c r="AT52" i="85"/>
  <c r="AL52" i="85"/>
  <c r="AK52" i="85"/>
  <c r="AC52" i="85"/>
  <c r="AB52" i="85"/>
  <c r="T52" i="85"/>
  <c r="S52" i="85"/>
  <c r="K52" i="85"/>
  <c r="J52" i="85"/>
  <c r="CE51" i="85"/>
  <c r="CD51" i="85"/>
  <c r="BV51" i="85"/>
  <c r="BU51" i="85"/>
  <c r="BM51" i="85"/>
  <c r="BL51" i="85"/>
  <c r="BD51" i="85"/>
  <c r="BC51" i="85"/>
  <c r="AU51" i="85"/>
  <c r="AT51" i="85"/>
  <c r="AL51" i="85"/>
  <c r="AK51" i="85"/>
  <c r="AC51" i="85"/>
  <c r="AB51" i="85"/>
  <c r="T51" i="85"/>
  <c r="S51" i="85"/>
  <c r="K51" i="85"/>
  <c r="J51" i="85"/>
  <c r="CE50" i="85"/>
  <c r="CD50" i="85"/>
  <c r="BV50" i="85"/>
  <c r="BU50" i="85"/>
  <c r="BM50" i="85"/>
  <c r="BL50" i="85"/>
  <c r="BD50" i="85"/>
  <c r="BC50" i="85"/>
  <c r="AU50" i="85"/>
  <c r="AT50" i="85"/>
  <c r="AL50" i="85"/>
  <c r="AK50" i="85"/>
  <c r="AC50" i="85"/>
  <c r="AB50" i="85"/>
  <c r="T50" i="85"/>
  <c r="S50" i="85"/>
  <c r="K50" i="85"/>
  <c r="J50" i="85"/>
  <c r="CE49" i="85"/>
  <c r="BV49" i="85"/>
  <c r="BM49" i="85"/>
  <c r="BD49" i="85"/>
  <c r="AU49" i="85"/>
  <c r="AL49" i="85"/>
  <c r="AC49" i="85"/>
  <c r="T49" i="85"/>
  <c r="K49" i="85"/>
  <c r="CE48" i="85"/>
  <c r="CD48" i="85"/>
  <c r="BV48" i="85"/>
  <c r="BU48" i="85"/>
  <c r="BM48" i="85"/>
  <c r="BL48" i="85"/>
  <c r="BD48" i="85"/>
  <c r="BC48" i="85"/>
  <c r="AU48" i="85"/>
  <c r="AT48" i="85"/>
  <c r="AL48" i="85"/>
  <c r="AK48" i="85"/>
  <c r="AC48" i="85"/>
  <c r="AB48" i="85"/>
  <c r="T48" i="85"/>
  <c r="S48" i="85"/>
  <c r="K48" i="85"/>
  <c r="J48" i="85"/>
  <c r="CE47" i="85"/>
  <c r="CD47" i="85"/>
  <c r="BV47" i="85"/>
  <c r="BU47" i="85"/>
  <c r="BM47" i="85"/>
  <c r="BL47" i="85"/>
  <c r="BD47" i="85"/>
  <c r="BC47" i="85"/>
  <c r="AU47" i="85"/>
  <c r="AT47" i="85"/>
  <c r="AL47" i="85"/>
  <c r="AK47" i="85"/>
  <c r="AC47" i="85"/>
  <c r="AB47" i="85"/>
  <c r="T47" i="85"/>
  <c r="S47" i="85"/>
  <c r="K47" i="85"/>
  <c r="J47" i="85"/>
  <c r="CE46" i="85"/>
  <c r="CD46" i="85"/>
  <c r="BV46" i="85"/>
  <c r="BU46" i="85"/>
  <c r="BM46" i="85"/>
  <c r="BL46" i="85"/>
  <c r="BD46" i="85"/>
  <c r="BC46" i="85"/>
  <c r="AU46" i="85"/>
  <c r="AT46" i="85"/>
  <c r="AL46" i="85"/>
  <c r="AK46" i="85"/>
  <c r="AC46" i="85"/>
  <c r="AB46" i="85"/>
  <c r="T46" i="85"/>
  <c r="S46" i="85"/>
  <c r="K46" i="85"/>
  <c r="J46" i="85"/>
  <c r="CE45" i="85"/>
  <c r="CD45" i="85"/>
  <c r="BV45" i="85"/>
  <c r="BU45" i="85"/>
  <c r="BM45" i="85"/>
  <c r="BL45" i="85"/>
  <c r="BD45" i="85"/>
  <c r="BC45" i="85"/>
  <c r="AU45" i="85"/>
  <c r="AT45" i="85"/>
  <c r="AL45" i="85"/>
  <c r="AK45" i="85"/>
  <c r="AC45" i="85"/>
  <c r="AB45" i="85"/>
  <c r="T45" i="85"/>
  <c r="S45" i="85"/>
  <c r="K45" i="85"/>
  <c r="J45" i="85"/>
  <c r="CE44" i="85"/>
  <c r="CD44" i="85"/>
  <c r="BV44" i="85"/>
  <c r="BU44" i="85"/>
  <c r="BM44" i="85"/>
  <c r="BL44" i="85"/>
  <c r="BD44" i="85"/>
  <c r="BC44" i="85"/>
  <c r="AU44" i="85"/>
  <c r="AT44" i="85"/>
  <c r="AL44" i="85"/>
  <c r="AK44" i="85"/>
  <c r="AC44" i="85"/>
  <c r="AB44" i="85"/>
  <c r="T44" i="85"/>
  <c r="S44" i="85"/>
  <c r="K44" i="85"/>
  <c r="J44" i="85"/>
  <c r="CE43" i="85"/>
  <c r="CD43" i="85"/>
  <c r="BV43" i="85"/>
  <c r="BU43" i="85"/>
  <c r="BM43" i="85"/>
  <c r="BL43" i="85"/>
  <c r="BD43" i="85"/>
  <c r="BC43" i="85"/>
  <c r="AU43" i="85"/>
  <c r="AT43" i="85"/>
  <c r="AL43" i="85"/>
  <c r="AK43" i="85"/>
  <c r="AC43" i="85"/>
  <c r="AB43" i="85"/>
  <c r="T43" i="85"/>
  <c r="S43" i="85"/>
  <c r="K43" i="85"/>
  <c r="J43" i="85"/>
  <c r="CE42" i="85"/>
  <c r="CD42" i="85"/>
  <c r="BV42" i="85"/>
  <c r="BU42" i="85"/>
  <c r="BM42" i="85"/>
  <c r="BL42" i="85"/>
  <c r="BD42" i="85"/>
  <c r="BC42" i="85"/>
  <c r="AU42" i="85"/>
  <c r="AT42" i="85"/>
  <c r="AL42" i="85"/>
  <c r="AK42" i="85"/>
  <c r="AC42" i="85"/>
  <c r="AB42" i="85"/>
  <c r="T42" i="85"/>
  <c r="S42" i="85"/>
  <c r="K42" i="85"/>
  <c r="J42" i="85"/>
  <c r="CE41" i="85"/>
  <c r="CD41" i="85"/>
  <c r="BV41" i="85"/>
  <c r="BU41" i="85"/>
  <c r="BM41" i="85"/>
  <c r="BL41" i="85"/>
  <c r="BD41" i="85"/>
  <c r="BC41" i="85"/>
  <c r="AU41" i="85"/>
  <c r="AT41" i="85"/>
  <c r="AL41" i="85"/>
  <c r="AK41" i="85"/>
  <c r="AC41" i="85"/>
  <c r="AB41" i="85"/>
  <c r="T41" i="85"/>
  <c r="S41" i="85"/>
  <c r="K41" i="85"/>
  <c r="J41" i="85"/>
  <c r="CE40" i="85"/>
  <c r="CD40" i="85"/>
  <c r="BV40" i="85"/>
  <c r="BU40" i="85"/>
  <c r="BM40" i="85"/>
  <c r="BL40" i="85"/>
  <c r="BD40" i="85"/>
  <c r="BC40" i="85"/>
  <c r="AU40" i="85"/>
  <c r="AT40" i="85"/>
  <c r="AL40" i="85"/>
  <c r="AK40" i="85"/>
  <c r="AC40" i="85"/>
  <c r="AB40" i="85"/>
  <c r="T40" i="85"/>
  <c r="S40" i="85"/>
  <c r="K40" i="85"/>
  <c r="J40" i="85"/>
  <c r="CE39" i="85"/>
  <c r="CD39" i="85"/>
  <c r="BV39" i="85"/>
  <c r="BU39" i="85"/>
  <c r="BM39" i="85"/>
  <c r="BL39" i="85"/>
  <c r="BD39" i="85"/>
  <c r="BC39" i="85"/>
  <c r="AU39" i="85"/>
  <c r="AT39" i="85"/>
  <c r="AL39" i="85"/>
  <c r="AK39" i="85"/>
  <c r="AC39" i="85"/>
  <c r="AB39" i="85"/>
  <c r="T39" i="85"/>
  <c r="S39" i="85"/>
  <c r="K39" i="85"/>
  <c r="J39" i="85"/>
  <c r="CE38" i="85"/>
  <c r="BV38" i="85"/>
  <c r="BM38" i="85"/>
  <c r="BD38" i="85"/>
  <c r="AU38" i="85"/>
  <c r="AL38" i="85"/>
  <c r="AC38" i="85"/>
  <c r="T38" i="85"/>
  <c r="K38" i="85"/>
  <c r="CE37" i="85"/>
  <c r="CD37" i="85"/>
  <c r="BV37" i="85"/>
  <c r="BU37" i="85"/>
  <c r="BM37" i="85"/>
  <c r="BL37" i="85"/>
  <c r="BD37" i="85"/>
  <c r="BC37" i="85"/>
  <c r="AU37" i="85"/>
  <c r="AT37" i="85"/>
  <c r="AL37" i="85"/>
  <c r="AK37" i="85"/>
  <c r="AC37" i="85"/>
  <c r="AB37" i="85"/>
  <c r="T37" i="85"/>
  <c r="S37" i="85"/>
  <c r="K37" i="85"/>
  <c r="J37" i="85"/>
  <c r="CE36" i="85"/>
  <c r="CD36" i="85"/>
  <c r="BV36" i="85"/>
  <c r="BU36" i="85"/>
  <c r="BM36" i="85"/>
  <c r="BL36" i="85"/>
  <c r="BD36" i="85"/>
  <c r="BC36" i="85"/>
  <c r="AU36" i="85"/>
  <c r="AT36" i="85"/>
  <c r="AL36" i="85"/>
  <c r="AK36" i="85"/>
  <c r="AC36" i="85"/>
  <c r="AB36" i="85"/>
  <c r="T36" i="85"/>
  <c r="S36" i="85"/>
  <c r="K36" i="85"/>
  <c r="J36" i="85"/>
  <c r="CE35" i="85"/>
  <c r="CD35" i="85"/>
  <c r="BV35" i="85"/>
  <c r="BU35" i="85"/>
  <c r="BM35" i="85"/>
  <c r="BL35" i="85"/>
  <c r="BD35" i="85"/>
  <c r="BC35" i="85"/>
  <c r="AU35" i="85"/>
  <c r="AT35" i="85"/>
  <c r="AL35" i="85"/>
  <c r="AK35" i="85"/>
  <c r="AC35" i="85"/>
  <c r="AB35" i="85"/>
  <c r="T35" i="85"/>
  <c r="S35" i="85"/>
  <c r="K35" i="85"/>
  <c r="J35" i="85"/>
  <c r="CE34" i="85"/>
  <c r="CD34" i="85"/>
  <c r="BV34" i="85"/>
  <c r="BU34" i="85"/>
  <c r="BM34" i="85"/>
  <c r="BL34" i="85"/>
  <c r="BD34" i="85"/>
  <c r="BC34" i="85"/>
  <c r="AU34" i="85"/>
  <c r="AT34" i="85"/>
  <c r="AL34" i="85"/>
  <c r="AK34" i="85"/>
  <c r="AC34" i="85"/>
  <c r="AB34" i="85"/>
  <c r="T34" i="85"/>
  <c r="S34" i="85"/>
  <c r="K34" i="85"/>
  <c r="J34" i="85"/>
  <c r="CE33" i="85"/>
  <c r="CD33" i="85"/>
  <c r="BV33" i="85"/>
  <c r="BU33" i="85"/>
  <c r="BM33" i="85"/>
  <c r="BL33" i="85"/>
  <c r="BD33" i="85"/>
  <c r="BC33" i="85"/>
  <c r="AU33" i="85"/>
  <c r="AT33" i="85"/>
  <c r="AL33" i="85"/>
  <c r="AK33" i="85"/>
  <c r="AC33" i="85"/>
  <c r="AB33" i="85"/>
  <c r="T33" i="85"/>
  <c r="S33" i="85"/>
  <c r="K33" i="85"/>
  <c r="J33" i="85"/>
  <c r="CE32" i="85"/>
  <c r="CD32" i="85"/>
  <c r="BV32" i="85"/>
  <c r="BU32" i="85"/>
  <c r="BM32" i="85"/>
  <c r="BL32" i="85"/>
  <c r="BD32" i="85"/>
  <c r="BC32" i="85"/>
  <c r="AU32" i="85"/>
  <c r="AT32" i="85"/>
  <c r="AL32" i="85"/>
  <c r="AK32" i="85"/>
  <c r="AC32" i="85"/>
  <c r="AB32" i="85"/>
  <c r="T32" i="85"/>
  <c r="S32" i="85"/>
  <c r="K32" i="85"/>
  <c r="J32" i="85"/>
  <c r="CE31" i="85"/>
  <c r="CD31" i="85"/>
  <c r="BV31" i="85"/>
  <c r="BU31" i="85"/>
  <c r="BM31" i="85"/>
  <c r="BL31" i="85"/>
  <c r="BD31" i="85"/>
  <c r="BC31" i="85"/>
  <c r="AU31" i="85"/>
  <c r="AT31" i="85"/>
  <c r="AL31" i="85"/>
  <c r="AK31" i="85"/>
  <c r="AC31" i="85"/>
  <c r="AB31" i="85"/>
  <c r="T31" i="85"/>
  <c r="S31" i="85"/>
  <c r="K31" i="85"/>
  <c r="J31" i="85"/>
  <c r="CE30" i="85"/>
  <c r="CD30" i="85"/>
  <c r="BV30" i="85"/>
  <c r="BU30" i="85"/>
  <c r="BM30" i="85"/>
  <c r="BL30" i="85"/>
  <c r="BD30" i="85"/>
  <c r="BC30" i="85"/>
  <c r="AU30" i="85"/>
  <c r="AT30" i="85"/>
  <c r="AL30" i="85"/>
  <c r="AK30" i="85"/>
  <c r="AC30" i="85"/>
  <c r="AB30" i="85"/>
  <c r="T30" i="85"/>
  <c r="S30" i="85"/>
  <c r="K30" i="85"/>
  <c r="J30" i="85"/>
  <c r="CE29" i="85"/>
  <c r="CD29" i="85"/>
  <c r="BV29" i="85"/>
  <c r="BU29" i="85"/>
  <c r="BM29" i="85"/>
  <c r="BL29" i="85"/>
  <c r="BD29" i="85"/>
  <c r="BC29" i="85"/>
  <c r="AU29" i="85"/>
  <c r="AT29" i="85"/>
  <c r="AL29" i="85"/>
  <c r="AK29" i="85"/>
  <c r="AC29" i="85"/>
  <c r="AB29" i="85"/>
  <c r="T29" i="85"/>
  <c r="S29" i="85"/>
  <c r="K29" i="85"/>
  <c r="J29" i="85"/>
  <c r="CE28" i="85"/>
  <c r="CD28" i="85"/>
  <c r="BV28" i="85"/>
  <c r="BU28" i="85"/>
  <c r="BM28" i="85"/>
  <c r="BL28" i="85"/>
  <c r="BD28" i="85"/>
  <c r="BC28" i="85"/>
  <c r="AU28" i="85"/>
  <c r="AT28" i="85"/>
  <c r="AL28" i="85"/>
  <c r="AK28" i="85"/>
  <c r="AC28" i="85"/>
  <c r="AB28" i="85"/>
  <c r="T28" i="85"/>
  <c r="S28" i="85"/>
  <c r="K28" i="85"/>
  <c r="J28" i="85"/>
  <c r="CE27" i="85"/>
  <c r="BV27" i="85"/>
  <c r="BM27" i="85"/>
  <c r="BD27" i="85"/>
  <c r="AU27" i="85"/>
  <c r="AL27" i="85"/>
  <c r="AC27" i="85"/>
  <c r="T27" i="85"/>
  <c r="K27" i="85"/>
  <c r="CE26" i="85"/>
  <c r="CD26" i="85"/>
  <c r="BV26" i="85"/>
  <c r="BU26" i="85"/>
  <c r="BM26" i="85"/>
  <c r="BL26" i="85"/>
  <c r="BD26" i="85"/>
  <c r="BC26" i="85"/>
  <c r="AU26" i="85"/>
  <c r="AT26" i="85"/>
  <c r="AL26" i="85"/>
  <c r="AK26" i="85"/>
  <c r="AC26" i="85"/>
  <c r="AB26" i="85"/>
  <c r="T26" i="85"/>
  <c r="S26" i="85"/>
  <c r="K26" i="85"/>
  <c r="J26" i="85"/>
  <c r="CE25" i="85"/>
  <c r="CD25" i="85"/>
  <c r="BV25" i="85"/>
  <c r="BU25" i="85"/>
  <c r="BM25" i="85"/>
  <c r="BL25" i="85"/>
  <c r="BD25" i="85"/>
  <c r="BC25" i="85"/>
  <c r="AU25" i="85"/>
  <c r="AT25" i="85"/>
  <c r="AL25" i="85"/>
  <c r="AK25" i="85"/>
  <c r="AC25" i="85"/>
  <c r="AB25" i="85"/>
  <c r="T25" i="85"/>
  <c r="S25" i="85"/>
  <c r="K25" i="85"/>
  <c r="J25" i="85"/>
  <c r="CE24" i="85"/>
  <c r="CD24" i="85"/>
  <c r="BV24" i="85"/>
  <c r="BU24" i="85"/>
  <c r="BM24" i="85"/>
  <c r="BL24" i="85"/>
  <c r="BD24" i="85"/>
  <c r="BC24" i="85"/>
  <c r="AU24" i="85"/>
  <c r="AT24" i="85"/>
  <c r="AL24" i="85"/>
  <c r="AK24" i="85"/>
  <c r="AC24" i="85"/>
  <c r="AB24" i="85"/>
  <c r="T24" i="85"/>
  <c r="S24" i="85"/>
  <c r="K24" i="85"/>
  <c r="J24" i="85"/>
  <c r="CE23" i="85"/>
  <c r="CD23" i="85"/>
  <c r="BV23" i="85"/>
  <c r="BU23" i="85"/>
  <c r="BM23" i="85"/>
  <c r="BL23" i="85"/>
  <c r="BD23" i="85"/>
  <c r="BC23" i="85"/>
  <c r="AU23" i="85"/>
  <c r="AT23" i="85"/>
  <c r="AL23" i="85"/>
  <c r="AK23" i="85"/>
  <c r="AC23" i="85"/>
  <c r="AB23" i="85"/>
  <c r="T23" i="85"/>
  <c r="S23" i="85"/>
  <c r="K23" i="85"/>
  <c r="J23" i="85"/>
  <c r="CE22" i="85"/>
  <c r="CD22" i="85"/>
  <c r="BV22" i="85"/>
  <c r="BU22" i="85"/>
  <c r="BM22" i="85"/>
  <c r="BL22" i="85"/>
  <c r="BD22" i="85"/>
  <c r="BC22" i="85"/>
  <c r="AU22" i="85"/>
  <c r="AT22" i="85"/>
  <c r="AL22" i="85"/>
  <c r="AK22" i="85"/>
  <c r="AC22" i="85"/>
  <c r="AB22" i="85"/>
  <c r="T22" i="85"/>
  <c r="S22" i="85"/>
  <c r="K22" i="85"/>
  <c r="J22" i="85"/>
  <c r="CE21" i="85"/>
  <c r="CD21" i="85"/>
  <c r="BV21" i="85"/>
  <c r="BU21" i="85"/>
  <c r="BM21" i="85"/>
  <c r="BL21" i="85"/>
  <c r="BD21" i="85"/>
  <c r="BC21" i="85"/>
  <c r="AU21" i="85"/>
  <c r="AT21" i="85"/>
  <c r="AL21" i="85"/>
  <c r="AK21" i="85"/>
  <c r="AC21" i="85"/>
  <c r="AB21" i="85"/>
  <c r="T21" i="85"/>
  <c r="S21" i="85"/>
  <c r="K21" i="85"/>
  <c r="J21" i="85"/>
  <c r="CE20" i="85"/>
  <c r="CD20" i="85"/>
  <c r="BV20" i="85"/>
  <c r="BU20" i="85"/>
  <c r="BM20" i="85"/>
  <c r="BL20" i="85"/>
  <c r="BD20" i="85"/>
  <c r="BC20" i="85"/>
  <c r="AU20" i="85"/>
  <c r="AT20" i="85"/>
  <c r="AL20" i="85"/>
  <c r="AK20" i="85"/>
  <c r="AC20" i="85"/>
  <c r="AB20" i="85"/>
  <c r="T20" i="85"/>
  <c r="S20" i="85"/>
  <c r="K20" i="85"/>
  <c r="J20" i="85"/>
  <c r="CE19" i="85"/>
  <c r="CD19" i="85"/>
  <c r="BV19" i="85"/>
  <c r="BU19" i="85"/>
  <c r="BM19" i="85"/>
  <c r="BL19" i="85"/>
  <c r="BD19" i="85"/>
  <c r="BC19" i="85"/>
  <c r="AU19" i="85"/>
  <c r="AT19" i="85"/>
  <c r="AL19" i="85"/>
  <c r="AK19" i="85"/>
  <c r="AC19" i="85"/>
  <c r="AB19" i="85"/>
  <c r="T19" i="85"/>
  <c r="S19" i="85"/>
  <c r="K19" i="85"/>
  <c r="J19" i="85"/>
  <c r="CE18" i="85"/>
  <c r="CD18" i="85"/>
  <c r="BV18" i="85"/>
  <c r="BU18" i="85"/>
  <c r="BM18" i="85"/>
  <c r="BL18" i="85"/>
  <c r="BD18" i="85"/>
  <c r="BC18" i="85"/>
  <c r="AU18" i="85"/>
  <c r="AT18" i="85"/>
  <c r="AL18" i="85"/>
  <c r="AK18" i="85"/>
  <c r="AC18" i="85"/>
  <c r="AB18" i="85"/>
  <c r="T18" i="85"/>
  <c r="S18" i="85"/>
  <c r="K18" i="85"/>
  <c r="J18" i="85"/>
  <c r="CE17" i="85"/>
  <c r="CD17" i="85"/>
  <c r="BV17" i="85"/>
  <c r="BU17" i="85"/>
  <c r="BM17" i="85"/>
  <c r="BL17" i="85"/>
  <c r="BD17" i="85"/>
  <c r="BC17" i="85"/>
  <c r="AU17" i="85"/>
  <c r="AT17" i="85"/>
  <c r="AL17" i="85"/>
  <c r="AK17" i="85"/>
  <c r="AC17" i="85"/>
  <c r="AB17" i="85"/>
  <c r="T17" i="85"/>
  <c r="S17" i="85"/>
  <c r="K17" i="85"/>
  <c r="J17" i="85"/>
  <c r="CE16" i="85"/>
  <c r="BV16" i="85"/>
  <c r="BM16" i="85"/>
  <c r="BD16" i="85"/>
  <c r="AU16" i="85"/>
  <c r="AL16" i="85"/>
  <c r="AC16" i="85"/>
  <c r="T16" i="85"/>
  <c r="K16" i="85"/>
  <c r="CE15" i="85"/>
  <c r="CD15" i="85"/>
  <c r="BV15" i="85"/>
  <c r="BU15" i="85"/>
  <c r="BM15" i="85"/>
  <c r="BL15" i="85"/>
  <c r="BD15" i="85"/>
  <c r="BC15" i="85"/>
  <c r="AU15" i="85"/>
  <c r="AT15" i="85"/>
  <c r="AL15" i="85"/>
  <c r="AK15" i="85"/>
  <c r="AC15" i="85"/>
  <c r="AB15" i="85"/>
  <c r="T15" i="85"/>
  <c r="S15" i="85"/>
  <c r="K15" i="85"/>
  <c r="J15" i="85"/>
  <c r="CE14" i="85"/>
  <c r="CD14" i="85"/>
  <c r="BV14" i="85"/>
  <c r="BU14" i="85"/>
  <c r="BM14" i="85"/>
  <c r="BL14" i="85"/>
  <c r="BD14" i="85"/>
  <c r="BC14" i="85"/>
  <c r="AU14" i="85"/>
  <c r="AT14" i="85"/>
  <c r="AL14" i="85"/>
  <c r="AK14" i="85"/>
  <c r="AC14" i="85"/>
  <c r="AB14" i="85"/>
  <c r="T14" i="85"/>
  <c r="S14" i="85"/>
  <c r="K14" i="85"/>
  <c r="J14" i="85"/>
  <c r="CE13" i="85"/>
  <c r="CD13" i="85"/>
  <c r="BV13" i="85"/>
  <c r="BU13" i="85"/>
  <c r="BM13" i="85"/>
  <c r="BL13" i="85"/>
  <c r="BD13" i="85"/>
  <c r="BC13" i="85"/>
  <c r="AU13" i="85"/>
  <c r="AT13" i="85"/>
  <c r="AL13" i="85"/>
  <c r="AK13" i="85"/>
  <c r="AC13" i="85"/>
  <c r="AB13" i="85"/>
  <c r="T13" i="85"/>
  <c r="S13" i="85"/>
  <c r="K13" i="85"/>
  <c r="J13" i="85"/>
  <c r="CE12" i="85"/>
  <c r="CD12" i="85"/>
  <c r="BV12" i="85"/>
  <c r="BU12" i="85"/>
  <c r="BM12" i="85"/>
  <c r="BL12" i="85"/>
  <c r="BD12" i="85"/>
  <c r="BC12" i="85"/>
  <c r="AU12" i="85"/>
  <c r="AT12" i="85"/>
  <c r="AL12" i="85"/>
  <c r="AK12" i="85"/>
  <c r="AC12" i="85"/>
  <c r="AB12" i="85"/>
  <c r="T12" i="85"/>
  <c r="S12" i="85"/>
  <c r="K12" i="85"/>
  <c r="J12" i="85"/>
  <c r="CE11" i="85"/>
  <c r="CD11" i="85"/>
  <c r="BV11" i="85"/>
  <c r="BU11" i="85"/>
  <c r="BM11" i="85"/>
  <c r="BL11" i="85"/>
  <c r="BD11" i="85"/>
  <c r="BC11" i="85"/>
  <c r="AU11" i="85"/>
  <c r="AT11" i="85"/>
  <c r="AL11" i="85"/>
  <c r="AK11" i="85"/>
  <c r="AC11" i="85"/>
  <c r="AB11" i="85"/>
  <c r="T11" i="85"/>
  <c r="S11" i="85"/>
  <c r="K11" i="85"/>
  <c r="J11" i="85"/>
  <c r="CE10" i="85"/>
  <c r="CD10" i="85"/>
  <c r="BV10" i="85"/>
  <c r="BU10" i="85"/>
  <c r="BM10" i="85"/>
  <c r="BL10" i="85"/>
  <c r="BD10" i="85"/>
  <c r="BC10" i="85"/>
  <c r="AU10" i="85"/>
  <c r="AT10" i="85"/>
  <c r="AL10" i="85"/>
  <c r="AK10" i="85"/>
  <c r="AC10" i="85"/>
  <c r="AB10" i="85"/>
  <c r="T10" i="85"/>
  <c r="S10" i="85"/>
  <c r="K10" i="85"/>
  <c r="J10" i="85"/>
  <c r="CE9" i="85"/>
  <c r="CD9" i="85"/>
  <c r="BV9" i="85"/>
  <c r="BU9" i="85"/>
  <c r="BM9" i="85"/>
  <c r="BL9" i="85"/>
  <c r="BD9" i="85"/>
  <c r="BC9" i="85"/>
  <c r="AU9" i="85"/>
  <c r="AT9" i="85"/>
  <c r="AL9" i="85"/>
  <c r="AK9" i="85"/>
  <c r="AC9" i="85"/>
  <c r="AB9" i="85"/>
  <c r="T9" i="85"/>
  <c r="S9" i="85"/>
  <c r="K9" i="85"/>
  <c r="J9" i="85"/>
  <c r="CE8" i="85"/>
  <c r="CD8" i="85"/>
  <c r="BV8" i="85"/>
  <c r="BU8" i="85"/>
  <c r="BM8" i="85"/>
  <c r="BL8" i="85"/>
  <c r="BD8" i="85"/>
  <c r="BC8" i="85"/>
  <c r="AU8" i="85"/>
  <c r="AT8" i="85"/>
  <c r="AL8" i="85"/>
  <c r="AK8" i="85"/>
  <c r="AC8" i="85"/>
  <c r="AB8" i="85"/>
  <c r="T8" i="85"/>
  <c r="S8" i="85"/>
  <c r="K8" i="85"/>
  <c r="J8" i="85"/>
  <c r="CE7" i="85"/>
  <c r="CD7" i="85"/>
  <c r="BV7" i="85"/>
  <c r="BU7" i="85"/>
  <c r="BM7" i="85"/>
  <c r="BL7" i="85"/>
  <c r="BD7" i="85"/>
  <c r="BC7" i="85"/>
  <c r="AU7" i="85"/>
  <c r="AT7" i="85"/>
  <c r="AL7" i="85"/>
  <c r="AK7" i="85"/>
  <c r="AC7" i="85"/>
  <c r="AB7" i="85"/>
  <c r="T7" i="85"/>
  <c r="S7" i="85"/>
  <c r="K7" i="85"/>
  <c r="J7" i="85"/>
  <c r="CE6" i="85"/>
  <c r="CD6" i="85"/>
  <c r="BV6" i="85"/>
  <c r="BU6" i="85"/>
  <c r="BM6" i="85"/>
  <c r="BL6" i="85"/>
  <c r="BD6" i="85"/>
  <c r="BC6" i="85"/>
  <c r="AU6" i="85"/>
  <c r="AT6" i="85"/>
  <c r="AL6" i="85"/>
  <c r="AK6" i="85"/>
  <c r="AC6" i="85"/>
  <c r="AB6" i="85"/>
  <c r="T6" i="85"/>
  <c r="S6" i="85"/>
  <c r="K6" i="85"/>
  <c r="J6" i="85"/>
  <c r="CE819" i="82"/>
  <c r="BV819" i="82"/>
  <c r="BM819" i="82"/>
  <c r="BD819" i="82"/>
  <c r="AU819" i="82"/>
  <c r="AL819" i="82"/>
  <c r="AC819" i="82"/>
  <c r="T819" i="82"/>
  <c r="K819" i="82"/>
  <c r="CE818" i="82"/>
  <c r="CC818" i="82"/>
  <c r="BV818" i="82"/>
  <c r="BT818" i="82"/>
  <c r="BM818" i="82"/>
  <c r="BK818" i="82"/>
  <c r="BD818" i="82"/>
  <c r="BB818" i="82"/>
  <c r="AU818" i="82"/>
  <c r="AS818" i="82"/>
  <c r="AL818" i="82"/>
  <c r="AJ818" i="82"/>
  <c r="AC818" i="82"/>
  <c r="AA818" i="82"/>
  <c r="T818" i="82"/>
  <c r="R818" i="82"/>
  <c r="K818" i="82"/>
  <c r="I818" i="82"/>
  <c r="CE817" i="82"/>
  <c r="CC817" i="82"/>
  <c r="BV817" i="82"/>
  <c r="BT817" i="82"/>
  <c r="BM817" i="82"/>
  <c r="BK817" i="82"/>
  <c r="BD817" i="82"/>
  <c r="BB817" i="82"/>
  <c r="AU817" i="82"/>
  <c r="AS817" i="82"/>
  <c r="AL817" i="82"/>
  <c r="AJ817" i="82"/>
  <c r="AC817" i="82"/>
  <c r="AA817" i="82"/>
  <c r="T817" i="82"/>
  <c r="R817" i="82"/>
  <c r="K817" i="82"/>
  <c r="I817" i="82"/>
  <c r="CE816" i="82"/>
  <c r="CC816" i="82"/>
  <c r="BV816" i="82"/>
  <c r="BT816" i="82"/>
  <c r="BM816" i="82"/>
  <c r="BK816" i="82"/>
  <c r="BD816" i="82"/>
  <c r="BB816" i="82"/>
  <c r="AU816" i="82"/>
  <c r="AS816" i="82"/>
  <c r="AL816" i="82"/>
  <c r="AJ816" i="82"/>
  <c r="AC816" i="82"/>
  <c r="AA816" i="82"/>
  <c r="T816" i="82"/>
  <c r="R816" i="82"/>
  <c r="K816" i="82"/>
  <c r="I816" i="82"/>
  <c r="CE815" i="82"/>
  <c r="CC815" i="82"/>
  <c r="BV815" i="82"/>
  <c r="BT815" i="82"/>
  <c r="BM815" i="82"/>
  <c r="BK815" i="82"/>
  <c r="BD815" i="82"/>
  <c r="BB815" i="82"/>
  <c r="AU815" i="82"/>
  <c r="AS815" i="82"/>
  <c r="AL815" i="82"/>
  <c r="AJ815" i="82"/>
  <c r="AC815" i="82"/>
  <c r="AA815" i="82"/>
  <c r="T815" i="82"/>
  <c r="R815" i="82"/>
  <c r="K815" i="82"/>
  <c r="I815" i="82"/>
  <c r="CE814" i="82"/>
  <c r="CC814" i="82"/>
  <c r="BV814" i="82"/>
  <c r="BT814" i="82"/>
  <c r="BM814" i="82"/>
  <c r="BK814" i="82"/>
  <c r="BD814" i="82"/>
  <c r="BB814" i="82"/>
  <c r="AU814" i="82"/>
  <c r="AS814" i="82"/>
  <c r="AL814" i="82"/>
  <c r="AJ814" i="82"/>
  <c r="AC814" i="82"/>
  <c r="AA814" i="82"/>
  <c r="T814" i="82"/>
  <c r="R814" i="82"/>
  <c r="K814" i="82"/>
  <c r="I814" i="82"/>
  <c r="CE813" i="82"/>
  <c r="CC813" i="82"/>
  <c r="BV813" i="82"/>
  <c r="BT813" i="82"/>
  <c r="BM813" i="82"/>
  <c r="BK813" i="82"/>
  <c r="BD813" i="82"/>
  <c r="BB813" i="82"/>
  <c r="AU813" i="82"/>
  <c r="AS813" i="82"/>
  <c r="AL813" i="82"/>
  <c r="AJ813" i="82"/>
  <c r="AC813" i="82"/>
  <c r="AA813" i="82"/>
  <c r="T813" i="82"/>
  <c r="R813" i="82"/>
  <c r="K813" i="82"/>
  <c r="I813" i="82"/>
  <c r="CE812" i="82"/>
  <c r="CC812" i="82"/>
  <c r="BV812" i="82"/>
  <c r="BT812" i="82"/>
  <c r="BM812" i="82"/>
  <c r="BK812" i="82"/>
  <c r="BD812" i="82"/>
  <c r="BB812" i="82"/>
  <c r="AU812" i="82"/>
  <c r="AS812" i="82"/>
  <c r="AL812" i="82"/>
  <c r="AJ812" i="82"/>
  <c r="AC812" i="82"/>
  <c r="AA812" i="82"/>
  <c r="T812" i="82"/>
  <c r="R812" i="82"/>
  <c r="K812" i="82"/>
  <c r="I812" i="82"/>
  <c r="CE811" i="82"/>
  <c r="CC811" i="82"/>
  <c r="BV811" i="82"/>
  <c r="BT811" i="82"/>
  <c r="BM811" i="82"/>
  <c r="BK811" i="82"/>
  <c r="BD811" i="82"/>
  <c r="BB811" i="82"/>
  <c r="AU811" i="82"/>
  <c r="AS811" i="82"/>
  <c r="AL811" i="82"/>
  <c r="AJ811" i="82"/>
  <c r="AC811" i="82"/>
  <c r="AA811" i="82"/>
  <c r="T811" i="82"/>
  <c r="R811" i="82"/>
  <c r="K811" i="82"/>
  <c r="I811" i="82"/>
  <c r="CE810" i="82"/>
  <c r="CC810" i="82"/>
  <c r="BV810" i="82"/>
  <c r="BT810" i="82"/>
  <c r="BM810" i="82"/>
  <c r="BK810" i="82"/>
  <c r="BD810" i="82"/>
  <c r="BB810" i="82"/>
  <c r="AU810" i="82"/>
  <c r="AS810" i="82"/>
  <c r="AL810" i="82"/>
  <c r="AJ810" i="82"/>
  <c r="AC810" i="82"/>
  <c r="AA810" i="82"/>
  <c r="T810" i="82"/>
  <c r="R810" i="82"/>
  <c r="K810" i="82"/>
  <c r="I810" i="82"/>
  <c r="CE809" i="82"/>
  <c r="CC809" i="82"/>
  <c r="BV809" i="82"/>
  <c r="BT809" i="82"/>
  <c r="BM809" i="82"/>
  <c r="BK809" i="82"/>
  <c r="BD809" i="82"/>
  <c r="BB809" i="82"/>
  <c r="AU809" i="82"/>
  <c r="AS809" i="82"/>
  <c r="AC809" i="82"/>
  <c r="AA809" i="82"/>
  <c r="T809" i="82"/>
  <c r="R809" i="82"/>
  <c r="K809" i="82"/>
  <c r="I809" i="82"/>
  <c r="CE808" i="82"/>
  <c r="BV808" i="82"/>
  <c r="BM808" i="82"/>
  <c r="BD808" i="82"/>
  <c r="AU808" i="82"/>
  <c r="AL808" i="82"/>
  <c r="AC808" i="82"/>
  <c r="T808" i="82"/>
  <c r="K808" i="82"/>
  <c r="CE807" i="82"/>
  <c r="CC807" i="82"/>
  <c r="BV807" i="82"/>
  <c r="BT807" i="82"/>
  <c r="BM807" i="82"/>
  <c r="BK807" i="82"/>
  <c r="BD807" i="82"/>
  <c r="BB807" i="82"/>
  <c r="AU807" i="82"/>
  <c r="AS807" i="82"/>
  <c r="AL807" i="82"/>
  <c r="AJ807" i="82"/>
  <c r="AC807" i="82"/>
  <c r="AA807" i="82"/>
  <c r="T807" i="82"/>
  <c r="R807" i="82"/>
  <c r="K807" i="82"/>
  <c r="I807" i="82"/>
  <c r="CE806" i="82"/>
  <c r="CC806" i="82"/>
  <c r="BV806" i="82"/>
  <c r="BT806" i="82"/>
  <c r="BM806" i="82"/>
  <c r="BK806" i="82"/>
  <c r="BD806" i="82"/>
  <c r="BB806" i="82"/>
  <c r="AU806" i="82"/>
  <c r="AS806" i="82"/>
  <c r="AL806" i="82"/>
  <c r="AJ806" i="82"/>
  <c r="AC806" i="82"/>
  <c r="AA806" i="82"/>
  <c r="T806" i="82"/>
  <c r="R806" i="82"/>
  <c r="K806" i="82"/>
  <c r="I806" i="82"/>
  <c r="CE805" i="82"/>
  <c r="CC805" i="82"/>
  <c r="BV805" i="82"/>
  <c r="BT805" i="82"/>
  <c r="BM805" i="82"/>
  <c r="BK805" i="82"/>
  <c r="BD805" i="82"/>
  <c r="BB805" i="82"/>
  <c r="AU805" i="82"/>
  <c r="AS805" i="82"/>
  <c r="AL805" i="82"/>
  <c r="AJ805" i="82"/>
  <c r="AC805" i="82"/>
  <c r="AA805" i="82"/>
  <c r="T805" i="82"/>
  <c r="R805" i="82"/>
  <c r="K805" i="82"/>
  <c r="I805" i="82"/>
  <c r="CE804" i="82"/>
  <c r="CC804" i="82"/>
  <c r="BV804" i="82"/>
  <c r="BT804" i="82"/>
  <c r="BM804" i="82"/>
  <c r="BK804" i="82"/>
  <c r="BD804" i="82"/>
  <c r="BB804" i="82"/>
  <c r="AU804" i="82"/>
  <c r="AS804" i="82"/>
  <c r="AL804" i="82"/>
  <c r="AJ804" i="82"/>
  <c r="AC804" i="82"/>
  <c r="AA804" i="82"/>
  <c r="T804" i="82"/>
  <c r="R804" i="82"/>
  <c r="K804" i="82"/>
  <c r="I804" i="82"/>
  <c r="CE803" i="82"/>
  <c r="CC803" i="82"/>
  <c r="BV803" i="82"/>
  <c r="BT803" i="82"/>
  <c r="BM803" i="82"/>
  <c r="BK803" i="82"/>
  <c r="BD803" i="82"/>
  <c r="BB803" i="82"/>
  <c r="AU803" i="82"/>
  <c r="AS803" i="82"/>
  <c r="AL803" i="82"/>
  <c r="AJ803" i="82"/>
  <c r="AC803" i="82"/>
  <c r="AA803" i="82"/>
  <c r="T803" i="82"/>
  <c r="R803" i="82"/>
  <c r="K803" i="82"/>
  <c r="I803" i="82"/>
  <c r="CE802" i="82"/>
  <c r="CC802" i="82"/>
  <c r="BV802" i="82"/>
  <c r="BT802" i="82"/>
  <c r="BM802" i="82"/>
  <c r="BK802" i="82"/>
  <c r="BD802" i="82"/>
  <c r="BB802" i="82"/>
  <c r="AU802" i="82"/>
  <c r="AS802" i="82"/>
  <c r="AL802" i="82"/>
  <c r="AJ802" i="82"/>
  <c r="AC802" i="82"/>
  <c r="AA802" i="82"/>
  <c r="T802" i="82"/>
  <c r="R802" i="82"/>
  <c r="K802" i="82"/>
  <c r="I802" i="82"/>
  <c r="CE801" i="82"/>
  <c r="CC801" i="82"/>
  <c r="BV801" i="82"/>
  <c r="BT801" i="82"/>
  <c r="BM801" i="82"/>
  <c r="BK801" i="82"/>
  <c r="BD801" i="82"/>
  <c r="BB801" i="82"/>
  <c r="AU801" i="82"/>
  <c r="AS801" i="82"/>
  <c r="AL801" i="82"/>
  <c r="AJ801" i="82"/>
  <c r="AC801" i="82"/>
  <c r="AA801" i="82"/>
  <c r="T801" i="82"/>
  <c r="R801" i="82"/>
  <c r="K801" i="82"/>
  <c r="I801" i="82"/>
  <c r="CE800" i="82"/>
  <c r="CC800" i="82"/>
  <c r="BV800" i="82"/>
  <c r="BT800" i="82"/>
  <c r="BM800" i="82"/>
  <c r="BK800" i="82"/>
  <c r="BD800" i="82"/>
  <c r="BB800" i="82"/>
  <c r="AU800" i="82"/>
  <c r="AS800" i="82"/>
  <c r="AL800" i="82"/>
  <c r="AJ800" i="82"/>
  <c r="AC800" i="82"/>
  <c r="AA800" i="82"/>
  <c r="T800" i="82"/>
  <c r="R800" i="82"/>
  <c r="K800" i="82"/>
  <c r="I800" i="82"/>
  <c r="CE799" i="82"/>
  <c r="CC799" i="82"/>
  <c r="BV799" i="82"/>
  <c r="BT799" i="82"/>
  <c r="BM799" i="82"/>
  <c r="BK799" i="82"/>
  <c r="BD799" i="82"/>
  <c r="BB799" i="82"/>
  <c r="AU799" i="82"/>
  <c r="AS799" i="82"/>
  <c r="AL799" i="82"/>
  <c r="AJ799" i="82"/>
  <c r="AC799" i="82"/>
  <c r="AA799" i="82"/>
  <c r="T799" i="82"/>
  <c r="R799" i="82"/>
  <c r="K799" i="82"/>
  <c r="I799" i="82"/>
  <c r="CE798" i="82"/>
  <c r="CC798" i="82"/>
  <c r="BV798" i="82"/>
  <c r="BT798" i="82"/>
  <c r="BM798" i="82"/>
  <c r="BK798" i="82"/>
  <c r="BD798" i="82"/>
  <c r="BB798" i="82"/>
  <c r="AU798" i="82"/>
  <c r="AS798" i="82"/>
  <c r="AL798" i="82"/>
  <c r="AJ798" i="82"/>
  <c r="AC798" i="82"/>
  <c r="AA798" i="82"/>
  <c r="T798" i="82"/>
  <c r="R798" i="82"/>
  <c r="K798" i="82"/>
  <c r="I798" i="82"/>
  <c r="CE797" i="82"/>
  <c r="BV797" i="82"/>
  <c r="BM797" i="82"/>
  <c r="BD797" i="82"/>
  <c r="AU797" i="82"/>
  <c r="AL797" i="82"/>
  <c r="AC797" i="82"/>
  <c r="T797" i="82"/>
  <c r="K797" i="82"/>
  <c r="CE796" i="82"/>
  <c r="CC796" i="82"/>
  <c r="BV796" i="82"/>
  <c r="BT796" i="82"/>
  <c r="BM796" i="82"/>
  <c r="BK796" i="82"/>
  <c r="BD796" i="82"/>
  <c r="BB796" i="82"/>
  <c r="AU796" i="82"/>
  <c r="AS796" i="82"/>
  <c r="AL796" i="82"/>
  <c r="AJ796" i="82"/>
  <c r="AC796" i="82"/>
  <c r="AA796" i="82"/>
  <c r="T796" i="82"/>
  <c r="R796" i="82"/>
  <c r="K796" i="82"/>
  <c r="I796" i="82"/>
  <c r="CE795" i="82"/>
  <c r="CC795" i="82"/>
  <c r="BV795" i="82"/>
  <c r="BT795" i="82"/>
  <c r="BM795" i="82"/>
  <c r="BK795" i="82"/>
  <c r="BD795" i="82"/>
  <c r="BB795" i="82"/>
  <c r="AU795" i="82"/>
  <c r="AS795" i="82"/>
  <c r="AL795" i="82"/>
  <c r="AJ795" i="82"/>
  <c r="AC795" i="82"/>
  <c r="AA795" i="82"/>
  <c r="T795" i="82"/>
  <c r="R795" i="82"/>
  <c r="K795" i="82"/>
  <c r="I795" i="82"/>
  <c r="CE794" i="82"/>
  <c r="CC794" i="82"/>
  <c r="BV794" i="82"/>
  <c r="BT794" i="82"/>
  <c r="BM794" i="82"/>
  <c r="BK794" i="82"/>
  <c r="BD794" i="82"/>
  <c r="BB794" i="82"/>
  <c r="AU794" i="82"/>
  <c r="AS794" i="82"/>
  <c r="AL794" i="82"/>
  <c r="AJ794" i="82"/>
  <c r="AC794" i="82"/>
  <c r="AA794" i="82"/>
  <c r="T794" i="82"/>
  <c r="R794" i="82"/>
  <c r="K794" i="82"/>
  <c r="I794" i="82"/>
  <c r="CE793" i="82"/>
  <c r="CC793" i="82"/>
  <c r="BV793" i="82"/>
  <c r="BT793" i="82"/>
  <c r="BM793" i="82"/>
  <c r="BK793" i="82"/>
  <c r="BD793" i="82"/>
  <c r="BB793" i="82"/>
  <c r="AU793" i="82"/>
  <c r="AS793" i="82"/>
  <c r="AL793" i="82"/>
  <c r="AJ793" i="82"/>
  <c r="AC793" i="82"/>
  <c r="AA793" i="82"/>
  <c r="T793" i="82"/>
  <c r="R793" i="82"/>
  <c r="K793" i="82"/>
  <c r="I793" i="82"/>
  <c r="CE792" i="82"/>
  <c r="CC792" i="82"/>
  <c r="BV792" i="82"/>
  <c r="BT792" i="82"/>
  <c r="BM792" i="82"/>
  <c r="BK792" i="82"/>
  <c r="BD792" i="82"/>
  <c r="BB792" i="82"/>
  <c r="AU792" i="82"/>
  <c r="AS792" i="82"/>
  <c r="AL792" i="82"/>
  <c r="AJ792" i="82"/>
  <c r="AC792" i="82"/>
  <c r="AA792" i="82"/>
  <c r="T792" i="82"/>
  <c r="R792" i="82"/>
  <c r="K792" i="82"/>
  <c r="I792" i="82"/>
  <c r="CE791" i="82"/>
  <c r="CC791" i="82"/>
  <c r="BV791" i="82"/>
  <c r="BT791" i="82"/>
  <c r="BM791" i="82"/>
  <c r="BK791" i="82"/>
  <c r="BD791" i="82"/>
  <c r="BB791" i="82"/>
  <c r="AU791" i="82"/>
  <c r="AS791" i="82"/>
  <c r="AL791" i="82"/>
  <c r="AJ791" i="82"/>
  <c r="AC791" i="82"/>
  <c r="AA791" i="82"/>
  <c r="T791" i="82"/>
  <c r="R791" i="82"/>
  <c r="K791" i="82"/>
  <c r="I791" i="82"/>
  <c r="CE790" i="82"/>
  <c r="CC790" i="82"/>
  <c r="BV790" i="82"/>
  <c r="BT790" i="82"/>
  <c r="BM790" i="82"/>
  <c r="BK790" i="82"/>
  <c r="BD790" i="82"/>
  <c r="BB790" i="82"/>
  <c r="AU790" i="82"/>
  <c r="AS790" i="82"/>
  <c r="AL790" i="82"/>
  <c r="AJ790" i="82"/>
  <c r="AC790" i="82"/>
  <c r="AA790" i="82"/>
  <c r="T790" i="82"/>
  <c r="R790" i="82"/>
  <c r="K790" i="82"/>
  <c r="I790" i="82"/>
  <c r="CE789" i="82"/>
  <c r="CC789" i="82"/>
  <c r="BV789" i="82"/>
  <c r="BT789" i="82"/>
  <c r="BM789" i="82"/>
  <c r="BK789" i="82"/>
  <c r="BD789" i="82"/>
  <c r="BB789" i="82"/>
  <c r="AU789" i="82"/>
  <c r="AS789" i="82"/>
  <c r="AL789" i="82"/>
  <c r="AJ789" i="82"/>
  <c r="AC789" i="82"/>
  <c r="AA789" i="82"/>
  <c r="T789" i="82"/>
  <c r="R789" i="82"/>
  <c r="K789" i="82"/>
  <c r="I789" i="82"/>
  <c r="CE788" i="82"/>
  <c r="CC788" i="82"/>
  <c r="BV788" i="82"/>
  <c r="BT788" i="82"/>
  <c r="BM788" i="82"/>
  <c r="BK788" i="82"/>
  <c r="BD788" i="82"/>
  <c r="BB788" i="82"/>
  <c r="AU788" i="82"/>
  <c r="AS788" i="82"/>
  <c r="AL788" i="82"/>
  <c r="AJ788" i="82"/>
  <c r="AC788" i="82"/>
  <c r="AA788" i="82"/>
  <c r="T788" i="82"/>
  <c r="R788" i="82"/>
  <c r="K788" i="82"/>
  <c r="I788" i="82"/>
  <c r="CE787" i="82"/>
  <c r="CC787" i="82"/>
  <c r="BV787" i="82"/>
  <c r="BT787" i="82"/>
  <c r="BM787" i="82"/>
  <c r="BK787" i="82"/>
  <c r="BD787" i="82"/>
  <c r="BB787" i="82"/>
  <c r="AU787" i="82"/>
  <c r="AS787" i="82"/>
  <c r="AL787" i="82"/>
  <c r="AJ787" i="82"/>
  <c r="AC787" i="82"/>
  <c r="AA787" i="82"/>
  <c r="T787" i="82"/>
  <c r="R787" i="82"/>
  <c r="K787" i="82"/>
  <c r="I787" i="82"/>
  <c r="CE786" i="82"/>
  <c r="BV786" i="82"/>
  <c r="BM786" i="82"/>
  <c r="BD786" i="82"/>
  <c r="AU786" i="82"/>
  <c r="AL786" i="82"/>
  <c r="AC786" i="82"/>
  <c r="T786" i="82"/>
  <c r="K786" i="82"/>
  <c r="CE785" i="82"/>
  <c r="CC785" i="82"/>
  <c r="BV785" i="82"/>
  <c r="BT785" i="82"/>
  <c r="BM785" i="82"/>
  <c r="BK785" i="82"/>
  <c r="BD785" i="82"/>
  <c r="BB785" i="82"/>
  <c r="AU785" i="82"/>
  <c r="AS785" i="82"/>
  <c r="AL785" i="82"/>
  <c r="AJ785" i="82"/>
  <c r="AC785" i="82"/>
  <c r="AA785" i="82"/>
  <c r="T785" i="82"/>
  <c r="R785" i="82"/>
  <c r="K785" i="82"/>
  <c r="I785" i="82"/>
  <c r="CE784" i="82"/>
  <c r="CC784" i="82"/>
  <c r="BV784" i="82"/>
  <c r="BT784" i="82"/>
  <c r="BM784" i="82"/>
  <c r="BK784" i="82"/>
  <c r="BD784" i="82"/>
  <c r="BB784" i="82"/>
  <c r="AU784" i="82"/>
  <c r="AS784" i="82"/>
  <c r="AL784" i="82"/>
  <c r="AJ784" i="82"/>
  <c r="AC784" i="82"/>
  <c r="AA784" i="82"/>
  <c r="T784" i="82"/>
  <c r="R784" i="82"/>
  <c r="K784" i="82"/>
  <c r="I784" i="82"/>
  <c r="CE783" i="82"/>
  <c r="CC783" i="82"/>
  <c r="BV783" i="82"/>
  <c r="BT783" i="82"/>
  <c r="BM783" i="82"/>
  <c r="BK783" i="82"/>
  <c r="BD783" i="82"/>
  <c r="BB783" i="82"/>
  <c r="AU783" i="82"/>
  <c r="AS783" i="82"/>
  <c r="AL783" i="82"/>
  <c r="AJ783" i="82"/>
  <c r="AC783" i="82"/>
  <c r="AA783" i="82"/>
  <c r="T783" i="82"/>
  <c r="R783" i="82"/>
  <c r="K783" i="82"/>
  <c r="I783" i="82"/>
  <c r="CE782" i="82"/>
  <c r="CC782" i="82"/>
  <c r="BV782" i="82"/>
  <c r="BT782" i="82"/>
  <c r="BM782" i="82"/>
  <c r="BK782" i="82"/>
  <c r="BD782" i="82"/>
  <c r="BB782" i="82"/>
  <c r="AU782" i="82"/>
  <c r="AS782" i="82"/>
  <c r="AL782" i="82"/>
  <c r="AJ782" i="82"/>
  <c r="AC782" i="82"/>
  <c r="AA782" i="82"/>
  <c r="T782" i="82"/>
  <c r="R782" i="82"/>
  <c r="K782" i="82"/>
  <c r="I782" i="82"/>
  <c r="CE781" i="82"/>
  <c r="CC781" i="82"/>
  <c r="BV781" i="82"/>
  <c r="BT781" i="82"/>
  <c r="BM781" i="82"/>
  <c r="BK781" i="82"/>
  <c r="BD781" i="82"/>
  <c r="BB781" i="82"/>
  <c r="AU781" i="82"/>
  <c r="AS781" i="82"/>
  <c r="AL781" i="82"/>
  <c r="AJ781" i="82"/>
  <c r="AC781" i="82"/>
  <c r="AA781" i="82"/>
  <c r="T781" i="82"/>
  <c r="R781" i="82"/>
  <c r="K781" i="82"/>
  <c r="I781" i="82"/>
  <c r="CE780" i="82"/>
  <c r="CC780" i="82"/>
  <c r="BV780" i="82"/>
  <c r="BT780" i="82"/>
  <c r="BM780" i="82"/>
  <c r="BK780" i="82"/>
  <c r="BD780" i="82"/>
  <c r="BB780" i="82"/>
  <c r="AU780" i="82"/>
  <c r="AS780" i="82"/>
  <c r="AL780" i="82"/>
  <c r="AJ780" i="82"/>
  <c r="AC780" i="82"/>
  <c r="AA780" i="82"/>
  <c r="T780" i="82"/>
  <c r="R780" i="82"/>
  <c r="K780" i="82"/>
  <c r="I780" i="82"/>
  <c r="CE779" i="82"/>
  <c r="CC779" i="82"/>
  <c r="BV779" i="82"/>
  <c r="BT779" i="82"/>
  <c r="BM779" i="82"/>
  <c r="BK779" i="82"/>
  <c r="BD779" i="82"/>
  <c r="BB779" i="82"/>
  <c r="AU779" i="82"/>
  <c r="AS779" i="82"/>
  <c r="AL779" i="82"/>
  <c r="AJ779" i="82"/>
  <c r="AC779" i="82"/>
  <c r="AA779" i="82"/>
  <c r="T779" i="82"/>
  <c r="R779" i="82"/>
  <c r="K779" i="82"/>
  <c r="I779" i="82"/>
  <c r="CE778" i="82"/>
  <c r="CC778" i="82"/>
  <c r="BV778" i="82"/>
  <c r="BT778" i="82"/>
  <c r="BM778" i="82"/>
  <c r="BK778" i="82"/>
  <c r="BD778" i="82"/>
  <c r="BB778" i="82"/>
  <c r="AU778" i="82"/>
  <c r="AS778" i="82"/>
  <c r="AL778" i="82"/>
  <c r="AJ778" i="82"/>
  <c r="AC778" i="82"/>
  <c r="AA778" i="82"/>
  <c r="T778" i="82"/>
  <c r="R778" i="82"/>
  <c r="K778" i="82"/>
  <c r="I778" i="82"/>
  <c r="CE777" i="82"/>
  <c r="CC777" i="82"/>
  <c r="BV777" i="82"/>
  <c r="BT777" i="82"/>
  <c r="BM777" i="82"/>
  <c r="BK777" i="82"/>
  <c r="BD777" i="82"/>
  <c r="BB777" i="82"/>
  <c r="AU777" i="82"/>
  <c r="AS777" i="82"/>
  <c r="AL777" i="82"/>
  <c r="AJ777" i="82"/>
  <c r="AC777" i="82"/>
  <c r="AA777" i="82"/>
  <c r="T777" i="82"/>
  <c r="R777" i="82"/>
  <c r="K777" i="82"/>
  <c r="I777" i="82"/>
  <c r="CE776" i="82"/>
  <c r="CC776" i="82"/>
  <c r="BV776" i="82"/>
  <c r="BT776" i="82"/>
  <c r="BM776" i="82"/>
  <c r="BK776" i="82"/>
  <c r="BD776" i="82"/>
  <c r="BB776" i="82"/>
  <c r="AU776" i="82"/>
  <c r="AS776" i="82"/>
  <c r="AL776" i="82"/>
  <c r="AJ776" i="82"/>
  <c r="AC776" i="82"/>
  <c r="AA776" i="82"/>
  <c r="T776" i="82"/>
  <c r="R776" i="82"/>
  <c r="K776" i="82"/>
  <c r="I776" i="82"/>
  <c r="CE775" i="82"/>
  <c r="BV775" i="82"/>
  <c r="BM775" i="82"/>
  <c r="BD775" i="82"/>
  <c r="AU775" i="82"/>
  <c r="AL775" i="82"/>
  <c r="AC775" i="82"/>
  <c r="T775" i="82"/>
  <c r="K775" i="82"/>
  <c r="CE774" i="82"/>
  <c r="CC774" i="82"/>
  <c r="BV774" i="82"/>
  <c r="BT774" i="82"/>
  <c r="BM774" i="82"/>
  <c r="BK774" i="82"/>
  <c r="BD774" i="82"/>
  <c r="BB774" i="82"/>
  <c r="AU774" i="82"/>
  <c r="AS774" i="82"/>
  <c r="AL774" i="82"/>
  <c r="AJ774" i="82"/>
  <c r="AC774" i="82"/>
  <c r="AA774" i="82"/>
  <c r="T774" i="82"/>
  <c r="R774" i="82"/>
  <c r="K774" i="82"/>
  <c r="I774" i="82"/>
  <c r="CE773" i="82"/>
  <c r="CC773" i="82"/>
  <c r="BV773" i="82"/>
  <c r="BT773" i="82"/>
  <c r="BM773" i="82"/>
  <c r="BK773" i="82"/>
  <c r="BD773" i="82"/>
  <c r="BB773" i="82"/>
  <c r="AU773" i="82"/>
  <c r="AS773" i="82"/>
  <c r="AL773" i="82"/>
  <c r="AJ773" i="82"/>
  <c r="AC773" i="82"/>
  <c r="AA773" i="82"/>
  <c r="T773" i="82"/>
  <c r="R773" i="82"/>
  <c r="K773" i="82"/>
  <c r="I773" i="82"/>
  <c r="CE772" i="82"/>
  <c r="CC772" i="82"/>
  <c r="BV772" i="82"/>
  <c r="BT772" i="82"/>
  <c r="BM772" i="82"/>
  <c r="BK772" i="82"/>
  <c r="BD772" i="82"/>
  <c r="BB772" i="82"/>
  <c r="AU772" i="82"/>
  <c r="AS772" i="82"/>
  <c r="AL772" i="82"/>
  <c r="AJ772" i="82"/>
  <c r="AC772" i="82"/>
  <c r="AA772" i="82"/>
  <c r="T772" i="82"/>
  <c r="R772" i="82"/>
  <c r="K772" i="82"/>
  <c r="I772" i="82"/>
  <c r="CE771" i="82"/>
  <c r="CC771" i="82"/>
  <c r="BV771" i="82"/>
  <c r="BT771" i="82"/>
  <c r="BM771" i="82"/>
  <c r="BK771" i="82"/>
  <c r="BD771" i="82"/>
  <c r="BB771" i="82"/>
  <c r="AU771" i="82"/>
  <c r="AS771" i="82"/>
  <c r="AL771" i="82"/>
  <c r="AJ771" i="82"/>
  <c r="AC771" i="82"/>
  <c r="AA771" i="82"/>
  <c r="T771" i="82"/>
  <c r="R771" i="82"/>
  <c r="K771" i="82"/>
  <c r="I771" i="82"/>
  <c r="CE770" i="82"/>
  <c r="CC770" i="82"/>
  <c r="BV770" i="82"/>
  <c r="BT770" i="82"/>
  <c r="BM770" i="82"/>
  <c r="BK770" i="82"/>
  <c r="BD770" i="82"/>
  <c r="BB770" i="82"/>
  <c r="AU770" i="82"/>
  <c r="AS770" i="82"/>
  <c r="AL770" i="82"/>
  <c r="AJ770" i="82"/>
  <c r="AC770" i="82"/>
  <c r="AA770" i="82"/>
  <c r="T770" i="82"/>
  <c r="R770" i="82"/>
  <c r="K770" i="82"/>
  <c r="I770" i="82"/>
  <c r="CE769" i="82"/>
  <c r="CC769" i="82"/>
  <c r="BV769" i="82"/>
  <c r="BT769" i="82"/>
  <c r="BM769" i="82"/>
  <c r="BK769" i="82"/>
  <c r="BD769" i="82"/>
  <c r="BB769" i="82"/>
  <c r="AU769" i="82"/>
  <c r="AS769" i="82"/>
  <c r="AL769" i="82"/>
  <c r="AJ769" i="82"/>
  <c r="AC769" i="82"/>
  <c r="AA769" i="82"/>
  <c r="T769" i="82"/>
  <c r="R769" i="82"/>
  <c r="K769" i="82"/>
  <c r="I769" i="82"/>
  <c r="CE768" i="82"/>
  <c r="CC768" i="82"/>
  <c r="BV768" i="82"/>
  <c r="BT768" i="82"/>
  <c r="BM768" i="82"/>
  <c r="BK768" i="82"/>
  <c r="BD768" i="82"/>
  <c r="BB768" i="82"/>
  <c r="AU768" i="82"/>
  <c r="AS768" i="82"/>
  <c r="AL768" i="82"/>
  <c r="AJ768" i="82"/>
  <c r="AC768" i="82"/>
  <c r="AA768" i="82"/>
  <c r="T768" i="82"/>
  <c r="R768" i="82"/>
  <c r="K768" i="82"/>
  <c r="I768" i="82"/>
  <c r="CE767" i="82"/>
  <c r="CC767" i="82"/>
  <c r="BV767" i="82"/>
  <c r="BT767" i="82"/>
  <c r="BM767" i="82"/>
  <c r="BK767" i="82"/>
  <c r="BD767" i="82"/>
  <c r="BB767" i="82"/>
  <c r="AU767" i="82"/>
  <c r="AS767" i="82"/>
  <c r="AL767" i="82"/>
  <c r="AJ767" i="82"/>
  <c r="AC767" i="82"/>
  <c r="AA767" i="82"/>
  <c r="T767" i="82"/>
  <c r="R767" i="82"/>
  <c r="K767" i="82"/>
  <c r="I767" i="82"/>
  <c r="CE766" i="82"/>
  <c r="CC766" i="82"/>
  <c r="BV766" i="82"/>
  <c r="BT766" i="82"/>
  <c r="BM766" i="82"/>
  <c r="BK766" i="82"/>
  <c r="BD766" i="82"/>
  <c r="BB766" i="82"/>
  <c r="AU766" i="82"/>
  <c r="AS766" i="82"/>
  <c r="AL766" i="82"/>
  <c r="AJ766" i="82"/>
  <c r="AC766" i="82"/>
  <c r="AA766" i="82"/>
  <c r="T766" i="82"/>
  <c r="R766" i="82"/>
  <c r="K766" i="82"/>
  <c r="I766" i="82"/>
  <c r="CE765" i="82"/>
  <c r="CC765" i="82"/>
  <c r="BV765" i="82"/>
  <c r="BT765" i="82"/>
  <c r="BM765" i="82"/>
  <c r="BK765" i="82"/>
  <c r="BD765" i="82"/>
  <c r="BB765" i="82"/>
  <c r="AU765" i="82"/>
  <c r="AS765" i="82"/>
  <c r="AL765" i="82"/>
  <c r="AJ765" i="82"/>
  <c r="AC765" i="82"/>
  <c r="AA765" i="82"/>
  <c r="T765" i="82"/>
  <c r="R765" i="82"/>
  <c r="K765" i="82"/>
  <c r="I765" i="82"/>
  <c r="CE764" i="82"/>
  <c r="BV764" i="82"/>
  <c r="BM764" i="82"/>
  <c r="BD764" i="82"/>
  <c r="AU764" i="82"/>
  <c r="AL764" i="82"/>
  <c r="AC764" i="82"/>
  <c r="T764" i="82"/>
  <c r="K764" i="82"/>
  <c r="CE763" i="82"/>
  <c r="CC763" i="82"/>
  <c r="BV763" i="82"/>
  <c r="BT763" i="82"/>
  <c r="BM763" i="82"/>
  <c r="BK763" i="82"/>
  <c r="BD763" i="82"/>
  <c r="BB763" i="82"/>
  <c r="AU763" i="82"/>
  <c r="AS763" i="82"/>
  <c r="AL763" i="82"/>
  <c r="AJ763" i="82"/>
  <c r="AC763" i="82"/>
  <c r="AA763" i="82"/>
  <c r="T763" i="82"/>
  <c r="R763" i="82"/>
  <c r="K763" i="82"/>
  <c r="I763" i="82"/>
  <c r="CE762" i="82"/>
  <c r="CC762" i="82"/>
  <c r="BV762" i="82"/>
  <c r="BT762" i="82"/>
  <c r="BM762" i="82"/>
  <c r="BK762" i="82"/>
  <c r="BD762" i="82"/>
  <c r="BB762" i="82"/>
  <c r="AU762" i="82"/>
  <c r="AS762" i="82"/>
  <c r="AL762" i="82"/>
  <c r="AJ762" i="82"/>
  <c r="AC762" i="82"/>
  <c r="AA762" i="82"/>
  <c r="T762" i="82"/>
  <c r="R762" i="82"/>
  <c r="K762" i="82"/>
  <c r="I762" i="82"/>
  <c r="CE761" i="82"/>
  <c r="CC761" i="82"/>
  <c r="BV761" i="82"/>
  <c r="BT761" i="82"/>
  <c r="BM761" i="82"/>
  <c r="BK761" i="82"/>
  <c r="BD761" i="82"/>
  <c r="BB761" i="82"/>
  <c r="AU761" i="82"/>
  <c r="AS761" i="82"/>
  <c r="AL761" i="82"/>
  <c r="AJ761" i="82"/>
  <c r="AC761" i="82"/>
  <c r="AA761" i="82"/>
  <c r="T761" i="82"/>
  <c r="R761" i="82"/>
  <c r="K761" i="82"/>
  <c r="I761" i="82"/>
  <c r="CE760" i="82"/>
  <c r="CC760" i="82"/>
  <c r="BV760" i="82"/>
  <c r="BT760" i="82"/>
  <c r="BM760" i="82"/>
  <c r="BK760" i="82"/>
  <c r="BD760" i="82"/>
  <c r="BB760" i="82"/>
  <c r="AU760" i="82"/>
  <c r="AS760" i="82"/>
  <c r="AL760" i="82"/>
  <c r="AJ760" i="82"/>
  <c r="AC760" i="82"/>
  <c r="AA760" i="82"/>
  <c r="T760" i="82"/>
  <c r="R760" i="82"/>
  <c r="K760" i="82"/>
  <c r="I760" i="82"/>
  <c r="CE759" i="82"/>
  <c r="CC759" i="82"/>
  <c r="BV759" i="82"/>
  <c r="BT759" i="82"/>
  <c r="BM759" i="82"/>
  <c r="BK759" i="82"/>
  <c r="BD759" i="82"/>
  <c r="BB759" i="82"/>
  <c r="AU759" i="82"/>
  <c r="AS759" i="82"/>
  <c r="AL759" i="82"/>
  <c r="AJ759" i="82"/>
  <c r="AC759" i="82"/>
  <c r="AA759" i="82"/>
  <c r="T759" i="82"/>
  <c r="R759" i="82"/>
  <c r="K759" i="82"/>
  <c r="I759" i="82"/>
  <c r="CE758" i="82"/>
  <c r="CC758" i="82"/>
  <c r="BV758" i="82"/>
  <c r="BT758" i="82"/>
  <c r="BM758" i="82"/>
  <c r="BK758" i="82"/>
  <c r="BD758" i="82"/>
  <c r="BB758" i="82"/>
  <c r="AU758" i="82"/>
  <c r="AS758" i="82"/>
  <c r="AL758" i="82"/>
  <c r="AJ758" i="82"/>
  <c r="AC758" i="82"/>
  <c r="AA758" i="82"/>
  <c r="T758" i="82"/>
  <c r="R758" i="82"/>
  <c r="K758" i="82"/>
  <c r="I758" i="82"/>
  <c r="CE757" i="82"/>
  <c r="CC757" i="82"/>
  <c r="BV757" i="82"/>
  <c r="BT757" i="82"/>
  <c r="BM757" i="82"/>
  <c r="BK757" i="82"/>
  <c r="BD757" i="82"/>
  <c r="BB757" i="82"/>
  <c r="AU757" i="82"/>
  <c r="AS757" i="82"/>
  <c r="AL757" i="82"/>
  <c r="AJ757" i="82"/>
  <c r="AC757" i="82"/>
  <c r="AA757" i="82"/>
  <c r="T757" i="82"/>
  <c r="R757" i="82"/>
  <c r="K757" i="82"/>
  <c r="I757" i="82"/>
  <c r="CE756" i="82"/>
  <c r="CC756" i="82"/>
  <c r="BV756" i="82"/>
  <c r="BT756" i="82"/>
  <c r="BM756" i="82"/>
  <c r="BK756" i="82"/>
  <c r="BD756" i="82"/>
  <c r="BB756" i="82"/>
  <c r="AU756" i="82"/>
  <c r="AS756" i="82"/>
  <c r="AL756" i="82"/>
  <c r="AJ756" i="82"/>
  <c r="AC756" i="82"/>
  <c r="AA756" i="82"/>
  <c r="T756" i="82"/>
  <c r="R756" i="82"/>
  <c r="K756" i="82"/>
  <c r="I756" i="82"/>
  <c r="CE755" i="82"/>
  <c r="CC755" i="82"/>
  <c r="BV755" i="82"/>
  <c r="BT755" i="82"/>
  <c r="BM755" i="82"/>
  <c r="BK755" i="82"/>
  <c r="BD755" i="82"/>
  <c r="BB755" i="82"/>
  <c r="AU755" i="82"/>
  <c r="AS755" i="82"/>
  <c r="AL755" i="82"/>
  <c r="AJ755" i="82"/>
  <c r="AC755" i="82"/>
  <c r="AA755" i="82"/>
  <c r="T755" i="82"/>
  <c r="R755" i="82"/>
  <c r="K755" i="82"/>
  <c r="I755" i="82"/>
  <c r="CE754" i="82"/>
  <c r="CC754" i="82"/>
  <c r="BV754" i="82"/>
  <c r="BT754" i="82"/>
  <c r="BM754" i="82"/>
  <c r="BK754" i="82"/>
  <c r="BD754" i="82"/>
  <c r="BB754" i="82"/>
  <c r="AU754" i="82"/>
  <c r="AS754" i="82"/>
  <c r="AL754" i="82"/>
  <c r="AJ754" i="82"/>
  <c r="AC754" i="82"/>
  <c r="AA754" i="82"/>
  <c r="T754" i="82"/>
  <c r="R754" i="82"/>
  <c r="K754" i="82"/>
  <c r="I754" i="82"/>
  <c r="CE753" i="82"/>
  <c r="BV753" i="82"/>
  <c r="BM753" i="82"/>
  <c r="BD753" i="82"/>
  <c r="AU753" i="82"/>
  <c r="AL753" i="82"/>
  <c r="AC753" i="82"/>
  <c r="T753" i="82"/>
  <c r="K753" i="82"/>
  <c r="CE752" i="82"/>
  <c r="CC752" i="82"/>
  <c r="BV752" i="82"/>
  <c r="BT752" i="82"/>
  <c r="BM752" i="82"/>
  <c r="BK752" i="82"/>
  <c r="BD752" i="82"/>
  <c r="BB752" i="82"/>
  <c r="AU752" i="82"/>
  <c r="AS752" i="82"/>
  <c r="AL752" i="82"/>
  <c r="AJ752" i="82"/>
  <c r="AC752" i="82"/>
  <c r="AA752" i="82"/>
  <c r="T752" i="82"/>
  <c r="R752" i="82"/>
  <c r="K752" i="82"/>
  <c r="I752" i="82"/>
  <c r="CE751" i="82"/>
  <c r="CC751" i="82"/>
  <c r="BV751" i="82"/>
  <c r="BT751" i="82"/>
  <c r="BM751" i="82"/>
  <c r="BK751" i="82"/>
  <c r="BD751" i="82"/>
  <c r="BB751" i="82"/>
  <c r="AU751" i="82"/>
  <c r="AS751" i="82"/>
  <c r="AL751" i="82"/>
  <c r="AJ751" i="82"/>
  <c r="AC751" i="82"/>
  <c r="AA751" i="82"/>
  <c r="T751" i="82"/>
  <c r="R751" i="82"/>
  <c r="K751" i="82"/>
  <c r="I751" i="82"/>
  <c r="CE750" i="82"/>
  <c r="CC750" i="82"/>
  <c r="BV750" i="82"/>
  <c r="BT750" i="82"/>
  <c r="BM750" i="82"/>
  <c r="BK750" i="82"/>
  <c r="BD750" i="82"/>
  <c r="BB750" i="82"/>
  <c r="AU750" i="82"/>
  <c r="AS750" i="82"/>
  <c r="AL750" i="82"/>
  <c r="AJ750" i="82"/>
  <c r="AC750" i="82"/>
  <c r="AA750" i="82"/>
  <c r="T750" i="82"/>
  <c r="R750" i="82"/>
  <c r="K750" i="82"/>
  <c r="I750" i="82"/>
  <c r="CE749" i="82"/>
  <c r="CC749" i="82"/>
  <c r="BV749" i="82"/>
  <c r="BT749" i="82"/>
  <c r="BM749" i="82"/>
  <c r="BK749" i="82"/>
  <c r="BD749" i="82"/>
  <c r="BB749" i="82"/>
  <c r="AU749" i="82"/>
  <c r="AS749" i="82"/>
  <c r="AL749" i="82"/>
  <c r="AJ749" i="82"/>
  <c r="AC749" i="82"/>
  <c r="AA749" i="82"/>
  <c r="T749" i="82"/>
  <c r="R749" i="82"/>
  <c r="K749" i="82"/>
  <c r="I749" i="82"/>
  <c r="CE748" i="82"/>
  <c r="CC748" i="82"/>
  <c r="BV748" i="82"/>
  <c r="BT748" i="82"/>
  <c r="BM748" i="82"/>
  <c r="BK748" i="82"/>
  <c r="BD748" i="82"/>
  <c r="BB748" i="82"/>
  <c r="AU748" i="82"/>
  <c r="AS748" i="82"/>
  <c r="AL748" i="82"/>
  <c r="AJ748" i="82"/>
  <c r="AC748" i="82"/>
  <c r="AA748" i="82"/>
  <c r="T748" i="82"/>
  <c r="R748" i="82"/>
  <c r="K748" i="82"/>
  <c r="I748" i="82"/>
  <c r="CE747" i="82"/>
  <c r="CC747" i="82"/>
  <c r="BV747" i="82"/>
  <c r="BT747" i="82"/>
  <c r="BM747" i="82"/>
  <c r="BK747" i="82"/>
  <c r="BD747" i="82"/>
  <c r="BB747" i="82"/>
  <c r="AU747" i="82"/>
  <c r="AS747" i="82"/>
  <c r="AL747" i="82"/>
  <c r="AJ747" i="82"/>
  <c r="AC747" i="82"/>
  <c r="AA747" i="82"/>
  <c r="T747" i="82"/>
  <c r="R747" i="82"/>
  <c r="K747" i="82"/>
  <c r="I747" i="82"/>
  <c r="CE746" i="82"/>
  <c r="CC746" i="82"/>
  <c r="BV746" i="82"/>
  <c r="BT746" i="82"/>
  <c r="BM746" i="82"/>
  <c r="BK746" i="82"/>
  <c r="BD746" i="82"/>
  <c r="BB746" i="82"/>
  <c r="AU746" i="82"/>
  <c r="AS746" i="82"/>
  <c r="AL746" i="82"/>
  <c r="AJ746" i="82"/>
  <c r="AC746" i="82"/>
  <c r="AA746" i="82"/>
  <c r="T746" i="82"/>
  <c r="R746" i="82"/>
  <c r="K746" i="82"/>
  <c r="I746" i="82"/>
  <c r="CE745" i="82"/>
  <c r="CC745" i="82"/>
  <c r="BV745" i="82"/>
  <c r="BT745" i="82"/>
  <c r="BM745" i="82"/>
  <c r="BK745" i="82"/>
  <c r="BD745" i="82"/>
  <c r="BB745" i="82"/>
  <c r="AU745" i="82"/>
  <c r="AS745" i="82"/>
  <c r="AL745" i="82"/>
  <c r="AJ745" i="82"/>
  <c r="AC745" i="82"/>
  <c r="AA745" i="82"/>
  <c r="T745" i="82"/>
  <c r="R745" i="82"/>
  <c r="K745" i="82"/>
  <c r="I745" i="82"/>
  <c r="CE744" i="82"/>
  <c r="CC744" i="82"/>
  <c r="BV744" i="82"/>
  <c r="BT744" i="82"/>
  <c r="BM744" i="82"/>
  <c r="BK744" i="82"/>
  <c r="BD744" i="82"/>
  <c r="BB744" i="82"/>
  <c r="AU744" i="82"/>
  <c r="AS744" i="82"/>
  <c r="AL744" i="82"/>
  <c r="AJ744" i="82"/>
  <c r="AC744" i="82"/>
  <c r="AA744" i="82"/>
  <c r="T744" i="82"/>
  <c r="R744" i="82"/>
  <c r="K744" i="82"/>
  <c r="I744" i="82"/>
  <c r="CE743" i="82"/>
  <c r="CC743" i="82"/>
  <c r="BV743" i="82"/>
  <c r="BT743" i="82"/>
  <c r="BM743" i="82"/>
  <c r="BK743" i="82"/>
  <c r="BD743" i="82"/>
  <c r="BB743" i="82"/>
  <c r="AU743" i="82"/>
  <c r="AS743" i="82"/>
  <c r="AL743" i="82"/>
  <c r="AJ743" i="82"/>
  <c r="AC743" i="82"/>
  <c r="AA743" i="82"/>
  <c r="T743" i="82"/>
  <c r="R743" i="82"/>
  <c r="K743" i="82"/>
  <c r="I743" i="82"/>
  <c r="CE742" i="82"/>
  <c r="BV742" i="82"/>
  <c r="BM742" i="82"/>
  <c r="BD742" i="82"/>
  <c r="AU742" i="82"/>
  <c r="AL742" i="82"/>
  <c r="AC742" i="82"/>
  <c r="T742" i="82"/>
  <c r="K742" i="82"/>
  <c r="CE741" i="82"/>
  <c r="CC741" i="82"/>
  <c r="BV741" i="82"/>
  <c r="BT741" i="82"/>
  <c r="BM741" i="82"/>
  <c r="BK741" i="82"/>
  <c r="BD741" i="82"/>
  <c r="BB741" i="82"/>
  <c r="AU741" i="82"/>
  <c r="AS741" i="82"/>
  <c r="AL741" i="82"/>
  <c r="AJ741" i="82"/>
  <c r="AC741" i="82"/>
  <c r="AA741" i="82"/>
  <c r="T741" i="82"/>
  <c r="R741" i="82"/>
  <c r="K741" i="82"/>
  <c r="I741" i="82"/>
  <c r="CE740" i="82"/>
  <c r="CC740" i="82"/>
  <c r="BV740" i="82"/>
  <c r="BT740" i="82"/>
  <c r="BM740" i="82"/>
  <c r="BK740" i="82"/>
  <c r="BD740" i="82"/>
  <c r="BB740" i="82"/>
  <c r="AU740" i="82"/>
  <c r="AS740" i="82"/>
  <c r="AL740" i="82"/>
  <c r="AJ740" i="82"/>
  <c r="AC740" i="82"/>
  <c r="AA740" i="82"/>
  <c r="T740" i="82"/>
  <c r="R740" i="82"/>
  <c r="K740" i="82"/>
  <c r="I740" i="82"/>
  <c r="CE739" i="82"/>
  <c r="CC739" i="82"/>
  <c r="BV739" i="82"/>
  <c r="BT739" i="82"/>
  <c r="BM739" i="82"/>
  <c r="BK739" i="82"/>
  <c r="BD739" i="82"/>
  <c r="BB739" i="82"/>
  <c r="AU739" i="82"/>
  <c r="AS739" i="82"/>
  <c r="AL739" i="82"/>
  <c r="AJ739" i="82"/>
  <c r="AC739" i="82"/>
  <c r="AA739" i="82"/>
  <c r="T739" i="82"/>
  <c r="R739" i="82"/>
  <c r="K739" i="82"/>
  <c r="I739" i="82"/>
  <c r="CE738" i="82"/>
  <c r="CC738" i="82"/>
  <c r="BV738" i="82"/>
  <c r="BT738" i="82"/>
  <c r="BM738" i="82"/>
  <c r="BK738" i="82"/>
  <c r="BD738" i="82"/>
  <c r="BB738" i="82"/>
  <c r="AU738" i="82"/>
  <c r="AS738" i="82"/>
  <c r="AL738" i="82"/>
  <c r="AJ738" i="82"/>
  <c r="AC738" i="82"/>
  <c r="AA738" i="82"/>
  <c r="T738" i="82"/>
  <c r="R738" i="82"/>
  <c r="K738" i="82"/>
  <c r="I738" i="82"/>
  <c r="CE737" i="82"/>
  <c r="CC737" i="82"/>
  <c r="BV737" i="82"/>
  <c r="BT737" i="82"/>
  <c r="BM737" i="82"/>
  <c r="BK737" i="82"/>
  <c r="BD737" i="82"/>
  <c r="BB737" i="82"/>
  <c r="AU737" i="82"/>
  <c r="AS737" i="82"/>
  <c r="AL737" i="82"/>
  <c r="AJ737" i="82"/>
  <c r="AC737" i="82"/>
  <c r="AA737" i="82"/>
  <c r="T737" i="82"/>
  <c r="R737" i="82"/>
  <c r="K737" i="82"/>
  <c r="I737" i="82"/>
  <c r="CE736" i="82"/>
  <c r="CC736" i="82"/>
  <c r="BV736" i="82"/>
  <c r="BT736" i="82"/>
  <c r="BM736" i="82"/>
  <c r="BK736" i="82"/>
  <c r="BD736" i="82"/>
  <c r="BB736" i="82"/>
  <c r="AU736" i="82"/>
  <c r="AS736" i="82"/>
  <c r="AL736" i="82"/>
  <c r="AJ736" i="82"/>
  <c r="AC736" i="82"/>
  <c r="AA736" i="82"/>
  <c r="T736" i="82"/>
  <c r="R736" i="82"/>
  <c r="K736" i="82"/>
  <c r="I736" i="82"/>
  <c r="CE735" i="82"/>
  <c r="CC735" i="82"/>
  <c r="BV735" i="82"/>
  <c r="BT735" i="82"/>
  <c r="BM735" i="82"/>
  <c r="BK735" i="82"/>
  <c r="BD735" i="82"/>
  <c r="BB735" i="82"/>
  <c r="AU735" i="82"/>
  <c r="AS735" i="82"/>
  <c r="AL735" i="82"/>
  <c r="AJ735" i="82"/>
  <c r="AC735" i="82"/>
  <c r="AA735" i="82"/>
  <c r="T735" i="82"/>
  <c r="R735" i="82"/>
  <c r="K735" i="82"/>
  <c r="I735" i="82"/>
  <c r="CE734" i="82"/>
  <c r="CC734" i="82"/>
  <c r="BV734" i="82"/>
  <c r="BT734" i="82"/>
  <c r="BM734" i="82"/>
  <c r="BK734" i="82"/>
  <c r="BD734" i="82"/>
  <c r="BB734" i="82"/>
  <c r="AU734" i="82"/>
  <c r="AS734" i="82"/>
  <c r="AL734" i="82"/>
  <c r="AJ734" i="82"/>
  <c r="AC734" i="82"/>
  <c r="AA734" i="82"/>
  <c r="T734" i="82"/>
  <c r="R734" i="82"/>
  <c r="K734" i="82"/>
  <c r="I734" i="82"/>
  <c r="CE733" i="82"/>
  <c r="CC733" i="82"/>
  <c r="BV733" i="82"/>
  <c r="BT733" i="82"/>
  <c r="BM733" i="82"/>
  <c r="BK733" i="82"/>
  <c r="BD733" i="82"/>
  <c r="BB733" i="82"/>
  <c r="AU733" i="82"/>
  <c r="AS733" i="82"/>
  <c r="AL733" i="82"/>
  <c r="AJ733" i="82"/>
  <c r="AC733" i="82"/>
  <c r="AA733" i="82"/>
  <c r="T733" i="82"/>
  <c r="R733" i="82"/>
  <c r="K733" i="82"/>
  <c r="I733" i="82"/>
  <c r="CE732" i="82"/>
  <c r="CC732" i="82"/>
  <c r="BV732" i="82"/>
  <c r="BT732" i="82"/>
  <c r="BM732" i="82"/>
  <c r="BK732" i="82"/>
  <c r="BD732" i="82"/>
  <c r="BB732" i="82"/>
  <c r="AU732" i="82"/>
  <c r="AS732" i="82"/>
  <c r="AL732" i="82"/>
  <c r="AJ732" i="82"/>
  <c r="AC732" i="82"/>
  <c r="AA732" i="82"/>
  <c r="T732" i="82"/>
  <c r="R732" i="82"/>
  <c r="K732" i="82"/>
  <c r="I732" i="82"/>
  <c r="CE731" i="82"/>
  <c r="BV731" i="82"/>
  <c r="BM731" i="82"/>
  <c r="BD731" i="82"/>
  <c r="AU731" i="82"/>
  <c r="AL731" i="82"/>
  <c r="AC731" i="82"/>
  <c r="T731" i="82"/>
  <c r="K731" i="82"/>
  <c r="CE730" i="82"/>
  <c r="CC730" i="82"/>
  <c r="BV730" i="82"/>
  <c r="BT730" i="82"/>
  <c r="BM730" i="82"/>
  <c r="BK730" i="82"/>
  <c r="BD730" i="82"/>
  <c r="BB730" i="82"/>
  <c r="AU730" i="82"/>
  <c r="AS730" i="82"/>
  <c r="AL730" i="82"/>
  <c r="AJ730" i="82"/>
  <c r="AC730" i="82"/>
  <c r="AA730" i="82"/>
  <c r="T730" i="82"/>
  <c r="R730" i="82"/>
  <c r="K730" i="82"/>
  <c r="I730" i="82"/>
  <c r="CE729" i="82"/>
  <c r="CC729" i="82"/>
  <c r="BV729" i="82"/>
  <c r="BT729" i="82"/>
  <c r="BM729" i="82"/>
  <c r="BK729" i="82"/>
  <c r="BD729" i="82"/>
  <c r="BB729" i="82"/>
  <c r="AU729" i="82"/>
  <c r="AS729" i="82"/>
  <c r="AL729" i="82"/>
  <c r="AJ729" i="82"/>
  <c r="AC729" i="82"/>
  <c r="AA729" i="82"/>
  <c r="T729" i="82"/>
  <c r="R729" i="82"/>
  <c r="K729" i="82"/>
  <c r="I729" i="82"/>
  <c r="CE728" i="82"/>
  <c r="CC728" i="82"/>
  <c r="BV728" i="82"/>
  <c r="BT728" i="82"/>
  <c r="BM728" i="82"/>
  <c r="BK728" i="82"/>
  <c r="BD728" i="82"/>
  <c r="BB728" i="82"/>
  <c r="AU728" i="82"/>
  <c r="AS728" i="82"/>
  <c r="AL728" i="82"/>
  <c r="AJ728" i="82"/>
  <c r="AC728" i="82"/>
  <c r="AA728" i="82"/>
  <c r="T728" i="82"/>
  <c r="R728" i="82"/>
  <c r="K728" i="82"/>
  <c r="I728" i="82"/>
  <c r="CE727" i="82"/>
  <c r="CC727" i="82"/>
  <c r="BV727" i="82"/>
  <c r="BT727" i="82"/>
  <c r="BM727" i="82"/>
  <c r="BK727" i="82"/>
  <c r="BD727" i="82"/>
  <c r="BB727" i="82"/>
  <c r="AU727" i="82"/>
  <c r="AS727" i="82"/>
  <c r="AL727" i="82"/>
  <c r="AJ727" i="82"/>
  <c r="AC727" i="82"/>
  <c r="AA727" i="82"/>
  <c r="T727" i="82"/>
  <c r="R727" i="82"/>
  <c r="K727" i="82"/>
  <c r="I727" i="82"/>
  <c r="CE726" i="82"/>
  <c r="CC726" i="82"/>
  <c r="BV726" i="82"/>
  <c r="BT726" i="82"/>
  <c r="BM726" i="82"/>
  <c r="BK726" i="82"/>
  <c r="BD726" i="82"/>
  <c r="BB726" i="82"/>
  <c r="AU726" i="82"/>
  <c r="AS726" i="82"/>
  <c r="AL726" i="82"/>
  <c r="AJ726" i="82"/>
  <c r="AC726" i="82"/>
  <c r="AA726" i="82"/>
  <c r="T726" i="82"/>
  <c r="R726" i="82"/>
  <c r="K726" i="82"/>
  <c r="I726" i="82"/>
  <c r="CE725" i="82"/>
  <c r="CC725" i="82"/>
  <c r="BV725" i="82"/>
  <c r="BT725" i="82"/>
  <c r="BM725" i="82"/>
  <c r="BK725" i="82"/>
  <c r="BD725" i="82"/>
  <c r="BB725" i="82"/>
  <c r="AU725" i="82"/>
  <c r="AS725" i="82"/>
  <c r="AL725" i="82"/>
  <c r="AJ725" i="82"/>
  <c r="AC725" i="82"/>
  <c r="AA725" i="82"/>
  <c r="T725" i="82"/>
  <c r="R725" i="82"/>
  <c r="K725" i="82"/>
  <c r="I725" i="82"/>
  <c r="CE724" i="82"/>
  <c r="CC724" i="82"/>
  <c r="BV724" i="82"/>
  <c r="BT724" i="82"/>
  <c r="BM724" i="82"/>
  <c r="BK724" i="82"/>
  <c r="BD724" i="82"/>
  <c r="BB724" i="82"/>
  <c r="AU724" i="82"/>
  <c r="AS724" i="82"/>
  <c r="AL724" i="82"/>
  <c r="AJ724" i="82"/>
  <c r="AC724" i="82"/>
  <c r="AA724" i="82"/>
  <c r="T724" i="82"/>
  <c r="R724" i="82"/>
  <c r="K724" i="82"/>
  <c r="I724" i="82"/>
  <c r="CE723" i="82"/>
  <c r="CC723" i="82"/>
  <c r="BV723" i="82"/>
  <c r="BT723" i="82"/>
  <c r="BM723" i="82"/>
  <c r="BK723" i="82"/>
  <c r="BD723" i="82"/>
  <c r="BB723" i="82"/>
  <c r="AU723" i="82"/>
  <c r="AS723" i="82"/>
  <c r="AL723" i="82"/>
  <c r="AJ723" i="82"/>
  <c r="AC723" i="82"/>
  <c r="AA723" i="82"/>
  <c r="T723" i="82"/>
  <c r="R723" i="82"/>
  <c r="K723" i="82"/>
  <c r="I723" i="82"/>
  <c r="CE722" i="82"/>
  <c r="CC722" i="82"/>
  <c r="BV722" i="82"/>
  <c r="BT722" i="82"/>
  <c r="BM722" i="82"/>
  <c r="BK722" i="82"/>
  <c r="BD722" i="82"/>
  <c r="BB722" i="82"/>
  <c r="AU722" i="82"/>
  <c r="AS722" i="82"/>
  <c r="AL722" i="82"/>
  <c r="AJ722" i="82"/>
  <c r="AC722" i="82"/>
  <c r="AA722" i="82"/>
  <c r="T722" i="82"/>
  <c r="R722" i="82"/>
  <c r="K722" i="82"/>
  <c r="I722" i="82"/>
  <c r="CE721" i="82"/>
  <c r="CC721" i="82"/>
  <c r="BV721" i="82"/>
  <c r="BT721" i="82"/>
  <c r="BM721" i="82"/>
  <c r="BK721" i="82"/>
  <c r="BD721" i="82"/>
  <c r="BB721" i="82"/>
  <c r="AU721" i="82"/>
  <c r="AS721" i="82"/>
  <c r="AL721" i="82"/>
  <c r="AJ721" i="82"/>
  <c r="AC721" i="82"/>
  <c r="AA721" i="82"/>
  <c r="T721" i="82"/>
  <c r="R721" i="82"/>
  <c r="K721" i="82"/>
  <c r="I721" i="82"/>
  <c r="CE720" i="82"/>
  <c r="BV720" i="82"/>
  <c r="BM720" i="82"/>
  <c r="BD720" i="82"/>
  <c r="AU720" i="82"/>
  <c r="AL720" i="82"/>
  <c r="AC720" i="82"/>
  <c r="T720" i="82"/>
  <c r="K720" i="82"/>
  <c r="CE719" i="82"/>
  <c r="CC719" i="82"/>
  <c r="BV719" i="82"/>
  <c r="BT719" i="82"/>
  <c r="BM719" i="82"/>
  <c r="BK719" i="82"/>
  <c r="BD719" i="82"/>
  <c r="BB719" i="82"/>
  <c r="AU719" i="82"/>
  <c r="AS719" i="82"/>
  <c r="AL719" i="82"/>
  <c r="AJ719" i="82"/>
  <c r="AC719" i="82"/>
  <c r="AA719" i="82"/>
  <c r="T719" i="82"/>
  <c r="R719" i="82"/>
  <c r="K719" i="82"/>
  <c r="I719" i="82"/>
  <c r="CE718" i="82"/>
  <c r="CC718" i="82"/>
  <c r="BV718" i="82"/>
  <c r="BT718" i="82"/>
  <c r="BM718" i="82"/>
  <c r="BK718" i="82"/>
  <c r="BD718" i="82"/>
  <c r="BB718" i="82"/>
  <c r="AU718" i="82"/>
  <c r="AS718" i="82"/>
  <c r="AL718" i="82"/>
  <c r="AJ718" i="82"/>
  <c r="AC718" i="82"/>
  <c r="AA718" i="82"/>
  <c r="T718" i="82"/>
  <c r="R718" i="82"/>
  <c r="K718" i="82"/>
  <c r="I718" i="82"/>
  <c r="CE717" i="82"/>
  <c r="CC717" i="82"/>
  <c r="BV717" i="82"/>
  <c r="BT717" i="82"/>
  <c r="BM717" i="82"/>
  <c r="BK717" i="82"/>
  <c r="BD717" i="82"/>
  <c r="BB717" i="82"/>
  <c r="AU717" i="82"/>
  <c r="AS717" i="82"/>
  <c r="AL717" i="82"/>
  <c r="AJ717" i="82"/>
  <c r="AC717" i="82"/>
  <c r="AA717" i="82"/>
  <c r="T717" i="82"/>
  <c r="R717" i="82"/>
  <c r="K717" i="82"/>
  <c r="I717" i="82"/>
  <c r="CE716" i="82"/>
  <c r="CC716" i="82"/>
  <c r="BV716" i="82"/>
  <c r="BT716" i="82"/>
  <c r="BM716" i="82"/>
  <c r="BK716" i="82"/>
  <c r="BD716" i="82"/>
  <c r="BB716" i="82"/>
  <c r="AU716" i="82"/>
  <c r="AS716" i="82"/>
  <c r="AL716" i="82"/>
  <c r="AJ716" i="82"/>
  <c r="AC716" i="82"/>
  <c r="AA716" i="82"/>
  <c r="T716" i="82"/>
  <c r="R716" i="82"/>
  <c r="K716" i="82"/>
  <c r="I716" i="82"/>
  <c r="CE715" i="82"/>
  <c r="CC715" i="82"/>
  <c r="BV715" i="82"/>
  <c r="BT715" i="82"/>
  <c r="BM715" i="82"/>
  <c r="BK715" i="82"/>
  <c r="BD715" i="82"/>
  <c r="BB715" i="82"/>
  <c r="AU715" i="82"/>
  <c r="AS715" i="82"/>
  <c r="AL715" i="82"/>
  <c r="AJ715" i="82"/>
  <c r="AC715" i="82"/>
  <c r="AA715" i="82"/>
  <c r="T715" i="82"/>
  <c r="R715" i="82"/>
  <c r="K715" i="82"/>
  <c r="I715" i="82"/>
  <c r="CE714" i="82"/>
  <c r="CC714" i="82"/>
  <c r="BV714" i="82"/>
  <c r="BT714" i="82"/>
  <c r="BM714" i="82"/>
  <c r="BK714" i="82"/>
  <c r="BD714" i="82"/>
  <c r="BB714" i="82"/>
  <c r="AU714" i="82"/>
  <c r="AS714" i="82"/>
  <c r="AL714" i="82"/>
  <c r="AJ714" i="82"/>
  <c r="AC714" i="82"/>
  <c r="AA714" i="82"/>
  <c r="T714" i="82"/>
  <c r="R714" i="82"/>
  <c r="K714" i="82"/>
  <c r="I714" i="82"/>
  <c r="CE713" i="82"/>
  <c r="CC713" i="82"/>
  <c r="BV713" i="82"/>
  <c r="BT713" i="82"/>
  <c r="BM713" i="82"/>
  <c r="BK713" i="82"/>
  <c r="BD713" i="82"/>
  <c r="BB713" i="82"/>
  <c r="AU713" i="82"/>
  <c r="AS713" i="82"/>
  <c r="AL713" i="82"/>
  <c r="AJ713" i="82"/>
  <c r="AC713" i="82"/>
  <c r="AA713" i="82"/>
  <c r="T713" i="82"/>
  <c r="R713" i="82"/>
  <c r="K713" i="82"/>
  <c r="I713" i="82"/>
  <c r="CE712" i="82"/>
  <c r="CC712" i="82"/>
  <c r="BV712" i="82"/>
  <c r="BT712" i="82"/>
  <c r="BM712" i="82"/>
  <c r="BK712" i="82"/>
  <c r="BD712" i="82"/>
  <c r="BB712" i="82"/>
  <c r="AU712" i="82"/>
  <c r="AS712" i="82"/>
  <c r="AL712" i="82"/>
  <c r="AJ712" i="82"/>
  <c r="AC712" i="82"/>
  <c r="AA712" i="82"/>
  <c r="T712" i="82"/>
  <c r="R712" i="82"/>
  <c r="K712" i="82"/>
  <c r="I712" i="82"/>
  <c r="CE711" i="82"/>
  <c r="CC711" i="82"/>
  <c r="BV711" i="82"/>
  <c r="BT711" i="82"/>
  <c r="BM711" i="82"/>
  <c r="BK711" i="82"/>
  <c r="BD711" i="82"/>
  <c r="BB711" i="82"/>
  <c r="AU711" i="82"/>
  <c r="AS711" i="82"/>
  <c r="AL711" i="82"/>
  <c r="AJ711" i="82"/>
  <c r="AC711" i="82"/>
  <c r="AA711" i="82"/>
  <c r="T711" i="82"/>
  <c r="R711" i="82"/>
  <c r="K711" i="82"/>
  <c r="I711" i="82"/>
  <c r="CE710" i="82"/>
  <c r="CC710" i="82"/>
  <c r="BV710" i="82"/>
  <c r="BT710" i="82"/>
  <c r="BM710" i="82"/>
  <c r="BK710" i="82"/>
  <c r="BD710" i="82"/>
  <c r="BB710" i="82"/>
  <c r="AU710" i="82"/>
  <c r="AS710" i="82"/>
  <c r="AL710" i="82"/>
  <c r="AJ710" i="82"/>
  <c r="AC710" i="82"/>
  <c r="AA710" i="82"/>
  <c r="T710" i="82"/>
  <c r="R710" i="82"/>
  <c r="K710" i="82"/>
  <c r="I710" i="82"/>
  <c r="CE709" i="82"/>
  <c r="BV709" i="82"/>
  <c r="BM709" i="82"/>
  <c r="BD709" i="82"/>
  <c r="AU709" i="82"/>
  <c r="AL709" i="82"/>
  <c r="AC709" i="82"/>
  <c r="T709" i="82"/>
  <c r="K709" i="82"/>
  <c r="CE708" i="82"/>
  <c r="CC708" i="82"/>
  <c r="BV708" i="82"/>
  <c r="BT708" i="82"/>
  <c r="BM708" i="82"/>
  <c r="BK708" i="82"/>
  <c r="BD708" i="82"/>
  <c r="BB708" i="82"/>
  <c r="AU708" i="82"/>
  <c r="AS708" i="82"/>
  <c r="AL708" i="82"/>
  <c r="AJ708" i="82"/>
  <c r="AC708" i="82"/>
  <c r="AA708" i="82"/>
  <c r="T708" i="82"/>
  <c r="R708" i="82"/>
  <c r="K708" i="82"/>
  <c r="I708" i="82"/>
  <c r="CE707" i="82"/>
  <c r="CC707" i="82"/>
  <c r="BV707" i="82"/>
  <c r="BT707" i="82"/>
  <c r="BM707" i="82"/>
  <c r="BK707" i="82"/>
  <c r="BD707" i="82"/>
  <c r="BB707" i="82"/>
  <c r="AU707" i="82"/>
  <c r="AS707" i="82"/>
  <c r="AL707" i="82"/>
  <c r="AJ707" i="82"/>
  <c r="AC707" i="82"/>
  <c r="AA707" i="82"/>
  <c r="T707" i="82"/>
  <c r="R707" i="82"/>
  <c r="K707" i="82"/>
  <c r="I707" i="82"/>
  <c r="CE706" i="82"/>
  <c r="CC706" i="82"/>
  <c r="BV706" i="82"/>
  <c r="BT706" i="82"/>
  <c r="BM706" i="82"/>
  <c r="BK706" i="82"/>
  <c r="BD706" i="82"/>
  <c r="BB706" i="82"/>
  <c r="AU706" i="82"/>
  <c r="AS706" i="82"/>
  <c r="AL706" i="82"/>
  <c r="AJ706" i="82"/>
  <c r="AC706" i="82"/>
  <c r="AA706" i="82"/>
  <c r="T706" i="82"/>
  <c r="R706" i="82"/>
  <c r="K706" i="82"/>
  <c r="I706" i="82"/>
  <c r="CE705" i="82"/>
  <c r="CC705" i="82"/>
  <c r="BV705" i="82"/>
  <c r="BT705" i="82"/>
  <c r="BM705" i="82"/>
  <c r="BK705" i="82"/>
  <c r="BD705" i="82"/>
  <c r="BB705" i="82"/>
  <c r="AU705" i="82"/>
  <c r="AS705" i="82"/>
  <c r="AL705" i="82"/>
  <c r="AJ705" i="82"/>
  <c r="AC705" i="82"/>
  <c r="AA705" i="82"/>
  <c r="T705" i="82"/>
  <c r="R705" i="82"/>
  <c r="K705" i="82"/>
  <c r="I705" i="82"/>
  <c r="CE704" i="82"/>
  <c r="CC704" i="82"/>
  <c r="BV704" i="82"/>
  <c r="BT704" i="82"/>
  <c r="BM704" i="82"/>
  <c r="BK704" i="82"/>
  <c r="BD704" i="82"/>
  <c r="BB704" i="82"/>
  <c r="AU704" i="82"/>
  <c r="AS704" i="82"/>
  <c r="AL704" i="82"/>
  <c r="AJ704" i="82"/>
  <c r="AC704" i="82"/>
  <c r="AA704" i="82"/>
  <c r="T704" i="82"/>
  <c r="R704" i="82"/>
  <c r="K704" i="82"/>
  <c r="I704" i="82"/>
  <c r="CE703" i="82"/>
  <c r="CC703" i="82"/>
  <c r="BV703" i="82"/>
  <c r="BT703" i="82"/>
  <c r="BM703" i="82"/>
  <c r="BK703" i="82"/>
  <c r="BD703" i="82"/>
  <c r="BB703" i="82"/>
  <c r="AU703" i="82"/>
  <c r="AS703" i="82"/>
  <c r="AL703" i="82"/>
  <c r="AJ703" i="82"/>
  <c r="AC703" i="82"/>
  <c r="AA703" i="82"/>
  <c r="T703" i="82"/>
  <c r="R703" i="82"/>
  <c r="K703" i="82"/>
  <c r="I703" i="82"/>
  <c r="CE702" i="82"/>
  <c r="CC702" i="82"/>
  <c r="BV702" i="82"/>
  <c r="BT702" i="82"/>
  <c r="BM702" i="82"/>
  <c r="BK702" i="82"/>
  <c r="BD702" i="82"/>
  <c r="BB702" i="82"/>
  <c r="AU702" i="82"/>
  <c r="AS702" i="82"/>
  <c r="AL702" i="82"/>
  <c r="AJ702" i="82"/>
  <c r="AC702" i="82"/>
  <c r="AA702" i="82"/>
  <c r="T702" i="82"/>
  <c r="R702" i="82"/>
  <c r="K702" i="82"/>
  <c r="I702" i="82"/>
  <c r="CE701" i="82"/>
  <c r="CC701" i="82"/>
  <c r="BV701" i="82"/>
  <c r="BT701" i="82"/>
  <c r="BM701" i="82"/>
  <c r="BK701" i="82"/>
  <c r="BD701" i="82"/>
  <c r="BB701" i="82"/>
  <c r="AU701" i="82"/>
  <c r="AS701" i="82"/>
  <c r="AL701" i="82"/>
  <c r="AJ701" i="82"/>
  <c r="AC701" i="82"/>
  <c r="AA701" i="82"/>
  <c r="T701" i="82"/>
  <c r="R701" i="82"/>
  <c r="K701" i="82"/>
  <c r="I701" i="82"/>
  <c r="CE700" i="82"/>
  <c r="CC700" i="82"/>
  <c r="BV700" i="82"/>
  <c r="BT700" i="82"/>
  <c r="BM700" i="82"/>
  <c r="BK700" i="82"/>
  <c r="BD700" i="82"/>
  <c r="BB700" i="82"/>
  <c r="AU700" i="82"/>
  <c r="AS700" i="82"/>
  <c r="AL700" i="82"/>
  <c r="AJ700" i="82"/>
  <c r="AC700" i="82"/>
  <c r="AA700" i="82"/>
  <c r="T700" i="82"/>
  <c r="R700" i="82"/>
  <c r="K700" i="82"/>
  <c r="I700" i="82"/>
  <c r="CE699" i="82"/>
  <c r="CC699" i="82"/>
  <c r="BV699" i="82"/>
  <c r="BT699" i="82"/>
  <c r="BM699" i="82"/>
  <c r="BK699" i="82"/>
  <c r="BD699" i="82"/>
  <c r="BB699" i="82"/>
  <c r="AU699" i="82"/>
  <c r="AS699" i="82"/>
  <c r="AL699" i="82"/>
  <c r="AJ699" i="82"/>
  <c r="AC699" i="82"/>
  <c r="AA699" i="82"/>
  <c r="T699" i="82"/>
  <c r="R699" i="82"/>
  <c r="K699" i="82"/>
  <c r="I699" i="82"/>
  <c r="CE698" i="82"/>
  <c r="BV698" i="82"/>
  <c r="BM698" i="82"/>
  <c r="BD698" i="82"/>
  <c r="AU698" i="82"/>
  <c r="AL698" i="82"/>
  <c r="AC698" i="82"/>
  <c r="T698" i="82"/>
  <c r="K698" i="82"/>
  <c r="CE697" i="82"/>
  <c r="CC697" i="82"/>
  <c r="BV697" i="82"/>
  <c r="BT697" i="82"/>
  <c r="BM697" i="82"/>
  <c r="BK697" i="82"/>
  <c r="BD697" i="82"/>
  <c r="BB697" i="82"/>
  <c r="AU697" i="82"/>
  <c r="AS697" i="82"/>
  <c r="AL697" i="82"/>
  <c r="AJ697" i="82"/>
  <c r="AC697" i="82"/>
  <c r="AA697" i="82"/>
  <c r="T697" i="82"/>
  <c r="R697" i="82"/>
  <c r="K697" i="82"/>
  <c r="I697" i="82"/>
  <c r="CE696" i="82"/>
  <c r="CC696" i="82"/>
  <c r="BV696" i="82"/>
  <c r="BT696" i="82"/>
  <c r="BM696" i="82"/>
  <c r="BK696" i="82"/>
  <c r="BD696" i="82"/>
  <c r="BB696" i="82"/>
  <c r="AU696" i="82"/>
  <c r="AS696" i="82"/>
  <c r="AL696" i="82"/>
  <c r="AJ696" i="82"/>
  <c r="AC696" i="82"/>
  <c r="AA696" i="82"/>
  <c r="T696" i="82"/>
  <c r="R696" i="82"/>
  <c r="K696" i="82"/>
  <c r="I696" i="82"/>
  <c r="CE695" i="82"/>
  <c r="CC695" i="82"/>
  <c r="BV695" i="82"/>
  <c r="BT695" i="82"/>
  <c r="BM695" i="82"/>
  <c r="BK695" i="82"/>
  <c r="BD695" i="82"/>
  <c r="BB695" i="82"/>
  <c r="AU695" i="82"/>
  <c r="AS695" i="82"/>
  <c r="AL695" i="82"/>
  <c r="AJ695" i="82"/>
  <c r="AC695" i="82"/>
  <c r="AA695" i="82"/>
  <c r="T695" i="82"/>
  <c r="R695" i="82"/>
  <c r="K695" i="82"/>
  <c r="I695" i="82"/>
  <c r="CE694" i="82"/>
  <c r="CC694" i="82"/>
  <c r="BV694" i="82"/>
  <c r="BT694" i="82"/>
  <c r="BM694" i="82"/>
  <c r="BK694" i="82"/>
  <c r="BD694" i="82"/>
  <c r="BB694" i="82"/>
  <c r="AU694" i="82"/>
  <c r="AS694" i="82"/>
  <c r="AL694" i="82"/>
  <c r="AJ694" i="82"/>
  <c r="AC694" i="82"/>
  <c r="AA694" i="82"/>
  <c r="T694" i="82"/>
  <c r="R694" i="82"/>
  <c r="K694" i="82"/>
  <c r="I694" i="82"/>
  <c r="CE693" i="82"/>
  <c r="CC693" i="82"/>
  <c r="BV693" i="82"/>
  <c r="BT693" i="82"/>
  <c r="BM693" i="82"/>
  <c r="BK693" i="82"/>
  <c r="BD693" i="82"/>
  <c r="BB693" i="82"/>
  <c r="AU693" i="82"/>
  <c r="AS693" i="82"/>
  <c r="AL693" i="82"/>
  <c r="AJ693" i="82"/>
  <c r="AC693" i="82"/>
  <c r="AA693" i="82"/>
  <c r="T693" i="82"/>
  <c r="R693" i="82"/>
  <c r="K693" i="82"/>
  <c r="I693" i="82"/>
  <c r="CE692" i="82"/>
  <c r="CC692" i="82"/>
  <c r="BV692" i="82"/>
  <c r="BT692" i="82"/>
  <c r="BM692" i="82"/>
  <c r="BK692" i="82"/>
  <c r="BD692" i="82"/>
  <c r="BB692" i="82"/>
  <c r="AU692" i="82"/>
  <c r="AS692" i="82"/>
  <c r="AL692" i="82"/>
  <c r="AJ692" i="82"/>
  <c r="AC692" i="82"/>
  <c r="AA692" i="82"/>
  <c r="T692" i="82"/>
  <c r="R692" i="82"/>
  <c r="K692" i="82"/>
  <c r="I692" i="82"/>
  <c r="CE691" i="82"/>
  <c r="CC691" i="82"/>
  <c r="BV691" i="82"/>
  <c r="BT691" i="82"/>
  <c r="BM691" i="82"/>
  <c r="BK691" i="82"/>
  <c r="BD691" i="82"/>
  <c r="BB691" i="82"/>
  <c r="AU691" i="82"/>
  <c r="AS691" i="82"/>
  <c r="AL691" i="82"/>
  <c r="AJ691" i="82"/>
  <c r="AC691" i="82"/>
  <c r="AA691" i="82"/>
  <c r="T691" i="82"/>
  <c r="R691" i="82"/>
  <c r="K691" i="82"/>
  <c r="I691" i="82"/>
  <c r="CE690" i="82"/>
  <c r="CC690" i="82"/>
  <c r="BV690" i="82"/>
  <c r="BT690" i="82"/>
  <c r="BM690" i="82"/>
  <c r="BK690" i="82"/>
  <c r="BD690" i="82"/>
  <c r="BB690" i="82"/>
  <c r="AU690" i="82"/>
  <c r="AS690" i="82"/>
  <c r="AL690" i="82"/>
  <c r="AJ690" i="82"/>
  <c r="AC690" i="82"/>
  <c r="AA690" i="82"/>
  <c r="T690" i="82"/>
  <c r="R690" i="82"/>
  <c r="K690" i="82"/>
  <c r="I690" i="82"/>
  <c r="CE689" i="82"/>
  <c r="CC689" i="82"/>
  <c r="BV689" i="82"/>
  <c r="BT689" i="82"/>
  <c r="BM689" i="82"/>
  <c r="BK689" i="82"/>
  <c r="BD689" i="82"/>
  <c r="BB689" i="82"/>
  <c r="AU689" i="82"/>
  <c r="AS689" i="82"/>
  <c r="AL689" i="82"/>
  <c r="AJ689" i="82"/>
  <c r="AC689" i="82"/>
  <c r="AA689" i="82"/>
  <c r="T689" i="82"/>
  <c r="R689" i="82"/>
  <c r="K689" i="82"/>
  <c r="I689" i="82"/>
  <c r="CE688" i="82"/>
  <c r="CC688" i="82"/>
  <c r="BV688" i="82"/>
  <c r="BT688" i="82"/>
  <c r="BM688" i="82"/>
  <c r="BK688" i="82"/>
  <c r="BD688" i="82"/>
  <c r="BB688" i="82"/>
  <c r="AU688" i="82"/>
  <c r="AS688" i="82"/>
  <c r="AL688" i="82"/>
  <c r="AJ688" i="82"/>
  <c r="AC688" i="82"/>
  <c r="AA688" i="82"/>
  <c r="T688" i="82"/>
  <c r="R688" i="82"/>
  <c r="K688" i="82"/>
  <c r="I688" i="82"/>
  <c r="CE687" i="82"/>
  <c r="BV687" i="82"/>
  <c r="BM687" i="82"/>
  <c r="BD687" i="82"/>
  <c r="AU687" i="82"/>
  <c r="AL687" i="82"/>
  <c r="AC687" i="82"/>
  <c r="T687" i="82"/>
  <c r="K687" i="82"/>
  <c r="CE686" i="82"/>
  <c r="CC686" i="82"/>
  <c r="BV686" i="82"/>
  <c r="BT686" i="82"/>
  <c r="BM686" i="82"/>
  <c r="BK686" i="82"/>
  <c r="BD686" i="82"/>
  <c r="BB686" i="82"/>
  <c r="AU686" i="82"/>
  <c r="AS686" i="82"/>
  <c r="AL686" i="82"/>
  <c r="AJ686" i="82"/>
  <c r="AC686" i="82"/>
  <c r="AA686" i="82"/>
  <c r="T686" i="82"/>
  <c r="R686" i="82"/>
  <c r="K686" i="82"/>
  <c r="I686" i="82"/>
  <c r="CE685" i="82"/>
  <c r="CC685" i="82"/>
  <c r="BV685" i="82"/>
  <c r="BT685" i="82"/>
  <c r="BM685" i="82"/>
  <c r="BK685" i="82"/>
  <c r="BD685" i="82"/>
  <c r="BB685" i="82"/>
  <c r="AU685" i="82"/>
  <c r="AS685" i="82"/>
  <c r="AL685" i="82"/>
  <c r="AJ685" i="82"/>
  <c r="AC685" i="82"/>
  <c r="AA685" i="82"/>
  <c r="T685" i="82"/>
  <c r="R685" i="82"/>
  <c r="K685" i="82"/>
  <c r="I685" i="82"/>
  <c r="CE684" i="82"/>
  <c r="CC684" i="82"/>
  <c r="BV684" i="82"/>
  <c r="BT684" i="82"/>
  <c r="BM684" i="82"/>
  <c r="BK684" i="82"/>
  <c r="BD684" i="82"/>
  <c r="BB684" i="82"/>
  <c r="AU684" i="82"/>
  <c r="AS684" i="82"/>
  <c r="AL684" i="82"/>
  <c r="AJ684" i="82"/>
  <c r="AC684" i="82"/>
  <c r="AA684" i="82"/>
  <c r="T684" i="82"/>
  <c r="R684" i="82"/>
  <c r="K684" i="82"/>
  <c r="I684" i="82"/>
  <c r="CE683" i="82"/>
  <c r="CC683" i="82"/>
  <c r="BV683" i="82"/>
  <c r="BT683" i="82"/>
  <c r="BM683" i="82"/>
  <c r="BK683" i="82"/>
  <c r="BD683" i="82"/>
  <c r="BB683" i="82"/>
  <c r="AU683" i="82"/>
  <c r="AS683" i="82"/>
  <c r="AL683" i="82"/>
  <c r="AJ683" i="82"/>
  <c r="AC683" i="82"/>
  <c r="AA683" i="82"/>
  <c r="T683" i="82"/>
  <c r="R683" i="82"/>
  <c r="K683" i="82"/>
  <c r="I683" i="82"/>
  <c r="CE682" i="82"/>
  <c r="CC682" i="82"/>
  <c r="BV682" i="82"/>
  <c r="BT682" i="82"/>
  <c r="BM682" i="82"/>
  <c r="BK682" i="82"/>
  <c r="BD682" i="82"/>
  <c r="BB682" i="82"/>
  <c r="AU682" i="82"/>
  <c r="AS682" i="82"/>
  <c r="AL682" i="82"/>
  <c r="AJ682" i="82"/>
  <c r="AC682" i="82"/>
  <c r="AA682" i="82"/>
  <c r="T682" i="82"/>
  <c r="R682" i="82"/>
  <c r="K682" i="82"/>
  <c r="I682" i="82"/>
  <c r="CE681" i="82"/>
  <c r="CC681" i="82"/>
  <c r="BV681" i="82"/>
  <c r="BT681" i="82"/>
  <c r="BM681" i="82"/>
  <c r="BK681" i="82"/>
  <c r="BD681" i="82"/>
  <c r="BB681" i="82"/>
  <c r="AU681" i="82"/>
  <c r="AS681" i="82"/>
  <c r="AL681" i="82"/>
  <c r="AJ681" i="82"/>
  <c r="AC681" i="82"/>
  <c r="AA681" i="82"/>
  <c r="T681" i="82"/>
  <c r="R681" i="82"/>
  <c r="K681" i="82"/>
  <c r="I681" i="82"/>
  <c r="CE680" i="82"/>
  <c r="CC680" i="82"/>
  <c r="BV680" i="82"/>
  <c r="BT680" i="82"/>
  <c r="BM680" i="82"/>
  <c r="BK680" i="82"/>
  <c r="BD680" i="82"/>
  <c r="BB680" i="82"/>
  <c r="AU680" i="82"/>
  <c r="AS680" i="82"/>
  <c r="AL680" i="82"/>
  <c r="AJ680" i="82"/>
  <c r="AC680" i="82"/>
  <c r="AA680" i="82"/>
  <c r="T680" i="82"/>
  <c r="R680" i="82"/>
  <c r="K680" i="82"/>
  <c r="I680" i="82"/>
  <c r="CE679" i="82"/>
  <c r="CC679" i="82"/>
  <c r="BV679" i="82"/>
  <c r="BT679" i="82"/>
  <c r="BM679" i="82"/>
  <c r="BK679" i="82"/>
  <c r="BD679" i="82"/>
  <c r="BB679" i="82"/>
  <c r="AU679" i="82"/>
  <c r="AS679" i="82"/>
  <c r="AL679" i="82"/>
  <c r="AJ679" i="82"/>
  <c r="AC679" i="82"/>
  <c r="AA679" i="82"/>
  <c r="T679" i="82"/>
  <c r="R679" i="82"/>
  <c r="K679" i="82"/>
  <c r="I679" i="82"/>
  <c r="CE678" i="82"/>
  <c r="CC678" i="82"/>
  <c r="BV678" i="82"/>
  <c r="BT678" i="82"/>
  <c r="BM678" i="82"/>
  <c r="BK678" i="82"/>
  <c r="BD678" i="82"/>
  <c r="BB678" i="82"/>
  <c r="AU678" i="82"/>
  <c r="AS678" i="82"/>
  <c r="AL678" i="82"/>
  <c r="AJ678" i="82"/>
  <c r="AC678" i="82"/>
  <c r="AA678" i="82"/>
  <c r="T678" i="82"/>
  <c r="R678" i="82"/>
  <c r="K678" i="82"/>
  <c r="I678" i="82"/>
  <c r="CE677" i="82"/>
  <c r="CC677" i="82"/>
  <c r="BV677" i="82"/>
  <c r="BT677" i="82"/>
  <c r="BM677" i="82"/>
  <c r="BK677" i="82"/>
  <c r="BD677" i="82"/>
  <c r="BB677" i="82"/>
  <c r="AU677" i="82"/>
  <c r="AS677" i="82"/>
  <c r="AL677" i="82"/>
  <c r="AJ677" i="82"/>
  <c r="AC677" i="82"/>
  <c r="AA677" i="82"/>
  <c r="T677" i="82"/>
  <c r="R677" i="82"/>
  <c r="K677" i="82"/>
  <c r="I677" i="82"/>
  <c r="CE676" i="82"/>
  <c r="BV676" i="82"/>
  <c r="BM676" i="82"/>
  <c r="BD676" i="82"/>
  <c r="AU676" i="82"/>
  <c r="AL676" i="82"/>
  <c r="AC676" i="82"/>
  <c r="T676" i="82"/>
  <c r="K676" i="82"/>
  <c r="CE675" i="82"/>
  <c r="CC675" i="82"/>
  <c r="BV675" i="82"/>
  <c r="BT675" i="82"/>
  <c r="BM675" i="82"/>
  <c r="BK675" i="82"/>
  <c r="BD675" i="82"/>
  <c r="BB675" i="82"/>
  <c r="AU675" i="82"/>
  <c r="AS675" i="82"/>
  <c r="AL675" i="82"/>
  <c r="AJ675" i="82"/>
  <c r="AC675" i="82"/>
  <c r="AA675" i="82"/>
  <c r="T675" i="82"/>
  <c r="R675" i="82"/>
  <c r="K675" i="82"/>
  <c r="I675" i="82"/>
  <c r="CE674" i="82"/>
  <c r="CC674" i="82"/>
  <c r="BV674" i="82"/>
  <c r="BT674" i="82"/>
  <c r="BM674" i="82"/>
  <c r="BK674" i="82"/>
  <c r="BD674" i="82"/>
  <c r="BB674" i="82"/>
  <c r="AU674" i="82"/>
  <c r="AS674" i="82"/>
  <c r="AL674" i="82"/>
  <c r="AJ674" i="82"/>
  <c r="AC674" i="82"/>
  <c r="AA674" i="82"/>
  <c r="T674" i="82"/>
  <c r="R674" i="82"/>
  <c r="K674" i="82"/>
  <c r="I674" i="82"/>
  <c r="CE673" i="82"/>
  <c r="CC673" i="82"/>
  <c r="BV673" i="82"/>
  <c r="BT673" i="82"/>
  <c r="BM673" i="82"/>
  <c r="BK673" i="82"/>
  <c r="BD673" i="82"/>
  <c r="BB673" i="82"/>
  <c r="AU673" i="82"/>
  <c r="AS673" i="82"/>
  <c r="AL673" i="82"/>
  <c r="AJ673" i="82"/>
  <c r="AC673" i="82"/>
  <c r="AA673" i="82"/>
  <c r="T673" i="82"/>
  <c r="R673" i="82"/>
  <c r="K673" i="82"/>
  <c r="I673" i="82"/>
  <c r="CE672" i="82"/>
  <c r="CC672" i="82"/>
  <c r="BV672" i="82"/>
  <c r="BT672" i="82"/>
  <c r="BM672" i="82"/>
  <c r="BK672" i="82"/>
  <c r="BD672" i="82"/>
  <c r="BB672" i="82"/>
  <c r="AU672" i="82"/>
  <c r="AS672" i="82"/>
  <c r="AL672" i="82"/>
  <c r="AJ672" i="82"/>
  <c r="AC672" i="82"/>
  <c r="AA672" i="82"/>
  <c r="T672" i="82"/>
  <c r="R672" i="82"/>
  <c r="K672" i="82"/>
  <c r="I672" i="82"/>
  <c r="CE671" i="82"/>
  <c r="CC671" i="82"/>
  <c r="BV671" i="82"/>
  <c r="BT671" i="82"/>
  <c r="BM671" i="82"/>
  <c r="BK671" i="82"/>
  <c r="BD671" i="82"/>
  <c r="BB671" i="82"/>
  <c r="AU671" i="82"/>
  <c r="AS671" i="82"/>
  <c r="AL671" i="82"/>
  <c r="AJ671" i="82"/>
  <c r="AC671" i="82"/>
  <c r="AA671" i="82"/>
  <c r="T671" i="82"/>
  <c r="R671" i="82"/>
  <c r="K671" i="82"/>
  <c r="I671" i="82"/>
  <c r="CE670" i="82"/>
  <c r="CC670" i="82"/>
  <c r="BV670" i="82"/>
  <c r="BT670" i="82"/>
  <c r="BM670" i="82"/>
  <c r="BK670" i="82"/>
  <c r="BD670" i="82"/>
  <c r="BB670" i="82"/>
  <c r="AU670" i="82"/>
  <c r="AS670" i="82"/>
  <c r="AL670" i="82"/>
  <c r="AJ670" i="82"/>
  <c r="AC670" i="82"/>
  <c r="AA670" i="82"/>
  <c r="T670" i="82"/>
  <c r="R670" i="82"/>
  <c r="K670" i="82"/>
  <c r="I670" i="82"/>
  <c r="CE669" i="82"/>
  <c r="CC669" i="82"/>
  <c r="BV669" i="82"/>
  <c r="BT669" i="82"/>
  <c r="BM669" i="82"/>
  <c r="BK669" i="82"/>
  <c r="BD669" i="82"/>
  <c r="BB669" i="82"/>
  <c r="AU669" i="82"/>
  <c r="AS669" i="82"/>
  <c r="AL669" i="82"/>
  <c r="AJ669" i="82"/>
  <c r="AC669" i="82"/>
  <c r="AA669" i="82"/>
  <c r="T669" i="82"/>
  <c r="R669" i="82"/>
  <c r="K669" i="82"/>
  <c r="I669" i="82"/>
  <c r="CE668" i="82"/>
  <c r="CC668" i="82"/>
  <c r="BV668" i="82"/>
  <c r="BT668" i="82"/>
  <c r="BM668" i="82"/>
  <c r="BK668" i="82"/>
  <c r="BD668" i="82"/>
  <c r="BB668" i="82"/>
  <c r="AU668" i="82"/>
  <c r="AS668" i="82"/>
  <c r="AL668" i="82"/>
  <c r="AJ668" i="82"/>
  <c r="AC668" i="82"/>
  <c r="AA668" i="82"/>
  <c r="T668" i="82"/>
  <c r="R668" i="82"/>
  <c r="K668" i="82"/>
  <c r="I668" i="82"/>
  <c r="CE667" i="82"/>
  <c r="CC667" i="82"/>
  <c r="BV667" i="82"/>
  <c r="BT667" i="82"/>
  <c r="BM667" i="82"/>
  <c r="BK667" i="82"/>
  <c r="BD667" i="82"/>
  <c r="BB667" i="82"/>
  <c r="AU667" i="82"/>
  <c r="AS667" i="82"/>
  <c r="AL667" i="82"/>
  <c r="AJ667" i="82"/>
  <c r="AC667" i="82"/>
  <c r="AA667" i="82"/>
  <c r="T667" i="82"/>
  <c r="R667" i="82"/>
  <c r="K667" i="82"/>
  <c r="I667" i="82"/>
  <c r="CE666" i="82"/>
  <c r="CC666" i="82"/>
  <c r="BV666" i="82"/>
  <c r="BT666" i="82"/>
  <c r="BM666" i="82"/>
  <c r="BK666" i="82"/>
  <c r="BD666" i="82"/>
  <c r="BB666" i="82"/>
  <c r="AU666" i="82"/>
  <c r="AS666" i="82"/>
  <c r="AL666" i="82"/>
  <c r="AJ666" i="82"/>
  <c r="AC666" i="82"/>
  <c r="AA666" i="82"/>
  <c r="T666" i="82"/>
  <c r="R666" i="82"/>
  <c r="K666" i="82"/>
  <c r="I666" i="82"/>
  <c r="CE665" i="82"/>
  <c r="BV665" i="82"/>
  <c r="BM665" i="82"/>
  <c r="BD665" i="82"/>
  <c r="AU665" i="82"/>
  <c r="AL665" i="82"/>
  <c r="AC665" i="82"/>
  <c r="T665" i="82"/>
  <c r="K665" i="82"/>
  <c r="CE664" i="82"/>
  <c r="CC664" i="82"/>
  <c r="BV664" i="82"/>
  <c r="BT664" i="82"/>
  <c r="BM664" i="82"/>
  <c r="BK664" i="82"/>
  <c r="BD664" i="82"/>
  <c r="BB664" i="82"/>
  <c r="AU664" i="82"/>
  <c r="AS664" i="82"/>
  <c r="AL664" i="82"/>
  <c r="AJ664" i="82"/>
  <c r="AC664" i="82"/>
  <c r="AA664" i="82"/>
  <c r="T664" i="82"/>
  <c r="R664" i="82"/>
  <c r="K664" i="82"/>
  <c r="I664" i="82"/>
  <c r="CE663" i="82"/>
  <c r="CC663" i="82"/>
  <c r="BV663" i="82"/>
  <c r="BT663" i="82"/>
  <c r="BM663" i="82"/>
  <c r="BK663" i="82"/>
  <c r="BD663" i="82"/>
  <c r="BB663" i="82"/>
  <c r="AU663" i="82"/>
  <c r="AS663" i="82"/>
  <c r="AL663" i="82"/>
  <c r="AJ663" i="82"/>
  <c r="AC663" i="82"/>
  <c r="AA663" i="82"/>
  <c r="T663" i="82"/>
  <c r="R663" i="82"/>
  <c r="K663" i="82"/>
  <c r="I663" i="82"/>
  <c r="CE662" i="82"/>
  <c r="CC662" i="82"/>
  <c r="BV662" i="82"/>
  <c r="BT662" i="82"/>
  <c r="BM662" i="82"/>
  <c r="BK662" i="82"/>
  <c r="BD662" i="82"/>
  <c r="BB662" i="82"/>
  <c r="AU662" i="82"/>
  <c r="AS662" i="82"/>
  <c r="AL662" i="82"/>
  <c r="AJ662" i="82"/>
  <c r="AC662" i="82"/>
  <c r="AA662" i="82"/>
  <c r="T662" i="82"/>
  <c r="R662" i="82"/>
  <c r="K662" i="82"/>
  <c r="I662" i="82"/>
  <c r="CE661" i="82"/>
  <c r="CC661" i="82"/>
  <c r="BV661" i="82"/>
  <c r="BT661" i="82"/>
  <c r="BM661" i="82"/>
  <c r="BK661" i="82"/>
  <c r="BD661" i="82"/>
  <c r="BB661" i="82"/>
  <c r="AU661" i="82"/>
  <c r="AS661" i="82"/>
  <c r="AL661" i="82"/>
  <c r="AJ661" i="82"/>
  <c r="AC661" i="82"/>
  <c r="AA661" i="82"/>
  <c r="T661" i="82"/>
  <c r="R661" i="82"/>
  <c r="K661" i="82"/>
  <c r="I661" i="82"/>
  <c r="CE660" i="82"/>
  <c r="CC660" i="82"/>
  <c r="BV660" i="82"/>
  <c r="BT660" i="82"/>
  <c r="BM660" i="82"/>
  <c r="BK660" i="82"/>
  <c r="BD660" i="82"/>
  <c r="BB660" i="82"/>
  <c r="AU660" i="82"/>
  <c r="AS660" i="82"/>
  <c r="AL660" i="82"/>
  <c r="AJ660" i="82"/>
  <c r="AC660" i="82"/>
  <c r="AA660" i="82"/>
  <c r="T660" i="82"/>
  <c r="R660" i="82"/>
  <c r="K660" i="82"/>
  <c r="I660" i="82"/>
  <c r="CE659" i="82"/>
  <c r="CC659" i="82"/>
  <c r="BV659" i="82"/>
  <c r="BT659" i="82"/>
  <c r="BM659" i="82"/>
  <c r="BK659" i="82"/>
  <c r="BD659" i="82"/>
  <c r="BB659" i="82"/>
  <c r="AU659" i="82"/>
  <c r="AS659" i="82"/>
  <c r="AL659" i="82"/>
  <c r="AJ659" i="82"/>
  <c r="AC659" i="82"/>
  <c r="AA659" i="82"/>
  <c r="T659" i="82"/>
  <c r="R659" i="82"/>
  <c r="K659" i="82"/>
  <c r="I659" i="82"/>
  <c r="CE658" i="82"/>
  <c r="CC658" i="82"/>
  <c r="BV658" i="82"/>
  <c r="BT658" i="82"/>
  <c r="BM658" i="82"/>
  <c r="BK658" i="82"/>
  <c r="BD658" i="82"/>
  <c r="BB658" i="82"/>
  <c r="AU658" i="82"/>
  <c r="AS658" i="82"/>
  <c r="AL658" i="82"/>
  <c r="AJ658" i="82"/>
  <c r="AC658" i="82"/>
  <c r="AA658" i="82"/>
  <c r="T658" i="82"/>
  <c r="R658" i="82"/>
  <c r="K658" i="82"/>
  <c r="I658" i="82"/>
  <c r="CE657" i="82"/>
  <c r="CC657" i="82"/>
  <c r="BV657" i="82"/>
  <c r="BT657" i="82"/>
  <c r="BM657" i="82"/>
  <c r="BK657" i="82"/>
  <c r="BD657" i="82"/>
  <c r="BB657" i="82"/>
  <c r="AU657" i="82"/>
  <c r="AS657" i="82"/>
  <c r="AL657" i="82"/>
  <c r="AJ657" i="82"/>
  <c r="AC657" i="82"/>
  <c r="AA657" i="82"/>
  <c r="T657" i="82"/>
  <c r="R657" i="82"/>
  <c r="K657" i="82"/>
  <c r="I657" i="82"/>
  <c r="CE656" i="82"/>
  <c r="CC656" i="82"/>
  <c r="BV656" i="82"/>
  <c r="BT656" i="82"/>
  <c r="BM656" i="82"/>
  <c r="BK656" i="82"/>
  <c r="BD656" i="82"/>
  <c r="BB656" i="82"/>
  <c r="AU656" i="82"/>
  <c r="AS656" i="82"/>
  <c r="AL656" i="82"/>
  <c r="AJ656" i="82"/>
  <c r="AC656" i="82"/>
  <c r="AA656" i="82"/>
  <c r="T656" i="82"/>
  <c r="R656" i="82"/>
  <c r="K656" i="82"/>
  <c r="I656" i="82"/>
  <c r="CE655" i="82"/>
  <c r="CC655" i="82"/>
  <c r="BV655" i="82"/>
  <c r="BT655" i="82"/>
  <c r="BM655" i="82"/>
  <c r="BK655" i="82"/>
  <c r="BD655" i="82"/>
  <c r="BB655" i="82"/>
  <c r="AU655" i="82"/>
  <c r="AS655" i="82"/>
  <c r="AL655" i="82"/>
  <c r="AJ655" i="82"/>
  <c r="AC655" i="82"/>
  <c r="AA655" i="82"/>
  <c r="T655" i="82"/>
  <c r="R655" i="82"/>
  <c r="K655" i="82"/>
  <c r="I655" i="82"/>
  <c r="CE654" i="82"/>
  <c r="BV654" i="82"/>
  <c r="BM654" i="82"/>
  <c r="BD654" i="82"/>
  <c r="AU654" i="82"/>
  <c r="AL654" i="82"/>
  <c r="AC654" i="82"/>
  <c r="T654" i="82"/>
  <c r="K654" i="82"/>
  <c r="CE653" i="82"/>
  <c r="CC653" i="82"/>
  <c r="BV653" i="82"/>
  <c r="BT653" i="82"/>
  <c r="BM653" i="82"/>
  <c r="BK653" i="82"/>
  <c r="BD653" i="82"/>
  <c r="BB653" i="82"/>
  <c r="AU653" i="82"/>
  <c r="AS653" i="82"/>
  <c r="AL653" i="82"/>
  <c r="AJ653" i="82"/>
  <c r="AC653" i="82"/>
  <c r="AA653" i="82"/>
  <c r="T653" i="82"/>
  <c r="R653" i="82"/>
  <c r="K653" i="82"/>
  <c r="I653" i="82"/>
  <c r="CE652" i="82"/>
  <c r="CC652" i="82"/>
  <c r="BV652" i="82"/>
  <c r="BT652" i="82"/>
  <c r="BM652" i="82"/>
  <c r="BK652" i="82"/>
  <c r="BD652" i="82"/>
  <c r="BB652" i="82"/>
  <c r="AU652" i="82"/>
  <c r="AS652" i="82"/>
  <c r="AL652" i="82"/>
  <c r="AJ652" i="82"/>
  <c r="AC652" i="82"/>
  <c r="AA652" i="82"/>
  <c r="T652" i="82"/>
  <c r="R652" i="82"/>
  <c r="K652" i="82"/>
  <c r="I652" i="82"/>
  <c r="CE651" i="82"/>
  <c r="CC651" i="82"/>
  <c r="BV651" i="82"/>
  <c r="BT651" i="82"/>
  <c r="BM651" i="82"/>
  <c r="BK651" i="82"/>
  <c r="BD651" i="82"/>
  <c r="BB651" i="82"/>
  <c r="AU651" i="82"/>
  <c r="AS651" i="82"/>
  <c r="AL651" i="82"/>
  <c r="AJ651" i="82"/>
  <c r="AC651" i="82"/>
  <c r="AA651" i="82"/>
  <c r="T651" i="82"/>
  <c r="R651" i="82"/>
  <c r="K651" i="82"/>
  <c r="I651" i="82"/>
  <c r="CE650" i="82"/>
  <c r="CC650" i="82"/>
  <c r="BV650" i="82"/>
  <c r="BT650" i="82"/>
  <c r="BM650" i="82"/>
  <c r="BK650" i="82"/>
  <c r="BD650" i="82"/>
  <c r="BB650" i="82"/>
  <c r="AU650" i="82"/>
  <c r="AS650" i="82"/>
  <c r="AL650" i="82"/>
  <c r="AJ650" i="82"/>
  <c r="AC650" i="82"/>
  <c r="AA650" i="82"/>
  <c r="T650" i="82"/>
  <c r="R650" i="82"/>
  <c r="K650" i="82"/>
  <c r="I650" i="82"/>
  <c r="CE649" i="82"/>
  <c r="CC649" i="82"/>
  <c r="BV649" i="82"/>
  <c r="BT649" i="82"/>
  <c r="BM649" i="82"/>
  <c r="BK649" i="82"/>
  <c r="BD649" i="82"/>
  <c r="BB649" i="82"/>
  <c r="AU649" i="82"/>
  <c r="AS649" i="82"/>
  <c r="AL649" i="82"/>
  <c r="AJ649" i="82"/>
  <c r="AC649" i="82"/>
  <c r="AA649" i="82"/>
  <c r="T649" i="82"/>
  <c r="R649" i="82"/>
  <c r="K649" i="82"/>
  <c r="I649" i="82"/>
  <c r="CE648" i="82"/>
  <c r="CC648" i="82"/>
  <c r="BV648" i="82"/>
  <c r="BT648" i="82"/>
  <c r="BM648" i="82"/>
  <c r="BK648" i="82"/>
  <c r="BD648" i="82"/>
  <c r="BB648" i="82"/>
  <c r="AU648" i="82"/>
  <c r="AS648" i="82"/>
  <c r="AL648" i="82"/>
  <c r="AJ648" i="82"/>
  <c r="AC648" i="82"/>
  <c r="AA648" i="82"/>
  <c r="T648" i="82"/>
  <c r="R648" i="82"/>
  <c r="K648" i="82"/>
  <c r="I648" i="82"/>
  <c r="CE647" i="82"/>
  <c r="CC647" i="82"/>
  <c r="BV647" i="82"/>
  <c r="BT647" i="82"/>
  <c r="BM647" i="82"/>
  <c r="BK647" i="82"/>
  <c r="BD647" i="82"/>
  <c r="BB647" i="82"/>
  <c r="AU647" i="82"/>
  <c r="AS647" i="82"/>
  <c r="AL647" i="82"/>
  <c r="AJ647" i="82"/>
  <c r="AC647" i="82"/>
  <c r="AA647" i="82"/>
  <c r="T647" i="82"/>
  <c r="R647" i="82"/>
  <c r="K647" i="82"/>
  <c r="I647" i="82"/>
  <c r="CE646" i="82"/>
  <c r="CC646" i="82"/>
  <c r="BV646" i="82"/>
  <c r="BT646" i="82"/>
  <c r="BM646" i="82"/>
  <c r="BK646" i="82"/>
  <c r="BD646" i="82"/>
  <c r="BB646" i="82"/>
  <c r="AU646" i="82"/>
  <c r="AS646" i="82"/>
  <c r="AL646" i="82"/>
  <c r="AJ646" i="82"/>
  <c r="AC646" i="82"/>
  <c r="AA646" i="82"/>
  <c r="T646" i="82"/>
  <c r="R646" i="82"/>
  <c r="K646" i="82"/>
  <c r="I646" i="82"/>
  <c r="CE645" i="82"/>
  <c r="CC645" i="82"/>
  <c r="BV645" i="82"/>
  <c r="BT645" i="82"/>
  <c r="BM645" i="82"/>
  <c r="BK645" i="82"/>
  <c r="BD645" i="82"/>
  <c r="BB645" i="82"/>
  <c r="AU645" i="82"/>
  <c r="AS645" i="82"/>
  <c r="AL645" i="82"/>
  <c r="AJ645" i="82"/>
  <c r="AC645" i="82"/>
  <c r="AA645" i="82"/>
  <c r="T645" i="82"/>
  <c r="R645" i="82"/>
  <c r="K645" i="82"/>
  <c r="I645" i="82"/>
  <c r="CE644" i="82"/>
  <c r="CC644" i="82"/>
  <c r="BV644" i="82"/>
  <c r="BT644" i="82"/>
  <c r="BM644" i="82"/>
  <c r="BK644" i="82"/>
  <c r="BD644" i="82"/>
  <c r="BB644" i="82"/>
  <c r="AU644" i="82"/>
  <c r="AS644" i="82"/>
  <c r="AL644" i="82"/>
  <c r="AJ644" i="82"/>
  <c r="AC644" i="82"/>
  <c r="AA644" i="82"/>
  <c r="T644" i="82"/>
  <c r="R644" i="82"/>
  <c r="K644" i="82"/>
  <c r="I644" i="82"/>
  <c r="CE643" i="82"/>
  <c r="BV643" i="82"/>
  <c r="BM643" i="82"/>
  <c r="BD643" i="82"/>
  <c r="AU643" i="82"/>
  <c r="AL643" i="82"/>
  <c r="AC643" i="82"/>
  <c r="T643" i="82"/>
  <c r="K643" i="82"/>
  <c r="CE642" i="82"/>
  <c r="CC642" i="82"/>
  <c r="BV642" i="82"/>
  <c r="BT642" i="82"/>
  <c r="BM642" i="82"/>
  <c r="BK642" i="82"/>
  <c r="BD642" i="82"/>
  <c r="BB642" i="82"/>
  <c r="AU642" i="82"/>
  <c r="AS642" i="82"/>
  <c r="AL642" i="82"/>
  <c r="AJ642" i="82"/>
  <c r="AC642" i="82"/>
  <c r="AA642" i="82"/>
  <c r="T642" i="82"/>
  <c r="R642" i="82"/>
  <c r="K642" i="82"/>
  <c r="I642" i="82"/>
  <c r="CE641" i="82"/>
  <c r="CC641" i="82"/>
  <c r="BV641" i="82"/>
  <c r="BT641" i="82"/>
  <c r="BM641" i="82"/>
  <c r="BK641" i="82"/>
  <c r="BD641" i="82"/>
  <c r="BB641" i="82"/>
  <c r="AU641" i="82"/>
  <c r="AS641" i="82"/>
  <c r="AL641" i="82"/>
  <c r="AJ641" i="82"/>
  <c r="AC641" i="82"/>
  <c r="AA641" i="82"/>
  <c r="T641" i="82"/>
  <c r="R641" i="82"/>
  <c r="K641" i="82"/>
  <c r="I641" i="82"/>
  <c r="CE640" i="82"/>
  <c r="CC640" i="82"/>
  <c r="BV640" i="82"/>
  <c r="BT640" i="82"/>
  <c r="BM640" i="82"/>
  <c r="BK640" i="82"/>
  <c r="BD640" i="82"/>
  <c r="BB640" i="82"/>
  <c r="AU640" i="82"/>
  <c r="AS640" i="82"/>
  <c r="AL640" i="82"/>
  <c r="AJ640" i="82"/>
  <c r="AC640" i="82"/>
  <c r="AA640" i="82"/>
  <c r="T640" i="82"/>
  <c r="R640" i="82"/>
  <c r="K640" i="82"/>
  <c r="I640" i="82"/>
  <c r="CE639" i="82"/>
  <c r="CC639" i="82"/>
  <c r="BV639" i="82"/>
  <c r="BT639" i="82"/>
  <c r="BM639" i="82"/>
  <c r="BK639" i="82"/>
  <c r="BD639" i="82"/>
  <c r="BB639" i="82"/>
  <c r="AU639" i="82"/>
  <c r="AS639" i="82"/>
  <c r="AL639" i="82"/>
  <c r="AJ639" i="82"/>
  <c r="AC639" i="82"/>
  <c r="AA639" i="82"/>
  <c r="T639" i="82"/>
  <c r="R639" i="82"/>
  <c r="K639" i="82"/>
  <c r="I639" i="82"/>
  <c r="CE638" i="82"/>
  <c r="CC638" i="82"/>
  <c r="BV638" i="82"/>
  <c r="BT638" i="82"/>
  <c r="BM638" i="82"/>
  <c r="BK638" i="82"/>
  <c r="BD638" i="82"/>
  <c r="BB638" i="82"/>
  <c r="AU638" i="82"/>
  <c r="AS638" i="82"/>
  <c r="AL638" i="82"/>
  <c r="AJ638" i="82"/>
  <c r="AC638" i="82"/>
  <c r="AA638" i="82"/>
  <c r="T638" i="82"/>
  <c r="R638" i="82"/>
  <c r="K638" i="82"/>
  <c r="I638" i="82"/>
  <c r="CE637" i="82"/>
  <c r="CC637" i="82"/>
  <c r="BV637" i="82"/>
  <c r="BT637" i="82"/>
  <c r="BM637" i="82"/>
  <c r="BK637" i="82"/>
  <c r="BD637" i="82"/>
  <c r="BB637" i="82"/>
  <c r="AU637" i="82"/>
  <c r="AS637" i="82"/>
  <c r="AL637" i="82"/>
  <c r="AJ637" i="82"/>
  <c r="AC637" i="82"/>
  <c r="AA637" i="82"/>
  <c r="T637" i="82"/>
  <c r="R637" i="82"/>
  <c r="K637" i="82"/>
  <c r="I637" i="82"/>
  <c r="CE636" i="82"/>
  <c r="CC636" i="82"/>
  <c r="BV636" i="82"/>
  <c r="BT636" i="82"/>
  <c r="BM636" i="82"/>
  <c r="BK636" i="82"/>
  <c r="BD636" i="82"/>
  <c r="BB636" i="82"/>
  <c r="AU636" i="82"/>
  <c r="AS636" i="82"/>
  <c r="AL636" i="82"/>
  <c r="AJ636" i="82"/>
  <c r="AC636" i="82"/>
  <c r="AA636" i="82"/>
  <c r="T636" i="82"/>
  <c r="R636" i="82"/>
  <c r="K636" i="82"/>
  <c r="I636" i="82"/>
  <c r="CE635" i="82"/>
  <c r="CC635" i="82"/>
  <c r="BV635" i="82"/>
  <c r="BT635" i="82"/>
  <c r="BM635" i="82"/>
  <c r="BK635" i="82"/>
  <c r="BD635" i="82"/>
  <c r="BB635" i="82"/>
  <c r="AU635" i="82"/>
  <c r="AS635" i="82"/>
  <c r="AL635" i="82"/>
  <c r="AJ635" i="82"/>
  <c r="AC635" i="82"/>
  <c r="AA635" i="82"/>
  <c r="T635" i="82"/>
  <c r="R635" i="82"/>
  <c r="K635" i="82"/>
  <c r="I635" i="82"/>
  <c r="CE634" i="82"/>
  <c r="CC634" i="82"/>
  <c r="BV634" i="82"/>
  <c r="BT634" i="82"/>
  <c r="BM634" i="82"/>
  <c r="BK634" i="82"/>
  <c r="BD634" i="82"/>
  <c r="BB634" i="82"/>
  <c r="AU634" i="82"/>
  <c r="AS634" i="82"/>
  <c r="AL634" i="82"/>
  <c r="AJ634" i="82"/>
  <c r="AC634" i="82"/>
  <c r="AA634" i="82"/>
  <c r="T634" i="82"/>
  <c r="R634" i="82"/>
  <c r="K634" i="82"/>
  <c r="I634" i="82"/>
  <c r="CE633" i="82"/>
  <c r="CC633" i="82"/>
  <c r="BV633" i="82"/>
  <c r="BT633" i="82"/>
  <c r="BM633" i="82"/>
  <c r="BK633" i="82"/>
  <c r="BD633" i="82"/>
  <c r="BB633" i="82"/>
  <c r="AU633" i="82"/>
  <c r="AS633" i="82"/>
  <c r="AL633" i="82"/>
  <c r="AJ633" i="82"/>
  <c r="AC633" i="82"/>
  <c r="AA633" i="82"/>
  <c r="T633" i="82"/>
  <c r="R633" i="82"/>
  <c r="K633" i="82"/>
  <c r="I633" i="82"/>
  <c r="CE632" i="82"/>
  <c r="BV632" i="82"/>
  <c r="BM632" i="82"/>
  <c r="BD632" i="82"/>
  <c r="AU632" i="82"/>
  <c r="AL632" i="82"/>
  <c r="AC632" i="82"/>
  <c r="T632" i="82"/>
  <c r="K632" i="82"/>
  <c r="CE631" i="82"/>
  <c r="CC631" i="82"/>
  <c r="BV631" i="82"/>
  <c r="BT631" i="82"/>
  <c r="BM631" i="82"/>
  <c r="BK631" i="82"/>
  <c r="BD631" i="82"/>
  <c r="BB631" i="82"/>
  <c r="AU631" i="82"/>
  <c r="AS631" i="82"/>
  <c r="AL631" i="82"/>
  <c r="AJ631" i="82"/>
  <c r="AC631" i="82"/>
  <c r="AA631" i="82"/>
  <c r="T631" i="82"/>
  <c r="R631" i="82"/>
  <c r="K631" i="82"/>
  <c r="I631" i="82"/>
  <c r="CE630" i="82"/>
  <c r="CC630" i="82"/>
  <c r="BV630" i="82"/>
  <c r="BT630" i="82"/>
  <c r="BM630" i="82"/>
  <c r="BK630" i="82"/>
  <c r="BD630" i="82"/>
  <c r="BB630" i="82"/>
  <c r="AU630" i="82"/>
  <c r="AS630" i="82"/>
  <c r="AL630" i="82"/>
  <c r="AJ630" i="82"/>
  <c r="AC630" i="82"/>
  <c r="AA630" i="82"/>
  <c r="T630" i="82"/>
  <c r="R630" i="82"/>
  <c r="K630" i="82"/>
  <c r="I630" i="82"/>
  <c r="CE629" i="82"/>
  <c r="CC629" i="82"/>
  <c r="BV629" i="82"/>
  <c r="BT629" i="82"/>
  <c r="BM629" i="82"/>
  <c r="BK629" i="82"/>
  <c r="BD629" i="82"/>
  <c r="BB629" i="82"/>
  <c r="AU629" i="82"/>
  <c r="AS629" i="82"/>
  <c r="AL629" i="82"/>
  <c r="AJ629" i="82"/>
  <c r="AC629" i="82"/>
  <c r="AA629" i="82"/>
  <c r="T629" i="82"/>
  <c r="R629" i="82"/>
  <c r="K629" i="82"/>
  <c r="I629" i="82"/>
  <c r="CE628" i="82"/>
  <c r="CC628" i="82"/>
  <c r="BV628" i="82"/>
  <c r="BT628" i="82"/>
  <c r="BM628" i="82"/>
  <c r="BK628" i="82"/>
  <c r="BD628" i="82"/>
  <c r="BB628" i="82"/>
  <c r="AU628" i="82"/>
  <c r="AS628" i="82"/>
  <c r="AL628" i="82"/>
  <c r="AJ628" i="82"/>
  <c r="AC628" i="82"/>
  <c r="AA628" i="82"/>
  <c r="T628" i="82"/>
  <c r="R628" i="82"/>
  <c r="K628" i="82"/>
  <c r="I628" i="82"/>
  <c r="CE627" i="82"/>
  <c r="CC627" i="82"/>
  <c r="BV627" i="82"/>
  <c r="BT627" i="82"/>
  <c r="BM627" i="82"/>
  <c r="BK627" i="82"/>
  <c r="BD627" i="82"/>
  <c r="BB627" i="82"/>
  <c r="AU627" i="82"/>
  <c r="AS627" i="82"/>
  <c r="AL627" i="82"/>
  <c r="AJ627" i="82"/>
  <c r="AC627" i="82"/>
  <c r="AA627" i="82"/>
  <c r="T627" i="82"/>
  <c r="R627" i="82"/>
  <c r="K627" i="82"/>
  <c r="I627" i="82"/>
  <c r="CE626" i="82"/>
  <c r="CC626" i="82"/>
  <c r="BV626" i="82"/>
  <c r="BT626" i="82"/>
  <c r="BM626" i="82"/>
  <c r="BK626" i="82"/>
  <c r="BD626" i="82"/>
  <c r="BB626" i="82"/>
  <c r="AU626" i="82"/>
  <c r="AS626" i="82"/>
  <c r="AL626" i="82"/>
  <c r="AJ626" i="82"/>
  <c r="AC626" i="82"/>
  <c r="AA626" i="82"/>
  <c r="T626" i="82"/>
  <c r="R626" i="82"/>
  <c r="K626" i="82"/>
  <c r="I626" i="82"/>
  <c r="CE625" i="82"/>
  <c r="CC625" i="82"/>
  <c r="BV625" i="82"/>
  <c r="BT625" i="82"/>
  <c r="BM625" i="82"/>
  <c r="BK625" i="82"/>
  <c r="BD625" i="82"/>
  <c r="BB625" i="82"/>
  <c r="AU625" i="82"/>
  <c r="AS625" i="82"/>
  <c r="AL625" i="82"/>
  <c r="AJ625" i="82"/>
  <c r="AC625" i="82"/>
  <c r="AA625" i="82"/>
  <c r="T625" i="82"/>
  <c r="R625" i="82"/>
  <c r="K625" i="82"/>
  <c r="I625" i="82"/>
  <c r="CE624" i="82"/>
  <c r="CC624" i="82"/>
  <c r="BV624" i="82"/>
  <c r="BT624" i="82"/>
  <c r="BM624" i="82"/>
  <c r="BK624" i="82"/>
  <c r="BD624" i="82"/>
  <c r="BB624" i="82"/>
  <c r="AU624" i="82"/>
  <c r="AS624" i="82"/>
  <c r="AL624" i="82"/>
  <c r="AJ624" i="82"/>
  <c r="AC624" i="82"/>
  <c r="AA624" i="82"/>
  <c r="T624" i="82"/>
  <c r="R624" i="82"/>
  <c r="K624" i="82"/>
  <c r="I624" i="82"/>
  <c r="CE623" i="82"/>
  <c r="CC623" i="82"/>
  <c r="BV623" i="82"/>
  <c r="BT623" i="82"/>
  <c r="BM623" i="82"/>
  <c r="BK623" i="82"/>
  <c r="BD623" i="82"/>
  <c r="BB623" i="82"/>
  <c r="AU623" i="82"/>
  <c r="AS623" i="82"/>
  <c r="AL623" i="82"/>
  <c r="AJ623" i="82"/>
  <c r="AC623" i="82"/>
  <c r="AA623" i="82"/>
  <c r="T623" i="82"/>
  <c r="R623" i="82"/>
  <c r="K623" i="82"/>
  <c r="I623" i="82"/>
  <c r="CE622" i="82"/>
  <c r="CC622" i="82"/>
  <c r="BV622" i="82"/>
  <c r="BT622" i="82"/>
  <c r="BM622" i="82"/>
  <c r="BK622" i="82"/>
  <c r="BD622" i="82"/>
  <c r="BB622" i="82"/>
  <c r="AU622" i="82"/>
  <c r="AS622" i="82"/>
  <c r="AL622" i="82"/>
  <c r="AJ622" i="82"/>
  <c r="AC622" i="82"/>
  <c r="AA622" i="82"/>
  <c r="T622" i="82"/>
  <c r="R622" i="82"/>
  <c r="K622" i="82"/>
  <c r="I622" i="82"/>
  <c r="CE621" i="82"/>
  <c r="BV621" i="82"/>
  <c r="BM621" i="82"/>
  <c r="BD621" i="82"/>
  <c r="AU621" i="82"/>
  <c r="AL621" i="82"/>
  <c r="AC621" i="82"/>
  <c r="T621" i="82"/>
  <c r="K621" i="82"/>
  <c r="CE620" i="82"/>
  <c r="CC620" i="82"/>
  <c r="BV620" i="82"/>
  <c r="BT620" i="82"/>
  <c r="BM620" i="82"/>
  <c r="BK620" i="82"/>
  <c r="BD620" i="82"/>
  <c r="BB620" i="82"/>
  <c r="AU620" i="82"/>
  <c r="AS620" i="82"/>
  <c r="AL620" i="82"/>
  <c r="AJ620" i="82"/>
  <c r="AC620" i="82"/>
  <c r="AA620" i="82"/>
  <c r="T620" i="82"/>
  <c r="R620" i="82"/>
  <c r="K620" i="82"/>
  <c r="I620" i="82"/>
  <c r="CE619" i="82"/>
  <c r="CC619" i="82"/>
  <c r="BV619" i="82"/>
  <c r="BT619" i="82"/>
  <c r="BM619" i="82"/>
  <c r="BK619" i="82"/>
  <c r="BD619" i="82"/>
  <c r="BB619" i="82"/>
  <c r="AU619" i="82"/>
  <c r="AS619" i="82"/>
  <c r="AL619" i="82"/>
  <c r="AJ619" i="82"/>
  <c r="AC619" i="82"/>
  <c r="AA619" i="82"/>
  <c r="T619" i="82"/>
  <c r="R619" i="82"/>
  <c r="K619" i="82"/>
  <c r="I619" i="82"/>
  <c r="CE618" i="82"/>
  <c r="CC618" i="82"/>
  <c r="BV618" i="82"/>
  <c r="BT618" i="82"/>
  <c r="BM618" i="82"/>
  <c r="BK618" i="82"/>
  <c r="BD618" i="82"/>
  <c r="BB618" i="82"/>
  <c r="AU618" i="82"/>
  <c r="AS618" i="82"/>
  <c r="AL618" i="82"/>
  <c r="AJ618" i="82"/>
  <c r="AC618" i="82"/>
  <c r="AA618" i="82"/>
  <c r="T618" i="82"/>
  <c r="R618" i="82"/>
  <c r="K618" i="82"/>
  <c r="I618" i="82"/>
  <c r="CE617" i="82"/>
  <c r="CC617" i="82"/>
  <c r="BV617" i="82"/>
  <c r="BT617" i="82"/>
  <c r="BM617" i="82"/>
  <c r="BK617" i="82"/>
  <c r="BD617" i="82"/>
  <c r="BB617" i="82"/>
  <c r="AU617" i="82"/>
  <c r="AS617" i="82"/>
  <c r="AL617" i="82"/>
  <c r="AJ617" i="82"/>
  <c r="AC617" i="82"/>
  <c r="AA617" i="82"/>
  <c r="T617" i="82"/>
  <c r="R617" i="82"/>
  <c r="K617" i="82"/>
  <c r="I617" i="82"/>
  <c r="CE616" i="82"/>
  <c r="CC616" i="82"/>
  <c r="BV616" i="82"/>
  <c r="BT616" i="82"/>
  <c r="BM616" i="82"/>
  <c r="BK616" i="82"/>
  <c r="BD616" i="82"/>
  <c r="BB616" i="82"/>
  <c r="AU616" i="82"/>
  <c r="AS616" i="82"/>
  <c r="AL616" i="82"/>
  <c r="AJ616" i="82"/>
  <c r="AC616" i="82"/>
  <c r="AA616" i="82"/>
  <c r="T616" i="82"/>
  <c r="R616" i="82"/>
  <c r="K616" i="82"/>
  <c r="I616" i="82"/>
  <c r="CE615" i="82"/>
  <c r="CC615" i="82"/>
  <c r="BV615" i="82"/>
  <c r="BT615" i="82"/>
  <c r="BM615" i="82"/>
  <c r="BK615" i="82"/>
  <c r="BD615" i="82"/>
  <c r="BB615" i="82"/>
  <c r="AU615" i="82"/>
  <c r="AS615" i="82"/>
  <c r="AL615" i="82"/>
  <c r="AJ615" i="82"/>
  <c r="AC615" i="82"/>
  <c r="AA615" i="82"/>
  <c r="T615" i="82"/>
  <c r="R615" i="82"/>
  <c r="K615" i="82"/>
  <c r="I615" i="82"/>
  <c r="CE614" i="82"/>
  <c r="CC614" i="82"/>
  <c r="BV614" i="82"/>
  <c r="BT614" i="82"/>
  <c r="BM614" i="82"/>
  <c r="BK614" i="82"/>
  <c r="BD614" i="82"/>
  <c r="BB614" i="82"/>
  <c r="AU614" i="82"/>
  <c r="AS614" i="82"/>
  <c r="AL614" i="82"/>
  <c r="AJ614" i="82"/>
  <c r="AC614" i="82"/>
  <c r="AA614" i="82"/>
  <c r="T614" i="82"/>
  <c r="R614" i="82"/>
  <c r="K614" i="82"/>
  <c r="I614" i="82"/>
  <c r="CE613" i="82"/>
  <c r="CC613" i="82"/>
  <c r="BV613" i="82"/>
  <c r="BT613" i="82"/>
  <c r="BM613" i="82"/>
  <c r="BK613" i="82"/>
  <c r="BD613" i="82"/>
  <c r="BB613" i="82"/>
  <c r="AU613" i="82"/>
  <c r="AS613" i="82"/>
  <c r="AL613" i="82"/>
  <c r="AJ613" i="82"/>
  <c r="AC613" i="82"/>
  <c r="AA613" i="82"/>
  <c r="T613" i="82"/>
  <c r="R613" i="82"/>
  <c r="K613" i="82"/>
  <c r="I613" i="82"/>
  <c r="CE612" i="82"/>
  <c r="CC612" i="82"/>
  <c r="BV612" i="82"/>
  <c r="BT612" i="82"/>
  <c r="BM612" i="82"/>
  <c r="BK612" i="82"/>
  <c r="BD612" i="82"/>
  <c r="BB612" i="82"/>
  <c r="AU612" i="82"/>
  <c r="AS612" i="82"/>
  <c r="AL612" i="82"/>
  <c r="AJ612" i="82"/>
  <c r="AC612" i="82"/>
  <c r="AA612" i="82"/>
  <c r="T612" i="82"/>
  <c r="R612" i="82"/>
  <c r="K612" i="82"/>
  <c r="I612" i="82"/>
  <c r="CE611" i="82"/>
  <c r="CC611" i="82"/>
  <c r="BV611" i="82"/>
  <c r="BT611" i="82"/>
  <c r="BM611" i="82"/>
  <c r="BK611" i="82"/>
  <c r="BD611" i="82"/>
  <c r="BB611" i="82"/>
  <c r="AU611" i="82"/>
  <c r="AS611" i="82"/>
  <c r="AL611" i="82"/>
  <c r="AJ611" i="82"/>
  <c r="AC611" i="82"/>
  <c r="AA611" i="82"/>
  <c r="T611" i="82"/>
  <c r="R611" i="82"/>
  <c r="K611" i="82"/>
  <c r="I611" i="82"/>
  <c r="CE610" i="82"/>
  <c r="BV610" i="82"/>
  <c r="BM610" i="82"/>
  <c r="BD610" i="82"/>
  <c r="AU610" i="82"/>
  <c r="AL610" i="82"/>
  <c r="AC610" i="82"/>
  <c r="T610" i="82"/>
  <c r="K610" i="82"/>
  <c r="CE609" i="82"/>
  <c r="CC609" i="82"/>
  <c r="BV609" i="82"/>
  <c r="BT609" i="82"/>
  <c r="BM609" i="82"/>
  <c r="BK609" i="82"/>
  <c r="BD609" i="82"/>
  <c r="BB609" i="82"/>
  <c r="AU609" i="82"/>
  <c r="AS609" i="82"/>
  <c r="AL609" i="82"/>
  <c r="AJ609" i="82"/>
  <c r="AC609" i="82"/>
  <c r="AA609" i="82"/>
  <c r="T609" i="82"/>
  <c r="R609" i="82"/>
  <c r="K609" i="82"/>
  <c r="I609" i="82"/>
  <c r="CE608" i="82"/>
  <c r="CC608" i="82"/>
  <c r="BV608" i="82"/>
  <c r="BT608" i="82"/>
  <c r="BM608" i="82"/>
  <c r="BK608" i="82"/>
  <c r="BD608" i="82"/>
  <c r="BB608" i="82"/>
  <c r="AU608" i="82"/>
  <c r="AS608" i="82"/>
  <c r="AL608" i="82"/>
  <c r="AJ608" i="82"/>
  <c r="AC608" i="82"/>
  <c r="AA608" i="82"/>
  <c r="T608" i="82"/>
  <c r="R608" i="82"/>
  <c r="K608" i="82"/>
  <c r="I608" i="82"/>
  <c r="CE607" i="82"/>
  <c r="CC607" i="82"/>
  <c r="BV607" i="82"/>
  <c r="BT607" i="82"/>
  <c r="BM607" i="82"/>
  <c r="BK607" i="82"/>
  <c r="BD607" i="82"/>
  <c r="BB607" i="82"/>
  <c r="AU607" i="82"/>
  <c r="AS607" i="82"/>
  <c r="AL607" i="82"/>
  <c r="AJ607" i="82"/>
  <c r="AC607" i="82"/>
  <c r="AA607" i="82"/>
  <c r="T607" i="82"/>
  <c r="R607" i="82"/>
  <c r="K607" i="82"/>
  <c r="I607" i="82"/>
  <c r="CE606" i="82"/>
  <c r="CC606" i="82"/>
  <c r="BV606" i="82"/>
  <c r="BT606" i="82"/>
  <c r="BM606" i="82"/>
  <c r="BK606" i="82"/>
  <c r="BD606" i="82"/>
  <c r="BB606" i="82"/>
  <c r="AU606" i="82"/>
  <c r="AS606" i="82"/>
  <c r="AL606" i="82"/>
  <c r="AJ606" i="82"/>
  <c r="AC606" i="82"/>
  <c r="AA606" i="82"/>
  <c r="T606" i="82"/>
  <c r="R606" i="82"/>
  <c r="K606" i="82"/>
  <c r="I606" i="82"/>
  <c r="CE605" i="82"/>
  <c r="CC605" i="82"/>
  <c r="BV605" i="82"/>
  <c r="BT605" i="82"/>
  <c r="BM605" i="82"/>
  <c r="BK605" i="82"/>
  <c r="BD605" i="82"/>
  <c r="BB605" i="82"/>
  <c r="AU605" i="82"/>
  <c r="AS605" i="82"/>
  <c r="AL605" i="82"/>
  <c r="AJ605" i="82"/>
  <c r="AC605" i="82"/>
  <c r="AA605" i="82"/>
  <c r="T605" i="82"/>
  <c r="R605" i="82"/>
  <c r="K605" i="82"/>
  <c r="I605" i="82"/>
  <c r="CE604" i="82"/>
  <c r="CC604" i="82"/>
  <c r="BV604" i="82"/>
  <c r="BT604" i="82"/>
  <c r="BM604" i="82"/>
  <c r="BK604" i="82"/>
  <c r="BD604" i="82"/>
  <c r="BB604" i="82"/>
  <c r="AU604" i="82"/>
  <c r="AS604" i="82"/>
  <c r="AL604" i="82"/>
  <c r="AJ604" i="82"/>
  <c r="AC604" i="82"/>
  <c r="AA604" i="82"/>
  <c r="T604" i="82"/>
  <c r="R604" i="82"/>
  <c r="K604" i="82"/>
  <c r="I604" i="82"/>
  <c r="CE603" i="82"/>
  <c r="CC603" i="82"/>
  <c r="BV603" i="82"/>
  <c r="BT603" i="82"/>
  <c r="BM603" i="82"/>
  <c r="BK603" i="82"/>
  <c r="BD603" i="82"/>
  <c r="BB603" i="82"/>
  <c r="AU603" i="82"/>
  <c r="AS603" i="82"/>
  <c r="AL603" i="82"/>
  <c r="AJ603" i="82"/>
  <c r="AC603" i="82"/>
  <c r="AA603" i="82"/>
  <c r="T603" i="82"/>
  <c r="R603" i="82"/>
  <c r="K603" i="82"/>
  <c r="I603" i="82"/>
  <c r="CE602" i="82"/>
  <c r="CC602" i="82"/>
  <c r="BV602" i="82"/>
  <c r="BT602" i="82"/>
  <c r="BM602" i="82"/>
  <c r="BK602" i="82"/>
  <c r="BD602" i="82"/>
  <c r="BB602" i="82"/>
  <c r="AU602" i="82"/>
  <c r="AS602" i="82"/>
  <c r="AL602" i="82"/>
  <c r="AJ602" i="82"/>
  <c r="AC602" i="82"/>
  <c r="AA602" i="82"/>
  <c r="T602" i="82"/>
  <c r="R602" i="82"/>
  <c r="K602" i="82"/>
  <c r="I602" i="82"/>
  <c r="CE601" i="82"/>
  <c r="CC601" i="82"/>
  <c r="BV601" i="82"/>
  <c r="BT601" i="82"/>
  <c r="BM601" i="82"/>
  <c r="BK601" i="82"/>
  <c r="BD601" i="82"/>
  <c r="BB601" i="82"/>
  <c r="AU601" i="82"/>
  <c r="AS601" i="82"/>
  <c r="AL601" i="82"/>
  <c r="AJ601" i="82"/>
  <c r="AC601" i="82"/>
  <c r="AA601" i="82"/>
  <c r="T601" i="82"/>
  <c r="R601" i="82"/>
  <c r="K601" i="82"/>
  <c r="I601" i="82"/>
  <c r="CE600" i="82"/>
  <c r="CC600" i="82"/>
  <c r="BV600" i="82"/>
  <c r="BT600" i="82"/>
  <c r="BM600" i="82"/>
  <c r="BK600" i="82"/>
  <c r="BD600" i="82"/>
  <c r="BB600" i="82"/>
  <c r="AU600" i="82"/>
  <c r="AS600" i="82"/>
  <c r="AL600" i="82"/>
  <c r="AJ600" i="82"/>
  <c r="AC600" i="82"/>
  <c r="AA600" i="82"/>
  <c r="T600" i="82"/>
  <c r="R600" i="82"/>
  <c r="K600" i="82"/>
  <c r="I600" i="82"/>
  <c r="CE599" i="82"/>
  <c r="BV599" i="82"/>
  <c r="BM599" i="82"/>
  <c r="BD599" i="82"/>
  <c r="AU599" i="82"/>
  <c r="AL599" i="82"/>
  <c r="AC599" i="82"/>
  <c r="T599" i="82"/>
  <c r="K599" i="82"/>
  <c r="CE598" i="82"/>
  <c r="CC598" i="82"/>
  <c r="BV598" i="82"/>
  <c r="BT598" i="82"/>
  <c r="BM598" i="82"/>
  <c r="BK598" i="82"/>
  <c r="BD598" i="82"/>
  <c r="BB598" i="82"/>
  <c r="AU598" i="82"/>
  <c r="AS598" i="82"/>
  <c r="AL598" i="82"/>
  <c r="AJ598" i="82"/>
  <c r="AC598" i="82"/>
  <c r="AA598" i="82"/>
  <c r="T598" i="82"/>
  <c r="R598" i="82"/>
  <c r="K598" i="82"/>
  <c r="I598" i="82"/>
  <c r="CE597" i="82"/>
  <c r="CC597" i="82"/>
  <c r="BV597" i="82"/>
  <c r="BT597" i="82"/>
  <c r="BM597" i="82"/>
  <c r="BK597" i="82"/>
  <c r="BD597" i="82"/>
  <c r="BB597" i="82"/>
  <c r="AU597" i="82"/>
  <c r="AS597" i="82"/>
  <c r="AL597" i="82"/>
  <c r="AJ597" i="82"/>
  <c r="AC597" i="82"/>
  <c r="AA597" i="82"/>
  <c r="T597" i="82"/>
  <c r="R597" i="82"/>
  <c r="K597" i="82"/>
  <c r="I597" i="82"/>
  <c r="CE596" i="82"/>
  <c r="CC596" i="82"/>
  <c r="BV596" i="82"/>
  <c r="BT596" i="82"/>
  <c r="BM596" i="82"/>
  <c r="BK596" i="82"/>
  <c r="BD596" i="82"/>
  <c r="BB596" i="82"/>
  <c r="AU596" i="82"/>
  <c r="AS596" i="82"/>
  <c r="AL596" i="82"/>
  <c r="AJ596" i="82"/>
  <c r="AC596" i="82"/>
  <c r="AA596" i="82"/>
  <c r="T596" i="82"/>
  <c r="R596" i="82"/>
  <c r="K596" i="82"/>
  <c r="I596" i="82"/>
  <c r="CE595" i="82"/>
  <c r="CC595" i="82"/>
  <c r="BV595" i="82"/>
  <c r="BT595" i="82"/>
  <c r="BM595" i="82"/>
  <c r="BK595" i="82"/>
  <c r="BD595" i="82"/>
  <c r="BB595" i="82"/>
  <c r="AU595" i="82"/>
  <c r="AS595" i="82"/>
  <c r="AL595" i="82"/>
  <c r="AJ595" i="82"/>
  <c r="AC595" i="82"/>
  <c r="AA595" i="82"/>
  <c r="T595" i="82"/>
  <c r="R595" i="82"/>
  <c r="K595" i="82"/>
  <c r="I595" i="82"/>
  <c r="CE594" i="82"/>
  <c r="CC594" i="82"/>
  <c r="BV594" i="82"/>
  <c r="BT594" i="82"/>
  <c r="BM594" i="82"/>
  <c r="BK594" i="82"/>
  <c r="BD594" i="82"/>
  <c r="BB594" i="82"/>
  <c r="AU594" i="82"/>
  <c r="AS594" i="82"/>
  <c r="AL594" i="82"/>
  <c r="AJ594" i="82"/>
  <c r="AC594" i="82"/>
  <c r="AA594" i="82"/>
  <c r="T594" i="82"/>
  <c r="R594" i="82"/>
  <c r="K594" i="82"/>
  <c r="I594" i="82"/>
  <c r="CE593" i="82"/>
  <c r="CC593" i="82"/>
  <c r="BV593" i="82"/>
  <c r="BT593" i="82"/>
  <c r="BM593" i="82"/>
  <c r="BK593" i="82"/>
  <c r="BD593" i="82"/>
  <c r="BB593" i="82"/>
  <c r="AU593" i="82"/>
  <c r="AS593" i="82"/>
  <c r="AL593" i="82"/>
  <c r="AJ593" i="82"/>
  <c r="AC593" i="82"/>
  <c r="AA593" i="82"/>
  <c r="T593" i="82"/>
  <c r="R593" i="82"/>
  <c r="K593" i="82"/>
  <c r="I593" i="82"/>
  <c r="CE592" i="82"/>
  <c r="CC592" i="82"/>
  <c r="BV592" i="82"/>
  <c r="BT592" i="82"/>
  <c r="BM592" i="82"/>
  <c r="BK592" i="82"/>
  <c r="BD592" i="82"/>
  <c r="BB592" i="82"/>
  <c r="AU592" i="82"/>
  <c r="AS592" i="82"/>
  <c r="AL592" i="82"/>
  <c r="AJ592" i="82"/>
  <c r="AC592" i="82"/>
  <c r="AA592" i="82"/>
  <c r="T592" i="82"/>
  <c r="R592" i="82"/>
  <c r="K592" i="82"/>
  <c r="I592" i="82"/>
  <c r="CE591" i="82"/>
  <c r="CC591" i="82"/>
  <c r="BV591" i="82"/>
  <c r="BT591" i="82"/>
  <c r="BM591" i="82"/>
  <c r="BK591" i="82"/>
  <c r="BD591" i="82"/>
  <c r="BB591" i="82"/>
  <c r="AU591" i="82"/>
  <c r="AS591" i="82"/>
  <c r="AL591" i="82"/>
  <c r="AJ591" i="82"/>
  <c r="AC591" i="82"/>
  <c r="AA591" i="82"/>
  <c r="T591" i="82"/>
  <c r="R591" i="82"/>
  <c r="K591" i="82"/>
  <c r="I591" i="82"/>
  <c r="CE590" i="82"/>
  <c r="CC590" i="82"/>
  <c r="BV590" i="82"/>
  <c r="BT590" i="82"/>
  <c r="BM590" i="82"/>
  <c r="BK590" i="82"/>
  <c r="BD590" i="82"/>
  <c r="BB590" i="82"/>
  <c r="AU590" i="82"/>
  <c r="AS590" i="82"/>
  <c r="AL590" i="82"/>
  <c r="AJ590" i="82"/>
  <c r="AC590" i="82"/>
  <c r="AA590" i="82"/>
  <c r="T590" i="82"/>
  <c r="R590" i="82"/>
  <c r="K590" i="82"/>
  <c r="I590" i="82"/>
  <c r="CE589" i="82"/>
  <c r="CC589" i="82"/>
  <c r="BV589" i="82"/>
  <c r="BT589" i="82"/>
  <c r="BM589" i="82"/>
  <c r="BK589" i="82"/>
  <c r="BD589" i="82"/>
  <c r="BB589" i="82"/>
  <c r="AU589" i="82"/>
  <c r="AS589" i="82"/>
  <c r="AL589" i="82"/>
  <c r="AJ589" i="82"/>
  <c r="AC589" i="82"/>
  <c r="AA589" i="82"/>
  <c r="T589" i="82"/>
  <c r="R589" i="82"/>
  <c r="K589" i="82"/>
  <c r="I589" i="82"/>
  <c r="CE588" i="82"/>
  <c r="BV588" i="82"/>
  <c r="BM588" i="82"/>
  <c r="BD588" i="82"/>
  <c r="AU588" i="82"/>
  <c r="AL588" i="82"/>
  <c r="AC588" i="82"/>
  <c r="T588" i="82"/>
  <c r="K588" i="82"/>
  <c r="CE587" i="82"/>
  <c r="CC587" i="82"/>
  <c r="BV587" i="82"/>
  <c r="BT587" i="82"/>
  <c r="BM587" i="82"/>
  <c r="BK587" i="82"/>
  <c r="BD587" i="82"/>
  <c r="BB587" i="82"/>
  <c r="AU587" i="82"/>
  <c r="AS587" i="82"/>
  <c r="AL587" i="82"/>
  <c r="AJ587" i="82"/>
  <c r="AC587" i="82"/>
  <c r="AA587" i="82"/>
  <c r="T587" i="82"/>
  <c r="R587" i="82"/>
  <c r="K587" i="82"/>
  <c r="I587" i="82"/>
  <c r="CE586" i="82"/>
  <c r="CC586" i="82"/>
  <c r="BV586" i="82"/>
  <c r="BT586" i="82"/>
  <c r="BM586" i="82"/>
  <c r="BK586" i="82"/>
  <c r="BD586" i="82"/>
  <c r="BB586" i="82"/>
  <c r="AU586" i="82"/>
  <c r="AS586" i="82"/>
  <c r="AL586" i="82"/>
  <c r="AJ586" i="82"/>
  <c r="AC586" i="82"/>
  <c r="AA586" i="82"/>
  <c r="T586" i="82"/>
  <c r="R586" i="82"/>
  <c r="K586" i="82"/>
  <c r="I586" i="82"/>
  <c r="CE585" i="82"/>
  <c r="CC585" i="82"/>
  <c r="BV585" i="82"/>
  <c r="BT585" i="82"/>
  <c r="BM585" i="82"/>
  <c r="BK585" i="82"/>
  <c r="BD585" i="82"/>
  <c r="BB585" i="82"/>
  <c r="AU585" i="82"/>
  <c r="AS585" i="82"/>
  <c r="AL585" i="82"/>
  <c r="AJ585" i="82"/>
  <c r="AC585" i="82"/>
  <c r="AA585" i="82"/>
  <c r="T585" i="82"/>
  <c r="R585" i="82"/>
  <c r="K585" i="82"/>
  <c r="I585" i="82"/>
  <c r="CE584" i="82"/>
  <c r="CC584" i="82"/>
  <c r="BV584" i="82"/>
  <c r="BT584" i="82"/>
  <c r="BM584" i="82"/>
  <c r="BK584" i="82"/>
  <c r="BD584" i="82"/>
  <c r="BB584" i="82"/>
  <c r="AU584" i="82"/>
  <c r="AS584" i="82"/>
  <c r="AL584" i="82"/>
  <c r="AJ584" i="82"/>
  <c r="AC584" i="82"/>
  <c r="AA584" i="82"/>
  <c r="T584" i="82"/>
  <c r="R584" i="82"/>
  <c r="K584" i="82"/>
  <c r="I584" i="82"/>
  <c r="CE583" i="82"/>
  <c r="CC583" i="82"/>
  <c r="BV583" i="82"/>
  <c r="BT583" i="82"/>
  <c r="BM583" i="82"/>
  <c r="BK583" i="82"/>
  <c r="BD583" i="82"/>
  <c r="BB583" i="82"/>
  <c r="AU583" i="82"/>
  <c r="AS583" i="82"/>
  <c r="AL583" i="82"/>
  <c r="AJ583" i="82"/>
  <c r="AC583" i="82"/>
  <c r="AA583" i="82"/>
  <c r="T583" i="82"/>
  <c r="R583" i="82"/>
  <c r="K583" i="82"/>
  <c r="I583" i="82"/>
  <c r="CE582" i="82"/>
  <c r="CC582" i="82"/>
  <c r="BV582" i="82"/>
  <c r="BT582" i="82"/>
  <c r="BM582" i="82"/>
  <c r="BK582" i="82"/>
  <c r="BD582" i="82"/>
  <c r="BB582" i="82"/>
  <c r="AU582" i="82"/>
  <c r="AS582" i="82"/>
  <c r="AL582" i="82"/>
  <c r="AJ582" i="82"/>
  <c r="AC582" i="82"/>
  <c r="AA582" i="82"/>
  <c r="T582" i="82"/>
  <c r="R582" i="82"/>
  <c r="K582" i="82"/>
  <c r="I582" i="82"/>
  <c r="CE581" i="82"/>
  <c r="CC581" i="82"/>
  <c r="BV581" i="82"/>
  <c r="BT581" i="82"/>
  <c r="BM581" i="82"/>
  <c r="BK581" i="82"/>
  <c r="BD581" i="82"/>
  <c r="BB581" i="82"/>
  <c r="AU581" i="82"/>
  <c r="AS581" i="82"/>
  <c r="AL581" i="82"/>
  <c r="AJ581" i="82"/>
  <c r="AC581" i="82"/>
  <c r="AA581" i="82"/>
  <c r="T581" i="82"/>
  <c r="R581" i="82"/>
  <c r="K581" i="82"/>
  <c r="I581" i="82"/>
  <c r="CE580" i="82"/>
  <c r="CC580" i="82"/>
  <c r="BV580" i="82"/>
  <c r="BT580" i="82"/>
  <c r="BM580" i="82"/>
  <c r="BK580" i="82"/>
  <c r="BD580" i="82"/>
  <c r="BB580" i="82"/>
  <c r="AU580" i="82"/>
  <c r="AS580" i="82"/>
  <c r="AL580" i="82"/>
  <c r="AJ580" i="82"/>
  <c r="AC580" i="82"/>
  <c r="AA580" i="82"/>
  <c r="T580" i="82"/>
  <c r="R580" i="82"/>
  <c r="K580" i="82"/>
  <c r="I580" i="82"/>
  <c r="CE579" i="82"/>
  <c r="CC579" i="82"/>
  <c r="BV579" i="82"/>
  <c r="BT579" i="82"/>
  <c r="BM579" i="82"/>
  <c r="BK579" i="82"/>
  <c r="BD579" i="82"/>
  <c r="BB579" i="82"/>
  <c r="AU579" i="82"/>
  <c r="AS579" i="82"/>
  <c r="AL579" i="82"/>
  <c r="AJ579" i="82"/>
  <c r="AC579" i="82"/>
  <c r="AA579" i="82"/>
  <c r="T579" i="82"/>
  <c r="R579" i="82"/>
  <c r="K579" i="82"/>
  <c r="I579" i="82"/>
  <c r="CE578" i="82"/>
  <c r="CC578" i="82"/>
  <c r="BV578" i="82"/>
  <c r="BT578" i="82"/>
  <c r="BM578" i="82"/>
  <c r="BK578" i="82"/>
  <c r="BD578" i="82"/>
  <c r="BB578" i="82"/>
  <c r="AU578" i="82"/>
  <c r="AS578" i="82"/>
  <c r="AL578" i="82"/>
  <c r="AJ578" i="82"/>
  <c r="AC578" i="82"/>
  <c r="AA578" i="82"/>
  <c r="T578" i="82"/>
  <c r="R578" i="82"/>
  <c r="K578" i="82"/>
  <c r="I578" i="82"/>
  <c r="CE577" i="82"/>
  <c r="BV577" i="82"/>
  <c r="BM577" i="82"/>
  <c r="BD577" i="82"/>
  <c r="AU577" i="82"/>
  <c r="AL577" i="82"/>
  <c r="AC577" i="82"/>
  <c r="T577" i="82"/>
  <c r="K577" i="82"/>
  <c r="CE576" i="82"/>
  <c r="CC576" i="82"/>
  <c r="BV576" i="82"/>
  <c r="BT576" i="82"/>
  <c r="BM576" i="82"/>
  <c r="BK576" i="82"/>
  <c r="BD576" i="82"/>
  <c r="BB576" i="82"/>
  <c r="AU576" i="82"/>
  <c r="AS576" i="82"/>
  <c r="AL576" i="82"/>
  <c r="AJ576" i="82"/>
  <c r="AC576" i="82"/>
  <c r="AA576" i="82"/>
  <c r="T576" i="82"/>
  <c r="R576" i="82"/>
  <c r="K576" i="82"/>
  <c r="I576" i="82"/>
  <c r="CE575" i="82"/>
  <c r="CC575" i="82"/>
  <c r="BV575" i="82"/>
  <c r="BT575" i="82"/>
  <c r="BM575" i="82"/>
  <c r="BK575" i="82"/>
  <c r="BD575" i="82"/>
  <c r="BB575" i="82"/>
  <c r="AU575" i="82"/>
  <c r="AS575" i="82"/>
  <c r="AL575" i="82"/>
  <c r="AJ575" i="82"/>
  <c r="AC575" i="82"/>
  <c r="AA575" i="82"/>
  <c r="T575" i="82"/>
  <c r="R575" i="82"/>
  <c r="K575" i="82"/>
  <c r="I575" i="82"/>
  <c r="CE574" i="82"/>
  <c r="CC574" i="82"/>
  <c r="BV574" i="82"/>
  <c r="BT574" i="82"/>
  <c r="BM574" i="82"/>
  <c r="BK574" i="82"/>
  <c r="BD574" i="82"/>
  <c r="BB574" i="82"/>
  <c r="AU574" i="82"/>
  <c r="AS574" i="82"/>
  <c r="AL574" i="82"/>
  <c r="AJ574" i="82"/>
  <c r="AC574" i="82"/>
  <c r="AA574" i="82"/>
  <c r="T574" i="82"/>
  <c r="R574" i="82"/>
  <c r="K574" i="82"/>
  <c r="I574" i="82"/>
  <c r="CE573" i="82"/>
  <c r="CC573" i="82"/>
  <c r="BV573" i="82"/>
  <c r="BT573" i="82"/>
  <c r="BM573" i="82"/>
  <c r="BK573" i="82"/>
  <c r="BD573" i="82"/>
  <c r="BB573" i="82"/>
  <c r="AU573" i="82"/>
  <c r="AS573" i="82"/>
  <c r="AL573" i="82"/>
  <c r="AJ573" i="82"/>
  <c r="AC573" i="82"/>
  <c r="AA573" i="82"/>
  <c r="T573" i="82"/>
  <c r="R573" i="82"/>
  <c r="K573" i="82"/>
  <c r="I573" i="82"/>
  <c r="CE572" i="82"/>
  <c r="CC572" i="82"/>
  <c r="BV572" i="82"/>
  <c r="BT572" i="82"/>
  <c r="BM572" i="82"/>
  <c r="BK572" i="82"/>
  <c r="BD572" i="82"/>
  <c r="BB572" i="82"/>
  <c r="AU572" i="82"/>
  <c r="AS572" i="82"/>
  <c r="AL572" i="82"/>
  <c r="AJ572" i="82"/>
  <c r="AC572" i="82"/>
  <c r="AA572" i="82"/>
  <c r="T572" i="82"/>
  <c r="R572" i="82"/>
  <c r="K572" i="82"/>
  <c r="I572" i="82"/>
  <c r="CE571" i="82"/>
  <c r="CC571" i="82"/>
  <c r="BV571" i="82"/>
  <c r="BT571" i="82"/>
  <c r="BM571" i="82"/>
  <c r="BK571" i="82"/>
  <c r="BD571" i="82"/>
  <c r="BB571" i="82"/>
  <c r="AU571" i="82"/>
  <c r="AS571" i="82"/>
  <c r="AL571" i="82"/>
  <c r="AJ571" i="82"/>
  <c r="AC571" i="82"/>
  <c r="AA571" i="82"/>
  <c r="T571" i="82"/>
  <c r="R571" i="82"/>
  <c r="K571" i="82"/>
  <c r="I571" i="82"/>
  <c r="CE570" i="82"/>
  <c r="CC570" i="82"/>
  <c r="BV570" i="82"/>
  <c r="BT570" i="82"/>
  <c r="BM570" i="82"/>
  <c r="BK570" i="82"/>
  <c r="BD570" i="82"/>
  <c r="BB570" i="82"/>
  <c r="AU570" i="82"/>
  <c r="AS570" i="82"/>
  <c r="AL570" i="82"/>
  <c r="AJ570" i="82"/>
  <c r="AC570" i="82"/>
  <c r="AA570" i="82"/>
  <c r="T570" i="82"/>
  <c r="R570" i="82"/>
  <c r="K570" i="82"/>
  <c r="I570" i="82"/>
  <c r="CE569" i="82"/>
  <c r="CC569" i="82"/>
  <c r="BV569" i="82"/>
  <c r="BT569" i="82"/>
  <c r="BM569" i="82"/>
  <c r="BK569" i="82"/>
  <c r="BD569" i="82"/>
  <c r="BB569" i="82"/>
  <c r="AU569" i="82"/>
  <c r="AS569" i="82"/>
  <c r="AL569" i="82"/>
  <c r="AJ569" i="82"/>
  <c r="AC569" i="82"/>
  <c r="AA569" i="82"/>
  <c r="T569" i="82"/>
  <c r="R569" i="82"/>
  <c r="K569" i="82"/>
  <c r="I569" i="82"/>
  <c r="CE568" i="82"/>
  <c r="CC568" i="82"/>
  <c r="BV568" i="82"/>
  <c r="BT568" i="82"/>
  <c r="BM568" i="82"/>
  <c r="BK568" i="82"/>
  <c r="BD568" i="82"/>
  <c r="BB568" i="82"/>
  <c r="AU568" i="82"/>
  <c r="AS568" i="82"/>
  <c r="AL568" i="82"/>
  <c r="AJ568" i="82"/>
  <c r="AC568" i="82"/>
  <c r="AA568" i="82"/>
  <c r="T568" i="82"/>
  <c r="R568" i="82"/>
  <c r="K568" i="82"/>
  <c r="I568" i="82"/>
  <c r="CE567" i="82"/>
  <c r="CC567" i="82"/>
  <c r="BV567" i="82"/>
  <c r="BT567" i="82"/>
  <c r="BM567" i="82"/>
  <c r="BK567" i="82"/>
  <c r="BD567" i="82"/>
  <c r="BB567" i="82"/>
  <c r="AU567" i="82"/>
  <c r="AS567" i="82"/>
  <c r="AL567" i="82"/>
  <c r="AJ567" i="82"/>
  <c r="AC567" i="82"/>
  <c r="AA567" i="82"/>
  <c r="T567" i="82"/>
  <c r="R567" i="82"/>
  <c r="K567" i="82"/>
  <c r="I567" i="82"/>
  <c r="CE566" i="82"/>
  <c r="BV566" i="82"/>
  <c r="BM566" i="82"/>
  <c r="BD566" i="82"/>
  <c r="AU566" i="82"/>
  <c r="AL566" i="82"/>
  <c r="AC566" i="82"/>
  <c r="T566" i="82"/>
  <c r="K566" i="82"/>
  <c r="CE565" i="82"/>
  <c r="CC565" i="82"/>
  <c r="BV565" i="82"/>
  <c r="BT565" i="82"/>
  <c r="BM565" i="82"/>
  <c r="BK565" i="82"/>
  <c r="BD565" i="82"/>
  <c r="BB565" i="82"/>
  <c r="AU565" i="82"/>
  <c r="AS565" i="82"/>
  <c r="AL565" i="82"/>
  <c r="AJ565" i="82"/>
  <c r="AC565" i="82"/>
  <c r="AA565" i="82"/>
  <c r="T565" i="82"/>
  <c r="R565" i="82"/>
  <c r="K565" i="82"/>
  <c r="I565" i="82"/>
  <c r="CE564" i="82"/>
  <c r="CC564" i="82"/>
  <c r="BV564" i="82"/>
  <c r="BT564" i="82"/>
  <c r="BM564" i="82"/>
  <c r="BK564" i="82"/>
  <c r="BD564" i="82"/>
  <c r="BB564" i="82"/>
  <c r="AU564" i="82"/>
  <c r="AS564" i="82"/>
  <c r="AL564" i="82"/>
  <c r="AJ564" i="82"/>
  <c r="AC564" i="82"/>
  <c r="AA564" i="82"/>
  <c r="T564" i="82"/>
  <c r="R564" i="82"/>
  <c r="K564" i="82"/>
  <c r="I564" i="82"/>
  <c r="CE563" i="82"/>
  <c r="CC563" i="82"/>
  <c r="BV563" i="82"/>
  <c r="BT563" i="82"/>
  <c r="BM563" i="82"/>
  <c r="BK563" i="82"/>
  <c r="BD563" i="82"/>
  <c r="BB563" i="82"/>
  <c r="AU563" i="82"/>
  <c r="AS563" i="82"/>
  <c r="AL563" i="82"/>
  <c r="AJ563" i="82"/>
  <c r="AC563" i="82"/>
  <c r="AA563" i="82"/>
  <c r="T563" i="82"/>
  <c r="R563" i="82"/>
  <c r="K563" i="82"/>
  <c r="I563" i="82"/>
  <c r="CE562" i="82"/>
  <c r="CC562" i="82"/>
  <c r="BV562" i="82"/>
  <c r="BT562" i="82"/>
  <c r="BM562" i="82"/>
  <c r="BK562" i="82"/>
  <c r="BD562" i="82"/>
  <c r="BB562" i="82"/>
  <c r="AU562" i="82"/>
  <c r="AS562" i="82"/>
  <c r="AL562" i="82"/>
  <c r="AJ562" i="82"/>
  <c r="AC562" i="82"/>
  <c r="AA562" i="82"/>
  <c r="T562" i="82"/>
  <c r="R562" i="82"/>
  <c r="K562" i="82"/>
  <c r="I562" i="82"/>
  <c r="CE561" i="82"/>
  <c r="CC561" i="82"/>
  <c r="BV561" i="82"/>
  <c r="BT561" i="82"/>
  <c r="BM561" i="82"/>
  <c r="BK561" i="82"/>
  <c r="BD561" i="82"/>
  <c r="BB561" i="82"/>
  <c r="AU561" i="82"/>
  <c r="AS561" i="82"/>
  <c r="AL561" i="82"/>
  <c r="AJ561" i="82"/>
  <c r="AC561" i="82"/>
  <c r="AA561" i="82"/>
  <c r="T561" i="82"/>
  <c r="R561" i="82"/>
  <c r="K561" i="82"/>
  <c r="I561" i="82"/>
  <c r="CE560" i="82"/>
  <c r="CC560" i="82"/>
  <c r="BV560" i="82"/>
  <c r="BT560" i="82"/>
  <c r="BM560" i="82"/>
  <c r="BK560" i="82"/>
  <c r="BD560" i="82"/>
  <c r="BB560" i="82"/>
  <c r="AU560" i="82"/>
  <c r="AS560" i="82"/>
  <c r="AL560" i="82"/>
  <c r="AJ560" i="82"/>
  <c r="AC560" i="82"/>
  <c r="AA560" i="82"/>
  <c r="T560" i="82"/>
  <c r="R560" i="82"/>
  <c r="K560" i="82"/>
  <c r="I560" i="82"/>
  <c r="CE559" i="82"/>
  <c r="CC559" i="82"/>
  <c r="BV559" i="82"/>
  <c r="BT559" i="82"/>
  <c r="BM559" i="82"/>
  <c r="BK559" i="82"/>
  <c r="BD559" i="82"/>
  <c r="BB559" i="82"/>
  <c r="AU559" i="82"/>
  <c r="AS559" i="82"/>
  <c r="AL559" i="82"/>
  <c r="AJ559" i="82"/>
  <c r="AC559" i="82"/>
  <c r="AA559" i="82"/>
  <c r="T559" i="82"/>
  <c r="R559" i="82"/>
  <c r="K559" i="82"/>
  <c r="I559" i="82"/>
  <c r="CE558" i="82"/>
  <c r="CC558" i="82"/>
  <c r="BV558" i="82"/>
  <c r="BT558" i="82"/>
  <c r="BM558" i="82"/>
  <c r="BK558" i="82"/>
  <c r="BD558" i="82"/>
  <c r="BB558" i="82"/>
  <c r="AU558" i="82"/>
  <c r="AS558" i="82"/>
  <c r="AL558" i="82"/>
  <c r="AJ558" i="82"/>
  <c r="AC558" i="82"/>
  <c r="AA558" i="82"/>
  <c r="T558" i="82"/>
  <c r="R558" i="82"/>
  <c r="K558" i="82"/>
  <c r="I558" i="82"/>
  <c r="CE557" i="82"/>
  <c r="CC557" i="82"/>
  <c r="BV557" i="82"/>
  <c r="BT557" i="82"/>
  <c r="BM557" i="82"/>
  <c r="BK557" i="82"/>
  <c r="BD557" i="82"/>
  <c r="BB557" i="82"/>
  <c r="AU557" i="82"/>
  <c r="AS557" i="82"/>
  <c r="AL557" i="82"/>
  <c r="AJ557" i="82"/>
  <c r="AC557" i="82"/>
  <c r="AA557" i="82"/>
  <c r="T557" i="82"/>
  <c r="R557" i="82"/>
  <c r="K557" i="82"/>
  <c r="I557" i="82"/>
  <c r="CE556" i="82"/>
  <c r="CC556" i="82"/>
  <c r="BV556" i="82"/>
  <c r="BT556" i="82"/>
  <c r="BM556" i="82"/>
  <c r="BK556" i="82"/>
  <c r="BD556" i="82"/>
  <c r="BB556" i="82"/>
  <c r="AU556" i="82"/>
  <c r="AS556" i="82"/>
  <c r="AL556" i="82"/>
  <c r="AJ556" i="82"/>
  <c r="AC556" i="82"/>
  <c r="AA556" i="82"/>
  <c r="T556" i="82"/>
  <c r="R556" i="82"/>
  <c r="K556" i="82"/>
  <c r="I556" i="82"/>
  <c r="CE555" i="82"/>
  <c r="BV555" i="82"/>
  <c r="BM555" i="82"/>
  <c r="BD555" i="82"/>
  <c r="AU555" i="82"/>
  <c r="AL555" i="82"/>
  <c r="AC555" i="82"/>
  <c r="T555" i="82"/>
  <c r="K555" i="82"/>
  <c r="CE554" i="82"/>
  <c r="CC554" i="82"/>
  <c r="BV554" i="82"/>
  <c r="BT554" i="82"/>
  <c r="BM554" i="82"/>
  <c r="BK554" i="82"/>
  <c r="BD554" i="82"/>
  <c r="BB554" i="82"/>
  <c r="AU554" i="82"/>
  <c r="AS554" i="82"/>
  <c r="AL554" i="82"/>
  <c r="AJ554" i="82"/>
  <c r="AC554" i="82"/>
  <c r="AA554" i="82"/>
  <c r="T554" i="82"/>
  <c r="R554" i="82"/>
  <c r="K554" i="82"/>
  <c r="I554" i="82"/>
  <c r="CE553" i="82"/>
  <c r="CC553" i="82"/>
  <c r="BV553" i="82"/>
  <c r="BT553" i="82"/>
  <c r="BM553" i="82"/>
  <c r="BK553" i="82"/>
  <c r="BD553" i="82"/>
  <c r="BB553" i="82"/>
  <c r="AU553" i="82"/>
  <c r="AS553" i="82"/>
  <c r="AL553" i="82"/>
  <c r="AJ553" i="82"/>
  <c r="AC553" i="82"/>
  <c r="AA553" i="82"/>
  <c r="T553" i="82"/>
  <c r="R553" i="82"/>
  <c r="K553" i="82"/>
  <c r="I553" i="82"/>
  <c r="CE552" i="82"/>
  <c r="CC552" i="82"/>
  <c r="BV552" i="82"/>
  <c r="BT552" i="82"/>
  <c r="BM552" i="82"/>
  <c r="BK552" i="82"/>
  <c r="BD552" i="82"/>
  <c r="BB552" i="82"/>
  <c r="AU552" i="82"/>
  <c r="AS552" i="82"/>
  <c r="AL552" i="82"/>
  <c r="AJ552" i="82"/>
  <c r="AC552" i="82"/>
  <c r="AA552" i="82"/>
  <c r="T552" i="82"/>
  <c r="R552" i="82"/>
  <c r="K552" i="82"/>
  <c r="I552" i="82"/>
  <c r="CE551" i="82"/>
  <c r="CC551" i="82"/>
  <c r="BV551" i="82"/>
  <c r="BT551" i="82"/>
  <c r="BM551" i="82"/>
  <c r="BK551" i="82"/>
  <c r="BD551" i="82"/>
  <c r="BB551" i="82"/>
  <c r="AU551" i="82"/>
  <c r="AS551" i="82"/>
  <c r="AL551" i="82"/>
  <c r="AJ551" i="82"/>
  <c r="AC551" i="82"/>
  <c r="AA551" i="82"/>
  <c r="T551" i="82"/>
  <c r="R551" i="82"/>
  <c r="K551" i="82"/>
  <c r="I551" i="82"/>
  <c r="CE550" i="82"/>
  <c r="CC550" i="82"/>
  <c r="BV550" i="82"/>
  <c r="BT550" i="82"/>
  <c r="BM550" i="82"/>
  <c r="BK550" i="82"/>
  <c r="BD550" i="82"/>
  <c r="BB550" i="82"/>
  <c r="AU550" i="82"/>
  <c r="AS550" i="82"/>
  <c r="AL550" i="82"/>
  <c r="AJ550" i="82"/>
  <c r="AC550" i="82"/>
  <c r="AA550" i="82"/>
  <c r="T550" i="82"/>
  <c r="R550" i="82"/>
  <c r="K550" i="82"/>
  <c r="I550" i="82"/>
  <c r="CE549" i="82"/>
  <c r="CC549" i="82"/>
  <c r="BV549" i="82"/>
  <c r="BT549" i="82"/>
  <c r="BM549" i="82"/>
  <c r="BK549" i="82"/>
  <c r="BD549" i="82"/>
  <c r="BB549" i="82"/>
  <c r="AU549" i="82"/>
  <c r="AS549" i="82"/>
  <c r="AL549" i="82"/>
  <c r="AJ549" i="82"/>
  <c r="AC549" i="82"/>
  <c r="AA549" i="82"/>
  <c r="T549" i="82"/>
  <c r="R549" i="82"/>
  <c r="K549" i="82"/>
  <c r="I549" i="82"/>
  <c r="CE548" i="82"/>
  <c r="CC548" i="82"/>
  <c r="BV548" i="82"/>
  <c r="BT548" i="82"/>
  <c r="BM548" i="82"/>
  <c r="BK548" i="82"/>
  <c r="BD548" i="82"/>
  <c r="BB548" i="82"/>
  <c r="AU548" i="82"/>
  <c r="AS548" i="82"/>
  <c r="AL548" i="82"/>
  <c r="AJ548" i="82"/>
  <c r="AC548" i="82"/>
  <c r="AA548" i="82"/>
  <c r="T548" i="82"/>
  <c r="R548" i="82"/>
  <c r="K548" i="82"/>
  <c r="I548" i="82"/>
  <c r="CE547" i="82"/>
  <c r="CC547" i="82"/>
  <c r="BV547" i="82"/>
  <c r="BT547" i="82"/>
  <c r="BM547" i="82"/>
  <c r="BK547" i="82"/>
  <c r="BD547" i="82"/>
  <c r="BB547" i="82"/>
  <c r="AU547" i="82"/>
  <c r="AS547" i="82"/>
  <c r="AL547" i="82"/>
  <c r="AJ547" i="82"/>
  <c r="AC547" i="82"/>
  <c r="AA547" i="82"/>
  <c r="T547" i="82"/>
  <c r="R547" i="82"/>
  <c r="K547" i="82"/>
  <c r="I547" i="82"/>
  <c r="CE546" i="82"/>
  <c r="CC546" i="82"/>
  <c r="BV546" i="82"/>
  <c r="BT546" i="82"/>
  <c r="BM546" i="82"/>
  <c r="BK546" i="82"/>
  <c r="BD546" i="82"/>
  <c r="BB546" i="82"/>
  <c r="AU546" i="82"/>
  <c r="AS546" i="82"/>
  <c r="AL546" i="82"/>
  <c r="AJ546" i="82"/>
  <c r="AC546" i="82"/>
  <c r="AA546" i="82"/>
  <c r="T546" i="82"/>
  <c r="R546" i="82"/>
  <c r="K546" i="82"/>
  <c r="I546" i="82"/>
  <c r="CE545" i="82"/>
  <c r="CC545" i="82"/>
  <c r="BV545" i="82"/>
  <c r="BT545" i="82"/>
  <c r="BM545" i="82"/>
  <c r="BK545" i="82"/>
  <c r="BD545" i="82"/>
  <c r="BB545" i="82"/>
  <c r="AU545" i="82"/>
  <c r="AS545" i="82"/>
  <c r="AL545" i="82"/>
  <c r="AJ545" i="82"/>
  <c r="AC545" i="82"/>
  <c r="AA545" i="82"/>
  <c r="T545" i="82"/>
  <c r="R545" i="82"/>
  <c r="K545" i="82"/>
  <c r="I545" i="82"/>
  <c r="CE544" i="82"/>
  <c r="BV544" i="82"/>
  <c r="BM544" i="82"/>
  <c r="BD544" i="82"/>
  <c r="AU544" i="82"/>
  <c r="AL544" i="82"/>
  <c r="AC544" i="82"/>
  <c r="T544" i="82"/>
  <c r="K544" i="82"/>
  <c r="CE543" i="82"/>
  <c r="CC543" i="82"/>
  <c r="BV543" i="82"/>
  <c r="BT543" i="82"/>
  <c r="BM543" i="82"/>
  <c r="BK543" i="82"/>
  <c r="BD543" i="82"/>
  <c r="BB543" i="82"/>
  <c r="AU543" i="82"/>
  <c r="AS543" i="82"/>
  <c r="AL543" i="82"/>
  <c r="AJ543" i="82"/>
  <c r="AC543" i="82"/>
  <c r="AA543" i="82"/>
  <c r="T543" i="82"/>
  <c r="R543" i="82"/>
  <c r="K543" i="82"/>
  <c r="I543" i="82"/>
  <c r="CE542" i="82"/>
  <c r="CC542" i="82"/>
  <c r="BV542" i="82"/>
  <c r="BT542" i="82"/>
  <c r="BM542" i="82"/>
  <c r="BK542" i="82"/>
  <c r="BD542" i="82"/>
  <c r="BB542" i="82"/>
  <c r="AU542" i="82"/>
  <c r="AS542" i="82"/>
  <c r="AL542" i="82"/>
  <c r="AJ542" i="82"/>
  <c r="AC542" i="82"/>
  <c r="AA542" i="82"/>
  <c r="T542" i="82"/>
  <c r="R542" i="82"/>
  <c r="K542" i="82"/>
  <c r="I542" i="82"/>
  <c r="CE541" i="82"/>
  <c r="CC541" i="82"/>
  <c r="BV541" i="82"/>
  <c r="BT541" i="82"/>
  <c r="BM541" i="82"/>
  <c r="BK541" i="82"/>
  <c r="BD541" i="82"/>
  <c r="BB541" i="82"/>
  <c r="AU541" i="82"/>
  <c r="AS541" i="82"/>
  <c r="AL541" i="82"/>
  <c r="AJ541" i="82"/>
  <c r="AC541" i="82"/>
  <c r="AA541" i="82"/>
  <c r="T541" i="82"/>
  <c r="R541" i="82"/>
  <c r="K541" i="82"/>
  <c r="I541" i="82"/>
  <c r="CE540" i="82"/>
  <c r="CC540" i="82"/>
  <c r="BV540" i="82"/>
  <c r="BT540" i="82"/>
  <c r="BM540" i="82"/>
  <c r="BK540" i="82"/>
  <c r="BD540" i="82"/>
  <c r="BB540" i="82"/>
  <c r="AU540" i="82"/>
  <c r="AS540" i="82"/>
  <c r="AL540" i="82"/>
  <c r="AJ540" i="82"/>
  <c r="AC540" i="82"/>
  <c r="AA540" i="82"/>
  <c r="T540" i="82"/>
  <c r="R540" i="82"/>
  <c r="K540" i="82"/>
  <c r="I540" i="82"/>
  <c r="CE539" i="82"/>
  <c r="CC539" i="82"/>
  <c r="BV539" i="82"/>
  <c r="BT539" i="82"/>
  <c r="BM539" i="82"/>
  <c r="BK539" i="82"/>
  <c r="BD539" i="82"/>
  <c r="BB539" i="82"/>
  <c r="AU539" i="82"/>
  <c r="AS539" i="82"/>
  <c r="AL539" i="82"/>
  <c r="AJ539" i="82"/>
  <c r="AC539" i="82"/>
  <c r="AA539" i="82"/>
  <c r="T539" i="82"/>
  <c r="R539" i="82"/>
  <c r="K539" i="82"/>
  <c r="I539" i="82"/>
  <c r="CE538" i="82"/>
  <c r="CC538" i="82"/>
  <c r="BV538" i="82"/>
  <c r="BT538" i="82"/>
  <c r="BM538" i="82"/>
  <c r="BK538" i="82"/>
  <c r="BD538" i="82"/>
  <c r="BB538" i="82"/>
  <c r="AU538" i="82"/>
  <c r="AS538" i="82"/>
  <c r="AL538" i="82"/>
  <c r="AJ538" i="82"/>
  <c r="AC538" i="82"/>
  <c r="AA538" i="82"/>
  <c r="T538" i="82"/>
  <c r="R538" i="82"/>
  <c r="K538" i="82"/>
  <c r="I538" i="82"/>
  <c r="CE537" i="82"/>
  <c r="CC537" i="82"/>
  <c r="BV537" i="82"/>
  <c r="BT537" i="82"/>
  <c r="BM537" i="82"/>
  <c r="BK537" i="82"/>
  <c r="BD537" i="82"/>
  <c r="BB537" i="82"/>
  <c r="AU537" i="82"/>
  <c r="AS537" i="82"/>
  <c r="AL537" i="82"/>
  <c r="AJ537" i="82"/>
  <c r="AC537" i="82"/>
  <c r="AA537" i="82"/>
  <c r="T537" i="82"/>
  <c r="R537" i="82"/>
  <c r="K537" i="82"/>
  <c r="I537" i="82"/>
  <c r="CE536" i="82"/>
  <c r="CC536" i="82"/>
  <c r="BV536" i="82"/>
  <c r="BT536" i="82"/>
  <c r="BM536" i="82"/>
  <c r="BK536" i="82"/>
  <c r="BD536" i="82"/>
  <c r="BB536" i="82"/>
  <c r="AU536" i="82"/>
  <c r="AS536" i="82"/>
  <c r="AL536" i="82"/>
  <c r="AJ536" i="82"/>
  <c r="AC536" i="82"/>
  <c r="AA536" i="82"/>
  <c r="T536" i="82"/>
  <c r="R536" i="82"/>
  <c r="K536" i="82"/>
  <c r="I536" i="82"/>
  <c r="CE535" i="82"/>
  <c r="CC535" i="82"/>
  <c r="BV535" i="82"/>
  <c r="BT535" i="82"/>
  <c r="BM535" i="82"/>
  <c r="BK535" i="82"/>
  <c r="BD535" i="82"/>
  <c r="BB535" i="82"/>
  <c r="AU535" i="82"/>
  <c r="AS535" i="82"/>
  <c r="AL535" i="82"/>
  <c r="AJ535" i="82"/>
  <c r="AC535" i="82"/>
  <c r="AA535" i="82"/>
  <c r="T535" i="82"/>
  <c r="R535" i="82"/>
  <c r="K535" i="82"/>
  <c r="I535" i="82"/>
  <c r="CE534" i="82"/>
  <c r="CC534" i="82"/>
  <c r="BV534" i="82"/>
  <c r="BT534" i="82"/>
  <c r="BM534" i="82"/>
  <c r="BK534" i="82"/>
  <c r="BD534" i="82"/>
  <c r="BB534" i="82"/>
  <c r="AU534" i="82"/>
  <c r="AS534" i="82"/>
  <c r="AL534" i="82"/>
  <c r="AJ534" i="82"/>
  <c r="AC534" i="82"/>
  <c r="AA534" i="82"/>
  <c r="T534" i="82"/>
  <c r="R534" i="82"/>
  <c r="K534" i="82"/>
  <c r="I534" i="82"/>
  <c r="CE533" i="82"/>
  <c r="BV533" i="82"/>
  <c r="BM533" i="82"/>
  <c r="BD533" i="82"/>
  <c r="AU533" i="82"/>
  <c r="AL533" i="82"/>
  <c r="AC533" i="82"/>
  <c r="T533" i="82"/>
  <c r="K533" i="82"/>
  <c r="CE532" i="82"/>
  <c r="CC532" i="82"/>
  <c r="BV532" i="82"/>
  <c r="BT532" i="82"/>
  <c r="BM532" i="82"/>
  <c r="BK532" i="82"/>
  <c r="BD532" i="82"/>
  <c r="BB532" i="82"/>
  <c r="AU532" i="82"/>
  <c r="AS532" i="82"/>
  <c r="AL532" i="82"/>
  <c r="AJ532" i="82"/>
  <c r="AC532" i="82"/>
  <c r="AA532" i="82"/>
  <c r="T532" i="82"/>
  <c r="R532" i="82"/>
  <c r="K532" i="82"/>
  <c r="I532" i="82"/>
  <c r="CE531" i="82"/>
  <c r="CC531" i="82"/>
  <c r="BV531" i="82"/>
  <c r="BT531" i="82"/>
  <c r="BM531" i="82"/>
  <c r="BK531" i="82"/>
  <c r="BD531" i="82"/>
  <c r="BB531" i="82"/>
  <c r="AU531" i="82"/>
  <c r="AS531" i="82"/>
  <c r="AL531" i="82"/>
  <c r="AJ531" i="82"/>
  <c r="AC531" i="82"/>
  <c r="AA531" i="82"/>
  <c r="T531" i="82"/>
  <c r="R531" i="82"/>
  <c r="K531" i="82"/>
  <c r="I531" i="82"/>
  <c r="CE530" i="82"/>
  <c r="CC530" i="82"/>
  <c r="BV530" i="82"/>
  <c r="BT530" i="82"/>
  <c r="BM530" i="82"/>
  <c r="BK530" i="82"/>
  <c r="BD530" i="82"/>
  <c r="BB530" i="82"/>
  <c r="AU530" i="82"/>
  <c r="AS530" i="82"/>
  <c r="AL530" i="82"/>
  <c r="AJ530" i="82"/>
  <c r="AC530" i="82"/>
  <c r="AA530" i="82"/>
  <c r="T530" i="82"/>
  <c r="R530" i="82"/>
  <c r="K530" i="82"/>
  <c r="I530" i="82"/>
  <c r="CE529" i="82"/>
  <c r="CC529" i="82"/>
  <c r="BV529" i="82"/>
  <c r="BT529" i="82"/>
  <c r="BM529" i="82"/>
  <c r="BK529" i="82"/>
  <c r="BD529" i="82"/>
  <c r="BB529" i="82"/>
  <c r="AU529" i="82"/>
  <c r="AS529" i="82"/>
  <c r="AL529" i="82"/>
  <c r="AJ529" i="82"/>
  <c r="AC529" i="82"/>
  <c r="AA529" i="82"/>
  <c r="T529" i="82"/>
  <c r="R529" i="82"/>
  <c r="K529" i="82"/>
  <c r="I529" i="82"/>
  <c r="CE528" i="82"/>
  <c r="CC528" i="82"/>
  <c r="BV528" i="82"/>
  <c r="BT528" i="82"/>
  <c r="BM528" i="82"/>
  <c r="BK528" i="82"/>
  <c r="BD528" i="82"/>
  <c r="BB528" i="82"/>
  <c r="AU528" i="82"/>
  <c r="AS528" i="82"/>
  <c r="AL528" i="82"/>
  <c r="AJ528" i="82"/>
  <c r="AC528" i="82"/>
  <c r="AA528" i="82"/>
  <c r="T528" i="82"/>
  <c r="R528" i="82"/>
  <c r="K528" i="82"/>
  <c r="I528" i="82"/>
  <c r="CE527" i="82"/>
  <c r="CC527" i="82"/>
  <c r="BV527" i="82"/>
  <c r="BT527" i="82"/>
  <c r="BM527" i="82"/>
  <c r="BK527" i="82"/>
  <c r="BD527" i="82"/>
  <c r="BB527" i="82"/>
  <c r="AU527" i="82"/>
  <c r="AS527" i="82"/>
  <c r="AL527" i="82"/>
  <c r="AJ527" i="82"/>
  <c r="AC527" i="82"/>
  <c r="AA527" i="82"/>
  <c r="T527" i="82"/>
  <c r="R527" i="82"/>
  <c r="K527" i="82"/>
  <c r="I527" i="82"/>
  <c r="CE526" i="82"/>
  <c r="CC526" i="82"/>
  <c r="BV526" i="82"/>
  <c r="BT526" i="82"/>
  <c r="BM526" i="82"/>
  <c r="BK526" i="82"/>
  <c r="BD526" i="82"/>
  <c r="BB526" i="82"/>
  <c r="AU526" i="82"/>
  <c r="AS526" i="82"/>
  <c r="AL526" i="82"/>
  <c r="AJ526" i="82"/>
  <c r="AC526" i="82"/>
  <c r="AA526" i="82"/>
  <c r="T526" i="82"/>
  <c r="R526" i="82"/>
  <c r="K526" i="82"/>
  <c r="I526" i="82"/>
  <c r="CE525" i="82"/>
  <c r="CC525" i="82"/>
  <c r="BV525" i="82"/>
  <c r="BT525" i="82"/>
  <c r="BM525" i="82"/>
  <c r="BK525" i="82"/>
  <c r="BD525" i="82"/>
  <c r="BB525" i="82"/>
  <c r="AU525" i="82"/>
  <c r="AS525" i="82"/>
  <c r="AL525" i="82"/>
  <c r="AJ525" i="82"/>
  <c r="AC525" i="82"/>
  <c r="AA525" i="82"/>
  <c r="T525" i="82"/>
  <c r="R525" i="82"/>
  <c r="K525" i="82"/>
  <c r="I525" i="82"/>
  <c r="CE524" i="82"/>
  <c r="CC524" i="82"/>
  <c r="BV524" i="82"/>
  <c r="BT524" i="82"/>
  <c r="BM524" i="82"/>
  <c r="BK524" i="82"/>
  <c r="BD524" i="82"/>
  <c r="BB524" i="82"/>
  <c r="AU524" i="82"/>
  <c r="AS524" i="82"/>
  <c r="AL524" i="82"/>
  <c r="AJ524" i="82"/>
  <c r="AC524" i="82"/>
  <c r="AA524" i="82"/>
  <c r="T524" i="82"/>
  <c r="R524" i="82"/>
  <c r="K524" i="82"/>
  <c r="I524" i="82"/>
  <c r="CE523" i="82"/>
  <c r="CC523" i="82"/>
  <c r="BV523" i="82"/>
  <c r="BT523" i="82"/>
  <c r="BM523" i="82"/>
  <c r="BK523" i="82"/>
  <c r="BD523" i="82"/>
  <c r="BB523" i="82"/>
  <c r="AU523" i="82"/>
  <c r="AS523" i="82"/>
  <c r="AL523" i="82"/>
  <c r="AJ523" i="82"/>
  <c r="AC523" i="82"/>
  <c r="AA523" i="82"/>
  <c r="T523" i="82"/>
  <c r="R523" i="82"/>
  <c r="K523" i="82"/>
  <c r="I523" i="82"/>
  <c r="CE522" i="82"/>
  <c r="BV522" i="82"/>
  <c r="BM522" i="82"/>
  <c r="BD522" i="82"/>
  <c r="AU522" i="82"/>
  <c r="AL522" i="82"/>
  <c r="AC522" i="82"/>
  <c r="T522" i="82"/>
  <c r="K522" i="82"/>
  <c r="CE521" i="82"/>
  <c r="CC521" i="82"/>
  <c r="BV521" i="82"/>
  <c r="BT521" i="82"/>
  <c r="BM521" i="82"/>
  <c r="BK521" i="82"/>
  <c r="BD521" i="82"/>
  <c r="BB521" i="82"/>
  <c r="AU521" i="82"/>
  <c r="AS521" i="82"/>
  <c r="AL521" i="82"/>
  <c r="AJ521" i="82"/>
  <c r="AC521" i="82"/>
  <c r="AA521" i="82"/>
  <c r="T521" i="82"/>
  <c r="R521" i="82"/>
  <c r="K521" i="82"/>
  <c r="I521" i="82"/>
  <c r="CE520" i="82"/>
  <c r="CC520" i="82"/>
  <c r="BV520" i="82"/>
  <c r="BT520" i="82"/>
  <c r="BM520" i="82"/>
  <c r="BK520" i="82"/>
  <c r="BD520" i="82"/>
  <c r="BB520" i="82"/>
  <c r="AU520" i="82"/>
  <c r="AS520" i="82"/>
  <c r="AL520" i="82"/>
  <c r="AJ520" i="82"/>
  <c r="AC520" i="82"/>
  <c r="AA520" i="82"/>
  <c r="T520" i="82"/>
  <c r="R520" i="82"/>
  <c r="K520" i="82"/>
  <c r="I520" i="82"/>
  <c r="CE519" i="82"/>
  <c r="CC519" i="82"/>
  <c r="BV519" i="82"/>
  <c r="BT519" i="82"/>
  <c r="BM519" i="82"/>
  <c r="BK519" i="82"/>
  <c r="BD519" i="82"/>
  <c r="BB519" i="82"/>
  <c r="AU519" i="82"/>
  <c r="AS519" i="82"/>
  <c r="AL519" i="82"/>
  <c r="AJ519" i="82"/>
  <c r="AC519" i="82"/>
  <c r="AA519" i="82"/>
  <c r="T519" i="82"/>
  <c r="R519" i="82"/>
  <c r="K519" i="82"/>
  <c r="I519" i="82"/>
  <c r="CE518" i="82"/>
  <c r="CC518" i="82"/>
  <c r="BV518" i="82"/>
  <c r="BT518" i="82"/>
  <c r="BM518" i="82"/>
  <c r="BK518" i="82"/>
  <c r="BD518" i="82"/>
  <c r="BB518" i="82"/>
  <c r="AU518" i="82"/>
  <c r="AS518" i="82"/>
  <c r="AL518" i="82"/>
  <c r="AJ518" i="82"/>
  <c r="AC518" i="82"/>
  <c r="AA518" i="82"/>
  <c r="T518" i="82"/>
  <c r="R518" i="82"/>
  <c r="K518" i="82"/>
  <c r="I518" i="82"/>
  <c r="CE517" i="82"/>
  <c r="CC517" i="82"/>
  <c r="BV517" i="82"/>
  <c r="BT517" i="82"/>
  <c r="BM517" i="82"/>
  <c r="BK517" i="82"/>
  <c r="BD517" i="82"/>
  <c r="BB517" i="82"/>
  <c r="AU517" i="82"/>
  <c r="AS517" i="82"/>
  <c r="AL517" i="82"/>
  <c r="AJ517" i="82"/>
  <c r="AC517" i="82"/>
  <c r="AA517" i="82"/>
  <c r="T517" i="82"/>
  <c r="R517" i="82"/>
  <c r="K517" i="82"/>
  <c r="I517" i="82"/>
  <c r="CE516" i="82"/>
  <c r="CC516" i="82"/>
  <c r="BV516" i="82"/>
  <c r="BT516" i="82"/>
  <c r="BM516" i="82"/>
  <c r="BK516" i="82"/>
  <c r="BD516" i="82"/>
  <c r="BB516" i="82"/>
  <c r="AU516" i="82"/>
  <c r="AS516" i="82"/>
  <c r="AL516" i="82"/>
  <c r="AJ516" i="82"/>
  <c r="AC516" i="82"/>
  <c r="AA516" i="82"/>
  <c r="T516" i="82"/>
  <c r="R516" i="82"/>
  <c r="K516" i="82"/>
  <c r="I516" i="82"/>
  <c r="CE515" i="82"/>
  <c r="CC515" i="82"/>
  <c r="BV515" i="82"/>
  <c r="BT515" i="82"/>
  <c r="BM515" i="82"/>
  <c r="BK515" i="82"/>
  <c r="BD515" i="82"/>
  <c r="BB515" i="82"/>
  <c r="AU515" i="82"/>
  <c r="AS515" i="82"/>
  <c r="AL515" i="82"/>
  <c r="AJ515" i="82"/>
  <c r="AC515" i="82"/>
  <c r="AA515" i="82"/>
  <c r="T515" i="82"/>
  <c r="R515" i="82"/>
  <c r="K515" i="82"/>
  <c r="I515" i="82"/>
  <c r="CE514" i="82"/>
  <c r="CC514" i="82"/>
  <c r="BV514" i="82"/>
  <c r="BT514" i="82"/>
  <c r="BM514" i="82"/>
  <c r="BK514" i="82"/>
  <c r="BD514" i="82"/>
  <c r="BB514" i="82"/>
  <c r="AU514" i="82"/>
  <c r="AS514" i="82"/>
  <c r="AL514" i="82"/>
  <c r="AJ514" i="82"/>
  <c r="AC514" i="82"/>
  <c r="AA514" i="82"/>
  <c r="T514" i="82"/>
  <c r="R514" i="82"/>
  <c r="K514" i="82"/>
  <c r="I514" i="82"/>
  <c r="CE513" i="82"/>
  <c r="CC513" i="82"/>
  <c r="BV513" i="82"/>
  <c r="BT513" i="82"/>
  <c r="BM513" i="82"/>
  <c r="BK513" i="82"/>
  <c r="BD513" i="82"/>
  <c r="BB513" i="82"/>
  <c r="AU513" i="82"/>
  <c r="AS513" i="82"/>
  <c r="AL513" i="82"/>
  <c r="AJ513" i="82"/>
  <c r="AC513" i="82"/>
  <c r="AA513" i="82"/>
  <c r="T513" i="82"/>
  <c r="R513" i="82"/>
  <c r="K513" i="82"/>
  <c r="I513" i="82"/>
  <c r="CE512" i="82"/>
  <c r="CC512" i="82"/>
  <c r="BV512" i="82"/>
  <c r="BT512" i="82"/>
  <c r="BM512" i="82"/>
  <c r="BK512" i="82"/>
  <c r="BD512" i="82"/>
  <c r="BB512" i="82"/>
  <c r="AU512" i="82"/>
  <c r="AS512" i="82"/>
  <c r="AL512" i="82"/>
  <c r="AJ512" i="82"/>
  <c r="AC512" i="82"/>
  <c r="AA512" i="82"/>
  <c r="T512" i="82"/>
  <c r="R512" i="82"/>
  <c r="K512" i="82"/>
  <c r="I512" i="82"/>
  <c r="CE511" i="82"/>
  <c r="BV511" i="82"/>
  <c r="BM511" i="82"/>
  <c r="BD511" i="82"/>
  <c r="AU511" i="82"/>
  <c r="AL511" i="82"/>
  <c r="AC511" i="82"/>
  <c r="T511" i="82"/>
  <c r="K511" i="82"/>
  <c r="CE510" i="82"/>
  <c r="CC510" i="82"/>
  <c r="BV510" i="82"/>
  <c r="BT510" i="82"/>
  <c r="BM510" i="82"/>
  <c r="BK510" i="82"/>
  <c r="BD510" i="82"/>
  <c r="BB510" i="82"/>
  <c r="AU510" i="82"/>
  <c r="AS510" i="82"/>
  <c r="AL510" i="82"/>
  <c r="AJ510" i="82"/>
  <c r="AC510" i="82"/>
  <c r="AA510" i="82"/>
  <c r="T510" i="82"/>
  <c r="R510" i="82"/>
  <c r="K510" i="82"/>
  <c r="I510" i="82"/>
  <c r="CE509" i="82"/>
  <c r="CC509" i="82"/>
  <c r="BV509" i="82"/>
  <c r="BT509" i="82"/>
  <c r="BM509" i="82"/>
  <c r="BK509" i="82"/>
  <c r="BD509" i="82"/>
  <c r="BB509" i="82"/>
  <c r="AU509" i="82"/>
  <c r="AS509" i="82"/>
  <c r="AL509" i="82"/>
  <c r="AJ509" i="82"/>
  <c r="AC509" i="82"/>
  <c r="AA509" i="82"/>
  <c r="T509" i="82"/>
  <c r="R509" i="82"/>
  <c r="K509" i="82"/>
  <c r="I509" i="82"/>
  <c r="CE508" i="82"/>
  <c r="CC508" i="82"/>
  <c r="BV508" i="82"/>
  <c r="BT508" i="82"/>
  <c r="BM508" i="82"/>
  <c r="BK508" i="82"/>
  <c r="BD508" i="82"/>
  <c r="BB508" i="82"/>
  <c r="AU508" i="82"/>
  <c r="AS508" i="82"/>
  <c r="AL508" i="82"/>
  <c r="AJ508" i="82"/>
  <c r="AC508" i="82"/>
  <c r="AA508" i="82"/>
  <c r="T508" i="82"/>
  <c r="R508" i="82"/>
  <c r="K508" i="82"/>
  <c r="I508" i="82"/>
  <c r="CE507" i="82"/>
  <c r="CC507" i="82"/>
  <c r="BV507" i="82"/>
  <c r="BT507" i="82"/>
  <c r="BM507" i="82"/>
  <c r="BK507" i="82"/>
  <c r="BD507" i="82"/>
  <c r="BB507" i="82"/>
  <c r="AU507" i="82"/>
  <c r="AS507" i="82"/>
  <c r="AL507" i="82"/>
  <c r="AJ507" i="82"/>
  <c r="AC507" i="82"/>
  <c r="AA507" i="82"/>
  <c r="T507" i="82"/>
  <c r="R507" i="82"/>
  <c r="K507" i="82"/>
  <c r="I507" i="82"/>
  <c r="CE506" i="82"/>
  <c r="CC506" i="82"/>
  <c r="BV506" i="82"/>
  <c r="BT506" i="82"/>
  <c r="BM506" i="82"/>
  <c r="BK506" i="82"/>
  <c r="BD506" i="82"/>
  <c r="BB506" i="82"/>
  <c r="AU506" i="82"/>
  <c r="AS506" i="82"/>
  <c r="AL506" i="82"/>
  <c r="AJ506" i="82"/>
  <c r="AC506" i="82"/>
  <c r="AA506" i="82"/>
  <c r="T506" i="82"/>
  <c r="R506" i="82"/>
  <c r="K506" i="82"/>
  <c r="I506" i="82"/>
  <c r="CE505" i="82"/>
  <c r="CC505" i="82"/>
  <c r="BV505" i="82"/>
  <c r="BT505" i="82"/>
  <c r="BM505" i="82"/>
  <c r="BK505" i="82"/>
  <c r="BD505" i="82"/>
  <c r="BB505" i="82"/>
  <c r="AU505" i="82"/>
  <c r="AS505" i="82"/>
  <c r="AL505" i="82"/>
  <c r="AJ505" i="82"/>
  <c r="AC505" i="82"/>
  <c r="AA505" i="82"/>
  <c r="T505" i="82"/>
  <c r="R505" i="82"/>
  <c r="K505" i="82"/>
  <c r="I505" i="82"/>
  <c r="CE504" i="82"/>
  <c r="CC504" i="82"/>
  <c r="BV504" i="82"/>
  <c r="BT504" i="82"/>
  <c r="BM504" i="82"/>
  <c r="BK504" i="82"/>
  <c r="BD504" i="82"/>
  <c r="BB504" i="82"/>
  <c r="AU504" i="82"/>
  <c r="AS504" i="82"/>
  <c r="AL504" i="82"/>
  <c r="AJ504" i="82"/>
  <c r="AC504" i="82"/>
  <c r="AA504" i="82"/>
  <c r="T504" i="82"/>
  <c r="R504" i="82"/>
  <c r="K504" i="82"/>
  <c r="I504" i="82"/>
  <c r="CE503" i="82"/>
  <c r="CC503" i="82"/>
  <c r="BV503" i="82"/>
  <c r="BT503" i="82"/>
  <c r="BM503" i="82"/>
  <c r="BK503" i="82"/>
  <c r="BD503" i="82"/>
  <c r="BB503" i="82"/>
  <c r="AU503" i="82"/>
  <c r="AS503" i="82"/>
  <c r="AL503" i="82"/>
  <c r="AJ503" i="82"/>
  <c r="AC503" i="82"/>
  <c r="AA503" i="82"/>
  <c r="T503" i="82"/>
  <c r="R503" i="82"/>
  <c r="K503" i="82"/>
  <c r="I503" i="82"/>
  <c r="CE502" i="82"/>
  <c r="CC502" i="82"/>
  <c r="BV502" i="82"/>
  <c r="BT502" i="82"/>
  <c r="BM502" i="82"/>
  <c r="BK502" i="82"/>
  <c r="BD502" i="82"/>
  <c r="BB502" i="82"/>
  <c r="AU502" i="82"/>
  <c r="AS502" i="82"/>
  <c r="AL502" i="82"/>
  <c r="AJ502" i="82"/>
  <c r="AC502" i="82"/>
  <c r="AA502" i="82"/>
  <c r="T502" i="82"/>
  <c r="R502" i="82"/>
  <c r="K502" i="82"/>
  <c r="I502" i="82"/>
  <c r="CE501" i="82"/>
  <c r="CC501" i="82"/>
  <c r="BV501" i="82"/>
  <c r="BT501" i="82"/>
  <c r="BM501" i="82"/>
  <c r="BK501" i="82"/>
  <c r="BD501" i="82"/>
  <c r="BB501" i="82"/>
  <c r="AU501" i="82"/>
  <c r="AS501" i="82"/>
  <c r="AL501" i="82"/>
  <c r="AJ501" i="82"/>
  <c r="AC501" i="82"/>
  <c r="AA501" i="82"/>
  <c r="T501" i="82"/>
  <c r="R501" i="82"/>
  <c r="K501" i="82"/>
  <c r="I501" i="82"/>
  <c r="CE500" i="82"/>
  <c r="BV500" i="82"/>
  <c r="BM500" i="82"/>
  <c r="BD500" i="82"/>
  <c r="AU500" i="82"/>
  <c r="AL500" i="82"/>
  <c r="AC500" i="82"/>
  <c r="T500" i="82"/>
  <c r="K500" i="82"/>
  <c r="CE499" i="82"/>
  <c r="CC499" i="82"/>
  <c r="BV499" i="82"/>
  <c r="BT499" i="82"/>
  <c r="BM499" i="82"/>
  <c r="BK499" i="82"/>
  <c r="BD499" i="82"/>
  <c r="BB499" i="82"/>
  <c r="AU499" i="82"/>
  <c r="AS499" i="82"/>
  <c r="AL499" i="82"/>
  <c r="AJ499" i="82"/>
  <c r="AC499" i="82"/>
  <c r="AA499" i="82"/>
  <c r="T499" i="82"/>
  <c r="R499" i="82"/>
  <c r="K499" i="82"/>
  <c r="I499" i="82"/>
  <c r="CE498" i="82"/>
  <c r="CC498" i="82"/>
  <c r="BV498" i="82"/>
  <c r="BT498" i="82"/>
  <c r="BM498" i="82"/>
  <c r="BK498" i="82"/>
  <c r="BD498" i="82"/>
  <c r="BB498" i="82"/>
  <c r="AU498" i="82"/>
  <c r="AS498" i="82"/>
  <c r="AL498" i="82"/>
  <c r="AJ498" i="82"/>
  <c r="AC498" i="82"/>
  <c r="AA498" i="82"/>
  <c r="T498" i="82"/>
  <c r="R498" i="82"/>
  <c r="K498" i="82"/>
  <c r="I498" i="82"/>
  <c r="CE497" i="82"/>
  <c r="CC497" i="82"/>
  <c r="BV497" i="82"/>
  <c r="BT497" i="82"/>
  <c r="BM497" i="82"/>
  <c r="BK497" i="82"/>
  <c r="BD497" i="82"/>
  <c r="BB497" i="82"/>
  <c r="AU497" i="82"/>
  <c r="AS497" i="82"/>
  <c r="AL497" i="82"/>
  <c r="AJ497" i="82"/>
  <c r="AC497" i="82"/>
  <c r="AA497" i="82"/>
  <c r="T497" i="82"/>
  <c r="R497" i="82"/>
  <c r="K497" i="82"/>
  <c r="I497" i="82"/>
  <c r="CE496" i="82"/>
  <c r="CC496" i="82"/>
  <c r="BV496" i="82"/>
  <c r="BT496" i="82"/>
  <c r="BM496" i="82"/>
  <c r="BK496" i="82"/>
  <c r="BD496" i="82"/>
  <c r="BB496" i="82"/>
  <c r="AU496" i="82"/>
  <c r="AS496" i="82"/>
  <c r="AL496" i="82"/>
  <c r="AJ496" i="82"/>
  <c r="AC496" i="82"/>
  <c r="AA496" i="82"/>
  <c r="T496" i="82"/>
  <c r="R496" i="82"/>
  <c r="K496" i="82"/>
  <c r="I496" i="82"/>
  <c r="CE495" i="82"/>
  <c r="CC495" i="82"/>
  <c r="BV495" i="82"/>
  <c r="BT495" i="82"/>
  <c r="BM495" i="82"/>
  <c r="BK495" i="82"/>
  <c r="BD495" i="82"/>
  <c r="BB495" i="82"/>
  <c r="AU495" i="82"/>
  <c r="AS495" i="82"/>
  <c r="AL495" i="82"/>
  <c r="AJ495" i="82"/>
  <c r="AC495" i="82"/>
  <c r="AA495" i="82"/>
  <c r="T495" i="82"/>
  <c r="R495" i="82"/>
  <c r="K495" i="82"/>
  <c r="I495" i="82"/>
  <c r="CE494" i="82"/>
  <c r="CC494" i="82"/>
  <c r="BV494" i="82"/>
  <c r="BT494" i="82"/>
  <c r="BM494" i="82"/>
  <c r="BK494" i="82"/>
  <c r="BD494" i="82"/>
  <c r="BB494" i="82"/>
  <c r="AU494" i="82"/>
  <c r="AS494" i="82"/>
  <c r="AL494" i="82"/>
  <c r="AJ494" i="82"/>
  <c r="AC494" i="82"/>
  <c r="AA494" i="82"/>
  <c r="T494" i="82"/>
  <c r="R494" i="82"/>
  <c r="K494" i="82"/>
  <c r="I494" i="82"/>
  <c r="CE493" i="82"/>
  <c r="CC493" i="82"/>
  <c r="BV493" i="82"/>
  <c r="BT493" i="82"/>
  <c r="BM493" i="82"/>
  <c r="BK493" i="82"/>
  <c r="BD493" i="82"/>
  <c r="BB493" i="82"/>
  <c r="AU493" i="82"/>
  <c r="AS493" i="82"/>
  <c r="AL493" i="82"/>
  <c r="AJ493" i="82"/>
  <c r="AC493" i="82"/>
  <c r="AA493" i="82"/>
  <c r="T493" i="82"/>
  <c r="R493" i="82"/>
  <c r="K493" i="82"/>
  <c r="I493" i="82"/>
  <c r="CE492" i="82"/>
  <c r="CC492" i="82"/>
  <c r="BV492" i="82"/>
  <c r="BT492" i="82"/>
  <c r="BM492" i="82"/>
  <c r="BK492" i="82"/>
  <c r="BD492" i="82"/>
  <c r="BB492" i="82"/>
  <c r="AU492" i="82"/>
  <c r="AS492" i="82"/>
  <c r="AL492" i="82"/>
  <c r="AJ492" i="82"/>
  <c r="AC492" i="82"/>
  <c r="AA492" i="82"/>
  <c r="T492" i="82"/>
  <c r="R492" i="82"/>
  <c r="K492" i="82"/>
  <c r="I492" i="82"/>
  <c r="CE491" i="82"/>
  <c r="CC491" i="82"/>
  <c r="BV491" i="82"/>
  <c r="BT491" i="82"/>
  <c r="BM491" i="82"/>
  <c r="BK491" i="82"/>
  <c r="BD491" i="82"/>
  <c r="BB491" i="82"/>
  <c r="AU491" i="82"/>
  <c r="AS491" i="82"/>
  <c r="AL491" i="82"/>
  <c r="AJ491" i="82"/>
  <c r="AC491" i="82"/>
  <c r="AA491" i="82"/>
  <c r="T491" i="82"/>
  <c r="R491" i="82"/>
  <c r="K491" i="82"/>
  <c r="I491" i="82"/>
  <c r="CE490" i="82"/>
  <c r="CC490" i="82"/>
  <c r="BV490" i="82"/>
  <c r="BT490" i="82"/>
  <c r="BM490" i="82"/>
  <c r="BK490" i="82"/>
  <c r="BD490" i="82"/>
  <c r="BB490" i="82"/>
  <c r="AU490" i="82"/>
  <c r="AS490" i="82"/>
  <c r="AL490" i="82"/>
  <c r="AJ490" i="82"/>
  <c r="AC490" i="82"/>
  <c r="AA490" i="82"/>
  <c r="T490" i="82"/>
  <c r="R490" i="82"/>
  <c r="K490" i="82"/>
  <c r="I490" i="82"/>
  <c r="CE489" i="82"/>
  <c r="BV489" i="82"/>
  <c r="BM489" i="82"/>
  <c r="BD489" i="82"/>
  <c r="AU489" i="82"/>
  <c r="AL489" i="82"/>
  <c r="AC489" i="82"/>
  <c r="T489" i="82"/>
  <c r="K489" i="82"/>
  <c r="CE488" i="82"/>
  <c r="CC488" i="82"/>
  <c r="BV488" i="82"/>
  <c r="BT488" i="82"/>
  <c r="BM488" i="82"/>
  <c r="BK488" i="82"/>
  <c r="BD488" i="82"/>
  <c r="BB488" i="82"/>
  <c r="AU488" i="82"/>
  <c r="AS488" i="82"/>
  <c r="AL488" i="82"/>
  <c r="AJ488" i="82"/>
  <c r="AC488" i="82"/>
  <c r="AA488" i="82"/>
  <c r="T488" i="82"/>
  <c r="R488" i="82"/>
  <c r="K488" i="82"/>
  <c r="I488" i="82"/>
  <c r="CE487" i="82"/>
  <c r="CC487" i="82"/>
  <c r="BV487" i="82"/>
  <c r="BT487" i="82"/>
  <c r="BM487" i="82"/>
  <c r="BK487" i="82"/>
  <c r="BD487" i="82"/>
  <c r="BB487" i="82"/>
  <c r="AU487" i="82"/>
  <c r="AS487" i="82"/>
  <c r="AL487" i="82"/>
  <c r="AJ487" i="82"/>
  <c r="AC487" i="82"/>
  <c r="AA487" i="82"/>
  <c r="T487" i="82"/>
  <c r="R487" i="82"/>
  <c r="K487" i="82"/>
  <c r="I487" i="82"/>
  <c r="CE486" i="82"/>
  <c r="CC486" i="82"/>
  <c r="BV486" i="82"/>
  <c r="BT486" i="82"/>
  <c r="BM486" i="82"/>
  <c r="BK486" i="82"/>
  <c r="BD486" i="82"/>
  <c r="BB486" i="82"/>
  <c r="AU486" i="82"/>
  <c r="AS486" i="82"/>
  <c r="AL486" i="82"/>
  <c r="AJ486" i="82"/>
  <c r="AC486" i="82"/>
  <c r="AA486" i="82"/>
  <c r="T486" i="82"/>
  <c r="R486" i="82"/>
  <c r="K486" i="82"/>
  <c r="I486" i="82"/>
  <c r="CE485" i="82"/>
  <c r="CC485" i="82"/>
  <c r="BV485" i="82"/>
  <c r="BT485" i="82"/>
  <c r="BM485" i="82"/>
  <c r="BK485" i="82"/>
  <c r="BD485" i="82"/>
  <c r="BB485" i="82"/>
  <c r="AU485" i="82"/>
  <c r="AS485" i="82"/>
  <c r="AL485" i="82"/>
  <c r="AJ485" i="82"/>
  <c r="AC485" i="82"/>
  <c r="AA485" i="82"/>
  <c r="T485" i="82"/>
  <c r="R485" i="82"/>
  <c r="K485" i="82"/>
  <c r="I485" i="82"/>
  <c r="CE484" i="82"/>
  <c r="CC484" i="82"/>
  <c r="BV484" i="82"/>
  <c r="BT484" i="82"/>
  <c r="BM484" i="82"/>
  <c r="BK484" i="82"/>
  <c r="BD484" i="82"/>
  <c r="BB484" i="82"/>
  <c r="AU484" i="82"/>
  <c r="AS484" i="82"/>
  <c r="AL484" i="82"/>
  <c r="AJ484" i="82"/>
  <c r="AC484" i="82"/>
  <c r="AA484" i="82"/>
  <c r="T484" i="82"/>
  <c r="R484" i="82"/>
  <c r="K484" i="82"/>
  <c r="I484" i="82"/>
  <c r="CE483" i="82"/>
  <c r="CC483" i="82"/>
  <c r="BV483" i="82"/>
  <c r="BT483" i="82"/>
  <c r="BM483" i="82"/>
  <c r="BK483" i="82"/>
  <c r="BD483" i="82"/>
  <c r="BB483" i="82"/>
  <c r="AU483" i="82"/>
  <c r="AS483" i="82"/>
  <c r="AL483" i="82"/>
  <c r="AJ483" i="82"/>
  <c r="AC483" i="82"/>
  <c r="AA483" i="82"/>
  <c r="T483" i="82"/>
  <c r="R483" i="82"/>
  <c r="K483" i="82"/>
  <c r="I483" i="82"/>
  <c r="CE482" i="82"/>
  <c r="CC482" i="82"/>
  <c r="BV482" i="82"/>
  <c r="BT482" i="82"/>
  <c r="BM482" i="82"/>
  <c r="BK482" i="82"/>
  <c r="BD482" i="82"/>
  <c r="BB482" i="82"/>
  <c r="AU482" i="82"/>
  <c r="AS482" i="82"/>
  <c r="AL482" i="82"/>
  <c r="AJ482" i="82"/>
  <c r="AC482" i="82"/>
  <c r="AA482" i="82"/>
  <c r="T482" i="82"/>
  <c r="R482" i="82"/>
  <c r="K482" i="82"/>
  <c r="I482" i="82"/>
  <c r="CE481" i="82"/>
  <c r="CC481" i="82"/>
  <c r="BV481" i="82"/>
  <c r="BT481" i="82"/>
  <c r="BM481" i="82"/>
  <c r="BK481" i="82"/>
  <c r="BD481" i="82"/>
  <c r="BB481" i="82"/>
  <c r="AU481" i="82"/>
  <c r="AS481" i="82"/>
  <c r="AL481" i="82"/>
  <c r="AJ481" i="82"/>
  <c r="AC481" i="82"/>
  <c r="AA481" i="82"/>
  <c r="T481" i="82"/>
  <c r="R481" i="82"/>
  <c r="K481" i="82"/>
  <c r="I481" i="82"/>
  <c r="CE480" i="82"/>
  <c r="CC480" i="82"/>
  <c r="BV480" i="82"/>
  <c r="BT480" i="82"/>
  <c r="BM480" i="82"/>
  <c r="BK480" i="82"/>
  <c r="BD480" i="82"/>
  <c r="BB480" i="82"/>
  <c r="AU480" i="82"/>
  <c r="AS480" i="82"/>
  <c r="AL480" i="82"/>
  <c r="AJ480" i="82"/>
  <c r="AC480" i="82"/>
  <c r="AA480" i="82"/>
  <c r="T480" i="82"/>
  <c r="R480" i="82"/>
  <c r="K480" i="82"/>
  <c r="I480" i="82"/>
  <c r="CE479" i="82"/>
  <c r="CC479" i="82"/>
  <c r="BV479" i="82"/>
  <c r="BT479" i="82"/>
  <c r="BM479" i="82"/>
  <c r="BK479" i="82"/>
  <c r="BD479" i="82"/>
  <c r="BB479" i="82"/>
  <c r="AU479" i="82"/>
  <c r="AS479" i="82"/>
  <c r="AL479" i="82"/>
  <c r="AJ479" i="82"/>
  <c r="AC479" i="82"/>
  <c r="AA479" i="82"/>
  <c r="T479" i="82"/>
  <c r="R479" i="82"/>
  <c r="K479" i="82"/>
  <c r="I479" i="82"/>
  <c r="CE478" i="82"/>
  <c r="BV478" i="82"/>
  <c r="BM478" i="82"/>
  <c r="BD478" i="82"/>
  <c r="AU478" i="82"/>
  <c r="AL478" i="82"/>
  <c r="AC478" i="82"/>
  <c r="T478" i="82"/>
  <c r="K478" i="82"/>
  <c r="CE477" i="82"/>
  <c r="CC477" i="82"/>
  <c r="BV477" i="82"/>
  <c r="BT477" i="82"/>
  <c r="BM477" i="82"/>
  <c r="BK477" i="82"/>
  <c r="BD477" i="82"/>
  <c r="BB477" i="82"/>
  <c r="AU477" i="82"/>
  <c r="AS477" i="82"/>
  <c r="AL477" i="82"/>
  <c r="AJ477" i="82"/>
  <c r="AC477" i="82"/>
  <c r="AA477" i="82"/>
  <c r="T477" i="82"/>
  <c r="R477" i="82"/>
  <c r="K477" i="82"/>
  <c r="I477" i="82"/>
  <c r="CE476" i="82"/>
  <c r="CC476" i="82"/>
  <c r="BV476" i="82"/>
  <c r="BT476" i="82"/>
  <c r="BM476" i="82"/>
  <c r="BK476" i="82"/>
  <c r="BD476" i="82"/>
  <c r="BB476" i="82"/>
  <c r="AU476" i="82"/>
  <c r="AS476" i="82"/>
  <c r="AL476" i="82"/>
  <c r="AJ476" i="82"/>
  <c r="AC476" i="82"/>
  <c r="AA476" i="82"/>
  <c r="T476" i="82"/>
  <c r="R476" i="82"/>
  <c r="K476" i="82"/>
  <c r="I476" i="82"/>
  <c r="CE475" i="82"/>
  <c r="CC475" i="82"/>
  <c r="BV475" i="82"/>
  <c r="BT475" i="82"/>
  <c r="BM475" i="82"/>
  <c r="BK475" i="82"/>
  <c r="BD475" i="82"/>
  <c r="BB475" i="82"/>
  <c r="AU475" i="82"/>
  <c r="AS475" i="82"/>
  <c r="AL475" i="82"/>
  <c r="AJ475" i="82"/>
  <c r="AC475" i="82"/>
  <c r="AA475" i="82"/>
  <c r="T475" i="82"/>
  <c r="R475" i="82"/>
  <c r="K475" i="82"/>
  <c r="I475" i="82"/>
  <c r="CE474" i="82"/>
  <c r="CC474" i="82"/>
  <c r="BV474" i="82"/>
  <c r="BT474" i="82"/>
  <c r="BM474" i="82"/>
  <c r="BK474" i="82"/>
  <c r="BD474" i="82"/>
  <c r="BB474" i="82"/>
  <c r="AU474" i="82"/>
  <c r="AS474" i="82"/>
  <c r="AL474" i="82"/>
  <c r="AJ474" i="82"/>
  <c r="AC474" i="82"/>
  <c r="AA474" i="82"/>
  <c r="T474" i="82"/>
  <c r="R474" i="82"/>
  <c r="K474" i="82"/>
  <c r="I474" i="82"/>
  <c r="CE473" i="82"/>
  <c r="CC473" i="82"/>
  <c r="BV473" i="82"/>
  <c r="BT473" i="82"/>
  <c r="BM473" i="82"/>
  <c r="BK473" i="82"/>
  <c r="BD473" i="82"/>
  <c r="BB473" i="82"/>
  <c r="AU473" i="82"/>
  <c r="AS473" i="82"/>
  <c r="AL473" i="82"/>
  <c r="AJ473" i="82"/>
  <c r="AC473" i="82"/>
  <c r="AA473" i="82"/>
  <c r="T473" i="82"/>
  <c r="R473" i="82"/>
  <c r="K473" i="82"/>
  <c r="I473" i="82"/>
  <c r="CE472" i="82"/>
  <c r="CC472" i="82"/>
  <c r="BV472" i="82"/>
  <c r="BT472" i="82"/>
  <c r="BM472" i="82"/>
  <c r="BK472" i="82"/>
  <c r="BD472" i="82"/>
  <c r="BB472" i="82"/>
  <c r="AU472" i="82"/>
  <c r="AS472" i="82"/>
  <c r="AL472" i="82"/>
  <c r="AJ472" i="82"/>
  <c r="AC472" i="82"/>
  <c r="AA472" i="82"/>
  <c r="T472" i="82"/>
  <c r="R472" i="82"/>
  <c r="K472" i="82"/>
  <c r="I472" i="82"/>
  <c r="CE471" i="82"/>
  <c r="CC471" i="82"/>
  <c r="BV471" i="82"/>
  <c r="BT471" i="82"/>
  <c r="BM471" i="82"/>
  <c r="BK471" i="82"/>
  <c r="BD471" i="82"/>
  <c r="BB471" i="82"/>
  <c r="AU471" i="82"/>
  <c r="AS471" i="82"/>
  <c r="AL471" i="82"/>
  <c r="AJ471" i="82"/>
  <c r="AC471" i="82"/>
  <c r="AA471" i="82"/>
  <c r="T471" i="82"/>
  <c r="R471" i="82"/>
  <c r="K471" i="82"/>
  <c r="I471" i="82"/>
  <c r="CE470" i="82"/>
  <c r="CC470" i="82"/>
  <c r="BV470" i="82"/>
  <c r="BT470" i="82"/>
  <c r="BM470" i="82"/>
  <c r="BK470" i="82"/>
  <c r="BD470" i="82"/>
  <c r="BB470" i="82"/>
  <c r="AU470" i="82"/>
  <c r="AS470" i="82"/>
  <c r="AL470" i="82"/>
  <c r="AJ470" i="82"/>
  <c r="AC470" i="82"/>
  <c r="AA470" i="82"/>
  <c r="T470" i="82"/>
  <c r="R470" i="82"/>
  <c r="K470" i="82"/>
  <c r="I470" i="82"/>
  <c r="CE469" i="82"/>
  <c r="CC469" i="82"/>
  <c r="BV469" i="82"/>
  <c r="BT469" i="82"/>
  <c r="BM469" i="82"/>
  <c r="BK469" i="82"/>
  <c r="BD469" i="82"/>
  <c r="BB469" i="82"/>
  <c r="AU469" i="82"/>
  <c r="AS469" i="82"/>
  <c r="AL469" i="82"/>
  <c r="AJ469" i="82"/>
  <c r="AC469" i="82"/>
  <c r="AA469" i="82"/>
  <c r="T469" i="82"/>
  <c r="R469" i="82"/>
  <c r="K469" i="82"/>
  <c r="I469" i="82"/>
  <c r="CE468" i="82"/>
  <c r="CC468" i="82"/>
  <c r="BV468" i="82"/>
  <c r="BT468" i="82"/>
  <c r="BM468" i="82"/>
  <c r="BK468" i="82"/>
  <c r="BD468" i="82"/>
  <c r="BB468" i="82"/>
  <c r="AU468" i="82"/>
  <c r="AS468" i="82"/>
  <c r="AL468" i="82"/>
  <c r="AJ468" i="82"/>
  <c r="AC468" i="82"/>
  <c r="AA468" i="82"/>
  <c r="T468" i="82"/>
  <c r="R468" i="82"/>
  <c r="K468" i="82"/>
  <c r="I468" i="82"/>
  <c r="CE467" i="82"/>
  <c r="BV467" i="82"/>
  <c r="BM467" i="82"/>
  <c r="BD467" i="82"/>
  <c r="AU467" i="82"/>
  <c r="AL467" i="82"/>
  <c r="AC467" i="82"/>
  <c r="T467" i="82"/>
  <c r="K467" i="82"/>
  <c r="CE466" i="82"/>
  <c r="CC466" i="82"/>
  <c r="BV466" i="82"/>
  <c r="BT466" i="82"/>
  <c r="BM466" i="82"/>
  <c r="BK466" i="82"/>
  <c r="BD466" i="82"/>
  <c r="BB466" i="82"/>
  <c r="AU466" i="82"/>
  <c r="AS466" i="82"/>
  <c r="AL466" i="82"/>
  <c r="AJ466" i="82"/>
  <c r="AC466" i="82"/>
  <c r="AA466" i="82"/>
  <c r="T466" i="82"/>
  <c r="R466" i="82"/>
  <c r="K466" i="82"/>
  <c r="I466" i="82"/>
  <c r="CE465" i="82"/>
  <c r="CC465" i="82"/>
  <c r="BV465" i="82"/>
  <c r="BT465" i="82"/>
  <c r="BM465" i="82"/>
  <c r="BK465" i="82"/>
  <c r="BD465" i="82"/>
  <c r="BB465" i="82"/>
  <c r="AU465" i="82"/>
  <c r="AS465" i="82"/>
  <c r="AL465" i="82"/>
  <c r="AJ465" i="82"/>
  <c r="AC465" i="82"/>
  <c r="AA465" i="82"/>
  <c r="T465" i="82"/>
  <c r="R465" i="82"/>
  <c r="K465" i="82"/>
  <c r="I465" i="82"/>
  <c r="CE464" i="82"/>
  <c r="CC464" i="82"/>
  <c r="BV464" i="82"/>
  <c r="BT464" i="82"/>
  <c r="BM464" i="82"/>
  <c r="BK464" i="82"/>
  <c r="BD464" i="82"/>
  <c r="BB464" i="82"/>
  <c r="AU464" i="82"/>
  <c r="AS464" i="82"/>
  <c r="AL464" i="82"/>
  <c r="AJ464" i="82"/>
  <c r="AC464" i="82"/>
  <c r="AA464" i="82"/>
  <c r="T464" i="82"/>
  <c r="R464" i="82"/>
  <c r="K464" i="82"/>
  <c r="I464" i="82"/>
  <c r="CE463" i="82"/>
  <c r="CC463" i="82"/>
  <c r="BV463" i="82"/>
  <c r="BT463" i="82"/>
  <c r="BM463" i="82"/>
  <c r="BK463" i="82"/>
  <c r="BD463" i="82"/>
  <c r="BB463" i="82"/>
  <c r="AU463" i="82"/>
  <c r="AS463" i="82"/>
  <c r="AL463" i="82"/>
  <c r="AJ463" i="82"/>
  <c r="AC463" i="82"/>
  <c r="AA463" i="82"/>
  <c r="T463" i="82"/>
  <c r="R463" i="82"/>
  <c r="K463" i="82"/>
  <c r="I463" i="82"/>
  <c r="CE462" i="82"/>
  <c r="CC462" i="82"/>
  <c r="BV462" i="82"/>
  <c r="BT462" i="82"/>
  <c r="BM462" i="82"/>
  <c r="BK462" i="82"/>
  <c r="BD462" i="82"/>
  <c r="BB462" i="82"/>
  <c r="AU462" i="82"/>
  <c r="AS462" i="82"/>
  <c r="AL462" i="82"/>
  <c r="AJ462" i="82"/>
  <c r="AC462" i="82"/>
  <c r="AA462" i="82"/>
  <c r="T462" i="82"/>
  <c r="R462" i="82"/>
  <c r="K462" i="82"/>
  <c r="I462" i="82"/>
  <c r="CE461" i="82"/>
  <c r="CC461" i="82"/>
  <c r="BV461" i="82"/>
  <c r="BT461" i="82"/>
  <c r="BM461" i="82"/>
  <c r="BK461" i="82"/>
  <c r="BD461" i="82"/>
  <c r="BB461" i="82"/>
  <c r="AU461" i="82"/>
  <c r="AS461" i="82"/>
  <c r="AL461" i="82"/>
  <c r="AJ461" i="82"/>
  <c r="AC461" i="82"/>
  <c r="AA461" i="82"/>
  <c r="T461" i="82"/>
  <c r="R461" i="82"/>
  <c r="K461" i="82"/>
  <c r="I461" i="82"/>
  <c r="CE460" i="82"/>
  <c r="CC460" i="82"/>
  <c r="BV460" i="82"/>
  <c r="BT460" i="82"/>
  <c r="BM460" i="82"/>
  <c r="BK460" i="82"/>
  <c r="BD460" i="82"/>
  <c r="BB460" i="82"/>
  <c r="AU460" i="82"/>
  <c r="AS460" i="82"/>
  <c r="AL460" i="82"/>
  <c r="AJ460" i="82"/>
  <c r="AC460" i="82"/>
  <c r="AA460" i="82"/>
  <c r="T460" i="82"/>
  <c r="R460" i="82"/>
  <c r="K460" i="82"/>
  <c r="I460" i="82"/>
  <c r="CE459" i="82"/>
  <c r="CC459" i="82"/>
  <c r="BV459" i="82"/>
  <c r="BT459" i="82"/>
  <c r="BM459" i="82"/>
  <c r="BK459" i="82"/>
  <c r="BD459" i="82"/>
  <c r="BB459" i="82"/>
  <c r="AU459" i="82"/>
  <c r="AS459" i="82"/>
  <c r="AL459" i="82"/>
  <c r="AJ459" i="82"/>
  <c r="AC459" i="82"/>
  <c r="AA459" i="82"/>
  <c r="T459" i="82"/>
  <c r="R459" i="82"/>
  <c r="K459" i="82"/>
  <c r="I459" i="82"/>
  <c r="CE458" i="82"/>
  <c r="CC458" i="82"/>
  <c r="BV458" i="82"/>
  <c r="BT458" i="82"/>
  <c r="BM458" i="82"/>
  <c r="BK458" i="82"/>
  <c r="BD458" i="82"/>
  <c r="BB458" i="82"/>
  <c r="AU458" i="82"/>
  <c r="AS458" i="82"/>
  <c r="AL458" i="82"/>
  <c r="AJ458" i="82"/>
  <c r="AC458" i="82"/>
  <c r="AA458" i="82"/>
  <c r="T458" i="82"/>
  <c r="R458" i="82"/>
  <c r="K458" i="82"/>
  <c r="I458" i="82"/>
  <c r="CE457" i="82"/>
  <c r="CC457" i="82"/>
  <c r="BV457" i="82"/>
  <c r="BT457" i="82"/>
  <c r="BM457" i="82"/>
  <c r="BK457" i="82"/>
  <c r="BD457" i="82"/>
  <c r="BB457" i="82"/>
  <c r="AU457" i="82"/>
  <c r="AS457" i="82"/>
  <c r="AL457" i="82"/>
  <c r="AJ457" i="82"/>
  <c r="AC457" i="82"/>
  <c r="AA457" i="82"/>
  <c r="T457" i="82"/>
  <c r="R457" i="82"/>
  <c r="K457" i="82"/>
  <c r="I457" i="82"/>
  <c r="CE456" i="82"/>
  <c r="BV456" i="82"/>
  <c r="BM456" i="82"/>
  <c r="BD456" i="82"/>
  <c r="AU456" i="82"/>
  <c r="AL456" i="82"/>
  <c r="AC456" i="82"/>
  <c r="T456" i="82"/>
  <c r="K456" i="82"/>
  <c r="CE455" i="82"/>
  <c r="CC455" i="82"/>
  <c r="BV455" i="82"/>
  <c r="BT455" i="82"/>
  <c r="BM455" i="82"/>
  <c r="BK455" i="82"/>
  <c r="BD455" i="82"/>
  <c r="BB455" i="82"/>
  <c r="AU455" i="82"/>
  <c r="AS455" i="82"/>
  <c r="AL455" i="82"/>
  <c r="AJ455" i="82"/>
  <c r="AC455" i="82"/>
  <c r="AA455" i="82"/>
  <c r="T455" i="82"/>
  <c r="R455" i="82"/>
  <c r="K455" i="82"/>
  <c r="I455" i="82"/>
  <c r="CE454" i="82"/>
  <c r="CC454" i="82"/>
  <c r="BV454" i="82"/>
  <c r="BT454" i="82"/>
  <c r="BM454" i="82"/>
  <c r="BK454" i="82"/>
  <c r="BD454" i="82"/>
  <c r="BB454" i="82"/>
  <c r="AU454" i="82"/>
  <c r="AS454" i="82"/>
  <c r="AL454" i="82"/>
  <c r="AJ454" i="82"/>
  <c r="AC454" i="82"/>
  <c r="AA454" i="82"/>
  <c r="T454" i="82"/>
  <c r="R454" i="82"/>
  <c r="K454" i="82"/>
  <c r="I454" i="82"/>
  <c r="CE453" i="82"/>
  <c r="CC453" i="82"/>
  <c r="BV453" i="82"/>
  <c r="BT453" i="82"/>
  <c r="BM453" i="82"/>
  <c r="BK453" i="82"/>
  <c r="BD453" i="82"/>
  <c r="BB453" i="82"/>
  <c r="AU453" i="82"/>
  <c r="AS453" i="82"/>
  <c r="AL453" i="82"/>
  <c r="AJ453" i="82"/>
  <c r="AC453" i="82"/>
  <c r="AA453" i="82"/>
  <c r="T453" i="82"/>
  <c r="R453" i="82"/>
  <c r="K453" i="82"/>
  <c r="I453" i="82"/>
  <c r="CE452" i="82"/>
  <c r="CC452" i="82"/>
  <c r="BV452" i="82"/>
  <c r="BT452" i="82"/>
  <c r="BM452" i="82"/>
  <c r="BK452" i="82"/>
  <c r="BD452" i="82"/>
  <c r="BB452" i="82"/>
  <c r="AU452" i="82"/>
  <c r="AS452" i="82"/>
  <c r="AL452" i="82"/>
  <c r="AJ452" i="82"/>
  <c r="AC452" i="82"/>
  <c r="AA452" i="82"/>
  <c r="T452" i="82"/>
  <c r="R452" i="82"/>
  <c r="K452" i="82"/>
  <c r="I452" i="82"/>
  <c r="CE451" i="82"/>
  <c r="CC451" i="82"/>
  <c r="BV451" i="82"/>
  <c r="BT451" i="82"/>
  <c r="BM451" i="82"/>
  <c r="BK451" i="82"/>
  <c r="BD451" i="82"/>
  <c r="BB451" i="82"/>
  <c r="AU451" i="82"/>
  <c r="AS451" i="82"/>
  <c r="AL451" i="82"/>
  <c r="AJ451" i="82"/>
  <c r="AC451" i="82"/>
  <c r="AA451" i="82"/>
  <c r="T451" i="82"/>
  <c r="R451" i="82"/>
  <c r="K451" i="82"/>
  <c r="I451" i="82"/>
  <c r="CE450" i="82"/>
  <c r="CC450" i="82"/>
  <c r="BV450" i="82"/>
  <c r="BT450" i="82"/>
  <c r="BM450" i="82"/>
  <c r="BK450" i="82"/>
  <c r="BD450" i="82"/>
  <c r="BB450" i="82"/>
  <c r="AU450" i="82"/>
  <c r="AS450" i="82"/>
  <c r="AL450" i="82"/>
  <c r="AJ450" i="82"/>
  <c r="AC450" i="82"/>
  <c r="AA450" i="82"/>
  <c r="T450" i="82"/>
  <c r="R450" i="82"/>
  <c r="K450" i="82"/>
  <c r="I450" i="82"/>
  <c r="CE449" i="82"/>
  <c r="CC449" i="82"/>
  <c r="BV449" i="82"/>
  <c r="BT449" i="82"/>
  <c r="BM449" i="82"/>
  <c r="BK449" i="82"/>
  <c r="BD449" i="82"/>
  <c r="BB449" i="82"/>
  <c r="AU449" i="82"/>
  <c r="AS449" i="82"/>
  <c r="AL449" i="82"/>
  <c r="AJ449" i="82"/>
  <c r="AC449" i="82"/>
  <c r="AA449" i="82"/>
  <c r="T449" i="82"/>
  <c r="R449" i="82"/>
  <c r="K449" i="82"/>
  <c r="I449" i="82"/>
  <c r="CE448" i="82"/>
  <c r="CC448" i="82"/>
  <c r="BV448" i="82"/>
  <c r="BT448" i="82"/>
  <c r="BM448" i="82"/>
  <c r="BK448" i="82"/>
  <c r="BD448" i="82"/>
  <c r="BB448" i="82"/>
  <c r="AU448" i="82"/>
  <c r="AS448" i="82"/>
  <c r="AL448" i="82"/>
  <c r="AJ448" i="82"/>
  <c r="AC448" i="82"/>
  <c r="AA448" i="82"/>
  <c r="T448" i="82"/>
  <c r="R448" i="82"/>
  <c r="K448" i="82"/>
  <c r="I448" i="82"/>
  <c r="CE447" i="82"/>
  <c r="CC447" i="82"/>
  <c r="BV447" i="82"/>
  <c r="BT447" i="82"/>
  <c r="BM447" i="82"/>
  <c r="BK447" i="82"/>
  <c r="BD447" i="82"/>
  <c r="BB447" i="82"/>
  <c r="AU447" i="82"/>
  <c r="AS447" i="82"/>
  <c r="AL447" i="82"/>
  <c r="AJ447" i="82"/>
  <c r="AC447" i="82"/>
  <c r="AA447" i="82"/>
  <c r="T447" i="82"/>
  <c r="R447" i="82"/>
  <c r="K447" i="82"/>
  <c r="I447" i="82"/>
  <c r="CE446" i="82"/>
  <c r="CC446" i="82"/>
  <c r="BV446" i="82"/>
  <c r="BT446" i="82"/>
  <c r="BM446" i="82"/>
  <c r="BK446" i="82"/>
  <c r="BD446" i="82"/>
  <c r="BB446" i="82"/>
  <c r="AU446" i="82"/>
  <c r="AS446" i="82"/>
  <c r="AL446" i="82"/>
  <c r="AJ446" i="82"/>
  <c r="AC446" i="82"/>
  <c r="AA446" i="82"/>
  <c r="T446" i="82"/>
  <c r="R446" i="82"/>
  <c r="K446" i="82"/>
  <c r="I446" i="82"/>
  <c r="CE445" i="82"/>
  <c r="BV445" i="82"/>
  <c r="BM445" i="82"/>
  <c r="BD445" i="82"/>
  <c r="AU445" i="82"/>
  <c r="AL445" i="82"/>
  <c r="AC445" i="82"/>
  <c r="T445" i="82"/>
  <c r="K445" i="82"/>
  <c r="CE444" i="82"/>
  <c r="CC444" i="82"/>
  <c r="BV444" i="82"/>
  <c r="BT444" i="82"/>
  <c r="BM444" i="82"/>
  <c r="BK444" i="82"/>
  <c r="BD444" i="82"/>
  <c r="BB444" i="82"/>
  <c r="AU444" i="82"/>
  <c r="AS444" i="82"/>
  <c r="AL444" i="82"/>
  <c r="AJ444" i="82"/>
  <c r="AC444" i="82"/>
  <c r="AA444" i="82"/>
  <c r="T444" i="82"/>
  <c r="R444" i="82"/>
  <c r="K444" i="82"/>
  <c r="I444" i="82"/>
  <c r="CE443" i="82"/>
  <c r="CC443" i="82"/>
  <c r="BV443" i="82"/>
  <c r="BT443" i="82"/>
  <c r="BM443" i="82"/>
  <c r="BK443" i="82"/>
  <c r="BD443" i="82"/>
  <c r="BB443" i="82"/>
  <c r="AU443" i="82"/>
  <c r="AS443" i="82"/>
  <c r="AL443" i="82"/>
  <c r="AJ443" i="82"/>
  <c r="AC443" i="82"/>
  <c r="AA443" i="82"/>
  <c r="T443" i="82"/>
  <c r="R443" i="82"/>
  <c r="K443" i="82"/>
  <c r="I443" i="82"/>
  <c r="CE442" i="82"/>
  <c r="CC442" i="82"/>
  <c r="BV442" i="82"/>
  <c r="BT442" i="82"/>
  <c r="BM442" i="82"/>
  <c r="BK442" i="82"/>
  <c r="BD442" i="82"/>
  <c r="BB442" i="82"/>
  <c r="AU442" i="82"/>
  <c r="AS442" i="82"/>
  <c r="AL442" i="82"/>
  <c r="AJ442" i="82"/>
  <c r="AC442" i="82"/>
  <c r="AA442" i="82"/>
  <c r="T442" i="82"/>
  <c r="R442" i="82"/>
  <c r="K442" i="82"/>
  <c r="I442" i="82"/>
  <c r="CE441" i="82"/>
  <c r="CC441" i="82"/>
  <c r="BV441" i="82"/>
  <c r="BT441" i="82"/>
  <c r="BM441" i="82"/>
  <c r="BK441" i="82"/>
  <c r="BD441" i="82"/>
  <c r="BB441" i="82"/>
  <c r="AU441" i="82"/>
  <c r="AS441" i="82"/>
  <c r="AL441" i="82"/>
  <c r="AJ441" i="82"/>
  <c r="AC441" i="82"/>
  <c r="AA441" i="82"/>
  <c r="T441" i="82"/>
  <c r="R441" i="82"/>
  <c r="K441" i="82"/>
  <c r="I441" i="82"/>
  <c r="CE440" i="82"/>
  <c r="CC440" i="82"/>
  <c r="BV440" i="82"/>
  <c r="BT440" i="82"/>
  <c r="BM440" i="82"/>
  <c r="BK440" i="82"/>
  <c r="BD440" i="82"/>
  <c r="BB440" i="82"/>
  <c r="AU440" i="82"/>
  <c r="AS440" i="82"/>
  <c r="AL440" i="82"/>
  <c r="AJ440" i="82"/>
  <c r="AC440" i="82"/>
  <c r="AA440" i="82"/>
  <c r="T440" i="82"/>
  <c r="R440" i="82"/>
  <c r="K440" i="82"/>
  <c r="I440" i="82"/>
  <c r="CE439" i="82"/>
  <c r="CC439" i="82"/>
  <c r="BV439" i="82"/>
  <c r="BT439" i="82"/>
  <c r="BM439" i="82"/>
  <c r="BK439" i="82"/>
  <c r="BD439" i="82"/>
  <c r="BB439" i="82"/>
  <c r="AU439" i="82"/>
  <c r="AS439" i="82"/>
  <c r="AL439" i="82"/>
  <c r="AJ439" i="82"/>
  <c r="AC439" i="82"/>
  <c r="AA439" i="82"/>
  <c r="T439" i="82"/>
  <c r="R439" i="82"/>
  <c r="K439" i="82"/>
  <c r="I439" i="82"/>
  <c r="CE438" i="82"/>
  <c r="CC438" i="82"/>
  <c r="BV438" i="82"/>
  <c r="BT438" i="82"/>
  <c r="BM438" i="82"/>
  <c r="BK438" i="82"/>
  <c r="BD438" i="82"/>
  <c r="BB438" i="82"/>
  <c r="AU438" i="82"/>
  <c r="AS438" i="82"/>
  <c r="AL438" i="82"/>
  <c r="AJ438" i="82"/>
  <c r="AC438" i="82"/>
  <c r="AA438" i="82"/>
  <c r="T438" i="82"/>
  <c r="R438" i="82"/>
  <c r="K438" i="82"/>
  <c r="I438" i="82"/>
  <c r="CE437" i="82"/>
  <c r="CC437" i="82"/>
  <c r="BV437" i="82"/>
  <c r="BT437" i="82"/>
  <c r="BM437" i="82"/>
  <c r="BK437" i="82"/>
  <c r="BD437" i="82"/>
  <c r="BB437" i="82"/>
  <c r="AU437" i="82"/>
  <c r="AS437" i="82"/>
  <c r="AL437" i="82"/>
  <c r="AJ437" i="82"/>
  <c r="AC437" i="82"/>
  <c r="AA437" i="82"/>
  <c r="T437" i="82"/>
  <c r="R437" i="82"/>
  <c r="K437" i="82"/>
  <c r="I437" i="82"/>
  <c r="CE436" i="82"/>
  <c r="CC436" i="82"/>
  <c r="BV436" i="82"/>
  <c r="BT436" i="82"/>
  <c r="BM436" i="82"/>
  <c r="BK436" i="82"/>
  <c r="BD436" i="82"/>
  <c r="BB436" i="82"/>
  <c r="AU436" i="82"/>
  <c r="AS436" i="82"/>
  <c r="AL436" i="82"/>
  <c r="AJ436" i="82"/>
  <c r="AC436" i="82"/>
  <c r="AA436" i="82"/>
  <c r="T436" i="82"/>
  <c r="R436" i="82"/>
  <c r="K436" i="82"/>
  <c r="I436" i="82"/>
  <c r="CE435" i="82"/>
  <c r="CC435" i="82"/>
  <c r="BV435" i="82"/>
  <c r="BT435" i="82"/>
  <c r="BM435" i="82"/>
  <c r="BK435" i="82"/>
  <c r="BD435" i="82"/>
  <c r="BB435" i="82"/>
  <c r="AU435" i="82"/>
  <c r="AS435" i="82"/>
  <c r="AL435" i="82"/>
  <c r="AJ435" i="82"/>
  <c r="AC435" i="82"/>
  <c r="AA435" i="82"/>
  <c r="T435" i="82"/>
  <c r="R435" i="82"/>
  <c r="K435" i="82"/>
  <c r="I435" i="82"/>
  <c r="CE434" i="82"/>
  <c r="BV434" i="82"/>
  <c r="BM434" i="82"/>
  <c r="BD434" i="82"/>
  <c r="AU434" i="82"/>
  <c r="AL434" i="82"/>
  <c r="AC434" i="82"/>
  <c r="T434" i="82"/>
  <c r="K434" i="82"/>
  <c r="CE433" i="82"/>
  <c r="CC433" i="82"/>
  <c r="BV433" i="82"/>
  <c r="BT433" i="82"/>
  <c r="BM433" i="82"/>
  <c r="BK433" i="82"/>
  <c r="BD433" i="82"/>
  <c r="BB433" i="82"/>
  <c r="AU433" i="82"/>
  <c r="AS433" i="82"/>
  <c r="AL433" i="82"/>
  <c r="AJ433" i="82"/>
  <c r="AC433" i="82"/>
  <c r="AA433" i="82"/>
  <c r="T433" i="82"/>
  <c r="R433" i="82"/>
  <c r="K433" i="82"/>
  <c r="I433" i="82"/>
  <c r="CE432" i="82"/>
  <c r="CC432" i="82"/>
  <c r="BV432" i="82"/>
  <c r="BT432" i="82"/>
  <c r="BM432" i="82"/>
  <c r="BK432" i="82"/>
  <c r="BD432" i="82"/>
  <c r="BB432" i="82"/>
  <c r="AU432" i="82"/>
  <c r="AS432" i="82"/>
  <c r="AL432" i="82"/>
  <c r="AJ432" i="82"/>
  <c r="AC432" i="82"/>
  <c r="AA432" i="82"/>
  <c r="T432" i="82"/>
  <c r="R432" i="82"/>
  <c r="K432" i="82"/>
  <c r="I432" i="82"/>
  <c r="CE431" i="82"/>
  <c r="CC431" i="82"/>
  <c r="BV431" i="82"/>
  <c r="BT431" i="82"/>
  <c r="BM431" i="82"/>
  <c r="BK431" i="82"/>
  <c r="BD431" i="82"/>
  <c r="BB431" i="82"/>
  <c r="AU431" i="82"/>
  <c r="AS431" i="82"/>
  <c r="AL431" i="82"/>
  <c r="AJ431" i="82"/>
  <c r="AC431" i="82"/>
  <c r="AA431" i="82"/>
  <c r="T431" i="82"/>
  <c r="R431" i="82"/>
  <c r="K431" i="82"/>
  <c r="I431" i="82"/>
  <c r="CE430" i="82"/>
  <c r="CC430" i="82"/>
  <c r="BV430" i="82"/>
  <c r="BT430" i="82"/>
  <c r="BM430" i="82"/>
  <c r="BK430" i="82"/>
  <c r="BD430" i="82"/>
  <c r="BB430" i="82"/>
  <c r="AU430" i="82"/>
  <c r="AS430" i="82"/>
  <c r="AL430" i="82"/>
  <c r="AJ430" i="82"/>
  <c r="AC430" i="82"/>
  <c r="AA430" i="82"/>
  <c r="T430" i="82"/>
  <c r="R430" i="82"/>
  <c r="K430" i="82"/>
  <c r="I430" i="82"/>
  <c r="CE429" i="82"/>
  <c r="CC429" i="82"/>
  <c r="BV429" i="82"/>
  <c r="BT429" i="82"/>
  <c r="BM429" i="82"/>
  <c r="BK429" i="82"/>
  <c r="BD429" i="82"/>
  <c r="BB429" i="82"/>
  <c r="AU429" i="82"/>
  <c r="AS429" i="82"/>
  <c r="AL429" i="82"/>
  <c r="AJ429" i="82"/>
  <c r="AC429" i="82"/>
  <c r="AA429" i="82"/>
  <c r="T429" i="82"/>
  <c r="R429" i="82"/>
  <c r="K429" i="82"/>
  <c r="I429" i="82"/>
  <c r="CE428" i="82"/>
  <c r="CC428" i="82"/>
  <c r="BV428" i="82"/>
  <c r="BT428" i="82"/>
  <c r="BM428" i="82"/>
  <c r="BK428" i="82"/>
  <c r="BD428" i="82"/>
  <c r="BB428" i="82"/>
  <c r="AU428" i="82"/>
  <c r="AS428" i="82"/>
  <c r="AL428" i="82"/>
  <c r="AJ428" i="82"/>
  <c r="AC428" i="82"/>
  <c r="AA428" i="82"/>
  <c r="T428" i="82"/>
  <c r="R428" i="82"/>
  <c r="K428" i="82"/>
  <c r="I428" i="82"/>
  <c r="CE427" i="82"/>
  <c r="CC427" i="82"/>
  <c r="BV427" i="82"/>
  <c r="BT427" i="82"/>
  <c r="BM427" i="82"/>
  <c r="BK427" i="82"/>
  <c r="BD427" i="82"/>
  <c r="BB427" i="82"/>
  <c r="AU427" i="82"/>
  <c r="AS427" i="82"/>
  <c r="AL427" i="82"/>
  <c r="AJ427" i="82"/>
  <c r="AC427" i="82"/>
  <c r="AA427" i="82"/>
  <c r="T427" i="82"/>
  <c r="R427" i="82"/>
  <c r="K427" i="82"/>
  <c r="I427" i="82"/>
  <c r="CE426" i="82"/>
  <c r="CC426" i="82"/>
  <c r="BV426" i="82"/>
  <c r="BT426" i="82"/>
  <c r="BM426" i="82"/>
  <c r="BK426" i="82"/>
  <c r="BD426" i="82"/>
  <c r="BB426" i="82"/>
  <c r="AU426" i="82"/>
  <c r="AS426" i="82"/>
  <c r="AL426" i="82"/>
  <c r="AJ426" i="82"/>
  <c r="AC426" i="82"/>
  <c r="AA426" i="82"/>
  <c r="T426" i="82"/>
  <c r="R426" i="82"/>
  <c r="K426" i="82"/>
  <c r="I426" i="82"/>
  <c r="CE425" i="82"/>
  <c r="CC425" i="82"/>
  <c r="BV425" i="82"/>
  <c r="BT425" i="82"/>
  <c r="BM425" i="82"/>
  <c r="BK425" i="82"/>
  <c r="BD425" i="82"/>
  <c r="BB425" i="82"/>
  <c r="AU425" i="82"/>
  <c r="AS425" i="82"/>
  <c r="AL425" i="82"/>
  <c r="AJ425" i="82"/>
  <c r="AC425" i="82"/>
  <c r="AA425" i="82"/>
  <c r="T425" i="82"/>
  <c r="R425" i="82"/>
  <c r="K425" i="82"/>
  <c r="I425" i="82"/>
  <c r="CE424" i="82"/>
  <c r="CC424" i="82"/>
  <c r="BV424" i="82"/>
  <c r="BT424" i="82"/>
  <c r="BM424" i="82"/>
  <c r="BK424" i="82"/>
  <c r="BD424" i="82"/>
  <c r="BB424" i="82"/>
  <c r="AU424" i="82"/>
  <c r="AS424" i="82"/>
  <c r="AL424" i="82"/>
  <c r="AJ424" i="82"/>
  <c r="AC424" i="82"/>
  <c r="AA424" i="82"/>
  <c r="T424" i="82"/>
  <c r="R424" i="82"/>
  <c r="K424" i="82"/>
  <c r="I424" i="82"/>
  <c r="CE423" i="82"/>
  <c r="BV423" i="82"/>
  <c r="BM423" i="82"/>
  <c r="BD423" i="82"/>
  <c r="AU423" i="82"/>
  <c r="AL423" i="82"/>
  <c r="AC423" i="82"/>
  <c r="T423" i="82"/>
  <c r="K423" i="82"/>
  <c r="CE422" i="82"/>
  <c r="CC422" i="82"/>
  <c r="BV422" i="82"/>
  <c r="BT422" i="82"/>
  <c r="BM422" i="82"/>
  <c r="BK422" i="82"/>
  <c r="BD422" i="82"/>
  <c r="BB422" i="82"/>
  <c r="AU422" i="82"/>
  <c r="AS422" i="82"/>
  <c r="AL422" i="82"/>
  <c r="AJ422" i="82"/>
  <c r="AC422" i="82"/>
  <c r="AA422" i="82"/>
  <c r="T422" i="82"/>
  <c r="R422" i="82"/>
  <c r="K422" i="82"/>
  <c r="I422" i="82"/>
  <c r="CE421" i="82"/>
  <c r="CC421" i="82"/>
  <c r="BV421" i="82"/>
  <c r="BT421" i="82"/>
  <c r="BM421" i="82"/>
  <c r="BK421" i="82"/>
  <c r="BD421" i="82"/>
  <c r="BB421" i="82"/>
  <c r="AU421" i="82"/>
  <c r="AS421" i="82"/>
  <c r="AL421" i="82"/>
  <c r="AJ421" i="82"/>
  <c r="AC421" i="82"/>
  <c r="AA421" i="82"/>
  <c r="T421" i="82"/>
  <c r="R421" i="82"/>
  <c r="K421" i="82"/>
  <c r="I421" i="82"/>
  <c r="CE420" i="82"/>
  <c r="CC420" i="82"/>
  <c r="BV420" i="82"/>
  <c r="BT420" i="82"/>
  <c r="BM420" i="82"/>
  <c r="BK420" i="82"/>
  <c r="BD420" i="82"/>
  <c r="BB420" i="82"/>
  <c r="AU420" i="82"/>
  <c r="AS420" i="82"/>
  <c r="AL420" i="82"/>
  <c r="AJ420" i="82"/>
  <c r="AC420" i="82"/>
  <c r="AA420" i="82"/>
  <c r="T420" i="82"/>
  <c r="R420" i="82"/>
  <c r="K420" i="82"/>
  <c r="I420" i="82"/>
  <c r="CE419" i="82"/>
  <c r="CC419" i="82"/>
  <c r="BV419" i="82"/>
  <c r="BT419" i="82"/>
  <c r="BM419" i="82"/>
  <c r="BK419" i="82"/>
  <c r="BD419" i="82"/>
  <c r="BB419" i="82"/>
  <c r="AU419" i="82"/>
  <c r="AS419" i="82"/>
  <c r="AL419" i="82"/>
  <c r="AJ419" i="82"/>
  <c r="AC419" i="82"/>
  <c r="AA419" i="82"/>
  <c r="T419" i="82"/>
  <c r="R419" i="82"/>
  <c r="K419" i="82"/>
  <c r="I419" i="82"/>
  <c r="CE418" i="82"/>
  <c r="CC418" i="82"/>
  <c r="BV418" i="82"/>
  <c r="BT418" i="82"/>
  <c r="BM418" i="82"/>
  <c r="BK418" i="82"/>
  <c r="BD418" i="82"/>
  <c r="BB418" i="82"/>
  <c r="AU418" i="82"/>
  <c r="AS418" i="82"/>
  <c r="AL418" i="82"/>
  <c r="AJ418" i="82"/>
  <c r="AC418" i="82"/>
  <c r="AA418" i="82"/>
  <c r="T418" i="82"/>
  <c r="R418" i="82"/>
  <c r="K418" i="82"/>
  <c r="I418" i="82"/>
  <c r="CE417" i="82"/>
  <c r="CC417" i="82"/>
  <c r="BV417" i="82"/>
  <c r="BT417" i="82"/>
  <c r="BM417" i="82"/>
  <c r="BK417" i="82"/>
  <c r="BD417" i="82"/>
  <c r="BB417" i="82"/>
  <c r="AU417" i="82"/>
  <c r="AS417" i="82"/>
  <c r="AL417" i="82"/>
  <c r="AJ417" i="82"/>
  <c r="AC417" i="82"/>
  <c r="AA417" i="82"/>
  <c r="T417" i="82"/>
  <c r="R417" i="82"/>
  <c r="K417" i="82"/>
  <c r="I417" i="82"/>
  <c r="CE416" i="82"/>
  <c r="CC416" i="82"/>
  <c r="BV416" i="82"/>
  <c r="BT416" i="82"/>
  <c r="BM416" i="82"/>
  <c r="BK416" i="82"/>
  <c r="BD416" i="82"/>
  <c r="BB416" i="82"/>
  <c r="AU416" i="82"/>
  <c r="AS416" i="82"/>
  <c r="AL416" i="82"/>
  <c r="AJ416" i="82"/>
  <c r="AC416" i="82"/>
  <c r="AA416" i="82"/>
  <c r="T416" i="82"/>
  <c r="R416" i="82"/>
  <c r="K416" i="82"/>
  <c r="I416" i="82"/>
  <c r="CE415" i="82"/>
  <c r="CC415" i="82"/>
  <c r="BV415" i="82"/>
  <c r="BT415" i="82"/>
  <c r="BM415" i="82"/>
  <c r="BK415" i="82"/>
  <c r="BD415" i="82"/>
  <c r="BB415" i="82"/>
  <c r="AU415" i="82"/>
  <c r="AS415" i="82"/>
  <c r="AL415" i="82"/>
  <c r="AJ415" i="82"/>
  <c r="AC415" i="82"/>
  <c r="AA415" i="82"/>
  <c r="T415" i="82"/>
  <c r="R415" i="82"/>
  <c r="K415" i="82"/>
  <c r="I415" i="82"/>
  <c r="CE414" i="82"/>
  <c r="CC414" i="82"/>
  <c r="BV414" i="82"/>
  <c r="BT414" i="82"/>
  <c r="BM414" i="82"/>
  <c r="BK414" i="82"/>
  <c r="BD414" i="82"/>
  <c r="BB414" i="82"/>
  <c r="AU414" i="82"/>
  <c r="AS414" i="82"/>
  <c r="AL414" i="82"/>
  <c r="AJ414" i="82"/>
  <c r="AC414" i="82"/>
  <c r="AA414" i="82"/>
  <c r="T414" i="82"/>
  <c r="R414" i="82"/>
  <c r="K414" i="82"/>
  <c r="I414" i="82"/>
  <c r="CE413" i="82"/>
  <c r="CC413" i="82"/>
  <c r="BV413" i="82"/>
  <c r="BT413" i="82"/>
  <c r="BM413" i="82"/>
  <c r="BK413" i="82"/>
  <c r="BD413" i="82"/>
  <c r="BB413" i="82"/>
  <c r="AU413" i="82"/>
  <c r="AS413" i="82"/>
  <c r="AL413" i="82"/>
  <c r="AJ413" i="82"/>
  <c r="AC413" i="82"/>
  <c r="AA413" i="82"/>
  <c r="T413" i="82"/>
  <c r="R413" i="82"/>
  <c r="K413" i="82"/>
  <c r="I413" i="82"/>
  <c r="CE412" i="82"/>
  <c r="BV412" i="82"/>
  <c r="BM412" i="82"/>
  <c r="BD412" i="82"/>
  <c r="AU412" i="82"/>
  <c r="AL412" i="82"/>
  <c r="AC412" i="82"/>
  <c r="T412" i="82"/>
  <c r="K412" i="82"/>
  <c r="CE411" i="82"/>
  <c r="CC411" i="82"/>
  <c r="BV411" i="82"/>
  <c r="BT411" i="82"/>
  <c r="BM411" i="82"/>
  <c r="BK411" i="82"/>
  <c r="BD411" i="82"/>
  <c r="BB411" i="82"/>
  <c r="AU411" i="82"/>
  <c r="AS411" i="82"/>
  <c r="AL411" i="82"/>
  <c r="AJ411" i="82"/>
  <c r="AC411" i="82"/>
  <c r="AA411" i="82"/>
  <c r="T411" i="82"/>
  <c r="R411" i="82"/>
  <c r="K411" i="82"/>
  <c r="I411" i="82"/>
  <c r="CE410" i="82"/>
  <c r="CC410" i="82"/>
  <c r="BV410" i="82"/>
  <c r="BT410" i="82"/>
  <c r="BM410" i="82"/>
  <c r="BK410" i="82"/>
  <c r="BD410" i="82"/>
  <c r="BB410" i="82"/>
  <c r="AU410" i="82"/>
  <c r="AS410" i="82"/>
  <c r="AL410" i="82"/>
  <c r="AJ410" i="82"/>
  <c r="AC410" i="82"/>
  <c r="AA410" i="82"/>
  <c r="T410" i="82"/>
  <c r="R410" i="82"/>
  <c r="K410" i="82"/>
  <c r="I410" i="82"/>
  <c r="CE409" i="82"/>
  <c r="CC409" i="82"/>
  <c r="BV409" i="82"/>
  <c r="BT409" i="82"/>
  <c r="BM409" i="82"/>
  <c r="BK409" i="82"/>
  <c r="BD409" i="82"/>
  <c r="BB409" i="82"/>
  <c r="AU409" i="82"/>
  <c r="AS409" i="82"/>
  <c r="AL409" i="82"/>
  <c r="AJ409" i="82"/>
  <c r="AC409" i="82"/>
  <c r="AA409" i="82"/>
  <c r="T409" i="82"/>
  <c r="R409" i="82"/>
  <c r="K409" i="82"/>
  <c r="I409" i="82"/>
  <c r="CE408" i="82"/>
  <c r="CC408" i="82"/>
  <c r="BV408" i="82"/>
  <c r="BT408" i="82"/>
  <c r="BM408" i="82"/>
  <c r="BK408" i="82"/>
  <c r="BD408" i="82"/>
  <c r="BB408" i="82"/>
  <c r="AU408" i="82"/>
  <c r="AS408" i="82"/>
  <c r="AL408" i="82"/>
  <c r="AJ408" i="82"/>
  <c r="AC408" i="82"/>
  <c r="AA408" i="82"/>
  <c r="T408" i="82"/>
  <c r="R408" i="82"/>
  <c r="K408" i="82"/>
  <c r="I408" i="82"/>
  <c r="CE407" i="82"/>
  <c r="CC407" i="82"/>
  <c r="BV407" i="82"/>
  <c r="BT407" i="82"/>
  <c r="BM407" i="82"/>
  <c r="BK407" i="82"/>
  <c r="BD407" i="82"/>
  <c r="BB407" i="82"/>
  <c r="AU407" i="82"/>
  <c r="AS407" i="82"/>
  <c r="AL407" i="82"/>
  <c r="AJ407" i="82"/>
  <c r="AC407" i="82"/>
  <c r="AA407" i="82"/>
  <c r="T407" i="82"/>
  <c r="R407" i="82"/>
  <c r="K407" i="82"/>
  <c r="I407" i="82"/>
  <c r="CE406" i="82"/>
  <c r="CC406" i="82"/>
  <c r="BV406" i="82"/>
  <c r="BT406" i="82"/>
  <c r="BM406" i="82"/>
  <c r="BK406" i="82"/>
  <c r="BD406" i="82"/>
  <c r="BB406" i="82"/>
  <c r="AU406" i="82"/>
  <c r="AS406" i="82"/>
  <c r="AL406" i="82"/>
  <c r="AJ406" i="82"/>
  <c r="AC406" i="82"/>
  <c r="AA406" i="82"/>
  <c r="T406" i="82"/>
  <c r="R406" i="82"/>
  <c r="K406" i="82"/>
  <c r="I406" i="82"/>
  <c r="CE405" i="82"/>
  <c r="CC405" i="82"/>
  <c r="BV405" i="82"/>
  <c r="BT405" i="82"/>
  <c r="BM405" i="82"/>
  <c r="BK405" i="82"/>
  <c r="BD405" i="82"/>
  <c r="BB405" i="82"/>
  <c r="AU405" i="82"/>
  <c r="AS405" i="82"/>
  <c r="AL405" i="82"/>
  <c r="AJ405" i="82"/>
  <c r="AC405" i="82"/>
  <c r="AA405" i="82"/>
  <c r="T405" i="82"/>
  <c r="R405" i="82"/>
  <c r="K405" i="82"/>
  <c r="I405" i="82"/>
  <c r="CE404" i="82"/>
  <c r="CC404" i="82"/>
  <c r="BV404" i="82"/>
  <c r="BT404" i="82"/>
  <c r="BM404" i="82"/>
  <c r="BK404" i="82"/>
  <c r="BD404" i="82"/>
  <c r="BB404" i="82"/>
  <c r="AU404" i="82"/>
  <c r="AS404" i="82"/>
  <c r="AL404" i="82"/>
  <c r="AJ404" i="82"/>
  <c r="AC404" i="82"/>
  <c r="AA404" i="82"/>
  <c r="T404" i="82"/>
  <c r="R404" i="82"/>
  <c r="K404" i="82"/>
  <c r="I404" i="82"/>
  <c r="CE403" i="82"/>
  <c r="CC403" i="82"/>
  <c r="BV403" i="82"/>
  <c r="BT403" i="82"/>
  <c r="BM403" i="82"/>
  <c r="BK403" i="82"/>
  <c r="BD403" i="82"/>
  <c r="BB403" i="82"/>
  <c r="AU403" i="82"/>
  <c r="AS403" i="82"/>
  <c r="AL403" i="82"/>
  <c r="AJ403" i="82"/>
  <c r="AC403" i="82"/>
  <c r="AA403" i="82"/>
  <c r="T403" i="82"/>
  <c r="R403" i="82"/>
  <c r="K403" i="82"/>
  <c r="I403" i="82"/>
  <c r="CE402" i="82"/>
  <c r="CC402" i="82"/>
  <c r="BV402" i="82"/>
  <c r="BT402" i="82"/>
  <c r="BM402" i="82"/>
  <c r="BK402" i="82"/>
  <c r="BD402" i="82"/>
  <c r="BB402" i="82"/>
  <c r="AU402" i="82"/>
  <c r="AS402" i="82"/>
  <c r="AL402" i="82"/>
  <c r="AJ402" i="82"/>
  <c r="AC402" i="82"/>
  <c r="AA402" i="82"/>
  <c r="T402" i="82"/>
  <c r="R402" i="82"/>
  <c r="K402" i="82"/>
  <c r="I402" i="82"/>
  <c r="CE401" i="82"/>
  <c r="BV401" i="82"/>
  <c r="BM401" i="82"/>
  <c r="BD401" i="82"/>
  <c r="AU401" i="82"/>
  <c r="AL401" i="82"/>
  <c r="AC401" i="82"/>
  <c r="T401" i="82"/>
  <c r="K401" i="82"/>
  <c r="CE400" i="82"/>
  <c r="CC400" i="82"/>
  <c r="BV400" i="82"/>
  <c r="BT400" i="82"/>
  <c r="BM400" i="82"/>
  <c r="BK400" i="82"/>
  <c r="BD400" i="82"/>
  <c r="BB400" i="82"/>
  <c r="AU400" i="82"/>
  <c r="AS400" i="82"/>
  <c r="AL400" i="82"/>
  <c r="AJ400" i="82"/>
  <c r="AC400" i="82"/>
  <c r="AA400" i="82"/>
  <c r="T400" i="82"/>
  <c r="R400" i="82"/>
  <c r="K400" i="82"/>
  <c r="I400" i="82"/>
  <c r="CE399" i="82"/>
  <c r="CC399" i="82"/>
  <c r="BV399" i="82"/>
  <c r="BT399" i="82"/>
  <c r="BM399" i="82"/>
  <c r="BK399" i="82"/>
  <c r="BD399" i="82"/>
  <c r="BB399" i="82"/>
  <c r="AU399" i="82"/>
  <c r="AS399" i="82"/>
  <c r="AL399" i="82"/>
  <c r="AJ399" i="82"/>
  <c r="AC399" i="82"/>
  <c r="AA399" i="82"/>
  <c r="T399" i="82"/>
  <c r="R399" i="82"/>
  <c r="K399" i="82"/>
  <c r="I399" i="82"/>
  <c r="CE398" i="82"/>
  <c r="CC398" i="82"/>
  <c r="BV398" i="82"/>
  <c r="BT398" i="82"/>
  <c r="BM398" i="82"/>
  <c r="BK398" i="82"/>
  <c r="BD398" i="82"/>
  <c r="BB398" i="82"/>
  <c r="AU398" i="82"/>
  <c r="AS398" i="82"/>
  <c r="AL398" i="82"/>
  <c r="AJ398" i="82"/>
  <c r="AC398" i="82"/>
  <c r="AA398" i="82"/>
  <c r="T398" i="82"/>
  <c r="R398" i="82"/>
  <c r="K398" i="82"/>
  <c r="I398" i="82"/>
  <c r="CE397" i="82"/>
  <c r="CC397" i="82"/>
  <c r="BV397" i="82"/>
  <c r="BT397" i="82"/>
  <c r="BM397" i="82"/>
  <c r="BK397" i="82"/>
  <c r="BD397" i="82"/>
  <c r="BB397" i="82"/>
  <c r="AU397" i="82"/>
  <c r="AS397" i="82"/>
  <c r="AL397" i="82"/>
  <c r="AJ397" i="82"/>
  <c r="AC397" i="82"/>
  <c r="AA397" i="82"/>
  <c r="T397" i="82"/>
  <c r="R397" i="82"/>
  <c r="K397" i="82"/>
  <c r="I397" i="82"/>
  <c r="CE396" i="82"/>
  <c r="CC396" i="82"/>
  <c r="BV396" i="82"/>
  <c r="BT396" i="82"/>
  <c r="BM396" i="82"/>
  <c r="BK396" i="82"/>
  <c r="BD396" i="82"/>
  <c r="BB396" i="82"/>
  <c r="AU396" i="82"/>
  <c r="AS396" i="82"/>
  <c r="AL396" i="82"/>
  <c r="AJ396" i="82"/>
  <c r="AC396" i="82"/>
  <c r="AA396" i="82"/>
  <c r="T396" i="82"/>
  <c r="R396" i="82"/>
  <c r="K396" i="82"/>
  <c r="I396" i="82"/>
  <c r="CE395" i="82"/>
  <c r="CC395" i="82"/>
  <c r="BV395" i="82"/>
  <c r="BT395" i="82"/>
  <c r="BM395" i="82"/>
  <c r="BK395" i="82"/>
  <c r="BD395" i="82"/>
  <c r="BB395" i="82"/>
  <c r="AU395" i="82"/>
  <c r="AS395" i="82"/>
  <c r="AL395" i="82"/>
  <c r="AJ395" i="82"/>
  <c r="AC395" i="82"/>
  <c r="AA395" i="82"/>
  <c r="T395" i="82"/>
  <c r="R395" i="82"/>
  <c r="K395" i="82"/>
  <c r="I395" i="82"/>
  <c r="CE394" i="82"/>
  <c r="CC394" i="82"/>
  <c r="BV394" i="82"/>
  <c r="BT394" i="82"/>
  <c r="BM394" i="82"/>
  <c r="BK394" i="82"/>
  <c r="BD394" i="82"/>
  <c r="BB394" i="82"/>
  <c r="AU394" i="82"/>
  <c r="AS394" i="82"/>
  <c r="AL394" i="82"/>
  <c r="AJ394" i="82"/>
  <c r="AC394" i="82"/>
  <c r="AA394" i="82"/>
  <c r="T394" i="82"/>
  <c r="R394" i="82"/>
  <c r="K394" i="82"/>
  <c r="I394" i="82"/>
  <c r="CE393" i="82"/>
  <c r="CC393" i="82"/>
  <c r="BV393" i="82"/>
  <c r="BT393" i="82"/>
  <c r="BM393" i="82"/>
  <c r="BK393" i="82"/>
  <c r="BD393" i="82"/>
  <c r="BB393" i="82"/>
  <c r="AU393" i="82"/>
  <c r="AS393" i="82"/>
  <c r="AL393" i="82"/>
  <c r="AJ393" i="82"/>
  <c r="AC393" i="82"/>
  <c r="AA393" i="82"/>
  <c r="T393" i="82"/>
  <c r="R393" i="82"/>
  <c r="K393" i="82"/>
  <c r="I393" i="82"/>
  <c r="CE392" i="82"/>
  <c r="CC392" i="82"/>
  <c r="BV392" i="82"/>
  <c r="BT392" i="82"/>
  <c r="BM392" i="82"/>
  <c r="BK392" i="82"/>
  <c r="BD392" i="82"/>
  <c r="BB392" i="82"/>
  <c r="AU392" i="82"/>
  <c r="AS392" i="82"/>
  <c r="AL392" i="82"/>
  <c r="AJ392" i="82"/>
  <c r="AC392" i="82"/>
  <c r="AA392" i="82"/>
  <c r="T392" i="82"/>
  <c r="R392" i="82"/>
  <c r="K392" i="82"/>
  <c r="I392" i="82"/>
  <c r="CE391" i="82"/>
  <c r="CC391" i="82"/>
  <c r="BV391" i="82"/>
  <c r="BT391" i="82"/>
  <c r="BM391" i="82"/>
  <c r="BK391" i="82"/>
  <c r="BD391" i="82"/>
  <c r="BB391" i="82"/>
  <c r="AU391" i="82"/>
  <c r="AS391" i="82"/>
  <c r="AL391" i="82"/>
  <c r="AJ391" i="82"/>
  <c r="AC391" i="82"/>
  <c r="AA391" i="82"/>
  <c r="T391" i="82"/>
  <c r="R391" i="82"/>
  <c r="K391" i="82"/>
  <c r="I391" i="82"/>
  <c r="CE390" i="82"/>
  <c r="BV390" i="82"/>
  <c r="BM390" i="82"/>
  <c r="BD390" i="82"/>
  <c r="AU390" i="82"/>
  <c r="AL390" i="82"/>
  <c r="AC390" i="82"/>
  <c r="T390" i="82"/>
  <c r="K390" i="82"/>
  <c r="CE389" i="82"/>
  <c r="CC389" i="82"/>
  <c r="BV389" i="82"/>
  <c r="BT389" i="82"/>
  <c r="BM389" i="82"/>
  <c r="BK389" i="82"/>
  <c r="BD389" i="82"/>
  <c r="BB389" i="82"/>
  <c r="AU389" i="82"/>
  <c r="AS389" i="82"/>
  <c r="AL389" i="82"/>
  <c r="AJ389" i="82"/>
  <c r="AC389" i="82"/>
  <c r="AA389" i="82"/>
  <c r="T389" i="82"/>
  <c r="R389" i="82"/>
  <c r="K389" i="82"/>
  <c r="I389" i="82"/>
  <c r="CE388" i="82"/>
  <c r="CC388" i="82"/>
  <c r="BV388" i="82"/>
  <c r="BT388" i="82"/>
  <c r="BM388" i="82"/>
  <c r="BK388" i="82"/>
  <c r="BD388" i="82"/>
  <c r="BB388" i="82"/>
  <c r="AU388" i="82"/>
  <c r="AS388" i="82"/>
  <c r="AL388" i="82"/>
  <c r="AJ388" i="82"/>
  <c r="AC388" i="82"/>
  <c r="AA388" i="82"/>
  <c r="T388" i="82"/>
  <c r="R388" i="82"/>
  <c r="K388" i="82"/>
  <c r="I388" i="82"/>
  <c r="CE387" i="82"/>
  <c r="CC387" i="82"/>
  <c r="BV387" i="82"/>
  <c r="BT387" i="82"/>
  <c r="BM387" i="82"/>
  <c r="BK387" i="82"/>
  <c r="BD387" i="82"/>
  <c r="BB387" i="82"/>
  <c r="AU387" i="82"/>
  <c r="AS387" i="82"/>
  <c r="AL387" i="82"/>
  <c r="AJ387" i="82"/>
  <c r="AC387" i="82"/>
  <c r="AA387" i="82"/>
  <c r="T387" i="82"/>
  <c r="R387" i="82"/>
  <c r="K387" i="82"/>
  <c r="I387" i="82"/>
  <c r="CE386" i="82"/>
  <c r="CC386" i="82"/>
  <c r="BV386" i="82"/>
  <c r="BT386" i="82"/>
  <c r="BM386" i="82"/>
  <c r="BK386" i="82"/>
  <c r="BD386" i="82"/>
  <c r="BB386" i="82"/>
  <c r="AU386" i="82"/>
  <c r="AS386" i="82"/>
  <c r="AL386" i="82"/>
  <c r="AJ386" i="82"/>
  <c r="AC386" i="82"/>
  <c r="AA386" i="82"/>
  <c r="T386" i="82"/>
  <c r="R386" i="82"/>
  <c r="K386" i="82"/>
  <c r="I386" i="82"/>
  <c r="CE385" i="82"/>
  <c r="CC385" i="82"/>
  <c r="BV385" i="82"/>
  <c r="BT385" i="82"/>
  <c r="BM385" i="82"/>
  <c r="BK385" i="82"/>
  <c r="BD385" i="82"/>
  <c r="BB385" i="82"/>
  <c r="AU385" i="82"/>
  <c r="AS385" i="82"/>
  <c r="AL385" i="82"/>
  <c r="AJ385" i="82"/>
  <c r="AC385" i="82"/>
  <c r="AA385" i="82"/>
  <c r="T385" i="82"/>
  <c r="R385" i="82"/>
  <c r="K385" i="82"/>
  <c r="I385" i="82"/>
  <c r="CE384" i="82"/>
  <c r="CC384" i="82"/>
  <c r="BV384" i="82"/>
  <c r="BT384" i="82"/>
  <c r="BM384" i="82"/>
  <c r="BK384" i="82"/>
  <c r="BD384" i="82"/>
  <c r="BB384" i="82"/>
  <c r="AU384" i="82"/>
  <c r="AS384" i="82"/>
  <c r="AL384" i="82"/>
  <c r="AJ384" i="82"/>
  <c r="AC384" i="82"/>
  <c r="AA384" i="82"/>
  <c r="T384" i="82"/>
  <c r="R384" i="82"/>
  <c r="K384" i="82"/>
  <c r="I384" i="82"/>
  <c r="CE383" i="82"/>
  <c r="CC383" i="82"/>
  <c r="BV383" i="82"/>
  <c r="BT383" i="82"/>
  <c r="BM383" i="82"/>
  <c r="BK383" i="82"/>
  <c r="BD383" i="82"/>
  <c r="BB383" i="82"/>
  <c r="AU383" i="82"/>
  <c r="AS383" i="82"/>
  <c r="AL383" i="82"/>
  <c r="AJ383" i="82"/>
  <c r="AC383" i="82"/>
  <c r="AA383" i="82"/>
  <c r="T383" i="82"/>
  <c r="R383" i="82"/>
  <c r="K383" i="82"/>
  <c r="I383" i="82"/>
  <c r="CE382" i="82"/>
  <c r="CC382" i="82"/>
  <c r="BV382" i="82"/>
  <c r="BT382" i="82"/>
  <c r="BM382" i="82"/>
  <c r="BK382" i="82"/>
  <c r="BD382" i="82"/>
  <c r="BB382" i="82"/>
  <c r="AU382" i="82"/>
  <c r="AS382" i="82"/>
  <c r="AL382" i="82"/>
  <c r="AJ382" i="82"/>
  <c r="AC382" i="82"/>
  <c r="AA382" i="82"/>
  <c r="T382" i="82"/>
  <c r="R382" i="82"/>
  <c r="K382" i="82"/>
  <c r="I382" i="82"/>
  <c r="CE381" i="82"/>
  <c r="CC381" i="82"/>
  <c r="BV381" i="82"/>
  <c r="BT381" i="82"/>
  <c r="BM381" i="82"/>
  <c r="BK381" i="82"/>
  <c r="BD381" i="82"/>
  <c r="BB381" i="82"/>
  <c r="AU381" i="82"/>
  <c r="AS381" i="82"/>
  <c r="AL381" i="82"/>
  <c r="AJ381" i="82"/>
  <c r="AC381" i="82"/>
  <c r="AA381" i="82"/>
  <c r="T381" i="82"/>
  <c r="R381" i="82"/>
  <c r="K381" i="82"/>
  <c r="I381" i="82"/>
  <c r="CE380" i="82"/>
  <c r="CC380" i="82"/>
  <c r="BV380" i="82"/>
  <c r="BT380" i="82"/>
  <c r="BM380" i="82"/>
  <c r="BK380" i="82"/>
  <c r="BD380" i="82"/>
  <c r="BB380" i="82"/>
  <c r="AU380" i="82"/>
  <c r="AS380" i="82"/>
  <c r="AL380" i="82"/>
  <c r="AJ380" i="82"/>
  <c r="AC380" i="82"/>
  <c r="AA380" i="82"/>
  <c r="T380" i="82"/>
  <c r="R380" i="82"/>
  <c r="K380" i="82"/>
  <c r="I380" i="82"/>
  <c r="CE379" i="82"/>
  <c r="BV379" i="82"/>
  <c r="BM379" i="82"/>
  <c r="BD379" i="82"/>
  <c r="AU379" i="82"/>
  <c r="AL379" i="82"/>
  <c r="AC379" i="82"/>
  <c r="T379" i="82"/>
  <c r="K379" i="82"/>
  <c r="CE378" i="82"/>
  <c r="CC378" i="82"/>
  <c r="BV378" i="82"/>
  <c r="BT378" i="82"/>
  <c r="BM378" i="82"/>
  <c r="BK378" i="82"/>
  <c r="BD378" i="82"/>
  <c r="BB378" i="82"/>
  <c r="AU378" i="82"/>
  <c r="AS378" i="82"/>
  <c r="AL378" i="82"/>
  <c r="AJ378" i="82"/>
  <c r="AC378" i="82"/>
  <c r="AA378" i="82"/>
  <c r="T378" i="82"/>
  <c r="R378" i="82"/>
  <c r="K378" i="82"/>
  <c r="I378" i="82"/>
  <c r="CE377" i="82"/>
  <c r="CC377" i="82"/>
  <c r="BV377" i="82"/>
  <c r="BT377" i="82"/>
  <c r="BM377" i="82"/>
  <c r="BK377" i="82"/>
  <c r="BD377" i="82"/>
  <c r="BB377" i="82"/>
  <c r="AU377" i="82"/>
  <c r="AS377" i="82"/>
  <c r="AL377" i="82"/>
  <c r="AJ377" i="82"/>
  <c r="AC377" i="82"/>
  <c r="AA377" i="82"/>
  <c r="T377" i="82"/>
  <c r="R377" i="82"/>
  <c r="K377" i="82"/>
  <c r="I377" i="82"/>
  <c r="CE376" i="82"/>
  <c r="CC376" i="82"/>
  <c r="BV376" i="82"/>
  <c r="BT376" i="82"/>
  <c r="BM376" i="82"/>
  <c r="BK376" i="82"/>
  <c r="BD376" i="82"/>
  <c r="BB376" i="82"/>
  <c r="AU376" i="82"/>
  <c r="AS376" i="82"/>
  <c r="AL376" i="82"/>
  <c r="AJ376" i="82"/>
  <c r="AC376" i="82"/>
  <c r="AA376" i="82"/>
  <c r="T376" i="82"/>
  <c r="R376" i="82"/>
  <c r="K376" i="82"/>
  <c r="I376" i="82"/>
  <c r="CE375" i="82"/>
  <c r="CC375" i="82"/>
  <c r="BV375" i="82"/>
  <c r="BT375" i="82"/>
  <c r="BM375" i="82"/>
  <c r="BK375" i="82"/>
  <c r="BD375" i="82"/>
  <c r="BB375" i="82"/>
  <c r="AU375" i="82"/>
  <c r="AS375" i="82"/>
  <c r="AL375" i="82"/>
  <c r="AJ375" i="82"/>
  <c r="AC375" i="82"/>
  <c r="AA375" i="82"/>
  <c r="T375" i="82"/>
  <c r="R375" i="82"/>
  <c r="K375" i="82"/>
  <c r="I375" i="82"/>
  <c r="CE374" i="82"/>
  <c r="CC374" i="82"/>
  <c r="BV374" i="82"/>
  <c r="BT374" i="82"/>
  <c r="BM374" i="82"/>
  <c r="BK374" i="82"/>
  <c r="BD374" i="82"/>
  <c r="BB374" i="82"/>
  <c r="AU374" i="82"/>
  <c r="AS374" i="82"/>
  <c r="AL374" i="82"/>
  <c r="AJ374" i="82"/>
  <c r="AC374" i="82"/>
  <c r="AA374" i="82"/>
  <c r="T374" i="82"/>
  <c r="R374" i="82"/>
  <c r="K374" i="82"/>
  <c r="I374" i="82"/>
  <c r="CE373" i="82"/>
  <c r="CC373" i="82"/>
  <c r="BV373" i="82"/>
  <c r="BT373" i="82"/>
  <c r="BM373" i="82"/>
  <c r="BK373" i="82"/>
  <c r="BD373" i="82"/>
  <c r="BB373" i="82"/>
  <c r="AU373" i="82"/>
  <c r="AS373" i="82"/>
  <c r="AL373" i="82"/>
  <c r="AJ373" i="82"/>
  <c r="AC373" i="82"/>
  <c r="AA373" i="82"/>
  <c r="T373" i="82"/>
  <c r="R373" i="82"/>
  <c r="K373" i="82"/>
  <c r="I373" i="82"/>
  <c r="CE372" i="82"/>
  <c r="CC372" i="82"/>
  <c r="BV372" i="82"/>
  <c r="BT372" i="82"/>
  <c r="BM372" i="82"/>
  <c r="BK372" i="82"/>
  <c r="BD372" i="82"/>
  <c r="BB372" i="82"/>
  <c r="AU372" i="82"/>
  <c r="AS372" i="82"/>
  <c r="AL372" i="82"/>
  <c r="AJ372" i="82"/>
  <c r="AC372" i="82"/>
  <c r="AA372" i="82"/>
  <c r="T372" i="82"/>
  <c r="R372" i="82"/>
  <c r="K372" i="82"/>
  <c r="I372" i="82"/>
  <c r="CE371" i="82"/>
  <c r="CC371" i="82"/>
  <c r="BV371" i="82"/>
  <c r="BT371" i="82"/>
  <c r="BM371" i="82"/>
  <c r="BK371" i="82"/>
  <c r="BD371" i="82"/>
  <c r="BB371" i="82"/>
  <c r="AU371" i="82"/>
  <c r="AS371" i="82"/>
  <c r="AL371" i="82"/>
  <c r="AJ371" i="82"/>
  <c r="AC371" i="82"/>
  <c r="AA371" i="82"/>
  <c r="T371" i="82"/>
  <c r="R371" i="82"/>
  <c r="K371" i="82"/>
  <c r="I371" i="82"/>
  <c r="CE370" i="82"/>
  <c r="CC370" i="82"/>
  <c r="BV370" i="82"/>
  <c r="BT370" i="82"/>
  <c r="BM370" i="82"/>
  <c r="BK370" i="82"/>
  <c r="BD370" i="82"/>
  <c r="BB370" i="82"/>
  <c r="AU370" i="82"/>
  <c r="AS370" i="82"/>
  <c r="AL370" i="82"/>
  <c r="AJ370" i="82"/>
  <c r="AC370" i="82"/>
  <c r="AA370" i="82"/>
  <c r="T370" i="82"/>
  <c r="R370" i="82"/>
  <c r="K370" i="82"/>
  <c r="I370" i="82"/>
  <c r="CE369" i="82"/>
  <c r="CC369" i="82"/>
  <c r="BV369" i="82"/>
  <c r="BT369" i="82"/>
  <c r="BM369" i="82"/>
  <c r="BK369" i="82"/>
  <c r="BD369" i="82"/>
  <c r="BB369" i="82"/>
  <c r="AU369" i="82"/>
  <c r="AS369" i="82"/>
  <c r="AL369" i="82"/>
  <c r="AJ369" i="82"/>
  <c r="AC369" i="82"/>
  <c r="AA369" i="82"/>
  <c r="T369" i="82"/>
  <c r="R369" i="82"/>
  <c r="K369" i="82"/>
  <c r="I369" i="82"/>
  <c r="CE368" i="82"/>
  <c r="BV368" i="82"/>
  <c r="BM368" i="82"/>
  <c r="BD368" i="82"/>
  <c r="AU368" i="82"/>
  <c r="AL368" i="82"/>
  <c r="AC368" i="82"/>
  <c r="T368" i="82"/>
  <c r="K368" i="82"/>
  <c r="CE367" i="82"/>
  <c r="CC367" i="82"/>
  <c r="BV367" i="82"/>
  <c r="BT367" i="82"/>
  <c r="BM367" i="82"/>
  <c r="BK367" i="82"/>
  <c r="BD367" i="82"/>
  <c r="BB367" i="82"/>
  <c r="AU367" i="82"/>
  <c r="AS367" i="82"/>
  <c r="AL367" i="82"/>
  <c r="AJ367" i="82"/>
  <c r="AC367" i="82"/>
  <c r="AA367" i="82"/>
  <c r="T367" i="82"/>
  <c r="R367" i="82"/>
  <c r="K367" i="82"/>
  <c r="I367" i="82"/>
  <c r="CE366" i="82"/>
  <c r="CC366" i="82"/>
  <c r="BV366" i="82"/>
  <c r="BT366" i="82"/>
  <c r="BM366" i="82"/>
  <c r="BK366" i="82"/>
  <c r="BD366" i="82"/>
  <c r="BB366" i="82"/>
  <c r="AU366" i="82"/>
  <c r="AS366" i="82"/>
  <c r="AL366" i="82"/>
  <c r="AJ366" i="82"/>
  <c r="AC366" i="82"/>
  <c r="AA366" i="82"/>
  <c r="T366" i="82"/>
  <c r="R366" i="82"/>
  <c r="K366" i="82"/>
  <c r="I366" i="82"/>
  <c r="CE365" i="82"/>
  <c r="CC365" i="82"/>
  <c r="BV365" i="82"/>
  <c r="BT365" i="82"/>
  <c r="BM365" i="82"/>
  <c r="BK365" i="82"/>
  <c r="BD365" i="82"/>
  <c r="BB365" i="82"/>
  <c r="AU365" i="82"/>
  <c r="AS365" i="82"/>
  <c r="AL365" i="82"/>
  <c r="AJ365" i="82"/>
  <c r="AC365" i="82"/>
  <c r="AA365" i="82"/>
  <c r="T365" i="82"/>
  <c r="R365" i="82"/>
  <c r="K365" i="82"/>
  <c r="I365" i="82"/>
  <c r="CE364" i="82"/>
  <c r="CC364" i="82"/>
  <c r="BV364" i="82"/>
  <c r="BT364" i="82"/>
  <c r="BM364" i="82"/>
  <c r="BK364" i="82"/>
  <c r="BD364" i="82"/>
  <c r="BB364" i="82"/>
  <c r="AU364" i="82"/>
  <c r="AS364" i="82"/>
  <c r="AL364" i="82"/>
  <c r="AJ364" i="82"/>
  <c r="AC364" i="82"/>
  <c r="AA364" i="82"/>
  <c r="T364" i="82"/>
  <c r="R364" i="82"/>
  <c r="K364" i="82"/>
  <c r="I364" i="82"/>
  <c r="CE363" i="82"/>
  <c r="CC363" i="82"/>
  <c r="BV363" i="82"/>
  <c r="BT363" i="82"/>
  <c r="BM363" i="82"/>
  <c r="BK363" i="82"/>
  <c r="BD363" i="82"/>
  <c r="BB363" i="82"/>
  <c r="AU363" i="82"/>
  <c r="AS363" i="82"/>
  <c r="AL363" i="82"/>
  <c r="AJ363" i="82"/>
  <c r="AC363" i="82"/>
  <c r="AA363" i="82"/>
  <c r="T363" i="82"/>
  <c r="R363" i="82"/>
  <c r="K363" i="82"/>
  <c r="I363" i="82"/>
  <c r="CE362" i="82"/>
  <c r="CC362" i="82"/>
  <c r="BV362" i="82"/>
  <c r="BT362" i="82"/>
  <c r="BM362" i="82"/>
  <c r="BK362" i="82"/>
  <c r="BD362" i="82"/>
  <c r="BB362" i="82"/>
  <c r="AU362" i="82"/>
  <c r="AS362" i="82"/>
  <c r="AL362" i="82"/>
  <c r="AJ362" i="82"/>
  <c r="AC362" i="82"/>
  <c r="AA362" i="82"/>
  <c r="T362" i="82"/>
  <c r="R362" i="82"/>
  <c r="K362" i="82"/>
  <c r="I362" i="82"/>
  <c r="CE361" i="82"/>
  <c r="CC361" i="82"/>
  <c r="BV361" i="82"/>
  <c r="BT361" i="82"/>
  <c r="BM361" i="82"/>
  <c r="BK361" i="82"/>
  <c r="BD361" i="82"/>
  <c r="BB361" i="82"/>
  <c r="AU361" i="82"/>
  <c r="AS361" i="82"/>
  <c r="AL361" i="82"/>
  <c r="AJ361" i="82"/>
  <c r="AC361" i="82"/>
  <c r="AA361" i="82"/>
  <c r="T361" i="82"/>
  <c r="R361" i="82"/>
  <c r="K361" i="82"/>
  <c r="I361" i="82"/>
  <c r="CE360" i="82"/>
  <c r="CC360" i="82"/>
  <c r="BV360" i="82"/>
  <c r="BT360" i="82"/>
  <c r="BM360" i="82"/>
  <c r="BK360" i="82"/>
  <c r="BD360" i="82"/>
  <c r="BB360" i="82"/>
  <c r="AU360" i="82"/>
  <c r="AS360" i="82"/>
  <c r="AL360" i="82"/>
  <c r="AJ360" i="82"/>
  <c r="AC360" i="82"/>
  <c r="AA360" i="82"/>
  <c r="T360" i="82"/>
  <c r="R360" i="82"/>
  <c r="K360" i="82"/>
  <c r="I360" i="82"/>
  <c r="CE359" i="82"/>
  <c r="CC359" i="82"/>
  <c r="BV359" i="82"/>
  <c r="BT359" i="82"/>
  <c r="BM359" i="82"/>
  <c r="BK359" i="82"/>
  <c r="BD359" i="82"/>
  <c r="BB359" i="82"/>
  <c r="AU359" i="82"/>
  <c r="AS359" i="82"/>
  <c r="AL359" i="82"/>
  <c r="AJ359" i="82"/>
  <c r="AC359" i="82"/>
  <c r="AA359" i="82"/>
  <c r="T359" i="82"/>
  <c r="R359" i="82"/>
  <c r="K359" i="82"/>
  <c r="I359" i="82"/>
  <c r="CE358" i="82"/>
  <c r="CC358" i="82"/>
  <c r="BV358" i="82"/>
  <c r="BT358" i="82"/>
  <c r="BM358" i="82"/>
  <c r="BK358" i="82"/>
  <c r="BD358" i="82"/>
  <c r="BB358" i="82"/>
  <c r="AU358" i="82"/>
  <c r="AS358" i="82"/>
  <c r="AL358" i="82"/>
  <c r="AJ358" i="82"/>
  <c r="AC358" i="82"/>
  <c r="AA358" i="82"/>
  <c r="T358" i="82"/>
  <c r="R358" i="82"/>
  <c r="K358" i="82"/>
  <c r="I358" i="82"/>
  <c r="CE357" i="82"/>
  <c r="BV357" i="82"/>
  <c r="BM357" i="82"/>
  <c r="BD357" i="82"/>
  <c r="AU357" i="82"/>
  <c r="AL357" i="82"/>
  <c r="AC357" i="82"/>
  <c r="T357" i="82"/>
  <c r="K357" i="82"/>
  <c r="CE356" i="82"/>
  <c r="CC356" i="82"/>
  <c r="BV356" i="82"/>
  <c r="BT356" i="82"/>
  <c r="BM356" i="82"/>
  <c r="BK356" i="82"/>
  <c r="BD356" i="82"/>
  <c r="BB356" i="82"/>
  <c r="AU356" i="82"/>
  <c r="AS356" i="82"/>
  <c r="AL356" i="82"/>
  <c r="AJ356" i="82"/>
  <c r="AC356" i="82"/>
  <c r="AA356" i="82"/>
  <c r="T356" i="82"/>
  <c r="R356" i="82"/>
  <c r="K356" i="82"/>
  <c r="I356" i="82"/>
  <c r="CE355" i="82"/>
  <c r="CC355" i="82"/>
  <c r="BV355" i="82"/>
  <c r="BT355" i="82"/>
  <c r="BM355" i="82"/>
  <c r="BK355" i="82"/>
  <c r="BD355" i="82"/>
  <c r="BB355" i="82"/>
  <c r="AU355" i="82"/>
  <c r="AS355" i="82"/>
  <c r="AL355" i="82"/>
  <c r="AJ355" i="82"/>
  <c r="AC355" i="82"/>
  <c r="AA355" i="82"/>
  <c r="T355" i="82"/>
  <c r="R355" i="82"/>
  <c r="K355" i="82"/>
  <c r="I355" i="82"/>
  <c r="CE354" i="82"/>
  <c r="CC354" i="82"/>
  <c r="BV354" i="82"/>
  <c r="BT354" i="82"/>
  <c r="BM354" i="82"/>
  <c r="BK354" i="82"/>
  <c r="BD354" i="82"/>
  <c r="BB354" i="82"/>
  <c r="AU354" i="82"/>
  <c r="AS354" i="82"/>
  <c r="AL354" i="82"/>
  <c r="AJ354" i="82"/>
  <c r="AC354" i="82"/>
  <c r="AA354" i="82"/>
  <c r="T354" i="82"/>
  <c r="R354" i="82"/>
  <c r="K354" i="82"/>
  <c r="I354" i="82"/>
  <c r="CE353" i="82"/>
  <c r="CC353" i="82"/>
  <c r="BV353" i="82"/>
  <c r="BT353" i="82"/>
  <c r="BM353" i="82"/>
  <c r="BK353" i="82"/>
  <c r="BD353" i="82"/>
  <c r="BB353" i="82"/>
  <c r="AU353" i="82"/>
  <c r="AS353" i="82"/>
  <c r="AL353" i="82"/>
  <c r="AJ353" i="82"/>
  <c r="AC353" i="82"/>
  <c r="AA353" i="82"/>
  <c r="T353" i="82"/>
  <c r="R353" i="82"/>
  <c r="K353" i="82"/>
  <c r="I353" i="82"/>
  <c r="CE352" i="82"/>
  <c r="CC352" i="82"/>
  <c r="BV352" i="82"/>
  <c r="BT352" i="82"/>
  <c r="BM352" i="82"/>
  <c r="BK352" i="82"/>
  <c r="BD352" i="82"/>
  <c r="BB352" i="82"/>
  <c r="AU352" i="82"/>
  <c r="AS352" i="82"/>
  <c r="AL352" i="82"/>
  <c r="AJ352" i="82"/>
  <c r="AC352" i="82"/>
  <c r="AA352" i="82"/>
  <c r="T352" i="82"/>
  <c r="R352" i="82"/>
  <c r="K352" i="82"/>
  <c r="I352" i="82"/>
  <c r="CE351" i="82"/>
  <c r="CC351" i="82"/>
  <c r="BV351" i="82"/>
  <c r="BT351" i="82"/>
  <c r="BM351" i="82"/>
  <c r="BK351" i="82"/>
  <c r="BD351" i="82"/>
  <c r="BB351" i="82"/>
  <c r="AU351" i="82"/>
  <c r="AS351" i="82"/>
  <c r="AL351" i="82"/>
  <c r="AJ351" i="82"/>
  <c r="AC351" i="82"/>
  <c r="AA351" i="82"/>
  <c r="T351" i="82"/>
  <c r="R351" i="82"/>
  <c r="K351" i="82"/>
  <c r="I351" i="82"/>
  <c r="CE350" i="82"/>
  <c r="CC350" i="82"/>
  <c r="BV350" i="82"/>
  <c r="BT350" i="82"/>
  <c r="BM350" i="82"/>
  <c r="BK350" i="82"/>
  <c r="BD350" i="82"/>
  <c r="BB350" i="82"/>
  <c r="AU350" i="82"/>
  <c r="AS350" i="82"/>
  <c r="AL350" i="82"/>
  <c r="AJ350" i="82"/>
  <c r="AC350" i="82"/>
  <c r="AA350" i="82"/>
  <c r="T350" i="82"/>
  <c r="R350" i="82"/>
  <c r="K350" i="82"/>
  <c r="I350" i="82"/>
  <c r="CE349" i="82"/>
  <c r="CC349" i="82"/>
  <c r="BV349" i="82"/>
  <c r="BT349" i="82"/>
  <c r="BM349" i="82"/>
  <c r="BK349" i="82"/>
  <c r="BD349" i="82"/>
  <c r="BB349" i="82"/>
  <c r="AU349" i="82"/>
  <c r="AS349" i="82"/>
  <c r="AL349" i="82"/>
  <c r="AJ349" i="82"/>
  <c r="AC349" i="82"/>
  <c r="AA349" i="82"/>
  <c r="T349" i="82"/>
  <c r="R349" i="82"/>
  <c r="K349" i="82"/>
  <c r="I349" i="82"/>
  <c r="CE348" i="82"/>
  <c r="CC348" i="82"/>
  <c r="BV348" i="82"/>
  <c r="BT348" i="82"/>
  <c r="BM348" i="82"/>
  <c r="BK348" i="82"/>
  <c r="BD348" i="82"/>
  <c r="BB348" i="82"/>
  <c r="AU348" i="82"/>
  <c r="AS348" i="82"/>
  <c r="AL348" i="82"/>
  <c r="AJ348" i="82"/>
  <c r="AC348" i="82"/>
  <c r="AA348" i="82"/>
  <c r="T348" i="82"/>
  <c r="R348" i="82"/>
  <c r="K348" i="82"/>
  <c r="I348" i="82"/>
  <c r="CE347" i="82"/>
  <c r="CC347" i="82"/>
  <c r="BV347" i="82"/>
  <c r="BT347" i="82"/>
  <c r="BM347" i="82"/>
  <c r="BK347" i="82"/>
  <c r="BD347" i="82"/>
  <c r="BB347" i="82"/>
  <c r="AU347" i="82"/>
  <c r="AS347" i="82"/>
  <c r="AL347" i="82"/>
  <c r="AJ347" i="82"/>
  <c r="AC347" i="82"/>
  <c r="AA347" i="82"/>
  <c r="T347" i="82"/>
  <c r="R347" i="82"/>
  <c r="K347" i="82"/>
  <c r="I347" i="82"/>
  <c r="CE346" i="82"/>
  <c r="BV346" i="82"/>
  <c r="BM346" i="82"/>
  <c r="BD346" i="82"/>
  <c r="AU346" i="82"/>
  <c r="AL346" i="82"/>
  <c r="AC346" i="82"/>
  <c r="T346" i="82"/>
  <c r="K346" i="82"/>
  <c r="CE345" i="82"/>
  <c r="CC345" i="82"/>
  <c r="BV345" i="82"/>
  <c r="BT345" i="82"/>
  <c r="BM345" i="82"/>
  <c r="BK345" i="82"/>
  <c r="BD345" i="82"/>
  <c r="BB345" i="82"/>
  <c r="AU345" i="82"/>
  <c r="AS345" i="82"/>
  <c r="AL345" i="82"/>
  <c r="AJ345" i="82"/>
  <c r="AC345" i="82"/>
  <c r="AA345" i="82"/>
  <c r="T345" i="82"/>
  <c r="R345" i="82"/>
  <c r="K345" i="82"/>
  <c r="I345" i="82"/>
  <c r="CE344" i="82"/>
  <c r="CC344" i="82"/>
  <c r="BV344" i="82"/>
  <c r="BT344" i="82"/>
  <c r="BM344" i="82"/>
  <c r="BK344" i="82"/>
  <c r="BD344" i="82"/>
  <c r="BB344" i="82"/>
  <c r="AU344" i="82"/>
  <c r="AS344" i="82"/>
  <c r="AL344" i="82"/>
  <c r="AJ344" i="82"/>
  <c r="AC344" i="82"/>
  <c r="AA344" i="82"/>
  <c r="T344" i="82"/>
  <c r="R344" i="82"/>
  <c r="K344" i="82"/>
  <c r="I344" i="82"/>
  <c r="CE343" i="82"/>
  <c r="CC343" i="82"/>
  <c r="BV343" i="82"/>
  <c r="BT343" i="82"/>
  <c r="BM343" i="82"/>
  <c r="BK343" i="82"/>
  <c r="BD343" i="82"/>
  <c r="BB343" i="82"/>
  <c r="AU343" i="82"/>
  <c r="AS343" i="82"/>
  <c r="AL343" i="82"/>
  <c r="AJ343" i="82"/>
  <c r="AC343" i="82"/>
  <c r="AA343" i="82"/>
  <c r="T343" i="82"/>
  <c r="R343" i="82"/>
  <c r="K343" i="82"/>
  <c r="I343" i="82"/>
  <c r="CE342" i="82"/>
  <c r="CC342" i="82"/>
  <c r="BV342" i="82"/>
  <c r="BT342" i="82"/>
  <c r="BM342" i="82"/>
  <c r="BK342" i="82"/>
  <c r="BD342" i="82"/>
  <c r="BB342" i="82"/>
  <c r="AU342" i="82"/>
  <c r="AS342" i="82"/>
  <c r="AL342" i="82"/>
  <c r="AJ342" i="82"/>
  <c r="AC342" i="82"/>
  <c r="AA342" i="82"/>
  <c r="T342" i="82"/>
  <c r="R342" i="82"/>
  <c r="K342" i="82"/>
  <c r="I342" i="82"/>
  <c r="CE341" i="82"/>
  <c r="CC341" i="82"/>
  <c r="BV341" i="82"/>
  <c r="BT341" i="82"/>
  <c r="BM341" i="82"/>
  <c r="BK341" i="82"/>
  <c r="BD341" i="82"/>
  <c r="BB341" i="82"/>
  <c r="AU341" i="82"/>
  <c r="AS341" i="82"/>
  <c r="AL341" i="82"/>
  <c r="AJ341" i="82"/>
  <c r="AC341" i="82"/>
  <c r="AA341" i="82"/>
  <c r="T341" i="82"/>
  <c r="R341" i="82"/>
  <c r="K341" i="82"/>
  <c r="I341" i="82"/>
  <c r="CE340" i="82"/>
  <c r="CC340" i="82"/>
  <c r="BV340" i="82"/>
  <c r="BT340" i="82"/>
  <c r="BM340" i="82"/>
  <c r="BK340" i="82"/>
  <c r="BD340" i="82"/>
  <c r="BB340" i="82"/>
  <c r="AU340" i="82"/>
  <c r="AS340" i="82"/>
  <c r="AL340" i="82"/>
  <c r="AJ340" i="82"/>
  <c r="AC340" i="82"/>
  <c r="AA340" i="82"/>
  <c r="T340" i="82"/>
  <c r="R340" i="82"/>
  <c r="K340" i="82"/>
  <c r="I340" i="82"/>
  <c r="CE339" i="82"/>
  <c r="CC339" i="82"/>
  <c r="BV339" i="82"/>
  <c r="BT339" i="82"/>
  <c r="BM339" i="82"/>
  <c r="BK339" i="82"/>
  <c r="BD339" i="82"/>
  <c r="BB339" i="82"/>
  <c r="AU339" i="82"/>
  <c r="AS339" i="82"/>
  <c r="AL339" i="82"/>
  <c r="AJ339" i="82"/>
  <c r="AC339" i="82"/>
  <c r="AA339" i="82"/>
  <c r="T339" i="82"/>
  <c r="R339" i="82"/>
  <c r="K339" i="82"/>
  <c r="I339" i="82"/>
  <c r="CE338" i="82"/>
  <c r="CC338" i="82"/>
  <c r="BV338" i="82"/>
  <c r="BT338" i="82"/>
  <c r="BM338" i="82"/>
  <c r="BK338" i="82"/>
  <c r="BD338" i="82"/>
  <c r="BB338" i="82"/>
  <c r="AU338" i="82"/>
  <c r="AS338" i="82"/>
  <c r="AL338" i="82"/>
  <c r="AJ338" i="82"/>
  <c r="AC338" i="82"/>
  <c r="AA338" i="82"/>
  <c r="T338" i="82"/>
  <c r="R338" i="82"/>
  <c r="K338" i="82"/>
  <c r="I338" i="82"/>
  <c r="CE337" i="82"/>
  <c r="CC337" i="82"/>
  <c r="BV337" i="82"/>
  <c r="BT337" i="82"/>
  <c r="BM337" i="82"/>
  <c r="BK337" i="82"/>
  <c r="BD337" i="82"/>
  <c r="BB337" i="82"/>
  <c r="AU337" i="82"/>
  <c r="AS337" i="82"/>
  <c r="AL337" i="82"/>
  <c r="AJ337" i="82"/>
  <c r="AC337" i="82"/>
  <c r="AA337" i="82"/>
  <c r="T337" i="82"/>
  <c r="R337" i="82"/>
  <c r="K337" i="82"/>
  <c r="I337" i="82"/>
  <c r="CE336" i="82"/>
  <c r="CC336" i="82"/>
  <c r="BV336" i="82"/>
  <c r="BT336" i="82"/>
  <c r="BM336" i="82"/>
  <c r="BK336" i="82"/>
  <c r="BD336" i="82"/>
  <c r="BB336" i="82"/>
  <c r="AU336" i="82"/>
  <c r="AS336" i="82"/>
  <c r="AL336" i="82"/>
  <c r="AJ336" i="82"/>
  <c r="AC336" i="82"/>
  <c r="AA336" i="82"/>
  <c r="T336" i="82"/>
  <c r="R336" i="82"/>
  <c r="K336" i="82"/>
  <c r="I336" i="82"/>
  <c r="CE335" i="82"/>
  <c r="BV335" i="82"/>
  <c r="BM335" i="82"/>
  <c r="BD335" i="82"/>
  <c r="AU335" i="82"/>
  <c r="AL335" i="82"/>
  <c r="AC335" i="82"/>
  <c r="T335" i="82"/>
  <c r="K335" i="82"/>
  <c r="CE334" i="82"/>
  <c r="CC334" i="82"/>
  <c r="BV334" i="82"/>
  <c r="BT334" i="82"/>
  <c r="BM334" i="82"/>
  <c r="BK334" i="82"/>
  <c r="BD334" i="82"/>
  <c r="BB334" i="82"/>
  <c r="AU334" i="82"/>
  <c r="AS334" i="82"/>
  <c r="AL334" i="82"/>
  <c r="AJ334" i="82"/>
  <c r="AC334" i="82"/>
  <c r="AA334" i="82"/>
  <c r="T334" i="82"/>
  <c r="R334" i="82"/>
  <c r="K334" i="82"/>
  <c r="I334" i="82"/>
  <c r="CE333" i="82"/>
  <c r="CC333" i="82"/>
  <c r="BV333" i="82"/>
  <c r="BT333" i="82"/>
  <c r="BM333" i="82"/>
  <c r="BK333" i="82"/>
  <c r="BD333" i="82"/>
  <c r="BB333" i="82"/>
  <c r="AU333" i="82"/>
  <c r="AS333" i="82"/>
  <c r="AL333" i="82"/>
  <c r="AJ333" i="82"/>
  <c r="AC333" i="82"/>
  <c r="AA333" i="82"/>
  <c r="T333" i="82"/>
  <c r="R333" i="82"/>
  <c r="K333" i="82"/>
  <c r="I333" i="82"/>
  <c r="CE332" i="82"/>
  <c r="CC332" i="82"/>
  <c r="BV332" i="82"/>
  <c r="BT332" i="82"/>
  <c r="BM332" i="82"/>
  <c r="BK332" i="82"/>
  <c r="BD332" i="82"/>
  <c r="BB332" i="82"/>
  <c r="AU332" i="82"/>
  <c r="AS332" i="82"/>
  <c r="AL332" i="82"/>
  <c r="AJ332" i="82"/>
  <c r="AC332" i="82"/>
  <c r="AA332" i="82"/>
  <c r="T332" i="82"/>
  <c r="R332" i="82"/>
  <c r="K332" i="82"/>
  <c r="I332" i="82"/>
  <c r="CE331" i="82"/>
  <c r="CC331" i="82"/>
  <c r="BV331" i="82"/>
  <c r="BT331" i="82"/>
  <c r="BM331" i="82"/>
  <c r="BK331" i="82"/>
  <c r="BD331" i="82"/>
  <c r="BB331" i="82"/>
  <c r="AU331" i="82"/>
  <c r="AS331" i="82"/>
  <c r="AL331" i="82"/>
  <c r="AJ331" i="82"/>
  <c r="AC331" i="82"/>
  <c r="AA331" i="82"/>
  <c r="T331" i="82"/>
  <c r="R331" i="82"/>
  <c r="K331" i="82"/>
  <c r="I331" i="82"/>
  <c r="CE330" i="82"/>
  <c r="CC330" i="82"/>
  <c r="BV330" i="82"/>
  <c r="BT330" i="82"/>
  <c r="BM330" i="82"/>
  <c r="BK330" i="82"/>
  <c r="BD330" i="82"/>
  <c r="BB330" i="82"/>
  <c r="AU330" i="82"/>
  <c r="AS330" i="82"/>
  <c r="AL330" i="82"/>
  <c r="AJ330" i="82"/>
  <c r="AC330" i="82"/>
  <c r="AA330" i="82"/>
  <c r="T330" i="82"/>
  <c r="R330" i="82"/>
  <c r="K330" i="82"/>
  <c r="I330" i="82"/>
  <c r="CE329" i="82"/>
  <c r="CC329" i="82"/>
  <c r="BV329" i="82"/>
  <c r="BT329" i="82"/>
  <c r="BM329" i="82"/>
  <c r="BK329" i="82"/>
  <c r="BD329" i="82"/>
  <c r="BB329" i="82"/>
  <c r="AU329" i="82"/>
  <c r="AS329" i="82"/>
  <c r="AL329" i="82"/>
  <c r="AJ329" i="82"/>
  <c r="AC329" i="82"/>
  <c r="AA329" i="82"/>
  <c r="T329" i="82"/>
  <c r="R329" i="82"/>
  <c r="K329" i="82"/>
  <c r="I329" i="82"/>
  <c r="CE328" i="82"/>
  <c r="CC328" i="82"/>
  <c r="BV328" i="82"/>
  <c r="BT328" i="82"/>
  <c r="BM328" i="82"/>
  <c r="BK328" i="82"/>
  <c r="BD328" i="82"/>
  <c r="BB328" i="82"/>
  <c r="AU328" i="82"/>
  <c r="AS328" i="82"/>
  <c r="AL328" i="82"/>
  <c r="AJ328" i="82"/>
  <c r="AC328" i="82"/>
  <c r="AA328" i="82"/>
  <c r="T328" i="82"/>
  <c r="R328" i="82"/>
  <c r="K328" i="82"/>
  <c r="I328" i="82"/>
  <c r="CE327" i="82"/>
  <c r="CC327" i="82"/>
  <c r="BV327" i="82"/>
  <c r="BT327" i="82"/>
  <c r="BM327" i="82"/>
  <c r="BK327" i="82"/>
  <c r="BD327" i="82"/>
  <c r="BB327" i="82"/>
  <c r="AU327" i="82"/>
  <c r="AS327" i="82"/>
  <c r="AL327" i="82"/>
  <c r="AJ327" i="82"/>
  <c r="AC327" i="82"/>
  <c r="AA327" i="82"/>
  <c r="T327" i="82"/>
  <c r="R327" i="82"/>
  <c r="K327" i="82"/>
  <c r="I327" i="82"/>
  <c r="CE326" i="82"/>
  <c r="CC326" i="82"/>
  <c r="BV326" i="82"/>
  <c r="BT326" i="82"/>
  <c r="BM326" i="82"/>
  <c r="BK326" i="82"/>
  <c r="BD326" i="82"/>
  <c r="BB326" i="82"/>
  <c r="AU326" i="82"/>
  <c r="AS326" i="82"/>
  <c r="AL326" i="82"/>
  <c r="AJ326" i="82"/>
  <c r="AC326" i="82"/>
  <c r="AA326" i="82"/>
  <c r="T326" i="82"/>
  <c r="R326" i="82"/>
  <c r="K326" i="82"/>
  <c r="I326" i="82"/>
  <c r="CE325" i="82"/>
  <c r="CC325" i="82"/>
  <c r="BV325" i="82"/>
  <c r="BT325" i="82"/>
  <c r="BM325" i="82"/>
  <c r="BK325" i="82"/>
  <c r="BD325" i="82"/>
  <c r="BB325" i="82"/>
  <c r="AU325" i="82"/>
  <c r="AS325" i="82"/>
  <c r="AL325" i="82"/>
  <c r="AJ325" i="82"/>
  <c r="AC325" i="82"/>
  <c r="AA325" i="82"/>
  <c r="T325" i="82"/>
  <c r="R325" i="82"/>
  <c r="K325" i="82"/>
  <c r="I325" i="82"/>
  <c r="CE324" i="82"/>
  <c r="BV324" i="82"/>
  <c r="BM324" i="82"/>
  <c r="BD324" i="82"/>
  <c r="AU324" i="82"/>
  <c r="AL324" i="82"/>
  <c r="AC324" i="82"/>
  <c r="T324" i="82"/>
  <c r="K324" i="82"/>
  <c r="CE323" i="82"/>
  <c r="CC323" i="82"/>
  <c r="BV323" i="82"/>
  <c r="BT323" i="82"/>
  <c r="BM323" i="82"/>
  <c r="BK323" i="82"/>
  <c r="BD323" i="82"/>
  <c r="BB323" i="82"/>
  <c r="AU323" i="82"/>
  <c r="AS323" i="82"/>
  <c r="AL323" i="82"/>
  <c r="AJ323" i="82"/>
  <c r="AC323" i="82"/>
  <c r="AA323" i="82"/>
  <c r="T323" i="82"/>
  <c r="R323" i="82"/>
  <c r="K323" i="82"/>
  <c r="I323" i="82"/>
  <c r="CE322" i="82"/>
  <c r="CC322" i="82"/>
  <c r="BV322" i="82"/>
  <c r="BT322" i="82"/>
  <c r="BM322" i="82"/>
  <c r="BK322" i="82"/>
  <c r="BD322" i="82"/>
  <c r="BB322" i="82"/>
  <c r="AU322" i="82"/>
  <c r="AS322" i="82"/>
  <c r="AL322" i="82"/>
  <c r="AJ322" i="82"/>
  <c r="AC322" i="82"/>
  <c r="AA322" i="82"/>
  <c r="T322" i="82"/>
  <c r="R322" i="82"/>
  <c r="K322" i="82"/>
  <c r="I322" i="82"/>
  <c r="CE321" i="82"/>
  <c r="CC321" i="82"/>
  <c r="BV321" i="82"/>
  <c r="BT321" i="82"/>
  <c r="BM321" i="82"/>
  <c r="BK321" i="82"/>
  <c r="BD321" i="82"/>
  <c r="BB321" i="82"/>
  <c r="AU321" i="82"/>
  <c r="AS321" i="82"/>
  <c r="AL321" i="82"/>
  <c r="AJ321" i="82"/>
  <c r="AC321" i="82"/>
  <c r="AA321" i="82"/>
  <c r="T321" i="82"/>
  <c r="R321" i="82"/>
  <c r="K321" i="82"/>
  <c r="I321" i="82"/>
  <c r="CE320" i="82"/>
  <c r="CC320" i="82"/>
  <c r="BV320" i="82"/>
  <c r="BT320" i="82"/>
  <c r="BM320" i="82"/>
  <c r="BK320" i="82"/>
  <c r="BD320" i="82"/>
  <c r="BB320" i="82"/>
  <c r="AU320" i="82"/>
  <c r="AS320" i="82"/>
  <c r="AL320" i="82"/>
  <c r="AJ320" i="82"/>
  <c r="AC320" i="82"/>
  <c r="AA320" i="82"/>
  <c r="T320" i="82"/>
  <c r="R320" i="82"/>
  <c r="K320" i="82"/>
  <c r="I320" i="82"/>
  <c r="CE319" i="82"/>
  <c r="CC319" i="82"/>
  <c r="BV319" i="82"/>
  <c r="BT319" i="82"/>
  <c r="BM319" i="82"/>
  <c r="BK319" i="82"/>
  <c r="BD319" i="82"/>
  <c r="BB319" i="82"/>
  <c r="AU319" i="82"/>
  <c r="AS319" i="82"/>
  <c r="AL319" i="82"/>
  <c r="AJ319" i="82"/>
  <c r="AC319" i="82"/>
  <c r="AA319" i="82"/>
  <c r="T319" i="82"/>
  <c r="R319" i="82"/>
  <c r="K319" i="82"/>
  <c r="I319" i="82"/>
  <c r="CE318" i="82"/>
  <c r="CC318" i="82"/>
  <c r="BV318" i="82"/>
  <c r="BT318" i="82"/>
  <c r="BM318" i="82"/>
  <c r="BK318" i="82"/>
  <c r="BD318" i="82"/>
  <c r="BB318" i="82"/>
  <c r="AU318" i="82"/>
  <c r="AS318" i="82"/>
  <c r="AL318" i="82"/>
  <c r="AJ318" i="82"/>
  <c r="AC318" i="82"/>
  <c r="AA318" i="82"/>
  <c r="T318" i="82"/>
  <c r="R318" i="82"/>
  <c r="K318" i="82"/>
  <c r="I318" i="82"/>
  <c r="CE317" i="82"/>
  <c r="CC317" i="82"/>
  <c r="BV317" i="82"/>
  <c r="BT317" i="82"/>
  <c r="BM317" i="82"/>
  <c r="BK317" i="82"/>
  <c r="BD317" i="82"/>
  <c r="BB317" i="82"/>
  <c r="AU317" i="82"/>
  <c r="AS317" i="82"/>
  <c r="AL317" i="82"/>
  <c r="AJ317" i="82"/>
  <c r="AC317" i="82"/>
  <c r="AA317" i="82"/>
  <c r="T317" i="82"/>
  <c r="R317" i="82"/>
  <c r="K317" i="82"/>
  <c r="I317" i="82"/>
  <c r="CE316" i="82"/>
  <c r="CC316" i="82"/>
  <c r="BV316" i="82"/>
  <c r="BT316" i="82"/>
  <c r="BM316" i="82"/>
  <c r="BK316" i="82"/>
  <c r="BD316" i="82"/>
  <c r="BB316" i="82"/>
  <c r="AU316" i="82"/>
  <c r="AS316" i="82"/>
  <c r="AL316" i="82"/>
  <c r="AJ316" i="82"/>
  <c r="AC316" i="82"/>
  <c r="AA316" i="82"/>
  <c r="T316" i="82"/>
  <c r="R316" i="82"/>
  <c r="K316" i="82"/>
  <c r="I316" i="82"/>
  <c r="CE315" i="82"/>
  <c r="CC315" i="82"/>
  <c r="BV315" i="82"/>
  <c r="BT315" i="82"/>
  <c r="BM315" i="82"/>
  <c r="BK315" i="82"/>
  <c r="BD315" i="82"/>
  <c r="BB315" i="82"/>
  <c r="AU315" i="82"/>
  <c r="AS315" i="82"/>
  <c r="AL315" i="82"/>
  <c r="AJ315" i="82"/>
  <c r="AC315" i="82"/>
  <c r="AA315" i="82"/>
  <c r="T315" i="82"/>
  <c r="R315" i="82"/>
  <c r="K315" i="82"/>
  <c r="I315" i="82"/>
  <c r="CE314" i="82"/>
  <c r="CC314" i="82"/>
  <c r="BV314" i="82"/>
  <c r="BT314" i="82"/>
  <c r="BM314" i="82"/>
  <c r="BK314" i="82"/>
  <c r="BD314" i="82"/>
  <c r="BB314" i="82"/>
  <c r="AU314" i="82"/>
  <c r="AS314" i="82"/>
  <c r="AL314" i="82"/>
  <c r="AJ314" i="82"/>
  <c r="AC314" i="82"/>
  <c r="AA314" i="82"/>
  <c r="T314" i="82"/>
  <c r="R314" i="82"/>
  <c r="K314" i="82"/>
  <c r="I314" i="82"/>
  <c r="CE313" i="82"/>
  <c r="BV313" i="82"/>
  <c r="BM313" i="82"/>
  <c r="BD313" i="82"/>
  <c r="AU313" i="82"/>
  <c r="AL313" i="82"/>
  <c r="AC313" i="82"/>
  <c r="T313" i="82"/>
  <c r="K313" i="82"/>
  <c r="CE312" i="82"/>
  <c r="CC312" i="82"/>
  <c r="BV312" i="82"/>
  <c r="BT312" i="82"/>
  <c r="BM312" i="82"/>
  <c r="BK312" i="82"/>
  <c r="BD312" i="82"/>
  <c r="BB312" i="82"/>
  <c r="AU312" i="82"/>
  <c r="AS312" i="82"/>
  <c r="AL312" i="82"/>
  <c r="AJ312" i="82"/>
  <c r="AC312" i="82"/>
  <c r="AA312" i="82"/>
  <c r="T312" i="82"/>
  <c r="R312" i="82"/>
  <c r="K312" i="82"/>
  <c r="I312" i="82"/>
  <c r="CE311" i="82"/>
  <c r="CC311" i="82"/>
  <c r="BV311" i="82"/>
  <c r="BT311" i="82"/>
  <c r="BM311" i="82"/>
  <c r="BK311" i="82"/>
  <c r="BD311" i="82"/>
  <c r="BB311" i="82"/>
  <c r="AU311" i="82"/>
  <c r="AS311" i="82"/>
  <c r="AL311" i="82"/>
  <c r="AJ311" i="82"/>
  <c r="AC311" i="82"/>
  <c r="AA311" i="82"/>
  <c r="T311" i="82"/>
  <c r="R311" i="82"/>
  <c r="K311" i="82"/>
  <c r="I311" i="82"/>
  <c r="CE310" i="82"/>
  <c r="CC310" i="82"/>
  <c r="BV310" i="82"/>
  <c r="BT310" i="82"/>
  <c r="BM310" i="82"/>
  <c r="BK310" i="82"/>
  <c r="BD310" i="82"/>
  <c r="BB310" i="82"/>
  <c r="AU310" i="82"/>
  <c r="AS310" i="82"/>
  <c r="AL310" i="82"/>
  <c r="AJ310" i="82"/>
  <c r="AC310" i="82"/>
  <c r="AA310" i="82"/>
  <c r="T310" i="82"/>
  <c r="R310" i="82"/>
  <c r="K310" i="82"/>
  <c r="I310" i="82"/>
  <c r="CE309" i="82"/>
  <c r="CC309" i="82"/>
  <c r="BV309" i="82"/>
  <c r="BT309" i="82"/>
  <c r="BM309" i="82"/>
  <c r="BK309" i="82"/>
  <c r="BD309" i="82"/>
  <c r="BB309" i="82"/>
  <c r="AU309" i="82"/>
  <c r="AS309" i="82"/>
  <c r="AL309" i="82"/>
  <c r="AJ309" i="82"/>
  <c r="AC309" i="82"/>
  <c r="AA309" i="82"/>
  <c r="T309" i="82"/>
  <c r="R309" i="82"/>
  <c r="K309" i="82"/>
  <c r="I309" i="82"/>
  <c r="CE308" i="82"/>
  <c r="CC308" i="82"/>
  <c r="BV308" i="82"/>
  <c r="BT308" i="82"/>
  <c r="BM308" i="82"/>
  <c r="BK308" i="82"/>
  <c r="BD308" i="82"/>
  <c r="BB308" i="82"/>
  <c r="AU308" i="82"/>
  <c r="AS308" i="82"/>
  <c r="AL308" i="82"/>
  <c r="AJ308" i="82"/>
  <c r="AC308" i="82"/>
  <c r="AA308" i="82"/>
  <c r="T308" i="82"/>
  <c r="R308" i="82"/>
  <c r="K308" i="82"/>
  <c r="I308" i="82"/>
  <c r="CE307" i="82"/>
  <c r="CC307" i="82"/>
  <c r="BV307" i="82"/>
  <c r="BT307" i="82"/>
  <c r="BM307" i="82"/>
  <c r="BK307" i="82"/>
  <c r="BD307" i="82"/>
  <c r="BB307" i="82"/>
  <c r="AU307" i="82"/>
  <c r="AS307" i="82"/>
  <c r="AL307" i="82"/>
  <c r="AJ307" i="82"/>
  <c r="AC307" i="82"/>
  <c r="AA307" i="82"/>
  <c r="T307" i="82"/>
  <c r="R307" i="82"/>
  <c r="K307" i="82"/>
  <c r="I307" i="82"/>
  <c r="CE306" i="82"/>
  <c r="CC306" i="82"/>
  <c r="BV306" i="82"/>
  <c r="BT306" i="82"/>
  <c r="BM306" i="82"/>
  <c r="BK306" i="82"/>
  <c r="BD306" i="82"/>
  <c r="BB306" i="82"/>
  <c r="AU306" i="82"/>
  <c r="AS306" i="82"/>
  <c r="AL306" i="82"/>
  <c r="AJ306" i="82"/>
  <c r="AC306" i="82"/>
  <c r="AA306" i="82"/>
  <c r="T306" i="82"/>
  <c r="R306" i="82"/>
  <c r="K306" i="82"/>
  <c r="I306" i="82"/>
  <c r="CE305" i="82"/>
  <c r="CC305" i="82"/>
  <c r="BV305" i="82"/>
  <c r="BT305" i="82"/>
  <c r="BM305" i="82"/>
  <c r="BK305" i="82"/>
  <c r="BD305" i="82"/>
  <c r="BB305" i="82"/>
  <c r="AU305" i="82"/>
  <c r="AS305" i="82"/>
  <c r="AL305" i="82"/>
  <c r="AJ305" i="82"/>
  <c r="AC305" i="82"/>
  <c r="AA305" i="82"/>
  <c r="T305" i="82"/>
  <c r="R305" i="82"/>
  <c r="K305" i="82"/>
  <c r="I305" i="82"/>
  <c r="CE304" i="82"/>
  <c r="CC304" i="82"/>
  <c r="BV304" i="82"/>
  <c r="BT304" i="82"/>
  <c r="BM304" i="82"/>
  <c r="BK304" i="82"/>
  <c r="BD304" i="82"/>
  <c r="BB304" i="82"/>
  <c r="AU304" i="82"/>
  <c r="AS304" i="82"/>
  <c r="AL304" i="82"/>
  <c r="AJ304" i="82"/>
  <c r="AC304" i="82"/>
  <c r="AA304" i="82"/>
  <c r="T304" i="82"/>
  <c r="R304" i="82"/>
  <c r="K304" i="82"/>
  <c r="I304" i="82"/>
  <c r="CE303" i="82"/>
  <c r="CC303" i="82"/>
  <c r="BV303" i="82"/>
  <c r="BT303" i="82"/>
  <c r="BM303" i="82"/>
  <c r="BK303" i="82"/>
  <c r="BD303" i="82"/>
  <c r="BB303" i="82"/>
  <c r="AU303" i="82"/>
  <c r="AS303" i="82"/>
  <c r="AL303" i="82"/>
  <c r="AJ303" i="82"/>
  <c r="AC303" i="82"/>
  <c r="AA303" i="82"/>
  <c r="T303" i="82"/>
  <c r="R303" i="82"/>
  <c r="K303" i="82"/>
  <c r="I303" i="82"/>
  <c r="CE302" i="82"/>
  <c r="BV302" i="82"/>
  <c r="BM302" i="82"/>
  <c r="BD302" i="82"/>
  <c r="AU302" i="82"/>
  <c r="AL302" i="82"/>
  <c r="AC302" i="82"/>
  <c r="T302" i="82"/>
  <c r="K302" i="82"/>
  <c r="CE301" i="82"/>
  <c r="CC301" i="82"/>
  <c r="BV301" i="82"/>
  <c r="BT301" i="82"/>
  <c r="BM301" i="82"/>
  <c r="BK301" i="82"/>
  <c r="BD301" i="82"/>
  <c r="BB301" i="82"/>
  <c r="AU301" i="82"/>
  <c r="AS301" i="82"/>
  <c r="AL301" i="82"/>
  <c r="AJ301" i="82"/>
  <c r="AC301" i="82"/>
  <c r="AA301" i="82"/>
  <c r="T301" i="82"/>
  <c r="R301" i="82"/>
  <c r="K301" i="82"/>
  <c r="I301" i="82"/>
  <c r="CE300" i="82"/>
  <c r="CC300" i="82"/>
  <c r="BV300" i="82"/>
  <c r="BT300" i="82"/>
  <c r="BM300" i="82"/>
  <c r="BK300" i="82"/>
  <c r="BD300" i="82"/>
  <c r="BB300" i="82"/>
  <c r="AU300" i="82"/>
  <c r="AS300" i="82"/>
  <c r="AL300" i="82"/>
  <c r="AJ300" i="82"/>
  <c r="AC300" i="82"/>
  <c r="AA300" i="82"/>
  <c r="T300" i="82"/>
  <c r="R300" i="82"/>
  <c r="K300" i="82"/>
  <c r="I300" i="82"/>
  <c r="CE299" i="82"/>
  <c r="CC299" i="82"/>
  <c r="BV299" i="82"/>
  <c r="BT299" i="82"/>
  <c r="BM299" i="82"/>
  <c r="BK299" i="82"/>
  <c r="BD299" i="82"/>
  <c r="BB299" i="82"/>
  <c r="AU299" i="82"/>
  <c r="AS299" i="82"/>
  <c r="AL299" i="82"/>
  <c r="AJ299" i="82"/>
  <c r="AC299" i="82"/>
  <c r="AA299" i="82"/>
  <c r="T299" i="82"/>
  <c r="R299" i="82"/>
  <c r="K299" i="82"/>
  <c r="I299" i="82"/>
  <c r="CE298" i="82"/>
  <c r="CC298" i="82"/>
  <c r="BV298" i="82"/>
  <c r="BT298" i="82"/>
  <c r="BM298" i="82"/>
  <c r="BK298" i="82"/>
  <c r="BD298" i="82"/>
  <c r="BB298" i="82"/>
  <c r="AU298" i="82"/>
  <c r="AS298" i="82"/>
  <c r="AL298" i="82"/>
  <c r="AJ298" i="82"/>
  <c r="AC298" i="82"/>
  <c r="AA298" i="82"/>
  <c r="T298" i="82"/>
  <c r="R298" i="82"/>
  <c r="K298" i="82"/>
  <c r="I298" i="82"/>
  <c r="CE297" i="82"/>
  <c r="CC297" i="82"/>
  <c r="BV297" i="82"/>
  <c r="BT297" i="82"/>
  <c r="BM297" i="82"/>
  <c r="BK297" i="82"/>
  <c r="BD297" i="82"/>
  <c r="BB297" i="82"/>
  <c r="AU297" i="82"/>
  <c r="AS297" i="82"/>
  <c r="AL297" i="82"/>
  <c r="AJ297" i="82"/>
  <c r="AC297" i="82"/>
  <c r="AA297" i="82"/>
  <c r="T297" i="82"/>
  <c r="R297" i="82"/>
  <c r="K297" i="82"/>
  <c r="I297" i="82"/>
  <c r="CE296" i="82"/>
  <c r="CC296" i="82"/>
  <c r="BV296" i="82"/>
  <c r="BT296" i="82"/>
  <c r="BM296" i="82"/>
  <c r="BK296" i="82"/>
  <c r="BD296" i="82"/>
  <c r="BB296" i="82"/>
  <c r="AU296" i="82"/>
  <c r="AS296" i="82"/>
  <c r="AL296" i="82"/>
  <c r="AJ296" i="82"/>
  <c r="AC296" i="82"/>
  <c r="AA296" i="82"/>
  <c r="T296" i="82"/>
  <c r="R296" i="82"/>
  <c r="K296" i="82"/>
  <c r="I296" i="82"/>
  <c r="CE295" i="82"/>
  <c r="CC295" i="82"/>
  <c r="BV295" i="82"/>
  <c r="BT295" i="82"/>
  <c r="BM295" i="82"/>
  <c r="BK295" i="82"/>
  <c r="BD295" i="82"/>
  <c r="BB295" i="82"/>
  <c r="AU295" i="82"/>
  <c r="AS295" i="82"/>
  <c r="AL295" i="82"/>
  <c r="AJ295" i="82"/>
  <c r="AC295" i="82"/>
  <c r="AA295" i="82"/>
  <c r="T295" i="82"/>
  <c r="R295" i="82"/>
  <c r="K295" i="82"/>
  <c r="I295" i="82"/>
  <c r="CE294" i="82"/>
  <c r="CC294" i="82"/>
  <c r="BV294" i="82"/>
  <c r="BT294" i="82"/>
  <c r="BM294" i="82"/>
  <c r="BK294" i="82"/>
  <c r="BD294" i="82"/>
  <c r="BB294" i="82"/>
  <c r="AU294" i="82"/>
  <c r="AS294" i="82"/>
  <c r="AL294" i="82"/>
  <c r="AJ294" i="82"/>
  <c r="AC294" i="82"/>
  <c r="AA294" i="82"/>
  <c r="T294" i="82"/>
  <c r="R294" i="82"/>
  <c r="K294" i="82"/>
  <c r="I294" i="82"/>
  <c r="CE293" i="82"/>
  <c r="CC293" i="82"/>
  <c r="BV293" i="82"/>
  <c r="BT293" i="82"/>
  <c r="BM293" i="82"/>
  <c r="BK293" i="82"/>
  <c r="BD293" i="82"/>
  <c r="BB293" i="82"/>
  <c r="AU293" i="82"/>
  <c r="AS293" i="82"/>
  <c r="AL293" i="82"/>
  <c r="AJ293" i="82"/>
  <c r="AC293" i="82"/>
  <c r="AA293" i="82"/>
  <c r="T293" i="82"/>
  <c r="R293" i="82"/>
  <c r="K293" i="82"/>
  <c r="I293" i="82"/>
  <c r="CE292" i="82"/>
  <c r="CC292" i="82"/>
  <c r="BV292" i="82"/>
  <c r="BT292" i="82"/>
  <c r="BM292" i="82"/>
  <c r="BK292" i="82"/>
  <c r="BD292" i="82"/>
  <c r="BB292" i="82"/>
  <c r="AU292" i="82"/>
  <c r="AS292" i="82"/>
  <c r="AL292" i="82"/>
  <c r="AJ292" i="82"/>
  <c r="AC292" i="82"/>
  <c r="AA292" i="82"/>
  <c r="T292" i="82"/>
  <c r="R292" i="82"/>
  <c r="K292" i="82"/>
  <c r="I292" i="82"/>
  <c r="CE291" i="82"/>
  <c r="BV291" i="82"/>
  <c r="BM291" i="82"/>
  <c r="BD291" i="82"/>
  <c r="AU291" i="82"/>
  <c r="AL291" i="82"/>
  <c r="AC291" i="82"/>
  <c r="T291" i="82"/>
  <c r="K291" i="82"/>
  <c r="CE290" i="82"/>
  <c r="CC290" i="82"/>
  <c r="BV290" i="82"/>
  <c r="BT290" i="82"/>
  <c r="BM290" i="82"/>
  <c r="BK290" i="82"/>
  <c r="BD290" i="82"/>
  <c r="BB290" i="82"/>
  <c r="AU290" i="82"/>
  <c r="AS290" i="82"/>
  <c r="AL290" i="82"/>
  <c r="AJ290" i="82"/>
  <c r="AC290" i="82"/>
  <c r="AA290" i="82"/>
  <c r="T290" i="82"/>
  <c r="R290" i="82"/>
  <c r="K290" i="82"/>
  <c r="I290" i="82"/>
  <c r="CE289" i="82"/>
  <c r="CC289" i="82"/>
  <c r="BV289" i="82"/>
  <c r="BT289" i="82"/>
  <c r="BM289" i="82"/>
  <c r="BK289" i="82"/>
  <c r="BD289" i="82"/>
  <c r="BB289" i="82"/>
  <c r="AU289" i="82"/>
  <c r="AS289" i="82"/>
  <c r="AL289" i="82"/>
  <c r="AJ289" i="82"/>
  <c r="AC289" i="82"/>
  <c r="AA289" i="82"/>
  <c r="T289" i="82"/>
  <c r="R289" i="82"/>
  <c r="K289" i="82"/>
  <c r="I289" i="82"/>
  <c r="CE288" i="82"/>
  <c r="CC288" i="82"/>
  <c r="BV288" i="82"/>
  <c r="BT288" i="82"/>
  <c r="BM288" i="82"/>
  <c r="BK288" i="82"/>
  <c r="BD288" i="82"/>
  <c r="BB288" i="82"/>
  <c r="AU288" i="82"/>
  <c r="AS288" i="82"/>
  <c r="AL288" i="82"/>
  <c r="AJ288" i="82"/>
  <c r="AC288" i="82"/>
  <c r="AA288" i="82"/>
  <c r="T288" i="82"/>
  <c r="R288" i="82"/>
  <c r="K288" i="82"/>
  <c r="I288" i="82"/>
  <c r="CE287" i="82"/>
  <c r="CC287" i="82"/>
  <c r="BV287" i="82"/>
  <c r="BT287" i="82"/>
  <c r="BM287" i="82"/>
  <c r="BK287" i="82"/>
  <c r="BD287" i="82"/>
  <c r="BB287" i="82"/>
  <c r="AU287" i="82"/>
  <c r="AS287" i="82"/>
  <c r="AL287" i="82"/>
  <c r="AJ287" i="82"/>
  <c r="AC287" i="82"/>
  <c r="AA287" i="82"/>
  <c r="T287" i="82"/>
  <c r="R287" i="82"/>
  <c r="K287" i="82"/>
  <c r="I287" i="82"/>
  <c r="CE286" i="82"/>
  <c r="CC286" i="82"/>
  <c r="BV286" i="82"/>
  <c r="BT286" i="82"/>
  <c r="BM286" i="82"/>
  <c r="BK286" i="82"/>
  <c r="BD286" i="82"/>
  <c r="BB286" i="82"/>
  <c r="AU286" i="82"/>
  <c r="AS286" i="82"/>
  <c r="AL286" i="82"/>
  <c r="AJ286" i="82"/>
  <c r="AC286" i="82"/>
  <c r="AA286" i="82"/>
  <c r="T286" i="82"/>
  <c r="R286" i="82"/>
  <c r="K286" i="82"/>
  <c r="I286" i="82"/>
  <c r="CE285" i="82"/>
  <c r="CC285" i="82"/>
  <c r="BV285" i="82"/>
  <c r="BT285" i="82"/>
  <c r="BM285" i="82"/>
  <c r="BK285" i="82"/>
  <c r="BD285" i="82"/>
  <c r="BB285" i="82"/>
  <c r="AU285" i="82"/>
  <c r="AS285" i="82"/>
  <c r="AL285" i="82"/>
  <c r="AJ285" i="82"/>
  <c r="AC285" i="82"/>
  <c r="AA285" i="82"/>
  <c r="T285" i="82"/>
  <c r="R285" i="82"/>
  <c r="K285" i="82"/>
  <c r="I285" i="82"/>
  <c r="CE284" i="82"/>
  <c r="CC284" i="82"/>
  <c r="BV284" i="82"/>
  <c r="BT284" i="82"/>
  <c r="BM284" i="82"/>
  <c r="BK284" i="82"/>
  <c r="BD284" i="82"/>
  <c r="BB284" i="82"/>
  <c r="AU284" i="82"/>
  <c r="AS284" i="82"/>
  <c r="AL284" i="82"/>
  <c r="AJ284" i="82"/>
  <c r="AC284" i="82"/>
  <c r="AA284" i="82"/>
  <c r="T284" i="82"/>
  <c r="R284" i="82"/>
  <c r="K284" i="82"/>
  <c r="I284" i="82"/>
  <c r="CE283" i="82"/>
  <c r="CC283" i="82"/>
  <c r="BV283" i="82"/>
  <c r="BT283" i="82"/>
  <c r="BM283" i="82"/>
  <c r="BK283" i="82"/>
  <c r="BD283" i="82"/>
  <c r="BB283" i="82"/>
  <c r="AU283" i="82"/>
  <c r="AS283" i="82"/>
  <c r="AL283" i="82"/>
  <c r="AJ283" i="82"/>
  <c r="AC283" i="82"/>
  <c r="AA283" i="82"/>
  <c r="T283" i="82"/>
  <c r="R283" i="82"/>
  <c r="K283" i="82"/>
  <c r="I283" i="82"/>
  <c r="CE282" i="82"/>
  <c r="CC282" i="82"/>
  <c r="BV282" i="82"/>
  <c r="BT282" i="82"/>
  <c r="BM282" i="82"/>
  <c r="BK282" i="82"/>
  <c r="BD282" i="82"/>
  <c r="BB282" i="82"/>
  <c r="AU282" i="82"/>
  <c r="AS282" i="82"/>
  <c r="AL282" i="82"/>
  <c r="AJ282" i="82"/>
  <c r="AC282" i="82"/>
  <c r="AA282" i="82"/>
  <c r="T282" i="82"/>
  <c r="R282" i="82"/>
  <c r="K282" i="82"/>
  <c r="I282" i="82"/>
  <c r="CE281" i="82"/>
  <c r="CC281" i="82"/>
  <c r="BV281" i="82"/>
  <c r="BT281" i="82"/>
  <c r="BM281" i="82"/>
  <c r="BK281" i="82"/>
  <c r="BD281" i="82"/>
  <c r="BB281" i="82"/>
  <c r="AU281" i="82"/>
  <c r="AS281" i="82"/>
  <c r="AL281" i="82"/>
  <c r="AJ281" i="82"/>
  <c r="AC281" i="82"/>
  <c r="AA281" i="82"/>
  <c r="T281" i="82"/>
  <c r="R281" i="82"/>
  <c r="K281" i="82"/>
  <c r="I281" i="82"/>
  <c r="CE280" i="82"/>
  <c r="BV280" i="82"/>
  <c r="BM280" i="82"/>
  <c r="BD280" i="82"/>
  <c r="AU280" i="82"/>
  <c r="AL280" i="82"/>
  <c r="AC280" i="82"/>
  <c r="T280" i="82"/>
  <c r="K280" i="82"/>
  <c r="CE279" i="82"/>
  <c r="CC279" i="82"/>
  <c r="BV279" i="82"/>
  <c r="BT279" i="82"/>
  <c r="BM279" i="82"/>
  <c r="BK279" i="82"/>
  <c r="BD279" i="82"/>
  <c r="BB279" i="82"/>
  <c r="AU279" i="82"/>
  <c r="AS279" i="82"/>
  <c r="AL279" i="82"/>
  <c r="AJ279" i="82"/>
  <c r="AC279" i="82"/>
  <c r="AA279" i="82"/>
  <c r="T279" i="82"/>
  <c r="R279" i="82"/>
  <c r="K279" i="82"/>
  <c r="I279" i="82"/>
  <c r="CE278" i="82"/>
  <c r="CC278" i="82"/>
  <c r="BV278" i="82"/>
  <c r="BT278" i="82"/>
  <c r="BM278" i="82"/>
  <c r="BK278" i="82"/>
  <c r="BD278" i="82"/>
  <c r="BB278" i="82"/>
  <c r="AU278" i="82"/>
  <c r="AS278" i="82"/>
  <c r="AL278" i="82"/>
  <c r="AJ278" i="82"/>
  <c r="AC278" i="82"/>
  <c r="AA278" i="82"/>
  <c r="T278" i="82"/>
  <c r="R278" i="82"/>
  <c r="K278" i="82"/>
  <c r="I278" i="82"/>
  <c r="CE277" i="82"/>
  <c r="CC277" i="82"/>
  <c r="BV277" i="82"/>
  <c r="BT277" i="82"/>
  <c r="BM277" i="82"/>
  <c r="BK277" i="82"/>
  <c r="BD277" i="82"/>
  <c r="BB277" i="82"/>
  <c r="AU277" i="82"/>
  <c r="AS277" i="82"/>
  <c r="AL277" i="82"/>
  <c r="AJ277" i="82"/>
  <c r="AC277" i="82"/>
  <c r="AA277" i="82"/>
  <c r="T277" i="82"/>
  <c r="R277" i="82"/>
  <c r="K277" i="82"/>
  <c r="I277" i="82"/>
  <c r="CE276" i="82"/>
  <c r="CC276" i="82"/>
  <c r="BV276" i="82"/>
  <c r="BT276" i="82"/>
  <c r="BM276" i="82"/>
  <c r="BK276" i="82"/>
  <c r="BD276" i="82"/>
  <c r="BB276" i="82"/>
  <c r="AU276" i="82"/>
  <c r="AS276" i="82"/>
  <c r="AL276" i="82"/>
  <c r="AJ276" i="82"/>
  <c r="AC276" i="82"/>
  <c r="AA276" i="82"/>
  <c r="T276" i="82"/>
  <c r="R276" i="82"/>
  <c r="K276" i="82"/>
  <c r="I276" i="82"/>
  <c r="CE275" i="82"/>
  <c r="CC275" i="82"/>
  <c r="BV275" i="82"/>
  <c r="BT275" i="82"/>
  <c r="BM275" i="82"/>
  <c r="BK275" i="82"/>
  <c r="BD275" i="82"/>
  <c r="BB275" i="82"/>
  <c r="AU275" i="82"/>
  <c r="AS275" i="82"/>
  <c r="AL275" i="82"/>
  <c r="AJ275" i="82"/>
  <c r="AC275" i="82"/>
  <c r="AA275" i="82"/>
  <c r="T275" i="82"/>
  <c r="R275" i="82"/>
  <c r="K275" i="82"/>
  <c r="I275" i="82"/>
  <c r="CE274" i="82"/>
  <c r="CC274" i="82"/>
  <c r="BV274" i="82"/>
  <c r="BT274" i="82"/>
  <c r="BM274" i="82"/>
  <c r="BK274" i="82"/>
  <c r="BD274" i="82"/>
  <c r="BB274" i="82"/>
  <c r="AU274" i="82"/>
  <c r="AS274" i="82"/>
  <c r="AL274" i="82"/>
  <c r="AJ274" i="82"/>
  <c r="AC274" i="82"/>
  <c r="AA274" i="82"/>
  <c r="T274" i="82"/>
  <c r="R274" i="82"/>
  <c r="K274" i="82"/>
  <c r="I274" i="82"/>
  <c r="CE273" i="82"/>
  <c r="CC273" i="82"/>
  <c r="BV273" i="82"/>
  <c r="BT273" i="82"/>
  <c r="BM273" i="82"/>
  <c r="BK273" i="82"/>
  <c r="BD273" i="82"/>
  <c r="BB273" i="82"/>
  <c r="AU273" i="82"/>
  <c r="AS273" i="82"/>
  <c r="AL273" i="82"/>
  <c r="AJ273" i="82"/>
  <c r="AC273" i="82"/>
  <c r="AA273" i="82"/>
  <c r="T273" i="82"/>
  <c r="R273" i="82"/>
  <c r="K273" i="82"/>
  <c r="I273" i="82"/>
  <c r="CE272" i="82"/>
  <c r="CC272" i="82"/>
  <c r="BV272" i="82"/>
  <c r="BT272" i="82"/>
  <c r="BM272" i="82"/>
  <c r="BK272" i="82"/>
  <c r="BD272" i="82"/>
  <c r="BB272" i="82"/>
  <c r="AU272" i="82"/>
  <c r="AS272" i="82"/>
  <c r="AL272" i="82"/>
  <c r="AJ272" i="82"/>
  <c r="AC272" i="82"/>
  <c r="AA272" i="82"/>
  <c r="T272" i="82"/>
  <c r="R272" i="82"/>
  <c r="K272" i="82"/>
  <c r="I272" i="82"/>
  <c r="CE271" i="82"/>
  <c r="CC271" i="82"/>
  <c r="BV271" i="82"/>
  <c r="BT271" i="82"/>
  <c r="BM271" i="82"/>
  <c r="BK271" i="82"/>
  <c r="BD271" i="82"/>
  <c r="BB271" i="82"/>
  <c r="AU271" i="82"/>
  <c r="AS271" i="82"/>
  <c r="AL271" i="82"/>
  <c r="AJ271" i="82"/>
  <c r="AC271" i="82"/>
  <c r="AA271" i="82"/>
  <c r="T271" i="82"/>
  <c r="R271" i="82"/>
  <c r="K271" i="82"/>
  <c r="I271" i="82"/>
  <c r="CE270" i="82"/>
  <c r="CC270" i="82"/>
  <c r="BV270" i="82"/>
  <c r="BT270" i="82"/>
  <c r="BM270" i="82"/>
  <c r="BK270" i="82"/>
  <c r="BD270" i="82"/>
  <c r="BB270" i="82"/>
  <c r="AU270" i="82"/>
  <c r="AS270" i="82"/>
  <c r="AL270" i="82"/>
  <c r="AJ270" i="82"/>
  <c r="AC270" i="82"/>
  <c r="AA270" i="82"/>
  <c r="T270" i="82"/>
  <c r="R270" i="82"/>
  <c r="K270" i="82"/>
  <c r="I270" i="82"/>
  <c r="CE269" i="82"/>
  <c r="BV269" i="82"/>
  <c r="BM269" i="82"/>
  <c r="BD269" i="82"/>
  <c r="AU269" i="82"/>
  <c r="AL269" i="82"/>
  <c r="AC269" i="82"/>
  <c r="T269" i="82"/>
  <c r="K269" i="82"/>
  <c r="CE268" i="82"/>
  <c r="CC268" i="82"/>
  <c r="BV268" i="82"/>
  <c r="BT268" i="82"/>
  <c r="BM268" i="82"/>
  <c r="BK268" i="82"/>
  <c r="BD268" i="82"/>
  <c r="BB268" i="82"/>
  <c r="AU268" i="82"/>
  <c r="AS268" i="82"/>
  <c r="AL268" i="82"/>
  <c r="AJ268" i="82"/>
  <c r="AC268" i="82"/>
  <c r="AA268" i="82"/>
  <c r="T268" i="82"/>
  <c r="R268" i="82"/>
  <c r="K268" i="82"/>
  <c r="I268" i="82"/>
  <c r="CE267" i="82"/>
  <c r="CC267" i="82"/>
  <c r="BV267" i="82"/>
  <c r="BT267" i="82"/>
  <c r="BM267" i="82"/>
  <c r="BK267" i="82"/>
  <c r="BD267" i="82"/>
  <c r="BB267" i="82"/>
  <c r="AU267" i="82"/>
  <c r="AS267" i="82"/>
  <c r="AL267" i="82"/>
  <c r="AJ267" i="82"/>
  <c r="AC267" i="82"/>
  <c r="AA267" i="82"/>
  <c r="T267" i="82"/>
  <c r="R267" i="82"/>
  <c r="K267" i="82"/>
  <c r="I267" i="82"/>
  <c r="CE266" i="82"/>
  <c r="CC266" i="82"/>
  <c r="BV266" i="82"/>
  <c r="BT266" i="82"/>
  <c r="BM266" i="82"/>
  <c r="BK266" i="82"/>
  <c r="BD266" i="82"/>
  <c r="BB266" i="82"/>
  <c r="AU266" i="82"/>
  <c r="AS266" i="82"/>
  <c r="AL266" i="82"/>
  <c r="AJ266" i="82"/>
  <c r="AC266" i="82"/>
  <c r="AA266" i="82"/>
  <c r="T266" i="82"/>
  <c r="R266" i="82"/>
  <c r="K266" i="82"/>
  <c r="I266" i="82"/>
  <c r="CE265" i="82"/>
  <c r="CC265" i="82"/>
  <c r="BV265" i="82"/>
  <c r="BT265" i="82"/>
  <c r="BM265" i="82"/>
  <c r="BK265" i="82"/>
  <c r="BD265" i="82"/>
  <c r="BB265" i="82"/>
  <c r="AU265" i="82"/>
  <c r="AS265" i="82"/>
  <c r="AL265" i="82"/>
  <c r="AJ265" i="82"/>
  <c r="AC265" i="82"/>
  <c r="AA265" i="82"/>
  <c r="T265" i="82"/>
  <c r="R265" i="82"/>
  <c r="K265" i="82"/>
  <c r="I265" i="82"/>
  <c r="CE264" i="82"/>
  <c r="CC264" i="82"/>
  <c r="BV264" i="82"/>
  <c r="BT264" i="82"/>
  <c r="BM264" i="82"/>
  <c r="BK264" i="82"/>
  <c r="BD264" i="82"/>
  <c r="BB264" i="82"/>
  <c r="AU264" i="82"/>
  <c r="AS264" i="82"/>
  <c r="AL264" i="82"/>
  <c r="AJ264" i="82"/>
  <c r="AC264" i="82"/>
  <c r="AA264" i="82"/>
  <c r="T264" i="82"/>
  <c r="R264" i="82"/>
  <c r="K264" i="82"/>
  <c r="I264" i="82"/>
  <c r="CE263" i="82"/>
  <c r="CC263" i="82"/>
  <c r="BV263" i="82"/>
  <c r="BT263" i="82"/>
  <c r="BM263" i="82"/>
  <c r="BK263" i="82"/>
  <c r="BD263" i="82"/>
  <c r="BB263" i="82"/>
  <c r="AU263" i="82"/>
  <c r="AS263" i="82"/>
  <c r="AL263" i="82"/>
  <c r="AJ263" i="82"/>
  <c r="AC263" i="82"/>
  <c r="AA263" i="82"/>
  <c r="T263" i="82"/>
  <c r="R263" i="82"/>
  <c r="K263" i="82"/>
  <c r="I263" i="82"/>
  <c r="CE262" i="82"/>
  <c r="CC262" i="82"/>
  <c r="BV262" i="82"/>
  <c r="BT262" i="82"/>
  <c r="BM262" i="82"/>
  <c r="BK262" i="82"/>
  <c r="BD262" i="82"/>
  <c r="BB262" i="82"/>
  <c r="AU262" i="82"/>
  <c r="AS262" i="82"/>
  <c r="AL262" i="82"/>
  <c r="AJ262" i="82"/>
  <c r="AC262" i="82"/>
  <c r="AA262" i="82"/>
  <c r="T262" i="82"/>
  <c r="R262" i="82"/>
  <c r="K262" i="82"/>
  <c r="I262" i="82"/>
  <c r="CE261" i="82"/>
  <c r="CC261" i="82"/>
  <c r="BV261" i="82"/>
  <c r="BT261" i="82"/>
  <c r="BM261" i="82"/>
  <c r="BK261" i="82"/>
  <c r="BD261" i="82"/>
  <c r="BB261" i="82"/>
  <c r="AU261" i="82"/>
  <c r="AS261" i="82"/>
  <c r="AL261" i="82"/>
  <c r="AJ261" i="82"/>
  <c r="AC261" i="82"/>
  <c r="AA261" i="82"/>
  <c r="T261" i="82"/>
  <c r="R261" i="82"/>
  <c r="K261" i="82"/>
  <c r="I261" i="82"/>
  <c r="CE260" i="82"/>
  <c r="CC260" i="82"/>
  <c r="BV260" i="82"/>
  <c r="BT260" i="82"/>
  <c r="BM260" i="82"/>
  <c r="BK260" i="82"/>
  <c r="BD260" i="82"/>
  <c r="BB260" i="82"/>
  <c r="AU260" i="82"/>
  <c r="AS260" i="82"/>
  <c r="AL260" i="82"/>
  <c r="AJ260" i="82"/>
  <c r="AC260" i="82"/>
  <c r="AA260" i="82"/>
  <c r="T260" i="82"/>
  <c r="R260" i="82"/>
  <c r="K260" i="82"/>
  <c r="I260" i="82"/>
  <c r="CE259" i="82"/>
  <c r="CC259" i="82"/>
  <c r="BV259" i="82"/>
  <c r="BT259" i="82"/>
  <c r="BM259" i="82"/>
  <c r="BK259" i="82"/>
  <c r="BD259" i="82"/>
  <c r="BB259" i="82"/>
  <c r="AU259" i="82"/>
  <c r="AS259" i="82"/>
  <c r="AL259" i="82"/>
  <c r="AJ259" i="82"/>
  <c r="AC259" i="82"/>
  <c r="AA259" i="82"/>
  <c r="T259" i="82"/>
  <c r="R259" i="82"/>
  <c r="K259" i="82"/>
  <c r="I259" i="82"/>
  <c r="CE258" i="82"/>
  <c r="BV258" i="82"/>
  <c r="BM258" i="82"/>
  <c r="BD258" i="82"/>
  <c r="AU258" i="82"/>
  <c r="AL258" i="82"/>
  <c r="AC258" i="82"/>
  <c r="T258" i="82"/>
  <c r="K258" i="82"/>
  <c r="CE257" i="82"/>
  <c r="CC257" i="82"/>
  <c r="BV257" i="82"/>
  <c r="BT257" i="82"/>
  <c r="BM257" i="82"/>
  <c r="BK257" i="82"/>
  <c r="BD257" i="82"/>
  <c r="BB257" i="82"/>
  <c r="AU257" i="82"/>
  <c r="AS257" i="82"/>
  <c r="AL257" i="82"/>
  <c r="AJ257" i="82"/>
  <c r="AC257" i="82"/>
  <c r="AA257" i="82"/>
  <c r="T257" i="82"/>
  <c r="R257" i="82"/>
  <c r="K257" i="82"/>
  <c r="I257" i="82"/>
  <c r="CE256" i="82"/>
  <c r="CC256" i="82"/>
  <c r="BV256" i="82"/>
  <c r="BT256" i="82"/>
  <c r="BM256" i="82"/>
  <c r="BK256" i="82"/>
  <c r="BD256" i="82"/>
  <c r="BB256" i="82"/>
  <c r="AU256" i="82"/>
  <c r="AS256" i="82"/>
  <c r="AL256" i="82"/>
  <c r="AJ256" i="82"/>
  <c r="AC256" i="82"/>
  <c r="AA256" i="82"/>
  <c r="T256" i="82"/>
  <c r="R256" i="82"/>
  <c r="K256" i="82"/>
  <c r="I256" i="82"/>
  <c r="CE255" i="82"/>
  <c r="CC255" i="82"/>
  <c r="BV255" i="82"/>
  <c r="BT255" i="82"/>
  <c r="BM255" i="82"/>
  <c r="BK255" i="82"/>
  <c r="BD255" i="82"/>
  <c r="BB255" i="82"/>
  <c r="AU255" i="82"/>
  <c r="AS255" i="82"/>
  <c r="AL255" i="82"/>
  <c r="AJ255" i="82"/>
  <c r="AC255" i="82"/>
  <c r="AA255" i="82"/>
  <c r="T255" i="82"/>
  <c r="R255" i="82"/>
  <c r="K255" i="82"/>
  <c r="I255" i="82"/>
  <c r="CE254" i="82"/>
  <c r="CC254" i="82"/>
  <c r="BV254" i="82"/>
  <c r="BT254" i="82"/>
  <c r="BM254" i="82"/>
  <c r="BK254" i="82"/>
  <c r="BD254" i="82"/>
  <c r="BB254" i="82"/>
  <c r="AU254" i="82"/>
  <c r="AS254" i="82"/>
  <c r="AL254" i="82"/>
  <c r="AJ254" i="82"/>
  <c r="AC254" i="82"/>
  <c r="AA254" i="82"/>
  <c r="T254" i="82"/>
  <c r="R254" i="82"/>
  <c r="K254" i="82"/>
  <c r="I254" i="82"/>
  <c r="CE253" i="82"/>
  <c r="CC253" i="82"/>
  <c r="BV253" i="82"/>
  <c r="BT253" i="82"/>
  <c r="BM253" i="82"/>
  <c r="BK253" i="82"/>
  <c r="BD253" i="82"/>
  <c r="BB253" i="82"/>
  <c r="AU253" i="82"/>
  <c r="AS253" i="82"/>
  <c r="AL253" i="82"/>
  <c r="AJ253" i="82"/>
  <c r="AC253" i="82"/>
  <c r="AA253" i="82"/>
  <c r="T253" i="82"/>
  <c r="R253" i="82"/>
  <c r="K253" i="82"/>
  <c r="I253" i="82"/>
  <c r="CE252" i="82"/>
  <c r="CC252" i="82"/>
  <c r="BV252" i="82"/>
  <c r="BT252" i="82"/>
  <c r="BM252" i="82"/>
  <c r="BK252" i="82"/>
  <c r="BD252" i="82"/>
  <c r="BB252" i="82"/>
  <c r="AU252" i="82"/>
  <c r="AS252" i="82"/>
  <c r="AL252" i="82"/>
  <c r="AJ252" i="82"/>
  <c r="AC252" i="82"/>
  <c r="AA252" i="82"/>
  <c r="T252" i="82"/>
  <c r="R252" i="82"/>
  <c r="K252" i="82"/>
  <c r="I252" i="82"/>
  <c r="CE251" i="82"/>
  <c r="CC251" i="82"/>
  <c r="BV251" i="82"/>
  <c r="BT251" i="82"/>
  <c r="BM251" i="82"/>
  <c r="BK251" i="82"/>
  <c r="BD251" i="82"/>
  <c r="BB251" i="82"/>
  <c r="AU251" i="82"/>
  <c r="AS251" i="82"/>
  <c r="AL251" i="82"/>
  <c r="AJ251" i="82"/>
  <c r="AC251" i="82"/>
  <c r="AA251" i="82"/>
  <c r="T251" i="82"/>
  <c r="R251" i="82"/>
  <c r="K251" i="82"/>
  <c r="I251" i="82"/>
  <c r="CE250" i="82"/>
  <c r="CC250" i="82"/>
  <c r="BV250" i="82"/>
  <c r="BT250" i="82"/>
  <c r="BM250" i="82"/>
  <c r="BK250" i="82"/>
  <c r="BD250" i="82"/>
  <c r="BB250" i="82"/>
  <c r="AU250" i="82"/>
  <c r="AS250" i="82"/>
  <c r="AL250" i="82"/>
  <c r="AJ250" i="82"/>
  <c r="AC250" i="82"/>
  <c r="AA250" i="82"/>
  <c r="T250" i="82"/>
  <c r="R250" i="82"/>
  <c r="K250" i="82"/>
  <c r="I250" i="82"/>
  <c r="CE249" i="82"/>
  <c r="CC249" i="82"/>
  <c r="BV249" i="82"/>
  <c r="BT249" i="82"/>
  <c r="BM249" i="82"/>
  <c r="BK249" i="82"/>
  <c r="BD249" i="82"/>
  <c r="BB249" i="82"/>
  <c r="AU249" i="82"/>
  <c r="AS249" i="82"/>
  <c r="AL249" i="82"/>
  <c r="AJ249" i="82"/>
  <c r="AC249" i="82"/>
  <c r="AA249" i="82"/>
  <c r="T249" i="82"/>
  <c r="R249" i="82"/>
  <c r="K249" i="82"/>
  <c r="I249" i="82"/>
  <c r="CE248" i="82"/>
  <c r="CC248" i="82"/>
  <c r="BV248" i="82"/>
  <c r="BT248" i="82"/>
  <c r="BM248" i="82"/>
  <c r="BK248" i="82"/>
  <c r="BD248" i="82"/>
  <c r="BB248" i="82"/>
  <c r="AU248" i="82"/>
  <c r="AS248" i="82"/>
  <c r="AL248" i="82"/>
  <c r="AJ248" i="82"/>
  <c r="AC248" i="82"/>
  <c r="AA248" i="82"/>
  <c r="T248" i="82"/>
  <c r="R248" i="82"/>
  <c r="K248" i="82"/>
  <c r="I248" i="82"/>
  <c r="CE247" i="82"/>
  <c r="BV247" i="82"/>
  <c r="BM247" i="82"/>
  <c r="BD247" i="82"/>
  <c r="AU247" i="82"/>
  <c r="AL247" i="82"/>
  <c r="AC247" i="82"/>
  <c r="T247" i="82"/>
  <c r="K247" i="82"/>
  <c r="CE246" i="82"/>
  <c r="CC246" i="82"/>
  <c r="BV246" i="82"/>
  <c r="BT246" i="82"/>
  <c r="BM246" i="82"/>
  <c r="BK246" i="82"/>
  <c r="BD246" i="82"/>
  <c r="BB246" i="82"/>
  <c r="AU246" i="82"/>
  <c r="AS246" i="82"/>
  <c r="AL246" i="82"/>
  <c r="AJ246" i="82"/>
  <c r="AC246" i="82"/>
  <c r="AA246" i="82"/>
  <c r="T246" i="82"/>
  <c r="R246" i="82"/>
  <c r="K246" i="82"/>
  <c r="I246" i="82"/>
  <c r="CE245" i="82"/>
  <c r="CC245" i="82"/>
  <c r="BV245" i="82"/>
  <c r="BT245" i="82"/>
  <c r="BM245" i="82"/>
  <c r="BK245" i="82"/>
  <c r="BD245" i="82"/>
  <c r="BB245" i="82"/>
  <c r="AU245" i="82"/>
  <c r="AS245" i="82"/>
  <c r="AL245" i="82"/>
  <c r="AJ245" i="82"/>
  <c r="AC245" i="82"/>
  <c r="AA245" i="82"/>
  <c r="T245" i="82"/>
  <c r="R245" i="82"/>
  <c r="K245" i="82"/>
  <c r="I245" i="82"/>
  <c r="CE244" i="82"/>
  <c r="CC244" i="82"/>
  <c r="BV244" i="82"/>
  <c r="BT244" i="82"/>
  <c r="BM244" i="82"/>
  <c r="BK244" i="82"/>
  <c r="BD244" i="82"/>
  <c r="BB244" i="82"/>
  <c r="AU244" i="82"/>
  <c r="AS244" i="82"/>
  <c r="AL244" i="82"/>
  <c r="AJ244" i="82"/>
  <c r="AC244" i="82"/>
  <c r="AA244" i="82"/>
  <c r="T244" i="82"/>
  <c r="R244" i="82"/>
  <c r="K244" i="82"/>
  <c r="I244" i="82"/>
  <c r="CE243" i="82"/>
  <c r="CC243" i="82"/>
  <c r="BV243" i="82"/>
  <c r="BT243" i="82"/>
  <c r="BM243" i="82"/>
  <c r="BK243" i="82"/>
  <c r="BD243" i="82"/>
  <c r="BB243" i="82"/>
  <c r="AU243" i="82"/>
  <c r="AS243" i="82"/>
  <c r="AL243" i="82"/>
  <c r="AJ243" i="82"/>
  <c r="AC243" i="82"/>
  <c r="AA243" i="82"/>
  <c r="T243" i="82"/>
  <c r="R243" i="82"/>
  <c r="K243" i="82"/>
  <c r="I243" i="82"/>
  <c r="CE242" i="82"/>
  <c r="CC242" i="82"/>
  <c r="BV242" i="82"/>
  <c r="BT242" i="82"/>
  <c r="BM242" i="82"/>
  <c r="BK242" i="82"/>
  <c r="BD242" i="82"/>
  <c r="BB242" i="82"/>
  <c r="AU242" i="82"/>
  <c r="AS242" i="82"/>
  <c r="AL242" i="82"/>
  <c r="AJ242" i="82"/>
  <c r="AC242" i="82"/>
  <c r="AA242" i="82"/>
  <c r="T242" i="82"/>
  <c r="R242" i="82"/>
  <c r="K242" i="82"/>
  <c r="I242" i="82"/>
  <c r="CE241" i="82"/>
  <c r="CC241" i="82"/>
  <c r="BV241" i="82"/>
  <c r="BT241" i="82"/>
  <c r="BM241" i="82"/>
  <c r="BK241" i="82"/>
  <c r="BD241" i="82"/>
  <c r="BB241" i="82"/>
  <c r="AU241" i="82"/>
  <c r="AS241" i="82"/>
  <c r="AL241" i="82"/>
  <c r="AJ241" i="82"/>
  <c r="AC241" i="82"/>
  <c r="AA241" i="82"/>
  <c r="T241" i="82"/>
  <c r="R241" i="82"/>
  <c r="K241" i="82"/>
  <c r="I241" i="82"/>
  <c r="CE240" i="82"/>
  <c r="CC240" i="82"/>
  <c r="BV240" i="82"/>
  <c r="BT240" i="82"/>
  <c r="BM240" i="82"/>
  <c r="BK240" i="82"/>
  <c r="BD240" i="82"/>
  <c r="BB240" i="82"/>
  <c r="AU240" i="82"/>
  <c r="AS240" i="82"/>
  <c r="AL240" i="82"/>
  <c r="AJ240" i="82"/>
  <c r="AC240" i="82"/>
  <c r="AA240" i="82"/>
  <c r="T240" i="82"/>
  <c r="R240" i="82"/>
  <c r="K240" i="82"/>
  <c r="I240" i="82"/>
  <c r="CE239" i="82"/>
  <c r="CC239" i="82"/>
  <c r="BV239" i="82"/>
  <c r="BT239" i="82"/>
  <c r="BM239" i="82"/>
  <c r="BK239" i="82"/>
  <c r="BD239" i="82"/>
  <c r="BB239" i="82"/>
  <c r="AU239" i="82"/>
  <c r="AS239" i="82"/>
  <c r="AL239" i="82"/>
  <c r="AJ239" i="82"/>
  <c r="AC239" i="82"/>
  <c r="AA239" i="82"/>
  <c r="T239" i="82"/>
  <c r="R239" i="82"/>
  <c r="K239" i="82"/>
  <c r="I239" i="82"/>
  <c r="CE238" i="82"/>
  <c r="CC238" i="82"/>
  <c r="BV238" i="82"/>
  <c r="BT238" i="82"/>
  <c r="BM238" i="82"/>
  <c r="BK238" i="82"/>
  <c r="BD238" i="82"/>
  <c r="BB238" i="82"/>
  <c r="AU238" i="82"/>
  <c r="AS238" i="82"/>
  <c r="AL238" i="82"/>
  <c r="AJ238" i="82"/>
  <c r="AC238" i="82"/>
  <c r="AA238" i="82"/>
  <c r="T238" i="82"/>
  <c r="R238" i="82"/>
  <c r="K238" i="82"/>
  <c r="I238" i="82"/>
  <c r="CE237" i="82"/>
  <c r="CC237" i="82"/>
  <c r="BV237" i="82"/>
  <c r="BT237" i="82"/>
  <c r="BM237" i="82"/>
  <c r="BK237" i="82"/>
  <c r="BD237" i="82"/>
  <c r="BB237" i="82"/>
  <c r="AU237" i="82"/>
  <c r="AS237" i="82"/>
  <c r="AL237" i="82"/>
  <c r="AJ237" i="82"/>
  <c r="AC237" i="82"/>
  <c r="AA237" i="82"/>
  <c r="T237" i="82"/>
  <c r="R237" i="82"/>
  <c r="K237" i="82"/>
  <c r="I237" i="82"/>
  <c r="CE236" i="82"/>
  <c r="BV236" i="82"/>
  <c r="BM236" i="82"/>
  <c r="BD236" i="82"/>
  <c r="AU236" i="82"/>
  <c r="AL236" i="82"/>
  <c r="AC236" i="82"/>
  <c r="T236" i="82"/>
  <c r="K236" i="82"/>
  <c r="CE235" i="82"/>
  <c r="CC235" i="82"/>
  <c r="BV235" i="82"/>
  <c r="BT235" i="82"/>
  <c r="BM235" i="82"/>
  <c r="BK235" i="82"/>
  <c r="BD235" i="82"/>
  <c r="BB235" i="82"/>
  <c r="AU235" i="82"/>
  <c r="AS235" i="82"/>
  <c r="AL235" i="82"/>
  <c r="AJ235" i="82"/>
  <c r="AC235" i="82"/>
  <c r="AA235" i="82"/>
  <c r="T235" i="82"/>
  <c r="R235" i="82"/>
  <c r="K235" i="82"/>
  <c r="I235" i="82"/>
  <c r="CE234" i="82"/>
  <c r="CC234" i="82"/>
  <c r="BV234" i="82"/>
  <c r="BT234" i="82"/>
  <c r="BM234" i="82"/>
  <c r="BK234" i="82"/>
  <c r="BD234" i="82"/>
  <c r="BB234" i="82"/>
  <c r="AU234" i="82"/>
  <c r="AS234" i="82"/>
  <c r="AL234" i="82"/>
  <c r="AJ234" i="82"/>
  <c r="AC234" i="82"/>
  <c r="AA234" i="82"/>
  <c r="T234" i="82"/>
  <c r="R234" i="82"/>
  <c r="K234" i="82"/>
  <c r="I234" i="82"/>
  <c r="CE233" i="82"/>
  <c r="CC233" i="82"/>
  <c r="BV233" i="82"/>
  <c r="BT233" i="82"/>
  <c r="BM233" i="82"/>
  <c r="BK233" i="82"/>
  <c r="BD233" i="82"/>
  <c r="BB233" i="82"/>
  <c r="AU233" i="82"/>
  <c r="AS233" i="82"/>
  <c r="AL233" i="82"/>
  <c r="AJ233" i="82"/>
  <c r="AC233" i="82"/>
  <c r="AA233" i="82"/>
  <c r="T233" i="82"/>
  <c r="R233" i="82"/>
  <c r="K233" i="82"/>
  <c r="I233" i="82"/>
  <c r="CE232" i="82"/>
  <c r="CC232" i="82"/>
  <c r="BV232" i="82"/>
  <c r="BT232" i="82"/>
  <c r="BM232" i="82"/>
  <c r="BK232" i="82"/>
  <c r="BD232" i="82"/>
  <c r="BB232" i="82"/>
  <c r="AU232" i="82"/>
  <c r="AS232" i="82"/>
  <c r="AL232" i="82"/>
  <c r="AJ232" i="82"/>
  <c r="AC232" i="82"/>
  <c r="AA232" i="82"/>
  <c r="T232" i="82"/>
  <c r="R232" i="82"/>
  <c r="K232" i="82"/>
  <c r="I232" i="82"/>
  <c r="CE231" i="82"/>
  <c r="CC231" i="82"/>
  <c r="BV231" i="82"/>
  <c r="BT231" i="82"/>
  <c r="BM231" i="82"/>
  <c r="BK231" i="82"/>
  <c r="BD231" i="82"/>
  <c r="BB231" i="82"/>
  <c r="AU231" i="82"/>
  <c r="AS231" i="82"/>
  <c r="AL231" i="82"/>
  <c r="AJ231" i="82"/>
  <c r="AC231" i="82"/>
  <c r="AA231" i="82"/>
  <c r="T231" i="82"/>
  <c r="R231" i="82"/>
  <c r="K231" i="82"/>
  <c r="I231" i="82"/>
  <c r="CE230" i="82"/>
  <c r="CC230" i="82"/>
  <c r="BV230" i="82"/>
  <c r="BT230" i="82"/>
  <c r="BM230" i="82"/>
  <c r="BK230" i="82"/>
  <c r="BD230" i="82"/>
  <c r="BB230" i="82"/>
  <c r="AU230" i="82"/>
  <c r="AS230" i="82"/>
  <c r="AL230" i="82"/>
  <c r="AJ230" i="82"/>
  <c r="AC230" i="82"/>
  <c r="AA230" i="82"/>
  <c r="T230" i="82"/>
  <c r="R230" i="82"/>
  <c r="K230" i="82"/>
  <c r="I230" i="82"/>
  <c r="CE229" i="82"/>
  <c r="CC229" i="82"/>
  <c r="BV229" i="82"/>
  <c r="BT229" i="82"/>
  <c r="BM229" i="82"/>
  <c r="BK229" i="82"/>
  <c r="BD229" i="82"/>
  <c r="BB229" i="82"/>
  <c r="AU229" i="82"/>
  <c r="AS229" i="82"/>
  <c r="AL229" i="82"/>
  <c r="AJ229" i="82"/>
  <c r="AC229" i="82"/>
  <c r="AA229" i="82"/>
  <c r="T229" i="82"/>
  <c r="R229" i="82"/>
  <c r="K229" i="82"/>
  <c r="I229" i="82"/>
  <c r="CE228" i="82"/>
  <c r="CC228" i="82"/>
  <c r="BV228" i="82"/>
  <c r="BT228" i="82"/>
  <c r="BM228" i="82"/>
  <c r="BK228" i="82"/>
  <c r="BD228" i="82"/>
  <c r="BB228" i="82"/>
  <c r="AU228" i="82"/>
  <c r="AS228" i="82"/>
  <c r="AL228" i="82"/>
  <c r="AJ228" i="82"/>
  <c r="AC228" i="82"/>
  <c r="AA228" i="82"/>
  <c r="T228" i="82"/>
  <c r="R228" i="82"/>
  <c r="K228" i="82"/>
  <c r="I228" i="82"/>
  <c r="CE227" i="82"/>
  <c r="CC227" i="82"/>
  <c r="BV227" i="82"/>
  <c r="BT227" i="82"/>
  <c r="BM227" i="82"/>
  <c r="BK227" i="82"/>
  <c r="BD227" i="82"/>
  <c r="BB227" i="82"/>
  <c r="AU227" i="82"/>
  <c r="AS227" i="82"/>
  <c r="AL227" i="82"/>
  <c r="AJ227" i="82"/>
  <c r="AC227" i="82"/>
  <c r="AA227" i="82"/>
  <c r="T227" i="82"/>
  <c r="R227" i="82"/>
  <c r="K227" i="82"/>
  <c r="I227" i="82"/>
  <c r="CE226" i="82"/>
  <c r="CC226" i="82"/>
  <c r="BV226" i="82"/>
  <c r="BT226" i="82"/>
  <c r="BM226" i="82"/>
  <c r="BK226" i="82"/>
  <c r="BD226" i="82"/>
  <c r="BB226" i="82"/>
  <c r="AU226" i="82"/>
  <c r="AS226" i="82"/>
  <c r="AL226" i="82"/>
  <c r="AJ226" i="82"/>
  <c r="AC226" i="82"/>
  <c r="AA226" i="82"/>
  <c r="T226" i="82"/>
  <c r="R226" i="82"/>
  <c r="K226" i="82"/>
  <c r="I226" i="82"/>
  <c r="CE225" i="82"/>
  <c r="BV225" i="82"/>
  <c r="BM225" i="82"/>
  <c r="BD225" i="82"/>
  <c r="AU225" i="82"/>
  <c r="AL225" i="82"/>
  <c r="AC225" i="82"/>
  <c r="T225" i="82"/>
  <c r="K225" i="82"/>
  <c r="CE224" i="82"/>
  <c r="CC224" i="82"/>
  <c r="BV224" i="82"/>
  <c r="BT224" i="82"/>
  <c r="BM224" i="82"/>
  <c r="BK224" i="82"/>
  <c r="BD224" i="82"/>
  <c r="BB224" i="82"/>
  <c r="AU224" i="82"/>
  <c r="AS224" i="82"/>
  <c r="AL224" i="82"/>
  <c r="AJ224" i="82"/>
  <c r="AC224" i="82"/>
  <c r="AA224" i="82"/>
  <c r="T224" i="82"/>
  <c r="R224" i="82"/>
  <c r="K224" i="82"/>
  <c r="I224" i="82"/>
  <c r="CE223" i="82"/>
  <c r="CC223" i="82"/>
  <c r="BV223" i="82"/>
  <c r="BT223" i="82"/>
  <c r="BM223" i="82"/>
  <c r="BK223" i="82"/>
  <c r="BD223" i="82"/>
  <c r="BB223" i="82"/>
  <c r="AU223" i="82"/>
  <c r="AS223" i="82"/>
  <c r="AL223" i="82"/>
  <c r="AJ223" i="82"/>
  <c r="AC223" i="82"/>
  <c r="AA223" i="82"/>
  <c r="T223" i="82"/>
  <c r="R223" i="82"/>
  <c r="K223" i="82"/>
  <c r="I223" i="82"/>
  <c r="CE222" i="82"/>
  <c r="CC222" i="82"/>
  <c r="BV222" i="82"/>
  <c r="BT222" i="82"/>
  <c r="BM222" i="82"/>
  <c r="BK222" i="82"/>
  <c r="BD222" i="82"/>
  <c r="BB222" i="82"/>
  <c r="AU222" i="82"/>
  <c r="AS222" i="82"/>
  <c r="AL222" i="82"/>
  <c r="AJ222" i="82"/>
  <c r="AC222" i="82"/>
  <c r="AA222" i="82"/>
  <c r="T222" i="82"/>
  <c r="R222" i="82"/>
  <c r="K222" i="82"/>
  <c r="I222" i="82"/>
  <c r="CE221" i="82"/>
  <c r="CC221" i="82"/>
  <c r="BV221" i="82"/>
  <c r="BT221" i="82"/>
  <c r="BM221" i="82"/>
  <c r="BK221" i="82"/>
  <c r="BD221" i="82"/>
  <c r="BB221" i="82"/>
  <c r="AU221" i="82"/>
  <c r="AS221" i="82"/>
  <c r="AL221" i="82"/>
  <c r="AJ221" i="82"/>
  <c r="AC221" i="82"/>
  <c r="AA221" i="82"/>
  <c r="T221" i="82"/>
  <c r="R221" i="82"/>
  <c r="K221" i="82"/>
  <c r="I221" i="82"/>
  <c r="CE220" i="82"/>
  <c r="CC220" i="82"/>
  <c r="BV220" i="82"/>
  <c r="BT220" i="82"/>
  <c r="BM220" i="82"/>
  <c r="BK220" i="82"/>
  <c r="BD220" i="82"/>
  <c r="BB220" i="82"/>
  <c r="AU220" i="82"/>
  <c r="AS220" i="82"/>
  <c r="AL220" i="82"/>
  <c r="AJ220" i="82"/>
  <c r="AC220" i="82"/>
  <c r="AA220" i="82"/>
  <c r="T220" i="82"/>
  <c r="R220" i="82"/>
  <c r="K220" i="82"/>
  <c r="I220" i="82"/>
  <c r="CE219" i="82"/>
  <c r="CC219" i="82"/>
  <c r="BV219" i="82"/>
  <c r="BT219" i="82"/>
  <c r="BM219" i="82"/>
  <c r="BK219" i="82"/>
  <c r="BD219" i="82"/>
  <c r="BB219" i="82"/>
  <c r="AU219" i="82"/>
  <c r="AS219" i="82"/>
  <c r="AL219" i="82"/>
  <c r="AJ219" i="82"/>
  <c r="AC219" i="82"/>
  <c r="AA219" i="82"/>
  <c r="T219" i="82"/>
  <c r="R219" i="82"/>
  <c r="K219" i="82"/>
  <c r="I219" i="82"/>
  <c r="CE218" i="82"/>
  <c r="CC218" i="82"/>
  <c r="BV218" i="82"/>
  <c r="BT218" i="82"/>
  <c r="BM218" i="82"/>
  <c r="BK218" i="82"/>
  <c r="BD218" i="82"/>
  <c r="BB218" i="82"/>
  <c r="AU218" i="82"/>
  <c r="AS218" i="82"/>
  <c r="AL218" i="82"/>
  <c r="AJ218" i="82"/>
  <c r="AC218" i="82"/>
  <c r="AA218" i="82"/>
  <c r="T218" i="82"/>
  <c r="R218" i="82"/>
  <c r="K218" i="82"/>
  <c r="I218" i="82"/>
  <c r="CE217" i="82"/>
  <c r="CC217" i="82"/>
  <c r="BV217" i="82"/>
  <c r="BT217" i="82"/>
  <c r="BM217" i="82"/>
  <c r="BK217" i="82"/>
  <c r="BD217" i="82"/>
  <c r="BB217" i="82"/>
  <c r="AU217" i="82"/>
  <c r="AS217" i="82"/>
  <c r="AL217" i="82"/>
  <c r="AJ217" i="82"/>
  <c r="AC217" i="82"/>
  <c r="AA217" i="82"/>
  <c r="T217" i="82"/>
  <c r="R217" i="82"/>
  <c r="K217" i="82"/>
  <c r="I217" i="82"/>
  <c r="CE216" i="82"/>
  <c r="CC216" i="82"/>
  <c r="BV216" i="82"/>
  <c r="BT216" i="82"/>
  <c r="BM216" i="82"/>
  <c r="BK216" i="82"/>
  <c r="BD216" i="82"/>
  <c r="BB216" i="82"/>
  <c r="AU216" i="82"/>
  <c r="AS216" i="82"/>
  <c r="AL216" i="82"/>
  <c r="AJ216" i="82"/>
  <c r="AC216" i="82"/>
  <c r="AA216" i="82"/>
  <c r="T216" i="82"/>
  <c r="R216" i="82"/>
  <c r="K216" i="82"/>
  <c r="I216" i="82"/>
  <c r="CE215" i="82"/>
  <c r="CC215" i="82"/>
  <c r="BV215" i="82"/>
  <c r="BT215" i="82"/>
  <c r="BM215" i="82"/>
  <c r="BK215" i="82"/>
  <c r="BD215" i="82"/>
  <c r="BB215" i="82"/>
  <c r="AU215" i="82"/>
  <c r="AS215" i="82"/>
  <c r="AL215" i="82"/>
  <c r="AJ215" i="82"/>
  <c r="AC215" i="82"/>
  <c r="AA215" i="82"/>
  <c r="T215" i="82"/>
  <c r="R215" i="82"/>
  <c r="K215" i="82"/>
  <c r="I215" i="82"/>
  <c r="CE214" i="82"/>
  <c r="BV214" i="82"/>
  <c r="BM214" i="82"/>
  <c r="BD214" i="82"/>
  <c r="AU214" i="82"/>
  <c r="AL214" i="82"/>
  <c r="AC214" i="82"/>
  <c r="T214" i="82"/>
  <c r="K214" i="82"/>
  <c r="CE213" i="82"/>
  <c r="CC213" i="82"/>
  <c r="BV213" i="82"/>
  <c r="BT213" i="82"/>
  <c r="BM213" i="82"/>
  <c r="BK213" i="82"/>
  <c r="BD213" i="82"/>
  <c r="BB213" i="82"/>
  <c r="AU213" i="82"/>
  <c r="AS213" i="82"/>
  <c r="AL213" i="82"/>
  <c r="AJ213" i="82"/>
  <c r="AC213" i="82"/>
  <c r="AA213" i="82"/>
  <c r="T213" i="82"/>
  <c r="R213" i="82"/>
  <c r="K213" i="82"/>
  <c r="I213" i="82"/>
  <c r="CE212" i="82"/>
  <c r="CC212" i="82"/>
  <c r="BV212" i="82"/>
  <c r="BT212" i="82"/>
  <c r="BM212" i="82"/>
  <c r="BK212" i="82"/>
  <c r="BD212" i="82"/>
  <c r="BB212" i="82"/>
  <c r="AU212" i="82"/>
  <c r="AS212" i="82"/>
  <c r="AL212" i="82"/>
  <c r="AJ212" i="82"/>
  <c r="AC212" i="82"/>
  <c r="AA212" i="82"/>
  <c r="T212" i="82"/>
  <c r="R212" i="82"/>
  <c r="K212" i="82"/>
  <c r="I212" i="82"/>
  <c r="CE211" i="82"/>
  <c r="CC211" i="82"/>
  <c r="BV211" i="82"/>
  <c r="BT211" i="82"/>
  <c r="BM211" i="82"/>
  <c r="BK211" i="82"/>
  <c r="BD211" i="82"/>
  <c r="BB211" i="82"/>
  <c r="AU211" i="82"/>
  <c r="AS211" i="82"/>
  <c r="AL211" i="82"/>
  <c r="AJ211" i="82"/>
  <c r="AC211" i="82"/>
  <c r="AA211" i="82"/>
  <c r="T211" i="82"/>
  <c r="R211" i="82"/>
  <c r="K211" i="82"/>
  <c r="I211" i="82"/>
  <c r="CE210" i="82"/>
  <c r="CC210" i="82"/>
  <c r="BV210" i="82"/>
  <c r="BT210" i="82"/>
  <c r="BM210" i="82"/>
  <c r="BK210" i="82"/>
  <c r="BD210" i="82"/>
  <c r="BB210" i="82"/>
  <c r="AU210" i="82"/>
  <c r="AS210" i="82"/>
  <c r="AL210" i="82"/>
  <c r="AJ210" i="82"/>
  <c r="AC210" i="82"/>
  <c r="AA210" i="82"/>
  <c r="T210" i="82"/>
  <c r="R210" i="82"/>
  <c r="K210" i="82"/>
  <c r="I210" i="82"/>
  <c r="CE209" i="82"/>
  <c r="CC209" i="82"/>
  <c r="BV209" i="82"/>
  <c r="BT209" i="82"/>
  <c r="BM209" i="82"/>
  <c r="BK209" i="82"/>
  <c r="BD209" i="82"/>
  <c r="BB209" i="82"/>
  <c r="AU209" i="82"/>
  <c r="AS209" i="82"/>
  <c r="AL209" i="82"/>
  <c r="AJ209" i="82"/>
  <c r="AC209" i="82"/>
  <c r="AA209" i="82"/>
  <c r="T209" i="82"/>
  <c r="R209" i="82"/>
  <c r="K209" i="82"/>
  <c r="I209" i="82"/>
  <c r="CE208" i="82"/>
  <c r="CC208" i="82"/>
  <c r="BV208" i="82"/>
  <c r="BT208" i="82"/>
  <c r="BM208" i="82"/>
  <c r="BK208" i="82"/>
  <c r="BD208" i="82"/>
  <c r="BB208" i="82"/>
  <c r="AU208" i="82"/>
  <c r="AS208" i="82"/>
  <c r="AL208" i="82"/>
  <c r="AJ208" i="82"/>
  <c r="AC208" i="82"/>
  <c r="AA208" i="82"/>
  <c r="T208" i="82"/>
  <c r="R208" i="82"/>
  <c r="K208" i="82"/>
  <c r="I208" i="82"/>
  <c r="CE207" i="82"/>
  <c r="CC207" i="82"/>
  <c r="BV207" i="82"/>
  <c r="BT207" i="82"/>
  <c r="BM207" i="82"/>
  <c r="BK207" i="82"/>
  <c r="BD207" i="82"/>
  <c r="BB207" i="82"/>
  <c r="AU207" i="82"/>
  <c r="AS207" i="82"/>
  <c r="AL207" i="82"/>
  <c r="AJ207" i="82"/>
  <c r="AC207" i="82"/>
  <c r="AA207" i="82"/>
  <c r="T207" i="82"/>
  <c r="R207" i="82"/>
  <c r="K207" i="82"/>
  <c r="I207" i="82"/>
  <c r="CE206" i="82"/>
  <c r="CC206" i="82"/>
  <c r="BV206" i="82"/>
  <c r="BT206" i="82"/>
  <c r="BM206" i="82"/>
  <c r="BK206" i="82"/>
  <c r="BD206" i="82"/>
  <c r="BB206" i="82"/>
  <c r="AU206" i="82"/>
  <c r="AS206" i="82"/>
  <c r="AL206" i="82"/>
  <c r="AJ206" i="82"/>
  <c r="AC206" i="82"/>
  <c r="AA206" i="82"/>
  <c r="T206" i="82"/>
  <c r="R206" i="82"/>
  <c r="K206" i="82"/>
  <c r="I206" i="82"/>
  <c r="CE205" i="82"/>
  <c r="CC205" i="82"/>
  <c r="BV205" i="82"/>
  <c r="BT205" i="82"/>
  <c r="BM205" i="82"/>
  <c r="BK205" i="82"/>
  <c r="BD205" i="82"/>
  <c r="BB205" i="82"/>
  <c r="AU205" i="82"/>
  <c r="AS205" i="82"/>
  <c r="AL205" i="82"/>
  <c r="AJ205" i="82"/>
  <c r="AC205" i="82"/>
  <c r="AA205" i="82"/>
  <c r="T205" i="82"/>
  <c r="R205" i="82"/>
  <c r="K205" i="82"/>
  <c r="I205" i="82"/>
  <c r="CE204" i="82"/>
  <c r="CC204" i="82"/>
  <c r="BV204" i="82"/>
  <c r="BT204" i="82"/>
  <c r="BM204" i="82"/>
  <c r="BK204" i="82"/>
  <c r="BD204" i="82"/>
  <c r="BB204" i="82"/>
  <c r="AU204" i="82"/>
  <c r="AS204" i="82"/>
  <c r="AL204" i="82"/>
  <c r="AJ204" i="82"/>
  <c r="AC204" i="82"/>
  <c r="AA204" i="82"/>
  <c r="T204" i="82"/>
  <c r="R204" i="82"/>
  <c r="K204" i="82"/>
  <c r="I204" i="82"/>
  <c r="CE203" i="82"/>
  <c r="BV203" i="82"/>
  <c r="BM203" i="82"/>
  <c r="BD203" i="82"/>
  <c r="AU203" i="82"/>
  <c r="AL203" i="82"/>
  <c r="AC203" i="82"/>
  <c r="T203" i="82"/>
  <c r="K203" i="82"/>
  <c r="CE202" i="82"/>
  <c r="CC202" i="82"/>
  <c r="BV202" i="82"/>
  <c r="BT202" i="82"/>
  <c r="BM202" i="82"/>
  <c r="BK202" i="82"/>
  <c r="BD202" i="82"/>
  <c r="BB202" i="82"/>
  <c r="AU202" i="82"/>
  <c r="AS202" i="82"/>
  <c r="AL202" i="82"/>
  <c r="AJ202" i="82"/>
  <c r="AC202" i="82"/>
  <c r="AA202" i="82"/>
  <c r="T202" i="82"/>
  <c r="R202" i="82"/>
  <c r="K202" i="82"/>
  <c r="I202" i="82"/>
  <c r="CE201" i="82"/>
  <c r="CC201" i="82"/>
  <c r="BV201" i="82"/>
  <c r="BT201" i="82"/>
  <c r="BM201" i="82"/>
  <c r="BK201" i="82"/>
  <c r="BD201" i="82"/>
  <c r="BB201" i="82"/>
  <c r="AU201" i="82"/>
  <c r="AS201" i="82"/>
  <c r="AL201" i="82"/>
  <c r="AJ201" i="82"/>
  <c r="AC201" i="82"/>
  <c r="AA201" i="82"/>
  <c r="T201" i="82"/>
  <c r="R201" i="82"/>
  <c r="K201" i="82"/>
  <c r="I201" i="82"/>
  <c r="CE200" i="82"/>
  <c r="CC200" i="82"/>
  <c r="BV200" i="82"/>
  <c r="BT200" i="82"/>
  <c r="BM200" i="82"/>
  <c r="BK200" i="82"/>
  <c r="BD200" i="82"/>
  <c r="BB200" i="82"/>
  <c r="AU200" i="82"/>
  <c r="AS200" i="82"/>
  <c r="AL200" i="82"/>
  <c r="AJ200" i="82"/>
  <c r="AC200" i="82"/>
  <c r="AA200" i="82"/>
  <c r="T200" i="82"/>
  <c r="R200" i="82"/>
  <c r="K200" i="82"/>
  <c r="I200" i="82"/>
  <c r="CE199" i="82"/>
  <c r="CC199" i="82"/>
  <c r="BV199" i="82"/>
  <c r="BT199" i="82"/>
  <c r="BM199" i="82"/>
  <c r="BK199" i="82"/>
  <c r="BD199" i="82"/>
  <c r="BB199" i="82"/>
  <c r="AU199" i="82"/>
  <c r="AS199" i="82"/>
  <c r="AL199" i="82"/>
  <c r="AJ199" i="82"/>
  <c r="AC199" i="82"/>
  <c r="AA199" i="82"/>
  <c r="T199" i="82"/>
  <c r="R199" i="82"/>
  <c r="K199" i="82"/>
  <c r="I199" i="82"/>
  <c r="CE198" i="82"/>
  <c r="CC198" i="82"/>
  <c r="BV198" i="82"/>
  <c r="BT198" i="82"/>
  <c r="BM198" i="82"/>
  <c r="BK198" i="82"/>
  <c r="BD198" i="82"/>
  <c r="BB198" i="82"/>
  <c r="AU198" i="82"/>
  <c r="AS198" i="82"/>
  <c r="AL198" i="82"/>
  <c r="AJ198" i="82"/>
  <c r="AC198" i="82"/>
  <c r="AA198" i="82"/>
  <c r="T198" i="82"/>
  <c r="R198" i="82"/>
  <c r="K198" i="82"/>
  <c r="I198" i="82"/>
  <c r="CE197" i="82"/>
  <c r="CC197" i="82"/>
  <c r="BV197" i="82"/>
  <c r="BT197" i="82"/>
  <c r="BM197" i="82"/>
  <c r="BK197" i="82"/>
  <c r="BD197" i="82"/>
  <c r="BB197" i="82"/>
  <c r="AU197" i="82"/>
  <c r="AS197" i="82"/>
  <c r="AL197" i="82"/>
  <c r="AJ197" i="82"/>
  <c r="AC197" i="82"/>
  <c r="AA197" i="82"/>
  <c r="T197" i="82"/>
  <c r="R197" i="82"/>
  <c r="K197" i="82"/>
  <c r="I197" i="82"/>
  <c r="CE196" i="82"/>
  <c r="CC196" i="82"/>
  <c r="BV196" i="82"/>
  <c r="BT196" i="82"/>
  <c r="BM196" i="82"/>
  <c r="BK196" i="82"/>
  <c r="BD196" i="82"/>
  <c r="BB196" i="82"/>
  <c r="AU196" i="82"/>
  <c r="AS196" i="82"/>
  <c r="AL196" i="82"/>
  <c r="AJ196" i="82"/>
  <c r="AC196" i="82"/>
  <c r="AA196" i="82"/>
  <c r="T196" i="82"/>
  <c r="R196" i="82"/>
  <c r="K196" i="82"/>
  <c r="I196" i="82"/>
  <c r="CE195" i="82"/>
  <c r="CC195" i="82"/>
  <c r="BV195" i="82"/>
  <c r="BT195" i="82"/>
  <c r="BM195" i="82"/>
  <c r="BK195" i="82"/>
  <c r="BD195" i="82"/>
  <c r="BB195" i="82"/>
  <c r="AU195" i="82"/>
  <c r="AS195" i="82"/>
  <c r="AL195" i="82"/>
  <c r="AJ195" i="82"/>
  <c r="AC195" i="82"/>
  <c r="AA195" i="82"/>
  <c r="T195" i="82"/>
  <c r="R195" i="82"/>
  <c r="K195" i="82"/>
  <c r="I195" i="82"/>
  <c r="CE194" i="82"/>
  <c r="CC194" i="82"/>
  <c r="BV194" i="82"/>
  <c r="BT194" i="82"/>
  <c r="BM194" i="82"/>
  <c r="BK194" i="82"/>
  <c r="BD194" i="82"/>
  <c r="BB194" i="82"/>
  <c r="AU194" i="82"/>
  <c r="AS194" i="82"/>
  <c r="AL194" i="82"/>
  <c r="AJ194" i="82"/>
  <c r="AC194" i="82"/>
  <c r="AA194" i="82"/>
  <c r="T194" i="82"/>
  <c r="R194" i="82"/>
  <c r="K194" i="82"/>
  <c r="I194" i="82"/>
  <c r="CE193" i="82"/>
  <c r="CC193" i="82"/>
  <c r="BV193" i="82"/>
  <c r="BT193" i="82"/>
  <c r="BM193" i="82"/>
  <c r="BK193" i="82"/>
  <c r="BD193" i="82"/>
  <c r="BB193" i="82"/>
  <c r="AU193" i="82"/>
  <c r="AS193" i="82"/>
  <c r="AL193" i="82"/>
  <c r="AJ193" i="82"/>
  <c r="AC193" i="82"/>
  <c r="AA193" i="82"/>
  <c r="T193" i="82"/>
  <c r="R193" i="82"/>
  <c r="K193" i="82"/>
  <c r="I193" i="82"/>
  <c r="CE192" i="82"/>
  <c r="BV192" i="82"/>
  <c r="BM192" i="82"/>
  <c r="BD192" i="82"/>
  <c r="AU192" i="82"/>
  <c r="AL192" i="82"/>
  <c r="AC192" i="82"/>
  <c r="T192" i="82"/>
  <c r="K192" i="82"/>
  <c r="CE191" i="82"/>
  <c r="CC191" i="82"/>
  <c r="BV191" i="82"/>
  <c r="BT191" i="82"/>
  <c r="BM191" i="82"/>
  <c r="BK191" i="82"/>
  <c r="BD191" i="82"/>
  <c r="BB191" i="82"/>
  <c r="AU191" i="82"/>
  <c r="AS191" i="82"/>
  <c r="AL191" i="82"/>
  <c r="AJ191" i="82"/>
  <c r="AC191" i="82"/>
  <c r="AA191" i="82"/>
  <c r="T191" i="82"/>
  <c r="R191" i="82"/>
  <c r="K191" i="82"/>
  <c r="I191" i="82"/>
  <c r="CE190" i="82"/>
  <c r="CC190" i="82"/>
  <c r="BV190" i="82"/>
  <c r="BT190" i="82"/>
  <c r="BM190" i="82"/>
  <c r="BK190" i="82"/>
  <c r="BD190" i="82"/>
  <c r="BB190" i="82"/>
  <c r="AU190" i="82"/>
  <c r="AS190" i="82"/>
  <c r="AL190" i="82"/>
  <c r="AJ190" i="82"/>
  <c r="AC190" i="82"/>
  <c r="AA190" i="82"/>
  <c r="T190" i="82"/>
  <c r="R190" i="82"/>
  <c r="K190" i="82"/>
  <c r="I190" i="82"/>
  <c r="CE189" i="82"/>
  <c r="CC189" i="82"/>
  <c r="BV189" i="82"/>
  <c r="BT189" i="82"/>
  <c r="BM189" i="82"/>
  <c r="BK189" i="82"/>
  <c r="BD189" i="82"/>
  <c r="BB189" i="82"/>
  <c r="AU189" i="82"/>
  <c r="AS189" i="82"/>
  <c r="AL189" i="82"/>
  <c r="AJ189" i="82"/>
  <c r="AC189" i="82"/>
  <c r="AA189" i="82"/>
  <c r="T189" i="82"/>
  <c r="R189" i="82"/>
  <c r="K189" i="82"/>
  <c r="I189" i="82"/>
  <c r="CE188" i="82"/>
  <c r="CC188" i="82"/>
  <c r="BV188" i="82"/>
  <c r="BT188" i="82"/>
  <c r="BM188" i="82"/>
  <c r="BK188" i="82"/>
  <c r="BD188" i="82"/>
  <c r="BB188" i="82"/>
  <c r="AU188" i="82"/>
  <c r="AS188" i="82"/>
  <c r="AL188" i="82"/>
  <c r="AJ188" i="82"/>
  <c r="AC188" i="82"/>
  <c r="AA188" i="82"/>
  <c r="T188" i="82"/>
  <c r="R188" i="82"/>
  <c r="K188" i="82"/>
  <c r="I188" i="82"/>
  <c r="CE187" i="82"/>
  <c r="CC187" i="82"/>
  <c r="BV187" i="82"/>
  <c r="BT187" i="82"/>
  <c r="BM187" i="82"/>
  <c r="BK187" i="82"/>
  <c r="BD187" i="82"/>
  <c r="BB187" i="82"/>
  <c r="AU187" i="82"/>
  <c r="AS187" i="82"/>
  <c r="AL187" i="82"/>
  <c r="AJ187" i="82"/>
  <c r="AC187" i="82"/>
  <c r="AA187" i="82"/>
  <c r="T187" i="82"/>
  <c r="R187" i="82"/>
  <c r="K187" i="82"/>
  <c r="I187" i="82"/>
  <c r="CE186" i="82"/>
  <c r="CC186" i="82"/>
  <c r="BV186" i="82"/>
  <c r="BT186" i="82"/>
  <c r="BM186" i="82"/>
  <c r="BK186" i="82"/>
  <c r="BD186" i="82"/>
  <c r="BB186" i="82"/>
  <c r="AU186" i="82"/>
  <c r="AS186" i="82"/>
  <c r="AL186" i="82"/>
  <c r="AJ186" i="82"/>
  <c r="AC186" i="82"/>
  <c r="AA186" i="82"/>
  <c r="T186" i="82"/>
  <c r="R186" i="82"/>
  <c r="K186" i="82"/>
  <c r="I186" i="82"/>
  <c r="CE185" i="82"/>
  <c r="CC185" i="82"/>
  <c r="BV185" i="82"/>
  <c r="BT185" i="82"/>
  <c r="BM185" i="82"/>
  <c r="BK185" i="82"/>
  <c r="BD185" i="82"/>
  <c r="BB185" i="82"/>
  <c r="AU185" i="82"/>
  <c r="AS185" i="82"/>
  <c r="AL185" i="82"/>
  <c r="AJ185" i="82"/>
  <c r="AC185" i="82"/>
  <c r="AA185" i="82"/>
  <c r="T185" i="82"/>
  <c r="R185" i="82"/>
  <c r="K185" i="82"/>
  <c r="I185" i="82"/>
  <c r="CE184" i="82"/>
  <c r="CC184" i="82"/>
  <c r="BV184" i="82"/>
  <c r="BT184" i="82"/>
  <c r="BM184" i="82"/>
  <c r="BK184" i="82"/>
  <c r="BD184" i="82"/>
  <c r="BB184" i="82"/>
  <c r="AU184" i="82"/>
  <c r="AS184" i="82"/>
  <c r="AL184" i="82"/>
  <c r="AJ184" i="82"/>
  <c r="AC184" i="82"/>
  <c r="AA184" i="82"/>
  <c r="T184" i="82"/>
  <c r="R184" i="82"/>
  <c r="K184" i="82"/>
  <c r="I184" i="82"/>
  <c r="CE183" i="82"/>
  <c r="CC183" i="82"/>
  <c r="BV183" i="82"/>
  <c r="BT183" i="82"/>
  <c r="BM183" i="82"/>
  <c r="BK183" i="82"/>
  <c r="BD183" i="82"/>
  <c r="BB183" i="82"/>
  <c r="AU183" i="82"/>
  <c r="AS183" i="82"/>
  <c r="AL183" i="82"/>
  <c r="AJ183" i="82"/>
  <c r="AC183" i="82"/>
  <c r="AA183" i="82"/>
  <c r="T183" i="82"/>
  <c r="R183" i="82"/>
  <c r="K183" i="82"/>
  <c r="I183" i="82"/>
  <c r="CE182" i="82"/>
  <c r="CC182" i="82"/>
  <c r="BV182" i="82"/>
  <c r="BT182" i="82"/>
  <c r="BM182" i="82"/>
  <c r="BK182" i="82"/>
  <c r="BD182" i="82"/>
  <c r="BB182" i="82"/>
  <c r="AU182" i="82"/>
  <c r="AS182" i="82"/>
  <c r="AL182" i="82"/>
  <c r="AJ182" i="82"/>
  <c r="AC182" i="82"/>
  <c r="AA182" i="82"/>
  <c r="T182" i="82"/>
  <c r="R182" i="82"/>
  <c r="K182" i="82"/>
  <c r="I182" i="82"/>
  <c r="CE181" i="82"/>
  <c r="BV181" i="82"/>
  <c r="BM181" i="82"/>
  <c r="BD181" i="82"/>
  <c r="AU181" i="82"/>
  <c r="AL181" i="82"/>
  <c r="AC181" i="82"/>
  <c r="T181" i="82"/>
  <c r="K181" i="82"/>
  <c r="CE180" i="82"/>
  <c r="CC180" i="82"/>
  <c r="BV180" i="82"/>
  <c r="BT180" i="82"/>
  <c r="BM180" i="82"/>
  <c r="BK180" i="82"/>
  <c r="BD180" i="82"/>
  <c r="BB180" i="82"/>
  <c r="AU180" i="82"/>
  <c r="AS180" i="82"/>
  <c r="AL180" i="82"/>
  <c r="AJ180" i="82"/>
  <c r="AC180" i="82"/>
  <c r="AA180" i="82"/>
  <c r="T180" i="82"/>
  <c r="R180" i="82"/>
  <c r="K180" i="82"/>
  <c r="I180" i="82"/>
  <c r="CE179" i="82"/>
  <c r="CC179" i="82"/>
  <c r="BV179" i="82"/>
  <c r="BT179" i="82"/>
  <c r="BM179" i="82"/>
  <c r="BK179" i="82"/>
  <c r="BD179" i="82"/>
  <c r="BB179" i="82"/>
  <c r="AU179" i="82"/>
  <c r="AS179" i="82"/>
  <c r="AL179" i="82"/>
  <c r="AJ179" i="82"/>
  <c r="AC179" i="82"/>
  <c r="AA179" i="82"/>
  <c r="T179" i="82"/>
  <c r="R179" i="82"/>
  <c r="K179" i="82"/>
  <c r="I179" i="82"/>
  <c r="CE178" i="82"/>
  <c r="CC178" i="82"/>
  <c r="BV178" i="82"/>
  <c r="BT178" i="82"/>
  <c r="BM178" i="82"/>
  <c r="BK178" i="82"/>
  <c r="BD178" i="82"/>
  <c r="BB178" i="82"/>
  <c r="AU178" i="82"/>
  <c r="AS178" i="82"/>
  <c r="AL178" i="82"/>
  <c r="AJ178" i="82"/>
  <c r="AC178" i="82"/>
  <c r="AA178" i="82"/>
  <c r="T178" i="82"/>
  <c r="R178" i="82"/>
  <c r="K178" i="82"/>
  <c r="I178" i="82"/>
  <c r="CE177" i="82"/>
  <c r="CC177" i="82"/>
  <c r="BV177" i="82"/>
  <c r="BT177" i="82"/>
  <c r="BM177" i="82"/>
  <c r="BK177" i="82"/>
  <c r="BD177" i="82"/>
  <c r="BB177" i="82"/>
  <c r="AU177" i="82"/>
  <c r="AS177" i="82"/>
  <c r="AL177" i="82"/>
  <c r="AJ177" i="82"/>
  <c r="AC177" i="82"/>
  <c r="AA177" i="82"/>
  <c r="T177" i="82"/>
  <c r="R177" i="82"/>
  <c r="K177" i="82"/>
  <c r="I177" i="82"/>
  <c r="CE176" i="82"/>
  <c r="CC176" i="82"/>
  <c r="BV176" i="82"/>
  <c r="BT176" i="82"/>
  <c r="BM176" i="82"/>
  <c r="BK176" i="82"/>
  <c r="BD176" i="82"/>
  <c r="BB176" i="82"/>
  <c r="AU176" i="82"/>
  <c r="AS176" i="82"/>
  <c r="AL176" i="82"/>
  <c r="AJ176" i="82"/>
  <c r="AC176" i="82"/>
  <c r="AA176" i="82"/>
  <c r="T176" i="82"/>
  <c r="R176" i="82"/>
  <c r="K176" i="82"/>
  <c r="I176" i="82"/>
  <c r="CE175" i="82"/>
  <c r="CC175" i="82"/>
  <c r="BV175" i="82"/>
  <c r="BT175" i="82"/>
  <c r="BM175" i="82"/>
  <c r="BK175" i="82"/>
  <c r="BD175" i="82"/>
  <c r="BB175" i="82"/>
  <c r="AU175" i="82"/>
  <c r="AS175" i="82"/>
  <c r="AL175" i="82"/>
  <c r="AJ175" i="82"/>
  <c r="AC175" i="82"/>
  <c r="AA175" i="82"/>
  <c r="T175" i="82"/>
  <c r="R175" i="82"/>
  <c r="K175" i="82"/>
  <c r="I175" i="82"/>
  <c r="CE174" i="82"/>
  <c r="CC174" i="82"/>
  <c r="BV174" i="82"/>
  <c r="BT174" i="82"/>
  <c r="BM174" i="82"/>
  <c r="BK174" i="82"/>
  <c r="BD174" i="82"/>
  <c r="BB174" i="82"/>
  <c r="AU174" i="82"/>
  <c r="AS174" i="82"/>
  <c r="AL174" i="82"/>
  <c r="AJ174" i="82"/>
  <c r="AC174" i="82"/>
  <c r="AA174" i="82"/>
  <c r="T174" i="82"/>
  <c r="R174" i="82"/>
  <c r="K174" i="82"/>
  <c r="I174" i="82"/>
  <c r="CE173" i="82"/>
  <c r="CC173" i="82"/>
  <c r="BV173" i="82"/>
  <c r="BT173" i="82"/>
  <c r="BM173" i="82"/>
  <c r="BK173" i="82"/>
  <c r="BD173" i="82"/>
  <c r="BB173" i="82"/>
  <c r="AU173" i="82"/>
  <c r="AS173" i="82"/>
  <c r="AL173" i="82"/>
  <c r="AJ173" i="82"/>
  <c r="AC173" i="82"/>
  <c r="AA173" i="82"/>
  <c r="T173" i="82"/>
  <c r="R173" i="82"/>
  <c r="K173" i="82"/>
  <c r="I173" i="82"/>
  <c r="CE172" i="82"/>
  <c r="CC172" i="82"/>
  <c r="BV172" i="82"/>
  <c r="BT172" i="82"/>
  <c r="BM172" i="82"/>
  <c r="BK172" i="82"/>
  <c r="BD172" i="82"/>
  <c r="BB172" i="82"/>
  <c r="AU172" i="82"/>
  <c r="AS172" i="82"/>
  <c r="AL172" i="82"/>
  <c r="AJ172" i="82"/>
  <c r="AC172" i="82"/>
  <c r="AA172" i="82"/>
  <c r="T172" i="82"/>
  <c r="R172" i="82"/>
  <c r="K172" i="82"/>
  <c r="I172" i="82"/>
  <c r="CE171" i="82"/>
  <c r="CC171" i="82"/>
  <c r="BV171" i="82"/>
  <c r="BT171" i="82"/>
  <c r="BM171" i="82"/>
  <c r="BK171" i="82"/>
  <c r="BD171" i="82"/>
  <c r="BB171" i="82"/>
  <c r="AU171" i="82"/>
  <c r="AS171" i="82"/>
  <c r="AL171" i="82"/>
  <c r="AJ171" i="82"/>
  <c r="AC171" i="82"/>
  <c r="AA171" i="82"/>
  <c r="T171" i="82"/>
  <c r="R171" i="82"/>
  <c r="K171" i="82"/>
  <c r="I171" i="82"/>
  <c r="CE170" i="82"/>
  <c r="BV170" i="82"/>
  <c r="BM170" i="82"/>
  <c r="BD170" i="82"/>
  <c r="AU170" i="82"/>
  <c r="AL170" i="82"/>
  <c r="AC170" i="82"/>
  <c r="T170" i="82"/>
  <c r="K170" i="82"/>
  <c r="CE169" i="82"/>
  <c r="CC169" i="82"/>
  <c r="BV169" i="82"/>
  <c r="BT169" i="82"/>
  <c r="BM169" i="82"/>
  <c r="BK169" i="82"/>
  <c r="BD169" i="82"/>
  <c r="BB169" i="82"/>
  <c r="AU169" i="82"/>
  <c r="AS169" i="82"/>
  <c r="AL169" i="82"/>
  <c r="AJ169" i="82"/>
  <c r="AC169" i="82"/>
  <c r="AA169" i="82"/>
  <c r="T169" i="82"/>
  <c r="R169" i="82"/>
  <c r="K169" i="82"/>
  <c r="I169" i="82"/>
  <c r="CE168" i="82"/>
  <c r="CC168" i="82"/>
  <c r="BV168" i="82"/>
  <c r="BT168" i="82"/>
  <c r="BM168" i="82"/>
  <c r="BK168" i="82"/>
  <c r="BD168" i="82"/>
  <c r="BB168" i="82"/>
  <c r="AU168" i="82"/>
  <c r="AS168" i="82"/>
  <c r="AL168" i="82"/>
  <c r="AJ168" i="82"/>
  <c r="AC168" i="82"/>
  <c r="AA168" i="82"/>
  <c r="T168" i="82"/>
  <c r="R168" i="82"/>
  <c r="K168" i="82"/>
  <c r="I168" i="82"/>
  <c r="CE167" i="82"/>
  <c r="CC167" i="82"/>
  <c r="BV167" i="82"/>
  <c r="BT167" i="82"/>
  <c r="BM167" i="82"/>
  <c r="BK167" i="82"/>
  <c r="BD167" i="82"/>
  <c r="BB167" i="82"/>
  <c r="AU167" i="82"/>
  <c r="AS167" i="82"/>
  <c r="AL167" i="82"/>
  <c r="AJ167" i="82"/>
  <c r="AC167" i="82"/>
  <c r="AA167" i="82"/>
  <c r="T167" i="82"/>
  <c r="R167" i="82"/>
  <c r="K167" i="82"/>
  <c r="I167" i="82"/>
  <c r="CE166" i="82"/>
  <c r="CC166" i="82"/>
  <c r="BV166" i="82"/>
  <c r="BT166" i="82"/>
  <c r="BM166" i="82"/>
  <c r="BK166" i="82"/>
  <c r="BD166" i="82"/>
  <c r="BB166" i="82"/>
  <c r="AU166" i="82"/>
  <c r="AS166" i="82"/>
  <c r="AL166" i="82"/>
  <c r="AJ166" i="82"/>
  <c r="AC166" i="82"/>
  <c r="AA166" i="82"/>
  <c r="T166" i="82"/>
  <c r="R166" i="82"/>
  <c r="K166" i="82"/>
  <c r="I166" i="82"/>
  <c r="CE165" i="82"/>
  <c r="CC165" i="82"/>
  <c r="BV165" i="82"/>
  <c r="BT165" i="82"/>
  <c r="BM165" i="82"/>
  <c r="BK165" i="82"/>
  <c r="BD165" i="82"/>
  <c r="BB165" i="82"/>
  <c r="AU165" i="82"/>
  <c r="AS165" i="82"/>
  <c r="AL165" i="82"/>
  <c r="AJ165" i="82"/>
  <c r="AC165" i="82"/>
  <c r="AA165" i="82"/>
  <c r="T165" i="82"/>
  <c r="R165" i="82"/>
  <c r="K165" i="82"/>
  <c r="I165" i="82"/>
  <c r="CE164" i="82"/>
  <c r="CC164" i="82"/>
  <c r="BV164" i="82"/>
  <c r="BT164" i="82"/>
  <c r="BM164" i="82"/>
  <c r="BK164" i="82"/>
  <c r="BD164" i="82"/>
  <c r="BB164" i="82"/>
  <c r="AU164" i="82"/>
  <c r="AS164" i="82"/>
  <c r="AL164" i="82"/>
  <c r="AJ164" i="82"/>
  <c r="AC164" i="82"/>
  <c r="AA164" i="82"/>
  <c r="T164" i="82"/>
  <c r="R164" i="82"/>
  <c r="K164" i="82"/>
  <c r="I164" i="82"/>
  <c r="CE163" i="82"/>
  <c r="CC163" i="82"/>
  <c r="BV163" i="82"/>
  <c r="BT163" i="82"/>
  <c r="BM163" i="82"/>
  <c r="BK163" i="82"/>
  <c r="BD163" i="82"/>
  <c r="BB163" i="82"/>
  <c r="AU163" i="82"/>
  <c r="AS163" i="82"/>
  <c r="AL163" i="82"/>
  <c r="AJ163" i="82"/>
  <c r="AC163" i="82"/>
  <c r="AA163" i="82"/>
  <c r="T163" i="82"/>
  <c r="R163" i="82"/>
  <c r="K163" i="82"/>
  <c r="I163" i="82"/>
  <c r="CE162" i="82"/>
  <c r="CC162" i="82"/>
  <c r="BV162" i="82"/>
  <c r="BT162" i="82"/>
  <c r="BM162" i="82"/>
  <c r="BK162" i="82"/>
  <c r="BD162" i="82"/>
  <c r="BB162" i="82"/>
  <c r="AU162" i="82"/>
  <c r="AS162" i="82"/>
  <c r="AL162" i="82"/>
  <c r="AJ162" i="82"/>
  <c r="AC162" i="82"/>
  <c r="AA162" i="82"/>
  <c r="T162" i="82"/>
  <c r="R162" i="82"/>
  <c r="K162" i="82"/>
  <c r="I162" i="82"/>
  <c r="CE161" i="82"/>
  <c r="CC161" i="82"/>
  <c r="BV161" i="82"/>
  <c r="BT161" i="82"/>
  <c r="BM161" i="82"/>
  <c r="BK161" i="82"/>
  <c r="BD161" i="82"/>
  <c r="BB161" i="82"/>
  <c r="AU161" i="82"/>
  <c r="AS161" i="82"/>
  <c r="AL161" i="82"/>
  <c r="AJ161" i="82"/>
  <c r="AC161" i="82"/>
  <c r="AA161" i="82"/>
  <c r="T161" i="82"/>
  <c r="R161" i="82"/>
  <c r="K161" i="82"/>
  <c r="I161" i="82"/>
  <c r="CE160" i="82"/>
  <c r="CC160" i="82"/>
  <c r="BV160" i="82"/>
  <c r="BT160" i="82"/>
  <c r="BM160" i="82"/>
  <c r="BK160" i="82"/>
  <c r="BD160" i="82"/>
  <c r="BB160" i="82"/>
  <c r="AU160" i="82"/>
  <c r="AS160" i="82"/>
  <c r="AL160" i="82"/>
  <c r="AJ160" i="82"/>
  <c r="AC160" i="82"/>
  <c r="AA160" i="82"/>
  <c r="T160" i="82"/>
  <c r="R160" i="82"/>
  <c r="K160" i="82"/>
  <c r="I160" i="82"/>
  <c r="CE159" i="82"/>
  <c r="BV159" i="82"/>
  <c r="BM159" i="82"/>
  <c r="BD159" i="82"/>
  <c r="AU159" i="82"/>
  <c r="AL159" i="82"/>
  <c r="AC159" i="82"/>
  <c r="T159" i="82"/>
  <c r="K159" i="82"/>
  <c r="CE158" i="82"/>
  <c r="CC158" i="82"/>
  <c r="BV158" i="82"/>
  <c r="BT158" i="82"/>
  <c r="BM158" i="82"/>
  <c r="BK158" i="82"/>
  <c r="BD158" i="82"/>
  <c r="BB158" i="82"/>
  <c r="AU158" i="82"/>
  <c r="AS158" i="82"/>
  <c r="AL158" i="82"/>
  <c r="AJ158" i="82"/>
  <c r="AC158" i="82"/>
  <c r="AA158" i="82"/>
  <c r="T158" i="82"/>
  <c r="R158" i="82"/>
  <c r="K158" i="82"/>
  <c r="I158" i="82"/>
  <c r="CE157" i="82"/>
  <c r="CC157" i="82"/>
  <c r="BV157" i="82"/>
  <c r="BT157" i="82"/>
  <c r="BM157" i="82"/>
  <c r="BK157" i="82"/>
  <c r="BD157" i="82"/>
  <c r="BB157" i="82"/>
  <c r="AU157" i="82"/>
  <c r="AS157" i="82"/>
  <c r="AL157" i="82"/>
  <c r="AJ157" i="82"/>
  <c r="AC157" i="82"/>
  <c r="AA157" i="82"/>
  <c r="T157" i="82"/>
  <c r="R157" i="82"/>
  <c r="K157" i="82"/>
  <c r="I157" i="82"/>
  <c r="CE156" i="82"/>
  <c r="CC156" i="82"/>
  <c r="BV156" i="82"/>
  <c r="BT156" i="82"/>
  <c r="BM156" i="82"/>
  <c r="BK156" i="82"/>
  <c r="BD156" i="82"/>
  <c r="BB156" i="82"/>
  <c r="AU156" i="82"/>
  <c r="AS156" i="82"/>
  <c r="AL156" i="82"/>
  <c r="AJ156" i="82"/>
  <c r="AC156" i="82"/>
  <c r="AA156" i="82"/>
  <c r="T156" i="82"/>
  <c r="R156" i="82"/>
  <c r="K156" i="82"/>
  <c r="I156" i="82"/>
  <c r="CE155" i="82"/>
  <c r="CC155" i="82"/>
  <c r="BV155" i="82"/>
  <c r="BT155" i="82"/>
  <c r="BM155" i="82"/>
  <c r="BK155" i="82"/>
  <c r="BD155" i="82"/>
  <c r="BB155" i="82"/>
  <c r="AU155" i="82"/>
  <c r="AS155" i="82"/>
  <c r="AL155" i="82"/>
  <c r="AJ155" i="82"/>
  <c r="AC155" i="82"/>
  <c r="AA155" i="82"/>
  <c r="T155" i="82"/>
  <c r="R155" i="82"/>
  <c r="K155" i="82"/>
  <c r="I155" i="82"/>
  <c r="CE154" i="82"/>
  <c r="CC154" i="82"/>
  <c r="BV154" i="82"/>
  <c r="BT154" i="82"/>
  <c r="BM154" i="82"/>
  <c r="BK154" i="82"/>
  <c r="BD154" i="82"/>
  <c r="BB154" i="82"/>
  <c r="AU154" i="82"/>
  <c r="AS154" i="82"/>
  <c r="AL154" i="82"/>
  <c r="AJ154" i="82"/>
  <c r="AC154" i="82"/>
  <c r="AA154" i="82"/>
  <c r="T154" i="82"/>
  <c r="R154" i="82"/>
  <c r="K154" i="82"/>
  <c r="I154" i="82"/>
  <c r="CE153" i="82"/>
  <c r="CC153" i="82"/>
  <c r="BV153" i="82"/>
  <c r="BT153" i="82"/>
  <c r="BM153" i="82"/>
  <c r="BK153" i="82"/>
  <c r="BD153" i="82"/>
  <c r="BB153" i="82"/>
  <c r="AU153" i="82"/>
  <c r="AS153" i="82"/>
  <c r="AL153" i="82"/>
  <c r="AJ153" i="82"/>
  <c r="AC153" i="82"/>
  <c r="AA153" i="82"/>
  <c r="T153" i="82"/>
  <c r="R153" i="82"/>
  <c r="K153" i="82"/>
  <c r="I153" i="82"/>
  <c r="CE152" i="82"/>
  <c r="CC152" i="82"/>
  <c r="BV152" i="82"/>
  <c r="BT152" i="82"/>
  <c r="BM152" i="82"/>
  <c r="BK152" i="82"/>
  <c r="BD152" i="82"/>
  <c r="BB152" i="82"/>
  <c r="AU152" i="82"/>
  <c r="AS152" i="82"/>
  <c r="AL152" i="82"/>
  <c r="AJ152" i="82"/>
  <c r="AC152" i="82"/>
  <c r="AA152" i="82"/>
  <c r="T152" i="82"/>
  <c r="R152" i="82"/>
  <c r="K152" i="82"/>
  <c r="I152" i="82"/>
  <c r="CE151" i="82"/>
  <c r="CC151" i="82"/>
  <c r="BV151" i="82"/>
  <c r="BT151" i="82"/>
  <c r="BM151" i="82"/>
  <c r="BK151" i="82"/>
  <c r="BD151" i="82"/>
  <c r="BB151" i="82"/>
  <c r="AU151" i="82"/>
  <c r="AS151" i="82"/>
  <c r="AL151" i="82"/>
  <c r="AJ151" i="82"/>
  <c r="AC151" i="82"/>
  <c r="AA151" i="82"/>
  <c r="T151" i="82"/>
  <c r="R151" i="82"/>
  <c r="K151" i="82"/>
  <c r="I151" i="82"/>
  <c r="CE150" i="82"/>
  <c r="CC150" i="82"/>
  <c r="BV150" i="82"/>
  <c r="BT150" i="82"/>
  <c r="BM150" i="82"/>
  <c r="BK150" i="82"/>
  <c r="BD150" i="82"/>
  <c r="BB150" i="82"/>
  <c r="AU150" i="82"/>
  <c r="AS150" i="82"/>
  <c r="AL150" i="82"/>
  <c r="AJ150" i="82"/>
  <c r="AC150" i="82"/>
  <c r="AA150" i="82"/>
  <c r="T150" i="82"/>
  <c r="R150" i="82"/>
  <c r="K150" i="82"/>
  <c r="I150" i="82"/>
  <c r="CE149" i="82"/>
  <c r="CC149" i="82"/>
  <c r="BV149" i="82"/>
  <c r="BT149" i="82"/>
  <c r="BM149" i="82"/>
  <c r="BK149" i="82"/>
  <c r="BD149" i="82"/>
  <c r="BB149" i="82"/>
  <c r="AU149" i="82"/>
  <c r="AS149" i="82"/>
  <c r="AL149" i="82"/>
  <c r="AJ149" i="82"/>
  <c r="AC149" i="82"/>
  <c r="AA149" i="82"/>
  <c r="T149" i="82"/>
  <c r="R149" i="82"/>
  <c r="K149" i="82"/>
  <c r="I149" i="82"/>
  <c r="CE148" i="82"/>
  <c r="BV148" i="82"/>
  <c r="BM148" i="82"/>
  <c r="BD148" i="82"/>
  <c r="AU148" i="82"/>
  <c r="AL148" i="82"/>
  <c r="AC148" i="82"/>
  <c r="T148" i="82"/>
  <c r="K148" i="82"/>
  <c r="CE147" i="82"/>
  <c r="CC147" i="82"/>
  <c r="BV147" i="82"/>
  <c r="BT147" i="82"/>
  <c r="BM147" i="82"/>
  <c r="BK147" i="82"/>
  <c r="BD147" i="82"/>
  <c r="BB147" i="82"/>
  <c r="AU147" i="82"/>
  <c r="AS147" i="82"/>
  <c r="AL147" i="82"/>
  <c r="AJ147" i="82"/>
  <c r="AC147" i="82"/>
  <c r="AA147" i="82"/>
  <c r="T147" i="82"/>
  <c r="R147" i="82"/>
  <c r="K147" i="82"/>
  <c r="I147" i="82"/>
  <c r="CE146" i="82"/>
  <c r="CC146" i="82"/>
  <c r="BV146" i="82"/>
  <c r="BT146" i="82"/>
  <c r="BM146" i="82"/>
  <c r="BK146" i="82"/>
  <c r="BD146" i="82"/>
  <c r="BB146" i="82"/>
  <c r="AU146" i="82"/>
  <c r="AS146" i="82"/>
  <c r="AL146" i="82"/>
  <c r="AJ146" i="82"/>
  <c r="AC146" i="82"/>
  <c r="AA146" i="82"/>
  <c r="T146" i="82"/>
  <c r="R146" i="82"/>
  <c r="K146" i="82"/>
  <c r="I146" i="82"/>
  <c r="CE145" i="82"/>
  <c r="CC145" i="82"/>
  <c r="BV145" i="82"/>
  <c r="BT145" i="82"/>
  <c r="BM145" i="82"/>
  <c r="BK145" i="82"/>
  <c r="BD145" i="82"/>
  <c r="BB145" i="82"/>
  <c r="AU145" i="82"/>
  <c r="AS145" i="82"/>
  <c r="AL145" i="82"/>
  <c r="AJ145" i="82"/>
  <c r="AC145" i="82"/>
  <c r="AA145" i="82"/>
  <c r="T145" i="82"/>
  <c r="R145" i="82"/>
  <c r="K145" i="82"/>
  <c r="I145" i="82"/>
  <c r="CE144" i="82"/>
  <c r="CC144" i="82"/>
  <c r="BV144" i="82"/>
  <c r="BT144" i="82"/>
  <c r="BM144" i="82"/>
  <c r="BK144" i="82"/>
  <c r="BD144" i="82"/>
  <c r="BB144" i="82"/>
  <c r="AU144" i="82"/>
  <c r="AS144" i="82"/>
  <c r="AL144" i="82"/>
  <c r="AJ144" i="82"/>
  <c r="AC144" i="82"/>
  <c r="AA144" i="82"/>
  <c r="T144" i="82"/>
  <c r="R144" i="82"/>
  <c r="K144" i="82"/>
  <c r="I144" i="82"/>
  <c r="CE143" i="82"/>
  <c r="CC143" i="82"/>
  <c r="BV143" i="82"/>
  <c r="BT143" i="82"/>
  <c r="BM143" i="82"/>
  <c r="BK143" i="82"/>
  <c r="BD143" i="82"/>
  <c r="BB143" i="82"/>
  <c r="AU143" i="82"/>
  <c r="AS143" i="82"/>
  <c r="AL143" i="82"/>
  <c r="AJ143" i="82"/>
  <c r="AC143" i="82"/>
  <c r="AA143" i="82"/>
  <c r="T143" i="82"/>
  <c r="R143" i="82"/>
  <c r="K143" i="82"/>
  <c r="I143" i="82"/>
  <c r="CE142" i="82"/>
  <c r="CC142" i="82"/>
  <c r="BV142" i="82"/>
  <c r="BT142" i="82"/>
  <c r="BM142" i="82"/>
  <c r="BK142" i="82"/>
  <c r="BD142" i="82"/>
  <c r="BB142" i="82"/>
  <c r="AU142" i="82"/>
  <c r="AS142" i="82"/>
  <c r="AL142" i="82"/>
  <c r="AJ142" i="82"/>
  <c r="AC142" i="82"/>
  <c r="AA142" i="82"/>
  <c r="T142" i="82"/>
  <c r="R142" i="82"/>
  <c r="K142" i="82"/>
  <c r="I142" i="82"/>
  <c r="CE141" i="82"/>
  <c r="CC141" i="82"/>
  <c r="BV141" i="82"/>
  <c r="BT141" i="82"/>
  <c r="BM141" i="82"/>
  <c r="BK141" i="82"/>
  <c r="BD141" i="82"/>
  <c r="BB141" i="82"/>
  <c r="AU141" i="82"/>
  <c r="AS141" i="82"/>
  <c r="AL141" i="82"/>
  <c r="AJ141" i="82"/>
  <c r="AC141" i="82"/>
  <c r="AA141" i="82"/>
  <c r="T141" i="82"/>
  <c r="R141" i="82"/>
  <c r="K141" i="82"/>
  <c r="I141" i="82"/>
  <c r="CE140" i="82"/>
  <c r="CC140" i="82"/>
  <c r="BV140" i="82"/>
  <c r="BT140" i="82"/>
  <c r="BM140" i="82"/>
  <c r="BK140" i="82"/>
  <c r="BD140" i="82"/>
  <c r="BB140" i="82"/>
  <c r="AU140" i="82"/>
  <c r="AS140" i="82"/>
  <c r="AL140" i="82"/>
  <c r="AJ140" i="82"/>
  <c r="AC140" i="82"/>
  <c r="AA140" i="82"/>
  <c r="T140" i="82"/>
  <c r="R140" i="82"/>
  <c r="K140" i="82"/>
  <c r="I140" i="82"/>
  <c r="CE139" i="82"/>
  <c r="CC139" i="82"/>
  <c r="BV139" i="82"/>
  <c r="BT139" i="82"/>
  <c r="BM139" i="82"/>
  <c r="BK139" i="82"/>
  <c r="BD139" i="82"/>
  <c r="BB139" i="82"/>
  <c r="AU139" i="82"/>
  <c r="AS139" i="82"/>
  <c r="AL139" i="82"/>
  <c r="AJ139" i="82"/>
  <c r="AC139" i="82"/>
  <c r="AA139" i="82"/>
  <c r="T139" i="82"/>
  <c r="R139" i="82"/>
  <c r="K139" i="82"/>
  <c r="I139" i="82"/>
  <c r="CE138" i="82"/>
  <c r="CC138" i="82"/>
  <c r="BV138" i="82"/>
  <c r="BT138" i="82"/>
  <c r="BM138" i="82"/>
  <c r="BK138" i="82"/>
  <c r="BD138" i="82"/>
  <c r="BB138" i="82"/>
  <c r="AU138" i="82"/>
  <c r="AS138" i="82"/>
  <c r="AL138" i="82"/>
  <c r="AJ138" i="82"/>
  <c r="AC138" i="82"/>
  <c r="AA138" i="82"/>
  <c r="T138" i="82"/>
  <c r="R138" i="82"/>
  <c r="K138" i="82"/>
  <c r="I138" i="82"/>
  <c r="CE137" i="82"/>
  <c r="BV137" i="82"/>
  <c r="BM137" i="82"/>
  <c r="BD137" i="82"/>
  <c r="AU137" i="82"/>
  <c r="AL137" i="82"/>
  <c r="AC137" i="82"/>
  <c r="T137" i="82"/>
  <c r="K137" i="82"/>
  <c r="CE136" i="82"/>
  <c r="CC136" i="82"/>
  <c r="BV136" i="82"/>
  <c r="BT136" i="82"/>
  <c r="BM136" i="82"/>
  <c r="BK136" i="82"/>
  <c r="BD136" i="82"/>
  <c r="BB136" i="82"/>
  <c r="AU136" i="82"/>
  <c r="AS136" i="82"/>
  <c r="AL136" i="82"/>
  <c r="AJ136" i="82"/>
  <c r="AC136" i="82"/>
  <c r="AA136" i="82"/>
  <c r="T136" i="82"/>
  <c r="R136" i="82"/>
  <c r="K136" i="82"/>
  <c r="I136" i="82"/>
  <c r="CE135" i="82"/>
  <c r="CC135" i="82"/>
  <c r="BV135" i="82"/>
  <c r="BT135" i="82"/>
  <c r="BM135" i="82"/>
  <c r="BK135" i="82"/>
  <c r="BD135" i="82"/>
  <c r="BB135" i="82"/>
  <c r="AU135" i="82"/>
  <c r="AS135" i="82"/>
  <c r="AL135" i="82"/>
  <c r="AJ135" i="82"/>
  <c r="AC135" i="82"/>
  <c r="AA135" i="82"/>
  <c r="T135" i="82"/>
  <c r="R135" i="82"/>
  <c r="K135" i="82"/>
  <c r="I135" i="82"/>
  <c r="CE134" i="82"/>
  <c r="CC134" i="82"/>
  <c r="BV134" i="82"/>
  <c r="BT134" i="82"/>
  <c r="BM134" i="82"/>
  <c r="BK134" i="82"/>
  <c r="BD134" i="82"/>
  <c r="BB134" i="82"/>
  <c r="AU134" i="82"/>
  <c r="AS134" i="82"/>
  <c r="AL134" i="82"/>
  <c r="AJ134" i="82"/>
  <c r="AC134" i="82"/>
  <c r="AA134" i="82"/>
  <c r="T134" i="82"/>
  <c r="R134" i="82"/>
  <c r="K134" i="82"/>
  <c r="I134" i="82"/>
  <c r="CE133" i="82"/>
  <c r="CC133" i="82"/>
  <c r="BV133" i="82"/>
  <c r="BT133" i="82"/>
  <c r="BM133" i="82"/>
  <c r="BK133" i="82"/>
  <c r="BD133" i="82"/>
  <c r="BB133" i="82"/>
  <c r="AU133" i="82"/>
  <c r="AS133" i="82"/>
  <c r="AL133" i="82"/>
  <c r="AJ133" i="82"/>
  <c r="AC133" i="82"/>
  <c r="AA133" i="82"/>
  <c r="T133" i="82"/>
  <c r="R133" i="82"/>
  <c r="K133" i="82"/>
  <c r="I133" i="82"/>
  <c r="CE132" i="82"/>
  <c r="CC132" i="82"/>
  <c r="BV132" i="82"/>
  <c r="BT132" i="82"/>
  <c r="BM132" i="82"/>
  <c r="BK132" i="82"/>
  <c r="BD132" i="82"/>
  <c r="BB132" i="82"/>
  <c r="AU132" i="82"/>
  <c r="AS132" i="82"/>
  <c r="AL132" i="82"/>
  <c r="AJ132" i="82"/>
  <c r="AC132" i="82"/>
  <c r="AA132" i="82"/>
  <c r="T132" i="82"/>
  <c r="R132" i="82"/>
  <c r="K132" i="82"/>
  <c r="I132" i="82"/>
  <c r="CE131" i="82"/>
  <c r="CC131" i="82"/>
  <c r="BV131" i="82"/>
  <c r="BT131" i="82"/>
  <c r="BM131" i="82"/>
  <c r="BK131" i="82"/>
  <c r="BD131" i="82"/>
  <c r="BB131" i="82"/>
  <c r="AU131" i="82"/>
  <c r="AS131" i="82"/>
  <c r="AL131" i="82"/>
  <c r="AJ131" i="82"/>
  <c r="AC131" i="82"/>
  <c r="AA131" i="82"/>
  <c r="T131" i="82"/>
  <c r="R131" i="82"/>
  <c r="K131" i="82"/>
  <c r="I131" i="82"/>
  <c r="CE130" i="82"/>
  <c r="CC130" i="82"/>
  <c r="BV130" i="82"/>
  <c r="BT130" i="82"/>
  <c r="BM130" i="82"/>
  <c r="BK130" i="82"/>
  <c r="BD130" i="82"/>
  <c r="BB130" i="82"/>
  <c r="AU130" i="82"/>
  <c r="AS130" i="82"/>
  <c r="AL130" i="82"/>
  <c r="AJ130" i="82"/>
  <c r="AC130" i="82"/>
  <c r="AA130" i="82"/>
  <c r="T130" i="82"/>
  <c r="R130" i="82"/>
  <c r="K130" i="82"/>
  <c r="I130" i="82"/>
  <c r="CE129" i="82"/>
  <c r="CC129" i="82"/>
  <c r="BV129" i="82"/>
  <c r="BT129" i="82"/>
  <c r="BM129" i="82"/>
  <c r="BK129" i="82"/>
  <c r="BD129" i="82"/>
  <c r="BB129" i="82"/>
  <c r="AU129" i="82"/>
  <c r="AS129" i="82"/>
  <c r="AL129" i="82"/>
  <c r="AJ129" i="82"/>
  <c r="AC129" i="82"/>
  <c r="AA129" i="82"/>
  <c r="T129" i="82"/>
  <c r="R129" i="82"/>
  <c r="K129" i="82"/>
  <c r="I129" i="82"/>
  <c r="CE128" i="82"/>
  <c r="CC128" i="82"/>
  <c r="BV128" i="82"/>
  <c r="BT128" i="82"/>
  <c r="BM128" i="82"/>
  <c r="BK128" i="82"/>
  <c r="BD128" i="82"/>
  <c r="BB128" i="82"/>
  <c r="AU128" i="82"/>
  <c r="AS128" i="82"/>
  <c r="AL128" i="82"/>
  <c r="AJ128" i="82"/>
  <c r="AC128" i="82"/>
  <c r="AA128" i="82"/>
  <c r="T128" i="82"/>
  <c r="R128" i="82"/>
  <c r="K128" i="82"/>
  <c r="I128" i="82"/>
  <c r="CE127" i="82"/>
  <c r="CC127" i="82"/>
  <c r="BV127" i="82"/>
  <c r="BT127" i="82"/>
  <c r="BM127" i="82"/>
  <c r="BK127" i="82"/>
  <c r="BD127" i="82"/>
  <c r="BB127" i="82"/>
  <c r="AU127" i="82"/>
  <c r="AS127" i="82"/>
  <c r="AL127" i="82"/>
  <c r="AJ127" i="82"/>
  <c r="AC127" i="82"/>
  <c r="AA127" i="82"/>
  <c r="T127" i="82"/>
  <c r="R127" i="82"/>
  <c r="K127" i="82"/>
  <c r="I127" i="82"/>
  <c r="CE126" i="82"/>
  <c r="BV126" i="82"/>
  <c r="BM126" i="82"/>
  <c r="BD126" i="82"/>
  <c r="AU126" i="82"/>
  <c r="AL126" i="82"/>
  <c r="AC126" i="82"/>
  <c r="T126" i="82"/>
  <c r="K126" i="82"/>
  <c r="CE125" i="82"/>
  <c r="CC125" i="82"/>
  <c r="BV125" i="82"/>
  <c r="BT125" i="82"/>
  <c r="BM125" i="82"/>
  <c r="BK125" i="82"/>
  <c r="BD125" i="82"/>
  <c r="BB125" i="82"/>
  <c r="AU125" i="82"/>
  <c r="AS125" i="82"/>
  <c r="AL125" i="82"/>
  <c r="AJ125" i="82"/>
  <c r="AC125" i="82"/>
  <c r="AA125" i="82"/>
  <c r="T125" i="82"/>
  <c r="R125" i="82"/>
  <c r="K125" i="82"/>
  <c r="I125" i="82"/>
  <c r="CE124" i="82"/>
  <c r="CC124" i="82"/>
  <c r="BV124" i="82"/>
  <c r="BT124" i="82"/>
  <c r="BM124" i="82"/>
  <c r="BK124" i="82"/>
  <c r="BD124" i="82"/>
  <c r="BB124" i="82"/>
  <c r="AU124" i="82"/>
  <c r="AS124" i="82"/>
  <c r="AL124" i="82"/>
  <c r="AJ124" i="82"/>
  <c r="AC124" i="82"/>
  <c r="AA124" i="82"/>
  <c r="T124" i="82"/>
  <c r="R124" i="82"/>
  <c r="K124" i="82"/>
  <c r="I124" i="82"/>
  <c r="CE123" i="82"/>
  <c r="CC123" i="82"/>
  <c r="BV123" i="82"/>
  <c r="BT123" i="82"/>
  <c r="BM123" i="82"/>
  <c r="BK123" i="82"/>
  <c r="BD123" i="82"/>
  <c r="BB123" i="82"/>
  <c r="AU123" i="82"/>
  <c r="AS123" i="82"/>
  <c r="AL123" i="82"/>
  <c r="AJ123" i="82"/>
  <c r="AC123" i="82"/>
  <c r="AA123" i="82"/>
  <c r="T123" i="82"/>
  <c r="R123" i="82"/>
  <c r="K123" i="82"/>
  <c r="I123" i="82"/>
  <c r="CE122" i="82"/>
  <c r="CC122" i="82"/>
  <c r="BV122" i="82"/>
  <c r="BT122" i="82"/>
  <c r="BM122" i="82"/>
  <c r="BK122" i="82"/>
  <c r="BD122" i="82"/>
  <c r="BB122" i="82"/>
  <c r="AU122" i="82"/>
  <c r="AS122" i="82"/>
  <c r="AL122" i="82"/>
  <c r="AJ122" i="82"/>
  <c r="AC122" i="82"/>
  <c r="AA122" i="82"/>
  <c r="T122" i="82"/>
  <c r="R122" i="82"/>
  <c r="K122" i="82"/>
  <c r="I122" i="82"/>
  <c r="CE121" i="82"/>
  <c r="CC121" i="82"/>
  <c r="BV121" i="82"/>
  <c r="BT121" i="82"/>
  <c r="BM121" i="82"/>
  <c r="BK121" i="82"/>
  <c r="BD121" i="82"/>
  <c r="BB121" i="82"/>
  <c r="AU121" i="82"/>
  <c r="AS121" i="82"/>
  <c r="AL121" i="82"/>
  <c r="AJ121" i="82"/>
  <c r="AC121" i="82"/>
  <c r="AA121" i="82"/>
  <c r="T121" i="82"/>
  <c r="R121" i="82"/>
  <c r="K121" i="82"/>
  <c r="I121" i="82"/>
  <c r="CE120" i="82"/>
  <c r="CC120" i="82"/>
  <c r="BV120" i="82"/>
  <c r="BT120" i="82"/>
  <c r="BM120" i="82"/>
  <c r="BK120" i="82"/>
  <c r="BD120" i="82"/>
  <c r="BB120" i="82"/>
  <c r="AU120" i="82"/>
  <c r="AS120" i="82"/>
  <c r="AL120" i="82"/>
  <c r="AJ120" i="82"/>
  <c r="AC120" i="82"/>
  <c r="AA120" i="82"/>
  <c r="T120" i="82"/>
  <c r="R120" i="82"/>
  <c r="K120" i="82"/>
  <c r="I120" i="82"/>
  <c r="CE119" i="82"/>
  <c r="CC119" i="82"/>
  <c r="BV119" i="82"/>
  <c r="BT119" i="82"/>
  <c r="BM119" i="82"/>
  <c r="BK119" i="82"/>
  <c r="BD119" i="82"/>
  <c r="BB119" i="82"/>
  <c r="AU119" i="82"/>
  <c r="AS119" i="82"/>
  <c r="AL119" i="82"/>
  <c r="AJ119" i="82"/>
  <c r="AC119" i="82"/>
  <c r="AA119" i="82"/>
  <c r="T119" i="82"/>
  <c r="R119" i="82"/>
  <c r="K119" i="82"/>
  <c r="I119" i="82"/>
  <c r="CE118" i="82"/>
  <c r="CC118" i="82"/>
  <c r="BV118" i="82"/>
  <c r="BT118" i="82"/>
  <c r="BM118" i="82"/>
  <c r="BK118" i="82"/>
  <c r="BD118" i="82"/>
  <c r="BB118" i="82"/>
  <c r="AU118" i="82"/>
  <c r="AS118" i="82"/>
  <c r="AL118" i="82"/>
  <c r="AJ118" i="82"/>
  <c r="AC118" i="82"/>
  <c r="AA118" i="82"/>
  <c r="T118" i="82"/>
  <c r="R118" i="82"/>
  <c r="K118" i="82"/>
  <c r="I118" i="82"/>
  <c r="CE117" i="82"/>
  <c r="CC117" i="82"/>
  <c r="BV117" i="82"/>
  <c r="BT117" i="82"/>
  <c r="BM117" i="82"/>
  <c r="BK117" i="82"/>
  <c r="BD117" i="82"/>
  <c r="BB117" i="82"/>
  <c r="AU117" i="82"/>
  <c r="AS117" i="82"/>
  <c r="AL117" i="82"/>
  <c r="AJ117" i="82"/>
  <c r="AC117" i="82"/>
  <c r="AA117" i="82"/>
  <c r="T117" i="82"/>
  <c r="R117" i="82"/>
  <c r="K117" i="82"/>
  <c r="I117" i="82"/>
  <c r="CE116" i="82"/>
  <c r="CC116" i="82"/>
  <c r="BV116" i="82"/>
  <c r="BT116" i="82"/>
  <c r="BM116" i="82"/>
  <c r="BK116" i="82"/>
  <c r="BD116" i="82"/>
  <c r="BB116" i="82"/>
  <c r="AU116" i="82"/>
  <c r="AS116" i="82"/>
  <c r="AL116" i="82"/>
  <c r="AJ116" i="82"/>
  <c r="AC116" i="82"/>
  <c r="AA116" i="82"/>
  <c r="T116" i="82"/>
  <c r="R116" i="82"/>
  <c r="K116" i="82"/>
  <c r="I116" i="82"/>
  <c r="CE115" i="82"/>
  <c r="BV115" i="82"/>
  <c r="BM115" i="82"/>
  <c r="BD115" i="82"/>
  <c r="AU115" i="82"/>
  <c r="AL115" i="82"/>
  <c r="AC115" i="82"/>
  <c r="T115" i="82"/>
  <c r="K115" i="82"/>
  <c r="CE114" i="82"/>
  <c r="CC114" i="82"/>
  <c r="BV114" i="82"/>
  <c r="BT114" i="82"/>
  <c r="BM114" i="82"/>
  <c r="BK114" i="82"/>
  <c r="BD114" i="82"/>
  <c r="BB114" i="82"/>
  <c r="AU114" i="82"/>
  <c r="AS114" i="82"/>
  <c r="AL114" i="82"/>
  <c r="AJ114" i="82"/>
  <c r="AC114" i="82"/>
  <c r="AA114" i="82"/>
  <c r="T114" i="82"/>
  <c r="R114" i="82"/>
  <c r="K114" i="82"/>
  <c r="I114" i="82"/>
  <c r="CE113" i="82"/>
  <c r="CC113" i="82"/>
  <c r="BV113" i="82"/>
  <c r="BT113" i="82"/>
  <c r="BM113" i="82"/>
  <c r="BK113" i="82"/>
  <c r="BD113" i="82"/>
  <c r="BB113" i="82"/>
  <c r="AU113" i="82"/>
  <c r="AS113" i="82"/>
  <c r="AL113" i="82"/>
  <c r="AJ113" i="82"/>
  <c r="AC113" i="82"/>
  <c r="AA113" i="82"/>
  <c r="T113" i="82"/>
  <c r="R113" i="82"/>
  <c r="K113" i="82"/>
  <c r="I113" i="82"/>
  <c r="CE112" i="82"/>
  <c r="CC112" i="82"/>
  <c r="BV112" i="82"/>
  <c r="BT112" i="82"/>
  <c r="BM112" i="82"/>
  <c r="BK112" i="82"/>
  <c r="BD112" i="82"/>
  <c r="BB112" i="82"/>
  <c r="AU112" i="82"/>
  <c r="AS112" i="82"/>
  <c r="AL112" i="82"/>
  <c r="AJ112" i="82"/>
  <c r="AC112" i="82"/>
  <c r="AA112" i="82"/>
  <c r="T112" i="82"/>
  <c r="R112" i="82"/>
  <c r="K112" i="82"/>
  <c r="I112" i="82"/>
  <c r="CE111" i="82"/>
  <c r="CC111" i="82"/>
  <c r="BV111" i="82"/>
  <c r="BT111" i="82"/>
  <c r="BM111" i="82"/>
  <c r="BK111" i="82"/>
  <c r="BD111" i="82"/>
  <c r="BB111" i="82"/>
  <c r="AU111" i="82"/>
  <c r="AS111" i="82"/>
  <c r="AL111" i="82"/>
  <c r="AJ111" i="82"/>
  <c r="AC111" i="82"/>
  <c r="AA111" i="82"/>
  <c r="T111" i="82"/>
  <c r="R111" i="82"/>
  <c r="K111" i="82"/>
  <c r="I111" i="82"/>
  <c r="CE110" i="82"/>
  <c r="CC110" i="82"/>
  <c r="BV110" i="82"/>
  <c r="BT110" i="82"/>
  <c r="BM110" i="82"/>
  <c r="BK110" i="82"/>
  <c r="BD110" i="82"/>
  <c r="BB110" i="82"/>
  <c r="AU110" i="82"/>
  <c r="AS110" i="82"/>
  <c r="AL110" i="82"/>
  <c r="AJ110" i="82"/>
  <c r="AC110" i="82"/>
  <c r="AA110" i="82"/>
  <c r="T110" i="82"/>
  <c r="R110" i="82"/>
  <c r="K110" i="82"/>
  <c r="I110" i="82"/>
  <c r="CE109" i="82"/>
  <c r="CC109" i="82"/>
  <c r="BV109" i="82"/>
  <c r="BT109" i="82"/>
  <c r="BM109" i="82"/>
  <c r="BK109" i="82"/>
  <c r="BD109" i="82"/>
  <c r="BB109" i="82"/>
  <c r="AU109" i="82"/>
  <c r="AS109" i="82"/>
  <c r="AL109" i="82"/>
  <c r="AJ109" i="82"/>
  <c r="AC109" i="82"/>
  <c r="AA109" i="82"/>
  <c r="T109" i="82"/>
  <c r="R109" i="82"/>
  <c r="K109" i="82"/>
  <c r="I109" i="82"/>
  <c r="CE108" i="82"/>
  <c r="CC108" i="82"/>
  <c r="BV108" i="82"/>
  <c r="BT108" i="82"/>
  <c r="BM108" i="82"/>
  <c r="BK108" i="82"/>
  <c r="BD108" i="82"/>
  <c r="BB108" i="82"/>
  <c r="AU108" i="82"/>
  <c r="AS108" i="82"/>
  <c r="AL108" i="82"/>
  <c r="AJ108" i="82"/>
  <c r="AC108" i="82"/>
  <c r="AA108" i="82"/>
  <c r="T108" i="82"/>
  <c r="R108" i="82"/>
  <c r="K108" i="82"/>
  <c r="I108" i="82"/>
  <c r="CE107" i="82"/>
  <c r="CC107" i="82"/>
  <c r="BV107" i="82"/>
  <c r="BT107" i="82"/>
  <c r="BM107" i="82"/>
  <c r="BK107" i="82"/>
  <c r="BD107" i="82"/>
  <c r="BB107" i="82"/>
  <c r="AU107" i="82"/>
  <c r="AS107" i="82"/>
  <c r="AL107" i="82"/>
  <c r="AJ107" i="82"/>
  <c r="AC107" i="82"/>
  <c r="AA107" i="82"/>
  <c r="T107" i="82"/>
  <c r="R107" i="82"/>
  <c r="K107" i="82"/>
  <c r="I107" i="82"/>
  <c r="CE106" i="82"/>
  <c r="CC106" i="82"/>
  <c r="BV106" i="82"/>
  <c r="BT106" i="82"/>
  <c r="BM106" i="82"/>
  <c r="BK106" i="82"/>
  <c r="BD106" i="82"/>
  <c r="BB106" i="82"/>
  <c r="AU106" i="82"/>
  <c r="AS106" i="82"/>
  <c r="AL106" i="82"/>
  <c r="AJ106" i="82"/>
  <c r="AC106" i="82"/>
  <c r="AA106" i="82"/>
  <c r="T106" i="82"/>
  <c r="R106" i="82"/>
  <c r="K106" i="82"/>
  <c r="I106" i="82"/>
  <c r="CE105" i="82"/>
  <c r="CC105" i="82"/>
  <c r="BV105" i="82"/>
  <c r="BT105" i="82"/>
  <c r="BM105" i="82"/>
  <c r="BK105" i="82"/>
  <c r="BD105" i="82"/>
  <c r="BB105" i="82"/>
  <c r="AU105" i="82"/>
  <c r="AS105" i="82"/>
  <c r="AL105" i="82"/>
  <c r="AJ105" i="82"/>
  <c r="AC105" i="82"/>
  <c r="AA105" i="82"/>
  <c r="T105" i="82"/>
  <c r="R105" i="82"/>
  <c r="K105" i="82"/>
  <c r="I105" i="82"/>
  <c r="CE104" i="82"/>
  <c r="BV104" i="82"/>
  <c r="BM104" i="82"/>
  <c r="BD104" i="82"/>
  <c r="AU104" i="82"/>
  <c r="AL104" i="82"/>
  <c r="AC104" i="82"/>
  <c r="T104" i="82"/>
  <c r="K104" i="82"/>
  <c r="CE103" i="82"/>
  <c r="CC103" i="82"/>
  <c r="BV103" i="82"/>
  <c r="BT103" i="82"/>
  <c r="BM103" i="82"/>
  <c r="BK103" i="82"/>
  <c r="BD103" i="82"/>
  <c r="BB103" i="82"/>
  <c r="AU103" i="82"/>
  <c r="AS103" i="82"/>
  <c r="AL103" i="82"/>
  <c r="AJ103" i="82"/>
  <c r="AC103" i="82"/>
  <c r="AA103" i="82"/>
  <c r="T103" i="82"/>
  <c r="R103" i="82"/>
  <c r="K103" i="82"/>
  <c r="I103" i="82"/>
  <c r="CE102" i="82"/>
  <c r="CC102" i="82"/>
  <c r="BV102" i="82"/>
  <c r="BT102" i="82"/>
  <c r="BM102" i="82"/>
  <c r="BK102" i="82"/>
  <c r="BD102" i="82"/>
  <c r="BB102" i="82"/>
  <c r="AU102" i="82"/>
  <c r="AS102" i="82"/>
  <c r="AL102" i="82"/>
  <c r="AJ102" i="82"/>
  <c r="AC102" i="82"/>
  <c r="AA102" i="82"/>
  <c r="T102" i="82"/>
  <c r="R102" i="82"/>
  <c r="K102" i="82"/>
  <c r="I102" i="82"/>
  <c r="CE101" i="82"/>
  <c r="CC101" i="82"/>
  <c r="BV101" i="82"/>
  <c r="BT101" i="82"/>
  <c r="BM101" i="82"/>
  <c r="BK101" i="82"/>
  <c r="BD101" i="82"/>
  <c r="BB101" i="82"/>
  <c r="AU101" i="82"/>
  <c r="AS101" i="82"/>
  <c r="AL101" i="82"/>
  <c r="AJ101" i="82"/>
  <c r="AC101" i="82"/>
  <c r="AA101" i="82"/>
  <c r="T101" i="82"/>
  <c r="R101" i="82"/>
  <c r="K101" i="82"/>
  <c r="I101" i="82"/>
  <c r="CE100" i="82"/>
  <c r="CC100" i="82"/>
  <c r="BV100" i="82"/>
  <c r="BT100" i="82"/>
  <c r="BM100" i="82"/>
  <c r="BK100" i="82"/>
  <c r="BD100" i="82"/>
  <c r="BB100" i="82"/>
  <c r="AU100" i="82"/>
  <c r="AS100" i="82"/>
  <c r="AL100" i="82"/>
  <c r="AJ100" i="82"/>
  <c r="AC100" i="82"/>
  <c r="AA100" i="82"/>
  <c r="T100" i="82"/>
  <c r="R100" i="82"/>
  <c r="K100" i="82"/>
  <c r="I100" i="82"/>
  <c r="CE99" i="82"/>
  <c r="CC99" i="82"/>
  <c r="BV99" i="82"/>
  <c r="BT99" i="82"/>
  <c r="BM99" i="82"/>
  <c r="BK99" i="82"/>
  <c r="BD99" i="82"/>
  <c r="BB99" i="82"/>
  <c r="AU99" i="82"/>
  <c r="AS99" i="82"/>
  <c r="AL99" i="82"/>
  <c r="AJ99" i="82"/>
  <c r="AC99" i="82"/>
  <c r="AA99" i="82"/>
  <c r="T99" i="82"/>
  <c r="R99" i="82"/>
  <c r="K99" i="82"/>
  <c r="I99" i="82"/>
  <c r="CE98" i="82"/>
  <c r="CC98" i="82"/>
  <c r="BV98" i="82"/>
  <c r="BT98" i="82"/>
  <c r="BM98" i="82"/>
  <c r="BK98" i="82"/>
  <c r="BD98" i="82"/>
  <c r="BB98" i="82"/>
  <c r="AU98" i="82"/>
  <c r="AS98" i="82"/>
  <c r="AL98" i="82"/>
  <c r="AJ98" i="82"/>
  <c r="AC98" i="82"/>
  <c r="AA98" i="82"/>
  <c r="T98" i="82"/>
  <c r="R98" i="82"/>
  <c r="K98" i="82"/>
  <c r="I98" i="82"/>
  <c r="CE97" i="82"/>
  <c r="CC97" i="82"/>
  <c r="BV97" i="82"/>
  <c r="BT97" i="82"/>
  <c r="BM97" i="82"/>
  <c r="BK97" i="82"/>
  <c r="BD97" i="82"/>
  <c r="BB97" i="82"/>
  <c r="AU97" i="82"/>
  <c r="AS97" i="82"/>
  <c r="AL97" i="82"/>
  <c r="AJ97" i="82"/>
  <c r="AC97" i="82"/>
  <c r="AA97" i="82"/>
  <c r="T97" i="82"/>
  <c r="R97" i="82"/>
  <c r="K97" i="82"/>
  <c r="I97" i="82"/>
  <c r="CE96" i="82"/>
  <c r="CC96" i="82"/>
  <c r="BV96" i="82"/>
  <c r="BT96" i="82"/>
  <c r="BM96" i="82"/>
  <c r="BK96" i="82"/>
  <c r="BD96" i="82"/>
  <c r="BB96" i="82"/>
  <c r="AU96" i="82"/>
  <c r="AS96" i="82"/>
  <c r="AL96" i="82"/>
  <c r="AJ96" i="82"/>
  <c r="AC96" i="82"/>
  <c r="AA96" i="82"/>
  <c r="T96" i="82"/>
  <c r="R96" i="82"/>
  <c r="K96" i="82"/>
  <c r="I96" i="82"/>
  <c r="CE95" i="82"/>
  <c r="CC95" i="82"/>
  <c r="BV95" i="82"/>
  <c r="BT95" i="82"/>
  <c r="BM95" i="82"/>
  <c r="BK95" i="82"/>
  <c r="BD95" i="82"/>
  <c r="BB95" i="82"/>
  <c r="AU95" i="82"/>
  <c r="AS95" i="82"/>
  <c r="AL95" i="82"/>
  <c r="AJ95" i="82"/>
  <c r="AC95" i="82"/>
  <c r="AA95" i="82"/>
  <c r="T95" i="82"/>
  <c r="R95" i="82"/>
  <c r="K95" i="82"/>
  <c r="I95" i="82"/>
  <c r="CE94" i="82"/>
  <c r="CC94" i="82"/>
  <c r="BV94" i="82"/>
  <c r="BT94" i="82"/>
  <c r="BM94" i="82"/>
  <c r="BK94" i="82"/>
  <c r="BD94" i="82"/>
  <c r="BB94" i="82"/>
  <c r="AU94" i="82"/>
  <c r="AS94" i="82"/>
  <c r="AL94" i="82"/>
  <c r="AJ94" i="82"/>
  <c r="AC94" i="82"/>
  <c r="AA94" i="82"/>
  <c r="T94" i="82"/>
  <c r="R94" i="82"/>
  <c r="K94" i="82"/>
  <c r="I94" i="82"/>
  <c r="CE93" i="82"/>
  <c r="BV93" i="82"/>
  <c r="BM93" i="82"/>
  <c r="BD93" i="82"/>
  <c r="AU93" i="82"/>
  <c r="AL93" i="82"/>
  <c r="AC93" i="82"/>
  <c r="T93" i="82"/>
  <c r="K93" i="82"/>
  <c r="CE92" i="82"/>
  <c r="CC92" i="82"/>
  <c r="BV92" i="82"/>
  <c r="BT92" i="82"/>
  <c r="BM92" i="82"/>
  <c r="BK92" i="82"/>
  <c r="BD92" i="82"/>
  <c r="BB92" i="82"/>
  <c r="AU92" i="82"/>
  <c r="AS92" i="82"/>
  <c r="AL92" i="82"/>
  <c r="AJ92" i="82"/>
  <c r="AC92" i="82"/>
  <c r="AA92" i="82"/>
  <c r="T92" i="82"/>
  <c r="R92" i="82"/>
  <c r="K92" i="82"/>
  <c r="I92" i="82"/>
  <c r="CE91" i="82"/>
  <c r="CC91" i="82"/>
  <c r="BV91" i="82"/>
  <c r="BT91" i="82"/>
  <c r="BM91" i="82"/>
  <c r="BK91" i="82"/>
  <c r="BD91" i="82"/>
  <c r="BB91" i="82"/>
  <c r="AU91" i="82"/>
  <c r="AS91" i="82"/>
  <c r="AL91" i="82"/>
  <c r="AJ91" i="82"/>
  <c r="AC91" i="82"/>
  <c r="AA91" i="82"/>
  <c r="T91" i="82"/>
  <c r="R91" i="82"/>
  <c r="K91" i="82"/>
  <c r="I91" i="82"/>
  <c r="CE90" i="82"/>
  <c r="CC90" i="82"/>
  <c r="BV90" i="82"/>
  <c r="BT90" i="82"/>
  <c r="BM90" i="82"/>
  <c r="BK90" i="82"/>
  <c r="BD90" i="82"/>
  <c r="BB90" i="82"/>
  <c r="AU90" i="82"/>
  <c r="AS90" i="82"/>
  <c r="AL90" i="82"/>
  <c r="AJ90" i="82"/>
  <c r="AC90" i="82"/>
  <c r="AA90" i="82"/>
  <c r="T90" i="82"/>
  <c r="R90" i="82"/>
  <c r="K90" i="82"/>
  <c r="I90" i="82"/>
  <c r="CE89" i="82"/>
  <c r="CC89" i="82"/>
  <c r="BV89" i="82"/>
  <c r="BT89" i="82"/>
  <c r="BM89" i="82"/>
  <c r="BK89" i="82"/>
  <c r="BD89" i="82"/>
  <c r="BB89" i="82"/>
  <c r="AU89" i="82"/>
  <c r="AS89" i="82"/>
  <c r="AL89" i="82"/>
  <c r="AJ89" i="82"/>
  <c r="AC89" i="82"/>
  <c r="AA89" i="82"/>
  <c r="T89" i="82"/>
  <c r="R89" i="82"/>
  <c r="K89" i="82"/>
  <c r="I89" i="82"/>
  <c r="CE88" i="82"/>
  <c r="CC88" i="82"/>
  <c r="BV88" i="82"/>
  <c r="BT88" i="82"/>
  <c r="BM88" i="82"/>
  <c r="BK88" i="82"/>
  <c r="BD88" i="82"/>
  <c r="BB88" i="82"/>
  <c r="AU88" i="82"/>
  <c r="AS88" i="82"/>
  <c r="AL88" i="82"/>
  <c r="AJ88" i="82"/>
  <c r="AC88" i="82"/>
  <c r="AA88" i="82"/>
  <c r="T88" i="82"/>
  <c r="R88" i="82"/>
  <c r="K88" i="82"/>
  <c r="I88" i="82"/>
  <c r="CE87" i="82"/>
  <c r="CC87" i="82"/>
  <c r="BV87" i="82"/>
  <c r="BT87" i="82"/>
  <c r="BM87" i="82"/>
  <c r="BK87" i="82"/>
  <c r="BD87" i="82"/>
  <c r="BB87" i="82"/>
  <c r="AU87" i="82"/>
  <c r="AS87" i="82"/>
  <c r="AL87" i="82"/>
  <c r="AJ87" i="82"/>
  <c r="AC87" i="82"/>
  <c r="AA87" i="82"/>
  <c r="T87" i="82"/>
  <c r="R87" i="82"/>
  <c r="K87" i="82"/>
  <c r="I87" i="82"/>
  <c r="CE86" i="82"/>
  <c r="CC86" i="82"/>
  <c r="BV86" i="82"/>
  <c r="BT86" i="82"/>
  <c r="BM86" i="82"/>
  <c r="BK86" i="82"/>
  <c r="BD86" i="82"/>
  <c r="BB86" i="82"/>
  <c r="AU86" i="82"/>
  <c r="AS86" i="82"/>
  <c r="AL86" i="82"/>
  <c r="AJ86" i="82"/>
  <c r="AC86" i="82"/>
  <c r="AA86" i="82"/>
  <c r="T86" i="82"/>
  <c r="R86" i="82"/>
  <c r="K86" i="82"/>
  <c r="I86" i="82"/>
  <c r="CE85" i="82"/>
  <c r="CC85" i="82"/>
  <c r="BV85" i="82"/>
  <c r="BT85" i="82"/>
  <c r="BM85" i="82"/>
  <c r="BK85" i="82"/>
  <c r="BD85" i="82"/>
  <c r="BB85" i="82"/>
  <c r="AU85" i="82"/>
  <c r="AS85" i="82"/>
  <c r="AL85" i="82"/>
  <c r="AJ85" i="82"/>
  <c r="AC85" i="82"/>
  <c r="AA85" i="82"/>
  <c r="T85" i="82"/>
  <c r="R85" i="82"/>
  <c r="K85" i="82"/>
  <c r="I85" i="82"/>
  <c r="CE84" i="82"/>
  <c r="CC84" i="82"/>
  <c r="BV84" i="82"/>
  <c r="BT84" i="82"/>
  <c r="BM84" i="82"/>
  <c r="BK84" i="82"/>
  <c r="BD84" i="82"/>
  <c r="BB84" i="82"/>
  <c r="AU84" i="82"/>
  <c r="AS84" i="82"/>
  <c r="AL84" i="82"/>
  <c r="AJ84" i="82"/>
  <c r="AC84" i="82"/>
  <c r="AA84" i="82"/>
  <c r="T84" i="82"/>
  <c r="R84" i="82"/>
  <c r="K84" i="82"/>
  <c r="I84" i="82"/>
  <c r="CE83" i="82"/>
  <c r="CC83" i="82"/>
  <c r="BV83" i="82"/>
  <c r="BT83" i="82"/>
  <c r="BM83" i="82"/>
  <c r="BK83" i="82"/>
  <c r="BD83" i="82"/>
  <c r="BB83" i="82"/>
  <c r="AU83" i="82"/>
  <c r="AS83" i="82"/>
  <c r="AL83" i="82"/>
  <c r="AJ83" i="82"/>
  <c r="AC83" i="82"/>
  <c r="AA83" i="82"/>
  <c r="T83" i="82"/>
  <c r="R83" i="82"/>
  <c r="K83" i="82"/>
  <c r="I83" i="82"/>
  <c r="CE82" i="82"/>
  <c r="BV82" i="82"/>
  <c r="BM82" i="82"/>
  <c r="BD82" i="82"/>
  <c r="AU82" i="82"/>
  <c r="AL82" i="82"/>
  <c r="AC82" i="82"/>
  <c r="T82" i="82"/>
  <c r="K82" i="82"/>
  <c r="CE81" i="82"/>
  <c r="CC81" i="82"/>
  <c r="BV81" i="82"/>
  <c r="BT81" i="82"/>
  <c r="BM81" i="82"/>
  <c r="BK81" i="82"/>
  <c r="BD81" i="82"/>
  <c r="BB81" i="82"/>
  <c r="AU81" i="82"/>
  <c r="AS81" i="82"/>
  <c r="AL81" i="82"/>
  <c r="AJ81" i="82"/>
  <c r="AC81" i="82"/>
  <c r="AA81" i="82"/>
  <c r="T81" i="82"/>
  <c r="R81" i="82"/>
  <c r="K81" i="82"/>
  <c r="I81" i="82"/>
  <c r="CE80" i="82"/>
  <c r="CC80" i="82"/>
  <c r="BV80" i="82"/>
  <c r="BT80" i="82"/>
  <c r="BM80" i="82"/>
  <c r="BK80" i="82"/>
  <c r="BD80" i="82"/>
  <c r="BB80" i="82"/>
  <c r="AU80" i="82"/>
  <c r="AS80" i="82"/>
  <c r="AL80" i="82"/>
  <c r="AJ80" i="82"/>
  <c r="AC80" i="82"/>
  <c r="AA80" i="82"/>
  <c r="T80" i="82"/>
  <c r="R80" i="82"/>
  <c r="K80" i="82"/>
  <c r="I80" i="82"/>
  <c r="CE79" i="82"/>
  <c r="CC79" i="82"/>
  <c r="BV79" i="82"/>
  <c r="BT79" i="82"/>
  <c r="BM79" i="82"/>
  <c r="BK79" i="82"/>
  <c r="BD79" i="82"/>
  <c r="BB79" i="82"/>
  <c r="AU79" i="82"/>
  <c r="AS79" i="82"/>
  <c r="AL79" i="82"/>
  <c r="AJ79" i="82"/>
  <c r="AC79" i="82"/>
  <c r="AA79" i="82"/>
  <c r="T79" i="82"/>
  <c r="R79" i="82"/>
  <c r="K79" i="82"/>
  <c r="I79" i="82"/>
  <c r="CE78" i="82"/>
  <c r="CC78" i="82"/>
  <c r="BV78" i="82"/>
  <c r="BT78" i="82"/>
  <c r="BM78" i="82"/>
  <c r="BK78" i="82"/>
  <c r="BD78" i="82"/>
  <c r="BB78" i="82"/>
  <c r="AU78" i="82"/>
  <c r="AS78" i="82"/>
  <c r="AL78" i="82"/>
  <c r="AJ78" i="82"/>
  <c r="AC78" i="82"/>
  <c r="AA78" i="82"/>
  <c r="T78" i="82"/>
  <c r="R78" i="82"/>
  <c r="K78" i="82"/>
  <c r="I78" i="82"/>
  <c r="CE77" i="82"/>
  <c r="CC77" i="82"/>
  <c r="BV77" i="82"/>
  <c r="BT77" i="82"/>
  <c r="BM77" i="82"/>
  <c r="BK77" i="82"/>
  <c r="BD77" i="82"/>
  <c r="BB77" i="82"/>
  <c r="AU77" i="82"/>
  <c r="AS77" i="82"/>
  <c r="AL77" i="82"/>
  <c r="AJ77" i="82"/>
  <c r="AC77" i="82"/>
  <c r="AA77" i="82"/>
  <c r="T77" i="82"/>
  <c r="R77" i="82"/>
  <c r="K77" i="82"/>
  <c r="I77" i="82"/>
  <c r="CE76" i="82"/>
  <c r="CC76" i="82"/>
  <c r="BV76" i="82"/>
  <c r="BT76" i="82"/>
  <c r="BM76" i="82"/>
  <c r="BK76" i="82"/>
  <c r="BD76" i="82"/>
  <c r="BB76" i="82"/>
  <c r="AU76" i="82"/>
  <c r="AS76" i="82"/>
  <c r="AL76" i="82"/>
  <c r="AJ76" i="82"/>
  <c r="AC76" i="82"/>
  <c r="AA76" i="82"/>
  <c r="T76" i="82"/>
  <c r="R76" i="82"/>
  <c r="K76" i="82"/>
  <c r="I76" i="82"/>
  <c r="CE75" i="82"/>
  <c r="CC75" i="82"/>
  <c r="BV75" i="82"/>
  <c r="BT75" i="82"/>
  <c r="BM75" i="82"/>
  <c r="BK75" i="82"/>
  <c r="BD75" i="82"/>
  <c r="BB75" i="82"/>
  <c r="AU75" i="82"/>
  <c r="AS75" i="82"/>
  <c r="AL75" i="82"/>
  <c r="AJ75" i="82"/>
  <c r="AC75" i="82"/>
  <c r="AA75" i="82"/>
  <c r="T75" i="82"/>
  <c r="R75" i="82"/>
  <c r="K75" i="82"/>
  <c r="I75" i="82"/>
  <c r="CE74" i="82"/>
  <c r="CC74" i="82"/>
  <c r="BV74" i="82"/>
  <c r="BT74" i="82"/>
  <c r="BM74" i="82"/>
  <c r="BK74" i="82"/>
  <c r="BD74" i="82"/>
  <c r="BB74" i="82"/>
  <c r="AU74" i="82"/>
  <c r="AS74" i="82"/>
  <c r="AL74" i="82"/>
  <c r="AJ74" i="82"/>
  <c r="AC74" i="82"/>
  <c r="AA74" i="82"/>
  <c r="T74" i="82"/>
  <c r="R74" i="82"/>
  <c r="K74" i="82"/>
  <c r="I74" i="82"/>
  <c r="CE73" i="82"/>
  <c r="CC73" i="82"/>
  <c r="BV73" i="82"/>
  <c r="BT73" i="82"/>
  <c r="BM73" i="82"/>
  <c r="BK73" i="82"/>
  <c r="BD73" i="82"/>
  <c r="BB73" i="82"/>
  <c r="AU73" i="82"/>
  <c r="AS73" i="82"/>
  <c r="AL73" i="82"/>
  <c r="AJ73" i="82"/>
  <c r="AC73" i="82"/>
  <c r="AA73" i="82"/>
  <c r="T73" i="82"/>
  <c r="R73" i="82"/>
  <c r="K73" i="82"/>
  <c r="I73" i="82"/>
  <c r="CE72" i="82"/>
  <c r="CC72" i="82"/>
  <c r="BV72" i="82"/>
  <c r="BT72" i="82"/>
  <c r="BM72" i="82"/>
  <c r="BK72" i="82"/>
  <c r="BD72" i="82"/>
  <c r="BB72" i="82"/>
  <c r="AU72" i="82"/>
  <c r="AS72" i="82"/>
  <c r="AL72" i="82"/>
  <c r="AJ72" i="82"/>
  <c r="AC72" i="82"/>
  <c r="AA72" i="82"/>
  <c r="T72" i="82"/>
  <c r="R72" i="82"/>
  <c r="K72" i="82"/>
  <c r="I72" i="82"/>
  <c r="CE71" i="82"/>
  <c r="BV71" i="82"/>
  <c r="BM71" i="82"/>
  <c r="BD71" i="82"/>
  <c r="AU71" i="82"/>
  <c r="AL71" i="82"/>
  <c r="AC71" i="82"/>
  <c r="T71" i="82"/>
  <c r="K71" i="82"/>
  <c r="CE70" i="82"/>
  <c r="CC70" i="82"/>
  <c r="BV70" i="82"/>
  <c r="BT70" i="82"/>
  <c r="BM70" i="82"/>
  <c r="BK70" i="82"/>
  <c r="BD70" i="82"/>
  <c r="BB70" i="82"/>
  <c r="AU70" i="82"/>
  <c r="AS70" i="82"/>
  <c r="AL70" i="82"/>
  <c r="AJ70" i="82"/>
  <c r="AC70" i="82"/>
  <c r="AA70" i="82"/>
  <c r="T70" i="82"/>
  <c r="R70" i="82"/>
  <c r="K70" i="82"/>
  <c r="I70" i="82"/>
  <c r="CE69" i="82"/>
  <c r="CC69" i="82"/>
  <c r="BV69" i="82"/>
  <c r="BT69" i="82"/>
  <c r="BM69" i="82"/>
  <c r="BK69" i="82"/>
  <c r="BD69" i="82"/>
  <c r="BB69" i="82"/>
  <c r="AU69" i="82"/>
  <c r="AS69" i="82"/>
  <c r="AL69" i="82"/>
  <c r="AJ69" i="82"/>
  <c r="AC69" i="82"/>
  <c r="AA69" i="82"/>
  <c r="T69" i="82"/>
  <c r="R69" i="82"/>
  <c r="K69" i="82"/>
  <c r="I69" i="82"/>
  <c r="CE68" i="82"/>
  <c r="CC68" i="82"/>
  <c r="BV68" i="82"/>
  <c r="BT68" i="82"/>
  <c r="BM68" i="82"/>
  <c r="BK68" i="82"/>
  <c r="BD68" i="82"/>
  <c r="BB68" i="82"/>
  <c r="AU68" i="82"/>
  <c r="AS68" i="82"/>
  <c r="AL68" i="82"/>
  <c r="AJ68" i="82"/>
  <c r="AC68" i="82"/>
  <c r="AA68" i="82"/>
  <c r="T68" i="82"/>
  <c r="R68" i="82"/>
  <c r="K68" i="82"/>
  <c r="I68" i="82"/>
  <c r="CE67" i="82"/>
  <c r="CC67" i="82"/>
  <c r="BV67" i="82"/>
  <c r="BT67" i="82"/>
  <c r="BM67" i="82"/>
  <c r="BK67" i="82"/>
  <c r="BD67" i="82"/>
  <c r="BB67" i="82"/>
  <c r="AU67" i="82"/>
  <c r="AS67" i="82"/>
  <c r="AL67" i="82"/>
  <c r="AJ67" i="82"/>
  <c r="AC67" i="82"/>
  <c r="AA67" i="82"/>
  <c r="T67" i="82"/>
  <c r="R67" i="82"/>
  <c r="K67" i="82"/>
  <c r="I67" i="82"/>
  <c r="CE66" i="82"/>
  <c r="CC66" i="82"/>
  <c r="BV66" i="82"/>
  <c r="BT66" i="82"/>
  <c r="BM66" i="82"/>
  <c r="BK66" i="82"/>
  <c r="BD66" i="82"/>
  <c r="BB66" i="82"/>
  <c r="AU66" i="82"/>
  <c r="AS66" i="82"/>
  <c r="AL66" i="82"/>
  <c r="AJ66" i="82"/>
  <c r="AC66" i="82"/>
  <c r="AA66" i="82"/>
  <c r="T66" i="82"/>
  <c r="R66" i="82"/>
  <c r="K66" i="82"/>
  <c r="I66" i="82"/>
  <c r="CE65" i="82"/>
  <c r="CC65" i="82"/>
  <c r="BV65" i="82"/>
  <c r="BT65" i="82"/>
  <c r="BM65" i="82"/>
  <c r="BK65" i="82"/>
  <c r="BD65" i="82"/>
  <c r="BB65" i="82"/>
  <c r="AU65" i="82"/>
  <c r="AS65" i="82"/>
  <c r="AL65" i="82"/>
  <c r="AJ65" i="82"/>
  <c r="AC65" i="82"/>
  <c r="AA65" i="82"/>
  <c r="T65" i="82"/>
  <c r="R65" i="82"/>
  <c r="K65" i="82"/>
  <c r="I65" i="82"/>
  <c r="CE64" i="82"/>
  <c r="CC64" i="82"/>
  <c r="BV64" i="82"/>
  <c r="BT64" i="82"/>
  <c r="BM64" i="82"/>
  <c r="BK64" i="82"/>
  <c r="BD64" i="82"/>
  <c r="BB64" i="82"/>
  <c r="AU64" i="82"/>
  <c r="AS64" i="82"/>
  <c r="AL64" i="82"/>
  <c r="AJ64" i="82"/>
  <c r="AC64" i="82"/>
  <c r="AA64" i="82"/>
  <c r="T64" i="82"/>
  <c r="R64" i="82"/>
  <c r="K64" i="82"/>
  <c r="I64" i="82"/>
  <c r="CE63" i="82"/>
  <c r="CC63" i="82"/>
  <c r="BV63" i="82"/>
  <c r="BT63" i="82"/>
  <c r="BM63" i="82"/>
  <c r="BK63" i="82"/>
  <c r="BD63" i="82"/>
  <c r="BB63" i="82"/>
  <c r="AU63" i="82"/>
  <c r="AS63" i="82"/>
  <c r="AL63" i="82"/>
  <c r="AJ63" i="82"/>
  <c r="AC63" i="82"/>
  <c r="AA63" i="82"/>
  <c r="T63" i="82"/>
  <c r="R63" i="82"/>
  <c r="K63" i="82"/>
  <c r="I63" i="82"/>
  <c r="CE62" i="82"/>
  <c r="CC62" i="82"/>
  <c r="BV62" i="82"/>
  <c r="BT62" i="82"/>
  <c r="BM62" i="82"/>
  <c r="BK62" i="82"/>
  <c r="BD62" i="82"/>
  <c r="BB62" i="82"/>
  <c r="AU62" i="82"/>
  <c r="AS62" i="82"/>
  <c r="AL62" i="82"/>
  <c r="AJ62" i="82"/>
  <c r="AC62" i="82"/>
  <c r="AA62" i="82"/>
  <c r="T62" i="82"/>
  <c r="R62" i="82"/>
  <c r="K62" i="82"/>
  <c r="I62" i="82"/>
  <c r="CE61" i="82"/>
  <c r="CC61" i="82"/>
  <c r="BV61" i="82"/>
  <c r="BT61" i="82"/>
  <c r="BM61" i="82"/>
  <c r="BK61" i="82"/>
  <c r="BD61" i="82"/>
  <c r="BB61" i="82"/>
  <c r="AU61" i="82"/>
  <c r="AS61" i="82"/>
  <c r="AL61" i="82"/>
  <c r="AJ61" i="82"/>
  <c r="AC61" i="82"/>
  <c r="AA61" i="82"/>
  <c r="T61" i="82"/>
  <c r="R61" i="82"/>
  <c r="K61" i="82"/>
  <c r="I61" i="82"/>
  <c r="CE60" i="82"/>
  <c r="BV60" i="82"/>
  <c r="BM60" i="82"/>
  <c r="BD60" i="82"/>
  <c r="AU60" i="82"/>
  <c r="AL60" i="82"/>
  <c r="AC60" i="82"/>
  <c r="T60" i="82"/>
  <c r="K60" i="82"/>
  <c r="CE59" i="82"/>
  <c r="CC59" i="82"/>
  <c r="BV59" i="82"/>
  <c r="BT59" i="82"/>
  <c r="BM59" i="82"/>
  <c r="BK59" i="82"/>
  <c r="BD59" i="82"/>
  <c r="BB59" i="82"/>
  <c r="AU59" i="82"/>
  <c r="AS59" i="82"/>
  <c r="AL59" i="82"/>
  <c r="AJ59" i="82"/>
  <c r="AC59" i="82"/>
  <c r="AA59" i="82"/>
  <c r="T59" i="82"/>
  <c r="R59" i="82"/>
  <c r="K59" i="82"/>
  <c r="I59" i="82"/>
  <c r="CE58" i="82"/>
  <c r="CC58" i="82"/>
  <c r="BV58" i="82"/>
  <c r="BT58" i="82"/>
  <c r="BM58" i="82"/>
  <c r="BK58" i="82"/>
  <c r="BD58" i="82"/>
  <c r="BB58" i="82"/>
  <c r="AU58" i="82"/>
  <c r="AS58" i="82"/>
  <c r="AL58" i="82"/>
  <c r="AJ58" i="82"/>
  <c r="AC58" i="82"/>
  <c r="AA58" i="82"/>
  <c r="T58" i="82"/>
  <c r="R58" i="82"/>
  <c r="K58" i="82"/>
  <c r="I58" i="82"/>
  <c r="CE57" i="82"/>
  <c r="CC57" i="82"/>
  <c r="BV57" i="82"/>
  <c r="BT57" i="82"/>
  <c r="BM57" i="82"/>
  <c r="BK57" i="82"/>
  <c r="BD57" i="82"/>
  <c r="BB57" i="82"/>
  <c r="AU57" i="82"/>
  <c r="AS57" i="82"/>
  <c r="AL57" i="82"/>
  <c r="AJ57" i="82"/>
  <c r="AC57" i="82"/>
  <c r="AA57" i="82"/>
  <c r="T57" i="82"/>
  <c r="R57" i="82"/>
  <c r="K57" i="82"/>
  <c r="I57" i="82"/>
  <c r="CE56" i="82"/>
  <c r="CC56" i="82"/>
  <c r="BV56" i="82"/>
  <c r="BT56" i="82"/>
  <c r="BM56" i="82"/>
  <c r="BK56" i="82"/>
  <c r="BD56" i="82"/>
  <c r="BB56" i="82"/>
  <c r="AU56" i="82"/>
  <c r="AS56" i="82"/>
  <c r="AL56" i="82"/>
  <c r="AJ56" i="82"/>
  <c r="AC56" i="82"/>
  <c r="AA56" i="82"/>
  <c r="T56" i="82"/>
  <c r="R56" i="82"/>
  <c r="K56" i="82"/>
  <c r="I56" i="82"/>
  <c r="CE55" i="82"/>
  <c r="CC55" i="82"/>
  <c r="BV55" i="82"/>
  <c r="BT55" i="82"/>
  <c r="BM55" i="82"/>
  <c r="BK55" i="82"/>
  <c r="BD55" i="82"/>
  <c r="BB55" i="82"/>
  <c r="AU55" i="82"/>
  <c r="AS55" i="82"/>
  <c r="AL55" i="82"/>
  <c r="AJ55" i="82"/>
  <c r="AC55" i="82"/>
  <c r="AA55" i="82"/>
  <c r="T55" i="82"/>
  <c r="R55" i="82"/>
  <c r="K55" i="82"/>
  <c r="I55" i="82"/>
  <c r="CE54" i="82"/>
  <c r="CC54" i="82"/>
  <c r="BV54" i="82"/>
  <c r="BT54" i="82"/>
  <c r="BM54" i="82"/>
  <c r="BK54" i="82"/>
  <c r="BD54" i="82"/>
  <c r="BB54" i="82"/>
  <c r="AU54" i="82"/>
  <c r="AS54" i="82"/>
  <c r="AL54" i="82"/>
  <c r="AJ54" i="82"/>
  <c r="AC54" i="82"/>
  <c r="AA54" i="82"/>
  <c r="T54" i="82"/>
  <c r="R54" i="82"/>
  <c r="K54" i="82"/>
  <c r="I54" i="82"/>
  <c r="CE53" i="82"/>
  <c r="CC53" i="82"/>
  <c r="BV53" i="82"/>
  <c r="BT53" i="82"/>
  <c r="BM53" i="82"/>
  <c r="BK53" i="82"/>
  <c r="BD53" i="82"/>
  <c r="BB53" i="82"/>
  <c r="AU53" i="82"/>
  <c r="AS53" i="82"/>
  <c r="AL53" i="82"/>
  <c r="AJ53" i="82"/>
  <c r="AC53" i="82"/>
  <c r="AA53" i="82"/>
  <c r="T53" i="82"/>
  <c r="R53" i="82"/>
  <c r="K53" i="82"/>
  <c r="I53" i="82"/>
  <c r="CE52" i="82"/>
  <c r="CC52" i="82"/>
  <c r="BV52" i="82"/>
  <c r="BT52" i="82"/>
  <c r="BM52" i="82"/>
  <c r="BK52" i="82"/>
  <c r="BD52" i="82"/>
  <c r="BB52" i="82"/>
  <c r="AU52" i="82"/>
  <c r="AS52" i="82"/>
  <c r="AL52" i="82"/>
  <c r="AJ52" i="82"/>
  <c r="AC52" i="82"/>
  <c r="AA52" i="82"/>
  <c r="T52" i="82"/>
  <c r="R52" i="82"/>
  <c r="K52" i="82"/>
  <c r="I52" i="82"/>
  <c r="CE51" i="82"/>
  <c r="CC51" i="82"/>
  <c r="BV51" i="82"/>
  <c r="BT51" i="82"/>
  <c r="BM51" i="82"/>
  <c r="BK51" i="82"/>
  <c r="BD51" i="82"/>
  <c r="BB51" i="82"/>
  <c r="AU51" i="82"/>
  <c r="AS51" i="82"/>
  <c r="AL51" i="82"/>
  <c r="AJ51" i="82"/>
  <c r="AC51" i="82"/>
  <c r="AA51" i="82"/>
  <c r="T51" i="82"/>
  <c r="R51" i="82"/>
  <c r="K51" i="82"/>
  <c r="I51" i="82"/>
  <c r="CE50" i="82"/>
  <c r="CC50" i="82"/>
  <c r="BV50" i="82"/>
  <c r="BT50" i="82"/>
  <c r="BM50" i="82"/>
  <c r="BK50" i="82"/>
  <c r="BD50" i="82"/>
  <c r="BB50" i="82"/>
  <c r="AU50" i="82"/>
  <c r="AS50" i="82"/>
  <c r="AL50" i="82"/>
  <c r="AJ50" i="82"/>
  <c r="AC50" i="82"/>
  <c r="AA50" i="82"/>
  <c r="T50" i="82"/>
  <c r="R50" i="82"/>
  <c r="K50" i="82"/>
  <c r="I50" i="82"/>
  <c r="CE49" i="82"/>
  <c r="BV49" i="82"/>
  <c r="BM49" i="82"/>
  <c r="BD49" i="82"/>
  <c r="AU49" i="82"/>
  <c r="AL49" i="82"/>
  <c r="AC49" i="82"/>
  <c r="T49" i="82"/>
  <c r="K49" i="82"/>
  <c r="CE48" i="82"/>
  <c r="CC48" i="82"/>
  <c r="BV48" i="82"/>
  <c r="BT48" i="82"/>
  <c r="BM48" i="82"/>
  <c r="BK48" i="82"/>
  <c r="BD48" i="82"/>
  <c r="BB48" i="82"/>
  <c r="AU48" i="82"/>
  <c r="AS48" i="82"/>
  <c r="AL48" i="82"/>
  <c r="AJ48" i="82"/>
  <c r="AC48" i="82"/>
  <c r="AA48" i="82"/>
  <c r="T48" i="82"/>
  <c r="R48" i="82"/>
  <c r="K48" i="82"/>
  <c r="I48" i="82"/>
  <c r="CE47" i="82"/>
  <c r="CC47" i="82"/>
  <c r="BV47" i="82"/>
  <c r="BT47" i="82"/>
  <c r="BM47" i="82"/>
  <c r="BK47" i="82"/>
  <c r="BD47" i="82"/>
  <c r="BB47" i="82"/>
  <c r="AU47" i="82"/>
  <c r="AS47" i="82"/>
  <c r="AL47" i="82"/>
  <c r="AJ47" i="82"/>
  <c r="AC47" i="82"/>
  <c r="AA47" i="82"/>
  <c r="T47" i="82"/>
  <c r="R47" i="82"/>
  <c r="K47" i="82"/>
  <c r="I47" i="82"/>
  <c r="CE46" i="82"/>
  <c r="CC46" i="82"/>
  <c r="BV46" i="82"/>
  <c r="BT46" i="82"/>
  <c r="BM46" i="82"/>
  <c r="BK46" i="82"/>
  <c r="BD46" i="82"/>
  <c r="BB46" i="82"/>
  <c r="AU46" i="82"/>
  <c r="AS46" i="82"/>
  <c r="AL46" i="82"/>
  <c r="AJ46" i="82"/>
  <c r="AC46" i="82"/>
  <c r="AA46" i="82"/>
  <c r="T46" i="82"/>
  <c r="R46" i="82"/>
  <c r="K46" i="82"/>
  <c r="I46" i="82"/>
  <c r="CE45" i="82"/>
  <c r="CC45" i="82"/>
  <c r="BV45" i="82"/>
  <c r="BT45" i="82"/>
  <c r="BM45" i="82"/>
  <c r="BK45" i="82"/>
  <c r="BD45" i="82"/>
  <c r="BB45" i="82"/>
  <c r="AU45" i="82"/>
  <c r="AS45" i="82"/>
  <c r="AL45" i="82"/>
  <c r="AJ45" i="82"/>
  <c r="AC45" i="82"/>
  <c r="AA45" i="82"/>
  <c r="T45" i="82"/>
  <c r="R45" i="82"/>
  <c r="K45" i="82"/>
  <c r="I45" i="82"/>
  <c r="CE44" i="82"/>
  <c r="CC44" i="82"/>
  <c r="BV44" i="82"/>
  <c r="BT44" i="82"/>
  <c r="BM44" i="82"/>
  <c r="BK44" i="82"/>
  <c r="BD44" i="82"/>
  <c r="BB44" i="82"/>
  <c r="AU44" i="82"/>
  <c r="AS44" i="82"/>
  <c r="AL44" i="82"/>
  <c r="AJ44" i="82"/>
  <c r="AC44" i="82"/>
  <c r="AA44" i="82"/>
  <c r="T44" i="82"/>
  <c r="R44" i="82"/>
  <c r="K44" i="82"/>
  <c r="I44" i="82"/>
  <c r="CE43" i="82"/>
  <c r="CC43" i="82"/>
  <c r="BV43" i="82"/>
  <c r="BT43" i="82"/>
  <c r="BM43" i="82"/>
  <c r="BK43" i="82"/>
  <c r="BD43" i="82"/>
  <c r="BB43" i="82"/>
  <c r="AU43" i="82"/>
  <c r="AS43" i="82"/>
  <c r="AL43" i="82"/>
  <c r="AJ43" i="82"/>
  <c r="AC43" i="82"/>
  <c r="AA43" i="82"/>
  <c r="T43" i="82"/>
  <c r="R43" i="82"/>
  <c r="K43" i="82"/>
  <c r="I43" i="82"/>
  <c r="CE42" i="82"/>
  <c r="CC42" i="82"/>
  <c r="BV42" i="82"/>
  <c r="BT42" i="82"/>
  <c r="BM42" i="82"/>
  <c r="BK42" i="82"/>
  <c r="BD42" i="82"/>
  <c r="BB42" i="82"/>
  <c r="AU42" i="82"/>
  <c r="AS42" i="82"/>
  <c r="AL42" i="82"/>
  <c r="AJ42" i="82"/>
  <c r="AC42" i="82"/>
  <c r="AA42" i="82"/>
  <c r="T42" i="82"/>
  <c r="R42" i="82"/>
  <c r="K42" i="82"/>
  <c r="I42" i="82"/>
  <c r="CE41" i="82"/>
  <c r="CC41" i="82"/>
  <c r="BV41" i="82"/>
  <c r="BT41" i="82"/>
  <c r="BM41" i="82"/>
  <c r="BK41" i="82"/>
  <c r="BD41" i="82"/>
  <c r="BB41" i="82"/>
  <c r="AU41" i="82"/>
  <c r="AS41" i="82"/>
  <c r="AL41" i="82"/>
  <c r="AJ41" i="82"/>
  <c r="AC41" i="82"/>
  <c r="AA41" i="82"/>
  <c r="T41" i="82"/>
  <c r="R41" i="82"/>
  <c r="K41" i="82"/>
  <c r="I41" i="82"/>
  <c r="CE40" i="82"/>
  <c r="CC40" i="82"/>
  <c r="BV40" i="82"/>
  <c r="BT40" i="82"/>
  <c r="BM40" i="82"/>
  <c r="BK40" i="82"/>
  <c r="BD40" i="82"/>
  <c r="BB40" i="82"/>
  <c r="AU40" i="82"/>
  <c r="AS40" i="82"/>
  <c r="AL40" i="82"/>
  <c r="AJ40" i="82"/>
  <c r="AC40" i="82"/>
  <c r="AA40" i="82"/>
  <c r="T40" i="82"/>
  <c r="R40" i="82"/>
  <c r="K40" i="82"/>
  <c r="I40" i="82"/>
  <c r="CE39" i="82"/>
  <c r="CC39" i="82"/>
  <c r="BV39" i="82"/>
  <c r="BT39" i="82"/>
  <c r="BM39" i="82"/>
  <c r="BK39" i="82"/>
  <c r="BD39" i="82"/>
  <c r="BB39" i="82"/>
  <c r="AU39" i="82"/>
  <c r="AS39" i="82"/>
  <c r="AL39" i="82"/>
  <c r="AJ39" i="82"/>
  <c r="AC39" i="82"/>
  <c r="AA39" i="82"/>
  <c r="T39" i="82"/>
  <c r="R39" i="82"/>
  <c r="K39" i="82"/>
  <c r="I39" i="82"/>
  <c r="CE38" i="82"/>
  <c r="BV38" i="82"/>
  <c r="BM38" i="82"/>
  <c r="BD38" i="82"/>
  <c r="AU38" i="82"/>
  <c r="AL38" i="82"/>
  <c r="AC38" i="82"/>
  <c r="T38" i="82"/>
  <c r="K38" i="82"/>
  <c r="CE37" i="82"/>
  <c r="CC37" i="82"/>
  <c r="BV37" i="82"/>
  <c r="BT37" i="82"/>
  <c r="BM37" i="82"/>
  <c r="BK37" i="82"/>
  <c r="BD37" i="82"/>
  <c r="BB37" i="82"/>
  <c r="AU37" i="82"/>
  <c r="AS37" i="82"/>
  <c r="AL37" i="82"/>
  <c r="AJ37" i="82"/>
  <c r="AC37" i="82"/>
  <c r="AA37" i="82"/>
  <c r="T37" i="82"/>
  <c r="R37" i="82"/>
  <c r="K37" i="82"/>
  <c r="I37" i="82"/>
  <c r="CE36" i="82"/>
  <c r="CC36" i="82"/>
  <c r="BV36" i="82"/>
  <c r="BT36" i="82"/>
  <c r="BM36" i="82"/>
  <c r="BK36" i="82"/>
  <c r="BD36" i="82"/>
  <c r="BB36" i="82"/>
  <c r="AU36" i="82"/>
  <c r="AS36" i="82"/>
  <c r="AL36" i="82"/>
  <c r="AJ36" i="82"/>
  <c r="AC36" i="82"/>
  <c r="AA36" i="82"/>
  <c r="T36" i="82"/>
  <c r="R36" i="82"/>
  <c r="K36" i="82"/>
  <c r="I36" i="82"/>
  <c r="CE35" i="82"/>
  <c r="CC35" i="82"/>
  <c r="BV35" i="82"/>
  <c r="BT35" i="82"/>
  <c r="BM35" i="82"/>
  <c r="BK35" i="82"/>
  <c r="BD35" i="82"/>
  <c r="BB35" i="82"/>
  <c r="AU35" i="82"/>
  <c r="AS35" i="82"/>
  <c r="AL35" i="82"/>
  <c r="AJ35" i="82"/>
  <c r="AC35" i="82"/>
  <c r="AA35" i="82"/>
  <c r="T35" i="82"/>
  <c r="R35" i="82"/>
  <c r="K35" i="82"/>
  <c r="I35" i="82"/>
  <c r="CE34" i="82"/>
  <c r="CC34" i="82"/>
  <c r="BV34" i="82"/>
  <c r="BT34" i="82"/>
  <c r="BM34" i="82"/>
  <c r="BK34" i="82"/>
  <c r="BD34" i="82"/>
  <c r="BB34" i="82"/>
  <c r="AU34" i="82"/>
  <c r="AS34" i="82"/>
  <c r="AL34" i="82"/>
  <c r="AJ34" i="82"/>
  <c r="AC34" i="82"/>
  <c r="AA34" i="82"/>
  <c r="T34" i="82"/>
  <c r="R34" i="82"/>
  <c r="K34" i="82"/>
  <c r="I34" i="82"/>
  <c r="CE33" i="82"/>
  <c r="CC33" i="82"/>
  <c r="BV33" i="82"/>
  <c r="BT33" i="82"/>
  <c r="BM33" i="82"/>
  <c r="BK33" i="82"/>
  <c r="BD33" i="82"/>
  <c r="BB33" i="82"/>
  <c r="AU33" i="82"/>
  <c r="AS33" i="82"/>
  <c r="AL33" i="82"/>
  <c r="AJ33" i="82"/>
  <c r="AC33" i="82"/>
  <c r="AA33" i="82"/>
  <c r="T33" i="82"/>
  <c r="R33" i="82"/>
  <c r="K33" i="82"/>
  <c r="I33" i="82"/>
  <c r="CE32" i="82"/>
  <c r="CC32" i="82"/>
  <c r="BV32" i="82"/>
  <c r="BT32" i="82"/>
  <c r="BM32" i="82"/>
  <c r="BK32" i="82"/>
  <c r="BD32" i="82"/>
  <c r="BB32" i="82"/>
  <c r="AU32" i="82"/>
  <c r="AS32" i="82"/>
  <c r="AL32" i="82"/>
  <c r="AJ32" i="82"/>
  <c r="AC32" i="82"/>
  <c r="AA32" i="82"/>
  <c r="T32" i="82"/>
  <c r="R32" i="82"/>
  <c r="K32" i="82"/>
  <c r="I32" i="82"/>
  <c r="CE31" i="82"/>
  <c r="CC31" i="82"/>
  <c r="BV31" i="82"/>
  <c r="BT31" i="82"/>
  <c r="BM31" i="82"/>
  <c r="BK31" i="82"/>
  <c r="BD31" i="82"/>
  <c r="BB31" i="82"/>
  <c r="AU31" i="82"/>
  <c r="AS31" i="82"/>
  <c r="AL31" i="82"/>
  <c r="AJ31" i="82"/>
  <c r="AC31" i="82"/>
  <c r="AA31" i="82"/>
  <c r="T31" i="82"/>
  <c r="R31" i="82"/>
  <c r="K31" i="82"/>
  <c r="I31" i="82"/>
  <c r="CE30" i="82"/>
  <c r="CC30" i="82"/>
  <c r="BV30" i="82"/>
  <c r="BT30" i="82"/>
  <c r="BM30" i="82"/>
  <c r="BK30" i="82"/>
  <c r="BD30" i="82"/>
  <c r="BB30" i="82"/>
  <c r="AU30" i="82"/>
  <c r="AS30" i="82"/>
  <c r="AL30" i="82"/>
  <c r="AJ30" i="82"/>
  <c r="AC30" i="82"/>
  <c r="AA30" i="82"/>
  <c r="T30" i="82"/>
  <c r="R30" i="82"/>
  <c r="K30" i="82"/>
  <c r="I30" i="82"/>
  <c r="CE29" i="82"/>
  <c r="CC29" i="82"/>
  <c r="BV29" i="82"/>
  <c r="BT29" i="82"/>
  <c r="BM29" i="82"/>
  <c r="BK29" i="82"/>
  <c r="BD29" i="82"/>
  <c r="BB29" i="82"/>
  <c r="AU29" i="82"/>
  <c r="AS29" i="82"/>
  <c r="AL29" i="82"/>
  <c r="AJ29" i="82"/>
  <c r="AC29" i="82"/>
  <c r="AA29" i="82"/>
  <c r="T29" i="82"/>
  <c r="R29" i="82"/>
  <c r="K29" i="82"/>
  <c r="I29" i="82"/>
  <c r="CE28" i="82"/>
  <c r="CC28" i="82"/>
  <c r="BV28" i="82"/>
  <c r="BT28" i="82"/>
  <c r="BM28" i="82"/>
  <c r="BK28" i="82"/>
  <c r="BD28" i="82"/>
  <c r="BB28" i="82"/>
  <c r="AU28" i="82"/>
  <c r="AS28" i="82"/>
  <c r="AL28" i="82"/>
  <c r="AJ28" i="82"/>
  <c r="AC28" i="82"/>
  <c r="AA28" i="82"/>
  <c r="T28" i="82"/>
  <c r="R28" i="82"/>
  <c r="K28" i="82"/>
  <c r="I28" i="82"/>
  <c r="CE27" i="82"/>
  <c r="BV27" i="82"/>
  <c r="BM27" i="82"/>
  <c r="BD27" i="82"/>
  <c r="AU27" i="82"/>
  <c r="AL27" i="82"/>
  <c r="AC27" i="82"/>
  <c r="T27" i="82"/>
  <c r="K27" i="82"/>
  <c r="CE26" i="82"/>
  <c r="CC26" i="82"/>
  <c r="BV26" i="82"/>
  <c r="BT26" i="82"/>
  <c r="BM26" i="82"/>
  <c r="BK26" i="82"/>
  <c r="BD26" i="82"/>
  <c r="BB26" i="82"/>
  <c r="AU26" i="82"/>
  <c r="AS26" i="82"/>
  <c r="AL26" i="82"/>
  <c r="AJ26" i="82"/>
  <c r="AC26" i="82"/>
  <c r="AA26" i="82"/>
  <c r="T26" i="82"/>
  <c r="R26" i="82"/>
  <c r="K26" i="82"/>
  <c r="I26" i="82"/>
  <c r="CE25" i="82"/>
  <c r="CC25" i="82"/>
  <c r="BV25" i="82"/>
  <c r="BT25" i="82"/>
  <c r="BM25" i="82"/>
  <c r="BK25" i="82"/>
  <c r="BD25" i="82"/>
  <c r="BB25" i="82"/>
  <c r="AU25" i="82"/>
  <c r="AS25" i="82"/>
  <c r="AL25" i="82"/>
  <c r="AJ25" i="82"/>
  <c r="AC25" i="82"/>
  <c r="AA25" i="82"/>
  <c r="T25" i="82"/>
  <c r="R25" i="82"/>
  <c r="K25" i="82"/>
  <c r="I25" i="82"/>
  <c r="CE24" i="82"/>
  <c r="CC24" i="82"/>
  <c r="BV24" i="82"/>
  <c r="BT24" i="82"/>
  <c r="BM24" i="82"/>
  <c r="BK24" i="82"/>
  <c r="BD24" i="82"/>
  <c r="BB24" i="82"/>
  <c r="AU24" i="82"/>
  <c r="AS24" i="82"/>
  <c r="AL24" i="82"/>
  <c r="AJ24" i="82"/>
  <c r="AC24" i="82"/>
  <c r="AA24" i="82"/>
  <c r="T24" i="82"/>
  <c r="R24" i="82"/>
  <c r="K24" i="82"/>
  <c r="I24" i="82"/>
  <c r="CE23" i="82"/>
  <c r="CC23" i="82"/>
  <c r="BV23" i="82"/>
  <c r="BT23" i="82"/>
  <c r="BM23" i="82"/>
  <c r="BK23" i="82"/>
  <c r="BD23" i="82"/>
  <c r="BB23" i="82"/>
  <c r="AU23" i="82"/>
  <c r="AS23" i="82"/>
  <c r="AL23" i="82"/>
  <c r="AJ23" i="82"/>
  <c r="AC23" i="82"/>
  <c r="AA23" i="82"/>
  <c r="T23" i="82"/>
  <c r="R23" i="82"/>
  <c r="K23" i="82"/>
  <c r="I23" i="82"/>
  <c r="CE22" i="82"/>
  <c r="CC22" i="82"/>
  <c r="BV22" i="82"/>
  <c r="BT22" i="82"/>
  <c r="BM22" i="82"/>
  <c r="BK22" i="82"/>
  <c r="BD22" i="82"/>
  <c r="BB22" i="82"/>
  <c r="AU22" i="82"/>
  <c r="AS22" i="82"/>
  <c r="AL22" i="82"/>
  <c r="AJ22" i="82"/>
  <c r="AC22" i="82"/>
  <c r="AA22" i="82"/>
  <c r="T22" i="82"/>
  <c r="R22" i="82"/>
  <c r="K22" i="82"/>
  <c r="I22" i="82"/>
  <c r="CE21" i="82"/>
  <c r="CC21" i="82"/>
  <c r="BV21" i="82"/>
  <c r="BT21" i="82"/>
  <c r="BM21" i="82"/>
  <c r="BK21" i="82"/>
  <c r="BD21" i="82"/>
  <c r="BB21" i="82"/>
  <c r="AU21" i="82"/>
  <c r="AS21" i="82"/>
  <c r="AL21" i="82"/>
  <c r="AJ21" i="82"/>
  <c r="AC21" i="82"/>
  <c r="AA21" i="82"/>
  <c r="T21" i="82"/>
  <c r="R21" i="82"/>
  <c r="K21" i="82"/>
  <c r="I21" i="82"/>
  <c r="CE20" i="82"/>
  <c r="CC20" i="82"/>
  <c r="BV20" i="82"/>
  <c r="BT20" i="82"/>
  <c r="BM20" i="82"/>
  <c r="BK20" i="82"/>
  <c r="BD20" i="82"/>
  <c r="BB20" i="82"/>
  <c r="AU20" i="82"/>
  <c r="AS20" i="82"/>
  <c r="AL20" i="82"/>
  <c r="AJ20" i="82"/>
  <c r="AC20" i="82"/>
  <c r="AA20" i="82"/>
  <c r="T20" i="82"/>
  <c r="R20" i="82"/>
  <c r="K20" i="82"/>
  <c r="I20" i="82"/>
  <c r="CE19" i="82"/>
  <c r="CC19" i="82"/>
  <c r="BV19" i="82"/>
  <c r="BT19" i="82"/>
  <c r="BM19" i="82"/>
  <c r="BK19" i="82"/>
  <c r="BD19" i="82"/>
  <c r="BB19" i="82"/>
  <c r="AU19" i="82"/>
  <c r="AS19" i="82"/>
  <c r="AL19" i="82"/>
  <c r="AJ19" i="82"/>
  <c r="AC19" i="82"/>
  <c r="AA19" i="82"/>
  <c r="T19" i="82"/>
  <c r="R19" i="82"/>
  <c r="K19" i="82"/>
  <c r="I19" i="82"/>
  <c r="CE18" i="82"/>
  <c r="CC18" i="82"/>
  <c r="BV18" i="82"/>
  <c r="BT18" i="82"/>
  <c r="BM18" i="82"/>
  <c r="BK18" i="82"/>
  <c r="BD18" i="82"/>
  <c r="BB18" i="82"/>
  <c r="AU18" i="82"/>
  <c r="AS18" i="82"/>
  <c r="AL18" i="82"/>
  <c r="AJ18" i="82"/>
  <c r="AC18" i="82"/>
  <c r="AA18" i="82"/>
  <c r="T18" i="82"/>
  <c r="R18" i="82"/>
  <c r="K18" i="82"/>
  <c r="I18" i="82"/>
  <c r="CE17" i="82"/>
  <c r="CC17" i="82"/>
  <c r="BV17" i="82"/>
  <c r="BT17" i="82"/>
  <c r="BM17" i="82"/>
  <c r="BK17" i="82"/>
  <c r="BD17" i="82"/>
  <c r="BB17" i="82"/>
  <c r="AU17" i="82"/>
  <c r="AS17" i="82"/>
  <c r="AL17" i="82"/>
  <c r="AJ17" i="82"/>
  <c r="AC17" i="82"/>
  <c r="AA17" i="82"/>
  <c r="T17" i="82"/>
  <c r="R17" i="82"/>
  <c r="K17" i="82"/>
  <c r="I17" i="82"/>
  <c r="CE16" i="82"/>
  <c r="BV16" i="82"/>
  <c r="BM16" i="82"/>
  <c r="BD16" i="82"/>
  <c r="AU16" i="82"/>
  <c r="AL16" i="82"/>
  <c r="AC16" i="82"/>
  <c r="T16" i="82"/>
  <c r="K16" i="82"/>
  <c r="CE15" i="82"/>
  <c r="CC15" i="82"/>
  <c r="BV15" i="82"/>
  <c r="BT15" i="82"/>
  <c r="BM15" i="82"/>
  <c r="BK15" i="82"/>
  <c r="BD15" i="82"/>
  <c r="BB15" i="82"/>
  <c r="AU15" i="82"/>
  <c r="AS15" i="82"/>
  <c r="AL15" i="82"/>
  <c r="AJ15" i="82"/>
  <c r="AC15" i="82"/>
  <c r="AA15" i="82"/>
  <c r="T15" i="82"/>
  <c r="R15" i="82"/>
  <c r="K15" i="82"/>
  <c r="I15" i="82"/>
  <c r="CE14" i="82"/>
  <c r="CC14" i="82"/>
  <c r="BV14" i="82"/>
  <c r="BT14" i="82"/>
  <c r="BM14" i="82"/>
  <c r="BK14" i="82"/>
  <c r="BD14" i="82"/>
  <c r="BB14" i="82"/>
  <c r="AU14" i="82"/>
  <c r="AS14" i="82"/>
  <c r="AL14" i="82"/>
  <c r="AJ14" i="82"/>
  <c r="AC14" i="82"/>
  <c r="AA14" i="82"/>
  <c r="T14" i="82"/>
  <c r="R14" i="82"/>
  <c r="K14" i="82"/>
  <c r="I14" i="82"/>
  <c r="CE13" i="82"/>
  <c r="CC13" i="82"/>
  <c r="BV13" i="82"/>
  <c r="BT13" i="82"/>
  <c r="BM13" i="82"/>
  <c r="BK13" i="82"/>
  <c r="BD13" i="82"/>
  <c r="BB13" i="82"/>
  <c r="AU13" i="82"/>
  <c r="AS13" i="82"/>
  <c r="AL13" i="82"/>
  <c r="AJ13" i="82"/>
  <c r="AC13" i="82"/>
  <c r="AA13" i="82"/>
  <c r="T13" i="82"/>
  <c r="R13" i="82"/>
  <c r="K13" i="82"/>
  <c r="I13" i="82"/>
  <c r="CE12" i="82"/>
  <c r="CC12" i="82"/>
  <c r="BV12" i="82"/>
  <c r="BT12" i="82"/>
  <c r="BM12" i="82"/>
  <c r="BK12" i="82"/>
  <c r="BD12" i="82"/>
  <c r="BB12" i="82"/>
  <c r="AU12" i="82"/>
  <c r="AS12" i="82"/>
  <c r="AL12" i="82"/>
  <c r="AJ12" i="82"/>
  <c r="AC12" i="82"/>
  <c r="AA12" i="82"/>
  <c r="T12" i="82"/>
  <c r="R12" i="82"/>
  <c r="K12" i="82"/>
  <c r="I12" i="82"/>
  <c r="CE11" i="82"/>
  <c r="CC11" i="82"/>
  <c r="BV11" i="82"/>
  <c r="BT11" i="82"/>
  <c r="BM11" i="82"/>
  <c r="BK11" i="82"/>
  <c r="BD11" i="82"/>
  <c r="BB11" i="82"/>
  <c r="AU11" i="82"/>
  <c r="AS11" i="82"/>
  <c r="AL11" i="82"/>
  <c r="AJ11" i="82"/>
  <c r="AC11" i="82"/>
  <c r="AA11" i="82"/>
  <c r="T11" i="82"/>
  <c r="R11" i="82"/>
  <c r="K11" i="82"/>
  <c r="I11" i="82"/>
  <c r="CE10" i="82"/>
  <c r="CC10" i="82"/>
  <c r="BV10" i="82"/>
  <c r="BT10" i="82"/>
  <c r="BM10" i="82"/>
  <c r="BK10" i="82"/>
  <c r="BD10" i="82"/>
  <c r="BB10" i="82"/>
  <c r="AU10" i="82"/>
  <c r="AS10" i="82"/>
  <c r="AL10" i="82"/>
  <c r="AJ10" i="82"/>
  <c r="AC10" i="82"/>
  <c r="AA10" i="82"/>
  <c r="T10" i="82"/>
  <c r="R10" i="82"/>
  <c r="K10" i="82"/>
  <c r="I10" i="82"/>
  <c r="CE9" i="82"/>
  <c r="CC9" i="82"/>
  <c r="BV9" i="82"/>
  <c r="BT9" i="82"/>
  <c r="BM9" i="82"/>
  <c r="BK9" i="82"/>
  <c r="BD9" i="82"/>
  <c r="BB9" i="82"/>
  <c r="AU9" i="82"/>
  <c r="AS9" i="82"/>
  <c r="AL9" i="82"/>
  <c r="AJ9" i="82"/>
  <c r="AC9" i="82"/>
  <c r="AA9" i="82"/>
  <c r="T9" i="82"/>
  <c r="R9" i="82"/>
  <c r="K9" i="82"/>
  <c r="I9" i="82"/>
  <c r="CE8" i="82"/>
  <c r="CC8" i="82"/>
  <c r="BV8" i="82"/>
  <c r="BT8" i="82"/>
  <c r="BM8" i="82"/>
  <c r="BK8" i="82"/>
  <c r="BD8" i="82"/>
  <c r="BB8" i="82"/>
  <c r="AU8" i="82"/>
  <c r="AS8" i="82"/>
  <c r="AL8" i="82"/>
  <c r="AJ8" i="82"/>
  <c r="AC8" i="82"/>
  <c r="AA8" i="82"/>
  <c r="T8" i="82"/>
  <c r="R8" i="82"/>
  <c r="K8" i="82"/>
  <c r="I8" i="82"/>
  <c r="CE7" i="82"/>
  <c r="CC7" i="82"/>
  <c r="BV7" i="82"/>
  <c r="BT7" i="82"/>
  <c r="BM7" i="82"/>
  <c r="BK7" i="82"/>
  <c r="BD7" i="82"/>
  <c r="BB7" i="82"/>
  <c r="AU7" i="82"/>
  <c r="AS7" i="82"/>
  <c r="AL7" i="82"/>
  <c r="AJ7" i="82"/>
  <c r="AC7" i="82"/>
  <c r="AA7" i="82"/>
  <c r="T7" i="82"/>
  <c r="R7" i="82"/>
  <c r="K7" i="82"/>
  <c r="I7" i="82"/>
  <c r="CE6" i="82"/>
  <c r="CC6" i="82"/>
  <c r="BV6" i="82"/>
  <c r="BT6" i="82"/>
  <c r="BM6" i="82"/>
  <c r="BK6" i="82"/>
  <c r="BD6" i="82"/>
  <c r="BB6" i="82"/>
  <c r="AU6" i="82"/>
  <c r="AS6" i="82"/>
  <c r="AL6" i="82"/>
  <c r="AJ6" i="82"/>
  <c r="AC6" i="82"/>
  <c r="AA6" i="82"/>
  <c r="T6" i="82"/>
  <c r="R6" i="82"/>
  <c r="K6" i="82"/>
  <c r="I6" i="82"/>
  <c r="Z79" i="91"/>
  <c r="Y79" i="91"/>
  <c r="R79" i="91"/>
  <c r="Q79" i="91"/>
  <c r="J79" i="91"/>
  <c r="I79" i="91"/>
  <c r="Z78" i="91"/>
  <c r="Y78" i="91"/>
  <c r="R78" i="91"/>
  <c r="Q78" i="91"/>
  <c r="J78" i="91"/>
  <c r="I78" i="91"/>
  <c r="Z77" i="91"/>
  <c r="Y77" i="91"/>
  <c r="R77" i="91"/>
  <c r="Q77" i="91"/>
  <c r="J77" i="91"/>
  <c r="I77" i="91"/>
  <c r="Z76" i="91"/>
  <c r="Y76" i="91"/>
  <c r="R76" i="91"/>
  <c r="Q76" i="91"/>
  <c r="J76" i="91"/>
  <c r="I76" i="91"/>
  <c r="Z75" i="91"/>
  <c r="Y75" i="91"/>
  <c r="R75" i="91"/>
  <c r="Q75" i="91"/>
  <c r="J75" i="91"/>
  <c r="I75" i="91"/>
  <c r="Z74" i="91"/>
  <c r="Y74" i="91"/>
  <c r="R74" i="91"/>
  <c r="Q74" i="91"/>
  <c r="J74" i="91"/>
  <c r="I74" i="91"/>
  <c r="Z73" i="91"/>
  <c r="Y73" i="91"/>
  <c r="R73" i="91"/>
  <c r="Q73" i="91"/>
  <c r="J73" i="91"/>
  <c r="I73" i="91"/>
  <c r="Z72" i="91"/>
  <c r="Y72" i="91"/>
  <c r="R72" i="91"/>
  <c r="Q72" i="91"/>
  <c r="J72" i="91"/>
  <c r="I72" i="91"/>
  <c r="Z71" i="91"/>
  <c r="Y71" i="91"/>
  <c r="R71" i="91"/>
  <c r="Q71" i="91"/>
  <c r="J71" i="91"/>
  <c r="I71" i="91"/>
  <c r="Z70" i="91"/>
  <c r="Y70" i="91"/>
  <c r="R70" i="91"/>
  <c r="Q70" i="91"/>
  <c r="J70" i="91"/>
  <c r="I70" i="91"/>
  <c r="Z69" i="91"/>
  <c r="Y69" i="91"/>
  <c r="R69" i="91"/>
  <c r="Q69" i="91"/>
  <c r="J69" i="91"/>
  <c r="I69" i="91"/>
  <c r="Z68" i="91"/>
  <c r="Y68" i="91"/>
  <c r="R68" i="91"/>
  <c r="Q68" i="91"/>
  <c r="J68" i="91"/>
  <c r="I68" i="91"/>
  <c r="Z67" i="91"/>
  <c r="Y67" i="91"/>
  <c r="R67" i="91"/>
  <c r="Q67" i="91"/>
  <c r="J67" i="91"/>
  <c r="I67" i="91"/>
  <c r="Z66" i="91"/>
  <c r="Y66" i="91"/>
  <c r="R66" i="91"/>
  <c r="Q66" i="91"/>
  <c r="J66" i="91"/>
  <c r="I66" i="91"/>
  <c r="Z65" i="91"/>
  <c r="Y65" i="91"/>
  <c r="R65" i="91"/>
  <c r="Q65" i="91"/>
  <c r="J65" i="91"/>
  <c r="I65" i="91"/>
  <c r="Z64" i="91"/>
  <c r="Y64" i="91"/>
  <c r="R64" i="91"/>
  <c r="Q64" i="91"/>
  <c r="J64" i="91"/>
  <c r="I64" i="91"/>
  <c r="Z63" i="91"/>
  <c r="Y63" i="91"/>
  <c r="R63" i="91"/>
  <c r="Q63" i="91"/>
  <c r="J63" i="91"/>
  <c r="I63" i="91"/>
  <c r="Z62" i="91"/>
  <c r="Y62" i="91"/>
  <c r="R62" i="91"/>
  <c r="Q62" i="91"/>
  <c r="J62" i="91"/>
  <c r="I62" i="91"/>
  <c r="Z61" i="91"/>
  <c r="Y61" i="91"/>
  <c r="R61" i="91"/>
  <c r="Q61" i="91"/>
  <c r="J61" i="91"/>
  <c r="I61" i="91"/>
  <c r="Z60" i="91"/>
  <c r="Y60" i="91"/>
  <c r="R60" i="91"/>
  <c r="Q60" i="91"/>
  <c r="J60" i="91"/>
  <c r="I60" i="91"/>
  <c r="Z59" i="91"/>
  <c r="Y59" i="91"/>
  <c r="R59" i="91"/>
  <c r="Q59" i="91"/>
  <c r="J59" i="91"/>
  <c r="I59" i="91"/>
  <c r="Z58" i="91"/>
  <c r="Y58" i="91"/>
  <c r="R58" i="91"/>
  <c r="Q58" i="91"/>
  <c r="J58" i="91"/>
  <c r="I58" i="91"/>
  <c r="Z57" i="91"/>
  <c r="Y57" i="91"/>
  <c r="R57" i="91"/>
  <c r="Q57" i="91"/>
  <c r="J57" i="91"/>
  <c r="I57" i="91"/>
  <c r="Z56" i="91"/>
  <c r="Y56" i="91"/>
  <c r="R56" i="91"/>
  <c r="Q56" i="91"/>
  <c r="J56" i="91"/>
  <c r="I56" i="91"/>
  <c r="Z55" i="91"/>
  <c r="Y55" i="91"/>
  <c r="R55" i="91"/>
  <c r="Q55" i="91"/>
  <c r="J55" i="91"/>
  <c r="I55" i="91"/>
  <c r="Z54" i="91"/>
  <c r="Y54" i="91"/>
  <c r="R54" i="91"/>
  <c r="Q54" i="91"/>
  <c r="J54" i="91"/>
  <c r="I54" i="91"/>
  <c r="Z53" i="91"/>
  <c r="Y53" i="91"/>
  <c r="R53" i="91"/>
  <c r="Q53" i="91"/>
  <c r="J53" i="91"/>
  <c r="I53" i="91"/>
  <c r="Z52" i="91"/>
  <c r="Y52" i="91"/>
  <c r="R52" i="91"/>
  <c r="Q52" i="91"/>
  <c r="J52" i="91"/>
  <c r="I52" i="91"/>
  <c r="Z51" i="91"/>
  <c r="Y51" i="91"/>
  <c r="R51" i="91"/>
  <c r="Q51" i="91"/>
  <c r="J51" i="91"/>
  <c r="I51" i="91"/>
  <c r="Z50" i="91"/>
  <c r="Y50" i="91"/>
  <c r="R50" i="91"/>
  <c r="Q50" i="91"/>
  <c r="J50" i="91"/>
  <c r="I50" i="91"/>
  <c r="Z49" i="91"/>
  <c r="Y49" i="91"/>
  <c r="R49" i="91"/>
  <c r="Q49" i="91"/>
  <c r="J49" i="91"/>
  <c r="I49" i="91"/>
  <c r="Z48" i="91"/>
  <c r="Y48" i="91"/>
  <c r="R48" i="91"/>
  <c r="Q48" i="91"/>
  <c r="J48" i="91"/>
  <c r="I48" i="91"/>
  <c r="Z47" i="91"/>
  <c r="Y47" i="91"/>
  <c r="R47" i="91"/>
  <c r="Q47" i="91"/>
  <c r="J47" i="91"/>
  <c r="I47" i="91"/>
  <c r="Z46" i="91"/>
  <c r="Y46" i="91"/>
  <c r="R46" i="91"/>
  <c r="Q46" i="91"/>
  <c r="J46" i="91"/>
  <c r="I46" i="91"/>
  <c r="Z45" i="91"/>
  <c r="Y45" i="91"/>
  <c r="R45" i="91"/>
  <c r="Q45" i="91"/>
  <c r="J45" i="91"/>
  <c r="I45" i="91"/>
  <c r="Z44" i="91"/>
  <c r="Y44" i="91"/>
  <c r="R44" i="91"/>
  <c r="Q44" i="91"/>
  <c r="J44" i="91"/>
  <c r="I44" i="91"/>
  <c r="Z43" i="91"/>
  <c r="Y43" i="91"/>
  <c r="R43" i="91"/>
  <c r="Q43" i="91"/>
  <c r="J43" i="91"/>
  <c r="I43" i="91"/>
  <c r="Z42" i="91"/>
  <c r="Y42" i="91"/>
  <c r="R42" i="91"/>
  <c r="Q42" i="91"/>
  <c r="J42" i="91"/>
  <c r="I42" i="91"/>
  <c r="Z41" i="91"/>
  <c r="Y41" i="91"/>
  <c r="R41" i="91"/>
  <c r="Q41" i="91"/>
  <c r="J41" i="91"/>
  <c r="I41" i="91"/>
  <c r="Z40" i="91"/>
  <c r="Y40" i="91"/>
  <c r="R40" i="91"/>
  <c r="Q40" i="91"/>
  <c r="J40" i="91"/>
  <c r="I40" i="91"/>
  <c r="Z39" i="91"/>
  <c r="Y39" i="91"/>
  <c r="R39" i="91"/>
  <c r="Q39" i="91"/>
  <c r="J39" i="91"/>
  <c r="I39" i="91"/>
  <c r="Z38" i="91"/>
  <c r="Y38" i="91"/>
  <c r="R38" i="91"/>
  <c r="Q38" i="91"/>
  <c r="J38" i="91"/>
  <c r="I38" i="91"/>
  <c r="Z37" i="91"/>
  <c r="Y37" i="91"/>
  <c r="R37" i="91"/>
  <c r="Q37" i="91"/>
  <c r="J37" i="91"/>
  <c r="I37" i="91"/>
  <c r="Z36" i="91"/>
  <c r="Y36" i="91"/>
  <c r="R36" i="91"/>
  <c r="Q36" i="91"/>
  <c r="J36" i="91"/>
  <c r="I36" i="91"/>
  <c r="Z35" i="91"/>
  <c r="Y35" i="91"/>
  <c r="R35" i="91"/>
  <c r="Q35" i="91"/>
  <c r="J35" i="91"/>
  <c r="I35" i="91"/>
  <c r="Z34" i="91"/>
  <c r="Y34" i="91"/>
  <c r="R34" i="91"/>
  <c r="Q34" i="91"/>
  <c r="J34" i="91"/>
  <c r="I34" i="91"/>
  <c r="Z33" i="91"/>
  <c r="Y33" i="91"/>
  <c r="R33" i="91"/>
  <c r="Q33" i="91"/>
  <c r="J33" i="91"/>
  <c r="I33" i="91"/>
  <c r="Z32" i="91"/>
  <c r="Y32" i="91"/>
  <c r="R32" i="91"/>
  <c r="Q32" i="91"/>
  <c r="J32" i="91"/>
  <c r="I32" i="91"/>
  <c r="Z31" i="91"/>
  <c r="Y31" i="91"/>
  <c r="R31" i="91"/>
  <c r="Q31" i="91"/>
  <c r="J31" i="91"/>
  <c r="I31" i="91"/>
  <c r="Z30" i="91"/>
  <c r="Y30" i="91"/>
  <c r="R30" i="91"/>
  <c r="Q30" i="91"/>
  <c r="J30" i="91"/>
  <c r="I30" i="91"/>
  <c r="Z29" i="91"/>
  <c r="Y29" i="91"/>
  <c r="R29" i="91"/>
  <c r="Q29" i="91"/>
  <c r="J29" i="91"/>
  <c r="I29" i="91"/>
  <c r="Z28" i="91"/>
  <c r="Y28" i="91"/>
  <c r="R28" i="91"/>
  <c r="Q28" i="91"/>
  <c r="J28" i="91"/>
  <c r="I28" i="91"/>
  <c r="Z27" i="91"/>
  <c r="Y27" i="91"/>
  <c r="R27" i="91"/>
  <c r="Q27" i="91"/>
  <c r="J27" i="91"/>
  <c r="I27" i="91"/>
  <c r="Z26" i="91"/>
  <c r="Y26" i="91"/>
  <c r="R26" i="91"/>
  <c r="Q26" i="91"/>
  <c r="J26" i="91"/>
  <c r="I26" i="91"/>
  <c r="Z25" i="91"/>
  <c r="Y25" i="91"/>
  <c r="R25" i="91"/>
  <c r="Q25" i="91"/>
  <c r="J25" i="91"/>
  <c r="I25" i="91"/>
  <c r="Z24" i="91"/>
  <c r="Y24" i="91"/>
  <c r="R24" i="91"/>
  <c r="Q24" i="91"/>
  <c r="J24" i="91"/>
  <c r="I24" i="91"/>
  <c r="Z23" i="91"/>
  <c r="Y23" i="91"/>
  <c r="R23" i="91"/>
  <c r="Q23" i="91"/>
  <c r="J23" i="91"/>
  <c r="I23" i="91"/>
  <c r="Z22" i="91"/>
  <c r="Y22" i="91"/>
  <c r="R22" i="91"/>
  <c r="Q22" i="91"/>
  <c r="J22" i="91"/>
  <c r="I22" i="91"/>
  <c r="Z21" i="91"/>
  <c r="Y21" i="91"/>
  <c r="R21" i="91"/>
  <c r="Q21" i="91"/>
  <c r="J21" i="91"/>
  <c r="I21" i="91"/>
  <c r="Z20" i="91"/>
  <c r="Y20" i="91"/>
  <c r="R20" i="91"/>
  <c r="Q20" i="91"/>
  <c r="J20" i="91"/>
  <c r="I20" i="91"/>
  <c r="Z19" i="91"/>
  <c r="Y19" i="91"/>
  <c r="R19" i="91"/>
  <c r="Q19" i="91"/>
  <c r="J19" i="91"/>
  <c r="I19" i="91"/>
  <c r="Z18" i="91"/>
  <c r="Y18" i="91"/>
  <c r="R18" i="91"/>
  <c r="Q18" i="91"/>
  <c r="J18" i="91"/>
  <c r="I18" i="91"/>
  <c r="Z17" i="91"/>
  <c r="Y17" i="91"/>
  <c r="R17" i="91"/>
  <c r="Q17" i="91"/>
  <c r="J17" i="91"/>
  <c r="I17" i="91"/>
  <c r="Z16" i="91"/>
  <c r="Y16" i="91"/>
  <c r="R16" i="91"/>
  <c r="Q16" i="91"/>
  <c r="J16" i="91"/>
  <c r="I16" i="91"/>
  <c r="Z15" i="91"/>
  <c r="Y15" i="91"/>
  <c r="R15" i="91"/>
  <c r="Q15" i="91"/>
  <c r="J15" i="91"/>
  <c r="I15" i="91"/>
  <c r="Z14" i="91"/>
  <c r="Y14" i="91"/>
  <c r="R14" i="91"/>
  <c r="Q14" i="91"/>
  <c r="J14" i="91"/>
  <c r="I14" i="91"/>
  <c r="Z13" i="91"/>
  <c r="Y13" i="91"/>
  <c r="R13" i="91"/>
  <c r="Q13" i="91"/>
  <c r="J13" i="91"/>
  <c r="I13" i="91"/>
  <c r="Z12" i="91"/>
  <c r="Y12" i="91"/>
  <c r="R12" i="91"/>
  <c r="Q12" i="91"/>
  <c r="J12" i="91"/>
  <c r="I12" i="91"/>
  <c r="Z11" i="91"/>
  <c r="Y11" i="91"/>
  <c r="R11" i="91"/>
  <c r="Q11" i="91"/>
  <c r="J11" i="91"/>
  <c r="I11" i="91"/>
  <c r="Z10" i="91"/>
  <c r="Y10" i="91"/>
  <c r="R10" i="91"/>
  <c r="Q10" i="91"/>
  <c r="J10" i="91"/>
  <c r="I10" i="91"/>
  <c r="Z9" i="91"/>
  <c r="Y9" i="91"/>
  <c r="R9" i="91"/>
  <c r="Q9" i="91"/>
  <c r="J9" i="91"/>
  <c r="I9" i="91"/>
  <c r="Z8" i="91"/>
  <c r="Y8" i="91"/>
  <c r="R8" i="91"/>
  <c r="Q8" i="91"/>
  <c r="J8" i="91"/>
  <c r="I8" i="91"/>
  <c r="Z7" i="91"/>
  <c r="Y7" i="91"/>
  <c r="R7" i="91"/>
  <c r="Q7" i="91"/>
  <c r="J7" i="91"/>
  <c r="I7" i="91"/>
  <c r="Z6" i="91"/>
  <c r="Y6" i="91"/>
  <c r="R6" i="91"/>
  <c r="Q6" i="91"/>
  <c r="J6" i="91"/>
  <c r="I6" i="91"/>
  <c r="J60" i="100"/>
  <c r="I60" i="100"/>
  <c r="J59" i="100"/>
  <c r="I59" i="100"/>
  <c r="J58" i="100"/>
  <c r="I58" i="100"/>
  <c r="J57" i="100"/>
  <c r="I57" i="100"/>
  <c r="J56" i="100"/>
  <c r="I56" i="100"/>
  <c r="J55" i="100"/>
  <c r="I55" i="100"/>
  <c r="J54" i="100"/>
  <c r="I54" i="100"/>
  <c r="J53" i="100"/>
  <c r="I53" i="100"/>
  <c r="J52" i="100"/>
  <c r="I52" i="100"/>
  <c r="J51" i="100"/>
  <c r="I51" i="100"/>
  <c r="J50" i="100"/>
  <c r="I50" i="100"/>
  <c r="J49" i="100"/>
  <c r="I49" i="100"/>
  <c r="J48" i="100"/>
  <c r="I48" i="100"/>
  <c r="J47" i="100"/>
  <c r="I47" i="100"/>
  <c r="J46" i="100"/>
  <c r="I46" i="100"/>
  <c r="J45" i="100"/>
  <c r="I45" i="100"/>
  <c r="J44" i="100"/>
  <c r="I44" i="100"/>
  <c r="J43" i="100"/>
  <c r="I43" i="100"/>
  <c r="J42" i="100"/>
  <c r="I42" i="100"/>
  <c r="J41" i="100"/>
  <c r="I41" i="100"/>
  <c r="J40" i="100"/>
  <c r="I40" i="100"/>
  <c r="J39" i="100"/>
  <c r="I39" i="100"/>
  <c r="J38" i="100"/>
  <c r="I38" i="100"/>
  <c r="J37" i="100"/>
  <c r="I37" i="100"/>
  <c r="J36" i="100"/>
  <c r="I36" i="100"/>
  <c r="J35" i="100"/>
  <c r="I35" i="100"/>
  <c r="J34" i="100"/>
  <c r="I34" i="100"/>
  <c r="J33" i="100"/>
  <c r="I33" i="100"/>
  <c r="J32" i="100"/>
  <c r="I32" i="100"/>
  <c r="J31" i="100"/>
  <c r="I31" i="100"/>
  <c r="J30" i="100"/>
  <c r="I30" i="100"/>
  <c r="J29" i="100"/>
  <c r="I29" i="100"/>
  <c r="J28" i="100"/>
  <c r="I28" i="100"/>
  <c r="J27" i="100"/>
  <c r="I27" i="100"/>
  <c r="J26" i="100"/>
  <c r="I26" i="100"/>
  <c r="J25" i="100"/>
  <c r="I25" i="100"/>
  <c r="J24" i="100"/>
  <c r="I24" i="100"/>
  <c r="J23" i="100"/>
  <c r="I23" i="100"/>
  <c r="J22" i="100"/>
  <c r="I22" i="100"/>
  <c r="J21" i="100"/>
  <c r="I21" i="100"/>
  <c r="J20" i="100"/>
  <c r="I20" i="100"/>
  <c r="J19" i="100"/>
  <c r="I19" i="100"/>
  <c r="J18" i="100"/>
  <c r="I18" i="100"/>
  <c r="J17" i="100"/>
  <c r="I17" i="100"/>
  <c r="J16" i="100"/>
  <c r="I16" i="100"/>
  <c r="J15" i="100"/>
  <c r="I15" i="100"/>
  <c r="J14" i="100"/>
  <c r="I14" i="100"/>
  <c r="J13" i="100"/>
  <c r="I13" i="100"/>
  <c r="J12" i="100"/>
  <c r="I12" i="100"/>
  <c r="J11" i="100"/>
  <c r="I11" i="100"/>
  <c r="J10" i="100"/>
  <c r="I10" i="100"/>
  <c r="J9" i="100"/>
  <c r="I9" i="100"/>
  <c r="J8" i="100"/>
  <c r="I8" i="100"/>
  <c r="CA79" i="68"/>
  <c r="BZ79" i="68"/>
  <c r="BY79" i="68"/>
  <c r="BU79" i="68"/>
  <c r="BT79" i="68"/>
  <c r="BL79" i="68"/>
  <c r="BK79" i="68"/>
  <c r="BC79" i="68"/>
  <c r="BB79" i="68"/>
  <c r="AT79" i="68"/>
  <c r="AS79" i="68"/>
  <c r="AK79" i="68"/>
  <c r="AJ79" i="68"/>
  <c r="AB79" i="68"/>
  <c r="AA79" i="68"/>
  <c r="S79" i="68"/>
  <c r="R79" i="68"/>
  <c r="J79" i="68"/>
  <c r="I79" i="68"/>
  <c r="CA78" i="68"/>
  <c r="BZ78" i="68"/>
  <c r="BY78" i="68"/>
  <c r="BU78" i="68"/>
  <c r="BT78" i="68"/>
  <c r="BL78" i="68"/>
  <c r="BK78" i="68"/>
  <c r="BC78" i="68"/>
  <c r="BB78" i="68"/>
  <c r="AT78" i="68"/>
  <c r="AS78" i="68"/>
  <c r="AK78" i="68"/>
  <c r="AJ78" i="68"/>
  <c r="AB78" i="68"/>
  <c r="AA78" i="68"/>
  <c r="S78" i="68"/>
  <c r="R78" i="68"/>
  <c r="J78" i="68"/>
  <c r="I78" i="68"/>
  <c r="CA77" i="68"/>
  <c r="BZ77" i="68"/>
  <c r="BY77" i="68"/>
  <c r="BU77" i="68"/>
  <c r="BT77" i="68"/>
  <c r="BL77" i="68"/>
  <c r="BK77" i="68"/>
  <c r="BC77" i="68"/>
  <c r="BB77" i="68"/>
  <c r="AT77" i="68"/>
  <c r="AS77" i="68"/>
  <c r="AK77" i="68"/>
  <c r="AJ77" i="68"/>
  <c r="AB77" i="68"/>
  <c r="AA77" i="68"/>
  <c r="S77" i="68"/>
  <c r="R77" i="68"/>
  <c r="J77" i="68"/>
  <c r="I77" i="68"/>
  <c r="CA76" i="68"/>
  <c r="BZ76" i="68"/>
  <c r="BY76" i="68"/>
  <c r="BU76" i="68"/>
  <c r="BT76" i="68"/>
  <c r="BL76" i="68"/>
  <c r="BK76" i="68"/>
  <c r="BC76" i="68"/>
  <c r="BB76" i="68"/>
  <c r="AT76" i="68"/>
  <c r="AS76" i="68"/>
  <c r="AK76" i="68"/>
  <c r="AJ76" i="68"/>
  <c r="AB76" i="68"/>
  <c r="AA76" i="68"/>
  <c r="S76" i="68"/>
  <c r="R76" i="68"/>
  <c r="J76" i="68"/>
  <c r="I76" i="68"/>
  <c r="CA75" i="68"/>
  <c r="BZ75" i="68"/>
  <c r="BY75" i="68"/>
  <c r="BU75" i="68"/>
  <c r="BT75" i="68"/>
  <c r="BL75" i="68"/>
  <c r="BK75" i="68"/>
  <c r="BC75" i="68"/>
  <c r="BB75" i="68"/>
  <c r="AT75" i="68"/>
  <c r="AS75" i="68"/>
  <c r="AK75" i="68"/>
  <c r="AJ75" i="68"/>
  <c r="AB75" i="68"/>
  <c r="AA75" i="68"/>
  <c r="S75" i="68"/>
  <c r="R75" i="68"/>
  <c r="J75" i="68"/>
  <c r="I75" i="68"/>
  <c r="CA74" i="68"/>
  <c r="BZ74" i="68"/>
  <c r="CD74" i="68" s="1"/>
  <c r="BY74" i="68"/>
  <c r="BU74" i="68"/>
  <c r="BT74" i="68"/>
  <c r="BL74" i="68"/>
  <c r="BK74" i="68"/>
  <c r="BC74" i="68"/>
  <c r="BB74" i="68"/>
  <c r="AT74" i="68"/>
  <c r="AS74" i="68"/>
  <c r="AK74" i="68"/>
  <c r="AJ74" i="68"/>
  <c r="AB74" i="68"/>
  <c r="AA74" i="68"/>
  <c r="S74" i="68"/>
  <c r="R74" i="68"/>
  <c r="J74" i="68"/>
  <c r="I74" i="68"/>
  <c r="CA73" i="68"/>
  <c r="BZ73" i="68"/>
  <c r="BY73" i="68"/>
  <c r="BU73" i="68"/>
  <c r="BT73" i="68"/>
  <c r="BL73" i="68"/>
  <c r="BK73" i="68"/>
  <c r="BC73" i="68"/>
  <c r="BB73" i="68"/>
  <c r="AT73" i="68"/>
  <c r="AS73" i="68"/>
  <c r="AK73" i="68"/>
  <c r="AJ73" i="68"/>
  <c r="AB73" i="68"/>
  <c r="AA73" i="68"/>
  <c r="S73" i="68"/>
  <c r="R73" i="68"/>
  <c r="J73" i="68"/>
  <c r="I73" i="68"/>
  <c r="CA72" i="68"/>
  <c r="BZ72" i="68"/>
  <c r="CD72" i="68" s="1"/>
  <c r="BY72" i="68"/>
  <c r="BU72" i="68"/>
  <c r="BT72" i="68"/>
  <c r="BL72" i="68"/>
  <c r="BK72" i="68"/>
  <c r="BC72" i="68"/>
  <c r="BB72" i="68"/>
  <c r="AT72" i="68"/>
  <c r="AS72" i="68"/>
  <c r="AK72" i="68"/>
  <c r="AJ72" i="68"/>
  <c r="AB72" i="68"/>
  <c r="AA72" i="68"/>
  <c r="S72" i="68"/>
  <c r="R72" i="68"/>
  <c r="J72" i="68"/>
  <c r="I72" i="68"/>
  <c r="CA71" i="68"/>
  <c r="BZ71" i="68"/>
  <c r="CD71" i="68" s="1"/>
  <c r="BY71" i="68"/>
  <c r="BU71" i="68"/>
  <c r="BT71" i="68"/>
  <c r="BL71" i="68"/>
  <c r="BK71" i="68"/>
  <c r="BC71" i="68"/>
  <c r="BB71" i="68"/>
  <c r="AT71" i="68"/>
  <c r="AS71" i="68"/>
  <c r="AK71" i="68"/>
  <c r="AJ71" i="68"/>
  <c r="AB71" i="68"/>
  <c r="AA71" i="68"/>
  <c r="S71" i="68"/>
  <c r="R71" i="68"/>
  <c r="J71" i="68"/>
  <c r="I71" i="68"/>
  <c r="CA70" i="68"/>
  <c r="BZ70" i="68"/>
  <c r="BY70" i="68"/>
  <c r="BU70" i="68"/>
  <c r="BT70" i="68"/>
  <c r="BL70" i="68"/>
  <c r="BK70" i="68"/>
  <c r="BC70" i="68"/>
  <c r="BB70" i="68"/>
  <c r="AT70" i="68"/>
  <c r="AS70" i="68"/>
  <c r="AK70" i="68"/>
  <c r="AJ70" i="68"/>
  <c r="AB70" i="68"/>
  <c r="AA70" i="68"/>
  <c r="S70" i="68"/>
  <c r="R70" i="68"/>
  <c r="J70" i="68"/>
  <c r="I70" i="68"/>
  <c r="CA69" i="68"/>
  <c r="BZ69" i="68"/>
  <c r="BY69" i="68"/>
  <c r="BU69" i="68"/>
  <c r="BT69" i="68"/>
  <c r="BL69" i="68"/>
  <c r="BK69" i="68"/>
  <c r="BC69" i="68"/>
  <c r="BB69" i="68"/>
  <c r="AT69" i="68"/>
  <c r="AS69" i="68"/>
  <c r="AK69" i="68"/>
  <c r="AJ69" i="68"/>
  <c r="AB69" i="68"/>
  <c r="AA69" i="68"/>
  <c r="S69" i="68"/>
  <c r="R69" i="68"/>
  <c r="J69" i="68"/>
  <c r="I69" i="68"/>
  <c r="CA68" i="68"/>
  <c r="BZ68" i="68"/>
  <c r="BY68" i="68"/>
  <c r="BU68" i="68"/>
  <c r="BT68" i="68"/>
  <c r="BL68" i="68"/>
  <c r="BK68" i="68"/>
  <c r="BC68" i="68"/>
  <c r="BB68" i="68"/>
  <c r="AT68" i="68"/>
  <c r="AS68" i="68"/>
  <c r="AK68" i="68"/>
  <c r="AJ68" i="68"/>
  <c r="AB68" i="68"/>
  <c r="AA68" i="68"/>
  <c r="S68" i="68"/>
  <c r="R68" i="68"/>
  <c r="J68" i="68"/>
  <c r="I68" i="68"/>
  <c r="CA67" i="68"/>
  <c r="BZ67" i="68"/>
  <c r="BY67" i="68"/>
  <c r="BU67" i="68"/>
  <c r="BT67" i="68"/>
  <c r="BL67" i="68"/>
  <c r="BK67" i="68"/>
  <c r="BC67" i="68"/>
  <c r="BB67" i="68"/>
  <c r="AT67" i="68"/>
  <c r="AS67" i="68"/>
  <c r="AK67" i="68"/>
  <c r="AJ67" i="68"/>
  <c r="AB67" i="68"/>
  <c r="AA67" i="68"/>
  <c r="S67" i="68"/>
  <c r="R67" i="68"/>
  <c r="J67" i="68"/>
  <c r="I67" i="68"/>
  <c r="CA66" i="68"/>
  <c r="BZ66" i="68"/>
  <c r="BY66" i="68"/>
  <c r="BU66" i="68"/>
  <c r="BT66" i="68"/>
  <c r="BL66" i="68"/>
  <c r="BK66" i="68"/>
  <c r="BC66" i="68"/>
  <c r="BB66" i="68"/>
  <c r="AT66" i="68"/>
  <c r="AS66" i="68"/>
  <c r="AK66" i="68"/>
  <c r="AJ66" i="68"/>
  <c r="AB66" i="68"/>
  <c r="AA66" i="68"/>
  <c r="S66" i="68"/>
  <c r="R66" i="68"/>
  <c r="J66" i="68"/>
  <c r="I66" i="68"/>
  <c r="CA65" i="68"/>
  <c r="BZ65" i="68"/>
  <c r="CD65" i="68" s="1"/>
  <c r="BY65" i="68"/>
  <c r="BU65" i="68"/>
  <c r="BT65" i="68"/>
  <c r="BL65" i="68"/>
  <c r="BK65" i="68"/>
  <c r="BC65" i="68"/>
  <c r="BB65" i="68"/>
  <c r="AT65" i="68"/>
  <c r="AS65" i="68"/>
  <c r="AK65" i="68"/>
  <c r="AJ65" i="68"/>
  <c r="AB65" i="68"/>
  <c r="AA65" i="68"/>
  <c r="S65" i="68"/>
  <c r="R65" i="68"/>
  <c r="J65" i="68"/>
  <c r="I65" i="68"/>
  <c r="CA64" i="68"/>
  <c r="BZ64" i="68"/>
  <c r="BY64" i="68"/>
  <c r="BU64" i="68"/>
  <c r="BT64" i="68"/>
  <c r="BL64" i="68"/>
  <c r="BK64" i="68"/>
  <c r="BC64" i="68"/>
  <c r="BB64" i="68"/>
  <c r="AT64" i="68"/>
  <c r="AS64" i="68"/>
  <c r="AK64" i="68"/>
  <c r="AJ64" i="68"/>
  <c r="AB64" i="68"/>
  <c r="AA64" i="68"/>
  <c r="S64" i="68"/>
  <c r="R64" i="68"/>
  <c r="J64" i="68"/>
  <c r="I64" i="68"/>
  <c r="CA63" i="68"/>
  <c r="BZ63" i="68"/>
  <c r="BY63" i="68"/>
  <c r="BU63" i="68"/>
  <c r="BT63" i="68"/>
  <c r="BL63" i="68"/>
  <c r="BK63" i="68"/>
  <c r="BC63" i="68"/>
  <c r="BB63" i="68"/>
  <c r="AT63" i="68"/>
  <c r="AS63" i="68"/>
  <c r="AK63" i="68"/>
  <c r="AJ63" i="68"/>
  <c r="AB63" i="68"/>
  <c r="AA63" i="68"/>
  <c r="S63" i="68"/>
  <c r="R63" i="68"/>
  <c r="J63" i="68"/>
  <c r="I63" i="68"/>
  <c r="CA62" i="68"/>
  <c r="BZ62" i="68"/>
  <c r="CD62" i="68" s="1"/>
  <c r="BY62" i="68"/>
  <c r="BU62" i="68"/>
  <c r="BT62" i="68"/>
  <c r="BL62" i="68"/>
  <c r="BK62" i="68"/>
  <c r="BC62" i="68"/>
  <c r="BB62" i="68"/>
  <c r="AT62" i="68"/>
  <c r="AS62" i="68"/>
  <c r="AK62" i="68"/>
  <c r="AJ62" i="68"/>
  <c r="AB62" i="68"/>
  <c r="AA62" i="68"/>
  <c r="S62" i="68"/>
  <c r="R62" i="68"/>
  <c r="J62" i="68"/>
  <c r="I62" i="68"/>
  <c r="CA61" i="68"/>
  <c r="BZ61" i="68"/>
  <c r="BY61" i="68"/>
  <c r="BU61" i="68"/>
  <c r="BT61" i="68"/>
  <c r="BL61" i="68"/>
  <c r="BK61" i="68"/>
  <c r="BC61" i="68"/>
  <c r="BB61" i="68"/>
  <c r="AT61" i="68"/>
  <c r="AS61" i="68"/>
  <c r="AK61" i="68"/>
  <c r="AJ61" i="68"/>
  <c r="AB61" i="68"/>
  <c r="AA61" i="68"/>
  <c r="S61" i="68"/>
  <c r="R61" i="68"/>
  <c r="J61" i="68"/>
  <c r="I61" i="68"/>
  <c r="CA60" i="68"/>
  <c r="BZ60" i="68"/>
  <c r="CD60" i="68" s="1"/>
  <c r="BY60" i="68"/>
  <c r="BU60" i="68"/>
  <c r="BT60" i="68"/>
  <c r="BL60" i="68"/>
  <c r="BK60" i="68"/>
  <c r="BC60" i="68"/>
  <c r="BB60" i="68"/>
  <c r="AT60" i="68"/>
  <c r="AS60" i="68"/>
  <c r="AK60" i="68"/>
  <c r="AJ60" i="68"/>
  <c r="AB60" i="68"/>
  <c r="AA60" i="68"/>
  <c r="S60" i="68"/>
  <c r="R60" i="68"/>
  <c r="J60" i="68"/>
  <c r="I60" i="68"/>
  <c r="CA59" i="68"/>
  <c r="BZ59" i="68"/>
  <c r="BY59" i="68"/>
  <c r="BU59" i="68"/>
  <c r="BT59" i="68"/>
  <c r="BL59" i="68"/>
  <c r="BK59" i="68"/>
  <c r="BC59" i="68"/>
  <c r="BB59" i="68"/>
  <c r="AT59" i="68"/>
  <c r="AS59" i="68"/>
  <c r="AK59" i="68"/>
  <c r="AJ59" i="68"/>
  <c r="AB59" i="68"/>
  <c r="AA59" i="68"/>
  <c r="S59" i="68"/>
  <c r="R59" i="68"/>
  <c r="J59" i="68"/>
  <c r="I59" i="68"/>
  <c r="CA58" i="68"/>
  <c r="BZ58" i="68"/>
  <c r="BY58" i="68"/>
  <c r="BU58" i="68"/>
  <c r="BT58" i="68"/>
  <c r="BL58" i="68"/>
  <c r="BK58" i="68"/>
  <c r="BC58" i="68"/>
  <c r="BB58" i="68"/>
  <c r="AT58" i="68"/>
  <c r="AS58" i="68"/>
  <c r="AK58" i="68"/>
  <c r="AJ58" i="68"/>
  <c r="AB58" i="68"/>
  <c r="AA58" i="68"/>
  <c r="S58" i="68"/>
  <c r="R58" i="68"/>
  <c r="J58" i="68"/>
  <c r="I58" i="68"/>
  <c r="CA57" i="68"/>
  <c r="BZ57" i="68"/>
  <c r="BY57" i="68"/>
  <c r="BU57" i="68"/>
  <c r="BT57" i="68"/>
  <c r="BL57" i="68"/>
  <c r="BK57" i="68"/>
  <c r="BC57" i="68"/>
  <c r="BB57" i="68"/>
  <c r="AT57" i="68"/>
  <c r="AS57" i="68"/>
  <c r="AK57" i="68"/>
  <c r="AJ57" i="68"/>
  <c r="AB57" i="68"/>
  <c r="AA57" i="68"/>
  <c r="S57" i="68"/>
  <c r="R57" i="68"/>
  <c r="J57" i="68"/>
  <c r="I57" i="68"/>
  <c r="CA56" i="68"/>
  <c r="BZ56" i="68"/>
  <c r="BY56" i="68"/>
  <c r="BU56" i="68"/>
  <c r="BT56" i="68"/>
  <c r="BL56" i="68"/>
  <c r="BK56" i="68"/>
  <c r="BC56" i="68"/>
  <c r="BB56" i="68"/>
  <c r="AT56" i="68"/>
  <c r="AS56" i="68"/>
  <c r="AK56" i="68"/>
  <c r="AJ56" i="68"/>
  <c r="AB56" i="68"/>
  <c r="AA56" i="68"/>
  <c r="S56" i="68"/>
  <c r="R56" i="68"/>
  <c r="J56" i="68"/>
  <c r="I56" i="68"/>
  <c r="CA55" i="68"/>
  <c r="BZ55" i="68"/>
  <c r="BY55" i="68"/>
  <c r="BU55" i="68"/>
  <c r="BT55" i="68"/>
  <c r="BL55" i="68"/>
  <c r="BK55" i="68"/>
  <c r="BC55" i="68"/>
  <c r="BB55" i="68"/>
  <c r="AT55" i="68"/>
  <c r="AS55" i="68"/>
  <c r="AK55" i="68"/>
  <c r="AJ55" i="68"/>
  <c r="AB55" i="68"/>
  <c r="AA55" i="68"/>
  <c r="S55" i="68"/>
  <c r="R55" i="68"/>
  <c r="J55" i="68"/>
  <c r="I55" i="68"/>
  <c r="CA54" i="68"/>
  <c r="BZ54" i="68"/>
  <c r="CD54" i="68" s="1"/>
  <c r="BY54" i="68"/>
  <c r="BU54" i="68"/>
  <c r="BT54" i="68"/>
  <c r="BL54" i="68"/>
  <c r="BK54" i="68"/>
  <c r="BC54" i="68"/>
  <c r="BB54" i="68"/>
  <c r="AT54" i="68"/>
  <c r="AS54" i="68"/>
  <c r="AK54" i="68"/>
  <c r="AJ54" i="68"/>
  <c r="AB54" i="68"/>
  <c r="AA54" i="68"/>
  <c r="S54" i="68"/>
  <c r="R54" i="68"/>
  <c r="J54" i="68"/>
  <c r="I54" i="68"/>
  <c r="CA53" i="68"/>
  <c r="BZ53" i="68"/>
  <c r="BY53" i="68"/>
  <c r="BU53" i="68"/>
  <c r="BT53" i="68"/>
  <c r="BL53" i="68"/>
  <c r="BK53" i="68"/>
  <c r="BC53" i="68"/>
  <c r="BB53" i="68"/>
  <c r="AT53" i="68"/>
  <c r="AS53" i="68"/>
  <c r="AK53" i="68"/>
  <c r="AJ53" i="68"/>
  <c r="AB53" i="68"/>
  <c r="AA53" i="68"/>
  <c r="S53" i="68"/>
  <c r="R53" i="68"/>
  <c r="J53" i="68"/>
  <c r="I53" i="68"/>
  <c r="CA52" i="68"/>
  <c r="BZ52" i="68"/>
  <c r="BY52" i="68"/>
  <c r="BU52" i="68"/>
  <c r="BT52" i="68"/>
  <c r="BL52" i="68"/>
  <c r="BK52" i="68"/>
  <c r="BC52" i="68"/>
  <c r="BB52" i="68"/>
  <c r="AT52" i="68"/>
  <c r="AS52" i="68"/>
  <c r="AK52" i="68"/>
  <c r="AJ52" i="68"/>
  <c r="AB52" i="68"/>
  <c r="AA52" i="68"/>
  <c r="S52" i="68"/>
  <c r="R52" i="68"/>
  <c r="J52" i="68"/>
  <c r="I52" i="68"/>
  <c r="CA51" i="68"/>
  <c r="BZ51" i="68"/>
  <c r="BY51" i="68"/>
  <c r="BU51" i="68"/>
  <c r="BT51" i="68"/>
  <c r="BL51" i="68"/>
  <c r="BK51" i="68"/>
  <c r="BC51" i="68"/>
  <c r="BB51" i="68"/>
  <c r="AT51" i="68"/>
  <c r="AS51" i="68"/>
  <c r="AK51" i="68"/>
  <c r="AJ51" i="68"/>
  <c r="AB51" i="68"/>
  <c r="AA51" i="68"/>
  <c r="S51" i="68"/>
  <c r="R51" i="68"/>
  <c r="J51" i="68"/>
  <c r="I51" i="68"/>
  <c r="CA50" i="68"/>
  <c r="BZ50" i="68"/>
  <c r="CD50" i="68" s="1"/>
  <c r="BY50" i="68"/>
  <c r="BU50" i="68"/>
  <c r="BT50" i="68"/>
  <c r="BL50" i="68"/>
  <c r="BK50" i="68"/>
  <c r="BC50" i="68"/>
  <c r="BB50" i="68"/>
  <c r="AT50" i="68"/>
  <c r="AS50" i="68"/>
  <c r="AK50" i="68"/>
  <c r="AJ50" i="68"/>
  <c r="AB50" i="68"/>
  <c r="AA50" i="68"/>
  <c r="S50" i="68"/>
  <c r="R50" i="68"/>
  <c r="J50" i="68"/>
  <c r="I50" i="68"/>
  <c r="CA49" i="68"/>
  <c r="BZ49" i="68"/>
  <c r="BY49" i="68"/>
  <c r="BU49" i="68"/>
  <c r="BT49" i="68"/>
  <c r="BL49" i="68"/>
  <c r="BK49" i="68"/>
  <c r="BC49" i="68"/>
  <c r="BB49" i="68"/>
  <c r="AT49" i="68"/>
  <c r="AS49" i="68"/>
  <c r="AK49" i="68"/>
  <c r="AJ49" i="68"/>
  <c r="AB49" i="68"/>
  <c r="AA49" i="68"/>
  <c r="S49" i="68"/>
  <c r="R49" i="68"/>
  <c r="J49" i="68"/>
  <c r="I49" i="68"/>
  <c r="CA48" i="68"/>
  <c r="BZ48" i="68"/>
  <c r="CD48" i="68" s="1"/>
  <c r="BY48" i="68"/>
  <c r="BU48" i="68"/>
  <c r="BT48" i="68"/>
  <c r="BL48" i="68"/>
  <c r="BK48" i="68"/>
  <c r="BC48" i="68"/>
  <c r="BB48" i="68"/>
  <c r="AT48" i="68"/>
  <c r="AS48" i="68"/>
  <c r="AK48" i="68"/>
  <c r="AJ48" i="68"/>
  <c r="AB48" i="68"/>
  <c r="AA48" i="68"/>
  <c r="S48" i="68"/>
  <c r="R48" i="68"/>
  <c r="J48" i="68"/>
  <c r="I48" i="68"/>
  <c r="CA47" i="68"/>
  <c r="BZ47" i="68"/>
  <c r="BY47" i="68"/>
  <c r="BU47" i="68"/>
  <c r="BT47" i="68"/>
  <c r="BL47" i="68"/>
  <c r="BK47" i="68"/>
  <c r="BC47" i="68"/>
  <c r="BB47" i="68"/>
  <c r="AT47" i="68"/>
  <c r="AS47" i="68"/>
  <c r="AK47" i="68"/>
  <c r="AJ47" i="68"/>
  <c r="AB47" i="68"/>
  <c r="AA47" i="68"/>
  <c r="S47" i="68"/>
  <c r="R47" i="68"/>
  <c r="J47" i="68"/>
  <c r="I47" i="68"/>
  <c r="CA46" i="68"/>
  <c r="BZ46" i="68"/>
  <c r="BY46" i="68"/>
  <c r="BU46" i="68"/>
  <c r="BT46" i="68"/>
  <c r="BL46" i="68"/>
  <c r="BK46" i="68"/>
  <c r="BC46" i="68"/>
  <c r="BB46" i="68"/>
  <c r="AT46" i="68"/>
  <c r="AS46" i="68"/>
  <c r="AK46" i="68"/>
  <c r="AJ46" i="68"/>
  <c r="AB46" i="68"/>
  <c r="AA46" i="68"/>
  <c r="S46" i="68"/>
  <c r="R46" i="68"/>
  <c r="J46" i="68"/>
  <c r="I46" i="68"/>
  <c r="CA45" i="68"/>
  <c r="BZ45" i="68"/>
  <c r="CD45" i="68" s="1"/>
  <c r="BY45" i="68"/>
  <c r="BU45" i="68"/>
  <c r="BT45" i="68"/>
  <c r="BL45" i="68"/>
  <c r="BK45" i="68"/>
  <c r="BC45" i="68"/>
  <c r="BB45" i="68"/>
  <c r="AT45" i="68"/>
  <c r="AS45" i="68"/>
  <c r="AK45" i="68"/>
  <c r="AJ45" i="68"/>
  <c r="AB45" i="68"/>
  <c r="AA45" i="68"/>
  <c r="S45" i="68"/>
  <c r="R45" i="68"/>
  <c r="J45" i="68"/>
  <c r="I45" i="68"/>
  <c r="CA44" i="68"/>
  <c r="BZ44" i="68"/>
  <c r="BY44" i="68"/>
  <c r="BU44" i="68"/>
  <c r="BT44" i="68"/>
  <c r="BL44" i="68"/>
  <c r="BK44" i="68"/>
  <c r="BC44" i="68"/>
  <c r="BB44" i="68"/>
  <c r="AT44" i="68"/>
  <c r="AS44" i="68"/>
  <c r="AK44" i="68"/>
  <c r="AJ44" i="68"/>
  <c r="AB44" i="68"/>
  <c r="AA44" i="68"/>
  <c r="S44" i="68"/>
  <c r="R44" i="68"/>
  <c r="J44" i="68"/>
  <c r="I44" i="68"/>
  <c r="CA43" i="68"/>
  <c r="BZ43" i="68"/>
  <c r="BY43" i="68"/>
  <c r="BU43" i="68"/>
  <c r="BT43" i="68"/>
  <c r="BL43" i="68"/>
  <c r="BK43" i="68"/>
  <c r="BC43" i="68"/>
  <c r="BB43" i="68"/>
  <c r="AT43" i="68"/>
  <c r="AS43" i="68"/>
  <c r="AK43" i="68"/>
  <c r="AJ43" i="68"/>
  <c r="AB43" i="68"/>
  <c r="AA43" i="68"/>
  <c r="S43" i="68"/>
  <c r="R43" i="68"/>
  <c r="J43" i="68"/>
  <c r="I43" i="68"/>
  <c r="CA42" i="68"/>
  <c r="BZ42" i="68"/>
  <c r="BY42" i="68"/>
  <c r="BU42" i="68"/>
  <c r="BT42" i="68"/>
  <c r="BL42" i="68"/>
  <c r="BK42" i="68"/>
  <c r="BC42" i="68"/>
  <c r="BB42" i="68"/>
  <c r="AT42" i="68"/>
  <c r="AS42" i="68"/>
  <c r="AK42" i="68"/>
  <c r="AJ42" i="68"/>
  <c r="AB42" i="68"/>
  <c r="AA42" i="68"/>
  <c r="S42" i="68"/>
  <c r="R42" i="68"/>
  <c r="J42" i="68"/>
  <c r="I42" i="68"/>
  <c r="CA41" i="68"/>
  <c r="BZ41" i="68"/>
  <c r="BY41" i="68"/>
  <c r="BU41" i="68"/>
  <c r="BT41" i="68"/>
  <c r="BL41" i="68"/>
  <c r="BK41" i="68"/>
  <c r="BC41" i="68"/>
  <c r="BB41" i="68"/>
  <c r="AT41" i="68"/>
  <c r="AS41" i="68"/>
  <c r="AK41" i="68"/>
  <c r="AJ41" i="68"/>
  <c r="AB41" i="68"/>
  <c r="AA41" i="68"/>
  <c r="S41" i="68"/>
  <c r="R41" i="68"/>
  <c r="J41" i="68"/>
  <c r="I41" i="68"/>
  <c r="CA40" i="68"/>
  <c r="BZ40" i="68"/>
  <c r="BY40" i="68"/>
  <c r="BU40" i="68"/>
  <c r="BT40" i="68"/>
  <c r="BL40" i="68"/>
  <c r="BK40" i="68"/>
  <c r="BC40" i="68"/>
  <c r="BB40" i="68"/>
  <c r="AT40" i="68"/>
  <c r="AS40" i="68"/>
  <c r="AK40" i="68"/>
  <c r="AJ40" i="68"/>
  <c r="AB40" i="68"/>
  <c r="AA40" i="68"/>
  <c r="S40" i="68"/>
  <c r="R40" i="68"/>
  <c r="J40" i="68"/>
  <c r="I40" i="68"/>
  <c r="CA39" i="68"/>
  <c r="BZ39" i="68"/>
  <c r="CD39" i="68" s="1"/>
  <c r="BY39" i="68"/>
  <c r="BU39" i="68"/>
  <c r="BT39" i="68"/>
  <c r="BL39" i="68"/>
  <c r="BK39" i="68"/>
  <c r="BC39" i="68"/>
  <c r="BB39" i="68"/>
  <c r="AT39" i="68"/>
  <c r="AS39" i="68"/>
  <c r="AK39" i="68"/>
  <c r="AJ39" i="68"/>
  <c r="AB39" i="68"/>
  <c r="AA39" i="68"/>
  <c r="S39" i="68"/>
  <c r="R39" i="68"/>
  <c r="J39" i="68"/>
  <c r="I39" i="68"/>
  <c r="CA38" i="68"/>
  <c r="BZ38" i="68"/>
  <c r="CD38" i="68" s="1"/>
  <c r="BY38" i="68"/>
  <c r="BU38" i="68"/>
  <c r="BT38" i="68"/>
  <c r="BL38" i="68"/>
  <c r="BK38" i="68"/>
  <c r="BC38" i="68"/>
  <c r="BB38" i="68"/>
  <c r="AT38" i="68"/>
  <c r="AS38" i="68"/>
  <c r="AK38" i="68"/>
  <c r="AJ38" i="68"/>
  <c r="AB38" i="68"/>
  <c r="AA38" i="68"/>
  <c r="S38" i="68"/>
  <c r="R38" i="68"/>
  <c r="J38" i="68"/>
  <c r="I38" i="68"/>
  <c r="CA37" i="68"/>
  <c r="BZ37" i="68"/>
  <c r="BY37" i="68"/>
  <c r="BU37" i="68"/>
  <c r="BT37" i="68"/>
  <c r="BL37" i="68"/>
  <c r="BK37" i="68"/>
  <c r="BC37" i="68"/>
  <c r="BB37" i="68"/>
  <c r="AT37" i="68"/>
  <c r="AS37" i="68"/>
  <c r="AK37" i="68"/>
  <c r="AJ37" i="68"/>
  <c r="AB37" i="68"/>
  <c r="AA37" i="68"/>
  <c r="S37" i="68"/>
  <c r="R37" i="68"/>
  <c r="J37" i="68"/>
  <c r="I37" i="68"/>
  <c r="CA36" i="68"/>
  <c r="BZ36" i="68"/>
  <c r="CD36" i="68" s="1"/>
  <c r="BY36" i="68"/>
  <c r="BU36" i="68"/>
  <c r="BT36" i="68"/>
  <c r="BL36" i="68"/>
  <c r="BK36" i="68"/>
  <c r="BC36" i="68"/>
  <c r="BB36" i="68"/>
  <c r="AT36" i="68"/>
  <c r="AS36" i="68"/>
  <c r="AK36" i="68"/>
  <c r="AJ36" i="68"/>
  <c r="AB36" i="68"/>
  <c r="AA36" i="68"/>
  <c r="S36" i="68"/>
  <c r="R36" i="68"/>
  <c r="J36" i="68"/>
  <c r="I36" i="68"/>
  <c r="CA35" i="68"/>
  <c r="BZ35" i="68"/>
  <c r="BY35" i="68"/>
  <c r="BU35" i="68"/>
  <c r="BT35" i="68"/>
  <c r="BL35" i="68"/>
  <c r="BK35" i="68"/>
  <c r="BC35" i="68"/>
  <c r="BB35" i="68"/>
  <c r="AT35" i="68"/>
  <c r="AS35" i="68"/>
  <c r="AK35" i="68"/>
  <c r="AJ35" i="68"/>
  <c r="AB35" i="68"/>
  <c r="AA35" i="68"/>
  <c r="S35" i="68"/>
  <c r="R35" i="68"/>
  <c r="J35" i="68"/>
  <c r="I35" i="68"/>
  <c r="CA34" i="68"/>
  <c r="BZ34" i="68"/>
  <c r="BY34" i="68"/>
  <c r="BU34" i="68"/>
  <c r="BT34" i="68"/>
  <c r="BL34" i="68"/>
  <c r="BK34" i="68"/>
  <c r="BC34" i="68"/>
  <c r="BB34" i="68"/>
  <c r="AT34" i="68"/>
  <c r="AS34" i="68"/>
  <c r="AK34" i="68"/>
  <c r="AJ34" i="68"/>
  <c r="AB34" i="68"/>
  <c r="AA34" i="68"/>
  <c r="S34" i="68"/>
  <c r="R34" i="68"/>
  <c r="J34" i="68"/>
  <c r="I34" i="68"/>
  <c r="CA33" i="68"/>
  <c r="BZ33" i="68"/>
  <c r="BY33" i="68"/>
  <c r="BU33" i="68"/>
  <c r="BT33" i="68"/>
  <c r="BL33" i="68"/>
  <c r="BK33" i="68"/>
  <c r="BC33" i="68"/>
  <c r="BB33" i="68"/>
  <c r="AT33" i="68"/>
  <c r="AS33" i="68"/>
  <c r="AK33" i="68"/>
  <c r="AJ33" i="68"/>
  <c r="AB33" i="68"/>
  <c r="AA33" i="68"/>
  <c r="S33" i="68"/>
  <c r="R33" i="68"/>
  <c r="J33" i="68"/>
  <c r="I33" i="68"/>
  <c r="CA32" i="68"/>
  <c r="BZ32" i="68"/>
  <c r="CD32" i="68" s="1"/>
  <c r="BY32" i="68"/>
  <c r="BU32" i="68"/>
  <c r="BT32" i="68"/>
  <c r="BL32" i="68"/>
  <c r="BK32" i="68"/>
  <c r="BC32" i="68"/>
  <c r="BB32" i="68"/>
  <c r="AT32" i="68"/>
  <c r="AS32" i="68"/>
  <c r="AK32" i="68"/>
  <c r="AJ32" i="68"/>
  <c r="AB32" i="68"/>
  <c r="AA32" i="68"/>
  <c r="S32" i="68"/>
  <c r="R32" i="68"/>
  <c r="J32" i="68"/>
  <c r="I32" i="68"/>
  <c r="CA31" i="68"/>
  <c r="BZ31" i="68"/>
  <c r="BY31" i="68"/>
  <c r="BU31" i="68"/>
  <c r="BT31" i="68"/>
  <c r="BL31" i="68"/>
  <c r="BK31" i="68"/>
  <c r="BC31" i="68"/>
  <c r="BB31" i="68"/>
  <c r="AT31" i="68"/>
  <c r="AS31" i="68"/>
  <c r="AK31" i="68"/>
  <c r="AJ31" i="68"/>
  <c r="AB31" i="68"/>
  <c r="AA31" i="68"/>
  <c r="S31" i="68"/>
  <c r="R31" i="68"/>
  <c r="J31" i="68"/>
  <c r="I31" i="68"/>
  <c r="CA30" i="68"/>
  <c r="BZ30" i="68"/>
  <c r="BY30" i="68"/>
  <c r="BU30" i="68"/>
  <c r="BT30" i="68"/>
  <c r="BL30" i="68"/>
  <c r="BK30" i="68"/>
  <c r="BC30" i="68"/>
  <c r="BB30" i="68"/>
  <c r="AT30" i="68"/>
  <c r="AS30" i="68"/>
  <c r="AK30" i="68"/>
  <c r="AJ30" i="68"/>
  <c r="AB30" i="68"/>
  <c r="AA30" i="68"/>
  <c r="S30" i="68"/>
  <c r="R30" i="68"/>
  <c r="J30" i="68"/>
  <c r="I30" i="68"/>
  <c r="CA29" i="68"/>
  <c r="BZ29" i="68"/>
  <c r="BY29" i="68"/>
  <c r="BU29" i="68"/>
  <c r="BT29" i="68"/>
  <c r="BL29" i="68"/>
  <c r="BK29" i="68"/>
  <c r="BC29" i="68"/>
  <c r="BB29" i="68"/>
  <c r="AT29" i="68"/>
  <c r="AS29" i="68"/>
  <c r="AK29" i="68"/>
  <c r="AJ29" i="68"/>
  <c r="AB29" i="68"/>
  <c r="AA29" i="68"/>
  <c r="S29" i="68"/>
  <c r="R29" i="68"/>
  <c r="J29" i="68"/>
  <c r="I29" i="68"/>
  <c r="CA28" i="68"/>
  <c r="BZ28" i="68"/>
  <c r="BY28" i="68"/>
  <c r="BU28" i="68"/>
  <c r="BT28" i="68"/>
  <c r="BL28" i="68"/>
  <c r="BK28" i="68"/>
  <c r="BC28" i="68"/>
  <c r="BB28" i="68"/>
  <c r="AT28" i="68"/>
  <c r="AS28" i="68"/>
  <c r="AK28" i="68"/>
  <c r="AJ28" i="68"/>
  <c r="AB28" i="68"/>
  <c r="AA28" i="68"/>
  <c r="S28" i="68"/>
  <c r="R28" i="68"/>
  <c r="J28" i="68"/>
  <c r="I28" i="68"/>
  <c r="CA27" i="68"/>
  <c r="BZ27" i="68"/>
  <c r="BY27" i="68"/>
  <c r="BU27" i="68"/>
  <c r="BT27" i="68"/>
  <c r="BL27" i="68"/>
  <c r="BK27" i="68"/>
  <c r="BC27" i="68"/>
  <c r="BB27" i="68"/>
  <c r="AT27" i="68"/>
  <c r="AS27" i="68"/>
  <c r="AK27" i="68"/>
  <c r="AJ27" i="68"/>
  <c r="AB27" i="68"/>
  <c r="AA27" i="68"/>
  <c r="S27" i="68"/>
  <c r="R27" i="68"/>
  <c r="J27" i="68"/>
  <c r="I27" i="68"/>
  <c r="CA26" i="68"/>
  <c r="BZ26" i="68"/>
  <c r="CD26" i="68" s="1"/>
  <c r="BY26" i="68"/>
  <c r="BU26" i="68"/>
  <c r="BT26" i="68"/>
  <c r="BL26" i="68"/>
  <c r="BK26" i="68"/>
  <c r="BC26" i="68"/>
  <c r="BB26" i="68"/>
  <c r="AT26" i="68"/>
  <c r="AS26" i="68"/>
  <c r="AK26" i="68"/>
  <c r="AJ26" i="68"/>
  <c r="AB26" i="68"/>
  <c r="AA26" i="68"/>
  <c r="S26" i="68"/>
  <c r="R26" i="68"/>
  <c r="J26" i="68"/>
  <c r="I26" i="68"/>
  <c r="CA25" i="68"/>
  <c r="BZ25" i="68"/>
  <c r="BY25" i="68"/>
  <c r="BU25" i="68"/>
  <c r="BT25" i="68"/>
  <c r="BL25" i="68"/>
  <c r="BK25" i="68"/>
  <c r="BC25" i="68"/>
  <c r="BB25" i="68"/>
  <c r="AT25" i="68"/>
  <c r="AS25" i="68"/>
  <c r="AK25" i="68"/>
  <c r="AJ25" i="68"/>
  <c r="AB25" i="68"/>
  <c r="AA25" i="68"/>
  <c r="S25" i="68"/>
  <c r="R25" i="68"/>
  <c r="J25" i="68"/>
  <c r="I25" i="68"/>
  <c r="CA24" i="68"/>
  <c r="BZ24" i="68"/>
  <c r="CD24" i="68" s="1"/>
  <c r="BY24" i="68"/>
  <c r="BU24" i="68"/>
  <c r="BT24" i="68"/>
  <c r="BL24" i="68"/>
  <c r="BK24" i="68"/>
  <c r="BC24" i="68"/>
  <c r="BB24" i="68"/>
  <c r="AT24" i="68"/>
  <c r="AS24" i="68"/>
  <c r="AK24" i="68"/>
  <c r="AJ24" i="68"/>
  <c r="AB24" i="68"/>
  <c r="AA24" i="68"/>
  <c r="S24" i="68"/>
  <c r="R24" i="68"/>
  <c r="J24" i="68"/>
  <c r="I24" i="68"/>
  <c r="CA23" i="68"/>
  <c r="BZ23" i="68"/>
  <c r="CD23" i="68" s="1"/>
  <c r="BY23" i="68"/>
  <c r="BU23" i="68"/>
  <c r="BT23" i="68"/>
  <c r="BL23" i="68"/>
  <c r="BK23" i="68"/>
  <c r="BC23" i="68"/>
  <c r="BB23" i="68"/>
  <c r="AT23" i="68"/>
  <c r="AS23" i="68"/>
  <c r="AK23" i="68"/>
  <c r="AJ23" i="68"/>
  <c r="AB23" i="68"/>
  <c r="AA23" i="68"/>
  <c r="S23" i="68"/>
  <c r="R23" i="68"/>
  <c r="J23" i="68"/>
  <c r="I23" i="68"/>
  <c r="CA22" i="68"/>
  <c r="BZ22" i="68"/>
  <c r="BY22" i="68"/>
  <c r="BU22" i="68"/>
  <c r="BT22" i="68"/>
  <c r="BL22" i="68"/>
  <c r="BK22" i="68"/>
  <c r="BC22" i="68"/>
  <c r="BB22" i="68"/>
  <c r="AT22" i="68"/>
  <c r="AS22" i="68"/>
  <c r="AK22" i="68"/>
  <c r="AJ22" i="68"/>
  <c r="AB22" i="68"/>
  <c r="AA22" i="68"/>
  <c r="S22" i="68"/>
  <c r="R22" i="68"/>
  <c r="J22" i="68"/>
  <c r="I22" i="68"/>
  <c r="CA21" i="68"/>
  <c r="BZ21" i="68"/>
  <c r="CD21" i="68" s="1"/>
  <c r="BY21" i="68"/>
  <c r="BU21" i="68"/>
  <c r="BT21" i="68"/>
  <c r="BL21" i="68"/>
  <c r="BK21" i="68"/>
  <c r="BC21" i="68"/>
  <c r="BB21" i="68"/>
  <c r="AT21" i="68"/>
  <c r="AS21" i="68"/>
  <c r="AK21" i="68"/>
  <c r="AJ21" i="68"/>
  <c r="AB21" i="68"/>
  <c r="AA21" i="68"/>
  <c r="S21" i="68"/>
  <c r="R21" i="68"/>
  <c r="J21" i="68"/>
  <c r="I21" i="68"/>
  <c r="CA20" i="68"/>
  <c r="BZ20" i="68"/>
  <c r="CD20" i="68" s="1"/>
  <c r="BY20" i="68"/>
  <c r="BU20" i="68"/>
  <c r="BT20" i="68"/>
  <c r="BL20" i="68"/>
  <c r="BK20" i="68"/>
  <c r="BC20" i="68"/>
  <c r="BB20" i="68"/>
  <c r="AT20" i="68"/>
  <c r="AS20" i="68"/>
  <c r="AK20" i="68"/>
  <c r="AJ20" i="68"/>
  <c r="AB20" i="68"/>
  <c r="AA20" i="68"/>
  <c r="S20" i="68"/>
  <c r="R20" i="68"/>
  <c r="J20" i="68"/>
  <c r="I20" i="68"/>
  <c r="CA19" i="68"/>
  <c r="BZ19" i="68"/>
  <c r="BY19" i="68"/>
  <c r="BU19" i="68"/>
  <c r="BT19" i="68"/>
  <c r="BL19" i="68"/>
  <c r="BK19" i="68"/>
  <c r="BC19" i="68"/>
  <c r="BB19" i="68"/>
  <c r="AT19" i="68"/>
  <c r="AS19" i="68"/>
  <c r="AK19" i="68"/>
  <c r="AJ19" i="68"/>
  <c r="AB19" i="68"/>
  <c r="AA19" i="68"/>
  <c r="S19" i="68"/>
  <c r="R19" i="68"/>
  <c r="J19" i="68"/>
  <c r="I19" i="68"/>
  <c r="CA18" i="68"/>
  <c r="BZ18" i="68"/>
  <c r="CD18" i="68" s="1"/>
  <c r="BY18" i="68"/>
  <c r="BU18" i="68"/>
  <c r="BT18" i="68"/>
  <c r="BL18" i="68"/>
  <c r="BK18" i="68"/>
  <c r="BC18" i="68"/>
  <c r="BB18" i="68"/>
  <c r="AT18" i="68"/>
  <c r="AS18" i="68"/>
  <c r="AK18" i="68"/>
  <c r="AJ18" i="68"/>
  <c r="AB18" i="68"/>
  <c r="AA18" i="68"/>
  <c r="S18" i="68"/>
  <c r="R18" i="68"/>
  <c r="J18" i="68"/>
  <c r="I18" i="68"/>
  <c r="CA17" i="68"/>
  <c r="BZ17" i="68"/>
  <c r="CD17" i="68" s="1"/>
  <c r="BY17" i="68"/>
  <c r="BU17" i="68"/>
  <c r="BT17" i="68"/>
  <c r="BL17" i="68"/>
  <c r="BK17" i="68"/>
  <c r="BC17" i="68"/>
  <c r="BB17" i="68"/>
  <c r="AT17" i="68"/>
  <c r="AS17" i="68"/>
  <c r="AK17" i="68"/>
  <c r="AJ17" i="68"/>
  <c r="AB17" i="68"/>
  <c r="AA17" i="68"/>
  <c r="S17" i="68"/>
  <c r="R17" i="68"/>
  <c r="J17" i="68"/>
  <c r="I17" i="68"/>
  <c r="CA16" i="68"/>
  <c r="BZ16" i="68"/>
  <c r="BY16" i="68"/>
  <c r="BU16" i="68"/>
  <c r="BT16" i="68"/>
  <c r="BL16" i="68"/>
  <c r="BK16" i="68"/>
  <c r="BC16" i="68"/>
  <c r="BB16" i="68"/>
  <c r="AT16" i="68"/>
  <c r="AS16" i="68"/>
  <c r="AK16" i="68"/>
  <c r="AJ16" i="68"/>
  <c r="AB16" i="68"/>
  <c r="AA16" i="68"/>
  <c r="S16" i="68"/>
  <c r="R16" i="68"/>
  <c r="J16" i="68"/>
  <c r="I16" i="68"/>
  <c r="CA15" i="68"/>
  <c r="BZ15" i="68"/>
  <c r="CD15" i="68" s="1"/>
  <c r="BY15" i="68"/>
  <c r="BU15" i="68"/>
  <c r="BT15" i="68"/>
  <c r="BL15" i="68"/>
  <c r="BK15" i="68"/>
  <c r="BC15" i="68"/>
  <c r="BB15" i="68"/>
  <c r="AT15" i="68"/>
  <c r="AS15" i="68"/>
  <c r="AK15" i="68"/>
  <c r="AJ15" i="68"/>
  <c r="AB15" i="68"/>
  <c r="AA15" i="68"/>
  <c r="S15" i="68"/>
  <c r="R15" i="68"/>
  <c r="J15" i="68"/>
  <c r="I15" i="68"/>
  <c r="CA14" i="68"/>
  <c r="BZ14" i="68"/>
  <c r="BY14" i="68"/>
  <c r="BU14" i="68"/>
  <c r="BT14" i="68"/>
  <c r="BL14" i="68"/>
  <c r="BK14" i="68"/>
  <c r="BC14" i="68"/>
  <c r="BB14" i="68"/>
  <c r="AT14" i="68"/>
  <c r="AS14" i="68"/>
  <c r="AK14" i="68"/>
  <c r="AJ14" i="68"/>
  <c r="AB14" i="68"/>
  <c r="AA14" i="68"/>
  <c r="S14" i="68"/>
  <c r="R14" i="68"/>
  <c r="J14" i="68"/>
  <c r="I14" i="68"/>
  <c r="CA13" i="68"/>
  <c r="BZ13" i="68"/>
  <c r="BY13" i="68"/>
  <c r="BU13" i="68"/>
  <c r="BT13" i="68"/>
  <c r="BL13" i="68"/>
  <c r="BK13" i="68"/>
  <c r="BC13" i="68"/>
  <c r="BB13" i="68"/>
  <c r="AT13" i="68"/>
  <c r="AS13" i="68"/>
  <c r="AK13" i="68"/>
  <c r="AJ13" i="68"/>
  <c r="AB13" i="68"/>
  <c r="AA13" i="68"/>
  <c r="S13" i="68"/>
  <c r="R13" i="68"/>
  <c r="J13" i="68"/>
  <c r="I13" i="68"/>
  <c r="CA12" i="68"/>
  <c r="BZ12" i="68"/>
  <c r="CD12" i="68" s="1"/>
  <c r="BY12" i="68"/>
  <c r="BU12" i="68"/>
  <c r="BT12" i="68"/>
  <c r="BL12" i="68"/>
  <c r="BK12" i="68"/>
  <c r="BC12" i="68"/>
  <c r="BB12" i="68"/>
  <c r="AT12" i="68"/>
  <c r="AS12" i="68"/>
  <c r="AK12" i="68"/>
  <c r="AJ12" i="68"/>
  <c r="AB12" i="68"/>
  <c r="AA12" i="68"/>
  <c r="S12" i="68"/>
  <c r="R12" i="68"/>
  <c r="J12" i="68"/>
  <c r="I12" i="68"/>
  <c r="CA11" i="68"/>
  <c r="BZ11" i="68"/>
  <c r="BY11" i="68"/>
  <c r="BU11" i="68"/>
  <c r="BT11" i="68"/>
  <c r="BL11" i="68"/>
  <c r="BK11" i="68"/>
  <c r="BC11" i="68"/>
  <c r="BB11" i="68"/>
  <c r="AT11" i="68"/>
  <c r="AS11" i="68"/>
  <c r="AK11" i="68"/>
  <c r="AJ11" i="68"/>
  <c r="AB11" i="68"/>
  <c r="AA11" i="68"/>
  <c r="S11" i="68"/>
  <c r="R11" i="68"/>
  <c r="J11" i="68"/>
  <c r="I11" i="68"/>
  <c r="CA10" i="68"/>
  <c r="BZ10" i="68"/>
  <c r="BY10" i="68"/>
  <c r="BU10" i="68"/>
  <c r="BT10" i="68"/>
  <c r="BL10" i="68"/>
  <c r="BK10" i="68"/>
  <c r="BC10" i="68"/>
  <c r="BB10" i="68"/>
  <c r="AT10" i="68"/>
  <c r="AS10" i="68"/>
  <c r="AK10" i="68"/>
  <c r="AJ10" i="68"/>
  <c r="AB10" i="68"/>
  <c r="AA10" i="68"/>
  <c r="S10" i="68"/>
  <c r="R10" i="68"/>
  <c r="J10" i="68"/>
  <c r="I10" i="68"/>
  <c r="CA9" i="68"/>
  <c r="BZ9" i="68"/>
  <c r="BY9" i="68"/>
  <c r="BU9" i="68"/>
  <c r="BT9" i="68"/>
  <c r="BL9" i="68"/>
  <c r="BK9" i="68"/>
  <c r="BC9" i="68"/>
  <c r="BB9" i="68"/>
  <c r="AT9" i="68"/>
  <c r="AS9" i="68"/>
  <c r="AK9" i="68"/>
  <c r="AJ9" i="68"/>
  <c r="AB9" i="68"/>
  <c r="AA9" i="68"/>
  <c r="S9" i="68"/>
  <c r="R9" i="68"/>
  <c r="J9" i="68"/>
  <c r="I9" i="68"/>
  <c r="CA8" i="68"/>
  <c r="BZ8" i="68"/>
  <c r="BY8" i="68"/>
  <c r="BU8" i="68"/>
  <c r="BT8" i="68"/>
  <c r="BL8" i="68"/>
  <c r="BK8" i="68"/>
  <c r="BC8" i="68"/>
  <c r="BB8" i="68"/>
  <c r="AT8" i="68"/>
  <c r="AS8" i="68"/>
  <c r="AK8" i="68"/>
  <c r="AJ8" i="68"/>
  <c r="AB8" i="68"/>
  <c r="AA8" i="68"/>
  <c r="S8" i="68"/>
  <c r="R8" i="68"/>
  <c r="J8" i="68"/>
  <c r="I8" i="68"/>
  <c r="CA7" i="68"/>
  <c r="BZ7" i="68"/>
  <c r="BY7" i="68"/>
  <c r="BU7" i="68"/>
  <c r="BT7" i="68"/>
  <c r="BL7" i="68"/>
  <c r="BK7" i="68"/>
  <c r="BC7" i="68"/>
  <c r="BB7" i="68"/>
  <c r="AT7" i="68"/>
  <c r="AS7" i="68"/>
  <c r="AK7" i="68"/>
  <c r="AJ7" i="68"/>
  <c r="AB7" i="68"/>
  <c r="AA7" i="68"/>
  <c r="S7" i="68"/>
  <c r="R7" i="68"/>
  <c r="J7" i="68"/>
  <c r="I7" i="68"/>
  <c r="CA6" i="68"/>
  <c r="BZ6" i="68"/>
  <c r="BY6" i="68"/>
  <c r="BU6" i="68"/>
  <c r="BT6" i="68"/>
  <c r="BL6" i="68"/>
  <c r="BK6" i="68"/>
  <c r="BC6" i="68"/>
  <c r="BB6" i="68"/>
  <c r="AT6" i="68"/>
  <c r="AS6" i="68"/>
  <c r="AK6" i="68"/>
  <c r="AJ6" i="68"/>
  <c r="AB6" i="68"/>
  <c r="AA6" i="68"/>
  <c r="S6" i="68"/>
  <c r="R6" i="68"/>
  <c r="J6" i="68"/>
  <c r="I6" i="68"/>
  <c r="BZ7" i="67"/>
  <c r="BY7" i="67"/>
  <c r="CC7" i="67" s="1"/>
  <c r="BX7" i="67"/>
  <c r="BT7" i="67"/>
  <c r="BS7" i="67"/>
  <c r="BK7" i="67"/>
  <c r="BJ7" i="67"/>
  <c r="BB7" i="67"/>
  <c r="BA7" i="67"/>
  <c r="AS7" i="67"/>
  <c r="AR7" i="67"/>
  <c r="AJ7" i="67"/>
  <c r="AI7" i="67"/>
  <c r="AA7" i="67"/>
  <c r="Z7" i="67"/>
  <c r="R7" i="67"/>
  <c r="Q7" i="67"/>
  <c r="I7" i="67"/>
  <c r="H7" i="67"/>
  <c r="BZ6" i="67"/>
  <c r="BY6" i="67"/>
  <c r="BX6" i="67"/>
  <c r="BT6" i="67"/>
  <c r="BS6" i="67"/>
  <c r="BK6" i="67"/>
  <c r="BJ6" i="67"/>
  <c r="BB6" i="67"/>
  <c r="BA6" i="67"/>
  <c r="AS6" i="67"/>
  <c r="AR6" i="67"/>
  <c r="AJ6" i="67"/>
  <c r="AI6" i="67"/>
  <c r="AA6" i="67"/>
  <c r="Z6" i="67"/>
  <c r="R6" i="67"/>
  <c r="Q6" i="67"/>
  <c r="I6" i="67"/>
  <c r="H6" i="67"/>
  <c r="BZ12" i="18"/>
  <c r="BY12" i="18"/>
  <c r="CB12" i="18" s="1"/>
  <c r="BX12" i="18"/>
  <c r="BT12" i="18"/>
  <c r="BS12" i="18"/>
  <c r="BK12" i="18"/>
  <c r="BJ12" i="18"/>
  <c r="BB12" i="18"/>
  <c r="BA12" i="18"/>
  <c r="AS12" i="18"/>
  <c r="AR12" i="18"/>
  <c r="AJ12" i="18"/>
  <c r="AI12" i="18"/>
  <c r="AA12" i="18"/>
  <c r="Z12" i="18"/>
  <c r="R12" i="18"/>
  <c r="Q12" i="18"/>
  <c r="I12" i="18"/>
  <c r="H12" i="18"/>
  <c r="BZ11" i="18"/>
  <c r="BY11" i="18"/>
  <c r="BX11" i="18"/>
  <c r="BT11" i="18"/>
  <c r="BS11" i="18"/>
  <c r="BK11" i="18"/>
  <c r="BJ11" i="18"/>
  <c r="BB11" i="18"/>
  <c r="BA11" i="18"/>
  <c r="AS11" i="18"/>
  <c r="AR11" i="18"/>
  <c r="AJ11" i="18"/>
  <c r="AI11" i="18"/>
  <c r="AA11" i="18"/>
  <c r="Z11" i="18"/>
  <c r="R11" i="18"/>
  <c r="Q11" i="18"/>
  <c r="I11" i="18"/>
  <c r="H11" i="18"/>
  <c r="BZ10" i="18"/>
  <c r="BY10" i="18"/>
  <c r="BX10" i="18"/>
  <c r="BT10" i="18"/>
  <c r="BS10" i="18"/>
  <c r="BK10" i="18"/>
  <c r="BJ10" i="18"/>
  <c r="BB10" i="18"/>
  <c r="BA10" i="18"/>
  <c r="AS10" i="18"/>
  <c r="AR10" i="18"/>
  <c r="AJ10" i="18"/>
  <c r="AI10" i="18"/>
  <c r="AA10" i="18"/>
  <c r="Z10" i="18"/>
  <c r="R10" i="18"/>
  <c r="Q10" i="18"/>
  <c r="I10" i="18"/>
  <c r="H10" i="18"/>
  <c r="BZ9" i="18"/>
  <c r="BY9" i="18"/>
  <c r="BX9" i="18"/>
  <c r="BT9" i="18"/>
  <c r="BS9" i="18"/>
  <c r="BK9" i="18"/>
  <c r="BJ9" i="18"/>
  <c r="BB9" i="18"/>
  <c r="BA9" i="18"/>
  <c r="AS9" i="18"/>
  <c r="AR9" i="18"/>
  <c r="AJ9" i="18"/>
  <c r="AI9" i="18"/>
  <c r="AA9" i="18"/>
  <c r="Z9" i="18"/>
  <c r="R9" i="18"/>
  <c r="Q9" i="18"/>
  <c r="I9" i="18"/>
  <c r="H9" i="18"/>
  <c r="BZ8" i="18"/>
  <c r="BY8" i="18"/>
  <c r="BX8" i="18"/>
  <c r="BT8" i="18"/>
  <c r="BS8" i="18"/>
  <c r="BK8" i="18"/>
  <c r="BJ8" i="18"/>
  <c r="BB8" i="18"/>
  <c r="BA8" i="18"/>
  <c r="AS8" i="18"/>
  <c r="AR8" i="18"/>
  <c r="AJ8" i="18"/>
  <c r="AI8" i="18"/>
  <c r="AA8" i="18"/>
  <c r="Z8" i="18"/>
  <c r="R8" i="18"/>
  <c r="Q8" i="18"/>
  <c r="I8" i="18"/>
  <c r="H8" i="18"/>
  <c r="BZ7" i="18"/>
  <c r="BY7" i="18"/>
  <c r="BX7" i="18"/>
  <c r="BT7" i="18"/>
  <c r="BS7" i="18"/>
  <c r="BK7" i="18"/>
  <c r="BJ7" i="18"/>
  <c r="BB7" i="18"/>
  <c r="BA7" i="18"/>
  <c r="AS7" i="18"/>
  <c r="AR7" i="18"/>
  <c r="AJ7" i="18"/>
  <c r="AI7" i="18"/>
  <c r="AA7" i="18"/>
  <c r="Z7" i="18"/>
  <c r="R7" i="18"/>
  <c r="Q7" i="18"/>
  <c r="I7" i="18"/>
  <c r="H7" i="18"/>
  <c r="BZ6" i="18"/>
  <c r="BY6" i="18"/>
  <c r="BX6" i="18"/>
  <c r="BT6" i="18"/>
  <c r="BS6" i="18"/>
  <c r="BK6" i="18"/>
  <c r="BJ6" i="18"/>
  <c r="BB6" i="18"/>
  <c r="BA6" i="18"/>
  <c r="AS6" i="18"/>
  <c r="AR6" i="18"/>
  <c r="AJ6" i="18"/>
  <c r="AI6" i="18"/>
  <c r="AA6" i="18"/>
  <c r="Z6" i="18"/>
  <c r="R6" i="18"/>
  <c r="Q6" i="18"/>
  <c r="I6" i="18"/>
  <c r="H6" i="18"/>
  <c r="L78" i="56"/>
  <c r="L77" i="56"/>
  <c r="L76" i="56"/>
  <c r="L75" i="56"/>
  <c r="L74" i="56"/>
  <c r="L73" i="56"/>
  <c r="L72" i="56"/>
  <c r="L71" i="56"/>
  <c r="L70" i="56"/>
  <c r="L69" i="56"/>
  <c r="L68" i="56"/>
  <c r="L67" i="56"/>
  <c r="L66" i="56"/>
  <c r="L65" i="56"/>
  <c r="L64" i="56"/>
  <c r="L63" i="56"/>
  <c r="L62" i="56"/>
  <c r="L61" i="56"/>
  <c r="L60" i="56"/>
  <c r="L59" i="56"/>
  <c r="L58" i="56"/>
  <c r="L57" i="56"/>
  <c r="L56" i="56"/>
  <c r="L55" i="56"/>
  <c r="L54" i="56"/>
  <c r="L53" i="56"/>
  <c r="L52" i="56"/>
  <c r="L51" i="56"/>
  <c r="L50" i="56"/>
  <c r="L49" i="56"/>
  <c r="L48" i="56"/>
  <c r="L47" i="56"/>
  <c r="L46" i="56"/>
  <c r="L45" i="56"/>
  <c r="L44" i="56"/>
  <c r="L43" i="56"/>
  <c r="L42" i="56"/>
  <c r="L41" i="56"/>
  <c r="L40" i="56"/>
  <c r="L39" i="56"/>
  <c r="L38" i="56"/>
  <c r="L37" i="56"/>
  <c r="L36" i="56"/>
  <c r="L35" i="56"/>
  <c r="L34" i="56"/>
  <c r="L33" i="56"/>
  <c r="L32" i="56"/>
  <c r="L31" i="56"/>
  <c r="L30" i="56"/>
  <c r="L29" i="56"/>
  <c r="L28" i="56"/>
  <c r="L27" i="56"/>
  <c r="L26" i="56"/>
  <c r="L25" i="56"/>
  <c r="L24" i="56"/>
  <c r="L23" i="56"/>
  <c r="L22" i="56"/>
  <c r="L21" i="56"/>
  <c r="L20" i="56"/>
  <c r="L19" i="56"/>
  <c r="L18" i="56"/>
  <c r="L17" i="56"/>
  <c r="L16" i="56"/>
  <c r="L15" i="56"/>
  <c r="L14" i="56"/>
  <c r="L13" i="56"/>
  <c r="L12" i="56"/>
  <c r="L11" i="56"/>
  <c r="L10" i="56"/>
  <c r="L9" i="56"/>
  <c r="L8" i="56"/>
  <c r="L7" i="56"/>
  <c r="L6" i="56"/>
  <c r="L5" i="56"/>
  <c r="K6" i="64"/>
  <c r="K5" i="64"/>
  <c r="K11" i="54"/>
  <c r="Q11" i="54" s="1"/>
  <c r="K10" i="54"/>
  <c r="Q10" i="54" s="1"/>
  <c r="K9" i="54"/>
  <c r="Q9" i="54" s="1"/>
  <c r="K8" i="54"/>
  <c r="Q8" i="54" s="1"/>
  <c r="K7" i="54"/>
  <c r="Q7" i="54" s="1"/>
  <c r="K6" i="54"/>
  <c r="K5" i="54"/>
  <c r="CD59" i="68" l="1"/>
  <c r="CD41" i="68"/>
  <c r="CD44" i="68"/>
  <c r="CD47" i="68"/>
  <c r="CC66" i="68"/>
  <c r="CC78" i="68"/>
  <c r="CD29" i="68"/>
  <c r="CD77" i="68"/>
  <c r="CC56" i="68"/>
  <c r="CC27" i="68"/>
  <c r="CC35" i="68"/>
  <c r="CC20" i="68"/>
  <c r="CD37" i="68"/>
  <c r="CD49" i="68"/>
  <c r="CC74" i="68"/>
  <c r="CD22" i="68"/>
  <c r="CD27" i="68"/>
  <c r="CC30" i="68"/>
  <c r="CD40" i="68"/>
  <c r="CC12" i="68"/>
  <c r="CD25" i="68"/>
  <c r="CD35" i="68"/>
  <c r="CD43" i="68"/>
  <c r="CD51" i="68"/>
  <c r="CC14" i="68"/>
  <c r="CD16" i="68"/>
  <c r="CC17" i="68"/>
  <c r="CD30" i="68"/>
  <c r="CC42" i="68"/>
  <c r="CC53" i="68"/>
  <c r="CD55" i="68"/>
  <c r="CC59" i="68"/>
  <c r="CC63" i="68"/>
  <c r="CD69" i="68"/>
  <c r="CC71" i="68"/>
  <c r="CD78" i="68"/>
  <c r="CC38" i="68"/>
  <c r="CD68" i="68"/>
  <c r="CD75" i="68"/>
  <c r="CD11" i="68"/>
  <c r="CD14" i="68"/>
  <c r="CC24" i="68"/>
  <c r="CD33" i="68"/>
  <c r="CD42" i="68"/>
  <c r="CC45" i="68"/>
  <c r="CC48" i="68"/>
  <c r="CC51" i="68"/>
  <c r="CD53" i="68"/>
  <c r="CD56" i="68"/>
  <c r="CD57" i="68"/>
  <c r="CD63" i="68"/>
  <c r="CD66" i="68"/>
  <c r="CB7" i="18"/>
  <c r="CC7" i="18"/>
  <c r="BY80" i="68"/>
  <c r="CD10" i="68"/>
  <c r="CC15" i="68"/>
  <c r="CC23" i="68"/>
  <c r="CD28" i="68"/>
  <c r="CC33" i="68"/>
  <c r="CC41" i="68"/>
  <c r="CD46" i="68"/>
  <c r="CC69" i="68"/>
  <c r="CC77" i="68"/>
  <c r="BZ80" i="68"/>
  <c r="CD13" i="68"/>
  <c r="CC18" i="68"/>
  <c r="CC26" i="68"/>
  <c r="CD31" i="68"/>
  <c r="CC36" i="68"/>
  <c r="CC44" i="68"/>
  <c r="CC54" i="68"/>
  <c r="CC62" i="68"/>
  <c r="CC72" i="68"/>
  <c r="CA80" i="68"/>
  <c r="CC11" i="68"/>
  <c r="CC21" i="68"/>
  <c r="CC29" i="68"/>
  <c r="CD34" i="68"/>
  <c r="CC39" i="68"/>
  <c r="CC47" i="68"/>
  <c r="CD52" i="68"/>
  <c r="CC57" i="68"/>
  <c r="CC65" i="68"/>
  <c r="CC75" i="68"/>
  <c r="CD19" i="68"/>
  <c r="CC32" i="68"/>
  <c r="CC50" i="68"/>
  <c r="CC60" i="68"/>
  <c r="CC68" i="68"/>
  <c r="CC6" i="67"/>
  <c r="CB7" i="67"/>
  <c r="CB6" i="67"/>
  <c r="CB6" i="18"/>
  <c r="CC6" i="18"/>
  <c r="CC8" i="18"/>
  <c r="CB8" i="18"/>
  <c r="L79" i="56"/>
  <c r="Q5" i="54"/>
  <c r="CC11" i="18"/>
  <c r="W6" i="54"/>
  <c r="R6" i="54"/>
  <c r="X6" i="54"/>
  <c r="S6" i="54"/>
  <c r="Q6" i="54"/>
  <c r="T6" i="54"/>
  <c r="U6" i="54"/>
  <c r="V6" i="54"/>
  <c r="V7" i="54"/>
  <c r="W7" i="54"/>
  <c r="R7" i="54"/>
  <c r="X7" i="54"/>
  <c r="S7" i="54"/>
  <c r="T7" i="54"/>
  <c r="U7" i="54"/>
  <c r="U8" i="54"/>
  <c r="V8" i="54"/>
  <c r="W8" i="54"/>
  <c r="R8" i="54"/>
  <c r="X8" i="54"/>
  <c r="S8" i="54"/>
  <c r="T8" i="54"/>
  <c r="T9" i="54"/>
  <c r="U9" i="54"/>
  <c r="V9" i="54"/>
  <c r="W9" i="54"/>
  <c r="R9" i="54"/>
  <c r="X9" i="54"/>
  <c r="S9" i="54"/>
  <c r="U5" i="54"/>
  <c r="V5" i="54"/>
  <c r="W5" i="54"/>
  <c r="R5" i="54"/>
  <c r="X5" i="54"/>
  <c r="S5" i="54"/>
  <c r="T5" i="54"/>
  <c r="R11" i="54"/>
  <c r="X11" i="54"/>
  <c r="S11" i="54"/>
  <c r="T11" i="54"/>
  <c r="U11" i="54"/>
  <c r="V11" i="54"/>
  <c r="W11" i="54"/>
  <c r="S10" i="54"/>
  <c r="T10" i="54"/>
  <c r="U10" i="54"/>
  <c r="V10" i="54"/>
  <c r="W10" i="54"/>
  <c r="R10" i="54"/>
  <c r="X10" i="54"/>
  <c r="CC10" i="18"/>
  <c r="CB10" i="18"/>
  <c r="CB11" i="18"/>
  <c r="CD58" i="68"/>
  <c r="CD61" i="68"/>
  <c r="CD70" i="68"/>
  <c r="CD6" i="68"/>
  <c r="CC6" i="68"/>
  <c r="CD9" i="68"/>
  <c r="CC9" i="68"/>
  <c r="CD67" i="68"/>
  <c r="CD79" i="68"/>
  <c r="CB9" i="18"/>
  <c r="CC7" i="68"/>
  <c r="CD7" i="68"/>
  <c r="CC12" i="18"/>
  <c r="CD64" i="68"/>
  <c r="CD73" i="68"/>
  <c r="CD76" i="68"/>
  <c r="CC9" i="18"/>
  <c r="CD8" i="68"/>
  <c r="CC8" i="68"/>
  <c r="CC10" i="68"/>
  <c r="CC13" i="68"/>
  <c r="CC16" i="68"/>
  <c r="CC19" i="68"/>
  <c r="CC22" i="68"/>
  <c r="CC25" i="68"/>
  <c r="CC28" i="68"/>
  <c r="CC31" i="68"/>
  <c r="CC34" i="68"/>
  <c r="CC37" i="68"/>
  <c r="CC40" i="68"/>
  <c r="CC43" i="68"/>
  <c r="CC46" i="68"/>
  <c r="CC49" i="68"/>
  <c r="CC52" i="68"/>
  <c r="CC55" i="68"/>
  <c r="CC58" i="68"/>
  <c r="CC61" i="68"/>
  <c r="CC64" i="68"/>
  <c r="CC67" i="68"/>
  <c r="CC70" i="68"/>
  <c r="CC73" i="68"/>
  <c r="CC76" i="68"/>
  <c r="CC79" i="68"/>
  <c r="G61" i="100" l="1"/>
  <c r="E11" i="89"/>
  <c r="BZ8" i="67"/>
  <c r="BZ13" i="18"/>
  <c r="AE80" i="91"/>
  <c r="AD80" i="91"/>
  <c r="F61" i="100"/>
  <c r="D11" i="89"/>
  <c r="BY8" i="67"/>
  <c r="CD80" i="68"/>
  <c r="BY13" i="18"/>
  <c r="CC80" i="68"/>
  <c r="BX13" i="18"/>
  <c r="AC80" i="91"/>
  <c r="E61" i="100"/>
  <c r="C11" i="89"/>
  <c r="BX8" i="67"/>
  <c r="C92" i="86"/>
  <c r="C92" i="83"/>
  <c r="C92" i="80"/>
  <c r="CS80" i="82"/>
  <c r="BX820" i="82" s="1"/>
  <c r="CJ80" i="88"/>
  <c r="BP820" i="88" s="1"/>
  <c r="CS80" i="85"/>
  <c r="BX820" i="85" s="1"/>
  <c r="BW8" i="67"/>
  <c r="BW13" i="18"/>
  <c r="BX80" i="68"/>
  <c r="K12" i="54"/>
  <c r="C4" i="89"/>
  <c r="D4" i="100"/>
  <c r="D80" i="91"/>
  <c r="K7" i="64"/>
  <c r="C6" i="18"/>
  <c r="CC13" i="18" l="1"/>
  <c r="AH80" i="91"/>
  <c r="J61" i="100"/>
  <c r="H11" i="89"/>
  <c r="CC8" i="67"/>
  <c r="G11" i="89"/>
  <c r="CB8" i="67"/>
  <c r="I61" i="100"/>
  <c r="CB13" i="18"/>
  <c r="AG80" i="91"/>
  <c r="CE80" i="68"/>
  <c r="CB80" i="68"/>
  <c r="CF80" i="68"/>
  <c r="T80" i="91"/>
  <c r="X80" i="91"/>
  <c r="P80" i="91"/>
  <c r="L80" i="91"/>
  <c r="AA80" i="91"/>
  <c r="S80" i="91"/>
  <c r="AB80" i="91"/>
  <c r="H80" i="91"/>
  <c r="K80" i="91"/>
  <c r="K6" i="18"/>
  <c r="J6" i="18"/>
  <c r="G6" i="18"/>
  <c r="H58" i="100"/>
  <c r="L56" i="100"/>
  <c r="K55" i="100"/>
  <c r="H52" i="100"/>
  <c r="L50" i="100"/>
  <c r="K49" i="100"/>
  <c r="H46" i="100"/>
  <c r="L44" i="100"/>
  <c r="K43" i="100"/>
  <c r="H40" i="100"/>
  <c r="L38" i="100"/>
  <c r="K37" i="100"/>
  <c r="H34" i="100"/>
  <c r="L32" i="100"/>
  <c r="K31" i="100"/>
  <c r="H28" i="100"/>
  <c r="L26" i="100"/>
  <c r="K25" i="100"/>
  <c r="H22" i="100"/>
  <c r="L20" i="100"/>
  <c r="K19" i="100"/>
  <c r="H16" i="100"/>
  <c r="L14" i="100"/>
  <c r="K13" i="100"/>
  <c r="H10" i="100"/>
  <c r="L8" i="100"/>
  <c r="L59" i="100"/>
  <c r="K58" i="100"/>
  <c r="L55" i="100"/>
  <c r="L51" i="100"/>
  <c r="H49" i="100"/>
  <c r="L47" i="100"/>
  <c r="K46" i="100"/>
  <c r="L43" i="100"/>
  <c r="L39" i="100"/>
  <c r="H37" i="100"/>
  <c r="L35" i="100"/>
  <c r="K34" i="100"/>
  <c r="L31" i="100"/>
  <c r="L27" i="100"/>
  <c r="H25" i="100"/>
  <c r="L23" i="100"/>
  <c r="K22" i="100"/>
  <c r="L19" i="100"/>
  <c r="L15" i="100"/>
  <c r="H13" i="100"/>
  <c r="L11" i="100"/>
  <c r="K10" i="100"/>
  <c r="L60" i="100"/>
  <c r="L57" i="100"/>
  <c r="L54" i="100"/>
  <c r="K53" i="100"/>
  <c r="K50" i="100"/>
  <c r="K47" i="100"/>
  <c r="K44" i="100"/>
  <c r="H43" i="100"/>
  <c r="L41" i="100"/>
  <c r="K40" i="100"/>
  <c r="H39" i="100"/>
  <c r="H36" i="100"/>
  <c r="H33" i="100"/>
  <c r="H30" i="100"/>
  <c r="L28" i="100"/>
  <c r="L25" i="100"/>
  <c r="L22" i="100"/>
  <c r="H17" i="100"/>
  <c r="H14" i="100"/>
  <c r="H11" i="100"/>
  <c r="H8" i="100"/>
  <c r="K60" i="100"/>
  <c r="K54" i="100"/>
  <c r="K38" i="100"/>
  <c r="K32" i="100"/>
  <c r="L29" i="100"/>
  <c r="L16" i="100"/>
  <c r="L13" i="100"/>
  <c r="K57" i="100"/>
  <c r="L48" i="100"/>
  <c r="L45" i="100"/>
  <c r="L42" i="100"/>
  <c r="K41" i="100"/>
  <c r="K35" i="100"/>
  <c r="H31" i="100"/>
  <c r="K28" i="100"/>
  <c r="H27" i="100"/>
  <c r="H24" i="100"/>
  <c r="H21" i="100"/>
  <c r="H18" i="100"/>
  <c r="L10" i="100"/>
  <c r="H59" i="100"/>
  <c r="H56" i="100"/>
  <c r="K51" i="100"/>
  <c r="K48" i="100"/>
  <c r="K45" i="100"/>
  <c r="K42" i="100"/>
  <c r="L36" i="100"/>
  <c r="L33" i="100"/>
  <c r="L30" i="100"/>
  <c r="K29" i="100"/>
  <c r="K26" i="100"/>
  <c r="K23" i="100"/>
  <c r="K20" i="100"/>
  <c r="H19" i="100"/>
  <c r="L17" i="100"/>
  <c r="K16" i="100"/>
  <c r="H15" i="100"/>
  <c r="H12" i="100"/>
  <c r="H9" i="100"/>
  <c r="H60" i="100"/>
  <c r="H57" i="100"/>
  <c r="H54" i="100"/>
  <c r="L52" i="100"/>
  <c r="L49" i="100"/>
  <c r="L46" i="100"/>
  <c r="H41" i="100"/>
  <c r="H38" i="100"/>
  <c r="H35" i="100"/>
  <c r="H32" i="100"/>
  <c r="K27" i="100"/>
  <c r="K24" i="100"/>
  <c r="K21" i="100"/>
  <c r="K18" i="100"/>
  <c r="L12" i="100"/>
  <c r="L9" i="100"/>
  <c r="K59" i="100"/>
  <c r="K56" i="100"/>
  <c r="H55" i="100"/>
  <c r="L53" i="100"/>
  <c r="K52" i="100"/>
  <c r="H51" i="100"/>
  <c r="H48" i="100"/>
  <c r="H45" i="100"/>
  <c r="H42" i="100"/>
  <c r="L40" i="100"/>
  <c r="L37" i="100"/>
  <c r="L34" i="100"/>
  <c r="H29" i="100"/>
  <c r="H26" i="100"/>
  <c r="H23" i="100"/>
  <c r="H20" i="100"/>
  <c r="K15" i="100"/>
  <c r="K12" i="100"/>
  <c r="K9" i="100"/>
  <c r="H47" i="100"/>
  <c r="K33" i="100"/>
  <c r="H44" i="100"/>
  <c r="K30" i="100"/>
  <c r="K17" i="100"/>
  <c r="L24" i="100"/>
  <c r="K14" i="100"/>
  <c r="L58" i="100"/>
  <c r="L21" i="100"/>
  <c r="K11" i="100"/>
  <c r="H53" i="100"/>
  <c r="K39" i="100"/>
  <c r="L18" i="100"/>
  <c r="K8" i="100"/>
  <c r="H50" i="100"/>
  <c r="K36" i="100"/>
  <c r="I9" i="89" l="1"/>
  <c r="J9" i="89"/>
  <c r="I10" i="89"/>
  <c r="J8" i="89"/>
  <c r="I8" i="89"/>
  <c r="F9" i="89"/>
  <c r="AJ80" i="91"/>
  <c r="CE13" i="18"/>
  <c r="J11" i="89"/>
  <c r="CE8" i="67"/>
  <c r="L61" i="100"/>
  <c r="J10" i="89"/>
  <c r="F8" i="89"/>
  <c r="F10" i="89"/>
  <c r="H61" i="100"/>
  <c r="F11" i="89"/>
  <c r="CA8" i="67"/>
  <c r="CA13" i="18"/>
  <c r="AF80" i="91"/>
  <c r="K61" i="100"/>
  <c r="CD13" i="18"/>
  <c r="I11" i="89"/>
  <c r="AI80" i="91"/>
  <c r="CD8" i="67"/>
  <c r="AC821" i="85" l="1"/>
  <c r="G27" i="83"/>
  <c r="E29" i="83"/>
  <c r="AC824" i="85"/>
  <c r="G30" i="83"/>
  <c r="E32" i="83"/>
  <c r="AC827" i="85"/>
  <c r="G33" i="83"/>
  <c r="E35" i="83"/>
  <c r="F37" i="83"/>
  <c r="AM821" i="85"/>
  <c r="K38" i="83" s="1"/>
  <c r="AK821" i="85"/>
  <c r="H38" i="83"/>
  <c r="F40" i="83"/>
  <c r="AK824" i="85"/>
  <c r="AM824" i="85"/>
  <c r="K41" i="83" s="1"/>
  <c r="H41" i="83"/>
  <c r="F43" i="83"/>
  <c r="AM827" i="85"/>
  <c r="K44" i="83" s="1"/>
  <c r="AK827" i="85"/>
  <c r="H44" i="83"/>
  <c r="F46" i="83"/>
  <c r="AU820" i="85"/>
  <c r="G48" i="83"/>
  <c r="E50" i="83"/>
  <c r="AU823" i="85"/>
  <c r="G51" i="83"/>
  <c r="E53" i="83"/>
  <c r="AU826" i="85"/>
  <c r="G54" i="83"/>
  <c r="E56" i="83"/>
  <c r="AU829" i="85"/>
  <c r="G57" i="83"/>
  <c r="BE820" i="85"/>
  <c r="K59" i="83" s="1"/>
  <c r="BC820" i="85"/>
  <c r="H59" i="83"/>
  <c r="F61" i="83"/>
  <c r="BE823" i="85"/>
  <c r="K62" i="83" s="1"/>
  <c r="BC823" i="85"/>
  <c r="H62" i="83"/>
  <c r="F64" i="83"/>
  <c r="BC826" i="85"/>
  <c r="BE826" i="85"/>
  <c r="K65" i="83" s="1"/>
  <c r="H65" i="83"/>
  <c r="F67" i="83"/>
  <c r="BE829" i="85"/>
  <c r="K68" i="83" s="1"/>
  <c r="BC829" i="85"/>
  <c r="H68" i="83"/>
  <c r="E71" i="83"/>
  <c r="BM822" i="85"/>
  <c r="G72" i="83"/>
  <c r="E74" i="83"/>
  <c r="BM825" i="85"/>
  <c r="G75" i="83"/>
  <c r="E77" i="83"/>
  <c r="BM828" i="85"/>
  <c r="G78" i="83"/>
  <c r="BM830" i="85"/>
  <c r="G80" i="83"/>
  <c r="F82" i="83"/>
  <c r="BU822" i="85"/>
  <c r="BW822" i="85"/>
  <c r="K83" i="83" s="1"/>
  <c r="H83" i="83"/>
  <c r="F85" i="83"/>
  <c r="BU825" i="85"/>
  <c r="BW825" i="85"/>
  <c r="K86" i="83" s="1"/>
  <c r="H86" i="83"/>
  <c r="F88" i="83"/>
  <c r="BU828" i="85"/>
  <c r="BW828" i="85"/>
  <c r="K89" i="83" s="1"/>
  <c r="H89" i="83"/>
  <c r="BW830" i="85"/>
  <c r="K91" i="83" s="1"/>
  <c r="H91" i="83"/>
  <c r="CE821" i="85"/>
  <c r="G93" i="83"/>
  <c r="E95" i="83"/>
  <c r="CE824" i="85"/>
  <c r="G96" i="83"/>
  <c r="E98" i="83"/>
  <c r="CE827" i="85"/>
  <c r="G99" i="83"/>
  <c r="E101" i="83"/>
  <c r="F26" i="83"/>
  <c r="AD821" i="85"/>
  <c r="K27" i="83" s="1"/>
  <c r="AB821" i="85"/>
  <c r="H27" i="83"/>
  <c r="F29" i="83"/>
  <c r="AD824" i="85"/>
  <c r="K30" i="83" s="1"/>
  <c r="AB824" i="85"/>
  <c r="H30" i="83"/>
  <c r="F32" i="83"/>
  <c r="AB827" i="85"/>
  <c r="AD827" i="85"/>
  <c r="K33" i="83" s="1"/>
  <c r="H33" i="83"/>
  <c r="F35" i="83"/>
  <c r="AL820" i="85"/>
  <c r="G37" i="83"/>
  <c r="E39" i="83"/>
  <c r="AL823" i="85"/>
  <c r="G40" i="83"/>
  <c r="E42" i="83"/>
  <c r="AL826" i="85"/>
  <c r="G43" i="83"/>
  <c r="E45" i="83"/>
  <c r="AL829" i="85"/>
  <c r="G46" i="83"/>
  <c r="AT820" i="85"/>
  <c r="AV820" i="85"/>
  <c r="K48" i="83" s="1"/>
  <c r="H48" i="83"/>
  <c r="F50" i="83"/>
  <c r="AT823" i="85"/>
  <c r="AV823" i="85"/>
  <c r="K51" i="83" s="1"/>
  <c r="H51" i="83"/>
  <c r="F53" i="83"/>
  <c r="AT826" i="85"/>
  <c r="AV826" i="85"/>
  <c r="K54" i="83" s="1"/>
  <c r="H54" i="83"/>
  <c r="F56" i="83"/>
  <c r="AT829" i="85"/>
  <c r="AV829" i="85"/>
  <c r="K57" i="83" s="1"/>
  <c r="H57" i="83"/>
  <c r="E60" i="83"/>
  <c r="BD822" i="85"/>
  <c r="G61" i="83"/>
  <c r="E63" i="83"/>
  <c r="BD825" i="85"/>
  <c r="G64" i="83"/>
  <c r="E66" i="83"/>
  <c r="BD828" i="85"/>
  <c r="G67" i="83"/>
  <c r="BD830" i="85"/>
  <c r="G69" i="83"/>
  <c r="F71" i="83"/>
  <c r="BN822" i="85"/>
  <c r="K72" i="83" s="1"/>
  <c r="BL822" i="85"/>
  <c r="H72" i="83"/>
  <c r="F74" i="83"/>
  <c r="BN825" i="85"/>
  <c r="K75" i="83" s="1"/>
  <c r="BL825" i="85"/>
  <c r="H75" i="83"/>
  <c r="F77" i="83"/>
  <c r="BN828" i="85"/>
  <c r="K78" i="83" s="1"/>
  <c r="BL828" i="85"/>
  <c r="H78" i="83"/>
  <c r="BN830" i="85"/>
  <c r="K80" i="83" s="1"/>
  <c r="H80" i="83"/>
  <c r="BV821" i="85"/>
  <c r="G82" i="83"/>
  <c r="E84" i="83"/>
  <c r="BV824" i="85"/>
  <c r="G85" i="83"/>
  <c r="E87" i="83"/>
  <c r="BV827" i="85"/>
  <c r="G88" i="83"/>
  <c r="E90" i="83"/>
  <c r="F92" i="83"/>
  <c r="CF821" i="85"/>
  <c r="K93" i="83" s="1"/>
  <c r="CD821" i="85"/>
  <c r="H93" i="83"/>
  <c r="F95" i="83"/>
  <c r="CF824" i="85"/>
  <c r="K96" i="83" s="1"/>
  <c r="CD824" i="85"/>
  <c r="H96" i="83"/>
  <c r="F98" i="83"/>
  <c r="CF827" i="85"/>
  <c r="K99" i="83" s="1"/>
  <c r="CD827" i="85"/>
  <c r="H99" i="83"/>
  <c r="F101" i="83"/>
  <c r="F39" i="83"/>
  <c r="AC820" i="85"/>
  <c r="G26" i="83"/>
  <c r="E31" i="83"/>
  <c r="AC826" i="85"/>
  <c r="G32" i="83"/>
  <c r="E34" i="83"/>
  <c r="AC829" i="85"/>
  <c r="G35" i="83"/>
  <c r="AK820" i="85"/>
  <c r="AM820" i="85"/>
  <c r="K37" i="83" s="1"/>
  <c r="H37" i="83"/>
  <c r="AM823" i="85"/>
  <c r="K40" i="83" s="1"/>
  <c r="AK823" i="85"/>
  <c r="H40" i="83"/>
  <c r="F42" i="83"/>
  <c r="AK826" i="85"/>
  <c r="AM826" i="85"/>
  <c r="K43" i="83" s="1"/>
  <c r="H43" i="83"/>
  <c r="F45" i="83"/>
  <c r="AM829" i="85"/>
  <c r="K46" i="83" s="1"/>
  <c r="AK829" i="85"/>
  <c r="H46" i="83"/>
  <c r="E49" i="83"/>
  <c r="AU822" i="85"/>
  <c r="G50" i="83"/>
  <c r="E52" i="83"/>
  <c r="AU825" i="85"/>
  <c r="G53" i="83"/>
  <c r="E55" i="83"/>
  <c r="AU828" i="85"/>
  <c r="G56" i="83"/>
  <c r="AU830" i="85"/>
  <c r="G58" i="83"/>
  <c r="F60" i="83"/>
  <c r="BC822" i="85"/>
  <c r="BE822" i="85"/>
  <c r="K61" i="83" s="1"/>
  <c r="H61" i="83"/>
  <c r="F63" i="83"/>
  <c r="BE825" i="85"/>
  <c r="K64" i="83" s="1"/>
  <c r="BC825" i="85"/>
  <c r="H64" i="83"/>
  <c r="F66" i="83"/>
  <c r="BE828" i="85"/>
  <c r="K67" i="83" s="1"/>
  <c r="BC828" i="85"/>
  <c r="H67" i="83"/>
  <c r="BE830" i="85"/>
  <c r="K69" i="83" s="1"/>
  <c r="H69" i="83"/>
  <c r="BM821" i="85"/>
  <c r="G71" i="83"/>
  <c r="E73" i="83"/>
  <c r="BM824" i="85"/>
  <c r="G74" i="83"/>
  <c r="E76" i="83"/>
  <c r="BM827" i="85"/>
  <c r="G77" i="83"/>
  <c r="E79" i="83"/>
  <c r="F81" i="83"/>
  <c r="BU821" i="85"/>
  <c r="BW821" i="85"/>
  <c r="K82" i="83" s="1"/>
  <c r="H82" i="83"/>
  <c r="F84" i="83"/>
  <c r="BU824" i="85"/>
  <c r="BW824" i="85"/>
  <c r="K85" i="83" s="1"/>
  <c r="H85" i="83"/>
  <c r="F87" i="83"/>
  <c r="BU827" i="85"/>
  <c r="BW827" i="85"/>
  <c r="K88" i="83" s="1"/>
  <c r="H88" i="83"/>
  <c r="F90" i="83"/>
  <c r="CE820" i="85"/>
  <c r="G92" i="83"/>
  <c r="E94" i="83"/>
  <c r="CE823" i="85"/>
  <c r="G95" i="83"/>
  <c r="E97" i="83"/>
  <c r="CE826" i="85"/>
  <c r="G98" i="83"/>
  <c r="E100" i="83"/>
  <c r="CE829" i="85"/>
  <c r="G101" i="83"/>
  <c r="AD820" i="85"/>
  <c r="K26" i="83" s="1"/>
  <c r="AB820" i="85"/>
  <c r="H26" i="83"/>
  <c r="F28" i="83"/>
  <c r="AD823" i="85"/>
  <c r="K29" i="83" s="1"/>
  <c r="AB823" i="85"/>
  <c r="H29" i="83"/>
  <c r="F31" i="83"/>
  <c r="AD826" i="85"/>
  <c r="K32" i="83" s="1"/>
  <c r="AB826" i="85"/>
  <c r="H32" i="83"/>
  <c r="F34" i="83"/>
  <c r="AD829" i="85"/>
  <c r="K35" i="83" s="1"/>
  <c r="AB829" i="85"/>
  <c r="H35" i="83"/>
  <c r="E38" i="83"/>
  <c r="AL822" i="85"/>
  <c r="G39" i="83"/>
  <c r="E41" i="83"/>
  <c r="AL825" i="85"/>
  <c r="G42" i="83"/>
  <c r="E44" i="83"/>
  <c r="AL828" i="85"/>
  <c r="G45" i="83"/>
  <c r="AL830" i="85"/>
  <c r="G47" i="83"/>
  <c r="F49" i="83"/>
  <c r="AT822" i="85"/>
  <c r="AV822" i="85"/>
  <c r="K50" i="83" s="1"/>
  <c r="H50" i="83"/>
  <c r="F52" i="83"/>
  <c r="AT825" i="85"/>
  <c r="AV825" i="85"/>
  <c r="K53" i="83" s="1"/>
  <c r="H53" i="83"/>
  <c r="F55" i="83"/>
  <c r="AT828" i="85"/>
  <c r="AV828" i="85"/>
  <c r="K56" i="83" s="1"/>
  <c r="H56" i="83"/>
  <c r="AV830" i="85"/>
  <c r="K58" i="83" s="1"/>
  <c r="H58" i="83"/>
  <c r="BD821" i="85"/>
  <c r="G60" i="83"/>
  <c r="E62" i="83"/>
  <c r="BD824" i="85"/>
  <c r="G63" i="83"/>
  <c r="E65" i="83"/>
  <c r="BD827" i="85"/>
  <c r="G66" i="83"/>
  <c r="E68" i="83"/>
  <c r="F70" i="83"/>
  <c r="BN821" i="85"/>
  <c r="K71" i="83" s="1"/>
  <c r="BL821" i="85"/>
  <c r="H71" i="83"/>
  <c r="F73" i="83"/>
  <c r="BN824" i="85"/>
  <c r="K74" i="83" s="1"/>
  <c r="BL824" i="85"/>
  <c r="H74" i="83"/>
  <c r="F76" i="83"/>
  <c r="BN827" i="85"/>
  <c r="K77" i="83" s="1"/>
  <c r="BL827" i="85"/>
  <c r="H77" i="83"/>
  <c r="F79" i="83"/>
  <c r="BV820" i="85"/>
  <c r="G81" i="83"/>
  <c r="E83" i="83"/>
  <c r="BV823" i="85"/>
  <c r="G84" i="83"/>
  <c r="E86" i="83"/>
  <c r="BV826" i="85"/>
  <c r="G87" i="83"/>
  <c r="E89" i="83"/>
  <c r="BV829" i="85"/>
  <c r="G90" i="83"/>
  <c r="CF820" i="85"/>
  <c r="K92" i="83" s="1"/>
  <c r="CD820" i="85"/>
  <c r="H92" i="83"/>
  <c r="F94" i="83"/>
  <c r="CF823" i="85"/>
  <c r="K95" i="83" s="1"/>
  <c r="CD823" i="85"/>
  <c r="H95" i="83"/>
  <c r="F97" i="83"/>
  <c r="CD826" i="85"/>
  <c r="CF826" i="85"/>
  <c r="K98" i="83" s="1"/>
  <c r="H98" i="83"/>
  <c r="F100" i="83"/>
  <c r="CF829" i="85"/>
  <c r="K101" i="83" s="1"/>
  <c r="CD829" i="85"/>
  <c r="H101" i="83"/>
  <c r="AC823" i="85"/>
  <c r="G29" i="83"/>
  <c r="AC822" i="85"/>
  <c r="G28" i="83"/>
  <c r="AC825" i="85"/>
  <c r="G31" i="83"/>
  <c r="AK822" i="85"/>
  <c r="AM822" i="85"/>
  <c r="K39" i="83" s="1"/>
  <c r="H39" i="83"/>
  <c r="F59" i="83"/>
  <c r="BE821" i="85"/>
  <c r="K60" i="83" s="1"/>
  <c r="BC821" i="85"/>
  <c r="H60" i="83"/>
  <c r="E28" i="83"/>
  <c r="E27" i="83"/>
  <c r="E30" i="83"/>
  <c r="E33" i="83"/>
  <c r="AC828" i="85"/>
  <c r="G34" i="83"/>
  <c r="AC830" i="85"/>
  <c r="G36" i="83"/>
  <c r="F38" i="83"/>
  <c r="F41" i="83"/>
  <c r="AM825" i="85"/>
  <c r="K42" i="83" s="1"/>
  <c r="AK825" i="85"/>
  <c r="H42" i="83"/>
  <c r="F44" i="83"/>
  <c r="AK828" i="85"/>
  <c r="AM828" i="85"/>
  <c r="K45" i="83" s="1"/>
  <c r="H45" i="83"/>
  <c r="AM830" i="85"/>
  <c r="K47" i="83" s="1"/>
  <c r="H47" i="83"/>
  <c r="AU821" i="85"/>
  <c r="G49" i="83"/>
  <c r="E51" i="83"/>
  <c r="AU824" i="85"/>
  <c r="G52" i="83"/>
  <c r="E54" i="83"/>
  <c r="AU827" i="85"/>
  <c r="G55" i="83"/>
  <c r="E57" i="83"/>
  <c r="F62" i="83"/>
  <c r="BE824" i="85"/>
  <c r="K63" i="83" s="1"/>
  <c r="BC824" i="85"/>
  <c r="H63" i="83"/>
  <c r="F65" i="83"/>
  <c r="BE827" i="85"/>
  <c r="K66" i="83" s="1"/>
  <c r="BC827" i="85"/>
  <c r="H66" i="83"/>
  <c r="F68" i="83"/>
  <c r="BM820" i="85"/>
  <c r="G70" i="83"/>
  <c r="E72" i="83"/>
  <c r="BM823" i="85"/>
  <c r="G73" i="83"/>
  <c r="E75" i="83"/>
  <c r="BM826" i="85"/>
  <c r="G76" i="83"/>
  <c r="E78" i="83"/>
  <c r="BM829" i="85"/>
  <c r="G79" i="83"/>
  <c r="BU820" i="85"/>
  <c r="BW820" i="85"/>
  <c r="K81" i="83" s="1"/>
  <c r="H81" i="83"/>
  <c r="F83" i="83"/>
  <c r="BU823" i="85"/>
  <c r="BW823" i="85"/>
  <c r="K84" i="83" s="1"/>
  <c r="H84" i="83"/>
  <c r="F86" i="83"/>
  <c r="BU826" i="85"/>
  <c r="BW826" i="85"/>
  <c r="K87" i="83" s="1"/>
  <c r="H87" i="83"/>
  <c r="F89" i="83"/>
  <c r="BU829" i="85"/>
  <c r="BW829" i="85"/>
  <c r="K90" i="83" s="1"/>
  <c r="H90" i="83"/>
  <c r="E93" i="83"/>
  <c r="CE822" i="85"/>
  <c r="G94" i="83"/>
  <c r="E96" i="83"/>
  <c r="CE825" i="85"/>
  <c r="G97" i="83"/>
  <c r="E99" i="83"/>
  <c r="CE828" i="85"/>
  <c r="G100" i="83"/>
  <c r="CE830" i="85"/>
  <c r="G102" i="83"/>
  <c r="F27" i="83"/>
  <c r="AD822" i="85"/>
  <c r="K28" i="83" s="1"/>
  <c r="AB822" i="85"/>
  <c r="H28" i="83"/>
  <c r="F30" i="83"/>
  <c r="AD825" i="85"/>
  <c r="K31" i="83" s="1"/>
  <c r="AB825" i="85"/>
  <c r="H31" i="83"/>
  <c r="F33" i="83"/>
  <c r="AD828" i="85"/>
  <c r="K34" i="83" s="1"/>
  <c r="AB828" i="85"/>
  <c r="H34" i="83"/>
  <c r="AD830" i="85"/>
  <c r="K36" i="83" s="1"/>
  <c r="H36" i="83"/>
  <c r="AL821" i="85"/>
  <c r="G38" i="83"/>
  <c r="E40" i="83"/>
  <c r="AL824" i="85"/>
  <c r="G41" i="83"/>
  <c r="E43" i="83"/>
  <c r="AL827" i="85"/>
  <c r="G44" i="83"/>
  <c r="E46" i="83"/>
  <c r="F48" i="83"/>
  <c r="AV821" i="85"/>
  <c r="K49" i="83" s="1"/>
  <c r="AT821" i="85"/>
  <c r="H49" i="83"/>
  <c r="F51" i="83"/>
  <c r="AT824" i="85"/>
  <c r="AV824" i="85"/>
  <c r="K52" i="83" s="1"/>
  <c r="H52" i="83"/>
  <c r="F54" i="83"/>
  <c r="AV827" i="85"/>
  <c r="K55" i="83" s="1"/>
  <c r="AT827" i="85"/>
  <c r="H55" i="83"/>
  <c r="F57" i="83"/>
  <c r="BD820" i="85"/>
  <c r="G59" i="83"/>
  <c r="E61" i="83"/>
  <c r="BD823" i="85"/>
  <c r="G62" i="83"/>
  <c r="E64" i="83"/>
  <c r="BD826" i="85"/>
  <c r="G65" i="83"/>
  <c r="E67" i="83"/>
  <c r="BD829" i="85"/>
  <c r="G68" i="83"/>
  <c r="BN820" i="85"/>
  <c r="K70" i="83" s="1"/>
  <c r="BL820" i="85"/>
  <c r="H70" i="83"/>
  <c r="F72" i="83"/>
  <c r="BN823" i="85"/>
  <c r="K73" i="83" s="1"/>
  <c r="BL823" i="85"/>
  <c r="H73" i="83"/>
  <c r="F75" i="83"/>
  <c r="BN826" i="85"/>
  <c r="K76" i="83" s="1"/>
  <c r="BL826" i="85"/>
  <c r="H76" i="83"/>
  <c r="F78" i="83"/>
  <c r="BN829" i="85"/>
  <c r="K79" i="83" s="1"/>
  <c r="BL829" i="85"/>
  <c r="H79" i="83"/>
  <c r="E82" i="83"/>
  <c r="BV822" i="85"/>
  <c r="G83" i="83"/>
  <c r="E85" i="83"/>
  <c r="BV825" i="85"/>
  <c r="G86" i="83"/>
  <c r="E88" i="83"/>
  <c r="BV828" i="85"/>
  <c r="G89" i="83"/>
  <c r="BV830" i="85"/>
  <c r="G91" i="83"/>
  <c r="F93" i="83"/>
  <c r="CD822" i="85"/>
  <c r="CF822" i="85"/>
  <c r="K94" i="83" s="1"/>
  <c r="H94" i="83"/>
  <c r="F96" i="83"/>
  <c r="CF825" i="85"/>
  <c r="K97" i="83" s="1"/>
  <c r="CD825" i="85"/>
  <c r="H97" i="83"/>
  <c r="F99" i="83"/>
  <c r="CF828" i="85"/>
  <c r="K100" i="83" s="1"/>
  <c r="CD828" i="85"/>
  <c r="H100" i="83"/>
  <c r="CF830" i="85"/>
  <c r="K102" i="83" s="1"/>
  <c r="H102" i="83"/>
  <c r="AP6" i="91"/>
  <c r="I52" i="83" l="1"/>
  <c r="I34" i="83"/>
  <c r="J42" i="83"/>
  <c r="J26" i="83"/>
  <c r="J72" i="83"/>
  <c r="I65" i="83"/>
  <c r="J48" i="83"/>
  <c r="I41" i="83"/>
  <c r="J30" i="83"/>
  <c r="J86" i="83"/>
  <c r="J62" i="83"/>
  <c r="J44" i="83"/>
  <c r="J102" i="83"/>
  <c r="I66" i="83"/>
  <c r="I63" i="83"/>
  <c r="J49" i="83"/>
  <c r="I60" i="83"/>
  <c r="J45" i="83"/>
  <c r="J98" i="83"/>
  <c r="J50" i="83"/>
  <c r="I43" i="83"/>
  <c r="J32" i="83"/>
  <c r="I99" i="83"/>
  <c r="I96" i="83"/>
  <c r="I93" i="83"/>
  <c r="J82" i="83"/>
  <c r="J46" i="83"/>
  <c r="J75" i="83"/>
  <c r="J51" i="83"/>
  <c r="J33" i="83"/>
  <c r="J59" i="83"/>
  <c r="J41" i="83"/>
  <c r="I31" i="83"/>
  <c r="I61" i="83"/>
  <c r="I46" i="83"/>
  <c r="I90" i="83"/>
  <c r="I87" i="83"/>
  <c r="J70" i="83"/>
  <c r="J52" i="83"/>
  <c r="I42" i="83"/>
  <c r="J34" i="83"/>
  <c r="I39" i="83"/>
  <c r="J28" i="83"/>
  <c r="I101" i="83"/>
  <c r="I95" i="83"/>
  <c r="I92" i="83"/>
  <c r="I77" i="83"/>
  <c r="I74" i="83"/>
  <c r="I71" i="83"/>
  <c r="J60" i="83"/>
  <c r="J101" i="83"/>
  <c r="J53" i="83"/>
  <c r="J35" i="83"/>
  <c r="J85" i="83"/>
  <c r="I78" i="83"/>
  <c r="I75" i="83"/>
  <c r="I72" i="83"/>
  <c r="J78" i="83"/>
  <c r="J54" i="83"/>
  <c r="J95" i="83"/>
  <c r="J67" i="83"/>
  <c r="I84" i="83"/>
  <c r="J68" i="83"/>
  <c r="J97" i="83"/>
  <c r="J55" i="83"/>
  <c r="I45" i="83"/>
  <c r="I98" i="83"/>
  <c r="J81" i="83"/>
  <c r="J63" i="83"/>
  <c r="J56" i="83"/>
  <c r="J88" i="83"/>
  <c r="J69" i="83"/>
  <c r="I30" i="83"/>
  <c r="I27" i="83"/>
  <c r="J93" i="83"/>
  <c r="J57" i="83"/>
  <c r="J83" i="83"/>
  <c r="I28" i="83"/>
  <c r="I81" i="83"/>
  <c r="I97" i="83"/>
  <c r="J100" i="83"/>
  <c r="J76" i="83"/>
  <c r="J84" i="83"/>
  <c r="J66" i="83"/>
  <c r="I56" i="83"/>
  <c r="I53" i="83"/>
  <c r="I50" i="83"/>
  <c r="J47" i="83"/>
  <c r="I35" i="83"/>
  <c r="I32" i="83"/>
  <c r="I29" i="83"/>
  <c r="I26" i="83"/>
  <c r="J71" i="83"/>
  <c r="J61" i="83"/>
  <c r="I57" i="83"/>
  <c r="I54" i="83"/>
  <c r="I51" i="83"/>
  <c r="I48" i="83"/>
  <c r="J37" i="83"/>
  <c r="I33" i="83"/>
  <c r="J96" i="83"/>
  <c r="J90" i="83"/>
  <c r="J77" i="83"/>
  <c r="J58" i="83"/>
  <c r="I40" i="83"/>
  <c r="J43" i="83"/>
  <c r="J89" i="83"/>
  <c r="J65" i="83"/>
  <c r="J94" i="83"/>
  <c r="J73" i="83"/>
  <c r="I100" i="83"/>
  <c r="I94" i="83"/>
  <c r="J91" i="83"/>
  <c r="I79" i="83"/>
  <c r="I76" i="83"/>
  <c r="I73" i="83"/>
  <c r="I70" i="83"/>
  <c r="I55" i="83"/>
  <c r="I49" i="83"/>
  <c r="J38" i="83"/>
  <c r="J79" i="83"/>
  <c r="J36" i="83"/>
  <c r="J31" i="83"/>
  <c r="J29" i="83"/>
  <c r="J87" i="83"/>
  <c r="J39" i="83"/>
  <c r="J92" i="83"/>
  <c r="I88" i="83"/>
  <c r="I85" i="83"/>
  <c r="I82" i="83"/>
  <c r="J74" i="83"/>
  <c r="I67" i="83"/>
  <c r="I64" i="83"/>
  <c r="I37" i="83"/>
  <c r="J64" i="83"/>
  <c r="J40" i="83"/>
  <c r="J99" i="83"/>
  <c r="I89" i="83"/>
  <c r="I86" i="83"/>
  <c r="I83" i="83"/>
  <c r="J80" i="83"/>
  <c r="I68" i="83"/>
  <c r="I62" i="83"/>
  <c r="I59" i="83"/>
  <c r="I44" i="83"/>
  <c r="I38" i="83"/>
  <c r="J27" i="83"/>
  <c r="E13" i="83" l="1"/>
  <c r="E24" i="83"/>
  <c r="F4" i="83"/>
  <c r="F6" i="83"/>
  <c r="F8" i="83"/>
  <c r="F10" i="83"/>
  <c r="F12" i="83"/>
  <c r="K830" i="85"/>
  <c r="G14" i="83"/>
  <c r="E8" i="83"/>
  <c r="F15" i="83"/>
  <c r="F17" i="83"/>
  <c r="F19" i="83"/>
  <c r="F21" i="83"/>
  <c r="F23" i="83"/>
  <c r="T830" i="85"/>
  <c r="G25" i="83"/>
  <c r="E19" i="83"/>
  <c r="E26" i="83"/>
  <c r="E92" i="83"/>
  <c r="L823" i="85"/>
  <c r="K7" i="83" s="1"/>
  <c r="J823" i="85"/>
  <c r="H7" i="83"/>
  <c r="L827" i="85"/>
  <c r="K11" i="83" s="1"/>
  <c r="J827" i="85"/>
  <c r="H11" i="83"/>
  <c r="S823" i="85"/>
  <c r="U823" i="85"/>
  <c r="K18" i="83" s="1"/>
  <c r="H18" i="83"/>
  <c r="S829" i="85"/>
  <c r="U829" i="85"/>
  <c r="K24" i="83" s="1"/>
  <c r="H24" i="83"/>
  <c r="K824" i="85"/>
  <c r="G8" i="83"/>
  <c r="K828" i="85"/>
  <c r="G12" i="83"/>
  <c r="L830" i="85"/>
  <c r="K14" i="83" s="1"/>
  <c r="H14" i="83"/>
  <c r="E9" i="83"/>
  <c r="T820" i="85"/>
  <c r="G15" i="83"/>
  <c r="T822" i="85"/>
  <c r="G17" i="83"/>
  <c r="T824" i="85"/>
  <c r="G19" i="83"/>
  <c r="T826" i="85"/>
  <c r="G21" i="83"/>
  <c r="T828" i="85"/>
  <c r="G23" i="83"/>
  <c r="U830" i="85"/>
  <c r="K25" i="83" s="1"/>
  <c r="H25" i="83"/>
  <c r="E20" i="83"/>
  <c r="E37" i="83"/>
  <c r="E7" i="83"/>
  <c r="S825" i="85"/>
  <c r="U825" i="85"/>
  <c r="K20" i="83" s="1"/>
  <c r="H20" i="83"/>
  <c r="E81" i="83"/>
  <c r="J824" i="85"/>
  <c r="L824" i="85"/>
  <c r="K8" i="83" s="1"/>
  <c r="H8" i="83"/>
  <c r="E15" i="83"/>
  <c r="L825" i="85"/>
  <c r="K9" i="83" s="1"/>
  <c r="J825" i="85"/>
  <c r="H9" i="83"/>
  <c r="S821" i="85"/>
  <c r="U821" i="85"/>
  <c r="K16" i="83" s="1"/>
  <c r="H16" i="83"/>
  <c r="E18" i="83"/>
  <c r="K822" i="85"/>
  <c r="G6" i="83"/>
  <c r="J820" i="85"/>
  <c r="L820" i="85"/>
  <c r="K4" i="83" s="1"/>
  <c r="H4" i="83"/>
  <c r="E4" i="83"/>
  <c r="U820" i="85"/>
  <c r="K15" i="83" s="1"/>
  <c r="S820" i="85"/>
  <c r="H15" i="83"/>
  <c r="U822" i="85"/>
  <c r="K17" i="83" s="1"/>
  <c r="S822" i="85"/>
  <c r="H17" i="83"/>
  <c r="U826" i="85"/>
  <c r="K21" i="83" s="1"/>
  <c r="S826" i="85"/>
  <c r="H21" i="83"/>
  <c r="E21" i="83"/>
  <c r="F7" i="83"/>
  <c r="F11" i="83"/>
  <c r="E5" i="83"/>
  <c r="F16" i="83"/>
  <c r="F22" i="83"/>
  <c r="E59" i="83"/>
  <c r="L821" i="85"/>
  <c r="K5" i="83" s="1"/>
  <c r="J821" i="85"/>
  <c r="H5" i="83"/>
  <c r="L829" i="85"/>
  <c r="K13" i="83" s="1"/>
  <c r="J829" i="85"/>
  <c r="H13" i="83"/>
  <c r="S827" i="85"/>
  <c r="U827" i="85"/>
  <c r="K22" i="83" s="1"/>
  <c r="H22" i="83"/>
  <c r="K820" i="85"/>
  <c r="G4" i="83"/>
  <c r="K826" i="85"/>
  <c r="G10" i="83"/>
  <c r="J822" i="85"/>
  <c r="L822" i="85"/>
  <c r="K6" i="83" s="1"/>
  <c r="H6" i="83"/>
  <c r="J826" i="85"/>
  <c r="L826" i="85"/>
  <c r="K10" i="83" s="1"/>
  <c r="H10" i="83"/>
  <c r="J828" i="85"/>
  <c r="L828" i="85"/>
  <c r="K12" i="83" s="1"/>
  <c r="H12" i="83"/>
  <c r="E10" i="83"/>
  <c r="U824" i="85"/>
  <c r="K19" i="83" s="1"/>
  <c r="S824" i="85"/>
  <c r="H19" i="83"/>
  <c r="U828" i="85"/>
  <c r="K23" i="83" s="1"/>
  <c r="S828" i="85"/>
  <c r="H23" i="83"/>
  <c r="E48" i="83"/>
  <c r="F5" i="83"/>
  <c r="F9" i="83"/>
  <c r="F13" i="83"/>
  <c r="E11" i="83"/>
  <c r="F18" i="83"/>
  <c r="F20" i="83"/>
  <c r="F24" i="83"/>
  <c r="E16" i="83"/>
  <c r="E22" i="83"/>
  <c r="K821" i="85"/>
  <c r="G5" i="83"/>
  <c r="K823" i="85"/>
  <c r="G7" i="83"/>
  <c r="K825" i="85"/>
  <c r="G9" i="83"/>
  <c r="K827" i="85"/>
  <c r="G11" i="83"/>
  <c r="K829" i="85"/>
  <c r="G13" i="83"/>
  <c r="E6" i="83"/>
  <c r="E12" i="83"/>
  <c r="T821" i="85"/>
  <c r="G16" i="83"/>
  <c r="T823" i="85"/>
  <c r="G18" i="83"/>
  <c r="T825" i="85"/>
  <c r="G20" i="83"/>
  <c r="T827" i="85"/>
  <c r="G22" i="83"/>
  <c r="T829" i="85"/>
  <c r="G24" i="83"/>
  <c r="E17" i="83"/>
  <c r="E23" i="83"/>
  <c r="E70" i="83"/>
  <c r="S12" i="54"/>
  <c r="Q12" i="54"/>
  <c r="I17" i="83" l="1"/>
  <c r="J21" i="83"/>
  <c r="J17" i="83"/>
  <c r="J12" i="83"/>
  <c r="I7" i="83"/>
  <c r="J13" i="83"/>
  <c r="J9" i="83"/>
  <c r="J5" i="83"/>
  <c r="I12" i="83"/>
  <c r="I22" i="83"/>
  <c r="I24" i="83"/>
  <c r="J16" i="83"/>
  <c r="J10" i="83"/>
  <c r="I21" i="83"/>
  <c r="J6" i="83"/>
  <c r="I16" i="83"/>
  <c r="I8" i="83"/>
  <c r="I20" i="83"/>
  <c r="I11" i="83"/>
  <c r="J20" i="83"/>
  <c r="I19" i="83"/>
  <c r="J18" i="83"/>
  <c r="J23" i="83"/>
  <c r="J19" i="83"/>
  <c r="J15" i="83"/>
  <c r="J8" i="83"/>
  <c r="J14" i="83"/>
  <c r="J24" i="83"/>
  <c r="I23" i="83"/>
  <c r="I6" i="83"/>
  <c r="J11" i="83"/>
  <c r="J7" i="83"/>
  <c r="I13" i="83"/>
  <c r="I15" i="83"/>
  <c r="I5" i="83"/>
  <c r="J22" i="83"/>
  <c r="J4" i="83"/>
  <c r="E4" i="80"/>
  <c r="I10" i="83"/>
  <c r="I4" i="83"/>
  <c r="I9" i="83"/>
  <c r="I18" i="83"/>
  <c r="J25" i="83"/>
  <c r="X12" i="54"/>
  <c r="V12" i="54"/>
  <c r="W12" i="54"/>
  <c r="T12" i="54"/>
  <c r="U12" i="54"/>
  <c r="R12" i="54"/>
  <c r="CI79" i="88"/>
  <c r="CH79" i="88"/>
  <c r="CG79" i="88"/>
  <c r="CF79" i="88"/>
  <c r="CE79" i="88"/>
  <c r="CD79" i="88"/>
  <c r="CC79" i="88"/>
  <c r="CB79" i="88"/>
  <c r="CI78" i="88"/>
  <c r="CH78" i="88"/>
  <c r="CG78" i="88"/>
  <c r="CF78" i="88"/>
  <c r="CE78" i="88"/>
  <c r="CD78" i="88"/>
  <c r="CC78" i="88"/>
  <c r="CB78" i="88"/>
  <c r="CI77" i="88"/>
  <c r="CH77" i="88"/>
  <c r="CG77" i="88"/>
  <c r="CF77" i="88"/>
  <c r="CE77" i="88"/>
  <c r="CD77" i="88"/>
  <c r="CC77" i="88"/>
  <c r="CB77" i="88"/>
  <c r="CI76" i="88"/>
  <c r="CH76" i="88"/>
  <c r="CG76" i="88"/>
  <c r="CF76" i="88"/>
  <c r="CE76" i="88"/>
  <c r="CD76" i="88"/>
  <c r="CC76" i="88"/>
  <c r="CB76" i="88"/>
  <c r="CI75" i="88"/>
  <c r="CH75" i="88"/>
  <c r="CG75" i="88"/>
  <c r="CF75" i="88"/>
  <c r="CE75" i="88"/>
  <c r="CD75" i="88"/>
  <c r="CC75" i="88"/>
  <c r="CB75" i="88"/>
  <c r="CI74" i="88"/>
  <c r="CH74" i="88"/>
  <c r="CG74" i="88"/>
  <c r="CF74" i="88"/>
  <c r="CE74" i="88"/>
  <c r="CD74" i="88"/>
  <c r="CC74" i="88"/>
  <c r="CB74" i="88"/>
  <c r="CI73" i="88"/>
  <c r="CH73" i="88"/>
  <c r="CG73" i="88"/>
  <c r="CF73" i="88"/>
  <c r="CE73" i="88"/>
  <c r="CD73" i="88"/>
  <c r="CC73" i="88"/>
  <c r="CB73" i="88"/>
  <c r="CI72" i="88"/>
  <c r="CH72" i="88"/>
  <c r="CG72" i="88"/>
  <c r="CF72" i="88"/>
  <c r="CE72" i="88"/>
  <c r="CD72" i="88"/>
  <c r="CC72" i="88"/>
  <c r="CB72" i="88"/>
  <c r="CI71" i="88"/>
  <c r="CH71" i="88"/>
  <c r="CG71" i="88"/>
  <c r="CF71" i="88"/>
  <c r="CE71" i="88"/>
  <c r="CD71" i="88"/>
  <c r="CC71" i="88"/>
  <c r="CB71" i="88"/>
  <c r="CI70" i="88"/>
  <c r="CH70" i="88"/>
  <c r="CG70" i="88"/>
  <c r="CF70" i="88"/>
  <c r="CE70" i="88"/>
  <c r="CD70" i="88"/>
  <c r="CC70" i="88"/>
  <c r="CB70" i="88"/>
  <c r="CI69" i="88"/>
  <c r="CH69" i="88"/>
  <c r="CG69" i="88"/>
  <c r="CF69" i="88"/>
  <c r="CE69" i="88"/>
  <c r="CD69" i="88"/>
  <c r="CC69" i="88"/>
  <c r="CB69" i="88"/>
  <c r="CI68" i="88"/>
  <c r="CH68" i="88"/>
  <c r="CG68" i="88"/>
  <c r="CF68" i="88"/>
  <c r="CE68" i="88"/>
  <c r="CD68" i="88"/>
  <c r="CC68" i="88"/>
  <c r="CB68" i="88"/>
  <c r="CI67" i="88"/>
  <c r="CH67" i="88"/>
  <c r="CG67" i="88"/>
  <c r="CF67" i="88"/>
  <c r="CE67" i="88"/>
  <c r="CD67" i="88"/>
  <c r="CC67" i="88"/>
  <c r="CB67" i="88"/>
  <c r="CI66" i="88"/>
  <c r="CH66" i="88"/>
  <c r="CG66" i="88"/>
  <c r="CF66" i="88"/>
  <c r="CE66" i="88"/>
  <c r="CD66" i="88"/>
  <c r="CC66" i="88"/>
  <c r="CB66" i="88"/>
  <c r="CI65" i="88"/>
  <c r="CH65" i="88"/>
  <c r="CG65" i="88"/>
  <c r="CF65" i="88"/>
  <c r="CE65" i="88"/>
  <c r="CD65" i="88"/>
  <c r="CC65" i="88"/>
  <c r="CB65" i="88"/>
  <c r="CI64" i="88"/>
  <c r="CH64" i="88"/>
  <c r="CG64" i="88"/>
  <c r="CF64" i="88"/>
  <c r="CE64" i="88"/>
  <c r="CD64" i="88"/>
  <c r="CC64" i="88"/>
  <c r="CB64" i="88"/>
  <c r="CI63" i="88"/>
  <c r="CH63" i="88"/>
  <c r="CG63" i="88"/>
  <c r="CF63" i="88"/>
  <c r="CE63" i="88"/>
  <c r="CD63" i="88"/>
  <c r="CC63" i="88"/>
  <c r="CB63" i="88"/>
  <c r="CI62" i="88"/>
  <c r="CH62" i="88"/>
  <c r="CG62" i="88"/>
  <c r="CF62" i="88"/>
  <c r="CE62" i="88"/>
  <c r="CD62" i="88"/>
  <c r="CC62" i="88"/>
  <c r="CB62" i="88"/>
  <c r="CI61" i="88"/>
  <c r="CH61" i="88"/>
  <c r="CG61" i="88"/>
  <c r="CF61" i="88"/>
  <c r="CE61" i="88"/>
  <c r="CD61" i="88"/>
  <c r="CC61" i="88"/>
  <c r="CB61" i="88"/>
  <c r="CI60" i="88"/>
  <c r="CH60" i="88"/>
  <c r="CG60" i="88"/>
  <c r="CF60" i="88"/>
  <c r="CE60" i="88"/>
  <c r="CD60" i="88"/>
  <c r="CC60" i="88"/>
  <c r="CB60" i="88"/>
  <c r="CI59" i="88"/>
  <c r="CH59" i="88"/>
  <c r="CG59" i="88"/>
  <c r="CF59" i="88"/>
  <c r="CE59" i="88"/>
  <c r="CD59" i="88"/>
  <c r="CC59" i="88"/>
  <c r="CB59" i="88"/>
  <c r="CI58" i="88"/>
  <c r="CH58" i="88"/>
  <c r="CG58" i="88"/>
  <c r="CF58" i="88"/>
  <c r="CE58" i="88"/>
  <c r="CD58" i="88"/>
  <c r="CC58" i="88"/>
  <c r="CB58" i="88"/>
  <c r="CI57" i="88"/>
  <c r="CH57" i="88"/>
  <c r="CG57" i="88"/>
  <c r="CF57" i="88"/>
  <c r="CE57" i="88"/>
  <c r="CD57" i="88"/>
  <c r="CC57" i="88"/>
  <c r="CB57" i="88"/>
  <c r="CI56" i="88"/>
  <c r="CH56" i="88"/>
  <c r="CG56" i="88"/>
  <c r="CF56" i="88"/>
  <c r="CE56" i="88"/>
  <c r="CD56" i="88"/>
  <c r="CC56" i="88"/>
  <c r="CB56" i="88"/>
  <c r="CI55" i="88"/>
  <c r="CH55" i="88"/>
  <c r="CG55" i="88"/>
  <c r="CF55" i="88"/>
  <c r="CE55" i="88"/>
  <c r="CD55" i="88"/>
  <c r="CC55" i="88"/>
  <c r="CB55" i="88"/>
  <c r="CI54" i="88"/>
  <c r="CH54" i="88"/>
  <c r="CG54" i="88"/>
  <c r="CF54" i="88"/>
  <c r="CE54" i="88"/>
  <c r="CD54" i="88"/>
  <c r="CC54" i="88"/>
  <c r="CB54" i="88"/>
  <c r="CI53" i="88"/>
  <c r="CH53" i="88"/>
  <c r="CG53" i="88"/>
  <c r="CF53" i="88"/>
  <c r="CE53" i="88"/>
  <c r="CD53" i="88"/>
  <c r="CC53" i="88"/>
  <c r="CB53" i="88"/>
  <c r="CI52" i="88"/>
  <c r="CH52" i="88"/>
  <c r="CG52" i="88"/>
  <c r="CF52" i="88"/>
  <c r="CE52" i="88"/>
  <c r="CD52" i="88"/>
  <c r="CC52" i="88"/>
  <c r="CB52" i="88"/>
  <c r="CI51" i="88"/>
  <c r="CH51" i="88"/>
  <c r="CG51" i="88"/>
  <c r="CF51" i="88"/>
  <c r="CE51" i="88"/>
  <c r="CD51" i="88"/>
  <c r="CC51" i="88"/>
  <c r="CB51" i="88"/>
  <c r="CI50" i="88"/>
  <c r="CH50" i="88"/>
  <c r="CG50" i="88"/>
  <c r="CF50" i="88"/>
  <c r="CE50" i="88"/>
  <c r="CD50" i="88"/>
  <c r="CC50" i="88"/>
  <c r="CB50" i="88"/>
  <c r="CI49" i="88"/>
  <c r="CH49" i="88"/>
  <c r="CG49" i="88"/>
  <c r="CF49" i="88"/>
  <c r="CE49" i="88"/>
  <c r="CD49" i="88"/>
  <c r="CC49" i="88"/>
  <c r="CB49" i="88"/>
  <c r="CI48" i="88"/>
  <c r="CH48" i="88"/>
  <c r="CG48" i="88"/>
  <c r="CF48" i="88"/>
  <c r="CE48" i="88"/>
  <c r="CD48" i="88"/>
  <c r="CC48" i="88"/>
  <c r="CB48" i="88"/>
  <c r="CI47" i="88"/>
  <c r="CH47" i="88"/>
  <c r="CG47" i="88"/>
  <c r="CF47" i="88"/>
  <c r="CE47" i="88"/>
  <c r="CD47" i="88"/>
  <c r="CC47" i="88"/>
  <c r="CB47" i="88"/>
  <c r="CI46" i="88"/>
  <c r="CH46" i="88"/>
  <c r="CG46" i="88"/>
  <c r="CF46" i="88"/>
  <c r="CE46" i="88"/>
  <c r="CD46" i="88"/>
  <c r="CC46" i="88"/>
  <c r="CB46" i="88"/>
  <c r="CI45" i="88"/>
  <c r="CH45" i="88"/>
  <c r="CG45" i="88"/>
  <c r="CF45" i="88"/>
  <c r="CE45" i="88"/>
  <c r="CD45" i="88"/>
  <c r="CC45" i="88"/>
  <c r="CB45" i="88"/>
  <c r="CI44" i="88"/>
  <c r="CH44" i="88"/>
  <c r="CG44" i="88"/>
  <c r="CF44" i="88"/>
  <c r="CE44" i="88"/>
  <c r="CD44" i="88"/>
  <c r="CC44" i="88"/>
  <c r="CB44" i="88"/>
  <c r="CI43" i="88"/>
  <c r="CH43" i="88"/>
  <c r="CG43" i="88"/>
  <c r="CF43" i="88"/>
  <c r="CE43" i="88"/>
  <c r="CD43" i="88"/>
  <c r="CC43" i="88"/>
  <c r="CB43" i="88"/>
  <c r="CI42" i="88"/>
  <c r="CH42" i="88"/>
  <c r="CG42" i="88"/>
  <c r="CF42" i="88"/>
  <c r="CE42" i="88"/>
  <c r="CD42" i="88"/>
  <c r="CC42" i="88"/>
  <c r="CB42" i="88"/>
  <c r="CI41" i="88"/>
  <c r="CH41" i="88"/>
  <c r="CG41" i="88"/>
  <c r="CF41" i="88"/>
  <c r="CE41" i="88"/>
  <c r="CD41" i="88"/>
  <c r="CC41" i="88"/>
  <c r="CB41" i="88"/>
  <c r="CI40" i="88"/>
  <c r="CH40" i="88"/>
  <c r="CG40" i="88"/>
  <c r="CF40" i="88"/>
  <c r="CE40" i="88"/>
  <c r="CD40" i="88"/>
  <c r="CC40" i="88"/>
  <c r="CB40" i="88"/>
  <c r="CI39" i="88"/>
  <c r="CH39" i="88"/>
  <c r="CG39" i="88"/>
  <c r="CF39" i="88"/>
  <c r="CE39" i="88"/>
  <c r="CD39" i="88"/>
  <c r="CC39" i="88"/>
  <c r="CB39" i="88"/>
  <c r="CI38" i="88"/>
  <c r="CH38" i="88"/>
  <c r="CG38" i="88"/>
  <c r="CF38" i="88"/>
  <c r="CE38" i="88"/>
  <c r="CD38" i="88"/>
  <c r="CC38" i="88"/>
  <c r="CB38" i="88"/>
  <c r="CI37" i="88"/>
  <c r="CH37" i="88"/>
  <c r="CG37" i="88"/>
  <c r="CF37" i="88"/>
  <c r="CE37" i="88"/>
  <c r="CD37" i="88"/>
  <c r="CC37" i="88"/>
  <c r="CB37" i="88"/>
  <c r="CI36" i="88"/>
  <c r="CH36" i="88"/>
  <c r="CG36" i="88"/>
  <c r="CF36" i="88"/>
  <c r="CE36" i="88"/>
  <c r="CD36" i="88"/>
  <c r="CC36" i="88"/>
  <c r="CB36" i="88"/>
  <c r="CI35" i="88"/>
  <c r="CH35" i="88"/>
  <c r="CG35" i="88"/>
  <c r="CF35" i="88"/>
  <c r="CE35" i="88"/>
  <c r="CD35" i="88"/>
  <c r="CC35" i="88"/>
  <c r="CB35" i="88"/>
  <c r="CI34" i="88"/>
  <c r="CH34" i="88"/>
  <c r="CG34" i="88"/>
  <c r="CF34" i="88"/>
  <c r="CE34" i="88"/>
  <c r="CD34" i="88"/>
  <c r="CC34" i="88"/>
  <c r="CB34" i="88"/>
  <c r="CI33" i="88"/>
  <c r="CH33" i="88"/>
  <c r="CG33" i="88"/>
  <c r="CF33" i="88"/>
  <c r="CE33" i="88"/>
  <c r="CD33" i="88"/>
  <c r="CC33" i="88"/>
  <c r="CB33" i="88"/>
  <c r="CI32" i="88"/>
  <c r="CH32" i="88"/>
  <c r="CG32" i="88"/>
  <c r="CF32" i="88"/>
  <c r="CE32" i="88"/>
  <c r="CD32" i="88"/>
  <c r="CC32" i="88"/>
  <c r="CB32" i="88"/>
  <c r="CI31" i="88"/>
  <c r="CH31" i="88"/>
  <c r="CG31" i="88"/>
  <c r="CF31" i="88"/>
  <c r="CE31" i="88"/>
  <c r="CD31" i="88"/>
  <c r="CC31" i="88"/>
  <c r="CB31" i="88"/>
  <c r="CI30" i="88"/>
  <c r="CH30" i="88"/>
  <c r="CG30" i="88"/>
  <c r="CF30" i="88"/>
  <c r="CE30" i="88"/>
  <c r="CD30" i="88"/>
  <c r="CC30" i="88"/>
  <c r="CB30" i="88"/>
  <c r="CI29" i="88"/>
  <c r="CH29" i="88"/>
  <c r="CG29" i="88"/>
  <c r="CF29" i="88"/>
  <c r="CE29" i="88"/>
  <c r="CD29" i="88"/>
  <c r="CC29" i="88"/>
  <c r="CB29" i="88"/>
  <c r="CI28" i="88"/>
  <c r="CH28" i="88"/>
  <c r="CG28" i="88"/>
  <c r="CF28" i="88"/>
  <c r="CE28" i="88"/>
  <c r="CD28" i="88"/>
  <c r="CC28" i="88"/>
  <c r="CB28" i="88"/>
  <c r="CI27" i="88"/>
  <c r="CH27" i="88"/>
  <c r="CG27" i="88"/>
  <c r="CF27" i="88"/>
  <c r="CE27" i="88"/>
  <c r="CD27" i="88"/>
  <c r="CC27" i="88"/>
  <c r="CB27" i="88"/>
  <c r="CI26" i="88"/>
  <c r="CH26" i="88"/>
  <c r="CG26" i="88"/>
  <c r="CF26" i="88"/>
  <c r="CE26" i="88"/>
  <c r="CD26" i="88"/>
  <c r="CC26" i="88"/>
  <c r="CB26" i="88"/>
  <c r="CI25" i="88"/>
  <c r="CH25" i="88"/>
  <c r="CG25" i="88"/>
  <c r="CF25" i="88"/>
  <c r="CE25" i="88"/>
  <c r="CD25" i="88"/>
  <c r="CC25" i="88"/>
  <c r="CB25" i="88"/>
  <c r="CI24" i="88"/>
  <c r="CH24" i="88"/>
  <c r="CG24" i="88"/>
  <c r="CF24" i="88"/>
  <c r="CE24" i="88"/>
  <c r="CD24" i="88"/>
  <c r="CC24" i="88"/>
  <c r="CB24" i="88"/>
  <c r="CI23" i="88"/>
  <c r="CH23" i="88"/>
  <c r="CG23" i="88"/>
  <c r="CF23" i="88"/>
  <c r="CE23" i="88"/>
  <c r="CD23" i="88"/>
  <c r="CC23" i="88"/>
  <c r="CB23" i="88"/>
  <c r="CI22" i="88"/>
  <c r="CH22" i="88"/>
  <c r="CG22" i="88"/>
  <c r="CF22" i="88"/>
  <c r="CE22" i="88"/>
  <c r="CD22" i="88"/>
  <c r="CC22" i="88"/>
  <c r="CB22" i="88"/>
  <c r="CI21" i="88"/>
  <c r="CH21" i="88"/>
  <c r="CG21" i="88"/>
  <c r="CF21" i="88"/>
  <c r="CE21" i="88"/>
  <c r="CD21" i="88"/>
  <c r="CC21" i="88"/>
  <c r="CB21" i="88"/>
  <c r="CI20" i="88"/>
  <c r="CH20" i="88"/>
  <c r="CG20" i="88"/>
  <c r="CF20" i="88"/>
  <c r="CE20" i="88"/>
  <c r="CD20" i="88"/>
  <c r="CC20" i="88"/>
  <c r="CB20" i="88"/>
  <c r="CI19" i="88"/>
  <c r="CH19" i="88"/>
  <c r="CG19" i="88"/>
  <c r="CF19" i="88"/>
  <c r="CE19" i="88"/>
  <c r="CD19" i="88"/>
  <c r="CC19" i="88"/>
  <c r="CB19" i="88"/>
  <c r="CI18" i="88"/>
  <c r="CH18" i="88"/>
  <c r="CG18" i="88"/>
  <c r="CF18" i="88"/>
  <c r="CE18" i="88"/>
  <c r="CD18" i="88"/>
  <c r="CC18" i="88"/>
  <c r="CB18" i="88"/>
  <c r="CI17" i="88"/>
  <c r="CH17" i="88"/>
  <c r="CG17" i="88"/>
  <c r="CF17" i="88"/>
  <c r="CE17" i="88"/>
  <c r="CD17" i="88"/>
  <c r="CC17" i="88"/>
  <c r="CB17" i="88"/>
  <c r="CI16" i="88"/>
  <c r="CH16" i="88"/>
  <c r="CG16" i="88"/>
  <c r="CF16" i="88"/>
  <c r="CE16" i="88"/>
  <c r="CD16" i="88"/>
  <c r="CC16" i="88"/>
  <c r="CB16" i="88"/>
  <c r="CI15" i="88"/>
  <c r="CH15" i="88"/>
  <c r="CG15" i="88"/>
  <c r="CF15" i="88"/>
  <c r="CE15" i="88"/>
  <c r="CD15" i="88"/>
  <c r="CC15" i="88"/>
  <c r="CB15" i="88"/>
  <c r="CI14" i="88"/>
  <c r="CH14" i="88"/>
  <c r="CG14" i="88"/>
  <c r="CF14" i="88"/>
  <c r="CE14" i="88"/>
  <c r="CD14" i="88"/>
  <c r="CC14" i="88"/>
  <c r="CB14" i="88"/>
  <c r="CI13" i="88"/>
  <c r="CH13" i="88"/>
  <c r="CG13" i="88"/>
  <c r="CF13" i="88"/>
  <c r="CE13" i="88"/>
  <c r="CD13" i="88"/>
  <c r="CC13" i="88"/>
  <c r="CB13" i="88"/>
  <c r="CI12" i="88"/>
  <c r="CH12" i="88"/>
  <c r="CG12" i="88"/>
  <c r="CF12" i="88"/>
  <c r="CE12" i="88"/>
  <c r="CD12" i="88"/>
  <c r="CC12" i="88"/>
  <c r="CB12" i="88"/>
  <c r="CI11" i="88"/>
  <c r="CH11" i="88"/>
  <c r="CG11" i="88"/>
  <c r="CF11" i="88"/>
  <c r="CE11" i="88"/>
  <c r="CD11" i="88"/>
  <c r="CC11" i="88"/>
  <c r="CB11" i="88"/>
  <c r="CI10" i="88"/>
  <c r="CH10" i="88"/>
  <c r="CG10" i="88"/>
  <c r="CF10" i="88"/>
  <c r="CE10" i="88"/>
  <c r="CD10" i="88"/>
  <c r="CC10" i="88"/>
  <c r="CB10" i="88"/>
  <c r="CI9" i="88"/>
  <c r="CH9" i="88"/>
  <c r="CG9" i="88"/>
  <c r="CF9" i="88"/>
  <c r="CE9" i="88"/>
  <c r="CD9" i="88"/>
  <c r="CC9" i="88"/>
  <c r="CB9" i="88"/>
  <c r="CI8" i="88"/>
  <c r="CH8" i="88"/>
  <c r="CG8" i="88"/>
  <c r="CF8" i="88"/>
  <c r="CE8" i="88"/>
  <c r="CD8" i="88"/>
  <c r="CC8" i="88"/>
  <c r="CB8" i="88"/>
  <c r="CI7" i="88"/>
  <c r="CH7" i="88"/>
  <c r="CG7" i="88"/>
  <c r="CF7" i="88"/>
  <c r="CE7" i="88"/>
  <c r="CD7" i="88"/>
  <c r="CC7" i="88"/>
  <c r="CB7" i="88"/>
  <c r="CI6" i="88"/>
  <c r="CH6" i="88"/>
  <c r="CG6" i="88"/>
  <c r="CF6" i="88"/>
  <c r="CE6" i="88"/>
  <c r="CD6" i="88"/>
  <c r="CC6" i="88"/>
  <c r="CB6" i="88"/>
  <c r="CR79" i="85"/>
  <c r="CQ79" i="85"/>
  <c r="CP79" i="85"/>
  <c r="CO79" i="85"/>
  <c r="CN79" i="85"/>
  <c r="CM79" i="85"/>
  <c r="CL79" i="85"/>
  <c r="CK79" i="85"/>
  <c r="CR78" i="85"/>
  <c r="CQ78" i="85"/>
  <c r="CP78" i="85"/>
  <c r="CO78" i="85"/>
  <c r="CN78" i="85"/>
  <c r="CM78" i="85"/>
  <c r="CL78" i="85"/>
  <c r="CK78" i="85"/>
  <c r="CR77" i="85"/>
  <c r="CQ77" i="85"/>
  <c r="CP77" i="85"/>
  <c r="CO77" i="85"/>
  <c r="CN77" i="85"/>
  <c r="CM77" i="85"/>
  <c r="CL77" i="85"/>
  <c r="CK77" i="85"/>
  <c r="CR76" i="85"/>
  <c r="CQ76" i="85"/>
  <c r="CP76" i="85"/>
  <c r="CO76" i="85"/>
  <c r="CN76" i="85"/>
  <c r="CM76" i="85"/>
  <c r="CL76" i="85"/>
  <c r="CK76" i="85"/>
  <c r="CR75" i="85"/>
  <c r="CQ75" i="85"/>
  <c r="CP75" i="85"/>
  <c r="CO75" i="85"/>
  <c r="CN75" i="85"/>
  <c r="CM75" i="85"/>
  <c r="CL75" i="85"/>
  <c r="CK75" i="85"/>
  <c r="CR74" i="85"/>
  <c r="CQ74" i="85"/>
  <c r="CP74" i="85"/>
  <c r="CO74" i="85"/>
  <c r="CN74" i="85"/>
  <c r="CM74" i="85"/>
  <c r="CL74" i="85"/>
  <c r="CK74" i="85"/>
  <c r="CR73" i="85"/>
  <c r="CQ73" i="85"/>
  <c r="CP73" i="85"/>
  <c r="CO73" i="85"/>
  <c r="CN73" i="85"/>
  <c r="CM73" i="85"/>
  <c r="CL73" i="85"/>
  <c r="CK73" i="85"/>
  <c r="CR72" i="85"/>
  <c r="CQ72" i="85"/>
  <c r="CP72" i="85"/>
  <c r="CO72" i="85"/>
  <c r="CN72" i="85"/>
  <c r="CM72" i="85"/>
  <c r="CL72" i="85"/>
  <c r="CK72" i="85"/>
  <c r="CR71" i="85"/>
  <c r="CQ71" i="85"/>
  <c r="CP71" i="85"/>
  <c r="CO71" i="85"/>
  <c r="CN71" i="85"/>
  <c r="CM71" i="85"/>
  <c r="CL71" i="85"/>
  <c r="CK71" i="85"/>
  <c r="CR70" i="85"/>
  <c r="CQ70" i="85"/>
  <c r="CP70" i="85"/>
  <c r="CO70" i="85"/>
  <c r="CN70" i="85"/>
  <c r="CM70" i="85"/>
  <c r="CL70" i="85"/>
  <c r="CK70" i="85"/>
  <c r="CR69" i="85"/>
  <c r="CQ69" i="85"/>
  <c r="CP69" i="85"/>
  <c r="CO69" i="85"/>
  <c r="CN69" i="85"/>
  <c r="CM69" i="85"/>
  <c r="CL69" i="85"/>
  <c r="CK69" i="85"/>
  <c r="CR68" i="85"/>
  <c r="CQ68" i="85"/>
  <c r="CP68" i="85"/>
  <c r="CO68" i="85"/>
  <c r="CN68" i="85"/>
  <c r="CM68" i="85"/>
  <c r="CL68" i="85"/>
  <c r="CK68" i="85"/>
  <c r="CR67" i="85"/>
  <c r="CQ67" i="85"/>
  <c r="CP67" i="85"/>
  <c r="CO67" i="85"/>
  <c r="CN67" i="85"/>
  <c r="CM67" i="85"/>
  <c r="CL67" i="85"/>
  <c r="CK67" i="85"/>
  <c r="CR66" i="85"/>
  <c r="CQ66" i="85"/>
  <c r="CP66" i="85"/>
  <c r="CO66" i="85"/>
  <c r="CN66" i="85"/>
  <c r="CM66" i="85"/>
  <c r="CL66" i="85"/>
  <c r="CK66" i="85"/>
  <c r="CR65" i="85"/>
  <c r="CQ65" i="85"/>
  <c r="CP65" i="85"/>
  <c r="CO65" i="85"/>
  <c r="CN65" i="85"/>
  <c r="CM65" i="85"/>
  <c r="CL65" i="85"/>
  <c r="CK65" i="85"/>
  <c r="CR64" i="85"/>
  <c r="CQ64" i="85"/>
  <c r="CP64" i="85"/>
  <c r="CO64" i="85"/>
  <c r="CN64" i="85"/>
  <c r="CM64" i="85"/>
  <c r="CL64" i="85"/>
  <c r="CK64" i="85"/>
  <c r="CR63" i="85"/>
  <c r="CQ63" i="85"/>
  <c r="CP63" i="85"/>
  <c r="CO63" i="85"/>
  <c r="CN63" i="85"/>
  <c r="CM63" i="85"/>
  <c r="CL63" i="85"/>
  <c r="CK63" i="85"/>
  <c r="CR62" i="85"/>
  <c r="CQ62" i="85"/>
  <c r="CP62" i="85"/>
  <c r="CO62" i="85"/>
  <c r="CN62" i="85"/>
  <c r="CM62" i="85"/>
  <c r="CL62" i="85"/>
  <c r="CK62" i="85"/>
  <c r="CR61" i="85"/>
  <c r="CQ61" i="85"/>
  <c r="CP61" i="85"/>
  <c r="CO61" i="85"/>
  <c r="CN61" i="85"/>
  <c r="CM61" i="85"/>
  <c r="CL61" i="85"/>
  <c r="CK61" i="85"/>
  <c r="CR60" i="85"/>
  <c r="CQ60" i="85"/>
  <c r="CP60" i="85"/>
  <c r="CO60" i="85"/>
  <c r="CN60" i="85"/>
  <c r="CM60" i="85"/>
  <c r="CL60" i="85"/>
  <c r="CK60" i="85"/>
  <c r="CR59" i="85"/>
  <c r="CQ59" i="85"/>
  <c r="CP59" i="85"/>
  <c r="CO59" i="85"/>
  <c r="CN59" i="85"/>
  <c r="CM59" i="85"/>
  <c r="CL59" i="85"/>
  <c r="CK59" i="85"/>
  <c r="CR58" i="85"/>
  <c r="CQ58" i="85"/>
  <c r="CP58" i="85"/>
  <c r="CO58" i="85"/>
  <c r="CN58" i="85"/>
  <c r="CM58" i="85"/>
  <c r="CL58" i="85"/>
  <c r="CK58" i="85"/>
  <c r="CR57" i="85"/>
  <c r="CQ57" i="85"/>
  <c r="CP57" i="85"/>
  <c r="CO57" i="85"/>
  <c r="CN57" i="85"/>
  <c r="CM57" i="85"/>
  <c r="CL57" i="85"/>
  <c r="CK57" i="85"/>
  <c r="CR56" i="85"/>
  <c r="CQ56" i="85"/>
  <c r="CP56" i="85"/>
  <c r="CO56" i="85"/>
  <c r="CN56" i="85"/>
  <c r="CM56" i="85"/>
  <c r="CL56" i="85"/>
  <c r="CK56" i="85"/>
  <c r="CR55" i="85"/>
  <c r="CQ55" i="85"/>
  <c r="CP55" i="85"/>
  <c r="CO55" i="85"/>
  <c r="CN55" i="85"/>
  <c r="CM55" i="85"/>
  <c r="CL55" i="85"/>
  <c r="CK55" i="85"/>
  <c r="CR54" i="85"/>
  <c r="CQ54" i="85"/>
  <c r="CP54" i="85"/>
  <c r="CO54" i="85"/>
  <c r="CN54" i="85"/>
  <c r="CM54" i="85"/>
  <c r="CL54" i="85"/>
  <c r="CK54" i="85"/>
  <c r="CR53" i="85"/>
  <c r="CQ53" i="85"/>
  <c r="CP53" i="85"/>
  <c r="CO53" i="85"/>
  <c r="CN53" i="85"/>
  <c r="CM53" i="85"/>
  <c r="CL53" i="85"/>
  <c r="CK53" i="85"/>
  <c r="CR52" i="85"/>
  <c r="CQ52" i="85"/>
  <c r="CP52" i="85"/>
  <c r="CO52" i="85"/>
  <c r="CN52" i="85"/>
  <c r="CM52" i="85"/>
  <c r="CL52" i="85"/>
  <c r="CK52" i="85"/>
  <c r="CR51" i="85"/>
  <c r="CQ51" i="85"/>
  <c r="CP51" i="85"/>
  <c r="CO51" i="85"/>
  <c r="CN51" i="85"/>
  <c r="CM51" i="85"/>
  <c r="CL51" i="85"/>
  <c r="CK51" i="85"/>
  <c r="CR50" i="85"/>
  <c r="CQ50" i="85"/>
  <c r="CP50" i="85"/>
  <c r="CO50" i="85"/>
  <c r="CN50" i="85"/>
  <c r="CM50" i="85"/>
  <c r="CL50" i="85"/>
  <c r="CK50" i="85"/>
  <c r="CR49" i="85"/>
  <c r="CQ49" i="85"/>
  <c r="CP49" i="85"/>
  <c r="CO49" i="85"/>
  <c r="CN49" i="85"/>
  <c r="CM49" i="85"/>
  <c r="CL49" i="85"/>
  <c r="CK49" i="85"/>
  <c r="CR48" i="85"/>
  <c r="CQ48" i="85"/>
  <c r="CP48" i="85"/>
  <c r="CO48" i="85"/>
  <c r="CN48" i="85"/>
  <c r="CM48" i="85"/>
  <c r="CL48" i="85"/>
  <c r="CK48" i="85"/>
  <c r="CR47" i="85"/>
  <c r="CQ47" i="85"/>
  <c r="CP47" i="85"/>
  <c r="CO47" i="85"/>
  <c r="CN47" i="85"/>
  <c r="CM47" i="85"/>
  <c r="CL47" i="85"/>
  <c r="CK47" i="85"/>
  <c r="CR46" i="85"/>
  <c r="CQ46" i="85"/>
  <c r="CP46" i="85"/>
  <c r="CO46" i="85"/>
  <c r="CN46" i="85"/>
  <c r="CM46" i="85"/>
  <c r="CL46" i="85"/>
  <c r="CK46" i="85"/>
  <c r="CR45" i="85"/>
  <c r="CQ45" i="85"/>
  <c r="CP45" i="85"/>
  <c r="CO45" i="85"/>
  <c r="CN45" i="85"/>
  <c r="CM45" i="85"/>
  <c r="CL45" i="85"/>
  <c r="CK45" i="85"/>
  <c r="CR44" i="85"/>
  <c r="CQ44" i="85"/>
  <c r="CP44" i="85"/>
  <c r="CO44" i="85"/>
  <c r="CN44" i="85"/>
  <c r="CM44" i="85"/>
  <c r="CL44" i="85"/>
  <c r="CK44" i="85"/>
  <c r="CR43" i="85"/>
  <c r="CQ43" i="85"/>
  <c r="CP43" i="85"/>
  <c r="CO43" i="85"/>
  <c r="CN43" i="85"/>
  <c r="CM43" i="85"/>
  <c r="CL43" i="85"/>
  <c r="CK43" i="85"/>
  <c r="CR42" i="85"/>
  <c r="CQ42" i="85"/>
  <c r="CP42" i="85"/>
  <c r="CO42" i="85"/>
  <c r="CN42" i="85"/>
  <c r="CM42" i="85"/>
  <c r="CL42" i="85"/>
  <c r="CK42" i="85"/>
  <c r="CR41" i="85"/>
  <c r="CQ41" i="85"/>
  <c r="CP41" i="85"/>
  <c r="CO41" i="85"/>
  <c r="CN41" i="85"/>
  <c r="CM41" i="85"/>
  <c r="CL41" i="85"/>
  <c r="CK41" i="85"/>
  <c r="CR40" i="85"/>
  <c r="CQ40" i="85"/>
  <c r="CP40" i="85"/>
  <c r="CO40" i="85"/>
  <c r="CN40" i="85"/>
  <c r="CM40" i="85"/>
  <c r="CL40" i="85"/>
  <c r="CK40" i="85"/>
  <c r="CR39" i="85"/>
  <c r="CQ39" i="85"/>
  <c r="CP39" i="85"/>
  <c r="CO39" i="85"/>
  <c r="CN39" i="85"/>
  <c r="CM39" i="85"/>
  <c r="CL39" i="85"/>
  <c r="CK39" i="85"/>
  <c r="CR38" i="85"/>
  <c r="CQ38" i="85"/>
  <c r="CP38" i="85"/>
  <c r="CO38" i="85"/>
  <c r="CN38" i="85"/>
  <c r="CM38" i="85"/>
  <c r="CL38" i="85"/>
  <c r="CK38" i="85"/>
  <c r="CR37" i="85"/>
  <c r="CQ37" i="85"/>
  <c r="CP37" i="85"/>
  <c r="CO37" i="85"/>
  <c r="CN37" i="85"/>
  <c r="CM37" i="85"/>
  <c r="CL37" i="85"/>
  <c r="CK37" i="85"/>
  <c r="CR36" i="85"/>
  <c r="CQ36" i="85"/>
  <c r="CP36" i="85"/>
  <c r="CO36" i="85"/>
  <c r="CN36" i="85"/>
  <c r="CM36" i="85"/>
  <c r="CL36" i="85"/>
  <c r="CK36" i="85"/>
  <c r="CR35" i="85"/>
  <c r="CQ35" i="85"/>
  <c r="CP35" i="85"/>
  <c r="CO35" i="85"/>
  <c r="CN35" i="85"/>
  <c r="CM35" i="85"/>
  <c r="CL35" i="85"/>
  <c r="CK35" i="85"/>
  <c r="CR34" i="85"/>
  <c r="CQ34" i="85"/>
  <c r="CP34" i="85"/>
  <c r="CO34" i="85"/>
  <c r="CN34" i="85"/>
  <c r="CM34" i="85"/>
  <c r="CL34" i="85"/>
  <c r="CK34" i="85"/>
  <c r="CR33" i="85"/>
  <c r="CQ33" i="85"/>
  <c r="CP33" i="85"/>
  <c r="CO33" i="85"/>
  <c r="CN33" i="85"/>
  <c r="CM33" i="85"/>
  <c r="CL33" i="85"/>
  <c r="CK33" i="85"/>
  <c r="CR32" i="85"/>
  <c r="CQ32" i="85"/>
  <c r="CP32" i="85"/>
  <c r="CO32" i="85"/>
  <c r="CN32" i="85"/>
  <c r="CM32" i="85"/>
  <c r="CL32" i="85"/>
  <c r="CK32" i="85"/>
  <c r="CR31" i="85"/>
  <c r="CQ31" i="85"/>
  <c r="CP31" i="85"/>
  <c r="CO31" i="85"/>
  <c r="CN31" i="85"/>
  <c r="CM31" i="85"/>
  <c r="CL31" i="85"/>
  <c r="CK31" i="85"/>
  <c r="CR30" i="85"/>
  <c r="CQ30" i="85"/>
  <c r="CP30" i="85"/>
  <c r="CO30" i="85"/>
  <c r="CN30" i="85"/>
  <c r="CM30" i="85"/>
  <c r="CL30" i="85"/>
  <c r="CK30" i="85"/>
  <c r="CR29" i="85"/>
  <c r="CQ29" i="85"/>
  <c r="CP29" i="85"/>
  <c r="CO29" i="85"/>
  <c r="CN29" i="85"/>
  <c r="CM29" i="85"/>
  <c r="CL29" i="85"/>
  <c r="CK29" i="85"/>
  <c r="CR28" i="85"/>
  <c r="CQ28" i="85"/>
  <c r="CP28" i="85"/>
  <c r="CO28" i="85"/>
  <c r="CN28" i="85"/>
  <c r="CM28" i="85"/>
  <c r="CL28" i="85"/>
  <c r="CK28" i="85"/>
  <c r="CR27" i="85"/>
  <c r="CQ27" i="85"/>
  <c r="CP27" i="85"/>
  <c r="CO27" i="85"/>
  <c r="CN27" i="85"/>
  <c r="CM27" i="85"/>
  <c r="CL27" i="85"/>
  <c r="CK27" i="85"/>
  <c r="CR26" i="85"/>
  <c r="CQ26" i="85"/>
  <c r="CP26" i="85"/>
  <c r="CO26" i="85"/>
  <c r="CN26" i="85"/>
  <c r="CM26" i="85"/>
  <c r="CL26" i="85"/>
  <c r="CK26" i="85"/>
  <c r="CR25" i="85"/>
  <c r="CQ25" i="85"/>
  <c r="CP25" i="85"/>
  <c r="CO25" i="85"/>
  <c r="CN25" i="85"/>
  <c r="CM25" i="85"/>
  <c r="CL25" i="85"/>
  <c r="CK25" i="85"/>
  <c r="CR24" i="85"/>
  <c r="CQ24" i="85"/>
  <c r="CP24" i="85"/>
  <c r="CO24" i="85"/>
  <c r="CN24" i="85"/>
  <c r="CM24" i="85"/>
  <c r="CL24" i="85"/>
  <c r="CK24" i="85"/>
  <c r="CR23" i="85"/>
  <c r="CQ23" i="85"/>
  <c r="CP23" i="85"/>
  <c r="CO23" i="85"/>
  <c r="CN23" i="85"/>
  <c r="CM23" i="85"/>
  <c r="CL23" i="85"/>
  <c r="CK23" i="85"/>
  <c r="CR22" i="85"/>
  <c r="CQ22" i="85"/>
  <c r="CP22" i="85"/>
  <c r="CO22" i="85"/>
  <c r="CN22" i="85"/>
  <c r="CM22" i="85"/>
  <c r="CL22" i="85"/>
  <c r="CK22" i="85"/>
  <c r="CR21" i="85"/>
  <c r="CQ21" i="85"/>
  <c r="CP21" i="85"/>
  <c r="CO21" i="85"/>
  <c r="CN21" i="85"/>
  <c r="CM21" i="85"/>
  <c r="CL21" i="85"/>
  <c r="CK21" i="85"/>
  <c r="CR20" i="85"/>
  <c r="CQ20" i="85"/>
  <c r="CP20" i="85"/>
  <c r="CO20" i="85"/>
  <c r="CN20" i="85"/>
  <c r="CM20" i="85"/>
  <c r="CL20" i="85"/>
  <c r="CK20" i="85"/>
  <c r="CR19" i="85"/>
  <c r="CQ19" i="85"/>
  <c r="CP19" i="85"/>
  <c r="CO19" i="85"/>
  <c r="CN19" i="85"/>
  <c r="CM19" i="85"/>
  <c r="CL19" i="85"/>
  <c r="CK19" i="85"/>
  <c r="CR18" i="85"/>
  <c r="CQ18" i="85"/>
  <c r="CP18" i="85"/>
  <c r="CO18" i="85"/>
  <c r="CN18" i="85"/>
  <c r="CM18" i="85"/>
  <c r="CL18" i="85"/>
  <c r="CK18" i="85"/>
  <c r="CR17" i="85"/>
  <c r="CQ17" i="85"/>
  <c r="CP17" i="85"/>
  <c r="CO17" i="85"/>
  <c r="CN17" i="85"/>
  <c r="CM17" i="85"/>
  <c r="CL17" i="85"/>
  <c r="CK17" i="85"/>
  <c r="CR16" i="85"/>
  <c r="CQ16" i="85"/>
  <c r="CP16" i="85"/>
  <c r="CO16" i="85"/>
  <c r="CN16" i="85"/>
  <c r="CM16" i="85"/>
  <c r="CL16" i="85"/>
  <c r="CK16" i="85"/>
  <c r="CR15" i="85"/>
  <c r="CQ15" i="85"/>
  <c r="CP15" i="85"/>
  <c r="CO15" i="85"/>
  <c r="CN15" i="85"/>
  <c r="CM15" i="85"/>
  <c r="CL15" i="85"/>
  <c r="CK15" i="85"/>
  <c r="CR14" i="85"/>
  <c r="CQ14" i="85"/>
  <c r="CP14" i="85"/>
  <c r="CO14" i="85"/>
  <c r="CN14" i="85"/>
  <c r="CM14" i="85"/>
  <c r="CL14" i="85"/>
  <c r="CK14" i="85"/>
  <c r="CR13" i="85"/>
  <c r="CQ13" i="85"/>
  <c r="CP13" i="85"/>
  <c r="CO13" i="85"/>
  <c r="CN13" i="85"/>
  <c r="CM13" i="85"/>
  <c r="CL13" i="85"/>
  <c r="CK13" i="85"/>
  <c r="CR12" i="85"/>
  <c r="CQ12" i="85"/>
  <c r="CP12" i="85"/>
  <c r="CO12" i="85"/>
  <c r="CN12" i="85"/>
  <c r="CM12" i="85"/>
  <c r="CL12" i="85"/>
  <c r="CK12" i="85"/>
  <c r="CR11" i="85"/>
  <c r="CQ11" i="85"/>
  <c r="CP11" i="85"/>
  <c r="CO11" i="85"/>
  <c r="CN11" i="85"/>
  <c r="CM11" i="85"/>
  <c r="CL11" i="85"/>
  <c r="CK11" i="85"/>
  <c r="CR10" i="85"/>
  <c r="CQ10" i="85"/>
  <c r="CP10" i="85"/>
  <c r="CO10" i="85"/>
  <c r="CN10" i="85"/>
  <c r="CM10" i="85"/>
  <c r="CL10" i="85"/>
  <c r="CK10" i="85"/>
  <c r="CR9" i="85"/>
  <c r="CQ9" i="85"/>
  <c r="CP9" i="85"/>
  <c r="CO9" i="85"/>
  <c r="CN9" i="85"/>
  <c r="CM9" i="85"/>
  <c r="CL9" i="85"/>
  <c r="CK9" i="85"/>
  <c r="CR8" i="85"/>
  <c r="CQ8" i="85"/>
  <c r="CP8" i="85"/>
  <c r="CO8" i="85"/>
  <c r="CN8" i="85"/>
  <c r="CM8" i="85"/>
  <c r="CL8" i="85"/>
  <c r="CK8" i="85"/>
  <c r="CR7" i="85"/>
  <c r="CQ7" i="85"/>
  <c r="CP7" i="85"/>
  <c r="CO7" i="85"/>
  <c r="CN7" i="85"/>
  <c r="CM7" i="85"/>
  <c r="CL7" i="85"/>
  <c r="CK7" i="85"/>
  <c r="CR6" i="85"/>
  <c r="CQ6" i="85"/>
  <c r="CP6" i="85"/>
  <c r="CO6" i="85"/>
  <c r="CN6" i="85"/>
  <c r="CM6" i="85"/>
  <c r="CL6" i="85"/>
  <c r="CK6" i="85"/>
  <c r="BO79" i="68"/>
  <c r="BO78" i="68"/>
  <c r="BO77" i="68"/>
  <c r="BO76" i="68"/>
  <c r="BO75" i="68"/>
  <c r="BO74" i="68"/>
  <c r="BO73" i="68"/>
  <c r="BO72" i="68"/>
  <c r="BO71" i="68"/>
  <c r="BO70" i="68"/>
  <c r="BO69" i="68"/>
  <c r="BO68" i="68"/>
  <c r="BO67" i="68"/>
  <c r="BO66" i="68"/>
  <c r="BO65" i="68"/>
  <c r="BO64" i="68"/>
  <c r="BO63" i="68"/>
  <c r="BO62" i="68"/>
  <c r="BO61" i="68"/>
  <c r="BO60" i="68"/>
  <c r="BO59" i="68"/>
  <c r="BO58" i="68"/>
  <c r="BO57" i="68"/>
  <c r="BO56" i="68"/>
  <c r="BO55" i="68"/>
  <c r="BO54" i="68"/>
  <c r="BO53" i="68"/>
  <c r="BO52" i="68"/>
  <c r="BO51" i="68"/>
  <c r="BO50" i="68"/>
  <c r="BO49" i="68"/>
  <c r="BO48" i="68"/>
  <c r="BO47" i="68"/>
  <c r="BO46" i="68"/>
  <c r="BO45" i="68"/>
  <c r="BO44" i="68"/>
  <c r="BO43" i="68"/>
  <c r="BO42" i="68"/>
  <c r="BO41" i="68"/>
  <c r="BO40" i="68"/>
  <c r="BO39" i="68"/>
  <c r="BO38" i="68"/>
  <c r="BO37" i="68"/>
  <c r="BO36" i="68"/>
  <c r="BO35" i="68"/>
  <c r="BO34" i="68"/>
  <c r="BO33" i="68"/>
  <c r="BO32" i="68"/>
  <c r="BO31" i="68"/>
  <c r="BO30" i="68"/>
  <c r="BO29" i="68"/>
  <c r="BO28" i="68"/>
  <c r="BO27" i="68"/>
  <c r="BO26" i="68"/>
  <c r="BO25" i="68"/>
  <c r="BO24" i="68"/>
  <c r="BO23" i="68"/>
  <c r="BO22" i="68"/>
  <c r="BO21" i="68"/>
  <c r="BO20" i="68"/>
  <c r="BO19" i="68"/>
  <c r="BO18" i="68"/>
  <c r="BO17" i="68"/>
  <c r="BO16" i="68"/>
  <c r="BO15" i="68"/>
  <c r="BO14" i="68"/>
  <c r="BO13" i="68"/>
  <c r="BO12" i="68"/>
  <c r="BO11" i="68"/>
  <c r="BO10" i="68"/>
  <c r="BO9" i="68"/>
  <c r="BO8" i="68"/>
  <c r="BO7" i="68"/>
  <c r="BO6" i="68"/>
  <c r="BF79" i="68"/>
  <c r="BF78" i="68"/>
  <c r="BF77" i="68"/>
  <c r="BF76" i="68"/>
  <c r="BF75" i="68"/>
  <c r="BF74" i="68"/>
  <c r="BF73" i="68"/>
  <c r="BF72" i="68"/>
  <c r="BF71" i="68"/>
  <c r="BF70" i="68"/>
  <c r="BF69" i="68"/>
  <c r="BF68" i="68"/>
  <c r="BF67" i="68"/>
  <c r="BF66" i="68"/>
  <c r="BF65" i="68"/>
  <c r="BF64" i="68"/>
  <c r="BF63" i="68"/>
  <c r="BF62" i="68"/>
  <c r="BF61" i="68"/>
  <c r="BF60" i="68"/>
  <c r="BF59" i="68"/>
  <c r="BF58" i="68"/>
  <c r="BF57" i="68"/>
  <c r="BF56" i="68"/>
  <c r="BF55" i="68"/>
  <c r="BF54" i="68"/>
  <c r="BF53" i="68"/>
  <c r="BF52" i="68"/>
  <c r="BF51" i="68"/>
  <c r="BF50" i="68"/>
  <c r="BF49" i="68"/>
  <c r="BF48" i="68"/>
  <c r="BF47" i="68"/>
  <c r="BF46" i="68"/>
  <c r="BF45" i="68"/>
  <c r="BF44" i="68"/>
  <c r="BF43" i="68"/>
  <c r="BF42" i="68"/>
  <c r="BF41" i="68"/>
  <c r="BF40" i="68"/>
  <c r="BF39" i="68"/>
  <c r="BF38" i="68"/>
  <c r="BF37" i="68"/>
  <c r="BF36" i="68"/>
  <c r="BF35" i="68"/>
  <c r="BF34" i="68"/>
  <c r="BF33" i="68"/>
  <c r="BF32" i="68"/>
  <c r="BF31" i="68"/>
  <c r="BF30" i="68"/>
  <c r="BF29" i="68"/>
  <c r="BF28" i="68"/>
  <c r="BF27" i="68"/>
  <c r="BF26" i="68"/>
  <c r="BF25" i="68"/>
  <c r="BF24" i="68"/>
  <c r="BF23" i="68"/>
  <c r="BF22" i="68"/>
  <c r="BF21" i="68"/>
  <c r="BF20" i="68"/>
  <c r="BF19" i="68"/>
  <c r="BF18" i="68"/>
  <c r="BF17" i="68"/>
  <c r="BF16" i="68"/>
  <c r="BF15" i="68"/>
  <c r="BF14" i="68"/>
  <c r="BF13" i="68"/>
  <c r="BF12" i="68"/>
  <c r="BF11" i="68"/>
  <c r="BF10" i="68"/>
  <c r="BF9" i="68"/>
  <c r="BF8" i="68"/>
  <c r="BF7" i="68"/>
  <c r="BF6" i="68"/>
  <c r="AW79" i="68"/>
  <c r="AW78" i="68"/>
  <c r="AW77" i="68"/>
  <c r="AW76" i="68"/>
  <c r="AW75" i="68"/>
  <c r="AW74" i="68"/>
  <c r="AW73" i="68"/>
  <c r="AW72" i="68"/>
  <c r="AW71" i="68"/>
  <c r="AW70" i="68"/>
  <c r="AW69" i="68"/>
  <c r="AW68" i="68"/>
  <c r="AW67" i="68"/>
  <c r="AW66" i="68"/>
  <c r="AW65" i="68"/>
  <c r="AW64" i="68"/>
  <c r="AW63" i="68"/>
  <c r="AW62" i="68"/>
  <c r="AW61" i="68"/>
  <c r="AW60" i="68"/>
  <c r="AW59" i="68"/>
  <c r="AW58" i="68"/>
  <c r="AW57" i="68"/>
  <c r="AW56" i="68"/>
  <c r="AW55" i="68"/>
  <c r="AW54" i="68"/>
  <c r="AW53" i="68"/>
  <c r="AW52" i="68"/>
  <c r="AW51" i="68"/>
  <c r="AW50" i="68"/>
  <c r="AW49" i="68"/>
  <c r="AW48" i="68"/>
  <c r="AW47" i="68"/>
  <c r="AW46" i="68"/>
  <c r="AW45" i="68"/>
  <c r="AW44" i="68"/>
  <c r="AW43" i="68"/>
  <c r="AW42" i="68"/>
  <c r="AW41" i="68"/>
  <c r="AW40" i="68"/>
  <c r="AW39" i="68"/>
  <c r="AW38" i="68"/>
  <c r="AW37" i="68"/>
  <c r="AW36" i="68"/>
  <c r="AW35" i="68"/>
  <c r="AW34" i="68"/>
  <c r="AW33" i="68"/>
  <c r="AW32" i="68"/>
  <c r="AW31" i="68"/>
  <c r="AW30" i="68"/>
  <c r="AW29" i="68"/>
  <c r="AW28" i="68"/>
  <c r="AW27" i="68"/>
  <c r="AW26" i="68"/>
  <c r="AW25" i="68"/>
  <c r="AW24" i="68"/>
  <c r="AW23" i="68"/>
  <c r="AW22" i="68"/>
  <c r="AW21" i="68"/>
  <c r="AW20" i="68"/>
  <c r="AW19" i="68"/>
  <c r="AW18" i="68"/>
  <c r="AW17" i="68"/>
  <c r="AW16" i="68"/>
  <c r="AW15" i="68"/>
  <c r="AW14" i="68"/>
  <c r="AW13" i="68"/>
  <c r="AW12" i="68"/>
  <c r="AW11" i="68"/>
  <c r="AW10" i="68"/>
  <c r="AW9" i="68"/>
  <c r="AW8" i="68"/>
  <c r="AW7" i="68"/>
  <c r="AW6" i="68"/>
  <c r="AN79" i="68"/>
  <c r="AN78" i="68"/>
  <c r="AN77" i="68"/>
  <c r="AN76" i="68"/>
  <c r="AN75" i="68"/>
  <c r="AN74" i="68"/>
  <c r="AN73" i="68"/>
  <c r="AN72" i="68"/>
  <c r="AN71" i="68"/>
  <c r="AN70" i="68"/>
  <c r="AN69" i="68"/>
  <c r="AN68" i="68"/>
  <c r="AN67" i="68"/>
  <c r="AN66" i="68"/>
  <c r="AN65" i="68"/>
  <c r="AN64" i="68"/>
  <c r="AN63" i="68"/>
  <c r="AN62" i="68"/>
  <c r="AN61" i="68"/>
  <c r="AN60" i="68"/>
  <c r="AN59" i="68"/>
  <c r="AN58" i="68"/>
  <c r="AN57" i="68"/>
  <c r="AN56" i="68"/>
  <c r="AN55" i="68"/>
  <c r="AN54" i="68"/>
  <c r="AN53" i="68"/>
  <c r="AN52" i="68"/>
  <c r="AN51" i="68"/>
  <c r="AN50" i="68"/>
  <c r="AN49" i="68"/>
  <c r="AN48" i="68"/>
  <c r="AN47" i="68"/>
  <c r="AN46" i="68"/>
  <c r="AN45" i="68"/>
  <c r="AN44" i="68"/>
  <c r="AN43" i="68"/>
  <c r="AN42" i="68"/>
  <c r="AN41" i="68"/>
  <c r="AN40" i="68"/>
  <c r="AN39" i="68"/>
  <c r="AN38" i="68"/>
  <c r="AN37" i="68"/>
  <c r="AN36" i="68"/>
  <c r="AN35" i="68"/>
  <c r="AN34" i="68"/>
  <c r="AN33" i="68"/>
  <c r="AN32" i="68"/>
  <c r="AN31" i="68"/>
  <c r="AN30" i="68"/>
  <c r="AN29" i="68"/>
  <c r="AN28" i="68"/>
  <c r="AN27" i="68"/>
  <c r="AN26" i="68"/>
  <c r="AN25" i="68"/>
  <c r="AN24" i="68"/>
  <c r="AN23" i="68"/>
  <c r="AN22" i="68"/>
  <c r="AN21" i="68"/>
  <c r="AN20" i="68"/>
  <c r="AN19" i="68"/>
  <c r="AN18" i="68"/>
  <c r="AN17" i="68"/>
  <c r="AN16" i="68"/>
  <c r="AN15" i="68"/>
  <c r="AN14" i="68"/>
  <c r="AN13" i="68"/>
  <c r="AN12" i="68"/>
  <c r="AN11" i="68"/>
  <c r="AN10" i="68"/>
  <c r="AN9" i="68"/>
  <c r="AN8" i="68"/>
  <c r="AN7" i="68"/>
  <c r="AN6" i="68"/>
  <c r="AE79" i="68"/>
  <c r="AE78" i="68"/>
  <c r="AE77" i="68"/>
  <c r="AE76" i="68"/>
  <c r="AE75" i="68"/>
  <c r="AE74" i="68"/>
  <c r="AE73" i="68"/>
  <c r="AE72" i="68"/>
  <c r="AE71" i="68"/>
  <c r="AE70" i="68"/>
  <c r="AE69" i="68"/>
  <c r="AE68" i="68"/>
  <c r="AE67" i="68"/>
  <c r="AE66" i="68"/>
  <c r="AE65" i="68"/>
  <c r="AE64" i="68"/>
  <c r="AE63" i="68"/>
  <c r="AE62" i="68"/>
  <c r="AE61" i="68"/>
  <c r="AE60" i="68"/>
  <c r="AE59" i="68"/>
  <c r="AE58" i="68"/>
  <c r="AE57" i="68"/>
  <c r="AE56" i="68"/>
  <c r="AE55" i="68"/>
  <c r="AE54" i="68"/>
  <c r="AE53" i="68"/>
  <c r="AE52" i="68"/>
  <c r="AE51" i="68"/>
  <c r="AE50" i="68"/>
  <c r="AE49" i="68"/>
  <c r="AE48" i="68"/>
  <c r="AE47" i="68"/>
  <c r="AE46" i="68"/>
  <c r="AE45" i="68"/>
  <c r="AE44" i="68"/>
  <c r="AE43" i="68"/>
  <c r="AE42" i="68"/>
  <c r="AE41" i="68"/>
  <c r="AE40" i="68"/>
  <c r="AE39" i="68"/>
  <c r="AE38" i="68"/>
  <c r="AE37" i="68"/>
  <c r="AE36" i="68"/>
  <c r="AE35" i="68"/>
  <c r="AE34" i="68"/>
  <c r="AE33" i="68"/>
  <c r="AE32" i="68"/>
  <c r="AE31" i="68"/>
  <c r="AE30" i="68"/>
  <c r="AE29" i="68"/>
  <c r="AE28" i="68"/>
  <c r="AE27" i="68"/>
  <c r="AE26" i="68"/>
  <c r="AE25" i="68"/>
  <c r="AE24" i="68"/>
  <c r="AE23" i="68"/>
  <c r="AE22" i="68"/>
  <c r="AE21" i="68"/>
  <c r="AE20" i="68"/>
  <c r="AE19" i="68"/>
  <c r="AE18" i="68"/>
  <c r="AE17" i="68"/>
  <c r="AE16" i="68"/>
  <c r="AE15" i="68"/>
  <c r="AE14" i="68"/>
  <c r="AE13" i="68"/>
  <c r="AE12" i="68"/>
  <c r="AE11" i="68"/>
  <c r="AE10" i="68"/>
  <c r="AE9" i="68"/>
  <c r="AE8" i="68"/>
  <c r="AE7" i="68"/>
  <c r="AE6" i="68"/>
  <c r="V79" i="68"/>
  <c r="V78" i="68"/>
  <c r="V77" i="68"/>
  <c r="V76" i="68"/>
  <c r="V75" i="68"/>
  <c r="V74" i="68"/>
  <c r="V73" i="68"/>
  <c r="V72" i="68"/>
  <c r="V71" i="68"/>
  <c r="V70" i="68"/>
  <c r="V69" i="68"/>
  <c r="V68" i="68"/>
  <c r="V67" i="68"/>
  <c r="V66" i="68"/>
  <c r="V65" i="68"/>
  <c r="V64" i="68"/>
  <c r="V63" i="68"/>
  <c r="V62" i="68"/>
  <c r="V61" i="68"/>
  <c r="V60" i="68"/>
  <c r="V59" i="68"/>
  <c r="V58" i="68"/>
  <c r="V57" i="68"/>
  <c r="V56" i="68"/>
  <c r="V55" i="68"/>
  <c r="V54" i="68"/>
  <c r="V53" i="68"/>
  <c r="V52" i="68"/>
  <c r="V51" i="68"/>
  <c r="V50" i="68"/>
  <c r="V49" i="68"/>
  <c r="V48" i="68"/>
  <c r="V47" i="68"/>
  <c r="V46" i="68"/>
  <c r="V45" i="68"/>
  <c r="V44" i="68"/>
  <c r="V43" i="68"/>
  <c r="V42" i="68"/>
  <c r="V41" i="68"/>
  <c r="V40" i="68"/>
  <c r="V39" i="68"/>
  <c r="V38" i="68"/>
  <c r="V37" i="68"/>
  <c r="V36" i="68"/>
  <c r="V35" i="68"/>
  <c r="V34" i="68"/>
  <c r="V33" i="68"/>
  <c r="V32" i="68"/>
  <c r="V31" i="68"/>
  <c r="V30" i="68"/>
  <c r="V29" i="68"/>
  <c r="V28" i="68"/>
  <c r="V27" i="68"/>
  <c r="V26" i="68"/>
  <c r="V25" i="68"/>
  <c r="V24" i="68"/>
  <c r="V23" i="68"/>
  <c r="V22" i="68"/>
  <c r="V21" i="68"/>
  <c r="V20" i="68"/>
  <c r="V19" i="68"/>
  <c r="V18" i="68"/>
  <c r="V17" i="68"/>
  <c r="V16" i="68"/>
  <c r="V15" i="68"/>
  <c r="V14" i="68"/>
  <c r="V13" i="68"/>
  <c r="V12" i="68"/>
  <c r="V11" i="68"/>
  <c r="V10" i="68"/>
  <c r="V9" i="68"/>
  <c r="V8" i="68"/>
  <c r="V7" i="68"/>
  <c r="V6" i="68"/>
  <c r="M79" i="68"/>
  <c r="M78" i="68"/>
  <c r="M77" i="68"/>
  <c r="M76" i="68"/>
  <c r="M75" i="68"/>
  <c r="M74" i="68"/>
  <c r="M73" i="68"/>
  <c r="M72" i="68"/>
  <c r="M71" i="68"/>
  <c r="M70" i="68"/>
  <c r="M69" i="68"/>
  <c r="M68" i="68"/>
  <c r="M67" i="68"/>
  <c r="M66" i="68"/>
  <c r="M65" i="68"/>
  <c r="M64" i="68"/>
  <c r="M63" i="68"/>
  <c r="M62" i="68"/>
  <c r="M61" i="68"/>
  <c r="M60" i="68"/>
  <c r="M59" i="68"/>
  <c r="M58" i="68"/>
  <c r="M57" i="68"/>
  <c r="M56" i="68"/>
  <c r="M55" i="68"/>
  <c r="M54" i="68"/>
  <c r="M53" i="68"/>
  <c r="M52" i="68"/>
  <c r="M51" i="68"/>
  <c r="M50" i="68"/>
  <c r="M49" i="68"/>
  <c r="M48" i="68"/>
  <c r="M47" i="68"/>
  <c r="M46" i="68"/>
  <c r="M45" i="68"/>
  <c r="M44" i="68"/>
  <c r="M43" i="68"/>
  <c r="M42" i="68"/>
  <c r="M41" i="68"/>
  <c r="M40" i="68"/>
  <c r="M39" i="68"/>
  <c r="M38" i="68"/>
  <c r="M37" i="68"/>
  <c r="M36" i="68"/>
  <c r="M35" i="68"/>
  <c r="M34" i="68"/>
  <c r="M33" i="68"/>
  <c r="M32" i="68"/>
  <c r="M31" i="68"/>
  <c r="M30" i="68"/>
  <c r="M29" i="68"/>
  <c r="M28" i="68"/>
  <c r="M27" i="68"/>
  <c r="M26" i="68"/>
  <c r="M25" i="68"/>
  <c r="M24" i="68"/>
  <c r="M23" i="68"/>
  <c r="M22" i="68"/>
  <c r="M21" i="68"/>
  <c r="M20" i="68"/>
  <c r="M19" i="68"/>
  <c r="M18" i="68"/>
  <c r="M17" i="68"/>
  <c r="M16" i="68"/>
  <c r="M15" i="68"/>
  <c r="M14" i="68"/>
  <c r="M13" i="68"/>
  <c r="M12" i="68"/>
  <c r="M11" i="68"/>
  <c r="M10" i="68"/>
  <c r="M9" i="68"/>
  <c r="M8" i="68"/>
  <c r="M7" i="68"/>
  <c r="M6" i="68"/>
  <c r="D79" i="68"/>
  <c r="D78" i="68"/>
  <c r="D77" i="68"/>
  <c r="D76" i="68"/>
  <c r="D75" i="68"/>
  <c r="D74" i="68"/>
  <c r="D73" i="68"/>
  <c r="D72" i="68"/>
  <c r="D71" i="68"/>
  <c r="D70" i="68"/>
  <c r="D69" i="68"/>
  <c r="D68" i="68"/>
  <c r="D67" i="68"/>
  <c r="D66" i="68"/>
  <c r="D65" i="68"/>
  <c r="D64" i="68"/>
  <c r="D63" i="68"/>
  <c r="D62" i="68"/>
  <c r="D61" i="68"/>
  <c r="D60" i="68"/>
  <c r="D59" i="68"/>
  <c r="D58" i="68"/>
  <c r="D57" i="68"/>
  <c r="D56" i="68"/>
  <c r="D55" i="68"/>
  <c r="D54" i="68"/>
  <c r="D53" i="68"/>
  <c r="D52" i="68"/>
  <c r="D51" i="68"/>
  <c r="D50" i="68"/>
  <c r="D49" i="68"/>
  <c r="D48" i="68"/>
  <c r="D47" i="68"/>
  <c r="D46" i="68"/>
  <c r="D45" i="68"/>
  <c r="D44" i="68"/>
  <c r="D43" i="68"/>
  <c r="D42" i="68"/>
  <c r="D41" i="68"/>
  <c r="D40" i="68"/>
  <c r="D39" i="68"/>
  <c r="D38" i="68"/>
  <c r="D37" i="68"/>
  <c r="D36" i="68"/>
  <c r="D35" i="68"/>
  <c r="D34" i="68"/>
  <c r="D33" i="68"/>
  <c r="D32" i="68"/>
  <c r="D31" i="68"/>
  <c r="D30" i="68"/>
  <c r="D29" i="68"/>
  <c r="D28" i="68"/>
  <c r="D27" i="68"/>
  <c r="D26" i="68"/>
  <c r="D25" i="68"/>
  <c r="D24" i="68"/>
  <c r="D23" i="68"/>
  <c r="D22" i="68"/>
  <c r="D21" i="68"/>
  <c r="D20" i="68"/>
  <c r="D19" i="68"/>
  <c r="D18" i="68"/>
  <c r="D17" i="68"/>
  <c r="D16" i="68"/>
  <c r="D15" i="68"/>
  <c r="D14" i="68"/>
  <c r="D13" i="68"/>
  <c r="D12" i="68"/>
  <c r="D11" i="68"/>
  <c r="D10" i="68"/>
  <c r="D9" i="68"/>
  <c r="D8" i="68"/>
  <c r="D7" i="68"/>
  <c r="D6" i="68"/>
  <c r="L19" i="68" l="1"/>
  <c r="K19" i="68"/>
  <c r="H19" i="68"/>
  <c r="H43" i="68"/>
  <c r="K43" i="68"/>
  <c r="L43" i="68"/>
  <c r="H73" i="68"/>
  <c r="L73" i="68"/>
  <c r="K73" i="68"/>
  <c r="Q29" i="68"/>
  <c r="U29" i="68"/>
  <c r="T29" i="68"/>
  <c r="Q59" i="68"/>
  <c r="U59" i="68"/>
  <c r="T59" i="68"/>
  <c r="AD9" i="68"/>
  <c r="AC9" i="68"/>
  <c r="Z9" i="68"/>
  <c r="AD33" i="68"/>
  <c r="AC33" i="68"/>
  <c r="Z33" i="68"/>
  <c r="Z57" i="68"/>
  <c r="AD57" i="68"/>
  <c r="AC57" i="68"/>
  <c r="AI7" i="68"/>
  <c r="AM7" i="68"/>
  <c r="AL7" i="68"/>
  <c r="AI37" i="68"/>
  <c r="AM37" i="68"/>
  <c r="AL37" i="68"/>
  <c r="AL61" i="68"/>
  <c r="AI61" i="68"/>
  <c r="AM61" i="68"/>
  <c r="AR17" i="68"/>
  <c r="AU17" i="68"/>
  <c r="AV17" i="68"/>
  <c r="AR47" i="68"/>
  <c r="AV47" i="68"/>
  <c r="AU47" i="68"/>
  <c r="AV77" i="68"/>
  <c r="AU77" i="68"/>
  <c r="AR77" i="68"/>
  <c r="BD27" i="68"/>
  <c r="BE27" i="68"/>
  <c r="BA27" i="68"/>
  <c r="BD57" i="68"/>
  <c r="BA57" i="68"/>
  <c r="BE57" i="68"/>
  <c r="BN7" i="68"/>
  <c r="BM7" i="68"/>
  <c r="BJ7" i="68"/>
  <c r="BJ31" i="68"/>
  <c r="BN31" i="68"/>
  <c r="BM31" i="68"/>
  <c r="BJ61" i="68"/>
  <c r="BN61" i="68"/>
  <c r="BM61" i="68"/>
  <c r="BW17" i="68"/>
  <c r="BV17" i="68"/>
  <c r="BS17" i="68"/>
  <c r="BV41" i="68"/>
  <c r="BW41" i="68"/>
  <c r="BS41" i="68"/>
  <c r="BV71" i="68"/>
  <c r="BS71" i="68"/>
  <c r="BW71" i="68"/>
  <c r="BW25" i="85"/>
  <c r="BW22" i="85"/>
  <c r="BW19" i="85"/>
  <c r="BW27" i="85"/>
  <c r="BW26" i="85"/>
  <c r="BW23" i="85"/>
  <c r="BW20" i="85"/>
  <c r="BW17" i="85"/>
  <c r="BW24" i="85"/>
  <c r="BW21" i="85"/>
  <c r="BW18" i="85"/>
  <c r="AM82" i="85"/>
  <c r="AM80" i="85"/>
  <c r="AM77" i="85"/>
  <c r="AM74" i="85"/>
  <c r="AM79" i="85"/>
  <c r="AM76" i="85"/>
  <c r="AM73" i="85"/>
  <c r="AM78" i="85"/>
  <c r="AM75" i="85"/>
  <c r="AM72" i="85"/>
  <c r="AM81" i="85"/>
  <c r="U126" i="85"/>
  <c r="U125" i="85"/>
  <c r="U122" i="85"/>
  <c r="U119" i="85"/>
  <c r="U116" i="85"/>
  <c r="U124" i="85"/>
  <c r="U121" i="85"/>
  <c r="U118" i="85"/>
  <c r="U120" i="85"/>
  <c r="U123" i="85"/>
  <c r="U117" i="85"/>
  <c r="BE137" i="85"/>
  <c r="BE134" i="85"/>
  <c r="BE135" i="85"/>
  <c r="BE133" i="85"/>
  <c r="BE130" i="85"/>
  <c r="BE127" i="85"/>
  <c r="BE131" i="85"/>
  <c r="BE128" i="85"/>
  <c r="BE132" i="85"/>
  <c r="BE129" i="85"/>
  <c r="BE136" i="85"/>
  <c r="BE170" i="85"/>
  <c r="BE167" i="85"/>
  <c r="BE164" i="85"/>
  <c r="BE161" i="85"/>
  <c r="BE169" i="85"/>
  <c r="BE166" i="85"/>
  <c r="BE163" i="85"/>
  <c r="BE160" i="85"/>
  <c r="BE168" i="85"/>
  <c r="BE165" i="85"/>
  <c r="BE162" i="85"/>
  <c r="U192" i="85"/>
  <c r="U191" i="85"/>
  <c r="U188" i="85"/>
  <c r="U185" i="85"/>
  <c r="U182" i="85"/>
  <c r="U190" i="85"/>
  <c r="U187" i="85"/>
  <c r="U184" i="85"/>
  <c r="U183" i="85"/>
  <c r="U189" i="85"/>
  <c r="U186" i="85"/>
  <c r="AM214" i="85"/>
  <c r="AM212" i="85"/>
  <c r="AM209" i="85"/>
  <c r="AM206" i="85"/>
  <c r="AM208" i="85"/>
  <c r="AM210" i="85"/>
  <c r="AM204" i="85"/>
  <c r="AM211" i="85"/>
  <c r="AM205" i="85"/>
  <c r="AM213" i="85"/>
  <c r="AM207" i="85"/>
  <c r="U258" i="85"/>
  <c r="U257" i="85"/>
  <c r="U254" i="85"/>
  <c r="U251" i="85"/>
  <c r="U248" i="85"/>
  <c r="U256" i="85"/>
  <c r="U253" i="85"/>
  <c r="U250" i="85"/>
  <c r="U249" i="85"/>
  <c r="U255" i="85"/>
  <c r="U252" i="85"/>
  <c r="AM280" i="85"/>
  <c r="AM278" i="85"/>
  <c r="AM275" i="85"/>
  <c r="AM272" i="85"/>
  <c r="AM274" i="85"/>
  <c r="AM276" i="85"/>
  <c r="AM270" i="85"/>
  <c r="AM277" i="85"/>
  <c r="AM271" i="85"/>
  <c r="AM279" i="85"/>
  <c r="AM273" i="85"/>
  <c r="U324" i="85"/>
  <c r="U323" i="85"/>
  <c r="U320" i="85"/>
  <c r="U317" i="85"/>
  <c r="U314" i="85"/>
  <c r="U322" i="85"/>
  <c r="U319" i="85"/>
  <c r="U316" i="85"/>
  <c r="U315" i="85"/>
  <c r="U321" i="85"/>
  <c r="U318" i="85"/>
  <c r="BE368" i="85"/>
  <c r="BE365" i="85"/>
  <c r="BE362" i="85"/>
  <c r="BE359" i="85"/>
  <c r="BE367" i="85"/>
  <c r="BE364" i="85"/>
  <c r="BE361" i="85"/>
  <c r="BE358" i="85"/>
  <c r="BE366" i="85"/>
  <c r="BE363" i="85"/>
  <c r="BE360" i="85"/>
  <c r="BW423" i="85"/>
  <c r="BW422" i="85"/>
  <c r="BW419" i="85"/>
  <c r="BW416" i="85"/>
  <c r="BW413" i="85"/>
  <c r="BW420" i="85"/>
  <c r="BW417" i="85"/>
  <c r="BW414" i="85"/>
  <c r="BW421" i="85"/>
  <c r="BW415" i="85"/>
  <c r="BW418" i="85"/>
  <c r="AM543" i="85"/>
  <c r="AM540" i="85"/>
  <c r="AM537" i="85"/>
  <c r="AM534" i="85"/>
  <c r="AM544" i="85"/>
  <c r="AM542" i="85"/>
  <c r="AM539" i="85"/>
  <c r="AM536" i="85"/>
  <c r="AM538" i="85"/>
  <c r="AM541" i="85"/>
  <c r="AM535" i="85"/>
  <c r="AI224" i="88"/>
  <c r="AI218" i="88"/>
  <c r="AI225" i="88"/>
  <c r="AI219" i="88"/>
  <c r="AI220" i="88"/>
  <c r="AI223" i="88"/>
  <c r="AI217" i="88"/>
  <c r="AI222" i="88"/>
  <c r="AI216" i="88"/>
  <c r="AI215" i="88"/>
  <c r="AI221" i="88"/>
  <c r="H15" i="68"/>
  <c r="K15" i="68"/>
  <c r="L15" i="68"/>
  <c r="H33" i="68"/>
  <c r="K33" i="68"/>
  <c r="L33" i="68"/>
  <c r="H51" i="68"/>
  <c r="L51" i="68"/>
  <c r="K51" i="68"/>
  <c r="H63" i="68"/>
  <c r="L63" i="68"/>
  <c r="K63" i="68"/>
  <c r="Q7" i="68"/>
  <c r="U7" i="68"/>
  <c r="T7" i="68"/>
  <c r="Q19" i="68"/>
  <c r="U19" i="68"/>
  <c r="T19" i="68"/>
  <c r="Q31" i="68"/>
  <c r="U31" i="68"/>
  <c r="T31" i="68"/>
  <c r="T43" i="68"/>
  <c r="U43" i="68"/>
  <c r="Q43" i="68"/>
  <c r="T55" i="68"/>
  <c r="Q55" i="68"/>
  <c r="U55" i="68"/>
  <c r="T73" i="68"/>
  <c r="Q73" i="68"/>
  <c r="U73" i="68"/>
  <c r="Z17" i="68"/>
  <c r="AD17" i="68"/>
  <c r="AC17" i="68"/>
  <c r="Z35" i="68"/>
  <c r="AD35" i="68"/>
  <c r="AC35" i="68"/>
  <c r="Z47" i="68"/>
  <c r="AD47" i="68"/>
  <c r="AC47" i="68"/>
  <c r="Z65" i="68"/>
  <c r="AD65" i="68"/>
  <c r="AC65" i="68"/>
  <c r="Z77" i="68"/>
  <c r="AD77" i="68"/>
  <c r="AC77" i="68"/>
  <c r="AL21" i="68"/>
  <c r="AM21" i="68"/>
  <c r="AI21" i="68"/>
  <c r="AM33" i="68"/>
  <c r="AL33" i="68"/>
  <c r="AI33" i="68"/>
  <c r="AI45" i="68"/>
  <c r="AM45" i="68"/>
  <c r="AL45" i="68"/>
  <c r="AM63" i="68"/>
  <c r="AL63" i="68"/>
  <c r="AI63" i="68"/>
  <c r="AV13" i="68"/>
  <c r="AU13" i="68"/>
  <c r="AR13" i="68"/>
  <c r="BD17" i="68"/>
  <c r="BA17" i="68"/>
  <c r="BE17" i="68"/>
  <c r="H10" i="68"/>
  <c r="L10" i="68"/>
  <c r="K10" i="68"/>
  <c r="K22" i="68"/>
  <c r="L22" i="68"/>
  <c r="H22" i="68"/>
  <c r="L34" i="68"/>
  <c r="K34" i="68"/>
  <c r="H34" i="68"/>
  <c r="H46" i="68"/>
  <c r="L46" i="68"/>
  <c r="K46" i="68"/>
  <c r="H58" i="68"/>
  <c r="L58" i="68"/>
  <c r="K58" i="68"/>
  <c r="K70" i="68"/>
  <c r="H70" i="68"/>
  <c r="L70" i="68"/>
  <c r="U8" i="68"/>
  <c r="T8" i="68"/>
  <c r="Q8" i="68"/>
  <c r="T26" i="68"/>
  <c r="Q26" i="68"/>
  <c r="U26" i="68"/>
  <c r="U38" i="68"/>
  <c r="T38" i="68"/>
  <c r="Q38" i="68"/>
  <c r="U50" i="68"/>
  <c r="T50" i="68"/>
  <c r="Q50" i="68"/>
  <c r="Q62" i="68"/>
  <c r="U62" i="68"/>
  <c r="T62" i="68"/>
  <c r="Q74" i="68"/>
  <c r="U74" i="68"/>
  <c r="T74" i="68"/>
  <c r="AD12" i="68"/>
  <c r="AC12" i="68"/>
  <c r="Z12" i="68"/>
  <c r="Z24" i="68"/>
  <c r="AD24" i="68"/>
  <c r="AC24" i="68"/>
  <c r="AC36" i="68"/>
  <c r="AD36" i="68"/>
  <c r="Z36" i="68"/>
  <c r="AC48" i="68"/>
  <c r="Z48" i="68"/>
  <c r="AD48" i="68"/>
  <c r="AC66" i="68"/>
  <c r="Z66" i="68"/>
  <c r="AD66" i="68"/>
  <c r="AD78" i="68"/>
  <c r="AC78" i="68"/>
  <c r="Z78" i="68"/>
  <c r="AL16" i="68"/>
  <c r="AI16" i="68"/>
  <c r="AM16" i="68"/>
  <c r="AM28" i="68"/>
  <c r="AL28" i="68"/>
  <c r="AI28" i="68"/>
  <c r="AI40" i="68"/>
  <c r="AM40" i="68"/>
  <c r="AL40" i="68"/>
  <c r="AI52" i="68"/>
  <c r="AM52" i="68"/>
  <c r="AL52" i="68"/>
  <c r="AI64" i="68"/>
  <c r="AM64" i="68"/>
  <c r="AL64" i="68"/>
  <c r="AM76" i="68"/>
  <c r="AL76" i="68"/>
  <c r="AI76" i="68"/>
  <c r="AR20" i="68"/>
  <c r="AV20" i="68"/>
  <c r="AU20" i="68"/>
  <c r="AU32" i="68"/>
  <c r="AV32" i="68"/>
  <c r="AR32" i="68"/>
  <c r="AV44" i="68"/>
  <c r="AR44" i="68"/>
  <c r="AU44" i="68"/>
  <c r="AV56" i="68"/>
  <c r="AU56" i="68"/>
  <c r="AR56" i="68"/>
  <c r="AU62" i="68"/>
  <c r="AR62" i="68"/>
  <c r="AV62" i="68"/>
  <c r="AV74" i="68"/>
  <c r="AU74" i="68"/>
  <c r="AR74" i="68"/>
  <c r="BE6" i="68"/>
  <c r="BD6" i="68"/>
  <c r="BA6" i="68"/>
  <c r="BA18" i="68"/>
  <c r="BE18" i="68"/>
  <c r="BD18" i="68"/>
  <c r="BD30" i="68"/>
  <c r="BA30" i="68"/>
  <c r="BE30" i="68"/>
  <c r="BE42" i="68"/>
  <c r="BD42" i="68"/>
  <c r="BA42" i="68"/>
  <c r="BE54" i="68"/>
  <c r="BD54" i="68"/>
  <c r="BA54" i="68"/>
  <c r="BA60" i="68"/>
  <c r="BE60" i="68"/>
  <c r="BD60" i="68"/>
  <c r="BE72" i="68"/>
  <c r="BD72" i="68"/>
  <c r="BA72" i="68"/>
  <c r="BA78" i="68"/>
  <c r="BE78" i="68"/>
  <c r="BD78" i="68"/>
  <c r="BN16" i="68"/>
  <c r="BM16" i="68"/>
  <c r="BJ16" i="68"/>
  <c r="BM22" i="68"/>
  <c r="BN22" i="68"/>
  <c r="BJ22" i="68"/>
  <c r="BN34" i="68"/>
  <c r="BM34" i="68"/>
  <c r="BJ34" i="68"/>
  <c r="BM52" i="68"/>
  <c r="BJ52" i="68"/>
  <c r="BN52" i="68"/>
  <c r="BN64" i="68"/>
  <c r="BM64" i="68"/>
  <c r="BJ64" i="68"/>
  <c r="BM70" i="68"/>
  <c r="BJ70" i="68"/>
  <c r="BN70" i="68"/>
  <c r="BW8" i="68"/>
  <c r="BV8" i="68"/>
  <c r="BS8" i="68"/>
  <c r="BW20" i="68"/>
  <c r="BV20" i="68"/>
  <c r="BS20" i="68"/>
  <c r="BW38" i="68"/>
  <c r="BV38" i="68"/>
  <c r="BS38" i="68"/>
  <c r="BS44" i="68"/>
  <c r="BV44" i="68"/>
  <c r="BW44" i="68"/>
  <c r="BS62" i="68"/>
  <c r="BW62" i="68"/>
  <c r="BV62" i="68"/>
  <c r="BN47" i="85"/>
  <c r="BN44" i="85"/>
  <c r="BN41" i="85"/>
  <c r="BN46" i="85"/>
  <c r="BN43" i="85"/>
  <c r="BN40" i="85"/>
  <c r="BN49" i="85"/>
  <c r="BN42" i="85"/>
  <c r="BN48" i="85"/>
  <c r="BN39" i="85"/>
  <c r="BN45" i="85"/>
  <c r="BN511" i="85"/>
  <c r="BN510" i="85"/>
  <c r="BN507" i="85"/>
  <c r="BN504" i="85"/>
  <c r="BN501" i="85"/>
  <c r="BN509" i="85"/>
  <c r="BN506" i="85"/>
  <c r="BN503" i="85"/>
  <c r="BN502" i="85"/>
  <c r="BN505" i="85"/>
  <c r="BN508" i="85"/>
  <c r="H6" i="68"/>
  <c r="L6" i="68"/>
  <c r="K6" i="68"/>
  <c r="K12" i="68"/>
  <c r="L12" i="68"/>
  <c r="H12" i="68"/>
  <c r="H18" i="68"/>
  <c r="L18" i="68"/>
  <c r="K18" i="68"/>
  <c r="H24" i="68"/>
  <c r="L24" i="68"/>
  <c r="K24" i="68"/>
  <c r="K30" i="68"/>
  <c r="H30" i="68"/>
  <c r="L30" i="68"/>
  <c r="H36" i="68"/>
  <c r="L36" i="68"/>
  <c r="K36" i="68"/>
  <c r="H42" i="68"/>
  <c r="L42" i="68"/>
  <c r="K42" i="68"/>
  <c r="H48" i="68"/>
  <c r="L48" i="68"/>
  <c r="K48" i="68"/>
  <c r="L54" i="68"/>
  <c r="K54" i="68"/>
  <c r="H54" i="68"/>
  <c r="K60" i="68"/>
  <c r="H60" i="68"/>
  <c r="L60" i="68"/>
  <c r="H66" i="68"/>
  <c r="L66" i="68"/>
  <c r="K66" i="68"/>
  <c r="L72" i="68"/>
  <c r="K72" i="68"/>
  <c r="H72" i="68"/>
  <c r="K78" i="68"/>
  <c r="H78" i="68"/>
  <c r="L78" i="68"/>
  <c r="T10" i="68"/>
  <c r="Q10" i="68"/>
  <c r="U10" i="68"/>
  <c r="Q16" i="68"/>
  <c r="U16" i="68"/>
  <c r="T16" i="68"/>
  <c r="U22" i="68"/>
  <c r="T22" i="68"/>
  <c r="Q22" i="68"/>
  <c r="Q28" i="68"/>
  <c r="U28" i="68"/>
  <c r="T28" i="68"/>
  <c r="Q34" i="68"/>
  <c r="U34" i="68"/>
  <c r="T34" i="68"/>
  <c r="U40" i="68"/>
  <c r="T40" i="68"/>
  <c r="Q40" i="68"/>
  <c r="T46" i="68"/>
  <c r="Q46" i="68"/>
  <c r="U46" i="68"/>
  <c r="U52" i="68"/>
  <c r="T52" i="68"/>
  <c r="Q52" i="68"/>
  <c r="Q58" i="68"/>
  <c r="U58" i="68"/>
  <c r="T58" i="68"/>
  <c r="Q64" i="68"/>
  <c r="U64" i="68"/>
  <c r="T64" i="68"/>
  <c r="U70" i="68"/>
  <c r="T70" i="68"/>
  <c r="Q70" i="68"/>
  <c r="Q76" i="68"/>
  <c r="U76" i="68"/>
  <c r="T76" i="68"/>
  <c r="AD8" i="68"/>
  <c r="Z8" i="68"/>
  <c r="AC8" i="68"/>
  <c r="Z14" i="68"/>
  <c r="AD14" i="68"/>
  <c r="AC14" i="68"/>
  <c r="AD20" i="68"/>
  <c r="Z20" i="68"/>
  <c r="AC20" i="68"/>
  <c r="AC26" i="68"/>
  <c r="AD26" i="68"/>
  <c r="Z26" i="68"/>
  <c r="Z32" i="68"/>
  <c r="AD32" i="68"/>
  <c r="AC32" i="68"/>
  <c r="AD38" i="68"/>
  <c r="AC38" i="68"/>
  <c r="Z38" i="68"/>
  <c r="AC44" i="68"/>
  <c r="AD44" i="68"/>
  <c r="Z44" i="68"/>
  <c r="AD50" i="68"/>
  <c r="AC50" i="68"/>
  <c r="Z50" i="68"/>
  <c r="AC56" i="68"/>
  <c r="Z56" i="68"/>
  <c r="AD56" i="68"/>
  <c r="Z62" i="68"/>
  <c r="AD62" i="68"/>
  <c r="AC62" i="68"/>
  <c r="AD68" i="68"/>
  <c r="AC68" i="68"/>
  <c r="Z68" i="68"/>
  <c r="AC74" i="68"/>
  <c r="Z74" i="68"/>
  <c r="AD74" i="68"/>
  <c r="AI6" i="68"/>
  <c r="AL6" i="68"/>
  <c r="AM6" i="68"/>
  <c r="AI12" i="68"/>
  <c r="AM12" i="68"/>
  <c r="AL12" i="68"/>
  <c r="AM18" i="68"/>
  <c r="AL18" i="68"/>
  <c r="AI18" i="68"/>
  <c r="AI24" i="68"/>
  <c r="AL24" i="68"/>
  <c r="AM24" i="68"/>
  <c r="AI30" i="68"/>
  <c r="AM30" i="68"/>
  <c r="AL30" i="68"/>
  <c r="AM36" i="68"/>
  <c r="AL36" i="68"/>
  <c r="AI36" i="68"/>
  <c r="AI42" i="68"/>
  <c r="AL42" i="68"/>
  <c r="AM42" i="68"/>
  <c r="AM48" i="68"/>
  <c r="AL48" i="68"/>
  <c r="AI48" i="68"/>
  <c r="AI54" i="68"/>
  <c r="AM54" i="68"/>
  <c r="AL54" i="68"/>
  <c r="AI60" i="68"/>
  <c r="AM60" i="68"/>
  <c r="AL60" i="68"/>
  <c r="AM66" i="68"/>
  <c r="AL66" i="68"/>
  <c r="AI66" i="68"/>
  <c r="AI72" i="68"/>
  <c r="AM72" i="68"/>
  <c r="AL72" i="68"/>
  <c r="AI78" i="68"/>
  <c r="AM78" i="68"/>
  <c r="AL78" i="68"/>
  <c r="AV10" i="68"/>
  <c r="AR10" i="68"/>
  <c r="AU10" i="68"/>
  <c r="AU16" i="68"/>
  <c r="AV16" i="68"/>
  <c r="AR16" i="68"/>
  <c r="AR22" i="68"/>
  <c r="AV22" i="68"/>
  <c r="AU22" i="68"/>
  <c r="AV28" i="68"/>
  <c r="AU28" i="68"/>
  <c r="AR28" i="68"/>
  <c r="AU34" i="68"/>
  <c r="AR34" i="68"/>
  <c r="AV34" i="68"/>
  <c r="AR40" i="68"/>
  <c r="AV40" i="68"/>
  <c r="AU40" i="68"/>
  <c r="AV46" i="68"/>
  <c r="AR46" i="68"/>
  <c r="AU46" i="68"/>
  <c r="AR52" i="68"/>
  <c r="AV52" i="68"/>
  <c r="AU52" i="68"/>
  <c r="AV58" i="68"/>
  <c r="AU58" i="68"/>
  <c r="AR58" i="68"/>
  <c r="AU64" i="68"/>
  <c r="AR64" i="68"/>
  <c r="AV64" i="68"/>
  <c r="AR70" i="68"/>
  <c r="AV70" i="68"/>
  <c r="AU70" i="68"/>
  <c r="AV76" i="68"/>
  <c r="AU76" i="68"/>
  <c r="AR76" i="68"/>
  <c r="BD8" i="68"/>
  <c r="BA8" i="68"/>
  <c r="BE8" i="68"/>
  <c r="BE14" i="68"/>
  <c r="BD14" i="68"/>
  <c r="BA14" i="68"/>
  <c r="BA20" i="68"/>
  <c r="BD20" i="68"/>
  <c r="BE20" i="68"/>
  <c r="BA26" i="68"/>
  <c r="BE26" i="68"/>
  <c r="BD26" i="68"/>
  <c r="BE32" i="68"/>
  <c r="BD32" i="68"/>
  <c r="BA32" i="68"/>
  <c r="BA38" i="68"/>
  <c r="BD38" i="68"/>
  <c r="BE38" i="68"/>
  <c r="BA44" i="68"/>
  <c r="BE44" i="68"/>
  <c r="BD44" i="68"/>
  <c r="BA50" i="68"/>
  <c r="BE50" i="68"/>
  <c r="BD50" i="68"/>
  <c r="BA56" i="68"/>
  <c r="BE56" i="68"/>
  <c r="BD56" i="68"/>
  <c r="BE62" i="68"/>
  <c r="BD62" i="68"/>
  <c r="BA62" i="68"/>
  <c r="BA68" i="68"/>
  <c r="BE68" i="68"/>
  <c r="BD68" i="68"/>
  <c r="BA74" i="68"/>
  <c r="BE74" i="68"/>
  <c r="BD74" i="68"/>
  <c r="BN6" i="68"/>
  <c r="BJ6" i="68"/>
  <c r="BM6" i="68"/>
  <c r="BM12" i="68"/>
  <c r="BN12" i="68"/>
  <c r="BJ12" i="68"/>
  <c r="BJ18" i="68"/>
  <c r="BN18" i="68"/>
  <c r="BM18" i="68"/>
  <c r="BJ24" i="68"/>
  <c r="BN24" i="68"/>
  <c r="BM24" i="68"/>
  <c r="BM30" i="68"/>
  <c r="BN30" i="68"/>
  <c r="BJ30" i="68"/>
  <c r="BJ36" i="68"/>
  <c r="BN36" i="68"/>
  <c r="BM36" i="68"/>
  <c r="BJ42" i="68"/>
  <c r="BN42" i="68"/>
  <c r="BM42" i="68"/>
  <c r="BJ48" i="68"/>
  <c r="BN48" i="68"/>
  <c r="BM48" i="68"/>
  <c r="BN54" i="68"/>
  <c r="BM54" i="68"/>
  <c r="BJ54" i="68"/>
  <c r="BM60" i="68"/>
  <c r="BJ60" i="68"/>
  <c r="BN60" i="68"/>
  <c r="BJ66" i="68"/>
  <c r="BN66" i="68"/>
  <c r="BM66" i="68"/>
  <c r="BN72" i="68"/>
  <c r="BM72" i="68"/>
  <c r="BJ72" i="68"/>
  <c r="BM78" i="68"/>
  <c r="BJ78" i="68"/>
  <c r="BN78" i="68"/>
  <c r="BS10" i="68"/>
  <c r="BW10" i="68"/>
  <c r="BV10" i="68"/>
  <c r="BS16" i="68"/>
  <c r="BW16" i="68"/>
  <c r="BV16" i="68"/>
  <c r="BW22" i="68"/>
  <c r="BV22" i="68"/>
  <c r="BS22" i="68"/>
  <c r="BV28" i="68"/>
  <c r="BS28" i="68"/>
  <c r="BW28" i="68"/>
  <c r="BS34" i="68"/>
  <c r="BW34" i="68"/>
  <c r="BV34" i="68"/>
  <c r="BW40" i="68"/>
  <c r="BV40" i="68"/>
  <c r="BS40" i="68"/>
  <c r="BS46" i="68"/>
  <c r="BV46" i="68"/>
  <c r="BW46" i="68"/>
  <c r="BW52" i="68"/>
  <c r="BV52" i="68"/>
  <c r="BS52" i="68"/>
  <c r="BS58" i="68"/>
  <c r="BW58" i="68"/>
  <c r="BV58" i="68"/>
  <c r="BS64" i="68"/>
  <c r="BW64" i="68"/>
  <c r="BV64" i="68"/>
  <c r="BW70" i="68"/>
  <c r="BV70" i="68"/>
  <c r="BS70" i="68"/>
  <c r="BS76" i="68"/>
  <c r="BW76" i="68"/>
  <c r="BV76" i="68"/>
  <c r="AD13" i="85"/>
  <c r="AD10" i="85"/>
  <c r="AD7" i="85"/>
  <c r="AD16" i="85"/>
  <c r="AD14" i="85"/>
  <c r="AD11" i="85"/>
  <c r="AD8" i="85"/>
  <c r="AD12" i="85"/>
  <c r="AD15" i="85"/>
  <c r="AD6" i="85"/>
  <c r="AD9" i="85"/>
  <c r="L27" i="85"/>
  <c r="L26" i="85"/>
  <c r="L23" i="85"/>
  <c r="L20" i="85"/>
  <c r="L17" i="85"/>
  <c r="L25" i="85"/>
  <c r="L22" i="85"/>
  <c r="L19" i="85"/>
  <c r="L21" i="85"/>
  <c r="L24" i="85"/>
  <c r="L18" i="85"/>
  <c r="BN27" i="85"/>
  <c r="BN26" i="85"/>
  <c r="BN23" i="85"/>
  <c r="BN20" i="85"/>
  <c r="BN17" i="85"/>
  <c r="BN25" i="85"/>
  <c r="BN22" i="85"/>
  <c r="BN19" i="85"/>
  <c r="BN21" i="85"/>
  <c r="BN24" i="85"/>
  <c r="BN18" i="85"/>
  <c r="AV37" i="85"/>
  <c r="AV34" i="85"/>
  <c r="AV31" i="85"/>
  <c r="AV28" i="85"/>
  <c r="AV38" i="85"/>
  <c r="AV35" i="85"/>
  <c r="AV32" i="85"/>
  <c r="AV29" i="85"/>
  <c r="AV33" i="85"/>
  <c r="AV30" i="85"/>
  <c r="AV36" i="85"/>
  <c r="AD49" i="85"/>
  <c r="AD47" i="85"/>
  <c r="AD44" i="85"/>
  <c r="AD41" i="85"/>
  <c r="AD46" i="85"/>
  <c r="AD43" i="85"/>
  <c r="AD40" i="85"/>
  <c r="AD42" i="85"/>
  <c r="AD48" i="85"/>
  <c r="AD39" i="85"/>
  <c r="AD45" i="85"/>
  <c r="L58" i="85"/>
  <c r="L55" i="85"/>
  <c r="L52" i="85"/>
  <c r="L60" i="85"/>
  <c r="L59" i="85"/>
  <c r="L56" i="85"/>
  <c r="L53" i="85"/>
  <c r="L50" i="85"/>
  <c r="L51" i="85"/>
  <c r="L57" i="85"/>
  <c r="L54" i="85"/>
  <c r="BN58" i="85"/>
  <c r="BN55" i="85"/>
  <c r="BN52" i="85"/>
  <c r="BN60" i="85"/>
  <c r="BN59" i="85"/>
  <c r="BN56" i="85"/>
  <c r="BN53" i="85"/>
  <c r="BN50" i="85"/>
  <c r="BN51" i="85"/>
  <c r="BN57" i="85"/>
  <c r="BN54" i="85"/>
  <c r="AV71" i="85"/>
  <c r="AV68" i="85"/>
  <c r="AV65" i="85"/>
  <c r="AV62" i="85"/>
  <c r="AV70" i="85"/>
  <c r="AV67" i="85"/>
  <c r="AV64" i="85"/>
  <c r="AV61" i="85"/>
  <c r="AV66" i="85"/>
  <c r="AV69" i="85"/>
  <c r="AV63" i="85"/>
  <c r="AD79" i="85"/>
  <c r="AD76" i="85"/>
  <c r="AD73" i="85"/>
  <c r="AD82" i="85"/>
  <c r="AD80" i="85"/>
  <c r="AD77" i="85"/>
  <c r="AD74" i="85"/>
  <c r="AD75" i="85"/>
  <c r="AD78" i="85"/>
  <c r="AD81" i="85"/>
  <c r="AD72" i="85"/>
  <c r="L93" i="85"/>
  <c r="L92" i="85"/>
  <c r="L89" i="85"/>
  <c r="L86" i="85"/>
  <c r="L83" i="85"/>
  <c r="L91" i="85"/>
  <c r="L88" i="85"/>
  <c r="L85" i="85"/>
  <c r="L84" i="85"/>
  <c r="L87" i="85"/>
  <c r="L90" i="85"/>
  <c r="BN93" i="85"/>
  <c r="BN92" i="85"/>
  <c r="BN89" i="85"/>
  <c r="BN86" i="85"/>
  <c r="BN83" i="85"/>
  <c r="BN91" i="85"/>
  <c r="BN88" i="85"/>
  <c r="BN85" i="85"/>
  <c r="BN84" i="85"/>
  <c r="BN87" i="85"/>
  <c r="BN90" i="85"/>
  <c r="AV103" i="85"/>
  <c r="AV100" i="85"/>
  <c r="AV97" i="85"/>
  <c r="AV94" i="85"/>
  <c r="AV104" i="85"/>
  <c r="AV101" i="85"/>
  <c r="AV98" i="85"/>
  <c r="AV95" i="85"/>
  <c r="AV96" i="85"/>
  <c r="AV102" i="85"/>
  <c r="AV99" i="85"/>
  <c r="AD115" i="85"/>
  <c r="AD113" i="85"/>
  <c r="AD110" i="85"/>
  <c r="AD107" i="85"/>
  <c r="AD112" i="85"/>
  <c r="AD109" i="85"/>
  <c r="AD106" i="85"/>
  <c r="AD114" i="85"/>
  <c r="AD105" i="85"/>
  <c r="AD111" i="85"/>
  <c r="AD108" i="85"/>
  <c r="L124" i="85"/>
  <c r="L121" i="85"/>
  <c r="L118" i="85"/>
  <c r="L126" i="85"/>
  <c r="L125" i="85"/>
  <c r="L122" i="85"/>
  <c r="L119" i="85"/>
  <c r="L116" i="85"/>
  <c r="L123" i="85"/>
  <c r="L120" i="85"/>
  <c r="L117" i="85"/>
  <c r="BN124" i="85"/>
  <c r="BN121" i="85"/>
  <c r="BN118" i="85"/>
  <c r="BN126" i="85"/>
  <c r="BN125" i="85"/>
  <c r="BN122" i="85"/>
  <c r="BN119" i="85"/>
  <c r="BN116" i="85"/>
  <c r="BN123" i="85"/>
  <c r="BN120" i="85"/>
  <c r="BN117" i="85"/>
  <c r="AV134" i="85"/>
  <c r="AV131" i="85"/>
  <c r="AV128" i="85"/>
  <c r="AV133" i="85"/>
  <c r="AV130" i="85"/>
  <c r="AV127" i="85"/>
  <c r="AV135" i="85"/>
  <c r="AV129" i="85"/>
  <c r="AV136" i="85"/>
  <c r="AV132" i="85"/>
  <c r="AV137" i="85"/>
  <c r="AD146" i="85"/>
  <c r="AD143" i="85"/>
  <c r="AD140" i="85"/>
  <c r="AD147" i="85"/>
  <c r="AD144" i="85"/>
  <c r="AD141" i="85"/>
  <c r="AD138" i="85"/>
  <c r="AD148" i="85"/>
  <c r="AD145" i="85"/>
  <c r="AD139" i="85"/>
  <c r="AD142" i="85"/>
  <c r="L158" i="85"/>
  <c r="L155" i="85"/>
  <c r="L152" i="85"/>
  <c r="L149" i="85"/>
  <c r="L156" i="85"/>
  <c r="L153" i="85"/>
  <c r="L150" i="85"/>
  <c r="L159" i="85"/>
  <c r="L154" i="85"/>
  <c r="L157" i="85"/>
  <c r="L151" i="85"/>
  <c r="BN158" i="85"/>
  <c r="BN155" i="85"/>
  <c r="BN152" i="85"/>
  <c r="BN149" i="85"/>
  <c r="BN156" i="85"/>
  <c r="BN153" i="85"/>
  <c r="BN150" i="85"/>
  <c r="BN154" i="85"/>
  <c r="BN159" i="85"/>
  <c r="BN157" i="85"/>
  <c r="BN151" i="85"/>
  <c r="AV167" i="85"/>
  <c r="AV164" i="85"/>
  <c r="AV161" i="85"/>
  <c r="AV168" i="85"/>
  <c r="AV165" i="85"/>
  <c r="AV162" i="85"/>
  <c r="AV169" i="85"/>
  <c r="AV166" i="85"/>
  <c r="AV163" i="85"/>
  <c r="AV160" i="85"/>
  <c r="AV170" i="85"/>
  <c r="AD179" i="85"/>
  <c r="AD176" i="85"/>
  <c r="AD173" i="85"/>
  <c r="AD178" i="85"/>
  <c r="AD175" i="85"/>
  <c r="AD172" i="85"/>
  <c r="AD181" i="85"/>
  <c r="AD174" i="85"/>
  <c r="AD171" i="85"/>
  <c r="AD180" i="85"/>
  <c r="AD177" i="85"/>
  <c r="L191" i="85"/>
  <c r="L188" i="85"/>
  <c r="L185" i="85"/>
  <c r="L182" i="85"/>
  <c r="L189" i="85"/>
  <c r="L186" i="85"/>
  <c r="L183" i="85"/>
  <c r="L190" i="85"/>
  <c r="L187" i="85"/>
  <c r="L184" i="85"/>
  <c r="L192" i="85"/>
  <c r="BN191" i="85"/>
  <c r="BN188" i="85"/>
  <c r="BN185" i="85"/>
  <c r="BN182" i="85"/>
  <c r="BN189" i="85"/>
  <c r="BN186" i="85"/>
  <c r="BN183" i="85"/>
  <c r="BN190" i="85"/>
  <c r="BN187" i="85"/>
  <c r="BN184" i="85"/>
  <c r="BN192" i="85"/>
  <c r="AV200" i="85"/>
  <c r="AV197" i="85"/>
  <c r="AV194" i="85"/>
  <c r="AV201" i="85"/>
  <c r="AV195" i="85"/>
  <c r="AV202" i="85"/>
  <c r="AV196" i="85"/>
  <c r="AV198" i="85"/>
  <c r="AV199" i="85"/>
  <c r="AV193" i="85"/>
  <c r="AV203" i="85"/>
  <c r="AD212" i="85"/>
  <c r="AD209" i="85"/>
  <c r="AD206" i="85"/>
  <c r="AD213" i="85"/>
  <c r="AD210" i="85"/>
  <c r="AD207" i="85"/>
  <c r="AD204" i="85"/>
  <c r="AD214" i="85"/>
  <c r="AD211" i="85"/>
  <c r="AD205" i="85"/>
  <c r="AD208" i="85"/>
  <c r="L224" i="85"/>
  <c r="L221" i="85"/>
  <c r="L218" i="85"/>
  <c r="L215" i="85"/>
  <c r="L222" i="85"/>
  <c r="L219" i="85"/>
  <c r="L216" i="85"/>
  <c r="L225" i="85"/>
  <c r="L220" i="85"/>
  <c r="L223" i="85"/>
  <c r="L217" i="85"/>
  <c r="BN224" i="85"/>
  <c r="BN221" i="85"/>
  <c r="BN218" i="85"/>
  <c r="BN215" i="85"/>
  <c r="BN222" i="85"/>
  <c r="BN219" i="85"/>
  <c r="BN216" i="85"/>
  <c r="BN220" i="85"/>
  <c r="BN225" i="85"/>
  <c r="BN223" i="85"/>
  <c r="BN217" i="85"/>
  <c r="AV233" i="85"/>
  <c r="AV230" i="85"/>
  <c r="AV227" i="85"/>
  <c r="AV234" i="85"/>
  <c r="AV231" i="85"/>
  <c r="AV228" i="85"/>
  <c r="AV235" i="85"/>
  <c r="AV232" i="85"/>
  <c r="AV229" i="85"/>
  <c r="AV226" i="85"/>
  <c r="AV236" i="85"/>
  <c r="AD245" i="85"/>
  <c r="AD242" i="85"/>
  <c r="AD239" i="85"/>
  <c r="AD244" i="85"/>
  <c r="AD241" i="85"/>
  <c r="AD238" i="85"/>
  <c r="AD247" i="85"/>
  <c r="AD240" i="85"/>
  <c r="AD237" i="85"/>
  <c r="AD246" i="85"/>
  <c r="AD243" i="85"/>
  <c r="L257" i="85"/>
  <c r="L254" i="85"/>
  <c r="L251" i="85"/>
  <c r="L248" i="85"/>
  <c r="L255" i="85"/>
  <c r="L252" i="85"/>
  <c r="L249" i="85"/>
  <c r="L256" i="85"/>
  <c r="L253" i="85"/>
  <c r="L250" i="85"/>
  <c r="L258" i="85"/>
  <c r="BN257" i="85"/>
  <c r="BN254" i="85"/>
  <c r="BN251" i="85"/>
  <c r="BN248" i="85"/>
  <c r="BN255" i="85"/>
  <c r="BN252" i="85"/>
  <c r="BN249" i="85"/>
  <c r="BN256" i="85"/>
  <c r="BN253" i="85"/>
  <c r="BN250" i="85"/>
  <c r="BN258" i="85"/>
  <c r="AV266" i="85"/>
  <c r="AV263" i="85"/>
  <c r="AV260" i="85"/>
  <c r="AV267" i="85"/>
  <c r="AV261" i="85"/>
  <c r="AV268" i="85"/>
  <c r="AV262" i="85"/>
  <c r="AV264" i="85"/>
  <c r="AV265" i="85"/>
  <c r="AV259" i="85"/>
  <c r="AV269" i="85"/>
  <c r="AD278" i="85"/>
  <c r="AD275" i="85"/>
  <c r="AD272" i="85"/>
  <c r="AD279" i="85"/>
  <c r="AD276" i="85"/>
  <c r="AD273" i="85"/>
  <c r="AD270" i="85"/>
  <c r="AD280" i="85"/>
  <c r="AD277" i="85"/>
  <c r="AD271" i="85"/>
  <c r="AD274" i="85"/>
  <c r="L290" i="85"/>
  <c r="L287" i="85"/>
  <c r="L284" i="85"/>
  <c r="L281" i="85"/>
  <c r="L288" i="85"/>
  <c r="L285" i="85"/>
  <c r="L282" i="85"/>
  <c r="L291" i="85"/>
  <c r="L286" i="85"/>
  <c r="L289" i="85"/>
  <c r="L283" i="85"/>
  <c r="BN290" i="85"/>
  <c r="BN287" i="85"/>
  <c r="BN284" i="85"/>
  <c r="BN281" i="85"/>
  <c r="BN288" i="85"/>
  <c r="BN285" i="85"/>
  <c r="BN282" i="85"/>
  <c r="BN286" i="85"/>
  <c r="BN291" i="85"/>
  <c r="BN289" i="85"/>
  <c r="BN283" i="85"/>
  <c r="AV299" i="85"/>
  <c r="AV296" i="85"/>
  <c r="AV293" i="85"/>
  <c r="AV300" i="85"/>
  <c r="AV297" i="85"/>
  <c r="AV294" i="85"/>
  <c r="AV301" i="85"/>
  <c r="AV298" i="85"/>
  <c r="AV295" i="85"/>
  <c r="AV292" i="85"/>
  <c r="AV302" i="85"/>
  <c r="AD311" i="85"/>
  <c r="AD308" i="85"/>
  <c r="AD305" i="85"/>
  <c r="AD310" i="85"/>
  <c r="AD307" i="85"/>
  <c r="AD304" i="85"/>
  <c r="AD313" i="85"/>
  <c r="AD306" i="85"/>
  <c r="AD303" i="85"/>
  <c r="AD312" i="85"/>
  <c r="AD309" i="85"/>
  <c r="L323" i="85"/>
  <c r="L320" i="85"/>
  <c r="L317" i="85"/>
  <c r="L314" i="85"/>
  <c r="L321" i="85"/>
  <c r="L318" i="85"/>
  <c r="L315" i="85"/>
  <c r="L322" i="85"/>
  <c r="L319" i="85"/>
  <c r="L316" i="85"/>
  <c r="L324" i="85"/>
  <c r="BN323" i="85"/>
  <c r="BN320" i="85"/>
  <c r="BN317" i="85"/>
  <c r="BN314" i="85"/>
  <c r="BN321" i="85"/>
  <c r="BN318" i="85"/>
  <c r="BN315" i="85"/>
  <c r="BN322" i="85"/>
  <c r="BN319" i="85"/>
  <c r="BN316" i="85"/>
  <c r="BN324" i="85"/>
  <c r="AV332" i="85"/>
  <c r="AV329" i="85"/>
  <c r="AV326" i="85"/>
  <c r="AV333" i="85"/>
  <c r="AV327" i="85"/>
  <c r="AV334" i="85"/>
  <c r="AV328" i="85"/>
  <c r="AV330" i="85"/>
  <c r="AV331" i="85"/>
  <c r="AV325" i="85"/>
  <c r="AV335" i="85"/>
  <c r="AD344" i="85"/>
  <c r="AD341" i="85"/>
  <c r="AD338" i="85"/>
  <c r="AD345" i="85"/>
  <c r="AD342" i="85"/>
  <c r="AD339" i="85"/>
  <c r="AD336" i="85"/>
  <c r="AD346" i="85"/>
  <c r="AD343" i="85"/>
  <c r="AD337" i="85"/>
  <c r="AD340" i="85"/>
  <c r="L356" i="85"/>
  <c r="L353" i="85"/>
  <c r="L350" i="85"/>
  <c r="L347" i="85"/>
  <c r="L354" i="85"/>
  <c r="L351" i="85"/>
  <c r="L348" i="85"/>
  <c r="L357" i="85"/>
  <c r="L352" i="85"/>
  <c r="L355" i="85"/>
  <c r="L349" i="85"/>
  <c r="BN356" i="85"/>
  <c r="BN353" i="85"/>
  <c r="BN350" i="85"/>
  <c r="BN347" i="85"/>
  <c r="BN354" i="85"/>
  <c r="BN351" i="85"/>
  <c r="BN348" i="85"/>
  <c r="BN352" i="85"/>
  <c r="BN357" i="85"/>
  <c r="BN355" i="85"/>
  <c r="BN349" i="85"/>
  <c r="AV365" i="85"/>
  <c r="AV362" i="85"/>
  <c r="AV359" i="85"/>
  <c r="AV366" i="85"/>
  <c r="AV363" i="85"/>
  <c r="AV360" i="85"/>
  <c r="AV367" i="85"/>
  <c r="AV364" i="85"/>
  <c r="AV361" i="85"/>
  <c r="AV358" i="85"/>
  <c r="AV368" i="85"/>
  <c r="AD377" i="85"/>
  <c r="AD374" i="85"/>
  <c r="AD371" i="85"/>
  <c r="AD376" i="85"/>
  <c r="AD373" i="85"/>
  <c r="AD370" i="85"/>
  <c r="AD379" i="85"/>
  <c r="AD372" i="85"/>
  <c r="AD369" i="85"/>
  <c r="AD378" i="85"/>
  <c r="AD375" i="85"/>
  <c r="L389" i="85"/>
  <c r="L386" i="85"/>
  <c r="L383" i="85"/>
  <c r="L380" i="85"/>
  <c r="L387" i="85"/>
  <c r="L384" i="85"/>
  <c r="L381" i="85"/>
  <c r="L388" i="85"/>
  <c r="L385" i="85"/>
  <c r="L382" i="85"/>
  <c r="L390" i="85"/>
  <c r="BN389" i="85"/>
  <c r="BN386" i="85"/>
  <c r="BN383" i="85"/>
  <c r="BN380" i="85"/>
  <c r="BN387" i="85"/>
  <c r="BN384" i="85"/>
  <c r="BN381" i="85"/>
  <c r="BN388" i="85"/>
  <c r="BN385" i="85"/>
  <c r="BN382" i="85"/>
  <c r="BN390" i="85"/>
  <c r="AV398" i="85"/>
  <c r="AV395" i="85"/>
  <c r="AV392" i="85"/>
  <c r="AV399" i="85"/>
  <c r="AV393" i="85"/>
  <c r="AV400" i="85"/>
  <c r="AV394" i="85"/>
  <c r="AV396" i="85"/>
  <c r="AV397" i="85"/>
  <c r="AV391" i="85"/>
  <c r="AV401" i="85"/>
  <c r="AD410" i="85"/>
  <c r="AD407" i="85"/>
  <c r="AD404" i="85"/>
  <c r="AD411" i="85"/>
  <c r="AD408" i="85"/>
  <c r="AD405" i="85"/>
  <c r="AD402" i="85"/>
  <c r="AD412" i="85"/>
  <c r="AD409" i="85"/>
  <c r="AD403" i="85"/>
  <c r="AD406" i="85"/>
  <c r="L422" i="85"/>
  <c r="L419" i="85"/>
  <c r="L416" i="85"/>
  <c r="L413" i="85"/>
  <c r="L420" i="85"/>
  <c r="L417" i="85"/>
  <c r="L414" i="85"/>
  <c r="L423" i="85"/>
  <c r="L418" i="85"/>
  <c r="L421" i="85"/>
  <c r="L415" i="85"/>
  <c r="BN422" i="85"/>
  <c r="BN419" i="85"/>
  <c r="BN416" i="85"/>
  <c r="BN413" i="85"/>
  <c r="BN420" i="85"/>
  <c r="BN417" i="85"/>
  <c r="BN414" i="85"/>
  <c r="BN418" i="85"/>
  <c r="BN423" i="85"/>
  <c r="BN421" i="85"/>
  <c r="BN415" i="85"/>
  <c r="AV431" i="85"/>
  <c r="AV428" i="85"/>
  <c r="AV425" i="85"/>
  <c r="AV432" i="85"/>
  <c r="AV429" i="85"/>
  <c r="AV426" i="85"/>
  <c r="AV433" i="85"/>
  <c r="AV430" i="85"/>
  <c r="AV427" i="85"/>
  <c r="AV424" i="85"/>
  <c r="AV434" i="85"/>
  <c r="AD443" i="85"/>
  <c r="AD440" i="85"/>
  <c r="AD437" i="85"/>
  <c r="AD442" i="85"/>
  <c r="AD439" i="85"/>
  <c r="AD436" i="85"/>
  <c r="AD445" i="85"/>
  <c r="AD438" i="85"/>
  <c r="AD435" i="85"/>
  <c r="AD444" i="85"/>
  <c r="AD441" i="85"/>
  <c r="L455" i="85"/>
  <c r="L452" i="85"/>
  <c r="L449" i="85"/>
  <c r="L446" i="85"/>
  <c r="L453" i="85"/>
  <c r="L450" i="85"/>
  <c r="L447" i="85"/>
  <c r="L454" i="85"/>
  <c r="L451" i="85"/>
  <c r="L448" i="85"/>
  <c r="L456" i="85"/>
  <c r="BN455" i="85"/>
  <c r="BN452" i="85"/>
  <c r="BN449" i="85"/>
  <c r="BN446" i="85"/>
  <c r="BN453" i="85"/>
  <c r="BN450" i="85"/>
  <c r="BN447" i="85"/>
  <c r="BN454" i="85"/>
  <c r="BN451" i="85"/>
  <c r="BN448" i="85"/>
  <c r="BN456" i="85"/>
  <c r="AV464" i="85"/>
  <c r="AV461" i="85"/>
  <c r="AV458" i="85"/>
  <c r="AV465" i="85"/>
  <c r="AV459" i="85"/>
  <c r="AV466" i="85"/>
  <c r="AV460" i="85"/>
  <c r="AV462" i="85"/>
  <c r="AV463" i="85"/>
  <c r="AV457" i="85"/>
  <c r="AV467" i="85"/>
  <c r="AD476" i="85"/>
  <c r="AD473" i="85"/>
  <c r="AD470" i="85"/>
  <c r="AD477" i="85"/>
  <c r="AD474" i="85"/>
  <c r="AD471" i="85"/>
  <c r="AD468" i="85"/>
  <c r="AD478" i="85"/>
  <c r="AD475" i="85"/>
  <c r="AD469" i="85"/>
  <c r="AD472" i="85"/>
  <c r="L486" i="85"/>
  <c r="L483" i="85"/>
  <c r="L488" i="85"/>
  <c r="L485" i="85"/>
  <c r="L482" i="85"/>
  <c r="L479" i="85"/>
  <c r="L484" i="85"/>
  <c r="L480" i="85"/>
  <c r="L489" i="85"/>
  <c r="L487" i="85"/>
  <c r="L481" i="85"/>
  <c r="BN486" i="85"/>
  <c r="BN483" i="85"/>
  <c r="BN488" i="85"/>
  <c r="BN485" i="85"/>
  <c r="BN482" i="85"/>
  <c r="BN479" i="85"/>
  <c r="BN484" i="85"/>
  <c r="BN489" i="85"/>
  <c r="BN480" i="85"/>
  <c r="BN487" i="85"/>
  <c r="BN481" i="85"/>
  <c r="AV497" i="85"/>
  <c r="AV494" i="85"/>
  <c r="AV491" i="85"/>
  <c r="AV498" i="85"/>
  <c r="AV495" i="85"/>
  <c r="AV492" i="85"/>
  <c r="AV493" i="85"/>
  <c r="AV496" i="85"/>
  <c r="AV500" i="85"/>
  <c r="AV490" i="85"/>
  <c r="AV499" i="85"/>
  <c r="AD510" i="85"/>
  <c r="AD507" i="85"/>
  <c r="AD504" i="85"/>
  <c r="AD501" i="85"/>
  <c r="AD509" i="85"/>
  <c r="AD506" i="85"/>
  <c r="AD503" i="85"/>
  <c r="AD502" i="85"/>
  <c r="AD505" i="85"/>
  <c r="AD508" i="85"/>
  <c r="AD511" i="85"/>
  <c r="L521" i="85"/>
  <c r="L518" i="85"/>
  <c r="L515" i="85"/>
  <c r="L512" i="85"/>
  <c r="L519" i="85"/>
  <c r="L516" i="85"/>
  <c r="L513" i="85"/>
  <c r="L514" i="85"/>
  <c r="L520" i="85"/>
  <c r="L522" i="85"/>
  <c r="L517" i="85"/>
  <c r="BN521" i="85"/>
  <c r="BN518" i="85"/>
  <c r="BN515" i="85"/>
  <c r="BN512" i="85"/>
  <c r="BN519" i="85"/>
  <c r="BN516" i="85"/>
  <c r="BN513" i="85"/>
  <c r="BN522" i="85"/>
  <c r="BN514" i="85"/>
  <c r="BN520" i="85"/>
  <c r="BN517" i="85"/>
  <c r="AV531" i="85"/>
  <c r="AV528" i="85"/>
  <c r="AV525" i="85"/>
  <c r="AV530" i="85"/>
  <c r="AV527" i="85"/>
  <c r="AV524" i="85"/>
  <c r="AV533" i="85"/>
  <c r="AV532" i="85"/>
  <c r="AV523" i="85"/>
  <c r="AV529" i="85"/>
  <c r="AV526" i="85"/>
  <c r="AD542" i="85"/>
  <c r="AD539" i="85"/>
  <c r="AD536" i="85"/>
  <c r="AD543" i="85"/>
  <c r="AD540" i="85"/>
  <c r="AD537" i="85"/>
  <c r="AD534" i="85"/>
  <c r="AD541" i="85"/>
  <c r="AD538" i="85"/>
  <c r="AD544" i="85"/>
  <c r="AD535" i="85"/>
  <c r="L555" i="85"/>
  <c r="L554" i="85"/>
  <c r="L553" i="85"/>
  <c r="L549" i="85"/>
  <c r="L546" i="85"/>
  <c r="L548" i="85"/>
  <c r="L545" i="85"/>
  <c r="L552" i="85"/>
  <c r="L551" i="85"/>
  <c r="L547" i="85"/>
  <c r="L550" i="85"/>
  <c r="BN555" i="85"/>
  <c r="BN554" i="85"/>
  <c r="BN551" i="85"/>
  <c r="BN553" i="85"/>
  <c r="BN550" i="85"/>
  <c r="BN549" i="85"/>
  <c r="BN546" i="85"/>
  <c r="BN548" i="85"/>
  <c r="BN545" i="85"/>
  <c r="BN552" i="85"/>
  <c r="BN547" i="85"/>
  <c r="AV565" i="85"/>
  <c r="AV562" i="85"/>
  <c r="AV559" i="85"/>
  <c r="AV556" i="85"/>
  <c r="AV566" i="85"/>
  <c r="AV563" i="85"/>
  <c r="AV560" i="85"/>
  <c r="AV557" i="85"/>
  <c r="AV561" i="85"/>
  <c r="AV558" i="85"/>
  <c r="AV564" i="85"/>
  <c r="AD577" i="85"/>
  <c r="AD575" i="85"/>
  <c r="AD572" i="85"/>
  <c r="AD569" i="85"/>
  <c r="AD574" i="85"/>
  <c r="AD571" i="85"/>
  <c r="AD568" i="85"/>
  <c r="AD570" i="85"/>
  <c r="AD576" i="85"/>
  <c r="AD567" i="85"/>
  <c r="AD573" i="85"/>
  <c r="L586" i="85"/>
  <c r="L583" i="85"/>
  <c r="L580" i="85"/>
  <c r="L588" i="85"/>
  <c r="L587" i="85"/>
  <c r="L584" i="85"/>
  <c r="L581" i="85"/>
  <c r="L578" i="85"/>
  <c r="L579" i="85"/>
  <c r="L585" i="85"/>
  <c r="L582" i="85"/>
  <c r="BN586" i="85"/>
  <c r="BN583" i="85"/>
  <c r="BN580" i="85"/>
  <c r="BN588" i="85"/>
  <c r="BN587" i="85"/>
  <c r="BN584" i="85"/>
  <c r="BN581" i="85"/>
  <c r="BN578" i="85"/>
  <c r="BN579" i="85"/>
  <c r="BN585" i="85"/>
  <c r="BN582" i="85"/>
  <c r="AV599" i="85"/>
  <c r="AV596" i="85"/>
  <c r="AV593" i="85"/>
  <c r="AV590" i="85"/>
  <c r="AV598" i="85"/>
  <c r="AV595" i="85"/>
  <c r="AV592" i="85"/>
  <c r="AV589" i="85"/>
  <c r="AV594" i="85"/>
  <c r="AV597" i="85"/>
  <c r="AV591" i="85"/>
  <c r="AD607" i="85"/>
  <c r="AD604" i="85"/>
  <c r="AD601" i="85"/>
  <c r="AD610" i="85"/>
  <c r="AD608" i="85"/>
  <c r="AD605" i="85"/>
  <c r="AD602" i="85"/>
  <c r="AD603" i="85"/>
  <c r="AD606" i="85"/>
  <c r="AD609" i="85"/>
  <c r="AD600" i="85"/>
  <c r="L621" i="85"/>
  <c r="L620" i="85"/>
  <c r="L617" i="85"/>
  <c r="L614" i="85"/>
  <c r="L611" i="85"/>
  <c r="L619" i="85"/>
  <c r="L616" i="85"/>
  <c r="L613" i="85"/>
  <c r="L612" i="85"/>
  <c r="L615" i="85"/>
  <c r="L618" i="85"/>
  <c r="BN621" i="85"/>
  <c r="BN620" i="85"/>
  <c r="BN617" i="85"/>
  <c r="BN614" i="85"/>
  <c r="BN611" i="85"/>
  <c r="BN619" i="85"/>
  <c r="BN616" i="85"/>
  <c r="BN613" i="85"/>
  <c r="BN612" i="85"/>
  <c r="BN615" i="85"/>
  <c r="BN618" i="85"/>
  <c r="AV631" i="85"/>
  <c r="AV628" i="85"/>
  <c r="AV625" i="85"/>
  <c r="AV622" i="85"/>
  <c r="AV632" i="85"/>
  <c r="AV629" i="85"/>
  <c r="AV626" i="85"/>
  <c r="AV623" i="85"/>
  <c r="AV624" i="85"/>
  <c r="AV630" i="85"/>
  <c r="AV627" i="85"/>
  <c r="AD643" i="85"/>
  <c r="AD641" i="85"/>
  <c r="AD638" i="85"/>
  <c r="AD635" i="85"/>
  <c r="AD640" i="85"/>
  <c r="AD637" i="85"/>
  <c r="AD634" i="85"/>
  <c r="AD642" i="85"/>
  <c r="AD633" i="85"/>
  <c r="AD639" i="85"/>
  <c r="AD636" i="85"/>
  <c r="L652" i="85"/>
  <c r="L649" i="85"/>
  <c r="L646" i="85"/>
  <c r="L654" i="85"/>
  <c r="L653" i="85"/>
  <c r="L650" i="85"/>
  <c r="L647" i="85"/>
  <c r="L644" i="85"/>
  <c r="L651" i="85"/>
  <c r="L648" i="85"/>
  <c r="L645" i="85"/>
  <c r="BN652" i="85"/>
  <c r="BN649" i="85"/>
  <c r="BN646" i="85"/>
  <c r="BN654" i="85"/>
  <c r="BN653" i="85"/>
  <c r="BN650" i="85"/>
  <c r="BN647" i="85"/>
  <c r="BN644" i="85"/>
  <c r="BN651" i="85"/>
  <c r="BN648" i="85"/>
  <c r="BN645" i="85"/>
  <c r="AV665" i="85"/>
  <c r="AV662" i="85"/>
  <c r="AV659" i="85"/>
  <c r="AV656" i="85"/>
  <c r="AV664" i="85"/>
  <c r="AV661" i="85"/>
  <c r="AV658" i="85"/>
  <c r="AV655" i="85"/>
  <c r="AV657" i="85"/>
  <c r="AV660" i="85"/>
  <c r="AV663" i="85"/>
  <c r="AD673" i="85"/>
  <c r="AD670" i="85"/>
  <c r="AD667" i="85"/>
  <c r="AD676" i="85"/>
  <c r="AD674" i="85"/>
  <c r="AD671" i="85"/>
  <c r="AD668" i="85"/>
  <c r="AD675" i="85"/>
  <c r="AD666" i="85"/>
  <c r="AD669" i="85"/>
  <c r="AD672" i="85"/>
  <c r="L687" i="85"/>
  <c r="L686" i="85"/>
  <c r="L683" i="85"/>
  <c r="L680" i="85"/>
  <c r="L677" i="85"/>
  <c r="L685" i="85"/>
  <c r="L682" i="85"/>
  <c r="L679" i="85"/>
  <c r="L684" i="85"/>
  <c r="L678" i="85"/>
  <c r="L681" i="85"/>
  <c r="BN687" i="85"/>
  <c r="BN686" i="85"/>
  <c r="BN683" i="85"/>
  <c r="BN680" i="85"/>
  <c r="BN677" i="85"/>
  <c r="BN685" i="85"/>
  <c r="BN682" i="85"/>
  <c r="BN679" i="85"/>
  <c r="BN684" i="85"/>
  <c r="BN678" i="85"/>
  <c r="BN681" i="85"/>
  <c r="AV697" i="85"/>
  <c r="AV694" i="85"/>
  <c r="AV691" i="85"/>
  <c r="AV688" i="85"/>
  <c r="AV698" i="85"/>
  <c r="AV695" i="85"/>
  <c r="AV692" i="85"/>
  <c r="AV689" i="85"/>
  <c r="AV696" i="85"/>
  <c r="AV693" i="85"/>
  <c r="AV690" i="85"/>
  <c r="AD709" i="85"/>
  <c r="AD707" i="85"/>
  <c r="AD704" i="85"/>
  <c r="AD701" i="85"/>
  <c r="AD706" i="85"/>
  <c r="AD703" i="85"/>
  <c r="AD700" i="85"/>
  <c r="AD705" i="85"/>
  <c r="AD702" i="85"/>
  <c r="AD708" i="85"/>
  <c r="AD699" i="85"/>
  <c r="L718" i="85"/>
  <c r="L715" i="85"/>
  <c r="L712" i="85"/>
  <c r="L720" i="85"/>
  <c r="L719" i="85"/>
  <c r="L716" i="85"/>
  <c r="L713" i="85"/>
  <c r="L710" i="85"/>
  <c r="L714" i="85"/>
  <c r="L711" i="85"/>
  <c r="L717" i="85"/>
  <c r="BN718" i="85"/>
  <c r="BN715" i="85"/>
  <c r="BN712" i="85"/>
  <c r="BN720" i="85"/>
  <c r="BN719" i="85"/>
  <c r="BN716" i="85"/>
  <c r="BN713" i="85"/>
  <c r="BN710" i="85"/>
  <c r="BN714" i="85"/>
  <c r="BN711" i="85"/>
  <c r="BN717" i="85"/>
  <c r="AV730" i="85"/>
  <c r="AV727" i="85"/>
  <c r="AV729" i="85"/>
  <c r="AV726" i="85"/>
  <c r="AV731" i="85"/>
  <c r="AV728" i="85"/>
  <c r="AV725" i="85"/>
  <c r="AV722" i="85"/>
  <c r="AV724" i="85"/>
  <c r="AV721" i="85"/>
  <c r="AV723" i="85"/>
  <c r="AD741" i="85"/>
  <c r="AD738" i="85"/>
  <c r="AD735" i="85"/>
  <c r="AD732" i="85"/>
  <c r="AD742" i="85"/>
  <c r="AD739" i="85"/>
  <c r="AD736" i="85"/>
  <c r="AD733" i="85"/>
  <c r="AD740" i="85"/>
  <c r="AD737" i="85"/>
  <c r="AD734" i="85"/>
  <c r="L751" i="85"/>
  <c r="L748" i="85"/>
  <c r="L745" i="85"/>
  <c r="L750" i="85"/>
  <c r="L747" i="85"/>
  <c r="L744" i="85"/>
  <c r="L753" i="85"/>
  <c r="L749" i="85"/>
  <c r="L746" i="85"/>
  <c r="L752" i="85"/>
  <c r="L743" i="85"/>
  <c r="BN751" i="85"/>
  <c r="BN748" i="85"/>
  <c r="BN745" i="85"/>
  <c r="BN750" i="85"/>
  <c r="BN747" i="85"/>
  <c r="BN744" i="85"/>
  <c r="BN753" i="85"/>
  <c r="BN749" i="85"/>
  <c r="BN746" i="85"/>
  <c r="BN752" i="85"/>
  <c r="BN743" i="85"/>
  <c r="AV762" i="85"/>
  <c r="AV759" i="85"/>
  <c r="AV756" i="85"/>
  <c r="AV764" i="85"/>
  <c r="AV763" i="85"/>
  <c r="AV760" i="85"/>
  <c r="AV757" i="85"/>
  <c r="AV754" i="85"/>
  <c r="AV758" i="85"/>
  <c r="AV755" i="85"/>
  <c r="AV761" i="85"/>
  <c r="AD772" i="85"/>
  <c r="AD769" i="85"/>
  <c r="AD766" i="85"/>
  <c r="AD774" i="85"/>
  <c r="AD771" i="85"/>
  <c r="AD768" i="85"/>
  <c r="AD765" i="85"/>
  <c r="AD775" i="85"/>
  <c r="AD773" i="85"/>
  <c r="AD767" i="85"/>
  <c r="AD770" i="85"/>
  <c r="L783" i="85"/>
  <c r="L780" i="85"/>
  <c r="L777" i="85"/>
  <c r="L786" i="85"/>
  <c r="L784" i="85"/>
  <c r="L781" i="85"/>
  <c r="L778" i="85"/>
  <c r="L782" i="85"/>
  <c r="L785" i="85"/>
  <c r="L776" i="85"/>
  <c r="L779" i="85"/>
  <c r="BN783" i="85"/>
  <c r="BN780" i="85"/>
  <c r="BN777" i="85"/>
  <c r="BN786" i="85"/>
  <c r="BN784" i="85"/>
  <c r="BN781" i="85"/>
  <c r="BN778" i="85"/>
  <c r="BN782" i="85"/>
  <c r="BN785" i="85"/>
  <c r="BN776" i="85"/>
  <c r="BN779" i="85"/>
  <c r="AV796" i="85"/>
  <c r="AV793" i="85"/>
  <c r="AV790" i="85"/>
  <c r="AV787" i="85"/>
  <c r="AV795" i="85"/>
  <c r="AV792" i="85"/>
  <c r="AV789" i="85"/>
  <c r="AV797" i="85"/>
  <c r="AV791" i="85"/>
  <c r="AV794" i="85"/>
  <c r="AV788" i="85"/>
  <c r="AD807" i="85"/>
  <c r="AD804" i="85"/>
  <c r="AD801" i="85"/>
  <c r="AD798" i="85"/>
  <c r="AD808" i="85"/>
  <c r="AD805" i="85"/>
  <c r="AD802" i="85"/>
  <c r="AD799" i="85"/>
  <c r="AD803" i="85"/>
  <c r="AD800" i="85"/>
  <c r="AD806" i="85"/>
  <c r="L817" i="85"/>
  <c r="L814" i="85"/>
  <c r="L811" i="85"/>
  <c r="L816" i="85"/>
  <c r="L813" i="85"/>
  <c r="L810" i="85"/>
  <c r="L819" i="85"/>
  <c r="L812" i="85"/>
  <c r="L818" i="85"/>
  <c r="L809" i="85"/>
  <c r="L815" i="85"/>
  <c r="BN817" i="85"/>
  <c r="BN814" i="85"/>
  <c r="BN811" i="85"/>
  <c r="BN816" i="85"/>
  <c r="BN813" i="85"/>
  <c r="BN810" i="85"/>
  <c r="BN819" i="85"/>
  <c r="BN812" i="85"/>
  <c r="BN818" i="85"/>
  <c r="BN809" i="85"/>
  <c r="BN815" i="85"/>
  <c r="AQ14" i="88"/>
  <c r="AQ8" i="88"/>
  <c r="AQ15" i="88"/>
  <c r="AQ9" i="88"/>
  <c r="AQ11" i="88"/>
  <c r="AQ12" i="88"/>
  <c r="AQ6" i="88"/>
  <c r="AQ7" i="88"/>
  <c r="AQ10" i="88"/>
  <c r="AQ16" i="88"/>
  <c r="AQ13" i="88"/>
  <c r="AA22" i="88"/>
  <c r="AA23" i="88"/>
  <c r="AA17" i="88"/>
  <c r="AA25" i="88"/>
  <c r="AA19" i="88"/>
  <c r="AA26" i="88"/>
  <c r="AA20" i="88"/>
  <c r="AA18" i="88"/>
  <c r="AA21" i="88"/>
  <c r="AA27" i="88"/>
  <c r="AA24" i="88"/>
  <c r="K36" i="88"/>
  <c r="K30" i="88"/>
  <c r="K37" i="88"/>
  <c r="K31" i="88"/>
  <c r="K33" i="88"/>
  <c r="K34" i="88"/>
  <c r="K28" i="88"/>
  <c r="K29" i="88"/>
  <c r="K32" i="88"/>
  <c r="K38" i="88"/>
  <c r="K35" i="88"/>
  <c r="BG36" i="88"/>
  <c r="BG30" i="88"/>
  <c r="BG37" i="88"/>
  <c r="BG31" i="88"/>
  <c r="BG33" i="88"/>
  <c r="BG34" i="88"/>
  <c r="BG28" i="88"/>
  <c r="BG35" i="88"/>
  <c r="BG38" i="88"/>
  <c r="BG29" i="88"/>
  <c r="BG32" i="88"/>
  <c r="AQ44" i="88"/>
  <c r="AQ49" i="88"/>
  <c r="AQ47" i="88"/>
  <c r="AQ39" i="88"/>
  <c r="AQ45" i="88"/>
  <c r="AQ40" i="88"/>
  <c r="AQ48" i="88"/>
  <c r="AQ43" i="88"/>
  <c r="AQ42" i="88"/>
  <c r="AQ41" i="88"/>
  <c r="AQ46" i="88"/>
  <c r="AA58" i="88"/>
  <c r="AA52" i="88"/>
  <c r="AA59" i="88"/>
  <c r="AA53" i="88"/>
  <c r="AA60" i="88"/>
  <c r="AA54" i="88"/>
  <c r="AA56" i="88"/>
  <c r="AA50" i="88"/>
  <c r="AA55" i="88"/>
  <c r="AA51" i="88"/>
  <c r="AA57" i="88"/>
  <c r="K66" i="88"/>
  <c r="K67" i="88"/>
  <c r="K61" i="88"/>
  <c r="K68" i="88"/>
  <c r="K62" i="88"/>
  <c r="K69" i="88"/>
  <c r="K63" i="88"/>
  <c r="K70" i="88"/>
  <c r="K64" i="88"/>
  <c r="K65" i="88"/>
  <c r="K71" i="88"/>
  <c r="BG66" i="88"/>
  <c r="BG67" i="88"/>
  <c r="BG61" i="88"/>
  <c r="BG68" i="88"/>
  <c r="BG62" i="88"/>
  <c r="BG69" i="88"/>
  <c r="BG63" i="88"/>
  <c r="BG70" i="88"/>
  <c r="BG64" i="88"/>
  <c r="BG71" i="88"/>
  <c r="BG65" i="88"/>
  <c r="AQ80" i="88"/>
  <c r="AQ74" i="88"/>
  <c r="AQ81" i="88"/>
  <c r="AQ75" i="88"/>
  <c r="AQ82" i="88"/>
  <c r="AQ76" i="88"/>
  <c r="AQ77" i="88"/>
  <c r="AQ78" i="88"/>
  <c r="AQ72" i="88"/>
  <c r="AQ73" i="88"/>
  <c r="AQ79" i="88"/>
  <c r="AA88" i="88"/>
  <c r="AA89" i="88"/>
  <c r="AA83" i="88"/>
  <c r="AA90" i="88"/>
  <c r="AA84" i="88"/>
  <c r="AA91" i="88"/>
  <c r="AA85" i="88"/>
  <c r="AA92" i="88"/>
  <c r="AA86" i="88"/>
  <c r="AA93" i="88"/>
  <c r="AA87" i="88"/>
  <c r="K101" i="88"/>
  <c r="K95" i="88"/>
  <c r="K102" i="88"/>
  <c r="K96" i="88"/>
  <c r="K103" i="88"/>
  <c r="K98" i="88"/>
  <c r="K100" i="88"/>
  <c r="K97" i="88"/>
  <c r="K104" i="88"/>
  <c r="K99" i="88"/>
  <c r="K94" i="88"/>
  <c r="BG101" i="88"/>
  <c r="BG95" i="88"/>
  <c r="BG102" i="88"/>
  <c r="BG96" i="88"/>
  <c r="BG104" i="88"/>
  <c r="BG99" i="88"/>
  <c r="BG103" i="88"/>
  <c r="BG98" i="88"/>
  <c r="BG100" i="88"/>
  <c r="BG97" i="88"/>
  <c r="BG94" i="88"/>
  <c r="AQ115" i="88"/>
  <c r="AQ109" i="88"/>
  <c r="AQ110" i="88"/>
  <c r="AQ113" i="88"/>
  <c r="AQ108" i="88"/>
  <c r="AQ105" i="88"/>
  <c r="AQ112" i="88"/>
  <c r="AQ107" i="88"/>
  <c r="AQ114" i="88"/>
  <c r="AQ106" i="88"/>
  <c r="AQ111" i="88"/>
  <c r="AA123" i="88"/>
  <c r="AA117" i="88"/>
  <c r="AA124" i="88"/>
  <c r="AA118" i="88"/>
  <c r="AA122" i="88"/>
  <c r="AA119" i="88"/>
  <c r="AA126" i="88"/>
  <c r="AA121" i="88"/>
  <c r="AA116" i="88"/>
  <c r="AA125" i="88"/>
  <c r="AA120" i="88"/>
  <c r="K137" i="88"/>
  <c r="K131" i="88"/>
  <c r="K132" i="88"/>
  <c r="K133" i="88"/>
  <c r="K127" i="88"/>
  <c r="K136" i="88"/>
  <c r="K135" i="88"/>
  <c r="K130" i="88"/>
  <c r="K129" i="88"/>
  <c r="K128" i="88"/>
  <c r="K134" i="88"/>
  <c r="BG137" i="88"/>
  <c r="BG131" i="88"/>
  <c r="BG132" i="88"/>
  <c r="BG133" i="88"/>
  <c r="BG127" i="88"/>
  <c r="BG135" i="88"/>
  <c r="BG134" i="88"/>
  <c r="BG129" i="88"/>
  <c r="BG128" i="88"/>
  <c r="BG136" i="88"/>
  <c r="BG130" i="88"/>
  <c r="AQ145" i="88"/>
  <c r="AQ139" i="88"/>
  <c r="AQ146" i="88"/>
  <c r="AQ140" i="88"/>
  <c r="AQ147" i="88"/>
  <c r="AQ141" i="88"/>
  <c r="AQ144" i="88"/>
  <c r="AQ138" i="88"/>
  <c r="AQ143" i="88"/>
  <c r="AQ148" i="88"/>
  <c r="AQ142" i="88"/>
  <c r="AA159" i="88"/>
  <c r="AA153" i="88"/>
  <c r="AA154" i="88"/>
  <c r="AA155" i="88"/>
  <c r="AA149" i="88"/>
  <c r="AA158" i="88"/>
  <c r="AA157" i="88"/>
  <c r="AA152" i="88"/>
  <c r="AA151" i="88"/>
  <c r="AA156" i="88"/>
  <c r="AA150" i="88"/>
  <c r="K167" i="88"/>
  <c r="K161" i="88"/>
  <c r="K168" i="88"/>
  <c r="K162" i="88"/>
  <c r="K169" i="88"/>
  <c r="K163" i="88"/>
  <c r="K166" i="88"/>
  <c r="K165" i="88"/>
  <c r="K160" i="88"/>
  <c r="K164" i="88"/>
  <c r="K170" i="88"/>
  <c r="BG167" i="88"/>
  <c r="BG161" i="88"/>
  <c r="BG168" i="88"/>
  <c r="BG162" i="88"/>
  <c r="BG169" i="88"/>
  <c r="BG163" i="88"/>
  <c r="BG170" i="88"/>
  <c r="BG165" i="88"/>
  <c r="BG164" i="88"/>
  <c r="BG160" i="88"/>
  <c r="BG166" i="88"/>
  <c r="AQ181" i="88"/>
  <c r="AQ175" i="88"/>
  <c r="AQ176" i="88"/>
  <c r="AQ177" i="88"/>
  <c r="AQ171" i="88"/>
  <c r="AQ180" i="88"/>
  <c r="AQ174" i="88"/>
  <c r="AQ179" i="88"/>
  <c r="AQ173" i="88"/>
  <c r="AQ178" i="88"/>
  <c r="AQ172" i="88"/>
  <c r="AA189" i="88"/>
  <c r="AA183" i="88"/>
  <c r="AA190" i="88"/>
  <c r="AA184" i="88"/>
  <c r="AA191" i="88"/>
  <c r="AA185" i="88"/>
  <c r="AA188" i="88"/>
  <c r="AA187" i="88"/>
  <c r="AA182" i="88"/>
  <c r="AA192" i="88"/>
  <c r="AA186" i="88"/>
  <c r="K203" i="88"/>
  <c r="K197" i="88"/>
  <c r="K198" i="88"/>
  <c r="K199" i="88"/>
  <c r="K193" i="88"/>
  <c r="K202" i="88"/>
  <c r="K201" i="88"/>
  <c r="K196" i="88"/>
  <c r="K195" i="88"/>
  <c r="K194" i="88"/>
  <c r="K200" i="88"/>
  <c r="BG203" i="88"/>
  <c r="BG197" i="88"/>
  <c r="BG198" i="88"/>
  <c r="BG199" i="88"/>
  <c r="BG193" i="88"/>
  <c r="BG201" i="88"/>
  <c r="BG200" i="88"/>
  <c r="BG195" i="88"/>
  <c r="BG194" i="88"/>
  <c r="BG196" i="88"/>
  <c r="BG202" i="88"/>
  <c r="AQ214" i="88"/>
  <c r="AQ210" i="88"/>
  <c r="AQ211" i="88"/>
  <c r="AQ205" i="88"/>
  <c r="AQ206" i="88"/>
  <c r="AQ207" i="88"/>
  <c r="AQ208" i="88"/>
  <c r="AQ204" i="88"/>
  <c r="AQ212" i="88"/>
  <c r="AQ213" i="88"/>
  <c r="AQ209" i="88"/>
  <c r="AA222" i="88"/>
  <c r="AA216" i="88"/>
  <c r="AA223" i="88"/>
  <c r="AA217" i="88"/>
  <c r="AA224" i="88"/>
  <c r="AA218" i="88"/>
  <c r="AA221" i="88"/>
  <c r="AA220" i="88"/>
  <c r="AA215" i="88"/>
  <c r="AA225" i="88"/>
  <c r="AA219" i="88"/>
  <c r="K236" i="88"/>
  <c r="K230" i="88"/>
  <c r="K231" i="88"/>
  <c r="K232" i="88"/>
  <c r="K226" i="88"/>
  <c r="K235" i="88"/>
  <c r="K234" i="88"/>
  <c r="K229" i="88"/>
  <c r="K228" i="88"/>
  <c r="K233" i="88"/>
  <c r="K227" i="88"/>
  <c r="BG236" i="88"/>
  <c r="BG230" i="88"/>
  <c r="BG231" i="88"/>
  <c r="BG232" i="88"/>
  <c r="BG226" i="88"/>
  <c r="BG233" i="88"/>
  <c r="BG229" i="88"/>
  <c r="BG234" i="88"/>
  <c r="BG235" i="88"/>
  <c r="BG227" i="88"/>
  <c r="BG228" i="88"/>
  <c r="AQ244" i="88"/>
  <c r="AQ238" i="88"/>
  <c r="AQ245" i="88"/>
  <c r="AQ239" i="88"/>
  <c r="AQ246" i="88"/>
  <c r="AQ240" i="88"/>
  <c r="AQ247" i="88"/>
  <c r="AQ241" i="88"/>
  <c r="AQ242" i="88"/>
  <c r="AQ243" i="88"/>
  <c r="AQ237" i="88"/>
  <c r="AA258" i="88"/>
  <c r="AA252" i="88"/>
  <c r="AA253" i="88"/>
  <c r="AA254" i="88"/>
  <c r="AA248" i="88"/>
  <c r="AA257" i="88"/>
  <c r="AA256" i="88"/>
  <c r="AA251" i="88"/>
  <c r="AA250" i="88"/>
  <c r="AA255" i="88"/>
  <c r="AA249" i="88"/>
  <c r="K266" i="88"/>
  <c r="K260" i="88"/>
  <c r="K267" i="88"/>
  <c r="K261" i="88"/>
  <c r="K268" i="88"/>
  <c r="K262" i="88"/>
  <c r="K265" i="88"/>
  <c r="K264" i="88"/>
  <c r="K259" i="88"/>
  <c r="K269" i="88"/>
  <c r="K263" i="88"/>
  <c r="BG266" i="88"/>
  <c r="BG260" i="88"/>
  <c r="BG267" i="88"/>
  <c r="BG261" i="88"/>
  <c r="BG268" i="88"/>
  <c r="BG262" i="88"/>
  <c r="BG269" i="88"/>
  <c r="BG263" i="88"/>
  <c r="BG264" i="88"/>
  <c r="BG265" i="88"/>
  <c r="BG259" i="88"/>
  <c r="AQ280" i="88"/>
  <c r="AQ274" i="88"/>
  <c r="AQ275" i="88"/>
  <c r="AQ276" i="88"/>
  <c r="AQ270" i="88"/>
  <c r="AQ277" i="88"/>
  <c r="AQ271" i="88"/>
  <c r="AQ278" i="88"/>
  <c r="AQ272" i="88"/>
  <c r="AQ279" i="88"/>
  <c r="AQ273" i="88"/>
  <c r="AA288" i="88"/>
  <c r="AA282" i="88"/>
  <c r="AA289" i="88"/>
  <c r="AA283" i="88"/>
  <c r="AA290" i="88"/>
  <c r="AA284" i="88"/>
  <c r="AA287" i="88"/>
  <c r="AA286" i="88"/>
  <c r="AA281" i="88"/>
  <c r="AA291" i="88"/>
  <c r="AA285" i="88"/>
  <c r="K302" i="88"/>
  <c r="K296" i="88"/>
  <c r="K297" i="88"/>
  <c r="K298" i="88"/>
  <c r="K292" i="88"/>
  <c r="K301" i="88"/>
  <c r="K300" i="88"/>
  <c r="K295" i="88"/>
  <c r="K294" i="88"/>
  <c r="K299" i="88"/>
  <c r="K293" i="88"/>
  <c r="BG302" i="88"/>
  <c r="BG296" i="88"/>
  <c r="BG297" i="88"/>
  <c r="BG298" i="88"/>
  <c r="BG292" i="88"/>
  <c r="BG299" i="88"/>
  <c r="BG293" i="88"/>
  <c r="BG301" i="88"/>
  <c r="BG295" i="88"/>
  <c r="BG294" i="88"/>
  <c r="BG300" i="88"/>
  <c r="AQ310" i="88"/>
  <c r="AQ304" i="88"/>
  <c r="AQ311" i="88"/>
  <c r="AQ305" i="88"/>
  <c r="AQ312" i="88"/>
  <c r="AQ306" i="88"/>
  <c r="AQ313" i="88"/>
  <c r="AQ307" i="88"/>
  <c r="AQ308" i="88"/>
  <c r="AQ309" i="88"/>
  <c r="AQ303" i="88"/>
  <c r="AA324" i="88"/>
  <c r="AA318" i="88"/>
  <c r="AA319" i="88"/>
  <c r="AA320" i="88"/>
  <c r="AA314" i="88"/>
  <c r="AA323" i="88"/>
  <c r="AA322" i="88"/>
  <c r="AA317" i="88"/>
  <c r="AA316" i="88"/>
  <c r="AA321" i="88"/>
  <c r="AA315" i="88"/>
  <c r="K332" i="88"/>
  <c r="K326" i="88"/>
  <c r="K333" i="88"/>
  <c r="K327" i="88"/>
  <c r="K334" i="88"/>
  <c r="K328" i="88"/>
  <c r="K331" i="88"/>
  <c r="K330" i="88"/>
  <c r="K325" i="88"/>
  <c r="K335" i="88"/>
  <c r="K329" i="88"/>
  <c r="BG332" i="88"/>
  <c r="BG326" i="88"/>
  <c r="BG333" i="88"/>
  <c r="BG327" i="88"/>
  <c r="BG334" i="88"/>
  <c r="BG328" i="88"/>
  <c r="BG335" i="88"/>
  <c r="BG329" i="88"/>
  <c r="BG330" i="88"/>
  <c r="BG331" i="88"/>
  <c r="BG325" i="88"/>
  <c r="AQ346" i="88"/>
  <c r="AQ340" i="88"/>
  <c r="AQ341" i="88"/>
  <c r="AQ342" i="88"/>
  <c r="AQ336" i="88"/>
  <c r="AQ343" i="88"/>
  <c r="AQ337" i="88"/>
  <c r="AQ344" i="88"/>
  <c r="AQ338" i="88"/>
  <c r="AQ345" i="88"/>
  <c r="AQ339" i="88"/>
  <c r="AA353" i="88"/>
  <c r="AA354" i="88"/>
  <c r="AA348" i="88"/>
  <c r="AA357" i="88"/>
  <c r="AA349" i="88"/>
  <c r="AA355" i="88"/>
  <c r="AA352" i="88"/>
  <c r="AA347" i="88"/>
  <c r="AA356" i="88"/>
  <c r="AA351" i="88"/>
  <c r="AA350" i="88"/>
  <c r="K367" i="88"/>
  <c r="K361" i="88"/>
  <c r="K363" i="88"/>
  <c r="K360" i="88"/>
  <c r="K368" i="88"/>
  <c r="K366" i="88"/>
  <c r="K358" i="88"/>
  <c r="K365" i="88"/>
  <c r="K364" i="88"/>
  <c r="K362" i="88"/>
  <c r="K359" i="88"/>
  <c r="BG367" i="88"/>
  <c r="BG361" i="88"/>
  <c r="BG360" i="88"/>
  <c r="BG368" i="88"/>
  <c r="BG365" i="88"/>
  <c r="BG366" i="88"/>
  <c r="BG363" i="88"/>
  <c r="BG358" i="88"/>
  <c r="BG364" i="88"/>
  <c r="BG362" i="88"/>
  <c r="BG359" i="88"/>
  <c r="AQ375" i="88"/>
  <c r="AQ369" i="88"/>
  <c r="AQ376" i="88"/>
  <c r="AQ371" i="88"/>
  <c r="AQ379" i="88"/>
  <c r="AQ374" i="88"/>
  <c r="AQ377" i="88"/>
  <c r="AQ372" i="88"/>
  <c r="AQ378" i="88"/>
  <c r="AQ370" i="88"/>
  <c r="AQ373" i="88"/>
  <c r="AA389" i="88"/>
  <c r="AA383" i="88"/>
  <c r="AA390" i="88"/>
  <c r="AA385" i="88"/>
  <c r="AA382" i="88"/>
  <c r="AA380" i="88"/>
  <c r="AA388" i="88"/>
  <c r="AA381" i="88"/>
  <c r="AA386" i="88"/>
  <c r="AA387" i="88"/>
  <c r="AA384" i="88"/>
  <c r="K396" i="88"/>
  <c r="K397" i="88"/>
  <c r="K391" i="88"/>
  <c r="K400" i="88"/>
  <c r="K399" i="88"/>
  <c r="K394" i="88"/>
  <c r="K398" i="88"/>
  <c r="K395" i="88"/>
  <c r="K392" i="88"/>
  <c r="K401" i="88"/>
  <c r="K393" i="88"/>
  <c r="BG396" i="88"/>
  <c r="BG397" i="88"/>
  <c r="BG391" i="88"/>
  <c r="BG398" i="88"/>
  <c r="BG393" i="88"/>
  <c r="BG395" i="88"/>
  <c r="BG400" i="88"/>
  <c r="BG401" i="88"/>
  <c r="BG392" i="88"/>
  <c r="BG399" i="88"/>
  <c r="BG394" i="88"/>
  <c r="AQ410" i="88"/>
  <c r="AQ404" i="88"/>
  <c r="AQ411" i="88"/>
  <c r="AQ405" i="88"/>
  <c r="AQ407" i="88"/>
  <c r="AQ402" i="88"/>
  <c r="AQ412" i="88"/>
  <c r="AQ409" i="88"/>
  <c r="AQ406" i="88"/>
  <c r="AQ403" i="88"/>
  <c r="AQ408" i="88"/>
  <c r="AA418" i="88"/>
  <c r="AA419" i="88"/>
  <c r="AA413" i="88"/>
  <c r="AA423" i="88"/>
  <c r="AA422" i="88"/>
  <c r="AA421" i="88"/>
  <c r="AA416" i="88"/>
  <c r="AA420" i="88"/>
  <c r="AA417" i="88"/>
  <c r="AA414" i="88"/>
  <c r="AA415" i="88"/>
  <c r="K432" i="88"/>
  <c r="K426" i="88"/>
  <c r="K433" i="88"/>
  <c r="K427" i="88"/>
  <c r="K434" i="88"/>
  <c r="K428" i="88"/>
  <c r="K431" i="88"/>
  <c r="K430" i="88"/>
  <c r="K425" i="88"/>
  <c r="K424" i="88"/>
  <c r="K429" i="88"/>
  <c r="BG432" i="88"/>
  <c r="BG426" i="88"/>
  <c r="BG433" i="88"/>
  <c r="BG427" i="88"/>
  <c r="BG434" i="88"/>
  <c r="BG428" i="88"/>
  <c r="BG429" i="88"/>
  <c r="BG430" i="88"/>
  <c r="BG424" i="88"/>
  <c r="BG431" i="88"/>
  <c r="BG425" i="88"/>
  <c r="AQ442" i="88"/>
  <c r="AQ444" i="88"/>
  <c r="AQ443" i="88"/>
  <c r="AQ435" i="88"/>
  <c r="AQ445" i="88"/>
  <c r="AQ440" i="88"/>
  <c r="AQ436" i="88"/>
  <c r="AQ437" i="88"/>
  <c r="AQ438" i="88"/>
  <c r="AQ439" i="88"/>
  <c r="AQ441" i="88"/>
  <c r="AA456" i="88"/>
  <c r="AA450" i="88"/>
  <c r="AA452" i="88"/>
  <c r="AA446" i="88"/>
  <c r="AA455" i="88"/>
  <c r="AA447" i="88"/>
  <c r="AA454" i="88"/>
  <c r="AA453" i="88"/>
  <c r="AA448" i="88"/>
  <c r="AA451" i="88"/>
  <c r="AA449" i="88"/>
  <c r="K464" i="88"/>
  <c r="K458" i="88"/>
  <c r="K466" i="88"/>
  <c r="K460" i="88"/>
  <c r="K457" i="88"/>
  <c r="K467" i="88"/>
  <c r="K459" i="88"/>
  <c r="K465" i="88"/>
  <c r="K461" i="88"/>
  <c r="K462" i="88"/>
  <c r="K463" i="88"/>
  <c r="BG464" i="88"/>
  <c r="BG458" i="88"/>
  <c r="BG466" i="88"/>
  <c r="BG460" i="88"/>
  <c r="BG457" i="88"/>
  <c r="BG467" i="88"/>
  <c r="BG459" i="88"/>
  <c r="BG462" i="88"/>
  <c r="BG461" i="88"/>
  <c r="BG463" i="88"/>
  <c r="BG465" i="88"/>
  <c r="AQ478" i="88"/>
  <c r="AQ472" i="88"/>
  <c r="AQ474" i="88"/>
  <c r="AQ468" i="88"/>
  <c r="AQ469" i="88"/>
  <c r="AQ471" i="88"/>
  <c r="AQ476" i="88"/>
  <c r="AQ473" i="88"/>
  <c r="AQ475" i="88"/>
  <c r="AQ470" i="88"/>
  <c r="AQ477" i="88"/>
  <c r="AA486" i="88"/>
  <c r="AA480" i="88"/>
  <c r="AA488" i="88"/>
  <c r="AA482" i="88"/>
  <c r="AA481" i="88"/>
  <c r="AA483" i="88"/>
  <c r="AA489" i="88"/>
  <c r="AA484" i="88"/>
  <c r="AA479" i="88"/>
  <c r="AA485" i="88"/>
  <c r="AA487" i="88"/>
  <c r="K500" i="88"/>
  <c r="K494" i="88"/>
  <c r="K496" i="88"/>
  <c r="K490" i="88"/>
  <c r="K493" i="88"/>
  <c r="K492" i="88"/>
  <c r="K495" i="88"/>
  <c r="K499" i="88"/>
  <c r="K491" i="88"/>
  <c r="K497" i="88"/>
  <c r="K498" i="88"/>
  <c r="BG500" i="88"/>
  <c r="BG494" i="88"/>
  <c r="BG496" i="88"/>
  <c r="BG490" i="88"/>
  <c r="BG493" i="88"/>
  <c r="BG495" i="88"/>
  <c r="BG498" i="88"/>
  <c r="BG492" i="88"/>
  <c r="BG497" i="88"/>
  <c r="BG499" i="88"/>
  <c r="BG491" i="88"/>
  <c r="AQ508" i="88"/>
  <c r="AQ502" i="88"/>
  <c r="AQ510" i="88"/>
  <c r="AQ504" i="88"/>
  <c r="AQ505" i="88"/>
  <c r="AQ507" i="88"/>
  <c r="AQ503" i="88"/>
  <c r="AQ501" i="88"/>
  <c r="AQ509" i="88"/>
  <c r="AQ511" i="88"/>
  <c r="AQ506" i="88"/>
  <c r="AA522" i="88"/>
  <c r="AA516" i="88"/>
  <c r="AA518" i="88"/>
  <c r="AA512" i="88"/>
  <c r="AA517" i="88"/>
  <c r="AA514" i="88"/>
  <c r="AA519" i="88"/>
  <c r="AA513" i="88"/>
  <c r="AA520" i="88"/>
  <c r="AA515" i="88"/>
  <c r="AA521" i="88"/>
  <c r="K530" i="88"/>
  <c r="K524" i="88"/>
  <c r="K532" i="88"/>
  <c r="K526" i="88"/>
  <c r="K529" i="88"/>
  <c r="K528" i="88"/>
  <c r="K531" i="88"/>
  <c r="K523" i="88"/>
  <c r="K533" i="88"/>
  <c r="K525" i="88"/>
  <c r="K527" i="88"/>
  <c r="BG530" i="88"/>
  <c r="BG524" i="88"/>
  <c r="BG532" i="88"/>
  <c r="BG526" i="88"/>
  <c r="BG529" i="88"/>
  <c r="BG531" i="88"/>
  <c r="BG523" i="88"/>
  <c r="BG528" i="88"/>
  <c r="BG533" i="88"/>
  <c r="BG525" i="88"/>
  <c r="BG527" i="88"/>
  <c r="AQ542" i="88"/>
  <c r="AQ543" i="88"/>
  <c r="AQ537" i="88"/>
  <c r="AQ544" i="88"/>
  <c r="AQ538" i="88"/>
  <c r="AQ541" i="88"/>
  <c r="AQ534" i="88"/>
  <c r="AQ536" i="88"/>
  <c r="AQ535" i="88"/>
  <c r="AQ540" i="88"/>
  <c r="AQ539" i="88"/>
  <c r="AA550" i="88"/>
  <c r="AA553" i="88"/>
  <c r="AA555" i="88"/>
  <c r="AA545" i="88"/>
  <c r="AA552" i="88"/>
  <c r="AA546" i="88"/>
  <c r="AA554" i="88"/>
  <c r="AA548" i="88"/>
  <c r="AA551" i="88"/>
  <c r="AA549" i="88"/>
  <c r="AA547" i="88"/>
  <c r="K564" i="88"/>
  <c r="K558" i="88"/>
  <c r="K561" i="88"/>
  <c r="K562" i="88"/>
  <c r="K559" i="88"/>
  <c r="K556" i="88"/>
  <c r="K563" i="88"/>
  <c r="K557" i="88"/>
  <c r="K566" i="88"/>
  <c r="K565" i="88"/>
  <c r="K560" i="88"/>
  <c r="BG564" i="88"/>
  <c r="BG558" i="88"/>
  <c r="BG561" i="88"/>
  <c r="BG565" i="88"/>
  <c r="BG560" i="88"/>
  <c r="BG557" i="88"/>
  <c r="BG562" i="88"/>
  <c r="BG566" i="88"/>
  <c r="BG559" i="88"/>
  <c r="BG563" i="88"/>
  <c r="BG556" i="88"/>
  <c r="AQ572" i="88"/>
  <c r="AQ575" i="88"/>
  <c r="AQ569" i="88"/>
  <c r="AQ574" i="88"/>
  <c r="AQ571" i="88"/>
  <c r="AQ567" i="88"/>
  <c r="AQ570" i="88"/>
  <c r="AQ576" i="88"/>
  <c r="AQ577" i="88"/>
  <c r="AQ573" i="88"/>
  <c r="AQ568" i="88"/>
  <c r="AA586" i="88"/>
  <c r="AA580" i="88"/>
  <c r="AA583" i="88"/>
  <c r="AA584" i="88"/>
  <c r="AA588" i="88"/>
  <c r="AA582" i="88"/>
  <c r="AA578" i="88"/>
  <c r="AA579" i="88"/>
  <c r="AA587" i="88"/>
  <c r="AA581" i="88"/>
  <c r="AA585" i="88"/>
  <c r="K596" i="88"/>
  <c r="K599" i="88"/>
  <c r="K594" i="88"/>
  <c r="K591" i="88"/>
  <c r="K592" i="88"/>
  <c r="K593" i="88"/>
  <c r="K598" i="88"/>
  <c r="K590" i="88"/>
  <c r="K595" i="88"/>
  <c r="K589" i="88"/>
  <c r="K597" i="88"/>
  <c r="BG596" i="88"/>
  <c r="BG599" i="88"/>
  <c r="BG591" i="88"/>
  <c r="BG598" i="88"/>
  <c r="BG592" i="88"/>
  <c r="BG590" i="88"/>
  <c r="BG597" i="88"/>
  <c r="BG589" i="88"/>
  <c r="BG595" i="88"/>
  <c r="BG593" i="88"/>
  <c r="BG594" i="88"/>
  <c r="AQ610" i="88"/>
  <c r="AQ604" i="88"/>
  <c r="AQ605" i="88"/>
  <c r="AQ600" i="88"/>
  <c r="AQ609" i="88"/>
  <c r="AQ607" i="88"/>
  <c r="AQ603" i="88"/>
  <c r="AQ602" i="88"/>
  <c r="AQ608" i="88"/>
  <c r="AQ601" i="88"/>
  <c r="AQ606" i="88"/>
  <c r="AA618" i="88"/>
  <c r="AA612" i="88"/>
  <c r="AA619" i="88"/>
  <c r="AA614" i="88"/>
  <c r="AA611" i="88"/>
  <c r="AA615" i="88"/>
  <c r="AA613" i="88"/>
  <c r="AA617" i="88"/>
  <c r="AA621" i="88"/>
  <c r="AA620" i="88"/>
  <c r="AA616" i="88"/>
  <c r="K628" i="88"/>
  <c r="K632" i="88"/>
  <c r="K626" i="88"/>
  <c r="K629" i="88"/>
  <c r="K625" i="88"/>
  <c r="K624" i="88"/>
  <c r="K627" i="88"/>
  <c r="K622" i="88"/>
  <c r="K623" i="88"/>
  <c r="K630" i="88"/>
  <c r="K631" i="88"/>
  <c r="BG628" i="88"/>
  <c r="BG632" i="88"/>
  <c r="BG626" i="88"/>
  <c r="BG629" i="88"/>
  <c r="BG622" i="88"/>
  <c r="BG625" i="88"/>
  <c r="BG627" i="88"/>
  <c r="BG631" i="88"/>
  <c r="BG630" i="88"/>
  <c r="BG624" i="88"/>
  <c r="BG623" i="88"/>
  <c r="AQ642" i="88"/>
  <c r="AQ636" i="88"/>
  <c r="AQ640" i="88"/>
  <c r="AQ634" i="88"/>
  <c r="AQ641" i="88"/>
  <c r="AQ633" i="88"/>
  <c r="AQ637" i="88"/>
  <c r="AQ639" i="88"/>
  <c r="AQ643" i="88"/>
  <c r="AQ638" i="88"/>
  <c r="AQ635" i="88"/>
  <c r="AA650" i="88"/>
  <c r="AA644" i="88"/>
  <c r="AA654" i="88"/>
  <c r="AA648" i="88"/>
  <c r="AA653" i="88"/>
  <c r="AA645" i="88"/>
  <c r="AA649" i="88"/>
  <c r="AA646" i="88"/>
  <c r="AA651" i="88"/>
  <c r="AA652" i="88"/>
  <c r="AA647" i="88"/>
  <c r="K663" i="88"/>
  <c r="K664" i="88"/>
  <c r="K656" i="88"/>
  <c r="K657" i="88"/>
  <c r="K662" i="88"/>
  <c r="K660" i="88"/>
  <c r="K659" i="88"/>
  <c r="K658" i="88"/>
  <c r="K665" i="88"/>
  <c r="K661" i="88"/>
  <c r="K655" i="88"/>
  <c r="BG663" i="88"/>
  <c r="BG657" i="88"/>
  <c r="BG664" i="88"/>
  <c r="BG661" i="88"/>
  <c r="BG656" i="88"/>
  <c r="BG662" i="88"/>
  <c r="BG660" i="88"/>
  <c r="BG659" i="88"/>
  <c r="BG655" i="88"/>
  <c r="BG665" i="88"/>
  <c r="BG658" i="88"/>
  <c r="AQ671" i="88"/>
  <c r="AQ676" i="88"/>
  <c r="AQ675" i="88"/>
  <c r="AQ670" i="88"/>
  <c r="AQ669" i="88"/>
  <c r="AQ672" i="88"/>
  <c r="AQ668" i="88"/>
  <c r="AQ674" i="88"/>
  <c r="AQ667" i="88"/>
  <c r="AQ666" i="88"/>
  <c r="AQ673" i="88"/>
  <c r="AA685" i="88"/>
  <c r="AA679" i="88"/>
  <c r="AA682" i="88"/>
  <c r="AA677" i="88"/>
  <c r="AA686" i="88"/>
  <c r="AA683" i="88"/>
  <c r="AA681" i="88"/>
  <c r="AA687" i="88"/>
  <c r="AA684" i="88"/>
  <c r="AA680" i="88"/>
  <c r="AA678" i="88"/>
  <c r="K693" i="88"/>
  <c r="K691" i="88"/>
  <c r="K688" i="88"/>
  <c r="K695" i="88"/>
  <c r="K692" i="88"/>
  <c r="K694" i="88"/>
  <c r="K696" i="88"/>
  <c r="K697" i="88"/>
  <c r="K698" i="88"/>
  <c r="K690" i="88"/>
  <c r="K689" i="88"/>
  <c r="BG693" i="88"/>
  <c r="BG688" i="88"/>
  <c r="BG692" i="88"/>
  <c r="BG697" i="88"/>
  <c r="BG696" i="88"/>
  <c r="BG698" i="88"/>
  <c r="BG691" i="88"/>
  <c r="BG690" i="88"/>
  <c r="BG694" i="88"/>
  <c r="BG689" i="88"/>
  <c r="BG695" i="88"/>
  <c r="AQ707" i="88"/>
  <c r="AQ701" i="88"/>
  <c r="AQ699" i="88"/>
  <c r="AQ708" i="88"/>
  <c r="AQ703" i="88"/>
  <c r="AQ706" i="88"/>
  <c r="AQ702" i="88"/>
  <c r="AQ704" i="88"/>
  <c r="AQ700" i="88"/>
  <c r="AQ709" i="88"/>
  <c r="AQ705" i="88"/>
  <c r="AA715" i="88"/>
  <c r="AA716" i="88"/>
  <c r="AA712" i="88"/>
  <c r="AA720" i="88"/>
  <c r="AA714" i="88"/>
  <c r="AA713" i="88"/>
  <c r="AA717" i="88"/>
  <c r="AA711" i="88"/>
  <c r="AA710" i="88"/>
  <c r="AA719" i="88"/>
  <c r="AA718" i="88"/>
  <c r="K729" i="88"/>
  <c r="K723" i="88"/>
  <c r="K725" i="88"/>
  <c r="K722" i="88"/>
  <c r="K721" i="88"/>
  <c r="K726" i="88"/>
  <c r="K728" i="88"/>
  <c r="K727" i="88"/>
  <c r="K730" i="88"/>
  <c r="K724" i="88"/>
  <c r="K731" i="88"/>
  <c r="BG729" i="88"/>
  <c r="BG723" i="88"/>
  <c r="BG722" i="88"/>
  <c r="BG731" i="88"/>
  <c r="BG726" i="88"/>
  <c r="BG730" i="88"/>
  <c r="BG724" i="88"/>
  <c r="BG725" i="88"/>
  <c r="BG721" i="88"/>
  <c r="BG727" i="88"/>
  <c r="BG728" i="88"/>
  <c r="AQ737" i="88"/>
  <c r="AQ738" i="88"/>
  <c r="AQ733" i="88"/>
  <c r="AQ742" i="88"/>
  <c r="AQ740" i="88"/>
  <c r="AQ732" i="88"/>
  <c r="AQ736" i="88"/>
  <c r="AQ735" i="88"/>
  <c r="AQ734" i="88"/>
  <c r="AQ741" i="88"/>
  <c r="AQ739" i="88"/>
  <c r="AA749" i="88"/>
  <c r="AA752" i="88"/>
  <c r="AA747" i="88"/>
  <c r="AA746" i="88"/>
  <c r="AA744" i="88"/>
  <c r="AA751" i="88"/>
  <c r="AA743" i="88"/>
  <c r="AA750" i="88"/>
  <c r="AA748" i="88"/>
  <c r="AA745" i="88"/>
  <c r="AA753" i="88"/>
  <c r="K762" i="88"/>
  <c r="K758" i="88"/>
  <c r="K764" i="88"/>
  <c r="K760" i="88"/>
  <c r="K763" i="88"/>
  <c r="K759" i="88"/>
  <c r="K756" i="88"/>
  <c r="K757" i="88"/>
  <c r="K755" i="88"/>
  <c r="K761" i="88"/>
  <c r="K754" i="88"/>
  <c r="BG762" i="88"/>
  <c r="BG756" i="88"/>
  <c r="BG755" i="88"/>
  <c r="BG764" i="88"/>
  <c r="BG761" i="88"/>
  <c r="BG759" i="88"/>
  <c r="BG763" i="88"/>
  <c r="BG760" i="88"/>
  <c r="BG758" i="88"/>
  <c r="BG757" i="88"/>
  <c r="BG754" i="88"/>
  <c r="AQ770" i="88"/>
  <c r="AQ775" i="88"/>
  <c r="AQ771" i="88"/>
  <c r="AQ766" i="88"/>
  <c r="AQ773" i="88"/>
  <c r="AQ769" i="88"/>
  <c r="AQ768" i="88"/>
  <c r="AQ765" i="88"/>
  <c r="AQ774" i="88"/>
  <c r="AQ772" i="88"/>
  <c r="AQ767" i="88"/>
  <c r="AA784" i="88"/>
  <c r="AA778" i="88"/>
  <c r="AA781" i="88"/>
  <c r="AA776" i="88"/>
  <c r="AA785" i="88"/>
  <c r="AA780" i="88"/>
  <c r="AA777" i="88"/>
  <c r="AA779" i="88"/>
  <c r="AA786" i="88"/>
  <c r="AA782" i="88"/>
  <c r="AA783" i="88"/>
  <c r="K792" i="88"/>
  <c r="K790" i="88"/>
  <c r="K787" i="88"/>
  <c r="K794" i="88"/>
  <c r="K791" i="88"/>
  <c r="K796" i="88"/>
  <c r="K789" i="88"/>
  <c r="K797" i="88"/>
  <c r="K793" i="88"/>
  <c r="K788" i="88"/>
  <c r="K795" i="88"/>
  <c r="BG792" i="88"/>
  <c r="BG787" i="88"/>
  <c r="BG791" i="88"/>
  <c r="BG788" i="88"/>
  <c r="BG796" i="88"/>
  <c r="BG797" i="88"/>
  <c r="BG794" i="88"/>
  <c r="BG793" i="88"/>
  <c r="BG789" i="88"/>
  <c r="BG790" i="88"/>
  <c r="BG795" i="88"/>
  <c r="AQ806" i="88"/>
  <c r="AQ800" i="88"/>
  <c r="AQ798" i="88"/>
  <c r="AQ807" i="88"/>
  <c r="AQ802" i="88"/>
  <c r="AQ808" i="88"/>
  <c r="AQ801" i="88"/>
  <c r="AQ803" i="88"/>
  <c r="AQ804" i="88"/>
  <c r="AQ799" i="88"/>
  <c r="AQ805" i="88"/>
  <c r="AA814" i="88"/>
  <c r="AA817" i="88"/>
  <c r="AA812" i="88"/>
  <c r="AA816" i="88"/>
  <c r="AA813" i="88"/>
  <c r="AA819" i="88"/>
  <c r="AA818" i="88"/>
  <c r="AA811" i="88"/>
  <c r="AA815" i="88"/>
  <c r="AA809" i="88"/>
  <c r="AA810" i="88"/>
  <c r="L37" i="68"/>
  <c r="K37" i="68"/>
  <c r="H37" i="68"/>
  <c r="T41" i="68"/>
  <c r="Q41" i="68"/>
  <c r="U41" i="68"/>
  <c r="Z45" i="68"/>
  <c r="AD45" i="68"/>
  <c r="AC45" i="68"/>
  <c r="AM55" i="68"/>
  <c r="AL55" i="68"/>
  <c r="AI55" i="68"/>
  <c r="AR53" i="68"/>
  <c r="AV53" i="68"/>
  <c r="AU53" i="68"/>
  <c r="BE39" i="68"/>
  <c r="BD39" i="68"/>
  <c r="BA39" i="68"/>
  <c r="BJ25" i="68"/>
  <c r="BM25" i="68"/>
  <c r="BN25" i="68"/>
  <c r="BS11" i="68"/>
  <c r="BW11" i="68"/>
  <c r="BV11" i="68"/>
  <c r="BS59" i="68"/>
  <c r="BW59" i="68"/>
  <c r="BV59" i="68"/>
  <c r="BE38" i="85"/>
  <c r="BE35" i="85"/>
  <c r="BE32" i="85"/>
  <c r="BE29" i="85"/>
  <c r="BE37" i="85"/>
  <c r="BE34" i="85"/>
  <c r="BE31" i="85"/>
  <c r="BE28" i="85"/>
  <c r="BE30" i="85"/>
  <c r="BE33" i="85"/>
  <c r="BE36" i="85"/>
  <c r="U91" i="85"/>
  <c r="U88" i="85"/>
  <c r="U85" i="85"/>
  <c r="U93" i="85"/>
  <c r="U92" i="85"/>
  <c r="U89" i="85"/>
  <c r="U86" i="85"/>
  <c r="U83" i="85"/>
  <c r="U87" i="85"/>
  <c r="U84" i="85"/>
  <c r="U90" i="85"/>
  <c r="AM148" i="85"/>
  <c r="AM146" i="85"/>
  <c r="AM143" i="85"/>
  <c r="AM140" i="85"/>
  <c r="AM142" i="85"/>
  <c r="AM144" i="85"/>
  <c r="AM138" i="85"/>
  <c r="AM145" i="85"/>
  <c r="AM139" i="85"/>
  <c r="AM147" i="85"/>
  <c r="AM141" i="85"/>
  <c r="BE203" i="85"/>
  <c r="BE200" i="85"/>
  <c r="BE197" i="85"/>
  <c r="BE194" i="85"/>
  <c r="BE201" i="85"/>
  <c r="BE198" i="85"/>
  <c r="BE195" i="85"/>
  <c r="BE199" i="85"/>
  <c r="BE193" i="85"/>
  <c r="BE202" i="85"/>
  <c r="BE196" i="85"/>
  <c r="AM247" i="85"/>
  <c r="AM245" i="85"/>
  <c r="AM242" i="85"/>
  <c r="AM239" i="85"/>
  <c r="AM246" i="85"/>
  <c r="AM243" i="85"/>
  <c r="AM240" i="85"/>
  <c r="AM237" i="85"/>
  <c r="AM244" i="85"/>
  <c r="AM241" i="85"/>
  <c r="AM238" i="85"/>
  <c r="BW291" i="85"/>
  <c r="BW290" i="85"/>
  <c r="BW287" i="85"/>
  <c r="BW284" i="85"/>
  <c r="BW281" i="85"/>
  <c r="BW288" i="85"/>
  <c r="BW285" i="85"/>
  <c r="BW282" i="85"/>
  <c r="BW289" i="85"/>
  <c r="BW283" i="85"/>
  <c r="BW286" i="85"/>
  <c r="BW324" i="85"/>
  <c r="BW323" i="85"/>
  <c r="BW320" i="85"/>
  <c r="BW317" i="85"/>
  <c r="BW314" i="85"/>
  <c r="BW322" i="85"/>
  <c r="BW319" i="85"/>
  <c r="BW316" i="85"/>
  <c r="BW315" i="85"/>
  <c r="BW318" i="85"/>
  <c r="BW321" i="85"/>
  <c r="BW357" i="85"/>
  <c r="BW356" i="85"/>
  <c r="BW353" i="85"/>
  <c r="BW350" i="85"/>
  <c r="BW347" i="85"/>
  <c r="BW354" i="85"/>
  <c r="BW351" i="85"/>
  <c r="BW348" i="85"/>
  <c r="BW355" i="85"/>
  <c r="BW349" i="85"/>
  <c r="BW352" i="85"/>
  <c r="BW390" i="85"/>
  <c r="BW389" i="85"/>
  <c r="BW386" i="85"/>
  <c r="BW383" i="85"/>
  <c r="BW380" i="85"/>
  <c r="BW388" i="85"/>
  <c r="BW385" i="85"/>
  <c r="BW382" i="85"/>
  <c r="BW381" i="85"/>
  <c r="BW384" i="85"/>
  <c r="BW387" i="85"/>
  <c r="U423" i="85"/>
  <c r="U422" i="85"/>
  <c r="U419" i="85"/>
  <c r="U416" i="85"/>
  <c r="U413" i="85"/>
  <c r="U420" i="85"/>
  <c r="U417" i="85"/>
  <c r="U414" i="85"/>
  <c r="U421" i="85"/>
  <c r="U415" i="85"/>
  <c r="U418" i="85"/>
  <c r="U456" i="85"/>
  <c r="U455" i="85"/>
  <c r="U452" i="85"/>
  <c r="U449" i="85"/>
  <c r="U446" i="85"/>
  <c r="U454" i="85"/>
  <c r="U451" i="85"/>
  <c r="U448" i="85"/>
  <c r="U447" i="85"/>
  <c r="U453" i="85"/>
  <c r="U450" i="85"/>
  <c r="BE467" i="85"/>
  <c r="BE464" i="85"/>
  <c r="BE461" i="85"/>
  <c r="BE458" i="85"/>
  <c r="BE465" i="85"/>
  <c r="BE462" i="85"/>
  <c r="BE459" i="85"/>
  <c r="BE463" i="85"/>
  <c r="BE457" i="85"/>
  <c r="BE466" i="85"/>
  <c r="BE460" i="85"/>
  <c r="U489" i="85"/>
  <c r="U488" i="85"/>
  <c r="U485" i="85"/>
  <c r="U482" i="85"/>
  <c r="U479" i="85"/>
  <c r="U486" i="85"/>
  <c r="U483" i="85"/>
  <c r="U480" i="85"/>
  <c r="U487" i="85"/>
  <c r="U484" i="85"/>
  <c r="U481" i="85"/>
  <c r="BW489" i="85"/>
  <c r="BW488" i="85"/>
  <c r="BW485" i="85"/>
  <c r="BW482" i="85"/>
  <c r="BW479" i="85"/>
  <c r="BW486" i="85"/>
  <c r="BW483" i="85"/>
  <c r="BW480" i="85"/>
  <c r="BW487" i="85"/>
  <c r="BW484" i="85"/>
  <c r="BW481" i="85"/>
  <c r="BE498" i="85"/>
  <c r="BE495" i="85"/>
  <c r="BE492" i="85"/>
  <c r="BE500" i="85"/>
  <c r="BE497" i="85"/>
  <c r="BE494" i="85"/>
  <c r="BE491" i="85"/>
  <c r="BE496" i="85"/>
  <c r="BE493" i="85"/>
  <c r="BE490" i="85"/>
  <c r="BE499" i="85"/>
  <c r="AM511" i="85"/>
  <c r="AM509" i="85"/>
  <c r="AM506" i="85"/>
  <c r="AM503" i="85"/>
  <c r="AM510" i="85"/>
  <c r="AM507" i="85"/>
  <c r="AM504" i="85"/>
  <c r="AM501" i="85"/>
  <c r="AM505" i="85"/>
  <c r="AM502" i="85"/>
  <c r="AM508" i="85"/>
  <c r="BW519" i="85"/>
  <c r="BW516" i="85"/>
  <c r="BW513" i="85"/>
  <c r="BW522" i="85"/>
  <c r="BW521" i="85"/>
  <c r="BW518" i="85"/>
  <c r="BW515" i="85"/>
  <c r="BW512" i="85"/>
  <c r="BW520" i="85"/>
  <c r="BW514" i="85"/>
  <c r="BW517" i="85"/>
  <c r="BE533" i="85"/>
  <c r="BE530" i="85"/>
  <c r="BE527" i="85"/>
  <c r="BE524" i="85"/>
  <c r="BE531" i="85"/>
  <c r="BE528" i="85"/>
  <c r="BE525" i="85"/>
  <c r="BE529" i="85"/>
  <c r="BE532" i="85"/>
  <c r="BE523" i="85"/>
  <c r="BE526" i="85"/>
  <c r="BW553" i="85"/>
  <c r="BW555" i="85"/>
  <c r="BW554" i="85"/>
  <c r="BW548" i="85"/>
  <c r="BW545" i="85"/>
  <c r="BW552" i="85"/>
  <c r="BW551" i="85"/>
  <c r="BW550" i="85"/>
  <c r="BW549" i="85"/>
  <c r="BW546" i="85"/>
  <c r="BW547" i="85"/>
  <c r="AM574" i="85"/>
  <c r="AM571" i="85"/>
  <c r="AM568" i="85"/>
  <c r="AM577" i="85"/>
  <c r="AM575" i="85"/>
  <c r="AM572" i="85"/>
  <c r="AM569" i="85"/>
  <c r="AM576" i="85"/>
  <c r="AM567" i="85"/>
  <c r="AM570" i="85"/>
  <c r="AM573" i="85"/>
  <c r="U588" i="85"/>
  <c r="U587" i="85"/>
  <c r="U584" i="85"/>
  <c r="U581" i="85"/>
  <c r="U578" i="85"/>
  <c r="U586" i="85"/>
  <c r="U583" i="85"/>
  <c r="U580" i="85"/>
  <c r="U585" i="85"/>
  <c r="U579" i="85"/>
  <c r="U582" i="85"/>
  <c r="BW588" i="85"/>
  <c r="BW587" i="85"/>
  <c r="BW584" i="85"/>
  <c r="BW581" i="85"/>
  <c r="BW578" i="85"/>
  <c r="BW586" i="85"/>
  <c r="BW583" i="85"/>
  <c r="BW580" i="85"/>
  <c r="BW585" i="85"/>
  <c r="BW579" i="85"/>
  <c r="BW582" i="85"/>
  <c r="BE598" i="85"/>
  <c r="BE595" i="85"/>
  <c r="BE592" i="85"/>
  <c r="BE589" i="85"/>
  <c r="BE599" i="85"/>
  <c r="BE596" i="85"/>
  <c r="BE593" i="85"/>
  <c r="BE590" i="85"/>
  <c r="BE597" i="85"/>
  <c r="BE594" i="85"/>
  <c r="BE591" i="85"/>
  <c r="U619" i="85"/>
  <c r="U616" i="85"/>
  <c r="U613" i="85"/>
  <c r="U621" i="85"/>
  <c r="U620" i="85"/>
  <c r="U617" i="85"/>
  <c r="U614" i="85"/>
  <c r="U611" i="85"/>
  <c r="U615" i="85"/>
  <c r="U612" i="85"/>
  <c r="U618" i="85"/>
  <c r="BW619" i="85"/>
  <c r="BW616" i="85"/>
  <c r="BW613" i="85"/>
  <c r="BW621" i="85"/>
  <c r="BW620" i="85"/>
  <c r="BW617" i="85"/>
  <c r="BW614" i="85"/>
  <c r="BW611" i="85"/>
  <c r="BW615" i="85"/>
  <c r="BW612" i="85"/>
  <c r="BW618" i="85"/>
  <c r="BE632" i="85"/>
  <c r="BE629" i="85"/>
  <c r="BE626" i="85"/>
  <c r="BE623" i="85"/>
  <c r="BE631" i="85"/>
  <c r="BE628" i="85"/>
  <c r="BE625" i="85"/>
  <c r="BE622" i="85"/>
  <c r="BE630" i="85"/>
  <c r="BE624" i="85"/>
  <c r="BE627" i="85"/>
  <c r="AM640" i="85"/>
  <c r="AM637" i="85"/>
  <c r="AM634" i="85"/>
  <c r="AM643" i="85"/>
  <c r="AM641" i="85"/>
  <c r="AM638" i="85"/>
  <c r="AM635" i="85"/>
  <c r="AM639" i="85"/>
  <c r="AM642" i="85"/>
  <c r="AM633" i="85"/>
  <c r="AM636" i="85"/>
  <c r="U654" i="85"/>
  <c r="U653" i="85"/>
  <c r="U650" i="85"/>
  <c r="U647" i="85"/>
  <c r="U644" i="85"/>
  <c r="U652" i="85"/>
  <c r="U649" i="85"/>
  <c r="U646" i="85"/>
  <c r="U648" i="85"/>
  <c r="U651" i="85"/>
  <c r="U645" i="85"/>
  <c r="BW654" i="85"/>
  <c r="BW653" i="85"/>
  <c r="BW650" i="85"/>
  <c r="BW647" i="85"/>
  <c r="BW644" i="85"/>
  <c r="BW652" i="85"/>
  <c r="BW649" i="85"/>
  <c r="BW646" i="85"/>
  <c r="BW648" i="85"/>
  <c r="BW651" i="85"/>
  <c r="BW645" i="85"/>
  <c r="BE664" i="85"/>
  <c r="BE661" i="85"/>
  <c r="BE658" i="85"/>
  <c r="BE655" i="85"/>
  <c r="BE665" i="85"/>
  <c r="BE662" i="85"/>
  <c r="BE659" i="85"/>
  <c r="BE656" i="85"/>
  <c r="BE660" i="85"/>
  <c r="BE657" i="85"/>
  <c r="BE663" i="85"/>
  <c r="AM676" i="85"/>
  <c r="AM674" i="85"/>
  <c r="AM671" i="85"/>
  <c r="AM668" i="85"/>
  <c r="AM673" i="85"/>
  <c r="AM670" i="85"/>
  <c r="AM667" i="85"/>
  <c r="AM669" i="85"/>
  <c r="AM675" i="85"/>
  <c r="AM666" i="85"/>
  <c r="AM672" i="85"/>
  <c r="U685" i="85"/>
  <c r="U682" i="85"/>
  <c r="U679" i="85"/>
  <c r="U687" i="85"/>
  <c r="U686" i="85"/>
  <c r="U683" i="85"/>
  <c r="U680" i="85"/>
  <c r="U677" i="85"/>
  <c r="U678" i="85"/>
  <c r="U684" i="85"/>
  <c r="U681" i="85"/>
  <c r="BW685" i="85"/>
  <c r="BW682" i="85"/>
  <c r="BW679" i="85"/>
  <c r="BW687" i="85"/>
  <c r="BW686" i="85"/>
  <c r="BW683" i="85"/>
  <c r="BW680" i="85"/>
  <c r="BW677" i="85"/>
  <c r="BW678" i="85"/>
  <c r="BW684" i="85"/>
  <c r="BW681" i="85"/>
  <c r="BE698" i="85"/>
  <c r="BE695" i="85"/>
  <c r="BE692" i="85"/>
  <c r="BE689" i="85"/>
  <c r="BE697" i="85"/>
  <c r="BE694" i="85"/>
  <c r="BE691" i="85"/>
  <c r="BE688" i="85"/>
  <c r="BE693" i="85"/>
  <c r="BE696" i="85"/>
  <c r="BE690" i="85"/>
  <c r="AM706" i="85"/>
  <c r="AM703" i="85"/>
  <c r="AM700" i="85"/>
  <c r="AM709" i="85"/>
  <c r="AM707" i="85"/>
  <c r="AM704" i="85"/>
  <c r="AM701" i="85"/>
  <c r="AM702" i="85"/>
  <c r="AM705" i="85"/>
  <c r="AM708" i="85"/>
  <c r="AM699" i="85"/>
  <c r="U720" i="85"/>
  <c r="U719" i="85"/>
  <c r="U716" i="85"/>
  <c r="U713" i="85"/>
  <c r="U710" i="85"/>
  <c r="U718" i="85"/>
  <c r="U715" i="85"/>
  <c r="U712" i="85"/>
  <c r="U711" i="85"/>
  <c r="U714" i="85"/>
  <c r="U717" i="85"/>
  <c r="BW720" i="85"/>
  <c r="BW719" i="85"/>
  <c r="BW716" i="85"/>
  <c r="BW713" i="85"/>
  <c r="BW710" i="85"/>
  <c r="BW718" i="85"/>
  <c r="BW715" i="85"/>
  <c r="BW712" i="85"/>
  <c r="BW711" i="85"/>
  <c r="BW714" i="85"/>
  <c r="BW717" i="85"/>
  <c r="BE729" i="85"/>
  <c r="BE730" i="85"/>
  <c r="BE724" i="85"/>
  <c r="BE721" i="85"/>
  <c r="BE728" i="85"/>
  <c r="BE726" i="85"/>
  <c r="BE727" i="85"/>
  <c r="BE725" i="85"/>
  <c r="BE722" i="85"/>
  <c r="BE723" i="85"/>
  <c r="BE731" i="85"/>
  <c r="AM739" i="85"/>
  <c r="AM736" i="85"/>
  <c r="AM733" i="85"/>
  <c r="AM741" i="85"/>
  <c r="AM738" i="85"/>
  <c r="AM735" i="85"/>
  <c r="AM732" i="85"/>
  <c r="AM737" i="85"/>
  <c r="AM740" i="85"/>
  <c r="AM734" i="85"/>
  <c r="AM742" i="85"/>
  <c r="U750" i="85"/>
  <c r="U747" i="85"/>
  <c r="U744" i="85"/>
  <c r="U751" i="85"/>
  <c r="U748" i="85"/>
  <c r="U745" i="85"/>
  <c r="U746" i="85"/>
  <c r="U753" i="85"/>
  <c r="U749" i="85"/>
  <c r="U743" i="85"/>
  <c r="U752" i="85"/>
  <c r="BW750" i="85"/>
  <c r="BW747" i="85"/>
  <c r="BW744" i="85"/>
  <c r="BW751" i="85"/>
  <c r="BW748" i="85"/>
  <c r="BW745" i="85"/>
  <c r="BW746" i="85"/>
  <c r="BW753" i="85"/>
  <c r="BW749" i="85"/>
  <c r="BW743" i="85"/>
  <c r="BW752" i="85"/>
  <c r="BE763" i="85"/>
  <c r="BE760" i="85"/>
  <c r="BE757" i="85"/>
  <c r="BE754" i="85"/>
  <c r="BE762" i="85"/>
  <c r="BE759" i="85"/>
  <c r="BE756" i="85"/>
  <c r="BE755" i="85"/>
  <c r="BE764" i="85"/>
  <c r="BE758" i="85"/>
  <c r="BE761" i="85"/>
  <c r="AM774" i="85"/>
  <c r="AM771" i="85"/>
  <c r="AM768" i="85"/>
  <c r="AM765" i="85"/>
  <c r="AM772" i="85"/>
  <c r="AM769" i="85"/>
  <c r="AM766" i="85"/>
  <c r="AM775" i="85"/>
  <c r="AM767" i="85"/>
  <c r="AM773" i="85"/>
  <c r="AM770" i="85"/>
  <c r="U784" i="85"/>
  <c r="U781" i="85"/>
  <c r="U778" i="85"/>
  <c r="U783" i="85"/>
  <c r="U780" i="85"/>
  <c r="U777" i="85"/>
  <c r="U785" i="85"/>
  <c r="U776" i="85"/>
  <c r="U782" i="85"/>
  <c r="U779" i="85"/>
  <c r="U786" i="85"/>
  <c r="BW784" i="85"/>
  <c r="BW781" i="85"/>
  <c r="BW778" i="85"/>
  <c r="BW783" i="85"/>
  <c r="BW780" i="85"/>
  <c r="BW777" i="85"/>
  <c r="BW786" i="85"/>
  <c r="BW785" i="85"/>
  <c r="BW776" i="85"/>
  <c r="BW782" i="85"/>
  <c r="BW779" i="85"/>
  <c r="BE795" i="85"/>
  <c r="BE792" i="85"/>
  <c r="BE789" i="85"/>
  <c r="BE796" i="85"/>
  <c r="BE793" i="85"/>
  <c r="BE790" i="85"/>
  <c r="BE787" i="85"/>
  <c r="BE794" i="85"/>
  <c r="BE797" i="85"/>
  <c r="BE791" i="85"/>
  <c r="BE788" i="85"/>
  <c r="AM805" i="85"/>
  <c r="AM802" i="85"/>
  <c r="AM799" i="85"/>
  <c r="AM807" i="85"/>
  <c r="AM804" i="85"/>
  <c r="AM801" i="85"/>
  <c r="AM798" i="85"/>
  <c r="AM808" i="85"/>
  <c r="AM800" i="85"/>
  <c r="AM803" i="85"/>
  <c r="AM806" i="85"/>
  <c r="U816" i="85"/>
  <c r="U813" i="85"/>
  <c r="U810" i="85"/>
  <c r="U817" i="85"/>
  <c r="U814" i="85"/>
  <c r="U811" i="85"/>
  <c r="U818" i="85"/>
  <c r="U809" i="85"/>
  <c r="U819" i="85"/>
  <c r="U812" i="85"/>
  <c r="U815" i="85"/>
  <c r="BW816" i="85"/>
  <c r="BW813" i="85"/>
  <c r="BW810" i="85"/>
  <c r="BW817" i="85"/>
  <c r="BW814" i="85"/>
  <c r="BW811" i="85"/>
  <c r="BW818" i="85"/>
  <c r="BW809" i="85"/>
  <c r="BW812" i="85"/>
  <c r="BW819" i="85"/>
  <c r="BW815" i="85"/>
  <c r="AY16" i="88"/>
  <c r="AY10" i="88"/>
  <c r="AY11" i="88"/>
  <c r="AY13" i="88"/>
  <c r="AY7" i="88"/>
  <c r="AY14" i="88"/>
  <c r="AY8" i="88"/>
  <c r="AY12" i="88"/>
  <c r="AY15" i="88"/>
  <c r="AY6" i="88"/>
  <c r="AY9" i="88"/>
  <c r="AI24" i="88"/>
  <c r="AI18" i="88"/>
  <c r="AI25" i="88"/>
  <c r="AI19" i="88"/>
  <c r="AI27" i="88"/>
  <c r="AI21" i="88"/>
  <c r="AI22" i="88"/>
  <c r="AI23" i="88"/>
  <c r="AI26" i="88"/>
  <c r="AI17" i="88"/>
  <c r="AI20" i="88"/>
  <c r="S38" i="88"/>
  <c r="S32" i="88"/>
  <c r="S33" i="88"/>
  <c r="S35" i="88"/>
  <c r="S29" i="88"/>
  <c r="S36" i="88"/>
  <c r="S30" i="88"/>
  <c r="S31" i="88"/>
  <c r="S34" i="88"/>
  <c r="S28" i="88"/>
  <c r="S37" i="88"/>
  <c r="BO38" i="88"/>
  <c r="BO32" i="88"/>
  <c r="BO33" i="88"/>
  <c r="BO35" i="88"/>
  <c r="BO29" i="88"/>
  <c r="BO36" i="88"/>
  <c r="BO30" i="88"/>
  <c r="BO37" i="88"/>
  <c r="BO28" i="88"/>
  <c r="BO31" i="88"/>
  <c r="BO34" i="88"/>
  <c r="AY46" i="88"/>
  <c r="AY40" i="88"/>
  <c r="AY42" i="88"/>
  <c r="AY45" i="88"/>
  <c r="AY41" i="88"/>
  <c r="AY49" i="88"/>
  <c r="AY43" i="88"/>
  <c r="AY44" i="88"/>
  <c r="AY47" i="88"/>
  <c r="AY39" i="88"/>
  <c r="AY48" i="88"/>
  <c r="AI60" i="88"/>
  <c r="AI54" i="88"/>
  <c r="AI55" i="88"/>
  <c r="AI56" i="88"/>
  <c r="AI50" i="88"/>
  <c r="AI58" i="88"/>
  <c r="AI52" i="88"/>
  <c r="AI57" i="88"/>
  <c r="AI53" i="88"/>
  <c r="AI51" i="88"/>
  <c r="AI59" i="88"/>
  <c r="S68" i="88"/>
  <c r="S62" i="88"/>
  <c r="S69" i="88"/>
  <c r="S63" i="88"/>
  <c r="S70" i="88"/>
  <c r="S64" i="88"/>
  <c r="S71" i="88"/>
  <c r="S65" i="88"/>
  <c r="S66" i="88"/>
  <c r="S67" i="88"/>
  <c r="S61" i="88"/>
  <c r="BO68" i="88"/>
  <c r="BO62" i="88"/>
  <c r="BO69" i="88"/>
  <c r="BO63" i="88"/>
  <c r="BO70" i="88"/>
  <c r="BO64" i="88"/>
  <c r="BO71" i="88"/>
  <c r="BO65" i="88"/>
  <c r="BO66" i="88"/>
  <c r="BO61" i="88"/>
  <c r="BO67" i="88"/>
  <c r="AY82" i="88"/>
  <c r="AY76" i="88"/>
  <c r="AY77" i="88"/>
  <c r="AY78" i="88"/>
  <c r="AY72" i="88"/>
  <c r="AY79" i="88"/>
  <c r="AY73" i="88"/>
  <c r="AY80" i="88"/>
  <c r="AY74" i="88"/>
  <c r="AY81" i="88"/>
  <c r="AY75" i="88"/>
  <c r="AI90" i="88"/>
  <c r="AI84" i="88"/>
  <c r="AI91" i="88"/>
  <c r="AI85" i="88"/>
  <c r="AI92" i="88"/>
  <c r="AI86" i="88"/>
  <c r="AI93" i="88"/>
  <c r="AI87" i="88"/>
  <c r="AI88" i="88"/>
  <c r="AI83" i="88"/>
  <c r="AI89" i="88"/>
  <c r="BO103" i="88"/>
  <c r="BO97" i="88"/>
  <c r="BO104" i="88"/>
  <c r="BO98" i="88"/>
  <c r="BO100" i="88"/>
  <c r="BO95" i="88"/>
  <c r="BO102" i="88"/>
  <c r="BO94" i="88"/>
  <c r="BO99" i="88"/>
  <c r="BO96" i="88"/>
  <c r="BO101" i="88"/>
  <c r="AY111" i="88"/>
  <c r="AY105" i="88"/>
  <c r="AY112" i="88"/>
  <c r="AY106" i="88"/>
  <c r="AY115" i="88"/>
  <c r="AY110" i="88"/>
  <c r="AY107" i="88"/>
  <c r="AY114" i="88"/>
  <c r="AY109" i="88"/>
  <c r="AY113" i="88"/>
  <c r="AY108" i="88"/>
  <c r="AI125" i="88"/>
  <c r="AI119" i="88"/>
  <c r="AI126" i="88"/>
  <c r="AI120" i="88"/>
  <c r="AI124" i="88"/>
  <c r="AI121" i="88"/>
  <c r="AI116" i="88"/>
  <c r="AI118" i="88"/>
  <c r="AI123" i="88"/>
  <c r="AI122" i="88"/>
  <c r="AI117" i="88"/>
  <c r="S133" i="88"/>
  <c r="S127" i="88"/>
  <c r="S134" i="88"/>
  <c r="S128" i="88"/>
  <c r="S135" i="88"/>
  <c r="S129" i="88"/>
  <c r="S136" i="88"/>
  <c r="S130" i="88"/>
  <c r="S131" i="88"/>
  <c r="S137" i="88"/>
  <c r="S132" i="88"/>
  <c r="BO133" i="88"/>
  <c r="BO127" i="88"/>
  <c r="BO134" i="88"/>
  <c r="BO128" i="88"/>
  <c r="BO135" i="88"/>
  <c r="BO129" i="88"/>
  <c r="BO132" i="88"/>
  <c r="BO137" i="88"/>
  <c r="BO136" i="88"/>
  <c r="BO131" i="88"/>
  <c r="BO130" i="88"/>
  <c r="AY147" i="88"/>
  <c r="AY141" i="88"/>
  <c r="AY148" i="88"/>
  <c r="AY142" i="88"/>
  <c r="AY143" i="88"/>
  <c r="AY146" i="88"/>
  <c r="AY140" i="88"/>
  <c r="AY145" i="88"/>
  <c r="AY144" i="88"/>
  <c r="AY139" i="88"/>
  <c r="AY138" i="88"/>
  <c r="AI155" i="88"/>
  <c r="AI149" i="88"/>
  <c r="AI156" i="88"/>
  <c r="AI150" i="88"/>
  <c r="AI157" i="88"/>
  <c r="AI151" i="88"/>
  <c r="AI158" i="88"/>
  <c r="AI152" i="88"/>
  <c r="AI154" i="88"/>
  <c r="AI153" i="88"/>
  <c r="AI159" i="88"/>
  <c r="S169" i="88"/>
  <c r="S163" i="88"/>
  <c r="S170" i="88"/>
  <c r="S164" i="88"/>
  <c r="S165" i="88"/>
  <c r="S166" i="88"/>
  <c r="S160" i="88"/>
  <c r="S167" i="88"/>
  <c r="S162" i="88"/>
  <c r="S161" i="88"/>
  <c r="S168" i="88"/>
  <c r="BO169" i="88"/>
  <c r="BO163" i="88"/>
  <c r="BO170" i="88"/>
  <c r="BO164" i="88"/>
  <c r="BO165" i="88"/>
  <c r="BO168" i="88"/>
  <c r="BO162" i="88"/>
  <c r="BO167" i="88"/>
  <c r="BO166" i="88"/>
  <c r="BO161" i="88"/>
  <c r="BO160" i="88"/>
  <c r="AY177" i="88"/>
  <c r="AY171" i="88"/>
  <c r="AY178" i="88"/>
  <c r="AY172" i="88"/>
  <c r="AY179" i="88"/>
  <c r="AY173" i="88"/>
  <c r="AY176" i="88"/>
  <c r="AY181" i="88"/>
  <c r="AY180" i="88"/>
  <c r="AY175" i="88"/>
  <c r="AY174" i="88"/>
  <c r="AI191" i="88"/>
  <c r="AI185" i="88"/>
  <c r="AI192" i="88"/>
  <c r="AI186" i="88"/>
  <c r="AI187" i="88"/>
  <c r="AI188" i="88"/>
  <c r="AI182" i="88"/>
  <c r="AI190" i="88"/>
  <c r="AI184" i="88"/>
  <c r="AI183" i="88"/>
  <c r="AI189" i="88"/>
  <c r="BO199" i="88"/>
  <c r="BO193" i="88"/>
  <c r="BO200" i="88"/>
  <c r="BO194" i="88"/>
  <c r="BO201" i="88"/>
  <c r="BO195" i="88"/>
  <c r="BO198" i="88"/>
  <c r="BO203" i="88"/>
  <c r="BO202" i="88"/>
  <c r="BO197" i="88"/>
  <c r="BO196" i="88"/>
  <c r="S232" i="88"/>
  <c r="S226" i="88"/>
  <c r="S233" i="88"/>
  <c r="S227" i="88"/>
  <c r="S234" i="88"/>
  <c r="S228" i="88"/>
  <c r="S236" i="88"/>
  <c r="S230" i="88"/>
  <c r="S229" i="88"/>
  <c r="S235" i="88"/>
  <c r="S231" i="88"/>
  <c r="BO232" i="88"/>
  <c r="BO226" i="88"/>
  <c r="BO233" i="88"/>
  <c r="BO227" i="88"/>
  <c r="BO234" i="88"/>
  <c r="BO228" i="88"/>
  <c r="BO236" i="88"/>
  <c r="BO235" i="88"/>
  <c r="BO230" i="88"/>
  <c r="BO229" i="88"/>
  <c r="BO231" i="88"/>
  <c r="AY246" i="88"/>
  <c r="AY240" i="88"/>
  <c r="AY247" i="88"/>
  <c r="AY241" i="88"/>
  <c r="AY242" i="88"/>
  <c r="AY245" i="88"/>
  <c r="AY239" i="88"/>
  <c r="AY244" i="88"/>
  <c r="AY243" i="88"/>
  <c r="AY238" i="88"/>
  <c r="AY237" i="88"/>
  <c r="AI254" i="88"/>
  <c r="AI248" i="88"/>
  <c r="AI255" i="88"/>
  <c r="AI249" i="88"/>
  <c r="AI256" i="88"/>
  <c r="AI250" i="88"/>
  <c r="AI253" i="88"/>
  <c r="AI258" i="88"/>
  <c r="AI252" i="88"/>
  <c r="AI251" i="88"/>
  <c r="AI257" i="88"/>
  <c r="S268" i="88"/>
  <c r="S262" i="88"/>
  <c r="S269" i="88"/>
  <c r="S263" i="88"/>
  <c r="S264" i="88"/>
  <c r="S266" i="88"/>
  <c r="S260" i="88"/>
  <c r="S267" i="88"/>
  <c r="S261" i="88"/>
  <c r="S265" i="88"/>
  <c r="S259" i="88"/>
  <c r="BO268" i="88"/>
  <c r="BO262" i="88"/>
  <c r="BO269" i="88"/>
  <c r="BO263" i="88"/>
  <c r="BO264" i="88"/>
  <c r="BO266" i="88"/>
  <c r="BO265" i="88"/>
  <c r="BO260" i="88"/>
  <c r="BO259" i="88"/>
  <c r="BO267" i="88"/>
  <c r="BO261" i="88"/>
  <c r="AY276" i="88"/>
  <c r="AY270" i="88"/>
  <c r="AY277" i="88"/>
  <c r="AY271" i="88"/>
  <c r="AY278" i="88"/>
  <c r="AY272" i="88"/>
  <c r="AY275" i="88"/>
  <c r="AY280" i="88"/>
  <c r="AY279" i="88"/>
  <c r="AY274" i="88"/>
  <c r="AY273" i="88"/>
  <c r="AI290" i="88"/>
  <c r="AI284" i="88"/>
  <c r="AI291" i="88"/>
  <c r="AI285" i="88"/>
  <c r="AI286" i="88"/>
  <c r="AI289" i="88"/>
  <c r="AI283" i="88"/>
  <c r="AI288" i="88"/>
  <c r="AI282" i="88"/>
  <c r="AI287" i="88"/>
  <c r="AI281" i="88"/>
  <c r="S298" i="88"/>
  <c r="S292" i="88"/>
  <c r="S299" i="88"/>
  <c r="S293" i="88"/>
  <c r="S300" i="88"/>
  <c r="S294" i="88"/>
  <c r="S301" i="88"/>
  <c r="S295" i="88"/>
  <c r="S302" i="88"/>
  <c r="S296" i="88"/>
  <c r="S297" i="88"/>
  <c r="BO298" i="88"/>
  <c r="BO292" i="88"/>
  <c r="BO299" i="88"/>
  <c r="BO293" i="88"/>
  <c r="BO300" i="88"/>
  <c r="BO294" i="88"/>
  <c r="BO302" i="88"/>
  <c r="BO301" i="88"/>
  <c r="BO296" i="88"/>
  <c r="BO295" i="88"/>
  <c r="BO297" i="88"/>
  <c r="AY312" i="88"/>
  <c r="AY306" i="88"/>
  <c r="AY313" i="88"/>
  <c r="AY307" i="88"/>
  <c r="AY308" i="88"/>
  <c r="AY311" i="88"/>
  <c r="AY305" i="88"/>
  <c r="AY310" i="88"/>
  <c r="AY309" i="88"/>
  <c r="AY304" i="88"/>
  <c r="AY303" i="88"/>
  <c r="AI320" i="88"/>
  <c r="AI314" i="88"/>
  <c r="AI321" i="88"/>
  <c r="AI315" i="88"/>
  <c r="AI322" i="88"/>
  <c r="AI316" i="88"/>
  <c r="AI319" i="88"/>
  <c r="AI324" i="88"/>
  <c r="AI318" i="88"/>
  <c r="AI323" i="88"/>
  <c r="AI317" i="88"/>
  <c r="S334" i="88"/>
  <c r="S328" i="88"/>
  <c r="S335" i="88"/>
  <c r="S329" i="88"/>
  <c r="S330" i="88"/>
  <c r="S331" i="88"/>
  <c r="S325" i="88"/>
  <c r="S332" i="88"/>
  <c r="S326" i="88"/>
  <c r="S333" i="88"/>
  <c r="S327" i="88"/>
  <c r="BO334" i="88"/>
  <c r="BO328" i="88"/>
  <c r="BO335" i="88"/>
  <c r="BO329" i="88"/>
  <c r="BO330" i="88"/>
  <c r="BO332" i="88"/>
  <c r="BO331" i="88"/>
  <c r="BO326" i="88"/>
  <c r="BO325" i="88"/>
  <c r="BO333" i="88"/>
  <c r="BO327" i="88"/>
  <c r="AY342" i="88"/>
  <c r="AY336" i="88"/>
  <c r="AY343" i="88"/>
  <c r="AY337" i="88"/>
  <c r="AY344" i="88"/>
  <c r="AY338" i="88"/>
  <c r="AY341" i="88"/>
  <c r="AY346" i="88"/>
  <c r="AY345" i="88"/>
  <c r="AY340" i="88"/>
  <c r="AY339" i="88"/>
  <c r="AI355" i="88"/>
  <c r="AI352" i="88"/>
  <c r="AI350" i="88"/>
  <c r="AI353" i="88"/>
  <c r="AI354" i="88"/>
  <c r="AI349" i="88"/>
  <c r="AI348" i="88"/>
  <c r="AI357" i="88"/>
  <c r="AI351" i="88"/>
  <c r="AI347" i="88"/>
  <c r="AI356" i="88"/>
  <c r="S363" i="88"/>
  <c r="S366" i="88"/>
  <c r="S361" i="88"/>
  <c r="S358" i="88"/>
  <c r="S359" i="88"/>
  <c r="S367" i="88"/>
  <c r="S364" i="88"/>
  <c r="S365" i="88"/>
  <c r="S368" i="88"/>
  <c r="S362" i="88"/>
  <c r="S360" i="88"/>
  <c r="BO363" i="88"/>
  <c r="BO366" i="88"/>
  <c r="BO358" i="88"/>
  <c r="BO364" i="88"/>
  <c r="BO361" i="88"/>
  <c r="BO367" i="88"/>
  <c r="BO360" i="88"/>
  <c r="BO359" i="88"/>
  <c r="BO368" i="88"/>
  <c r="BO365" i="88"/>
  <c r="BO362" i="88"/>
  <c r="AY377" i="88"/>
  <c r="AY371" i="88"/>
  <c r="AY372" i="88"/>
  <c r="AY369" i="88"/>
  <c r="AY378" i="88"/>
  <c r="AY375" i="88"/>
  <c r="AY370" i="88"/>
  <c r="AY374" i="88"/>
  <c r="AY379" i="88"/>
  <c r="AY376" i="88"/>
  <c r="AY373" i="88"/>
  <c r="AI385" i="88"/>
  <c r="AI388" i="88"/>
  <c r="AI383" i="88"/>
  <c r="AI386" i="88"/>
  <c r="AI381" i="88"/>
  <c r="AI389" i="88"/>
  <c r="AI384" i="88"/>
  <c r="AI387" i="88"/>
  <c r="AI390" i="88"/>
  <c r="AI382" i="88"/>
  <c r="AI380" i="88"/>
  <c r="S398" i="88"/>
  <c r="S399" i="88"/>
  <c r="S393" i="88"/>
  <c r="S394" i="88"/>
  <c r="S401" i="88"/>
  <c r="S396" i="88"/>
  <c r="S392" i="88"/>
  <c r="S400" i="88"/>
  <c r="S397" i="88"/>
  <c r="S395" i="88"/>
  <c r="S391" i="88"/>
  <c r="BO398" i="88"/>
  <c r="BO399" i="88"/>
  <c r="BO393" i="88"/>
  <c r="BO400" i="88"/>
  <c r="BO391" i="88"/>
  <c r="BO397" i="88"/>
  <c r="BO392" i="88"/>
  <c r="BO394" i="88"/>
  <c r="BO395" i="88"/>
  <c r="BO401" i="88"/>
  <c r="BO396" i="88"/>
  <c r="AY412" i="88"/>
  <c r="AY406" i="88"/>
  <c r="AY407" i="88"/>
  <c r="AY409" i="88"/>
  <c r="AY404" i="88"/>
  <c r="AY411" i="88"/>
  <c r="AY408" i="88"/>
  <c r="AY403" i="88"/>
  <c r="AY402" i="88"/>
  <c r="AY405" i="88"/>
  <c r="AY410" i="88"/>
  <c r="AI420" i="88"/>
  <c r="AI414" i="88"/>
  <c r="AI421" i="88"/>
  <c r="AI415" i="88"/>
  <c r="AI422" i="88"/>
  <c r="AI413" i="88"/>
  <c r="AI418" i="88"/>
  <c r="AI423" i="88"/>
  <c r="AI416" i="88"/>
  <c r="AI417" i="88"/>
  <c r="AI419" i="88"/>
  <c r="S434" i="88"/>
  <c r="S428" i="88"/>
  <c r="S429" i="88"/>
  <c r="S430" i="88"/>
  <c r="S424" i="88"/>
  <c r="S433" i="88"/>
  <c r="S427" i="88"/>
  <c r="S431" i="88"/>
  <c r="S425" i="88"/>
  <c r="S432" i="88"/>
  <c r="S426" i="88"/>
  <c r="BO434" i="88"/>
  <c r="BO428" i="88"/>
  <c r="BO429" i="88"/>
  <c r="BO430" i="88"/>
  <c r="BO424" i="88"/>
  <c r="BO432" i="88"/>
  <c r="BO431" i="88"/>
  <c r="BO426" i="88"/>
  <c r="BO425" i="88"/>
  <c r="BO433" i="88"/>
  <c r="BO427" i="88"/>
  <c r="AY444" i="88"/>
  <c r="AY440" i="88"/>
  <c r="AY445" i="88"/>
  <c r="AY436" i="88"/>
  <c r="AY437" i="88"/>
  <c r="AY442" i="88"/>
  <c r="AY438" i="88"/>
  <c r="AY435" i="88"/>
  <c r="AY441" i="88"/>
  <c r="AY439" i="88"/>
  <c r="AY443" i="88"/>
  <c r="AI452" i="88"/>
  <c r="AI446" i="88"/>
  <c r="AI454" i="88"/>
  <c r="AI448" i="88"/>
  <c r="AI449" i="88"/>
  <c r="AI456" i="88"/>
  <c r="AI451" i="88"/>
  <c r="AI450" i="88"/>
  <c r="AI447" i="88"/>
  <c r="AI453" i="88"/>
  <c r="AI455" i="88"/>
  <c r="S466" i="88"/>
  <c r="S460" i="88"/>
  <c r="S462" i="88"/>
  <c r="S458" i="88"/>
  <c r="S461" i="88"/>
  <c r="S463" i="88"/>
  <c r="S457" i="88"/>
  <c r="S459" i="88"/>
  <c r="S465" i="88"/>
  <c r="S467" i="88"/>
  <c r="S464" i="88"/>
  <c r="BO466" i="88"/>
  <c r="BO460" i="88"/>
  <c r="BO462" i="88"/>
  <c r="BO461" i="88"/>
  <c r="BO464" i="88"/>
  <c r="BO463" i="88"/>
  <c r="BO467" i="88"/>
  <c r="BO465" i="88"/>
  <c r="BO458" i="88"/>
  <c r="BO459" i="88"/>
  <c r="BO457" i="88"/>
  <c r="AY474" i="88"/>
  <c r="AY468" i="88"/>
  <c r="AY476" i="88"/>
  <c r="AY470" i="88"/>
  <c r="AY473" i="88"/>
  <c r="AY478" i="88"/>
  <c r="AY475" i="88"/>
  <c r="AY469" i="88"/>
  <c r="AY471" i="88"/>
  <c r="AY477" i="88"/>
  <c r="AY472" i="88"/>
  <c r="AI488" i="88"/>
  <c r="AI482" i="88"/>
  <c r="AI484" i="88"/>
  <c r="AI480" i="88"/>
  <c r="AI485" i="88"/>
  <c r="AI487" i="88"/>
  <c r="AI479" i="88"/>
  <c r="AI486" i="88"/>
  <c r="AI481" i="88"/>
  <c r="AI483" i="88"/>
  <c r="AI489" i="88"/>
  <c r="S496" i="88"/>
  <c r="S490" i="88"/>
  <c r="S498" i="88"/>
  <c r="S492" i="88"/>
  <c r="S494" i="88"/>
  <c r="S497" i="88"/>
  <c r="S499" i="88"/>
  <c r="S493" i="88"/>
  <c r="S491" i="88"/>
  <c r="S495" i="88"/>
  <c r="S500" i="88"/>
  <c r="BO496" i="88"/>
  <c r="BO490" i="88"/>
  <c r="BO498" i="88"/>
  <c r="BO492" i="88"/>
  <c r="BO497" i="88"/>
  <c r="BO500" i="88"/>
  <c r="BO499" i="88"/>
  <c r="BO494" i="88"/>
  <c r="BO493" i="88"/>
  <c r="BO495" i="88"/>
  <c r="BO491" i="88"/>
  <c r="AY510" i="88"/>
  <c r="AY504" i="88"/>
  <c r="AY506" i="88"/>
  <c r="AY502" i="88"/>
  <c r="AY509" i="88"/>
  <c r="AY501" i="88"/>
  <c r="AY511" i="88"/>
  <c r="AY505" i="88"/>
  <c r="AY507" i="88"/>
  <c r="AY508" i="88"/>
  <c r="AY503" i="88"/>
  <c r="AI518" i="88"/>
  <c r="AI512" i="88"/>
  <c r="AI520" i="88"/>
  <c r="AI514" i="88"/>
  <c r="AI516" i="88"/>
  <c r="AI521" i="88"/>
  <c r="AI513" i="88"/>
  <c r="AI515" i="88"/>
  <c r="AI522" i="88"/>
  <c r="AI517" i="88"/>
  <c r="AI519" i="88"/>
  <c r="S532" i="88"/>
  <c r="S526" i="88"/>
  <c r="S528" i="88"/>
  <c r="S530" i="88"/>
  <c r="S523" i="88"/>
  <c r="S533" i="88"/>
  <c r="S525" i="88"/>
  <c r="S524" i="88"/>
  <c r="S529" i="88"/>
  <c r="S527" i="88"/>
  <c r="S531" i="88"/>
  <c r="BO532" i="88"/>
  <c r="BO526" i="88"/>
  <c r="BO528" i="88"/>
  <c r="BO524" i="88"/>
  <c r="BO523" i="88"/>
  <c r="BO533" i="88"/>
  <c r="BO525" i="88"/>
  <c r="BO530" i="88"/>
  <c r="BO527" i="88"/>
  <c r="BO531" i="88"/>
  <c r="BO529" i="88"/>
  <c r="AY544" i="88"/>
  <c r="AY538" i="88"/>
  <c r="AY539" i="88"/>
  <c r="AY540" i="88"/>
  <c r="AY542" i="88"/>
  <c r="AY541" i="88"/>
  <c r="AY534" i="88"/>
  <c r="AY536" i="88"/>
  <c r="AY535" i="88"/>
  <c r="AY537" i="88"/>
  <c r="AY543" i="88"/>
  <c r="AI552" i="88"/>
  <c r="AI555" i="88"/>
  <c r="AI549" i="88"/>
  <c r="AI546" i="88"/>
  <c r="AI554" i="88"/>
  <c r="AI547" i="88"/>
  <c r="AI551" i="88"/>
  <c r="AI545" i="88"/>
  <c r="AI550" i="88"/>
  <c r="AI548" i="88"/>
  <c r="AI553" i="88"/>
  <c r="S566" i="88"/>
  <c r="S560" i="88"/>
  <c r="S563" i="88"/>
  <c r="S557" i="88"/>
  <c r="S564" i="88"/>
  <c r="S556" i="88"/>
  <c r="S561" i="88"/>
  <c r="S558" i="88"/>
  <c r="S565" i="88"/>
  <c r="S562" i="88"/>
  <c r="S559" i="88"/>
  <c r="BO566" i="88"/>
  <c r="BO560" i="88"/>
  <c r="BO563" i="88"/>
  <c r="BO557" i="88"/>
  <c r="BO565" i="88"/>
  <c r="BO562" i="88"/>
  <c r="BO559" i="88"/>
  <c r="BO564" i="88"/>
  <c r="BO556" i="88"/>
  <c r="BO561" i="88"/>
  <c r="BO558" i="88"/>
  <c r="AY574" i="88"/>
  <c r="AY568" i="88"/>
  <c r="AY577" i="88"/>
  <c r="AY571" i="88"/>
  <c r="AY576" i="88"/>
  <c r="AY570" i="88"/>
  <c r="AY573" i="88"/>
  <c r="AY569" i="88"/>
  <c r="AY572" i="88"/>
  <c r="AY567" i="88"/>
  <c r="AY575" i="88"/>
  <c r="AI588" i="88"/>
  <c r="AI582" i="88"/>
  <c r="AI585" i="88"/>
  <c r="AI579" i="88"/>
  <c r="AI586" i="88"/>
  <c r="AI580" i="88"/>
  <c r="AI583" i="88"/>
  <c r="AI587" i="88"/>
  <c r="AI581" i="88"/>
  <c r="AI584" i="88"/>
  <c r="AI578" i="88"/>
  <c r="S598" i="88"/>
  <c r="S595" i="88"/>
  <c r="S590" i="88"/>
  <c r="S593" i="88"/>
  <c r="S599" i="88"/>
  <c r="S594" i="88"/>
  <c r="S591" i="88"/>
  <c r="S597" i="88"/>
  <c r="S596" i="88"/>
  <c r="S592" i="88"/>
  <c r="S589" i="88"/>
  <c r="BO598" i="88"/>
  <c r="BO595" i="88"/>
  <c r="BO590" i="88"/>
  <c r="BO593" i="88"/>
  <c r="BO599" i="88"/>
  <c r="BO596" i="88"/>
  <c r="BO594" i="88"/>
  <c r="BO592" i="88"/>
  <c r="BO589" i="88"/>
  <c r="BO591" i="88"/>
  <c r="BO597" i="88"/>
  <c r="AY606" i="88"/>
  <c r="AY600" i="88"/>
  <c r="AY601" i="88"/>
  <c r="AY602" i="88"/>
  <c r="AY610" i="88"/>
  <c r="AY605" i="88"/>
  <c r="AY609" i="88"/>
  <c r="AY604" i="88"/>
  <c r="AY607" i="88"/>
  <c r="AY603" i="88"/>
  <c r="AY608" i="88"/>
  <c r="AI620" i="88"/>
  <c r="AI614" i="88"/>
  <c r="AI617" i="88"/>
  <c r="AI612" i="88"/>
  <c r="AI621" i="88"/>
  <c r="AI616" i="88"/>
  <c r="AI619" i="88"/>
  <c r="AI611" i="88"/>
  <c r="AI618" i="88"/>
  <c r="AI615" i="88"/>
  <c r="AI613" i="88"/>
  <c r="S630" i="88"/>
  <c r="S624" i="88"/>
  <c r="S628" i="88"/>
  <c r="S622" i="88"/>
  <c r="S623" i="88"/>
  <c r="S626" i="88"/>
  <c r="S629" i="88"/>
  <c r="S632" i="88"/>
  <c r="S625" i="88"/>
  <c r="S631" i="88"/>
  <c r="S627" i="88"/>
  <c r="BO630" i="88"/>
  <c r="BO624" i="88"/>
  <c r="BO628" i="88"/>
  <c r="BO622" i="88"/>
  <c r="BO623" i="88"/>
  <c r="BO629" i="88"/>
  <c r="BO625" i="88"/>
  <c r="BO632" i="88"/>
  <c r="BO626" i="88"/>
  <c r="BO631" i="88"/>
  <c r="BO627" i="88"/>
  <c r="AY638" i="88"/>
  <c r="AY642" i="88"/>
  <c r="AY636" i="88"/>
  <c r="AY635" i="88"/>
  <c r="AY634" i="88"/>
  <c r="AY641" i="88"/>
  <c r="AY633" i="88"/>
  <c r="AY643" i="88"/>
  <c r="AY637" i="88"/>
  <c r="AY640" i="88"/>
  <c r="AY639" i="88"/>
  <c r="AI652" i="88"/>
  <c r="AI646" i="88"/>
  <c r="AI650" i="88"/>
  <c r="AI644" i="88"/>
  <c r="AI647" i="88"/>
  <c r="AI648" i="88"/>
  <c r="AI653" i="88"/>
  <c r="AI645" i="88"/>
  <c r="AI654" i="88"/>
  <c r="AI651" i="88"/>
  <c r="AI649" i="88"/>
  <c r="S665" i="88"/>
  <c r="S659" i="88"/>
  <c r="S661" i="88"/>
  <c r="S658" i="88"/>
  <c r="S655" i="88"/>
  <c r="S664" i="88"/>
  <c r="S663" i="88"/>
  <c r="S657" i="88"/>
  <c r="S662" i="88"/>
  <c r="S660" i="88"/>
  <c r="S656" i="88"/>
  <c r="BO665" i="88"/>
  <c r="BO659" i="88"/>
  <c r="BO658" i="88"/>
  <c r="BO656" i="88"/>
  <c r="BO655" i="88"/>
  <c r="BO663" i="88"/>
  <c r="BO660" i="88"/>
  <c r="BO664" i="88"/>
  <c r="BO657" i="88"/>
  <c r="BO661" i="88"/>
  <c r="BO662" i="88"/>
  <c r="AY673" i="88"/>
  <c r="AY667" i="88"/>
  <c r="AY669" i="88"/>
  <c r="AY676" i="88"/>
  <c r="AY675" i="88"/>
  <c r="AY666" i="88"/>
  <c r="AY672" i="88"/>
  <c r="AY670" i="88"/>
  <c r="AY671" i="88"/>
  <c r="AY674" i="88"/>
  <c r="AY668" i="88"/>
  <c r="AI687" i="88"/>
  <c r="AI681" i="88"/>
  <c r="AI683" i="88"/>
  <c r="AI682" i="88"/>
  <c r="AI677" i="88"/>
  <c r="AI684" i="88"/>
  <c r="AI680" i="88"/>
  <c r="AI678" i="88"/>
  <c r="AI685" i="88"/>
  <c r="AI679" i="88"/>
  <c r="AI686" i="88"/>
  <c r="S695" i="88"/>
  <c r="S689" i="88"/>
  <c r="S697" i="88"/>
  <c r="S694" i="88"/>
  <c r="S698" i="88"/>
  <c r="S693" i="88"/>
  <c r="S690" i="88"/>
  <c r="S691" i="88"/>
  <c r="S688" i="88"/>
  <c r="S692" i="88"/>
  <c r="S696" i="88"/>
  <c r="BO695" i="88"/>
  <c r="BO689" i="88"/>
  <c r="BO694" i="88"/>
  <c r="BO691" i="88"/>
  <c r="BO698" i="88"/>
  <c r="BO690" i="88"/>
  <c r="BO688" i="88"/>
  <c r="BO693" i="88"/>
  <c r="BO692" i="88"/>
  <c r="BO697" i="88"/>
  <c r="BO696" i="88"/>
  <c r="AY709" i="88"/>
  <c r="AY703" i="88"/>
  <c r="AY705" i="88"/>
  <c r="AY700" i="88"/>
  <c r="AY704" i="88"/>
  <c r="AY701" i="88"/>
  <c r="AY699" i="88"/>
  <c r="AY702" i="88"/>
  <c r="AY706" i="88"/>
  <c r="AY707" i="88"/>
  <c r="AY708" i="88"/>
  <c r="AI717" i="88"/>
  <c r="AI711" i="88"/>
  <c r="AI714" i="88"/>
  <c r="AI718" i="88"/>
  <c r="AI713" i="88"/>
  <c r="AI716" i="88"/>
  <c r="AI715" i="88"/>
  <c r="AI710" i="88"/>
  <c r="AI712" i="88"/>
  <c r="AI719" i="88"/>
  <c r="AI720" i="88"/>
  <c r="S731" i="88"/>
  <c r="S725" i="88"/>
  <c r="S728" i="88"/>
  <c r="S723" i="88"/>
  <c r="S727" i="88"/>
  <c r="S724" i="88"/>
  <c r="S722" i="88"/>
  <c r="S729" i="88"/>
  <c r="S726" i="88"/>
  <c r="S721" i="88"/>
  <c r="S730" i="88"/>
  <c r="BO731" i="88"/>
  <c r="BO725" i="88"/>
  <c r="BO728" i="88"/>
  <c r="BO724" i="88"/>
  <c r="BO721" i="88"/>
  <c r="BO729" i="88"/>
  <c r="BO722" i="88"/>
  <c r="BO727" i="88"/>
  <c r="BO726" i="88"/>
  <c r="BO730" i="88"/>
  <c r="BO723" i="88"/>
  <c r="AY739" i="88"/>
  <c r="AY733" i="88"/>
  <c r="AY734" i="88"/>
  <c r="AY735" i="88"/>
  <c r="AY738" i="88"/>
  <c r="AY742" i="88"/>
  <c r="AY737" i="88"/>
  <c r="AY740" i="88"/>
  <c r="AY736" i="88"/>
  <c r="AY732" i="88"/>
  <c r="AY741" i="88"/>
  <c r="AI751" i="88"/>
  <c r="AI745" i="88"/>
  <c r="AI753" i="88"/>
  <c r="AI752" i="88"/>
  <c r="AI748" i="88"/>
  <c r="AI749" i="88"/>
  <c r="AI747" i="88"/>
  <c r="AI746" i="88"/>
  <c r="AI744" i="88"/>
  <c r="AI743" i="88"/>
  <c r="AI750" i="88"/>
  <c r="S764" i="88"/>
  <c r="S758" i="88"/>
  <c r="S760" i="88"/>
  <c r="S757" i="88"/>
  <c r="S761" i="88"/>
  <c r="S756" i="88"/>
  <c r="S763" i="88"/>
  <c r="S755" i="88"/>
  <c r="S762" i="88"/>
  <c r="S759" i="88"/>
  <c r="S754" i="88"/>
  <c r="BO764" i="88"/>
  <c r="BO758" i="88"/>
  <c r="BO757" i="88"/>
  <c r="BO761" i="88"/>
  <c r="BO762" i="88"/>
  <c r="BO763" i="88"/>
  <c r="BO759" i="88"/>
  <c r="BO755" i="88"/>
  <c r="BO760" i="88"/>
  <c r="BO756" i="88"/>
  <c r="BO754" i="88"/>
  <c r="AY772" i="88"/>
  <c r="AY766" i="88"/>
  <c r="AY768" i="88"/>
  <c r="AY767" i="88"/>
  <c r="AY774" i="88"/>
  <c r="AY773" i="88"/>
  <c r="AY769" i="88"/>
  <c r="AY775" i="88"/>
  <c r="AY765" i="88"/>
  <c r="AY771" i="88"/>
  <c r="AY770" i="88"/>
  <c r="AI786" i="88"/>
  <c r="AI780" i="88"/>
  <c r="AI782" i="88"/>
  <c r="AI783" i="88"/>
  <c r="AI778" i="88"/>
  <c r="AI784" i="88"/>
  <c r="AI779" i="88"/>
  <c r="AI785" i="88"/>
  <c r="AI781" i="88"/>
  <c r="AI776" i="88"/>
  <c r="AI777" i="88"/>
  <c r="S794" i="88"/>
  <c r="S788" i="88"/>
  <c r="S796" i="88"/>
  <c r="S793" i="88"/>
  <c r="S797" i="88"/>
  <c r="S792" i="88"/>
  <c r="S789" i="88"/>
  <c r="S795" i="88"/>
  <c r="S791" i="88"/>
  <c r="S787" i="88"/>
  <c r="S790" i="88"/>
  <c r="BO794" i="88"/>
  <c r="BO788" i="88"/>
  <c r="BO793" i="88"/>
  <c r="BO790" i="88"/>
  <c r="BO797" i="88"/>
  <c r="BO789" i="88"/>
  <c r="BO795" i="88"/>
  <c r="BO791" i="88"/>
  <c r="BO796" i="88"/>
  <c r="BO792" i="88"/>
  <c r="BO787" i="88"/>
  <c r="AY808" i="88"/>
  <c r="AY802" i="88"/>
  <c r="AY804" i="88"/>
  <c r="AY799" i="88"/>
  <c r="AY803" i="88"/>
  <c r="AY800" i="88"/>
  <c r="AY805" i="88"/>
  <c r="AY801" i="88"/>
  <c r="AY807" i="88"/>
  <c r="AY798" i="88"/>
  <c r="AY806" i="88"/>
  <c r="AI816" i="88"/>
  <c r="AI810" i="88"/>
  <c r="AI818" i="88"/>
  <c r="AI819" i="88"/>
  <c r="AI814" i="88"/>
  <c r="AI809" i="88"/>
  <c r="AI815" i="88"/>
  <c r="AI812" i="88"/>
  <c r="AI811" i="88"/>
  <c r="AI813" i="88"/>
  <c r="AI817" i="88"/>
  <c r="K8" i="68"/>
  <c r="L8" i="68"/>
  <c r="H8" i="68"/>
  <c r="L14" i="68"/>
  <c r="K14" i="68"/>
  <c r="H14" i="68"/>
  <c r="K20" i="68"/>
  <c r="L20" i="68"/>
  <c r="H20" i="68"/>
  <c r="H26" i="68"/>
  <c r="L26" i="68"/>
  <c r="K26" i="68"/>
  <c r="L32" i="68"/>
  <c r="K32" i="68"/>
  <c r="H32" i="68"/>
  <c r="K38" i="68"/>
  <c r="H38" i="68"/>
  <c r="L38" i="68"/>
  <c r="H44" i="68"/>
  <c r="L44" i="68"/>
  <c r="K44" i="68"/>
  <c r="K50" i="68"/>
  <c r="H50" i="68"/>
  <c r="L50" i="68"/>
  <c r="H56" i="68"/>
  <c r="L56" i="68"/>
  <c r="K56" i="68"/>
  <c r="L62" i="68"/>
  <c r="K62" i="68"/>
  <c r="H62" i="68"/>
  <c r="K68" i="68"/>
  <c r="H68" i="68"/>
  <c r="L68" i="68"/>
  <c r="H74" i="68"/>
  <c r="L74" i="68"/>
  <c r="K74" i="68"/>
  <c r="Q6" i="68"/>
  <c r="U6" i="68"/>
  <c r="T6" i="68"/>
  <c r="U12" i="68"/>
  <c r="T12" i="68"/>
  <c r="Q12" i="68"/>
  <c r="T18" i="68"/>
  <c r="Q18" i="68"/>
  <c r="U18" i="68"/>
  <c r="Q24" i="68"/>
  <c r="U24" i="68"/>
  <c r="T24" i="68"/>
  <c r="U30" i="68"/>
  <c r="T30" i="68"/>
  <c r="Q30" i="68"/>
  <c r="Q36" i="68"/>
  <c r="T36" i="68"/>
  <c r="U36" i="68"/>
  <c r="Q42" i="68"/>
  <c r="U42" i="68"/>
  <c r="T42" i="68"/>
  <c r="Q48" i="68"/>
  <c r="U48" i="68"/>
  <c r="T48" i="68"/>
  <c r="Q54" i="68"/>
  <c r="U54" i="68"/>
  <c r="T54" i="68"/>
  <c r="U60" i="68"/>
  <c r="T60" i="68"/>
  <c r="Q60" i="68"/>
  <c r="Q66" i="68"/>
  <c r="U66" i="68"/>
  <c r="T66" i="68"/>
  <c r="Q72" i="68"/>
  <c r="U72" i="68"/>
  <c r="T72" i="68"/>
  <c r="U78" i="68"/>
  <c r="T78" i="68"/>
  <c r="Q78" i="68"/>
  <c r="AC10" i="68"/>
  <c r="AD10" i="68"/>
  <c r="Z10" i="68"/>
  <c r="Z16" i="68"/>
  <c r="AD16" i="68"/>
  <c r="AC16" i="68"/>
  <c r="AD22" i="68"/>
  <c r="AC22" i="68"/>
  <c r="Z22" i="68"/>
  <c r="AC28" i="68"/>
  <c r="AD28" i="68"/>
  <c r="Z28" i="68"/>
  <c r="Z34" i="68"/>
  <c r="AD34" i="68"/>
  <c r="AC34" i="68"/>
  <c r="AD40" i="68"/>
  <c r="Z40" i="68"/>
  <c r="AC40" i="68"/>
  <c r="AC46" i="68"/>
  <c r="AD46" i="68"/>
  <c r="Z46" i="68"/>
  <c r="AD52" i="68"/>
  <c r="AC52" i="68"/>
  <c r="Z52" i="68"/>
  <c r="AC58" i="68"/>
  <c r="Z58" i="68"/>
  <c r="AD58" i="68"/>
  <c r="Z64" i="68"/>
  <c r="AD64" i="68"/>
  <c r="AC64" i="68"/>
  <c r="AD70" i="68"/>
  <c r="AC70" i="68"/>
  <c r="Z70" i="68"/>
  <c r="AC76" i="68"/>
  <c r="Z76" i="68"/>
  <c r="AD76" i="68"/>
  <c r="AI8" i="68"/>
  <c r="AM8" i="68"/>
  <c r="AL8" i="68"/>
  <c r="AL14" i="68"/>
  <c r="AI14" i="68"/>
  <c r="AM14" i="68"/>
  <c r="AI20" i="68"/>
  <c r="AM20" i="68"/>
  <c r="AL20" i="68"/>
  <c r="AM26" i="68"/>
  <c r="AL26" i="68"/>
  <c r="AI26" i="68"/>
  <c r="AI32" i="68"/>
  <c r="AL32" i="68"/>
  <c r="AM32" i="68"/>
  <c r="AI38" i="68"/>
  <c r="AM38" i="68"/>
  <c r="AL38" i="68"/>
  <c r="AM44" i="68"/>
  <c r="AL44" i="68"/>
  <c r="AI44" i="68"/>
  <c r="AI50" i="68"/>
  <c r="AM50" i="68"/>
  <c r="AL50" i="68"/>
  <c r="AM56" i="68"/>
  <c r="AL56" i="68"/>
  <c r="AI56" i="68"/>
  <c r="AI62" i="68"/>
  <c r="AM62" i="68"/>
  <c r="AL62" i="68"/>
  <c r="AI68" i="68"/>
  <c r="AM68" i="68"/>
  <c r="AL68" i="68"/>
  <c r="AM74" i="68"/>
  <c r="AL74" i="68"/>
  <c r="AI74" i="68"/>
  <c r="AU6" i="68"/>
  <c r="AR6" i="68"/>
  <c r="AV6" i="68"/>
  <c r="AR12" i="68"/>
  <c r="AV12" i="68"/>
  <c r="AU12" i="68"/>
  <c r="AR18" i="68"/>
  <c r="AV18" i="68"/>
  <c r="AU18" i="68"/>
  <c r="AU24" i="68"/>
  <c r="AV24" i="68"/>
  <c r="AR24" i="68"/>
  <c r="AR30" i="68"/>
  <c r="AV30" i="68"/>
  <c r="AU30" i="68"/>
  <c r="AR36" i="68"/>
  <c r="AV36" i="68"/>
  <c r="AU36" i="68"/>
  <c r="AU42" i="68"/>
  <c r="AV42" i="68"/>
  <c r="AR42" i="68"/>
  <c r="AV48" i="68"/>
  <c r="AU48" i="68"/>
  <c r="AR48" i="68"/>
  <c r="AU54" i="68"/>
  <c r="AR54" i="68"/>
  <c r="AV54" i="68"/>
  <c r="AR60" i="68"/>
  <c r="AV60" i="68"/>
  <c r="AU60" i="68"/>
  <c r="AV66" i="68"/>
  <c r="AU66" i="68"/>
  <c r="AR66" i="68"/>
  <c r="AU72" i="68"/>
  <c r="AR72" i="68"/>
  <c r="AV72" i="68"/>
  <c r="AR78" i="68"/>
  <c r="AV78" i="68"/>
  <c r="AU78" i="68"/>
  <c r="BA10" i="68"/>
  <c r="BE10" i="68"/>
  <c r="BD10" i="68"/>
  <c r="BE16" i="68"/>
  <c r="BD16" i="68"/>
  <c r="BA16" i="68"/>
  <c r="BA22" i="68"/>
  <c r="BE22" i="68"/>
  <c r="BD22" i="68"/>
  <c r="BA28" i="68"/>
  <c r="BE28" i="68"/>
  <c r="BD28" i="68"/>
  <c r="BE34" i="68"/>
  <c r="BD34" i="68"/>
  <c r="BA34" i="68"/>
  <c r="BA40" i="68"/>
  <c r="BD40" i="68"/>
  <c r="BE40" i="68"/>
  <c r="BA46" i="68"/>
  <c r="BE46" i="68"/>
  <c r="BD46" i="68"/>
  <c r="BA52" i="68"/>
  <c r="BE52" i="68"/>
  <c r="BD52" i="68"/>
  <c r="BA58" i="68"/>
  <c r="BE58" i="68"/>
  <c r="BD58" i="68"/>
  <c r="BE64" i="68"/>
  <c r="BD64" i="68"/>
  <c r="BA64" i="68"/>
  <c r="BA70" i="68"/>
  <c r="BE70" i="68"/>
  <c r="BD70" i="68"/>
  <c r="BA76" i="68"/>
  <c r="BE76" i="68"/>
  <c r="BD76" i="68"/>
  <c r="BM8" i="68"/>
  <c r="BN8" i="68"/>
  <c r="BJ8" i="68"/>
  <c r="BN14" i="68"/>
  <c r="BM14" i="68"/>
  <c r="BJ14" i="68"/>
  <c r="BM20" i="68"/>
  <c r="BJ20" i="68"/>
  <c r="BN20" i="68"/>
  <c r="BJ26" i="68"/>
  <c r="BN26" i="68"/>
  <c r="BM26" i="68"/>
  <c r="BJ32" i="68"/>
  <c r="BN32" i="68"/>
  <c r="BM32" i="68"/>
  <c r="BM38" i="68"/>
  <c r="BN38" i="68"/>
  <c r="BJ38" i="68"/>
  <c r="BJ44" i="68"/>
  <c r="BN44" i="68"/>
  <c r="BM44" i="68"/>
  <c r="BM50" i="68"/>
  <c r="BJ50" i="68"/>
  <c r="BN50" i="68"/>
  <c r="BJ56" i="68"/>
  <c r="BN56" i="68"/>
  <c r="BM56" i="68"/>
  <c r="BN62" i="68"/>
  <c r="BM62" i="68"/>
  <c r="BJ62" i="68"/>
  <c r="BM68" i="68"/>
  <c r="BJ68" i="68"/>
  <c r="BN68" i="68"/>
  <c r="BJ74" i="68"/>
  <c r="BN74" i="68"/>
  <c r="BM74" i="68"/>
  <c r="BS6" i="68"/>
  <c r="BW6" i="68"/>
  <c r="BV6" i="68"/>
  <c r="BW12" i="68"/>
  <c r="BV12" i="68"/>
  <c r="BS12" i="68"/>
  <c r="BS18" i="68"/>
  <c r="BV18" i="68"/>
  <c r="BW18" i="68"/>
  <c r="BS24" i="68"/>
  <c r="BW24" i="68"/>
  <c r="BV24" i="68"/>
  <c r="BW30" i="68"/>
  <c r="BV30" i="68"/>
  <c r="BS30" i="68"/>
  <c r="BS36" i="68"/>
  <c r="BW36" i="68"/>
  <c r="BV36" i="68"/>
  <c r="BS42" i="68"/>
  <c r="BW42" i="68"/>
  <c r="BV42" i="68"/>
  <c r="BS48" i="68"/>
  <c r="BW48" i="68"/>
  <c r="BV48" i="68"/>
  <c r="BS54" i="68"/>
  <c r="BW54" i="68"/>
  <c r="BV54" i="68"/>
  <c r="BW60" i="68"/>
  <c r="BV60" i="68"/>
  <c r="BS60" i="68"/>
  <c r="BS66" i="68"/>
  <c r="BW66" i="68"/>
  <c r="BV66" i="68"/>
  <c r="BS72" i="68"/>
  <c r="BW72" i="68"/>
  <c r="BV72" i="68"/>
  <c r="BW78" i="68"/>
  <c r="BV78" i="68"/>
  <c r="BS78" i="68"/>
  <c r="AV13" i="85"/>
  <c r="AV10" i="85"/>
  <c r="AV7" i="85"/>
  <c r="AV14" i="85"/>
  <c r="AV11" i="85"/>
  <c r="AV8" i="85"/>
  <c r="AV12" i="85"/>
  <c r="AV16" i="85"/>
  <c r="AV15" i="85"/>
  <c r="AV6" i="85"/>
  <c r="AV9" i="85"/>
  <c r="AD26" i="85"/>
  <c r="AD23" i="85"/>
  <c r="AD20" i="85"/>
  <c r="AD17" i="85"/>
  <c r="AD25" i="85"/>
  <c r="AD22" i="85"/>
  <c r="AD19" i="85"/>
  <c r="AD21" i="85"/>
  <c r="AD27" i="85"/>
  <c r="AD24" i="85"/>
  <c r="AD18" i="85"/>
  <c r="L37" i="85"/>
  <c r="L34" i="85"/>
  <c r="L31" i="85"/>
  <c r="L28" i="85"/>
  <c r="L35" i="85"/>
  <c r="L32" i="85"/>
  <c r="L29" i="85"/>
  <c r="L33" i="85"/>
  <c r="L30" i="85"/>
  <c r="L38" i="85"/>
  <c r="L36" i="85"/>
  <c r="BN37" i="85"/>
  <c r="BN34" i="85"/>
  <c r="BN31" i="85"/>
  <c r="BN28" i="85"/>
  <c r="BN35" i="85"/>
  <c r="BN32" i="85"/>
  <c r="BN29" i="85"/>
  <c r="BN33" i="85"/>
  <c r="BN30" i="85"/>
  <c r="BN38" i="85"/>
  <c r="BN36" i="85"/>
  <c r="AV47" i="85"/>
  <c r="AV44" i="85"/>
  <c r="AV41" i="85"/>
  <c r="AV46" i="85"/>
  <c r="AV43" i="85"/>
  <c r="AV40" i="85"/>
  <c r="AV42" i="85"/>
  <c r="AV49" i="85"/>
  <c r="AV48" i="85"/>
  <c r="AV39" i="85"/>
  <c r="AV45" i="85"/>
  <c r="AD58" i="85"/>
  <c r="AD55" i="85"/>
  <c r="AD52" i="85"/>
  <c r="AD59" i="85"/>
  <c r="AD56" i="85"/>
  <c r="AD53" i="85"/>
  <c r="AD50" i="85"/>
  <c r="AD60" i="85"/>
  <c r="AD51" i="85"/>
  <c r="AD57" i="85"/>
  <c r="AD54" i="85"/>
  <c r="L68" i="85"/>
  <c r="L65" i="85"/>
  <c r="L62" i="85"/>
  <c r="L70" i="85"/>
  <c r="L67" i="85"/>
  <c r="L64" i="85"/>
  <c r="L61" i="85"/>
  <c r="L66" i="85"/>
  <c r="L71" i="85"/>
  <c r="L69" i="85"/>
  <c r="L63" i="85"/>
  <c r="BN68" i="85"/>
  <c r="BN65" i="85"/>
  <c r="BN62" i="85"/>
  <c r="BN70" i="85"/>
  <c r="BN67" i="85"/>
  <c r="BN64" i="85"/>
  <c r="BN61" i="85"/>
  <c r="BN66" i="85"/>
  <c r="BN71" i="85"/>
  <c r="BN69" i="85"/>
  <c r="BN63" i="85"/>
  <c r="AV79" i="85"/>
  <c r="AV76" i="85"/>
  <c r="AV73" i="85"/>
  <c r="AV80" i="85"/>
  <c r="AV77" i="85"/>
  <c r="AV74" i="85"/>
  <c r="AV75" i="85"/>
  <c r="AV78" i="85"/>
  <c r="AV81" i="85"/>
  <c r="AV82" i="85"/>
  <c r="AV72" i="85"/>
  <c r="AD92" i="85"/>
  <c r="AD89" i="85"/>
  <c r="AD86" i="85"/>
  <c r="AD83" i="85"/>
  <c r="AD91" i="85"/>
  <c r="AD88" i="85"/>
  <c r="AD85" i="85"/>
  <c r="AD84" i="85"/>
  <c r="AD87" i="85"/>
  <c r="AD90" i="85"/>
  <c r="AD93" i="85"/>
  <c r="L103" i="85"/>
  <c r="L100" i="85"/>
  <c r="L97" i="85"/>
  <c r="L94" i="85"/>
  <c r="L101" i="85"/>
  <c r="L98" i="85"/>
  <c r="L95" i="85"/>
  <c r="L96" i="85"/>
  <c r="L102" i="85"/>
  <c r="L104" i="85"/>
  <c r="L99" i="85"/>
  <c r="BN103" i="85"/>
  <c r="BN100" i="85"/>
  <c r="BN97" i="85"/>
  <c r="BN94" i="85"/>
  <c r="BN101" i="85"/>
  <c r="BN98" i="85"/>
  <c r="BN95" i="85"/>
  <c r="BN104" i="85"/>
  <c r="BN96" i="85"/>
  <c r="BN102" i="85"/>
  <c r="BN99" i="85"/>
  <c r="AV113" i="85"/>
  <c r="AV110" i="85"/>
  <c r="AV107" i="85"/>
  <c r="AV112" i="85"/>
  <c r="AV109" i="85"/>
  <c r="AV106" i="85"/>
  <c r="AV115" i="85"/>
  <c r="AV114" i="85"/>
  <c r="AV105" i="85"/>
  <c r="AV111" i="85"/>
  <c r="AV108" i="85"/>
  <c r="AD124" i="85"/>
  <c r="AD121" i="85"/>
  <c r="AD118" i="85"/>
  <c r="AD125" i="85"/>
  <c r="AD122" i="85"/>
  <c r="AD119" i="85"/>
  <c r="AD116" i="85"/>
  <c r="AD123" i="85"/>
  <c r="AD120" i="85"/>
  <c r="AD126" i="85"/>
  <c r="AD117" i="85"/>
  <c r="L134" i="85"/>
  <c r="L137" i="85"/>
  <c r="L135" i="85"/>
  <c r="L131" i="85"/>
  <c r="L128" i="85"/>
  <c r="L133" i="85"/>
  <c r="L130" i="85"/>
  <c r="L127" i="85"/>
  <c r="L129" i="85"/>
  <c r="L136" i="85"/>
  <c r="L132" i="85"/>
  <c r="BN134" i="85"/>
  <c r="BN137" i="85"/>
  <c r="BN131" i="85"/>
  <c r="BN128" i="85"/>
  <c r="BN135" i="85"/>
  <c r="BN133" i="85"/>
  <c r="BN130" i="85"/>
  <c r="BN127" i="85"/>
  <c r="BN129" i="85"/>
  <c r="BN136" i="85"/>
  <c r="BN132" i="85"/>
  <c r="AV146" i="85"/>
  <c r="AV143" i="85"/>
  <c r="AV140" i="85"/>
  <c r="AV147" i="85"/>
  <c r="AV144" i="85"/>
  <c r="AV141" i="85"/>
  <c r="AV138" i="85"/>
  <c r="AV148" i="85"/>
  <c r="AV145" i="85"/>
  <c r="AV139" i="85"/>
  <c r="AV142" i="85"/>
  <c r="AD158" i="85"/>
  <c r="AD155" i="85"/>
  <c r="AD152" i="85"/>
  <c r="AD149" i="85"/>
  <c r="AD159" i="85"/>
  <c r="AD156" i="85"/>
  <c r="AD153" i="85"/>
  <c r="AD150" i="85"/>
  <c r="AD154" i="85"/>
  <c r="AD157" i="85"/>
  <c r="AD151" i="85"/>
  <c r="L167" i="85"/>
  <c r="L164" i="85"/>
  <c r="L161" i="85"/>
  <c r="L168" i="85"/>
  <c r="L165" i="85"/>
  <c r="L162" i="85"/>
  <c r="L169" i="85"/>
  <c r="L166" i="85"/>
  <c r="L163" i="85"/>
  <c r="L160" i="85"/>
  <c r="L170" i="85"/>
  <c r="BN167" i="85"/>
  <c r="BN164" i="85"/>
  <c r="BN161" i="85"/>
  <c r="BN168" i="85"/>
  <c r="BN165" i="85"/>
  <c r="BN162" i="85"/>
  <c r="BN169" i="85"/>
  <c r="BN166" i="85"/>
  <c r="BN163" i="85"/>
  <c r="BN160" i="85"/>
  <c r="BN170" i="85"/>
  <c r="AV179" i="85"/>
  <c r="AV176" i="85"/>
  <c r="AV173" i="85"/>
  <c r="AV181" i="85"/>
  <c r="AV180" i="85"/>
  <c r="AV178" i="85"/>
  <c r="AV177" i="85"/>
  <c r="AV175" i="85"/>
  <c r="AV174" i="85"/>
  <c r="AV172" i="85"/>
  <c r="AV171" i="85"/>
  <c r="AD191" i="85"/>
  <c r="AD188" i="85"/>
  <c r="AD185" i="85"/>
  <c r="AD182" i="85"/>
  <c r="AD189" i="85"/>
  <c r="AD186" i="85"/>
  <c r="AD183" i="85"/>
  <c r="AD190" i="85"/>
  <c r="AD187" i="85"/>
  <c r="AD184" i="85"/>
  <c r="AD192" i="85"/>
  <c r="L200" i="85"/>
  <c r="L197" i="85"/>
  <c r="L194" i="85"/>
  <c r="L203" i="85"/>
  <c r="L201" i="85"/>
  <c r="L198" i="85"/>
  <c r="L195" i="85"/>
  <c r="L202" i="85"/>
  <c r="L196" i="85"/>
  <c r="L199" i="85"/>
  <c r="L193" i="85"/>
  <c r="BN200" i="85"/>
  <c r="BN197" i="85"/>
  <c r="BN194" i="85"/>
  <c r="BN203" i="85"/>
  <c r="BN201" i="85"/>
  <c r="BN198" i="85"/>
  <c r="BN195" i="85"/>
  <c r="BN202" i="85"/>
  <c r="BN196" i="85"/>
  <c r="BN199" i="85"/>
  <c r="BN193" i="85"/>
  <c r="AV212" i="85"/>
  <c r="AV209" i="85"/>
  <c r="AV206" i="85"/>
  <c r="AV213" i="85"/>
  <c r="AV210" i="85"/>
  <c r="AV207" i="85"/>
  <c r="AV204" i="85"/>
  <c r="AV214" i="85"/>
  <c r="AV211" i="85"/>
  <c r="AV205" i="85"/>
  <c r="AV208" i="85"/>
  <c r="AD224" i="85"/>
  <c r="AD221" i="85"/>
  <c r="AD218" i="85"/>
  <c r="AD215" i="85"/>
  <c r="AD225" i="85"/>
  <c r="AD222" i="85"/>
  <c r="AD219" i="85"/>
  <c r="AD216" i="85"/>
  <c r="AD220" i="85"/>
  <c r="AD223" i="85"/>
  <c r="AD217" i="85"/>
  <c r="L233" i="85"/>
  <c r="L230" i="85"/>
  <c r="L227" i="85"/>
  <c r="L234" i="85"/>
  <c r="L231" i="85"/>
  <c r="L228" i="85"/>
  <c r="L235" i="85"/>
  <c r="L232" i="85"/>
  <c r="L229" i="85"/>
  <c r="L226" i="85"/>
  <c r="L236" i="85"/>
  <c r="BN233" i="85"/>
  <c r="BN230" i="85"/>
  <c r="BN227" i="85"/>
  <c r="BN234" i="85"/>
  <c r="BN231" i="85"/>
  <c r="BN228" i="85"/>
  <c r="BN235" i="85"/>
  <c r="BN232" i="85"/>
  <c r="BN229" i="85"/>
  <c r="BN226" i="85"/>
  <c r="BN236" i="85"/>
  <c r="AV245" i="85"/>
  <c r="AV242" i="85"/>
  <c r="AV239" i="85"/>
  <c r="AV247" i="85"/>
  <c r="AV246" i="85"/>
  <c r="AV244" i="85"/>
  <c r="AV243" i="85"/>
  <c r="AV241" i="85"/>
  <c r="AV240" i="85"/>
  <c r="AV238" i="85"/>
  <c r="AV237" i="85"/>
  <c r="AD257" i="85"/>
  <c r="AD254" i="85"/>
  <c r="AD251" i="85"/>
  <c r="AD248" i="85"/>
  <c r="AD255" i="85"/>
  <c r="AD252" i="85"/>
  <c r="AD249" i="85"/>
  <c r="AD256" i="85"/>
  <c r="AD253" i="85"/>
  <c r="AD250" i="85"/>
  <c r="AD258" i="85"/>
  <c r="L266" i="85"/>
  <c r="L263" i="85"/>
  <c r="L260" i="85"/>
  <c r="L269" i="85"/>
  <c r="L267" i="85"/>
  <c r="L264" i="85"/>
  <c r="L261" i="85"/>
  <c r="L268" i="85"/>
  <c r="L262" i="85"/>
  <c r="L265" i="85"/>
  <c r="L259" i="85"/>
  <c r="BN266" i="85"/>
  <c r="BN263" i="85"/>
  <c r="BN260" i="85"/>
  <c r="BN269" i="85"/>
  <c r="BN267" i="85"/>
  <c r="BN264" i="85"/>
  <c r="BN261" i="85"/>
  <c r="BN268" i="85"/>
  <c r="BN262" i="85"/>
  <c r="BN265" i="85"/>
  <c r="BN259" i="85"/>
  <c r="AV278" i="85"/>
  <c r="AV275" i="85"/>
  <c r="AV272" i="85"/>
  <c r="AV279" i="85"/>
  <c r="AV276" i="85"/>
  <c r="AV273" i="85"/>
  <c r="AV270" i="85"/>
  <c r="AV280" i="85"/>
  <c r="AV277" i="85"/>
  <c r="AV271" i="85"/>
  <c r="AV274" i="85"/>
  <c r="AD290" i="85"/>
  <c r="AD287" i="85"/>
  <c r="AD284" i="85"/>
  <c r="AD281" i="85"/>
  <c r="AD291" i="85"/>
  <c r="AD288" i="85"/>
  <c r="AD285" i="85"/>
  <c r="AD282" i="85"/>
  <c r="AD286" i="85"/>
  <c r="AD289" i="85"/>
  <c r="AD283" i="85"/>
  <c r="L299" i="85"/>
  <c r="L296" i="85"/>
  <c r="L293" i="85"/>
  <c r="L300" i="85"/>
  <c r="L297" i="85"/>
  <c r="L294" i="85"/>
  <c r="L301" i="85"/>
  <c r="L298" i="85"/>
  <c r="L295" i="85"/>
  <c r="L292" i="85"/>
  <c r="L302" i="85"/>
  <c r="BN299" i="85"/>
  <c r="BN296" i="85"/>
  <c r="BN293" i="85"/>
  <c r="BN300" i="85"/>
  <c r="BN297" i="85"/>
  <c r="BN294" i="85"/>
  <c r="BN301" i="85"/>
  <c r="BN298" i="85"/>
  <c r="BN295" i="85"/>
  <c r="BN292" i="85"/>
  <c r="BN302" i="85"/>
  <c r="AV311" i="85"/>
  <c r="AV308" i="85"/>
  <c r="AV305" i="85"/>
  <c r="AV313" i="85"/>
  <c r="AV312" i="85"/>
  <c r="AV310" i="85"/>
  <c r="AV309" i="85"/>
  <c r="AV307" i="85"/>
  <c r="AV306" i="85"/>
  <c r="AV304" i="85"/>
  <c r="AV303" i="85"/>
  <c r="AD323" i="85"/>
  <c r="AD320" i="85"/>
  <c r="AD317" i="85"/>
  <c r="AD314" i="85"/>
  <c r="AD321" i="85"/>
  <c r="AD318" i="85"/>
  <c r="AD315" i="85"/>
  <c r="AD322" i="85"/>
  <c r="AD319" i="85"/>
  <c r="AD316" i="85"/>
  <c r="AD324" i="85"/>
  <c r="L332" i="85"/>
  <c r="L329" i="85"/>
  <c r="L326" i="85"/>
  <c r="L335" i="85"/>
  <c r="L333" i="85"/>
  <c r="L330" i="85"/>
  <c r="L327" i="85"/>
  <c r="L334" i="85"/>
  <c r="L328" i="85"/>
  <c r="L331" i="85"/>
  <c r="L325" i="85"/>
  <c r="BN332" i="85"/>
  <c r="BN329" i="85"/>
  <c r="BN326" i="85"/>
  <c r="BN335" i="85"/>
  <c r="BN333" i="85"/>
  <c r="BN330" i="85"/>
  <c r="BN327" i="85"/>
  <c r="BN334" i="85"/>
  <c r="BN328" i="85"/>
  <c r="BN331" i="85"/>
  <c r="BN325" i="85"/>
  <c r="AV344" i="85"/>
  <c r="AV341" i="85"/>
  <c r="AV338" i="85"/>
  <c r="AV345" i="85"/>
  <c r="AV342" i="85"/>
  <c r="AV339" i="85"/>
  <c r="AV336" i="85"/>
  <c r="AV346" i="85"/>
  <c r="AV343" i="85"/>
  <c r="AV337" i="85"/>
  <c r="AV340" i="85"/>
  <c r="AD356" i="85"/>
  <c r="AD353" i="85"/>
  <c r="AD350" i="85"/>
  <c r="AD347" i="85"/>
  <c r="AD357" i="85"/>
  <c r="AD354" i="85"/>
  <c r="AD351" i="85"/>
  <c r="AD348" i="85"/>
  <c r="AD352" i="85"/>
  <c r="AD355" i="85"/>
  <c r="AD349" i="85"/>
  <c r="L365" i="85"/>
  <c r="L362" i="85"/>
  <c r="L359" i="85"/>
  <c r="L366" i="85"/>
  <c r="L363" i="85"/>
  <c r="L360" i="85"/>
  <c r="L367" i="85"/>
  <c r="L364" i="85"/>
  <c r="L361" i="85"/>
  <c r="L358" i="85"/>
  <c r="L368" i="85"/>
  <c r="BN365" i="85"/>
  <c r="BN362" i="85"/>
  <c r="BN359" i="85"/>
  <c r="BN366" i="85"/>
  <c r="BN363" i="85"/>
  <c r="BN360" i="85"/>
  <c r="BN367" i="85"/>
  <c r="BN364" i="85"/>
  <c r="BN361" i="85"/>
  <c r="BN358" i="85"/>
  <c r="BN368" i="85"/>
  <c r="AV377" i="85"/>
  <c r="AV374" i="85"/>
  <c r="AV371" i="85"/>
  <c r="AV379" i="85"/>
  <c r="AV378" i="85"/>
  <c r="AV376" i="85"/>
  <c r="AV375" i="85"/>
  <c r="AV373" i="85"/>
  <c r="AV372" i="85"/>
  <c r="AV370" i="85"/>
  <c r="AV369" i="85"/>
  <c r="AD389" i="85"/>
  <c r="AD386" i="85"/>
  <c r="AD383" i="85"/>
  <c r="AD380" i="85"/>
  <c r="AD387" i="85"/>
  <c r="AD384" i="85"/>
  <c r="AD381" i="85"/>
  <c r="AD388" i="85"/>
  <c r="AD385" i="85"/>
  <c r="AD382" i="85"/>
  <c r="AD390" i="85"/>
  <c r="L398" i="85"/>
  <c r="L395" i="85"/>
  <c r="L392" i="85"/>
  <c r="L401" i="85"/>
  <c r="L399" i="85"/>
  <c r="L396" i="85"/>
  <c r="L393" i="85"/>
  <c r="L400" i="85"/>
  <c r="L394" i="85"/>
  <c r="L397" i="85"/>
  <c r="L391" i="85"/>
  <c r="BN398" i="85"/>
  <c r="BN395" i="85"/>
  <c r="BN392" i="85"/>
  <c r="BN401" i="85"/>
  <c r="BN399" i="85"/>
  <c r="BN396" i="85"/>
  <c r="BN393" i="85"/>
  <c r="BN400" i="85"/>
  <c r="BN394" i="85"/>
  <c r="BN397" i="85"/>
  <c r="BN391" i="85"/>
  <c r="AV410" i="85"/>
  <c r="AV407" i="85"/>
  <c r="AV404" i="85"/>
  <c r="AV411" i="85"/>
  <c r="AV408" i="85"/>
  <c r="AV405" i="85"/>
  <c r="AV402" i="85"/>
  <c r="AV412" i="85"/>
  <c r="AV409" i="85"/>
  <c r="AV403" i="85"/>
  <c r="AV406" i="85"/>
  <c r="AD422" i="85"/>
  <c r="AD419" i="85"/>
  <c r="AD416" i="85"/>
  <c r="AD413" i="85"/>
  <c r="AD423" i="85"/>
  <c r="AD420" i="85"/>
  <c r="AD417" i="85"/>
  <c r="AD414" i="85"/>
  <c r="AD418" i="85"/>
  <c r="AD421" i="85"/>
  <c r="AD415" i="85"/>
  <c r="L431" i="85"/>
  <c r="L428" i="85"/>
  <c r="L425" i="85"/>
  <c r="L432" i="85"/>
  <c r="L429" i="85"/>
  <c r="L426" i="85"/>
  <c r="L433" i="85"/>
  <c r="L430" i="85"/>
  <c r="L427" i="85"/>
  <c r="L424" i="85"/>
  <c r="L434" i="85"/>
  <c r="BN431" i="85"/>
  <c r="BN428" i="85"/>
  <c r="BN425" i="85"/>
  <c r="BN432" i="85"/>
  <c r="BN429" i="85"/>
  <c r="BN426" i="85"/>
  <c r="BN433" i="85"/>
  <c r="BN430" i="85"/>
  <c r="BN427" i="85"/>
  <c r="BN424" i="85"/>
  <c r="BN434" i="85"/>
  <c r="AV443" i="85"/>
  <c r="AV440" i="85"/>
  <c r="AV437" i="85"/>
  <c r="AV445" i="85"/>
  <c r="AV444" i="85"/>
  <c r="AV442" i="85"/>
  <c r="AV441" i="85"/>
  <c r="AV439" i="85"/>
  <c r="AV438" i="85"/>
  <c r="AV436" i="85"/>
  <c r="AV435" i="85"/>
  <c r="AD455" i="85"/>
  <c r="AD452" i="85"/>
  <c r="AD449" i="85"/>
  <c r="AD446" i="85"/>
  <c r="AD453" i="85"/>
  <c r="AD450" i="85"/>
  <c r="AD447" i="85"/>
  <c r="AD454" i="85"/>
  <c r="AD451" i="85"/>
  <c r="AD448" i="85"/>
  <c r="AD456" i="85"/>
  <c r="L464" i="85"/>
  <c r="L461" i="85"/>
  <c r="L458" i="85"/>
  <c r="L467" i="85"/>
  <c r="L465" i="85"/>
  <c r="L462" i="85"/>
  <c r="L459" i="85"/>
  <c r="L466" i="85"/>
  <c r="L460" i="85"/>
  <c r="L463" i="85"/>
  <c r="L457" i="85"/>
  <c r="BN464" i="85"/>
  <c r="BN461" i="85"/>
  <c r="BN458" i="85"/>
  <c r="BN467" i="85"/>
  <c r="BN465" i="85"/>
  <c r="BN462" i="85"/>
  <c r="BN459" i="85"/>
  <c r="BN466" i="85"/>
  <c r="BN460" i="85"/>
  <c r="BN463" i="85"/>
  <c r="BN457" i="85"/>
  <c r="AV476" i="85"/>
  <c r="AV473" i="85"/>
  <c r="AV470" i="85"/>
  <c r="AV477" i="85"/>
  <c r="AV474" i="85"/>
  <c r="AV471" i="85"/>
  <c r="AV468" i="85"/>
  <c r="AV478" i="85"/>
  <c r="AV475" i="85"/>
  <c r="AV469" i="85"/>
  <c r="AV472" i="85"/>
  <c r="AD486" i="85"/>
  <c r="AD483" i="85"/>
  <c r="AD488" i="85"/>
  <c r="AD485" i="85"/>
  <c r="AD482" i="85"/>
  <c r="AD479" i="85"/>
  <c r="AD489" i="85"/>
  <c r="AD484" i="85"/>
  <c r="AD480" i="85"/>
  <c r="AD487" i="85"/>
  <c r="AD481" i="85"/>
  <c r="L497" i="85"/>
  <c r="L494" i="85"/>
  <c r="L491" i="85"/>
  <c r="L500" i="85"/>
  <c r="L498" i="85"/>
  <c r="L495" i="85"/>
  <c r="L492" i="85"/>
  <c r="L493" i="85"/>
  <c r="L496" i="85"/>
  <c r="L490" i="85"/>
  <c r="L499" i="85"/>
  <c r="BN497" i="85"/>
  <c r="BN494" i="85"/>
  <c r="BN491" i="85"/>
  <c r="BN500" i="85"/>
  <c r="BN498" i="85"/>
  <c r="BN495" i="85"/>
  <c r="BN492" i="85"/>
  <c r="BN493" i="85"/>
  <c r="BN496" i="85"/>
  <c r="BN490" i="85"/>
  <c r="BN499" i="85"/>
  <c r="AV510" i="85"/>
  <c r="AV507" i="85"/>
  <c r="AV504" i="85"/>
  <c r="AV501" i="85"/>
  <c r="AV509" i="85"/>
  <c r="AV506" i="85"/>
  <c r="AV503" i="85"/>
  <c r="AV511" i="85"/>
  <c r="AV502" i="85"/>
  <c r="AV505" i="85"/>
  <c r="AV508" i="85"/>
  <c r="AD521" i="85"/>
  <c r="AD518" i="85"/>
  <c r="AD515" i="85"/>
  <c r="AD512" i="85"/>
  <c r="AD522" i="85"/>
  <c r="AD519" i="85"/>
  <c r="AD516" i="85"/>
  <c r="AD513" i="85"/>
  <c r="AD514" i="85"/>
  <c r="AD520" i="85"/>
  <c r="AD517" i="85"/>
  <c r="L531" i="85"/>
  <c r="L528" i="85"/>
  <c r="L525" i="85"/>
  <c r="L530" i="85"/>
  <c r="L527" i="85"/>
  <c r="L524" i="85"/>
  <c r="L533" i="85"/>
  <c r="L532" i="85"/>
  <c r="L523" i="85"/>
  <c r="L529" i="85"/>
  <c r="L526" i="85"/>
  <c r="BN531" i="85"/>
  <c r="BN528" i="85"/>
  <c r="BN525" i="85"/>
  <c r="BN530" i="85"/>
  <c r="BN527" i="85"/>
  <c r="BN524" i="85"/>
  <c r="BN533" i="85"/>
  <c r="BN532" i="85"/>
  <c r="BN523" i="85"/>
  <c r="BN529" i="85"/>
  <c r="BN526" i="85"/>
  <c r="AV542" i="85"/>
  <c r="AV539" i="85"/>
  <c r="AV536" i="85"/>
  <c r="AV544" i="85"/>
  <c r="AV543" i="85"/>
  <c r="AV540" i="85"/>
  <c r="AV537" i="85"/>
  <c r="AV534" i="85"/>
  <c r="AV541" i="85"/>
  <c r="AV538" i="85"/>
  <c r="AV535" i="85"/>
  <c r="AD554" i="85"/>
  <c r="AD553" i="85"/>
  <c r="AD555" i="85"/>
  <c r="AD549" i="85"/>
  <c r="AD546" i="85"/>
  <c r="AD548" i="85"/>
  <c r="AD545" i="85"/>
  <c r="AD552" i="85"/>
  <c r="AD551" i="85"/>
  <c r="AD547" i="85"/>
  <c r="AD550" i="85"/>
  <c r="L565" i="85"/>
  <c r="L562" i="85"/>
  <c r="L559" i="85"/>
  <c r="L556" i="85"/>
  <c r="L563" i="85"/>
  <c r="L560" i="85"/>
  <c r="L557" i="85"/>
  <c r="L561" i="85"/>
  <c r="L558" i="85"/>
  <c r="L566" i="85"/>
  <c r="L564" i="85"/>
  <c r="BN565" i="85"/>
  <c r="BN562" i="85"/>
  <c r="BN559" i="85"/>
  <c r="BN556" i="85"/>
  <c r="BN563" i="85"/>
  <c r="BN560" i="85"/>
  <c r="BN557" i="85"/>
  <c r="BN561" i="85"/>
  <c r="BN558" i="85"/>
  <c r="BN564" i="85"/>
  <c r="BN566" i="85"/>
  <c r="AV575" i="85"/>
  <c r="AV572" i="85"/>
  <c r="AV569" i="85"/>
  <c r="AV574" i="85"/>
  <c r="AV571" i="85"/>
  <c r="AV568" i="85"/>
  <c r="AV570" i="85"/>
  <c r="AV577" i="85"/>
  <c r="AV576" i="85"/>
  <c r="AV567" i="85"/>
  <c r="AV573" i="85"/>
  <c r="AD586" i="85"/>
  <c r="AD583" i="85"/>
  <c r="AD580" i="85"/>
  <c r="AD587" i="85"/>
  <c r="AD584" i="85"/>
  <c r="AD581" i="85"/>
  <c r="AD578" i="85"/>
  <c r="AD588" i="85"/>
  <c r="AD579" i="85"/>
  <c r="AD585" i="85"/>
  <c r="AD582" i="85"/>
  <c r="L596" i="85"/>
  <c r="L593" i="85"/>
  <c r="L590" i="85"/>
  <c r="L598" i="85"/>
  <c r="L595" i="85"/>
  <c r="L592" i="85"/>
  <c r="L589" i="85"/>
  <c r="L594" i="85"/>
  <c r="L599" i="85"/>
  <c r="L597" i="85"/>
  <c r="L591" i="85"/>
  <c r="BN596" i="85"/>
  <c r="BN593" i="85"/>
  <c r="BN590" i="85"/>
  <c r="BN598" i="85"/>
  <c r="BN595" i="85"/>
  <c r="BN592" i="85"/>
  <c r="BN589" i="85"/>
  <c r="BN594" i="85"/>
  <c r="BN599" i="85"/>
  <c r="BN597" i="85"/>
  <c r="BN591" i="85"/>
  <c r="AV607" i="85"/>
  <c r="AV604" i="85"/>
  <c r="AV601" i="85"/>
  <c r="AV608" i="85"/>
  <c r="AV605" i="85"/>
  <c r="AV602" i="85"/>
  <c r="AV603" i="85"/>
  <c r="AV606" i="85"/>
  <c r="AV609" i="85"/>
  <c r="AV600" i="85"/>
  <c r="AV610" i="85"/>
  <c r="AD620" i="85"/>
  <c r="AD617" i="85"/>
  <c r="AD614" i="85"/>
  <c r="AD611" i="85"/>
  <c r="AD619" i="85"/>
  <c r="AD616" i="85"/>
  <c r="AD613" i="85"/>
  <c r="AD612" i="85"/>
  <c r="AD615" i="85"/>
  <c r="AD618" i="85"/>
  <c r="AD621" i="85"/>
  <c r="L631" i="85"/>
  <c r="L628" i="85"/>
  <c r="L625" i="85"/>
  <c r="L622" i="85"/>
  <c r="L629" i="85"/>
  <c r="L626" i="85"/>
  <c r="L623" i="85"/>
  <c r="L624" i="85"/>
  <c r="L630" i="85"/>
  <c r="L632" i="85"/>
  <c r="L627" i="85"/>
  <c r="BN631" i="85"/>
  <c r="BN628" i="85"/>
  <c r="BN625" i="85"/>
  <c r="BN622" i="85"/>
  <c r="BN629" i="85"/>
  <c r="BN626" i="85"/>
  <c r="BN623" i="85"/>
  <c r="BN632" i="85"/>
  <c r="BN624" i="85"/>
  <c r="BN630" i="85"/>
  <c r="BN627" i="85"/>
  <c r="AV641" i="85"/>
  <c r="AV638" i="85"/>
  <c r="AV635" i="85"/>
  <c r="AV640" i="85"/>
  <c r="AV637" i="85"/>
  <c r="AV634" i="85"/>
  <c r="AV643" i="85"/>
  <c r="AV642" i="85"/>
  <c r="AV633" i="85"/>
  <c r="AV639" i="85"/>
  <c r="AV636" i="85"/>
  <c r="AD652" i="85"/>
  <c r="AD649" i="85"/>
  <c r="AD646" i="85"/>
  <c r="AD653" i="85"/>
  <c r="AD650" i="85"/>
  <c r="AD647" i="85"/>
  <c r="AD644" i="85"/>
  <c r="AD651" i="85"/>
  <c r="AD648" i="85"/>
  <c r="AD654" i="85"/>
  <c r="AD645" i="85"/>
  <c r="L662" i="85"/>
  <c r="L659" i="85"/>
  <c r="L656" i="85"/>
  <c r="L664" i="85"/>
  <c r="L661" i="85"/>
  <c r="L658" i="85"/>
  <c r="L655" i="85"/>
  <c r="L657" i="85"/>
  <c r="L665" i="85"/>
  <c r="L660" i="85"/>
  <c r="L663" i="85"/>
  <c r="BN662" i="85"/>
  <c r="BN659" i="85"/>
  <c r="BN656" i="85"/>
  <c r="BN664" i="85"/>
  <c r="BN661" i="85"/>
  <c r="BN658" i="85"/>
  <c r="BN655" i="85"/>
  <c r="BN657" i="85"/>
  <c r="BN660" i="85"/>
  <c r="BN665" i="85"/>
  <c r="BN663" i="85"/>
  <c r="AV673" i="85"/>
  <c r="AV670" i="85"/>
  <c r="AV667" i="85"/>
  <c r="AV674" i="85"/>
  <c r="AV671" i="85"/>
  <c r="AV668" i="85"/>
  <c r="AV676" i="85"/>
  <c r="AV675" i="85"/>
  <c r="AV666" i="85"/>
  <c r="AV669" i="85"/>
  <c r="AV672" i="85"/>
  <c r="AD686" i="85"/>
  <c r="AD683" i="85"/>
  <c r="AD680" i="85"/>
  <c r="AD677" i="85"/>
  <c r="AD685" i="85"/>
  <c r="AD682" i="85"/>
  <c r="AD679" i="85"/>
  <c r="AD684" i="85"/>
  <c r="AD687" i="85"/>
  <c r="AD678" i="85"/>
  <c r="AD681" i="85"/>
  <c r="L697" i="85"/>
  <c r="L694" i="85"/>
  <c r="L691" i="85"/>
  <c r="L688" i="85"/>
  <c r="L695" i="85"/>
  <c r="L692" i="85"/>
  <c r="L689" i="85"/>
  <c r="L698" i="85"/>
  <c r="L696" i="85"/>
  <c r="L693" i="85"/>
  <c r="L690" i="85"/>
  <c r="BN697" i="85"/>
  <c r="BN694" i="85"/>
  <c r="BN691" i="85"/>
  <c r="BN688" i="85"/>
  <c r="BN695" i="85"/>
  <c r="BN692" i="85"/>
  <c r="BN689" i="85"/>
  <c r="BN696" i="85"/>
  <c r="BN693" i="85"/>
  <c r="BN698" i="85"/>
  <c r="BN690" i="85"/>
  <c r="AV707" i="85"/>
  <c r="AV704" i="85"/>
  <c r="AV701" i="85"/>
  <c r="AV706" i="85"/>
  <c r="AV703" i="85"/>
  <c r="AV700" i="85"/>
  <c r="AV705" i="85"/>
  <c r="AV702" i="85"/>
  <c r="AV708" i="85"/>
  <c r="AV709" i="85"/>
  <c r="AV699" i="85"/>
  <c r="AD718" i="85"/>
  <c r="AD715" i="85"/>
  <c r="AD712" i="85"/>
  <c r="AD719" i="85"/>
  <c r="AD716" i="85"/>
  <c r="AD713" i="85"/>
  <c r="AD710" i="85"/>
  <c r="AD714" i="85"/>
  <c r="AD711" i="85"/>
  <c r="AD717" i="85"/>
  <c r="AD720" i="85"/>
  <c r="L731" i="85"/>
  <c r="L730" i="85"/>
  <c r="L729" i="85"/>
  <c r="L728" i="85"/>
  <c r="L725" i="85"/>
  <c r="L722" i="85"/>
  <c r="L724" i="85"/>
  <c r="L721" i="85"/>
  <c r="L727" i="85"/>
  <c r="L723" i="85"/>
  <c r="L726" i="85"/>
  <c r="BN731" i="85"/>
  <c r="BN730" i="85"/>
  <c r="BN727" i="85"/>
  <c r="BN729" i="85"/>
  <c r="BN726" i="85"/>
  <c r="BN728" i="85"/>
  <c r="BN725" i="85"/>
  <c r="BN722" i="85"/>
  <c r="BN724" i="85"/>
  <c r="BN721" i="85"/>
  <c r="BN723" i="85"/>
  <c r="AV741" i="85"/>
  <c r="AV738" i="85"/>
  <c r="AV735" i="85"/>
  <c r="AV732" i="85"/>
  <c r="AV742" i="85"/>
  <c r="AV739" i="85"/>
  <c r="AV736" i="85"/>
  <c r="AV733" i="85"/>
  <c r="AV740" i="85"/>
  <c r="AV737" i="85"/>
  <c r="AV734" i="85"/>
  <c r="AD753" i="85"/>
  <c r="AD751" i="85"/>
  <c r="AD748" i="85"/>
  <c r="AD745" i="85"/>
  <c r="AD750" i="85"/>
  <c r="AD747" i="85"/>
  <c r="AD744" i="85"/>
  <c r="AD749" i="85"/>
  <c r="AD746" i="85"/>
  <c r="AD752" i="85"/>
  <c r="AD743" i="85"/>
  <c r="L762" i="85"/>
  <c r="L759" i="85"/>
  <c r="L756" i="85"/>
  <c r="L764" i="85"/>
  <c r="L763" i="85"/>
  <c r="L760" i="85"/>
  <c r="L757" i="85"/>
  <c r="L754" i="85"/>
  <c r="L758" i="85"/>
  <c r="L755" i="85"/>
  <c r="L761" i="85"/>
  <c r="BN762" i="85"/>
  <c r="BN759" i="85"/>
  <c r="BN756" i="85"/>
  <c r="BN764" i="85"/>
  <c r="BN763" i="85"/>
  <c r="BN760" i="85"/>
  <c r="BN757" i="85"/>
  <c r="BN754" i="85"/>
  <c r="BN758" i="85"/>
  <c r="BN755" i="85"/>
  <c r="BN761" i="85"/>
  <c r="AV775" i="85"/>
  <c r="AV772" i="85"/>
  <c r="AV769" i="85"/>
  <c r="AV766" i="85"/>
  <c r="AV774" i="85"/>
  <c r="AV771" i="85"/>
  <c r="AV768" i="85"/>
  <c r="AV765" i="85"/>
  <c r="AV773" i="85"/>
  <c r="AV767" i="85"/>
  <c r="AV770" i="85"/>
  <c r="AD783" i="85"/>
  <c r="AD780" i="85"/>
  <c r="AD777" i="85"/>
  <c r="AD786" i="85"/>
  <c r="AD784" i="85"/>
  <c r="AD781" i="85"/>
  <c r="AD778" i="85"/>
  <c r="AD782" i="85"/>
  <c r="AD785" i="85"/>
  <c r="AD776" i="85"/>
  <c r="AD779" i="85"/>
  <c r="L797" i="85"/>
  <c r="L796" i="85"/>
  <c r="L793" i="85"/>
  <c r="L790" i="85"/>
  <c r="L787" i="85"/>
  <c r="L795" i="85"/>
  <c r="L792" i="85"/>
  <c r="L789" i="85"/>
  <c r="L791" i="85"/>
  <c r="L794" i="85"/>
  <c r="L788" i="85"/>
  <c r="BN797" i="85"/>
  <c r="BN796" i="85"/>
  <c r="BN793" i="85"/>
  <c r="BN790" i="85"/>
  <c r="BN787" i="85"/>
  <c r="BN795" i="85"/>
  <c r="BN792" i="85"/>
  <c r="BN789" i="85"/>
  <c r="BN791" i="85"/>
  <c r="BN794" i="85"/>
  <c r="BN788" i="85"/>
  <c r="AV807" i="85"/>
  <c r="AV804" i="85"/>
  <c r="AV801" i="85"/>
  <c r="AV798" i="85"/>
  <c r="AV808" i="85"/>
  <c r="AV805" i="85"/>
  <c r="AV802" i="85"/>
  <c r="AV799" i="85"/>
  <c r="AV803" i="85"/>
  <c r="AV800" i="85"/>
  <c r="AV806" i="85"/>
  <c r="AD819" i="85"/>
  <c r="AD817" i="85"/>
  <c r="AD814" i="85"/>
  <c r="AD811" i="85"/>
  <c r="AD816" i="85"/>
  <c r="AD813" i="85"/>
  <c r="AD810" i="85"/>
  <c r="AD812" i="85"/>
  <c r="AD818" i="85"/>
  <c r="AD809" i="85"/>
  <c r="AD815" i="85"/>
  <c r="K12" i="88"/>
  <c r="K6" i="88"/>
  <c r="K13" i="88"/>
  <c r="K7" i="88"/>
  <c r="K15" i="88"/>
  <c r="K9" i="88"/>
  <c r="K16" i="88"/>
  <c r="K10" i="88"/>
  <c r="K11" i="88"/>
  <c r="K14" i="88"/>
  <c r="K8" i="88"/>
  <c r="BG12" i="88"/>
  <c r="BG6" i="88"/>
  <c r="BG13" i="88"/>
  <c r="BG7" i="88"/>
  <c r="BG15" i="88"/>
  <c r="BG9" i="88"/>
  <c r="BG16" i="88"/>
  <c r="BG10" i="88"/>
  <c r="BG8" i="88"/>
  <c r="BG11" i="88"/>
  <c r="BG14" i="88"/>
  <c r="AQ26" i="88"/>
  <c r="AQ20" i="88"/>
  <c r="AQ27" i="88"/>
  <c r="AQ21" i="88"/>
  <c r="AQ23" i="88"/>
  <c r="AQ17" i="88"/>
  <c r="AQ24" i="88"/>
  <c r="AQ18" i="88"/>
  <c r="AQ25" i="88"/>
  <c r="AQ19" i="88"/>
  <c r="AQ22" i="88"/>
  <c r="AA34" i="88"/>
  <c r="AA28" i="88"/>
  <c r="AA35" i="88"/>
  <c r="AA29" i="88"/>
  <c r="AA37" i="88"/>
  <c r="AA31" i="88"/>
  <c r="AA38" i="88"/>
  <c r="AA32" i="88"/>
  <c r="AA36" i="88"/>
  <c r="AA30" i="88"/>
  <c r="AA33" i="88"/>
  <c r="K48" i="88"/>
  <c r="K42" i="88"/>
  <c r="K46" i="88"/>
  <c r="K43" i="88"/>
  <c r="K44" i="88"/>
  <c r="K41" i="88"/>
  <c r="K47" i="88"/>
  <c r="K39" i="88"/>
  <c r="K40" i="88"/>
  <c r="K49" i="88"/>
  <c r="K45" i="88"/>
  <c r="BG48" i="88"/>
  <c r="BG42" i="88"/>
  <c r="BG43" i="88"/>
  <c r="BG40" i="88"/>
  <c r="BG41" i="88"/>
  <c r="BG47" i="88"/>
  <c r="BG44" i="88"/>
  <c r="BG39" i="88"/>
  <c r="BG45" i="88"/>
  <c r="BG46" i="88"/>
  <c r="BG49" i="88"/>
  <c r="AQ56" i="88"/>
  <c r="AQ50" i="88"/>
  <c r="AQ57" i="88"/>
  <c r="AQ58" i="88"/>
  <c r="AQ52" i="88"/>
  <c r="AQ59" i="88"/>
  <c r="AQ60" i="88"/>
  <c r="AQ54" i="88"/>
  <c r="AQ53" i="88"/>
  <c r="AQ51" i="88"/>
  <c r="AQ55" i="88"/>
  <c r="AA70" i="88"/>
  <c r="AA64" i="88"/>
  <c r="AA71" i="88"/>
  <c r="AA65" i="88"/>
  <c r="AA66" i="88"/>
  <c r="AA67" i="88"/>
  <c r="AA61" i="88"/>
  <c r="AA68" i="88"/>
  <c r="AA62" i="88"/>
  <c r="AA63" i="88"/>
  <c r="AA69" i="88"/>
  <c r="K78" i="88"/>
  <c r="K72" i="88"/>
  <c r="K79" i="88"/>
  <c r="K73" i="88"/>
  <c r="K80" i="88"/>
  <c r="K74" i="88"/>
  <c r="K81" i="88"/>
  <c r="K75" i="88"/>
  <c r="K82" i="88"/>
  <c r="K76" i="88"/>
  <c r="K77" i="88"/>
  <c r="BG78" i="88"/>
  <c r="BG72" i="88"/>
  <c r="BG79" i="88"/>
  <c r="BG73" i="88"/>
  <c r="BG80" i="88"/>
  <c r="BG74" i="88"/>
  <c r="BG81" i="88"/>
  <c r="BG75" i="88"/>
  <c r="BG82" i="88"/>
  <c r="BG76" i="88"/>
  <c r="BG77" i="88"/>
  <c r="AQ92" i="88"/>
  <c r="AQ86" i="88"/>
  <c r="AQ93" i="88"/>
  <c r="AQ87" i="88"/>
  <c r="AQ88" i="88"/>
  <c r="AQ89" i="88"/>
  <c r="AQ83" i="88"/>
  <c r="AQ90" i="88"/>
  <c r="AQ84" i="88"/>
  <c r="AQ91" i="88"/>
  <c r="AQ85" i="88"/>
  <c r="AA99" i="88"/>
  <c r="AA100" i="88"/>
  <c r="AA94" i="88"/>
  <c r="AA104" i="88"/>
  <c r="AA101" i="88"/>
  <c r="AA96" i="88"/>
  <c r="AA103" i="88"/>
  <c r="AA98" i="88"/>
  <c r="AA95" i="88"/>
  <c r="AA102" i="88"/>
  <c r="AA97" i="88"/>
  <c r="K113" i="88"/>
  <c r="K107" i="88"/>
  <c r="K114" i="88"/>
  <c r="K108" i="88"/>
  <c r="K111" i="88"/>
  <c r="K115" i="88"/>
  <c r="K110" i="88"/>
  <c r="K105" i="88"/>
  <c r="K112" i="88"/>
  <c r="K109" i="88"/>
  <c r="K106" i="88"/>
  <c r="BG113" i="88"/>
  <c r="BG107" i="88"/>
  <c r="BG114" i="88"/>
  <c r="BG108" i="88"/>
  <c r="BG109" i="88"/>
  <c r="BG106" i="88"/>
  <c r="BG111" i="88"/>
  <c r="BG115" i="88"/>
  <c r="BG110" i="88"/>
  <c r="BG105" i="88"/>
  <c r="BG112" i="88"/>
  <c r="AQ121" i="88"/>
  <c r="AQ122" i="88"/>
  <c r="AQ116" i="88"/>
  <c r="AQ126" i="88"/>
  <c r="AQ118" i="88"/>
  <c r="AQ123" i="88"/>
  <c r="AQ125" i="88"/>
  <c r="AQ120" i="88"/>
  <c r="AQ117" i="88"/>
  <c r="AQ124" i="88"/>
  <c r="AQ119" i="88"/>
  <c r="AA135" i="88"/>
  <c r="AA129" i="88"/>
  <c r="AA136" i="88"/>
  <c r="AA130" i="88"/>
  <c r="AA137" i="88"/>
  <c r="AA131" i="88"/>
  <c r="AA134" i="88"/>
  <c r="AA133" i="88"/>
  <c r="AA128" i="88"/>
  <c r="AA127" i="88"/>
  <c r="AA132" i="88"/>
  <c r="K143" i="88"/>
  <c r="K144" i="88"/>
  <c r="K138" i="88"/>
  <c r="K145" i="88"/>
  <c r="K139" i="88"/>
  <c r="K148" i="88"/>
  <c r="K147" i="88"/>
  <c r="K142" i="88"/>
  <c r="K141" i="88"/>
  <c r="K140" i="88"/>
  <c r="K146" i="88"/>
  <c r="BG143" i="88"/>
  <c r="BG144" i="88"/>
  <c r="BG138" i="88"/>
  <c r="BG145" i="88"/>
  <c r="BG139" i="88"/>
  <c r="BG147" i="88"/>
  <c r="BG146" i="88"/>
  <c r="BG141" i="88"/>
  <c r="BG140" i="88"/>
  <c r="BG142" i="88"/>
  <c r="BG148" i="88"/>
  <c r="AQ157" i="88"/>
  <c r="AQ151" i="88"/>
  <c r="AQ158" i="88"/>
  <c r="AQ152" i="88"/>
  <c r="AQ159" i="88"/>
  <c r="AQ153" i="88"/>
  <c r="AQ156" i="88"/>
  <c r="AQ150" i="88"/>
  <c r="AQ155" i="88"/>
  <c r="AQ149" i="88"/>
  <c r="AQ154" i="88"/>
  <c r="AA165" i="88"/>
  <c r="AA166" i="88"/>
  <c r="AA160" i="88"/>
  <c r="AA167" i="88"/>
  <c r="AA161" i="88"/>
  <c r="AA170" i="88"/>
  <c r="AA169" i="88"/>
  <c r="AA164" i="88"/>
  <c r="AA163" i="88"/>
  <c r="AA168" i="88"/>
  <c r="AA162" i="88"/>
  <c r="K179" i="88"/>
  <c r="K173" i="88"/>
  <c r="K180" i="88"/>
  <c r="K174" i="88"/>
  <c r="K181" i="88"/>
  <c r="K175" i="88"/>
  <c r="K178" i="88"/>
  <c r="K177" i="88"/>
  <c r="K172" i="88"/>
  <c r="K171" i="88"/>
  <c r="K176" i="88"/>
  <c r="BG179" i="88"/>
  <c r="BG173" i="88"/>
  <c r="BG180" i="88"/>
  <c r="BG174" i="88"/>
  <c r="BG181" i="88"/>
  <c r="BG175" i="88"/>
  <c r="BG177" i="88"/>
  <c r="BG176" i="88"/>
  <c r="BG171" i="88"/>
  <c r="BG172" i="88"/>
  <c r="BG178" i="88"/>
  <c r="AQ187" i="88"/>
  <c r="AQ188" i="88"/>
  <c r="AQ182" i="88"/>
  <c r="AQ189" i="88"/>
  <c r="AQ183" i="88"/>
  <c r="AQ192" i="88"/>
  <c r="AQ186" i="88"/>
  <c r="AQ191" i="88"/>
  <c r="AQ185" i="88"/>
  <c r="AQ190" i="88"/>
  <c r="AQ184" i="88"/>
  <c r="AA201" i="88"/>
  <c r="AA195" i="88"/>
  <c r="AA202" i="88"/>
  <c r="AA196" i="88"/>
  <c r="AA203" i="88"/>
  <c r="AA197" i="88"/>
  <c r="AA200" i="88"/>
  <c r="AA199" i="88"/>
  <c r="AA194" i="88"/>
  <c r="AA193" i="88"/>
  <c r="AA198" i="88"/>
  <c r="K212" i="88"/>
  <c r="K213" i="88"/>
  <c r="K214" i="88"/>
  <c r="K209" i="88"/>
  <c r="K211" i="88"/>
  <c r="K204" i="88"/>
  <c r="K210" i="88"/>
  <c r="K205" i="88"/>
  <c r="K206" i="88"/>
  <c r="K207" i="88"/>
  <c r="K208" i="88"/>
  <c r="BG212" i="88"/>
  <c r="BG213" i="88"/>
  <c r="BG214" i="88"/>
  <c r="BG209" i="88"/>
  <c r="BG204" i="88"/>
  <c r="BG205" i="88"/>
  <c r="BG208" i="88"/>
  <c r="BG210" i="88"/>
  <c r="BG207" i="88"/>
  <c r="BG206" i="88"/>
  <c r="BG211" i="88"/>
  <c r="AQ220" i="88"/>
  <c r="AQ221" i="88"/>
  <c r="AQ215" i="88"/>
  <c r="AQ222" i="88"/>
  <c r="AQ216" i="88"/>
  <c r="AQ223" i="88"/>
  <c r="AQ217" i="88"/>
  <c r="AQ224" i="88"/>
  <c r="AQ218" i="88"/>
  <c r="AQ219" i="88"/>
  <c r="AQ225" i="88"/>
  <c r="AA234" i="88"/>
  <c r="AA228" i="88"/>
  <c r="AA235" i="88"/>
  <c r="AA229" i="88"/>
  <c r="AA236" i="88"/>
  <c r="AA230" i="88"/>
  <c r="AA233" i="88"/>
  <c r="AA232" i="88"/>
  <c r="AA227" i="88"/>
  <c r="AA226" i="88"/>
  <c r="AA231" i="88"/>
  <c r="K242" i="88"/>
  <c r="K243" i="88"/>
  <c r="K237" i="88"/>
  <c r="K244" i="88"/>
  <c r="K238" i="88"/>
  <c r="K247" i="88"/>
  <c r="K246" i="88"/>
  <c r="K241" i="88"/>
  <c r="K240" i="88"/>
  <c r="K245" i="88"/>
  <c r="K239" i="88"/>
  <c r="BG242" i="88"/>
  <c r="BG243" i="88"/>
  <c r="BG237" i="88"/>
  <c r="BG244" i="88"/>
  <c r="BG238" i="88"/>
  <c r="BG245" i="88"/>
  <c r="BG241" i="88"/>
  <c r="BG246" i="88"/>
  <c r="BG247" i="88"/>
  <c r="BG239" i="88"/>
  <c r="BG240" i="88"/>
  <c r="AQ256" i="88"/>
  <c r="AQ250" i="88"/>
  <c r="AQ257" i="88"/>
  <c r="AQ251" i="88"/>
  <c r="AQ258" i="88"/>
  <c r="AQ252" i="88"/>
  <c r="AQ253" i="88"/>
  <c r="AQ254" i="88"/>
  <c r="AQ248" i="88"/>
  <c r="AQ255" i="88"/>
  <c r="AQ249" i="88"/>
  <c r="AA264" i="88"/>
  <c r="AA265" i="88"/>
  <c r="AA259" i="88"/>
  <c r="AA266" i="88"/>
  <c r="AA260" i="88"/>
  <c r="AA269" i="88"/>
  <c r="AA268" i="88"/>
  <c r="AA263" i="88"/>
  <c r="AA262" i="88"/>
  <c r="AA267" i="88"/>
  <c r="AA261" i="88"/>
  <c r="K278" i="88"/>
  <c r="K272" i="88"/>
  <c r="K279" i="88"/>
  <c r="K273" i="88"/>
  <c r="K280" i="88"/>
  <c r="K274" i="88"/>
  <c r="K277" i="88"/>
  <c r="K276" i="88"/>
  <c r="K271" i="88"/>
  <c r="K270" i="88"/>
  <c r="K275" i="88"/>
  <c r="BG278" i="88"/>
  <c r="BG272" i="88"/>
  <c r="BG279" i="88"/>
  <c r="BG273" i="88"/>
  <c r="BG280" i="88"/>
  <c r="BG274" i="88"/>
  <c r="BG275" i="88"/>
  <c r="BG276" i="88"/>
  <c r="BG277" i="88"/>
  <c r="BG270" i="88"/>
  <c r="BG271" i="88"/>
  <c r="AQ286" i="88"/>
  <c r="AQ287" i="88"/>
  <c r="AQ281" i="88"/>
  <c r="AQ288" i="88"/>
  <c r="AQ282" i="88"/>
  <c r="AQ289" i="88"/>
  <c r="AQ283" i="88"/>
  <c r="AQ290" i="88"/>
  <c r="AQ284" i="88"/>
  <c r="AQ291" i="88"/>
  <c r="AQ285" i="88"/>
  <c r="AA300" i="88"/>
  <c r="AA294" i="88"/>
  <c r="AA301" i="88"/>
  <c r="AA295" i="88"/>
  <c r="AA302" i="88"/>
  <c r="AA296" i="88"/>
  <c r="AA299" i="88"/>
  <c r="AA298" i="88"/>
  <c r="AA293" i="88"/>
  <c r="AA292" i="88"/>
  <c r="AA297" i="88"/>
  <c r="K308" i="88"/>
  <c r="K309" i="88"/>
  <c r="K303" i="88"/>
  <c r="K310" i="88"/>
  <c r="K304" i="88"/>
  <c r="K313" i="88"/>
  <c r="K312" i="88"/>
  <c r="K307" i="88"/>
  <c r="K306" i="88"/>
  <c r="K311" i="88"/>
  <c r="K305" i="88"/>
  <c r="BG308" i="88"/>
  <c r="BG309" i="88"/>
  <c r="BG303" i="88"/>
  <c r="BG310" i="88"/>
  <c r="BG304" i="88"/>
  <c r="BG311" i="88"/>
  <c r="BG305" i="88"/>
  <c r="BG313" i="88"/>
  <c r="BG307" i="88"/>
  <c r="BG306" i="88"/>
  <c r="BG312" i="88"/>
  <c r="AQ322" i="88"/>
  <c r="AQ316" i="88"/>
  <c r="AQ323" i="88"/>
  <c r="AQ317" i="88"/>
  <c r="AQ324" i="88"/>
  <c r="AQ318" i="88"/>
  <c r="AQ319" i="88"/>
  <c r="AQ320" i="88"/>
  <c r="AQ314" i="88"/>
  <c r="AQ321" i="88"/>
  <c r="AQ315" i="88"/>
  <c r="AA330" i="88"/>
  <c r="AA331" i="88"/>
  <c r="AA325" i="88"/>
  <c r="AA332" i="88"/>
  <c r="AA326" i="88"/>
  <c r="AA335" i="88"/>
  <c r="AA334" i="88"/>
  <c r="AA329" i="88"/>
  <c r="AA328" i="88"/>
  <c r="AA333" i="88"/>
  <c r="AA327" i="88"/>
  <c r="K344" i="88"/>
  <c r="K338" i="88"/>
  <c r="K345" i="88"/>
  <c r="K339" i="88"/>
  <c r="K346" i="88"/>
  <c r="K340" i="88"/>
  <c r="K343" i="88"/>
  <c r="K342" i="88"/>
  <c r="K337" i="88"/>
  <c r="K336" i="88"/>
  <c r="K341" i="88"/>
  <c r="BG344" i="88"/>
  <c r="BG338" i="88"/>
  <c r="BG345" i="88"/>
  <c r="BG339" i="88"/>
  <c r="BG346" i="88"/>
  <c r="BG340" i="88"/>
  <c r="BG341" i="88"/>
  <c r="BG342" i="88"/>
  <c r="BG336" i="88"/>
  <c r="BG343" i="88"/>
  <c r="BG337" i="88"/>
  <c r="AQ357" i="88"/>
  <c r="AQ351" i="88"/>
  <c r="AQ353" i="88"/>
  <c r="AQ356" i="88"/>
  <c r="AQ347" i="88"/>
  <c r="AQ354" i="88"/>
  <c r="AQ348" i="88"/>
  <c r="AQ349" i="88"/>
  <c r="AQ350" i="88"/>
  <c r="AQ355" i="88"/>
  <c r="AQ352" i="88"/>
  <c r="AA365" i="88"/>
  <c r="AA359" i="88"/>
  <c r="AA367" i="88"/>
  <c r="AA364" i="88"/>
  <c r="AA362" i="88"/>
  <c r="AA360" i="88"/>
  <c r="AA368" i="88"/>
  <c r="AA361" i="88"/>
  <c r="AA358" i="88"/>
  <c r="AA363" i="88"/>
  <c r="AA366" i="88"/>
  <c r="K379" i="88"/>
  <c r="K373" i="88"/>
  <c r="K378" i="88"/>
  <c r="K370" i="88"/>
  <c r="K371" i="88"/>
  <c r="K376" i="88"/>
  <c r="K369" i="88"/>
  <c r="K375" i="88"/>
  <c r="K377" i="88"/>
  <c r="K374" i="88"/>
  <c r="K372" i="88"/>
  <c r="BG379" i="88"/>
  <c r="BG373" i="88"/>
  <c r="BG378" i="88"/>
  <c r="BG375" i="88"/>
  <c r="BG370" i="88"/>
  <c r="BG376" i="88"/>
  <c r="BG377" i="88"/>
  <c r="BG372" i="88"/>
  <c r="BG371" i="88"/>
  <c r="BG374" i="88"/>
  <c r="BG369" i="88"/>
  <c r="AQ387" i="88"/>
  <c r="AQ381" i="88"/>
  <c r="AQ389" i="88"/>
  <c r="AQ384" i="88"/>
  <c r="AQ390" i="88"/>
  <c r="AQ382" i="88"/>
  <c r="AQ388" i="88"/>
  <c r="AQ383" i="88"/>
  <c r="AQ386" i="88"/>
  <c r="AQ380" i="88"/>
  <c r="AQ385" i="88"/>
  <c r="AA400" i="88"/>
  <c r="AA394" i="88"/>
  <c r="AA401" i="88"/>
  <c r="AA395" i="88"/>
  <c r="AA398" i="88"/>
  <c r="AA393" i="88"/>
  <c r="AA391" i="88"/>
  <c r="AA399" i="88"/>
  <c r="AA392" i="88"/>
  <c r="AA396" i="88"/>
  <c r="AA397" i="88"/>
  <c r="K408" i="88"/>
  <c r="K402" i="88"/>
  <c r="K409" i="88"/>
  <c r="K403" i="88"/>
  <c r="K410" i="88"/>
  <c r="K405" i="88"/>
  <c r="K407" i="88"/>
  <c r="K412" i="88"/>
  <c r="K404" i="88"/>
  <c r="K406" i="88"/>
  <c r="K411" i="88"/>
  <c r="BG408" i="88"/>
  <c r="BG402" i="88"/>
  <c r="BG409" i="88"/>
  <c r="BG403" i="88"/>
  <c r="BG411" i="88"/>
  <c r="BG406" i="88"/>
  <c r="BG410" i="88"/>
  <c r="BG405" i="88"/>
  <c r="BG407" i="88"/>
  <c r="BG412" i="88"/>
  <c r="BG404" i="88"/>
  <c r="AQ422" i="88"/>
  <c r="AQ416" i="88"/>
  <c r="AQ423" i="88"/>
  <c r="AQ417" i="88"/>
  <c r="AQ420" i="88"/>
  <c r="AQ415" i="88"/>
  <c r="AQ419" i="88"/>
  <c r="AQ414" i="88"/>
  <c r="AQ413" i="88"/>
  <c r="AQ421" i="88"/>
  <c r="AQ418" i="88"/>
  <c r="AA430" i="88"/>
  <c r="AA424" i="88"/>
  <c r="AA431" i="88"/>
  <c r="AA425" i="88"/>
  <c r="AA432" i="88"/>
  <c r="AA426" i="88"/>
  <c r="AA434" i="88"/>
  <c r="AA429" i="88"/>
  <c r="AA428" i="88"/>
  <c r="AA433" i="88"/>
  <c r="AA427" i="88"/>
  <c r="K442" i="88"/>
  <c r="K438" i="88"/>
  <c r="K441" i="88"/>
  <c r="K439" i="88"/>
  <c r="K440" i="88"/>
  <c r="K437" i="88"/>
  <c r="K436" i="88"/>
  <c r="K443" i="88"/>
  <c r="K444" i="88"/>
  <c r="K445" i="88"/>
  <c r="K435" i="88"/>
  <c r="BG440" i="88"/>
  <c r="BG442" i="88"/>
  <c r="BG438" i="88"/>
  <c r="BG441" i="88"/>
  <c r="BG439" i="88"/>
  <c r="BG444" i="88"/>
  <c r="BG443" i="88"/>
  <c r="BG435" i="88"/>
  <c r="BG436" i="88"/>
  <c r="BG445" i="88"/>
  <c r="BG437" i="88"/>
  <c r="AQ454" i="88"/>
  <c r="AQ448" i="88"/>
  <c r="AQ456" i="88"/>
  <c r="AQ450" i="88"/>
  <c r="AQ451" i="88"/>
  <c r="AQ446" i="88"/>
  <c r="AQ453" i="88"/>
  <c r="AQ449" i="88"/>
  <c r="AQ447" i="88"/>
  <c r="AQ455" i="88"/>
  <c r="AQ452" i="88"/>
  <c r="AA462" i="88"/>
  <c r="AA464" i="88"/>
  <c r="AA458" i="88"/>
  <c r="AA463" i="88"/>
  <c r="AA460" i="88"/>
  <c r="AA465" i="88"/>
  <c r="AA457" i="88"/>
  <c r="AA459" i="88"/>
  <c r="AA466" i="88"/>
  <c r="AA461" i="88"/>
  <c r="AA467" i="88"/>
  <c r="K476" i="88"/>
  <c r="K470" i="88"/>
  <c r="K478" i="88"/>
  <c r="K472" i="88"/>
  <c r="K475" i="88"/>
  <c r="K474" i="88"/>
  <c r="K477" i="88"/>
  <c r="K469" i="88"/>
  <c r="K468" i="88"/>
  <c r="K473" i="88"/>
  <c r="K471" i="88"/>
  <c r="BG476" i="88"/>
  <c r="BG470" i="88"/>
  <c r="BG478" i="88"/>
  <c r="BG472" i="88"/>
  <c r="BG475" i="88"/>
  <c r="BG468" i="88"/>
  <c r="BG477" i="88"/>
  <c r="BG469" i="88"/>
  <c r="BG474" i="88"/>
  <c r="BG473" i="88"/>
  <c r="BG471" i="88"/>
  <c r="AQ484" i="88"/>
  <c r="AQ486" i="88"/>
  <c r="AQ480" i="88"/>
  <c r="AQ487" i="88"/>
  <c r="AQ482" i="88"/>
  <c r="AQ489" i="88"/>
  <c r="AQ479" i="88"/>
  <c r="AQ481" i="88"/>
  <c r="AQ485" i="88"/>
  <c r="AQ483" i="88"/>
  <c r="AQ488" i="88"/>
  <c r="AA498" i="88"/>
  <c r="AA492" i="88"/>
  <c r="AA500" i="88"/>
  <c r="AA494" i="88"/>
  <c r="AA499" i="88"/>
  <c r="AA496" i="88"/>
  <c r="AA491" i="88"/>
  <c r="AA493" i="88"/>
  <c r="AA490" i="88"/>
  <c r="AA495" i="88"/>
  <c r="AA497" i="88"/>
  <c r="K506" i="88"/>
  <c r="K508" i="88"/>
  <c r="K502" i="88"/>
  <c r="K511" i="88"/>
  <c r="K510" i="88"/>
  <c r="K503" i="88"/>
  <c r="K505" i="88"/>
  <c r="K504" i="88"/>
  <c r="K501" i="88"/>
  <c r="K509" i="88"/>
  <c r="K507" i="88"/>
  <c r="BG506" i="88"/>
  <c r="BG508" i="88"/>
  <c r="BG502" i="88"/>
  <c r="BG511" i="88"/>
  <c r="BG504" i="88"/>
  <c r="BG503" i="88"/>
  <c r="BG505" i="88"/>
  <c r="BG510" i="88"/>
  <c r="BG507" i="88"/>
  <c r="BG509" i="88"/>
  <c r="BG501" i="88"/>
  <c r="AQ520" i="88"/>
  <c r="AQ514" i="88"/>
  <c r="AQ522" i="88"/>
  <c r="AQ516" i="88"/>
  <c r="AQ518" i="88"/>
  <c r="AQ515" i="88"/>
  <c r="AQ517" i="88"/>
  <c r="AQ512" i="88"/>
  <c r="AQ521" i="88"/>
  <c r="AQ519" i="88"/>
  <c r="AQ513" i="88"/>
  <c r="AA528" i="88"/>
  <c r="AA530" i="88"/>
  <c r="AA524" i="88"/>
  <c r="AA532" i="88"/>
  <c r="AA527" i="88"/>
  <c r="AA529" i="88"/>
  <c r="AA526" i="88"/>
  <c r="AA525" i="88"/>
  <c r="AA531" i="88"/>
  <c r="AA533" i="88"/>
  <c r="AA523" i="88"/>
  <c r="K540" i="88"/>
  <c r="K541" i="88"/>
  <c r="K542" i="88"/>
  <c r="K536" i="88"/>
  <c r="K537" i="88"/>
  <c r="K538" i="88"/>
  <c r="K539" i="88"/>
  <c r="K544" i="88"/>
  <c r="K534" i="88"/>
  <c r="K535" i="88"/>
  <c r="K543" i="88"/>
  <c r="BG540" i="88"/>
  <c r="BG541" i="88"/>
  <c r="BG542" i="88"/>
  <c r="BG536" i="88"/>
  <c r="BG544" i="88"/>
  <c r="BG543" i="88"/>
  <c r="BG539" i="88"/>
  <c r="BG538" i="88"/>
  <c r="BG537" i="88"/>
  <c r="BG534" i="88"/>
  <c r="BG535" i="88"/>
  <c r="AQ554" i="88"/>
  <c r="AQ548" i="88"/>
  <c r="AQ551" i="88"/>
  <c r="AQ549" i="88"/>
  <c r="AQ553" i="88"/>
  <c r="AQ555" i="88"/>
  <c r="AQ552" i="88"/>
  <c r="AQ550" i="88"/>
  <c r="AQ547" i="88"/>
  <c r="AQ546" i="88"/>
  <c r="AQ545" i="88"/>
  <c r="AA562" i="88"/>
  <c r="AA556" i="88"/>
  <c r="AA565" i="88"/>
  <c r="AA559" i="88"/>
  <c r="AA566" i="88"/>
  <c r="AA563" i="88"/>
  <c r="AA558" i="88"/>
  <c r="AA560" i="88"/>
  <c r="AA557" i="88"/>
  <c r="AA561" i="88"/>
  <c r="AA564" i="88"/>
  <c r="K576" i="88"/>
  <c r="K570" i="88"/>
  <c r="K573" i="88"/>
  <c r="K567" i="88"/>
  <c r="K577" i="88"/>
  <c r="K569" i="88"/>
  <c r="K575" i="88"/>
  <c r="K571" i="88"/>
  <c r="K568" i="88"/>
  <c r="K574" i="88"/>
  <c r="K572" i="88"/>
  <c r="BG576" i="88"/>
  <c r="BG570" i="88"/>
  <c r="BG573" i="88"/>
  <c r="BG567" i="88"/>
  <c r="BG575" i="88"/>
  <c r="BG569" i="88"/>
  <c r="BG577" i="88"/>
  <c r="BG572" i="88"/>
  <c r="BG568" i="88"/>
  <c r="BG571" i="88"/>
  <c r="BG574" i="88"/>
  <c r="AQ584" i="88"/>
  <c r="AQ578" i="88"/>
  <c r="AQ587" i="88"/>
  <c r="AQ581" i="88"/>
  <c r="AQ588" i="88"/>
  <c r="AQ582" i="88"/>
  <c r="AQ586" i="88"/>
  <c r="AQ580" i="88"/>
  <c r="AQ585" i="88"/>
  <c r="AQ583" i="88"/>
  <c r="AQ579" i="88"/>
  <c r="AA596" i="88"/>
  <c r="AA592" i="88"/>
  <c r="AA597" i="88"/>
  <c r="AA589" i="88"/>
  <c r="AA595" i="88"/>
  <c r="AA590" i="88"/>
  <c r="AA599" i="88"/>
  <c r="AA594" i="88"/>
  <c r="AA598" i="88"/>
  <c r="AA593" i="88"/>
  <c r="AA591" i="88"/>
  <c r="K608" i="88"/>
  <c r="K602" i="88"/>
  <c r="K610" i="88"/>
  <c r="K607" i="88"/>
  <c r="K606" i="88"/>
  <c r="K603" i="88"/>
  <c r="K604" i="88"/>
  <c r="K601" i="88"/>
  <c r="K605" i="88"/>
  <c r="K600" i="88"/>
  <c r="K609" i="88"/>
  <c r="BG608" i="88"/>
  <c r="BG602" i="88"/>
  <c r="BG607" i="88"/>
  <c r="BG604" i="88"/>
  <c r="BG603" i="88"/>
  <c r="BG600" i="88"/>
  <c r="BG601" i="88"/>
  <c r="BG610" i="88"/>
  <c r="BG606" i="88"/>
  <c r="BG605" i="88"/>
  <c r="BG609" i="88"/>
  <c r="AQ616" i="88"/>
  <c r="AQ618" i="88"/>
  <c r="AQ613" i="88"/>
  <c r="AQ614" i="88"/>
  <c r="AQ617" i="88"/>
  <c r="AQ612" i="88"/>
  <c r="AQ621" i="88"/>
  <c r="AQ620" i="88"/>
  <c r="AQ619" i="88"/>
  <c r="AQ615" i="88"/>
  <c r="AQ611" i="88"/>
  <c r="AA632" i="88"/>
  <c r="AA626" i="88"/>
  <c r="AA630" i="88"/>
  <c r="AA624" i="88"/>
  <c r="AA627" i="88"/>
  <c r="AA631" i="88"/>
  <c r="AA628" i="88"/>
  <c r="AA623" i="88"/>
  <c r="AA629" i="88"/>
  <c r="AA625" i="88"/>
  <c r="AA622" i="88"/>
  <c r="K640" i="88"/>
  <c r="K634" i="88"/>
  <c r="K638" i="88"/>
  <c r="K639" i="88"/>
  <c r="K643" i="88"/>
  <c r="K642" i="88"/>
  <c r="K635" i="88"/>
  <c r="K641" i="88"/>
  <c r="K633" i="88"/>
  <c r="K637" i="88"/>
  <c r="K636" i="88"/>
  <c r="BG640" i="88"/>
  <c r="BG634" i="88"/>
  <c r="BG638" i="88"/>
  <c r="BG639" i="88"/>
  <c r="BG643" i="88"/>
  <c r="BG636" i="88"/>
  <c r="BG635" i="88"/>
  <c r="BG633" i="88"/>
  <c r="BG637" i="88"/>
  <c r="BG642" i="88"/>
  <c r="BG641" i="88"/>
  <c r="AQ654" i="88"/>
  <c r="AQ648" i="88"/>
  <c r="AQ652" i="88"/>
  <c r="AQ646" i="88"/>
  <c r="AQ651" i="88"/>
  <c r="AQ650" i="88"/>
  <c r="AQ647" i="88"/>
  <c r="AQ645" i="88"/>
  <c r="AQ644" i="88"/>
  <c r="AQ649" i="88"/>
  <c r="AQ653" i="88"/>
  <c r="AA661" i="88"/>
  <c r="AA664" i="88"/>
  <c r="AA659" i="88"/>
  <c r="AA656" i="88"/>
  <c r="AA658" i="88"/>
  <c r="AA662" i="88"/>
  <c r="AA660" i="88"/>
  <c r="AA663" i="88"/>
  <c r="AA665" i="88"/>
  <c r="AA657" i="88"/>
  <c r="AA655" i="88"/>
  <c r="K675" i="88"/>
  <c r="K669" i="88"/>
  <c r="K673" i="88"/>
  <c r="K670" i="88"/>
  <c r="K667" i="88"/>
  <c r="K676" i="88"/>
  <c r="K674" i="88"/>
  <c r="K671" i="88"/>
  <c r="K666" i="88"/>
  <c r="K668" i="88"/>
  <c r="K672" i="88"/>
  <c r="BG675" i="88"/>
  <c r="BG669" i="88"/>
  <c r="BG670" i="88"/>
  <c r="BG667" i="88"/>
  <c r="BG674" i="88"/>
  <c r="BG671" i="88"/>
  <c r="BG676" i="88"/>
  <c r="BG673" i="88"/>
  <c r="BG666" i="88"/>
  <c r="BG668" i="88"/>
  <c r="BG672" i="88"/>
  <c r="AQ683" i="88"/>
  <c r="AQ677" i="88"/>
  <c r="AQ681" i="88"/>
  <c r="AQ684" i="88"/>
  <c r="AQ680" i="88"/>
  <c r="AQ678" i="88"/>
  <c r="AQ685" i="88"/>
  <c r="AQ682" i="88"/>
  <c r="AQ679" i="88"/>
  <c r="AQ686" i="88"/>
  <c r="AQ687" i="88"/>
  <c r="AA697" i="88"/>
  <c r="AA691" i="88"/>
  <c r="AA695" i="88"/>
  <c r="AA696" i="88"/>
  <c r="AA694" i="88"/>
  <c r="AA689" i="88"/>
  <c r="AA698" i="88"/>
  <c r="AA690" i="88"/>
  <c r="AA688" i="88"/>
  <c r="AA692" i="88"/>
  <c r="AA693" i="88"/>
  <c r="K705" i="88"/>
  <c r="K699" i="88"/>
  <c r="K709" i="88"/>
  <c r="K706" i="88"/>
  <c r="K702" i="88"/>
  <c r="K703" i="88"/>
  <c r="K700" i="88"/>
  <c r="K701" i="88"/>
  <c r="K708" i="88"/>
  <c r="K707" i="88"/>
  <c r="K704" i="88"/>
  <c r="BG705" i="88"/>
  <c r="BG699" i="88"/>
  <c r="BG706" i="88"/>
  <c r="BG703" i="88"/>
  <c r="BG707" i="88"/>
  <c r="BG702" i="88"/>
  <c r="BG700" i="88"/>
  <c r="BG701" i="88"/>
  <c r="BG704" i="88"/>
  <c r="BG708" i="88"/>
  <c r="BG709" i="88"/>
  <c r="AQ719" i="88"/>
  <c r="AQ713" i="88"/>
  <c r="AQ720" i="88"/>
  <c r="AQ715" i="88"/>
  <c r="AQ711" i="88"/>
  <c r="AQ714" i="88"/>
  <c r="AQ717" i="88"/>
  <c r="AQ716" i="88"/>
  <c r="AQ718" i="88"/>
  <c r="AQ710" i="88"/>
  <c r="AQ712" i="88"/>
  <c r="AA727" i="88"/>
  <c r="AA721" i="88"/>
  <c r="AA729" i="88"/>
  <c r="AA726" i="88"/>
  <c r="AA730" i="88"/>
  <c r="AA725" i="88"/>
  <c r="AA728" i="88"/>
  <c r="AA723" i="88"/>
  <c r="AA731" i="88"/>
  <c r="AA722" i="88"/>
  <c r="AA724" i="88"/>
  <c r="K741" i="88"/>
  <c r="K735" i="88"/>
  <c r="K740" i="88"/>
  <c r="K732" i="88"/>
  <c r="K739" i="88"/>
  <c r="K736" i="88"/>
  <c r="K737" i="88"/>
  <c r="K734" i="88"/>
  <c r="K733" i="88"/>
  <c r="K738" i="88"/>
  <c r="K742" i="88"/>
  <c r="BG741" i="88"/>
  <c r="BG735" i="88"/>
  <c r="BG740" i="88"/>
  <c r="BG737" i="88"/>
  <c r="BG732" i="88"/>
  <c r="BG736" i="88"/>
  <c r="BG733" i="88"/>
  <c r="BG734" i="88"/>
  <c r="BG742" i="88"/>
  <c r="BG738" i="88"/>
  <c r="BG739" i="88"/>
  <c r="AQ753" i="88"/>
  <c r="AQ747" i="88"/>
  <c r="AQ751" i="88"/>
  <c r="AQ746" i="88"/>
  <c r="AQ743" i="88"/>
  <c r="AQ750" i="88"/>
  <c r="AQ752" i="88"/>
  <c r="AQ748" i="88"/>
  <c r="AQ744" i="88"/>
  <c r="AQ749" i="88"/>
  <c r="AQ745" i="88"/>
  <c r="AA760" i="88"/>
  <c r="AA763" i="88"/>
  <c r="AA758" i="88"/>
  <c r="AA755" i="88"/>
  <c r="AA762" i="88"/>
  <c r="AA759" i="88"/>
  <c r="AA764" i="88"/>
  <c r="AA756" i="88"/>
  <c r="AA754" i="88"/>
  <c r="AA761" i="88"/>
  <c r="AA757" i="88"/>
  <c r="K774" i="88"/>
  <c r="K768" i="88"/>
  <c r="K772" i="88"/>
  <c r="K769" i="88"/>
  <c r="K773" i="88"/>
  <c r="K765" i="88"/>
  <c r="K775" i="88"/>
  <c r="K771" i="88"/>
  <c r="K767" i="88"/>
  <c r="K770" i="88"/>
  <c r="K766" i="88"/>
  <c r="BG774" i="88"/>
  <c r="BG768" i="88"/>
  <c r="BG769" i="88"/>
  <c r="BG766" i="88"/>
  <c r="BG773" i="88"/>
  <c r="BG770" i="88"/>
  <c r="BG765" i="88"/>
  <c r="BG771" i="88"/>
  <c r="BG767" i="88"/>
  <c r="BG775" i="88"/>
  <c r="BG772" i="88"/>
  <c r="AQ782" i="88"/>
  <c r="AQ776" i="88"/>
  <c r="AQ780" i="88"/>
  <c r="AQ784" i="88"/>
  <c r="AQ779" i="88"/>
  <c r="AQ785" i="88"/>
  <c r="AQ781" i="88"/>
  <c r="AQ777" i="88"/>
  <c r="AQ786" i="88"/>
  <c r="AQ783" i="88"/>
  <c r="AQ778" i="88"/>
  <c r="AA796" i="88"/>
  <c r="AA790" i="88"/>
  <c r="AA794" i="88"/>
  <c r="AA795" i="88"/>
  <c r="AA792" i="88"/>
  <c r="AA789" i="88"/>
  <c r="AA797" i="88"/>
  <c r="AA793" i="88"/>
  <c r="AA791" i="88"/>
  <c r="AA788" i="88"/>
  <c r="AA787" i="88"/>
  <c r="K804" i="88"/>
  <c r="K798" i="88"/>
  <c r="K808" i="88"/>
  <c r="K805" i="88"/>
  <c r="K801" i="88"/>
  <c r="K806" i="88"/>
  <c r="K802" i="88"/>
  <c r="K807" i="88"/>
  <c r="K803" i="88"/>
  <c r="K799" i="88"/>
  <c r="K800" i="88"/>
  <c r="BG804" i="88"/>
  <c r="BG798" i="88"/>
  <c r="BG805" i="88"/>
  <c r="BG802" i="88"/>
  <c r="BG806" i="88"/>
  <c r="BG801" i="88"/>
  <c r="BG808" i="88"/>
  <c r="BG800" i="88"/>
  <c r="BG807" i="88"/>
  <c r="BG803" i="88"/>
  <c r="BG799" i="88"/>
  <c r="AQ818" i="88"/>
  <c r="AQ812" i="88"/>
  <c r="AQ816" i="88"/>
  <c r="AQ811" i="88"/>
  <c r="AQ815" i="88"/>
  <c r="AQ819" i="88"/>
  <c r="AQ817" i="88"/>
  <c r="AQ814" i="88"/>
  <c r="AQ809" i="88"/>
  <c r="AQ810" i="88"/>
  <c r="AQ813" i="88"/>
  <c r="H13" i="68"/>
  <c r="L13" i="68"/>
  <c r="K13" i="68"/>
  <c r="L49" i="68"/>
  <c r="K49" i="68"/>
  <c r="H49" i="68"/>
  <c r="H79" i="68"/>
  <c r="L79" i="68"/>
  <c r="K79" i="68"/>
  <c r="Q35" i="68"/>
  <c r="U35" i="68"/>
  <c r="T35" i="68"/>
  <c r="U65" i="68"/>
  <c r="T65" i="68"/>
  <c r="Q65" i="68"/>
  <c r="AD15" i="68"/>
  <c r="AC15" i="68"/>
  <c r="Z15" i="68"/>
  <c r="Z51" i="68"/>
  <c r="AD51" i="68"/>
  <c r="AC51" i="68"/>
  <c r="AL13" i="68"/>
  <c r="AI13" i="68"/>
  <c r="AM13" i="68"/>
  <c r="AI43" i="68"/>
  <c r="AM43" i="68"/>
  <c r="AL43" i="68"/>
  <c r="AL79" i="68"/>
  <c r="AI79" i="68"/>
  <c r="AM79" i="68"/>
  <c r="AV29" i="68"/>
  <c r="AU29" i="68"/>
  <c r="AR29" i="68"/>
  <c r="AV59" i="68"/>
  <c r="AU59" i="68"/>
  <c r="AR59" i="68"/>
  <c r="BA15" i="68"/>
  <c r="BE15" i="68"/>
  <c r="BD15" i="68"/>
  <c r="BE51" i="68"/>
  <c r="BD51" i="68"/>
  <c r="BA51" i="68"/>
  <c r="BJ13" i="68"/>
  <c r="BN13" i="68"/>
  <c r="BM13" i="68"/>
  <c r="BN49" i="68"/>
  <c r="BM49" i="68"/>
  <c r="BJ49" i="68"/>
  <c r="BJ79" i="68"/>
  <c r="BN79" i="68"/>
  <c r="BM79" i="68"/>
  <c r="BW47" i="68"/>
  <c r="BV47" i="68"/>
  <c r="BS47" i="68"/>
  <c r="AM16" i="85"/>
  <c r="AM14" i="85"/>
  <c r="AM11" i="85"/>
  <c r="AM8" i="85"/>
  <c r="AM13" i="85"/>
  <c r="AM10" i="85"/>
  <c r="AM7" i="85"/>
  <c r="AM15" i="85"/>
  <c r="AM6" i="85"/>
  <c r="AM12" i="85"/>
  <c r="AM9" i="85"/>
  <c r="BW60" i="85"/>
  <c r="BW59" i="85"/>
  <c r="BW56" i="85"/>
  <c r="BW53" i="85"/>
  <c r="BW50" i="85"/>
  <c r="BW58" i="85"/>
  <c r="BW55" i="85"/>
  <c r="BW52" i="85"/>
  <c r="BW57" i="85"/>
  <c r="BW51" i="85"/>
  <c r="BW54" i="85"/>
  <c r="AM112" i="85"/>
  <c r="AM109" i="85"/>
  <c r="AM106" i="85"/>
  <c r="AM115" i="85"/>
  <c r="AM113" i="85"/>
  <c r="AM110" i="85"/>
  <c r="AM107" i="85"/>
  <c r="AM111" i="85"/>
  <c r="AM114" i="85"/>
  <c r="AM105" i="85"/>
  <c r="AM108" i="85"/>
  <c r="U159" i="85"/>
  <c r="U158" i="85"/>
  <c r="U155" i="85"/>
  <c r="U152" i="85"/>
  <c r="U149" i="85"/>
  <c r="U156" i="85"/>
  <c r="U153" i="85"/>
  <c r="U150" i="85"/>
  <c r="U157" i="85"/>
  <c r="U151" i="85"/>
  <c r="U154" i="85"/>
  <c r="BW192" i="85"/>
  <c r="BW191" i="85"/>
  <c r="BW188" i="85"/>
  <c r="BW185" i="85"/>
  <c r="BW182" i="85"/>
  <c r="BW190" i="85"/>
  <c r="BW187" i="85"/>
  <c r="BW184" i="85"/>
  <c r="BW183" i="85"/>
  <c r="BW186" i="85"/>
  <c r="BW189" i="85"/>
  <c r="BE236" i="85"/>
  <c r="BE233" i="85"/>
  <c r="BE230" i="85"/>
  <c r="BE227" i="85"/>
  <c r="BE235" i="85"/>
  <c r="BE232" i="85"/>
  <c r="BE229" i="85"/>
  <c r="BE226" i="85"/>
  <c r="BE234" i="85"/>
  <c r="BE231" i="85"/>
  <c r="BE228" i="85"/>
  <c r="BE269" i="85"/>
  <c r="BE266" i="85"/>
  <c r="BE263" i="85"/>
  <c r="BE260" i="85"/>
  <c r="BE267" i="85"/>
  <c r="BE264" i="85"/>
  <c r="BE261" i="85"/>
  <c r="BE265" i="85"/>
  <c r="BE259" i="85"/>
  <c r="BE268" i="85"/>
  <c r="BE262" i="85"/>
  <c r="AM313" i="85"/>
  <c r="AM311" i="85"/>
  <c r="AM308" i="85"/>
  <c r="AM305" i="85"/>
  <c r="AM312" i="85"/>
  <c r="AM309" i="85"/>
  <c r="AM306" i="85"/>
  <c r="AM303" i="85"/>
  <c r="AM310" i="85"/>
  <c r="AM307" i="85"/>
  <c r="AM304" i="85"/>
  <c r="AM346" i="85"/>
  <c r="AM344" i="85"/>
  <c r="AM341" i="85"/>
  <c r="AM338" i="85"/>
  <c r="AM340" i="85"/>
  <c r="AM342" i="85"/>
  <c r="AM336" i="85"/>
  <c r="AM343" i="85"/>
  <c r="AM337" i="85"/>
  <c r="AM345" i="85"/>
  <c r="AM339" i="85"/>
  <c r="AM379" i="85"/>
  <c r="AM377" i="85"/>
  <c r="AM374" i="85"/>
  <c r="AM371" i="85"/>
  <c r="AM378" i="85"/>
  <c r="AM375" i="85"/>
  <c r="AM372" i="85"/>
  <c r="AM369" i="85"/>
  <c r="AM376" i="85"/>
  <c r="AM373" i="85"/>
  <c r="AM370" i="85"/>
  <c r="AM412" i="85"/>
  <c r="AM410" i="85"/>
  <c r="AM407" i="85"/>
  <c r="AM404" i="85"/>
  <c r="AM406" i="85"/>
  <c r="AM408" i="85"/>
  <c r="AM402" i="85"/>
  <c r="AM409" i="85"/>
  <c r="AM403" i="85"/>
  <c r="AM411" i="85"/>
  <c r="AM405" i="85"/>
  <c r="BE434" i="85"/>
  <c r="BE431" i="85"/>
  <c r="BE428" i="85"/>
  <c r="BE425" i="85"/>
  <c r="BE433" i="85"/>
  <c r="BE430" i="85"/>
  <c r="BE427" i="85"/>
  <c r="BE424" i="85"/>
  <c r="BE432" i="85"/>
  <c r="BE429" i="85"/>
  <c r="BE426" i="85"/>
  <c r="AM478" i="85"/>
  <c r="AM476" i="85"/>
  <c r="AM473" i="85"/>
  <c r="AM470" i="85"/>
  <c r="AM472" i="85"/>
  <c r="AM474" i="85"/>
  <c r="AM468" i="85"/>
  <c r="AM475" i="85"/>
  <c r="AM469" i="85"/>
  <c r="AM477" i="85"/>
  <c r="AM471" i="85"/>
  <c r="U519" i="85"/>
  <c r="U516" i="85"/>
  <c r="U513" i="85"/>
  <c r="U522" i="85"/>
  <c r="U521" i="85"/>
  <c r="U518" i="85"/>
  <c r="U515" i="85"/>
  <c r="U512" i="85"/>
  <c r="U520" i="85"/>
  <c r="U514" i="85"/>
  <c r="U517" i="85"/>
  <c r="AM610" i="85"/>
  <c r="AM608" i="85"/>
  <c r="AM605" i="85"/>
  <c r="AM602" i="85"/>
  <c r="AM607" i="85"/>
  <c r="AM604" i="85"/>
  <c r="AM601" i="85"/>
  <c r="AM606" i="85"/>
  <c r="AM603" i="85"/>
  <c r="AM600" i="85"/>
  <c r="AM609" i="85"/>
  <c r="S103" i="88"/>
  <c r="S97" i="88"/>
  <c r="S104" i="88"/>
  <c r="S98" i="88"/>
  <c r="S102" i="88"/>
  <c r="S99" i="88"/>
  <c r="S94" i="88"/>
  <c r="S101" i="88"/>
  <c r="S96" i="88"/>
  <c r="S100" i="88"/>
  <c r="S95" i="88"/>
  <c r="L27" i="68"/>
  <c r="K27" i="68"/>
  <c r="H27" i="68"/>
  <c r="U67" i="68"/>
  <c r="T67" i="68"/>
  <c r="Q67" i="68"/>
  <c r="AD71" i="68"/>
  <c r="AC71" i="68"/>
  <c r="Z71" i="68"/>
  <c r="AL51" i="68"/>
  <c r="AI51" i="68"/>
  <c r="AM51" i="68"/>
  <c r="AI75" i="68"/>
  <c r="AM75" i="68"/>
  <c r="AL75" i="68"/>
  <c r="AU19" i="68"/>
  <c r="AR19" i="68"/>
  <c r="AV19" i="68"/>
  <c r="AR25" i="68"/>
  <c r="AV25" i="68"/>
  <c r="AU25" i="68"/>
  <c r="AV31" i="68"/>
  <c r="AU31" i="68"/>
  <c r="AR31" i="68"/>
  <c r="AR37" i="68"/>
  <c r="AU37" i="68"/>
  <c r="AV37" i="68"/>
  <c r="AR49" i="68"/>
  <c r="AV49" i="68"/>
  <c r="AU49" i="68"/>
  <c r="AR55" i="68"/>
  <c r="AV55" i="68"/>
  <c r="AU55" i="68"/>
  <c r="AV61" i="68"/>
  <c r="AU61" i="68"/>
  <c r="AR61" i="68"/>
  <c r="AR67" i="68"/>
  <c r="AV67" i="68"/>
  <c r="AU67" i="68"/>
  <c r="AR73" i="68"/>
  <c r="AV73" i="68"/>
  <c r="AU73" i="68"/>
  <c r="AV79" i="68"/>
  <c r="AU79" i="68"/>
  <c r="AR79" i="68"/>
  <c r="BE11" i="68"/>
  <c r="BD11" i="68"/>
  <c r="BA11" i="68"/>
  <c r="BE29" i="68"/>
  <c r="BD29" i="68"/>
  <c r="BA29" i="68"/>
  <c r="BD35" i="68"/>
  <c r="BA35" i="68"/>
  <c r="BE35" i="68"/>
  <c r="BA41" i="68"/>
  <c r="BE41" i="68"/>
  <c r="BD41" i="68"/>
  <c r="BD47" i="68"/>
  <c r="BA47" i="68"/>
  <c r="BE47" i="68"/>
  <c r="BA53" i="68"/>
  <c r="BE53" i="68"/>
  <c r="BD53" i="68"/>
  <c r="BE59" i="68"/>
  <c r="BD59" i="68"/>
  <c r="BA59" i="68"/>
  <c r="BD65" i="68"/>
  <c r="BA65" i="68"/>
  <c r="BE65" i="68"/>
  <c r="BA71" i="68"/>
  <c r="BE71" i="68"/>
  <c r="BD71" i="68"/>
  <c r="BE77" i="68"/>
  <c r="BD77" i="68"/>
  <c r="BA77" i="68"/>
  <c r="BM9" i="68"/>
  <c r="BJ9" i="68"/>
  <c r="BN9" i="68"/>
  <c r="BJ15" i="68"/>
  <c r="BM15" i="68"/>
  <c r="BN15" i="68"/>
  <c r="BJ21" i="68"/>
  <c r="BN21" i="68"/>
  <c r="BM21" i="68"/>
  <c r="BN27" i="68"/>
  <c r="BM27" i="68"/>
  <c r="BJ27" i="68"/>
  <c r="BM33" i="68"/>
  <c r="BJ33" i="68"/>
  <c r="BN33" i="68"/>
  <c r="BJ39" i="68"/>
  <c r="BN39" i="68"/>
  <c r="BM39" i="68"/>
  <c r="BN45" i="68"/>
  <c r="BM45" i="68"/>
  <c r="BJ45" i="68"/>
  <c r="BJ51" i="68"/>
  <c r="BN51" i="68"/>
  <c r="BM51" i="68"/>
  <c r="BN57" i="68"/>
  <c r="BM57" i="68"/>
  <c r="BJ57" i="68"/>
  <c r="BJ63" i="68"/>
  <c r="BN63" i="68"/>
  <c r="BM63" i="68"/>
  <c r="BJ69" i="68"/>
  <c r="BN69" i="68"/>
  <c r="BM69" i="68"/>
  <c r="BN75" i="68"/>
  <c r="BM75" i="68"/>
  <c r="BJ75" i="68"/>
  <c r="BS7" i="68"/>
  <c r="BW7" i="68"/>
  <c r="BV7" i="68"/>
  <c r="BS13" i="68"/>
  <c r="BW13" i="68"/>
  <c r="BV13" i="68"/>
  <c r="BW19" i="68"/>
  <c r="BV19" i="68"/>
  <c r="BS19" i="68"/>
  <c r="BV25" i="68"/>
  <c r="BW25" i="68"/>
  <c r="BS25" i="68"/>
  <c r="BS31" i="68"/>
  <c r="BW31" i="68"/>
  <c r="BV31" i="68"/>
  <c r="BW37" i="68"/>
  <c r="BS37" i="68"/>
  <c r="BV37" i="68"/>
  <c r="BV43" i="68"/>
  <c r="BS43" i="68"/>
  <c r="BW43" i="68"/>
  <c r="BW49" i="68"/>
  <c r="BV49" i="68"/>
  <c r="BS49" i="68"/>
  <c r="BV55" i="68"/>
  <c r="BS55" i="68"/>
  <c r="BW55" i="68"/>
  <c r="BS61" i="68"/>
  <c r="BW61" i="68"/>
  <c r="BV61" i="68"/>
  <c r="BW67" i="68"/>
  <c r="BV67" i="68"/>
  <c r="BS67" i="68"/>
  <c r="BV73" i="68"/>
  <c r="BS73" i="68"/>
  <c r="BW73" i="68"/>
  <c r="BS79" i="68"/>
  <c r="BW79" i="68"/>
  <c r="BV79" i="68"/>
  <c r="BE14" i="85"/>
  <c r="BE11" i="85"/>
  <c r="BE8" i="85"/>
  <c r="BE16" i="85"/>
  <c r="BE13" i="85"/>
  <c r="BE10" i="85"/>
  <c r="BE7" i="85"/>
  <c r="BE15" i="85"/>
  <c r="BE6" i="85"/>
  <c r="BE12" i="85"/>
  <c r="BE9" i="85"/>
  <c r="AM27" i="85"/>
  <c r="AM25" i="85"/>
  <c r="AM22" i="85"/>
  <c r="AM19" i="85"/>
  <c r="AM26" i="85"/>
  <c r="AM23" i="85"/>
  <c r="AM20" i="85"/>
  <c r="AM17" i="85"/>
  <c r="AM24" i="85"/>
  <c r="AM21" i="85"/>
  <c r="AM18" i="85"/>
  <c r="U35" i="85"/>
  <c r="U32" i="85"/>
  <c r="U29" i="85"/>
  <c r="U38" i="85"/>
  <c r="U37" i="85"/>
  <c r="U34" i="85"/>
  <c r="U31" i="85"/>
  <c r="U28" i="85"/>
  <c r="U30" i="85"/>
  <c r="U33" i="85"/>
  <c r="U36" i="85"/>
  <c r="BW35" i="85"/>
  <c r="BW32" i="85"/>
  <c r="BW29" i="85"/>
  <c r="BW38" i="85"/>
  <c r="BW37" i="85"/>
  <c r="BW34" i="85"/>
  <c r="BW31" i="85"/>
  <c r="BW28" i="85"/>
  <c r="BW30" i="85"/>
  <c r="BW33" i="85"/>
  <c r="BW36" i="85"/>
  <c r="BE49" i="85"/>
  <c r="BE46" i="85"/>
  <c r="BE43" i="85"/>
  <c r="BE40" i="85"/>
  <c r="BE47" i="85"/>
  <c r="BE44" i="85"/>
  <c r="BE41" i="85"/>
  <c r="BE48" i="85"/>
  <c r="BE39" i="85"/>
  <c r="BE42" i="85"/>
  <c r="BE45" i="85"/>
  <c r="AM59" i="85"/>
  <c r="AM56" i="85"/>
  <c r="AM53" i="85"/>
  <c r="AM50" i="85"/>
  <c r="AM60" i="85"/>
  <c r="AM58" i="85"/>
  <c r="AM55" i="85"/>
  <c r="AM52" i="85"/>
  <c r="AM57" i="85"/>
  <c r="AM51" i="85"/>
  <c r="AM54" i="85"/>
  <c r="U71" i="85"/>
  <c r="U70" i="85"/>
  <c r="U67" i="85"/>
  <c r="U64" i="85"/>
  <c r="U61" i="85"/>
  <c r="U68" i="85"/>
  <c r="U65" i="85"/>
  <c r="U62" i="85"/>
  <c r="U69" i="85"/>
  <c r="U66" i="85"/>
  <c r="U63" i="85"/>
  <c r="BW71" i="85"/>
  <c r="BW70" i="85"/>
  <c r="BW67" i="85"/>
  <c r="BW64" i="85"/>
  <c r="BW61" i="85"/>
  <c r="BW68" i="85"/>
  <c r="BW65" i="85"/>
  <c r="BW62" i="85"/>
  <c r="BW69" i="85"/>
  <c r="BW66" i="85"/>
  <c r="BW63" i="85"/>
  <c r="BE80" i="85"/>
  <c r="BE77" i="85"/>
  <c r="BE74" i="85"/>
  <c r="BE82" i="85"/>
  <c r="BE79" i="85"/>
  <c r="BE76" i="85"/>
  <c r="BE73" i="85"/>
  <c r="BE78" i="85"/>
  <c r="BE75" i="85"/>
  <c r="BE72" i="85"/>
  <c r="BE81" i="85"/>
  <c r="AM93" i="85"/>
  <c r="AM91" i="85"/>
  <c r="AM88" i="85"/>
  <c r="AM85" i="85"/>
  <c r="AM92" i="85"/>
  <c r="AM89" i="85"/>
  <c r="AM86" i="85"/>
  <c r="AM83" i="85"/>
  <c r="AM87" i="85"/>
  <c r="AM84" i="85"/>
  <c r="AM90" i="85"/>
  <c r="U101" i="85"/>
  <c r="U98" i="85"/>
  <c r="U95" i="85"/>
  <c r="U104" i="85"/>
  <c r="U103" i="85"/>
  <c r="U100" i="85"/>
  <c r="U97" i="85"/>
  <c r="U94" i="85"/>
  <c r="U102" i="85"/>
  <c r="U96" i="85"/>
  <c r="U99" i="85"/>
  <c r="BW101" i="85"/>
  <c r="BW98" i="85"/>
  <c r="BW95" i="85"/>
  <c r="BW104" i="85"/>
  <c r="BW103" i="85"/>
  <c r="BW100" i="85"/>
  <c r="BW97" i="85"/>
  <c r="BW94" i="85"/>
  <c r="BW102" i="85"/>
  <c r="BW96" i="85"/>
  <c r="BW99" i="85"/>
  <c r="BE115" i="85"/>
  <c r="BE112" i="85"/>
  <c r="BE109" i="85"/>
  <c r="BE106" i="85"/>
  <c r="BE113" i="85"/>
  <c r="BE110" i="85"/>
  <c r="BE107" i="85"/>
  <c r="BE111" i="85"/>
  <c r="BE114" i="85"/>
  <c r="BE105" i="85"/>
  <c r="BE108" i="85"/>
  <c r="AM125" i="85"/>
  <c r="AM122" i="85"/>
  <c r="AM119" i="85"/>
  <c r="AM116" i="85"/>
  <c r="AM126" i="85"/>
  <c r="AM124" i="85"/>
  <c r="AM121" i="85"/>
  <c r="AM118" i="85"/>
  <c r="AM120" i="85"/>
  <c r="AM123" i="85"/>
  <c r="AM117" i="85"/>
  <c r="U134" i="85"/>
  <c r="U137" i="85"/>
  <c r="U133" i="85"/>
  <c r="U130" i="85"/>
  <c r="U127" i="85"/>
  <c r="U135" i="85"/>
  <c r="U131" i="85"/>
  <c r="U128" i="85"/>
  <c r="U132" i="85"/>
  <c r="U129" i="85"/>
  <c r="U136" i="85"/>
  <c r="BW134" i="85"/>
  <c r="BW135" i="85"/>
  <c r="BW133" i="85"/>
  <c r="BW130" i="85"/>
  <c r="BW127" i="85"/>
  <c r="BW137" i="85"/>
  <c r="BW131" i="85"/>
  <c r="BW128" i="85"/>
  <c r="BW132" i="85"/>
  <c r="BW129" i="85"/>
  <c r="BW136" i="85"/>
  <c r="BE146" i="85"/>
  <c r="BE143" i="85"/>
  <c r="BE140" i="85"/>
  <c r="BE147" i="85"/>
  <c r="BE144" i="85"/>
  <c r="BE141" i="85"/>
  <c r="BE138" i="85"/>
  <c r="BE148" i="85"/>
  <c r="BE142" i="85"/>
  <c r="BE145" i="85"/>
  <c r="BE139" i="85"/>
  <c r="AM158" i="85"/>
  <c r="AM155" i="85"/>
  <c r="AM152" i="85"/>
  <c r="AM149" i="85"/>
  <c r="AM156" i="85"/>
  <c r="AM153" i="85"/>
  <c r="AM150" i="85"/>
  <c r="AM159" i="85"/>
  <c r="AM157" i="85"/>
  <c r="AM151" i="85"/>
  <c r="AM154" i="85"/>
  <c r="U167" i="85"/>
  <c r="U164" i="85"/>
  <c r="U161" i="85"/>
  <c r="U170" i="85"/>
  <c r="U169" i="85"/>
  <c r="U166" i="85"/>
  <c r="U163" i="85"/>
  <c r="U160" i="85"/>
  <c r="U165" i="85"/>
  <c r="U168" i="85"/>
  <c r="U162" i="85"/>
  <c r="BW167" i="85"/>
  <c r="BW164" i="85"/>
  <c r="BW161" i="85"/>
  <c r="BW169" i="85"/>
  <c r="BW166" i="85"/>
  <c r="BW163" i="85"/>
  <c r="BW160" i="85"/>
  <c r="BW162" i="85"/>
  <c r="BW170" i="85"/>
  <c r="BW168" i="85"/>
  <c r="BW165" i="85"/>
  <c r="BE179" i="85"/>
  <c r="BE176" i="85"/>
  <c r="BE173" i="85"/>
  <c r="BE180" i="85"/>
  <c r="BE177" i="85"/>
  <c r="BE174" i="85"/>
  <c r="BE171" i="85"/>
  <c r="BE178" i="85"/>
  <c r="BE175" i="85"/>
  <c r="BE172" i="85"/>
  <c r="BE181" i="85"/>
  <c r="AM191" i="85"/>
  <c r="AM188" i="85"/>
  <c r="AM185" i="85"/>
  <c r="AM182" i="85"/>
  <c r="AM192" i="85"/>
  <c r="AM190" i="85"/>
  <c r="AM189" i="85"/>
  <c r="AM187" i="85"/>
  <c r="AM186" i="85"/>
  <c r="AM184" i="85"/>
  <c r="AM183" i="85"/>
  <c r="U200" i="85"/>
  <c r="U197" i="85"/>
  <c r="U194" i="85"/>
  <c r="U201" i="85"/>
  <c r="U198" i="85"/>
  <c r="U195" i="85"/>
  <c r="U203" i="85"/>
  <c r="U199" i="85"/>
  <c r="U193" i="85"/>
  <c r="U202" i="85"/>
  <c r="U196" i="85"/>
  <c r="BW200" i="85"/>
  <c r="BW197" i="85"/>
  <c r="BW194" i="85"/>
  <c r="BW201" i="85"/>
  <c r="BW198" i="85"/>
  <c r="BW195" i="85"/>
  <c r="BW203" i="85"/>
  <c r="BW199" i="85"/>
  <c r="BW193" i="85"/>
  <c r="BW202" i="85"/>
  <c r="BW196" i="85"/>
  <c r="BE212" i="85"/>
  <c r="BE209" i="85"/>
  <c r="BE206" i="85"/>
  <c r="BE213" i="85"/>
  <c r="BE210" i="85"/>
  <c r="BE207" i="85"/>
  <c r="BE204" i="85"/>
  <c r="BE214" i="85"/>
  <c r="BE208" i="85"/>
  <c r="BE211" i="85"/>
  <c r="BE205" i="85"/>
  <c r="AM224" i="85"/>
  <c r="AM221" i="85"/>
  <c r="AM218" i="85"/>
  <c r="AM215" i="85"/>
  <c r="AM222" i="85"/>
  <c r="AM219" i="85"/>
  <c r="AM216" i="85"/>
  <c r="AM225" i="85"/>
  <c r="AM223" i="85"/>
  <c r="AM217" i="85"/>
  <c r="AM220" i="85"/>
  <c r="U233" i="85"/>
  <c r="U230" i="85"/>
  <c r="U227" i="85"/>
  <c r="U236" i="85"/>
  <c r="U235" i="85"/>
  <c r="U232" i="85"/>
  <c r="U229" i="85"/>
  <c r="U226" i="85"/>
  <c r="U231" i="85"/>
  <c r="U234" i="85"/>
  <c r="U228" i="85"/>
  <c r="BW233" i="85"/>
  <c r="BW230" i="85"/>
  <c r="BW227" i="85"/>
  <c r="BW235" i="85"/>
  <c r="BW232" i="85"/>
  <c r="BW229" i="85"/>
  <c r="BW226" i="85"/>
  <c r="BW228" i="85"/>
  <c r="BW236" i="85"/>
  <c r="BW234" i="85"/>
  <c r="BW231" i="85"/>
  <c r="BE245" i="85"/>
  <c r="BE242" i="85"/>
  <c r="BE239" i="85"/>
  <c r="BE246" i="85"/>
  <c r="BE243" i="85"/>
  <c r="BE240" i="85"/>
  <c r="BE237" i="85"/>
  <c r="BE244" i="85"/>
  <c r="BE241" i="85"/>
  <c r="BE238" i="85"/>
  <c r="BE247" i="85"/>
  <c r="AM257" i="85"/>
  <c r="AM254" i="85"/>
  <c r="AM251" i="85"/>
  <c r="AM248" i="85"/>
  <c r="AM258" i="85"/>
  <c r="AM256" i="85"/>
  <c r="AM255" i="85"/>
  <c r="AM253" i="85"/>
  <c r="AM252" i="85"/>
  <c r="AM250" i="85"/>
  <c r="AM249" i="85"/>
  <c r="U266" i="85"/>
  <c r="U263" i="85"/>
  <c r="U260" i="85"/>
  <c r="U267" i="85"/>
  <c r="U264" i="85"/>
  <c r="U261" i="85"/>
  <c r="U269" i="85"/>
  <c r="U265" i="85"/>
  <c r="U259" i="85"/>
  <c r="U268" i="85"/>
  <c r="U262" i="85"/>
  <c r="BW266" i="85"/>
  <c r="BW263" i="85"/>
  <c r="BW260" i="85"/>
  <c r="BW267" i="85"/>
  <c r="BW264" i="85"/>
  <c r="BW261" i="85"/>
  <c r="BW269" i="85"/>
  <c r="BW265" i="85"/>
  <c r="BW259" i="85"/>
  <c r="BW268" i="85"/>
  <c r="BW262" i="85"/>
  <c r="BE278" i="85"/>
  <c r="BE275" i="85"/>
  <c r="BE272" i="85"/>
  <c r="BE279" i="85"/>
  <c r="BE276" i="85"/>
  <c r="BE273" i="85"/>
  <c r="BE270" i="85"/>
  <c r="BE280" i="85"/>
  <c r="BE274" i="85"/>
  <c r="BE277" i="85"/>
  <c r="BE271" i="85"/>
  <c r="AM290" i="85"/>
  <c r="AM287" i="85"/>
  <c r="AM284" i="85"/>
  <c r="AM281" i="85"/>
  <c r="AM288" i="85"/>
  <c r="AM285" i="85"/>
  <c r="AM282" i="85"/>
  <c r="AM291" i="85"/>
  <c r="AM289" i="85"/>
  <c r="AM283" i="85"/>
  <c r="AM286" i="85"/>
  <c r="U299" i="85"/>
  <c r="U296" i="85"/>
  <c r="U293" i="85"/>
  <c r="U302" i="85"/>
  <c r="U301" i="85"/>
  <c r="U298" i="85"/>
  <c r="U295" i="85"/>
  <c r="U292" i="85"/>
  <c r="U297" i="85"/>
  <c r="U300" i="85"/>
  <c r="U294" i="85"/>
  <c r="BW299" i="85"/>
  <c r="BW296" i="85"/>
  <c r="BW293" i="85"/>
  <c r="BW301" i="85"/>
  <c r="BW298" i="85"/>
  <c r="BW295" i="85"/>
  <c r="BW292" i="85"/>
  <c r="BW294" i="85"/>
  <c r="BW302" i="85"/>
  <c r="BW300" i="85"/>
  <c r="BW297" i="85"/>
  <c r="BE311" i="85"/>
  <c r="BE308" i="85"/>
  <c r="BE305" i="85"/>
  <c r="BE312" i="85"/>
  <c r="BE309" i="85"/>
  <c r="BE306" i="85"/>
  <c r="BE303" i="85"/>
  <c r="BE310" i="85"/>
  <c r="BE307" i="85"/>
  <c r="BE304" i="85"/>
  <c r="BE313" i="85"/>
  <c r="AM323" i="85"/>
  <c r="AM320" i="85"/>
  <c r="AM317" i="85"/>
  <c r="AM314" i="85"/>
  <c r="AM324" i="85"/>
  <c r="AM322" i="85"/>
  <c r="AM321" i="85"/>
  <c r="AM319" i="85"/>
  <c r="AM318" i="85"/>
  <c r="AM316" i="85"/>
  <c r="AM315" i="85"/>
  <c r="U332" i="85"/>
  <c r="U329" i="85"/>
  <c r="U326" i="85"/>
  <c r="U333" i="85"/>
  <c r="U330" i="85"/>
  <c r="U327" i="85"/>
  <c r="U335" i="85"/>
  <c r="U331" i="85"/>
  <c r="U325" i="85"/>
  <c r="U334" i="85"/>
  <c r="U328" i="85"/>
  <c r="BW332" i="85"/>
  <c r="BW329" i="85"/>
  <c r="BW326" i="85"/>
  <c r="BW333" i="85"/>
  <c r="BW330" i="85"/>
  <c r="BW327" i="85"/>
  <c r="BW335" i="85"/>
  <c r="BW331" i="85"/>
  <c r="BW325" i="85"/>
  <c r="BW334" i="85"/>
  <c r="BW328" i="85"/>
  <c r="BE344" i="85"/>
  <c r="BE341" i="85"/>
  <c r="BE338" i="85"/>
  <c r="BE345" i="85"/>
  <c r="BE342" i="85"/>
  <c r="BE339" i="85"/>
  <c r="BE336" i="85"/>
  <c r="BE346" i="85"/>
  <c r="BE340" i="85"/>
  <c r="BE343" i="85"/>
  <c r="BE337" i="85"/>
  <c r="AM356" i="85"/>
  <c r="AM353" i="85"/>
  <c r="AM350" i="85"/>
  <c r="AM347" i="85"/>
  <c r="AM354" i="85"/>
  <c r="AM351" i="85"/>
  <c r="AM348" i="85"/>
  <c r="AM357" i="85"/>
  <c r="AM355" i="85"/>
  <c r="AM349" i="85"/>
  <c r="AM352" i="85"/>
  <c r="U365" i="85"/>
  <c r="U362" i="85"/>
  <c r="U359" i="85"/>
  <c r="U368" i="85"/>
  <c r="U367" i="85"/>
  <c r="U364" i="85"/>
  <c r="U361" i="85"/>
  <c r="U358" i="85"/>
  <c r="U363" i="85"/>
  <c r="U366" i="85"/>
  <c r="U360" i="85"/>
  <c r="BW365" i="85"/>
  <c r="BW362" i="85"/>
  <c r="BW359" i="85"/>
  <c r="BW367" i="85"/>
  <c r="BW364" i="85"/>
  <c r="BW361" i="85"/>
  <c r="BW358" i="85"/>
  <c r="BW360" i="85"/>
  <c r="BW368" i="85"/>
  <c r="BW366" i="85"/>
  <c r="BW363" i="85"/>
  <c r="BE377" i="85"/>
  <c r="BE374" i="85"/>
  <c r="BE371" i="85"/>
  <c r="BE378" i="85"/>
  <c r="BE375" i="85"/>
  <c r="BE372" i="85"/>
  <c r="BE369" i="85"/>
  <c r="BE376" i="85"/>
  <c r="BE373" i="85"/>
  <c r="BE370" i="85"/>
  <c r="BE379" i="85"/>
  <c r="AM389" i="85"/>
  <c r="AM386" i="85"/>
  <c r="AM383" i="85"/>
  <c r="AM380" i="85"/>
  <c r="AM390" i="85"/>
  <c r="AM388" i="85"/>
  <c r="AM387" i="85"/>
  <c r="AM385" i="85"/>
  <c r="AM384" i="85"/>
  <c r="AM382" i="85"/>
  <c r="AM381" i="85"/>
  <c r="U398" i="85"/>
  <c r="U395" i="85"/>
  <c r="U392" i="85"/>
  <c r="U399" i="85"/>
  <c r="U396" i="85"/>
  <c r="U393" i="85"/>
  <c r="U401" i="85"/>
  <c r="U397" i="85"/>
  <c r="U391" i="85"/>
  <c r="U400" i="85"/>
  <c r="U394" i="85"/>
  <c r="BW398" i="85"/>
  <c r="BW395" i="85"/>
  <c r="BW392" i="85"/>
  <c r="BW399" i="85"/>
  <c r="BW396" i="85"/>
  <c r="BW393" i="85"/>
  <c r="BW401" i="85"/>
  <c r="BW397" i="85"/>
  <c r="BW391" i="85"/>
  <c r="BW400" i="85"/>
  <c r="BW394" i="85"/>
  <c r="BE410" i="85"/>
  <c r="BE407" i="85"/>
  <c r="BE404" i="85"/>
  <c r="BE411" i="85"/>
  <c r="BE408" i="85"/>
  <c r="BE405" i="85"/>
  <c r="BE402" i="85"/>
  <c r="BE412" i="85"/>
  <c r="BE406" i="85"/>
  <c r="BE409" i="85"/>
  <c r="BE403" i="85"/>
  <c r="AM422" i="85"/>
  <c r="AM419" i="85"/>
  <c r="AM416" i="85"/>
  <c r="AM413" i="85"/>
  <c r="AM420" i="85"/>
  <c r="AM417" i="85"/>
  <c r="AM414" i="85"/>
  <c r="AM423" i="85"/>
  <c r="AM421" i="85"/>
  <c r="AM415" i="85"/>
  <c r="AM418" i="85"/>
  <c r="U431" i="85"/>
  <c r="U428" i="85"/>
  <c r="U425" i="85"/>
  <c r="U434" i="85"/>
  <c r="U433" i="85"/>
  <c r="U430" i="85"/>
  <c r="U427" i="85"/>
  <c r="U424" i="85"/>
  <c r="U429" i="85"/>
  <c r="U432" i="85"/>
  <c r="U426" i="85"/>
  <c r="BW431" i="85"/>
  <c r="BW428" i="85"/>
  <c r="BW425" i="85"/>
  <c r="BW433" i="85"/>
  <c r="BW430" i="85"/>
  <c r="BW427" i="85"/>
  <c r="BW424" i="85"/>
  <c r="BW426" i="85"/>
  <c r="BW434" i="85"/>
  <c r="BW432" i="85"/>
  <c r="BW429" i="85"/>
  <c r="BE443" i="85"/>
  <c r="BE440" i="85"/>
  <c r="BE437" i="85"/>
  <c r="BE444" i="85"/>
  <c r="BE441" i="85"/>
  <c r="BE438" i="85"/>
  <c r="BE435" i="85"/>
  <c r="BE442" i="85"/>
  <c r="BE439" i="85"/>
  <c r="BE436" i="85"/>
  <c r="BE445" i="85"/>
  <c r="AM455" i="85"/>
  <c r="AM452" i="85"/>
  <c r="AM449" i="85"/>
  <c r="AM446" i="85"/>
  <c r="AM456" i="85"/>
  <c r="AM454" i="85"/>
  <c r="AM453" i="85"/>
  <c r="AM451" i="85"/>
  <c r="AM450" i="85"/>
  <c r="AM448" i="85"/>
  <c r="AM447" i="85"/>
  <c r="U464" i="85"/>
  <c r="U461" i="85"/>
  <c r="U458" i="85"/>
  <c r="U465" i="85"/>
  <c r="U462" i="85"/>
  <c r="U459" i="85"/>
  <c r="U467" i="85"/>
  <c r="U463" i="85"/>
  <c r="U457" i="85"/>
  <c r="U466" i="85"/>
  <c r="U460" i="85"/>
  <c r="BW464" i="85"/>
  <c r="BW461" i="85"/>
  <c r="BW458" i="85"/>
  <c r="BW465" i="85"/>
  <c r="BW462" i="85"/>
  <c r="BW459" i="85"/>
  <c r="BW467" i="85"/>
  <c r="BW463" i="85"/>
  <c r="BW457" i="85"/>
  <c r="BW466" i="85"/>
  <c r="BW460" i="85"/>
  <c r="BE476" i="85"/>
  <c r="BE473" i="85"/>
  <c r="BE470" i="85"/>
  <c r="BE477" i="85"/>
  <c r="BE474" i="85"/>
  <c r="BE471" i="85"/>
  <c r="BE468" i="85"/>
  <c r="BE478" i="85"/>
  <c r="BE472" i="85"/>
  <c r="BE475" i="85"/>
  <c r="BE469" i="85"/>
  <c r="AM488" i="85"/>
  <c r="AM485" i="85"/>
  <c r="AM482" i="85"/>
  <c r="AM479" i="85"/>
  <c r="AM486" i="85"/>
  <c r="AM483" i="85"/>
  <c r="AM480" i="85"/>
  <c r="AM487" i="85"/>
  <c r="AM484" i="85"/>
  <c r="AM489" i="85"/>
  <c r="AM481" i="85"/>
  <c r="U498" i="85"/>
  <c r="U495" i="85"/>
  <c r="U492" i="85"/>
  <c r="U497" i="85"/>
  <c r="U494" i="85"/>
  <c r="U491" i="85"/>
  <c r="U500" i="85"/>
  <c r="U496" i="85"/>
  <c r="U493" i="85"/>
  <c r="U490" i="85"/>
  <c r="U499" i="85"/>
  <c r="BW498" i="85"/>
  <c r="BW495" i="85"/>
  <c r="BW492" i="85"/>
  <c r="BW497" i="85"/>
  <c r="BW494" i="85"/>
  <c r="BW491" i="85"/>
  <c r="BW496" i="85"/>
  <c r="BW493" i="85"/>
  <c r="BW500" i="85"/>
  <c r="BW490" i="85"/>
  <c r="BW499" i="85"/>
  <c r="BE509" i="85"/>
  <c r="BE506" i="85"/>
  <c r="BE503" i="85"/>
  <c r="BE510" i="85"/>
  <c r="BE507" i="85"/>
  <c r="BE504" i="85"/>
  <c r="BE501" i="85"/>
  <c r="BE511" i="85"/>
  <c r="BE505" i="85"/>
  <c r="BE502" i="85"/>
  <c r="BE508" i="85"/>
  <c r="AM519" i="85"/>
  <c r="AM516" i="85"/>
  <c r="AM513" i="85"/>
  <c r="AM521" i="85"/>
  <c r="AM518" i="85"/>
  <c r="AM515" i="85"/>
  <c r="AM512" i="85"/>
  <c r="AM520" i="85"/>
  <c r="AM522" i="85"/>
  <c r="AM514" i="85"/>
  <c r="AM517" i="85"/>
  <c r="U530" i="85"/>
  <c r="U527" i="85"/>
  <c r="U524" i="85"/>
  <c r="U531" i="85"/>
  <c r="U528" i="85"/>
  <c r="U525" i="85"/>
  <c r="U529" i="85"/>
  <c r="U532" i="85"/>
  <c r="U523" i="85"/>
  <c r="U533" i="85"/>
  <c r="U526" i="85"/>
  <c r="BW530" i="85"/>
  <c r="BW527" i="85"/>
  <c r="BW524" i="85"/>
  <c r="BW531" i="85"/>
  <c r="BW528" i="85"/>
  <c r="BW525" i="85"/>
  <c r="BW529" i="85"/>
  <c r="BW533" i="85"/>
  <c r="BW532" i="85"/>
  <c r="BW523" i="85"/>
  <c r="BW526" i="85"/>
  <c r="BE543" i="85"/>
  <c r="BE540" i="85"/>
  <c r="BE537" i="85"/>
  <c r="BE534" i="85"/>
  <c r="BE542" i="85"/>
  <c r="BE539" i="85"/>
  <c r="BE536" i="85"/>
  <c r="BE544" i="85"/>
  <c r="BE538" i="85"/>
  <c r="BE541" i="85"/>
  <c r="BE535" i="85"/>
  <c r="AM555" i="85"/>
  <c r="AM553" i="85"/>
  <c r="AM554" i="85"/>
  <c r="AM548" i="85"/>
  <c r="AM545" i="85"/>
  <c r="AM552" i="85"/>
  <c r="AM549" i="85"/>
  <c r="AM546" i="85"/>
  <c r="AM550" i="85"/>
  <c r="AM551" i="85"/>
  <c r="AM547" i="85"/>
  <c r="U563" i="85"/>
  <c r="U560" i="85"/>
  <c r="U557" i="85"/>
  <c r="U566" i="85"/>
  <c r="U565" i="85"/>
  <c r="U562" i="85"/>
  <c r="U559" i="85"/>
  <c r="U556" i="85"/>
  <c r="U558" i="85"/>
  <c r="U561" i="85"/>
  <c r="U564" i="85"/>
  <c r="BW563" i="85"/>
  <c r="BW560" i="85"/>
  <c r="BW557" i="85"/>
  <c r="BW566" i="85"/>
  <c r="BW565" i="85"/>
  <c r="BW562" i="85"/>
  <c r="BW559" i="85"/>
  <c r="BW556" i="85"/>
  <c r="BW558" i="85"/>
  <c r="BW561" i="85"/>
  <c r="BW564" i="85"/>
  <c r="BE577" i="85"/>
  <c r="BE574" i="85"/>
  <c r="BE571" i="85"/>
  <c r="BE568" i="85"/>
  <c r="BE575" i="85"/>
  <c r="BE572" i="85"/>
  <c r="BE569" i="85"/>
  <c r="BE576" i="85"/>
  <c r="BE567" i="85"/>
  <c r="BE570" i="85"/>
  <c r="BE573" i="85"/>
  <c r="AM587" i="85"/>
  <c r="AM584" i="85"/>
  <c r="AM581" i="85"/>
  <c r="AM578" i="85"/>
  <c r="AM588" i="85"/>
  <c r="AM586" i="85"/>
  <c r="AM583" i="85"/>
  <c r="AM580" i="85"/>
  <c r="AM585" i="85"/>
  <c r="AM579" i="85"/>
  <c r="AM582" i="85"/>
  <c r="U599" i="85"/>
  <c r="U598" i="85"/>
  <c r="U595" i="85"/>
  <c r="U592" i="85"/>
  <c r="U589" i="85"/>
  <c r="U596" i="85"/>
  <c r="U593" i="85"/>
  <c r="U590" i="85"/>
  <c r="U597" i="85"/>
  <c r="U594" i="85"/>
  <c r="U591" i="85"/>
  <c r="BW599" i="85"/>
  <c r="BW598" i="85"/>
  <c r="BW595" i="85"/>
  <c r="BW592" i="85"/>
  <c r="BW589" i="85"/>
  <c r="BW596" i="85"/>
  <c r="BW593" i="85"/>
  <c r="BW590" i="85"/>
  <c r="BW597" i="85"/>
  <c r="BW594" i="85"/>
  <c r="BW591" i="85"/>
  <c r="BE608" i="85"/>
  <c r="BE605" i="85"/>
  <c r="BE602" i="85"/>
  <c r="BE610" i="85"/>
  <c r="BE607" i="85"/>
  <c r="BE604" i="85"/>
  <c r="BE601" i="85"/>
  <c r="BE606" i="85"/>
  <c r="BE603" i="85"/>
  <c r="BE600" i="85"/>
  <c r="BE609" i="85"/>
  <c r="AM621" i="85"/>
  <c r="AM619" i="85"/>
  <c r="AM616" i="85"/>
  <c r="AM613" i="85"/>
  <c r="AM620" i="85"/>
  <c r="AM617" i="85"/>
  <c r="AM614" i="85"/>
  <c r="AM611" i="85"/>
  <c r="AM615" i="85"/>
  <c r="AM612" i="85"/>
  <c r="AM618" i="85"/>
  <c r="U629" i="85"/>
  <c r="U626" i="85"/>
  <c r="U623" i="85"/>
  <c r="U632" i="85"/>
  <c r="U631" i="85"/>
  <c r="U628" i="85"/>
  <c r="U625" i="85"/>
  <c r="U622" i="85"/>
  <c r="U630" i="85"/>
  <c r="U624" i="85"/>
  <c r="U627" i="85"/>
  <c r="BW629" i="85"/>
  <c r="BW626" i="85"/>
  <c r="BW623" i="85"/>
  <c r="BW632" i="85"/>
  <c r="BW631" i="85"/>
  <c r="BW628" i="85"/>
  <c r="BW625" i="85"/>
  <c r="BW622" i="85"/>
  <c r="BW630" i="85"/>
  <c r="BW624" i="85"/>
  <c r="BW627" i="85"/>
  <c r="BE643" i="85"/>
  <c r="BE640" i="85"/>
  <c r="BE637" i="85"/>
  <c r="BE634" i="85"/>
  <c r="BE641" i="85"/>
  <c r="BE638" i="85"/>
  <c r="BE635" i="85"/>
  <c r="BE639" i="85"/>
  <c r="BE642" i="85"/>
  <c r="BE633" i="85"/>
  <c r="BE636" i="85"/>
  <c r="AM653" i="85"/>
  <c r="AM650" i="85"/>
  <c r="AM647" i="85"/>
  <c r="AM644" i="85"/>
  <c r="AM654" i="85"/>
  <c r="AM652" i="85"/>
  <c r="AM649" i="85"/>
  <c r="AM646" i="85"/>
  <c r="AM648" i="85"/>
  <c r="AM651" i="85"/>
  <c r="AM645" i="85"/>
  <c r="U665" i="85"/>
  <c r="U664" i="85"/>
  <c r="U661" i="85"/>
  <c r="U658" i="85"/>
  <c r="U655" i="85"/>
  <c r="U662" i="85"/>
  <c r="U659" i="85"/>
  <c r="U656" i="85"/>
  <c r="U660" i="85"/>
  <c r="U657" i="85"/>
  <c r="U663" i="85"/>
  <c r="BW665" i="85"/>
  <c r="BW664" i="85"/>
  <c r="BW661" i="85"/>
  <c r="BW658" i="85"/>
  <c r="BW655" i="85"/>
  <c r="BW662" i="85"/>
  <c r="BW659" i="85"/>
  <c r="BW656" i="85"/>
  <c r="BW660" i="85"/>
  <c r="BW657" i="85"/>
  <c r="BW663" i="85"/>
  <c r="BE674" i="85"/>
  <c r="BE671" i="85"/>
  <c r="BE668" i="85"/>
  <c r="BE676" i="85"/>
  <c r="BE673" i="85"/>
  <c r="BE670" i="85"/>
  <c r="BE667" i="85"/>
  <c r="BE669" i="85"/>
  <c r="BE675" i="85"/>
  <c r="BE666" i="85"/>
  <c r="BE672" i="85"/>
  <c r="AM687" i="85"/>
  <c r="AM685" i="85"/>
  <c r="AM682" i="85"/>
  <c r="AM679" i="85"/>
  <c r="AM686" i="85"/>
  <c r="AM683" i="85"/>
  <c r="AM680" i="85"/>
  <c r="AM677" i="85"/>
  <c r="AM678" i="85"/>
  <c r="AM684" i="85"/>
  <c r="AM681" i="85"/>
  <c r="U695" i="85"/>
  <c r="U692" i="85"/>
  <c r="U689" i="85"/>
  <c r="U698" i="85"/>
  <c r="U697" i="85"/>
  <c r="U694" i="85"/>
  <c r="U691" i="85"/>
  <c r="U688" i="85"/>
  <c r="U693" i="85"/>
  <c r="U696" i="85"/>
  <c r="U690" i="85"/>
  <c r="BW695" i="85"/>
  <c r="BW692" i="85"/>
  <c r="BW689" i="85"/>
  <c r="BW698" i="85"/>
  <c r="BW697" i="85"/>
  <c r="BW694" i="85"/>
  <c r="BW691" i="85"/>
  <c r="BW688" i="85"/>
  <c r="BW693" i="85"/>
  <c r="BW696" i="85"/>
  <c r="BW690" i="85"/>
  <c r="BE709" i="85"/>
  <c r="BE706" i="85"/>
  <c r="BE703" i="85"/>
  <c r="BE700" i="85"/>
  <c r="BE707" i="85"/>
  <c r="BE704" i="85"/>
  <c r="BE701" i="85"/>
  <c r="BE702" i="85"/>
  <c r="BE705" i="85"/>
  <c r="BE708" i="85"/>
  <c r="BE699" i="85"/>
  <c r="AM719" i="85"/>
  <c r="AM716" i="85"/>
  <c r="AM713" i="85"/>
  <c r="AM710" i="85"/>
  <c r="AM720" i="85"/>
  <c r="AM718" i="85"/>
  <c r="AM715" i="85"/>
  <c r="AM712" i="85"/>
  <c r="AM711" i="85"/>
  <c r="AM714" i="85"/>
  <c r="AM717" i="85"/>
  <c r="U729" i="85"/>
  <c r="U731" i="85"/>
  <c r="U730" i="85"/>
  <c r="U724" i="85"/>
  <c r="U721" i="85"/>
  <c r="U728" i="85"/>
  <c r="U725" i="85"/>
  <c r="U722" i="85"/>
  <c r="U727" i="85"/>
  <c r="U723" i="85"/>
  <c r="U726" i="85"/>
  <c r="BW729" i="85"/>
  <c r="BW731" i="85"/>
  <c r="BW730" i="85"/>
  <c r="BW724" i="85"/>
  <c r="BW721" i="85"/>
  <c r="BW728" i="85"/>
  <c r="BW726" i="85"/>
  <c r="BW725" i="85"/>
  <c r="BW722" i="85"/>
  <c r="BW727" i="85"/>
  <c r="BW723" i="85"/>
  <c r="BE742" i="85"/>
  <c r="BE739" i="85"/>
  <c r="BE736" i="85"/>
  <c r="BE733" i="85"/>
  <c r="BE741" i="85"/>
  <c r="BE738" i="85"/>
  <c r="BE735" i="85"/>
  <c r="BE732" i="85"/>
  <c r="BE737" i="85"/>
  <c r="BE740" i="85"/>
  <c r="BE734" i="85"/>
  <c r="AM750" i="85"/>
  <c r="AM747" i="85"/>
  <c r="AM744" i="85"/>
  <c r="AM753" i="85"/>
  <c r="AM751" i="85"/>
  <c r="AM748" i="85"/>
  <c r="AM745" i="85"/>
  <c r="AM746" i="85"/>
  <c r="AM749" i="85"/>
  <c r="AM743" i="85"/>
  <c r="AM752" i="85"/>
  <c r="U764" i="85"/>
  <c r="U763" i="85"/>
  <c r="U760" i="85"/>
  <c r="U757" i="85"/>
  <c r="U754" i="85"/>
  <c r="U762" i="85"/>
  <c r="U759" i="85"/>
  <c r="U756" i="85"/>
  <c r="U755" i="85"/>
  <c r="U758" i="85"/>
  <c r="U761" i="85"/>
  <c r="BW764" i="85"/>
  <c r="BW763" i="85"/>
  <c r="BW760" i="85"/>
  <c r="BW757" i="85"/>
  <c r="BW754" i="85"/>
  <c r="BW762" i="85"/>
  <c r="BW759" i="85"/>
  <c r="BW756" i="85"/>
  <c r="BW755" i="85"/>
  <c r="BW758" i="85"/>
  <c r="BW761" i="85"/>
  <c r="BE774" i="85"/>
  <c r="BE771" i="85"/>
  <c r="BE768" i="85"/>
  <c r="BE765" i="85"/>
  <c r="BE775" i="85"/>
  <c r="BE772" i="85"/>
  <c r="BE769" i="85"/>
  <c r="BE766" i="85"/>
  <c r="BE767" i="85"/>
  <c r="BE773" i="85"/>
  <c r="BE770" i="85"/>
  <c r="AM786" i="85"/>
  <c r="AM784" i="85"/>
  <c r="AM781" i="85"/>
  <c r="AM778" i="85"/>
  <c r="AM783" i="85"/>
  <c r="AM780" i="85"/>
  <c r="AM777" i="85"/>
  <c r="AM785" i="85"/>
  <c r="AM776" i="85"/>
  <c r="AM782" i="85"/>
  <c r="AM779" i="85"/>
  <c r="U795" i="85"/>
  <c r="U792" i="85"/>
  <c r="U789" i="85"/>
  <c r="U797" i="85"/>
  <c r="U796" i="85"/>
  <c r="U793" i="85"/>
  <c r="U790" i="85"/>
  <c r="U787" i="85"/>
  <c r="U794" i="85"/>
  <c r="U791" i="85"/>
  <c r="U788" i="85"/>
  <c r="BW795" i="85"/>
  <c r="BW792" i="85"/>
  <c r="BW789" i="85"/>
  <c r="BW797" i="85"/>
  <c r="BW796" i="85"/>
  <c r="BW793" i="85"/>
  <c r="BW790" i="85"/>
  <c r="BW787" i="85"/>
  <c r="BW794" i="85"/>
  <c r="BW791" i="85"/>
  <c r="BW788" i="85"/>
  <c r="BE808" i="85"/>
  <c r="BE805" i="85"/>
  <c r="BE802" i="85"/>
  <c r="BE799" i="85"/>
  <c r="BE807" i="85"/>
  <c r="BE804" i="85"/>
  <c r="BE801" i="85"/>
  <c r="BE798" i="85"/>
  <c r="BE800" i="85"/>
  <c r="BE803" i="85"/>
  <c r="BE806" i="85"/>
  <c r="AM816" i="85"/>
  <c r="AM813" i="85"/>
  <c r="AM810" i="85"/>
  <c r="AM819" i="85"/>
  <c r="AM817" i="85"/>
  <c r="AM814" i="85"/>
  <c r="AM811" i="85"/>
  <c r="AM818" i="85"/>
  <c r="AM809" i="85"/>
  <c r="AM812" i="85"/>
  <c r="AM815" i="85"/>
  <c r="S14" i="88"/>
  <c r="S8" i="88"/>
  <c r="S15" i="88"/>
  <c r="S9" i="88"/>
  <c r="S11" i="88"/>
  <c r="S12" i="88"/>
  <c r="S6" i="88"/>
  <c r="S13" i="88"/>
  <c r="S16" i="88"/>
  <c r="S7" i="88"/>
  <c r="S10" i="88"/>
  <c r="BO14" i="88"/>
  <c r="BO8" i="88"/>
  <c r="BO15" i="88"/>
  <c r="BO9" i="88"/>
  <c r="BO11" i="88"/>
  <c r="BO12" i="88"/>
  <c r="BO6" i="88"/>
  <c r="BO10" i="88"/>
  <c r="BO13" i="88"/>
  <c r="BO7" i="88"/>
  <c r="BO16" i="88"/>
  <c r="AY22" i="88"/>
  <c r="AY23" i="88"/>
  <c r="AY17" i="88"/>
  <c r="AY25" i="88"/>
  <c r="AY19" i="88"/>
  <c r="AY26" i="88"/>
  <c r="AY20" i="88"/>
  <c r="AY21" i="88"/>
  <c r="AY24" i="88"/>
  <c r="AY27" i="88"/>
  <c r="AY18" i="88"/>
  <c r="AI36" i="88"/>
  <c r="AI30" i="88"/>
  <c r="AI37" i="88"/>
  <c r="AI31" i="88"/>
  <c r="AI33" i="88"/>
  <c r="AI34" i="88"/>
  <c r="AI28" i="88"/>
  <c r="AI32" i="88"/>
  <c r="AI35" i="88"/>
  <c r="AI29" i="88"/>
  <c r="AI38" i="88"/>
  <c r="S44" i="88"/>
  <c r="S49" i="88"/>
  <c r="S47" i="88"/>
  <c r="S42" i="88"/>
  <c r="S39" i="88"/>
  <c r="S48" i="88"/>
  <c r="S45" i="88"/>
  <c r="S46" i="88"/>
  <c r="S43" i="88"/>
  <c r="S40" i="88"/>
  <c r="S41" i="88"/>
  <c r="BO44" i="88"/>
  <c r="BO49" i="88"/>
  <c r="BO46" i="88"/>
  <c r="BO47" i="88"/>
  <c r="BO39" i="88"/>
  <c r="BO45" i="88"/>
  <c r="BO42" i="88"/>
  <c r="BO43" i="88"/>
  <c r="BO40" i="88"/>
  <c r="BO48" i="88"/>
  <c r="BO41" i="88"/>
  <c r="AY58" i="88"/>
  <c r="AY52" i="88"/>
  <c r="AY59" i="88"/>
  <c r="AY53" i="88"/>
  <c r="AY60" i="88"/>
  <c r="AY54" i="88"/>
  <c r="AY56" i="88"/>
  <c r="AY50" i="88"/>
  <c r="AY51" i="88"/>
  <c r="AY57" i="88"/>
  <c r="AY55" i="88"/>
  <c r="AI66" i="88"/>
  <c r="AI67" i="88"/>
  <c r="AI61" i="88"/>
  <c r="AI68" i="88"/>
  <c r="AI62" i="88"/>
  <c r="AI69" i="88"/>
  <c r="AI63" i="88"/>
  <c r="AI70" i="88"/>
  <c r="AI64" i="88"/>
  <c r="AI65" i="88"/>
  <c r="AI71" i="88"/>
  <c r="S80" i="88"/>
  <c r="S74" i="88"/>
  <c r="S81" i="88"/>
  <c r="S75" i="88"/>
  <c r="S82" i="88"/>
  <c r="S76" i="88"/>
  <c r="S77" i="88"/>
  <c r="S78" i="88"/>
  <c r="S72" i="88"/>
  <c r="S73" i="88"/>
  <c r="S79" i="88"/>
  <c r="BO80" i="88"/>
  <c r="BO74" i="88"/>
  <c r="BO81" i="88"/>
  <c r="BO75" i="88"/>
  <c r="BO82" i="88"/>
  <c r="BO76" i="88"/>
  <c r="BO77" i="88"/>
  <c r="BO78" i="88"/>
  <c r="BO72" i="88"/>
  <c r="BO79" i="88"/>
  <c r="BO73" i="88"/>
  <c r="AY88" i="88"/>
  <c r="AY89" i="88"/>
  <c r="AY83" i="88"/>
  <c r="AY90" i="88"/>
  <c r="AY84" i="88"/>
  <c r="AY91" i="88"/>
  <c r="AY85" i="88"/>
  <c r="AY92" i="88"/>
  <c r="AY86" i="88"/>
  <c r="AY87" i="88"/>
  <c r="AY93" i="88"/>
  <c r="AI101" i="88"/>
  <c r="AI95" i="88"/>
  <c r="AI102" i="88"/>
  <c r="AI96" i="88"/>
  <c r="AI103" i="88"/>
  <c r="AI98" i="88"/>
  <c r="AI100" i="88"/>
  <c r="AI97" i="88"/>
  <c r="AI94" i="88"/>
  <c r="AI104" i="88"/>
  <c r="AI99" i="88"/>
  <c r="S115" i="88"/>
  <c r="S109" i="88"/>
  <c r="S110" i="88"/>
  <c r="S105" i="88"/>
  <c r="S112" i="88"/>
  <c r="S107" i="88"/>
  <c r="S114" i="88"/>
  <c r="S106" i="88"/>
  <c r="S111" i="88"/>
  <c r="S113" i="88"/>
  <c r="S108" i="88"/>
  <c r="BO115" i="88"/>
  <c r="BO109" i="88"/>
  <c r="BO110" i="88"/>
  <c r="BO111" i="88"/>
  <c r="BO113" i="88"/>
  <c r="BO108" i="88"/>
  <c r="BO105" i="88"/>
  <c r="BO112" i="88"/>
  <c r="BO107" i="88"/>
  <c r="BO106" i="88"/>
  <c r="BO114" i="88"/>
  <c r="AY123" i="88"/>
  <c r="AY117" i="88"/>
  <c r="AY124" i="88"/>
  <c r="AY118" i="88"/>
  <c r="AY125" i="88"/>
  <c r="AY120" i="88"/>
  <c r="AY122" i="88"/>
  <c r="AY119" i="88"/>
  <c r="AY126" i="88"/>
  <c r="AY121" i="88"/>
  <c r="AY116" i="88"/>
  <c r="AI137" i="88"/>
  <c r="AI131" i="88"/>
  <c r="AI132" i="88"/>
  <c r="AI133" i="88"/>
  <c r="AI127" i="88"/>
  <c r="AI134" i="88"/>
  <c r="AI128" i="88"/>
  <c r="AI136" i="88"/>
  <c r="AI130" i="88"/>
  <c r="AI129" i="88"/>
  <c r="AI135" i="88"/>
  <c r="S145" i="88"/>
  <c r="S139" i="88"/>
  <c r="S146" i="88"/>
  <c r="S140" i="88"/>
  <c r="S147" i="88"/>
  <c r="S141" i="88"/>
  <c r="S148" i="88"/>
  <c r="S142" i="88"/>
  <c r="S138" i="88"/>
  <c r="S144" i="88"/>
  <c r="S143" i="88"/>
  <c r="BO145" i="88"/>
  <c r="BO139" i="88"/>
  <c r="BO146" i="88"/>
  <c r="BO140" i="88"/>
  <c r="BO147" i="88"/>
  <c r="BO141" i="88"/>
  <c r="BO144" i="88"/>
  <c r="BO138" i="88"/>
  <c r="BO148" i="88"/>
  <c r="BO143" i="88"/>
  <c r="BO142" i="88"/>
  <c r="AY159" i="88"/>
  <c r="AY153" i="88"/>
  <c r="AY154" i="88"/>
  <c r="AY155" i="88"/>
  <c r="AY149" i="88"/>
  <c r="AY158" i="88"/>
  <c r="AY152" i="88"/>
  <c r="AY157" i="88"/>
  <c r="AY156" i="88"/>
  <c r="AY151" i="88"/>
  <c r="AY150" i="88"/>
  <c r="AI167" i="88"/>
  <c r="AI161" i="88"/>
  <c r="AI168" i="88"/>
  <c r="AI162" i="88"/>
  <c r="AI169" i="88"/>
  <c r="AI163" i="88"/>
  <c r="AI170" i="88"/>
  <c r="AI164" i="88"/>
  <c r="AI166" i="88"/>
  <c r="AI160" i="88"/>
  <c r="AI165" i="88"/>
  <c r="S181" i="88"/>
  <c r="S175" i="88"/>
  <c r="S176" i="88"/>
  <c r="S177" i="88"/>
  <c r="S171" i="88"/>
  <c r="S178" i="88"/>
  <c r="S172" i="88"/>
  <c r="S174" i="88"/>
  <c r="S180" i="88"/>
  <c r="S173" i="88"/>
  <c r="S179" i="88"/>
  <c r="BO181" i="88"/>
  <c r="BO175" i="88"/>
  <c r="BO176" i="88"/>
  <c r="BO177" i="88"/>
  <c r="BO171" i="88"/>
  <c r="BO180" i="88"/>
  <c r="BO174" i="88"/>
  <c r="BO179" i="88"/>
  <c r="BO178" i="88"/>
  <c r="BO173" i="88"/>
  <c r="BO172" i="88"/>
  <c r="AY189" i="88"/>
  <c r="AY183" i="88"/>
  <c r="AY190" i="88"/>
  <c r="AY184" i="88"/>
  <c r="AY191" i="88"/>
  <c r="AY185" i="88"/>
  <c r="AY188" i="88"/>
  <c r="AY182" i="88"/>
  <c r="AY192" i="88"/>
  <c r="AY187" i="88"/>
  <c r="AY186" i="88"/>
  <c r="AI203" i="88"/>
  <c r="AI197" i="88"/>
  <c r="AI198" i="88"/>
  <c r="AI199" i="88"/>
  <c r="AI193" i="88"/>
  <c r="AI200" i="88"/>
  <c r="AI194" i="88"/>
  <c r="AI202" i="88"/>
  <c r="AI196" i="88"/>
  <c r="AI201" i="88"/>
  <c r="AI195" i="88"/>
  <c r="S214" i="88"/>
  <c r="S210" i="88"/>
  <c r="S205" i="88"/>
  <c r="S206" i="88"/>
  <c r="S207" i="88"/>
  <c r="S212" i="88"/>
  <c r="S213" i="88"/>
  <c r="S209" i="88"/>
  <c r="S208" i="88"/>
  <c r="S211" i="88"/>
  <c r="S204" i="88"/>
  <c r="BO214" i="88"/>
  <c r="BO209" i="88"/>
  <c r="BO210" i="88"/>
  <c r="BO205" i="88"/>
  <c r="BO212" i="88"/>
  <c r="BO211" i="88"/>
  <c r="BO206" i="88"/>
  <c r="BO207" i="88"/>
  <c r="BO208" i="88"/>
  <c r="BO204" i="88"/>
  <c r="BO213" i="88"/>
  <c r="AY222" i="88"/>
  <c r="AY216" i="88"/>
  <c r="AY223" i="88"/>
  <c r="AY217" i="88"/>
  <c r="AY224" i="88"/>
  <c r="AY218" i="88"/>
  <c r="AY221" i="88"/>
  <c r="AY215" i="88"/>
  <c r="AY225" i="88"/>
  <c r="AY220" i="88"/>
  <c r="AY219" i="88"/>
  <c r="AI236" i="88"/>
  <c r="AI230" i="88"/>
  <c r="AI231" i="88"/>
  <c r="AI232" i="88"/>
  <c r="AI226" i="88"/>
  <c r="AI235" i="88"/>
  <c r="AI229" i="88"/>
  <c r="AI234" i="88"/>
  <c r="AI228" i="88"/>
  <c r="AI227" i="88"/>
  <c r="AI233" i="88"/>
  <c r="S244" i="88"/>
  <c r="S238" i="88"/>
  <c r="S245" i="88"/>
  <c r="S239" i="88"/>
  <c r="S246" i="88"/>
  <c r="S240" i="88"/>
  <c r="S242" i="88"/>
  <c r="S241" i="88"/>
  <c r="S237" i="88"/>
  <c r="S247" i="88"/>
  <c r="S243" i="88"/>
  <c r="BO244" i="88"/>
  <c r="BO238" i="88"/>
  <c r="BO245" i="88"/>
  <c r="BO239" i="88"/>
  <c r="BO246" i="88"/>
  <c r="BO240" i="88"/>
  <c r="BO247" i="88"/>
  <c r="BO242" i="88"/>
  <c r="BO241" i="88"/>
  <c r="BO243" i="88"/>
  <c r="BO237" i="88"/>
  <c r="AY258" i="88"/>
  <c r="AY252" i="88"/>
  <c r="AY253" i="88"/>
  <c r="AY254" i="88"/>
  <c r="AY248" i="88"/>
  <c r="AY257" i="88"/>
  <c r="AY251" i="88"/>
  <c r="AY256" i="88"/>
  <c r="AY255" i="88"/>
  <c r="AY250" i="88"/>
  <c r="AY249" i="88"/>
  <c r="AI266" i="88"/>
  <c r="AI260" i="88"/>
  <c r="AI267" i="88"/>
  <c r="AI261" i="88"/>
  <c r="AI268" i="88"/>
  <c r="AI262" i="88"/>
  <c r="AI265" i="88"/>
  <c r="AI259" i="88"/>
  <c r="AI264" i="88"/>
  <c r="AI269" i="88"/>
  <c r="AI263" i="88"/>
  <c r="S280" i="88"/>
  <c r="S274" i="88"/>
  <c r="S275" i="88"/>
  <c r="S276" i="88"/>
  <c r="S270" i="88"/>
  <c r="S278" i="88"/>
  <c r="S272" i="88"/>
  <c r="S279" i="88"/>
  <c r="S273" i="88"/>
  <c r="S277" i="88"/>
  <c r="S271" i="88"/>
  <c r="BO280" i="88"/>
  <c r="BO274" i="88"/>
  <c r="BO275" i="88"/>
  <c r="BO276" i="88"/>
  <c r="BO270" i="88"/>
  <c r="BO278" i="88"/>
  <c r="BO277" i="88"/>
  <c r="BO272" i="88"/>
  <c r="BO271" i="88"/>
  <c r="BO279" i="88"/>
  <c r="BO273" i="88"/>
  <c r="AY288" i="88"/>
  <c r="AY282" i="88"/>
  <c r="AY289" i="88"/>
  <c r="AY283" i="88"/>
  <c r="AY290" i="88"/>
  <c r="AY284" i="88"/>
  <c r="AY287" i="88"/>
  <c r="AY281" i="88"/>
  <c r="AY291" i="88"/>
  <c r="AY286" i="88"/>
  <c r="AY285" i="88"/>
  <c r="AI302" i="88"/>
  <c r="AI296" i="88"/>
  <c r="AI297" i="88"/>
  <c r="AI298" i="88"/>
  <c r="AI292" i="88"/>
  <c r="AI301" i="88"/>
  <c r="AI295" i="88"/>
  <c r="AI300" i="88"/>
  <c r="AI294" i="88"/>
  <c r="AI299" i="88"/>
  <c r="AI293" i="88"/>
  <c r="S310" i="88"/>
  <c r="S304" i="88"/>
  <c r="S311" i="88"/>
  <c r="S305" i="88"/>
  <c r="S312" i="88"/>
  <c r="S306" i="88"/>
  <c r="S313" i="88"/>
  <c r="S307" i="88"/>
  <c r="S308" i="88"/>
  <c r="S303" i="88"/>
  <c r="S309" i="88"/>
  <c r="BO310" i="88"/>
  <c r="BO304" i="88"/>
  <c r="BO311" i="88"/>
  <c r="BO305" i="88"/>
  <c r="BO312" i="88"/>
  <c r="BO306" i="88"/>
  <c r="BO313" i="88"/>
  <c r="BO308" i="88"/>
  <c r="BO307" i="88"/>
  <c r="BO309" i="88"/>
  <c r="BO303" i="88"/>
  <c r="AY324" i="88"/>
  <c r="AY318" i="88"/>
  <c r="AY319" i="88"/>
  <c r="AY320" i="88"/>
  <c r="AY314" i="88"/>
  <c r="AY323" i="88"/>
  <c r="AY317" i="88"/>
  <c r="AY322" i="88"/>
  <c r="AY321" i="88"/>
  <c r="AY316" i="88"/>
  <c r="AY315" i="88"/>
  <c r="AI332" i="88"/>
  <c r="AI326" i="88"/>
  <c r="AI333" i="88"/>
  <c r="AI327" i="88"/>
  <c r="AI334" i="88"/>
  <c r="AI328" i="88"/>
  <c r="AI331" i="88"/>
  <c r="AI325" i="88"/>
  <c r="AI330" i="88"/>
  <c r="AI335" i="88"/>
  <c r="AI329" i="88"/>
  <c r="S346" i="88"/>
  <c r="S340" i="88"/>
  <c r="S341" i="88"/>
  <c r="S342" i="88"/>
  <c r="S336" i="88"/>
  <c r="S343" i="88"/>
  <c r="S337" i="88"/>
  <c r="S344" i="88"/>
  <c r="S338" i="88"/>
  <c r="S345" i="88"/>
  <c r="S339" i="88"/>
  <c r="BO346" i="88"/>
  <c r="BO340" i="88"/>
  <c r="BO341" i="88"/>
  <c r="BO342" i="88"/>
  <c r="BO336" i="88"/>
  <c r="BO344" i="88"/>
  <c r="BO343" i="88"/>
  <c r="BO338" i="88"/>
  <c r="BO337" i="88"/>
  <c r="BO345" i="88"/>
  <c r="BO339" i="88"/>
  <c r="AY353" i="88"/>
  <c r="AY354" i="88"/>
  <c r="AY351" i="88"/>
  <c r="AY348" i="88"/>
  <c r="AY349" i="88"/>
  <c r="AY357" i="88"/>
  <c r="AY352" i="88"/>
  <c r="AY347" i="88"/>
  <c r="AY356" i="88"/>
  <c r="AY355" i="88"/>
  <c r="AY350" i="88"/>
  <c r="AI367" i="88"/>
  <c r="AI361" i="88"/>
  <c r="AI365" i="88"/>
  <c r="AI360" i="88"/>
  <c r="AI368" i="88"/>
  <c r="AI363" i="88"/>
  <c r="AI366" i="88"/>
  <c r="AI358" i="88"/>
  <c r="AI359" i="88"/>
  <c r="AI364" i="88"/>
  <c r="AI362" i="88"/>
  <c r="S375" i="88"/>
  <c r="S369" i="88"/>
  <c r="S379" i="88"/>
  <c r="S376" i="88"/>
  <c r="S377" i="88"/>
  <c r="S374" i="88"/>
  <c r="S372" i="88"/>
  <c r="S378" i="88"/>
  <c r="S371" i="88"/>
  <c r="S370" i="88"/>
  <c r="S373" i="88"/>
  <c r="BO375" i="88"/>
  <c r="BO369" i="88"/>
  <c r="BO376" i="88"/>
  <c r="BO373" i="88"/>
  <c r="BO374" i="88"/>
  <c r="BO371" i="88"/>
  <c r="BO379" i="88"/>
  <c r="BO372" i="88"/>
  <c r="BO377" i="88"/>
  <c r="BO378" i="88"/>
  <c r="BO370" i="88"/>
  <c r="AY389" i="88"/>
  <c r="AY383" i="88"/>
  <c r="AY390" i="88"/>
  <c r="AY387" i="88"/>
  <c r="AY382" i="88"/>
  <c r="AY385" i="88"/>
  <c r="AY380" i="88"/>
  <c r="AY388" i="88"/>
  <c r="AY384" i="88"/>
  <c r="AY381" i="88"/>
  <c r="AY386" i="88"/>
  <c r="AI396" i="88"/>
  <c r="AI397" i="88"/>
  <c r="AI391" i="88"/>
  <c r="AI395" i="88"/>
  <c r="AI400" i="88"/>
  <c r="AI393" i="88"/>
  <c r="AI392" i="88"/>
  <c r="AI398" i="88"/>
  <c r="AI394" i="88"/>
  <c r="AI399" i="88"/>
  <c r="AI401" i="88"/>
  <c r="S410" i="88"/>
  <c r="S404" i="88"/>
  <c r="S411" i="88"/>
  <c r="S405" i="88"/>
  <c r="S412" i="88"/>
  <c r="S409" i="88"/>
  <c r="S406" i="88"/>
  <c r="S407" i="88"/>
  <c r="S403" i="88"/>
  <c r="S402" i="88"/>
  <c r="S408" i="88"/>
  <c r="BO410" i="88"/>
  <c r="BO404" i="88"/>
  <c r="BO411" i="88"/>
  <c r="BO405" i="88"/>
  <c r="BO407" i="88"/>
  <c r="BO402" i="88"/>
  <c r="BO412" i="88"/>
  <c r="BO409" i="88"/>
  <c r="BO406" i="88"/>
  <c r="BO403" i="88"/>
  <c r="BO408" i="88"/>
  <c r="AY418" i="88"/>
  <c r="AY419" i="88"/>
  <c r="AY413" i="88"/>
  <c r="AY417" i="88"/>
  <c r="AY414" i="88"/>
  <c r="AY423" i="88"/>
  <c r="AY422" i="88"/>
  <c r="AY421" i="88"/>
  <c r="AY416" i="88"/>
  <c r="AY420" i="88"/>
  <c r="AY415" i="88"/>
  <c r="AI432" i="88"/>
  <c r="AI426" i="88"/>
  <c r="AI433" i="88"/>
  <c r="AI427" i="88"/>
  <c r="AI434" i="88"/>
  <c r="AI428" i="88"/>
  <c r="AI431" i="88"/>
  <c r="AI425" i="88"/>
  <c r="AI429" i="88"/>
  <c r="AI430" i="88"/>
  <c r="AI424" i="88"/>
  <c r="S442" i="88"/>
  <c r="S444" i="88"/>
  <c r="S440" i="88"/>
  <c r="S443" i="88"/>
  <c r="S435" i="88"/>
  <c r="S445" i="88"/>
  <c r="S436" i="88"/>
  <c r="S439" i="88"/>
  <c r="S437" i="88"/>
  <c r="S438" i="88"/>
  <c r="S441" i="88"/>
  <c r="BO442" i="88"/>
  <c r="BO444" i="88"/>
  <c r="BO443" i="88"/>
  <c r="BO435" i="88"/>
  <c r="BO445" i="88"/>
  <c r="BO436" i="88"/>
  <c r="BO440" i="88"/>
  <c r="BO438" i="88"/>
  <c r="BO437" i="88"/>
  <c r="BO441" i="88"/>
  <c r="BO439" i="88"/>
  <c r="AY456" i="88"/>
  <c r="AY450" i="88"/>
  <c r="AY452" i="88"/>
  <c r="AY446" i="88"/>
  <c r="AY448" i="88"/>
  <c r="AY455" i="88"/>
  <c r="AY447" i="88"/>
  <c r="AY451" i="88"/>
  <c r="AY453" i="88"/>
  <c r="AY454" i="88"/>
  <c r="AY449" i="88"/>
  <c r="AI464" i="88"/>
  <c r="AI458" i="88"/>
  <c r="AI466" i="88"/>
  <c r="AI460" i="88"/>
  <c r="AI462" i="88"/>
  <c r="AI457" i="88"/>
  <c r="AI467" i="88"/>
  <c r="AI459" i="88"/>
  <c r="AI461" i="88"/>
  <c r="AI463" i="88"/>
  <c r="AI465" i="88"/>
  <c r="S478" i="88"/>
  <c r="S472" i="88"/>
  <c r="S474" i="88"/>
  <c r="S468" i="88"/>
  <c r="S476" i="88"/>
  <c r="S469" i="88"/>
  <c r="S471" i="88"/>
  <c r="S470" i="88"/>
  <c r="S475" i="88"/>
  <c r="S473" i="88"/>
  <c r="S477" i="88"/>
  <c r="BO478" i="88"/>
  <c r="BO472" i="88"/>
  <c r="BO474" i="88"/>
  <c r="BO468" i="88"/>
  <c r="BO470" i="88"/>
  <c r="BO469" i="88"/>
  <c r="BO471" i="88"/>
  <c r="BO476" i="88"/>
  <c r="BO475" i="88"/>
  <c r="BO477" i="88"/>
  <c r="BO473" i="88"/>
  <c r="AY486" i="88"/>
  <c r="AY480" i="88"/>
  <c r="AY488" i="88"/>
  <c r="AY482" i="88"/>
  <c r="AY484" i="88"/>
  <c r="AY481" i="88"/>
  <c r="AY483" i="88"/>
  <c r="AY487" i="88"/>
  <c r="AY489" i="88"/>
  <c r="AY485" i="88"/>
  <c r="AY479" i="88"/>
  <c r="AI500" i="88"/>
  <c r="AI494" i="88"/>
  <c r="AI496" i="88"/>
  <c r="AI490" i="88"/>
  <c r="AI498" i="88"/>
  <c r="AI493" i="88"/>
  <c r="AI495" i="88"/>
  <c r="AI492" i="88"/>
  <c r="AI497" i="88"/>
  <c r="AI499" i="88"/>
  <c r="AI491" i="88"/>
  <c r="S508" i="88"/>
  <c r="S502" i="88"/>
  <c r="S510" i="88"/>
  <c r="S504" i="88"/>
  <c r="S505" i="88"/>
  <c r="S507" i="88"/>
  <c r="S506" i="88"/>
  <c r="S511" i="88"/>
  <c r="S509" i="88"/>
  <c r="S503" i="88"/>
  <c r="S501" i="88"/>
  <c r="BO508" i="88"/>
  <c r="BO502" i="88"/>
  <c r="BO510" i="88"/>
  <c r="BO504" i="88"/>
  <c r="BO506" i="88"/>
  <c r="BO505" i="88"/>
  <c r="BO507" i="88"/>
  <c r="BO503" i="88"/>
  <c r="BO501" i="88"/>
  <c r="BO511" i="88"/>
  <c r="BO509" i="88"/>
  <c r="AY522" i="88"/>
  <c r="AY516" i="88"/>
  <c r="AY518" i="88"/>
  <c r="AY512" i="88"/>
  <c r="AY520" i="88"/>
  <c r="AY517" i="88"/>
  <c r="AY519" i="88"/>
  <c r="AY514" i="88"/>
  <c r="AY513" i="88"/>
  <c r="AY521" i="88"/>
  <c r="AY515" i="88"/>
  <c r="AI530" i="88"/>
  <c r="AI524" i="88"/>
  <c r="AI532" i="88"/>
  <c r="AI526" i="88"/>
  <c r="AI529" i="88"/>
  <c r="AI531" i="88"/>
  <c r="AI528" i="88"/>
  <c r="AI523" i="88"/>
  <c r="AI533" i="88"/>
  <c r="AI527" i="88"/>
  <c r="AI525" i="88"/>
  <c r="S542" i="88"/>
  <c r="S543" i="88"/>
  <c r="S537" i="88"/>
  <c r="S544" i="88"/>
  <c r="S538" i="88"/>
  <c r="S534" i="88"/>
  <c r="S541" i="88"/>
  <c r="S540" i="88"/>
  <c r="S539" i="88"/>
  <c r="S535" i="88"/>
  <c r="S536" i="88"/>
  <c r="BO542" i="88"/>
  <c r="BO543" i="88"/>
  <c r="BO537" i="88"/>
  <c r="BO544" i="88"/>
  <c r="BO538" i="88"/>
  <c r="BO534" i="88"/>
  <c r="BO536" i="88"/>
  <c r="BO535" i="88"/>
  <c r="BO539" i="88"/>
  <c r="BO540" i="88"/>
  <c r="BO541" i="88"/>
  <c r="AY550" i="88"/>
  <c r="AY553" i="88"/>
  <c r="AY548" i="88"/>
  <c r="AY545" i="88"/>
  <c r="AY555" i="88"/>
  <c r="AY546" i="88"/>
  <c r="AY547" i="88"/>
  <c r="AY554" i="88"/>
  <c r="AY549" i="88"/>
  <c r="AY552" i="88"/>
  <c r="AY551" i="88"/>
  <c r="AI564" i="88"/>
  <c r="AI558" i="88"/>
  <c r="AI561" i="88"/>
  <c r="AI565" i="88"/>
  <c r="AI557" i="88"/>
  <c r="AI562" i="88"/>
  <c r="AI559" i="88"/>
  <c r="AI563" i="88"/>
  <c r="AI556" i="88"/>
  <c r="AI560" i="88"/>
  <c r="AI566" i="88"/>
  <c r="S572" i="88"/>
  <c r="S575" i="88"/>
  <c r="S569" i="88"/>
  <c r="S571" i="88"/>
  <c r="S574" i="88"/>
  <c r="S567" i="88"/>
  <c r="S570" i="88"/>
  <c r="S573" i="88"/>
  <c r="S577" i="88"/>
  <c r="S568" i="88"/>
  <c r="S576" i="88"/>
  <c r="BO572" i="88"/>
  <c r="BO575" i="88"/>
  <c r="BO569" i="88"/>
  <c r="BO577" i="88"/>
  <c r="BO567" i="88"/>
  <c r="BO568" i="88"/>
  <c r="BO576" i="88"/>
  <c r="BO571" i="88"/>
  <c r="BO574" i="88"/>
  <c r="BO573" i="88"/>
  <c r="BO570" i="88"/>
  <c r="AY586" i="88"/>
  <c r="AY580" i="88"/>
  <c r="AY583" i="88"/>
  <c r="AY584" i="88"/>
  <c r="AY585" i="88"/>
  <c r="AY579" i="88"/>
  <c r="AY578" i="88"/>
  <c r="AY587" i="88"/>
  <c r="AY588" i="88"/>
  <c r="AY581" i="88"/>
  <c r="AY582" i="88"/>
  <c r="AI596" i="88"/>
  <c r="AI599" i="88"/>
  <c r="AI594" i="88"/>
  <c r="AI598" i="88"/>
  <c r="AI591" i="88"/>
  <c r="AI592" i="88"/>
  <c r="AI597" i="88"/>
  <c r="AI595" i="88"/>
  <c r="AI589" i="88"/>
  <c r="AI593" i="88"/>
  <c r="AI590" i="88"/>
  <c r="S610" i="88"/>
  <c r="S604" i="88"/>
  <c r="S608" i="88"/>
  <c r="S605" i="88"/>
  <c r="S609" i="88"/>
  <c r="S607" i="88"/>
  <c r="S602" i="88"/>
  <c r="S606" i="88"/>
  <c r="S601" i="88"/>
  <c r="S600" i="88"/>
  <c r="S603" i="88"/>
  <c r="BO610" i="88"/>
  <c r="BO604" i="88"/>
  <c r="BO605" i="88"/>
  <c r="BO602" i="88"/>
  <c r="BO609" i="88"/>
  <c r="BO606" i="88"/>
  <c r="BO607" i="88"/>
  <c r="BO608" i="88"/>
  <c r="BO601" i="88"/>
  <c r="BO600" i="88"/>
  <c r="BO603" i="88"/>
  <c r="AY618" i="88"/>
  <c r="AY612" i="88"/>
  <c r="AY619" i="88"/>
  <c r="AY616" i="88"/>
  <c r="AY611" i="88"/>
  <c r="AY620" i="88"/>
  <c r="AY615" i="88"/>
  <c r="AY613" i="88"/>
  <c r="AY621" i="88"/>
  <c r="AY617" i="88"/>
  <c r="AY614" i="88"/>
  <c r="AI628" i="88"/>
  <c r="AI632" i="88"/>
  <c r="AI626" i="88"/>
  <c r="AI629" i="88"/>
  <c r="AI630" i="88"/>
  <c r="AI625" i="88"/>
  <c r="AI627" i="88"/>
  <c r="AI623" i="88"/>
  <c r="AI622" i="88"/>
  <c r="AI631" i="88"/>
  <c r="AI624" i="88"/>
  <c r="S642" i="88"/>
  <c r="S636" i="88"/>
  <c r="S640" i="88"/>
  <c r="S634" i="88"/>
  <c r="S641" i="88"/>
  <c r="S633" i="88"/>
  <c r="S637" i="88"/>
  <c r="S639" i="88"/>
  <c r="S643" i="88"/>
  <c r="S638" i="88"/>
  <c r="S635" i="88"/>
  <c r="BO642" i="88"/>
  <c r="BO636" i="88"/>
  <c r="BO640" i="88"/>
  <c r="BO634" i="88"/>
  <c r="BO641" i="88"/>
  <c r="BO633" i="88"/>
  <c r="BO638" i="88"/>
  <c r="BO637" i="88"/>
  <c r="BO639" i="88"/>
  <c r="BO635" i="88"/>
  <c r="BO643" i="88"/>
  <c r="AY650" i="88"/>
  <c r="AY644" i="88"/>
  <c r="AY654" i="88"/>
  <c r="AY648" i="88"/>
  <c r="AY653" i="88"/>
  <c r="AY645" i="88"/>
  <c r="AY652" i="88"/>
  <c r="AY649" i="88"/>
  <c r="AY651" i="88"/>
  <c r="AY646" i="88"/>
  <c r="AY647" i="88"/>
  <c r="AI663" i="88"/>
  <c r="AI657" i="88"/>
  <c r="AI665" i="88"/>
  <c r="AI664" i="88"/>
  <c r="AI659" i="88"/>
  <c r="AI656" i="88"/>
  <c r="AI658" i="88"/>
  <c r="AI662" i="88"/>
  <c r="AI660" i="88"/>
  <c r="AI655" i="88"/>
  <c r="AI661" i="88"/>
  <c r="S671" i="88"/>
  <c r="S676" i="88"/>
  <c r="S673" i="88"/>
  <c r="S670" i="88"/>
  <c r="S675" i="88"/>
  <c r="S672" i="88"/>
  <c r="S668" i="88"/>
  <c r="S674" i="88"/>
  <c r="S667" i="88"/>
  <c r="S669" i="88"/>
  <c r="S666" i="88"/>
  <c r="BO671" i="88"/>
  <c r="BO676" i="88"/>
  <c r="BO673" i="88"/>
  <c r="BO670" i="88"/>
  <c r="BO667" i="88"/>
  <c r="BO675" i="88"/>
  <c r="BO672" i="88"/>
  <c r="BO668" i="88"/>
  <c r="BO674" i="88"/>
  <c r="BO669" i="88"/>
  <c r="BO666" i="88"/>
  <c r="AY685" i="88"/>
  <c r="AY679" i="88"/>
  <c r="AY687" i="88"/>
  <c r="AY682" i="88"/>
  <c r="AY681" i="88"/>
  <c r="AY683" i="88"/>
  <c r="AY677" i="88"/>
  <c r="AY686" i="88"/>
  <c r="AY680" i="88"/>
  <c r="AY684" i="88"/>
  <c r="AY678" i="88"/>
  <c r="AI693" i="88"/>
  <c r="AI688" i="88"/>
  <c r="AI697" i="88"/>
  <c r="AI692" i="88"/>
  <c r="AI695" i="88"/>
  <c r="AI689" i="88"/>
  <c r="AI694" i="88"/>
  <c r="AI690" i="88"/>
  <c r="AI691" i="88"/>
  <c r="AI696" i="88"/>
  <c r="AI698" i="88"/>
  <c r="S707" i="88"/>
  <c r="S701" i="88"/>
  <c r="S708" i="88"/>
  <c r="S709" i="88"/>
  <c r="S706" i="88"/>
  <c r="S704" i="88"/>
  <c r="S703" i="88"/>
  <c r="S699" i="88"/>
  <c r="S705" i="88"/>
  <c r="S702" i="88"/>
  <c r="S700" i="88"/>
  <c r="BO707" i="88"/>
  <c r="BO701" i="88"/>
  <c r="BO709" i="88"/>
  <c r="BO708" i="88"/>
  <c r="BO705" i="88"/>
  <c r="BO706" i="88"/>
  <c r="BO703" i="88"/>
  <c r="BO700" i="88"/>
  <c r="BO699" i="88"/>
  <c r="BO702" i="88"/>
  <c r="BO704" i="88"/>
  <c r="AY715" i="88"/>
  <c r="AY716" i="88"/>
  <c r="AY713" i="88"/>
  <c r="AY717" i="88"/>
  <c r="AY712" i="88"/>
  <c r="AY720" i="88"/>
  <c r="AY718" i="88"/>
  <c r="AY711" i="88"/>
  <c r="AY714" i="88"/>
  <c r="AY719" i="88"/>
  <c r="AY710" i="88"/>
  <c r="AI729" i="88"/>
  <c r="AI723" i="88"/>
  <c r="AI727" i="88"/>
  <c r="AI722" i="88"/>
  <c r="AI731" i="88"/>
  <c r="AI726" i="88"/>
  <c r="AI721" i="88"/>
  <c r="AI728" i="88"/>
  <c r="AI724" i="88"/>
  <c r="AI730" i="88"/>
  <c r="AI725" i="88"/>
  <c r="S737" i="88"/>
  <c r="S741" i="88"/>
  <c r="S738" i="88"/>
  <c r="S742" i="88"/>
  <c r="S740" i="88"/>
  <c r="S735" i="88"/>
  <c r="S732" i="88"/>
  <c r="S739" i="88"/>
  <c r="S736" i="88"/>
  <c r="S733" i="88"/>
  <c r="S734" i="88"/>
  <c r="BO737" i="88"/>
  <c r="BO738" i="88"/>
  <c r="BO735" i="88"/>
  <c r="BO742" i="88"/>
  <c r="BO739" i="88"/>
  <c r="BO740" i="88"/>
  <c r="BO732" i="88"/>
  <c r="BO736" i="88"/>
  <c r="BO733" i="88"/>
  <c r="BO734" i="88"/>
  <c r="BO741" i="88"/>
  <c r="AY749" i="88"/>
  <c r="AY752" i="88"/>
  <c r="AY747" i="88"/>
  <c r="AY744" i="88"/>
  <c r="AY745" i="88"/>
  <c r="AY743" i="88"/>
  <c r="AY753" i="88"/>
  <c r="AY746" i="88"/>
  <c r="AY751" i="88"/>
  <c r="AY750" i="88"/>
  <c r="AY748" i="88"/>
  <c r="AI762" i="88"/>
  <c r="AI756" i="88"/>
  <c r="AI764" i="88"/>
  <c r="AI760" i="88"/>
  <c r="AI761" i="88"/>
  <c r="AI758" i="88"/>
  <c r="AI757" i="88"/>
  <c r="AI763" i="88"/>
  <c r="AI755" i="88"/>
  <c r="AI759" i="88"/>
  <c r="AI754" i="88"/>
  <c r="S770" i="88"/>
  <c r="S775" i="88"/>
  <c r="S774" i="88"/>
  <c r="S771" i="88"/>
  <c r="S772" i="88"/>
  <c r="S768" i="88"/>
  <c r="S766" i="88"/>
  <c r="S769" i="88"/>
  <c r="S767" i="88"/>
  <c r="S765" i="88"/>
  <c r="S773" i="88"/>
  <c r="BO770" i="88"/>
  <c r="BO775" i="88"/>
  <c r="BO772" i="88"/>
  <c r="BO771" i="88"/>
  <c r="BO768" i="88"/>
  <c r="BO774" i="88"/>
  <c r="BO766" i="88"/>
  <c r="BO767" i="88"/>
  <c r="BO773" i="88"/>
  <c r="BO769" i="88"/>
  <c r="BO765" i="88"/>
  <c r="AY784" i="88"/>
  <c r="AY778" i="88"/>
  <c r="AY786" i="88"/>
  <c r="AY781" i="88"/>
  <c r="AY785" i="88"/>
  <c r="AY782" i="88"/>
  <c r="AY777" i="88"/>
  <c r="AY779" i="88"/>
  <c r="AY780" i="88"/>
  <c r="AY776" i="88"/>
  <c r="AY783" i="88"/>
  <c r="AI792" i="88"/>
  <c r="AI787" i="88"/>
  <c r="AI796" i="88"/>
  <c r="AI791" i="88"/>
  <c r="AI795" i="88"/>
  <c r="AI788" i="88"/>
  <c r="AI794" i="88"/>
  <c r="AI790" i="88"/>
  <c r="AI789" i="88"/>
  <c r="AI797" i="88"/>
  <c r="AI793" i="88"/>
  <c r="S806" i="88"/>
  <c r="S800" i="88"/>
  <c r="S807" i="88"/>
  <c r="S803" i="88"/>
  <c r="S799" i="88"/>
  <c r="S805" i="88"/>
  <c r="S804" i="88"/>
  <c r="S802" i="88"/>
  <c r="S798" i="88"/>
  <c r="S801" i="88"/>
  <c r="S808" i="88"/>
  <c r="BO806" i="88"/>
  <c r="BO800" i="88"/>
  <c r="BO808" i="88"/>
  <c r="BO807" i="88"/>
  <c r="BO804" i="88"/>
  <c r="BO805" i="88"/>
  <c r="BO801" i="88"/>
  <c r="BO802" i="88"/>
  <c r="BO798" i="88"/>
  <c r="BO803" i="88"/>
  <c r="BO799" i="88"/>
  <c r="AY814" i="88"/>
  <c r="AY817" i="88"/>
  <c r="AY818" i="88"/>
  <c r="AY813" i="88"/>
  <c r="AY809" i="88"/>
  <c r="AY816" i="88"/>
  <c r="AY815" i="88"/>
  <c r="AY812" i="88"/>
  <c r="AY811" i="88"/>
  <c r="AY810" i="88"/>
  <c r="AY819" i="88"/>
  <c r="K25" i="68"/>
  <c r="H25" i="68"/>
  <c r="L25" i="68"/>
  <c r="H61" i="68"/>
  <c r="L61" i="68"/>
  <c r="K61" i="68"/>
  <c r="U17" i="68"/>
  <c r="T17" i="68"/>
  <c r="Q17" i="68"/>
  <c r="T53" i="68"/>
  <c r="Q53" i="68"/>
  <c r="U53" i="68"/>
  <c r="Z21" i="68"/>
  <c r="AC21" i="68"/>
  <c r="AD21" i="68"/>
  <c r="AD63" i="68"/>
  <c r="AC63" i="68"/>
  <c r="Z63" i="68"/>
  <c r="AM25" i="68"/>
  <c r="AL25" i="68"/>
  <c r="AI25" i="68"/>
  <c r="AI67" i="68"/>
  <c r="AM67" i="68"/>
  <c r="AL67" i="68"/>
  <c r="AR35" i="68"/>
  <c r="AU35" i="68"/>
  <c r="AV35" i="68"/>
  <c r="AR71" i="68"/>
  <c r="AV71" i="68"/>
  <c r="AU71" i="68"/>
  <c r="BA33" i="68"/>
  <c r="BE33" i="68"/>
  <c r="BD33" i="68"/>
  <c r="BE69" i="68"/>
  <c r="BD69" i="68"/>
  <c r="BA69" i="68"/>
  <c r="BN37" i="68"/>
  <c r="BM37" i="68"/>
  <c r="BJ37" i="68"/>
  <c r="BN67" i="68"/>
  <c r="BM67" i="68"/>
  <c r="BJ67" i="68"/>
  <c r="BS29" i="68"/>
  <c r="BW29" i="68"/>
  <c r="BV29" i="68"/>
  <c r="BW65" i="68"/>
  <c r="BV65" i="68"/>
  <c r="BS65" i="68"/>
  <c r="U60" i="85"/>
  <c r="U59" i="85"/>
  <c r="U56" i="85"/>
  <c r="U53" i="85"/>
  <c r="U50" i="85"/>
  <c r="U58" i="85"/>
  <c r="U55" i="85"/>
  <c r="U52" i="85"/>
  <c r="U57" i="85"/>
  <c r="U51" i="85"/>
  <c r="U54" i="85"/>
  <c r="BE104" i="85"/>
  <c r="BE101" i="85"/>
  <c r="BE98" i="85"/>
  <c r="BE95" i="85"/>
  <c r="BE103" i="85"/>
  <c r="BE100" i="85"/>
  <c r="BE97" i="85"/>
  <c r="BE94" i="85"/>
  <c r="BE102" i="85"/>
  <c r="BE96" i="85"/>
  <c r="BE99" i="85"/>
  <c r="BW159" i="85"/>
  <c r="BW158" i="85"/>
  <c r="BW155" i="85"/>
  <c r="BW152" i="85"/>
  <c r="BW149" i="85"/>
  <c r="BW156" i="85"/>
  <c r="BW153" i="85"/>
  <c r="BW150" i="85"/>
  <c r="BW157" i="85"/>
  <c r="BW151" i="85"/>
  <c r="BW154" i="85"/>
  <c r="U225" i="85"/>
  <c r="U224" i="85"/>
  <c r="U221" i="85"/>
  <c r="U218" i="85"/>
  <c r="U215" i="85"/>
  <c r="U222" i="85"/>
  <c r="U219" i="85"/>
  <c r="U216" i="85"/>
  <c r="U223" i="85"/>
  <c r="U217" i="85"/>
  <c r="U220" i="85"/>
  <c r="U291" i="85"/>
  <c r="U290" i="85"/>
  <c r="U287" i="85"/>
  <c r="U284" i="85"/>
  <c r="U281" i="85"/>
  <c r="U288" i="85"/>
  <c r="U285" i="85"/>
  <c r="U282" i="85"/>
  <c r="U289" i="85"/>
  <c r="U283" i="85"/>
  <c r="U286" i="85"/>
  <c r="BE335" i="85"/>
  <c r="BE332" i="85"/>
  <c r="BE329" i="85"/>
  <c r="BE326" i="85"/>
  <c r="BE333" i="85"/>
  <c r="BE330" i="85"/>
  <c r="BE327" i="85"/>
  <c r="BE331" i="85"/>
  <c r="BE325" i="85"/>
  <c r="BE334" i="85"/>
  <c r="BE328" i="85"/>
  <c r="U390" i="85"/>
  <c r="U389" i="85"/>
  <c r="U386" i="85"/>
  <c r="U383" i="85"/>
  <c r="U380" i="85"/>
  <c r="U388" i="85"/>
  <c r="U385" i="85"/>
  <c r="U382" i="85"/>
  <c r="U381" i="85"/>
  <c r="U387" i="85"/>
  <c r="U384" i="85"/>
  <c r="AM445" i="85"/>
  <c r="AM443" i="85"/>
  <c r="AM440" i="85"/>
  <c r="AM437" i="85"/>
  <c r="AM444" i="85"/>
  <c r="AM441" i="85"/>
  <c r="AM438" i="85"/>
  <c r="AM435" i="85"/>
  <c r="AM442" i="85"/>
  <c r="AM439" i="85"/>
  <c r="AM436" i="85"/>
  <c r="U553" i="85"/>
  <c r="U555" i="85"/>
  <c r="U554" i="85"/>
  <c r="U548" i="85"/>
  <c r="U545" i="85"/>
  <c r="U552" i="85"/>
  <c r="U549" i="85"/>
  <c r="U546" i="85"/>
  <c r="U550" i="85"/>
  <c r="U551" i="85"/>
  <c r="U547" i="85"/>
  <c r="AY210" i="88"/>
  <c r="AY211" i="88"/>
  <c r="AY212" i="88"/>
  <c r="AY207" i="88"/>
  <c r="AY208" i="88"/>
  <c r="AY214" i="88"/>
  <c r="AY213" i="88"/>
  <c r="AY209" i="88"/>
  <c r="AY204" i="88"/>
  <c r="AY205" i="88"/>
  <c r="AY206" i="88"/>
  <c r="H21" i="68"/>
  <c r="L21" i="68"/>
  <c r="K21" i="68"/>
  <c r="L45" i="68"/>
  <c r="K45" i="68"/>
  <c r="H45" i="68"/>
  <c r="H69" i="68"/>
  <c r="L69" i="68"/>
  <c r="K69" i="68"/>
  <c r="Q13" i="68"/>
  <c r="U13" i="68"/>
  <c r="T13" i="68"/>
  <c r="U37" i="68"/>
  <c r="Q37" i="68"/>
  <c r="T37" i="68"/>
  <c r="Q61" i="68"/>
  <c r="U61" i="68"/>
  <c r="T61" i="68"/>
  <c r="Z11" i="68"/>
  <c r="AC11" i="68"/>
  <c r="AD11" i="68"/>
  <c r="Z29" i="68"/>
  <c r="AD29" i="68"/>
  <c r="AC29" i="68"/>
  <c r="AD53" i="68"/>
  <c r="AC53" i="68"/>
  <c r="Z53" i="68"/>
  <c r="AM15" i="68"/>
  <c r="AL15" i="68"/>
  <c r="AI15" i="68"/>
  <c r="AL39" i="68"/>
  <c r="AM39" i="68"/>
  <c r="AI39" i="68"/>
  <c r="AL69" i="68"/>
  <c r="AI69" i="68"/>
  <c r="AM69" i="68"/>
  <c r="AR43" i="68"/>
  <c r="AV43" i="68"/>
  <c r="AU43" i="68"/>
  <c r="U20" i="68"/>
  <c r="T20" i="68"/>
  <c r="Q20" i="68"/>
  <c r="Z54" i="68"/>
  <c r="AD54" i="68"/>
  <c r="AC54" i="68"/>
  <c r="AU14" i="68"/>
  <c r="AV14" i="68"/>
  <c r="AR14" i="68"/>
  <c r="BA36" i="68"/>
  <c r="BE36" i="68"/>
  <c r="BD36" i="68"/>
  <c r="BJ46" i="68"/>
  <c r="BN46" i="68"/>
  <c r="BM46" i="68"/>
  <c r="BS26" i="68"/>
  <c r="BV26" i="68"/>
  <c r="BW26" i="68"/>
  <c r="BS56" i="68"/>
  <c r="BW56" i="68"/>
  <c r="BV56" i="68"/>
  <c r="BW68" i="68"/>
  <c r="BV68" i="68"/>
  <c r="BS68" i="68"/>
  <c r="L13" i="85"/>
  <c r="L10" i="85"/>
  <c r="L7" i="85"/>
  <c r="L16" i="85"/>
  <c r="L14" i="85"/>
  <c r="L11" i="85"/>
  <c r="L8" i="85"/>
  <c r="L12" i="85"/>
  <c r="L15" i="85"/>
  <c r="L6" i="85"/>
  <c r="L9" i="85"/>
  <c r="BN13" i="85"/>
  <c r="BN10" i="85"/>
  <c r="BN7" i="85"/>
  <c r="BN16" i="85"/>
  <c r="BN14" i="85"/>
  <c r="BN11" i="85"/>
  <c r="BN8" i="85"/>
  <c r="BN12" i="85"/>
  <c r="BN15" i="85"/>
  <c r="BN6" i="85"/>
  <c r="BN9" i="85"/>
  <c r="AV26" i="85"/>
  <c r="AV23" i="85"/>
  <c r="AV20" i="85"/>
  <c r="AV17" i="85"/>
  <c r="AV25" i="85"/>
  <c r="AV22" i="85"/>
  <c r="AV19" i="85"/>
  <c r="AV27" i="85"/>
  <c r="AV21" i="85"/>
  <c r="AV24" i="85"/>
  <c r="AV18" i="85"/>
  <c r="AD37" i="85"/>
  <c r="AD34" i="85"/>
  <c r="AD31" i="85"/>
  <c r="AD28" i="85"/>
  <c r="AD38" i="85"/>
  <c r="AD35" i="85"/>
  <c r="AD32" i="85"/>
  <c r="AD29" i="85"/>
  <c r="AD33" i="85"/>
  <c r="AD30" i="85"/>
  <c r="AD36" i="85"/>
  <c r="L47" i="85"/>
  <c r="L44" i="85"/>
  <c r="L41" i="85"/>
  <c r="L46" i="85"/>
  <c r="L43" i="85"/>
  <c r="L40" i="85"/>
  <c r="L49" i="85"/>
  <c r="L42" i="85"/>
  <c r="L48" i="85"/>
  <c r="L39" i="85"/>
  <c r="L45" i="85"/>
  <c r="AV58" i="85"/>
  <c r="AV55" i="85"/>
  <c r="AV52" i="85"/>
  <c r="AV60" i="85"/>
  <c r="AV59" i="85"/>
  <c r="AV56" i="85"/>
  <c r="AV53" i="85"/>
  <c r="AV50" i="85"/>
  <c r="AV51" i="85"/>
  <c r="AV57" i="85"/>
  <c r="AV54" i="85"/>
  <c r="AD68" i="85"/>
  <c r="AD65" i="85"/>
  <c r="AD62" i="85"/>
  <c r="AD70" i="85"/>
  <c r="AD67" i="85"/>
  <c r="AD64" i="85"/>
  <c r="AD61" i="85"/>
  <c r="AD71" i="85"/>
  <c r="AD66" i="85"/>
  <c r="AD69" i="85"/>
  <c r="AD63" i="85"/>
  <c r="BN79" i="85"/>
  <c r="BN76" i="85"/>
  <c r="BN73" i="85"/>
  <c r="BN82" i="85"/>
  <c r="BN80" i="85"/>
  <c r="BN77" i="85"/>
  <c r="BN74" i="85"/>
  <c r="BN75" i="85"/>
  <c r="BN78" i="85"/>
  <c r="BN81" i="85"/>
  <c r="BN72" i="85"/>
  <c r="AV92" i="85"/>
  <c r="AV89" i="85"/>
  <c r="AV86" i="85"/>
  <c r="AV83" i="85"/>
  <c r="AV91" i="85"/>
  <c r="AV88" i="85"/>
  <c r="AV85" i="85"/>
  <c r="AV93" i="85"/>
  <c r="AV84" i="85"/>
  <c r="AV87" i="85"/>
  <c r="AV90" i="85"/>
  <c r="AD103" i="85"/>
  <c r="AD100" i="85"/>
  <c r="AD97" i="85"/>
  <c r="AD94" i="85"/>
  <c r="AD104" i="85"/>
  <c r="AD101" i="85"/>
  <c r="AD98" i="85"/>
  <c r="AD95" i="85"/>
  <c r="AD96" i="85"/>
  <c r="AD102" i="85"/>
  <c r="AD99" i="85"/>
  <c r="L113" i="85"/>
  <c r="L110" i="85"/>
  <c r="L107" i="85"/>
  <c r="L112" i="85"/>
  <c r="L109" i="85"/>
  <c r="L106" i="85"/>
  <c r="L115" i="85"/>
  <c r="L114" i="85"/>
  <c r="L105" i="85"/>
  <c r="L111" i="85"/>
  <c r="L108" i="85"/>
  <c r="BN113" i="85"/>
  <c r="BN110" i="85"/>
  <c r="BN107" i="85"/>
  <c r="BN112" i="85"/>
  <c r="BN109" i="85"/>
  <c r="BN106" i="85"/>
  <c r="BN115" i="85"/>
  <c r="BN114" i="85"/>
  <c r="BN105" i="85"/>
  <c r="BN111" i="85"/>
  <c r="BN108" i="85"/>
  <c r="AV124" i="85"/>
  <c r="AV121" i="85"/>
  <c r="AV118" i="85"/>
  <c r="AV126" i="85"/>
  <c r="AV125" i="85"/>
  <c r="AV122" i="85"/>
  <c r="AV119" i="85"/>
  <c r="AV116" i="85"/>
  <c r="AV123" i="85"/>
  <c r="AV120" i="85"/>
  <c r="AV117" i="85"/>
  <c r="AD137" i="85"/>
  <c r="AD134" i="85"/>
  <c r="AD135" i="85"/>
  <c r="AD131" i="85"/>
  <c r="AD128" i="85"/>
  <c r="AD133" i="85"/>
  <c r="AD130" i="85"/>
  <c r="AD127" i="85"/>
  <c r="AD129" i="85"/>
  <c r="AD136" i="85"/>
  <c r="AD132" i="85"/>
  <c r="L146" i="85"/>
  <c r="L143" i="85"/>
  <c r="L140" i="85"/>
  <c r="L148" i="85"/>
  <c r="L147" i="85"/>
  <c r="L144" i="85"/>
  <c r="L141" i="85"/>
  <c r="L138" i="85"/>
  <c r="L145" i="85"/>
  <c r="L139" i="85"/>
  <c r="L142" i="85"/>
  <c r="BN146" i="85"/>
  <c r="BN143" i="85"/>
  <c r="BN140" i="85"/>
  <c r="BN148" i="85"/>
  <c r="BN147" i="85"/>
  <c r="BN144" i="85"/>
  <c r="BN141" i="85"/>
  <c r="BN138" i="85"/>
  <c r="BN145" i="85"/>
  <c r="BN139" i="85"/>
  <c r="BN142" i="85"/>
  <c r="AV159" i="85"/>
  <c r="AV158" i="85"/>
  <c r="AV155" i="85"/>
  <c r="AV152" i="85"/>
  <c r="AV149" i="85"/>
  <c r="AV153" i="85"/>
  <c r="AV154" i="85"/>
  <c r="AV156" i="85"/>
  <c r="AV150" i="85"/>
  <c r="AV157" i="85"/>
  <c r="AV151" i="85"/>
  <c r="AD167" i="85"/>
  <c r="AD164" i="85"/>
  <c r="AD161" i="85"/>
  <c r="AD170" i="85"/>
  <c r="AD168" i="85"/>
  <c r="AD165" i="85"/>
  <c r="AD162" i="85"/>
  <c r="AD169" i="85"/>
  <c r="AD166" i="85"/>
  <c r="AD163" i="85"/>
  <c r="AD160" i="85"/>
  <c r="L181" i="85"/>
  <c r="L179" i="85"/>
  <c r="L176" i="85"/>
  <c r="L173" i="85"/>
  <c r="L180" i="85"/>
  <c r="L177" i="85"/>
  <c r="L174" i="85"/>
  <c r="L171" i="85"/>
  <c r="L178" i="85"/>
  <c r="L175" i="85"/>
  <c r="L172" i="85"/>
  <c r="BN181" i="85"/>
  <c r="BN179" i="85"/>
  <c r="BN176" i="85"/>
  <c r="BN173" i="85"/>
  <c r="BN178" i="85"/>
  <c r="BN175" i="85"/>
  <c r="BN172" i="85"/>
  <c r="BN180" i="85"/>
  <c r="BN177" i="85"/>
  <c r="BN174" i="85"/>
  <c r="BN171" i="85"/>
  <c r="AV191" i="85"/>
  <c r="AV188" i="85"/>
  <c r="AV185" i="85"/>
  <c r="AV182" i="85"/>
  <c r="AV192" i="85"/>
  <c r="AV189" i="85"/>
  <c r="AV186" i="85"/>
  <c r="AV183" i="85"/>
  <c r="AV190" i="85"/>
  <c r="AV187" i="85"/>
  <c r="AV184" i="85"/>
  <c r="AD203" i="85"/>
  <c r="AD200" i="85"/>
  <c r="AD197" i="85"/>
  <c r="AD194" i="85"/>
  <c r="AD201" i="85"/>
  <c r="AD198" i="85"/>
  <c r="AD195" i="85"/>
  <c r="AD202" i="85"/>
  <c r="AD196" i="85"/>
  <c r="AD199" i="85"/>
  <c r="AD193" i="85"/>
  <c r="L212" i="85"/>
  <c r="L209" i="85"/>
  <c r="L206" i="85"/>
  <c r="L214" i="85"/>
  <c r="L213" i="85"/>
  <c r="L210" i="85"/>
  <c r="L207" i="85"/>
  <c r="L204" i="85"/>
  <c r="L211" i="85"/>
  <c r="L205" i="85"/>
  <c r="L208" i="85"/>
  <c r="BN212" i="85"/>
  <c r="BN209" i="85"/>
  <c r="BN206" i="85"/>
  <c r="BN214" i="85"/>
  <c r="BN213" i="85"/>
  <c r="BN210" i="85"/>
  <c r="BN207" i="85"/>
  <c r="BN204" i="85"/>
  <c r="BN211" i="85"/>
  <c r="BN205" i="85"/>
  <c r="BN208" i="85"/>
  <c r="AV225" i="85"/>
  <c r="AV224" i="85"/>
  <c r="AV221" i="85"/>
  <c r="AV218" i="85"/>
  <c r="AV215" i="85"/>
  <c r="AV219" i="85"/>
  <c r="AV220" i="85"/>
  <c r="AV222" i="85"/>
  <c r="AV216" i="85"/>
  <c r="AV223" i="85"/>
  <c r="AV217" i="85"/>
  <c r="AD233" i="85"/>
  <c r="AD230" i="85"/>
  <c r="AD227" i="85"/>
  <c r="AD236" i="85"/>
  <c r="AD234" i="85"/>
  <c r="AD231" i="85"/>
  <c r="AD228" i="85"/>
  <c r="AD235" i="85"/>
  <c r="AD232" i="85"/>
  <c r="AD229" i="85"/>
  <c r="AD226" i="85"/>
  <c r="L247" i="85"/>
  <c r="L245" i="85"/>
  <c r="L242" i="85"/>
  <c r="L239" i="85"/>
  <c r="L246" i="85"/>
  <c r="L243" i="85"/>
  <c r="L240" i="85"/>
  <c r="L237" i="85"/>
  <c r="L244" i="85"/>
  <c r="L241" i="85"/>
  <c r="L238" i="85"/>
  <c r="BN247" i="85"/>
  <c r="BN245" i="85"/>
  <c r="BN242" i="85"/>
  <c r="BN239" i="85"/>
  <c r="BN244" i="85"/>
  <c r="BN241" i="85"/>
  <c r="BN238" i="85"/>
  <c r="BN246" i="85"/>
  <c r="BN243" i="85"/>
  <c r="BN240" i="85"/>
  <c r="BN237" i="85"/>
  <c r="AV257" i="85"/>
  <c r="AV254" i="85"/>
  <c r="AV251" i="85"/>
  <c r="AV248" i="85"/>
  <c r="AV258" i="85"/>
  <c r="AV255" i="85"/>
  <c r="AV252" i="85"/>
  <c r="AV249" i="85"/>
  <c r="AV256" i="85"/>
  <c r="AV253" i="85"/>
  <c r="AV250" i="85"/>
  <c r="AD269" i="85"/>
  <c r="AD266" i="85"/>
  <c r="AD263" i="85"/>
  <c r="AD260" i="85"/>
  <c r="AD267" i="85"/>
  <c r="AD264" i="85"/>
  <c r="AD261" i="85"/>
  <c r="AD268" i="85"/>
  <c r="AD262" i="85"/>
  <c r="AD265" i="85"/>
  <c r="AD259" i="85"/>
  <c r="L278" i="85"/>
  <c r="L275" i="85"/>
  <c r="L272" i="85"/>
  <c r="L280" i="85"/>
  <c r="L279" i="85"/>
  <c r="L276" i="85"/>
  <c r="L273" i="85"/>
  <c r="L270" i="85"/>
  <c r="L277" i="85"/>
  <c r="L271" i="85"/>
  <c r="L274" i="85"/>
  <c r="BN278" i="85"/>
  <c r="BN275" i="85"/>
  <c r="BN272" i="85"/>
  <c r="BN280" i="85"/>
  <c r="BN279" i="85"/>
  <c r="BN276" i="85"/>
  <c r="BN273" i="85"/>
  <c r="BN270" i="85"/>
  <c r="BN277" i="85"/>
  <c r="BN271" i="85"/>
  <c r="BN274" i="85"/>
  <c r="AV291" i="85"/>
  <c r="AV290" i="85"/>
  <c r="AV287" i="85"/>
  <c r="AV284" i="85"/>
  <c r="AV281" i="85"/>
  <c r="AV285" i="85"/>
  <c r="AV286" i="85"/>
  <c r="AV288" i="85"/>
  <c r="AV282" i="85"/>
  <c r="AV289" i="85"/>
  <c r="AV283" i="85"/>
  <c r="AD299" i="85"/>
  <c r="AD296" i="85"/>
  <c r="AD293" i="85"/>
  <c r="AD302" i="85"/>
  <c r="AD300" i="85"/>
  <c r="AD297" i="85"/>
  <c r="AD294" i="85"/>
  <c r="AD301" i="85"/>
  <c r="AD298" i="85"/>
  <c r="AD295" i="85"/>
  <c r="AD292" i="85"/>
  <c r="L313" i="85"/>
  <c r="L311" i="85"/>
  <c r="L308" i="85"/>
  <c r="L305" i="85"/>
  <c r="L312" i="85"/>
  <c r="L309" i="85"/>
  <c r="L306" i="85"/>
  <c r="L303" i="85"/>
  <c r="L310" i="85"/>
  <c r="L307" i="85"/>
  <c r="L304" i="85"/>
  <c r="BN313" i="85"/>
  <c r="BN311" i="85"/>
  <c r="BN308" i="85"/>
  <c r="BN305" i="85"/>
  <c r="BN310" i="85"/>
  <c r="BN307" i="85"/>
  <c r="BN304" i="85"/>
  <c r="BN312" i="85"/>
  <c r="BN309" i="85"/>
  <c r="BN306" i="85"/>
  <c r="BN303" i="85"/>
  <c r="AV323" i="85"/>
  <c r="AV320" i="85"/>
  <c r="AV317" i="85"/>
  <c r="AV314" i="85"/>
  <c r="AV324" i="85"/>
  <c r="AV321" i="85"/>
  <c r="AV318" i="85"/>
  <c r="AV315" i="85"/>
  <c r="AV322" i="85"/>
  <c r="AV319" i="85"/>
  <c r="AV316" i="85"/>
  <c r="AD335" i="85"/>
  <c r="AD332" i="85"/>
  <c r="AD329" i="85"/>
  <c r="AD326" i="85"/>
  <c r="AD333" i="85"/>
  <c r="AD330" i="85"/>
  <c r="AD327" i="85"/>
  <c r="AD334" i="85"/>
  <c r="AD328" i="85"/>
  <c r="AD331" i="85"/>
  <c r="AD325" i="85"/>
  <c r="L344" i="85"/>
  <c r="L341" i="85"/>
  <c r="L338" i="85"/>
  <c r="L346" i="85"/>
  <c r="L345" i="85"/>
  <c r="L342" i="85"/>
  <c r="L339" i="85"/>
  <c r="L336" i="85"/>
  <c r="L343" i="85"/>
  <c r="L337" i="85"/>
  <c r="L340" i="85"/>
  <c r="BN344" i="85"/>
  <c r="BN341" i="85"/>
  <c r="BN338" i="85"/>
  <c r="BN346" i="85"/>
  <c r="BN345" i="85"/>
  <c r="BN342" i="85"/>
  <c r="BN339" i="85"/>
  <c r="BN336" i="85"/>
  <c r="BN343" i="85"/>
  <c r="BN337" i="85"/>
  <c r="BN340" i="85"/>
  <c r="AV357" i="85"/>
  <c r="AV356" i="85"/>
  <c r="AV353" i="85"/>
  <c r="AV350" i="85"/>
  <c r="AV347" i="85"/>
  <c r="AV351" i="85"/>
  <c r="AV352" i="85"/>
  <c r="AV354" i="85"/>
  <c r="AV348" i="85"/>
  <c r="AV355" i="85"/>
  <c r="AV349" i="85"/>
  <c r="AD365" i="85"/>
  <c r="AD362" i="85"/>
  <c r="AD359" i="85"/>
  <c r="AD368" i="85"/>
  <c r="AD366" i="85"/>
  <c r="AD363" i="85"/>
  <c r="AD360" i="85"/>
  <c r="AD367" i="85"/>
  <c r="AD364" i="85"/>
  <c r="AD361" i="85"/>
  <c r="AD358" i="85"/>
  <c r="L379" i="85"/>
  <c r="L377" i="85"/>
  <c r="L374" i="85"/>
  <c r="L371" i="85"/>
  <c r="L378" i="85"/>
  <c r="L375" i="85"/>
  <c r="L372" i="85"/>
  <c r="L369" i="85"/>
  <c r="L376" i="85"/>
  <c r="L373" i="85"/>
  <c r="L370" i="85"/>
  <c r="BN379" i="85"/>
  <c r="BN377" i="85"/>
  <c r="BN374" i="85"/>
  <c r="BN371" i="85"/>
  <c r="BN376" i="85"/>
  <c r="BN373" i="85"/>
  <c r="BN370" i="85"/>
  <c r="BN378" i="85"/>
  <c r="BN375" i="85"/>
  <c r="BN372" i="85"/>
  <c r="BN369" i="85"/>
  <c r="AV389" i="85"/>
  <c r="AV386" i="85"/>
  <c r="AV383" i="85"/>
  <c r="AV380" i="85"/>
  <c r="AV390" i="85"/>
  <c r="AV387" i="85"/>
  <c r="AV384" i="85"/>
  <c r="AV381" i="85"/>
  <c r="AV388" i="85"/>
  <c r="AV385" i="85"/>
  <c r="AV382" i="85"/>
  <c r="AD401" i="85"/>
  <c r="AD398" i="85"/>
  <c r="AD395" i="85"/>
  <c r="AD392" i="85"/>
  <c r="AD399" i="85"/>
  <c r="AD396" i="85"/>
  <c r="AD393" i="85"/>
  <c r="AD400" i="85"/>
  <c r="AD394" i="85"/>
  <c r="AD397" i="85"/>
  <c r="AD391" i="85"/>
  <c r="L410" i="85"/>
  <c r="L407" i="85"/>
  <c r="L404" i="85"/>
  <c r="L412" i="85"/>
  <c r="L411" i="85"/>
  <c r="L408" i="85"/>
  <c r="L405" i="85"/>
  <c r="L402" i="85"/>
  <c r="L409" i="85"/>
  <c r="L403" i="85"/>
  <c r="L406" i="85"/>
  <c r="BN410" i="85"/>
  <c r="BN407" i="85"/>
  <c r="BN404" i="85"/>
  <c r="BN412" i="85"/>
  <c r="BN411" i="85"/>
  <c r="BN408" i="85"/>
  <c r="BN405" i="85"/>
  <c r="BN402" i="85"/>
  <c r="BN409" i="85"/>
  <c r="BN403" i="85"/>
  <c r="BN406" i="85"/>
  <c r="AV423" i="85"/>
  <c r="AV422" i="85"/>
  <c r="AV419" i="85"/>
  <c r="AV416" i="85"/>
  <c r="AV413" i="85"/>
  <c r="AV417" i="85"/>
  <c r="AV418" i="85"/>
  <c r="AV420" i="85"/>
  <c r="AV414" i="85"/>
  <c r="AV421" i="85"/>
  <c r="AV415" i="85"/>
  <c r="AD431" i="85"/>
  <c r="AD428" i="85"/>
  <c r="AD425" i="85"/>
  <c r="AD434" i="85"/>
  <c r="AD432" i="85"/>
  <c r="AD429" i="85"/>
  <c r="AD426" i="85"/>
  <c r="AD433" i="85"/>
  <c r="AD430" i="85"/>
  <c r="AD427" i="85"/>
  <c r="AD424" i="85"/>
  <c r="L445" i="85"/>
  <c r="L443" i="85"/>
  <c r="L440" i="85"/>
  <c r="L437" i="85"/>
  <c r="L444" i="85"/>
  <c r="L441" i="85"/>
  <c r="L438" i="85"/>
  <c r="L435" i="85"/>
  <c r="L442" i="85"/>
  <c r="L439" i="85"/>
  <c r="L436" i="85"/>
  <c r="BN445" i="85"/>
  <c r="BN443" i="85"/>
  <c r="BN440" i="85"/>
  <c r="BN437" i="85"/>
  <c r="BN442" i="85"/>
  <c r="BN439" i="85"/>
  <c r="BN436" i="85"/>
  <c r="BN444" i="85"/>
  <c r="BN441" i="85"/>
  <c r="BN438" i="85"/>
  <c r="BN435" i="85"/>
  <c r="AV455" i="85"/>
  <c r="AV452" i="85"/>
  <c r="AV449" i="85"/>
  <c r="AV446" i="85"/>
  <c r="AV456" i="85"/>
  <c r="AV453" i="85"/>
  <c r="AV450" i="85"/>
  <c r="AV447" i="85"/>
  <c r="AV454" i="85"/>
  <c r="AV451" i="85"/>
  <c r="AV448" i="85"/>
  <c r="AD467" i="85"/>
  <c r="AD464" i="85"/>
  <c r="AD461" i="85"/>
  <c r="AD458" i="85"/>
  <c r="AD465" i="85"/>
  <c r="AD462" i="85"/>
  <c r="AD459" i="85"/>
  <c r="AD466" i="85"/>
  <c r="AD460" i="85"/>
  <c r="AD463" i="85"/>
  <c r="AD457" i="85"/>
  <c r="L476" i="85"/>
  <c r="L473" i="85"/>
  <c r="L470" i="85"/>
  <c r="L478" i="85"/>
  <c r="L477" i="85"/>
  <c r="L474" i="85"/>
  <c r="L471" i="85"/>
  <c r="L468" i="85"/>
  <c r="L475" i="85"/>
  <c r="L469" i="85"/>
  <c r="L472" i="85"/>
  <c r="BN476" i="85"/>
  <c r="BN473" i="85"/>
  <c r="BN470" i="85"/>
  <c r="BN478" i="85"/>
  <c r="BN477" i="85"/>
  <c r="BN474" i="85"/>
  <c r="BN471" i="85"/>
  <c r="BN468" i="85"/>
  <c r="BN475" i="85"/>
  <c r="BN469" i="85"/>
  <c r="BN472" i="85"/>
  <c r="AV489" i="85"/>
  <c r="AV486" i="85"/>
  <c r="AV483" i="85"/>
  <c r="AV488" i="85"/>
  <c r="AV485" i="85"/>
  <c r="AV482" i="85"/>
  <c r="AV479" i="85"/>
  <c r="AV484" i="85"/>
  <c r="AV487" i="85"/>
  <c r="AV480" i="85"/>
  <c r="AV481" i="85"/>
  <c r="AD497" i="85"/>
  <c r="AD494" i="85"/>
  <c r="AD491" i="85"/>
  <c r="AD500" i="85"/>
  <c r="AD498" i="85"/>
  <c r="AD495" i="85"/>
  <c r="AD492" i="85"/>
  <c r="AD493" i="85"/>
  <c r="AD496" i="85"/>
  <c r="AD490" i="85"/>
  <c r="AD499" i="85"/>
  <c r="L511" i="85"/>
  <c r="L510" i="85"/>
  <c r="L507" i="85"/>
  <c r="L504" i="85"/>
  <c r="L501" i="85"/>
  <c r="L509" i="85"/>
  <c r="L506" i="85"/>
  <c r="L503" i="85"/>
  <c r="L502" i="85"/>
  <c r="L505" i="85"/>
  <c r="L508" i="85"/>
  <c r="AV521" i="85"/>
  <c r="AV518" i="85"/>
  <c r="AV515" i="85"/>
  <c r="AV512" i="85"/>
  <c r="AV522" i="85"/>
  <c r="AV519" i="85"/>
  <c r="AV516" i="85"/>
  <c r="AV513" i="85"/>
  <c r="AV514" i="85"/>
  <c r="AV520" i="85"/>
  <c r="AV517" i="85"/>
  <c r="L542" i="85"/>
  <c r="L539" i="85"/>
  <c r="L536" i="85"/>
  <c r="L544" i="85"/>
  <c r="L543" i="85"/>
  <c r="L540" i="85"/>
  <c r="L537" i="85"/>
  <c r="L534" i="85"/>
  <c r="L541" i="85"/>
  <c r="L538" i="85"/>
  <c r="L535" i="85"/>
  <c r="BN542" i="85"/>
  <c r="BN539" i="85"/>
  <c r="BN536" i="85"/>
  <c r="BN544" i="85"/>
  <c r="BN543" i="85"/>
  <c r="BN540" i="85"/>
  <c r="BN537" i="85"/>
  <c r="BN534" i="85"/>
  <c r="BN541" i="85"/>
  <c r="BN538" i="85"/>
  <c r="BN535" i="85"/>
  <c r="AV554" i="85"/>
  <c r="AV553" i="85"/>
  <c r="AV550" i="85"/>
  <c r="AV555" i="85"/>
  <c r="AV549" i="85"/>
  <c r="AV546" i="85"/>
  <c r="AV548" i="85"/>
  <c r="AV545" i="85"/>
  <c r="AV552" i="85"/>
  <c r="AV551" i="85"/>
  <c r="AV547" i="85"/>
  <c r="AD565" i="85"/>
  <c r="AD562" i="85"/>
  <c r="AD559" i="85"/>
  <c r="AD556" i="85"/>
  <c r="AD566" i="85"/>
  <c r="AD563" i="85"/>
  <c r="AD560" i="85"/>
  <c r="AD557" i="85"/>
  <c r="AD561" i="85"/>
  <c r="AD558" i="85"/>
  <c r="AD564" i="85"/>
  <c r="L575" i="85"/>
  <c r="L572" i="85"/>
  <c r="L569" i="85"/>
  <c r="L574" i="85"/>
  <c r="L571" i="85"/>
  <c r="L568" i="85"/>
  <c r="L577" i="85"/>
  <c r="L570" i="85"/>
  <c r="L576" i="85"/>
  <c r="L567" i="85"/>
  <c r="L573" i="85"/>
  <c r="BN575" i="85"/>
  <c r="BN572" i="85"/>
  <c r="BN569" i="85"/>
  <c r="BN574" i="85"/>
  <c r="BN571" i="85"/>
  <c r="BN568" i="85"/>
  <c r="BN577" i="85"/>
  <c r="BN570" i="85"/>
  <c r="BN576" i="85"/>
  <c r="BN567" i="85"/>
  <c r="BN573" i="85"/>
  <c r="AV586" i="85"/>
  <c r="AV583" i="85"/>
  <c r="AV580" i="85"/>
  <c r="AV588" i="85"/>
  <c r="AV587" i="85"/>
  <c r="AV584" i="85"/>
  <c r="AV581" i="85"/>
  <c r="AV578" i="85"/>
  <c r="AV579" i="85"/>
  <c r="AV585" i="85"/>
  <c r="AV582" i="85"/>
  <c r="AD596" i="85"/>
  <c r="AD593" i="85"/>
  <c r="AD590" i="85"/>
  <c r="AD598" i="85"/>
  <c r="AD595" i="85"/>
  <c r="AD592" i="85"/>
  <c r="AD589" i="85"/>
  <c r="AD599" i="85"/>
  <c r="AD594" i="85"/>
  <c r="AD597" i="85"/>
  <c r="AD591" i="85"/>
  <c r="L607" i="85"/>
  <c r="L604" i="85"/>
  <c r="L601" i="85"/>
  <c r="L610" i="85"/>
  <c r="L608" i="85"/>
  <c r="L605" i="85"/>
  <c r="L602" i="85"/>
  <c r="L603" i="85"/>
  <c r="L606" i="85"/>
  <c r="L609" i="85"/>
  <c r="L600" i="85"/>
  <c r="BN607" i="85"/>
  <c r="BN604" i="85"/>
  <c r="BN601" i="85"/>
  <c r="BN610" i="85"/>
  <c r="BN608" i="85"/>
  <c r="BN605" i="85"/>
  <c r="BN602" i="85"/>
  <c r="BN603" i="85"/>
  <c r="BN606" i="85"/>
  <c r="BN609" i="85"/>
  <c r="BN600" i="85"/>
  <c r="AV620" i="85"/>
  <c r="AV617" i="85"/>
  <c r="AV614" i="85"/>
  <c r="AV611" i="85"/>
  <c r="AV619" i="85"/>
  <c r="AV616" i="85"/>
  <c r="AV613" i="85"/>
  <c r="AV621" i="85"/>
  <c r="AV612" i="85"/>
  <c r="AV615" i="85"/>
  <c r="AV618" i="85"/>
  <c r="AD631" i="85"/>
  <c r="AD628" i="85"/>
  <c r="AD625" i="85"/>
  <c r="AD622" i="85"/>
  <c r="AD632" i="85"/>
  <c r="AD629" i="85"/>
  <c r="AD626" i="85"/>
  <c r="AD623" i="85"/>
  <c r="AD624" i="85"/>
  <c r="AD630" i="85"/>
  <c r="AD627" i="85"/>
  <c r="L641" i="85"/>
  <c r="L638" i="85"/>
  <c r="L635" i="85"/>
  <c r="L640" i="85"/>
  <c r="L637" i="85"/>
  <c r="L634" i="85"/>
  <c r="L643" i="85"/>
  <c r="L642" i="85"/>
  <c r="L633" i="85"/>
  <c r="L639" i="85"/>
  <c r="L636" i="85"/>
  <c r="BN641" i="85"/>
  <c r="BN638" i="85"/>
  <c r="BN635" i="85"/>
  <c r="BN640" i="85"/>
  <c r="BN637" i="85"/>
  <c r="BN634" i="85"/>
  <c r="BN643" i="85"/>
  <c r="BN642" i="85"/>
  <c r="BN633" i="85"/>
  <c r="BN639" i="85"/>
  <c r="BN636" i="85"/>
  <c r="AV652" i="85"/>
  <c r="AV649" i="85"/>
  <c r="AV646" i="85"/>
  <c r="AV654" i="85"/>
  <c r="AV653" i="85"/>
  <c r="AV650" i="85"/>
  <c r="AV647" i="85"/>
  <c r="AV644" i="85"/>
  <c r="AV651" i="85"/>
  <c r="AV648" i="85"/>
  <c r="AV645" i="85"/>
  <c r="AD662" i="85"/>
  <c r="AD659" i="85"/>
  <c r="AD656" i="85"/>
  <c r="AD664" i="85"/>
  <c r="AD661" i="85"/>
  <c r="AD658" i="85"/>
  <c r="AD655" i="85"/>
  <c r="AD665" i="85"/>
  <c r="AD657" i="85"/>
  <c r="AD660" i="85"/>
  <c r="AD663" i="85"/>
  <c r="L673" i="85"/>
  <c r="L670" i="85"/>
  <c r="L667" i="85"/>
  <c r="L676" i="85"/>
  <c r="L674" i="85"/>
  <c r="L671" i="85"/>
  <c r="L668" i="85"/>
  <c r="L675" i="85"/>
  <c r="L666" i="85"/>
  <c r="L669" i="85"/>
  <c r="L672" i="85"/>
  <c r="BN673" i="85"/>
  <c r="BN670" i="85"/>
  <c r="BN667" i="85"/>
  <c r="BN676" i="85"/>
  <c r="BN674" i="85"/>
  <c r="BN671" i="85"/>
  <c r="BN668" i="85"/>
  <c r="BN675" i="85"/>
  <c r="BN666" i="85"/>
  <c r="BN669" i="85"/>
  <c r="BN672" i="85"/>
  <c r="AV686" i="85"/>
  <c r="AV683" i="85"/>
  <c r="AV680" i="85"/>
  <c r="AV677" i="85"/>
  <c r="AV685" i="85"/>
  <c r="AV682" i="85"/>
  <c r="AV679" i="85"/>
  <c r="AV687" i="85"/>
  <c r="AV684" i="85"/>
  <c r="AV678" i="85"/>
  <c r="AV681" i="85"/>
  <c r="AD697" i="85"/>
  <c r="AD694" i="85"/>
  <c r="AD691" i="85"/>
  <c r="AD688" i="85"/>
  <c r="AD698" i="85"/>
  <c r="AD695" i="85"/>
  <c r="AD692" i="85"/>
  <c r="AD689" i="85"/>
  <c r="AD696" i="85"/>
  <c r="AD693" i="85"/>
  <c r="AD690" i="85"/>
  <c r="L707" i="85"/>
  <c r="L704" i="85"/>
  <c r="L701" i="85"/>
  <c r="L706" i="85"/>
  <c r="L703" i="85"/>
  <c r="L700" i="85"/>
  <c r="L709" i="85"/>
  <c r="L705" i="85"/>
  <c r="L702" i="85"/>
  <c r="L708" i="85"/>
  <c r="L699" i="85"/>
  <c r="BN707" i="85"/>
  <c r="BN704" i="85"/>
  <c r="BN701" i="85"/>
  <c r="BN706" i="85"/>
  <c r="BN703" i="85"/>
  <c r="BN700" i="85"/>
  <c r="BN709" i="85"/>
  <c r="BN705" i="85"/>
  <c r="BN702" i="85"/>
  <c r="BN708" i="85"/>
  <c r="BN699" i="85"/>
  <c r="AV718" i="85"/>
  <c r="AV715" i="85"/>
  <c r="AV712" i="85"/>
  <c r="AV720" i="85"/>
  <c r="AV719" i="85"/>
  <c r="AV716" i="85"/>
  <c r="AV713" i="85"/>
  <c r="AV710" i="85"/>
  <c r="AV714" i="85"/>
  <c r="AV711" i="85"/>
  <c r="AV717" i="85"/>
  <c r="AD730" i="85"/>
  <c r="AD727" i="85"/>
  <c r="AD729" i="85"/>
  <c r="AD728" i="85"/>
  <c r="AD725" i="85"/>
  <c r="AD722" i="85"/>
  <c r="AD731" i="85"/>
  <c r="AD724" i="85"/>
  <c r="AD721" i="85"/>
  <c r="AD723" i="85"/>
  <c r="AD726" i="85"/>
  <c r="L741" i="85"/>
  <c r="L738" i="85"/>
  <c r="L735" i="85"/>
  <c r="L732" i="85"/>
  <c r="L739" i="85"/>
  <c r="L736" i="85"/>
  <c r="L733" i="85"/>
  <c r="L742" i="85"/>
  <c r="L740" i="85"/>
  <c r="L737" i="85"/>
  <c r="L734" i="85"/>
  <c r="BN741" i="85"/>
  <c r="BN738" i="85"/>
  <c r="BN735" i="85"/>
  <c r="BN732" i="85"/>
  <c r="BN739" i="85"/>
  <c r="BN736" i="85"/>
  <c r="BN733" i="85"/>
  <c r="BN740" i="85"/>
  <c r="BN737" i="85"/>
  <c r="BN742" i="85"/>
  <c r="BN734" i="85"/>
  <c r="AV751" i="85"/>
  <c r="AV748" i="85"/>
  <c r="AV745" i="85"/>
  <c r="AV750" i="85"/>
  <c r="AV747" i="85"/>
  <c r="AV744" i="85"/>
  <c r="AV749" i="85"/>
  <c r="AV746" i="85"/>
  <c r="AV752" i="85"/>
  <c r="AV743" i="85"/>
  <c r="AV753" i="85"/>
  <c r="AD762" i="85"/>
  <c r="AD759" i="85"/>
  <c r="AD756" i="85"/>
  <c r="AD763" i="85"/>
  <c r="AD760" i="85"/>
  <c r="AD757" i="85"/>
  <c r="AD754" i="85"/>
  <c r="AD758" i="85"/>
  <c r="AD755" i="85"/>
  <c r="AD761" i="85"/>
  <c r="AD764" i="85"/>
  <c r="L772" i="85"/>
  <c r="L769" i="85"/>
  <c r="L766" i="85"/>
  <c r="L774" i="85"/>
  <c r="L771" i="85"/>
  <c r="L768" i="85"/>
  <c r="L765" i="85"/>
  <c r="L773" i="85"/>
  <c r="L767" i="85"/>
  <c r="L775" i="85"/>
  <c r="L770" i="85"/>
  <c r="BN772" i="85"/>
  <c r="BN769" i="85"/>
  <c r="BN766" i="85"/>
  <c r="BN774" i="85"/>
  <c r="BN771" i="85"/>
  <c r="BN768" i="85"/>
  <c r="BN765" i="85"/>
  <c r="BN773" i="85"/>
  <c r="BN775" i="85"/>
  <c r="BN767" i="85"/>
  <c r="BN770" i="85"/>
  <c r="AV783" i="85"/>
  <c r="AV780" i="85"/>
  <c r="AV777" i="85"/>
  <c r="AV784" i="85"/>
  <c r="AV781" i="85"/>
  <c r="AV778" i="85"/>
  <c r="AV782" i="85"/>
  <c r="AV786" i="85"/>
  <c r="AV785" i="85"/>
  <c r="AV776" i="85"/>
  <c r="AV779" i="85"/>
  <c r="AD796" i="85"/>
  <c r="AD793" i="85"/>
  <c r="AD790" i="85"/>
  <c r="AD787" i="85"/>
  <c r="AD795" i="85"/>
  <c r="AD792" i="85"/>
  <c r="AD789" i="85"/>
  <c r="AD791" i="85"/>
  <c r="AD797" i="85"/>
  <c r="AD794" i="85"/>
  <c r="AD788" i="85"/>
  <c r="L807" i="85"/>
  <c r="L804" i="85"/>
  <c r="L801" i="85"/>
  <c r="L798" i="85"/>
  <c r="L805" i="85"/>
  <c r="L802" i="85"/>
  <c r="L799" i="85"/>
  <c r="L803" i="85"/>
  <c r="L800" i="85"/>
  <c r="L808" i="85"/>
  <c r="L806" i="85"/>
  <c r="BN807" i="85"/>
  <c r="BN804" i="85"/>
  <c r="BN801" i="85"/>
  <c r="BN798" i="85"/>
  <c r="BN805" i="85"/>
  <c r="BN802" i="85"/>
  <c r="BN799" i="85"/>
  <c r="BN803" i="85"/>
  <c r="BN800" i="85"/>
  <c r="BN808" i="85"/>
  <c r="BN806" i="85"/>
  <c r="AV817" i="85"/>
  <c r="AV814" i="85"/>
  <c r="AV811" i="85"/>
  <c r="AV816" i="85"/>
  <c r="AV813" i="85"/>
  <c r="AV810" i="85"/>
  <c r="AV812" i="85"/>
  <c r="AV819" i="85"/>
  <c r="AV818" i="85"/>
  <c r="AV809" i="85"/>
  <c r="AV815" i="85"/>
  <c r="AA16" i="88"/>
  <c r="AA10" i="88"/>
  <c r="AA11" i="88"/>
  <c r="AA13" i="88"/>
  <c r="AA7" i="88"/>
  <c r="AA14" i="88"/>
  <c r="AA8" i="88"/>
  <c r="AA9" i="88"/>
  <c r="AA12" i="88"/>
  <c r="AA6" i="88"/>
  <c r="AA15" i="88"/>
  <c r="K24" i="88"/>
  <c r="K18" i="88"/>
  <c r="K25" i="88"/>
  <c r="K19" i="88"/>
  <c r="K27" i="88"/>
  <c r="K21" i="88"/>
  <c r="K22" i="88"/>
  <c r="K20" i="88"/>
  <c r="K23" i="88"/>
  <c r="K26" i="88"/>
  <c r="K17" i="88"/>
  <c r="BG24" i="88"/>
  <c r="BG18" i="88"/>
  <c r="BG25" i="88"/>
  <c r="BG19" i="88"/>
  <c r="BG27" i="88"/>
  <c r="BG21" i="88"/>
  <c r="BG22" i="88"/>
  <c r="BG17" i="88"/>
  <c r="BG20" i="88"/>
  <c r="BG26" i="88"/>
  <c r="BG23" i="88"/>
  <c r="AQ38" i="88"/>
  <c r="AQ32" i="88"/>
  <c r="AQ33" i="88"/>
  <c r="AQ35" i="88"/>
  <c r="AQ29" i="88"/>
  <c r="AQ36" i="88"/>
  <c r="AQ30" i="88"/>
  <c r="AQ28" i="88"/>
  <c r="AQ34" i="88"/>
  <c r="AQ37" i="88"/>
  <c r="AQ31" i="88"/>
  <c r="AA46" i="88"/>
  <c r="AA40" i="88"/>
  <c r="AA48" i="88"/>
  <c r="AA45" i="88"/>
  <c r="AA41" i="88"/>
  <c r="AA49" i="88"/>
  <c r="AA44" i="88"/>
  <c r="AA47" i="88"/>
  <c r="AA39" i="88"/>
  <c r="AA42" i="88"/>
  <c r="AA43" i="88"/>
  <c r="K60" i="88"/>
  <c r="K54" i="88"/>
  <c r="K55" i="88"/>
  <c r="K56" i="88"/>
  <c r="K58" i="88"/>
  <c r="K52" i="88"/>
  <c r="K59" i="88"/>
  <c r="K50" i="88"/>
  <c r="K53" i="88"/>
  <c r="K57" i="88"/>
  <c r="K51" i="88"/>
  <c r="BG60" i="88"/>
  <c r="BG54" i="88"/>
  <c r="BG55" i="88"/>
  <c r="BG56" i="88"/>
  <c r="BG50" i="88"/>
  <c r="BG58" i="88"/>
  <c r="BG52" i="88"/>
  <c r="BG53" i="88"/>
  <c r="BG57" i="88"/>
  <c r="BG59" i="88"/>
  <c r="BG51" i="88"/>
  <c r="AQ68" i="88"/>
  <c r="AQ62" i="88"/>
  <c r="AQ69" i="88"/>
  <c r="AQ63" i="88"/>
  <c r="AQ70" i="88"/>
  <c r="AQ64" i="88"/>
  <c r="AQ71" i="88"/>
  <c r="AQ65" i="88"/>
  <c r="AQ66" i="88"/>
  <c r="AQ61" i="88"/>
  <c r="AQ67" i="88"/>
  <c r="AA82" i="88"/>
  <c r="AA76" i="88"/>
  <c r="AA77" i="88"/>
  <c r="AA78" i="88"/>
  <c r="AA72" i="88"/>
  <c r="AA79" i="88"/>
  <c r="AA73" i="88"/>
  <c r="AA80" i="88"/>
  <c r="AA74" i="88"/>
  <c r="AA75" i="88"/>
  <c r="AA81" i="88"/>
  <c r="K90" i="88"/>
  <c r="K84" i="88"/>
  <c r="K91" i="88"/>
  <c r="K85" i="88"/>
  <c r="K92" i="88"/>
  <c r="K86" i="88"/>
  <c r="K93" i="88"/>
  <c r="K87" i="88"/>
  <c r="K88" i="88"/>
  <c r="K83" i="88"/>
  <c r="K89" i="88"/>
  <c r="BG90" i="88"/>
  <c r="BG84" i="88"/>
  <c r="BG91" i="88"/>
  <c r="BG85" i="88"/>
  <c r="BG92" i="88"/>
  <c r="BG86" i="88"/>
  <c r="BG93" i="88"/>
  <c r="BG87" i="88"/>
  <c r="BG88" i="88"/>
  <c r="BG89" i="88"/>
  <c r="BG83" i="88"/>
  <c r="AQ103" i="88"/>
  <c r="AQ97" i="88"/>
  <c r="AQ104" i="88"/>
  <c r="AQ98" i="88"/>
  <c r="AQ100" i="88"/>
  <c r="AQ95" i="88"/>
  <c r="AQ102" i="88"/>
  <c r="AQ94" i="88"/>
  <c r="AQ99" i="88"/>
  <c r="AQ101" i="88"/>
  <c r="AQ96" i="88"/>
  <c r="AA111" i="88"/>
  <c r="AA105" i="88"/>
  <c r="AA112" i="88"/>
  <c r="AA106" i="88"/>
  <c r="AA114" i="88"/>
  <c r="AA109" i="88"/>
  <c r="AA113" i="88"/>
  <c r="AA108" i="88"/>
  <c r="AA115" i="88"/>
  <c r="AA110" i="88"/>
  <c r="AA107" i="88"/>
  <c r="K125" i="88"/>
  <c r="K119" i="88"/>
  <c r="K126" i="88"/>
  <c r="K120" i="88"/>
  <c r="K121" i="88"/>
  <c r="K116" i="88"/>
  <c r="K118" i="88"/>
  <c r="K123" i="88"/>
  <c r="K122" i="88"/>
  <c r="K117" i="88"/>
  <c r="K124" i="88"/>
  <c r="BG125" i="88"/>
  <c r="BG119" i="88"/>
  <c r="BG126" i="88"/>
  <c r="BG120" i="88"/>
  <c r="BG122" i="88"/>
  <c r="BG117" i="88"/>
  <c r="BG124" i="88"/>
  <c r="BG121" i="88"/>
  <c r="BG116" i="88"/>
  <c r="BG118" i="88"/>
  <c r="BG123" i="88"/>
  <c r="AQ133" i="88"/>
  <c r="AQ127" i="88"/>
  <c r="AQ134" i="88"/>
  <c r="AQ128" i="88"/>
  <c r="AQ135" i="88"/>
  <c r="AQ129" i="88"/>
  <c r="AQ132" i="88"/>
  <c r="AQ137" i="88"/>
  <c r="AQ131" i="88"/>
  <c r="AQ136" i="88"/>
  <c r="AQ130" i="88"/>
  <c r="AA147" i="88"/>
  <c r="AA141" i="88"/>
  <c r="AA148" i="88"/>
  <c r="AA142" i="88"/>
  <c r="AA143" i="88"/>
  <c r="AA146" i="88"/>
  <c r="AA145" i="88"/>
  <c r="AA140" i="88"/>
  <c r="AA139" i="88"/>
  <c r="AA144" i="88"/>
  <c r="AA138" i="88"/>
  <c r="K155" i="88"/>
  <c r="K149" i="88"/>
  <c r="K156" i="88"/>
  <c r="K150" i="88"/>
  <c r="K157" i="88"/>
  <c r="K151" i="88"/>
  <c r="K159" i="88"/>
  <c r="K154" i="88"/>
  <c r="K153" i="88"/>
  <c r="K158" i="88"/>
  <c r="K152" i="88"/>
  <c r="BG155" i="88"/>
  <c r="BG149" i="88"/>
  <c r="BG156" i="88"/>
  <c r="BG150" i="88"/>
  <c r="BG157" i="88"/>
  <c r="BG151" i="88"/>
  <c r="BG159" i="88"/>
  <c r="BG158" i="88"/>
  <c r="BG153" i="88"/>
  <c r="BG152" i="88"/>
  <c r="BG154" i="88"/>
  <c r="AQ169" i="88"/>
  <c r="AQ163" i="88"/>
  <c r="AQ170" i="88"/>
  <c r="AQ164" i="88"/>
  <c r="AQ165" i="88"/>
  <c r="AQ168" i="88"/>
  <c r="AQ162" i="88"/>
  <c r="AQ167" i="88"/>
  <c r="AQ161" i="88"/>
  <c r="AQ166" i="88"/>
  <c r="AQ160" i="88"/>
  <c r="AA177" i="88"/>
  <c r="AA171" i="88"/>
  <c r="AA178" i="88"/>
  <c r="AA172" i="88"/>
  <c r="AA179" i="88"/>
  <c r="AA173" i="88"/>
  <c r="AA181" i="88"/>
  <c r="AA176" i="88"/>
  <c r="AA175" i="88"/>
  <c r="AA180" i="88"/>
  <c r="AA174" i="88"/>
  <c r="K191" i="88"/>
  <c r="K185" i="88"/>
  <c r="K192" i="88"/>
  <c r="K186" i="88"/>
  <c r="K187" i="88"/>
  <c r="K190" i="88"/>
  <c r="K189" i="88"/>
  <c r="K184" i="88"/>
  <c r="K183" i="88"/>
  <c r="K182" i="88"/>
  <c r="K188" i="88"/>
  <c r="BG191" i="88"/>
  <c r="BG185" i="88"/>
  <c r="BG192" i="88"/>
  <c r="BG186" i="88"/>
  <c r="BG187" i="88"/>
  <c r="BG189" i="88"/>
  <c r="BG188" i="88"/>
  <c r="BG183" i="88"/>
  <c r="BG182" i="88"/>
  <c r="BG190" i="88"/>
  <c r="BG184" i="88"/>
  <c r="AQ199" i="88"/>
  <c r="AQ193" i="88"/>
  <c r="AQ200" i="88"/>
  <c r="AQ194" i="88"/>
  <c r="AQ201" i="88"/>
  <c r="AQ195" i="88"/>
  <c r="AQ198" i="88"/>
  <c r="AQ203" i="88"/>
  <c r="AQ197" i="88"/>
  <c r="AQ202" i="88"/>
  <c r="AQ196" i="88"/>
  <c r="AA210" i="88"/>
  <c r="AA211" i="88"/>
  <c r="AA212" i="88"/>
  <c r="AA214" i="88"/>
  <c r="AA207" i="88"/>
  <c r="AA213" i="88"/>
  <c r="AA208" i="88"/>
  <c r="AA209" i="88"/>
  <c r="AA206" i="88"/>
  <c r="AA205" i="88"/>
  <c r="AA204" i="88"/>
  <c r="K224" i="88"/>
  <c r="K218" i="88"/>
  <c r="K225" i="88"/>
  <c r="K219" i="88"/>
  <c r="K220" i="88"/>
  <c r="K223" i="88"/>
  <c r="K222" i="88"/>
  <c r="K217" i="88"/>
  <c r="K216" i="88"/>
  <c r="K221" i="88"/>
  <c r="K215" i="88"/>
  <c r="BG224" i="88"/>
  <c r="BG218" i="88"/>
  <c r="BG225" i="88"/>
  <c r="BG219" i="88"/>
  <c r="BG220" i="88"/>
  <c r="BG221" i="88"/>
  <c r="BG217" i="88"/>
  <c r="BG222" i="88"/>
  <c r="BG223" i="88"/>
  <c r="BG215" i="88"/>
  <c r="BG216" i="88"/>
  <c r="AQ232" i="88"/>
  <c r="AQ226" i="88"/>
  <c r="AQ233" i="88"/>
  <c r="AQ227" i="88"/>
  <c r="AQ234" i="88"/>
  <c r="AQ228" i="88"/>
  <c r="AQ235" i="88"/>
  <c r="AQ229" i="88"/>
  <c r="AQ236" i="88"/>
  <c r="AQ230" i="88"/>
  <c r="AQ231" i="88"/>
  <c r="AA246" i="88"/>
  <c r="AA240" i="88"/>
  <c r="AA247" i="88"/>
  <c r="AA241" i="88"/>
  <c r="AA242" i="88"/>
  <c r="AA245" i="88"/>
  <c r="AA244" i="88"/>
  <c r="AA239" i="88"/>
  <c r="AA238" i="88"/>
  <c r="AA243" i="88"/>
  <c r="AA237" i="88"/>
  <c r="K254" i="88"/>
  <c r="K248" i="88"/>
  <c r="K255" i="88"/>
  <c r="K249" i="88"/>
  <c r="K256" i="88"/>
  <c r="K250" i="88"/>
  <c r="K258" i="88"/>
  <c r="K253" i="88"/>
  <c r="K252" i="88"/>
  <c r="K257" i="88"/>
  <c r="K251" i="88"/>
  <c r="BG254" i="88"/>
  <c r="BG248" i="88"/>
  <c r="BG255" i="88"/>
  <c r="BG249" i="88"/>
  <c r="BG256" i="88"/>
  <c r="BG250" i="88"/>
  <c r="BG257" i="88"/>
  <c r="BG253" i="88"/>
  <c r="BG251" i="88"/>
  <c r="BG258" i="88"/>
  <c r="BG252" i="88"/>
  <c r="AQ268" i="88"/>
  <c r="AQ262" i="88"/>
  <c r="AQ269" i="88"/>
  <c r="AQ263" i="88"/>
  <c r="AQ264" i="88"/>
  <c r="AQ265" i="88"/>
  <c r="AQ259" i="88"/>
  <c r="AQ266" i="88"/>
  <c r="AQ260" i="88"/>
  <c r="AQ267" i="88"/>
  <c r="AQ261" i="88"/>
  <c r="AA276" i="88"/>
  <c r="AA270" i="88"/>
  <c r="AA277" i="88"/>
  <c r="AA271" i="88"/>
  <c r="AA278" i="88"/>
  <c r="AA272" i="88"/>
  <c r="AA280" i="88"/>
  <c r="AA275" i="88"/>
  <c r="AA274" i="88"/>
  <c r="AA279" i="88"/>
  <c r="AA273" i="88"/>
  <c r="K290" i="88"/>
  <c r="K284" i="88"/>
  <c r="K291" i="88"/>
  <c r="K285" i="88"/>
  <c r="K286" i="88"/>
  <c r="K289" i="88"/>
  <c r="K288" i="88"/>
  <c r="K283" i="88"/>
  <c r="K282" i="88"/>
  <c r="K287" i="88"/>
  <c r="K281" i="88"/>
  <c r="BG290" i="88"/>
  <c r="BG284" i="88"/>
  <c r="BG291" i="88"/>
  <c r="BG285" i="88"/>
  <c r="BG286" i="88"/>
  <c r="BG287" i="88"/>
  <c r="BG281" i="88"/>
  <c r="BG289" i="88"/>
  <c r="BG283" i="88"/>
  <c r="BG282" i="88"/>
  <c r="BG288" i="88"/>
  <c r="AQ298" i="88"/>
  <c r="AQ292" i="88"/>
  <c r="AQ299" i="88"/>
  <c r="AQ293" i="88"/>
  <c r="AQ300" i="88"/>
  <c r="AQ294" i="88"/>
  <c r="AQ301" i="88"/>
  <c r="AQ295" i="88"/>
  <c r="AQ302" i="88"/>
  <c r="AQ296" i="88"/>
  <c r="AQ297" i="88"/>
  <c r="AA312" i="88"/>
  <c r="AA306" i="88"/>
  <c r="AA313" i="88"/>
  <c r="AA307" i="88"/>
  <c r="AA308" i="88"/>
  <c r="AA311" i="88"/>
  <c r="AA310" i="88"/>
  <c r="AA305" i="88"/>
  <c r="AA304" i="88"/>
  <c r="AA309" i="88"/>
  <c r="AA303" i="88"/>
  <c r="K320" i="88"/>
  <c r="K314" i="88"/>
  <c r="K321" i="88"/>
  <c r="K315" i="88"/>
  <c r="K322" i="88"/>
  <c r="K316" i="88"/>
  <c r="K324" i="88"/>
  <c r="K319" i="88"/>
  <c r="K318" i="88"/>
  <c r="K323" i="88"/>
  <c r="K317" i="88"/>
  <c r="BG320" i="88"/>
  <c r="BG314" i="88"/>
  <c r="BG321" i="88"/>
  <c r="BG315" i="88"/>
  <c r="BG322" i="88"/>
  <c r="BG316" i="88"/>
  <c r="BG323" i="88"/>
  <c r="BG317" i="88"/>
  <c r="BG324" i="88"/>
  <c r="BG318" i="88"/>
  <c r="BG319" i="88"/>
  <c r="AQ334" i="88"/>
  <c r="AQ328" i="88"/>
  <c r="AQ335" i="88"/>
  <c r="AQ329" i="88"/>
  <c r="AQ330" i="88"/>
  <c r="AQ331" i="88"/>
  <c r="AQ325" i="88"/>
  <c r="AQ332" i="88"/>
  <c r="AQ326" i="88"/>
  <c r="AQ333" i="88"/>
  <c r="AQ327" i="88"/>
  <c r="AA342" i="88"/>
  <c r="AA336" i="88"/>
  <c r="AA343" i="88"/>
  <c r="AA337" i="88"/>
  <c r="AA344" i="88"/>
  <c r="AA338" i="88"/>
  <c r="AA346" i="88"/>
  <c r="AA341" i="88"/>
  <c r="AA340" i="88"/>
  <c r="AA345" i="88"/>
  <c r="AA339" i="88"/>
  <c r="K355" i="88"/>
  <c r="K352" i="88"/>
  <c r="K353" i="88"/>
  <c r="K350" i="88"/>
  <c r="K351" i="88"/>
  <c r="K349" i="88"/>
  <c r="K348" i="88"/>
  <c r="K357" i="88"/>
  <c r="K354" i="88"/>
  <c r="K356" i="88"/>
  <c r="K347" i="88"/>
  <c r="BG355" i="88"/>
  <c r="BG349" i="88"/>
  <c r="BG357" i="88"/>
  <c r="BG352" i="88"/>
  <c r="BG350" i="88"/>
  <c r="BG356" i="88"/>
  <c r="BG351" i="88"/>
  <c r="BG354" i="88"/>
  <c r="BG353" i="88"/>
  <c r="BG347" i="88"/>
  <c r="BG348" i="88"/>
  <c r="AQ363" i="88"/>
  <c r="AQ366" i="88"/>
  <c r="AQ358" i="88"/>
  <c r="AQ361" i="88"/>
  <c r="AQ364" i="88"/>
  <c r="AQ359" i="88"/>
  <c r="AQ365" i="88"/>
  <c r="AQ360" i="88"/>
  <c r="AQ368" i="88"/>
  <c r="AQ362" i="88"/>
  <c r="AQ367" i="88"/>
  <c r="AA377" i="88"/>
  <c r="AA371" i="88"/>
  <c r="AA372" i="88"/>
  <c r="AA375" i="88"/>
  <c r="AA378" i="88"/>
  <c r="AA373" i="88"/>
  <c r="AA370" i="88"/>
  <c r="AA374" i="88"/>
  <c r="AA379" i="88"/>
  <c r="AA376" i="88"/>
  <c r="AA369" i="88"/>
  <c r="K385" i="88"/>
  <c r="K388" i="88"/>
  <c r="K381" i="88"/>
  <c r="K389" i="88"/>
  <c r="K386" i="88"/>
  <c r="K387" i="88"/>
  <c r="K384" i="88"/>
  <c r="K390" i="88"/>
  <c r="K383" i="88"/>
  <c r="K382" i="88"/>
  <c r="K380" i="88"/>
  <c r="BG385" i="88"/>
  <c r="BG388" i="88"/>
  <c r="BG386" i="88"/>
  <c r="BG383" i="88"/>
  <c r="BG384" i="88"/>
  <c r="BG381" i="88"/>
  <c r="BG380" i="88"/>
  <c r="BG389" i="88"/>
  <c r="BG390" i="88"/>
  <c r="BG382" i="88"/>
  <c r="BG387" i="88"/>
  <c r="AQ398" i="88"/>
  <c r="AQ399" i="88"/>
  <c r="AQ393" i="88"/>
  <c r="AQ397" i="88"/>
  <c r="AQ394" i="88"/>
  <c r="AQ392" i="88"/>
  <c r="AQ401" i="88"/>
  <c r="AQ396" i="88"/>
  <c r="AQ395" i="88"/>
  <c r="AQ391" i="88"/>
  <c r="AQ400" i="88"/>
  <c r="AA412" i="88"/>
  <c r="AA406" i="88"/>
  <c r="AA407" i="88"/>
  <c r="AA411" i="88"/>
  <c r="AA408" i="88"/>
  <c r="AA403" i="88"/>
  <c r="AA409" i="88"/>
  <c r="AA410" i="88"/>
  <c r="AA402" i="88"/>
  <c r="AA404" i="88"/>
  <c r="AA405" i="88"/>
  <c r="K420" i="88"/>
  <c r="K414" i="88"/>
  <c r="K421" i="88"/>
  <c r="K415" i="88"/>
  <c r="K422" i="88"/>
  <c r="K418" i="88"/>
  <c r="K417" i="88"/>
  <c r="K416" i="88"/>
  <c r="K413" i="88"/>
  <c r="K419" i="88"/>
  <c r="K423" i="88"/>
  <c r="BG420" i="88"/>
  <c r="BG414" i="88"/>
  <c r="BG421" i="88"/>
  <c r="BG415" i="88"/>
  <c r="BG422" i="88"/>
  <c r="BG416" i="88"/>
  <c r="BG413" i="88"/>
  <c r="BG418" i="88"/>
  <c r="BG419" i="88"/>
  <c r="BG423" i="88"/>
  <c r="BG417" i="88"/>
  <c r="AQ434" i="88"/>
  <c r="AQ428" i="88"/>
  <c r="AQ429" i="88"/>
  <c r="AQ430" i="88"/>
  <c r="AQ424" i="88"/>
  <c r="AQ431" i="88"/>
  <c r="AQ425" i="88"/>
  <c r="AQ432" i="88"/>
  <c r="AQ426" i="88"/>
  <c r="AQ433" i="88"/>
  <c r="AQ427" i="88"/>
  <c r="AA444" i="88"/>
  <c r="AA440" i="88"/>
  <c r="AA445" i="88"/>
  <c r="AA442" i="88"/>
  <c r="AA436" i="88"/>
  <c r="AA437" i="88"/>
  <c r="AA438" i="88"/>
  <c r="AA435" i="88"/>
  <c r="AA441" i="88"/>
  <c r="AA439" i="88"/>
  <c r="AA443" i="88"/>
  <c r="K452" i="88"/>
  <c r="K446" i="88"/>
  <c r="K454" i="88"/>
  <c r="K448" i="88"/>
  <c r="K456" i="88"/>
  <c r="K449" i="88"/>
  <c r="K451" i="88"/>
  <c r="K450" i="88"/>
  <c r="K447" i="88"/>
  <c r="K453" i="88"/>
  <c r="K455" i="88"/>
  <c r="BG452" i="88"/>
  <c r="BG446" i="88"/>
  <c r="BG454" i="88"/>
  <c r="BG448" i="88"/>
  <c r="BG450" i="88"/>
  <c r="BG449" i="88"/>
  <c r="BG451" i="88"/>
  <c r="BG456" i="88"/>
  <c r="BG447" i="88"/>
  <c r="BG455" i="88"/>
  <c r="BG453" i="88"/>
  <c r="AQ466" i="88"/>
  <c r="AQ460" i="88"/>
  <c r="AQ462" i="88"/>
  <c r="AQ464" i="88"/>
  <c r="AQ461" i="88"/>
  <c r="AQ463" i="88"/>
  <c r="AQ458" i="88"/>
  <c r="AQ467" i="88"/>
  <c r="AQ465" i="88"/>
  <c r="AQ457" i="88"/>
  <c r="AQ459" i="88"/>
  <c r="AA474" i="88"/>
  <c r="AA468" i="88"/>
  <c r="AA476" i="88"/>
  <c r="AA470" i="88"/>
  <c r="AA478" i="88"/>
  <c r="AA473" i="88"/>
  <c r="AA475" i="88"/>
  <c r="AA472" i="88"/>
  <c r="AA471" i="88"/>
  <c r="AA477" i="88"/>
  <c r="AA469" i="88"/>
  <c r="K488" i="88"/>
  <c r="K482" i="88"/>
  <c r="K484" i="88"/>
  <c r="K485" i="88"/>
  <c r="K487" i="88"/>
  <c r="K486" i="88"/>
  <c r="K483" i="88"/>
  <c r="K480" i="88"/>
  <c r="K481" i="88"/>
  <c r="K489" i="88"/>
  <c r="K479" i="88"/>
  <c r="BG488" i="88"/>
  <c r="BG482" i="88"/>
  <c r="BG484" i="88"/>
  <c r="BG486" i="88"/>
  <c r="BG485" i="88"/>
  <c r="BG487" i="88"/>
  <c r="BG480" i="88"/>
  <c r="BG479" i="88"/>
  <c r="BG481" i="88"/>
  <c r="BG489" i="88"/>
  <c r="BG483" i="88"/>
  <c r="AQ496" i="88"/>
  <c r="AQ490" i="88"/>
  <c r="AQ498" i="88"/>
  <c r="AQ492" i="88"/>
  <c r="AQ500" i="88"/>
  <c r="AQ497" i="88"/>
  <c r="AQ499" i="88"/>
  <c r="AQ494" i="88"/>
  <c r="AQ491" i="88"/>
  <c r="AQ495" i="88"/>
  <c r="AQ493" i="88"/>
  <c r="AA510" i="88"/>
  <c r="AA504" i="88"/>
  <c r="AA506" i="88"/>
  <c r="AA509" i="88"/>
  <c r="AA501" i="88"/>
  <c r="AA511" i="88"/>
  <c r="AA508" i="88"/>
  <c r="AA507" i="88"/>
  <c r="AA502" i="88"/>
  <c r="AA503" i="88"/>
  <c r="AA505" i="88"/>
  <c r="K518" i="88"/>
  <c r="K512" i="88"/>
  <c r="K520" i="88"/>
  <c r="K514" i="88"/>
  <c r="K521" i="88"/>
  <c r="K513" i="88"/>
  <c r="K522" i="88"/>
  <c r="K519" i="88"/>
  <c r="K517" i="88"/>
  <c r="K516" i="88"/>
  <c r="K515" i="88"/>
  <c r="BG518" i="88"/>
  <c r="BG512" i="88"/>
  <c r="BG520" i="88"/>
  <c r="BG514" i="88"/>
  <c r="BG522" i="88"/>
  <c r="BG521" i="88"/>
  <c r="BG513" i="88"/>
  <c r="BG516" i="88"/>
  <c r="BG515" i="88"/>
  <c r="BG519" i="88"/>
  <c r="BG517" i="88"/>
  <c r="AQ532" i="88"/>
  <c r="AQ526" i="88"/>
  <c r="AQ528" i="88"/>
  <c r="AQ523" i="88"/>
  <c r="AQ533" i="88"/>
  <c r="AQ525" i="88"/>
  <c r="AQ530" i="88"/>
  <c r="AQ527" i="88"/>
  <c r="AQ531" i="88"/>
  <c r="AQ524" i="88"/>
  <c r="AQ529" i="88"/>
  <c r="AA544" i="88"/>
  <c r="AA538" i="88"/>
  <c r="AA539" i="88"/>
  <c r="AA540" i="88"/>
  <c r="AA534" i="88"/>
  <c r="AA536" i="88"/>
  <c r="AA542" i="88"/>
  <c r="AA535" i="88"/>
  <c r="AA543" i="88"/>
  <c r="AA537" i="88"/>
  <c r="AA541" i="88"/>
  <c r="K552" i="88"/>
  <c r="K555" i="88"/>
  <c r="K549" i="88"/>
  <c r="K554" i="88"/>
  <c r="K546" i="88"/>
  <c r="K551" i="88"/>
  <c r="K547" i="88"/>
  <c r="K548" i="88"/>
  <c r="K550" i="88"/>
  <c r="K553" i="88"/>
  <c r="K545" i="88"/>
  <c r="BG552" i="88"/>
  <c r="BG555" i="88"/>
  <c r="BG549" i="88"/>
  <c r="BG550" i="88"/>
  <c r="BG546" i="88"/>
  <c r="BG547" i="88"/>
  <c r="BG554" i="88"/>
  <c r="BG548" i="88"/>
  <c r="BG545" i="88"/>
  <c r="BG551" i="88"/>
  <c r="BG553" i="88"/>
  <c r="AQ566" i="88"/>
  <c r="AQ560" i="88"/>
  <c r="AQ563" i="88"/>
  <c r="AQ557" i="88"/>
  <c r="AQ559" i="88"/>
  <c r="AQ564" i="88"/>
  <c r="AQ556" i="88"/>
  <c r="AQ561" i="88"/>
  <c r="AQ562" i="88"/>
  <c r="AQ565" i="88"/>
  <c r="AQ558" i="88"/>
  <c r="AA574" i="88"/>
  <c r="AA568" i="88"/>
  <c r="AA577" i="88"/>
  <c r="AA571" i="88"/>
  <c r="AA573" i="88"/>
  <c r="AA572" i="88"/>
  <c r="AA569" i="88"/>
  <c r="AA576" i="88"/>
  <c r="AA575" i="88"/>
  <c r="AA567" i="88"/>
  <c r="AA570" i="88"/>
  <c r="K588" i="88"/>
  <c r="K582" i="88"/>
  <c r="K585" i="88"/>
  <c r="K579" i="88"/>
  <c r="K586" i="88"/>
  <c r="K587" i="88"/>
  <c r="K581" i="88"/>
  <c r="K580" i="88"/>
  <c r="K584" i="88"/>
  <c r="K583" i="88"/>
  <c r="K578" i="88"/>
  <c r="BG588" i="88"/>
  <c r="BG582" i="88"/>
  <c r="BG585" i="88"/>
  <c r="BG579" i="88"/>
  <c r="BG586" i="88"/>
  <c r="BG580" i="88"/>
  <c r="BG584" i="88"/>
  <c r="BG583" i="88"/>
  <c r="BG587" i="88"/>
  <c r="BG581" i="88"/>
  <c r="BG578" i="88"/>
  <c r="AQ598" i="88"/>
  <c r="AQ595" i="88"/>
  <c r="AQ590" i="88"/>
  <c r="AQ596" i="88"/>
  <c r="AQ593" i="88"/>
  <c r="AQ599" i="88"/>
  <c r="AQ594" i="88"/>
  <c r="AQ592" i="88"/>
  <c r="AQ591" i="88"/>
  <c r="AQ589" i="88"/>
  <c r="AQ597" i="88"/>
  <c r="AA606" i="88"/>
  <c r="AA600" i="88"/>
  <c r="AA601" i="88"/>
  <c r="AA610" i="88"/>
  <c r="AA608" i="88"/>
  <c r="AA605" i="88"/>
  <c r="AA609" i="88"/>
  <c r="AA607" i="88"/>
  <c r="AA604" i="88"/>
  <c r="AA603" i="88"/>
  <c r="AA602" i="88"/>
  <c r="K620" i="88"/>
  <c r="K614" i="88"/>
  <c r="K617" i="88"/>
  <c r="K621" i="88"/>
  <c r="K619" i="88"/>
  <c r="K611" i="88"/>
  <c r="K616" i="88"/>
  <c r="K618" i="88"/>
  <c r="K613" i="88"/>
  <c r="K612" i="88"/>
  <c r="K615" i="88"/>
  <c r="BG620" i="88"/>
  <c r="BG614" i="88"/>
  <c r="BG617" i="88"/>
  <c r="BG621" i="88"/>
  <c r="BG618" i="88"/>
  <c r="BG619" i="88"/>
  <c r="BG616" i="88"/>
  <c r="BG611" i="88"/>
  <c r="BG613" i="88"/>
  <c r="BG612" i="88"/>
  <c r="BG615" i="88"/>
  <c r="AQ630" i="88"/>
  <c r="AQ624" i="88"/>
  <c r="AQ628" i="88"/>
  <c r="AQ622" i="88"/>
  <c r="AQ623" i="88"/>
  <c r="AQ632" i="88"/>
  <c r="AQ629" i="88"/>
  <c r="AQ627" i="88"/>
  <c r="AQ626" i="88"/>
  <c r="AQ625" i="88"/>
  <c r="AQ631" i="88"/>
  <c r="AA638" i="88"/>
  <c r="AA642" i="88"/>
  <c r="AA636" i="88"/>
  <c r="AA635" i="88"/>
  <c r="AA641" i="88"/>
  <c r="AA633" i="88"/>
  <c r="AA634" i="88"/>
  <c r="AA639" i="88"/>
  <c r="AA637" i="88"/>
  <c r="AA643" i="88"/>
  <c r="AA640" i="88"/>
  <c r="K652" i="88"/>
  <c r="K646" i="88"/>
  <c r="K650" i="88"/>
  <c r="K644" i="88"/>
  <c r="K647" i="88"/>
  <c r="K653" i="88"/>
  <c r="K645" i="88"/>
  <c r="K651" i="88"/>
  <c r="K648" i="88"/>
  <c r="K649" i="88"/>
  <c r="K654" i="88"/>
  <c r="BG652" i="88"/>
  <c r="BG646" i="88"/>
  <c r="BG650" i="88"/>
  <c r="BG644" i="88"/>
  <c r="BG647" i="88"/>
  <c r="BG654" i="88"/>
  <c r="BG653" i="88"/>
  <c r="BG645" i="88"/>
  <c r="BG651" i="88"/>
  <c r="BG649" i="88"/>
  <c r="BG648" i="88"/>
  <c r="AQ665" i="88"/>
  <c r="AQ659" i="88"/>
  <c r="AQ663" i="88"/>
  <c r="AQ658" i="88"/>
  <c r="AQ657" i="88"/>
  <c r="AQ664" i="88"/>
  <c r="AQ655" i="88"/>
  <c r="AQ661" i="88"/>
  <c r="AQ660" i="88"/>
  <c r="AQ662" i="88"/>
  <c r="AQ656" i="88"/>
  <c r="AA673" i="88"/>
  <c r="AA667" i="88"/>
  <c r="AA676" i="88"/>
  <c r="AA671" i="88"/>
  <c r="AA666" i="88"/>
  <c r="AA670" i="88"/>
  <c r="AA669" i="88"/>
  <c r="AA675" i="88"/>
  <c r="AA674" i="88"/>
  <c r="AA672" i="88"/>
  <c r="AA668" i="88"/>
  <c r="K687" i="88"/>
  <c r="K681" i="88"/>
  <c r="K685" i="88"/>
  <c r="K682" i="88"/>
  <c r="K684" i="88"/>
  <c r="K680" i="88"/>
  <c r="K678" i="88"/>
  <c r="K677" i="88"/>
  <c r="K686" i="88"/>
  <c r="K679" i="88"/>
  <c r="K683" i="88"/>
  <c r="BG687" i="88"/>
  <c r="BG681" i="88"/>
  <c r="BG685" i="88"/>
  <c r="BG682" i="88"/>
  <c r="BG679" i="88"/>
  <c r="BG684" i="88"/>
  <c r="BG680" i="88"/>
  <c r="BG678" i="88"/>
  <c r="BG683" i="88"/>
  <c r="BG677" i="88"/>
  <c r="BG686" i="88"/>
  <c r="AQ695" i="88"/>
  <c r="AQ689" i="88"/>
  <c r="AQ694" i="88"/>
  <c r="AQ698" i="88"/>
  <c r="AQ690" i="88"/>
  <c r="AQ693" i="88"/>
  <c r="AQ688" i="88"/>
  <c r="AQ691" i="88"/>
  <c r="AQ696" i="88"/>
  <c r="AQ692" i="88"/>
  <c r="AQ697" i="88"/>
  <c r="AA709" i="88"/>
  <c r="AA703" i="88"/>
  <c r="AA700" i="88"/>
  <c r="AA704" i="88"/>
  <c r="AA699" i="88"/>
  <c r="AA707" i="88"/>
  <c r="AA708" i="88"/>
  <c r="AA706" i="88"/>
  <c r="AA702" i="88"/>
  <c r="AA701" i="88"/>
  <c r="AA705" i="88"/>
  <c r="K717" i="88"/>
  <c r="K711" i="88"/>
  <c r="K714" i="88"/>
  <c r="K718" i="88"/>
  <c r="K719" i="88"/>
  <c r="K716" i="88"/>
  <c r="K713" i="88"/>
  <c r="K720" i="88"/>
  <c r="K712" i="88"/>
  <c r="K710" i="88"/>
  <c r="K715" i="88"/>
  <c r="BG717" i="88"/>
  <c r="BG711" i="88"/>
  <c r="BG719" i="88"/>
  <c r="BG714" i="88"/>
  <c r="BG718" i="88"/>
  <c r="BG715" i="88"/>
  <c r="BG716" i="88"/>
  <c r="BG710" i="88"/>
  <c r="BG713" i="88"/>
  <c r="BG720" i="88"/>
  <c r="BG712" i="88"/>
  <c r="AQ731" i="88"/>
  <c r="AQ725" i="88"/>
  <c r="AQ728" i="88"/>
  <c r="AQ729" i="88"/>
  <c r="AQ724" i="88"/>
  <c r="AQ727" i="88"/>
  <c r="AQ722" i="88"/>
  <c r="AQ723" i="88"/>
  <c r="AQ730" i="88"/>
  <c r="AQ726" i="88"/>
  <c r="AQ721" i="88"/>
  <c r="AA739" i="88"/>
  <c r="AA733" i="88"/>
  <c r="AA734" i="88"/>
  <c r="AA741" i="88"/>
  <c r="AA738" i="88"/>
  <c r="AA736" i="88"/>
  <c r="AA735" i="88"/>
  <c r="AA732" i="88"/>
  <c r="AA737" i="88"/>
  <c r="AA740" i="88"/>
  <c r="AA742" i="88"/>
  <c r="K751" i="88"/>
  <c r="K745" i="88"/>
  <c r="K748" i="88"/>
  <c r="K743" i="88"/>
  <c r="K746" i="88"/>
  <c r="K744" i="88"/>
  <c r="K750" i="88"/>
  <c r="K749" i="88"/>
  <c r="K747" i="88"/>
  <c r="K753" i="88"/>
  <c r="K752" i="88"/>
  <c r="BG751" i="88"/>
  <c r="BG745" i="88"/>
  <c r="BG748" i="88"/>
  <c r="BG749" i="88"/>
  <c r="BG747" i="88"/>
  <c r="BG744" i="88"/>
  <c r="BG752" i="88"/>
  <c r="BG753" i="88"/>
  <c r="BG743" i="88"/>
  <c r="BG750" i="88"/>
  <c r="BG746" i="88"/>
  <c r="AQ764" i="88"/>
  <c r="AQ758" i="88"/>
  <c r="AQ762" i="88"/>
  <c r="AQ757" i="88"/>
  <c r="AQ761" i="88"/>
  <c r="AQ759" i="88"/>
  <c r="AQ756" i="88"/>
  <c r="AQ763" i="88"/>
  <c r="AQ760" i="88"/>
  <c r="AQ754" i="88"/>
  <c r="AQ755" i="88"/>
  <c r="AA772" i="88"/>
  <c r="AA766" i="88"/>
  <c r="AA767" i="88"/>
  <c r="AA775" i="88"/>
  <c r="AA771" i="88"/>
  <c r="AA773" i="88"/>
  <c r="AA769" i="88"/>
  <c r="AA768" i="88"/>
  <c r="AA765" i="88"/>
  <c r="AA770" i="88"/>
  <c r="AA774" i="88"/>
  <c r="K786" i="88"/>
  <c r="K780" i="88"/>
  <c r="K783" i="88"/>
  <c r="K776" i="88"/>
  <c r="K779" i="88"/>
  <c r="K785" i="88"/>
  <c r="K782" i="88"/>
  <c r="K778" i="88"/>
  <c r="K781" i="88"/>
  <c r="K777" i="88"/>
  <c r="K784" i="88"/>
  <c r="BG786" i="88"/>
  <c r="BG780" i="88"/>
  <c r="BG784" i="88"/>
  <c r="BG783" i="88"/>
  <c r="BG785" i="88"/>
  <c r="BG781" i="88"/>
  <c r="BG777" i="88"/>
  <c r="BG779" i="88"/>
  <c r="BG776" i="88"/>
  <c r="BG778" i="88"/>
  <c r="BG782" i="88"/>
  <c r="AQ794" i="88"/>
  <c r="AQ788" i="88"/>
  <c r="AQ793" i="88"/>
  <c r="AQ797" i="88"/>
  <c r="AQ789" i="88"/>
  <c r="AQ796" i="88"/>
  <c r="AQ792" i="88"/>
  <c r="AQ787" i="88"/>
  <c r="AQ791" i="88"/>
  <c r="AQ790" i="88"/>
  <c r="AQ795" i="88"/>
  <c r="AA808" i="88"/>
  <c r="AA802" i="88"/>
  <c r="AA799" i="88"/>
  <c r="AA803" i="88"/>
  <c r="AA798" i="88"/>
  <c r="AA806" i="88"/>
  <c r="AA807" i="88"/>
  <c r="AA801" i="88"/>
  <c r="AA804" i="88"/>
  <c r="AA800" i="88"/>
  <c r="AA805" i="88"/>
  <c r="K816" i="88"/>
  <c r="K810" i="88"/>
  <c r="K819" i="88"/>
  <c r="K812" i="88"/>
  <c r="K809" i="88"/>
  <c r="K818" i="88"/>
  <c r="K814" i="88"/>
  <c r="K817" i="88"/>
  <c r="K813" i="88"/>
  <c r="K811" i="88"/>
  <c r="K815" i="88"/>
  <c r="BG816" i="88"/>
  <c r="BG810" i="88"/>
  <c r="BG819" i="88"/>
  <c r="BG809" i="88"/>
  <c r="BG817" i="88"/>
  <c r="BG814" i="88"/>
  <c r="BG812" i="88"/>
  <c r="BG811" i="88"/>
  <c r="BG818" i="88"/>
  <c r="BG815" i="88"/>
  <c r="BG813" i="88"/>
  <c r="L7" i="68"/>
  <c r="K7" i="68"/>
  <c r="H7" i="68"/>
  <c r="H31" i="68"/>
  <c r="L31" i="68"/>
  <c r="K31" i="68"/>
  <c r="H55" i="68"/>
  <c r="L55" i="68"/>
  <c r="K55" i="68"/>
  <c r="L67" i="68"/>
  <c r="K67" i="68"/>
  <c r="H67" i="68"/>
  <c r="Q11" i="68"/>
  <c r="U11" i="68"/>
  <c r="T11" i="68"/>
  <c r="T23" i="68"/>
  <c r="Q23" i="68"/>
  <c r="U23" i="68"/>
  <c r="U47" i="68"/>
  <c r="T47" i="68"/>
  <c r="Q47" i="68"/>
  <c r="T71" i="68"/>
  <c r="Q71" i="68"/>
  <c r="U71" i="68"/>
  <c r="Q77" i="68"/>
  <c r="U77" i="68"/>
  <c r="T77" i="68"/>
  <c r="Z27" i="68"/>
  <c r="AD27" i="68"/>
  <c r="AC27" i="68"/>
  <c r="Z39" i="68"/>
  <c r="AC39" i="68"/>
  <c r="AD39" i="68"/>
  <c r="Z69" i="68"/>
  <c r="AD69" i="68"/>
  <c r="AC69" i="68"/>
  <c r="Z75" i="68"/>
  <c r="AD75" i="68"/>
  <c r="AC75" i="68"/>
  <c r="AI19" i="68"/>
  <c r="AM19" i="68"/>
  <c r="AL19" i="68"/>
  <c r="AL31" i="68"/>
  <c r="AI31" i="68"/>
  <c r="AM31" i="68"/>
  <c r="AI49" i="68"/>
  <c r="AM49" i="68"/>
  <c r="AL49" i="68"/>
  <c r="AM73" i="68"/>
  <c r="AL73" i="68"/>
  <c r="AI73" i="68"/>
  <c r="AV11" i="68"/>
  <c r="AU11" i="68"/>
  <c r="AR11" i="68"/>
  <c r="AR23" i="68"/>
  <c r="AV23" i="68"/>
  <c r="AU23" i="68"/>
  <c r="AR41" i="68"/>
  <c r="AV41" i="68"/>
  <c r="AU41" i="68"/>
  <c r="AR65" i="68"/>
  <c r="AV65" i="68"/>
  <c r="AU65" i="68"/>
  <c r="BA9" i="68"/>
  <c r="BE9" i="68"/>
  <c r="BD9" i="68"/>
  <c r="BA21" i="68"/>
  <c r="BE21" i="68"/>
  <c r="BD21" i="68"/>
  <c r="BD45" i="68"/>
  <c r="BE45" i="68"/>
  <c r="BA45" i="68"/>
  <c r="BA63" i="68"/>
  <c r="BE63" i="68"/>
  <c r="BD63" i="68"/>
  <c r="BD75" i="68"/>
  <c r="BA75" i="68"/>
  <c r="BE75" i="68"/>
  <c r="BN19" i="68"/>
  <c r="BM19" i="68"/>
  <c r="BJ19" i="68"/>
  <c r="BJ43" i="68"/>
  <c r="BM43" i="68"/>
  <c r="BN43" i="68"/>
  <c r="BJ55" i="68"/>
  <c r="BN55" i="68"/>
  <c r="BM55" i="68"/>
  <c r="BJ73" i="68"/>
  <c r="BN73" i="68"/>
  <c r="BM73" i="68"/>
  <c r="BV23" i="68"/>
  <c r="BS23" i="68"/>
  <c r="BW23" i="68"/>
  <c r="BW35" i="68"/>
  <c r="BV35" i="68"/>
  <c r="BS35" i="68"/>
  <c r="BV53" i="68"/>
  <c r="BS53" i="68"/>
  <c r="BW53" i="68"/>
  <c r="BS77" i="68"/>
  <c r="BW77" i="68"/>
  <c r="BV77" i="68"/>
  <c r="U25" i="85"/>
  <c r="U22" i="85"/>
  <c r="U19" i="85"/>
  <c r="U27" i="85"/>
  <c r="U26" i="85"/>
  <c r="U23" i="85"/>
  <c r="U20" i="85"/>
  <c r="U17" i="85"/>
  <c r="U24" i="85"/>
  <c r="U21" i="85"/>
  <c r="U18" i="85"/>
  <c r="AM46" i="85"/>
  <c r="AM43" i="85"/>
  <c r="AM40" i="85"/>
  <c r="AM49" i="85"/>
  <c r="AM47" i="85"/>
  <c r="AM44" i="85"/>
  <c r="AM41" i="85"/>
  <c r="AM48" i="85"/>
  <c r="AM39" i="85"/>
  <c r="AM42" i="85"/>
  <c r="AM45" i="85"/>
  <c r="BE70" i="85"/>
  <c r="BE67" i="85"/>
  <c r="BE64" i="85"/>
  <c r="BE61" i="85"/>
  <c r="BE71" i="85"/>
  <c r="BE68" i="85"/>
  <c r="BE65" i="85"/>
  <c r="BE62" i="85"/>
  <c r="BE69" i="85"/>
  <c r="BE66" i="85"/>
  <c r="BE63" i="85"/>
  <c r="BW91" i="85"/>
  <c r="BW88" i="85"/>
  <c r="BW85" i="85"/>
  <c r="BW93" i="85"/>
  <c r="BW92" i="85"/>
  <c r="BW89" i="85"/>
  <c r="BW86" i="85"/>
  <c r="BW83" i="85"/>
  <c r="BW87" i="85"/>
  <c r="BW84" i="85"/>
  <c r="BW90" i="85"/>
  <c r="BW126" i="85"/>
  <c r="BW125" i="85"/>
  <c r="BW122" i="85"/>
  <c r="BW119" i="85"/>
  <c r="BW116" i="85"/>
  <c r="BW124" i="85"/>
  <c r="BW121" i="85"/>
  <c r="BW118" i="85"/>
  <c r="BW120" i="85"/>
  <c r="BW123" i="85"/>
  <c r="BW117" i="85"/>
  <c r="AM181" i="85"/>
  <c r="AM179" i="85"/>
  <c r="AM176" i="85"/>
  <c r="AM173" i="85"/>
  <c r="AM180" i="85"/>
  <c r="AM177" i="85"/>
  <c r="AM174" i="85"/>
  <c r="AM171" i="85"/>
  <c r="AM178" i="85"/>
  <c r="AM175" i="85"/>
  <c r="AM172" i="85"/>
  <c r="BW225" i="85"/>
  <c r="BW224" i="85"/>
  <c r="BW221" i="85"/>
  <c r="BW218" i="85"/>
  <c r="BW215" i="85"/>
  <c r="BW222" i="85"/>
  <c r="BW219" i="85"/>
  <c r="BW216" i="85"/>
  <c r="BW223" i="85"/>
  <c r="BW217" i="85"/>
  <c r="BW220" i="85"/>
  <c r="BW258" i="85"/>
  <c r="BW257" i="85"/>
  <c r="BW254" i="85"/>
  <c r="BW251" i="85"/>
  <c r="BW248" i="85"/>
  <c r="BW256" i="85"/>
  <c r="BW253" i="85"/>
  <c r="BW250" i="85"/>
  <c r="BW249" i="85"/>
  <c r="BW252" i="85"/>
  <c r="BW255" i="85"/>
  <c r="BE302" i="85"/>
  <c r="BE299" i="85"/>
  <c r="BE296" i="85"/>
  <c r="BE293" i="85"/>
  <c r="BE301" i="85"/>
  <c r="BE298" i="85"/>
  <c r="BE295" i="85"/>
  <c r="BE292" i="85"/>
  <c r="BE300" i="85"/>
  <c r="BE297" i="85"/>
  <c r="BE294" i="85"/>
  <c r="U357" i="85"/>
  <c r="U356" i="85"/>
  <c r="U353" i="85"/>
  <c r="U350" i="85"/>
  <c r="U347" i="85"/>
  <c r="U354" i="85"/>
  <c r="U351" i="85"/>
  <c r="U348" i="85"/>
  <c r="U355" i="85"/>
  <c r="U349" i="85"/>
  <c r="U352" i="85"/>
  <c r="BE401" i="85"/>
  <c r="BE398" i="85"/>
  <c r="BE395" i="85"/>
  <c r="BE392" i="85"/>
  <c r="BE399" i="85"/>
  <c r="BE396" i="85"/>
  <c r="BE393" i="85"/>
  <c r="BE397" i="85"/>
  <c r="BE391" i="85"/>
  <c r="BE400" i="85"/>
  <c r="BE394" i="85"/>
  <c r="BW456" i="85"/>
  <c r="BW455" i="85"/>
  <c r="BW452" i="85"/>
  <c r="BW449" i="85"/>
  <c r="BW446" i="85"/>
  <c r="BW454" i="85"/>
  <c r="BW451" i="85"/>
  <c r="BW448" i="85"/>
  <c r="BW447" i="85"/>
  <c r="BW450" i="85"/>
  <c r="BW453" i="85"/>
  <c r="BE566" i="85"/>
  <c r="BE563" i="85"/>
  <c r="BE560" i="85"/>
  <c r="BE557" i="85"/>
  <c r="BE565" i="85"/>
  <c r="BE562" i="85"/>
  <c r="BE559" i="85"/>
  <c r="BE556" i="85"/>
  <c r="BE558" i="85"/>
  <c r="BE561" i="85"/>
  <c r="BE564" i="85"/>
  <c r="S199" i="88"/>
  <c r="S193" i="88"/>
  <c r="S200" i="88"/>
  <c r="S194" i="88"/>
  <c r="S201" i="88"/>
  <c r="S195" i="88"/>
  <c r="S202" i="88"/>
  <c r="S196" i="88"/>
  <c r="S203" i="88"/>
  <c r="S198" i="88"/>
  <c r="S197" i="88"/>
  <c r="H9" i="68"/>
  <c r="L9" i="68"/>
  <c r="K9" i="68"/>
  <c r="H39" i="68"/>
  <c r="L39" i="68"/>
  <c r="K39" i="68"/>
  <c r="L57" i="68"/>
  <c r="K57" i="68"/>
  <c r="H57" i="68"/>
  <c r="L75" i="68"/>
  <c r="K75" i="68"/>
  <c r="H75" i="68"/>
  <c r="T25" i="68"/>
  <c r="U25" i="68"/>
  <c r="Q25" i="68"/>
  <c r="U49" i="68"/>
  <c r="T49" i="68"/>
  <c r="Q49" i="68"/>
  <c r="Q79" i="68"/>
  <c r="U79" i="68"/>
  <c r="T79" i="68"/>
  <c r="AD23" i="68"/>
  <c r="AC23" i="68"/>
  <c r="Z23" i="68"/>
  <c r="AD41" i="68"/>
  <c r="AC41" i="68"/>
  <c r="Z41" i="68"/>
  <c r="Z59" i="68"/>
  <c r="AD59" i="68"/>
  <c r="AC59" i="68"/>
  <c r="AM9" i="68"/>
  <c r="AL9" i="68"/>
  <c r="AI9" i="68"/>
  <c r="AI27" i="68"/>
  <c r="AM27" i="68"/>
  <c r="AL27" i="68"/>
  <c r="AI57" i="68"/>
  <c r="AM57" i="68"/>
  <c r="AL57" i="68"/>
  <c r="AU7" i="68"/>
  <c r="AR7" i="68"/>
  <c r="AV7" i="68"/>
  <c r="BA23" i="68"/>
  <c r="BE23" i="68"/>
  <c r="BD23" i="68"/>
  <c r="L16" i="68"/>
  <c r="K16" i="68"/>
  <c r="H16" i="68"/>
  <c r="H28" i="68"/>
  <c r="L28" i="68"/>
  <c r="K28" i="68"/>
  <c r="K40" i="68"/>
  <c r="L40" i="68"/>
  <c r="H40" i="68"/>
  <c r="K52" i="68"/>
  <c r="H52" i="68"/>
  <c r="L52" i="68"/>
  <c r="L64" i="68"/>
  <c r="K64" i="68"/>
  <c r="H64" i="68"/>
  <c r="H76" i="68"/>
  <c r="L76" i="68"/>
  <c r="K76" i="68"/>
  <c r="Q14" i="68"/>
  <c r="U14" i="68"/>
  <c r="T14" i="68"/>
  <c r="Q32" i="68"/>
  <c r="U32" i="68"/>
  <c r="T32" i="68"/>
  <c r="Q44" i="68"/>
  <c r="T44" i="68"/>
  <c r="U44" i="68"/>
  <c r="Q56" i="68"/>
  <c r="U56" i="68"/>
  <c r="T56" i="68"/>
  <c r="U68" i="68"/>
  <c r="T68" i="68"/>
  <c r="Q68" i="68"/>
  <c r="Z6" i="68"/>
  <c r="AD6" i="68"/>
  <c r="AC6" i="68"/>
  <c r="AC18" i="68"/>
  <c r="AD18" i="68"/>
  <c r="Z18" i="68"/>
  <c r="AD30" i="68"/>
  <c r="AC30" i="68"/>
  <c r="Z30" i="68"/>
  <c r="Z42" i="68"/>
  <c r="AD42" i="68"/>
  <c r="AC42" i="68"/>
  <c r="AD60" i="68"/>
  <c r="AC60" i="68"/>
  <c r="Z60" i="68"/>
  <c r="Z72" i="68"/>
  <c r="AD72" i="68"/>
  <c r="AC72" i="68"/>
  <c r="AM10" i="68"/>
  <c r="AL10" i="68"/>
  <c r="AI10" i="68"/>
  <c r="AI22" i="68"/>
  <c r="AM22" i="68"/>
  <c r="AL22" i="68"/>
  <c r="AL34" i="68"/>
  <c r="AI34" i="68"/>
  <c r="AM34" i="68"/>
  <c r="AM46" i="68"/>
  <c r="AL46" i="68"/>
  <c r="AI46" i="68"/>
  <c r="AM58" i="68"/>
  <c r="AL58" i="68"/>
  <c r="AI58" i="68"/>
  <c r="AI70" i="68"/>
  <c r="AM70" i="68"/>
  <c r="AL70" i="68"/>
  <c r="AR8" i="68"/>
  <c r="AV8" i="68"/>
  <c r="AU8" i="68"/>
  <c r="AV26" i="68"/>
  <c r="AU26" i="68"/>
  <c r="AR26" i="68"/>
  <c r="AR38" i="68"/>
  <c r="AV38" i="68"/>
  <c r="AU38" i="68"/>
  <c r="AR50" i="68"/>
  <c r="AV50" i="68"/>
  <c r="AU50" i="68"/>
  <c r="AR68" i="68"/>
  <c r="AV68" i="68"/>
  <c r="AU68" i="68"/>
  <c r="BD12" i="68"/>
  <c r="BA12" i="68"/>
  <c r="BE12" i="68"/>
  <c r="BE24" i="68"/>
  <c r="BD24" i="68"/>
  <c r="BA24" i="68"/>
  <c r="BA48" i="68"/>
  <c r="BE48" i="68"/>
  <c r="BD48" i="68"/>
  <c r="BA66" i="68"/>
  <c r="BE66" i="68"/>
  <c r="BD66" i="68"/>
  <c r="BJ10" i="68"/>
  <c r="BN10" i="68"/>
  <c r="BM10" i="68"/>
  <c r="BJ28" i="68"/>
  <c r="BN28" i="68"/>
  <c r="BM28" i="68"/>
  <c r="BM40" i="68"/>
  <c r="BN40" i="68"/>
  <c r="BJ40" i="68"/>
  <c r="BJ58" i="68"/>
  <c r="BN58" i="68"/>
  <c r="BM58" i="68"/>
  <c r="BJ76" i="68"/>
  <c r="BN76" i="68"/>
  <c r="BM76" i="68"/>
  <c r="BS14" i="68"/>
  <c r="BW14" i="68"/>
  <c r="BV14" i="68"/>
  <c r="BS32" i="68"/>
  <c r="BW32" i="68"/>
  <c r="BV32" i="68"/>
  <c r="BW50" i="68"/>
  <c r="BV50" i="68"/>
  <c r="BS50" i="68"/>
  <c r="BS74" i="68"/>
  <c r="BW74" i="68"/>
  <c r="BV74" i="68"/>
  <c r="L79" i="85"/>
  <c r="L76" i="85"/>
  <c r="L73" i="85"/>
  <c r="L82" i="85"/>
  <c r="L80" i="85"/>
  <c r="L77" i="85"/>
  <c r="L74" i="85"/>
  <c r="L75" i="85"/>
  <c r="L78" i="85"/>
  <c r="L81" i="85"/>
  <c r="L72" i="85"/>
  <c r="AD533" i="85"/>
  <c r="AD531" i="85"/>
  <c r="AD528" i="85"/>
  <c r="AD525" i="85"/>
  <c r="AD530" i="85"/>
  <c r="AD527" i="85"/>
  <c r="AD524" i="85"/>
  <c r="AD532" i="85"/>
  <c r="AD523" i="85"/>
  <c r="AD529" i="85"/>
  <c r="AD526" i="85"/>
  <c r="H11" i="68"/>
  <c r="L11" i="68"/>
  <c r="K11" i="68"/>
  <c r="L17" i="68"/>
  <c r="K17" i="68"/>
  <c r="H17" i="68"/>
  <c r="H23" i="68"/>
  <c r="K23" i="68"/>
  <c r="L23" i="68"/>
  <c r="H29" i="68"/>
  <c r="L29" i="68"/>
  <c r="K29" i="68"/>
  <c r="L35" i="68"/>
  <c r="K35" i="68"/>
  <c r="H35" i="68"/>
  <c r="K41" i="68"/>
  <c r="H41" i="68"/>
  <c r="L41" i="68"/>
  <c r="L47" i="68"/>
  <c r="K47" i="68"/>
  <c r="H47" i="68"/>
  <c r="H53" i="68"/>
  <c r="L53" i="68"/>
  <c r="K53" i="68"/>
  <c r="H59" i="68"/>
  <c r="L59" i="68"/>
  <c r="K59" i="68"/>
  <c r="L65" i="68"/>
  <c r="K65" i="68"/>
  <c r="H65" i="68"/>
  <c r="H71" i="68"/>
  <c r="L71" i="68"/>
  <c r="K71" i="68"/>
  <c r="H77" i="68"/>
  <c r="L77" i="68"/>
  <c r="K77" i="68"/>
  <c r="T9" i="68"/>
  <c r="U9" i="68"/>
  <c r="Q9" i="68"/>
  <c r="T15" i="68"/>
  <c r="U15" i="68"/>
  <c r="Q15" i="68"/>
  <c r="Q21" i="68"/>
  <c r="U21" i="68"/>
  <c r="T21" i="68"/>
  <c r="U27" i="68"/>
  <c r="Q27" i="68"/>
  <c r="T27" i="68"/>
  <c r="T33" i="68"/>
  <c r="Q33" i="68"/>
  <c r="U33" i="68"/>
  <c r="Q39" i="68"/>
  <c r="U39" i="68"/>
  <c r="T39" i="68"/>
  <c r="U45" i="68"/>
  <c r="T45" i="68"/>
  <c r="Q45" i="68"/>
  <c r="Q51" i="68"/>
  <c r="U51" i="68"/>
  <c r="T51" i="68"/>
  <c r="U57" i="68"/>
  <c r="T57" i="68"/>
  <c r="Q57" i="68"/>
  <c r="T63" i="68"/>
  <c r="Q63" i="68"/>
  <c r="U63" i="68"/>
  <c r="Q69" i="68"/>
  <c r="U69" i="68"/>
  <c r="T69" i="68"/>
  <c r="U75" i="68"/>
  <c r="T75" i="68"/>
  <c r="Q75" i="68"/>
  <c r="Z7" i="68"/>
  <c r="AD7" i="68"/>
  <c r="AC7" i="68"/>
  <c r="Z13" i="68"/>
  <c r="AC13" i="68"/>
  <c r="AD13" i="68"/>
  <c r="Z19" i="68"/>
  <c r="AD19" i="68"/>
  <c r="AC19" i="68"/>
  <c r="AD25" i="68"/>
  <c r="AC25" i="68"/>
  <c r="Z25" i="68"/>
  <c r="AC31" i="68"/>
  <c r="Z31" i="68"/>
  <c r="AD31" i="68"/>
  <c r="Z37" i="68"/>
  <c r="AD37" i="68"/>
  <c r="AC37" i="68"/>
  <c r="AD43" i="68"/>
  <c r="AC43" i="68"/>
  <c r="Z43" i="68"/>
  <c r="Z49" i="68"/>
  <c r="AD49" i="68"/>
  <c r="AC49" i="68"/>
  <c r="AD55" i="68"/>
  <c r="AC55" i="68"/>
  <c r="Z55" i="68"/>
  <c r="Z61" i="68"/>
  <c r="AD61" i="68"/>
  <c r="AC61" i="68"/>
  <c r="Z67" i="68"/>
  <c r="AD67" i="68"/>
  <c r="AC67" i="68"/>
  <c r="AD73" i="68"/>
  <c r="AC73" i="68"/>
  <c r="Z73" i="68"/>
  <c r="Z79" i="68"/>
  <c r="AD79" i="68"/>
  <c r="AC79" i="68"/>
  <c r="AL11" i="68"/>
  <c r="AM11" i="68"/>
  <c r="AI11" i="68"/>
  <c r="AI17" i="68"/>
  <c r="AM17" i="68"/>
  <c r="AL17" i="68"/>
  <c r="AM23" i="68"/>
  <c r="AL23" i="68"/>
  <c r="AI23" i="68"/>
  <c r="AL29" i="68"/>
  <c r="AM29" i="68"/>
  <c r="AI29" i="68"/>
  <c r="AI35" i="68"/>
  <c r="AM35" i="68"/>
  <c r="AL35" i="68"/>
  <c r="AM41" i="68"/>
  <c r="AL41" i="68"/>
  <c r="AI41" i="68"/>
  <c r="AI47" i="68"/>
  <c r="AM47" i="68"/>
  <c r="AL47" i="68"/>
  <c r="AM53" i="68"/>
  <c r="AL53" i="68"/>
  <c r="AI53" i="68"/>
  <c r="AL59" i="68"/>
  <c r="AI59" i="68"/>
  <c r="AM59" i="68"/>
  <c r="AI65" i="68"/>
  <c r="AM65" i="68"/>
  <c r="AL65" i="68"/>
  <c r="AM71" i="68"/>
  <c r="AL71" i="68"/>
  <c r="AI71" i="68"/>
  <c r="AL77" i="68"/>
  <c r="AI77" i="68"/>
  <c r="AM77" i="68"/>
  <c r="AR9" i="68"/>
  <c r="AV9" i="68"/>
  <c r="AU9" i="68"/>
  <c r="AR15" i="68"/>
  <c r="AV15" i="68"/>
  <c r="AU15" i="68"/>
  <c r="AV21" i="68"/>
  <c r="AU21" i="68"/>
  <c r="AR21" i="68"/>
  <c r="AR27" i="68"/>
  <c r="AU27" i="68"/>
  <c r="AV27" i="68"/>
  <c r="AR33" i="68"/>
  <c r="AV33" i="68"/>
  <c r="AU33" i="68"/>
  <c r="AV39" i="68"/>
  <c r="AU39" i="68"/>
  <c r="AR39" i="68"/>
  <c r="AR45" i="68"/>
  <c r="AV45" i="68"/>
  <c r="AU45" i="68"/>
  <c r="AV51" i="68"/>
  <c r="AU51" i="68"/>
  <c r="AR51" i="68"/>
  <c r="AR57" i="68"/>
  <c r="AV57" i="68"/>
  <c r="AU57" i="68"/>
  <c r="AR63" i="68"/>
  <c r="AV63" i="68"/>
  <c r="AU63" i="68"/>
  <c r="AV69" i="68"/>
  <c r="AU69" i="68"/>
  <c r="AR69" i="68"/>
  <c r="AR75" i="68"/>
  <c r="AV75" i="68"/>
  <c r="AU75" i="68"/>
  <c r="BD7" i="68"/>
  <c r="BA7" i="68"/>
  <c r="BE7" i="68"/>
  <c r="BE13" i="68"/>
  <c r="BA13" i="68"/>
  <c r="BD13" i="68"/>
  <c r="BD19" i="68"/>
  <c r="BA19" i="68"/>
  <c r="BE19" i="68"/>
  <c r="BA25" i="68"/>
  <c r="BE25" i="68"/>
  <c r="BD25" i="68"/>
  <c r="BE31" i="68"/>
  <c r="BA31" i="68"/>
  <c r="BD31" i="68"/>
  <c r="BD37" i="68"/>
  <c r="BE37" i="68"/>
  <c r="BA37" i="68"/>
  <c r="BA43" i="68"/>
  <c r="BE43" i="68"/>
  <c r="BD43" i="68"/>
  <c r="BD49" i="68"/>
  <c r="BA49" i="68"/>
  <c r="BE49" i="68"/>
  <c r="BA55" i="68"/>
  <c r="BE55" i="68"/>
  <c r="BD55" i="68"/>
  <c r="BE61" i="68"/>
  <c r="BD61" i="68"/>
  <c r="BA61" i="68"/>
  <c r="BD67" i="68"/>
  <c r="BA67" i="68"/>
  <c r="BE67" i="68"/>
  <c r="BA73" i="68"/>
  <c r="BE73" i="68"/>
  <c r="BD73" i="68"/>
  <c r="BE79" i="68"/>
  <c r="BD79" i="68"/>
  <c r="BA79" i="68"/>
  <c r="BJ11" i="68"/>
  <c r="BN11" i="68"/>
  <c r="BM11" i="68"/>
  <c r="BN17" i="68"/>
  <c r="BM17" i="68"/>
  <c r="BJ17" i="68"/>
  <c r="BM23" i="68"/>
  <c r="BJ23" i="68"/>
  <c r="BN23" i="68"/>
  <c r="BJ29" i="68"/>
  <c r="BN29" i="68"/>
  <c r="BM29" i="68"/>
  <c r="BN35" i="68"/>
  <c r="BM35" i="68"/>
  <c r="BJ35" i="68"/>
  <c r="BJ41" i="68"/>
  <c r="BM41" i="68"/>
  <c r="BN41" i="68"/>
  <c r="BN47" i="68"/>
  <c r="BM47" i="68"/>
  <c r="BJ47" i="68"/>
  <c r="BJ53" i="68"/>
  <c r="BN53" i="68"/>
  <c r="BM53" i="68"/>
  <c r="BJ59" i="68"/>
  <c r="BN59" i="68"/>
  <c r="BM59" i="68"/>
  <c r="BN65" i="68"/>
  <c r="BM65" i="68"/>
  <c r="BJ65" i="68"/>
  <c r="BJ71" i="68"/>
  <c r="BN71" i="68"/>
  <c r="BM71" i="68"/>
  <c r="BJ77" i="68"/>
  <c r="BN77" i="68"/>
  <c r="BM77" i="68"/>
  <c r="BV9" i="68"/>
  <c r="BS9" i="68"/>
  <c r="BW9" i="68"/>
  <c r="BV15" i="68"/>
  <c r="BW15" i="68"/>
  <c r="BS15" i="68"/>
  <c r="BS21" i="68"/>
  <c r="BW21" i="68"/>
  <c r="BV21" i="68"/>
  <c r="BW27" i="68"/>
  <c r="BV27" i="68"/>
  <c r="BS27" i="68"/>
  <c r="BV33" i="68"/>
  <c r="BS33" i="68"/>
  <c r="BW33" i="68"/>
  <c r="BS39" i="68"/>
  <c r="BW39" i="68"/>
  <c r="BV39" i="68"/>
  <c r="BW45" i="68"/>
  <c r="BV45" i="68"/>
  <c r="BS45" i="68"/>
  <c r="BS51" i="68"/>
  <c r="BW51" i="68"/>
  <c r="BV51" i="68"/>
  <c r="BW57" i="68"/>
  <c r="BV57" i="68"/>
  <c r="BS57" i="68"/>
  <c r="BV63" i="68"/>
  <c r="BS63" i="68"/>
  <c r="BW63" i="68"/>
  <c r="BS69" i="68"/>
  <c r="BW69" i="68"/>
  <c r="BV69" i="68"/>
  <c r="BW75" i="68"/>
  <c r="BV75" i="68"/>
  <c r="BS75" i="68"/>
  <c r="U14" i="85"/>
  <c r="U11" i="85"/>
  <c r="U8" i="85"/>
  <c r="U13" i="85"/>
  <c r="U10" i="85"/>
  <c r="U7" i="85"/>
  <c r="U15" i="85"/>
  <c r="U6" i="85"/>
  <c r="U12" i="85"/>
  <c r="U9" i="85"/>
  <c r="U16" i="85"/>
  <c r="BW14" i="85"/>
  <c r="BW11" i="85"/>
  <c r="BW8" i="85"/>
  <c r="BW13" i="85"/>
  <c r="BW10" i="85"/>
  <c r="BW7" i="85"/>
  <c r="BW16" i="85"/>
  <c r="BW15" i="85"/>
  <c r="BW6" i="85"/>
  <c r="BW12" i="85"/>
  <c r="BW9" i="85"/>
  <c r="BE25" i="85"/>
  <c r="BE22" i="85"/>
  <c r="BE19" i="85"/>
  <c r="BE26" i="85"/>
  <c r="BE23" i="85"/>
  <c r="BE20" i="85"/>
  <c r="BE17" i="85"/>
  <c r="BE24" i="85"/>
  <c r="BE27" i="85"/>
  <c r="BE21" i="85"/>
  <c r="BE18" i="85"/>
  <c r="AM35" i="85"/>
  <c r="AM32" i="85"/>
  <c r="AM29" i="85"/>
  <c r="AM37" i="85"/>
  <c r="AM34" i="85"/>
  <c r="AM31" i="85"/>
  <c r="AM28" i="85"/>
  <c r="AM38" i="85"/>
  <c r="AM30" i="85"/>
  <c r="AM33" i="85"/>
  <c r="AM36" i="85"/>
  <c r="U46" i="85"/>
  <c r="U43" i="85"/>
  <c r="U40" i="85"/>
  <c r="U47" i="85"/>
  <c r="U44" i="85"/>
  <c r="U41" i="85"/>
  <c r="U48" i="85"/>
  <c r="U39" i="85"/>
  <c r="U49" i="85"/>
  <c r="U42" i="85"/>
  <c r="U45" i="85"/>
  <c r="BW46" i="85"/>
  <c r="BW43" i="85"/>
  <c r="BW40" i="85"/>
  <c r="BW47" i="85"/>
  <c r="BW44" i="85"/>
  <c r="BW41" i="85"/>
  <c r="BW48" i="85"/>
  <c r="BW39" i="85"/>
  <c r="BW42" i="85"/>
  <c r="BW45" i="85"/>
  <c r="BW49" i="85"/>
  <c r="BE59" i="85"/>
  <c r="BE56" i="85"/>
  <c r="BE53" i="85"/>
  <c r="BE50" i="85"/>
  <c r="BE58" i="85"/>
  <c r="BE55" i="85"/>
  <c r="BE52" i="85"/>
  <c r="BE57" i="85"/>
  <c r="BE51" i="85"/>
  <c r="BE54" i="85"/>
  <c r="BE60" i="85"/>
  <c r="AM70" i="85"/>
  <c r="AM67" i="85"/>
  <c r="AM64" i="85"/>
  <c r="AM61" i="85"/>
  <c r="AM68" i="85"/>
  <c r="AM65" i="85"/>
  <c r="AM62" i="85"/>
  <c r="AM69" i="85"/>
  <c r="AM66" i="85"/>
  <c r="AM63" i="85"/>
  <c r="AM71" i="85"/>
  <c r="U80" i="85"/>
  <c r="U77" i="85"/>
  <c r="U74" i="85"/>
  <c r="U79" i="85"/>
  <c r="U76" i="85"/>
  <c r="U73" i="85"/>
  <c r="U82" i="85"/>
  <c r="U78" i="85"/>
  <c r="U75" i="85"/>
  <c r="U72" i="85"/>
  <c r="U81" i="85"/>
  <c r="BW80" i="85"/>
  <c r="BW77" i="85"/>
  <c r="BW74" i="85"/>
  <c r="BW79" i="85"/>
  <c r="BW76" i="85"/>
  <c r="BW73" i="85"/>
  <c r="BW78" i="85"/>
  <c r="BW75" i="85"/>
  <c r="BW82" i="85"/>
  <c r="BW72" i="85"/>
  <c r="BW81" i="85"/>
  <c r="BE91" i="85"/>
  <c r="BE88" i="85"/>
  <c r="BE85" i="85"/>
  <c r="BE92" i="85"/>
  <c r="BE89" i="85"/>
  <c r="BE86" i="85"/>
  <c r="BE83" i="85"/>
  <c r="BE93" i="85"/>
  <c r="BE87" i="85"/>
  <c r="BE84" i="85"/>
  <c r="BE90" i="85"/>
  <c r="AM101" i="85"/>
  <c r="AM98" i="85"/>
  <c r="AM95" i="85"/>
  <c r="AM103" i="85"/>
  <c r="AM100" i="85"/>
  <c r="AM97" i="85"/>
  <c r="AM94" i="85"/>
  <c r="AM102" i="85"/>
  <c r="AM104" i="85"/>
  <c r="AM96" i="85"/>
  <c r="AM99" i="85"/>
  <c r="U112" i="85"/>
  <c r="U109" i="85"/>
  <c r="U106" i="85"/>
  <c r="U113" i="85"/>
  <c r="U110" i="85"/>
  <c r="U107" i="85"/>
  <c r="U111" i="85"/>
  <c r="U114" i="85"/>
  <c r="U105" i="85"/>
  <c r="U108" i="85"/>
  <c r="U115" i="85"/>
  <c r="BW112" i="85"/>
  <c r="BW109" i="85"/>
  <c r="BW106" i="85"/>
  <c r="BW113" i="85"/>
  <c r="BW110" i="85"/>
  <c r="BW107" i="85"/>
  <c r="BW111" i="85"/>
  <c r="BW115" i="85"/>
  <c r="BW114" i="85"/>
  <c r="BW105" i="85"/>
  <c r="BW108" i="85"/>
  <c r="BE125" i="85"/>
  <c r="BE122" i="85"/>
  <c r="BE119" i="85"/>
  <c r="BE116" i="85"/>
  <c r="BE124" i="85"/>
  <c r="BE121" i="85"/>
  <c r="BE118" i="85"/>
  <c r="BE126" i="85"/>
  <c r="BE120" i="85"/>
  <c r="BE123" i="85"/>
  <c r="BE117" i="85"/>
  <c r="AM134" i="85"/>
  <c r="AM137" i="85"/>
  <c r="AM135" i="85"/>
  <c r="AM133" i="85"/>
  <c r="AM130" i="85"/>
  <c r="AM127" i="85"/>
  <c r="AM131" i="85"/>
  <c r="AM128" i="85"/>
  <c r="AM132" i="85"/>
  <c r="AM129" i="85"/>
  <c r="AM136" i="85"/>
  <c r="U146" i="85"/>
  <c r="U143" i="85"/>
  <c r="U140" i="85"/>
  <c r="U147" i="85"/>
  <c r="U144" i="85"/>
  <c r="U141" i="85"/>
  <c r="U138" i="85"/>
  <c r="U142" i="85"/>
  <c r="U148" i="85"/>
  <c r="U145" i="85"/>
  <c r="U139" i="85"/>
  <c r="BW146" i="85"/>
  <c r="BW143" i="85"/>
  <c r="BW140" i="85"/>
  <c r="BW147" i="85"/>
  <c r="BW144" i="85"/>
  <c r="BW141" i="85"/>
  <c r="BW138" i="85"/>
  <c r="BW148" i="85"/>
  <c r="BW142" i="85"/>
  <c r="BW145" i="85"/>
  <c r="BW139" i="85"/>
  <c r="BE158" i="85"/>
  <c r="BE155" i="85"/>
  <c r="BE152" i="85"/>
  <c r="BE149" i="85"/>
  <c r="BE159" i="85"/>
  <c r="BE156" i="85"/>
  <c r="BE153" i="85"/>
  <c r="BE150" i="85"/>
  <c r="BE157" i="85"/>
  <c r="BE151" i="85"/>
  <c r="BE154" i="85"/>
  <c r="AM167" i="85"/>
  <c r="AM164" i="85"/>
  <c r="AM161" i="85"/>
  <c r="AM170" i="85"/>
  <c r="AM169" i="85"/>
  <c r="AM168" i="85"/>
  <c r="AM166" i="85"/>
  <c r="AM165" i="85"/>
  <c r="AM163" i="85"/>
  <c r="AM162" i="85"/>
  <c r="AM160" i="85"/>
  <c r="U179" i="85"/>
  <c r="U176" i="85"/>
  <c r="U173" i="85"/>
  <c r="U181" i="85"/>
  <c r="U180" i="85"/>
  <c r="U177" i="85"/>
  <c r="U174" i="85"/>
  <c r="U171" i="85"/>
  <c r="U178" i="85"/>
  <c r="U175" i="85"/>
  <c r="U172" i="85"/>
  <c r="BW179" i="85"/>
  <c r="BW176" i="85"/>
  <c r="BW173" i="85"/>
  <c r="BW181" i="85"/>
  <c r="BW180" i="85"/>
  <c r="BW177" i="85"/>
  <c r="BW174" i="85"/>
  <c r="BW171" i="85"/>
  <c r="BW178" i="85"/>
  <c r="BW175" i="85"/>
  <c r="BW172" i="85"/>
  <c r="BE191" i="85"/>
  <c r="BE188" i="85"/>
  <c r="BE185" i="85"/>
  <c r="BE182" i="85"/>
  <c r="BE192" i="85"/>
  <c r="BE190" i="85"/>
  <c r="BE187" i="85"/>
  <c r="BE184" i="85"/>
  <c r="BE189" i="85"/>
  <c r="BE186" i="85"/>
  <c r="BE183" i="85"/>
  <c r="AM200" i="85"/>
  <c r="AM197" i="85"/>
  <c r="AM194" i="85"/>
  <c r="AM203" i="85"/>
  <c r="AM201" i="85"/>
  <c r="AM198" i="85"/>
  <c r="AM195" i="85"/>
  <c r="AM199" i="85"/>
  <c r="AM193" i="85"/>
  <c r="AM202" i="85"/>
  <c r="AM196" i="85"/>
  <c r="U212" i="85"/>
  <c r="U209" i="85"/>
  <c r="U206" i="85"/>
  <c r="U213" i="85"/>
  <c r="U210" i="85"/>
  <c r="U207" i="85"/>
  <c r="U204" i="85"/>
  <c r="U208" i="85"/>
  <c r="U214" i="85"/>
  <c r="U211" i="85"/>
  <c r="U205" i="85"/>
  <c r="BW212" i="85"/>
  <c r="BW209" i="85"/>
  <c r="BW206" i="85"/>
  <c r="BW213" i="85"/>
  <c r="BW210" i="85"/>
  <c r="BW207" i="85"/>
  <c r="BW204" i="85"/>
  <c r="BW214" i="85"/>
  <c r="BW208" i="85"/>
  <c r="BW211" i="85"/>
  <c r="BW205" i="85"/>
  <c r="BE224" i="85"/>
  <c r="BE221" i="85"/>
  <c r="BE218" i="85"/>
  <c r="BE215" i="85"/>
  <c r="BE225" i="85"/>
  <c r="BE222" i="85"/>
  <c r="BE219" i="85"/>
  <c r="BE216" i="85"/>
  <c r="BE223" i="85"/>
  <c r="BE217" i="85"/>
  <c r="BE220" i="85"/>
  <c r="AM233" i="85"/>
  <c r="AM230" i="85"/>
  <c r="AM227" i="85"/>
  <c r="AM236" i="85"/>
  <c r="AM235" i="85"/>
  <c r="AM234" i="85"/>
  <c r="AM232" i="85"/>
  <c r="AM231" i="85"/>
  <c r="AM229" i="85"/>
  <c r="AM228" i="85"/>
  <c r="AM226" i="85"/>
  <c r="U245" i="85"/>
  <c r="U242" i="85"/>
  <c r="U239" i="85"/>
  <c r="U247" i="85"/>
  <c r="U246" i="85"/>
  <c r="U243" i="85"/>
  <c r="U240" i="85"/>
  <c r="U237" i="85"/>
  <c r="U244" i="85"/>
  <c r="U241" i="85"/>
  <c r="U238" i="85"/>
  <c r="BW245" i="85"/>
  <c r="BW242" i="85"/>
  <c r="BW239" i="85"/>
  <c r="BW247" i="85"/>
  <c r="BW246" i="85"/>
  <c r="BW243" i="85"/>
  <c r="BW240" i="85"/>
  <c r="BW237" i="85"/>
  <c r="BW244" i="85"/>
  <c r="BW241" i="85"/>
  <c r="BW238" i="85"/>
  <c r="BE257" i="85"/>
  <c r="BE254" i="85"/>
  <c r="BE251" i="85"/>
  <c r="BE248" i="85"/>
  <c r="BE258" i="85"/>
  <c r="BE256" i="85"/>
  <c r="BE253" i="85"/>
  <c r="BE250" i="85"/>
  <c r="BE255" i="85"/>
  <c r="BE252" i="85"/>
  <c r="BE249" i="85"/>
  <c r="AM266" i="85"/>
  <c r="AM263" i="85"/>
  <c r="AM260" i="85"/>
  <c r="AM269" i="85"/>
  <c r="AM267" i="85"/>
  <c r="AM264" i="85"/>
  <c r="AM261" i="85"/>
  <c r="AM265" i="85"/>
  <c r="AM259" i="85"/>
  <c r="AM268" i="85"/>
  <c r="AM262" i="85"/>
  <c r="U278" i="85"/>
  <c r="U275" i="85"/>
  <c r="U272" i="85"/>
  <c r="U279" i="85"/>
  <c r="U276" i="85"/>
  <c r="U273" i="85"/>
  <c r="U270" i="85"/>
  <c r="U274" i="85"/>
  <c r="U280" i="85"/>
  <c r="U277" i="85"/>
  <c r="U271" i="85"/>
  <c r="BW278" i="85"/>
  <c r="BW275" i="85"/>
  <c r="BW272" i="85"/>
  <c r="BW279" i="85"/>
  <c r="BW276" i="85"/>
  <c r="BW273" i="85"/>
  <c r="BW270" i="85"/>
  <c r="BW280" i="85"/>
  <c r="BW274" i="85"/>
  <c r="BW277" i="85"/>
  <c r="BW271" i="85"/>
  <c r="BE290" i="85"/>
  <c r="BE287" i="85"/>
  <c r="BE284" i="85"/>
  <c r="BE281" i="85"/>
  <c r="BE291" i="85"/>
  <c r="BE288" i="85"/>
  <c r="BE285" i="85"/>
  <c r="BE282" i="85"/>
  <c r="BE289" i="85"/>
  <c r="BE283" i="85"/>
  <c r="BE286" i="85"/>
  <c r="AM299" i="85"/>
  <c r="AM296" i="85"/>
  <c r="AM293" i="85"/>
  <c r="AM302" i="85"/>
  <c r="AM301" i="85"/>
  <c r="AM300" i="85"/>
  <c r="AM298" i="85"/>
  <c r="AM297" i="85"/>
  <c r="AM295" i="85"/>
  <c r="AM294" i="85"/>
  <c r="AM292" i="85"/>
  <c r="U311" i="85"/>
  <c r="U308" i="85"/>
  <c r="U305" i="85"/>
  <c r="U313" i="85"/>
  <c r="U312" i="85"/>
  <c r="U309" i="85"/>
  <c r="U306" i="85"/>
  <c r="U303" i="85"/>
  <c r="U310" i="85"/>
  <c r="U307" i="85"/>
  <c r="U304" i="85"/>
  <c r="BW311" i="85"/>
  <c r="BW308" i="85"/>
  <c r="BW305" i="85"/>
  <c r="BW313" i="85"/>
  <c r="BW312" i="85"/>
  <c r="BW309" i="85"/>
  <c r="BW306" i="85"/>
  <c r="BW303" i="85"/>
  <c r="BW310" i="85"/>
  <c r="BW307" i="85"/>
  <c r="BW304" i="85"/>
  <c r="BE323" i="85"/>
  <c r="BE320" i="85"/>
  <c r="BE317" i="85"/>
  <c r="BE314" i="85"/>
  <c r="BE324" i="85"/>
  <c r="BE322" i="85"/>
  <c r="BE319" i="85"/>
  <c r="BE316" i="85"/>
  <c r="BE321" i="85"/>
  <c r="BE318" i="85"/>
  <c r="BE315" i="85"/>
  <c r="AM332" i="85"/>
  <c r="AM329" i="85"/>
  <c r="AM326" i="85"/>
  <c r="AM335" i="85"/>
  <c r="AM333" i="85"/>
  <c r="AM330" i="85"/>
  <c r="AM327" i="85"/>
  <c r="AM331" i="85"/>
  <c r="AM325" i="85"/>
  <c r="AM334" i="85"/>
  <c r="AM328" i="85"/>
  <c r="U344" i="85"/>
  <c r="U341" i="85"/>
  <c r="U338" i="85"/>
  <c r="U345" i="85"/>
  <c r="U342" i="85"/>
  <c r="U339" i="85"/>
  <c r="U336" i="85"/>
  <c r="U340" i="85"/>
  <c r="U346" i="85"/>
  <c r="U343" i="85"/>
  <c r="U337" i="85"/>
  <c r="BW344" i="85"/>
  <c r="BW341" i="85"/>
  <c r="BW338" i="85"/>
  <c r="BW345" i="85"/>
  <c r="BW342" i="85"/>
  <c r="BW339" i="85"/>
  <c r="BW336" i="85"/>
  <c r="BW346" i="85"/>
  <c r="BW340" i="85"/>
  <c r="BW343" i="85"/>
  <c r="BW337" i="85"/>
  <c r="BE356" i="85"/>
  <c r="BE353" i="85"/>
  <c r="BE350" i="85"/>
  <c r="BE347" i="85"/>
  <c r="BE357" i="85"/>
  <c r="BE354" i="85"/>
  <c r="BE351" i="85"/>
  <c r="BE348" i="85"/>
  <c r="BE355" i="85"/>
  <c r="BE349" i="85"/>
  <c r="BE352" i="85"/>
  <c r="AM365" i="85"/>
  <c r="AM362" i="85"/>
  <c r="AM359" i="85"/>
  <c r="AM368" i="85"/>
  <c r="AM367" i="85"/>
  <c r="AM366" i="85"/>
  <c r="AM364" i="85"/>
  <c r="AM363" i="85"/>
  <c r="AM361" i="85"/>
  <c r="AM360" i="85"/>
  <c r="AM358" i="85"/>
  <c r="U377" i="85"/>
  <c r="U374" i="85"/>
  <c r="U371" i="85"/>
  <c r="U379" i="85"/>
  <c r="U378" i="85"/>
  <c r="U375" i="85"/>
  <c r="U372" i="85"/>
  <c r="U369" i="85"/>
  <c r="U376" i="85"/>
  <c r="U373" i="85"/>
  <c r="U370" i="85"/>
  <c r="BW377" i="85"/>
  <c r="BW374" i="85"/>
  <c r="BW371" i="85"/>
  <c r="BW379" i="85"/>
  <c r="BW378" i="85"/>
  <c r="BW375" i="85"/>
  <c r="BW372" i="85"/>
  <c r="BW369" i="85"/>
  <c r="BW376" i="85"/>
  <c r="BW373" i="85"/>
  <c r="BW370" i="85"/>
  <c r="BE389" i="85"/>
  <c r="BE386" i="85"/>
  <c r="BE383" i="85"/>
  <c r="BE380" i="85"/>
  <c r="BE390" i="85"/>
  <c r="BE388" i="85"/>
  <c r="BE385" i="85"/>
  <c r="BE382" i="85"/>
  <c r="BE387" i="85"/>
  <c r="BE384" i="85"/>
  <c r="BE381" i="85"/>
  <c r="AM398" i="85"/>
  <c r="AM395" i="85"/>
  <c r="AM392" i="85"/>
  <c r="AM401" i="85"/>
  <c r="AM399" i="85"/>
  <c r="AM396" i="85"/>
  <c r="AM393" i="85"/>
  <c r="AM397" i="85"/>
  <c r="AM391" i="85"/>
  <c r="AM400" i="85"/>
  <c r="AM394" i="85"/>
  <c r="U410" i="85"/>
  <c r="U407" i="85"/>
  <c r="U404" i="85"/>
  <c r="U411" i="85"/>
  <c r="U408" i="85"/>
  <c r="U405" i="85"/>
  <c r="U402" i="85"/>
  <c r="U406" i="85"/>
  <c r="U412" i="85"/>
  <c r="U409" i="85"/>
  <c r="U403" i="85"/>
  <c r="BW410" i="85"/>
  <c r="BW407" i="85"/>
  <c r="BW404" i="85"/>
  <c r="BW411" i="85"/>
  <c r="BW408" i="85"/>
  <c r="BW405" i="85"/>
  <c r="BW402" i="85"/>
  <c r="BW412" i="85"/>
  <c r="BW406" i="85"/>
  <c r="BW409" i="85"/>
  <c r="BW403" i="85"/>
  <c r="BE422" i="85"/>
  <c r="BE419" i="85"/>
  <c r="BE416" i="85"/>
  <c r="BE413" i="85"/>
  <c r="BE423" i="85"/>
  <c r="BE420" i="85"/>
  <c r="BE417" i="85"/>
  <c r="BE414" i="85"/>
  <c r="BE421" i="85"/>
  <c r="BE415" i="85"/>
  <c r="BE418" i="85"/>
  <c r="AM431" i="85"/>
  <c r="AM428" i="85"/>
  <c r="AM425" i="85"/>
  <c r="AM434" i="85"/>
  <c r="AM433" i="85"/>
  <c r="AM432" i="85"/>
  <c r="AM430" i="85"/>
  <c r="AM429" i="85"/>
  <c r="AM427" i="85"/>
  <c r="AM426" i="85"/>
  <c r="AM424" i="85"/>
  <c r="U443" i="85"/>
  <c r="U440" i="85"/>
  <c r="U437" i="85"/>
  <c r="U445" i="85"/>
  <c r="U444" i="85"/>
  <c r="U441" i="85"/>
  <c r="U438" i="85"/>
  <c r="U435" i="85"/>
  <c r="U442" i="85"/>
  <c r="U439" i="85"/>
  <c r="U436" i="85"/>
  <c r="BW443" i="85"/>
  <c r="BW440" i="85"/>
  <c r="BW437" i="85"/>
  <c r="BW445" i="85"/>
  <c r="BW444" i="85"/>
  <c r="BW441" i="85"/>
  <c r="BW438" i="85"/>
  <c r="BW435" i="85"/>
  <c r="BW442" i="85"/>
  <c r="BW439" i="85"/>
  <c r="BW436" i="85"/>
  <c r="BE455" i="85"/>
  <c r="BE452" i="85"/>
  <c r="BE449" i="85"/>
  <c r="BE446" i="85"/>
  <c r="BE456" i="85"/>
  <c r="BE454" i="85"/>
  <c r="BE451" i="85"/>
  <c r="BE448" i="85"/>
  <c r="BE453" i="85"/>
  <c r="BE450" i="85"/>
  <c r="BE447" i="85"/>
  <c r="AM464" i="85"/>
  <c r="AM461" i="85"/>
  <c r="AM458" i="85"/>
  <c r="AM467" i="85"/>
  <c r="AM465" i="85"/>
  <c r="AM462" i="85"/>
  <c r="AM459" i="85"/>
  <c r="AM463" i="85"/>
  <c r="AM457" i="85"/>
  <c r="AM466" i="85"/>
  <c r="AM460" i="85"/>
  <c r="U476" i="85"/>
  <c r="U473" i="85"/>
  <c r="U470" i="85"/>
  <c r="U477" i="85"/>
  <c r="U474" i="85"/>
  <c r="U471" i="85"/>
  <c r="U468" i="85"/>
  <c r="U472" i="85"/>
  <c r="U478" i="85"/>
  <c r="U475" i="85"/>
  <c r="U469" i="85"/>
  <c r="BW476" i="85"/>
  <c r="BW473" i="85"/>
  <c r="BW470" i="85"/>
  <c r="BW477" i="85"/>
  <c r="BW474" i="85"/>
  <c r="BW471" i="85"/>
  <c r="BW468" i="85"/>
  <c r="BW478" i="85"/>
  <c r="BW472" i="85"/>
  <c r="BW475" i="85"/>
  <c r="BW469" i="85"/>
  <c r="BE488" i="85"/>
  <c r="BE485" i="85"/>
  <c r="BE482" i="85"/>
  <c r="BE479" i="85"/>
  <c r="BE489" i="85"/>
  <c r="BE486" i="85"/>
  <c r="BE483" i="85"/>
  <c r="BE480" i="85"/>
  <c r="BE487" i="85"/>
  <c r="BE484" i="85"/>
  <c r="BE481" i="85"/>
  <c r="AM500" i="85"/>
  <c r="AM498" i="85"/>
  <c r="AM495" i="85"/>
  <c r="AM492" i="85"/>
  <c r="AM497" i="85"/>
  <c r="AM494" i="85"/>
  <c r="AM491" i="85"/>
  <c r="AM496" i="85"/>
  <c r="AM493" i="85"/>
  <c r="AM490" i="85"/>
  <c r="AM499" i="85"/>
  <c r="U509" i="85"/>
  <c r="U506" i="85"/>
  <c r="U503" i="85"/>
  <c r="U511" i="85"/>
  <c r="U510" i="85"/>
  <c r="U507" i="85"/>
  <c r="U504" i="85"/>
  <c r="U501" i="85"/>
  <c r="U505" i="85"/>
  <c r="U502" i="85"/>
  <c r="U508" i="85"/>
  <c r="BW509" i="85"/>
  <c r="BW506" i="85"/>
  <c r="BW503" i="85"/>
  <c r="BW511" i="85"/>
  <c r="BW510" i="85"/>
  <c r="BW507" i="85"/>
  <c r="BW504" i="85"/>
  <c r="BW501" i="85"/>
  <c r="BW505" i="85"/>
  <c r="BW502" i="85"/>
  <c r="BW508" i="85"/>
  <c r="BE522" i="85"/>
  <c r="BE519" i="85"/>
  <c r="BE516" i="85"/>
  <c r="BE513" i="85"/>
  <c r="BE521" i="85"/>
  <c r="BE518" i="85"/>
  <c r="BE515" i="85"/>
  <c r="BE512" i="85"/>
  <c r="BE520" i="85"/>
  <c r="BE514" i="85"/>
  <c r="BE517" i="85"/>
  <c r="AM530" i="85"/>
  <c r="AM527" i="85"/>
  <c r="AM524" i="85"/>
  <c r="AM533" i="85"/>
  <c r="AM531" i="85"/>
  <c r="AM528" i="85"/>
  <c r="AM525" i="85"/>
  <c r="AM529" i="85"/>
  <c r="AM532" i="85"/>
  <c r="AM523" i="85"/>
  <c r="AM526" i="85"/>
  <c r="U544" i="85"/>
  <c r="U543" i="85"/>
  <c r="U540" i="85"/>
  <c r="U537" i="85"/>
  <c r="U534" i="85"/>
  <c r="U542" i="85"/>
  <c r="U539" i="85"/>
  <c r="U536" i="85"/>
  <c r="U538" i="85"/>
  <c r="U541" i="85"/>
  <c r="U535" i="85"/>
  <c r="BW544" i="85"/>
  <c r="BW543" i="85"/>
  <c r="BW540" i="85"/>
  <c r="BW537" i="85"/>
  <c r="BW534" i="85"/>
  <c r="BW542" i="85"/>
  <c r="BW539" i="85"/>
  <c r="BW536" i="85"/>
  <c r="BW538" i="85"/>
  <c r="BW541" i="85"/>
  <c r="BW535" i="85"/>
  <c r="BE553" i="85"/>
  <c r="BE554" i="85"/>
  <c r="BE548" i="85"/>
  <c r="BE545" i="85"/>
  <c r="BE552" i="85"/>
  <c r="BE555" i="85"/>
  <c r="BE550" i="85"/>
  <c r="BE549" i="85"/>
  <c r="BE546" i="85"/>
  <c r="BE551" i="85"/>
  <c r="BE547" i="85"/>
  <c r="AM563" i="85"/>
  <c r="AM560" i="85"/>
  <c r="AM557" i="85"/>
  <c r="AM565" i="85"/>
  <c r="AM562" i="85"/>
  <c r="AM559" i="85"/>
  <c r="AM556" i="85"/>
  <c r="AM566" i="85"/>
  <c r="AM558" i="85"/>
  <c r="AM561" i="85"/>
  <c r="AM564" i="85"/>
  <c r="U574" i="85"/>
  <c r="U571" i="85"/>
  <c r="U568" i="85"/>
  <c r="U575" i="85"/>
  <c r="U572" i="85"/>
  <c r="U569" i="85"/>
  <c r="U576" i="85"/>
  <c r="U567" i="85"/>
  <c r="U577" i="85"/>
  <c r="U570" i="85"/>
  <c r="U573" i="85"/>
  <c r="BW574" i="85"/>
  <c r="BW571" i="85"/>
  <c r="BW568" i="85"/>
  <c r="BW575" i="85"/>
  <c r="BW572" i="85"/>
  <c r="BW569" i="85"/>
  <c r="BW576" i="85"/>
  <c r="BW567" i="85"/>
  <c r="BW570" i="85"/>
  <c r="BW573" i="85"/>
  <c r="BW577" i="85"/>
  <c r="BE587" i="85"/>
  <c r="BE584" i="85"/>
  <c r="BE581" i="85"/>
  <c r="BE578" i="85"/>
  <c r="BE586" i="85"/>
  <c r="BE583" i="85"/>
  <c r="BE580" i="85"/>
  <c r="BE585" i="85"/>
  <c r="BE579" i="85"/>
  <c r="BE582" i="85"/>
  <c r="BE588" i="85"/>
  <c r="AM598" i="85"/>
  <c r="AM595" i="85"/>
  <c r="AM592" i="85"/>
  <c r="AM589" i="85"/>
  <c r="AM596" i="85"/>
  <c r="AM593" i="85"/>
  <c r="AM590" i="85"/>
  <c r="AM597" i="85"/>
  <c r="AM594" i="85"/>
  <c r="AM591" i="85"/>
  <c r="AM599" i="85"/>
  <c r="U608" i="85"/>
  <c r="U605" i="85"/>
  <c r="U602" i="85"/>
  <c r="U607" i="85"/>
  <c r="U604" i="85"/>
  <c r="U601" i="85"/>
  <c r="U610" i="85"/>
  <c r="U606" i="85"/>
  <c r="U603" i="85"/>
  <c r="U600" i="85"/>
  <c r="U609" i="85"/>
  <c r="BW608" i="85"/>
  <c r="BW605" i="85"/>
  <c r="BW602" i="85"/>
  <c r="BW607" i="85"/>
  <c r="BW604" i="85"/>
  <c r="BW601" i="85"/>
  <c r="BW606" i="85"/>
  <c r="BW603" i="85"/>
  <c r="BW610" i="85"/>
  <c r="BW600" i="85"/>
  <c r="BW609" i="85"/>
  <c r="BE619" i="85"/>
  <c r="BE616" i="85"/>
  <c r="BE613" i="85"/>
  <c r="BE620" i="85"/>
  <c r="BE617" i="85"/>
  <c r="BE614" i="85"/>
  <c r="BE611" i="85"/>
  <c r="BE621" i="85"/>
  <c r="BE615" i="85"/>
  <c r="BE612" i="85"/>
  <c r="BE618" i="85"/>
  <c r="AM629" i="85"/>
  <c r="AM626" i="85"/>
  <c r="AM623" i="85"/>
  <c r="AM631" i="85"/>
  <c r="AM628" i="85"/>
  <c r="AM625" i="85"/>
  <c r="AM622" i="85"/>
  <c r="AM630" i="85"/>
  <c r="AM632" i="85"/>
  <c r="AM624" i="85"/>
  <c r="AM627" i="85"/>
  <c r="U640" i="85"/>
  <c r="U637" i="85"/>
  <c r="U634" i="85"/>
  <c r="U641" i="85"/>
  <c r="U638" i="85"/>
  <c r="U635" i="85"/>
  <c r="U639" i="85"/>
  <c r="U642" i="85"/>
  <c r="U633" i="85"/>
  <c r="U636" i="85"/>
  <c r="U643" i="85"/>
  <c r="BW640" i="85"/>
  <c r="BW637" i="85"/>
  <c r="BW634" i="85"/>
  <c r="BW641" i="85"/>
  <c r="BW638" i="85"/>
  <c r="BW635" i="85"/>
  <c r="BW639" i="85"/>
  <c r="BW643" i="85"/>
  <c r="BW642" i="85"/>
  <c r="BW633" i="85"/>
  <c r="BW636" i="85"/>
  <c r="BE653" i="85"/>
  <c r="BE650" i="85"/>
  <c r="BE647" i="85"/>
  <c r="BE644" i="85"/>
  <c r="BE652" i="85"/>
  <c r="BE649" i="85"/>
  <c r="BE646" i="85"/>
  <c r="BE654" i="85"/>
  <c r="BE648" i="85"/>
  <c r="BE651" i="85"/>
  <c r="BE645" i="85"/>
  <c r="AM664" i="85"/>
  <c r="AM661" i="85"/>
  <c r="AM658" i="85"/>
  <c r="AM655" i="85"/>
  <c r="AM662" i="85"/>
  <c r="AM659" i="85"/>
  <c r="AM656" i="85"/>
  <c r="AM660" i="85"/>
  <c r="AM665" i="85"/>
  <c r="AM657" i="85"/>
  <c r="AM663" i="85"/>
  <c r="U674" i="85"/>
  <c r="U671" i="85"/>
  <c r="U668" i="85"/>
  <c r="U673" i="85"/>
  <c r="U670" i="85"/>
  <c r="U667" i="85"/>
  <c r="U669" i="85"/>
  <c r="U675" i="85"/>
  <c r="U666" i="85"/>
  <c r="U676" i="85"/>
  <c r="U672" i="85"/>
  <c r="BW674" i="85"/>
  <c r="BW671" i="85"/>
  <c r="BW668" i="85"/>
  <c r="BW673" i="85"/>
  <c r="BW670" i="85"/>
  <c r="BW667" i="85"/>
  <c r="BW669" i="85"/>
  <c r="BW675" i="85"/>
  <c r="BW666" i="85"/>
  <c r="BW676" i="85"/>
  <c r="BW672" i="85"/>
  <c r="BE685" i="85"/>
  <c r="BE682" i="85"/>
  <c r="BE679" i="85"/>
  <c r="BE686" i="85"/>
  <c r="BE683" i="85"/>
  <c r="BE680" i="85"/>
  <c r="BE677" i="85"/>
  <c r="BE678" i="85"/>
  <c r="BE684" i="85"/>
  <c r="BE687" i="85"/>
  <c r="BE681" i="85"/>
  <c r="AM695" i="85"/>
  <c r="AM692" i="85"/>
  <c r="AM689" i="85"/>
  <c r="AM697" i="85"/>
  <c r="AM694" i="85"/>
  <c r="AM691" i="85"/>
  <c r="AM688" i="85"/>
  <c r="AM693" i="85"/>
  <c r="AM696" i="85"/>
  <c r="AM698" i="85"/>
  <c r="AM690" i="85"/>
  <c r="U706" i="85"/>
  <c r="U703" i="85"/>
  <c r="U700" i="85"/>
  <c r="U707" i="85"/>
  <c r="U704" i="85"/>
  <c r="U701" i="85"/>
  <c r="U702" i="85"/>
  <c r="U709" i="85"/>
  <c r="U705" i="85"/>
  <c r="U708" i="85"/>
  <c r="U699" i="85"/>
  <c r="BW706" i="85"/>
  <c r="BW703" i="85"/>
  <c r="BW700" i="85"/>
  <c r="BW707" i="85"/>
  <c r="BW704" i="85"/>
  <c r="BW701" i="85"/>
  <c r="BW702" i="85"/>
  <c r="BW709" i="85"/>
  <c r="BW705" i="85"/>
  <c r="BW708" i="85"/>
  <c r="BW699" i="85"/>
  <c r="BE719" i="85"/>
  <c r="BE716" i="85"/>
  <c r="BE713" i="85"/>
  <c r="BE710" i="85"/>
  <c r="BE718" i="85"/>
  <c r="BE715" i="85"/>
  <c r="BE712" i="85"/>
  <c r="BE711" i="85"/>
  <c r="BE720" i="85"/>
  <c r="BE714" i="85"/>
  <c r="BE717" i="85"/>
  <c r="AM731" i="85"/>
  <c r="AM729" i="85"/>
  <c r="AM730" i="85"/>
  <c r="AM724" i="85"/>
  <c r="AM721" i="85"/>
  <c r="AM728" i="85"/>
  <c r="AM727" i="85"/>
  <c r="AM725" i="85"/>
  <c r="AM722" i="85"/>
  <c r="AM723" i="85"/>
  <c r="AM726" i="85"/>
  <c r="U739" i="85"/>
  <c r="U736" i="85"/>
  <c r="U733" i="85"/>
  <c r="U742" i="85"/>
  <c r="U741" i="85"/>
  <c r="U738" i="85"/>
  <c r="U735" i="85"/>
  <c r="U732" i="85"/>
  <c r="U737" i="85"/>
  <c r="U740" i="85"/>
  <c r="U734" i="85"/>
  <c r="BW739" i="85"/>
  <c r="BW736" i="85"/>
  <c r="BW733" i="85"/>
  <c r="BW742" i="85"/>
  <c r="BW741" i="85"/>
  <c r="BW738" i="85"/>
  <c r="BW735" i="85"/>
  <c r="BW732" i="85"/>
  <c r="BW737" i="85"/>
  <c r="BW740" i="85"/>
  <c r="BW734" i="85"/>
  <c r="BE753" i="85"/>
  <c r="BE750" i="85"/>
  <c r="BE747" i="85"/>
  <c r="BE744" i="85"/>
  <c r="BE751" i="85"/>
  <c r="BE748" i="85"/>
  <c r="BE745" i="85"/>
  <c r="BE746" i="85"/>
  <c r="BE749" i="85"/>
  <c r="BE743" i="85"/>
  <c r="BE752" i="85"/>
  <c r="AM763" i="85"/>
  <c r="AM760" i="85"/>
  <c r="AM757" i="85"/>
  <c r="AM754" i="85"/>
  <c r="AM764" i="85"/>
  <c r="AM762" i="85"/>
  <c r="AM759" i="85"/>
  <c r="AM756" i="85"/>
  <c r="AM755" i="85"/>
  <c r="AM758" i="85"/>
  <c r="AM761" i="85"/>
  <c r="U775" i="85"/>
  <c r="U774" i="85"/>
  <c r="U771" i="85"/>
  <c r="U768" i="85"/>
  <c r="U765" i="85"/>
  <c r="U772" i="85"/>
  <c r="U769" i="85"/>
  <c r="U766" i="85"/>
  <c r="U767" i="85"/>
  <c r="U773" i="85"/>
  <c r="U770" i="85"/>
  <c r="BW775" i="85"/>
  <c r="BW774" i="85"/>
  <c r="BW771" i="85"/>
  <c r="BW768" i="85"/>
  <c r="BW765" i="85"/>
  <c r="BW772" i="85"/>
  <c r="BW769" i="85"/>
  <c r="BW766" i="85"/>
  <c r="BW767" i="85"/>
  <c r="BW773" i="85"/>
  <c r="BW770" i="85"/>
  <c r="BE784" i="85"/>
  <c r="BE781" i="85"/>
  <c r="BE778" i="85"/>
  <c r="BE786" i="85"/>
  <c r="BE783" i="85"/>
  <c r="BE780" i="85"/>
  <c r="BE777" i="85"/>
  <c r="BE785" i="85"/>
  <c r="BE776" i="85"/>
  <c r="BE782" i="85"/>
  <c r="BE779" i="85"/>
  <c r="AM797" i="85"/>
  <c r="AM795" i="85"/>
  <c r="AM792" i="85"/>
  <c r="AM789" i="85"/>
  <c r="AM796" i="85"/>
  <c r="AM793" i="85"/>
  <c r="AM790" i="85"/>
  <c r="AM787" i="85"/>
  <c r="AM794" i="85"/>
  <c r="AM791" i="85"/>
  <c r="AM788" i="85"/>
  <c r="U805" i="85"/>
  <c r="U802" i="85"/>
  <c r="U799" i="85"/>
  <c r="U808" i="85"/>
  <c r="U807" i="85"/>
  <c r="U804" i="85"/>
  <c r="U801" i="85"/>
  <c r="U798" i="85"/>
  <c r="U800" i="85"/>
  <c r="U803" i="85"/>
  <c r="U806" i="85"/>
  <c r="BW805" i="85"/>
  <c r="BW802" i="85"/>
  <c r="BW799" i="85"/>
  <c r="BW808" i="85"/>
  <c r="BW807" i="85"/>
  <c r="BW804" i="85"/>
  <c r="BW801" i="85"/>
  <c r="BW798" i="85"/>
  <c r="BW800" i="85"/>
  <c r="BW803" i="85"/>
  <c r="BW806" i="85"/>
  <c r="BE819" i="85"/>
  <c r="BE816" i="85"/>
  <c r="BE813" i="85"/>
  <c r="BE810" i="85"/>
  <c r="BE817" i="85"/>
  <c r="BE814" i="85"/>
  <c r="BE811" i="85"/>
  <c r="BE818" i="85"/>
  <c r="BE809" i="85"/>
  <c r="BE812" i="85"/>
  <c r="BE815" i="85"/>
  <c r="AI12" i="88"/>
  <c r="AI6" i="88"/>
  <c r="AI13" i="88"/>
  <c r="AI7" i="88"/>
  <c r="AI15" i="88"/>
  <c r="AI9" i="88"/>
  <c r="AI16" i="88"/>
  <c r="AI10" i="88"/>
  <c r="AI8" i="88"/>
  <c r="AI14" i="88"/>
  <c r="AI11" i="88"/>
  <c r="S26" i="88"/>
  <c r="S20" i="88"/>
  <c r="S27" i="88"/>
  <c r="S21" i="88"/>
  <c r="S23" i="88"/>
  <c r="S17" i="88"/>
  <c r="S24" i="88"/>
  <c r="S18" i="88"/>
  <c r="S22" i="88"/>
  <c r="S25" i="88"/>
  <c r="S19" i="88"/>
  <c r="BO26" i="88"/>
  <c r="BO20" i="88"/>
  <c r="BO27" i="88"/>
  <c r="BO21" i="88"/>
  <c r="BO23" i="88"/>
  <c r="BO17" i="88"/>
  <c r="BO24" i="88"/>
  <c r="BO18" i="88"/>
  <c r="BO19" i="88"/>
  <c r="BO22" i="88"/>
  <c r="BO25" i="88"/>
  <c r="AY34" i="88"/>
  <c r="AY28" i="88"/>
  <c r="AY35" i="88"/>
  <c r="AY29" i="88"/>
  <c r="AY37" i="88"/>
  <c r="AY31" i="88"/>
  <c r="AY38" i="88"/>
  <c r="AY32" i="88"/>
  <c r="AY30" i="88"/>
  <c r="AY33" i="88"/>
  <c r="AY36" i="88"/>
  <c r="AI48" i="88"/>
  <c r="AI42" i="88"/>
  <c r="AI43" i="88"/>
  <c r="AI46" i="88"/>
  <c r="AI41" i="88"/>
  <c r="AI47" i="88"/>
  <c r="AI39" i="88"/>
  <c r="AI40" i="88"/>
  <c r="AI49" i="88"/>
  <c r="AI45" i="88"/>
  <c r="AI44" i="88"/>
  <c r="S56" i="88"/>
  <c r="S50" i="88"/>
  <c r="S57" i="88"/>
  <c r="S58" i="88"/>
  <c r="S52" i="88"/>
  <c r="S59" i="88"/>
  <c r="S60" i="88"/>
  <c r="S54" i="88"/>
  <c r="S55" i="88"/>
  <c r="S51" i="88"/>
  <c r="S53" i="88"/>
  <c r="BO56" i="88"/>
  <c r="BO50" i="88"/>
  <c r="BO57" i="88"/>
  <c r="BO51" i="88"/>
  <c r="BO58" i="88"/>
  <c r="BO52" i="88"/>
  <c r="BO59" i="88"/>
  <c r="BO60" i="88"/>
  <c r="BO54" i="88"/>
  <c r="BO53" i="88"/>
  <c r="BO55" i="88"/>
  <c r="AY70" i="88"/>
  <c r="AY64" i="88"/>
  <c r="AY71" i="88"/>
  <c r="AY65" i="88"/>
  <c r="AY66" i="88"/>
  <c r="AY67" i="88"/>
  <c r="AY61" i="88"/>
  <c r="AY68" i="88"/>
  <c r="AY62" i="88"/>
  <c r="AY63" i="88"/>
  <c r="AY69" i="88"/>
  <c r="AI78" i="88"/>
  <c r="AI72" i="88"/>
  <c r="AI79" i="88"/>
  <c r="AI73" i="88"/>
  <c r="AI80" i="88"/>
  <c r="AI74" i="88"/>
  <c r="AI81" i="88"/>
  <c r="AI75" i="88"/>
  <c r="AI82" i="88"/>
  <c r="AI76" i="88"/>
  <c r="AI77" i="88"/>
  <c r="S92" i="88"/>
  <c r="S86" i="88"/>
  <c r="S93" i="88"/>
  <c r="S87" i="88"/>
  <c r="S88" i="88"/>
  <c r="S89" i="88"/>
  <c r="S83" i="88"/>
  <c r="S90" i="88"/>
  <c r="S84" i="88"/>
  <c r="S85" i="88"/>
  <c r="S91" i="88"/>
  <c r="BO92" i="88"/>
  <c r="BO86" i="88"/>
  <c r="BO93" i="88"/>
  <c r="BO87" i="88"/>
  <c r="BO88" i="88"/>
  <c r="BO89" i="88"/>
  <c r="BO83" i="88"/>
  <c r="BO90" i="88"/>
  <c r="BO84" i="88"/>
  <c r="BO85" i="88"/>
  <c r="BO91" i="88"/>
  <c r="AY99" i="88"/>
  <c r="AY100" i="88"/>
  <c r="AY94" i="88"/>
  <c r="AY102" i="88"/>
  <c r="AY97" i="88"/>
  <c r="AY104" i="88"/>
  <c r="AY101" i="88"/>
  <c r="AY96" i="88"/>
  <c r="AY103" i="88"/>
  <c r="AY98" i="88"/>
  <c r="AY95" i="88"/>
  <c r="AI113" i="88"/>
  <c r="AI107" i="88"/>
  <c r="AI114" i="88"/>
  <c r="AI108" i="88"/>
  <c r="AI106" i="88"/>
  <c r="AI111" i="88"/>
  <c r="AI115" i="88"/>
  <c r="AI110" i="88"/>
  <c r="AI105" i="88"/>
  <c r="AI112" i="88"/>
  <c r="AI109" i="88"/>
  <c r="S121" i="88"/>
  <c r="S122" i="88"/>
  <c r="S116" i="88"/>
  <c r="S123" i="88"/>
  <c r="S125" i="88"/>
  <c r="S120" i="88"/>
  <c r="S117" i="88"/>
  <c r="S124" i="88"/>
  <c r="S119" i="88"/>
  <c r="S126" i="88"/>
  <c r="S118" i="88"/>
  <c r="BO121" i="88"/>
  <c r="BO122" i="88"/>
  <c r="BO116" i="88"/>
  <c r="BO126" i="88"/>
  <c r="BO118" i="88"/>
  <c r="BO123" i="88"/>
  <c r="BO125" i="88"/>
  <c r="BO120" i="88"/>
  <c r="BO117" i="88"/>
  <c r="BO124" i="88"/>
  <c r="BO119" i="88"/>
  <c r="AY135" i="88"/>
  <c r="AY129" i="88"/>
  <c r="AY136" i="88"/>
  <c r="AY130" i="88"/>
  <c r="AY137" i="88"/>
  <c r="AY131" i="88"/>
  <c r="AY134" i="88"/>
  <c r="AY128" i="88"/>
  <c r="AY133" i="88"/>
  <c r="AY132" i="88"/>
  <c r="AY127" i="88"/>
  <c r="AI143" i="88"/>
  <c r="AI144" i="88"/>
  <c r="AI138" i="88"/>
  <c r="AI145" i="88"/>
  <c r="AI139" i="88"/>
  <c r="AI146" i="88"/>
  <c r="AI140" i="88"/>
  <c r="AI148" i="88"/>
  <c r="AI142" i="88"/>
  <c r="AI147" i="88"/>
  <c r="AI141" i="88"/>
  <c r="S157" i="88"/>
  <c r="S151" i="88"/>
  <c r="S158" i="88"/>
  <c r="S152" i="88"/>
  <c r="S159" i="88"/>
  <c r="S153" i="88"/>
  <c r="S154" i="88"/>
  <c r="S149" i="88"/>
  <c r="S155" i="88"/>
  <c r="S156" i="88"/>
  <c r="S150" i="88"/>
  <c r="BO157" i="88"/>
  <c r="BO151" i="88"/>
  <c r="BO158" i="88"/>
  <c r="BO152" i="88"/>
  <c r="BO159" i="88"/>
  <c r="BO153" i="88"/>
  <c r="BO156" i="88"/>
  <c r="BO150" i="88"/>
  <c r="BO155" i="88"/>
  <c r="BO154" i="88"/>
  <c r="BO149" i="88"/>
  <c r="AY165" i="88"/>
  <c r="AY166" i="88"/>
  <c r="AY160" i="88"/>
  <c r="AY167" i="88"/>
  <c r="AY161" i="88"/>
  <c r="AY170" i="88"/>
  <c r="AY164" i="88"/>
  <c r="AY169" i="88"/>
  <c r="AY168" i="88"/>
  <c r="AY163" i="88"/>
  <c r="AY162" i="88"/>
  <c r="AI179" i="88"/>
  <c r="AI173" i="88"/>
  <c r="AI180" i="88"/>
  <c r="AI174" i="88"/>
  <c r="AI181" i="88"/>
  <c r="AI175" i="88"/>
  <c r="AI176" i="88"/>
  <c r="AI178" i="88"/>
  <c r="AI172" i="88"/>
  <c r="AI171" i="88"/>
  <c r="AI177" i="88"/>
  <c r="S187" i="88"/>
  <c r="S188" i="88"/>
  <c r="S182" i="88"/>
  <c r="S189" i="88"/>
  <c r="S183" i="88"/>
  <c r="S190" i="88"/>
  <c r="S184" i="88"/>
  <c r="S185" i="88"/>
  <c r="S191" i="88"/>
  <c r="S192" i="88"/>
  <c r="S186" i="88"/>
  <c r="BO187" i="88"/>
  <c r="BO188" i="88"/>
  <c r="BO182" i="88"/>
  <c r="BO189" i="88"/>
  <c r="BO183" i="88"/>
  <c r="BO192" i="88"/>
  <c r="BO186" i="88"/>
  <c r="BO191" i="88"/>
  <c r="BO190" i="88"/>
  <c r="BO185" i="88"/>
  <c r="BO184" i="88"/>
  <c r="AY201" i="88"/>
  <c r="AY195" i="88"/>
  <c r="AY202" i="88"/>
  <c r="AY196" i="88"/>
  <c r="AY203" i="88"/>
  <c r="AY197" i="88"/>
  <c r="AY200" i="88"/>
  <c r="AY194" i="88"/>
  <c r="AY199" i="88"/>
  <c r="AY198" i="88"/>
  <c r="AY193" i="88"/>
  <c r="AI212" i="88"/>
  <c r="AI213" i="88"/>
  <c r="AI214" i="88"/>
  <c r="AI209" i="88"/>
  <c r="AI204" i="88"/>
  <c r="AI211" i="88"/>
  <c r="AI205" i="88"/>
  <c r="AI208" i="88"/>
  <c r="AI210" i="88"/>
  <c r="AI207" i="88"/>
  <c r="AI206" i="88"/>
  <c r="S220" i="88"/>
  <c r="S221" i="88"/>
  <c r="S215" i="88"/>
  <c r="S222" i="88"/>
  <c r="S216" i="88"/>
  <c r="S224" i="88"/>
  <c r="S218" i="88"/>
  <c r="S217" i="88"/>
  <c r="S225" i="88"/>
  <c r="S223" i="88"/>
  <c r="S219" i="88"/>
  <c r="BO220" i="88"/>
  <c r="BO221" i="88"/>
  <c r="BO215" i="88"/>
  <c r="BO222" i="88"/>
  <c r="BO216" i="88"/>
  <c r="BO224" i="88"/>
  <c r="BO223" i="88"/>
  <c r="BO218" i="88"/>
  <c r="BO217" i="88"/>
  <c r="BO219" i="88"/>
  <c r="BO225" i="88"/>
  <c r="AY234" i="88"/>
  <c r="AY228" i="88"/>
  <c r="AY235" i="88"/>
  <c r="AY229" i="88"/>
  <c r="AY236" i="88"/>
  <c r="AY230" i="88"/>
  <c r="AY233" i="88"/>
  <c r="AY227" i="88"/>
  <c r="AY232" i="88"/>
  <c r="AY231" i="88"/>
  <c r="AY226" i="88"/>
  <c r="AI242" i="88"/>
  <c r="AI243" i="88"/>
  <c r="AI237" i="88"/>
  <c r="AI244" i="88"/>
  <c r="AI238" i="88"/>
  <c r="AI247" i="88"/>
  <c r="AI241" i="88"/>
  <c r="AI246" i="88"/>
  <c r="AI240" i="88"/>
  <c r="AI239" i="88"/>
  <c r="AI245" i="88"/>
  <c r="S256" i="88"/>
  <c r="S250" i="88"/>
  <c r="S257" i="88"/>
  <c r="S251" i="88"/>
  <c r="S258" i="88"/>
  <c r="S252" i="88"/>
  <c r="S254" i="88"/>
  <c r="S248" i="88"/>
  <c r="S253" i="88"/>
  <c r="S249" i="88"/>
  <c r="S255" i="88"/>
  <c r="BO256" i="88"/>
  <c r="BO250" i="88"/>
  <c r="BO257" i="88"/>
  <c r="BO251" i="88"/>
  <c r="BO258" i="88"/>
  <c r="BO252" i="88"/>
  <c r="BO254" i="88"/>
  <c r="BO253" i="88"/>
  <c r="BO248" i="88"/>
  <c r="BO255" i="88"/>
  <c r="BO249" i="88"/>
  <c r="AY264" i="88"/>
  <c r="AY265" i="88"/>
  <c r="AY259" i="88"/>
  <c r="AY266" i="88"/>
  <c r="AY260" i="88"/>
  <c r="AY269" i="88"/>
  <c r="AY263" i="88"/>
  <c r="AY268" i="88"/>
  <c r="AY267" i="88"/>
  <c r="AY262" i="88"/>
  <c r="AY261" i="88"/>
  <c r="AI278" i="88"/>
  <c r="AI272" i="88"/>
  <c r="AI279" i="88"/>
  <c r="AI273" i="88"/>
  <c r="AI280" i="88"/>
  <c r="AI274" i="88"/>
  <c r="AI277" i="88"/>
  <c r="AI271" i="88"/>
  <c r="AI276" i="88"/>
  <c r="AI270" i="88"/>
  <c r="AI275" i="88"/>
  <c r="S286" i="88"/>
  <c r="S287" i="88"/>
  <c r="S281" i="88"/>
  <c r="S288" i="88"/>
  <c r="S282" i="88"/>
  <c r="S289" i="88"/>
  <c r="S283" i="88"/>
  <c r="S290" i="88"/>
  <c r="S284" i="88"/>
  <c r="S291" i="88"/>
  <c r="S285" i="88"/>
  <c r="BO286" i="88"/>
  <c r="BO287" i="88"/>
  <c r="BO281" i="88"/>
  <c r="BO288" i="88"/>
  <c r="BO282" i="88"/>
  <c r="BO290" i="88"/>
  <c r="BO289" i="88"/>
  <c r="BO284" i="88"/>
  <c r="BO283" i="88"/>
  <c r="BO291" i="88"/>
  <c r="BO285" i="88"/>
  <c r="AY300" i="88"/>
  <c r="AY294" i="88"/>
  <c r="AY301" i="88"/>
  <c r="AY295" i="88"/>
  <c r="AY302" i="88"/>
  <c r="AY296" i="88"/>
  <c r="AY299" i="88"/>
  <c r="AY293" i="88"/>
  <c r="AY298" i="88"/>
  <c r="AY297" i="88"/>
  <c r="AY292" i="88"/>
  <c r="AI308" i="88"/>
  <c r="AI309" i="88"/>
  <c r="AI303" i="88"/>
  <c r="AI310" i="88"/>
  <c r="AI304" i="88"/>
  <c r="AI313" i="88"/>
  <c r="AI307" i="88"/>
  <c r="AI312" i="88"/>
  <c r="AI306" i="88"/>
  <c r="AI311" i="88"/>
  <c r="AI305" i="88"/>
  <c r="S322" i="88"/>
  <c r="S316" i="88"/>
  <c r="S323" i="88"/>
  <c r="S317" i="88"/>
  <c r="S324" i="88"/>
  <c r="S318" i="88"/>
  <c r="S319" i="88"/>
  <c r="S320" i="88"/>
  <c r="S314" i="88"/>
  <c r="S315" i="88"/>
  <c r="S321" i="88"/>
  <c r="BO322" i="88"/>
  <c r="BO316" i="88"/>
  <c r="BO323" i="88"/>
  <c r="BO317" i="88"/>
  <c r="BO324" i="88"/>
  <c r="BO318" i="88"/>
  <c r="BO320" i="88"/>
  <c r="BO319" i="88"/>
  <c r="BO314" i="88"/>
  <c r="BO321" i="88"/>
  <c r="BO315" i="88"/>
  <c r="AY330" i="88"/>
  <c r="AY331" i="88"/>
  <c r="AY325" i="88"/>
  <c r="AY332" i="88"/>
  <c r="AY326" i="88"/>
  <c r="AY335" i="88"/>
  <c r="AY329" i="88"/>
  <c r="AY334" i="88"/>
  <c r="AY333" i="88"/>
  <c r="AY328" i="88"/>
  <c r="AY327" i="88"/>
  <c r="AI344" i="88"/>
  <c r="AI338" i="88"/>
  <c r="AI345" i="88"/>
  <c r="AI339" i="88"/>
  <c r="AI346" i="88"/>
  <c r="AI340" i="88"/>
  <c r="AI343" i="88"/>
  <c r="AI337" i="88"/>
  <c r="AI342" i="88"/>
  <c r="AI336" i="88"/>
  <c r="AI341" i="88"/>
  <c r="S357" i="88"/>
  <c r="S351" i="88"/>
  <c r="S356" i="88"/>
  <c r="S347" i="88"/>
  <c r="S354" i="88"/>
  <c r="S348" i="88"/>
  <c r="S353" i="88"/>
  <c r="S352" i="88"/>
  <c r="S355" i="88"/>
  <c r="S349" i="88"/>
  <c r="S350" i="88"/>
  <c r="BO357" i="88"/>
  <c r="BO351" i="88"/>
  <c r="BO355" i="88"/>
  <c r="BO356" i="88"/>
  <c r="BO353" i="88"/>
  <c r="BO347" i="88"/>
  <c r="BO354" i="88"/>
  <c r="BO348" i="88"/>
  <c r="BO352" i="88"/>
  <c r="BO350" i="88"/>
  <c r="BO349" i="88"/>
  <c r="AY365" i="88"/>
  <c r="AY359" i="88"/>
  <c r="AY364" i="88"/>
  <c r="AY367" i="88"/>
  <c r="AY362" i="88"/>
  <c r="AY360" i="88"/>
  <c r="AY368" i="88"/>
  <c r="AY366" i="88"/>
  <c r="AY363" i="88"/>
  <c r="AY361" i="88"/>
  <c r="AY358" i="88"/>
  <c r="AI379" i="88"/>
  <c r="AI373" i="88"/>
  <c r="AI378" i="88"/>
  <c r="AI370" i="88"/>
  <c r="AI376" i="88"/>
  <c r="AI371" i="88"/>
  <c r="AI375" i="88"/>
  <c r="AI372" i="88"/>
  <c r="AI369" i="88"/>
  <c r="AI374" i="88"/>
  <c r="AI377" i="88"/>
  <c r="S387" i="88"/>
  <c r="S381" i="88"/>
  <c r="S384" i="88"/>
  <c r="S390" i="88"/>
  <c r="S385" i="88"/>
  <c r="S382" i="88"/>
  <c r="S386" i="88"/>
  <c r="S380" i="88"/>
  <c r="S389" i="88"/>
  <c r="S383" i="88"/>
  <c r="S388" i="88"/>
  <c r="BO387" i="88"/>
  <c r="BO381" i="88"/>
  <c r="BO384" i="88"/>
  <c r="BO389" i="88"/>
  <c r="BO390" i="88"/>
  <c r="BO382" i="88"/>
  <c r="BO388" i="88"/>
  <c r="BO386" i="88"/>
  <c r="BO383" i="88"/>
  <c r="BO380" i="88"/>
  <c r="BO385" i="88"/>
  <c r="AY400" i="88"/>
  <c r="AY394" i="88"/>
  <c r="AY401" i="88"/>
  <c r="AY395" i="88"/>
  <c r="AY399" i="88"/>
  <c r="AY396" i="88"/>
  <c r="AY398" i="88"/>
  <c r="AY393" i="88"/>
  <c r="AY392" i="88"/>
  <c r="AY397" i="88"/>
  <c r="AY391" i="88"/>
  <c r="AI408" i="88"/>
  <c r="AI402" i="88"/>
  <c r="AI409" i="88"/>
  <c r="AI403" i="88"/>
  <c r="AI410" i="88"/>
  <c r="AI405" i="88"/>
  <c r="AI407" i="88"/>
  <c r="AI411" i="88"/>
  <c r="AI412" i="88"/>
  <c r="AI406" i="88"/>
  <c r="AI404" i="88"/>
  <c r="S422" i="88"/>
  <c r="S416" i="88"/>
  <c r="S423" i="88"/>
  <c r="S417" i="88"/>
  <c r="S419" i="88"/>
  <c r="S414" i="88"/>
  <c r="S421" i="88"/>
  <c r="S420" i="88"/>
  <c r="S418" i="88"/>
  <c r="S415" i="88"/>
  <c r="S413" i="88"/>
  <c r="BO422" i="88"/>
  <c r="BO416" i="88"/>
  <c r="BO423" i="88"/>
  <c r="BO417" i="88"/>
  <c r="BO418" i="88"/>
  <c r="BO420" i="88"/>
  <c r="BO415" i="88"/>
  <c r="BO413" i="88"/>
  <c r="BO419" i="88"/>
  <c r="BO421" i="88"/>
  <c r="BO414" i="88"/>
  <c r="AY430" i="88"/>
  <c r="AY424" i="88"/>
  <c r="AY431" i="88"/>
  <c r="AY425" i="88"/>
  <c r="AY432" i="88"/>
  <c r="AY426" i="88"/>
  <c r="AY429" i="88"/>
  <c r="AY434" i="88"/>
  <c r="AY433" i="88"/>
  <c r="AY428" i="88"/>
  <c r="AY427" i="88"/>
  <c r="AI440" i="88"/>
  <c r="AI442" i="88"/>
  <c r="AI444" i="88"/>
  <c r="AI438" i="88"/>
  <c r="AI441" i="88"/>
  <c r="AI439" i="88"/>
  <c r="AI443" i="88"/>
  <c r="AI445" i="88"/>
  <c r="AI437" i="88"/>
  <c r="AI435" i="88"/>
  <c r="AI436" i="88"/>
  <c r="S454" i="88"/>
  <c r="S448" i="88"/>
  <c r="S456" i="88"/>
  <c r="S450" i="88"/>
  <c r="S451" i="88"/>
  <c r="S453" i="88"/>
  <c r="S452" i="88"/>
  <c r="S455" i="88"/>
  <c r="S447" i="88"/>
  <c r="S446" i="88"/>
  <c r="S449" i="88"/>
  <c r="BO454" i="88"/>
  <c r="BO448" i="88"/>
  <c r="BO456" i="88"/>
  <c r="BO450" i="88"/>
  <c r="BO452" i="88"/>
  <c r="BO451" i="88"/>
  <c r="BO453" i="88"/>
  <c r="BO446" i="88"/>
  <c r="BO449" i="88"/>
  <c r="BO447" i="88"/>
  <c r="BO455" i="88"/>
  <c r="AY462" i="88"/>
  <c r="AY464" i="88"/>
  <c r="AY458" i="88"/>
  <c r="AY466" i="88"/>
  <c r="AY463" i="88"/>
  <c r="AY465" i="88"/>
  <c r="AY460" i="88"/>
  <c r="AY457" i="88"/>
  <c r="AY459" i="88"/>
  <c r="AY461" i="88"/>
  <c r="AY467" i="88"/>
  <c r="AI476" i="88"/>
  <c r="AI470" i="88"/>
  <c r="AI478" i="88"/>
  <c r="AI472" i="88"/>
  <c r="AI475" i="88"/>
  <c r="AI477" i="88"/>
  <c r="AI474" i="88"/>
  <c r="AI469" i="88"/>
  <c r="AI468" i="88"/>
  <c r="AI471" i="88"/>
  <c r="AI473" i="88"/>
  <c r="S484" i="88"/>
  <c r="S486" i="88"/>
  <c r="S480" i="88"/>
  <c r="S487" i="88"/>
  <c r="S489" i="88"/>
  <c r="S479" i="88"/>
  <c r="S488" i="88"/>
  <c r="S481" i="88"/>
  <c r="S485" i="88"/>
  <c r="S482" i="88"/>
  <c r="S483" i="88"/>
  <c r="BO484" i="88"/>
  <c r="BO486" i="88"/>
  <c r="BO480" i="88"/>
  <c r="BO488" i="88"/>
  <c r="BO487" i="88"/>
  <c r="BO489" i="88"/>
  <c r="BO479" i="88"/>
  <c r="BO482" i="88"/>
  <c r="BO481" i="88"/>
  <c r="BO485" i="88"/>
  <c r="BO483" i="88"/>
  <c r="AY498" i="88"/>
  <c r="AY492" i="88"/>
  <c r="AY500" i="88"/>
  <c r="AY494" i="88"/>
  <c r="AY499" i="88"/>
  <c r="AY491" i="88"/>
  <c r="AY496" i="88"/>
  <c r="AY493" i="88"/>
  <c r="AY495" i="88"/>
  <c r="AY490" i="88"/>
  <c r="AY497" i="88"/>
  <c r="AI506" i="88"/>
  <c r="AI508" i="88"/>
  <c r="AI502" i="88"/>
  <c r="AI511" i="88"/>
  <c r="AI503" i="88"/>
  <c r="AI510" i="88"/>
  <c r="AI505" i="88"/>
  <c r="AI504" i="88"/>
  <c r="AI501" i="88"/>
  <c r="AI509" i="88"/>
  <c r="AI507" i="88"/>
  <c r="S520" i="88"/>
  <c r="S514" i="88"/>
  <c r="S522" i="88"/>
  <c r="S516" i="88"/>
  <c r="S512" i="88"/>
  <c r="S515" i="88"/>
  <c r="S517" i="88"/>
  <c r="S521" i="88"/>
  <c r="S518" i="88"/>
  <c r="S519" i="88"/>
  <c r="S513" i="88"/>
  <c r="BO520" i="88"/>
  <c r="BO514" i="88"/>
  <c r="BO522" i="88"/>
  <c r="BO516" i="88"/>
  <c r="BO515" i="88"/>
  <c r="BO518" i="88"/>
  <c r="BO517" i="88"/>
  <c r="BO521" i="88"/>
  <c r="BO519" i="88"/>
  <c r="BO512" i="88"/>
  <c r="BO513" i="88"/>
  <c r="AY528" i="88"/>
  <c r="AY530" i="88"/>
  <c r="AY524" i="88"/>
  <c r="AY527" i="88"/>
  <c r="AY532" i="88"/>
  <c r="AY529" i="88"/>
  <c r="AY523" i="88"/>
  <c r="AY525" i="88"/>
  <c r="AY531" i="88"/>
  <c r="AY526" i="88"/>
  <c r="AY533" i="88"/>
  <c r="AI540" i="88"/>
  <c r="AI541" i="88"/>
  <c r="AI542" i="88"/>
  <c r="AI539" i="88"/>
  <c r="AI536" i="88"/>
  <c r="AI543" i="88"/>
  <c r="AI537" i="88"/>
  <c r="AI538" i="88"/>
  <c r="AI534" i="88"/>
  <c r="AI544" i="88"/>
  <c r="AI535" i="88"/>
  <c r="S554" i="88"/>
  <c r="S548" i="88"/>
  <c r="S551" i="88"/>
  <c r="S553" i="88"/>
  <c r="S550" i="88"/>
  <c r="S555" i="88"/>
  <c r="S547" i="88"/>
  <c r="S546" i="88"/>
  <c r="S549" i="88"/>
  <c r="S545" i="88"/>
  <c r="S552" i="88"/>
  <c r="BO554" i="88"/>
  <c r="BO548" i="88"/>
  <c r="BO551" i="88"/>
  <c r="BO552" i="88"/>
  <c r="BO549" i="88"/>
  <c r="BO555" i="88"/>
  <c r="BO550" i="88"/>
  <c r="BO553" i="88"/>
  <c r="BO545" i="88"/>
  <c r="BO546" i="88"/>
  <c r="BO547" i="88"/>
  <c r="AY562" i="88"/>
  <c r="AY556" i="88"/>
  <c r="AY565" i="88"/>
  <c r="AY559" i="88"/>
  <c r="AY561" i="88"/>
  <c r="AY566" i="88"/>
  <c r="AY563" i="88"/>
  <c r="AY558" i="88"/>
  <c r="AY560" i="88"/>
  <c r="AY564" i="88"/>
  <c r="AY557" i="88"/>
  <c r="AI576" i="88"/>
  <c r="AI570" i="88"/>
  <c r="AI573" i="88"/>
  <c r="AI567" i="88"/>
  <c r="AI572" i="88"/>
  <c r="AI577" i="88"/>
  <c r="AI575" i="88"/>
  <c r="AI568" i="88"/>
  <c r="AI571" i="88"/>
  <c r="AI569" i="88"/>
  <c r="AI574" i="88"/>
  <c r="S584" i="88"/>
  <c r="S578" i="88"/>
  <c r="S587" i="88"/>
  <c r="S581" i="88"/>
  <c r="S588" i="88"/>
  <c r="S582" i="88"/>
  <c r="S585" i="88"/>
  <c r="S579" i="88"/>
  <c r="S586" i="88"/>
  <c r="S580" i="88"/>
  <c r="S583" i="88"/>
  <c r="BO584" i="88"/>
  <c r="BO578" i="88"/>
  <c r="BO587" i="88"/>
  <c r="BO581" i="88"/>
  <c r="BO588" i="88"/>
  <c r="BO582" i="88"/>
  <c r="BO586" i="88"/>
  <c r="BO580" i="88"/>
  <c r="BO583" i="88"/>
  <c r="BO579" i="88"/>
  <c r="BO585" i="88"/>
  <c r="AY594" i="88"/>
  <c r="AY598" i="88"/>
  <c r="AY592" i="88"/>
  <c r="AY597" i="88"/>
  <c r="AY589" i="88"/>
  <c r="AY595" i="88"/>
  <c r="AY590" i="88"/>
  <c r="AY591" i="88"/>
  <c r="AY596" i="88"/>
  <c r="AY593" i="88"/>
  <c r="AY599" i="88"/>
  <c r="AI608" i="88"/>
  <c r="AI602" i="88"/>
  <c r="AI607" i="88"/>
  <c r="AI603" i="88"/>
  <c r="AI606" i="88"/>
  <c r="AI601" i="88"/>
  <c r="AI610" i="88"/>
  <c r="AI604" i="88"/>
  <c r="AI600" i="88"/>
  <c r="AI605" i="88"/>
  <c r="AI609" i="88"/>
  <c r="S616" i="88"/>
  <c r="S613" i="88"/>
  <c r="S612" i="88"/>
  <c r="S620" i="88"/>
  <c r="S617" i="88"/>
  <c r="S619" i="88"/>
  <c r="S618" i="88"/>
  <c r="S621" i="88"/>
  <c r="S615" i="88"/>
  <c r="S614" i="88"/>
  <c r="S611" i="88"/>
  <c r="BO616" i="88"/>
  <c r="BO620" i="88"/>
  <c r="BO613" i="88"/>
  <c r="BO617" i="88"/>
  <c r="BO614" i="88"/>
  <c r="BO621" i="88"/>
  <c r="BO618" i="88"/>
  <c r="BO615" i="88"/>
  <c r="BO611" i="88"/>
  <c r="BO612" i="88"/>
  <c r="BO619" i="88"/>
  <c r="AY632" i="88"/>
  <c r="AY626" i="88"/>
  <c r="AY630" i="88"/>
  <c r="AY624" i="88"/>
  <c r="AY627" i="88"/>
  <c r="AY631" i="88"/>
  <c r="AY623" i="88"/>
  <c r="AY628" i="88"/>
  <c r="AY629" i="88"/>
  <c r="AY625" i="88"/>
  <c r="AY622" i="88"/>
  <c r="AI640" i="88"/>
  <c r="AI634" i="88"/>
  <c r="AI638" i="88"/>
  <c r="AI639" i="88"/>
  <c r="AI643" i="88"/>
  <c r="AI635" i="88"/>
  <c r="AI637" i="88"/>
  <c r="AI636" i="88"/>
  <c r="AI641" i="88"/>
  <c r="AI633" i="88"/>
  <c r="AI642" i="88"/>
  <c r="S654" i="88"/>
  <c r="S648" i="88"/>
  <c r="S652" i="88"/>
  <c r="S646" i="88"/>
  <c r="S651" i="88"/>
  <c r="S644" i="88"/>
  <c r="S647" i="88"/>
  <c r="S650" i="88"/>
  <c r="S649" i="88"/>
  <c r="S653" i="88"/>
  <c r="S645" i="88"/>
  <c r="BO654" i="88"/>
  <c r="BO648" i="88"/>
  <c r="BO652" i="88"/>
  <c r="BO646" i="88"/>
  <c r="BO651" i="88"/>
  <c r="BO647" i="88"/>
  <c r="BO653" i="88"/>
  <c r="BO650" i="88"/>
  <c r="BO644" i="88"/>
  <c r="BO649" i="88"/>
  <c r="BO645" i="88"/>
  <c r="AY661" i="88"/>
  <c r="AY664" i="88"/>
  <c r="AY656" i="88"/>
  <c r="AY663" i="88"/>
  <c r="AY658" i="88"/>
  <c r="AY662" i="88"/>
  <c r="AY660" i="88"/>
  <c r="AY665" i="88"/>
  <c r="AY659" i="88"/>
  <c r="AY657" i="88"/>
  <c r="AY655" i="88"/>
  <c r="AI675" i="88"/>
  <c r="AI669" i="88"/>
  <c r="AI670" i="88"/>
  <c r="AI674" i="88"/>
  <c r="AI673" i="88"/>
  <c r="AI666" i="88"/>
  <c r="AI668" i="88"/>
  <c r="AI667" i="88"/>
  <c r="AI676" i="88"/>
  <c r="AI671" i="88"/>
  <c r="AI672" i="88"/>
  <c r="S683" i="88"/>
  <c r="S677" i="88"/>
  <c r="S679" i="88"/>
  <c r="S685" i="88"/>
  <c r="S682" i="88"/>
  <c r="S681" i="88"/>
  <c r="S684" i="88"/>
  <c r="S680" i="88"/>
  <c r="S678" i="88"/>
  <c r="S687" i="88"/>
  <c r="S686" i="88"/>
  <c r="BO683" i="88"/>
  <c r="BO677" i="88"/>
  <c r="BO685" i="88"/>
  <c r="BO679" i="88"/>
  <c r="BO687" i="88"/>
  <c r="BO684" i="88"/>
  <c r="BO682" i="88"/>
  <c r="BO681" i="88"/>
  <c r="BO680" i="88"/>
  <c r="BO678" i="88"/>
  <c r="BO686" i="88"/>
  <c r="AY697" i="88"/>
  <c r="AY691" i="88"/>
  <c r="AY696" i="88"/>
  <c r="AY694" i="88"/>
  <c r="AY693" i="88"/>
  <c r="AY692" i="88"/>
  <c r="AY695" i="88"/>
  <c r="AY698" i="88"/>
  <c r="AY690" i="88"/>
  <c r="AY689" i="88"/>
  <c r="AY688" i="88"/>
  <c r="AI705" i="88"/>
  <c r="AI699" i="88"/>
  <c r="AI706" i="88"/>
  <c r="AI701" i="88"/>
  <c r="AI702" i="88"/>
  <c r="AI700" i="88"/>
  <c r="AI704" i="88"/>
  <c r="AI703" i="88"/>
  <c r="AI709" i="88"/>
  <c r="AI708" i="88"/>
  <c r="AI707" i="88"/>
  <c r="S719" i="88"/>
  <c r="S713" i="88"/>
  <c r="S720" i="88"/>
  <c r="S717" i="88"/>
  <c r="S716" i="88"/>
  <c r="S715" i="88"/>
  <c r="S711" i="88"/>
  <c r="S718" i="88"/>
  <c r="S712" i="88"/>
  <c r="S710" i="88"/>
  <c r="S714" i="88"/>
  <c r="BO719" i="88"/>
  <c r="BO713" i="88"/>
  <c r="BO720" i="88"/>
  <c r="BO717" i="88"/>
  <c r="BO714" i="88"/>
  <c r="BO718" i="88"/>
  <c r="BO711" i="88"/>
  <c r="BO712" i="88"/>
  <c r="BO715" i="88"/>
  <c r="BO716" i="88"/>
  <c r="BO710" i="88"/>
  <c r="AY727" i="88"/>
  <c r="AY721" i="88"/>
  <c r="AY731" i="88"/>
  <c r="AY726" i="88"/>
  <c r="AY730" i="88"/>
  <c r="AY728" i="88"/>
  <c r="AY725" i="88"/>
  <c r="AY729" i="88"/>
  <c r="AY722" i="88"/>
  <c r="AY723" i="88"/>
  <c r="AY724" i="88"/>
  <c r="AI741" i="88"/>
  <c r="AI735" i="88"/>
  <c r="AI740" i="88"/>
  <c r="AI732" i="88"/>
  <c r="AI736" i="88"/>
  <c r="AI739" i="88"/>
  <c r="AI734" i="88"/>
  <c r="AI742" i="88"/>
  <c r="AI738" i="88"/>
  <c r="AI737" i="88"/>
  <c r="AI733" i="88"/>
  <c r="S753" i="88"/>
  <c r="S747" i="88"/>
  <c r="S749" i="88"/>
  <c r="S746" i="88"/>
  <c r="S743" i="88"/>
  <c r="S752" i="88"/>
  <c r="S750" i="88"/>
  <c r="S748" i="88"/>
  <c r="S745" i="88"/>
  <c r="S744" i="88"/>
  <c r="S751" i="88"/>
  <c r="BO753" i="88"/>
  <c r="BO747" i="88"/>
  <c r="BO746" i="88"/>
  <c r="BO743" i="88"/>
  <c r="BO745" i="88"/>
  <c r="BO750" i="88"/>
  <c r="BO748" i="88"/>
  <c r="BO749" i="88"/>
  <c r="BO744" i="88"/>
  <c r="BO752" i="88"/>
  <c r="BO751" i="88"/>
  <c r="AY760" i="88"/>
  <c r="AY763" i="88"/>
  <c r="AY755" i="88"/>
  <c r="AY764" i="88"/>
  <c r="AY759" i="88"/>
  <c r="AY762" i="88"/>
  <c r="AY761" i="88"/>
  <c r="AY758" i="88"/>
  <c r="AY757" i="88"/>
  <c r="AY754" i="88"/>
  <c r="AY756" i="88"/>
  <c r="AI774" i="88"/>
  <c r="AI768" i="88"/>
  <c r="AI769" i="88"/>
  <c r="AI773" i="88"/>
  <c r="AI765" i="88"/>
  <c r="AI772" i="88"/>
  <c r="AI766" i="88"/>
  <c r="AI770" i="88"/>
  <c r="AI767" i="88"/>
  <c r="AI771" i="88"/>
  <c r="AI775" i="88"/>
  <c r="S782" i="88"/>
  <c r="S776" i="88"/>
  <c r="S778" i="88"/>
  <c r="S779" i="88"/>
  <c r="S784" i="88"/>
  <c r="S780" i="88"/>
  <c r="S786" i="88"/>
  <c r="S783" i="88"/>
  <c r="S781" i="88"/>
  <c r="S785" i="88"/>
  <c r="S777" i="88"/>
  <c r="BO782" i="88"/>
  <c r="BO776" i="88"/>
  <c r="BO786" i="88"/>
  <c r="BO779" i="88"/>
  <c r="BO778" i="88"/>
  <c r="BO784" i="88"/>
  <c r="BO781" i="88"/>
  <c r="BO777" i="88"/>
  <c r="BO785" i="88"/>
  <c r="BO780" i="88"/>
  <c r="BO783" i="88"/>
  <c r="AY796" i="88"/>
  <c r="AY790" i="88"/>
  <c r="AY795" i="88"/>
  <c r="AY788" i="88"/>
  <c r="AY794" i="88"/>
  <c r="AY791" i="88"/>
  <c r="AY789" i="88"/>
  <c r="AY797" i="88"/>
  <c r="AY793" i="88"/>
  <c r="AY792" i="88"/>
  <c r="AY787" i="88"/>
  <c r="AI804" i="88"/>
  <c r="AI798" i="88"/>
  <c r="AI805" i="88"/>
  <c r="AI800" i="88"/>
  <c r="AI801" i="88"/>
  <c r="AI807" i="88"/>
  <c r="AI803" i="88"/>
  <c r="AI799" i="88"/>
  <c r="AI802" i="88"/>
  <c r="AI806" i="88"/>
  <c r="AI808" i="88"/>
  <c r="S818" i="88"/>
  <c r="S812" i="88"/>
  <c r="S814" i="88"/>
  <c r="S811" i="88"/>
  <c r="S815" i="88"/>
  <c r="S810" i="88"/>
  <c r="S816" i="88"/>
  <c r="S809" i="88"/>
  <c r="S819" i="88"/>
  <c r="S813" i="88"/>
  <c r="S817" i="88"/>
  <c r="BO818" i="88"/>
  <c r="BO812" i="88"/>
  <c r="BO811" i="88"/>
  <c r="BO815" i="88"/>
  <c r="BO816" i="88"/>
  <c r="BO817" i="88"/>
  <c r="BO813" i="88"/>
  <c r="BO809" i="88"/>
  <c r="BO810" i="88"/>
  <c r="BO814" i="88"/>
  <c r="BO819" i="88"/>
  <c r="BN7" i="67"/>
  <c r="BN6" i="67"/>
  <c r="BE7" i="67"/>
  <c r="BE6" i="67"/>
  <c r="AV7" i="67"/>
  <c r="AV6" i="67"/>
  <c r="BV7" i="67" l="1"/>
  <c r="BU7" i="67"/>
  <c r="BR7" i="67"/>
  <c r="BC7" i="67"/>
  <c r="AZ7" i="67"/>
  <c r="BD7" i="67"/>
  <c r="AZ6" i="67"/>
  <c r="BD6" i="67"/>
  <c r="BC6" i="67"/>
  <c r="BR6" i="67"/>
  <c r="BV6" i="67"/>
  <c r="BU6" i="67"/>
  <c r="BI6" i="67"/>
  <c r="BM6" i="67"/>
  <c r="BL6" i="67"/>
  <c r="BL7" i="67"/>
  <c r="BI7" i="67"/>
  <c r="BM7" i="67"/>
  <c r="AM7" i="67"/>
  <c r="AM6" i="67"/>
  <c r="AD7" i="67"/>
  <c r="AD6" i="67"/>
  <c r="U7" i="67"/>
  <c r="U6" i="67"/>
  <c r="L7" i="67"/>
  <c r="L6" i="67"/>
  <c r="C7" i="67"/>
  <c r="C6" i="67"/>
  <c r="BN12" i="18"/>
  <c r="BN11" i="18"/>
  <c r="BN10" i="18"/>
  <c r="BN9" i="18"/>
  <c r="BN8" i="18"/>
  <c r="BN7" i="18"/>
  <c r="BN6" i="18"/>
  <c r="BE12" i="18"/>
  <c r="BE11" i="18"/>
  <c r="BE10" i="18"/>
  <c r="BE9" i="18"/>
  <c r="BE8" i="18"/>
  <c r="BE7" i="18"/>
  <c r="BE6" i="18"/>
  <c r="AV12" i="18"/>
  <c r="AV11" i="18"/>
  <c r="AV10" i="18"/>
  <c r="AV9" i="18"/>
  <c r="AV8" i="18"/>
  <c r="AV7" i="18"/>
  <c r="AV6" i="18"/>
  <c r="AM12" i="18"/>
  <c r="AM11" i="18"/>
  <c r="AM10" i="18"/>
  <c r="AM9" i="18"/>
  <c r="AM8" i="18"/>
  <c r="AM7" i="18"/>
  <c r="AM6" i="18"/>
  <c r="AD12" i="18"/>
  <c r="AD11" i="18"/>
  <c r="AD10" i="18"/>
  <c r="AD9" i="18"/>
  <c r="AD8" i="18"/>
  <c r="AD7" i="18"/>
  <c r="AD6" i="18"/>
  <c r="U12" i="18"/>
  <c r="U11" i="18"/>
  <c r="U10" i="18"/>
  <c r="U9" i="18"/>
  <c r="U8" i="18"/>
  <c r="U7" i="18"/>
  <c r="U6" i="18"/>
  <c r="L12" i="18"/>
  <c r="L11" i="18"/>
  <c r="L10" i="18"/>
  <c r="L9" i="18"/>
  <c r="L8" i="18"/>
  <c r="L7" i="18"/>
  <c r="L6" i="18"/>
  <c r="C12" i="18"/>
  <c r="C11" i="18"/>
  <c r="C10" i="18"/>
  <c r="C9" i="18"/>
  <c r="C8" i="18"/>
  <c r="C7" i="18"/>
  <c r="CR79" i="82"/>
  <c r="CQ79" i="82"/>
  <c r="CP79" i="82"/>
  <c r="CO79" i="82"/>
  <c r="CN79" i="82"/>
  <c r="CM79" i="82"/>
  <c r="CL79" i="82"/>
  <c r="CK79" i="82"/>
  <c r="CR78" i="82"/>
  <c r="CQ78" i="82"/>
  <c r="CP78" i="82"/>
  <c r="CO78" i="82"/>
  <c r="CN78" i="82"/>
  <c r="CM78" i="82"/>
  <c r="CL78" i="82"/>
  <c r="CK78" i="82"/>
  <c r="CR77" i="82"/>
  <c r="CQ77" i="82"/>
  <c r="CP77" i="82"/>
  <c r="CO77" i="82"/>
  <c r="CN77" i="82"/>
  <c r="CM77" i="82"/>
  <c r="CL77" i="82"/>
  <c r="CK77" i="82"/>
  <c r="CR76" i="82"/>
  <c r="CQ76" i="82"/>
  <c r="CP76" i="82"/>
  <c r="CO76" i="82"/>
  <c r="CN76" i="82"/>
  <c r="CM76" i="82"/>
  <c r="CL76" i="82"/>
  <c r="CK76" i="82"/>
  <c r="CR75" i="82"/>
  <c r="CQ75" i="82"/>
  <c r="CP75" i="82"/>
  <c r="CO75" i="82"/>
  <c r="CN75" i="82"/>
  <c r="CM75" i="82"/>
  <c r="CL75" i="82"/>
  <c r="CK75" i="82"/>
  <c r="CR74" i="82"/>
  <c r="CQ74" i="82"/>
  <c r="CP74" i="82"/>
  <c r="CO74" i="82"/>
  <c r="CN74" i="82"/>
  <c r="CM74" i="82"/>
  <c r="CL74" i="82"/>
  <c r="CK74" i="82"/>
  <c r="CR73" i="82"/>
  <c r="CQ73" i="82"/>
  <c r="CP73" i="82"/>
  <c r="CO73" i="82"/>
  <c r="CN73" i="82"/>
  <c r="CM73" i="82"/>
  <c r="CL73" i="82"/>
  <c r="CK73" i="82"/>
  <c r="CR72" i="82"/>
  <c r="CQ72" i="82"/>
  <c r="CP72" i="82"/>
  <c r="CO72" i="82"/>
  <c r="CN72" i="82"/>
  <c r="CM72" i="82"/>
  <c r="CL72" i="82"/>
  <c r="CK72" i="82"/>
  <c r="CR71" i="82"/>
  <c r="CQ71" i="82"/>
  <c r="CP71" i="82"/>
  <c r="CO71" i="82"/>
  <c r="CN71" i="82"/>
  <c r="CM71" i="82"/>
  <c r="CL71" i="82"/>
  <c r="CK71" i="82"/>
  <c r="CR70" i="82"/>
  <c r="CQ70" i="82"/>
  <c r="CP70" i="82"/>
  <c r="CO70" i="82"/>
  <c r="CN70" i="82"/>
  <c r="CM70" i="82"/>
  <c r="CL70" i="82"/>
  <c r="CK70" i="82"/>
  <c r="CR69" i="82"/>
  <c r="CQ69" i="82"/>
  <c r="CP69" i="82"/>
  <c r="CO69" i="82"/>
  <c r="CN69" i="82"/>
  <c r="CM69" i="82"/>
  <c r="CL69" i="82"/>
  <c r="CK69" i="82"/>
  <c r="CR68" i="82"/>
  <c r="CQ68" i="82"/>
  <c r="CP68" i="82"/>
  <c r="CO68" i="82"/>
  <c r="CN68" i="82"/>
  <c r="CM68" i="82"/>
  <c r="CL68" i="82"/>
  <c r="CK68" i="82"/>
  <c r="CR67" i="82"/>
  <c r="CQ67" i="82"/>
  <c r="CP67" i="82"/>
  <c r="CO67" i="82"/>
  <c r="CN67" i="82"/>
  <c r="CM67" i="82"/>
  <c r="CL67" i="82"/>
  <c r="CK67" i="82"/>
  <c r="CR66" i="82"/>
  <c r="CQ66" i="82"/>
  <c r="CP66" i="82"/>
  <c r="CO66" i="82"/>
  <c r="CN66" i="82"/>
  <c r="CM66" i="82"/>
  <c r="CL66" i="82"/>
  <c r="CK66" i="82"/>
  <c r="CR65" i="82"/>
  <c r="CQ65" i="82"/>
  <c r="CP65" i="82"/>
  <c r="CO65" i="82"/>
  <c r="CN65" i="82"/>
  <c r="CM65" i="82"/>
  <c r="CL65" i="82"/>
  <c r="CK65" i="82"/>
  <c r="CR64" i="82"/>
  <c r="CQ64" i="82"/>
  <c r="CP64" i="82"/>
  <c r="CO64" i="82"/>
  <c r="CN64" i="82"/>
  <c r="CM64" i="82"/>
  <c r="CL64" i="82"/>
  <c r="CK64" i="82"/>
  <c r="CR63" i="82"/>
  <c r="CQ63" i="82"/>
  <c r="CP63" i="82"/>
  <c r="CO63" i="82"/>
  <c r="CN63" i="82"/>
  <c r="CM63" i="82"/>
  <c r="CL63" i="82"/>
  <c r="CK63" i="82"/>
  <c r="CR62" i="82"/>
  <c r="CQ62" i="82"/>
  <c r="CP62" i="82"/>
  <c r="CO62" i="82"/>
  <c r="CN62" i="82"/>
  <c r="CM62" i="82"/>
  <c r="CL62" i="82"/>
  <c r="CK62" i="82"/>
  <c r="CR61" i="82"/>
  <c r="CQ61" i="82"/>
  <c r="CP61" i="82"/>
  <c r="CO61" i="82"/>
  <c r="CN61" i="82"/>
  <c r="CM61" i="82"/>
  <c r="CL61" i="82"/>
  <c r="CK61" i="82"/>
  <c r="CR60" i="82"/>
  <c r="CQ60" i="82"/>
  <c r="CP60" i="82"/>
  <c r="CO60" i="82"/>
  <c r="CN60" i="82"/>
  <c r="CM60" i="82"/>
  <c r="CL60" i="82"/>
  <c r="CK60" i="82"/>
  <c r="CR59" i="82"/>
  <c r="CQ59" i="82"/>
  <c r="CP59" i="82"/>
  <c r="CO59" i="82"/>
  <c r="CN59" i="82"/>
  <c r="CM59" i="82"/>
  <c r="CL59" i="82"/>
  <c r="CK59" i="82"/>
  <c r="CR58" i="82"/>
  <c r="CQ58" i="82"/>
  <c r="CP58" i="82"/>
  <c r="CO58" i="82"/>
  <c r="CN58" i="82"/>
  <c r="CM58" i="82"/>
  <c r="CL58" i="82"/>
  <c r="CK58" i="82"/>
  <c r="CR57" i="82"/>
  <c r="CQ57" i="82"/>
  <c r="CP57" i="82"/>
  <c r="CO57" i="82"/>
  <c r="CN57" i="82"/>
  <c r="CM57" i="82"/>
  <c r="CL57" i="82"/>
  <c r="CK57" i="82"/>
  <c r="CR56" i="82"/>
  <c r="CQ56" i="82"/>
  <c r="CP56" i="82"/>
  <c r="CO56" i="82"/>
  <c r="CN56" i="82"/>
  <c r="CM56" i="82"/>
  <c r="CL56" i="82"/>
  <c r="CK56" i="82"/>
  <c r="CR55" i="82"/>
  <c r="CQ55" i="82"/>
  <c r="CP55" i="82"/>
  <c r="CO55" i="82"/>
  <c r="CN55" i="82"/>
  <c r="CM55" i="82"/>
  <c r="CL55" i="82"/>
  <c r="CK55" i="82"/>
  <c r="CR54" i="82"/>
  <c r="CQ54" i="82"/>
  <c r="CP54" i="82"/>
  <c r="CO54" i="82"/>
  <c r="CN54" i="82"/>
  <c r="CM54" i="82"/>
  <c r="CL54" i="82"/>
  <c r="CK54" i="82"/>
  <c r="CR53" i="82"/>
  <c r="CQ53" i="82"/>
  <c r="CP53" i="82"/>
  <c r="CO53" i="82"/>
  <c r="CN53" i="82"/>
  <c r="CM53" i="82"/>
  <c r="CL53" i="82"/>
  <c r="CK53" i="82"/>
  <c r="CR52" i="82"/>
  <c r="CQ52" i="82"/>
  <c r="CP52" i="82"/>
  <c r="CO52" i="82"/>
  <c r="CN52" i="82"/>
  <c r="CM52" i="82"/>
  <c r="CL52" i="82"/>
  <c r="CK52" i="82"/>
  <c r="CR51" i="82"/>
  <c r="CQ51" i="82"/>
  <c r="CP51" i="82"/>
  <c r="CO51" i="82"/>
  <c r="CN51" i="82"/>
  <c r="CM51" i="82"/>
  <c r="CL51" i="82"/>
  <c r="CK51" i="82"/>
  <c r="CR50" i="82"/>
  <c r="CQ50" i="82"/>
  <c r="CP50" i="82"/>
  <c r="CO50" i="82"/>
  <c r="CN50" i="82"/>
  <c r="CM50" i="82"/>
  <c r="CL50" i="82"/>
  <c r="CK50" i="82"/>
  <c r="CR49" i="82"/>
  <c r="CQ49" i="82"/>
  <c r="CP49" i="82"/>
  <c r="CO49" i="82"/>
  <c r="CN49" i="82"/>
  <c r="CM49" i="82"/>
  <c r="CL49" i="82"/>
  <c r="CK49" i="82"/>
  <c r="CR48" i="82"/>
  <c r="CQ48" i="82"/>
  <c r="CP48" i="82"/>
  <c r="CO48" i="82"/>
  <c r="CN48" i="82"/>
  <c r="CM48" i="82"/>
  <c r="CL48" i="82"/>
  <c r="CK48" i="82"/>
  <c r="CR47" i="82"/>
  <c r="CQ47" i="82"/>
  <c r="CP47" i="82"/>
  <c r="CO47" i="82"/>
  <c r="CN47" i="82"/>
  <c r="CM47" i="82"/>
  <c r="CL47" i="82"/>
  <c r="CK47" i="82"/>
  <c r="CR46" i="82"/>
  <c r="CQ46" i="82"/>
  <c r="CP46" i="82"/>
  <c r="CO46" i="82"/>
  <c r="CN46" i="82"/>
  <c r="CM46" i="82"/>
  <c r="CL46" i="82"/>
  <c r="CK46" i="82"/>
  <c r="CR45" i="82"/>
  <c r="CQ45" i="82"/>
  <c r="CP45" i="82"/>
  <c r="CO45" i="82"/>
  <c r="CN45" i="82"/>
  <c r="CM45" i="82"/>
  <c r="CL45" i="82"/>
  <c r="CK45" i="82"/>
  <c r="CR44" i="82"/>
  <c r="CQ44" i="82"/>
  <c r="CP44" i="82"/>
  <c r="CO44" i="82"/>
  <c r="CN44" i="82"/>
  <c r="CM44" i="82"/>
  <c r="CL44" i="82"/>
  <c r="CK44" i="82"/>
  <c r="CR43" i="82"/>
  <c r="CQ43" i="82"/>
  <c r="CP43" i="82"/>
  <c r="CO43" i="82"/>
  <c r="CN43" i="82"/>
  <c r="CM43" i="82"/>
  <c r="CL43" i="82"/>
  <c r="CK43" i="82"/>
  <c r="CR42" i="82"/>
  <c r="CQ42" i="82"/>
  <c r="CP42" i="82"/>
  <c r="CO42" i="82"/>
  <c r="CN42" i="82"/>
  <c r="CM42" i="82"/>
  <c r="CL42" i="82"/>
  <c r="CK42" i="82"/>
  <c r="CR41" i="82"/>
  <c r="CQ41" i="82"/>
  <c r="CP41" i="82"/>
  <c r="CO41" i="82"/>
  <c r="CN41" i="82"/>
  <c r="CM41" i="82"/>
  <c r="CL41" i="82"/>
  <c r="CK41" i="82"/>
  <c r="CR40" i="82"/>
  <c r="CQ40" i="82"/>
  <c r="CP40" i="82"/>
  <c r="CO40" i="82"/>
  <c r="CN40" i="82"/>
  <c r="CM40" i="82"/>
  <c r="CL40" i="82"/>
  <c r="CK40" i="82"/>
  <c r="CR39" i="82"/>
  <c r="CQ39" i="82"/>
  <c r="CP39" i="82"/>
  <c r="CO39" i="82"/>
  <c r="CN39" i="82"/>
  <c r="CM39" i="82"/>
  <c r="CL39" i="82"/>
  <c r="CK39" i="82"/>
  <c r="CR38" i="82"/>
  <c r="CQ38" i="82"/>
  <c r="CP38" i="82"/>
  <c r="CO38" i="82"/>
  <c r="CN38" i="82"/>
  <c r="CM38" i="82"/>
  <c r="CL38" i="82"/>
  <c r="CK38" i="82"/>
  <c r="CR37" i="82"/>
  <c r="CQ37" i="82"/>
  <c r="CP37" i="82"/>
  <c r="CO37" i="82"/>
  <c r="CN37" i="82"/>
  <c r="CM37" i="82"/>
  <c r="CL37" i="82"/>
  <c r="CK37" i="82"/>
  <c r="CR36" i="82"/>
  <c r="CQ36" i="82"/>
  <c r="CP36" i="82"/>
  <c r="CO36" i="82"/>
  <c r="CN36" i="82"/>
  <c r="CM36" i="82"/>
  <c r="CL36" i="82"/>
  <c r="CK36" i="82"/>
  <c r="CR35" i="82"/>
  <c r="CQ35" i="82"/>
  <c r="CP35" i="82"/>
  <c r="CO35" i="82"/>
  <c r="CN35" i="82"/>
  <c r="CM35" i="82"/>
  <c r="CL35" i="82"/>
  <c r="CK35" i="82"/>
  <c r="CR34" i="82"/>
  <c r="CQ34" i="82"/>
  <c r="CP34" i="82"/>
  <c r="CO34" i="82"/>
  <c r="CN34" i="82"/>
  <c r="CM34" i="82"/>
  <c r="CL34" i="82"/>
  <c r="CK34" i="82"/>
  <c r="CR33" i="82"/>
  <c r="CQ33" i="82"/>
  <c r="CP33" i="82"/>
  <c r="CO33" i="82"/>
  <c r="CN33" i="82"/>
  <c r="CM33" i="82"/>
  <c r="CL33" i="82"/>
  <c r="CK33" i="82"/>
  <c r="CR32" i="82"/>
  <c r="CQ32" i="82"/>
  <c r="CP32" i="82"/>
  <c r="CO32" i="82"/>
  <c r="CN32" i="82"/>
  <c r="CM32" i="82"/>
  <c r="CL32" i="82"/>
  <c r="CK32" i="82"/>
  <c r="CR31" i="82"/>
  <c r="CQ31" i="82"/>
  <c r="CP31" i="82"/>
  <c r="CO31" i="82"/>
  <c r="CN31" i="82"/>
  <c r="CM31" i="82"/>
  <c r="CL31" i="82"/>
  <c r="CK31" i="82"/>
  <c r="CR30" i="82"/>
  <c r="CQ30" i="82"/>
  <c r="CP30" i="82"/>
  <c r="CO30" i="82"/>
  <c r="CN30" i="82"/>
  <c r="CM30" i="82"/>
  <c r="CL30" i="82"/>
  <c r="CK30" i="82"/>
  <c r="CR29" i="82"/>
  <c r="CQ29" i="82"/>
  <c r="CP29" i="82"/>
  <c r="CO29" i="82"/>
  <c r="CN29" i="82"/>
  <c r="CM29" i="82"/>
  <c r="CL29" i="82"/>
  <c r="CK29" i="82"/>
  <c r="CR28" i="82"/>
  <c r="CQ28" i="82"/>
  <c r="CP28" i="82"/>
  <c r="CO28" i="82"/>
  <c r="CN28" i="82"/>
  <c r="CM28" i="82"/>
  <c r="CL28" i="82"/>
  <c r="CK28" i="82"/>
  <c r="CR27" i="82"/>
  <c r="CQ27" i="82"/>
  <c r="CP27" i="82"/>
  <c r="CO27" i="82"/>
  <c r="CN27" i="82"/>
  <c r="CM27" i="82"/>
  <c r="CL27" i="82"/>
  <c r="CK27" i="82"/>
  <c r="CR26" i="82"/>
  <c r="CQ26" i="82"/>
  <c r="CP26" i="82"/>
  <c r="CO26" i="82"/>
  <c r="CN26" i="82"/>
  <c r="CM26" i="82"/>
  <c r="CL26" i="82"/>
  <c r="CK26" i="82"/>
  <c r="CR25" i="82"/>
  <c r="CQ25" i="82"/>
  <c r="CP25" i="82"/>
  <c r="CO25" i="82"/>
  <c r="CN25" i="82"/>
  <c r="CM25" i="82"/>
  <c r="CL25" i="82"/>
  <c r="CK25" i="82"/>
  <c r="CR24" i="82"/>
  <c r="CQ24" i="82"/>
  <c r="CP24" i="82"/>
  <c r="CO24" i="82"/>
  <c r="CN24" i="82"/>
  <c r="CM24" i="82"/>
  <c r="CL24" i="82"/>
  <c r="CK24" i="82"/>
  <c r="CR23" i="82"/>
  <c r="CQ23" i="82"/>
  <c r="CP23" i="82"/>
  <c r="CO23" i="82"/>
  <c r="CN23" i="82"/>
  <c r="CM23" i="82"/>
  <c r="CL23" i="82"/>
  <c r="CK23" i="82"/>
  <c r="CR22" i="82"/>
  <c r="CQ22" i="82"/>
  <c r="CP22" i="82"/>
  <c r="CO22" i="82"/>
  <c r="CN22" i="82"/>
  <c r="CM22" i="82"/>
  <c r="CL22" i="82"/>
  <c r="CK22" i="82"/>
  <c r="CR21" i="82"/>
  <c r="CQ21" i="82"/>
  <c r="CP21" i="82"/>
  <c r="CO21" i="82"/>
  <c r="CN21" i="82"/>
  <c r="CM21" i="82"/>
  <c r="CL21" i="82"/>
  <c r="CK21" i="82"/>
  <c r="CR20" i="82"/>
  <c r="CQ20" i="82"/>
  <c r="CP20" i="82"/>
  <c r="CO20" i="82"/>
  <c r="CN20" i="82"/>
  <c r="CM20" i="82"/>
  <c r="CL20" i="82"/>
  <c r="CK20" i="82"/>
  <c r="CR19" i="82"/>
  <c r="CQ19" i="82"/>
  <c r="CP19" i="82"/>
  <c r="CO19" i="82"/>
  <c r="CN19" i="82"/>
  <c r="CM19" i="82"/>
  <c r="CL19" i="82"/>
  <c r="CK19" i="82"/>
  <c r="CR18" i="82"/>
  <c r="CQ18" i="82"/>
  <c r="CP18" i="82"/>
  <c r="CO18" i="82"/>
  <c r="CN18" i="82"/>
  <c r="CM18" i="82"/>
  <c r="CL18" i="82"/>
  <c r="CK18" i="82"/>
  <c r="CR17" i="82"/>
  <c r="CQ17" i="82"/>
  <c r="CP17" i="82"/>
  <c r="CO17" i="82"/>
  <c r="CN17" i="82"/>
  <c r="CM17" i="82"/>
  <c r="CL17" i="82"/>
  <c r="CK17" i="82"/>
  <c r="CR16" i="82"/>
  <c r="CQ16" i="82"/>
  <c r="CP16" i="82"/>
  <c r="CO16" i="82"/>
  <c r="CN16" i="82"/>
  <c r="CM16" i="82"/>
  <c r="CL16" i="82"/>
  <c r="CK16" i="82"/>
  <c r="CR15" i="82"/>
  <c r="CQ15" i="82"/>
  <c r="CP15" i="82"/>
  <c r="CO15" i="82"/>
  <c r="CN15" i="82"/>
  <c r="CM15" i="82"/>
  <c r="CL15" i="82"/>
  <c r="CK15" i="82"/>
  <c r="CR14" i="82"/>
  <c r="CQ14" i="82"/>
  <c r="CP14" i="82"/>
  <c r="CO14" i="82"/>
  <c r="CN14" i="82"/>
  <c r="CM14" i="82"/>
  <c r="CL14" i="82"/>
  <c r="CK14" i="82"/>
  <c r="CR13" i="82"/>
  <c r="CQ13" i="82"/>
  <c r="CP13" i="82"/>
  <c r="CO13" i="82"/>
  <c r="CN13" i="82"/>
  <c r="CM13" i="82"/>
  <c r="CL13" i="82"/>
  <c r="CK13" i="82"/>
  <c r="CR12" i="82"/>
  <c r="CQ12" i="82"/>
  <c r="CP12" i="82"/>
  <c r="CO12" i="82"/>
  <c r="CN12" i="82"/>
  <c r="CM12" i="82"/>
  <c r="CL12" i="82"/>
  <c r="CK12" i="82"/>
  <c r="CR11" i="82"/>
  <c r="CQ11" i="82"/>
  <c r="CP11" i="82"/>
  <c r="CO11" i="82"/>
  <c r="CN11" i="82"/>
  <c r="CM11" i="82"/>
  <c r="CL11" i="82"/>
  <c r="CK11" i="82"/>
  <c r="CR10" i="82"/>
  <c r="CQ10" i="82"/>
  <c r="CP10" i="82"/>
  <c r="CO10" i="82"/>
  <c r="CN10" i="82"/>
  <c r="CM10" i="82"/>
  <c r="CL10" i="82"/>
  <c r="CK10" i="82"/>
  <c r="CR9" i="82"/>
  <c r="CQ9" i="82"/>
  <c r="CP9" i="82"/>
  <c r="CO9" i="82"/>
  <c r="CN9" i="82"/>
  <c r="CM9" i="82"/>
  <c r="CL9" i="82"/>
  <c r="CK9" i="82"/>
  <c r="CR8" i="82"/>
  <c r="CQ8" i="82"/>
  <c r="CP8" i="82"/>
  <c r="CO8" i="82"/>
  <c r="CN8" i="82"/>
  <c r="CM8" i="82"/>
  <c r="CL8" i="82"/>
  <c r="CK8" i="82"/>
  <c r="CR7" i="82"/>
  <c r="CQ7" i="82"/>
  <c r="CP7" i="82"/>
  <c r="CO7" i="82"/>
  <c r="CN7" i="82"/>
  <c r="CM7" i="82"/>
  <c r="CL7" i="82"/>
  <c r="CK7" i="82"/>
  <c r="CR6" i="82"/>
  <c r="CQ6" i="82"/>
  <c r="CP6" i="82"/>
  <c r="CO6" i="82"/>
  <c r="CN6" i="82"/>
  <c r="CM6" i="82"/>
  <c r="CL6" i="82"/>
  <c r="CK6" i="82"/>
  <c r="AM809" i="82" l="1"/>
  <c r="AE809" i="82"/>
  <c r="L35" i="82"/>
  <c r="L38" i="82"/>
  <c r="L37" i="82"/>
  <c r="L31" i="82"/>
  <c r="L28" i="82"/>
  <c r="L30" i="82"/>
  <c r="L36" i="82"/>
  <c r="L34" i="82"/>
  <c r="L33" i="82"/>
  <c r="L32" i="82"/>
  <c r="L29" i="82"/>
  <c r="BN69" i="82"/>
  <c r="BN66" i="82"/>
  <c r="BN63" i="82"/>
  <c r="BN68" i="82"/>
  <c r="BN70" i="82"/>
  <c r="BN61" i="82"/>
  <c r="BN71" i="82"/>
  <c r="BN62" i="82"/>
  <c r="BN64" i="82"/>
  <c r="BN65" i="82"/>
  <c r="BN67" i="82"/>
  <c r="L135" i="82"/>
  <c r="L132" i="82"/>
  <c r="L129" i="82"/>
  <c r="L133" i="82"/>
  <c r="L128" i="82"/>
  <c r="L137" i="82"/>
  <c r="L136" i="82"/>
  <c r="L131" i="82"/>
  <c r="L127" i="82"/>
  <c r="L134" i="82"/>
  <c r="L130" i="82"/>
  <c r="AD156" i="82"/>
  <c r="AD153" i="82"/>
  <c r="AD150" i="82"/>
  <c r="AD157" i="82"/>
  <c r="AD152" i="82"/>
  <c r="AD151" i="82"/>
  <c r="AD155" i="82"/>
  <c r="AD159" i="82"/>
  <c r="AD154" i="82"/>
  <c r="AD158" i="82"/>
  <c r="AD149" i="82"/>
  <c r="BN201" i="82"/>
  <c r="BN198" i="82"/>
  <c r="BN195" i="82"/>
  <c r="BN203" i="82"/>
  <c r="BN194" i="82"/>
  <c r="BN202" i="82"/>
  <c r="BN199" i="82"/>
  <c r="BN196" i="82"/>
  <c r="BN200" i="82"/>
  <c r="BN197" i="82"/>
  <c r="BN193" i="82"/>
  <c r="AV246" i="82"/>
  <c r="AV243" i="82"/>
  <c r="AV240" i="82"/>
  <c r="AV237" i="82"/>
  <c r="AV247" i="82"/>
  <c r="AV244" i="82"/>
  <c r="AV241" i="82"/>
  <c r="AV238" i="82"/>
  <c r="AV245" i="82"/>
  <c r="AV242" i="82"/>
  <c r="AV239" i="82"/>
  <c r="L299" i="82"/>
  <c r="L296" i="82"/>
  <c r="L293" i="82"/>
  <c r="L302" i="82"/>
  <c r="L301" i="82"/>
  <c r="L298" i="82"/>
  <c r="L295" i="82"/>
  <c r="L292" i="82"/>
  <c r="L300" i="82"/>
  <c r="L297" i="82"/>
  <c r="L294" i="82"/>
  <c r="L399" i="82"/>
  <c r="L396" i="82"/>
  <c r="L393" i="82"/>
  <c r="L398" i="82"/>
  <c r="L395" i="82"/>
  <c r="L392" i="82"/>
  <c r="L401" i="82"/>
  <c r="L400" i="82"/>
  <c r="L397" i="82"/>
  <c r="L394" i="82"/>
  <c r="L391" i="82"/>
  <c r="AM27" i="82"/>
  <c r="AM25" i="82"/>
  <c r="AM22" i="82"/>
  <c r="AM19" i="82"/>
  <c r="AM24" i="82"/>
  <c r="AM21" i="82"/>
  <c r="AM18" i="82"/>
  <c r="AM26" i="82"/>
  <c r="AM23" i="82"/>
  <c r="AM20" i="82"/>
  <c r="AM17" i="82"/>
  <c r="U68" i="82"/>
  <c r="U65" i="82"/>
  <c r="U62" i="82"/>
  <c r="U64" i="82"/>
  <c r="U66" i="82"/>
  <c r="U67" i="82"/>
  <c r="U69" i="82"/>
  <c r="U71" i="82"/>
  <c r="U70" i="82"/>
  <c r="U61" i="82"/>
  <c r="U63" i="82"/>
  <c r="U102" i="82"/>
  <c r="U99" i="82"/>
  <c r="U96" i="82"/>
  <c r="U104" i="82"/>
  <c r="U98" i="82"/>
  <c r="U97" i="82"/>
  <c r="U101" i="82"/>
  <c r="U100" i="82"/>
  <c r="U95" i="82"/>
  <c r="U94" i="82"/>
  <c r="U103" i="82"/>
  <c r="BE147" i="82"/>
  <c r="BE144" i="82"/>
  <c r="BE141" i="82"/>
  <c r="BE138" i="82"/>
  <c r="BE143" i="82"/>
  <c r="BE145" i="82"/>
  <c r="BE146" i="82"/>
  <c r="BE139" i="82"/>
  <c r="BE140" i="82"/>
  <c r="BE142" i="82"/>
  <c r="BE148" i="82"/>
  <c r="AM189" i="82"/>
  <c r="AM186" i="82"/>
  <c r="AM183" i="82"/>
  <c r="AM185" i="82"/>
  <c r="AM184" i="82"/>
  <c r="AM188" i="82"/>
  <c r="AM187" i="82"/>
  <c r="AM192" i="82"/>
  <c r="AM191" i="82"/>
  <c r="AM182" i="82"/>
  <c r="AM190" i="82"/>
  <c r="U234" i="82"/>
  <c r="U231" i="82"/>
  <c r="U228" i="82"/>
  <c r="U236" i="82"/>
  <c r="U235" i="82"/>
  <c r="U232" i="82"/>
  <c r="U229" i="82"/>
  <c r="U226" i="82"/>
  <c r="U233" i="82"/>
  <c r="U230" i="82"/>
  <c r="U227" i="82"/>
  <c r="BW266" i="82"/>
  <c r="BW263" i="82"/>
  <c r="BW260" i="82"/>
  <c r="BW269" i="82"/>
  <c r="BW268" i="82"/>
  <c r="BW265" i="82"/>
  <c r="BW262" i="82"/>
  <c r="BW259" i="82"/>
  <c r="BW267" i="82"/>
  <c r="BW264" i="82"/>
  <c r="BW261" i="82"/>
  <c r="AM321" i="82"/>
  <c r="AM318" i="82"/>
  <c r="AM315" i="82"/>
  <c r="AM322" i="82"/>
  <c r="AM319" i="82"/>
  <c r="AM316" i="82"/>
  <c r="AM324" i="82"/>
  <c r="AM323" i="82"/>
  <c r="AM317" i="82"/>
  <c r="AM320" i="82"/>
  <c r="AM314" i="82"/>
  <c r="U366" i="82"/>
  <c r="U363" i="82"/>
  <c r="U360" i="82"/>
  <c r="U368" i="82"/>
  <c r="U367" i="82"/>
  <c r="U364" i="82"/>
  <c r="U361" i="82"/>
  <c r="U358" i="82"/>
  <c r="U365" i="82"/>
  <c r="U362" i="82"/>
  <c r="U359" i="82"/>
  <c r="AM420" i="82"/>
  <c r="AM417" i="82"/>
  <c r="AM414" i="82"/>
  <c r="AM422" i="82"/>
  <c r="AM419" i="82"/>
  <c r="AM416" i="82"/>
  <c r="AM413" i="82"/>
  <c r="AM423" i="82"/>
  <c r="AM421" i="82"/>
  <c r="AM418" i="82"/>
  <c r="AM415" i="82"/>
  <c r="U465" i="82"/>
  <c r="U462" i="82"/>
  <c r="U459" i="82"/>
  <c r="U464" i="82"/>
  <c r="U461" i="82"/>
  <c r="U458" i="82"/>
  <c r="U466" i="82"/>
  <c r="U463" i="82"/>
  <c r="U460" i="82"/>
  <c r="U457" i="82"/>
  <c r="U467" i="82"/>
  <c r="U497" i="82"/>
  <c r="U494" i="82"/>
  <c r="U491" i="82"/>
  <c r="U500" i="82"/>
  <c r="U499" i="82"/>
  <c r="U496" i="82"/>
  <c r="U493" i="82"/>
  <c r="U490" i="82"/>
  <c r="U492" i="82"/>
  <c r="U495" i="82"/>
  <c r="U498" i="82"/>
  <c r="BW531" i="82"/>
  <c r="BW528" i="82"/>
  <c r="BW525" i="82"/>
  <c r="BW533" i="82"/>
  <c r="BW532" i="82"/>
  <c r="BW529" i="82"/>
  <c r="BW526" i="82"/>
  <c r="BW530" i="82"/>
  <c r="BW527" i="82"/>
  <c r="BW524" i="82"/>
  <c r="BW523" i="82"/>
  <c r="U597" i="82"/>
  <c r="U594" i="82"/>
  <c r="U591" i="82"/>
  <c r="U599" i="82"/>
  <c r="U598" i="82"/>
  <c r="U595" i="82"/>
  <c r="U592" i="82"/>
  <c r="U589" i="82"/>
  <c r="U593" i="82"/>
  <c r="U590" i="82"/>
  <c r="U596" i="82"/>
  <c r="BE642" i="82"/>
  <c r="BE639" i="82"/>
  <c r="BE636" i="82"/>
  <c r="BE633" i="82"/>
  <c r="BE643" i="82"/>
  <c r="BE640" i="82"/>
  <c r="BE637" i="82"/>
  <c r="BE634" i="82"/>
  <c r="BE638" i="82"/>
  <c r="BE635" i="82"/>
  <c r="BE641" i="82"/>
  <c r="U729" i="82"/>
  <c r="U726" i="82"/>
  <c r="U723" i="82"/>
  <c r="U731" i="82"/>
  <c r="U730" i="82"/>
  <c r="U727" i="82"/>
  <c r="U724" i="82"/>
  <c r="U721" i="82"/>
  <c r="U728" i="82"/>
  <c r="U725" i="82"/>
  <c r="U722" i="82"/>
  <c r="L13" i="82"/>
  <c r="L10" i="82"/>
  <c r="L7" i="82"/>
  <c r="L16" i="82"/>
  <c r="L15" i="82"/>
  <c r="L12" i="82"/>
  <c r="L9" i="82"/>
  <c r="L6" i="82"/>
  <c r="L14" i="82"/>
  <c r="L11" i="82"/>
  <c r="L8" i="82"/>
  <c r="BN13" i="82"/>
  <c r="BN10" i="82"/>
  <c r="BN7" i="82"/>
  <c r="BN16" i="82"/>
  <c r="BN15" i="82"/>
  <c r="BN12" i="82"/>
  <c r="BN9" i="82"/>
  <c r="BN6" i="82"/>
  <c r="BN14" i="82"/>
  <c r="BN11" i="82"/>
  <c r="BN8" i="82"/>
  <c r="BN49" i="82"/>
  <c r="BN48" i="82"/>
  <c r="BN45" i="82"/>
  <c r="BN42" i="82"/>
  <c r="BN39" i="82"/>
  <c r="BN43" i="82"/>
  <c r="BN44" i="82"/>
  <c r="BN46" i="82"/>
  <c r="BN47" i="82"/>
  <c r="BN40" i="82"/>
  <c r="BN41" i="82"/>
  <c r="BN80" i="82"/>
  <c r="BN77" i="82"/>
  <c r="BN74" i="82"/>
  <c r="BN76" i="82"/>
  <c r="BN82" i="82"/>
  <c r="BN75" i="82"/>
  <c r="BN79" i="82"/>
  <c r="BN78" i="82"/>
  <c r="BN73" i="82"/>
  <c r="BN81" i="82"/>
  <c r="BN72" i="82"/>
  <c r="BN115" i="82"/>
  <c r="BN114" i="82"/>
  <c r="BN111" i="82"/>
  <c r="BN108" i="82"/>
  <c r="BN105" i="82"/>
  <c r="BN106" i="82"/>
  <c r="BN107" i="82"/>
  <c r="BN109" i="82"/>
  <c r="BN110" i="82"/>
  <c r="BN112" i="82"/>
  <c r="BN113" i="82"/>
  <c r="L181" i="82"/>
  <c r="L180" i="82"/>
  <c r="L177" i="82"/>
  <c r="L174" i="82"/>
  <c r="L171" i="82"/>
  <c r="L178" i="82"/>
  <c r="L173" i="82"/>
  <c r="L176" i="82"/>
  <c r="L172" i="82"/>
  <c r="L179" i="82"/>
  <c r="L175" i="82"/>
  <c r="U14" i="82"/>
  <c r="U11" i="82"/>
  <c r="U8" i="82"/>
  <c r="U13" i="82"/>
  <c r="U10" i="82"/>
  <c r="U7" i="82"/>
  <c r="U16" i="82"/>
  <c r="U12" i="82"/>
  <c r="U15" i="82"/>
  <c r="U6" i="82"/>
  <c r="U9" i="82"/>
  <c r="BW14" i="82"/>
  <c r="BW11" i="82"/>
  <c r="BW8" i="82"/>
  <c r="BW13" i="82"/>
  <c r="BW10" i="82"/>
  <c r="BW7" i="82"/>
  <c r="BW9" i="82"/>
  <c r="BW15" i="82"/>
  <c r="BW12" i="82"/>
  <c r="BW16" i="82"/>
  <c r="BW6" i="82"/>
  <c r="BE25" i="82"/>
  <c r="BE22" i="82"/>
  <c r="BE19" i="82"/>
  <c r="BE27" i="82"/>
  <c r="BE24" i="82"/>
  <c r="BE21" i="82"/>
  <c r="BE18" i="82"/>
  <c r="BE26" i="82"/>
  <c r="BE23" i="82"/>
  <c r="BE20" i="82"/>
  <c r="BE17" i="82"/>
  <c r="AM38" i="82"/>
  <c r="AM36" i="82"/>
  <c r="AM35" i="82"/>
  <c r="AM34" i="82"/>
  <c r="AM33" i="82"/>
  <c r="AM32" i="82"/>
  <c r="AM29" i="82"/>
  <c r="AM37" i="82"/>
  <c r="AM31" i="82"/>
  <c r="AM28" i="82"/>
  <c r="AM30" i="82"/>
  <c r="U47" i="82"/>
  <c r="U44" i="82"/>
  <c r="U41" i="82"/>
  <c r="U48" i="82"/>
  <c r="U39" i="82"/>
  <c r="U40" i="82"/>
  <c r="U42" i="82"/>
  <c r="U43" i="82"/>
  <c r="U49" i="82"/>
  <c r="U45" i="82"/>
  <c r="U46" i="82"/>
  <c r="BW47" i="82"/>
  <c r="BW44" i="82"/>
  <c r="BW41" i="82"/>
  <c r="BW49" i="82"/>
  <c r="BW45" i="82"/>
  <c r="BW40" i="82"/>
  <c r="BW48" i="82"/>
  <c r="BW43" i="82"/>
  <c r="BW39" i="82"/>
  <c r="BW46" i="82"/>
  <c r="BW42" i="82"/>
  <c r="BE60" i="82"/>
  <c r="BE57" i="82"/>
  <c r="BE54" i="82"/>
  <c r="BE51" i="82"/>
  <c r="BE56" i="82"/>
  <c r="BE58" i="82"/>
  <c r="BE59" i="82"/>
  <c r="BE50" i="82"/>
  <c r="BE52" i="82"/>
  <c r="BE53" i="82"/>
  <c r="BE55" i="82"/>
  <c r="AM68" i="82"/>
  <c r="AM65" i="82"/>
  <c r="AM62" i="82"/>
  <c r="AM64" i="82"/>
  <c r="AM63" i="82"/>
  <c r="AM71" i="82"/>
  <c r="AM67" i="82"/>
  <c r="AM66" i="82"/>
  <c r="AM70" i="82"/>
  <c r="AM69" i="82"/>
  <c r="AM61" i="82"/>
  <c r="U82" i="82"/>
  <c r="U81" i="82"/>
  <c r="U78" i="82"/>
  <c r="U75" i="82"/>
  <c r="U72" i="82"/>
  <c r="U74" i="82"/>
  <c r="U73" i="82"/>
  <c r="U77" i="82"/>
  <c r="U76" i="82"/>
  <c r="U80" i="82"/>
  <c r="U79" i="82"/>
  <c r="BW82" i="82"/>
  <c r="BW81" i="82"/>
  <c r="BW78" i="82"/>
  <c r="BW75" i="82"/>
  <c r="BW72" i="82"/>
  <c r="BW80" i="82"/>
  <c r="BW73" i="82"/>
  <c r="BW76" i="82"/>
  <c r="BW74" i="82"/>
  <c r="BW77" i="82"/>
  <c r="BW79" i="82"/>
  <c r="BE92" i="82"/>
  <c r="BE89" i="82"/>
  <c r="BE86" i="82"/>
  <c r="BE83" i="82"/>
  <c r="BE87" i="82"/>
  <c r="BE91" i="82"/>
  <c r="BE90" i="82"/>
  <c r="BE93" i="82"/>
  <c r="BE85" i="82"/>
  <c r="BE84" i="82"/>
  <c r="BE88" i="82"/>
  <c r="AM104" i="82"/>
  <c r="AM102" i="82"/>
  <c r="AM99" i="82"/>
  <c r="AM96" i="82"/>
  <c r="AM98" i="82"/>
  <c r="AM97" i="82"/>
  <c r="AM101" i="82"/>
  <c r="AM100" i="82"/>
  <c r="AM94" i="82"/>
  <c r="AM103" i="82"/>
  <c r="AM95" i="82"/>
  <c r="U113" i="82"/>
  <c r="U110" i="82"/>
  <c r="U107" i="82"/>
  <c r="U115" i="82"/>
  <c r="U111" i="82"/>
  <c r="U112" i="82"/>
  <c r="U114" i="82"/>
  <c r="U105" i="82"/>
  <c r="U106" i="82"/>
  <c r="U108" i="82"/>
  <c r="U109" i="82"/>
  <c r="BW113" i="82"/>
  <c r="BW110" i="82"/>
  <c r="BW107" i="82"/>
  <c r="BW112" i="82"/>
  <c r="BW108" i="82"/>
  <c r="BW115" i="82"/>
  <c r="BW111" i="82"/>
  <c r="BW106" i="82"/>
  <c r="BW114" i="82"/>
  <c r="BW109" i="82"/>
  <c r="BW105" i="82"/>
  <c r="BE126" i="82"/>
  <c r="BE123" i="82"/>
  <c r="BE120" i="82"/>
  <c r="BE117" i="82"/>
  <c r="BE119" i="82"/>
  <c r="BE121" i="82"/>
  <c r="BE122" i="82"/>
  <c r="BE124" i="82"/>
  <c r="BE125" i="82"/>
  <c r="BE116" i="82"/>
  <c r="BE118" i="82"/>
  <c r="AM134" i="82"/>
  <c r="AM131" i="82"/>
  <c r="AM128" i="82"/>
  <c r="AM136" i="82"/>
  <c r="AM135" i="82"/>
  <c r="AM127" i="82"/>
  <c r="AM130" i="82"/>
  <c r="AM129" i="82"/>
  <c r="AM137" i="82"/>
  <c r="AM133" i="82"/>
  <c r="AM132" i="82"/>
  <c r="U148" i="82"/>
  <c r="U147" i="82"/>
  <c r="U144" i="82"/>
  <c r="U141" i="82"/>
  <c r="U138" i="82"/>
  <c r="U146" i="82"/>
  <c r="U145" i="82"/>
  <c r="U140" i="82"/>
  <c r="U139" i="82"/>
  <c r="U143" i="82"/>
  <c r="U142" i="82"/>
  <c r="BW148" i="82"/>
  <c r="BW147" i="82"/>
  <c r="BW144" i="82"/>
  <c r="BW141" i="82"/>
  <c r="BW138" i="82"/>
  <c r="BW145" i="82"/>
  <c r="BW143" i="82"/>
  <c r="BW146" i="82"/>
  <c r="BW139" i="82"/>
  <c r="BW140" i="82"/>
  <c r="BW142" i="82"/>
  <c r="BE158" i="82"/>
  <c r="BE155" i="82"/>
  <c r="BE152" i="82"/>
  <c r="BE149" i="82"/>
  <c r="BE150" i="82"/>
  <c r="BE154" i="82"/>
  <c r="BE153" i="82"/>
  <c r="BE157" i="82"/>
  <c r="BE156" i="82"/>
  <c r="BE151" i="82"/>
  <c r="BE159" i="82"/>
  <c r="AM170" i="82"/>
  <c r="AM168" i="82"/>
  <c r="AM165" i="82"/>
  <c r="AM162" i="82"/>
  <c r="AM169" i="82"/>
  <c r="AM161" i="82"/>
  <c r="AM160" i="82"/>
  <c r="AM164" i="82"/>
  <c r="AM163" i="82"/>
  <c r="AM167" i="82"/>
  <c r="AM166" i="82"/>
  <c r="U179" i="82"/>
  <c r="U176" i="82"/>
  <c r="U173" i="82"/>
  <c r="U174" i="82"/>
  <c r="U175" i="82"/>
  <c r="U181" i="82"/>
  <c r="U177" i="82"/>
  <c r="U178" i="82"/>
  <c r="U180" i="82"/>
  <c r="U171" i="82"/>
  <c r="U172" i="82"/>
  <c r="BW179" i="82"/>
  <c r="BW176" i="82"/>
  <c r="BW173" i="82"/>
  <c r="BW180" i="82"/>
  <c r="BW175" i="82"/>
  <c r="BW171" i="82"/>
  <c r="BW178" i="82"/>
  <c r="BW174" i="82"/>
  <c r="BW181" i="82"/>
  <c r="BW177" i="82"/>
  <c r="BW172" i="82"/>
  <c r="BE192" i="82"/>
  <c r="BE189" i="82"/>
  <c r="BE186" i="82"/>
  <c r="BE183" i="82"/>
  <c r="BE191" i="82"/>
  <c r="BE182" i="82"/>
  <c r="BE184" i="82"/>
  <c r="BE185" i="82"/>
  <c r="BE187" i="82"/>
  <c r="BE188" i="82"/>
  <c r="BE190" i="82"/>
  <c r="AM200" i="82"/>
  <c r="AM197" i="82"/>
  <c r="AM194" i="82"/>
  <c r="AM202" i="82"/>
  <c r="AM199" i="82"/>
  <c r="AM201" i="82"/>
  <c r="AM198" i="82"/>
  <c r="AM193" i="82"/>
  <c r="AM203" i="82"/>
  <c r="AM196" i="82"/>
  <c r="AM195" i="82"/>
  <c r="U214" i="82"/>
  <c r="U213" i="82"/>
  <c r="U210" i="82"/>
  <c r="U207" i="82"/>
  <c r="U204" i="82"/>
  <c r="U211" i="82"/>
  <c r="U208" i="82"/>
  <c r="U205" i="82"/>
  <c r="U212" i="82"/>
  <c r="U209" i="82"/>
  <c r="U206" i="82"/>
  <c r="BW214" i="82"/>
  <c r="BW213" i="82"/>
  <c r="BW210" i="82"/>
  <c r="BW207" i="82"/>
  <c r="BW204" i="82"/>
  <c r="BW212" i="82"/>
  <c r="BW209" i="82"/>
  <c r="BW206" i="82"/>
  <c r="BW211" i="82"/>
  <c r="BW208" i="82"/>
  <c r="BW205" i="82"/>
  <c r="BE224" i="82"/>
  <c r="BE221" i="82"/>
  <c r="BE218" i="82"/>
  <c r="BE215" i="82"/>
  <c r="BE223" i="82"/>
  <c r="BE220" i="82"/>
  <c r="BE217" i="82"/>
  <c r="BE222" i="82"/>
  <c r="BE219" i="82"/>
  <c r="BE216" i="82"/>
  <c r="BE225" i="82"/>
  <c r="AM236" i="82"/>
  <c r="AM234" i="82"/>
  <c r="AM231" i="82"/>
  <c r="AM228" i="82"/>
  <c r="AM235" i="82"/>
  <c r="AM232" i="82"/>
  <c r="AM229" i="82"/>
  <c r="AM226" i="82"/>
  <c r="AM233" i="82"/>
  <c r="AM227" i="82"/>
  <c r="AM230" i="82"/>
  <c r="U245" i="82"/>
  <c r="U242" i="82"/>
  <c r="U239" i="82"/>
  <c r="U244" i="82"/>
  <c r="U241" i="82"/>
  <c r="U238" i="82"/>
  <c r="U247" i="82"/>
  <c r="U246" i="82"/>
  <c r="U243" i="82"/>
  <c r="U240" i="82"/>
  <c r="U237" i="82"/>
  <c r="BW245" i="82"/>
  <c r="BW242" i="82"/>
  <c r="BW239" i="82"/>
  <c r="BW244" i="82"/>
  <c r="BW241" i="82"/>
  <c r="BW238" i="82"/>
  <c r="BW247" i="82"/>
  <c r="BW240" i="82"/>
  <c r="BW243" i="82"/>
  <c r="BW246" i="82"/>
  <c r="BW237" i="82"/>
  <c r="BE258" i="82"/>
  <c r="BE255" i="82"/>
  <c r="BE252" i="82"/>
  <c r="BE249" i="82"/>
  <c r="BE257" i="82"/>
  <c r="BE254" i="82"/>
  <c r="BE251" i="82"/>
  <c r="BE248" i="82"/>
  <c r="BE256" i="82"/>
  <c r="BE253" i="82"/>
  <c r="BE250" i="82"/>
  <c r="AM266" i="82"/>
  <c r="AM263" i="82"/>
  <c r="AM260" i="82"/>
  <c r="AM268" i="82"/>
  <c r="AM265" i="82"/>
  <c r="AM262" i="82"/>
  <c r="AM259" i="82"/>
  <c r="AM267" i="82"/>
  <c r="AM264" i="82"/>
  <c r="AM261" i="82"/>
  <c r="AM269" i="82"/>
  <c r="U280" i="82"/>
  <c r="U279" i="82"/>
  <c r="U276" i="82"/>
  <c r="U273" i="82"/>
  <c r="U270" i="82"/>
  <c r="U277" i="82"/>
  <c r="U274" i="82"/>
  <c r="U271" i="82"/>
  <c r="U278" i="82"/>
  <c r="U275" i="82"/>
  <c r="U272" i="82"/>
  <c r="BW280" i="82"/>
  <c r="BW279" i="82"/>
  <c r="BW276" i="82"/>
  <c r="BW273" i="82"/>
  <c r="BW270" i="82"/>
  <c r="BW278" i="82"/>
  <c r="BW275" i="82"/>
  <c r="BW272" i="82"/>
  <c r="BW277" i="82"/>
  <c r="BW274" i="82"/>
  <c r="BW271" i="82"/>
  <c r="BE290" i="82"/>
  <c r="BE287" i="82"/>
  <c r="BE284" i="82"/>
  <c r="BE281" i="82"/>
  <c r="BE289" i="82"/>
  <c r="BE286" i="82"/>
  <c r="BE283" i="82"/>
  <c r="BE288" i="82"/>
  <c r="BE285" i="82"/>
  <c r="BE282" i="82"/>
  <c r="BE291" i="82"/>
  <c r="AM302" i="82"/>
  <c r="AM300" i="82"/>
  <c r="AM297" i="82"/>
  <c r="AM294" i="82"/>
  <c r="AM301" i="82"/>
  <c r="AM298" i="82"/>
  <c r="AM295" i="82"/>
  <c r="AM292" i="82"/>
  <c r="AM299" i="82"/>
  <c r="AM293" i="82"/>
  <c r="AM296" i="82"/>
  <c r="U311" i="82"/>
  <c r="U308" i="82"/>
  <c r="U305" i="82"/>
  <c r="U310" i="82"/>
  <c r="U307" i="82"/>
  <c r="U304" i="82"/>
  <c r="U313" i="82"/>
  <c r="U312" i="82"/>
  <c r="U309" i="82"/>
  <c r="U306" i="82"/>
  <c r="U303" i="82"/>
  <c r="BW311" i="82"/>
  <c r="BW308" i="82"/>
  <c r="BW305" i="82"/>
  <c r="BW310" i="82"/>
  <c r="BW307" i="82"/>
  <c r="BW304" i="82"/>
  <c r="BW313" i="82"/>
  <c r="BW303" i="82"/>
  <c r="BW309" i="82"/>
  <c r="BW312" i="82"/>
  <c r="BW306" i="82"/>
  <c r="BE324" i="82"/>
  <c r="BE321" i="82"/>
  <c r="BE318" i="82"/>
  <c r="BE315" i="82"/>
  <c r="BE323" i="82"/>
  <c r="BE320" i="82"/>
  <c r="BE317" i="82"/>
  <c r="BE314" i="82"/>
  <c r="BE322" i="82"/>
  <c r="BE319" i="82"/>
  <c r="BE316" i="82"/>
  <c r="AM332" i="82"/>
  <c r="AM329" i="82"/>
  <c r="AM326" i="82"/>
  <c r="AM334" i="82"/>
  <c r="AM331" i="82"/>
  <c r="AM328" i="82"/>
  <c r="AM325" i="82"/>
  <c r="AM333" i="82"/>
  <c r="AM330" i="82"/>
  <c r="AM327" i="82"/>
  <c r="AM335" i="82"/>
  <c r="U346" i="82"/>
  <c r="U345" i="82"/>
  <c r="U342" i="82"/>
  <c r="U339" i="82"/>
  <c r="U336" i="82"/>
  <c r="U343" i="82"/>
  <c r="U340" i="82"/>
  <c r="U337" i="82"/>
  <c r="U344" i="82"/>
  <c r="U341" i="82"/>
  <c r="U338" i="82"/>
  <c r="BW346" i="82"/>
  <c r="BW345" i="82"/>
  <c r="BW342" i="82"/>
  <c r="BW339" i="82"/>
  <c r="BW336" i="82"/>
  <c r="BW344" i="82"/>
  <c r="BW341" i="82"/>
  <c r="BW338" i="82"/>
  <c r="BW343" i="82"/>
  <c r="BW340" i="82"/>
  <c r="BW337" i="82"/>
  <c r="BE356" i="82"/>
  <c r="BE353" i="82"/>
  <c r="BE350" i="82"/>
  <c r="BE347" i="82"/>
  <c r="BE355" i="82"/>
  <c r="BE352" i="82"/>
  <c r="BE349" i="82"/>
  <c r="BE354" i="82"/>
  <c r="BE351" i="82"/>
  <c r="BE348" i="82"/>
  <c r="BE357" i="82"/>
  <c r="AM368" i="82"/>
  <c r="AM366" i="82"/>
  <c r="AM363" i="82"/>
  <c r="AM360" i="82"/>
  <c r="AM367" i="82"/>
  <c r="AM364" i="82"/>
  <c r="AM361" i="82"/>
  <c r="AM358" i="82"/>
  <c r="AM362" i="82"/>
  <c r="AM365" i="82"/>
  <c r="AM359" i="82"/>
  <c r="U377" i="82"/>
  <c r="U374" i="82"/>
  <c r="U371" i="82"/>
  <c r="U376" i="82"/>
  <c r="U373" i="82"/>
  <c r="U370" i="82"/>
  <c r="U379" i="82"/>
  <c r="U378" i="82"/>
  <c r="U375" i="82"/>
  <c r="U372" i="82"/>
  <c r="U369" i="82"/>
  <c r="BW377" i="82"/>
  <c r="BW374" i="82"/>
  <c r="BW371" i="82"/>
  <c r="BW376" i="82"/>
  <c r="BW373" i="82"/>
  <c r="BW370" i="82"/>
  <c r="BW379" i="82"/>
  <c r="BW378" i="82"/>
  <c r="BW369" i="82"/>
  <c r="BW372" i="82"/>
  <c r="BW375" i="82"/>
  <c r="BE390" i="82"/>
  <c r="BE387" i="82"/>
  <c r="BE384" i="82"/>
  <c r="BE381" i="82"/>
  <c r="BE389" i="82"/>
  <c r="BE386" i="82"/>
  <c r="BE383" i="82"/>
  <c r="BE380" i="82"/>
  <c r="BE388" i="82"/>
  <c r="BE385" i="82"/>
  <c r="BE382" i="82"/>
  <c r="AM398" i="82"/>
  <c r="AM395" i="82"/>
  <c r="AM392" i="82"/>
  <c r="AM400" i="82"/>
  <c r="AM397" i="82"/>
  <c r="AM394" i="82"/>
  <c r="AM391" i="82"/>
  <c r="AM399" i="82"/>
  <c r="AM396" i="82"/>
  <c r="AM393" i="82"/>
  <c r="AM401" i="82"/>
  <c r="U408" i="82"/>
  <c r="U405" i="82"/>
  <c r="U402" i="82"/>
  <c r="U409" i="82"/>
  <c r="U406" i="82"/>
  <c r="U403" i="82"/>
  <c r="U412" i="82"/>
  <c r="U410" i="82"/>
  <c r="U407" i="82"/>
  <c r="U404" i="82"/>
  <c r="U411" i="82"/>
  <c r="BW412" i="82"/>
  <c r="BW408" i="82"/>
  <c r="BW405" i="82"/>
  <c r="BW402" i="82"/>
  <c r="BW410" i="82"/>
  <c r="BW407" i="82"/>
  <c r="BW404" i="82"/>
  <c r="BW411" i="82"/>
  <c r="BW409" i="82"/>
  <c r="BW406" i="82"/>
  <c r="BW403" i="82"/>
  <c r="BE423" i="82"/>
  <c r="BE420" i="82"/>
  <c r="BE417" i="82"/>
  <c r="BE414" i="82"/>
  <c r="BE422" i="82"/>
  <c r="BE419" i="82"/>
  <c r="BE416" i="82"/>
  <c r="BE413" i="82"/>
  <c r="BE421" i="82"/>
  <c r="BE418" i="82"/>
  <c r="BE415" i="82"/>
  <c r="AM431" i="82"/>
  <c r="AM428" i="82"/>
  <c r="AM425" i="82"/>
  <c r="AM433" i="82"/>
  <c r="AM432" i="82"/>
  <c r="AM430" i="82"/>
  <c r="AM429" i="82"/>
  <c r="AM427" i="82"/>
  <c r="AM426" i="82"/>
  <c r="AM424" i="82"/>
  <c r="AM434" i="82"/>
  <c r="U445" i="82"/>
  <c r="U444" i="82"/>
  <c r="U441" i="82"/>
  <c r="U438" i="82"/>
  <c r="U435" i="82"/>
  <c r="U443" i="82"/>
  <c r="U440" i="82"/>
  <c r="U437" i="82"/>
  <c r="U442" i="82"/>
  <c r="U439" i="82"/>
  <c r="U436" i="82"/>
  <c r="BW445" i="82"/>
  <c r="BW444" i="82"/>
  <c r="BW441" i="82"/>
  <c r="BW438" i="82"/>
  <c r="BW435" i="82"/>
  <c r="BW443" i="82"/>
  <c r="BW440" i="82"/>
  <c r="BW437" i="82"/>
  <c r="BW442" i="82"/>
  <c r="BW439" i="82"/>
  <c r="BW436" i="82"/>
  <c r="BE455" i="82"/>
  <c r="BE452" i="82"/>
  <c r="BE449" i="82"/>
  <c r="BE446" i="82"/>
  <c r="BE456" i="82"/>
  <c r="BE454" i="82"/>
  <c r="BE451" i="82"/>
  <c r="BE448" i="82"/>
  <c r="BE453" i="82"/>
  <c r="BE450" i="82"/>
  <c r="BE447" i="82"/>
  <c r="AM467" i="82"/>
  <c r="AM465" i="82"/>
  <c r="AM462" i="82"/>
  <c r="AM459" i="82"/>
  <c r="AM464" i="82"/>
  <c r="AM461" i="82"/>
  <c r="AM458" i="82"/>
  <c r="AM466" i="82"/>
  <c r="AM463" i="82"/>
  <c r="AM460" i="82"/>
  <c r="AM457" i="82"/>
  <c r="U476" i="82"/>
  <c r="U473" i="82"/>
  <c r="U470" i="82"/>
  <c r="U477" i="82"/>
  <c r="U474" i="82"/>
  <c r="U471" i="82"/>
  <c r="U468" i="82"/>
  <c r="U475" i="82"/>
  <c r="U472" i="82"/>
  <c r="U469" i="82"/>
  <c r="U478" i="82"/>
  <c r="BW476" i="82"/>
  <c r="BW473" i="82"/>
  <c r="BW470" i="82"/>
  <c r="BW478" i="82"/>
  <c r="BW475" i="82"/>
  <c r="BW472" i="82"/>
  <c r="BW469" i="82"/>
  <c r="BW477" i="82"/>
  <c r="BW474" i="82"/>
  <c r="BW471" i="82"/>
  <c r="BW468" i="82"/>
  <c r="BE489" i="82"/>
  <c r="BE486" i="82"/>
  <c r="BE483" i="82"/>
  <c r="BE480" i="82"/>
  <c r="BE488" i="82"/>
  <c r="BE485" i="82"/>
  <c r="BE482" i="82"/>
  <c r="BE479" i="82"/>
  <c r="BE487" i="82"/>
  <c r="BE484" i="82"/>
  <c r="BE481" i="82"/>
  <c r="AM497" i="82"/>
  <c r="AM494" i="82"/>
  <c r="AM491" i="82"/>
  <c r="AM499" i="82"/>
  <c r="AM498" i="82"/>
  <c r="AM496" i="82"/>
  <c r="AM495" i="82"/>
  <c r="AM493" i="82"/>
  <c r="AM492" i="82"/>
  <c r="AM490" i="82"/>
  <c r="AM500" i="82"/>
  <c r="U511" i="82"/>
  <c r="U510" i="82"/>
  <c r="U507" i="82"/>
  <c r="U504" i="82"/>
  <c r="U501" i="82"/>
  <c r="U509" i="82"/>
  <c r="U506" i="82"/>
  <c r="U503" i="82"/>
  <c r="U508" i="82"/>
  <c r="U505" i="82"/>
  <c r="U502" i="82"/>
  <c r="BW511" i="82"/>
  <c r="BW510" i="82"/>
  <c r="BW507" i="82"/>
  <c r="BW504" i="82"/>
  <c r="BW501" i="82"/>
  <c r="BW509" i="82"/>
  <c r="BW506" i="82"/>
  <c r="BW503" i="82"/>
  <c r="BW508" i="82"/>
  <c r="BW505" i="82"/>
  <c r="BW502" i="82"/>
  <c r="BE521" i="82"/>
  <c r="BE518" i="82"/>
  <c r="BE515" i="82"/>
  <c r="BE512" i="82"/>
  <c r="BE522" i="82"/>
  <c r="BE520" i="82"/>
  <c r="BE517" i="82"/>
  <c r="BE514" i="82"/>
  <c r="BE519" i="82"/>
  <c r="BE516" i="82"/>
  <c r="BE513" i="82"/>
  <c r="AM533" i="82"/>
  <c r="AM531" i="82"/>
  <c r="AM528" i="82"/>
  <c r="AM532" i="82"/>
  <c r="AM529" i="82"/>
  <c r="AM526" i="82"/>
  <c r="AM530" i="82"/>
  <c r="AM525" i="82"/>
  <c r="AM527" i="82"/>
  <c r="AM524" i="82"/>
  <c r="AM523" i="82"/>
  <c r="U541" i="82"/>
  <c r="U538" i="82"/>
  <c r="U535" i="82"/>
  <c r="U544" i="82"/>
  <c r="U543" i="82"/>
  <c r="U540" i="82"/>
  <c r="U537" i="82"/>
  <c r="U534" i="82"/>
  <c r="U536" i="82"/>
  <c r="U542" i="82"/>
  <c r="U539" i="82"/>
  <c r="BW541" i="82"/>
  <c r="BW538" i="82"/>
  <c r="BW535" i="82"/>
  <c r="BW544" i="82"/>
  <c r="BW543" i="82"/>
  <c r="BW540" i="82"/>
  <c r="BW537" i="82"/>
  <c r="BW534" i="82"/>
  <c r="BW536" i="82"/>
  <c r="BW539" i="82"/>
  <c r="BW542" i="82"/>
  <c r="BE555" i="82"/>
  <c r="BE552" i="82"/>
  <c r="BE549" i="82"/>
  <c r="BE546" i="82"/>
  <c r="BE553" i="82"/>
  <c r="BE550" i="82"/>
  <c r="BE547" i="82"/>
  <c r="BE554" i="82"/>
  <c r="BE545" i="82"/>
  <c r="BE551" i="82"/>
  <c r="BE548" i="82"/>
  <c r="AM565" i="82"/>
  <c r="AM562" i="82"/>
  <c r="AM559" i="82"/>
  <c r="AM556" i="82"/>
  <c r="AM566" i="82"/>
  <c r="AM564" i="82"/>
  <c r="AM561" i="82"/>
  <c r="AM558" i="82"/>
  <c r="AM563" i="82"/>
  <c r="AM560" i="82"/>
  <c r="AM557" i="82"/>
  <c r="U577" i="82"/>
  <c r="U576" i="82"/>
  <c r="U573" i="82"/>
  <c r="U570" i="82"/>
  <c r="U567" i="82"/>
  <c r="U574" i="82"/>
  <c r="U571" i="82"/>
  <c r="U568" i="82"/>
  <c r="U575" i="82"/>
  <c r="U572" i="82"/>
  <c r="U569" i="82"/>
  <c r="BW577" i="82"/>
  <c r="BW576" i="82"/>
  <c r="BW573" i="82"/>
  <c r="BW570" i="82"/>
  <c r="BW567" i="82"/>
  <c r="BW574" i="82"/>
  <c r="BW571" i="82"/>
  <c r="BW568" i="82"/>
  <c r="BW575" i="82"/>
  <c r="BW572" i="82"/>
  <c r="BW569" i="82"/>
  <c r="BE586" i="82"/>
  <c r="BE583" i="82"/>
  <c r="BE580" i="82"/>
  <c r="BE588" i="82"/>
  <c r="BE585" i="82"/>
  <c r="BE582" i="82"/>
  <c r="BE579" i="82"/>
  <c r="BE584" i="82"/>
  <c r="BE581" i="82"/>
  <c r="BE578" i="82"/>
  <c r="BE587" i="82"/>
  <c r="AM599" i="82"/>
  <c r="AM597" i="82"/>
  <c r="AM594" i="82"/>
  <c r="AM591" i="82"/>
  <c r="AM598" i="82"/>
  <c r="AM595" i="82"/>
  <c r="AM592" i="82"/>
  <c r="AM589" i="82"/>
  <c r="AM593" i="82"/>
  <c r="AM590" i="82"/>
  <c r="AM596" i="82"/>
  <c r="U607" i="82"/>
  <c r="U604" i="82"/>
  <c r="U601" i="82"/>
  <c r="U610" i="82"/>
  <c r="U609" i="82"/>
  <c r="U606" i="82"/>
  <c r="U603" i="82"/>
  <c r="U600" i="82"/>
  <c r="U608" i="82"/>
  <c r="U602" i="82"/>
  <c r="U605" i="82"/>
  <c r="BW607" i="82"/>
  <c r="BW604" i="82"/>
  <c r="BW601" i="82"/>
  <c r="BW610" i="82"/>
  <c r="BW609" i="82"/>
  <c r="BW606" i="82"/>
  <c r="BW603" i="82"/>
  <c r="BW600" i="82"/>
  <c r="BW608" i="82"/>
  <c r="BW605" i="82"/>
  <c r="BW602" i="82"/>
  <c r="BE621" i="82"/>
  <c r="BE618" i="82"/>
  <c r="BE615" i="82"/>
  <c r="BE612" i="82"/>
  <c r="BE619" i="82"/>
  <c r="BE616" i="82"/>
  <c r="BE613" i="82"/>
  <c r="BE617" i="82"/>
  <c r="BE614" i="82"/>
  <c r="BE620" i="82"/>
  <c r="BE611" i="82"/>
  <c r="AM631" i="82"/>
  <c r="AM628" i="82"/>
  <c r="AM625" i="82"/>
  <c r="AM622" i="82"/>
  <c r="AM632" i="82"/>
  <c r="AM630" i="82"/>
  <c r="AM627" i="82"/>
  <c r="AM624" i="82"/>
  <c r="AM626" i="82"/>
  <c r="AM623" i="82"/>
  <c r="AM629" i="82"/>
  <c r="U643" i="82"/>
  <c r="U642" i="82"/>
  <c r="U639" i="82"/>
  <c r="U636" i="82"/>
  <c r="U633" i="82"/>
  <c r="U640" i="82"/>
  <c r="U637" i="82"/>
  <c r="U634" i="82"/>
  <c r="U638" i="82"/>
  <c r="U635" i="82"/>
  <c r="U641" i="82"/>
  <c r="BW643" i="82"/>
  <c r="BW642" i="82"/>
  <c r="BW639" i="82"/>
  <c r="BW636" i="82"/>
  <c r="BW633" i="82"/>
  <c r="BW640" i="82"/>
  <c r="BW637" i="82"/>
  <c r="BW634" i="82"/>
  <c r="BW638" i="82"/>
  <c r="BW635" i="82"/>
  <c r="BW641" i="82"/>
  <c r="BE652" i="82"/>
  <c r="BE649" i="82"/>
  <c r="BE646" i="82"/>
  <c r="BE654" i="82"/>
  <c r="BE651" i="82"/>
  <c r="BE648" i="82"/>
  <c r="BE645" i="82"/>
  <c r="BE647" i="82"/>
  <c r="BE653" i="82"/>
  <c r="BE644" i="82"/>
  <c r="BE650" i="82"/>
  <c r="AM665" i="82"/>
  <c r="AM663" i="82"/>
  <c r="AM660" i="82"/>
  <c r="AM657" i="82"/>
  <c r="AM664" i="82"/>
  <c r="AM661" i="82"/>
  <c r="AM658" i="82"/>
  <c r="AM655" i="82"/>
  <c r="AM656" i="82"/>
  <c r="AM662" i="82"/>
  <c r="AM659" i="82"/>
  <c r="U673" i="82"/>
  <c r="U670" i="82"/>
  <c r="U667" i="82"/>
  <c r="U676" i="82"/>
  <c r="U675" i="82"/>
  <c r="U672" i="82"/>
  <c r="U669" i="82"/>
  <c r="U666" i="82"/>
  <c r="U671" i="82"/>
  <c r="U668" i="82"/>
  <c r="U674" i="82"/>
  <c r="BW673" i="82"/>
  <c r="BW670" i="82"/>
  <c r="BW667" i="82"/>
  <c r="BW676" i="82"/>
  <c r="BW675" i="82"/>
  <c r="BW672" i="82"/>
  <c r="BW669" i="82"/>
  <c r="BW666" i="82"/>
  <c r="BW671" i="82"/>
  <c r="BW674" i="82"/>
  <c r="BW668" i="82"/>
  <c r="BE687" i="82"/>
  <c r="BE684" i="82"/>
  <c r="BE681" i="82"/>
  <c r="BE678" i="82"/>
  <c r="BE685" i="82"/>
  <c r="BE682" i="82"/>
  <c r="BE679" i="82"/>
  <c r="BE680" i="82"/>
  <c r="BE686" i="82"/>
  <c r="BE677" i="82"/>
  <c r="BE683" i="82"/>
  <c r="AM697" i="82"/>
  <c r="AM694" i="82"/>
  <c r="AM691" i="82"/>
  <c r="AM688" i="82"/>
  <c r="AM698" i="82"/>
  <c r="AM696" i="82"/>
  <c r="AM693" i="82"/>
  <c r="AM690" i="82"/>
  <c r="AM689" i="82"/>
  <c r="AM695" i="82"/>
  <c r="AM692" i="82"/>
  <c r="U709" i="82"/>
  <c r="U708" i="82"/>
  <c r="U705" i="82"/>
  <c r="U702" i="82"/>
  <c r="U699" i="82"/>
  <c r="U706" i="82"/>
  <c r="U703" i="82"/>
  <c r="U700" i="82"/>
  <c r="U701" i="82"/>
  <c r="U707" i="82"/>
  <c r="U704" i="82"/>
  <c r="BW709" i="82"/>
  <c r="BW708" i="82"/>
  <c r="BW705" i="82"/>
  <c r="BW702" i="82"/>
  <c r="BW699" i="82"/>
  <c r="BW706" i="82"/>
  <c r="BW703" i="82"/>
  <c r="BW700" i="82"/>
  <c r="BW701" i="82"/>
  <c r="BW707" i="82"/>
  <c r="BW704" i="82"/>
  <c r="BE718" i="82"/>
  <c r="BE715" i="82"/>
  <c r="BE712" i="82"/>
  <c r="BE720" i="82"/>
  <c r="BE717" i="82"/>
  <c r="BE714" i="82"/>
  <c r="BE711" i="82"/>
  <c r="BE719" i="82"/>
  <c r="BE710" i="82"/>
  <c r="BE716" i="82"/>
  <c r="BE713" i="82"/>
  <c r="AM731" i="82"/>
  <c r="AM729" i="82"/>
  <c r="AM726" i="82"/>
  <c r="AM723" i="82"/>
  <c r="AM730" i="82"/>
  <c r="AM727" i="82"/>
  <c r="AM724" i="82"/>
  <c r="AM721" i="82"/>
  <c r="AM728" i="82"/>
  <c r="AM725" i="82"/>
  <c r="AM722" i="82"/>
  <c r="U739" i="82"/>
  <c r="U736" i="82"/>
  <c r="U733" i="82"/>
  <c r="U742" i="82"/>
  <c r="U741" i="82"/>
  <c r="U738" i="82"/>
  <c r="U735" i="82"/>
  <c r="U732" i="82"/>
  <c r="U734" i="82"/>
  <c r="U740" i="82"/>
  <c r="U737" i="82"/>
  <c r="BW739" i="82"/>
  <c r="BW736" i="82"/>
  <c r="BW733" i="82"/>
  <c r="BW742" i="82"/>
  <c r="BW741" i="82"/>
  <c r="BW738" i="82"/>
  <c r="BW735" i="82"/>
  <c r="BW732" i="82"/>
  <c r="BW734" i="82"/>
  <c r="BW737" i="82"/>
  <c r="BW740" i="82"/>
  <c r="BE753" i="82"/>
  <c r="BE750" i="82"/>
  <c r="BE747" i="82"/>
  <c r="BE744" i="82"/>
  <c r="BE751" i="82"/>
  <c r="BE748" i="82"/>
  <c r="BE745" i="82"/>
  <c r="BE752" i="82"/>
  <c r="BE743" i="82"/>
  <c r="BE749" i="82"/>
  <c r="BE746" i="82"/>
  <c r="AM763" i="82"/>
  <c r="AM760" i="82"/>
  <c r="AM757" i="82"/>
  <c r="AM754" i="82"/>
  <c r="AM764" i="82"/>
  <c r="AM762" i="82"/>
  <c r="AM759" i="82"/>
  <c r="AM756" i="82"/>
  <c r="AM761" i="82"/>
  <c r="AM758" i="82"/>
  <c r="AM755" i="82"/>
  <c r="U775" i="82"/>
  <c r="U774" i="82"/>
  <c r="U771" i="82"/>
  <c r="U768" i="82"/>
  <c r="U765" i="82"/>
  <c r="U772" i="82"/>
  <c r="U769" i="82"/>
  <c r="U766" i="82"/>
  <c r="U773" i="82"/>
  <c r="U770" i="82"/>
  <c r="U767" i="82"/>
  <c r="BW775" i="82"/>
  <c r="BW774" i="82"/>
  <c r="BW771" i="82"/>
  <c r="BW768" i="82"/>
  <c r="BW765" i="82"/>
  <c r="BW772" i="82"/>
  <c r="BW769" i="82"/>
  <c r="BW766" i="82"/>
  <c r="BW773" i="82"/>
  <c r="BW770" i="82"/>
  <c r="BW767" i="82"/>
  <c r="BE784" i="82"/>
  <c r="BE781" i="82"/>
  <c r="BE778" i="82"/>
  <c r="BE786" i="82"/>
  <c r="BE783" i="82"/>
  <c r="BE780" i="82"/>
  <c r="BE777" i="82"/>
  <c r="BE782" i="82"/>
  <c r="BE779" i="82"/>
  <c r="BE776" i="82"/>
  <c r="BE785" i="82"/>
  <c r="AM797" i="82"/>
  <c r="AM795" i="82"/>
  <c r="AM792" i="82"/>
  <c r="AM789" i="82"/>
  <c r="AM796" i="82"/>
  <c r="AM793" i="82"/>
  <c r="AM790" i="82"/>
  <c r="AM787" i="82"/>
  <c r="AM791" i="82"/>
  <c r="AM788" i="82"/>
  <c r="AM794" i="82"/>
  <c r="U805" i="82"/>
  <c r="U802" i="82"/>
  <c r="U799" i="82"/>
  <c r="U808" i="82"/>
  <c r="U807" i="82"/>
  <c r="U804" i="82"/>
  <c r="U801" i="82"/>
  <c r="U798" i="82"/>
  <c r="U806" i="82"/>
  <c r="U800" i="82"/>
  <c r="U803" i="82"/>
  <c r="BW805" i="82"/>
  <c r="BW802" i="82"/>
  <c r="BW799" i="82"/>
  <c r="BW808" i="82"/>
  <c r="BW807" i="82"/>
  <c r="BW804" i="82"/>
  <c r="BW801" i="82"/>
  <c r="BW798" i="82"/>
  <c r="BW806" i="82"/>
  <c r="BW803" i="82"/>
  <c r="BW800" i="82"/>
  <c r="BE817" i="82"/>
  <c r="BE814" i="82"/>
  <c r="BE811" i="82"/>
  <c r="BE819" i="82"/>
  <c r="BE816" i="82"/>
  <c r="BE813" i="82"/>
  <c r="BE810" i="82"/>
  <c r="BE818" i="82"/>
  <c r="BE815" i="82"/>
  <c r="BE812" i="82"/>
  <c r="BE809" i="82"/>
  <c r="P6" i="67"/>
  <c r="T6" i="67"/>
  <c r="S6" i="67"/>
  <c r="AU6" i="67"/>
  <c r="AT6" i="67"/>
  <c r="AQ6" i="67"/>
  <c r="AD26" i="82"/>
  <c r="AD23" i="82"/>
  <c r="AD20" i="82"/>
  <c r="AD17" i="82"/>
  <c r="AD27" i="82"/>
  <c r="AD25" i="82"/>
  <c r="AD22" i="82"/>
  <c r="AD19" i="82"/>
  <c r="AD24" i="82"/>
  <c r="AD18" i="82"/>
  <c r="AD21" i="82"/>
  <c r="L69" i="82"/>
  <c r="L66" i="82"/>
  <c r="L63" i="82"/>
  <c r="L71" i="82"/>
  <c r="L70" i="82"/>
  <c r="L65" i="82"/>
  <c r="L61" i="82"/>
  <c r="L68" i="82"/>
  <c r="L64" i="82"/>
  <c r="L67" i="82"/>
  <c r="L62" i="82"/>
  <c r="AD90" i="82"/>
  <c r="AD87" i="82"/>
  <c r="AD84" i="82"/>
  <c r="AD85" i="82"/>
  <c r="AD89" i="82"/>
  <c r="AD93" i="82"/>
  <c r="AD88" i="82"/>
  <c r="AD92" i="82"/>
  <c r="AD83" i="82"/>
  <c r="AD91" i="82"/>
  <c r="AD86" i="82"/>
  <c r="BN101" i="82"/>
  <c r="BN98" i="82"/>
  <c r="BN95" i="82"/>
  <c r="BN104" i="82"/>
  <c r="BN100" i="82"/>
  <c r="BN99" i="82"/>
  <c r="BN103" i="82"/>
  <c r="BN94" i="82"/>
  <c r="BN102" i="82"/>
  <c r="BN97" i="82"/>
  <c r="BN96" i="82"/>
  <c r="AV146" i="82"/>
  <c r="AV143" i="82"/>
  <c r="AV140" i="82"/>
  <c r="AV148" i="82"/>
  <c r="AV147" i="82"/>
  <c r="AV139" i="82"/>
  <c r="AV138" i="82"/>
  <c r="AV142" i="82"/>
  <c r="AV141" i="82"/>
  <c r="AV145" i="82"/>
  <c r="AV144" i="82"/>
  <c r="L201" i="82"/>
  <c r="L198" i="82"/>
  <c r="L195" i="82"/>
  <c r="L200" i="82"/>
  <c r="L197" i="82"/>
  <c r="L196" i="82"/>
  <c r="L203" i="82"/>
  <c r="L194" i="82"/>
  <c r="L202" i="82"/>
  <c r="L199" i="82"/>
  <c r="L193" i="82"/>
  <c r="BN233" i="82"/>
  <c r="BN230" i="82"/>
  <c r="BN227" i="82"/>
  <c r="BN236" i="82"/>
  <c r="BN235" i="82"/>
  <c r="BN232" i="82"/>
  <c r="BN229" i="82"/>
  <c r="BN226" i="82"/>
  <c r="BN234" i="82"/>
  <c r="BN231" i="82"/>
  <c r="BN228" i="82"/>
  <c r="AD288" i="82"/>
  <c r="AD285" i="82"/>
  <c r="AD282" i="82"/>
  <c r="AD289" i="82"/>
  <c r="AD286" i="82"/>
  <c r="AD283" i="82"/>
  <c r="AD291" i="82"/>
  <c r="AD290" i="82"/>
  <c r="AD287" i="82"/>
  <c r="AD284" i="82"/>
  <c r="AD281" i="82"/>
  <c r="AV378" i="82"/>
  <c r="AV375" i="82"/>
  <c r="AV372" i="82"/>
  <c r="AV369" i="82"/>
  <c r="AV379" i="82"/>
  <c r="AV376" i="82"/>
  <c r="AV373" i="82"/>
  <c r="AV370" i="82"/>
  <c r="AV377" i="82"/>
  <c r="AV374" i="82"/>
  <c r="AV371" i="82"/>
  <c r="BE47" i="82"/>
  <c r="BE44" i="82"/>
  <c r="BE41" i="82"/>
  <c r="BE45" i="82"/>
  <c r="BE40" i="82"/>
  <c r="BE48" i="82"/>
  <c r="BE39" i="82"/>
  <c r="BE49" i="82"/>
  <c r="BE43" i="82"/>
  <c r="BE42" i="82"/>
  <c r="BE46" i="82"/>
  <c r="AM92" i="82"/>
  <c r="AM89" i="82"/>
  <c r="AM86" i="82"/>
  <c r="AM83" i="82"/>
  <c r="AM93" i="82"/>
  <c r="AM91" i="82"/>
  <c r="AM90" i="82"/>
  <c r="AM85" i="82"/>
  <c r="AM84" i="82"/>
  <c r="AM87" i="82"/>
  <c r="AM88" i="82"/>
  <c r="AM123" i="82"/>
  <c r="AM120" i="82"/>
  <c r="AM117" i="82"/>
  <c r="AM122" i="82"/>
  <c r="AM121" i="82"/>
  <c r="AM126" i="82"/>
  <c r="AM125" i="82"/>
  <c r="AM124" i="82"/>
  <c r="AM116" i="82"/>
  <c r="AM118" i="82"/>
  <c r="AM119" i="82"/>
  <c r="U168" i="82"/>
  <c r="U165" i="82"/>
  <c r="U162" i="82"/>
  <c r="U161" i="82"/>
  <c r="U169" i="82"/>
  <c r="U160" i="82"/>
  <c r="U170" i="82"/>
  <c r="U164" i="82"/>
  <c r="U163" i="82"/>
  <c r="U167" i="82"/>
  <c r="U166" i="82"/>
  <c r="BW200" i="82"/>
  <c r="BW197" i="82"/>
  <c r="BW194" i="82"/>
  <c r="BW203" i="82"/>
  <c r="BW202" i="82"/>
  <c r="BW199" i="82"/>
  <c r="BW196" i="82"/>
  <c r="BW195" i="82"/>
  <c r="BW193" i="82"/>
  <c r="BW201" i="82"/>
  <c r="BW198" i="82"/>
  <c r="BW234" i="82"/>
  <c r="BW231" i="82"/>
  <c r="BW228" i="82"/>
  <c r="BW233" i="82"/>
  <c r="BW230" i="82"/>
  <c r="BW227" i="82"/>
  <c r="BW236" i="82"/>
  <c r="BW235" i="82"/>
  <c r="BW229" i="82"/>
  <c r="BW226" i="82"/>
  <c r="BW232" i="82"/>
  <c r="AM255" i="82"/>
  <c r="AM252" i="82"/>
  <c r="AM249" i="82"/>
  <c r="AM256" i="82"/>
  <c r="AM253" i="82"/>
  <c r="AM250" i="82"/>
  <c r="AM258" i="82"/>
  <c r="AM254" i="82"/>
  <c r="AM248" i="82"/>
  <c r="AM257" i="82"/>
  <c r="AM251" i="82"/>
  <c r="BE279" i="82"/>
  <c r="BE276" i="82"/>
  <c r="BE273" i="82"/>
  <c r="BE270" i="82"/>
  <c r="BE280" i="82"/>
  <c r="BE277" i="82"/>
  <c r="BE274" i="82"/>
  <c r="BE271" i="82"/>
  <c r="BE272" i="82"/>
  <c r="BE275" i="82"/>
  <c r="BE278" i="82"/>
  <c r="BE311" i="82"/>
  <c r="BE308" i="82"/>
  <c r="BE305" i="82"/>
  <c r="BE313" i="82"/>
  <c r="BE310" i="82"/>
  <c r="BE307" i="82"/>
  <c r="BE304" i="82"/>
  <c r="BE312" i="82"/>
  <c r="BE309" i="82"/>
  <c r="BE306" i="82"/>
  <c r="BE303" i="82"/>
  <c r="BW332" i="82"/>
  <c r="BW329" i="82"/>
  <c r="BW326" i="82"/>
  <c r="BW335" i="82"/>
  <c r="BW334" i="82"/>
  <c r="BW331" i="82"/>
  <c r="BW328" i="82"/>
  <c r="BW325" i="82"/>
  <c r="BW333" i="82"/>
  <c r="BW330" i="82"/>
  <c r="BW327" i="82"/>
  <c r="BE377" i="82"/>
  <c r="BE374" i="82"/>
  <c r="BE371" i="82"/>
  <c r="BE379" i="82"/>
  <c r="BE376" i="82"/>
  <c r="BE373" i="82"/>
  <c r="BE370" i="82"/>
  <c r="BE378" i="82"/>
  <c r="BE375" i="82"/>
  <c r="BE372" i="82"/>
  <c r="BE369" i="82"/>
  <c r="U398" i="82"/>
  <c r="U395" i="82"/>
  <c r="U392" i="82"/>
  <c r="U401" i="82"/>
  <c r="U400" i="82"/>
  <c r="U397" i="82"/>
  <c r="U394" i="82"/>
  <c r="U391" i="82"/>
  <c r="U399" i="82"/>
  <c r="U396" i="82"/>
  <c r="U393" i="82"/>
  <c r="BW431" i="82"/>
  <c r="BW428" i="82"/>
  <c r="BW425" i="82"/>
  <c r="BW433" i="82"/>
  <c r="BW430" i="82"/>
  <c r="BW427" i="82"/>
  <c r="BW424" i="82"/>
  <c r="BW434" i="82"/>
  <c r="BW432" i="82"/>
  <c r="BW429" i="82"/>
  <c r="BW426" i="82"/>
  <c r="BE476" i="82"/>
  <c r="BE473" i="82"/>
  <c r="BE470" i="82"/>
  <c r="BE475" i="82"/>
  <c r="BE472" i="82"/>
  <c r="BE469" i="82"/>
  <c r="BE477" i="82"/>
  <c r="BE474" i="82"/>
  <c r="BE471" i="82"/>
  <c r="BE468" i="82"/>
  <c r="BE478" i="82"/>
  <c r="U531" i="82"/>
  <c r="U528" i="82"/>
  <c r="U533" i="82"/>
  <c r="U532" i="82"/>
  <c r="U529" i="82"/>
  <c r="U526" i="82"/>
  <c r="U530" i="82"/>
  <c r="U525" i="82"/>
  <c r="U527" i="82"/>
  <c r="U524" i="82"/>
  <c r="U523" i="82"/>
  <c r="BE576" i="82"/>
  <c r="BE573" i="82"/>
  <c r="BE570" i="82"/>
  <c r="BE567" i="82"/>
  <c r="BE577" i="82"/>
  <c r="BE574" i="82"/>
  <c r="BE571" i="82"/>
  <c r="BE568" i="82"/>
  <c r="BE575" i="82"/>
  <c r="BE572" i="82"/>
  <c r="BE569" i="82"/>
  <c r="BW632" i="82"/>
  <c r="BW631" i="82"/>
  <c r="BW628" i="82"/>
  <c r="BW625" i="82"/>
  <c r="BW622" i="82"/>
  <c r="BW630" i="82"/>
  <c r="BW627" i="82"/>
  <c r="BW624" i="82"/>
  <c r="BW626" i="82"/>
  <c r="BW629" i="82"/>
  <c r="BW623" i="82"/>
  <c r="AM720" i="82"/>
  <c r="AM718" i="82"/>
  <c r="AM715" i="82"/>
  <c r="AM712" i="82"/>
  <c r="AM717" i="82"/>
  <c r="AM714" i="82"/>
  <c r="AM711" i="82"/>
  <c r="AM719" i="82"/>
  <c r="AM710" i="82"/>
  <c r="AM716" i="82"/>
  <c r="AM713" i="82"/>
  <c r="AD35" i="82"/>
  <c r="AD37" i="82"/>
  <c r="AD31" i="82"/>
  <c r="AD28" i="82"/>
  <c r="AD38" i="82"/>
  <c r="AD30" i="82"/>
  <c r="AD34" i="82"/>
  <c r="AD33" i="82"/>
  <c r="AD32" i="82"/>
  <c r="AD29" i="82"/>
  <c r="AD36" i="82"/>
  <c r="L49" i="82"/>
  <c r="L48" i="82"/>
  <c r="L45" i="82"/>
  <c r="L42" i="82"/>
  <c r="L39" i="82"/>
  <c r="L47" i="82"/>
  <c r="L43" i="82"/>
  <c r="L46" i="82"/>
  <c r="L41" i="82"/>
  <c r="L44" i="82"/>
  <c r="L40" i="82"/>
  <c r="AD71" i="82"/>
  <c r="AD69" i="82"/>
  <c r="AD66" i="82"/>
  <c r="AD63" i="82"/>
  <c r="AD62" i="82"/>
  <c r="AD70" i="82"/>
  <c r="AD61" i="82"/>
  <c r="AD65" i="82"/>
  <c r="AD64" i="82"/>
  <c r="AD68" i="82"/>
  <c r="AD67" i="82"/>
  <c r="AD101" i="82"/>
  <c r="AD98" i="82"/>
  <c r="AD95" i="82"/>
  <c r="AD100" i="82"/>
  <c r="AD102" i="82"/>
  <c r="AD103" i="82"/>
  <c r="AD94" i="82"/>
  <c r="AD96" i="82"/>
  <c r="AD104" i="82"/>
  <c r="AD97" i="82"/>
  <c r="AD99" i="82"/>
  <c r="AV125" i="82"/>
  <c r="AV122" i="82"/>
  <c r="AV119" i="82"/>
  <c r="AV116" i="82"/>
  <c r="AV126" i="82"/>
  <c r="AV124" i="82"/>
  <c r="AV123" i="82"/>
  <c r="AV118" i="82"/>
  <c r="AV117" i="82"/>
  <c r="AV121" i="82"/>
  <c r="AV120" i="82"/>
  <c r="AD167" i="82"/>
  <c r="AD164" i="82"/>
  <c r="AD161" i="82"/>
  <c r="AD170" i="82"/>
  <c r="AD163" i="82"/>
  <c r="AD165" i="82"/>
  <c r="AD166" i="82"/>
  <c r="AD168" i="82"/>
  <c r="AD169" i="82"/>
  <c r="AD160" i="82"/>
  <c r="AD162" i="82"/>
  <c r="AD13" i="82"/>
  <c r="AD10" i="82"/>
  <c r="AD7" i="82"/>
  <c r="AD15" i="82"/>
  <c r="AD12" i="82"/>
  <c r="AD9" i="82"/>
  <c r="AD6" i="82"/>
  <c r="AD16" i="82"/>
  <c r="AD14" i="82"/>
  <c r="AD11" i="82"/>
  <c r="AD8" i="82"/>
  <c r="L27" i="82"/>
  <c r="L26" i="82"/>
  <c r="L23" i="82"/>
  <c r="L20" i="82"/>
  <c r="L17" i="82"/>
  <c r="L25" i="82"/>
  <c r="L22" i="82"/>
  <c r="L19" i="82"/>
  <c r="L18" i="82"/>
  <c r="L21" i="82"/>
  <c r="L24" i="82"/>
  <c r="BN27" i="82"/>
  <c r="BN26" i="82"/>
  <c r="BN23" i="82"/>
  <c r="BN20" i="82"/>
  <c r="BN17" i="82"/>
  <c r="BN25" i="82"/>
  <c r="BN22" i="82"/>
  <c r="BN19" i="82"/>
  <c r="BN21" i="82"/>
  <c r="BN24" i="82"/>
  <c r="BN18" i="82"/>
  <c r="AV35" i="82"/>
  <c r="AV32" i="82"/>
  <c r="AV37" i="82"/>
  <c r="AV36" i="82"/>
  <c r="AV31" i="82"/>
  <c r="AV28" i="82"/>
  <c r="AV30" i="82"/>
  <c r="AV34" i="82"/>
  <c r="AV33" i="82"/>
  <c r="AV29" i="82"/>
  <c r="AV38" i="82"/>
  <c r="AD48" i="82"/>
  <c r="AD45" i="82"/>
  <c r="AD42" i="82"/>
  <c r="AD39" i="82"/>
  <c r="AD43" i="82"/>
  <c r="AD47" i="82"/>
  <c r="AD49" i="82"/>
  <c r="AD46" i="82"/>
  <c r="AD41" i="82"/>
  <c r="AD40" i="82"/>
  <c r="AD44" i="82"/>
  <c r="L59" i="82"/>
  <c r="L56" i="82"/>
  <c r="L53" i="82"/>
  <c r="L50" i="82"/>
  <c r="L54" i="82"/>
  <c r="L52" i="82"/>
  <c r="L57" i="82"/>
  <c r="L55" i="82"/>
  <c r="L58" i="82"/>
  <c r="L51" i="82"/>
  <c r="L60" i="82"/>
  <c r="BN59" i="82"/>
  <c r="BN56" i="82"/>
  <c r="BN53" i="82"/>
  <c r="BN50" i="82"/>
  <c r="BN52" i="82"/>
  <c r="BN60" i="82"/>
  <c r="BN51" i="82"/>
  <c r="BN55" i="82"/>
  <c r="BN54" i="82"/>
  <c r="BN58" i="82"/>
  <c r="BN57" i="82"/>
  <c r="AV69" i="82"/>
  <c r="AV66" i="82"/>
  <c r="AV63" i="82"/>
  <c r="AV70" i="82"/>
  <c r="AV62" i="82"/>
  <c r="AV61" i="82"/>
  <c r="AV65" i="82"/>
  <c r="AV64" i="82"/>
  <c r="AV68" i="82"/>
  <c r="AV71" i="82"/>
  <c r="AV67" i="82"/>
  <c r="AD80" i="82"/>
  <c r="AD77" i="82"/>
  <c r="AD74" i="82"/>
  <c r="AD76" i="82"/>
  <c r="AD78" i="82"/>
  <c r="AD82" i="82"/>
  <c r="AD79" i="82"/>
  <c r="AD81" i="82"/>
  <c r="AD72" i="82"/>
  <c r="AD73" i="82"/>
  <c r="AD75" i="82"/>
  <c r="L90" i="82"/>
  <c r="L87" i="82"/>
  <c r="L84" i="82"/>
  <c r="L89" i="82"/>
  <c r="L85" i="82"/>
  <c r="L92" i="82"/>
  <c r="L88" i="82"/>
  <c r="L83" i="82"/>
  <c r="L91" i="82"/>
  <c r="L86" i="82"/>
  <c r="L93" i="82"/>
  <c r="BN90" i="82"/>
  <c r="BN87" i="82"/>
  <c r="BN84" i="82"/>
  <c r="BN85" i="82"/>
  <c r="BN93" i="82"/>
  <c r="BN86" i="82"/>
  <c r="BN88" i="82"/>
  <c r="BN89" i="82"/>
  <c r="BN91" i="82"/>
  <c r="BN92" i="82"/>
  <c r="BN83" i="82"/>
  <c r="AV101" i="82"/>
  <c r="AV98" i="82"/>
  <c r="AV95" i="82"/>
  <c r="AV100" i="82"/>
  <c r="AV99" i="82"/>
  <c r="AV104" i="82"/>
  <c r="AV103" i="82"/>
  <c r="AV102" i="82"/>
  <c r="AV94" i="82"/>
  <c r="AV97" i="82"/>
  <c r="AV96" i="82"/>
  <c r="AD114" i="82"/>
  <c r="AD111" i="82"/>
  <c r="AD108" i="82"/>
  <c r="AD105" i="82"/>
  <c r="AD106" i="82"/>
  <c r="AD110" i="82"/>
  <c r="AD109" i="82"/>
  <c r="AD113" i="82"/>
  <c r="AD115" i="82"/>
  <c r="AD112" i="82"/>
  <c r="AD107" i="82"/>
  <c r="L125" i="82"/>
  <c r="L122" i="82"/>
  <c r="L119" i="82"/>
  <c r="L116" i="82"/>
  <c r="L124" i="82"/>
  <c r="L117" i="82"/>
  <c r="L126" i="82"/>
  <c r="L120" i="82"/>
  <c r="L118" i="82"/>
  <c r="L123" i="82"/>
  <c r="L121" i="82"/>
  <c r="BN125" i="82"/>
  <c r="BN122" i="82"/>
  <c r="BN119" i="82"/>
  <c r="BN116" i="82"/>
  <c r="BN124" i="82"/>
  <c r="BN123" i="82"/>
  <c r="BN118" i="82"/>
  <c r="BN126" i="82"/>
  <c r="BN117" i="82"/>
  <c r="BN121" i="82"/>
  <c r="BN120" i="82"/>
  <c r="AV135" i="82"/>
  <c r="AV132" i="82"/>
  <c r="AV129" i="82"/>
  <c r="AV137" i="82"/>
  <c r="AV134" i="82"/>
  <c r="AV133" i="82"/>
  <c r="AV136" i="82"/>
  <c r="AV128" i="82"/>
  <c r="AV127" i="82"/>
  <c r="AV131" i="82"/>
  <c r="AV130" i="82"/>
  <c r="AD146" i="82"/>
  <c r="AD143" i="82"/>
  <c r="AD140" i="82"/>
  <c r="AD139" i="82"/>
  <c r="AD141" i="82"/>
  <c r="AD142" i="82"/>
  <c r="AD144" i="82"/>
  <c r="AD148" i="82"/>
  <c r="AD145" i="82"/>
  <c r="AD138" i="82"/>
  <c r="AD147" i="82"/>
  <c r="L156" i="82"/>
  <c r="L153" i="82"/>
  <c r="L150" i="82"/>
  <c r="L157" i="82"/>
  <c r="L152" i="82"/>
  <c r="L159" i="82"/>
  <c r="L155" i="82"/>
  <c r="L151" i="82"/>
  <c r="L158" i="82"/>
  <c r="L154" i="82"/>
  <c r="L149" i="82"/>
  <c r="BN156" i="82"/>
  <c r="BN153" i="82"/>
  <c r="BN150" i="82"/>
  <c r="BN157" i="82"/>
  <c r="BN158" i="82"/>
  <c r="BN149" i="82"/>
  <c r="BN151" i="82"/>
  <c r="BN159" i="82"/>
  <c r="BN152" i="82"/>
  <c r="BN154" i="82"/>
  <c r="BN155" i="82"/>
  <c r="AV167" i="82"/>
  <c r="AV164" i="82"/>
  <c r="AV161" i="82"/>
  <c r="AV163" i="82"/>
  <c r="AV162" i="82"/>
  <c r="AV166" i="82"/>
  <c r="AV165" i="82"/>
  <c r="AV170" i="82"/>
  <c r="AV169" i="82"/>
  <c r="AV168" i="82"/>
  <c r="AV160" i="82"/>
  <c r="AD180" i="82"/>
  <c r="AD177" i="82"/>
  <c r="AD174" i="82"/>
  <c r="AD171" i="82"/>
  <c r="AD181" i="82"/>
  <c r="AD178" i="82"/>
  <c r="AD173" i="82"/>
  <c r="AD172" i="82"/>
  <c r="AD176" i="82"/>
  <c r="AD175" i="82"/>
  <c r="AD179" i="82"/>
  <c r="L191" i="82"/>
  <c r="L188" i="82"/>
  <c r="L185" i="82"/>
  <c r="L182" i="82"/>
  <c r="L189" i="82"/>
  <c r="L187" i="82"/>
  <c r="L190" i="82"/>
  <c r="L183" i="82"/>
  <c r="L192" i="82"/>
  <c r="L186" i="82"/>
  <c r="L184" i="82"/>
  <c r="BN191" i="82"/>
  <c r="BN188" i="82"/>
  <c r="BN185" i="82"/>
  <c r="BN182" i="82"/>
  <c r="BN187" i="82"/>
  <c r="BN186" i="82"/>
  <c r="BN190" i="82"/>
  <c r="BN189" i="82"/>
  <c r="BN184" i="82"/>
  <c r="BN192" i="82"/>
  <c r="BN183" i="82"/>
  <c r="AV201" i="82"/>
  <c r="AV198" i="82"/>
  <c r="AV195" i="82"/>
  <c r="AV203" i="82"/>
  <c r="AV202" i="82"/>
  <c r="AV199" i="82"/>
  <c r="AV196" i="82"/>
  <c r="AV200" i="82"/>
  <c r="AV197" i="82"/>
  <c r="AV194" i="82"/>
  <c r="AV193" i="82"/>
  <c r="AD212" i="82"/>
  <c r="AD209" i="82"/>
  <c r="AD206" i="82"/>
  <c r="AD211" i="82"/>
  <c r="AD208" i="82"/>
  <c r="AD205" i="82"/>
  <c r="AD214" i="82"/>
  <c r="AD213" i="82"/>
  <c r="AD210" i="82"/>
  <c r="AD207" i="82"/>
  <c r="AD204" i="82"/>
  <c r="L222" i="82"/>
  <c r="L219" i="82"/>
  <c r="L216" i="82"/>
  <c r="L225" i="82"/>
  <c r="L224" i="82"/>
  <c r="L221" i="82"/>
  <c r="L218" i="82"/>
  <c r="L215" i="82"/>
  <c r="L220" i="82"/>
  <c r="L217" i="82"/>
  <c r="L223" i="82"/>
  <c r="BN222" i="82"/>
  <c r="BN219" i="82"/>
  <c r="BN216" i="82"/>
  <c r="BN225" i="82"/>
  <c r="BN223" i="82"/>
  <c r="BN220" i="82"/>
  <c r="BN217" i="82"/>
  <c r="BN224" i="82"/>
  <c r="BN221" i="82"/>
  <c r="BN218" i="82"/>
  <c r="BN215" i="82"/>
  <c r="AV233" i="82"/>
  <c r="AV230" i="82"/>
  <c r="AV227" i="82"/>
  <c r="AV235" i="82"/>
  <c r="AV232" i="82"/>
  <c r="AV229" i="82"/>
  <c r="AV226" i="82"/>
  <c r="AV236" i="82"/>
  <c r="AV234" i="82"/>
  <c r="AV231" i="82"/>
  <c r="AV228" i="82"/>
  <c r="AD246" i="82"/>
  <c r="AD243" i="82"/>
  <c r="AD240" i="82"/>
  <c r="AD237" i="82"/>
  <c r="AD247" i="82"/>
  <c r="AD244" i="82"/>
  <c r="AD241" i="82"/>
  <c r="AD238" i="82"/>
  <c r="AD245" i="82"/>
  <c r="AD242" i="82"/>
  <c r="AD239" i="82"/>
  <c r="L257" i="82"/>
  <c r="L254" i="82"/>
  <c r="L251" i="82"/>
  <c r="L248" i="82"/>
  <c r="L256" i="82"/>
  <c r="L253" i="82"/>
  <c r="L250" i="82"/>
  <c r="L255" i="82"/>
  <c r="L252" i="82"/>
  <c r="L249" i="82"/>
  <c r="L258" i="82"/>
  <c r="BN257" i="82"/>
  <c r="BN254" i="82"/>
  <c r="BN251" i="82"/>
  <c r="BN248" i="82"/>
  <c r="BN256" i="82"/>
  <c r="BN253" i="82"/>
  <c r="BN250" i="82"/>
  <c r="BN255" i="82"/>
  <c r="BN249" i="82"/>
  <c r="BN252" i="82"/>
  <c r="BN258" i="82"/>
  <c r="AV267" i="82"/>
  <c r="AV264" i="82"/>
  <c r="AV261" i="82"/>
  <c r="AV269" i="82"/>
  <c r="AV268" i="82"/>
  <c r="AV265" i="82"/>
  <c r="AV262" i="82"/>
  <c r="AV259" i="82"/>
  <c r="AV266" i="82"/>
  <c r="AV263" i="82"/>
  <c r="AV260" i="82"/>
  <c r="AD278" i="82"/>
  <c r="AD275" i="82"/>
  <c r="AD272" i="82"/>
  <c r="AD277" i="82"/>
  <c r="AD274" i="82"/>
  <c r="AD271" i="82"/>
  <c r="AD280" i="82"/>
  <c r="AD279" i="82"/>
  <c r="AD276" i="82"/>
  <c r="AD273" i="82"/>
  <c r="AD270" i="82"/>
  <c r="L288" i="82"/>
  <c r="L285" i="82"/>
  <c r="L282" i="82"/>
  <c r="L291" i="82"/>
  <c r="L290" i="82"/>
  <c r="L287" i="82"/>
  <c r="L284" i="82"/>
  <c r="L281" i="82"/>
  <c r="L289" i="82"/>
  <c r="L286" i="82"/>
  <c r="L283" i="82"/>
  <c r="BN288" i="82"/>
  <c r="BN285" i="82"/>
  <c r="BN282" i="82"/>
  <c r="BN291" i="82"/>
  <c r="BN289" i="82"/>
  <c r="BN286" i="82"/>
  <c r="BN283" i="82"/>
  <c r="BN290" i="82"/>
  <c r="BN287" i="82"/>
  <c r="BN284" i="82"/>
  <c r="BN281" i="82"/>
  <c r="AV299" i="82"/>
  <c r="AV296" i="82"/>
  <c r="AV293" i="82"/>
  <c r="AV301" i="82"/>
  <c r="AV298" i="82"/>
  <c r="AV295" i="82"/>
  <c r="AV292" i="82"/>
  <c r="AV302" i="82"/>
  <c r="AV300" i="82"/>
  <c r="AV297" i="82"/>
  <c r="AV294" i="82"/>
  <c r="AD312" i="82"/>
  <c r="AD309" i="82"/>
  <c r="AD306" i="82"/>
  <c r="AD303" i="82"/>
  <c r="AD313" i="82"/>
  <c r="AD310" i="82"/>
  <c r="AD307" i="82"/>
  <c r="AD304" i="82"/>
  <c r="AD311" i="82"/>
  <c r="AD308" i="82"/>
  <c r="AD305" i="82"/>
  <c r="L323" i="82"/>
  <c r="L320" i="82"/>
  <c r="L317" i="82"/>
  <c r="L314" i="82"/>
  <c r="L322" i="82"/>
  <c r="L319" i="82"/>
  <c r="L316" i="82"/>
  <c r="L321" i="82"/>
  <c r="L318" i="82"/>
  <c r="L315" i="82"/>
  <c r="L324" i="82"/>
  <c r="BN323" i="82"/>
  <c r="BN320" i="82"/>
  <c r="BN317" i="82"/>
  <c r="BN314" i="82"/>
  <c r="BN322" i="82"/>
  <c r="BN319" i="82"/>
  <c r="BN316" i="82"/>
  <c r="BN324" i="82"/>
  <c r="BN318" i="82"/>
  <c r="BN321" i="82"/>
  <c r="BN315" i="82"/>
  <c r="AV333" i="82"/>
  <c r="AV330" i="82"/>
  <c r="AV327" i="82"/>
  <c r="AV335" i="82"/>
  <c r="AV334" i="82"/>
  <c r="AV331" i="82"/>
  <c r="AV328" i="82"/>
  <c r="AV325" i="82"/>
  <c r="AV332" i="82"/>
  <c r="AV329" i="82"/>
  <c r="AV326" i="82"/>
  <c r="AD344" i="82"/>
  <c r="AD341" i="82"/>
  <c r="AD338" i="82"/>
  <c r="AD343" i="82"/>
  <c r="AD340" i="82"/>
  <c r="AD337" i="82"/>
  <c r="AD346" i="82"/>
  <c r="AD345" i="82"/>
  <c r="AD342" i="82"/>
  <c r="AD339" i="82"/>
  <c r="AD336" i="82"/>
  <c r="L354" i="82"/>
  <c r="L351" i="82"/>
  <c r="L348" i="82"/>
  <c r="L357" i="82"/>
  <c r="L356" i="82"/>
  <c r="L353" i="82"/>
  <c r="L350" i="82"/>
  <c r="L347" i="82"/>
  <c r="L355" i="82"/>
  <c r="L349" i="82"/>
  <c r="L352" i="82"/>
  <c r="BN354" i="82"/>
  <c r="BN351" i="82"/>
  <c r="BN348" i="82"/>
  <c r="BN357" i="82"/>
  <c r="BN355" i="82"/>
  <c r="BN352" i="82"/>
  <c r="BN349" i="82"/>
  <c r="BN356" i="82"/>
  <c r="BN353" i="82"/>
  <c r="BN350" i="82"/>
  <c r="BN347" i="82"/>
  <c r="AV365" i="82"/>
  <c r="AV362" i="82"/>
  <c r="AV359" i="82"/>
  <c r="AV367" i="82"/>
  <c r="AV364" i="82"/>
  <c r="AV361" i="82"/>
  <c r="AV358" i="82"/>
  <c r="AV368" i="82"/>
  <c r="AV366" i="82"/>
  <c r="AV363" i="82"/>
  <c r="AV360" i="82"/>
  <c r="AD378" i="82"/>
  <c r="AD375" i="82"/>
  <c r="AD372" i="82"/>
  <c r="AD369" i="82"/>
  <c r="AD379" i="82"/>
  <c r="AD376" i="82"/>
  <c r="AD373" i="82"/>
  <c r="AD370" i="82"/>
  <c r="AD377" i="82"/>
  <c r="AD374" i="82"/>
  <c r="AD371" i="82"/>
  <c r="L389" i="82"/>
  <c r="L386" i="82"/>
  <c r="L383" i="82"/>
  <c r="L380" i="82"/>
  <c r="L388" i="82"/>
  <c r="L385" i="82"/>
  <c r="L382" i="82"/>
  <c r="L387" i="82"/>
  <c r="L384" i="82"/>
  <c r="L381" i="82"/>
  <c r="L390" i="82"/>
  <c r="BN389" i="82"/>
  <c r="BN386" i="82"/>
  <c r="BN383" i="82"/>
  <c r="BN380" i="82"/>
  <c r="BN388" i="82"/>
  <c r="BN385" i="82"/>
  <c r="BN382" i="82"/>
  <c r="BN384" i="82"/>
  <c r="BN390" i="82"/>
  <c r="BN387" i="82"/>
  <c r="BN381" i="82"/>
  <c r="AV399" i="82"/>
  <c r="AV396" i="82"/>
  <c r="AV393" i="82"/>
  <c r="AV401" i="82"/>
  <c r="AV400" i="82"/>
  <c r="AV397" i="82"/>
  <c r="AV394" i="82"/>
  <c r="AV391" i="82"/>
  <c r="AV398" i="82"/>
  <c r="AV395" i="82"/>
  <c r="AV392" i="82"/>
  <c r="AD411" i="82"/>
  <c r="AD410" i="82"/>
  <c r="AD407" i="82"/>
  <c r="AD404" i="82"/>
  <c r="AD409" i="82"/>
  <c r="AD406" i="82"/>
  <c r="AD403" i="82"/>
  <c r="AD412" i="82"/>
  <c r="AD408" i="82"/>
  <c r="AD405" i="82"/>
  <c r="AD402" i="82"/>
  <c r="L422" i="82"/>
  <c r="L419" i="82"/>
  <c r="L416" i="82"/>
  <c r="L413" i="82"/>
  <c r="L415" i="82"/>
  <c r="L423" i="82"/>
  <c r="L420" i="82"/>
  <c r="L417" i="82"/>
  <c r="L414" i="82"/>
  <c r="L421" i="82"/>
  <c r="L418" i="82"/>
  <c r="BN422" i="82"/>
  <c r="BN419" i="82"/>
  <c r="BN416" i="82"/>
  <c r="BN413" i="82"/>
  <c r="BN420" i="82"/>
  <c r="BN417" i="82"/>
  <c r="BN414" i="82"/>
  <c r="BN423" i="82"/>
  <c r="BN421" i="82"/>
  <c r="BN418" i="82"/>
  <c r="BN415" i="82"/>
  <c r="AV432" i="82"/>
  <c r="AV429" i="82"/>
  <c r="AV426" i="82"/>
  <c r="AV431" i="82"/>
  <c r="AV428" i="82"/>
  <c r="AV425" i="82"/>
  <c r="AV434" i="82"/>
  <c r="AV430" i="82"/>
  <c r="AV433" i="82"/>
  <c r="AV424" i="82"/>
  <c r="AV427" i="82"/>
  <c r="AD443" i="82"/>
  <c r="AD440" i="82"/>
  <c r="AD437" i="82"/>
  <c r="AD442" i="82"/>
  <c r="AD439" i="82"/>
  <c r="AD436" i="82"/>
  <c r="AD444" i="82"/>
  <c r="AD441" i="82"/>
  <c r="AD438" i="82"/>
  <c r="AD435" i="82"/>
  <c r="AD445" i="82"/>
  <c r="L453" i="82"/>
  <c r="L450" i="82"/>
  <c r="L447" i="82"/>
  <c r="L455" i="82"/>
  <c r="L452" i="82"/>
  <c r="L449" i="82"/>
  <c r="L446" i="82"/>
  <c r="L456" i="82"/>
  <c r="L448" i="82"/>
  <c r="L451" i="82"/>
  <c r="L454" i="82"/>
  <c r="BN453" i="82"/>
  <c r="BN450" i="82"/>
  <c r="BN447" i="82"/>
  <c r="BN455" i="82"/>
  <c r="BN452" i="82"/>
  <c r="BN449" i="82"/>
  <c r="BN446" i="82"/>
  <c r="BN454" i="82"/>
  <c r="BN456" i="82"/>
  <c r="BN448" i="82"/>
  <c r="BN451" i="82"/>
  <c r="AV464" i="82"/>
  <c r="AV461" i="82"/>
  <c r="AV458" i="82"/>
  <c r="AV467" i="82"/>
  <c r="AV460" i="82"/>
  <c r="AV465" i="82"/>
  <c r="AV457" i="82"/>
  <c r="AV462" i="82"/>
  <c r="AV459" i="82"/>
  <c r="AV466" i="82"/>
  <c r="AV463" i="82"/>
  <c r="AD477" i="82"/>
  <c r="AD474" i="82"/>
  <c r="AD471" i="82"/>
  <c r="AD468" i="82"/>
  <c r="AD476" i="82"/>
  <c r="AD473" i="82"/>
  <c r="AD470" i="82"/>
  <c r="AD478" i="82"/>
  <c r="AD475" i="82"/>
  <c r="AD472" i="82"/>
  <c r="AD469" i="82"/>
  <c r="L488" i="82"/>
  <c r="L485" i="82"/>
  <c r="L482" i="82"/>
  <c r="L479" i="82"/>
  <c r="L481" i="82"/>
  <c r="L489" i="82"/>
  <c r="L486" i="82"/>
  <c r="L483" i="82"/>
  <c r="L480" i="82"/>
  <c r="L487" i="82"/>
  <c r="L484" i="82"/>
  <c r="BN488" i="82"/>
  <c r="BN485" i="82"/>
  <c r="BN482" i="82"/>
  <c r="BN479" i="82"/>
  <c r="BN486" i="82"/>
  <c r="BN483" i="82"/>
  <c r="BN480" i="82"/>
  <c r="BN489" i="82"/>
  <c r="BN487" i="82"/>
  <c r="BN484" i="82"/>
  <c r="BN481" i="82"/>
  <c r="AV498" i="82"/>
  <c r="AV495" i="82"/>
  <c r="AV492" i="82"/>
  <c r="AV497" i="82"/>
  <c r="AV494" i="82"/>
  <c r="AV491" i="82"/>
  <c r="AV500" i="82"/>
  <c r="AV496" i="82"/>
  <c r="AV499" i="82"/>
  <c r="AV490" i="82"/>
  <c r="AV493" i="82"/>
  <c r="AD509" i="82"/>
  <c r="AD506" i="82"/>
  <c r="AD503" i="82"/>
  <c r="AD508" i="82"/>
  <c r="AD505" i="82"/>
  <c r="AD502" i="82"/>
  <c r="AD510" i="82"/>
  <c r="AD507" i="82"/>
  <c r="AD504" i="82"/>
  <c r="AD501" i="82"/>
  <c r="AD511" i="82"/>
  <c r="L519" i="82"/>
  <c r="L516" i="82"/>
  <c r="L513" i="82"/>
  <c r="L521" i="82"/>
  <c r="L518" i="82"/>
  <c r="L515" i="82"/>
  <c r="L512" i="82"/>
  <c r="L522" i="82"/>
  <c r="L514" i="82"/>
  <c r="L517" i="82"/>
  <c r="L520" i="82"/>
  <c r="BN519" i="82"/>
  <c r="BN516" i="82"/>
  <c r="BN513" i="82"/>
  <c r="BN521" i="82"/>
  <c r="BN518" i="82"/>
  <c r="BN515" i="82"/>
  <c r="BN512" i="82"/>
  <c r="BN520" i="82"/>
  <c r="BN522" i="82"/>
  <c r="BN514" i="82"/>
  <c r="BN517" i="82"/>
  <c r="AV532" i="82"/>
  <c r="AV529" i="82"/>
  <c r="AV526" i="82"/>
  <c r="AV531" i="82"/>
  <c r="AV528" i="82"/>
  <c r="AV525" i="82"/>
  <c r="AV533" i="82"/>
  <c r="AV527" i="82"/>
  <c r="AV524" i="82"/>
  <c r="AV523" i="82"/>
  <c r="AV530" i="82"/>
  <c r="AD543" i="82"/>
  <c r="AD540" i="82"/>
  <c r="AD537" i="82"/>
  <c r="AD534" i="82"/>
  <c r="AD544" i="82"/>
  <c r="AD541" i="82"/>
  <c r="AD538" i="82"/>
  <c r="AD535" i="82"/>
  <c r="AD539" i="82"/>
  <c r="AD536" i="82"/>
  <c r="AD542" i="82"/>
  <c r="L553" i="82"/>
  <c r="L550" i="82"/>
  <c r="L547" i="82"/>
  <c r="L552" i="82"/>
  <c r="L549" i="82"/>
  <c r="L546" i="82"/>
  <c r="L555" i="82"/>
  <c r="L548" i="82"/>
  <c r="L554" i="82"/>
  <c r="L545" i="82"/>
  <c r="L551" i="82"/>
  <c r="BN553" i="82"/>
  <c r="BN550" i="82"/>
  <c r="BN547" i="82"/>
  <c r="BN552" i="82"/>
  <c r="BN549" i="82"/>
  <c r="BN546" i="82"/>
  <c r="BN555" i="82"/>
  <c r="BN548" i="82"/>
  <c r="BN554" i="82"/>
  <c r="BN545" i="82"/>
  <c r="BN551" i="82"/>
  <c r="AV564" i="82"/>
  <c r="AV561" i="82"/>
  <c r="AV558" i="82"/>
  <c r="AV566" i="82"/>
  <c r="AV565" i="82"/>
  <c r="AV562" i="82"/>
  <c r="AV559" i="82"/>
  <c r="AV556" i="82"/>
  <c r="AV557" i="82"/>
  <c r="AV563" i="82"/>
  <c r="AV560" i="82"/>
  <c r="AD574" i="82"/>
  <c r="AD571" i="82"/>
  <c r="AD568" i="82"/>
  <c r="AD576" i="82"/>
  <c r="AD573" i="82"/>
  <c r="AD570" i="82"/>
  <c r="AD567" i="82"/>
  <c r="AD577" i="82"/>
  <c r="AD572" i="82"/>
  <c r="AD575" i="82"/>
  <c r="AD569" i="82"/>
  <c r="L585" i="82"/>
  <c r="L582" i="82"/>
  <c r="L579" i="82"/>
  <c r="L588" i="82"/>
  <c r="L586" i="82"/>
  <c r="L583" i="82"/>
  <c r="L580" i="82"/>
  <c r="L581" i="82"/>
  <c r="L587" i="82"/>
  <c r="L578" i="82"/>
  <c r="L584" i="82"/>
  <c r="BN585" i="82"/>
  <c r="BN582" i="82"/>
  <c r="BN579" i="82"/>
  <c r="BN588" i="82"/>
  <c r="BN586" i="82"/>
  <c r="BN583" i="82"/>
  <c r="BN580" i="82"/>
  <c r="BN581" i="82"/>
  <c r="BN587" i="82"/>
  <c r="BN578" i="82"/>
  <c r="BN584" i="82"/>
  <c r="AV598" i="82"/>
  <c r="AV595" i="82"/>
  <c r="AV592" i="82"/>
  <c r="AV589" i="82"/>
  <c r="AV597" i="82"/>
  <c r="AV594" i="82"/>
  <c r="AV591" i="82"/>
  <c r="AV599" i="82"/>
  <c r="AV590" i="82"/>
  <c r="AV596" i="82"/>
  <c r="AV593" i="82"/>
  <c r="AD609" i="82"/>
  <c r="AD606" i="82"/>
  <c r="AD603" i="82"/>
  <c r="AD600" i="82"/>
  <c r="AD610" i="82"/>
  <c r="AD607" i="82"/>
  <c r="AD604" i="82"/>
  <c r="AD601" i="82"/>
  <c r="AD602" i="82"/>
  <c r="AD608" i="82"/>
  <c r="AD605" i="82"/>
  <c r="L619" i="82"/>
  <c r="L616" i="82"/>
  <c r="L613" i="82"/>
  <c r="L618" i="82"/>
  <c r="L615" i="82"/>
  <c r="L612" i="82"/>
  <c r="L621" i="82"/>
  <c r="L620" i="82"/>
  <c r="L611" i="82"/>
  <c r="L617" i="82"/>
  <c r="L614" i="82"/>
  <c r="BN619" i="82"/>
  <c r="BN616" i="82"/>
  <c r="BN613" i="82"/>
  <c r="BN618" i="82"/>
  <c r="BN615" i="82"/>
  <c r="BN612" i="82"/>
  <c r="BN621" i="82"/>
  <c r="BN620" i="82"/>
  <c r="BN611" i="82"/>
  <c r="BN617" i="82"/>
  <c r="BN614" i="82"/>
  <c r="AV630" i="82"/>
  <c r="AV627" i="82"/>
  <c r="AV624" i="82"/>
  <c r="AV632" i="82"/>
  <c r="AV631" i="82"/>
  <c r="AV628" i="82"/>
  <c r="AV625" i="82"/>
  <c r="AV622" i="82"/>
  <c r="AV629" i="82"/>
  <c r="AV626" i="82"/>
  <c r="AV623" i="82"/>
  <c r="AD640" i="82"/>
  <c r="AD637" i="82"/>
  <c r="AD634" i="82"/>
  <c r="AD642" i="82"/>
  <c r="AD639" i="82"/>
  <c r="AD636" i="82"/>
  <c r="AD633" i="82"/>
  <c r="AD643" i="82"/>
  <c r="AD635" i="82"/>
  <c r="AD641" i="82"/>
  <c r="AD638" i="82"/>
  <c r="L651" i="82"/>
  <c r="L648" i="82"/>
  <c r="L645" i="82"/>
  <c r="L654" i="82"/>
  <c r="L652" i="82"/>
  <c r="L649" i="82"/>
  <c r="L646" i="82"/>
  <c r="L653" i="82"/>
  <c r="L644" i="82"/>
  <c r="L650" i="82"/>
  <c r="L647" i="82"/>
  <c r="BN651" i="82"/>
  <c r="BN648" i="82"/>
  <c r="BN645" i="82"/>
  <c r="BN654" i="82"/>
  <c r="BN652" i="82"/>
  <c r="BN649" i="82"/>
  <c r="BN646" i="82"/>
  <c r="BN653" i="82"/>
  <c r="BN644" i="82"/>
  <c r="BN650" i="82"/>
  <c r="BN647" i="82"/>
  <c r="AV664" i="82"/>
  <c r="AV661" i="82"/>
  <c r="AV658" i="82"/>
  <c r="AV655" i="82"/>
  <c r="AV663" i="82"/>
  <c r="AV660" i="82"/>
  <c r="AV657" i="82"/>
  <c r="AV665" i="82"/>
  <c r="AV662" i="82"/>
  <c r="AV659" i="82"/>
  <c r="AV656" i="82"/>
  <c r="AD675" i="82"/>
  <c r="AD672" i="82"/>
  <c r="AD669" i="82"/>
  <c r="AD666" i="82"/>
  <c r="AD676" i="82"/>
  <c r="AD673" i="82"/>
  <c r="AD670" i="82"/>
  <c r="AD667" i="82"/>
  <c r="AD674" i="82"/>
  <c r="AD671" i="82"/>
  <c r="AD668" i="82"/>
  <c r="L685" i="82"/>
  <c r="L682" i="82"/>
  <c r="L679" i="82"/>
  <c r="L684" i="82"/>
  <c r="L681" i="82"/>
  <c r="L678" i="82"/>
  <c r="L687" i="82"/>
  <c r="L683" i="82"/>
  <c r="L680" i="82"/>
  <c r="L677" i="82"/>
  <c r="L686" i="82"/>
  <c r="BN685" i="82"/>
  <c r="BN682" i="82"/>
  <c r="BN679" i="82"/>
  <c r="BN684" i="82"/>
  <c r="BN681" i="82"/>
  <c r="BN678" i="82"/>
  <c r="BN687" i="82"/>
  <c r="BN683" i="82"/>
  <c r="BN680" i="82"/>
  <c r="BN686" i="82"/>
  <c r="BN677" i="82"/>
  <c r="AV696" i="82"/>
  <c r="AV693" i="82"/>
  <c r="AV690" i="82"/>
  <c r="AV698" i="82"/>
  <c r="AV697" i="82"/>
  <c r="AV694" i="82"/>
  <c r="AV691" i="82"/>
  <c r="AV688" i="82"/>
  <c r="AV692" i="82"/>
  <c r="AV689" i="82"/>
  <c r="AV695" i="82"/>
  <c r="AD706" i="82"/>
  <c r="AD703" i="82"/>
  <c r="AD700" i="82"/>
  <c r="AD708" i="82"/>
  <c r="AD705" i="82"/>
  <c r="AD702" i="82"/>
  <c r="AD699" i="82"/>
  <c r="AD709" i="82"/>
  <c r="AD707" i="82"/>
  <c r="AD704" i="82"/>
  <c r="AD701" i="82"/>
  <c r="L717" i="82"/>
  <c r="L714" i="82"/>
  <c r="L711" i="82"/>
  <c r="L720" i="82"/>
  <c r="L718" i="82"/>
  <c r="L715" i="82"/>
  <c r="L712" i="82"/>
  <c r="L716" i="82"/>
  <c r="L719" i="82"/>
  <c r="L710" i="82"/>
  <c r="L713" i="82"/>
  <c r="BN717" i="82"/>
  <c r="BN714" i="82"/>
  <c r="BN711" i="82"/>
  <c r="BN720" i="82"/>
  <c r="BN718" i="82"/>
  <c r="BN715" i="82"/>
  <c r="BN712" i="82"/>
  <c r="BN716" i="82"/>
  <c r="BN713" i="82"/>
  <c r="BN719" i="82"/>
  <c r="BN710" i="82"/>
  <c r="AV730" i="82"/>
  <c r="AV727" i="82"/>
  <c r="AV724" i="82"/>
  <c r="AV721" i="82"/>
  <c r="AV729" i="82"/>
  <c r="AV726" i="82"/>
  <c r="AV723" i="82"/>
  <c r="AV731" i="82"/>
  <c r="AV725" i="82"/>
  <c r="AV728" i="82"/>
  <c r="AV722" i="82"/>
  <c r="AD741" i="82"/>
  <c r="AD738" i="82"/>
  <c r="AD735" i="82"/>
  <c r="AD732" i="82"/>
  <c r="AD742" i="82"/>
  <c r="AD739" i="82"/>
  <c r="AD736" i="82"/>
  <c r="AD733" i="82"/>
  <c r="AD737" i="82"/>
  <c r="AD734" i="82"/>
  <c r="AD740" i="82"/>
  <c r="L751" i="82"/>
  <c r="L748" i="82"/>
  <c r="L745" i="82"/>
  <c r="L750" i="82"/>
  <c r="L747" i="82"/>
  <c r="L744" i="82"/>
  <c r="L753" i="82"/>
  <c r="L746" i="82"/>
  <c r="L752" i="82"/>
  <c r="L743" i="82"/>
  <c r="L749" i="82"/>
  <c r="BN751" i="82"/>
  <c r="BN748" i="82"/>
  <c r="BN745" i="82"/>
  <c r="BN750" i="82"/>
  <c r="BN747" i="82"/>
  <c r="BN744" i="82"/>
  <c r="BN753" i="82"/>
  <c r="BN746" i="82"/>
  <c r="BN752" i="82"/>
  <c r="BN743" i="82"/>
  <c r="BN749" i="82"/>
  <c r="AV762" i="82"/>
  <c r="AV759" i="82"/>
  <c r="AV756" i="82"/>
  <c r="AV764" i="82"/>
  <c r="AV763" i="82"/>
  <c r="AV760" i="82"/>
  <c r="AV757" i="82"/>
  <c r="AV754" i="82"/>
  <c r="AV755" i="82"/>
  <c r="AV761" i="82"/>
  <c r="AV758" i="82"/>
  <c r="AD772" i="82"/>
  <c r="AD769" i="82"/>
  <c r="AD766" i="82"/>
  <c r="AD774" i="82"/>
  <c r="AD771" i="82"/>
  <c r="AD768" i="82"/>
  <c r="AD765" i="82"/>
  <c r="AD775" i="82"/>
  <c r="AD770" i="82"/>
  <c r="AD767" i="82"/>
  <c r="AD773" i="82"/>
  <c r="L783" i="82"/>
  <c r="L780" i="82"/>
  <c r="L777" i="82"/>
  <c r="L786" i="82"/>
  <c r="L784" i="82"/>
  <c r="L781" i="82"/>
  <c r="L778" i="82"/>
  <c r="L779" i="82"/>
  <c r="L785" i="82"/>
  <c r="L776" i="82"/>
  <c r="L782" i="82"/>
  <c r="BN783" i="82"/>
  <c r="BN780" i="82"/>
  <c r="BN777" i="82"/>
  <c r="BN786" i="82"/>
  <c r="BN784" i="82"/>
  <c r="BN781" i="82"/>
  <c r="BN778" i="82"/>
  <c r="BN779" i="82"/>
  <c r="BN785" i="82"/>
  <c r="BN776" i="82"/>
  <c r="BN782" i="82"/>
  <c r="AV796" i="82"/>
  <c r="AV793" i="82"/>
  <c r="AV790" i="82"/>
  <c r="AV787" i="82"/>
  <c r="AV795" i="82"/>
  <c r="AV792" i="82"/>
  <c r="AV789" i="82"/>
  <c r="AV797" i="82"/>
  <c r="AV788" i="82"/>
  <c r="AV794" i="82"/>
  <c r="AV791" i="82"/>
  <c r="AD807" i="82"/>
  <c r="AD804" i="82"/>
  <c r="AD801" i="82"/>
  <c r="AD798" i="82"/>
  <c r="AD808" i="82"/>
  <c r="AD805" i="82"/>
  <c r="AD802" i="82"/>
  <c r="AD799" i="82"/>
  <c r="AD800" i="82"/>
  <c r="AD806" i="82"/>
  <c r="AD803" i="82"/>
  <c r="L816" i="82"/>
  <c r="L813" i="82"/>
  <c r="L810" i="82"/>
  <c r="L819" i="82"/>
  <c r="L817" i="82"/>
  <c r="L814" i="82"/>
  <c r="L811" i="82"/>
  <c r="L815" i="82"/>
  <c r="L818" i="82"/>
  <c r="L809" i="82"/>
  <c r="L812" i="82"/>
  <c r="BN816" i="82"/>
  <c r="BN813" i="82"/>
  <c r="BN810" i="82"/>
  <c r="BN819" i="82"/>
  <c r="BN817" i="82"/>
  <c r="BN814" i="82"/>
  <c r="BN811" i="82"/>
  <c r="BN815" i="82"/>
  <c r="BN818" i="82"/>
  <c r="BN809" i="82"/>
  <c r="BN812" i="82"/>
  <c r="T7" i="67"/>
  <c r="S7" i="67"/>
  <c r="P7" i="67"/>
  <c r="AQ7" i="67"/>
  <c r="AU7" i="67"/>
  <c r="AT7" i="67"/>
  <c r="AV48" i="82"/>
  <c r="AV45" i="82"/>
  <c r="AV42" i="82"/>
  <c r="AV39" i="82"/>
  <c r="AV44" i="82"/>
  <c r="AV43" i="82"/>
  <c r="AV47" i="82"/>
  <c r="AV46" i="82"/>
  <c r="AV41" i="82"/>
  <c r="AV40" i="82"/>
  <c r="AV49" i="82"/>
  <c r="AD125" i="82"/>
  <c r="AD122" i="82"/>
  <c r="AD119" i="82"/>
  <c r="AD116" i="82"/>
  <c r="AD126" i="82"/>
  <c r="AD124" i="82"/>
  <c r="AD117" i="82"/>
  <c r="AD118" i="82"/>
  <c r="AD120" i="82"/>
  <c r="AD121" i="82"/>
  <c r="AD123" i="82"/>
  <c r="AD191" i="82"/>
  <c r="AD188" i="82"/>
  <c r="AD185" i="82"/>
  <c r="AD182" i="82"/>
  <c r="AD192" i="82"/>
  <c r="AD187" i="82"/>
  <c r="AD189" i="82"/>
  <c r="AD190" i="82"/>
  <c r="AD183" i="82"/>
  <c r="AD184" i="82"/>
  <c r="AD186" i="82"/>
  <c r="L267" i="82"/>
  <c r="L264" i="82"/>
  <c r="L261" i="82"/>
  <c r="L266" i="82"/>
  <c r="L263" i="82"/>
  <c r="L260" i="82"/>
  <c r="L269" i="82"/>
  <c r="L268" i="82"/>
  <c r="L265" i="82"/>
  <c r="L262" i="82"/>
  <c r="L259" i="82"/>
  <c r="BN399" i="82"/>
  <c r="BN396" i="82"/>
  <c r="BN393" i="82"/>
  <c r="BN401" i="82"/>
  <c r="BN400" i="82"/>
  <c r="BN397" i="82"/>
  <c r="BN394" i="82"/>
  <c r="BN391" i="82"/>
  <c r="BN398" i="82"/>
  <c r="BN395" i="82"/>
  <c r="BN392" i="82"/>
  <c r="BE14" i="82"/>
  <c r="BE11" i="82"/>
  <c r="BE8" i="82"/>
  <c r="BE16" i="82"/>
  <c r="BE13" i="82"/>
  <c r="BE10" i="82"/>
  <c r="BE7" i="82"/>
  <c r="BE9" i="82"/>
  <c r="BE12" i="82"/>
  <c r="BE15" i="82"/>
  <c r="BE6" i="82"/>
  <c r="BW36" i="82"/>
  <c r="BW33" i="82"/>
  <c r="BW38" i="82"/>
  <c r="BW34" i="82"/>
  <c r="BW29" i="82"/>
  <c r="BW37" i="82"/>
  <c r="BW35" i="82"/>
  <c r="BW32" i="82"/>
  <c r="BW31" i="82"/>
  <c r="BW28" i="82"/>
  <c r="BW30" i="82"/>
  <c r="BW68" i="82"/>
  <c r="BW65" i="82"/>
  <c r="BW62" i="82"/>
  <c r="BW71" i="82"/>
  <c r="BW69" i="82"/>
  <c r="BW64" i="82"/>
  <c r="BW67" i="82"/>
  <c r="BW63" i="82"/>
  <c r="BW70" i="82"/>
  <c r="BW66" i="82"/>
  <c r="BW61" i="82"/>
  <c r="BW102" i="82"/>
  <c r="BW99" i="82"/>
  <c r="BW96" i="82"/>
  <c r="BW97" i="82"/>
  <c r="BW95" i="82"/>
  <c r="BW104" i="82"/>
  <c r="BW100" i="82"/>
  <c r="BW98" i="82"/>
  <c r="BW103" i="82"/>
  <c r="BW94" i="82"/>
  <c r="BW101" i="82"/>
  <c r="BW134" i="82"/>
  <c r="BW131" i="82"/>
  <c r="BW128" i="82"/>
  <c r="BW136" i="82"/>
  <c r="BW132" i="82"/>
  <c r="BW127" i="82"/>
  <c r="BW137" i="82"/>
  <c r="BW135" i="82"/>
  <c r="BW130" i="82"/>
  <c r="BW133" i="82"/>
  <c r="BW129" i="82"/>
  <c r="BW168" i="82"/>
  <c r="BW165" i="82"/>
  <c r="BW162" i="82"/>
  <c r="BW169" i="82"/>
  <c r="BW167" i="82"/>
  <c r="BW160" i="82"/>
  <c r="BW163" i="82"/>
  <c r="BW161" i="82"/>
  <c r="BW170" i="82"/>
  <c r="BW166" i="82"/>
  <c r="BW164" i="82"/>
  <c r="BE213" i="82"/>
  <c r="BE210" i="82"/>
  <c r="BE207" i="82"/>
  <c r="BE204" i="82"/>
  <c r="BE214" i="82"/>
  <c r="BE211" i="82"/>
  <c r="BE208" i="82"/>
  <c r="BE205" i="82"/>
  <c r="BE212" i="82"/>
  <c r="BE209" i="82"/>
  <c r="BE206" i="82"/>
  <c r="BE245" i="82"/>
  <c r="BE242" i="82"/>
  <c r="BE239" i="82"/>
  <c r="BE247" i="82"/>
  <c r="BE244" i="82"/>
  <c r="BE241" i="82"/>
  <c r="BE238" i="82"/>
  <c r="BE246" i="82"/>
  <c r="BE243" i="82"/>
  <c r="BE240" i="82"/>
  <c r="BE237" i="82"/>
  <c r="U300" i="82"/>
  <c r="U297" i="82"/>
  <c r="U294" i="82"/>
  <c r="U302" i="82"/>
  <c r="U301" i="82"/>
  <c r="U298" i="82"/>
  <c r="U295" i="82"/>
  <c r="U292" i="82"/>
  <c r="U299" i="82"/>
  <c r="U296" i="82"/>
  <c r="U293" i="82"/>
  <c r="BE345" i="82"/>
  <c r="BE342" i="82"/>
  <c r="BE339" i="82"/>
  <c r="BE336" i="82"/>
  <c r="BE346" i="82"/>
  <c r="BE343" i="82"/>
  <c r="BE340" i="82"/>
  <c r="BE337" i="82"/>
  <c r="BE344" i="82"/>
  <c r="BE341" i="82"/>
  <c r="BE338" i="82"/>
  <c r="AM387" i="82"/>
  <c r="AM384" i="82"/>
  <c r="AM381" i="82"/>
  <c r="AM388" i="82"/>
  <c r="AM385" i="82"/>
  <c r="AM382" i="82"/>
  <c r="AM390" i="82"/>
  <c r="AM389" i="82"/>
  <c r="AM383" i="82"/>
  <c r="AM386" i="82"/>
  <c r="AM380" i="82"/>
  <c r="BE408" i="82"/>
  <c r="BE405" i="82"/>
  <c r="BE402" i="82"/>
  <c r="BE411" i="82"/>
  <c r="BE412" i="82"/>
  <c r="BE409" i="82"/>
  <c r="BE406" i="82"/>
  <c r="BE403" i="82"/>
  <c r="BE410" i="82"/>
  <c r="BE407" i="82"/>
  <c r="BE404" i="82"/>
  <c r="BE444" i="82"/>
  <c r="BE441" i="82"/>
  <c r="BE438" i="82"/>
  <c r="BE435" i="82"/>
  <c r="BE443" i="82"/>
  <c r="BE440" i="82"/>
  <c r="BE437" i="82"/>
  <c r="BE445" i="82"/>
  <c r="BE442" i="82"/>
  <c r="BE439" i="82"/>
  <c r="BE436" i="82"/>
  <c r="BW465" i="82"/>
  <c r="BW462" i="82"/>
  <c r="BW459" i="82"/>
  <c r="BW464" i="82"/>
  <c r="BW461" i="82"/>
  <c r="BW458" i="82"/>
  <c r="BW467" i="82"/>
  <c r="BW466" i="82"/>
  <c r="BW463" i="82"/>
  <c r="BW460" i="82"/>
  <c r="BW457" i="82"/>
  <c r="BE510" i="82"/>
  <c r="BE507" i="82"/>
  <c r="BE504" i="82"/>
  <c r="BE501" i="82"/>
  <c r="BE509" i="82"/>
  <c r="BE506" i="82"/>
  <c r="BE503" i="82"/>
  <c r="BE511" i="82"/>
  <c r="BE508" i="82"/>
  <c r="BE505" i="82"/>
  <c r="BE502" i="82"/>
  <c r="BE544" i="82"/>
  <c r="BE541" i="82"/>
  <c r="BE538" i="82"/>
  <c r="BE535" i="82"/>
  <c r="BE543" i="82"/>
  <c r="BE540" i="82"/>
  <c r="BE537" i="82"/>
  <c r="BE534" i="82"/>
  <c r="BE536" i="82"/>
  <c r="BE539" i="82"/>
  <c r="BE542" i="82"/>
  <c r="U566" i="82"/>
  <c r="U565" i="82"/>
  <c r="U562" i="82"/>
  <c r="U559" i="82"/>
  <c r="U556" i="82"/>
  <c r="U564" i="82"/>
  <c r="U561" i="82"/>
  <c r="U558" i="82"/>
  <c r="U563" i="82"/>
  <c r="U557" i="82"/>
  <c r="U560" i="82"/>
  <c r="BE610" i="82"/>
  <c r="BE607" i="82"/>
  <c r="BE604" i="82"/>
  <c r="BE601" i="82"/>
  <c r="BE609" i="82"/>
  <c r="BE606" i="82"/>
  <c r="BE603" i="82"/>
  <c r="BE600" i="82"/>
  <c r="BE608" i="82"/>
  <c r="BE605" i="82"/>
  <c r="BE602" i="82"/>
  <c r="BW698" i="82"/>
  <c r="BW697" i="82"/>
  <c r="BW694" i="82"/>
  <c r="BW691" i="82"/>
  <c r="BW688" i="82"/>
  <c r="BW696" i="82"/>
  <c r="BW693" i="82"/>
  <c r="BW690" i="82"/>
  <c r="BW689" i="82"/>
  <c r="BW695" i="82"/>
  <c r="BW692" i="82"/>
  <c r="AV26" i="82"/>
  <c r="AV23" i="82"/>
  <c r="AV20" i="82"/>
  <c r="AV17" i="82"/>
  <c r="AV25" i="82"/>
  <c r="AV22" i="82"/>
  <c r="AV19" i="82"/>
  <c r="AV27" i="82"/>
  <c r="AV24" i="82"/>
  <c r="AV18" i="82"/>
  <c r="AV21" i="82"/>
  <c r="AV59" i="82"/>
  <c r="AV56" i="82"/>
  <c r="AV53" i="82"/>
  <c r="AV50" i="82"/>
  <c r="AV52" i="82"/>
  <c r="AV51" i="82"/>
  <c r="AV55" i="82"/>
  <c r="AV54" i="82"/>
  <c r="AV60" i="82"/>
  <c r="AV58" i="82"/>
  <c r="AV57" i="82"/>
  <c r="AV93" i="82"/>
  <c r="AV90" i="82"/>
  <c r="AV87" i="82"/>
  <c r="AV84" i="82"/>
  <c r="AV86" i="82"/>
  <c r="AV85" i="82"/>
  <c r="AV89" i="82"/>
  <c r="AV88" i="82"/>
  <c r="AV92" i="82"/>
  <c r="AV91" i="82"/>
  <c r="AV83" i="82"/>
  <c r="AD137" i="82"/>
  <c r="AD135" i="82"/>
  <c r="AD132" i="82"/>
  <c r="AD129" i="82"/>
  <c r="AD134" i="82"/>
  <c r="AD133" i="82"/>
  <c r="AD128" i="82"/>
  <c r="AD136" i="82"/>
  <c r="AD127" i="82"/>
  <c r="AD131" i="82"/>
  <c r="AD130" i="82"/>
  <c r="BN181" i="82"/>
  <c r="BN180" i="82"/>
  <c r="BN177" i="82"/>
  <c r="BN174" i="82"/>
  <c r="BN171" i="82"/>
  <c r="BN178" i="82"/>
  <c r="BN179" i="82"/>
  <c r="BN172" i="82"/>
  <c r="BN173" i="82"/>
  <c r="BN175" i="82"/>
  <c r="BN176" i="82"/>
  <c r="AM16" i="82"/>
  <c r="AM14" i="82"/>
  <c r="AM11" i="82"/>
  <c r="AM8" i="82"/>
  <c r="AM13" i="82"/>
  <c r="AM10" i="82"/>
  <c r="AM7" i="82"/>
  <c r="AM9" i="82"/>
  <c r="AM12" i="82"/>
  <c r="AM15" i="82"/>
  <c r="AM6" i="82"/>
  <c r="U25" i="82"/>
  <c r="U22" i="82"/>
  <c r="U19" i="82"/>
  <c r="U24" i="82"/>
  <c r="U21" i="82"/>
  <c r="U18" i="82"/>
  <c r="U27" i="82"/>
  <c r="U26" i="82"/>
  <c r="U23" i="82"/>
  <c r="U20" i="82"/>
  <c r="U17" i="82"/>
  <c r="BW25" i="82"/>
  <c r="BW22" i="82"/>
  <c r="BW19" i="82"/>
  <c r="BW24" i="82"/>
  <c r="BW21" i="82"/>
  <c r="BW18" i="82"/>
  <c r="BW27" i="82"/>
  <c r="BW26" i="82"/>
  <c r="BW23" i="82"/>
  <c r="BW20" i="82"/>
  <c r="BW17" i="82"/>
  <c r="BE36" i="82"/>
  <c r="BE33" i="82"/>
  <c r="BE34" i="82"/>
  <c r="BE29" i="82"/>
  <c r="BE35" i="82"/>
  <c r="BE32" i="82"/>
  <c r="BE38" i="82"/>
  <c r="BE37" i="82"/>
  <c r="BE31" i="82"/>
  <c r="BE28" i="82"/>
  <c r="BE30" i="82"/>
  <c r="AM49" i="82"/>
  <c r="AM47" i="82"/>
  <c r="AM44" i="82"/>
  <c r="AM41" i="82"/>
  <c r="AM48" i="82"/>
  <c r="AM40" i="82"/>
  <c r="AM39" i="82"/>
  <c r="AM43" i="82"/>
  <c r="AM42" i="82"/>
  <c r="AM46" i="82"/>
  <c r="AM45" i="82"/>
  <c r="U57" i="82"/>
  <c r="U54" i="82"/>
  <c r="U51" i="82"/>
  <c r="U59" i="82"/>
  <c r="U50" i="82"/>
  <c r="U58" i="82"/>
  <c r="U53" i="82"/>
  <c r="U60" i="82"/>
  <c r="U52" i="82"/>
  <c r="U56" i="82"/>
  <c r="U55" i="82"/>
  <c r="BW57" i="82"/>
  <c r="BW54" i="82"/>
  <c r="BW51" i="82"/>
  <c r="BW58" i="82"/>
  <c r="BW56" i="82"/>
  <c r="BW59" i="82"/>
  <c r="BW52" i="82"/>
  <c r="BW50" i="82"/>
  <c r="BW60" i="82"/>
  <c r="BW53" i="82"/>
  <c r="BW55" i="82"/>
  <c r="BE71" i="82"/>
  <c r="BE68" i="82"/>
  <c r="BE65" i="82"/>
  <c r="BE62" i="82"/>
  <c r="BE64" i="82"/>
  <c r="BE63" i="82"/>
  <c r="BE67" i="82"/>
  <c r="BE66" i="82"/>
  <c r="BE70" i="82"/>
  <c r="BE61" i="82"/>
  <c r="BE69" i="82"/>
  <c r="AM81" i="82"/>
  <c r="AM78" i="82"/>
  <c r="AM75" i="82"/>
  <c r="AM72" i="82"/>
  <c r="AM82" i="82"/>
  <c r="AM74" i="82"/>
  <c r="AM73" i="82"/>
  <c r="AM77" i="82"/>
  <c r="AM76" i="82"/>
  <c r="AM79" i="82"/>
  <c r="AM80" i="82"/>
  <c r="U93" i="82"/>
  <c r="U92" i="82"/>
  <c r="U89" i="82"/>
  <c r="U86" i="82"/>
  <c r="U83" i="82"/>
  <c r="U90" i="82"/>
  <c r="U91" i="82"/>
  <c r="U84" i="82"/>
  <c r="U85" i="82"/>
  <c r="U87" i="82"/>
  <c r="U88" i="82"/>
  <c r="BW93" i="82"/>
  <c r="BW92" i="82"/>
  <c r="BW89" i="82"/>
  <c r="BW86" i="82"/>
  <c r="BW83" i="82"/>
  <c r="BW91" i="82"/>
  <c r="BW87" i="82"/>
  <c r="BW90" i="82"/>
  <c r="BW85" i="82"/>
  <c r="BW88" i="82"/>
  <c r="BW84" i="82"/>
  <c r="BE102" i="82"/>
  <c r="BE99" i="82"/>
  <c r="BE96" i="82"/>
  <c r="BE95" i="82"/>
  <c r="BE97" i="82"/>
  <c r="BE98" i="82"/>
  <c r="BE100" i="82"/>
  <c r="BE101" i="82"/>
  <c r="BE103" i="82"/>
  <c r="BE94" i="82"/>
  <c r="BE104" i="82"/>
  <c r="AM115" i="82"/>
  <c r="AM113" i="82"/>
  <c r="AM110" i="82"/>
  <c r="AM107" i="82"/>
  <c r="AM112" i="82"/>
  <c r="AM111" i="82"/>
  <c r="AM114" i="82"/>
  <c r="AM106" i="82"/>
  <c r="AM105" i="82"/>
  <c r="AM109" i="82"/>
  <c r="AM108" i="82"/>
  <c r="U123" i="82"/>
  <c r="U120" i="82"/>
  <c r="U117" i="82"/>
  <c r="U122" i="82"/>
  <c r="U121" i="82"/>
  <c r="U125" i="82"/>
  <c r="U116" i="82"/>
  <c r="U124" i="82"/>
  <c r="U119" i="82"/>
  <c r="U126" i="82"/>
  <c r="U118" i="82"/>
  <c r="BW123" i="82"/>
  <c r="BW120" i="82"/>
  <c r="BW117" i="82"/>
  <c r="BW126" i="82"/>
  <c r="BW121" i="82"/>
  <c r="BW119" i="82"/>
  <c r="BW124" i="82"/>
  <c r="BW122" i="82"/>
  <c r="BW116" i="82"/>
  <c r="BW118" i="82"/>
  <c r="BW125" i="82"/>
  <c r="BE137" i="82"/>
  <c r="BE134" i="82"/>
  <c r="BE131" i="82"/>
  <c r="BE128" i="82"/>
  <c r="BE136" i="82"/>
  <c r="BE127" i="82"/>
  <c r="BE135" i="82"/>
  <c r="BE130" i="82"/>
  <c r="BE129" i="82"/>
  <c r="BE133" i="82"/>
  <c r="BE132" i="82"/>
  <c r="AM147" i="82"/>
  <c r="AM144" i="82"/>
  <c r="AM141" i="82"/>
  <c r="AM138" i="82"/>
  <c r="AM146" i="82"/>
  <c r="AM145" i="82"/>
  <c r="AM148" i="82"/>
  <c r="AM140" i="82"/>
  <c r="AM139" i="82"/>
  <c r="AM142" i="82"/>
  <c r="AM143" i="82"/>
  <c r="U159" i="82"/>
  <c r="U158" i="82"/>
  <c r="U155" i="82"/>
  <c r="U152" i="82"/>
  <c r="U149" i="82"/>
  <c r="U153" i="82"/>
  <c r="U154" i="82"/>
  <c r="U156" i="82"/>
  <c r="U157" i="82"/>
  <c r="U150" i="82"/>
  <c r="U151" i="82"/>
  <c r="BW159" i="82"/>
  <c r="BW158" i="82"/>
  <c r="BW155" i="82"/>
  <c r="BW152" i="82"/>
  <c r="BW149" i="82"/>
  <c r="BW154" i="82"/>
  <c r="BW150" i="82"/>
  <c r="BW157" i="82"/>
  <c r="BW153" i="82"/>
  <c r="BW151" i="82"/>
  <c r="BW156" i="82"/>
  <c r="BE168" i="82"/>
  <c r="BE165" i="82"/>
  <c r="BE162" i="82"/>
  <c r="BE167" i="82"/>
  <c r="BE170" i="82"/>
  <c r="BE169" i="82"/>
  <c r="BE160" i="82"/>
  <c r="BE161" i="82"/>
  <c r="BE163" i="82"/>
  <c r="BE164" i="82"/>
  <c r="BE166" i="82"/>
  <c r="AM181" i="82"/>
  <c r="AM179" i="82"/>
  <c r="AM176" i="82"/>
  <c r="AM173" i="82"/>
  <c r="AM175" i="82"/>
  <c r="AM174" i="82"/>
  <c r="AM178" i="82"/>
  <c r="AM177" i="82"/>
  <c r="AM180" i="82"/>
  <c r="AM172" i="82"/>
  <c r="AM171" i="82"/>
  <c r="U189" i="82"/>
  <c r="U186" i="82"/>
  <c r="U183" i="82"/>
  <c r="U185" i="82"/>
  <c r="U192" i="82"/>
  <c r="U184" i="82"/>
  <c r="U188" i="82"/>
  <c r="U187" i="82"/>
  <c r="U191" i="82"/>
  <c r="U182" i="82"/>
  <c r="U190" i="82"/>
  <c r="BW189" i="82"/>
  <c r="BW186" i="82"/>
  <c r="BW183" i="82"/>
  <c r="BW191" i="82"/>
  <c r="BW184" i="82"/>
  <c r="BW182" i="82"/>
  <c r="BW192" i="82"/>
  <c r="BW187" i="82"/>
  <c r="BW185" i="82"/>
  <c r="BW190" i="82"/>
  <c r="BW188" i="82"/>
  <c r="BE203" i="82"/>
  <c r="BE200" i="82"/>
  <c r="BE197" i="82"/>
  <c r="BE194" i="82"/>
  <c r="BE202" i="82"/>
  <c r="BE199" i="82"/>
  <c r="BE196" i="82"/>
  <c r="BE193" i="82"/>
  <c r="BE201" i="82"/>
  <c r="BE198" i="82"/>
  <c r="BE195" i="82"/>
  <c r="AM213" i="82"/>
  <c r="AM210" i="82"/>
  <c r="AM207" i="82"/>
  <c r="AM204" i="82"/>
  <c r="AM211" i="82"/>
  <c r="AM208" i="82"/>
  <c r="AM205" i="82"/>
  <c r="AM212" i="82"/>
  <c r="AM209" i="82"/>
  <c r="AM206" i="82"/>
  <c r="AM214" i="82"/>
  <c r="U225" i="82"/>
  <c r="U224" i="82"/>
  <c r="U221" i="82"/>
  <c r="U218" i="82"/>
  <c r="U215" i="82"/>
  <c r="U223" i="82"/>
  <c r="U220" i="82"/>
  <c r="U217" i="82"/>
  <c r="U222" i="82"/>
  <c r="U219" i="82"/>
  <c r="U216" i="82"/>
  <c r="BW225" i="82"/>
  <c r="BW224" i="82"/>
  <c r="BW221" i="82"/>
  <c r="BW218" i="82"/>
  <c r="BW215" i="82"/>
  <c r="BW223" i="82"/>
  <c r="BW220" i="82"/>
  <c r="BW217" i="82"/>
  <c r="BW222" i="82"/>
  <c r="BW219" i="82"/>
  <c r="BW216" i="82"/>
  <c r="BE234" i="82"/>
  <c r="BE231" i="82"/>
  <c r="BE228" i="82"/>
  <c r="BE233" i="82"/>
  <c r="BE230" i="82"/>
  <c r="BE227" i="82"/>
  <c r="BE235" i="82"/>
  <c r="BE232" i="82"/>
  <c r="BE229" i="82"/>
  <c r="BE226" i="82"/>
  <c r="BE236" i="82"/>
  <c r="AM247" i="82"/>
  <c r="AM245" i="82"/>
  <c r="AM242" i="82"/>
  <c r="AM239" i="82"/>
  <c r="AM244" i="82"/>
  <c r="AM241" i="82"/>
  <c r="AM238" i="82"/>
  <c r="AM246" i="82"/>
  <c r="AM243" i="82"/>
  <c r="AM240" i="82"/>
  <c r="AM237" i="82"/>
  <c r="U255" i="82"/>
  <c r="U252" i="82"/>
  <c r="U249" i="82"/>
  <c r="U258" i="82"/>
  <c r="U256" i="82"/>
  <c r="U253" i="82"/>
  <c r="U250" i="82"/>
  <c r="U257" i="82"/>
  <c r="U254" i="82"/>
  <c r="U251" i="82"/>
  <c r="U248" i="82"/>
  <c r="BW255" i="82"/>
  <c r="BW252" i="82"/>
  <c r="BW249" i="82"/>
  <c r="BW257" i="82"/>
  <c r="BW254" i="82"/>
  <c r="BW251" i="82"/>
  <c r="BW248" i="82"/>
  <c r="BW258" i="82"/>
  <c r="BW253" i="82"/>
  <c r="BW256" i="82"/>
  <c r="BW250" i="82"/>
  <c r="BE269" i="82"/>
  <c r="BE266" i="82"/>
  <c r="BE263" i="82"/>
  <c r="BE260" i="82"/>
  <c r="BE268" i="82"/>
  <c r="BE265" i="82"/>
  <c r="BE262" i="82"/>
  <c r="BE259" i="82"/>
  <c r="BE267" i="82"/>
  <c r="BE264" i="82"/>
  <c r="BE261" i="82"/>
  <c r="AM279" i="82"/>
  <c r="AM276" i="82"/>
  <c r="AM273" i="82"/>
  <c r="AM270" i="82"/>
  <c r="AM277" i="82"/>
  <c r="AM274" i="82"/>
  <c r="AM271" i="82"/>
  <c r="AM278" i="82"/>
  <c r="AM275" i="82"/>
  <c r="AM272" i="82"/>
  <c r="AM280" i="82"/>
  <c r="U291" i="82"/>
  <c r="U290" i="82"/>
  <c r="U287" i="82"/>
  <c r="U284" i="82"/>
  <c r="U281" i="82"/>
  <c r="U289" i="82"/>
  <c r="U286" i="82"/>
  <c r="U283" i="82"/>
  <c r="U288" i="82"/>
  <c r="U285" i="82"/>
  <c r="U282" i="82"/>
  <c r="BW291" i="82"/>
  <c r="BW290" i="82"/>
  <c r="BW287" i="82"/>
  <c r="BW284" i="82"/>
  <c r="BW281" i="82"/>
  <c r="BW289" i="82"/>
  <c r="BW286" i="82"/>
  <c r="BW283" i="82"/>
  <c r="BW288" i="82"/>
  <c r="BW285" i="82"/>
  <c r="BW282" i="82"/>
  <c r="BE300" i="82"/>
  <c r="BE297" i="82"/>
  <c r="BE294" i="82"/>
  <c r="BE299" i="82"/>
  <c r="BE296" i="82"/>
  <c r="BE293" i="82"/>
  <c r="BE301" i="82"/>
  <c r="BE298" i="82"/>
  <c r="BE295" i="82"/>
  <c r="BE292" i="82"/>
  <c r="BE302" i="82"/>
  <c r="AM313" i="82"/>
  <c r="AM311" i="82"/>
  <c r="AM308" i="82"/>
  <c r="AM305" i="82"/>
  <c r="AM310" i="82"/>
  <c r="AM307" i="82"/>
  <c r="AM304" i="82"/>
  <c r="AM312" i="82"/>
  <c r="AM309" i="82"/>
  <c r="AM306" i="82"/>
  <c r="AM303" i="82"/>
  <c r="U321" i="82"/>
  <c r="U318" i="82"/>
  <c r="U315" i="82"/>
  <c r="U324" i="82"/>
  <c r="U322" i="82"/>
  <c r="U319" i="82"/>
  <c r="U316" i="82"/>
  <c r="U323" i="82"/>
  <c r="U320" i="82"/>
  <c r="U317" i="82"/>
  <c r="U314" i="82"/>
  <c r="BW321" i="82"/>
  <c r="BW318" i="82"/>
  <c r="BW315" i="82"/>
  <c r="BW323" i="82"/>
  <c r="BW320" i="82"/>
  <c r="BW317" i="82"/>
  <c r="BW314" i="82"/>
  <c r="BW324" i="82"/>
  <c r="BW322" i="82"/>
  <c r="BW319" i="82"/>
  <c r="BW316" i="82"/>
  <c r="BE335" i="82"/>
  <c r="BE332" i="82"/>
  <c r="BE329" i="82"/>
  <c r="BE326" i="82"/>
  <c r="BE334" i="82"/>
  <c r="BE331" i="82"/>
  <c r="BE328" i="82"/>
  <c r="BE325" i="82"/>
  <c r="BE333" i="82"/>
  <c r="BE330" i="82"/>
  <c r="BE327" i="82"/>
  <c r="AM345" i="82"/>
  <c r="AM342" i="82"/>
  <c r="AM339" i="82"/>
  <c r="AM336" i="82"/>
  <c r="AM343" i="82"/>
  <c r="AM340" i="82"/>
  <c r="AM337" i="82"/>
  <c r="AM344" i="82"/>
  <c r="AM341" i="82"/>
  <c r="AM338" i="82"/>
  <c r="AM346" i="82"/>
  <c r="U357" i="82"/>
  <c r="U356" i="82"/>
  <c r="U353" i="82"/>
  <c r="U350" i="82"/>
  <c r="U347" i="82"/>
  <c r="U355" i="82"/>
  <c r="U352" i="82"/>
  <c r="U349" i="82"/>
  <c r="U354" i="82"/>
  <c r="U351" i="82"/>
  <c r="U348" i="82"/>
  <c r="BW357" i="82"/>
  <c r="BW356" i="82"/>
  <c r="BW353" i="82"/>
  <c r="BW350" i="82"/>
  <c r="BW347" i="82"/>
  <c r="BW355" i="82"/>
  <c r="BW352" i="82"/>
  <c r="BW349" i="82"/>
  <c r="BW354" i="82"/>
  <c r="BW351" i="82"/>
  <c r="BW348" i="82"/>
  <c r="BE366" i="82"/>
  <c r="BE363" i="82"/>
  <c r="BE360" i="82"/>
  <c r="BE365" i="82"/>
  <c r="BE362" i="82"/>
  <c r="BE359" i="82"/>
  <c r="BE367" i="82"/>
  <c r="BE364" i="82"/>
  <c r="BE361" i="82"/>
  <c r="BE358" i="82"/>
  <c r="BE368" i="82"/>
  <c r="AM379" i="82"/>
  <c r="AM377" i="82"/>
  <c r="AM374" i="82"/>
  <c r="AM371" i="82"/>
  <c r="AM376" i="82"/>
  <c r="AM373" i="82"/>
  <c r="AM370" i="82"/>
  <c r="AM378" i="82"/>
  <c r="AM375" i="82"/>
  <c r="AM372" i="82"/>
  <c r="AM369" i="82"/>
  <c r="U387" i="82"/>
  <c r="U384" i="82"/>
  <c r="U381" i="82"/>
  <c r="U390" i="82"/>
  <c r="U388" i="82"/>
  <c r="U385" i="82"/>
  <c r="U382" i="82"/>
  <c r="U389" i="82"/>
  <c r="U386" i="82"/>
  <c r="U383" i="82"/>
  <c r="U380" i="82"/>
  <c r="BW387" i="82"/>
  <c r="BW384" i="82"/>
  <c r="BW381" i="82"/>
  <c r="BW389" i="82"/>
  <c r="BW386" i="82"/>
  <c r="BW383" i="82"/>
  <c r="BW380" i="82"/>
  <c r="BW390" i="82"/>
  <c r="BW388" i="82"/>
  <c r="BW382" i="82"/>
  <c r="BW385" i="82"/>
  <c r="BE401" i="82"/>
  <c r="BE398" i="82"/>
  <c r="BE395" i="82"/>
  <c r="BE392" i="82"/>
  <c r="BE400" i="82"/>
  <c r="BE397" i="82"/>
  <c r="BE394" i="82"/>
  <c r="BE391" i="82"/>
  <c r="BE399" i="82"/>
  <c r="BE396" i="82"/>
  <c r="BE393" i="82"/>
  <c r="AM412" i="82"/>
  <c r="AM408" i="82"/>
  <c r="AM405" i="82"/>
  <c r="AM402" i="82"/>
  <c r="AM411" i="82"/>
  <c r="AM409" i="82"/>
  <c r="AM406" i="82"/>
  <c r="AM403" i="82"/>
  <c r="AM410" i="82"/>
  <c r="AM407" i="82"/>
  <c r="AM404" i="82"/>
  <c r="U420" i="82"/>
  <c r="U417" i="82"/>
  <c r="U414" i="82"/>
  <c r="U423" i="82"/>
  <c r="U422" i="82"/>
  <c r="U419" i="82"/>
  <c r="U416" i="82"/>
  <c r="U413" i="82"/>
  <c r="U421" i="82"/>
  <c r="U418" i="82"/>
  <c r="U415" i="82"/>
  <c r="BW420" i="82"/>
  <c r="BW417" i="82"/>
  <c r="BW414" i="82"/>
  <c r="BW423" i="82"/>
  <c r="BW422" i="82"/>
  <c r="BW419" i="82"/>
  <c r="BW416" i="82"/>
  <c r="BW413" i="82"/>
  <c r="BW421" i="82"/>
  <c r="BW418" i="82"/>
  <c r="BW415" i="82"/>
  <c r="BE434" i="82"/>
  <c r="BE431" i="82"/>
  <c r="BE428" i="82"/>
  <c r="BE425" i="82"/>
  <c r="BE433" i="82"/>
  <c r="BE430" i="82"/>
  <c r="BE427" i="82"/>
  <c r="BE424" i="82"/>
  <c r="BE432" i="82"/>
  <c r="BE429" i="82"/>
  <c r="BE426" i="82"/>
  <c r="AM444" i="82"/>
  <c r="AM441" i="82"/>
  <c r="AM438" i="82"/>
  <c r="AM435" i="82"/>
  <c r="AM445" i="82"/>
  <c r="AM443" i="82"/>
  <c r="AM440" i="82"/>
  <c r="AM437" i="82"/>
  <c r="AM442" i="82"/>
  <c r="AM439" i="82"/>
  <c r="AM436" i="82"/>
  <c r="U456" i="82"/>
  <c r="U455" i="82"/>
  <c r="U452" i="82"/>
  <c r="U449" i="82"/>
  <c r="U446" i="82"/>
  <c r="U454" i="82"/>
  <c r="U451" i="82"/>
  <c r="U448" i="82"/>
  <c r="U447" i="82"/>
  <c r="U450" i="82"/>
  <c r="U453" i="82"/>
  <c r="BW456" i="82"/>
  <c r="BW455" i="82"/>
  <c r="BW452" i="82"/>
  <c r="BW449" i="82"/>
  <c r="BW446" i="82"/>
  <c r="BW454" i="82"/>
  <c r="BW451" i="82"/>
  <c r="BW448" i="82"/>
  <c r="BW453" i="82"/>
  <c r="BW450" i="82"/>
  <c r="BW447" i="82"/>
  <c r="BE465" i="82"/>
  <c r="BE462" i="82"/>
  <c r="BE459" i="82"/>
  <c r="BE467" i="82"/>
  <c r="BE464" i="82"/>
  <c r="BE461" i="82"/>
  <c r="BE458" i="82"/>
  <c r="BE466" i="82"/>
  <c r="BE463" i="82"/>
  <c r="BE460" i="82"/>
  <c r="BE457" i="82"/>
  <c r="AM478" i="82"/>
  <c r="AM476" i="82"/>
  <c r="AM473" i="82"/>
  <c r="AM470" i="82"/>
  <c r="AM477" i="82"/>
  <c r="AM475" i="82"/>
  <c r="AM474" i="82"/>
  <c r="AM472" i="82"/>
  <c r="AM471" i="82"/>
  <c r="AM469" i="82"/>
  <c r="AM468" i="82"/>
  <c r="U486" i="82"/>
  <c r="U483" i="82"/>
  <c r="U480" i="82"/>
  <c r="U489" i="82"/>
  <c r="U488" i="82"/>
  <c r="U485" i="82"/>
  <c r="U482" i="82"/>
  <c r="U479" i="82"/>
  <c r="U487" i="82"/>
  <c r="U484" i="82"/>
  <c r="U481" i="82"/>
  <c r="BW486" i="82"/>
  <c r="BW483" i="82"/>
  <c r="BW480" i="82"/>
  <c r="BW489" i="82"/>
  <c r="BW488" i="82"/>
  <c r="BW485" i="82"/>
  <c r="BW482" i="82"/>
  <c r="BW479" i="82"/>
  <c r="BW487" i="82"/>
  <c r="BW484" i="82"/>
  <c r="BW481" i="82"/>
  <c r="BE500" i="82"/>
  <c r="BE497" i="82"/>
  <c r="BE494" i="82"/>
  <c r="BE491" i="82"/>
  <c r="BE499" i="82"/>
  <c r="BE496" i="82"/>
  <c r="BE493" i="82"/>
  <c r="BE490" i="82"/>
  <c r="BE498" i="82"/>
  <c r="BE495" i="82"/>
  <c r="BE492" i="82"/>
  <c r="AM510" i="82"/>
  <c r="AM507" i="82"/>
  <c r="AM504" i="82"/>
  <c r="AM501" i="82"/>
  <c r="AM511" i="82"/>
  <c r="AM509" i="82"/>
  <c r="AM506" i="82"/>
  <c r="AM503" i="82"/>
  <c r="AM505" i="82"/>
  <c r="AM508" i="82"/>
  <c r="AM502" i="82"/>
  <c r="U522" i="82"/>
  <c r="U521" i="82"/>
  <c r="U518" i="82"/>
  <c r="U515" i="82"/>
  <c r="U512" i="82"/>
  <c r="U520" i="82"/>
  <c r="U517" i="82"/>
  <c r="U514" i="82"/>
  <c r="U513" i="82"/>
  <c r="U516" i="82"/>
  <c r="U519" i="82"/>
  <c r="BW522" i="82"/>
  <c r="BW521" i="82"/>
  <c r="BW518" i="82"/>
  <c r="BW515" i="82"/>
  <c r="BW512" i="82"/>
  <c r="BW520" i="82"/>
  <c r="BW517" i="82"/>
  <c r="BW514" i="82"/>
  <c r="BW519" i="82"/>
  <c r="BW516" i="82"/>
  <c r="BW513" i="82"/>
  <c r="BE531" i="82"/>
  <c r="BE528" i="82"/>
  <c r="BE525" i="82"/>
  <c r="BE532" i="82"/>
  <c r="BE529" i="82"/>
  <c r="BE526" i="82"/>
  <c r="BE530" i="82"/>
  <c r="BE533" i="82"/>
  <c r="BE527" i="82"/>
  <c r="BE524" i="82"/>
  <c r="BE523" i="82"/>
  <c r="AM541" i="82"/>
  <c r="AM538" i="82"/>
  <c r="AM535" i="82"/>
  <c r="AM543" i="82"/>
  <c r="AM540" i="82"/>
  <c r="AM537" i="82"/>
  <c r="AM534" i="82"/>
  <c r="AM544" i="82"/>
  <c r="AM536" i="82"/>
  <c r="AM542" i="82"/>
  <c r="AM539" i="82"/>
  <c r="U552" i="82"/>
  <c r="U549" i="82"/>
  <c r="U546" i="82"/>
  <c r="U553" i="82"/>
  <c r="U550" i="82"/>
  <c r="U547" i="82"/>
  <c r="U554" i="82"/>
  <c r="U545" i="82"/>
  <c r="U555" i="82"/>
  <c r="U551" i="82"/>
  <c r="U548" i="82"/>
  <c r="BW552" i="82"/>
  <c r="BW549" i="82"/>
  <c r="BW546" i="82"/>
  <c r="BW553" i="82"/>
  <c r="BW550" i="82"/>
  <c r="BW547" i="82"/>
  <c r="BW554" i="82"/>
  <c r="BW545" i="82"/>
  <c r="BW551" i="82"/>
  <c r="BW555" i="82"/>
  <c r="BW548" i="82"/>
  <c r="BE565" i="82"/>
  <c r="BE562" i="82"/>
  <c r="BE559" i="82"/>
  <c r="BE556" i="82"/>
  <c r="BE564" i="82"/>
  <c r="BE561" i="82"/>
  <c r="BE558" i="82"/>
  <c r="BE563" i="82"/>
  <c r="BE560" i="82"/>
  <c r="BE566" i="82"/>
  <c r="BE557" i="82"/>
  <c r="AM576" i="82"/>
  <c r="AM573" i="82"/>
  <c r="AM570" i="82"/>
  <c r="AM567" i="82"/>
  <c r="AM574" i="82"/>
  <c r="AM571" i="82"/>
  <c r="AM568" i="82"/>
  <c r="AM575" i="82"/>
  <c r="AM572" i="82"/>
  <c r="AM569" i="82"/>
  <c r="AM577" i="82"/>
  <c r="U586" i="82"/>
  <c r="U583" i="82"/>
  <c r="U580" i="82"/>
  <c r="U585" i="82"/>
  <c r="U582" i="82"/>
  <c r="U579" i="82"/>
  <c r="U588" i="82"/>
  <c r="U584" i="82"/>
  <c r="U581" i="82"/>
  <c r="U578" i="82"/>
  <c r="U587" i="82"/>
  <c r="BW586" i="82"/>
  <c r="BW583" i="82"/>
  <c r="BW580" i="82"/>
  <c r="BW585" i="82"/>
  <c r="BW582" i="82"/>
  <c r="BW579" i="82"/>
  <c r="BW584" i="82"/>
  <c r="BW581" i="82"/>
  <c r="BW587" i="82"/>
  <c r="BW588" i="82"/>
  <c r="BW578" i="82"/>
  <c r="BE597" i="82"/>
  <c r="BE594" i="82"/>
  <c r="BE591" i="82"/>
  <c r="BE598" i="82"/>
  <c r="BE595" i="82"/>
  <c r="BE592" i="82"/>
  <c r="BE589" i="82"/>
  <c r="BE599" i="82"/>
  <c r="BE593" i="82"/>
  <c r="BE590" i="82"/>
  <c r="BE596" i="82"/>
  <c r="AM607" i="82"/>
  <c r="AM604" i="82"/>
  <c r="AM601" i="82"/>
  <c r="AM609" i="82"/>
  <c r="AM606" i="82"/>
  <c r="AM603" i="82"/>
  <c r="AM600" i="82"/>
  <c r="AM608" i="82"/>
  <c r="AM605" i="82"/>
  <c r="AM602" i="82"/>
  <c r="AM610" i="82"/>
  <c r="U618" i="82"/>
  <c r="U615" i="82"/>
  <c r="U612" i="82"/>
  <c r="U619" i="82"/>
  <c r="U616" i="82"/>
  <c r="U613" i="82"/>
  <c r="U617" i="82"/>
  <c r="U620" i="82"/>
  <c r="U611" i="82"/>
  <c r="U614" i="82"/>
  <c r="U621" i="82"/>
  <c r="BW618" i="82"/>
  <c r="BW615" i="82"/>
  <c r="BW612" i="82"/>
  <c r="BW619" i="82"/>
  <c r="BW616" i="82"/>
  <c r="BW613" i="82"/>
  <c r="BW617" i="82"/>
  <c r="BW621" i="82"/>
  <c r="BW614" i="82"/>
  <c r="BW620" i="82"/>
  <c r="BW611" i="82"/>
  <c r="BE631" i="82"/>
  <c r="BE628" i="82"/>
  <c r="BE625" i="82"/>
  <c r="BE622" i="82"/>
  <c r="BE630" i="82"/>
  <c r="BE627" i="82"/>
  <c r="BE624" i="82"/>
  <c r="BE632" i="82"/>
  <c r="BE626" i="82"/>
  <c r="BE623" i="82"/>
  <c r="BE629" i="82"/>
  <c r="AM642" i="82"/>
  <c r="AM639" i="82"/>
  <c r="AM636" i="82"/>
  <c r="AM633" i="82"/>
  <c r="AM640" i="82"/>
  <c r="AM637" i="82"/>
  <c r="AM634" i="82"/>
  <c r="AM638" i="82"/>
  <c r="AM643" i="82"/>
  <c r="AM635" i="82"/>
  <c r="AM641" i="82"/>
  <c r="U652" i="82"/>
  <c r="U649" i="82"/>
  <c r="U646" i="82"/>
  <c r="U651" i="82"/>
  <c r="U648" i="82"/>
  <c r="U645" i="82"/>
  <c r="U647" i="82"/>
  <c r="U653" i="82"/>
  <c r="U644" i="82"/>
  <c r="U654" i="82"/>
  <c r="U650" i="82"/>
  <c r="BW652" i="82"/>
  <c r="BW649" i="82"/>
  <c r="BW646" i="82"/>
  <c r="BW651" i="82"/>
  <c r="BW648" i="82"/>
  <c r="BW645" i="82"/>
  <c r="BW647" i="82"/>
  <c r="BW653" i="82"/>
  <c r="BW644" i="82"/>
  <c r="BW650" i="82"/>
  <c r="BW654" i="82"/>
  <c r="BE663" i="82"/>
  <c r="BE660" i="82"/>
  <c r="BE657" i="82"/>
  <c r="BE664" i="82"/>
  <c r="BE661" i="82"/>
  <c r="BE658" i="82"/>
  <c r="BE655" i="82"/>
  <c r="BE656" i="82"/>
  <c r="BE662" i="82"/>
  <c r="BE665" i="82"/>
  <c r="BE659" i="82"/>
  <c r="AM673" i="82"/>
  <c r="AM670" i="82"/>
  <c r="AM667" i="82"/>
  <c r="AM675" i="82"/>
  <c r="AM672" i="82"/>
  <c r="AM669" i="82"/>
  <c r="AM666" i="82"/>
  <c r="AM671" i="82"/>
  <c r="AM676" i="82"/>
  <c r="AM674" i="82"/>
  <c r="AM668" i="82"/>
  <c r="U684" i="82"/>
  <c r="U681" i="82"/>
  <c r="U678" i="82"/>
  <c r="U685" i="82"/>
  <c r="U682" i="82"/>
  <c r="U679" i="82"/>
  <c r="U680" i="82"/>
  <c r="U687" i="82"/>
  <c r="U686" i="82"/>
  <c r="U677" i="82"/>
  <c r="U683" i="82"/>
  <c r="BW684" i="82"/>
  <c r="BW681" i="82"/>
  <c r="BW678" i="82"/>
  <c r="BW685" i="82"/>
  <c r="BW682" i="82"/>
  <c r="BW679" i="82"/>
  <c r="BW680" i="82"/>
  <c r="BW687" i="82"/>
  <c r="BW686" i="82"/>
  <c r="BW677" i="82"/>
  <c r="BW683" i="82"/>
  <c r="BE697" i="82"/>
  <c r="BE694" i="82"/>
  <c r="BE691" i="82"/>
  <c r="BE688" i="82"/>
  <c r="BE696" i="82"/>
  <c r="BE693" i="82"/>
  <c r="BE690" i="82"/>
  <c r="BE689" i="82"/>
  <c r="BE695" i="82"/>
  <c r="BE698" i="82"/>
  <c r="BE692" i="82"/>
  <c r="AM708" i="82"/>
  <c r="AM705" i="82"/>
  <c r="AM702" i="82"/>
  <c r="AM699" i="82"/>
  <c r="AM706" i="82"/>
  <c r="AM703" i="82"/>
  <c r="AM700" i="82"/>
  <c r="AM709" i="82"/>
  <c r="AM701" i="82"/>
  <c r="AM707" i="82"/>
  <c r="AM704" i="82"/>
  <c r="U718" i="82"/>
  <c r="U715" i="82"/>
  <c r="U712" i="82"/>
  <c r="U717" i="82"/>
  <c r="U714" i="82"/>
  <c r="U711" i="82"/>
  <c r="U719" i="82"/>
  <c r="U710" i="82"/>
  <c r="U716" i="82"/>
  <c r="U720" i="82"/>
  <c r="U713" i="82"/>
  <c r="BW718" i="82"/>
  <c r="BW715" i="82"/>
  <c r="BW712" i="82"/>
  <c r="BW717" i="82"/>
  <c r="BW714" i="82"/>
  <c r="BW711" i="82"/>
  <c r="BW720" i="82"/>
  <c r="BW719" i="82"/>
  <c r="BW710" i="82"/>
  <c r="BW716" i="82"/>
  <c r="BW713" i="82"/>
  <c r="BE729" i="82"/>
  <c r="BE726" i="82"/>
  <c r="BE723" i="82"/>
  <c r="BE730" i="82"/>
  <c r="BE727" i="82"/>
  <c r="BE724" i="82"/>
  <c r="BE721" i="82"/>
  <c r="BE728" i="82"/>
  <c r="BE731" i="82"/>
  <c r="BE725" i="82"/>
  <c r="BE722" i="82"/>
  <c r="AM739" i="82"/>
  <c r="AM736" i="82"/>
  <c r="AM733" i="82"/>
  <c r="AM741" i="82"/>
  <c r="AM738" i="82"/>
  <c r="AM735" i="82"/>
  <c r="AM732" i="82"/>
  <c r="AM742" i="82"/>
  <c r="AM734" i="82"/>
  <c r="AM740" i="82"/>
  <c r="AM737" i="82"/>
  <c r="U750" i="82"/>
  <c r="U747" i="82"/>
  <c r="U744" i="82"/>
  <c r="U751" i="82"/>
  <c r="U748" i="82"/>
  <c r="U745" i="82"/>
  <c r="U752" i="82"/>
  <c r="U743" i="82"/>
  <c r="U753" i="82"/>
  <c r="U749" i="82"/>
  <c r="U746" i="82"/>
  <c r="BW750" i="82"/>
  <c r="BW747" i="82"/>
  <c r="BW744" i="82"/>
  <c r="BW751" i="82"/>
  <c r="BW748" i="82"/>
  <c r="BW745" i="82"/>
  <c r="BW752" i="82"/>
  <c r="BW743" i="82"/>
  <c r="BW749" i="82"/>
  <c r="BW753" i="82"/>
  <c r="BW746" i="82"/>
  <c r="BE763" i="82"/>
  <c r="BE760" i="82"/>
  <c r="BE757" i="82"/>
  <c r="BE754" i="82"/>
  <c r="BE762" i="82"/>
  <c r="BE759" i="82"/>
  <c r="BE756" i="82"/>
  <c r="BE761" i="82"/>
  <c r="BE758" i="82"/>
  <c r="BE764" i="82"/>
  <c r="BE755" i="82"/>
  <c r="AM774" i="82"/>
  <c r="AM771" i="82"/>
  <c r="AM768" i="82"/>
  <c r="AM765" i="82"/>
  <c r="AM772" i="82"/>
  <c r="AM769" i="82"/>
  <c r="AM766" i="82"/>
  <c r="AM773" i="82"/>
  <c r="AM770" i="82"/>
  <c r="AM767" i="82"/>
  <c r="AM775" i="82"/>
  <c r="U784" i="82"/>
  <c r="U781" i="82"/>
  <c r="U778" i="82"/>
  <c r="U783" i="82"/>
  <c r="U780" i="82"/>
  <c r="U777" i="82"/>
  <c r="U786" i="82"/>
  <c r="U782" i="82"/>
  <c r="U779" i="82"/>
  <c r="U776" i="82"/>
  <c r="U785" i="82"/>
  <c r="BW784" i="82"/>
  <c r="BW781" i="82"/>
  <c r="BW778" i="82"/>
  <c r="BW783" i="82"/>
  <c r="BW780" i="82"/>
  <c r="BW777" i="82"/>
  <c r="BW782" i="82"/>
  <c r="BW779" i="82"/>
  <c r="BW776" i="82"/>
  <c r="BW785" i="82"/>
  <c r="BW786" i="82"/>
  <c r="BE795" i="82"/>
  <c r="BE792" i="82"/>
  <c r="BE789" i="82"/>
  <c r="BE796" i="82"/>
  <c r="BE793" i="82"/>
  <c r="BE790" i="82"/>
  <c r="BE787" i="82"/>
  <c r="BE797" i="82"/>
  <c r="BE791" i="82"/>
  <c r="BE788" i="82"/>
  <c r="BE794" i="82"/>
  <c r="AM805" i="82"/>
  <c r="AM802" i="82"/>
  <c r="AM799" i="82"/>
  <c r="AM807" i="82"/>
  <c r="AM804" i="82"/>
  <c r="AM801" i="82"/>
  <c r="AM798" i="82"/>
  <c r="AM806" i="82"/>
  <c r="AM803" i="82"/>
  <c r="AM800" i="82"/>
  <c r="AM808" i="82"/>
  <c r="U817" i="82"/>
  <c r="U814" i="82"/>
  <c r="U811" i="82"/>
  <c r="U816" i="82"/>
  <c r="U813" i="82"/>
  <c r="U818" i="82"/>
  <c r="U810" i="82"/>
  <c r="U815" i="82"/>
  <c r="U819" i="82"/>
  <c r="U809" i="82"/>
  <c r="U812" i="82"/>
  <c r="BW817" i="82"/>
  <c r="BW814" i="82"/>
  <c r="BW811" i="82"/>
  <c r="BW816" i="82"/>
  <c r="BW813" i="82"/>
  <c r="BW810" i="82"/>
  <c r="BW819" i="82"/>
  <c r="BW818" i="82"/>
  <c r="BW815" i="82"/>
  <c r="BW812" i="82"/>
  <c r="BW809" i="82"/>
  <c r="Y6" i="67"/>
  <c r="AB6" i="67"/>
  <c r="AC6" i="67"/>
  <c r="AV13" i="82"/>
  <c r="AV10" i="82"/>
  <c r="AV7" i="82"/>
  <c r="AV15" i="82"/>
  <c r="AV12" i="82"/>
  <c r="AV9" i="82"/>
  <c r="AV6" i="82"/>
  <c r="AV14" i="82"/>
  <c r="AV11" i="82"/>
  <c r="AV8" i="82"/>
  <c r="AV16" i="82"/>
  <c r="L101" i="82"/>
  <c r="L98" i="82"/>
  <c r="L95" i="82"/>
  <c r="L104" i="82"/>
  <c r="L102" i="82"/>
  <c r="L100" i="82"/>
  <c r="L103" i="82"/>
  <c r="L96" i="82"/>
  <c r="L94" i="82"/>
  <c r="L99" i="82"/>
  <c r="L97" i="82"/>
  <c r="AV180" i="82"/>
  <c r="AV177" i="82"/>
  <c r="AV174" i="82"/>
  <c r="AV171" i="82"/>
  <c r="AV179" i="82"/>
  <c r="AV178" i="82"/>
  <c r="AV173" i="82"/>
  <c r="AV172" i="82"/>
  <c r="AV181" i="82"/>
  <c r="AV176" i="82"/>
  <c r="AV175" i="82"/>
  <c r="AD257" i="82"/>
  <c r="AD254" i="82"/>
  <c r="AD251" i="82"/>
  <c r="AD248" i="82"/>
  <c r="AD258" i="82"/>
  <c r="AD256" i="82"/>
  <c r="AD253" i="82"/>
  <c r="AD250" i="82"/>
  <c r="AD255" i="82"/>
  <c r="AD252" i="82"/>
  <c r="AD249" i="82"/>
  <c r="BN299" i="82"/>
  <c r="BN296" i="82"/>
  <c r="BN293" i="82"/>
  <c r="BN302" i="82"/>
  <c r="BN301" i="82"/>
  <c r="BN298" i="82"/>
  <c r="BN295" i="82"/>
  <c r="BN292" i="82"/>
  <c r="BN300" i="82"/>
  <c r="BN294" i="82"/>
  <c r="BN297" i="82"/>
  <c r="AD323" i="82"/>
  <c r="AD320" i="82"/>
  <c r="AD317" i="82"/>
  <c r="AD314" i="82"/>
  <c r="AD324" i="82"/>
  <c r="AD322" i="82"/>
  <c r="AD319" i="82"/>
  <c r="AD316" i="82"/>
  <c r="AD321" i="82"/>
  <c r="AD318" i="82"/>
  <c r="AD315" i="82"/>
  <c r="L333" i="82"/>
  <c r="L330" i="82"/>
  <c r="L327" i="82"/>
  <c r="L332" i="82"/>
  <c r="L329" i="82"/>
  <c r="L326" i="82"/>
  <c r="L335" i="82"/>
  <c r="L328" i="82"/>
  <c r="L325" i="82"/>
  <c r="L331" i="82"/>
  <c r="L334" i="82"/>
  <c r="BN333" i="82"/>
  <c r="BN330" i="82"/>
  <c r="BN327" i="82"/>
  <c r="BN335" i="82"/>
  <c r="BN334" i="82"/>
  <c r="BN331" i="82"/>
  <c r="BN328" i="82"/>
  <c r="BN325" i="82"/>
  <c r="BN332" i="82"/>
  <c r="BN329" i="82"/>
  <c r="BN326" i="82"/>
  <c r="AV344" i="82"/>
  <c r="AV341" i="82"/>
  <c r="AV338" i="82"/>
  <c r="AV346" i="82"/>
  <c r="AV343" i="82"/>
  <c r="AV340" i="82"/>
  <c r="AV337" i="82"/>
  <c r="AV345" i="82"/>
  <c r="AV342" i="82"/>
  <c r="AV339" i="82"/>
  <c r="AV336" i="82"/>
  <c r="AD354" i="82"/>
  <c r="AD351" i="82"/>
  <c r="AD348" i="82"/>
  <c r="AD355" i="82"/>
  <c r="AD352" i="82"/>
  <c r="AD349" i="82"/>
  <c r="AD357" i="82"/>
  <c r="AD356" i="82"/>
  <c r="AD353" i="82"/>
  <c r="AD350" i="82"/>
  <c r="AD347" i="82"/>
  <c r="BN365" i="82"/>
  <c r="BN362" i="82"/>
  <c r="BN359" i="82"/>
  <c r="BN368" i="82"/>
  <c r="BN367" i="82"/>
  <c r="BN364" i="82"/>
  <c r="BN361" i="82"/>
  <c r="BN358" i="82"/>
  <c r="BN363" i="82"/>
  <c r="BN366" i="82"/>
  <c r="BN360" i="82"/>
  <c r="AV411" i="82"/>
  <c r="AV410" i="82"/>
  <c r="AV412" i="82"/>
  <c r="AV407" i="82"/>
  <c r="AV404" i="82"/>
  <c r="AV409" i="82"/>
  <c r="AV406" i="82"/>
  <c r="AV403" i="82"/>
  <c r="AV408" i="82"/>
  <c r="AV405" i="82"/>
  <c r="AV402" i="82"/>
  <c r="AD422" i="82"/>
  <c r="AD419" i="82"/>
  <c r="AD416" i="82"/>
  <c r="AD413" i="82"/>
  <c r="AD423" i="82"/>
  <c r="AD418" i="82"/>
  <c r="AD415" i="82"/>
  <c r="AD420" i="82"/>
  <c r="AD417" i="82"/>
  <c r="AD414" i="82"/>
  <c r="AD421" i="82"/>
  <c r="L432" i="82"/>
  <c r="L429" i="82"/>
  <c r="L426" i="82"/>
  <c r="L431" i="82"/>
  <c r="L428" i="82"/>
  <c r="L425" i="82"/>
  <c r="L434" i="82"/>
  <c r="L424" i="82"/>
  <c r="L427" i="82"/>
  <c r="L430" i="82"/>
  <c r="L433" i="82"/>
  <c r="BN432" i="82"/>
  <c r="BN429" i="82"/>
  <c r="BN426" i="82"/>
  <c r="BN431" i="82"/>
  <c r="BN428" i="82"/>
  <c r="BN425" i="82"/>
  <c r="BN427" i="82"/>
  <c r="BN434" i="82"/>
  <c r="BN430" i="82"/>
  <c r="BN433" i="82"/>
  <c r="BN424" i="82"/>
  <c r="AV443" i="82"/>
  <c r="AV440" i="82"/>
  <c r="AV437" i="82"/>
  <c r="AV445" i="82"/>
  <c r="AV444" i="82"/>
  <c r="AV442" i="82"/>
  <c r="AV441" i="82"/>
  <c r="AV439" i="82"/>
  <c r="AV438" i="82"/>
  <c r="AV436" i="82"/>
  <c r="AV435" i="82"/>
  <c r="AD453" i="82"/>
  <c r="AD450" i="82"/>
  <c r="AD447" i="82"/>
  <c r="AD455" i="82"/>
  <c r="AD452" i="82"/>
  <c r="AD449" i="82"/>
  <c r="AD446" i="82"/>
  <c r="AD448" i="82"/>
  <c r="AD451" i="82"/>
  <c r="AD456" i="82"/>
  <c r="AD454" i="82"/>
  <c r="L464" i="82"/>
  <c r="L461" i="82"/>
  <c r="L458" i="82"/>
  <c r="L467" i="82"/>
  <c r="L462" i="82"/>
  <c r="L459" i="82"/>
  <c r="L466" i="82"/>
  <c r="L463" i="82"/>
  <c r="L460" i="82"/>
  <c r="L465" i="82"/>
  <c r="L457" i="82"/>
  <c r="BN464" i="82"/>
  <c r="BN461" i="82"/>
  <c r="BN458" i="82"/>
  <c r="BN467" i="82"/>
  <c r="BN465" i="82"/>
  <c r="BN462" i="82"/>
  <c r="BN459" i="82"/>
  <c r="BN463" i="82"/>
  <c r="BN460" i="82"/>
  <c r="BN457" i="82"/>
  <c r="BN466" i="82"/>
  <c r="AV477" i="82"/>
  <c r="AV474" i="82"/>
  <c r="AV471" i="82"/>
  <c r="AV468" i="82"/>
  <c r="AV476" i="82"/>
  <c r="AV473" i="82"/>
  <c r="AV470" i="82"/>
  <c r="AV478" i="82"/>
  <c r="AV472" i="82"/>
  <c r="AV469" i="82"/>
  <c r="AV475" i="82"/>
  <c r="AD488" i="82"/>
  <c r="AD485" i="82"/>
  <c r="AD482" i="82"/>
  <c r="AD479" i="82"/>
  <c r="AD489" i="82"/>
  <c r="AD484" i="82"/>
  <c r="AD481" i="82"/>
  <c r="AD486" i="82"/>
  <c r="AD483" i="82"/>
  <c r="AD480" i="82"/>
  <c r="AD487" i="82"/>
  <c r="L498" i="82"/>
  <c r="L495" i="82"/>
  <c r="L492" i="82"/>
  <c r="L497" i="82"/>
  <c r="L494" i="82"/>
  <c r="L491" i="82"/>
  <c r="L500" i="82"/>
  <c r="L490" i="82"/>
  <c r="L493" i="82"/>
  <c r="L496" i="82"/>
  <c r="L499" i="82"/>
  <c r="BN498" i="82"/>
  <c r="BN495" i="82"/>
  <c r="BN492" i="82"/>
  <c r="BN497" i="82"/>
  <c r="BN494" i="82"/>
  <c r="BN491" i="82"/>
  <c r="BN493" i="82"/>
  <c r="BN500" i="82"/>
  <c r="BN496" i="82"/>
  <c r="BN499" i="82"/>
  <c r="BN490" i="82"/>
  <c r="AV509" i="82"/>
  <c r="AV506" i="82"/>
  <c r="AV503" i="82"/>
  <c r="AV511" i="82"/>
  <c r="AV510" i="82"/>
  <c r="AV508" i="82"/>
  <c r="AV507" i="82"/>
  <c r="AV505" i="82"/>
  <c r="AV504" i="82"/>
  <c r="AV502" i="82"/>
  <c r="AV501" i="82"/>
  <c r="AD519" i="82"/>
  <c r="AD516" i="82"/>
  <c r="AD513" i="82"/>
  <c r="AD521" i="82"/>
  <c r="AD518" i="82"/>
  <c r="AD515" i="82"/>
  <c r="AD512" i="82"/>
  <c r="AD514" i="82"/>
  <c r="AD517" i="82"/>
  <c r="AD522" i="82"/>
  <c r="AD520" i="82"/>
  <c r="L533" i="82"/>
  <c r="L532" i="82"/>
  <c r="L529" i="82"/>
  <c r="L526" i="82"/>
  <c r="L531" i="82"/>
  <c r="L528" i="82"/>
  <c r="L527" i="82"/>
  <c r="L524" i="82"/>
  <c r="L530" i="82"/>
  <c r="L525" i="82"/>
  <c r="L523" i="82"/>
  <c r="BN533" i="82"/>
  <c r="BN532" i="82"/>
  <c r="BN529" i="82"/>
  <c r="BN526" i="82"/>
  <c r="BN531" i="82"/>
  <c r="BN528" i="82"/>
  <c r="BN525" i="82"/>
  <c r="BN527" i="82"/>
  <c r="BN524" i="82"/>
  <c r="BN523" i="82"/>
  <c r="BN530" i="82"/>
  <c r="AV543" i="82"/>
  <c r="AV540" i="82"/>
  <c r="AV537" i="82"/>
  <c r="AV534" i="82"/>
  <c r="AV544" i="82"/>
  <c r="AV541" i="82"/>
  <c r="AV538" i="82"/>
  <c r="AV535" i="82"/>
  <c r="AV539" i="82"/>
  <c r="AV536" i="82"/>
  <c r="AV542" i="82"/>
  <c r="AD555" i="82"/>
  <c r="AD553" i="82"/>
  <c r="AD550" i="82"/>
  <c r="AD547" i="82"/>
  <c r="AD552" i="82"/>
  <c r="AD549" i="82"/>
  <c r="AD546" i="82"/>
  <c r="AD548" i="82"/>
  <c r="AD554" i="82"/>
  <c r="AD545" i="82"/>
  <c r="AD551" i="82"/>
  <c r="L564" i="82"/>
  <c r="L561" i="82"/>
  <c r="L558" i="82"/>
  <c r="L566" i="82"/>
  <c r="L565" i="82"/>
  <c r="L562" i="82"/>
  <c r="L559" i="82"/>
  <c r="L556" i="82"/>
  <c r="L557" i="82"/>
  <c r="L563" i="82"/>
  <c r="L560" i="82"/>
  <c r="BN564" i="82"/>
  <c r="BN561" i="82"/>
  <c r="BN558" i="82"/>
  <c r="BN566" i="82"/>
  <c r="BN565" i="82"/>
  <c r="BN562" i="82"/>
  <c r="BN559" i="82"/>
  <c r="BN556" i="82"/>
  <c r="BN557" i="82"/>
  <c r="BN563" i="82"/>
  <c r="BN560" i="82"/>
  <c r="AV577" i="82"/>
  <c r="AV574" i="82"/>
  <c r="AV571" i="82"/>
  <c r="AV568" i="82"/>
  <c r="AV576" i="82"/>
  <c r="AV573" i="82"/>
  <c r="AV570" i="82"/>
  <c r="AV567" i="82"/>
  <c r="AV572" i="82"/>
  <c r="AV575" i="82"/>
  <c r="AV569" i="82"/>
  <c r="AD585" i="82"/>
  <c r="AD582" i="82"/>
  <c r="AD579" i="82"/>
  <c r="AD588" i="82"/>
  <c r="AD586" i="82"/>
  <c r="AD583" i="82"/>
  <c r="AD580" i="82"/>
  <c r="AD581" i="82"/>
  <c r="AD584" i="82"/>
  <c r="AD587" i="82"/>
  <c r="AD578" i="82"/>
  <c r="L599" i="82"/>
  <c r="L598" i="82"/>
  <c r="L595" i="82"/>
  <c r="L592" i="82"/>
  <c r="L589" i="82"/>
  <c r="L597" i="82"/>
  <c r="L594" i="82"/>
  <c r="L591" i="82"/>
  <c r="L590" i="82"/>
  <c r="L593" i="82"/>
  <c r="L596" i="82"/>
  <c r="BN599" i="82"/>
  <c r="BN598" i="82"/>
  <c r="BN595" i="82"/>
  <c r="BN592" i="82"/>
  <c r="BN589" i="82"/>
  <c r="BN597" i="82"/>
  <c r="BN594" i="82"/>
  <c r="BN591" i="82"/>
  <c r="BN590" i="82"/>
  <c r="BN596" i="82"/>
  <c r="BN593" i="82"/>
  <c r="AV609" i="82"/>
  <c r="AV606" i="82"/>
  <c r="AV603" i="82"/>
  <c r="AV600" i="82"/>
  <c r="AV610" i="82"/>
  <c r="AV607" i="82"/>
  <c r="AV604" i="82"/>
  <c r="AV601" i="82"/>
  <c r="AV602" i="82"/>
  <c r="AV608" i="82"/>
  <c r="AV605" i="82"/>
  <c r="AD621" i="82"/>
  <c r="AD619" i="82"/>
  <c r="AD616" i="82"/>
  <c r="AD613" i="82"/>
  <c r="AD618" i="82"/>
  <c r="AD615" i="82"/>
  <c r="AD612" i="82"/>
  <c r="AD620" i="82"/>
  <c r="AD611" i="82"/>
  <c r="AD617" i="82"/>
  <c r="AD614" i="82"/>
  <c r="L630" i="82"/>
  <c r="L627" i="82"/>
  <c r="L624" i="82"/>
  <c r="L632" i="82"/>
  <c r="L631" i="82"/>
  <c r="L628" i="82"/>
  <c r="L625" i="82"/>
  <c r="L622" i="82"/>
  <c r="L629" i="82"/>
  <c r="L626" i="82"/>
  <c r="L623" i="82"/>
  <c r="BN630" i="82"/>
  <c r="BN627" i="82"/>
  <c r="BN624" i="82"/>
  <c r="BN632" i="82"/>
  <c r="BN631" i="82"/>
  <c r="BN628" i="82"/>
  <c r="BN625" i="82"/>
  <c r="BN622" i="82"/>
  <c r="BN629" i="82"/>
  <c r="BN626" i="82"/>
  <c r="BN623" i="82"/>
  <c r="AV643" i="82"/>
  <c r="AV640" i="82"/>
  <c r="AV637" i="82"/>
  <c r="AV634" i="82"/>
  <c r="AV642" i="82"/>
  <c r="AV639" i="82"/>
  <c r="AV636" i="82"/>
  <c r="AV633" i="82"/>
  <c r="AV635" i="82"/>
  <c r="AV638" i="82"/>
  <c r="AV641" i="82"/>
  <c r="AD651" i="82"/>
  <c r="AD648" i="82"/>
  <c r="AD645" i="82"/>
  <c r="AD654" i="82"/>
  <c r="AD652" i="82"/>
  <c r="AD649" i="82"/>
  <c r="AD646" i="82"/>
  <c r="AD653" i="82"/>
  <c r="AD644" i="82"/>
  <c r="AD647" i="82"/>
  <c r="AD650" i="82"/>
  <c r="L665" i="82"/>
  <c r="L664" i="82"/>
  <c r="L661" i="82"/>
  <c r="L658" i="82"/>
  <c r="L655" i="82"/>
  <c r="L663" i="82"/>
  <c r="L660" i="82"/>
  <c r="L657" i="82"/>
  <c r="L662" i="82"/>
  <c r="L656" i="82"/>
  <c r="L659" i="82"/>
  <c r="BN665" i="82"/>
  <c r="BN664" i="82"/>
  <c r="BN661" i="82"/>
  <c r="BN658" i="82"/>
  <c r="BN655" i="82"/>
  <c r="BN663" i="82"/>
  <c r="BN660" i="82"/>
  <c r="BN657" i="82"/>
  <c r="BN662" i="82"/>
  <c r="BN659" i="82"/>
  <c r="BN656" i="82"/>
  <c r="AV675" i="82"/>
  <c r="AV672" i="82"/>
  <c r="AV669" i="82"/>
  <c r="AV666" i="82"/>
  <c r="AV676" i="82"/>
  <c r="AV673" i="82"/>
  <c r="AV670" i="82"/>
  <c r="AV667" i="82"/>
  <c r="AV674" i="82"/>
  <c r="AV671" i="82"/>
  <c r="AV668" i="82"/>
  <c r="AD687" i="82"/>
  <c r="AD685" i="82"/>
  <c r="AD682" i="82"/>
  <c r="AD679" i="82"/>
  <c r="AD684" i="82"/>
  <c r="AD681" i="82"/>
  <c r="AD678" i="82"/>
  <c r="AD683" i="82"/>
  <c r="AD680" i="82"/>
  <c r="AD677" i="82"/>
  <c r="AD686" i="82"/>
  <c r="L696" i="82"/>
  <c r="L693" i="82"/>
  <c r="L690" i="82"/>
  <c r="L698" i="82"/>
  <c r="L697" i="82"/>
  <c r="L694" i="82"/>
  <c r="L691" i="82"/>
  <c r="L688" i="82"/>
  <c r="L692" i="82"/>
  <c r="L689" i="82"/>
  <c r="L695" i="82"/>
  <c r="BN696" i="82"/>
  <c r="BN693" i="82"/>
  <c r="BN690" i="82"/>
  <c r="BN698" i="82"/>
  <c r="BN697" i="82"/>
  <c r="BN694" i="82"/>
  <c r="BN691" i="82"/>
  <c r="BN688" i="82"/>
  <c r="BN692" i="82"/>
  <c r="BN689" i="82"/>
  <c r="BN695" i="82"/>
  <c r="AV709" i="82"/>
  <c r="AV706" i="82"/>
  <c r="AV703" i="82"/>
  <c r="AV700" i="82"/>
  <c r="AV708" i="82"/>
  <c r="AV705" i="82"/>
  <c r="AV702" i="82"/>
  <c r="AV699" i="82"/>
  <c r="AV707" i="82"/>
  <c r="AV704" i="82"/>
  <c r="AV701" i="82"/>
  <c r="AD717" i="82"/>
  <c r="AD714" i="82"/>
  <c r="AD711" i="82"/>
  <c r="AD720" i="82"/>
  <c r="AD718" i="82"/>
  <c r="AD715" i="82"/>
  <c r="AD712" i="82"/>
  <c r="AD716" i="82"/>
  <c r="AD719" i="82"/>
  <c r="AD710" i="82"/>
  <c r="AD713" i="82"/>
  <c r="L731" i="82"/>
  <c r="L730" i="82"/>
  <c r="L727" i="82"/>
  <c r="L724" i="82"/>
  <c r="L721" i="82"/>
  <c r="L729" i="82"/>
  <c r="L726" i="82"/>
  <c r="L723" i="82"/>
  <c r="L725" i="82"/>
  <c r="L728" i="82"/>
  <c r="L722" i="82"/>
  <c r="BN731" i="82"/>
  <c r="BN730" i="82"/>
  <c r="BN727" i="82"/>
  <c r="BN724" i="82"/>
  <c r="BN721" i="82"/>
  <c r="BN729" i="82"/>
  <c r="BN726" i="82"/>
  <c r="BN723" i="82"/>
  <c r="BN725" i="82"/>
  <c r="BN728" i="82"/>
  <c r="BN722" i="82"/>
  <c r="AV741" i="82"/>
  <c r="AV738" i="82"/>
  <c r="AV735" i="82"/>
  <c r="AV732" i="82"/>
  <c r="AV742" i="82"/>
  <c r="AV739" i="82"/>
  <c r="AV736" i="82"/>
  <c r="AV733" i="82"/>
  <c r="AV737" i="82"/>
  <c r="AV734" i="82"/>
  <c r="AV740" i="82"/>
  <c r="AD753" i="82"/>
  <c r="AD751" i="82"/>
  <c r="AD748" i="82"/>
  <c r="AD745" i="82"/>
  <c r="AD750" i="82"/>
  <c r="AD747" i="82"/>
  <c r="AD744" i="82"/>
  <c r="AD746" i="82"/>
  <c r="AD752" i="82"/>
  <c r="AD743" i="82"/>
  <c r="AD749" i="82"/>
  <c r="L762" i="82"/>
  <c r="L759" i="82"/>
  <c r="L756" i="82"/>
  <c r="L764" i="82"/>
  <c r="L763" i="82"/>
  <c r="L760" i="82"/>
  <c r="L757" i="82"/>
  <c r="L754" i="82"/>
  <c r="L755" i="82"/>
  <c r="L761" i="82"/>
  <c r="L758" i="82"/>
  <c r="BN762" i="82"/>
  <c r="BN759" i="82"/>
  <c r="BN756" i="82"/>
  <c r="BN764" i="82"/>
  <c r="BN763" i="82"/>
  <c r="BN760" i="82"/>
  <c r="BN757" i="82"/>
  <c r="BN754" i="82"/>
  <c r="BN755" i="82"/>
  <c r="BN761" i="82"/>
  <c r="BN758" i="82"/>
  <c r="AV775" i="82"/>
  <c r="AV772" i="82"/>
  <c r="AV769" i="82"/>
  <c r="AV766" i="82"/>
  <c r="AV774" i="82"/>
  <c r="AV771" i="82"/>
  <c r="AV768" i="82"/>
  <c r="AV765" i="82"/>
  <c r="AV770" i="82"/>
  <c r="AV767" i="82"/>
  <c r="AV773" i="82"/>
  <c r="AD783" i="82"/>
  <c r="AD780" i="82"/>
  <c r="AD777" i="82"/>
  <c r="AD786" i="82"/>
  <c r="AD784" i="82"/>
  <c r="AD781" i="82"/>
  <c r="AD778" i="82"/>
  <c r="AD779" i="82"/>
  <c r="AD782" i="82"/>
  <c r="AD785" i="82"/>
  <c r="AD776" i="82"/>
  <c r="L797" i="82"/>
  <c r="L796" i="82"/>
  <c r="L793" i="82"/>
  <c r="L790" i="82"/>
  <c r="L787" i="82"/>
  <c r="L795" i="82"/>
  <c r="L792" i="82"/>
  <c r="L789" i="82"/>
  <c r="L788" i="82"/>
  <c r="L791" i="82"/>
  <c r="L794" i="82"/>
  <c r="BN797" i="82"/>
  <c r="BN796" i="82"/>
  <c r="BN793" i="82"/>
  <c r="BN790" i="82"/>
  <c r="BN787" i="82"/>
  <c r="BN795" i="82"/>
  <c r="BN792" i="82"/>
  <c r="BN789" i="82"/>
  <c r="BN788" i="82"/>
  <c r="BN794" i="82"/>
  <c r="BN791" i="82"/>
  <c r="AV807" i="82"/>
  <c r="AV804" i="82"/>
  <c r="AV801" i="82"/>
  <c r="AV798" i="82"/>
  <c r="AV808" i="82"/>
  <c r="AV805" i="82"/>
  <c r="AV802" i="82"/>
  <c r="AV799" i="82"/>
  <c r="AV800" i="82"/>
  <c r="AV806" i="82"/>
  <c r="AV803" i="82"/>
  <c r="AD816" i="82"/>
  <c r="AD813" i="82"/>
  <c r="AD810" i="82"/>
  <c r="AD819" i="82"/>
  <c r="AD817" i="82"/>
  <c r="AD814" i="82"/>
  <c r="AD811" i="82"/>
  <c r="AD815" i="82"/>
  <c r="AD818" i="82"/>
  <c r="AD809" i="82"/>
  <c r="AD812" i="82"/>
  <c r="AC7" i="67"/>
  <c r="AB7" i="67"/>
  <c r="Y7" i="67"/>
  <c r="AD59" i="82"/>
  <c r="AD56" i="82"/>
  <c r="AD53" i="82"/>
  <c r="AD50" i="82"/>
  <c r="AD60" i="82"/>
  <c r="AD52" i="82"/>
  <c r="AD54" i="82"/>
  <c r="AD55" i="82"/>
  <c r="AD57" i="82"/>
  <c r="AD58" i="82"/>
  <c r="AD51" i="82"/>
  <c r="AV114" i="82"/>
  <c r="AV111" i="82"/>
  <c r="AV108" i="82"/>
  <c r="AV105" i="82"/>
  <c r="AV107" i="82"/>
  <c r="AV106" i="82"/>
  <c r="AV115" i="82"/>
  <c r="AV110" i="82"/>
  <c r="AV109" i="82"/>
  <c r="AV113" i="82"/>
  <c r="AV112" i="82"/>
  <c r="BN167" i="82"/>
  <c r="BN164" i="82"/>
  <c r="BN161" i="82"/>
  <c r="BN170" i="82"/>
  <c r="BN163" i="82"/>
  <c r="BN162" i="82"/>
  <c r="BN166" i="82"/>
  <c r="BN165" i="82"/>
  <c r="BN169" i="82"/>
  <c r="BN160" i="82"/>
  <c r="BN168" i="82"/>
  <c r="AV212" i="82"/>
  <c r="AV209" i="82"/>
  <c r="AV206" i="82"/>
  <c r="AV214" i="82"/>
  <c r="AV211" i="82"/>
  <c r="AV208" i="82"/>
  <c r="AV205" i="82"/>
  <c r="AV213" i="82"/>
  <c r="AV210" i="82"/>
  <c r="AV207" i="82"/>
  <c r="AV204" i="82"/>
  <c r="L233" i="82"/>
  <c r="L230" i="82"/>
  <c r="L227" i="82"/>
  <c r="L236" i="82"/>
  <c r="L235" i="82"/>
  <c r="L232" i="82"/>
  <c r="L229" i="82"/>
  <c r="L226" i="82"/>
  <c r="L234" i="82"/>
  <c r="L231" i="82"/>
  <c r="L228" i="82"/>
  <c r="BN267" i="82"/>
  <c r="BN264" i="82"/>
  <c r="BN261" i="82"/>
  <c r="BN269" i="82"/>
  <c r="BN268" i="82"/>
  <c r="BN265" i="82"/>
  <c r="BN262" i="82"/>
  <c r="BN259" i="82"/>
  <c r="BN266" i="82"/>
  <c r="BN263" i="82"/>
  <c r="BN260" i="82"/>
  <c r="AV312" i="82"/>
  <c r="AV309" i="82"/>
  <c r="AV306" i="82"/>
  <c r="AV303" i="82"/>
  <c r="AV313" i="82"/>
  <c r="AV310" i="82"/>
  <c r="AV307" i="82"/>
  <c r="AV304" i="82"/>
  <c r="AV311" i="82"/>
  <c r="AV308" i="82"/>
  <c r="AV305" i="82"/>
  <c r="L365" i="82"/>
  <c r="L362" i="82"/>
  <c r="L359" i="82"/>
  <c r="L368" i="82"/>
  <c r="L367" i="82"/>
  <c r="L364" i="82"/>
  <c r="L361" i="82"/>
  <c r="L358" i="82"/>
  <c r="L366" i="82"/>
  <c r="L363" i="82"/>
  <c r="L360" i="82"/>
  <c r="AM57" i="82"/>
  <c r="AM54" i="82"/>
  <c r="AM51" i="82"/>
  <c r="AM60" i="82"/>
  <c r="AM59" i="82"/>
  <c r="AM58" i="82"/>
  <c r="AM50" i="82"/>
  <c r="AM53" i="82"/>
  <c r="AM52" i="82"/>
  <c r="AM55" i="82"/>
  <c r="AM56" i="82"/>
  <c r="U134" i="82"/>
  <c r="U131" i="82"/>
  <c r="U128" i="82"/>
  <c r="U137" i="82"/>
  <c r="U136" i="82"/>
  <c r="U127" i="82"/>
  <c r="U129" i="82"/>
  <c r="U130" i="82"/>
  <c r="U132" i="82"/>
  <c r="U133" i="82"/>
  <c r="U135" i="82"/>
  <c r="U200" i="82"/>
  <c r="U197" i="82"/>
  <c r="U194" i="82"/>
  <c r="U203" i="82"/>
  <c r="U202" i="82"/>
  <c r="U199" i="82"/>
  <c r="U201" i="82"/>
  <c r="U198" i="82"/>
  <c r="U193" i="82"/>
  <c r="U195" i="82"/>
  <c r="U196" i="82"/>
  <c r="AM290" i="82"/>
  <c r="AM287" i="82"/>
  <c r="AM284" i="82"/>
  <c r="AM281" i="82"/>
  <c r="AM291" i="82"/>
  <c r="AM289" i="82"/>
  <c r="AM286" i="82"/>
  <c r="AM283" i="82"/>
  <c r="AM288" i="82"/>
  <c r="AM285" i="82"/>
  <c r="AM282" i="82"/>
  <c r="AM356" i="82"/>
  <c r="AM353" i="82"/>
  <c r="AM350" i="82"/>
  <c r="AM347" i="82"/>
  <c r="AM357" i="82"/>
  <c r="AM355" i="82"/>
  <c r="AM352" i="82"/>
  <c r="AM349" i="82"/>
  <c r="AM354" i="82"/>
  <c r="AM351" i="82"/>
  <c r="AM348" i="82"/>
  <c r="U431" i="82"/>
  <c r="U428" i="82"/>
  <c r="U425" i="82"/>
  <c r="U434" i="82"/>
  <c r="U433" i="82"/>
  <c r="U430" i="82"/>
  <c r="U427" i="82"/>
  <c r="U424" i="82"/>
  <c r="U426" i="82"/>
  <c r="U429" i="82"/>
  <c r="U432" i="82"/>
  <c r="BW497" i="82"/>
  <c r="BW494" i="82"/>
  <c r="BW491" i="82"/>
  <c r="BW499" i="82"/>
  <c r="BW496" i="82"/>
  <c r="BW493" i="82"/>
  <c r="BW490" i="82"/>
  <c r="BW500" i="82"/>
  <c r="BW498" i="82"/>
  <c r="BW495" i="82"/>
  <c r="BW492" i="82"/>
  <c r="BW566" i="82"/>
  <c r="BW565" i="82"/>
  <c r="BW562" i="82"/>
  <c r="BW559" i="82"/>
  <c r="BW556" i="82"/>
  <c r="BW564" i="82"/>
  <c r="BW561" i="82"/>
  <c r="BW558" i="82"/>
  <c r="BW563" i="82"/>
  <c r="BW560" i="82"/>
  <c r="BW557" i="82"/>
  <c r="U632" i="82"/>
  <c r="U631" i="82"/>
  <c r="U628" i="82"/>
  <c r="U625" i="82"/>
  <c r="U622" i="82"/>
  <c r="U630" i="82"/>
  <c r="U627" i="82"/>
  <c r="U624" i="82"/>
  <c r="U626" i="82"/>
  <c r="U623" i="82"/>
  <c r="U629" i="82"/>
  <c r="BW663" i="82"/>
  <c r="BW660" i="82"/>
  <c r="BW657" i="82"/>
  <c r="BW665" i="82"/>
  <c r="BW664" i="82"/>
  <c r="BW661" i="82"/>
  <c r="BW658" i="82"/>
  <c r="BW655" i="82"/>
  <c r="BW656" i="82"/>
  <c r="BW662" i="82"/>
  <c r="BW659" i="82"/>
  <c r="U698" i="82"/>
  <c r="U697" i="82"/>
  <c r="U694" i="82"/>
  <c r="U691" i="82"/>
  <c r="U688" i="82"/>
  <c r="U696" i="82"/>
  <c r="U693" i="82"/>
  <c r="U690" i="82"/>
  <c r="U689" i="82"/>
  <c r="U692" i="82"/>
  <c r="U695" i="82"/>
  <c r="BE742" i="82"/>
  <c r="BE739" i="82"/>
  <c r="BE736" i="82"/>
  <c r="BE733" i="82"/>
  <c r="BE741" i="82"/>
  <c r="BE738" i="82"/>
  <c r="BE735" i="82"/>
  <c r="BE732" i="82"/>
  <c r="BE734" i="82"/>
  <c r="BE737" i="82"/>
  <c r="BE740" i="82"/>
  <c r="BW764" i="82"/>
  <c r="BW763" i="82"/>
  <c r="BW760" i="82"/>
  <c r="BW757" i="82"/>
  <c r="BW754" i="82"/>
  <c r="BW762" i="82"/>
  <c r="BW759" i="82"/>
  <c r="BW756" i="82"/>
  <c r="BW761" i="82"/>
  <c r="BW758" i="82"/>
  <c r="BW755" i="82"/>
  <c r="BW795" i="82"/>
  <c r="BW792" i="82"/>
  <c r="BW789" i="82"/>
  <c r="BW797" i="82"/>
  <c r="BW796" i="82"/>
  <c r="BW793" i="82"/>
  <c r="BW790" i="82"/>
  <c r="BW787" i="82"/>
  <c r="BW791" i="82"/>
  <c r="BW788" i="82"/>
  <c r="BW794" i="82"/>
  <c r="G6" i="67"/>
  <c r="K6" i="67"/>
  <c r="J6" i="67"/>
  <c r="AK6" i="67"/>
  <c r="AL6" i="67"/>
  <c r="AH6" i="67"/>
  <c r="BN35" i="82"/>
  <c r="BN32" i="82"/>
  <c r="BN38" i="82"/>
  <c r="BN37" i="82"/>
  <c r="BN31" i="82"/>
  <c r="BN28" i="82"/>
  <c r="BN36" i="82"/>
  <c r="BN30" i="82"/>
  <c r="BN34" i="82"/>
  <c r="BN29" i="82"/>
  <c r="BN33" i="82"/>
  <c r="AV80" i="82"/>
  <c r="AV77" i="82"/>
  <c r="AV74" i="82"/>
  <c r="AV82" i="82"/>
  <c r="AV76" i="82"/>
  <c r="AV75" i="82"/>
  <c r="AV79" i="82"/>
  <c r="AV78" i="82"/>
  <c r="AV81" i="82"/>
  <c r="AV73" i="82"/>
  <c r="AV72" i="82"/>
  <c r="BN135" i="82"/>
  <c r="BN132" i="82"/>
  <c r="BN129" i="82"/>
  <c r="BN131" i="82"/>
  <c r="BN133" i="82"/>
  <c r="BN134" i="82"/>
  <c r="BN136" i="82"/>
  <c r="BN127" i="82"/>
  <c r="BN137" i="82"/>
  <c r="BN128" i="82"/>
  <c r="BN130" i="82"/>
  <c r="L167" i="82"/>
  <c r="L164" i="82"/>
  <c r="L161" i="82"/>
  <c r="L170" i="82"/>
  <c r="L165" i="82"/>
  <c r="L163" i="82"/>
  <c r="L168" i="82"/>
  <c r="L166" i="82"/>
  <c r="L169" i="82"/>
  <c r="L162" i="82"/>
  <c r="L160" i="82"/>
  <c r="AD222" i="82"/>
  <c r="AD219" i="82"/>
  <c r="AD216" i="82"/>
  <c r="AD223" i="82"/>
  <c r="AD220" i="82"/>
  <c r="AD217" i="82"/>
  <c r="AD225" i="82"/>
  <c r="AD224" i="82"/>
  <c r="AD221" i="82"/>
  <c r="AD218" i="82"/>
  <c r="AD215" i="82"/>
  <c r="AV278" i="82"/>
  <c r="AV275" i="82"/>
  <c r="AV272" i="82"/>
  <c r="AV280" i="82"/>
  <c r="AV277" i="82"/>
  <c r="AV274" i="82"/>
  <c r="AV271" i="82"/>
  <c r="AV279" i="82"/>
  <c r="AV276" i="82"/>
  <c r="AV273" i="82"/>
  <c r="AV270" i="82"/>
  <c r="AD389" i="82"/>
  <c r="AD386" i="82"/>
  <c r="AD383" i="82"/>
  <c r="AD380" i="82"/>
  <c r="AD390" i="82"/>
  <c r="AD388" i="82"/>
  <c r="AD385" i="82"/>
  <c r="AD382" i="82"/>
  <c r="AD387" i="82"/>
  <c r="AD384" i="82"/>
  <c r="AD381" i="82"/>
  <c r="U36" i="82"/>
  <c r="U35" i="82"/>
  <c r="U34" i="82"/>
  <c r="U33" i="82"/>
  <c r="U32" i="82"/>
  <c r="U29" i="82"/>
  <c r="U37" i="82"/>
  <c r="U31" i="82"/>
  <c r="U28" i="82"/>
  <c r="U38" i="82"/>
  <c r="U30" i="82"/>
  <c r="BE81" i="82"/>
  <c r="BE78" i="82"/>
  <c r="BE75" i="82"/>
  <c r="BE72" i="82"/>
  <c r="BE80" i="82"/>
  <c r="BE73" i="82"/>
  <c r="BE74" i="82"/>
  <c r="BE82" i="82"/>
  <c r="BE76" i="82"/>
  <c r="BE77" i="82"/>
  <c r="BE79" i="82"/>
  <c r="BE113" i="82"/>
  <c r="BE110" i="82"/>
  <c r="BE107" i="82"/>
  <c r="BE108" i="82"/>
  <c r="BE112" i="82"/>
  <c r="BE111" i="82"/>
  <c r="BE106" i="82"/>
  <c r="BE114" i="82"/>
  <c r="BE105" i="82"/>
  <c r="BE109" i="82"/>
  <c r="BE115" i="82"/>
  <c r="AM158" i="82"/>
  <c r="AM155" i="82"/>
  <c r="AM152" i="82"/>
  <c r="AM149" i="82"/>
  <c r="AM154" i="82"/>
  <c r="AM153" i="82"/>
  <c r="AM159" i="82"/>
  <c r="AM157" i="82"/>
  <c r="AM156" i="82"/>
  <c r="AM150" i="82"/>
  <c r="AM151" i="82"/>
  <c r="BE179" i="82"/>
  <c r="BE176" i="82"/>
  <c r="BE173" i="82"/>
  <c r="BE180" i="82"/>
  <c r="BE171" i="82"/>
  <c r="BE181" i="82"/>
  <c r="BE175" i="82"/>
  <c r="BE174" i="82"/>
  <c r="BE178" i="82"/>
  <c r="BE177" i="82"/>
  <c r="BE172" i="82"/>
  <c r="AM224" i="82"/>
  <c r="AM221" i="82"/>
  <c r="AM218" i="82"/>
  <c r="AM215" i="82"/>
  <c r="AM225" i="82"/>
  <c r="AM223" i="82"/>
  <c r="AM220" i="82"/>
  <c r="AM217" i="82"/>
  <c r="AM222" i="82"/>
  <c r="AM219" i="82"/>
  <c r="AM216" i="82"/>
  <c r="U266" i="82"/>
  <c r="U263" i="82"/>
  <c r="U260" i="82"/>
  <c r="U269" i="82"/>
  <c r="U268" i="82"/>
  <c r="U265" i="82"/>
  <c r="U262" i="82"/>
  <c r="U259" i="82"/>
  <c r="U267" i="82"/>
  <c r="U264" i="82"/>
  <c r="U261" i="82"/>
  <c r="BW300" i="82"/>
  <c r="BW297" i="82"/>
  <c r="BW294" i="82"/>
  <c r="BW299" i="82"/>
  <c r="BW296" i="82"/>
  <c r="BW293" i="82"/>
  <c r="BW302" i="82"/>
  <c r="BW298" i="82"/>
  <c r="BW292" i="82"/>
  <c r="BW301" i="82"/>
  <c r="BW295" i="82"/>
  <c r="U332" i="82"/>
  <c r="U329" i="82"/>
  <c r="U326" i="82"/>
  <c r="U335" i="82"/>
  <c r="U334" i="82"/>
  <c r="U331" i="82"/>
  <c r="U328" i="82"/>
  <c r="U325" i="82"/>
  <c r="U333" i="82"/>
  <c r="U330" i="82"/>
  <c r="U327" i="82"/>
  <c r="BW366" i="82"/>
  <c r="BW363" i="82"/>
  <c r="BW360" i="82"/>
  <c r="BW365" i="82"/>
  <c r="BW362" i="82"/>
  <c r="BW359" i="82"/>
  <c r="BW368" i="82"/>
  <c r="BW367" i="82"/>
  <c r="BW361" i="82"/>
  <c r="BW364" i="82"/>
  <c r="BW358" i="82"/>
  <c r="BW398" i="82"/>
  <c r="BW395" i="82"/>
  <c r="BW392" i="82"/>
  <c r="BW401" i="82"/>
  <c r="BW400" i="82"/>
  <c r="BW397" i="82"/>
  <c r="BW394" i="82"/>
  <c r="BW391" i="82"/>
  <c r="BW399" i="82"/>
  <c r="BW396" i="82"/>
  <c r="BW393" i="82"/>
  <c r="AM455" i="82"/>
  <c r="AM452" i="82"/>
  <c r="AM449" i="82"/>
  <c r="AM446" i="82"/>
  <c r="AM454" i="82"/>
  <c r="AM453" i="82"/>
  <c r="AM451" i="82"/>
  <c r="AM450" i="82"/>
  <c r="AM448" i="82"/>
  <c r="AM447" i="82"/>
  <c r="AM456" i="82"/>
  <c r="AM486" i="82"/>
  <c r="AM483" i="82"/>
  <c r="AM480" i="82"/>
  <c r="AM488" i="82"/>
  <c r="AM485" i="82"/>
  <c r="AM482" i="82"/>
  <c r="AM479" i="82"/>
  <c r="AM489" i="82"/>
  <c r="AM487" i="82"/>
  <c r="AM484" i="82"/>
  <c r="AM481" i="82"/>
  <c r="AM521" i="82"/>
  <c r="AM518" i="82"/>
  <c r="AM515" i="82"/>
  <c r="AM512" i="82"/>
  <c r="AM520" i="82"/>
  <c r="AM519" i="82"/>
  <c r="AM517" i="82"/>
  <c r="AM516" i="82"/>
  <c r="AM514" i="82"/>
  <c r="AM513" i="82"/>
  <c r="AM522" i="82"/>
  <c r="AM552" i="82"/>
  <c r="AM549" i="82"/>
  <c r="AM546" i="82"/>
  <c r="AM555" i="82"/>
  <c r="AM553" i="82"/>
  <c r="AM550" i="82"/>
  <c r="AM547" i="82"/>
  <c r="AM554" i="82"/>
  <c r="AM545" i="82"/>
  <c r="AM551" i="82"/>
  <c r="AM548" i="82"/>
  <c r="AM588" i="82"/>
  <c r="AM586" i="82"/>
  <c r="AM583" i="82"/>
  <c r="AM580" i="82"/>
  <c r="AM585" i="82"/>
  <c r="AM582" i="82"/>
  <c r="AM579" i="82"/>
  <c r="AM584" i="82"/>
  <c r="AM581" i="82"/>
  <c r="AM578" i="82"/>
  <c r="AM587" i="82"/>
  <c r="BW597" i="82"/>
  <c r="BW594" i="82"/>
  <c r="BW591" i="82"/>
  <c r="BW599" i="82"/>
  <c r="BW598" i="82"/>
  <c r="BW595" i="82"/>
  <c r="BW592" i="82"/>
  <c r="BW589" i="82"/>
  <c r="BW593" i="82"/>
  <c r="BW590" i="82"/>
  <c r="BW596" i="82"/>
  <c r="AM618" i="82"/>
  <c r="AM615" i="82"/>
  <c r="AM612" i="82"/>
  <c r="AM621" i="82"/>
  <c r="AM619" i="82"/>
  <c r="AM616" i="82"/>
  <c r="AM613" i="82"/>
  <c r="AM617" i="82"/>
  <c r="AM620" i="82"/>
  <c r="AM614" i="82"/>
  <c r="AM611" i="82"/>
  <c r="AM654" i="82"/>
  <c r="AM652" i="82"/>
  <c r="AM649" i="82"/>
  <c r="AM646" i="82"/>
  <c r="AM651" i="82"/>
  <c r="AM648" i="82"/>
  <c r="AM645" i="82"/>
  <c r="AM647" i="82"/>
  <c r="AM653" i="82"/>
  <c r="AM644" i="82"/>
  <c r="AM650" i="82"/>
  <c r="U663" i="82"/>
  <c r="U660" i="82"/>
  <c r="U657" i="82"/>
  <c r="U665" i="82"/>
  <c r="U664" i="82"/>
  <c r="U661" i="82"/>
  <c r="U658" i="82"/>
  <c r="U655" i="82"/>
  <c r="U656" i="82"/>
  <c r="U662" i="82"/>
  <c r="U659" i="82"/>
  <c r="BE676" i="82"/>
  <c r="BE673" i="82"/>
  <c r="BE670" i="82"/>
  <c r="BE667" i="82"/>
  <c r="BE675" i="82"/>
  <c r="BE672" i="82"/>
  <c r="BE669" i="82"/>
  <c r="BE666" i="82"/>
  <c r="BE671" i="82"/>
  <c r="BE674" i="82"/>
  <c r="BE668" i="82"/>
  <c r="AM684" i="82"/>
  <c r="AM681" i="82"/>
  <c r="AM678" i="82"/>
  <c r="AM687" i="82"/>
  <c r="AM685" i="82"/>
  <c r="AM682" i="82"/>
  <c r="AM679" i="82"/>
  <c r="AM680" i="82"/>
  <c r="AM686" i="82"/>
  <c r="AM683" i="82"/>
  <c r="AM677" i="82"/>
  <c r="BE708" i="82"/>
  <c r="BE705" i="82"/>
  <c r="BE702" i="82"/>
  <c r="BE699" i="82"/>
  <c r="BE709" i="82"/>
  <c r="BE706" i="82"/>
  <c r="BE703" i="82"/>
  <c r="BE700" i="82"/>
  <c r="BE701" i="82"/>
  <c r="BE707" i="82"/>
  <c r="BE704" i="82"/>
  <c r="BW729" i="82"/>
  <c r="BW726" i="82"/>
  <c r="BW723" i="82"/>
  <c r="BW731" i="82"/>
  <c r="BW730" i="82"/>
  <c r="BW727" i="82"/>
  <c r="BW724" i="82"/>
  <c r="BW721" i="82"/>
  <c r="BW728" i="82"/>
  <c r="BW725" i="82"/>
  <c r="BW722" i="82"/>
  <c r="AM750" i="82"/>
  <c r="AM747" i="82"/>
  <c r="AM744" i="82"/>
  <c r="AM753" i="82"/>
  <c r="AM751" i="82"/>
  <c r="AM748" i="82"/>
  <c r="AM745" i="82"/>
  <c r="AM752" i="82"/>
  <c r="AM743" i="82"/>
  <c r="AM749" i="82"/>
  <c r="AM746" i="82"/>
  <c r="U764" i="82"/>
  <c r="U763" i="82"/>
  <c r="U760" i="82"/>
  <c r="U757" i="82"/>
  <c r="U754" i="82"/>
  <c r="U762" i="82"/>
  <c r="U759" i="82"/>
  <c r="U756" i="82"/>
  <c r="U761" i="82"/>
  <c r="U755" i="82"/>
  <c r="U758" i="82"/>
  <c r="BE774" i="82"/>
  <c r="BE771" i="82"/>
  <c r="BE768" i="82"/>
  <c r="BE765" i="82"/>
  <c r="BE775" i="82"/>
  <c r="BE772" i="82"/>
  <c r="BE769" i="82"/>
  <c r="BE766" i="82"/>
  <c r="BE773" i="82"/>
  <c r="BE770" i="82"/>
  <c r="BE767" i="82"/>
  <c r="AM786" i="82"/>
  <c r="AM784" i="82"/>
  <c r="AM781" i="82"/>
  <c r="AM778" i="82"/>
  <c r="AM783" i="82"/>
  <c r="AM780" i="82"/>
  <c r="AM777" i="82"/>
  <c r="AM782" i="82"/>
  <c r="AM779" i="82"/>
  <c r="AM776" i="82"/>
  <c r="AM785" i="82"/>
  <c r="U795" i="82"/>
  <c r="U792" i="82"/>
  <c r="U789" i="82"/>
  <c r="U797" i="82"/>
  <c r="U796" i="82"/>
  <c r="U793" i="82"/>
  <c r="U790" i="82"/>
  <c r="U787" i="82"/>
  <c r="U791" i="82"/>
  <c r="U788" i="82"/>
  <c r="U794" i="82"/>
  <c r="BE808" i="82"/>
  <c r="BE805" i="82"/>
  <c r="BE802" i="82"/>
  <c r="BE799" i="82"/>
  <c r="BE807" i="82"/>
  <c r="BE804" i="82"/>
  <c r="BE801" i="82"/>
  <c r="BE798" i="82"/>
  <c r="BE806" i="82"/>
  <c r="BE803" i="82"/>
  <c r="BE800" i="82"/>
  <c r="AM819" i="82"/>
  <c r="AM817" i="82"/>
  <c r="AM814" i="82"/>
  <c r="AM811" i="82"/>
  <c r="AM816" i="82"/>
  <c r="AM813" i="82"/>
  <c r="AM810" i="82"/>
  <c r="AM818" i="82"/>
  <c r="AM815" i="82"/>
  <c r="AM812" i="82"/>
  <c r="L80" i="82"/>
  <c r="L77" i="82"/>
  <c r="L74" i="82"/>
  <c r="L78" i="82"/>
  <c r="L76" i="82"/>
  <c r="L81" i="82"/>
  <c r="L79" i="82"/>
  <c r="L72" i="82"/>
  <c r="L75" i="82"/>
  <c r="L73" i="82"/>
  <c r="L82" i="82"/>
  <c r="L115" i="82"/>
  <c r="L114" i="82"/>
  <c r="L111" i="82"/>
  <c r="L108" i="82"/>
  <c r="L105" i="82"/>
  <c r="L110" i="82"/>
  <c r="L106" i="82"/>
  <c r="L113" i="82"/>
  <c r="L109" i="82"/>
  <c r="L112" i="82"/>
  <c r="L107" i="82"/>
  <c r="L146" i="82"/>
  <c r="L143" i="82"/>
  <c r="L140" i="82"/>
  <c r="L141" i="82"/>
  <c r="L139" i="82"/>
  <c r="L148" i="82"/>
  <c r="L144" i="82"/>
  <c r="L142" i="82"/>
  <c r="L147" i="82"/>
  <c r="L145" i="82"/>
  <c r="L138" i="82"/>
  <c r="BN146" i="82"/>
  <c r="BN143" i="82"/>
  <c r="BN140" i="82"/>
  <c r="BN139" i="82"/>
  <c r="BN147" i="82"/>
  <c r="BN138" i="82"/>
  <c r="BN142" i="82"/>
  <c r="BN148" i="82"/>
  <c r="BN141" i="82"/>
  <c r="BN145" i="82"/>
  <c r="BN144" i="82"/>
  <c r="AV159" i="82"/>
  <c r="AV156" i="82"/>
  <c r="AV153" i="82"/>
  <c r="AV150" i="82"/>
  <c r="AV158" i="82"/>
  <c r="AV157" i="82"/>
  <c r="AV149" i="82"/>
  <c r="AV152" i="82"/>
  <c r="AV151" i="82"/>
  <c r="AV155" i="82"/>
  <c r="AV154" i="82"/>
  <c r="AV191" i="82"/>
  <c r="AV188" i="82"/>
  <c r="AV185" i="82"/>
  <c r="AV182" i="82"/>
  <c r="AV187" i="82"/>
  <c r="AV186" i="82"/>
  <c r="AV192" i="82"/>
  <c r="AV190" i="82"/>
  <c r="AV189" i="82"/>
  <c r="AV184" i="82"/>
  <c r="AV183" i="82"/>
  <c r="AD203" i="82"/>
  <c r="AD201" i="82"/>
  <c r="AD198" i="82"/>
  <c r="AD195" i="82"/>
  <c r="AD202" i="82"/>
  <c r="AD199" i="82"/>
  <c r="AD196" i="82"/>
  <c r="AD200" i="82"/>
  <c r="AD197" i="82"/>
  <c r="AD194" i="82"/>
  <c r="AD193" i="82"/>
  <c r="L212" i="82"/>
  <c r="L209" i="82"/>
  <c r="L206" i="82"/>
  <c r="L211" i="82"/>
  <c r="L208" i="82"/>
  <c r="L205" i="82"/>
  <c r="L213" i="82"/>
  <c r="L210" i="82"/>
  <c r="L207" i="82"/>
  <c r="L204" i="82"/>
  <c r="L214" i="82"/>
  <c r="BN212" i="82"/>
  <c r="BN209" i="82"/>
  <c r="BN206" i="82"/>
  <c r="BN211" i="82"/>
  <c r="BN208" i="82"/>
  <c r="BN205" i="82"/>
  <c r="BN214" i="82"/>
  <c r="BN213" i="82"/>
  <c r="BN210" i="82"/>
  <c r="BN207" i="82"/>
  <c r="BN204" i="82"/>
  <c r="AV225" i="82"/>
  <c r="AV222" i="82"/>
  <c r="AV219" i="82"/>
  <c r="AV216" i="82"/>
  <c r="AV223" i="82"/>
  <c r="AV220" i="82"/>
  <c r="AV217" i="82"/>
  <c r="AV224" i="82"/>
  <c r="AV221" i="82"/>
  <c r="AV218" i="82"/>
  <c r="AV215" i="82"/>
  <c r="AD233" i="82"/>
  <c r="AD230" i="82"/>
  <c r="AD227" i="82"/>
  <c r="AD235" i="82"/>
  <c r="AD232" i="82"/>
  <c r="AD229" i="82"/>
  <c r="AD226" i="82"/>
  <c r="AD234" i="82"/>
  <c r="AD231" i="82"/>
  <c r="AD228" i="82"/>
  <c r="AD236" i="82"/>
  <c r="L247" i="82"/>
  <c r="L246" i="82"/>
  <c r="L243" i="82"/>
  <c r="L240" i="82"/>
  <c r="L237" i="82"/>
  <c r="L244" i="82"/>
  <c r="L241" i="82"/>
  <c r="L238" i="82"/>
  <c r="L245" i="82"/>
  <c r="L242" i="82"/>
  <c r="L239" i="82"/>
  <c r="BN247" i="82"/>
  <c r="BN246" i="82"/>
  <c r="BN243" i="82"/>
  <c r="BN240" i="82"/>
  <c r="BN237" i="82"/>
  <c r="BN244" i="82"/>
  <c r="BN241" i="82"/>
  <c r="BN238" i="82"/>
  <c r="BN245" i="82"/>
  <c r="BN242" i="82"/>
  <c r="BN239" i="82"/>
  <c r="AV257" i="82"/>
  <c r="AV254" i="82"/>
  <c r="AV251" i="82"/>
  <c r="AV248" i="82"/>
  <c r="AV256" i="82"/>
  <c r="AV253" i="82"/>
  <c r="AV250" i="82"/>
  <c r="AV258" i="82"/>
  <c r="AV255" i="82"/>
  <c r="AV252" i="82"/>
  <c r="AV249" i="82"/>
  <c r="AD269" i="82"/>
  <c r="AD267" i="82"/>
  <c r="AD264" i="82"/>
  <c r="AD261" i="82"/>
  <c r="AD268" i="82"/>
  <c r="AD265" i="82"/>
  <c r="AD262" i="82"/>
  <c r="AD259" i="82"/>
  <c r="AD266" i="82"/>
  <c r="AD263" i="82"/>
  <c r="AD260" i="82"/>
  <c r="L278" i="82"/>
  <c r="L275" i="82"/>
  <c r="L272" i="82"/>
  <c r="L277" i="82"/>
  <c r="L274" i="82"/>
  <c r="L271" i="82"/>
  <c r="L279" i="82"/>
  <c r="L276" i="82"/>
  <c r="L273" i="82"/>
  <c r="L270" i="82"/>
  <c r="L280" i="82"/>
  <c r="BN278" i="82"/>
  <c r="BN275" i="82"/>
  <c r="BN272" i="82"/>
  <c r="BN277" i="82"/>
  <c r="BN274" i="82"/>
  <c r="BN271" i="82"/>
  <c r="BN280" i="82"/>
  <c r="BN279" i="82"/>
  <c r="BN276" i="82"/>
  <c r="BN273" i="82"/>
  <c r="BN270" i="82"/>
  <c r="AV291" i="82"/>
  <c r="AV288" i="82"/>
  <c r="AV285" i="82"/>
  <c r="AV282" i="82"/>
  <c r="AV289" i="82"/>
  <c r="AV286" i="82"/>
  <c r="AV283" i="82"/>
  <c r="AV290" i="82"/>
  <c r="AV287" i="82"/>
  <c r="AV284" i="82"/>
  <c r="AV281" i="82"/>
  <c r="AD299" i="82"/>
  <c r="AD296" i="82"/>
  <c r="AD293" i="82"/>
  <c r="AD301" i="82"/>
  <c r="AD298" i="82"/>
  <c r="AD295" i="82"/>
  <c r="AD292" i="82"/>
  <c r="AD300" i="82"/>
  <c r="AD297" i="82"/>
  <c r="AD294" i="82"/>
  <c r="AD302" i="82"/>
  <c r="L313" i="82"/>
  <c r="L312" i="82"/>
  <c r="L309" i="82"/>
  <c r="L306" i="82"/>
  <c r="L303" i="82"/>
  <c r="L310" i="82"/>
  <c r="L307" i="82"/>
  <c r="L304" i="82"/>
  <c r="L311" i="82"/>
  <c r="L308" i="82"/>
  <c r="L305" i="82"/>
  <c r="BN313" i="82"/>
  <c r="BN312" i="82"/>
  <c r="BN309" i="82"/>
  <c r="BN306" i="82"/>
  <c r="BN303" i="82"/>
  <c r="BN310" i="82"/>
  <c r="BN307" i="82"/>
  <c r="BN304" i="82"/>
  <c r="BN305" i="82"/>
  <c r="BN311" i="82"/>
  <c r="BN308" i="82"/>
  <c r="AV323" i="82"/>
  <c r="AV320" i="82"/>
  <c r="AV317" i="82"/>
  <c r="AV314" i="82"/>
  <c r="AV322" i="82"/>
  <c r="AV319" i="82"/>
  <c r="AV316" i="82"/>
  <c r="AV324" i="82"/>
  <c r="AV321" i="82"/>
  <c r="AV318" i="82"/>
  <c r="AV315" i="82"/>
  <c r="AD335" i="82"/>
  <c r="AD333" i="82"/>
  <c r="AD330" i="82"/>
  <c r="AD327" i="82"/>
  <c r="AD334" i="82"/>
  <c r="AD331" i="82"/>
  <c r="AD328" i="82"/>
  <c r="AD325" i="82"/>
  <c r="AD332" i="82"/>
  <c r="AD329" i="82"/>
  <c r="AD326" i="82"/>
  <c r="L344" i="82"/>
  <c r="L341" i="82"/>
  <c r="L338" i="82"/>
  <c r="L343" i="82"/>
  <c r="L340" i="82"/>
  <c r="L337" i="82"/>
  <c r="L345" i="82"/>
  <c r="L342" i="82"/>
  <c r="L339" i="82"/>
  <c r="L336" i="82"/>
  <c r="L346" i="82"/>
  <c r="BN344" i="82"/>
  <c r="BN341" i="82"/>
  <c r="BN338" i="82"/>
  <c r="BN343" i="82"/>
  <c r="BN340" i="82"/>
  <c r="BN337" i="82"/>
  <c r="BN346" i="82"/>
  <c r="BN345" i="82"/>
  <c r="BN342" i="82"/>
  <c r="BN339" i="82"/>
  <c r="BN336" i="82"/>
  <c r="AV357" i="82"/>
  <c r="AV354" i="82"/>
  <c r="AV351" i="82"/>
  <c r="AV348" i="82"/>
  <c r="AV355" i="82"/>
  <c r="AV352" i="82"/>
  <c r="AV349" i="82"/>
  <c r="AV356" i="82"/>
  <c r="AV353" i="82"/>
  <c r="AV350" i="82"/>
  <c r="AV347" i="82"/>
  <c r="AD365" i="82"/>
  <c r="AD362" i="82"/>
  <c r="AD359" i="82"/>
  <c r="AD367" i="82"/>
  <c r="AD364" i="82"/>
  <c r="AD361" i="82"/>
  <c r="AD358" i="82"/>
  <c r="AD366" i="82"/>
  <c r="AD363" i="82"/>
  <c r="AD360" i="82"/>
  <c r="AD368" i="82"/>
  <c r="L379" i="82"/>
  <c r="L378" i="82"/>
  <c r="L375" i="82"/>
  <c r="L372" i="82"/>
  <c r="L369" i="82"/>
  <c r="L376" i="82"/>
  <c r="L373" i="82"/>
  <c r="L370" i="82"/>
  <c r="L377" i="82"/>
  <c r="L374" i="82"/>
  <c r="L371" i="82"/>
  <c r="BN379" i="82"/>
  <c r="BN378" i="82"/>
  <c r="BN375" i="82"/>
  <c r="BN372" i="82"/>
  <c r="BN369" i="82"/>
  <c r="BN376" i="82"/>
  <c r="BN373" i="82"/>
  <c r="BN370" i="82"/>
  <c r="BN374" i="82"/>
  <c r="BN371" i="82"/>
  <c r="BN377" i="82"/>
  <c r="AV389" i="82"/>
  <c r="AV386" i="82"/>
  <c r="AV383" i="82"/>
  <c r="AV380" i="82"/>
  <c r="AV388" i="82"/>
  <c r="AV385" i="82"/>
  <c r="AV382" i="82"/>
  <c r="AV390" i="82"/>
  <c r="AV387" i="82"/>
  <c r="AV384" i="82"/>
  <c r="AV381" i="82"/>
  <c r="AD401" i="82"/>
  <c r="AD399" i="82"/>
  <c r="AD396" i="82"/>
  <c r="AD393" i="82"/>
  <c r="AD400" i="82"/>
  <c r="AD397" i="82"/>
  <c r="AD394" i="82"/>
  <c r="AD391" i="82"/>
  <c r="AD398" i="82"/>
  <c r="AD395" i="82"/>
  <c r="AD392" i="82"/>
  <c r="L411" i="82"/>
  <c r="L410" i="82"/>
  <c r="L407" i="82"/>
  <c r="L404" i="82"/>
  <c r="L412" i="82"/>
  <c r="L409" i="82"/>
  <c r="L406" i="82"/>
  <c r="L403" i="82"/>
  <c r="L408" i="82"/>
  <c r="L405" i="82"/>
  <c r="L402" i="82"/>
  <c r="BN412" i="82"/>
  <c r="BN411" i="82"/>
  <c r="BN410" i="82"/>
  <c r="BN407" i="82"/>
  <c r="BN404" i="82"/>
  <c r="BN409" i="82"/>
  <c r="BN406" i="82"/>
  <c r="BN403" i="82"/>
  <c r="BN408" i="82"/>
  <c r="BN405" i="82"/>
  <c r="BN402" i="82"/>
  <c r="AV422" i="82"/>
  <c r="AV419" i="82"/>
  <c r="AV416" i="82"/>
  <c r="AV413" i="82"/>
  <c r="AV423" i="82"/>
  <c r="AV421" i="82"/>
  <c r="AV418" i="82"/>
  <c r="AV415" i="82"/>
  <c r="AV420" i="82"/>
  <c r="AV417" i="82"/>
  <c r="AV414" i="82"/>
  <c r="AD434" i="82"/>
  <c r="AD432" i="82"/>
  <c r="AD429" i="82"/>
  <c r="AD426" i="82"/>
  <c r="AD431" i="82"/>
  <c r="AD428" i="82"/>
  <c r="AD425" i="82"/>
  <c r="AD433" i="82"/>
  <c r="AD424" i="82"/>
  <c r="AD427" i="82"/>
  <c r="AD430" i="82"/>
  <c r="L443" i="82"/>
  <c r="L440" i="82"/>
  <c r="L437" i="82"/>
  <c r="L445" i="82"/>
  <c r="L442" i="82"/>
  <c r="L439" i="82"/>
  <c r="L436" i="82"/>
  <c r="L444" i="82"/>
  <c r="L441" i="82"/>
  <c r="L438" i="82"/>
  <c r="L435" i="82"/>
  <c r="BN443" i="82"/>
  <c r="BN440" i="82"/>
  <c r="BN437" i="82"/>
  <c r="BN445" i="82"/>
  <c r="BN442" i="82"/>
  <c r="BN439" i="82"/>
  <c r="BN436" i="82"/>
  <c r="BN444" i="82"/>
  <c r="BN441" i="82"/>
  <c r="BN438" i="82"/>
  <c r="BN435" i="82"/>
  <c r="AV456" i="82"/>
  <c r="AV453" i="82"/>
  <c r="AV450" i="82"/>
  <c r="AV447" i="82"/>
  <c r="AV455" i="82"/>
  <c r="AV452" i="82"/>
  <c r="AV449" i="82"/>
  <c r="AV446" i="82"/>
  <c r="AV448" i="82"/>
  <c r="AV451" i="82"/>
  <c r="AV454" i="82"/>
  <c r="AD464" i="82"/>
  <c r="AD461" i="82"/>
  <c r="AD458" i="82"/>
  <c r="AD467" i="82"/>
  <c r="AD465" i="82"/>
  <c r="AD457" i="82"/>
  <c r="AD462" i="82"/>
  <c r="AD459" i="82"/>
  <c r="AD466" i="82"/>
  <c r="AD463" i="82"/>
  <c r="AD460" i="82"/>
  <c r="L478" i="82"/>
  <c r="L477" i="82"/>
  <c r="L474" i="82"/>
  <c r="L471" i="82"/>
  <c r="L468" i="82"/>
  <c r="L476" i="82"/>
  <c r="L473" i="82"/>
  <c r="L470" i="82"/>
  <c r="L475" i="82"/>
  <c r="L472" i="82"/>
  <c r="L469" i="82"/>
  <c r="BN478" i="82"/>
  <c r="BN477" i="82"/>
  <c r="BN474" i="82"/>
  <c r="BN471" i="82"/>
  <c r="BN468" i="82"/>
  <c r="BN476" i="82"/>
  <c r="BN473" i="82"/>
  <c r="BN470" i="82"/>
  <c r="BN475" i="82"/>
  <c r="BN472" i="82"/>
  <c r="BN469" i="82"/>
  <c r="AV488" i="82"/>
  <c r="AV485" i="82"/>
  <c r="AV482" i="82"/>
  <c r="AV479" i="82"/>
  <c r="AV489" i="82"/>
  <c r="AV487" i="82"/>
  <c r="AV484" i="82"/>
  <c r="AV481" i="82"/>
  <c r="AV486" i="82"/>
  <c r="AV483" i="82"/>
  <c r="AV480" i="82"/>
  <c r="AD500" i="82"/>
  <c r="AD498" i="82"/>
  <c r="AD495" i="82"/>
  <c r="AD492" i="82"/>
  <c r="AD497" i="82"/>
  <c r="AD494" i="82"/>
  <c r="AD491" i="82"/>
  <c r="AD499" i="82"/>
  <c r="AD490" i="82"/>
  <c r="AD493" i="82"/>
  <c r="AD496" i="82"/>
  <c r="L509" i="82"/>
  <c r="L506" i="82"/>
  <c r="L503" i="82"/>
  <c r="L511" i="82"/>
  <c r="L508" i="82"/>
  <c r="L505" i="82"/>
  <c r="L502" i="82"/>
  <c r="L510" i="82"/>
  <c r="L507" i="82"/>
  <c r="L504" i="82"/>
  <c r="L501" i="82"/>
  <c r="BN509" i="82"/>
  <c r="BN506" i="82"/>
  <c r="BN503" i="82"/>
  <c r="BN511" i="82"/>
  <c r="BN508" i="82"/>
  <c r="BN505" i="82"/>
  <c r="BN502" i="82"/>
  <c r="BN510" i="82"/>
  <c r="BN507" i="82"/>
  <c r="BN504" i="82"/>
  <c r="BN501" i="82"/>
  <c r="AV522" i="82"/>
  <c r="AV519" i="82"/>
  <c r="AV516" i="82"/>
  <c r="AV513" i="82"/>
  <c r="AV521" i="82"/>
  <c r="AV518" i="82"/>
  <c r="AV515" i="82"/>
  <c r="AV512" i="82"/>
  <c r="AV514" i="82"/>
  <c r="AV517" i="82"/>
  <c r="AV520" i="82"/>
  <c r="AD532" i="82"/>
  <c r="AD529" i="82"/>
  <c r="AD526" i="82"/>
  <c r="AD531" i="82"/>
  <c r="AD528" i="82"/>
  <c r="AD527" i="82"/>
  <c r="AD524" i="82"/>
  <c r="AD533" i="82"/>
  <c r="AD530" i="82"/>
  <c r="AD523" i="82"/>
  <c r="AD525" i="82"/>
  <c r="L543" i="82"/>
  <c r="L540" i="82"/>
  <c r="L537" i="82"/>
  <c r="L534" i="82"/>
  <c r="L541" i="82"/>
  <c r="L538" i="82"/>
  <c r="L535" i="82"/>
  <c r="L539" i="82"/>
  <c r="L536" i="82"/>
  <c r="L544" i="82"/>
  <c r="L542" i="82"/>
  <c r="BN543" i="82"/>
  <c r="BN540" i="82"/>
  <c r="BN537" i="82"/>
  <c r="BN534" i="82"/>
  <c r="BN541" i="82"/>
  <c r="BN538" i="82"/>
  <c r="BN535" i="82"/>
  <c r="BN539" i="82"/>
  <c r="BN536" i="82"/>
  <c r="BN544" i="82"/>
  <c r="BN542" i="82"/>
  <c r="AV553" i="82"/>
  <c r="AV550" i="82"/>
  <c r="AV547" i="82"/>
  <c r="AV552" i="82"/>
  <c r="AV549" i="82"/>
  <c r="AV546" i="82"/>
  <c r="AV548" i="82"/>
  <c r="AV555" i="82"/>
  <c r="AV554" i="82"/>
  <c r="AV545" i="82"/>
  <c r="AV551" i="82"/>
  <c r="AD564" i="82"/>
  <c r="AD561" i="82"/>
  <c r="AD558" i="82"/>
  <c r="AD565" i="82"/>
  <c r="AD562" i="82"/>
  <c r="AD559" i="82"/>
  <c r="AD556" i="82"/>
  <c r="AD566" i="82"/>
  <c r="AD557" i="82"/>
  <c r="AD563" i="82"/>
  <c r="AD560" i="82"/>
  <c r="L574" i="82"/>
  <c r="L571" i="82"/>
  <c r="L568" i="82"/>
  <c r="L576" i="82"/>
  <c r="L573" i="82"/>
  <c r="L570" i="82"/>
  <c r="L567" i="82"/>
  <c r="L572" i="82"/>
  <c r="L577" i="82"/>
  <c r="L569" i="82"/>
  <c r="L575" i="82"/>
  <c r="BN574" i="82"/>
  <c r="BN571" i="82"/>
  <c r="BN568" i="82"/>
  <c r="BN576" i="82"/>
  <c r="BN573" i="82"/>
  <c r="BN570" i="82"/>
  <c r="BN567" i="82"/>
  <c r="BN572" i="82"/>
  <c r="BN577" i="82"/>
  <c r="BN575" i="82"/>
  <c r="BN569" i="82"/>
  <c r="AV585" i="82"/>
  <c r="AV582" i="82"/>
  <c r="AV579" i="82"/>
  <c r="AV586" i="82"/>
  <c r="AV583" i="82"/>
  <c r="AV580" i="82"/>
  <c r="AV581" i="82"/>
  <c r="AV587" i="82"/>
  <c r="AV584" i="82"/>
  <c r="AV578" i="82"/>
  <c r="AV588" i="82"/>
  <c r="AD598" i="82"/>
  <c r="AD595" i="82"/>
  <c r="AD592" i="82"/>
  <c r="AD589" i="82"/>
  <c r="AD597" i="82"/>
  <c r="AD594" i="82"/>
  <c r="AD591" i="82"/>
  <c r="AD590" i="82"/>
  <c r="AD593" i="82"/>
  <c r="AD596" i="82"/>
  <c r="AD599" i="82"/>
  <c r="L609" i="82"/>
  <c r="L606" i="82"/>
  <c r="L603" i="82"/>
  <c r="L600" i="82"/>
  <c r="L607" i="82"/>
  <c r="L604" i="82"/>
  <c r="L601" i="82"/>
  <c r="L602" i="82"/>
  <c r="L608" i="82"/>
  <c r="L610" i="82"/>
  <c r="L605" i="82"/>
  <c r="BN609" i="82"/>
  <c r="BN606" i="82"/>
  <c r="BN603" i="82"/>
  <c r="BN600" i="82"/>
  <c r="BN607" i="82"/>
  <c r="BN604" i="82"/>
  <c r="BN601" i="82"/>
  <c r="BN610" i="82"/>
  <c r="BN602" i="82"/>
  <c r="BN608" i="82"/>
  <c r="BN605" i="82"/>
  <c r="AV619" i="82"/>
  <c r="AV616" i="82"/>
  <c r="AV613" i="82"/>
  <c r="AV618" i="82"/>
  <c r="AV615" i="82"/>
  <c r="AV612" i="82"/>
  <c r="AV621" i="82"/>
  <c r="AV620" i="82"/>
  <c r="AV611" i="82"/>
  <c r="AV617" i="82"/>
  <c r="AV614" i="82"/>
  <c r="AD630" i="82"/>
  <c r="AD627" i="82"/>
  <c r="AD624" i="82"/>
  <c r="AD631" i="82"/>
  <c r="AD628" i="82"/>
  <c r="AD625" i="82"/>
  <c r="AD622" i="82"/>
  <c r="AD629" i="82"/>
  <c r="AD626" i="82"/>
  <c r="AD632" i="82"/>
  <c r="AD623" i="82"/>
  <c r="L640" i="82"/>
  <c r="L637" i="82"/>
  <c r="L634" i="82"/>
  <c r="L642" i="82"/>
  <c r="L639" i="82"/>
  <c r="L636" i="82"/>
  <c r="L633" i="82"/>
  <c r="L635" i="82"/>
  <c r="L643" i="82"/>
  <c r="L641" i="82"/>
  <c r="L638" i="82"/>
  <c r="BN640" i="82"/>
  <c r="BN637" i="82"/>
  <c r="BN634" i="82"/>
  <c r="BN642" i="82"/>
  <c r="BN639" i="82"/>
  <c r="BN636" i="82"/>
  <c r="BN633" i="82"/>
  <c r="BN635" i="82"/>
  <c r="BN638" i="82"/>
  <c r="BN643" i="82"/>
  <c r="BN641" i="82"/>
  <c r="AV651" i="82"/>
  <c r="AV648" i="82"/>
  <c r="AV645" i="82"/>
  <c r="AV652" i="82"/>
  <c r="AV649" i="82"/>
  <c r="AV646" i="82"/>
  <c r="AV654" i="82"/>
  <c r="AV653" i="82"/>
  <c r="AV644" i="82"/>
  <c r="AV650" i="82"/>
  <c r="AV647" i="82"/>
  <c r="AD664" i="82"/>
  <c r="AD661" i="82"/>
  <c r="AD658" i="82"/>
  <c r="AD655" i="82"/>
  <c r="AD663" i="82"/>
  <c r="AD660" i="82"/>
  <c r="AD657" i="82"/>
  <c r="AD662" i="82"/>
  <c r="AD665" i="82"/>
  <c r="AD656" i="82"/>
  <c r="AD659" i="82"/>
  <c r="L675" i="82"/>
  <c r="L672" i="82"/>
  <c r="L669" i="82"/>
  <c r="L666" i="82"/>
  <c r="L673" i="82"/>
  <c r="L670" i="82"/>
  <c r="L667" i="82"/>
  <c r="L676" i="82"/>
  <c r="L674" i="82"/>
  <c r="L671" i="82"/>
  <c r="L668" i="82"/>
  <c r="BN675" i="82"/>
  <c r="BN672" i="82"/>
  <c r="BN669" i="82"/>
  <c r="BN666" i="82"/>
  <c r="BN673" i="82"/>
  <c r="BN670" i="82"/>
  <c r="BN667" i="82"/>
  <c r="BN674" i="82"/>
  <c r="BN671" i="82"/>
  <c r="BN676" i="82"/>
  <c r="BN668" i="82"/>
  <c r="AV685" i="82"/>
  <c r="AV682" i="82"/>
  <c r="AV679" i="82"/>
  <c r="AV684" i="82"/>
  <c r="AV681" i="82"/>
  <c r="AV678" i="82"/>
  <c r="AV683" i="82"/>
  <c r="AV680" i="82"/>
  <c r="AV687" i="82"/>
  <c r="AV677" i="82"/>
  <c r="AV686" i="82"/>
  <c r="AD696" i="82"/>
  <c r="AD693" i="82"/>
  <c r="AD690" i="82"/>
  <c r="AD697" i="82"/>
  <c r="AD694" i="82"/>
  <c r="AD691" i="82"/>
  <c r="AD688" i="82"/>
  <c r="AD692" i="82"/>
  <c r="AD689" i="82"/>
  <c r="AD698" i="82"/>
  <c r="AD695" i="82"/>
  <c r="L706" i="82"/>
  <c r="L703" i="82"/>
  <c r="L700" i="82"/>
  <c r="L708" i="82"/>
  <c r="L705" i="82"/>
  <c r="L702" i="82"/>
  <c r="L699" i="82"/>
  <c r="L707" i="82"/>
  <c r="L704" i="82"/>
  <c r="L701" i="82"/>
  <c r="L709" i="82"/>
  <c r="BN706" i="82"/>
  <c r="BN703" i="82"/>
  <c r="BN700" i="82"/>
  <c r="BN708" i="82"/>
  <c r="BN705" i="82"/>
  <c r="BN702" i="82"/>
  <c r="BN699" i="82"/>
  <c r="BN707" i="82"/>
  <c r="BN709" i="82"/>
  <c r="BN704" i="82"/>
  <c r="BN701" i="82"/>
  <c r="AV717" i="82"/>
  <c r="AV714" i="82"/>
  <c r="AV711" i="82"/>
  <c r="AV718" i="82"/>
  <c r="AV715" i="82"/>
  <c r="AV712" i="82"/>
  <c r="AV716" i="82"/>
  <c r="AV719" i="82"/>
  <c r="AV713" i="82"/>
  <c r="AV710" i="82"/>
  <c r="AV720" i="82"/>
  <c r="AD730" i="82"/>
  <c r="AD727" i="82"/>
  <c r="AD724" i="82"/>
  <c r="AD721" i="82"/>
  <c r="AD729" i="82"/>
  <c r="AD726" i="82"/>
  <c r="AD723" i="82"/>
  <c r="AD725" i="82"/>
  <c r="AD731" i="82"/>
  <c r="AD728" i="82"/>
  <c r="AD722" i="82"/>
  <c r="L741" i="82"/>
  <c r="L738" i="82"/>
  <c r="L735" i="82"/>
  <c r="L732" i="82"/>
  <c r="L739" i="82"/>
  <c r="L736" i="82"/>
  <c r="L733" i="82"/>
  <c r="L737" i="82"/>
  <c r="L734" i="82"/>
  <c r="L742" i="82"/>
  <c r="L740" i="82"/>
  <c r="BN741" i="82"/>
  <c r="BN738" i="82"/>
  <c r="BN735" i="82"/>
  <c r="BN732" i="82"/>
  <c r="BN739" i="82"/>
  <c r="BN736" i="82"/>
  <c r="BN733" i="82"/>
  <c r="BN737" i="82"/>
  <c r="BN734" i="82"/>
  <c r="BN742" i="82"/>
  <c r="BN740" i="82"/>
  <c r="AV751" i="82"/>
  <c r="AV748" i="82"/>
  <c r="AV745" i="82"/>
  <c r="AV750" i="82"/>
  <c r="AV747" i="82"/>
  <c r="AV744" i="82"/>
  <c r="AV746" i="82"/>
  <c r="AV753" i="82"/>
  <c r="AV752" i="82"/>
  <c r="AV743" i="82"/>
  <c r="AV749" i="82"/>
  <c r="AD762" i="82"/>
  <c r="AD759" i="82"/>
  <c r="AD756" i="82"/>
  <c r="AD763" i="82"/>
  <c r="AD760" i="82"/>
  <c r="AD757" i="82"/>
  <c r="AD754" i="82"/>
  <c r="AD764" i="82"/>
  <c r="AD755" i="82"/>
  <c r="AD761" i="82"/>
  <c r="AD758" i="82"/>
  <c r="L772" i="82"/>
  <c r="L769" i="82"/>
  <c r="L766" i="82"/>
  <c r="L774" i="82"/>
  <c r="L771" i="82"/>
  <c r="L768" i="82"/>
  <c r="L765" i="82"/>
  <c r="L770" i="82"/>
  <c r="L775" i="82"/>
  <c r="L767" i="82"/>
  <c r="L773" i="82"/>
  <c r="BN772" i="82"/>
  <c r="BN769" i="82"/>
  <c r="BN766" i="82"/>
  <c r="BN774" i="82"/>
  <c r="BN771" i="82"/>
  <c r="BN768" i="82"/>
  <c r="BN765" i="82"/>
  <c r="BN770" i="82"/>
  <c r="BN775" i="82"/>
  <c r="BN773" i="82"/>
  <c r="BN767" i="82"/>
  <c r="AV783" i="82"/>
  <c r="AV780" i="82"/>
  <c r="AV777" i="82"/>
  <c r="AV784" i="82"/>
  <c r="AV781" i="82"/>
  <c r="AV778" i="82"/>
  <c r="AV779" i="82"/>
  <c r="AV785" i="82"/>
  <c r="AV782" i="82"/>
  <c r="AV776" i="82"/>
  <c r="AV786" i="82"/>
  <c r="AD796" i="82"/>
  <c r="AD793" i="82"/>
  <c r="AD790" i="82"/>
  <c r="AD787" i="82"/>
  <c r="AD795" i="82"/>
  <c r="AD792" i="82"/>
  <c r="AD789" i="82"/>
  <c r="AD788" i="82"/>
  <c r="AD791" i="82"/>
  <c r="AD794" i="82"/>
  <c r="AD797" i="82"/>
  <c r="L807" i="82"/>
  <c r="L804" i="82"/>
  <c r="L801" i="82"/>
  <c r="L798" i="82"/>
  <c r="L805" i="82"/>
  <c r="L802" i="82"/>
  <c r="L799" i="82"/>
  <c r="L800" i="82"/>
  <c r="L806" i="82"/>
  <c r="L808" i="82"/>
  <c r="L803" i="82"/>
  <c r="BN807" i="82"/>
  <c r="BN804" i="82"/>
  <c r="BN801" i="82"/>
  <c r="BN798" i="82"/>
  <c r="BN805" i="82"/>
  <c r="BN802" i="82"/>
  <c r="BN799" i="82"/>
  <c r="BN808" i="82"/>
  <c r="BN800" i="82"/>
  <c r="BN806" i="82"/>
  <c r="BN803" i="82"/>
  <c r="AV816" i="82"/>
  <c r="AV813" i="82"/>
  <c r="AV810" i="82"/>
  <c r="AV817" i="82"/>
  <c r="AV814" i="82"/>
  <c r="AV811" i="82"/>
  <c r="AV815" i="82"/>
  <c r="AV819" i="82"/>
  <c r="AV818" i="82"/>
  <c r="AV809" i="82"/>
  <c r="AV812" i="82"/>
  <c r="J7" i="67"/>
  <c r="G7" i="67"/>
  <c r="K7" i="67"/>
  <c r="AH7" i="67"/>
  <c r="AL7" i="67"/>
  <c r="AK7" i="67"/>
  <c r="K8" i="18"/>
  <c r="G8" i="18"/>
  <c r="J8" i="18"/>
  <c r="P7" i="18"/>
  <c r="T7" i="18"/>
  <c r="S7" i="18"/>
  <c r="AB6" i="18"/>
  <c r="Y6" i="18"/>
  <c r="AC6" i="18"/>
  <c r="Y12" i="18"/>
  <c r="AC12" i="18"/>
  <c r="AB12" i="18"/>
  <c r="AH11" i="18"/>
  <c r="AL11" i="18"/>
  <c r="AK11" i="18"/>
  <c r="AT10" i="18"/>
  <c r="AU10" i="18"/>
  <c r="AQ10" i="18"/>
  <c r="AZ9" i="18"/>
  <c r="BD9" i="18"/>
  <c r="BC9" i="18"/>
  <c r="BL8" i="18"/>
  <c r="BM8" i="18"/>
  <c r="BI8" i="18"/>
  <c r="BR7" i="18"/>
  <c r="BV7" i="18"/>
  <c r="BU7" i="18"/>
  <c r="G9" i="18"/>
  <c r="K9" i="18"/>
  <c r="J9" i="18"/>
  <c r="AH6" i="18"/>
  <c r="AL6" i="18"/>
  <c r="AK6" i="18"/>
  <c r="BD10" i="18"/>
  <c r="BC10" i="18"/>
  <c r="AZ10" i="18"/>
  <c r="K12" i="18"/>
  <c r="G12" i="18"/>
  <c r="J12" i="18"/>
  <c r="P11" i="18"/>
  <c r="T11" i="18"/>
  <c r="S11" i="18"/>
  <c r="Y10" i="18"/>
  <c r="AC10" i="18"/>
  <c r="AB10" i="18"/>
  <c r="AK9" i="18"/>
  <c r="AL9" i="18"/>
  <c r="AH9" i="18"/>
  <c r="AT8" i="18"/>
  <c r="AQ8" i="18"/>
  <c r="AU8" i="18"/>
  <c r="AZ7" i="18"/>
  <c r="BD7" i="18"/>
  <c r="BC7" i="18"/>
  <c r="BL6" i="18"/>
  <c r="BI6" i="18"/>
  <c r="BM6" i="18"/>
  <c r="BL12" i="18"/>
  <c r="BM12" i="18"/>
  <c r="BI12" i="18"/>
  <c r="BR11" i="18"/>
  <c r="BV11" i="18"/>
  <c r="BU11" i="18"/>
  <c r="G7" i="18"/>
  <c r="K7" i="18"/>
  <c r="J7" i="18"/>
  <c r="T6" i="18"/>
  <c r="S6" i="18"/>
  <c r="P6" i="18"/>
  <c r="T12" i="18"/>
  <c r="S12" i="18"/>
  <c r="P12" i="18"/>
  <c r="Y11" i="18"/>
  <c r="AC11" i="18"/>
  <c r="AB11" i="18"/>
  <c r="AK10" i="18"/>
  <c r="AH10" i="18"/>
  <c r="AL10" i="18"/>
  <c r="AU9" i="18"/>
  <c r="AT9" i="18"/>
  <c r="AQ9" i="18"/>
  <c r="BC8" i="18"/>
  <c r="AZ8" i="18"/>
  <c r="BD8" i="18"/>
  <c r="BI7" i="18"/>
  <c r="BM7" i="18"/>
  <c r="BL7" i="18"/>
  <c r="BV6" i="18"/>
  <c r="BU6" i="18"/>
  <c r="BR6" i="18"/>
  <c r="BR12" i="18"/>
  <c r="BV12" i="18"/>
  <c r="BU12" i="18"/>
  <c r="T8" i="18"/>
  <c r="S8" i="18"/>
  <c r="P8" i="18"/>
  <c r="AC7" i="18"/>
  <c r="AB7" i="18"/>
  <c r="Y7" i="18"/>
  <c r="AH12" i="18"/>
  <c r="AL12" i="18"/>
  <c r="AK12" i="18"/>
  <c r="AT11" i="18"/>
  <c r="AQ11" i="18"/>
  <c r="AU11" i="18"/>
  <c r="BI9" i="18"/>
  <c r="BM9" i="18"/>
  <c r="BL9" i="18"/>
  <c r="BV8" i="18"/>
  <c r="BU8" i="18"/>
  <c r="BR8" i="18"/>
  <c r="G10" i="18"/>
  <c r="K10" i="18"/>
  <c r="J10" i="18"/>
  <c r="S9" i="18"/>
  <c r="P9" i="18"/>
  <c r="T9" i="18"/>
  <c r="Y8" i="18"/>
  <c r="AC8" i="18"/>
  <c r="AB8" i="18"/>
  <c r="AL7" i="18"/>
  <c r="AK7" i="18"/>
  <c r="AH7" i="18"/>
  <c r="AQ6" i="18"/>
  <c r="AU6" i="18"/>
  <c r="AT6" i="18"/>
  <c r="AQ12" i="18"/>
  <c r="AU12" i="18"/>
  <c r="AT12" i="18"/>
  <c r="BC11" i="18"/>
  <c r="BD11" i="18"/>
  <c r="AZ11" i="18"/>
  <c r="BI10" i="18"/>
  <c r="BM10" i="18"/>
  <c r="BL10" i="18"/>
  <c r="BR9" i="18"/>
  <c r="BV9" i="18"/>
  <c r="BU9" i="18"/>
  <c r="K11" i="18"/>
  <c r="J11" i="18"/>
  <c r="G11" i="18"/>
  <c r="P10" i="18"/>
  <c r="T10" i="18"/>
  <c r="S10" i="18"/>
  <c r="AB9" i="18"/>
  <c r="Y9" i="18"/>
  <c r="AC9" i="18"/>
  <c r="AH8" i="18"/>
  <c r="AL8" i="18"/>
  <c r="AK8" i="18"/>
  <c r="AT7" i="18"/>
  <c r="AQ7" i="18"/>
  <c r="AU7" i="18"/>
  <c r="AZ6" i="18"/>
  <c r="BD6" i="18"/>
  <c r="BC6" i="18"/>
  <c r="BC12" i="18"/>
  <c r="AZ12" i="18"/>
  <c r="BD12" i="18"/>
  <c r="BM11" i="18"/>
  <c r="BL11" i="18"/>
  <c r="BI11" i="18"/>
  <c r="BR10" i="18"/>
  <c r="BV10" i="18"/>
  <c r="BU10" i="18"/>
  <c r="CQ79" i="68" l="1"/>
  <c r="CP79" i="68"/>
  <c r="CO79" i="68"/>
  <c r="CN79" i="68"/>
  <c r="CM79" i="68"/>
  <c r="CL79" i="68"/>
  <c r="CK79" i="68"/>
  <c r="CJ79" i="68"/>
  <c r="CQ78" i="68"/>
  <c r="CP78" i="68"/>
  <c r="CO78" i="68"/>
  <c r="CN78" i="68"/>
  <c r="CM78" i="68"/>
  <c r="CL78" i="68"/>
  <c r="CK78" i="68"/>
  <c r="CJ78" i="68"/>
  <c r="CQ77" i="68"/>
  <c r="CP77" i="68"/>
  <c r="CO77" i="68"/>
  <c r="CN77" i="68"/>
  <c r="CM77" i="68"/>
  <c r="CL77" i="68"/>
  <c r="CK77" i="68"/>
  <c r="CJ77" i="68"/>
  <c r="CQ76" i="68"/>
  <c r="CP76" i="68"/>
  <c r="CO76" i="68"/>
  <c r="CN76" i="68"/>
  <c r="CM76" i="68"/>
  <c r="CL76" i="68"/>
  <c r="CK76" i="68"/>
  <c r="CJ76" i="68"/>
  <c r="CQ75" i="68"/>
  <c r="CP75" i="68"/>
  <c r="CO75" i="68"/>
  <c r="CN75" i="68"/>
  <c r="CM75" i="68"/>
  <c r="CL75" i="68"/>
  <c r="CK75" i="68"/>
  <c r="CJ75" i="68"/>
  <c r="CQ74" i="68"/>
  <c r="CP74" i="68"/>
  <c r="CO74" i="68"/>
  <c r="CN74" i="68"/>
  <c r="CM74" i="68"/>
  <c r="CL74" i="68"/>
  <c r="CK74" i="68"/>
  <c r="CJ74" i="68"/>
  <c r="CQ73" i="68"/>
  <c r="CP73" i="68"/>
  <c r="CO73" i="68"/>
  <c r="CN73" i="68"/>
  <c r="CM73" i="68"/>
  <c r="CL73" i="68"/>
  <c r="CK73" i="68"/>
  <c r="CJ73" i="68"/>
  <c r="CQ72" i="68"/>
  <c r="CP72" i="68"/>
  <c r="CO72" i="68"/>
  <c r="CN72" i="68"/>
  <c r="CM72" i="68"/>
  <c r="CL72" i="68"/>
  <c r="CK72" i="68"/>
  <c r="CJ72" i="68"/>
  <c r="CQ71" i="68"/>
  <c r="CP71" i="68"/>
  <c r="CO71" i="68"/>
  <c r="CN71" i="68"/>
  <c r="CM71" i="68"/>
  <c r="CL71" i="68"/>
  <c r="CK71" i="68"/>
  <c r="CJ71" i="68"/>
  <c r="CQ70" i="68"/>
  <c r="CP70" i="68"/>
  <c r="CO70" i="68"/>
  <c r="CN70" i="68"/>
  <c r="CM70" i="68"/>
  <c r="CL70" i="68"/>
  <c r="CK70" i="68"/>
  <c r="CJ70" i="68"/>
  <c r="CQ69" i="68"/>
  <c r="CP69" i="68"/>
  <c r="CO69" i="68"/>
  <c r="CN69" i="68"/>
  <c r="CM69" i="68"/>
  <c r="CL69" i="68"/>
  <c r="CK69" i="68"/>
  <c r="CJ69" i="68"/>
  <c r="CQ68" i="68"/>
  <c r="CP68" i="68"/>
  <c r="CO68" i="68"/>
  <c r="CN68" i="68"/>
  <c r="CM68" i="68"/>
  <c r="CL68" i="68"/>
  <c r="CK68" i="68"/>
  <c r="CJ68" i="68"/>
  <c r="CQ67" i="68"/>
  <c r="CP67" i="68"/>
  <c r="CO67" i="68"/>
  <c r="CN67" i="68"/>
  <c r="CM67" i="68"/>
  <c r="CL67" i="68"/>
  <c r="CK67" i="68"/>
  <c r="CJ67" i="68"/>
  <c r="CQ66" i="68"/>
  <c r="CP66" i="68"/>
  <c r="CO66" i="68"/>
  <c r="CN66" i="68"/>
  <c r="CM66" i="68"/>
  <c r="CL66" i="68"/>
  <c r="CK66" i="68"/>
  <c r="CJ66" i="68"/>
  <c r="CQ65" i="68"/>
  <c r="CP65" i="68"/>
  <c r="CO65" i="68"/>
  <c r="CN65" i="68"/>
  <c r="CM65" i="68"/>
  <c r="CL65" i="68"/>
  <c r="CK65" i="68"/>
  <c r="CJ65" i="68"/>
  <c r="CQ64" i="68"/>
  <c r="CP64" i="68"/>
  <c r="CO64" i="68"/>
  <c r="CN64" i="68"/>
  <c r="CM64" i="68"/>
  <c r="CL64" i="68"/>
  <c r="CK64" i="68"/>
  <c r="CJ64" i="68"/>
  <c r="CQ63" i="68"/>
  <c r="CP63" i="68"/>
  <c r="CO63" i="68"/>
  <c r="CN63" i="68"/>
  <c r="CM63" i="68"/>
  <c r="CL63" i="68"/>
  <c r="CK63" i="68"/>
  <c r="CJ63" i="68"/>
  <c r="CQ62" i="68"/>
  <c r="CP62" i="68"/>
  <c r="CO62" i="68"/>
  <c r="CN62" i="68"/>
  <c r="CM62" i="68"/>
  <c r="CL62" i="68"/>
  <c r="CK62" i="68"/>
  <c r="CJ62" i="68"/>
  <c r="CQ61" i="68"/>
  <c r="CP61" i="68"/>
  <c r="CO61" i="68"/>
  <c r="CN61" i="68"/>
  <c r="CM61" i="68"/>
  <c r="CL61" i="68"/>
  <c r="CK61" i="68"/>
  <c r="CJ61" i="68"/>
  <c r="CQ60" i="68"/>
  <c r="CP60" i="68"/>
  <c r="CO60" i="68"/>
  <c r="CN60" i="68"/>
  <c r="CM60" i="68"/>
  <c r="CL60" i="68"/>
  <c r="CK60" i="68"/>
  <c r="CJ60" i="68"/>
  <c r="CQ59" i="68"/>
  <c r="CP59" i="68"/>
  <c r="CO59" i="68"/>
  <c r="CN59" i="68"/>
  <c r="CM59" i="68"/>
  <c r="CL59" i="68"/>
  <c r="CK59" i="68"/>
  <c r="CJ59" i="68"/>
  <c r="CQ58" i="68"/>
  <c r="CP58" i="68"/>
  <c r="CO58" i="68"/>
  <c r="CN58" i="68"/>
  <c r="CM58" i="68"/>
  <c r="CL58" i="68"/>
  <c r="CK58" i="68"/>
  <c r="CJ58" i="68"/>
  <c r="CQ57" i="68"/>
  <c r="CP57" i="68"/>
  <c r="CO57" i="68"/>
  <c r="CN57" i="68"/>
  <c r="CM57" i="68"/>
  <c r="CL57" i="68"/>
  <c r="CK57" i="68"/>
  <c r="CJ57" i="68"/>
  <c r="CQ56" i="68"/>
  <c r="CP56" i="68"/>
  <c r="CO56" i="68"/>
  <c r="CN56" i="68"/>
  <c r="CM56" i="68"/>
  <c r="CL56" i="68"/>
  <c r="CK56" i="68"/>
  <c r="CJ56" i="68"/>
  <c r="CQ55" i="68"/>
  <c r="CP55" i="68"/>
  <c r="CO55" i="68"/>
  <c r="CN55" i="68"/>
  <c r="CM55" i="68"/>
  <c r="CL55" i="68"/>
  <c r="CK55" i="68"/>
  <c r="CJ55" i="68"/>
  <c r="CQ54" i="68"/>
  <c r="CP54" i="68"/>
  <c r="CO54" i="68"/>
  <c r="CN54" i="68"/>
  <c r="CM54" i="68"/>
  <c r="CL54" i="68"/>
  <c r="CK54" i="68"/>
  <c r="CJ54" i="68"/>
  <c r="CQ53" i="68"/>
  <c r="CP53" i="68"/>
  <c r="CO53" i="68"/>
  <c r="CN53" i="68"/>
  <c r="CM53" i="68"/>
  <c r="CL53" i="68"/>
  <c r="CK53" i="68"/>
  <c r="CJ53" i="68"/>
  <c r="CQ52" i="68"/>
  <c r="CP52" i="68"/>
  <c r="CO52" i="68"/>
  <c r="CN52" i="68"/>
  <c r="CM52" i="68"/>
  <c r="CL52" i="68"/>
  <c r="CK52" i="68"/>
  <c r="CJ52" i="68"/>
  <c r="CQ51" i="68"/>
  <c r="CP51" i="68"/>
  <c r="CO51" i="68"/>
  <c r="CN51" i="68"/>
  <c r="CM51" i="68"/>
  <c r="CL51" i="68"/>
  <c r="CK51" i="68"/>
  <c r="CJ51" i="68"/>
  <c r="CQ50" i="68"/>
  <c r="CP50" i="68"/>
  <c r="CO50" i="68"/>
  <c r="CN50" i="68"/>
  <c r="CM50" i="68"/>
  <c r="CL50" i="68"/>
  <c r="CK50" i="68"/>
  <c r="CJ50" i="68"/>
  <c r="CQ49" i="68"/>
  <c r="CP49" i="68"/>
  <c r="CO49" i="68"/>
  <c r="CN49" i="68"/>
  <c r="CM49" i="68"/>
  <c r="CL49" i="68"/>
  <c r="CK49" i="68"/>
  <c r="CJ49" i="68"/>
  <c r="CQ48" i="68"/>
  <c r="CP48" i="68"/>
  <c r="CO48" i="68"/>
  <c r="CN48" i="68"/>
  <c r="CM48" i="68"/>
  <c r="CL48" i="68"/>
  <c r="CK48" i="68"/>
  <c r="CJ48" i="68"/>
  <c r="CQ47" i="68"/>
  <c r="CP47" i="68"/>
  <c r="CO47" i="68"/>
  <c r="CN47" i="68"/>
  <c r="CM47" i="68"/>
  <c r="CL47" i="68"/>
  <c r="CK47" i="68"/>
  <c r="CJ47" i="68"/>
  <c r="CQ46" i="68"/>
  <c r="CP46" i="68"/>
  <c r="CO46" i="68"/>
  <c r="CN46" i="68"/>
  <c r="CM46" i="68"/>
  <c r="CL46" i="68"/>
  <c r="CK46" i="68"/>
  <c r="CJ46" i="68"/>
  <c r="CQ45" i="68"/>
  <c r="CP45" i="68"/>
  <c r="CO45" i="68"/>
  <c r="CN45" i="68"/>
  <c r="CM45" i="68"/>
  <c r="CL45" i="68"/>
  <c r="CK45" i="68"/>
  <c r="CJ45" i="68"/>
  <c r="CQ44" i="68"/>
  <c r="CP44" i="68"/>
  <c r="CO44" i="68"/>
  <c r="CN44" i="68"/>
  <c r="CM44" i="68"/>
  <c r="CL44" i="68"/>
  <c r="CK44" i="68"/>
  <c r="CJ44" i="68"/>
  <c r="CQ43" i="68"/>
  <c r="CP43" i="68"/>
  <c r="CO43" i="68"/>
  <c r="CN43" i="68"/>
  <c r="CM43" i="68"/>
  <c r="CL43" i="68"/>
  <c r="CK43" i="68"/>
  <c r="CJ43" i="68"/>
  <c r="CQ42" i="68"/>
  <c r="CP42" i="68"/>
  <c r="CO42" i="68"/>
  <c r="CN42" i="68"/>
  <c r="CM42" i="68"/>
  <c r="CL42" i="68"/>
  <c r="CK42" i="68"/>
  <c r="CJ42" i="68"/>
  <c r="CQ41" i="68"/>
  <c r="CP41" i="68"/>
  <c r="CO41" i="68"/>
  <c r="CN41" i="68"/>
  <c r="CM41" i="68"/>
  <c r="CL41" i="68"/>
  <c r="CK41" i="68"/>
  <c r="CJ41" i="68"/>
  <c r="CQ40" i="68"/>
  <c r="CP40" i="68"/>
  <c r="CO40" i="68"/>
  <c r="CN40" i="68"/>
  <c r="CM40" i="68"/>
  <c r="CL40" i="68"/>
  <c r="CK40" i="68"/>
  <c r="CJ40" i="68"/>
  <c r="CQ39" i="68"/>
  <c r="CP39" i="68"/>
  <c r="CO39" i="68"/>
  <c r="CN39" i="68"/>
  <c r="CM39" i="68"/>
  <c r="CL39" i="68"/>
  <c r="CK39" i="68"/>
  <c r="CJ39" i="68"/>
  <c r="CQ38" i="68"/>
  <c r="CP38" i="68"/>
  <c r="CO38" i="68"/>
  <c r="CN38" i="68"/>
  <c r="CM38" i="68"/>
  <c r="CL38" i="68"/>
  <c r="CK38" i="68"/>
  <c r="CJ38" i="68"/>
  <c r="CQ37" i="68"/>
  <c r="CP37" i="68"/>
  <c r="CO37" i="68"/>
  <c r="CN37" i="68"/>
  <c r="CM37" i="68"/>
  <c r="CL37" i="68"/>
  <c r="CK37" i="68"/>
  <c r="CJ37" i="68"/>
  <c r="CQ36" i="68"/>
  <c r="CP36" i="68"/>
  <c r="CO36" i="68"/>
  <c r="CN36" i="68"/>
  <c r="CM36" i="68"/>
  <c r="CL36" i="68"/>
  <c r="CK36" i="68"/>
  <c r="CJ36" i="68"/>
  <c r="CQ35" i="68"/>
  <c r="CP35" i="68"/>
  <c r="CO35" i="68"/>
  <c r="CN35" i="68"/>
  <c r="CM35" i="68"/>
  <c r="CL35" i="68"/>
  <c r="CK35" i="68"/>
  <c r="CJ35" i="68"/>
  <c r="CQ34" i="68"/>
  <c r="CP34" i="68"/>
  <c r="CO34" i="68"/>
  <c r="CN34" i="68"/>
  <c r="CM34" i="68"/>
  <c r="CL34" i="68"/>
  <c r="CK34" i="68"/>
  <c r="CJ34" i="68"/>
  <c r="CQ33" i="68"/>
  <c r="CP33" i="68"/>
  <c r="CO33" i="68"/>
  <c r="CN33" i="68"/>
  <c r="CM33" i="68"/>
  <c r="CL33" i="68"/>
  <c r="CK33" i="68"/>
  <c r="CJ33" i="68"/>
  <c r="CQ32" i="68"/>
  <c r="CP32" i="68"/>
  <c r="CO32" i="68"/>
  <c r="CN32" i="68"/>
  <c r="CM32" i="68"/>
  <c r="CL32" i="68"/>
  <c r="CK32" i="68"/>
  <c r="CJ32" i="68"/>
  <c r="CQ31" i="68"/>
  <c r="CP31" i="68"/>
  <c r="CO31" i="68"/>
  <c r="CN31" i="68"/>
  <c r="CM31" i="68"/>
  <c r="CL31" i="68"/>
  <c r="CK31" i="68"/>
  <c r="CJ31" i="68"/>
  <c r="CQ30" i="68"/>
  <c r="CP30" i="68"/>
  <c r="CO30" i="68"/>
  <c r="CN30" i="68"/>
  <c r="CM30" i="68"/>
  <c r="CL30" i="68"/>
  <c r="CK30" i="68"/>
  <c r="CJ30" i="68"/>
  <c r="CQ29" i="68"/>
  <c r="CP29" i="68"/>
  <c r="CO29" i="68"/>
  <c r="CN29" i="68"/>
  <c r="CM29" i="68"/>
  <c r="CL29" i="68"/>
  <c r="CK29" i="68"/>
  <c r="CJ29" i="68"/>
  <c r="CQ28" i="68"/>
  <c r="CP28" i="68"/>
  <c r="CO28" i="68"/>
  <c r="CN28" i="68"/>
  <c r="CM28" i="68"/>
  <c r="CL28" i="68"/>
  <c r="CK28" i="68"/>
  <c r="CJ28" i="68"/>
  <c r="CQ27" i="68"/>
  <c r="CP27" i="68"/>
  <c r="CO27" i="68"/>
  <c r="CN27" i="68"/>
  <c r="CM27" i="68"/>
  <c r="CL27" i="68"/>
  <c r="CK27" i="68"/>
  <c r="CJ27" i="68"/>
  <c r="CQ26" i="68"/>
  <c r="CP26" i="68"/>
  <c r="CO26" i="68"/>
  <c r="CN26" i="68"/>
  <c r="CM26" i="68"/>
  <c r="CL26" i="68"/>
  <c r="CK26" i="68"/>
  <c r="CJ26" i="68"/>
  <c r="CQ25" i="68"/>
  <c r="CP25" i="68"/>
  <c r="CO25" i="68"/>
  <c r="CN25" i="68"/>
  <c r="CM25" i="68"/>
  <c r="CL25" i="68"/>
  <c r="CK25" i="68"/>
  <c r="CJ25" i="68"/>
  <c r="CQ24" i="68"/>
  <c r="CP24" i="68"/>
  <c r="CO24" i="68"/>
  <c r="CN24" i="68"/>
  <c r="CM24" i="68"/>
  <c r="CL24" i="68"/>
  <c r="CK24" i="68"/>
  <c r="CJ24" i="68"/>
  <c r="CQ23" i="68"/>
  <c r="CP23" i="68"/>
  <c r="CO23" i="68"/>
  <c r="CN23" i="68"/>
  <c r="CM23" i="68"/>
  <c r="CL23" i="68"/>
  <c r="CK23" i="68"/>
  <c r="CJ23" i="68"/>
  <c r="CQ22" i="68"/>
  <c r="CP22" i="68"/>
  <c r="CO22" i="68"/>
  <c r="CN22" i="68"/>
  <c r="CM22" i="68"/>
  <c r="CL22" i="68"/>
  <c r="CK22" i="68"/>
  <c r="CJ22" i="68"/>
  <c r="CQ21" i="68"/>
  <c r="CP21" i="68"/>
  <c r="CO21" i="68"/>
  <c r="CN21" i="68"/>
  <c r="CM21" i="68"/>
  <c r="CL21" i="68"/>
  <c r="CK21" i="68"/>
  <c r="CJ21" i="68"/>
  <c r="CQ20" i="68"/>
  <c r="CP20" i="68"/>
  <c r="CO20" i="68"/>
  <c r="CN20" i="68"/>
  <c r="CM20" i="68"/>
  <c r="CL20" i="68"/>
  <c r="CK20" i="68"/>
  <c r="CJ20" i="68"/>
  <c r="CQ19" i="68"/>
  <c r="CP19" i="68"/>
  <c r="CO19" i="68"/>
  <c r="CN19" i="68"/>
  <c r="CM19" i="68"/>
  <c r="CL19" i="68"/>
  <c r="CK19" i="68"/>
  <c r="CJ19" i="68"/>
  <c r="CQ18" i="68"/>
  <c r="CP18" i="68"/>
  <c r="CO18" i="68"/>
  <c r="CN18" i="68"/>
  <c r="CM18" i="68"/>
  <c r="CL18" i="68"/>
  <c r="CK18" i="68"/>
  <c r="CJ18" i="68"/>
  <c r="CQ17" i="68"/>
  <c r="CP17" i="68"/>
  <c r="CO17" i="68"/>
  <c r="CN17" i="68"/>
  <c r="CM17" i="68"/>
  <c r="CL17" i="68"/>
  <c r="CK17" i="68"/>
  <c r="CJ17" i="68"/>
  <c r="CQ16" i="68"/>
  <c r="CP16" i="68"/>
  <c r="CO16" i="68"/>
  <c r="CN16" i="68"/>
  <c r="CM16" i="68"/>
  <c r="CL16" i="68"/>
  <c r="CK16" i="68"/>
  <c r="CJ16" i="68"/>
  <c r="CQ15" i="68"/>
  <c r="CP15" i="68"/>
  <c r="CO15" i="68"/>
  <c r="CN15" i="68"/>
  <c r="CM15" i="68"/>
  <c r="CL15" i="68"/>
  <c r="CK15" i="68"/>
  <c r="CJ15" i="68"/>
  <c r="CQ14" i="68"/>
  <c r="CP14" i="68"/>
  <c r="CO14" i="68"/>
  <c r="CN14" i="68"/>
  <c r="CM14" i="68"/>
  <c r="CL14" i="68"/>
  <c r="CK14" i="68"/>
  <c r="CJ14" i="68"/>
  <c r="CQ13" i="68"/>
  <c r="CP13" i="68"/>
  <c r="CO13" i="68"/>
  <c r="CN13" i="68"/>
  <c r="CM13" i="68"/>
  <c r="CL13" i="68"/>
  <c r="CK13" i="68"/>
  <c r="CJ13" i="68"/>
  <c r="CQ12" i="68"/>
  <c r="CP12" i="68"/>
  <c r="CO12" i="68"/>
  <c r="CN12" i="68"/>
  <c r="CM12" i="68"/>
  <c r="CL12" i="68"/>
  <c r="CK12" i="68"/>
  <c r="CJ12" i="68"/>
  <c r="CQ11" i="68"/>
  <c r="CP11" i="68"/>
  <c r="CO11" i="68"/>
  <c r="CN11" i="68"/>
  <c r="CM11" i="68"/>
  <c r="CL11" i="68"/>
  <c r="CK11" i="68"/>
  <c r="CJ11" i="68"/>
  <c r="CQ10" i="68"/>
  <c r="CP10" i="68"/>
  <c r="CO10" i="68"/>
  <c r="CN10" i="68"/>
  <c r="CM10" i="68"/>
  <c r="CL10" i="68"/>
  <c r="CK10" i="68"/>
  <c r="CJ10" i="68"/>
  <c r="CQ9" i="68"/>
  <c r="CP9" i="68"/>
  <c r="CO9" i="68"/>
  <c r="CN9" i="68"/>
  <c r="CM9" i="68"/>
  <c r="CL9" i="68"/>
  <c r="CK9" i="68"/>
  <c r="CJ9" i="68"/>
  <c r="CQ8" i="68"/>
  <c r="CP8" i="68"/>
  <c r="CO8" i="68"/>
  <c r="CN8" i="68"/>
  <c r="CM8" i="68"/>
  <c r="CL8" i="68"/>
  <c r="CK8" i="68"/>
  <c r="CJ8" i="68"/>
  <c r="CQ7" i="68"/>
  <c r="CP7" i="68"/>
  <c r="CO7" i="68"/>
  <c r="CN7" i="68"/>
  <c r="CM7" i="68"/>
  <c r="CL7" i="68"/>
  <c r="CK7" i="68"/>
  <c r="CJ7" i="68"/>
  <c r="CJ6" i="68"/>
  <c r="CQ6" i="68"/>
  <c r="CP6" i="68"/>
  <c r="CO6" i="68"/>
  <c r="CN6" i="68"/>
  <c r="CM6" i="68"/>
  <c r="CL6" i="68"/>
  <c r="CK6" i="68"/>
  <c r="AE79" i="91" l="1"/>
  <c r="AC79" i="91"/>
  <c r="AE78" i="91"/>
  <c r="AC78" i="91"/>
  <c r="AE77" i="91"/>
  <c r="AC77" i="91"/>
  <c r="AE76" i="91"/>
  <c r="AC76" i="91"/>
  <c r="AE75" i="91"/>
  <c r="AC75" i="91"/>
  <c r="AE74" i="91"/>
  <c r="AC74" i="91"/>
  <c r="AE73" i="91"/>
  <c r="AC73" i="91"/>
  <c r="AE72" i="91"/>
  <c r="AC72" i="91"/>
  <c r="AE71" i="91"/>
  <c r="AC71" i="91"/>
  <c r="AE70" i="91"/>
  <c r="AC70" i="91"/>
  <c r="AE69" i="91"/>
  <c r="AD69" i="91"/>
  <c r="AC69" i="91"/>
  <c r="AE68" i="91"/>
  <c r="AC68" i="91"/>
  <c r="AE67" i="91"/>
  <c r="AC67" i="91"/>
  <c r="AE66" i="91"/>
  <c r="AC66" i="91"/>
  <c r="AE65" i="91"/>
  <c r="AC65" i="91"/>
  <c r="AE64" i="91"/>
  <c r="AC64" i="91"/>
  <c r="AE63" i="91"/>
  <c r="AC63" i="91"/>
  <c r="AE62" i="91"/>
  <c r="AC62" i="91"/>
  <c r="AE61" i="91"/>
  <c r="AD61" i="91"/>
  <c r="AC61" i="91"/>
  <c r="AE60" i="91"/>
  <c r="AC60" i="91"/>
  <c r="AE59" i="91"/>
  <c r="AC59" i="91"/>
  <c r="AE58" i="91"/>
  <c r="AC58" i="91"/>
  <c r="AE57" i="91"/>
  <c r="AC57" i="91"/>
  <c r="AE56" i="91"/>
  <c r="AC56" i="91"/>
  <c r="AE55" i="91"/>
  <c r="AC55" i="91"/>
  <c r="AE54" i="91"/>
  <c r="AC54" i="91"/>
  <c r="AE53" i="91"/>
  <c r="AD53" i="91"/>
  <c r="AC53" i="91"/>
  <c r="AE52" i="91"/>
  <c r="AC52" i="91"/>
  <c r="AE51" i="91"/>
  <c r="AC51" i="91"/>
  <c r="AE50" i="91"/>
  <c r="AC50" i="91"/>
  <c r="AE49" i="91"/>
  <c r="AC49" i="91"/>
  <c r="AE48" i="91"/>
  <c r="AC48" i="91"/>
  <c r="AE47" i="91"/>
  <c r="AC47" i="91"/>
  <c r="AE46" i="91"/>
  <c r="AC46" i="91"/>
  <c r="AE45" i="91"/>
  <c r="AC45" i="91"/>
  <c r="AE44" i="91"/>
  <c r="AC44" i="91"/>
  <c r="AE43" i="91"/>
  <c r="AD43" i="91"/>
  <c r="AC43" i="91"/>
  <c r="AE42" i="91"/>
  <c r="AD42" i="91"/>
  <c r="AC42" i="91"/>
  <c r="AE41" i="91"/>
  <c r="AD41" i="91"/>
  <c r="AC41" i="91"/>
  <c r="AE40" i="91"/>
  <c r="AC40" i="91"/>
  <c r="AE39" i="91"/>
  <c r="AC39" i="91"/>
  <c r="AE38" i="91"/>
  <c r="AC38" i="91"/>
  <c r="AE37" i="91"/>
  <c r="AC37" i="91"/>
  <c r="AE36" i="91"/>
  <c r="AD36" i="91"/>
  <c r="AC36" i="91"/>
  <c r="AE35" i="91"/>
  <c r="AC35" i="91"/>
  <c r="AE34" i="91"/>
  <c r="AC34" i="91"/>
  <c r="AE33" i="91"/>
  <c r="AC33" i="91"/>
  <c r="AE32" i="91"/>
  <c r="AD32" i="91"/>
  <c r="AC32" i="91"/>
  <c r="AE31" i="91"/>
  <c r="AD31" i="91"/>
  <c r="AC31" i="91"/>
  <c r="AE30" i="91"/>
  <c r="AC30" i="91"/>
  <c r="AE29" i="91"/>
  <c r="AC29" i="91"/>
  <c r="AE28" i="91"/>
  <c r="AD28" i="91"/>
  <c r="AC28" i="91"/>
  <c r="AE27" i="91"/>
  <c r="AC27" i="91"/>
  <c r="AE26" i="91"/>
  <c r="AD26" i="91"/>
  <c r="AC26" i="91"/>
  <c r="AE25" i="91"/>
  <c r="AC25" i="91"/>
  <c r="AE24" i="91"/>
  <c r="AC24" i="91"/>
  <c r="AE23" i="91"/>
  <c r="AC23" i="91"/>
  <c r="AE22" i="91"/>
  <c r="AC22" i="91"/>
  <c r="AE21" i="91"/>
  <c r="AD21" i="91"/>
  <c r="AC21" i="91"/>
  <c r="AE20" i="91"/>
  <c r="AC20" i="91"/>
  <c r="AE19" i="91"/>
  <c r="AD19" i="91"/>
  <c r="AC19" i="91"/>
  <c r="AE18" i="91"/>
  <c r="AC18" i="91"/>
  <c r="AE17" i="91"/>
  <c r="AC17" i="91"/>
  <c r="AE16" i="91"/>
  <c r="AC16" i="91"/>
  <c r="AE15" i="91"/>
  <c r="AC15" i="91"/>
  <c r="AE14" i="91"/>
  <c r="AC14" i="91"/>
  <c r="AE13" i="91"/>
  <c r="AC13" i="91"/>
  <c r="AE12" i="91"/>
  <c r="AD12" i="91"/>
  <c r="AC12" i="91"/>
  <c r="AE11" i="91"/>
  <c r="AC11" i="91"/>
  <c r="AE10" i="91"/>
  <c r="AC10" i="91"/>
  <c r="AE9" i="91"/>
  <c r="AC9" i="91"/>
  <c r="AE8" i="91"/>
  <c r="AC8" i="91"/>
  <c r="AE7" i="91"/>
  <c r="AD7" i="91"/>
  <c r="AC7" i="91"/>
  <c r="AE6" i="91"/>
  <c r="AD6" i="91"/>
  <c r="AC6" i="91"/>
  <c r="BW7" i="67"/>
  <c r="CE7" i="67" l="1"/>
  <c r="CA7" i="67"/>
  <c r="CD7" i="67"/>
  <c r="CR25" i="68"/>
  <c r="AD25" i="91"/>
  <c r="CR33" i="68"/>
  <c r="AD33" i="91"/>
  <c r="CR8" i="68"/>
  <c r="AD8" i="91"/>
  <c r="CR16" i="68"/>
  <c r="AD16" i="91"/>
  <c r="CR20" i="68"/>
  <c r="AD20" i="91"/>
  <c r="CR24" i="68"/>
  <c r="AD24" i="91"/>
  <c r="CR40" i="68"/>
  <c r="AD40" i="91"/>
  <c r="CR44" i="68"/>
  <c r="AD44" i="91"/>
  <c r="CR48" i="68"/>
  <c r="AD48" i="91"/>
  <c r="CR52" i="68"/>
  <c r="AD52" i="91"/>
  <c r="CR56" i="68"/>
  <c r="AD56" i="91"/>
  <c r="CR60" i="68"/>
  <c r="AD60" i="91"/>
  <c r="CR64" i="68"/>
  <c r="AD64" i="91"/>
  <c r="CR68" i="68"/>
  <c r="AD68" i="91"/>
  <c r="CR72" i="68"/>
  <c r="AD72" i="91"/>
  <c r="CR76" i="68"/>
  <c r="AD76" i="91"/>
  <c r="CR9" i="68"/>
  <c r="AD9" i="91"/>
  <c r="CR29" i="68"/>
  <c r="AD29" i="91"/>
  <c r="CR37" i="68"/>
  <c r="AD37" i="91"/>
  <c r="CR45" i="68"/>
  <c r="AD45" i="91"/>
  <c r="CR49" i="68"/>
  <c r="AD49" i="91"/>
  <c r="CR77" i="68"/>
  <c r="AD77" i="91"/>
  <c r="CR11" i="68"/>
  <c r="AD11" i="91"/>
  <c r="CR15" i="68"/>
  <c r="AD15" i="91"/>
  <c r="CR23" i="68"/>
  <c r="AD23" i="91"/>
  <c r="CR27" i="68"/>
  <c r="AD27" i="91"/>
  <c r="CR35" i="68"/>
  <c r="AD35" i="91"/>
  <c r="CR39" i="68"/>
  <c r="AD39" i="91"/>
  <c r="CR47" i="68"/>
  <c r="AD47" i="91"/>
  <c r="CR51" i="68"/>
  <c r="AD51" i="91"/>
  <c r="CR55" i="68"/>
  <c r="AD55" i="91"/>
  <c r="CR59" i="68"/>
  <c r="AD59" i="91"/>
  <c r="CR63" i="68"/>
  <c r="AD63" i="91"/>
  <c r="CR67" i="68"/>
  <c r="AD67" i="91"/>
  <c r="CR71" i="68"/>
  <c r="AD71" i="91"/>
  <c r="CR75" i="68"/>
  <c r="AD75" i="91"/>
  <c r="CR79" i="68"/>
  <c r="AD79" i="91"/>
  <c r="CR13" i="68"/>
  <c r="AD13" i="91"/>
  <c r="CR17" i="68"/>
  <c r="AD17" i="91"/>
  <c r="CR57" i="68"/>
  <c r="AD57" i="91"/>
  <c r="CR65" i="68"/>
  <c r="AD65" i="91"/>
  <c r="CR73" i="68"/>
  <c r="AD73" i="91"/>
  <c r="CR10" i="68"/>
  <c r="AD10" i="91"/>
  <c r="CR14" i="68"/>
  <c r="AD14" i="91"/>
  <c r="CR18" i="68"/>
  <c r="AD18" i="91"/>
  <c r="CR22" i="68"/>
  <c r="AD22" i="91"/>
  <c r="CR30" i="68"/>
  <c r="AD30" i="91"/>
  <c r="CR34" i="68"/>
  <c r="AD34" i="91"/>
  <c r="CR38" i="68"/>
  <c r="AD38" i="91"/>
  <c r="CR46" i="68"/>
  <c r="AD46" i="91"/>
  <c r="CR50" i="68"/>
  <c r="AD50" i="91"/>
  <c r="CR54" i="68"/>
  <c r="AD54" i="91"/>
  <c r="CR58" i="68"/>
  <c r="AD58" i="91"/>
  <c r="CR62" i="68"/>
  <c r="AD62" i="91"/>
  <c r="CR66" i="68"/>
  <c r="AD66" i="91"/>
  <c r="CR70" i="68"/>
  <c r="AD70" i="91"/>
  <c r="CR74" i="68"/>
  <c r="AD74" i="91"/>
  <c r="CR78" i="68"/>
  <c r="AD78" i="91"/>
  <c r="CR32" i="68"/>
  <c r="CR31" i="68"/>
  <c r="CR7" i="68"/>
  <c r="CR6" i="68"/>
  <c r="CJ79" i="88"/>
  <c r="CS79" i="85"/>
  <c r="BX79" i="68"/>
  <c r="CS79" i="82"/>
  <c r="D79" i="91"/>
  <c r="CJ78" i="88"/>
  <c r="BX78" i="68"/>
  <c r="CS78" i="85"/>
  <c r="CS78" i="82"/>
  <c r="D78" i="91"/>
  <c r="BX13" i="68"/>
  <c r="CS13" i="85"/>
  <c r="CJ13" i="88"/>
  <c r="D13" i="91"/>
  <c r="CS13" i="82"/>
  <c r="CJ12" i="88"/>
  <c r="CS12" i="85"/>
  <c r="BX12" i="68"/>
  <c r="D12" i="91"/>
  <c r="CS12" i="82"/>
  <c r="CJ11" i="88"/>
  <c r="CS11" i="85"/>
  <c r="BX11" i="68"/>
  <c r="CS11" i="82"/>
  <c r="D11" i="91"/>
  <c r="CJ10" i="88"/>
  <c r="BX10" i="68"/>
  <c r="CS10" i="85"/>
  <c r="D10" i="91"/>
  <c r="CS10" i="82"/>
  <c r="BX9" i="68"/>
  <c r="CS9" i="85"/>
  <c r="CJ9" i="88"/>
  <c r="D9" i="91"/>
  <c r="CS9" i="82"/>
  <c r="CJ8" i="88"/>
  <c r="CS8" i="85"/>
  <c r="BX8" i="68"/>
  <c r="D8" i="91"/>
  <c r="CS8" i="82"/>
  <c r="CJ7" i="88"/>
  <c r="CS7" i="85"/>
  <c r="BX7" i="68"/>
  <c r="CS7" i="82"/>
  <c r="D7" i="91"/>
  <c r="CS6" i="85"/>
  <c r="CJ6" i="88"/>
  <c r="BX6" i="68"/>
  <c r="D6" i="91"/>
  <c r="CS6" i="82"/>
  <c r="BW6" i="67"/>
  <c r="CR53" i="68"/>
  <c r="CR61" i="68"/>
  <c r="CR69" i="68"/>
  <c r="AG12" i="91"/>
  <c r="CR12" i="68"/>
  <c r="AH26" i="91"/>
  <c r="CR26" i="68"/>
  <c r="AG28" i="91"/>
  <c r="CR28" i="68"/>
  <c r="AG36" i="91"/>
  <c r="CR36" i="68"/>
  <c r="AH42" i="91"/>
  <c r="CR42" i="68"/>
  <c r="AH65" i="91"/>
  <c r="AG44" i="91"/>
  <c r="AH19" i="91"/>
  <c r="CR19" i="68"/>
  <c r="CR21" i="68"/>
  <c r="AG41" i="91"/>
  <c r="CR41" i="68"/>
  <c r="AH43" i="91"/>
  <c r="CR43" i="68"/>
  <c r="AH10" i="91"/>
  <c r="AG27" i="91"/>
  <c r="AG60" i="91"/>
  <c r="AH73" i="91"/>
  <c r="AG35" i="91"/>
  <c r="AH46" i="91"/>
  <c r="AH59" i="91"/>
  <c r="AG59" i="91"/>
  <c r="AH14" i="91"/>
  <c r="AH23" i="91"/>
  <c r="AH25" i="91"/>
  <c r="AH30" i="91"/>
  <c r="AH37" i="91"/>
  <c r="AH52" i="91"/>
  <c r="AG52" i="91"/>
  <c r="AG74" i="91"/>
  <c r="AG10" i="91"/>
  <c r="AH20" i="91"/>
  <c r="AG20" i="91"/>
  <c r="AG58" i="91"/>
  <c r="AH76" i="91"/>
  <c r="AG76" i="91"/>
  <c r="AH28" i="91"/>
  <c r="AH7" i="91"/>
  <c r="AH11" i="91"/>
  <c r="AH27" i="91"/>
  <c r="AH29" i="91"/>
  <c r="AH34" i="91"/>
  <c r="AH45" i="91"/>
  <c r="AG51" i="91"/>
  <c r="AH13" i="91"/>
  <c r="AG19" i="91"/>
  <c r="AH40" i="91"/>
  <c r="AH9" i="91"/>
  <c r="AG26" i="91"/>
  <c r="AH33" i="91"/>
  <c r="AG42" i="91"/>
  <c r="AH51" i="91"/>
  <c r="AH75" i="91"/>
  <c r="AG75" i="91"/>
  <c r="AG18" i="91"/>
  <c r="AH24" i="91"/>
  <c r="AH36" i="91"/>
  <c r="AH39" i="91"/>
  <c r="AH41" i="91"/>
  <c r="AG50" i="91"/>
  <c r="AH56" i="91"/>
  <c r="AH66" i="91"/>
  <c r="AH67" i="91"/>
  <c r="AH70" i="91"/>
  <c r="AH72" i="91"/>
  <c r="AH79" i="91"/>
  <c r="AH18" i="91"/>
  <c r="AH21" i="91"/>
  <c r="AH32" i="91"/>
  <c r="AH50" i="91"/>
  <c r="AH53" i="91"/>
  <c r="AH69" i="91"/>
  <c r="AH12" i="91"/>
  <c r="AH15" i="91"/>
  <c r="AH17" i="91"/>
  <c r="AG34" i="91"/>
  <c r="AH38" i="91"/>
  <c r="AH44" i="91"/>
  <c r="AH47" i="91"/>
  <c r="AH49" i="91"/>
  <c r="AG57" i="91"/>
  <c r="AH62" i="91"/>
  <c r="AH64" i="91"/>
  <c r="AG73" i="91"/>
  <c r="AH55" i="91"/>
  <c r="AH71" i="91"/>
  <c r="AH78" i="91"/>
  <c r="AH8" i="91"/>
  <c r="AH35" i="91"/>
  <c r="AH58" i="91"/>
  <c r="AG69" i="91"/>
  <c r="AH74" i="91"/>
  <c r="AH57" i="91"/>
  <c r="AH61" i="91"/>
  <c r="AG11" i="91"/>
  <c r="AH16" i="91"/>
  <c r="AH22" i="91"/>
  <c r="AG43" i="91"/>
  <c r="AH48" i="91"/>
  <c r="AH54" i="91"/>
  <c r="AH63" i="91"/>
  <c r="AG65" i="91"/>
  <c r="AG66" i="91"/>
  <c r="AG67" i="91"/>
  <c r="AG68" i="91"/>
  <c r="AH77" i="91"/>
  <c r="AG13" i="91"/>
  <c r="AG21" i="91"/>
  <c r="AG29" i="91"/>
  <c r="AG37" i="91"/>
  <c r="AG45" i="91"/>
  <c r="AG53" i="91"/>
  <c r="AH60" i="91"/>
  <c r="AG61" i="91"/>
  <c r="AH68" i="91"/>
  <c r="AG77" i="91"/>
  <c r="AG14" i="91"/>
  <c r="AG22" i="91"/>
  <c r="AG30" i="91"/>
  <c r="AG38" i="91"/>
  <c r="AG46" i="91"/>
  <c r="AG54" i="91"/>
  <c r="AG62" i="91"/>
  <c r="AG70" i="91"/>
  <c r="AG78" i="91"/>
  <c r="AG7" i="91"/>
  <c r="AG15" i="91"/>
  <c r="AG23" i="91"/>
  <c r="AG39" i="91"/>
  <c r="AG47" i="91"/>
  <c r="AG55" i="91"/>
  <c r="AG63" i="91"/>
  <c r="AG71" i="91"/>
  <c r="AG79" i="91"/>
  <c r="AG8" i="91"/>
  <c r="AG16" i="91"/>
  <c r="AG24" i="91"/>
  <c r="AG32" i="91"/>
  <c r="AG40" i="91"/>
  <c r="AG48" i="91"/>
  <c r="AG56" i="91"/>
  <c r="AG64" i="91"/>
  <c r="AG72" i="91"/>
  <c r="AG9" i="91"/>
  <c r="AG17" i="91"/>
  <c r="AG25" i="91"/>
  <c r="AG33" i="91"/>
  <c r="AG49" i="91"/>
  <c r="BW16" i="88" l="1"/>
  <c r="BW15" i="88"/>
  <c r="BW14" i="88"/>
  <c r="BW13" i="88"/>
  <c r="BW12" i="88"/>
  <c r="BW11" i="88"/>
  <c r="BW10" i="88"/>
  <c r="BW9" i="88"/>
  <c r="BW8" i="88"/>
  <c r="BW7" i="88"/>
  <c r="BW6" i="88"/>
  <c r="H10" i="91"/>
  <c r="P10" i="91"/>
  <c r="L10" i="91"/>
  <c r="K10" i="91"/>
  <c r="X10" i="91"/>
  <c r="T10" i="91"/>
  <c r="AB10" i="91"/>
  <c r="S10" i="91"/>
  <c r="AA10" i="91"/>
  <c r="H79" i="91"/>
  <c r="AB79" i="91"/>
  <c r="S79" i="91"/>
  <c r="P79" i="91"/>
  <c r="L79" i="91"/>
  <c r="X79" i="91"/>
  <c r="K79" i="91"/>
  <c r="T79" i="91"/>
  <c r="AA79" i="91"/>
  <c r="CY41" i="68"/>
  <c r="CS41" i="68"/>
  <c r="CZ41" i="68"/>
  <c r="CT41" i="68"/>
  <c r="CV41" i="68"/>
  <c r="CX41" i="68"/>
  <c r="CW41" i="68"/>
  <c r="CU41" i="68"/>
  <c r="CU61" i="68"/>
  <c r="CZ61" i="68"/>
  <c r="CS61" i="68"/>
  <c r="CY61" i="68"/>
  <c r="CX61" i="68"/>
  <c r="CW61" i="68"/>
  <c r="CT61" i="68"/>
  <c r="CV61" i="68"/>
  <c r="CB6" i="68"/>
  <c r="CF6" i="68"/>
  <c r="CE6" i="68"/>
  <c r="CF27" i="85"/>
  <c r="CF26" i="85"/>
  <c r="CF24" i="85"/>
  <c r="CF22" i="85"/>
  <c r="CF25" i="85"/>
  <c r="CF23" i="85"/>
  <c r="CF21" i="85"/>
  <c r="CF19" i="85"/>
  <c r="CF17" i="85"/>
  <c r="CF20" i="85"/>
  <c r="CF18" i="85"/>
  <c r="BW38" i="88"/>
  <c r="BW37" i="88"/>
  <c r="BW36" i="88"/>
  <c r="BW35" i="88"/>
  <c r="BW34" i="88"/>
  <c r="BW33" i="88"/>
  <c r="BW32" i="88"/>
  <c r="BW31" i="88"/>
  <c r="BW30" i="88"/>
  <c r="BW29" i="88"/>
  <c r="BW28" i="88"/>
  <c r="CF60" i="82"/>
  <c r="CF59" i="82"/>
  <c r="CF58" i="82"/>
  <c r="CF56" i="82"/>
  <c r="CF54" i="82"/>
  <c r="CF52" i="82"/>
  <c r="CF50" i="82"/>
  <c r="CF57" i="82"/>
  <c r="CF55" i="82"/>
  <c r="CF53" i="82"/>
  <c r="CF51" i="82"/>
  <c r="CF69" i="82"/>
  <c r="CF67" i="82"/>
  <c r="CF65" i="82"/>
  <c r="CF63" i="82"/>
  <c r="CF71" i="82"/>
  <c r="CF70" i="82"/>
  <c r="CF68" i="82"/>
  <c r="CF66" i="82"/>
  <c r="CF64" i="82"/>
  <c r="CF62" i="82"/>
  <c r="CF61" i="82"/>
  <c r="CB12" i="68"/>
  <c r="AF12" i="91" s="1"/>
  <c r="CF12" i="68"/>
  <c r="CE12" i="68"/>
  <c r="CF93" i="85"/>
  <c r="CF92" i="85"/>
  <c r="CF90" i="85"/>
  <c r="CF88" i="85"/>
  <c r="CF86" i="85"/>
  <c r="CF84" i="85"/>
  <c r="CF91" i="85"/>
  <c r="CF89" i="85"/>
  <c r="CF87" i="85"/>
  <c r="CF85" i="85"/>
  <c r="CF83" i="85"/>
  <c r="BW808" i="88"/>
  <c r="BW807" i="88"/>
  <c r="BW806" i="88"/>
  <c r="BW805" i="88"/>
  <c r="BW804" i="88"/>
  <c r="BW803" i="88"/>
  <c r="BW802" i="88"/>
  <c r="BW801" i="88"/>
  <c r="BW800" i="88"/>
  <c r="BW799" i="88"/>
  <c r="BW798" i="88"/>
  <c r="CW6" i="68"/>
  <c r="CX6" i="68"/>
  <c r="CV6" i="68"/>
  <c r="CS6" i="68"/>
  <c r="CZ6" i="68"/>
  <c r="CY6" i="68"/>
  <c r="CU6" i="68"/>
  <c r="CT6" i="68"/>
  <c r="CU70" i="68"/>
  <c r="CZ70" i="68"/>
  <c r="CS70" i="68"/>
  <c r="CY70" i="68"/>
  <c r="CX70" i="68"/>
  <c r="CW70" i="68"/>
  <c r="CT70" i="68"/>
  <c r="CV70" i="68"/>
  <c r="CU58" i="68"/>
  <c r="CZ58" i="68"/>
  <c r="CS58" i="68"/>
  <c r="CY58" i="68"/>
  <c r="CX58" i="68"/>
  <c r="CT58" i="68"/>
  <c r="CW58" i="68"/>
  <c r="CV58" i="68"/>
  <c r="CU46" i="68"/>
  <c r="CZ46" i="68"/>
  <c r="CS46" i="68"/>
  <c r="CY46" i="68"/>
  <c r="CX46" i="68"/>
  <c r="CT46" i="68"/>
  <c r="CW46" i="68"/>
  <c r="CV46" i="68"/>
  <c r="CW30" i="68"/>
  <c r="CZ30" i="68"/>
  <c r="CS30" i="68"/>
  <c r="CV30" i="68"/>
  <c r="CU30" i="68"/>
  <c r="CX30" i="68"/>
  <c r="CT30" i="68"/>
  <c r="CY30" i="68"/>
  <c r="CY14" i="68"/>
  <c r="CS14" i="68"/>
  <c r="CZ14" i="68"/>
  <c r="CT14" i="68"/>
  <c r="CU14" i="68"/>
  <c r="CX14" i="68"/>
  <c r="CW14" i="68"/>
  <c r="CV14" i="68"/>
  <c r="CY65" i="68"/>
  <c r="CS65" i="68"/>
  <c r="CZ65" i="68"/>
  <c r="CT65" i="68"/>
  <c r="CX65" i="68"/>
  <c r="CV65" i="68"/>
  <c r="CU65" i="68"/>
  <c r="CW65" i="68"/>
  <c r="CU13" i="68"/>
  <c r="CZ13" i="68"/>
  <c r="CS13" i="68"/>
  <c r="CY13" i="68"/>
  <c r="CX13" i="68"/>
  <c r="CV13" i="68"/>
  <c r="CT13" i="68"/>
  <c r="CW13" i="68"/>
  <c r="CY71" i="68"/>
  <c r="CS71" i="68"/>
  <c r="CZ71" i="68"/>
  <c r="CT71" i="68"/>
  <c r="CX71" i="68"/>
  <c r="CV71" i="68"/>
  <c r="CU71" i="68"/>
  <c r="CW71" i="68"/>
  <c r="CY59" i="68"/>
  <c r="CS59" i="68"/>
  <c r="CZ59" i="68"/>
  <c r="CT59" i="68"/>
  <c r="CX59" i="68"/>
  <c r="CV59" i="68"/>
  <c r="CU59" i="68"/>
  <c r="CW59" i="68"/>
  <c r="CY47" i="68"/>
  <c r="CS47" i="68"/>
  <c r="CZ47" i="68"/>
  <c r="CT47" i="68"/>
  <c r="CV47" i="68"/>
  <c r="CX47" i="68"/>
  <c r="CW47" i="68"/>
  <c r="CU47" i="68"/>
  <c r="CW27" i="68"/>
  <c r="CZ27" i="68"/>
  <c r="CS27" i="68"/>
  <c r="CV27" i="68"/>
  <c r="CU27" i="68"/>
  <c r="CY27" i="68"/>
  <c r="CX27" i="68"/>
  <c r="CT27" i="68"/>
  <c r="CY11" i="68"/>
  <c r="CS11" i="68"/>
  <c r="CZ11" i="68"/>
  <c r="CT11" i="68"/>
  <c r="CX11" i="68"/>
  <c r="CW11" i="68"/>
  <c r="CV11" i="68"/>
  <c r="CU11" i="68"/>
  <c r="CW45" i="68"/>
  <c r="CZ45" i="68"/>
  <c r="CS45" i="68"/>
  <c r="CV45" i="68"/>
  <c r="CU45" i="68"/>
  <c r="CY45" i="68"/>
  <c r="CX45" i="68"/>
  <c r="CT45" i="68"/>
  <c r="CW9" i="68"/>
  <c r="CX9" i="68"/>
  <c r="CV9" i="68"/>
  <c r="CS9" i="68"/>
  <c r="CZ9" i="68"/>
  <c r="CY9" i="68"/>
  <c r="CU9" i="68"/>
  <c r="CT9" i="68"/>
  <c r="CY68" i="68"/>
  <c r="CS68" i="68"/>
  <c r="CZ68" i="68"/>
  <c r="CT68" i="68"/>
  <c r="CX68" i="68"/>
  <c r="CV68" i="68"/>
  <c r="CU68" i="68"/>
  <c r="CW68" i="68"/>
  <c r="CY56" i="68"/>
  <c r="CS56" i="68"/>
  <c r="CZ56" i="68"/>
  <c r="CT56" i="68"/>
  <c r="CV56" i="68"/>
  <c r="CW56" i="68"/>
  <c r="CU56" i="68"/>
  <c r="CX56" i="68"/>
  <c r="CY44" i="68"/>
  <c r="CS44" i="68"/>
  <c r="CZ44" i="68"/>
  <c r="CT44" i="68"/>
  <c r="CV44" i="68"/>
  <c r="CX44" i="68"/>
  <c r="CW44" i="68"/>
  <c r="CU44" i="68"/>
  <c r="CY20" i="68"/>
  <c r="CS20" i="68"/>
  <c r="CZ20" i="68"/>
  <c r="CT20" i="68"/>
  <c r="CU20" i="68"/>
  <c r="CX20" i="68"/>
  <c r="CW20" i="68"/>
  <c r="CV20" i="68"/>
  <c r="CW33" i="68"/>
  <c r="CZ33" i="68"/>
  <c r="CS33" i="68"/>
  <c r="CV33" i="68"/>
  <c r="CU33" i="68"/>
  <c r="CY33" i="68"/>
  <c r="CX33" i="68"/>
  <c r="CT33" i="68"/>
  <c r="CY26" i="68"/>
  <c r="CS26" i="68"/>
  <c r="CZ26" i="68"/>
  <c r="CT26" i="68"/>
  <c r="CU26" i="68"/>
  <c r="CX26" i="68"/>
  <c r="CW26" i="68"/>
  <c r="CV26" i="68"/>
  <c r="CF11" i="68"/>
  <c r="CB11" i="68"/>
  <c r="CE11" i="68"/>
  <c r="CW21" i="68"/>
  <c r="CZ21" i="68"/>
  <c r="CS21" i="68"/>
  <c r="CV21" i="68"/>
  <c r="CU21" i="68"/>
  <c r="CY21" i="68"/>
  <c r="CX21" i="68"/>
  <c r="CT21" i="68"/>
  <c r="CF14" i="85"/>
  <c r="CF12" i="85"/>
  <c r="CF10" i="85"/>
  <c r="CF8" i="85"/>
  <c r="CF6" i="85"/>
  <c r="CF7" i="85"/>
  <c r="CF9" i="85"/>
  <c r="CF11" i="85"/>
  <c r="CF13" i="85"/>
  <c r="CF16" i="85"/>
  <c r="CF15" i="85"/>
  <c r="CF36" i="82"/>
  <c r="CF30" i="82"/>
  <c r="CF28" i="82"/>
  <c r="CF34" i="82"/>
  <c r="CF32" i="82"/>
  <c r="CF38" i="82"/>
  <c r="CF37" i="82"/>
  <c r="CF35" i="82"/>
  <c r="CF33" i="82"/>
  <c r="CF31" i="82"/>
  <c r="CF29" i="82"/>
  <c r="H9" i="91"/>
  <c r="X9" i="91"/>
  <c r="L9" i="91"/>
  <c r="AB9" i="91"/>
  <c r="AA9" i="91"/>
  <c r="P9" i="91"/>
  <c r="K9" i="91"/>
  <c r="T9" i="91"/>
  <c r="S9" i="91"/>
  <c r="CF60" i="85"/>
  <c r="CF59" i="85"/>
  <c r="CF57" i="85"/>
  <c r="CF55" i="85"/>
  <c r="CF53" i="85"/>
  <c r="CF51" i="85"/>
  <c r="CF58" i="85"/>
  <c r="CF56" i="85"/>
  <c r="CF54" i="85"/>
  <c r="CF52" i="85"/>
  <c r="CF50" i="85"/>
  <c r="CF71" i="85"/>
  <c r="CF70" i="85"/>
  <c r="CF68" i="85"/>
  <c r="CF66" i="85"/>
  <c r="CF64" i="85"/>
  <c r="CF62" i="85"/>
  <c r="CF69" i="85"/>
  <c r="CF67" i="85"/>
  <c r="CF65" i="85"/>
  <c r="CF63" i="85"/>
  <c r="CF61" i="85"/>
  <c r="BW82" i="88"/>
  <c r="BW81" i="88"/>
  <c r="BW80" i="88"/>
  <c r="BW79" i="88"/>
  <c r="BW78" i="88"/>
  <c r="BW77" i="88"/>
  <c r="BW76" i="88"/>
  <c r="BW75" i="88"/>
  <c r="BW74" i="88"/>
  <c r="BW73" i="88"/>
  <c r="BW72" i="88"/>
  <c r="H78" i="91"/>
  <c r="AA78" i="91"/>
  <c r="T78" i="91"/>
  <c r="K78" i="91"/>
  <c r="S78" i="91"/>
  <c r="AB78" i="91"/>
  <c r="P78" i="91"/>
  <c r="X78" i="91"/>
  <c r="L78" i="91"/>
  <c r="CF819" i="82"/>
  <c r="CF818" i="82"/>
  <c r="CF816" i="82"/>
  <c r="CF814" i="82"/>
  <c r="CF812" i="82"/>
  <c r="CF810" i="82"/>
  <c r="CF817" i="82"/>
  <c r="CF815" i="82"/>
  <c r="CF813" i="82"/>
  <c r="CF811" i="82"/>
  <c r="CF809" i="82"/>
  <c r="CU31" i="68"/>
  <c r="CZ31" i="68"/>
  <c r="CS31" i="68"/>
  <c r="CY31" i="68"/>
  <c r="CX31" i="68"/>
  <c r="CV31" i="68"/>
  <c r="CT31" i="68"/>
  <c r="CW31" i="68"/>
  <c r="CW78" i="68"/>
  <c r="CZ78" i="68"/>
  <c r="CS78" i="68"/>
  <c r="CV78" i="68"/>
  <c r="CU78" i="68"/>
  <c r="CT78" i="68"/>
  <c r="CY78" i="68"/>
  <c r="CX78" i="68"/>
  <c r="CW66" i="68"/>
  <c r="CZ66" i="68"/>
  <c r="CS66" i="68"/>
  <c r="CV66" i="68"/>
  <c r="CU66" i="68"/>
  <c r="CT66" i="68"/>
  <c r="CY66" i="68"/>
  <c r="CX66" i="68"/>
  <c r="CW54" i="68"/>
  <c r="CZ54" i="68"/>
  <c r="CS54" i="68"/>
  <c r="CV54" i="68"/>
  <c r="CU54" i="68"/>
  <c r="CY54" i="68"/>
  <c r="CX54" i="68"/>
  <c r="CT54" i="68"/>
  <c r="CY38" i="68"/>
  <c r="CS38" i="68"/>
  <c r="CZ38" i="68"/>
  <c r="CT38" i="68"/>
  <c r="CV38" i="68"/>
  <c r="CW38" i="68"/>
  <c r="CU38" i="68"/>
  <c r="CX38" i="68"/>
  <c r="CU22" i="68"/>
  <c r="CZ22" i="68"/>
  <c r="CS22" i="68"/>
  <c r="CY22" i="68"/>
  <c r="CX22" i="68"/>
  <c r="CW22" i="68"/>
  <c r="CV22" i="68"/>
  <c r="CT22" i="68"/>
  <c r="CU10" i="68"/>
  <c r="CZ10" i="68"/>
  <c r="CS10" i="68"/>
  <c r="CY10" i="68"/>
  <c r="CX10" i="68"/>
  <c r="CW10" i="68"/>
  <c r="CV10" i="68"/>
  <c r="CT10" i="68"/>
  <c r="CW57" i="68"/>
  <c r="CZ57" i="68"/>
  <c r="CS57" i="68"/>
  <c r="CV57" i="68"/>
  <c r="CU57" i="68"/>
  <c r="CY57" i="68"/>
  <c r="CX57" i="68"/>
  <c r="CT57" i="68"/>
  <c r="CU79" i="68"/>
  <c r="CZ79" i="68"/>
  <c r="CS79" i="68"/>
  <c r="CY79" i="68"/>
  <c r="CX79" i="68"/>
  <c r="CW79" i="68"/>
  <c r="CT79" i="68"/>
  <c r="CV79" i="68"/>
  <c r="CU67" i="68"/>
  <c r="CZ67" i="68"/>
  <c r="CS67" i="68"/>
  <c r="CY67" i="68"/>
  <c r="CX67" i="68"/>
  <c r="CW67" i="68"/>
  <c r="CT67" i="68"/>
  <c r="CV67" i="68"/>
  <c r="CU55" i="68"/>
  <c r="CZ55" i="68"/>
  <c r="CS55" i="68"/>
  <c r="CY55" i="68"/>
  <c r="CX55" i="68"/>
  <c r="CT55" i="68"/>
  <c r="CV55" i="68"/>
  <c r="CW55" i="68"/>
  <c r="CW39" i="68"/>
  <c r="CZ39" i="68"/>
  <c r="CS39" i="68"/>
  <c r="CV39" i="68"/>
  <c r="CU39" i="68"/>
  <c r="CY39" i="68"/>
  <c r="CT39" i="68"/>
  <c r="CX39" i="68"/>
  <c r="CY23" i="68"/>
  <c r="CS23" i="68"/>
  <c r="CZ23" i="68"/>
  <c r="CT23" i="68"/>
  <c r="CX23" i="68"/>
  <c r="CW23" i="68"/>
  <c r="CV23" i="68"/>
  <c r="CU23" i="68"/>
  <c r="CY77" i="68"/>
  <c r="CS77" i="68"/>
  <c r="CZ77" i="68"/>
  <c r="CT77" i="68"/>
  <c r="CX77" i="68"/>
  <c r="CV77" i="68"/>
  <c r="CU77" i="68"/>
  <c r="CW77" i="68"/>
  <c r="CU37" i="68"/>
  <c r="CZ37" i="68"/>
  <c r="CS37" i="68"/>
  <c r="CY37" i="68"/>
  <c r="CX37" i="68"/>
  <c r="CT37" i="68"/>
  <c r="CV37" i="68"/>
  <c r="CW37" i="68"/>
  <c r="CU76" i="68"/>
  <c r="CZ76" i="68"/>
  <c r="CS76" i="68"/>
  <c r="CY76" i="68"/>
  <c r="CX76" i="68"/>
  <c r="CW76" i="68"/>
  <c r="CT76" i="68"/>
  <c r="CV76" i="68"/>
  <c r="CU64" i="68"/>
  <c r="CZ64" i="68"/>
  <c r="CS64" i="68"/>
  <c r="CY64" i="68"/>
  <c r="CX64" i="68"/>
  <c r="CW64" i="68"/>
  <c r="CT64" i="68"/>
  <c r="CV64" i="68"/>
  <c r="CU52" i="68"/>
  <c r="CZ52" i="68"/>
  <c r="CS52" i="68"/>
  <c r="CY52" i="68"/>
  <c r="CX52" i="68"/>
  <c r="CT52" i="68"/>
  <c r="CW52" i="68"/>
  <c r="CV52" i="68"/>
  <c r="CU40" i="68"/>
  <c r="CZ40" i="68"/>
  <c r="CS40" i="68"/>
  <c r="CY40" i="68"/>
  <c r="CX40" i="68"/>
  <c r="CT40" i="68"/>
  <c r="CW40" i="68"/>
  <c r="CV40" i="68"/>
  <c r="CU16" i="68"/>
  <c r="CZ16" i="68"/>
  <c r="CS16" i="68"/>
  <c r="CY16" i="68"/>
  <c r="CX16" i="68"/>
  <c r="CW16" i="68"/>
  <c r="CV16" i="68"/>
  <c r="CT16" i="68"/>
  <c r="CU25" i="68"/>
  <c r="CZ25" i="68"/>
  <c r="CS25" i="68"/>
  <c r="CY25" i="68"/>
  <c r="CX25" i="68"/>
  <c r="CV25" i="68"/>
  <c r="CT25" i="68"/>
  <c r="CW25" i="68"/>
  <c r="CE6" i="67"/>
  <c r="CA6" i="67"/>
  <c r="CD6" i="67"/>
  <c r="CF47" i="82"/>
  <c r="CF39" i="82"/>
  <c r="CF45" i="82"/>
  <c r="CF43" i="82"/>
  <c r="CF41" i="82"/>
  <c r="CF49" i="82"/>
  <c r="CF48" i="82"/>
  <c r="CF46" i="82"/>
  <c r="CF44" i="82"/>
  <c r="CF42" i="82"/>
  <c r="CF40" i="82"/>
  <c r="CU7" i="68"/>
  <c r="CX7" i="68"/>
  <c r="CW7" i="68"/>
  <c r="CZ7" i="68"/>
  <c r="CY7" i="68"/>
  <c r="CV7" i="68"/>
  <c r="CT7" i="68"/>
  <c r="CS7" i="68"/>
  <c r="CU19" i="68"/>
  <c r="CZ19" i="68"/>
  <c r="CS19" i="68"/>
  <c r="CY19" i="68"/>
  <c r="CX19" i="68"/>
  <c r="CV19" i="68"/>
  <c r="CT19" i="68"/>
  <c r="CW19" i="68"/>
  <c r="CW36" i="68"/>
  <c r="CZ36" i="68"/>
  <c r="CS36" i="68"/>
  <c r="CV36" i="68"/>
  <c r="CU36" i="68"/>
  <c r="CY36" i="68"/>
  <c r="CX36" i="68"/>
  <c r="CT36" i="68"/>
  <c r="CW12" i="68"/>
  <c r="CZ12" i="68"/>
  <c r="CS12" i="68"/>
  <c r="CV12" i="68"/>
  <c r="CU12" i="68"/>
  <c r="CX12" i="68"/>
  <c r="CT12" i="68"/>
  <c r="CY12" i="68"/>
  <c r="H7" i="91"/>
  <c r="AB7" i="91"/>
  <c r="S7" i="91"/>
  <c r="P7" i="91"/>
  <c r="L7" i="91"/>
  <c r="X7" i="91"/>
  <c r="K7" i="91"/>
  <c r="T7" i="91"/>
  <c r="AA7" i="91"/>
  <c r="H8" i="91"/>
  <c r="T8" i="91"/>
  <c r="K8" i="91"/>
  <c r="X8" i="91"/>
  <c r="S8" i="91"/>
  <c r="AB8" i="91"/>
  <c r="AA8" i="91"/>
  <c r="P8" i="91"/>
  <c r="L8" i="91"/>
  <c r="BW49" i="88"/>
  <c r="BW48" i="88"/>
  <c r="BW47" i="88"/>
  <c r="BW46" i="88"/>
  <c r="BW45" i="88"/>
  <c r="BW44" i="88"/>
  <c r="BW43" i="88"/>
  <c r="BW42" i="88"/>
  <c r="BW41" i="88"/>
  <c r="BW40" i="88"/>
  <c r="BW39" i="88"/>
  <c r="CB10" i="68"/>
  <c r="CF10" i="68"/>
  <c r="CE10" i="68"/>
  <c r="BW71" i="88"/>
  <c r="BW70" i="88"/>
  <c r="BW69" i="88"/>
  <c r="BW68" i="88"/>
  <c r="BW67" i="88"/>
  <c r="BW66" i="88"/>
  <c r="BW65" i="88"/>
  <c r="BW64" i="88"/>
  <c r="BW63" i="88"/>
  <c r="BW62" i="88"/>
  <c r="BW61" i="88"/>
  <c r="CF89" i="82"/>
  <c r="CF87" i="82"/>
  <c r="CF91" i="82"/>
  <c r="CF88" i="82"/>
  <c r="CF90" i="82"/>
  <c r="CF93" i="82"/>
  <c r="CF92" i="82"/>
  <c r="CF85" i="82"/>
  <c r="CF83" i="82"/>
  <c r="CF86" i="82"/>
  <c r="CF84" i="82"/>
  <c r="CF808" i="82"/>
  <c r="CF807" i="82"/>
  <c r="CF805" i="82"/>
  <c r="CF803" i="82"/>
  <c r="CF801" i="82"/>
  <c r="CF799" i="82"/>
  <c r="CF806" i="82"/>
  <c r="CF804" i="82"/>
  <c r="CF802" i="82"/>
  <c r="CF800" i="82"/>
  <c r="CF798" i="82"/>
  <c r="CB79" i="68"/>
  <c r="CE79" i="68"/>
  <c r="AI79" i="91" s="1"/>
  <c r="CF79" i="68"/>
  <c r="AJ79" i="91" s="1"/>
  <c r="CY32" i="68"/>
  <c r="CS32" i="68"/>
  <c r="CZ32" i="68"/>
  <c r="CT32" i="68"/>
  <c r="CU32" i="68"/>
  <c r="CX32" i="68"/>
  <c r="CW32" i="68"/>
  <c r="CV32" i="68"/>
  <c r="CY53" i="68"/>
  <c r="CS53" i="68"/>
  <c r="CZ53" i="68"/>
  <c r="CT53" i="68"/>
  <c r="CV53" i="68"/>
  <c r="CU53" i="68"/>
  <c r="CX53" i="68"/>
  <c r="CW53" i="68"/>
  <c r="BW27" i="88"/>
  <c r="BW26" i="88"/>
  <c r="BW25" i="88"/>
  <c r="BW24" i="88"/>
  <c r="BW23" i="88"/>
  <c r="BW22" i="88"/>
  <c r="BW21" i="88"/>
  <c r="BW20" i="88"/>
  <c r="BW19" i="88"/>
  <c r="BW18" i="88"/>
  <c r="BW17" i="88"/>
  <c r="CF13" i="68"/>
  <c r="AJ13" i="91" s="1"/>
  <c r="CB13" i="68"/>
  <c r="CE13" i="68"/>
  <c r="AI13" i="91" s="1"/>
  <c r="CU43" i="68"/>
  <c r="CZ43" i="68"/>
  <c r="CS43" i="68"/>
  <c r="CY43" i="68"/>
  <c r="CX43" i="68"/>
  <c r="CT43" i="68"/>
  <c r="CW43" i="68"/>
  <c r="CV43" i="68"/>
  <c r="CF14" i="82"/>
  <c r="CF12" i="82"/>
  <c r="CF10" i="82"/>
  <c r="CF8" i="82"/>
  <c r="CF6" i="82"/>
  <c r="CF16" i="82"/>
  <c r="CF15" i="82"/>
  <c r="CF13" i="82"/>
  <c r="CF11" i="82"/>
  <c r="CF9" i="82"/>
  <c r="CF7" i="82"/>
  <c r="CF21" i="82"/>
  <c r="CF25" i="82"/>
  <c r="CF23" i="82"/>
  <c r="CF19" i="82"/>
  <c r="CF17" i="82"/>
  <c r="CF27" i="82"/>
  <c r="CF26" i="82"/>
  <c r="CF24" i="82"/>
  <c r="CF22" i="82"/>
  <c r="CF20" i="82"/>
  <c r="CF18" i="82"/>
  <c r="CF8" i="68"/>
  <c r="AJ8" i="91" s="1"/>
  <c r="CE8" i="68"/>
  <c r="AI8" i="91" s="1"/>
  <c r="CB8" i="68"/>
  <c r="CF49" i="85"/>
  <c r="CF48" i="85"/>
  <c r="CF46" i="85"/>
  <c r="CF44" i="85"/>
  <c r="CF42" i="85"/>
  <c r="CF40" i="85"/>
  <c r="CF47" i="85"/>
  <c r="CF45" i="85"/>
  <c r="CF43" i="85"/>
  <c r="CF41" i="85"/>
  <c r="CF39" i="85"/>
  <c r="BW60" i="88"/>
  <c r="BW59" i="88"/>
  <c r="BW58" i="88"/>
  <c r="BW57" i="88"/>
  <c r="BW56" i="88"/>
  <c r="BW55" i="88"/>
  <c r="BW54" i="88"/>
  <c r="BW53" i="88"/>
  <c r="BW52" i="88"/>
  <c r="BW51" i="88"/>
  <c r="BW50" i="88"/>
  <c r="CF80" i="82"/>
  <c r="CF78" i="82"/>
  <c r="CF76" i="82"/>
  <c r="CF74" i="82"/>
  <c r="CF72" i="82"/>
  <c r="CF82" i="82"/>
  <c r="CF81" i="82"/>
  <c r="CF79" i="82"/>
  <c r="CF77" i="82"/>
  <c r="CF75" i="82"/>
  <c r="CF73" i="82"/>
  <c r="H13" i="91"/>
  <c r="AB13" i="91"/>
  <c r="S13" i="91"/>
  <c r="L13" i="91"/>
  <c r="X13" i="91"/>
  <c r="K13" i="91"/>
  <c r="T13" i="91"/>
  <c r="AA13" i="91"/>
  <c r="P13" i="91"/>
  <c r="CF808" i="85"/>
  <c r="CF807" i="85"/>
  <c r="CF805" i="85"/>
  <c r="CF803" i="85"/>
  <c r="CF801" i="85"/>
  <c r="CF799" i="85"/>
  <c r="CF804" i="85"/>
  <c r="CF806" i="85"/>
  <c r="CF798" i="85"/>
  <c r="CF800" i="85"/>
  <c r="CF802" i="85"/>
  <c r="CF819" i="85"/>
  <c r="CF818" i="85"/>
  <c r="CF816" i="85"/>
  <c r="CF814" i="85"/>
  <c r="CF812" i="85"/>
  <c r="CF810" i="85"/>
  <c r="CF815" i="85"/>
  <c r="CF817" i="85"/>
  <c r="CF809" i="85"/>
  <c r="CF811" i="85"/>
  <c r="CF813" i="85"/>
  <c r="CY74" i="68"/>
  <c r="CS74" i="68"/>
  <c r="CZ74" i="68"/>
  <c r="CT74" i="68"/>
  <c r="CX74" i="68"/>
  <c r="CV74" i="68"/>
  <c r="CU74" i="68"/>
  <c r="CW74" i="68"/>
  <c r="CY62" i="68"/>
  <c r="CS62" i="68"/>
  <c r="CZ62" i="68"/>
  <c r="CT62" i="68"/>
  <c r="CX62" i="68"/>
  <c r="CV62" i="68"/>
  <c r="CU62" i="68"/>
  <c r="CW62" i="68"/>
  <c r="CY50" i="68"/>
  <c r="CS50" i="68"/>
  <c r="CZ50" i="68"/>
  <c r="CT50" i="68"/>
  <c r="CV50" i="68"/>
  <c r="CX50" i="68"/>
  <c r="CW50" i="68"/>
  <c r="CU50" i="68"/>
  <c r="CU34" i="68"/>
  <c r="CZ34" i="68"/>
  <c r="CS34" i="68"/>
  <c r="CY34" i="68"/>
  <c r="CX34" i="68"/>
  <c r="CT34" i="68"/>
  <c r="CW34" i="68"/>
  <c r="CV34" i="68"/>
  <c r="CW18" i="68"/>
  <c r="CZ18" i="68"/>
  <c r="CS18" i="68"/>
  <c r="CV18" i="68"/>
  <c r="CU18" i="68"/>
  <c r="CX18" i="68"/>
  <c r="CT18" i="68"/>
  <c r="CY18" i="68"/>
  <c r="CU73" i="68"/>
  <c r="CZ73" i="68"/>
  <c r="CS73" i="68"/>
  <c r="CY73" i="68"/>
  <c r="CX73" i="68"/>
  <c r="CT73" i="68"/>
  <c r="CW73" i="68"/>
  <c r="CV73" i="68"/>
  <c r="CY17" i="68"/>
  <c r="CS17" i="68"/>
  <c r="CZ17" i="68"/>
  <c r="CT17" i="68"/>
  <c r="CX17" i="68"/>
  <c r="CW17" i="68"/>
  <c r="CV17" i="68"/>
  <c r="CU17" i="68"/>
  <c r="CW75" i="68"/>
  <c r="CZ75" i="68"/>
  <c r="CS75" i="68"/>
  <c r="CV75" i="68"/>
  <c r="CU75" i="68"/>
  <c r="CT75" i="68"/>
  <c r="CY75" i="68"/>
  <c r="CX75" i="68"/>
  <c r="CW63" i="68"/>
  <c r="CZ63" i="68"/>
  <c r="CS63" i="68"/>
  <c r="CV63" i="68"/>
  <c r="CU63" i="68"/>
  <c r="CT63" i="68"/>
  <c r="CY63" i="68"/>
  <c r="CX63" i="68"/>
  <c r="CW51" i="68"/>
  <c r="CZ51" i="68"/>
  <c r="CS51" i="68"/>
  <c r="CV51" i="68"/>
  <c r="CU51" i="68"/>
  <c r="CY51" i="68"/>
  <c r="CX51" i="68"/>
  <c r="CT51" i="68"/>
  <c r="CY35" i="68"/>
  <c r="CS35" i="68"/>
  <c r="CZ35" i="68"/>
  <c r="CT35" i="68"/>
  <c r="CV35" i="68"/>
  <c r="CU35" i="68"/>
  <c r="CX35" i="68"/>
  <c r="CW35" i="68"/>
  <c r="CW15" i="68"/>
  <c r="CZ15" i="68"/>
  <c r="CS15" i="68"/>
  <c r="CV15" i="68"/>
  <c r="CU15" i="68"/>
  <c r="CY15" i="68"/>
  <c r="CX15" i="68"/>
  <c r="CT15" i="68"/>
  <c r="CU49" i="68"/>
  <c r="CZ49" i="68"/>
  <c r="CS49" i="68"/>
  <c r="CY49" i="68"/>
  <c r="CX49" i="68"/>
  <c r="CT49" i="68"/>
  <c r="CW49" i="68"/>
  <c r="CV49" i="68"/>
  <c r="CY29" i="68"/>
  <c r="CS29" i="68"/>
  <c r="CZ29" i="68"/>
  <c r="CT29" i="68"/>
  <c r="CX29" i="68"/>
  <c r="CW29" i="68"/>
  <c r="CV29" i="68"/>
  <c r="CU29" i="68"/>
  <c r="CW72" i="68"/>
  <c r="CZ72" i="68"/>
  <c r="CS72" i="68"/>
  <c r="CV72" i="68"/>
  <c r="CU72" i="68"/>
  <c r="CT72" i="68"/>
  <c r="CY72" i="68"/>
  <c r="CX72" i="68"/>
  <c r="CW60" i="68"/>
  <c r="CZ60" i="68"/>
  <c r="CS60" i="68"/>
  <c r="CV60" i="68"/>
  <c r="CU60" i="68"/>
  <c r="CT60" i="68"/>
  <c r="CY60" i="68"/>
  <c r="CX60" i="68"/>
  <c r="CW48" i="68"/>
  <c r="CZ48" i="68"/>
  <c r="CS48" i="68"/>
  <c r="CV48" i="68"/>
  <c r="CU48" i="68"/>
  <c r="CY48" i="68"/>
  <c r="CX48" i="68"/>
  <c r="CT48" i="68"/>
  <c r="CW24" i="68"/>
  <c r="CZ24" i="68"/>
  <c r="CS24" i="68"/>
  <c r="CV24" i="68"/>
  <c r="CU24" i="68"/>
  <c r="CX24" i="68"/>
  <c r="CT24" i="68"/>
  <c r="CY24" i="68"/>
  <c r="CY8" i="68"/>
  <c r="CS8" i="68"/>
  <c r="CW8" i="68"/>
  <c r="CV8" i="68"/>
  <c r="CU8" i="68"/>
  <c r="CT8" i="68"/>
  <c r="CZ8" i="68"/>
  <c r="CX8" i="68"/>
  <c r="CW42" i="68"/>
  <c r="CZ42" i="68"/>
  <c r="CS42" i="68"/>
  <c r="CV42" i="68"/>
  <c r="CU42" i="68"/>
  <c r="CY42" i="68"/>
  <c r="CX42" i="68"/>
  <c r="CT42" i="68"/>
  <c r="CF82" i="85"/>
  <c r="CF81" i="85"/>
  <c r="CF79" i="85"/>
  <c r="CF77" i="85"/>
  <c r="CF75" i="85"/>
  <c r="CF73" i="85"/>
  <c r="CF80" i="85"/>
  <c r="CF78" i="85"/>
  <c r="CF76" i="85"/>
  <c r="CF74" i="85"/>
  <c r="CF72" i="85"/>
  <c r="CU28" i="68"/>
  <c r="CZ28" i="68"/>
  <c r="CS28" i="68"/>
  <c r="CY28" i="68"/>
  <c r="CX28" i="68"/>
  <c r="CW28" i="68"/>
  <c r="CV28" i="68"/>
  <c r="CT28" i="68"/>
  <c r="CW69" i="68"/>
  <c r="CZ69" i="68"/>
  <c r="CS69" i="68"/>
  <c r="CV69" i="68"/>
  <c r="CU69" i="68"/>
  <c r="CT69" i="68"/>
  <c r="CY69" i="68"/>
  <c r="CX69" i="68"/>
  <c r="H6" i="91"/>
  <c r="AA6" i="91"/>
  <c r="T6" i="91"/>
  <c r="K6" i="91"/>
  <c r="S6" i="91"/>
  <c r="AB6" i="91"/>
  <c r="P6" i="91"/>
  <c r="X6" i="91"/>
  <c r="L6" i="91"/>
  <c r="CB7" i="68"/>
  <c r="CF7" i="68"/>
  <c r="AJ7" i="91" s="1"/>
  <c r="CE7" i="68"/>
  <c r="AI7" i="91" s="1"/>
  <c r="CF38" i="85"/>
  <c r="CF37" i="85"/>
  <c r="CF35" i="85"/>
  <c r="CF33" i="85"/>
  <c r="CF31" i="85"/>
  <c r="CF29" i="85"/>
  <c r="CF36" i="85"/>
  <c r="CF34" i="85"/>
  <c r="CF32" i="85"/>
  <c r="CF30" i="85"/>
  <c r="CF28" i="85"/>
  <c r="CE9" i="68"/>
  <c r="AI9" i="91" s="1"/>
  <c r="CF9" i="68"/>
  <c r="AJ9" i="91" s="1"/>
  <c r="CB9" i="68"/>
  <c r="H11" i="91"/>
  <c r="AA11" i="91"/>
  <c r="P11" i="91"/>
  <c r="X11" i="91"/>
  <c r="L11" i="91"/>
  <c r="T11" i="91"/>
  <c r="K11" i="91"/>
  <c r="AB11" i="91"/>
  <c r="S11" i="91"/>
  <c r="H12" i="91"/>
  <c r="AA12" i="91"/>
  <c r="S12" i="91"/>
  <c r="AB12" i="91"/>
  <c r="P12" i="91"/>
  <c r="X12" i="91"/>
  <c r="L12" i="91"/>
  <c r="T12" i="91"/>
  <c r="K12" i="91"/>
  <c r="BW93" i="88"/>
  <c r="BW92" i="88"/>
  <c r="BW91" i="88"/>
  <c r="BW90" i="88"/>
  <c r="BW89" i="88"/>
  <c r="BW88" i="88"/>
  <c r="BW87" i="88"/>
  <c r="BW86" i="88"/>
  <c r="BW85" i="88"/>
  <c r="BW84" i="88"/>
  <c r="BW83" i="88"/>
  <c r="CB78" i="68"/>
  <c r="AF78" i="91" s="1"/>
  <c r="CF78" i="68"/>
  <c r="AJ78" i="91" s="1"/>
  <c r="CE78" i="68"/>
  <c r="AI78" i="91" s="1"/>
  <c r="BW819" i="88"/>
  <c r="BW818" i="88"/>
  <c r="BW817" i="88"/>
  <c r="BW816" i="88"/>
  <c r="BW815" i="88"/>
  <c r="BW814" i="88"/>
  <c r="BW813" i="88"/>
  <c r="BW812" i="88"/>
  <c r="BW811" i="88"/>
  <c r="BW810" i="88"/>
  <c r="BW809" i="88"/>
  <c r="AI12" i="91"/>
  <c r="AI11" i="91"/>
  <c r="AF11" i="91"/>
  <c r="AF10" i="91"/>
  <c r="AI10" i="91"/>
  <c r="AJ10" i="91"/>
  <c r="AF79" i="91"/>
  <c r="AF8" i="91"/>
  <c r="AF7" i="91"/>
  <c r="AF9" i="91"/>
  <c r="AJ12" i="91"/>
  <c r="AJ11" i="91"/>
  <c r="BW12" i="18"/>
  <c r="BW7" i="18"/>
  <c r="BW11" i="18"/>
  <c r="BW8" i="18"/>
  <c r="BW9" i="18"/>
  <c r="BW10" i="18"/>
  <c r="AF13" i="91"/>
  <c r="AH6" i="91"/>
  <c r="AG31" i="91"/>
  <c r="AH31" i="91"/>
  <c r="AG6" i="91"/>
  <c r="AF6" i="91"/>
  <c r="AI6" i="91"/>
  <c r="AJ6" i="91"/>
  <c r="BW6" i="18"/>
  <c r="CJ80" i="68"/>
  <c r="CQ80" i="68"/>
  <c r="CN80" i="68"/>
  <c r="CM80" i="68"/>
  <c r="CL80" i="68"/>
  <c r="CK80" i="68"/>
  <c r="CO80" i="68"/>
  <c r="CP80" i="68"/>
  <c r="AQ79" i="91"/>
  <c r="AQ77" i="91"/>
  <c r="AQ76" i="91"/>
  <c r="AQ75" i="91"/>
  <c r="AQ73" i="91"/>
  <c r="AQ71" i="91"/>
  <c r="AQ69" i="91"/>
  <c r="AQ68" i="91"/>
  <c r="AQ67" i="91"/>
  <c r="AQ65" i="91"/>
  <c r="AQ63" i="91"/>
  <c r="AQ61" i="91"/>
  <c r="AQ60" i="91"/>
  <c r="AQ59" i="91"/>
  <c r="AQ57" i="91"/>
  <c r="AQ55" i="91"/>
  <c r="AQ53" i="91"/>
  <c r="AQ52" i="91"/>
  <c r="AQ51" i="91"/>
  <c r="AQ49" i="91"/>
  <c r="AQ47" i="91"/>
  <c r="AQ45" i="91"/>
  <c r="AQ44" i="91"/>
  <c r="AQ43" i="91"/>
  <c r="AQ41" i="91"/>
  <c r="AQ39" i="91"/>
  <c r="AQ37" i="91"/>
  <c r="AQ36" i="91"/>
  <c r="AQ35" i="91"/>
  <c r="AQ33" i="91"/>
  <c r="AQ31" i="91"/>
  <c r="AQ29" i="91"/>
  <c r="AQ28" i="91"/>
  <c r="AQ27" i="91"/>
  <c r="AQ25" i="91"/>
  <c r="AQ23" i="91"/>
  <c r="AQ21" i="91"/>
  <c r="AQ20" i="91"/>
  <c r="AQ19" i="91"/>
  <c r="AQ17" i="91"/>
  <c r="AQ15" i="91"/>
  <c r="AQ13" i="91"/>
  <c r="AQ12" i="91"/>
  <c r="AQ11" i="91"/>
  <c r="AQ9" i="91"/>
  <c r="AQ7" i="91"/>
  <c r="AQ6" i="91"/>
  <c r="AQ78" i="91"/>
  <c r="AQ74" i="91"/>
  <c r="AQ72" i="91"/>
  <c r="AQ70" i="91"/>
  <c r="AQ66" i="91"/>
  <c r="AQ64" i="91"/>
  <c r="AQ62" i="91"/>
  <c r="AQ58" i="91"/>
  <c r="AQ56" i="91"/>
  <c r="AQ54" i="91"/>
  <c r="AQ50" i="91"/>
  <c r="AQ48" i="91"/>
  <c r="AQ46" i="91"/>
  <c r="AQ42" i="91"/>
  <c r="AQ40" i="91"/>
  <c r="AQ38" i="91"/>
  <c r="AQ34" i="91"/>
  <c r="AQ32" i="91"/>
  <c r="AQ30" i="91"/>
  <c r="AQ26" i="91"/>
  <c r="AQ24" i="91"/>
  <c r="AQ22" i="91"/>
  <c r="AQ18" i="91"/>
  <c r="AQ16" i="91"/>
  <c r="AQ14" i="91"/>
  <c r="AQ10" i="91"/>
  <c r="AQ8" i="91"/>
  <c r="AP79" i="91"/>
  <c r="AP78" i="91"/>
  <c r="AP77" i="91"/>
  <c r="AP76" i="91"/>
  <c r="AP75" i="91"/>
  <c r="AP74" i="91"/>
  <c r="AP73" i="91"/>
  <c r="AP72" i="91"/>
  <c r="AP71" i="91"/>
  <c r="AP70" i="91"/>
  <c r="AP69" i="91"/>
  <c r="AP68" i="91"/>
  <c r="AP67" i="91"/>
  <c r="AP66" i="91"/>
  <c r="AP65" i="91"/>
  <c r="AP64" i="91"/>
  <c r="AP63" i="91"/>
  <c r="AP62" i="91"/>
  <c r="AP61" i="91"/>
  <c r="AP60" i="91"/>
  <c r="AP59" i="91"/>
  <c r="AP58" i="91"/>
  <c r="AP57" i="91"/>
  <c r="AP56" i="91"/>
  <c r="AP55" i="91"/>
  <c r="AP54" i="91"/>
  <c r="AP53" i="91"/>
  <c r="AP52" i="91"/>
  <c r="AP51" i="91"/>
  <c r="AP50" i="91"/>
  <c r="AP49" i="91"/>
  <c r="AP48" i="91"/>
  <c r="AP47" i="91"/>
  <c r="AP46" i="91"/>
  <c r="AP45" i="91"/>
  <c r="AP44" i="91"/>
  <c r="AP43" i="91"/>
  <c r="AP42" i="91"/>
  <c r="AP41" i="91"/>
  <c r="AP40" i="91"/>
  <c r="AP39" i="91"/>
  <c r="AP38" i="91"/>
  <c r="AP37" i="91"/>
  <c r="AP36" i="91"/>
  <c r="AP35" i="91"/>
  <c r="AP34" i="91"/>
  <c r="AP33" i="91"/>
  <c r="AP32" i="91"/>
  <c r="AP31" i="91"/>
  <c r="AP30" i="91"/>
  <c r="AP29" i="91"/>
  <c r="AP28" i="91"/>
  <c r="AP27" i="91"/>
  <c r="AP26" i="91"/>
  <c r="AP25" i="91"/>
  <c r="AP24" i="91"/>
  <c r="AP23" i="91"/>
  <c r="AP22" i="91"/>
  <c r="AP21" i="91"/>
  <c r="AP20" i="91"/>
  <c r="AP19" i="91"/>
  <c r="AP18" i="91"/>
  <c r="AP17" i="91"/>
  <c r="AP16" i="91"/>
  <c r="AP15" i="91"/>
  <c r="AP14" i="91"/>
  <c r="AP13" i="91"/>
  <c r="AP12" i="91"/>
  <c r="AP11" i="91"/>
  <c r="AP10" i="91"/>
  <c r="AP9" i="91"/>
  <c r="AP8" i="91"/>
  <c r="AP7" i="91"/>
  <c r="AO79" i="91"/>
  <c r="AO78" i="91"/>
  <c r="AO77" i="91"/>
  <c r="AO76" i="91"/>
  <c r="AO75" i="91"/>
  <c r="AO74" i="91"/>
  <c r="AO73" i="91"/>
  <c r="AO72" i="91"/>
  <c r="AO71" i="91"/>
  <c r="AO70" i="91"/>
  <c r="AO69" i="91"/>
  <c r="AO68" i="91"/>
  <c r="AO67" i="91"/>
  <c r="AO66" i="91"/>
  <c r="AO65" i="91"/>
  <c r="AO64" i="91"/>
  <c r="AO63" i="91"/>
  <c r="AO62" i="91"/>
  <c r="AO61" i="91"/>
  <c r="AO60" i="91"/>
  <c r="AO59" i="91"/>
  <c r="AO58" i="91"/>
  <c r="AO57" i="91"/>
  <c r="AO56" i="91"/>
  <c r="AO55" i="91"/>
  <c r="AO54" i="91"/>
  <c r="AO53" i="91"/>
  <c r="AO52" i="91"/>
  <c r="AO51" i="91"/>
  <c r="AO50" i="91"/>
  <c r="AO49" i="91"/>
  <c r="AO48" i="91"/>
  <c r="AO47" i="91"/>
  <c r="AO46" i="91"/>
  <c r="AO45" i="91"/>
  <c r="AO44" i="91"/>
  <c r="AO43" i="91"/>
  <c r="AO42" i="91"/>
  <c r="AO41" i="91"/>
  <c r="AO40" i="91"/>
  <c r="AO39" i="91"/>
  <c r="AO38" i="91"/>
  <c r="AO37" i="91"/>
  <c r="AO36" i="91"/>
  <c r="AO35" i="91"/>
  <c r="AO34" i="91"/>
  <c r="AO33" i="91"/>
  <c r="AO32" i="91"/>
  <c r="AO31" i="91"/>
  <c r="AO30" i="91"/>
  <c r="AO29" i="91"/>
  <c r="AO28" i="91"/>
  <c r="AO27" i="91"/>
  <c r="AO26" i="91"/>
  <c r="AO25" i="91"/>
  <c r="AO24" i="91"/>
  <c r="AO23" i="91"/>
  <c r="AO22" i="91"/>
  <c r="AO21" i="91"/>
  <c r="AO20" i="91"/>
  <c r="AO19" i="91"/>
  <c r="AO18" i="91"/>
  <c r="AO17" i="91"/>
  <c r="AO16" i="91"/>
  <c r="AO15" i="91"/>
  <c r="AO14" i="91"/>
  <c r="AO13" i="91"/>
  <c r="AO12" i="91"/>
  <c r="AO11" i="91"/>
  <c r="AO10" i="91"/>
  <c r="AO9" i="91"/>
  <c r="AO8" i="91"/>
  <c r="AO7" i="91"/>
  <c r="AO6" i="91"/>
  <c r="AN79" i="91"/>
  <c r="AN78" i="91"/>
  <c r="AN77" i="91"/>
  <c r="AN76" i="91"/>
  <c r="AN75" i="91"/>
  <c r="AN74" i="91"/>
  <c r="AN73" i="91"/>
  <c r="AN72" i="91"/>
  <c r="AN71" i="91"/>
  <c r="AN70" i="91"/>
  <c r="AN69" i="91"/>
  <c r="AN68" i="91"/>
  <c r="AN67" i="91"/>
  <c r="AN66" i="91"/>
  <c r="AN65" i="91"/>
  <c r="AN64" i="91"/>
  <c r="AN63" i="91"/>
  <c r="AN62" i="91"/>
  <c r="AN61" i="91"/>
  <c r="AN60" i="91"/>
  <c r="AN59" i="91"/>
  <c r="AN58" i="91"/>
  <c r="AN57" i="91"/>
  <c r="AN56" i="91"/>
  <c r="AN55" i="91"/>
  <c r="AN54" i="91"/>
  <c r="AN53" i="91"/>
  <c r="AN52" i="91"/>
  <c r="AN51" i="91"/>
  <c r="AN50" i="91"/>
  <c r="AN49" i="91"/>
  <c r="AN48" i="91"/>
  <c r="AN47" i="91"/>
  <c r="AN46" i="91"/>
  <c r="AN45" i="91"/>
  <c r="AN44" i="91"/>
  <c r="AN43" i="91"/>
  <c r="AN42" i="91"/>
  <c r="AN41" i="91"/>
  <c r="AN40" i="91"/>
  <c r="AN39" i="91"/>
  <c r="AN38" i="91"/>
  <c r="AN37" i="91"/>
  <c r="AN36" i="91"/>
  <c r="AN35" i="91"/>
  <c r="AN34" i="91"/>
  <c r="AN33" i="91"/>
  <c r="AN32" i="91"/>
  <c r="AN31" i="91"/>
  <c r="AN30" i="91"/>
  <c r="AN29" i="91"/>
  <c r="AN28" i="91"/>
  <c r="AN27" i="91"/>
  <c r="AN26" i="91"/>
  <c r="AN25" i="91"/>
  <c r="AN24" i="91"/>
  <c r="AN23" i="91"/>
  <c r="AN22" i="91"/>
  <c r="AN21" i="91"/>
  <c r="AN20" i="91"/>
  <c r="AN19" i="91"/>
  <c r="AN18" i="91"/>
  <c r="AN17" i="91"/>
  <c r="AN16" i="91"/>
  <c r="AN15" i="91"/>
  <c r="AN14" i="91"/>
  <c r="AN13" i="91"/>
  <c r="AN12" i="91"/>
  <c r="AN11" i="91"/>
  <c r="AN10" i="91"/>
  <c r="AN9" i="91"/>
  <c r="AN8" i="91"/>
  <c r="AN7" i="91"/>
  <c r="AN6" i="91"/>
  <c r="AT16" i="91" l="1"/>
  <c r="AS16" i="91"/>
  <c r="AR16" i="91"/>
  <c r="AT18" i="91"/>
  <c r="AS18" i="91"/>
  <c r="AR18" i="91"/>
  <c r="AT34" i="91"/>
  <c r="AS34" i="91"/>
  <c r="AR34" i="91"/>
  <c r="AR50" i="91"/>
  <c r="AS50" i="91"/>
  <c r="AT50" i="91"/>
  <c r="AT66" i="91"/>
  <c r="AS66" i="91"/>
  <c r="AR66" i="91"/>
  <c r="AR12" i="91"/>
  <c r="AT12" i="91"/>
  <c r="AS12" i="91"/>
  <c r="AS21" i="91"/>
  <c r="AT21" i="91"/>
  <c r="AR21" i="91"/>
  <c r="AR31" i="91"/>
  <c r="AT31" i="91"/>
  <c r="AS31" i="91"/>
  <c r="AS51" i="91"/>
  <c r="AT51" i="91"/>
  <c r="AR51" i="91"/>
  <c r="AT60" i="91"/>
  <c r="AS60" i="91"/>
  <c r="AR60" i="91"/>
  <c r="AS69" i="91"/>
  <c r="AT69" i="91"/>
  <c r="AR69" i="91"/>
  <c r="AT79" i="91"/>
  <c r="AS79" i="91"/>
  <c r="AR79" i="91"/>
  <c r="CA6" i="18"/>
  <c r="CD6" i="18"/>
  <c r="CE6" i="18"/>
  <c r="CA10" i="18"/>
  <c r="CE10" i="18"/>
  <c r="CD10" i="18"/>
  <c r="AT22" i="91"/>
  <c r="AR22" i="91"/>
  <c r="AS22" i="91"/>
  <c r="AR38" i="91"/>
  <c r="AT38" i="91"/>
  <c r="AS38" i="91"/>
  <c r="AT54" i="91"/>
  <c r="AS54" i="91"/>
  <c r="AR54" i="91"/>
  <c r="AT70" i="91"/>
  <c r="AS70" i="91"/>
  <c r="AR70" i="91"/>
  <c r="AT13" i="91"/>
  <c r="AS13" i="91"/>
  <c r="AR13" i="91"/>
  <c r="AT23" i="91"/>
  <c r="AS23" i="91"/>
  <c r="AR23" i="91"/>
  <c r="AS33" i="91"/>
  <c r="AT33" i="91"/>
  <c r="AR33" i="91"/>
  <c r="AT43" i="91"/>
  <c r="AS43" i="91"/>
  <c r="AR43" i="91"/>
  <c r="AT52" i="91"/>
  <c r="AS52" i="91"/>
  <c r="AR52" i="91"/>
  <c r="AS61" i="91"/>
  <c r="AR61" i="91"/>
  <c r="AT61" i="91"/>
  <c r="AR71" i="91"/>
  <c r="AT71" i="91"/>
  <c r="AS71" i="91"/>
  <c r="AR8" i="91"/>
  <c r="AT8" i="91"/>
  <c r="AS8" i="91"/>
  <c r="AT24" i="91"/>
  <c r="AS24" i="91"/>
  <c r="AR24" i="91"/>
  <c r="AT40" i="91"/>
  <c r="AS40" i="91"/>
  <c r="AR40" i="91"/>
  <c r="AR56" i="91"/>
  <c r="AT56" i="91"/>
  <c r="AS56" i="91"/>
  <c r="AT72" i="91"/>
  <c r="AS72" i="91"/>
  <c r="AR72" i="91"/>
  <c r="AS6" i="91"/>
  <c r="AR6" i="91"/>
  <c r="AT6" i="91"/>
  <c r="AS15" i="91"/>
  <c r="AT15" i="91"/>
  <c r="AR15" i="91"/>
  <c r="AS25" i="91"/>
  <c r="AR25" i="91"/>
  <c r="AT25" i="91"/>
  <c r="AR35" i="91"/>
  <c r="AT35" i="91"/>
  <c r="AS35" i="91"/>
  <c r="AR44" i="91"/>
  <c r="AT44" i="91"/>
  <c r="AS44" i="91"/>
  <c r="AT53" i="91"/>
  <c r="AS53" i="91"/>
  <c r="AR53" i="91"/>
  <c r="AS63" i="91"/>
  <c r="AT63" i="91"/>
  <c r="AR63" i="91"/>
  <c r="AT73" i="91"/>
  <c r="AS73" i="91"/>
  <c r="AR73" i="91"/>
  <c r="CE9" i="18"/>
  <c r="CD9" i="18"/>
  <c r="CA9" i="18"/>
  <c r="CA7" i="18"/>
  <c r="CE7" i="18"/>
  <c r="CD7" i="18"/>
  <c r="AT10" i="91"/>
  <c r="AS10" i="91"/>
  <c r="AR10" i="91"/>
  <c r="AR26" i="91"/>
  <c r="AT26" i="91"/>
  <c r="AS26" i="91"/>
  <c r="AS42" i="91"/>
  <c r="AR42" i="91"/>
  <c r="AT42" i="91"/>
  <c r="AT58" i="91"/>
  <c r="AR58" i="91"/>
  <c r="AS58" i="91"/>
  <c r="AR74" i="91"/>
  <c r="AT74" i="91"/>
  <c r="AS74" i="91"/>
  <c r="AT7" i="91"/>
  <c r="AS7" i="91"/>
  <c r="AR7" i="91"/>
  <c r="AT17" i="91"/>
  <c r="AS17" i="91"/>
  <c r="AR17" i="91"/>
  <c r="AS27" i="91"/>
  <c r="AT27" i="91"/>
  <c r="AR27" i="91"/>
  <c r="AT36" i="91"/>
  <c r="AS36" i="91"/>
  <c r="AR36" i="91"/>
  <c r="AS45" i="91"/>
  <c r="AT45" i="91"/>
  <c r="AR45" i="91"/>
  <c r="AT55" i="91"/>
  <c r="AS55" i="91"/>
  <c r="AR55" i="91"/>
  <c r="AS65" i="91"/>
  <c r="AR65" i="91"/>
  <c r="AT65" i="91"/>
  <c r="AS75" i="91"/>
  <c r="AR75" i="91"/>
  <c r="AT75" i="91"/>
  <c r="AR14" i="91"/>
  <c r="AS14" i="91"/>
  <c r="AT14" i="91"/>
  <c r="AT30" i="91"/>
  <c r="AS30" i="91"/>
  <c r="AR30" i="91"/>
  <c r="AT46" i="91"/>
  <c r="AS46" i="91"/>
  <c r="AR46" i="91"/>
  <c r="AR62" i="91"/>
  <c r="AT62" i="91"/>
  <c r="AS62" i="91"/>
  <c r="AS78" i="91"/>
  <c r="AR78" i="91"/>
  <c r="AT78" i="91"/>
  <c r="AS9" i="91"/>
  <c r="AT9" i="91"/>
  <c r="AR9" i="91"/>
  <c r="AT19" i="91"/>
  <c r="AS19" i="91"/>
  <c r="AR19" i="91"/>
  <c r="AT28" i="91"/>
  <c r="AS28" i="91"/>
  <c r="AR28" i="91"/>
  <c r="AT37" i="91"/>
  <c r="AS37" i="91"/>
  <c r="AR37" i="91"/>
  <c r="AT47" i="91"/>
  <c r="AS47" i="91"/>
  <c r="AR47" i="91"/>
  <c r="AS57" i="91"/>
  <c r="AT57" i="91"/>
  <c r="AR57" i="91"/>
  <c r="AR67" i="91"/>
  <c r="AT67" i="91"/>
  <c r="AS67" i="91"/>
  <c r="AT76" i="91"/>
  <c r="AS76" i="91"/>
  <c r="AR76" i="91"/>
  <c r="CE8" i="18"/>
  <c r="CD8" i="18"/>
  <c r="CA8" i="18"/>
  <c r="CA12" i="18"/>
  <c r="CE12" i="18"/>
  <c r="CD12" i="18"/>
  <c r="AR32" i="91"/>
  <c r="AT32" i="91"/>
  <c r="AS32" i="91"/>
  <c r="AR48" i="91"/>
  <c r="AT48" i="91"/>
  <c r="AS48" i="91"/>
  <c r="AT64" i="91"/>
  <c r="AS64" i="91"/>
  <c r="AR64" i="91"/>
  <c r="AT11" i="91"/>
  <c r="AS11" i="91"/>
  <c r="AR11" i="91"/>
  <c r="AR20" i="91"/>
  <c r="AT20" i="91"/>
  <c r="AS20" i="91"/>
  <c r="AS29" i="91"/>
  <c r="AR29" i="91"/>
  <c r="AT29" i="91"/>
  <c r="AS39" i="91"/>
  <c r="AR39" i="91"/>
  <c r="AT39" i="91"/>
  <c r="AT49" i="91"/>
  <c r="AS49" i="91"/>
  <c r="AR49" i="91"/>
  <c r="AT59" i="91"/>
  <c r="AS59" i="91"/>
  <c r="AR59" i="91"/>
  <c r="AR68" i="91"/>
  <c r="AT68" i="91"/>
  <c r="AS68" i="91"/>
  <c r="AT77" i="91"/>
  <c r="AS77" i="91"/>
  <c r="AR77" i="91"/>
  <c r="AT41" i="91"/>
  <c r="AS41" i="91"/>
  <c r="AR41" i="91"/>
  <c r="CD11" i="18"/>
  <c r="CA11" i="18"/>
  <c r="CE11" i="18"/>
  <c r="CR80" i="68"/>
  <c r="CV80" i="68" s="1"/>
  <c r="CS80" i="68" l="1"/>
  <c r="CZ80" i="68"/>
  <c r="CT80" i="68"/>
  <c r="CX80" i="68"/>
  <c r="CY80" i="68"/>
  <c r="CU80" i="68"/>
  <c r="CW80" i="68"/>
  <c r="AP80" i="91" l="1"/>
  <c r="AO80" i="91"/>
  <c r="AN80" i="91"/>
  <c r="AQ80" i="91" l="1"/>
  <c r="AR80" i="91" s="1"/>
  <c r="L116" i="88"/>
  <c r="AZ94" i="88"/>
  <c r="AB94" i="88"/>
  <c r="BH83" i="88"/>
  <c r="AB72" i="88"/>
  <c r="AB61" i="88"/>
  <c r="AB50" i="88"/>
  <c r="AB39" i="88"/>
  <c r="AB28" i="88"/>
  <c r="L17" i="88"/>
  <c r="BH6" i="88"/>
  <c r="V160" i="85"/>
  <c r="BO105" i="85"/>
  <c r="BX809" i="82"/>
  <c r="BO809" i="82"/>
  <c r="BF809" i="82"/>
  <c r="AW809" i="82"/>
  <c r="AN809" i="82"/>
  <c r="V809" i="82"/>
  <c r="M809" i="82"/>
  <c r="D809" i="82"/>
  <c r="BX798" i="82"/>
  <c r="BO798" i="82"/>
  <c r="BF798" i="82"/>
  <c r="AW798" i="82"/>
  <c r="AN798" i="82"/>
  <c r="AE798" i="82"/>
  <c r="V798" i="82"/>
  <c r="M798" i="82"/>
  <c r="D798" i="82"/>
  <c r="BO787" i="82"/>
  <c r="BF787" i="82"/>
  <c r="AW787" i="82"/>
  <c r="AN787" i="82"/>
  <c r="AE787" i="82"/>
  <c r="V787" i="82"/>
  <c r="M787" i="82"/>
  <c r="D787" i="82"/>
  <c r="BO776" i="82"/>
  <c r="BF776" i="82"/>
  <c r="AW776" i="82"/>
  <c r="AN776" i="82"/>
  <c r="AE776" i="82"/>
  <c r="V776" i="82"/>
  <c r="M776" i="82"/>
  <c r="D776" i="82"/>
  <c r="BO765" i="82"/>
  <c r="BF765" i="82"/>
  <c r="AW765" i="82"/>
  <c r="AN765" i="82"/>
  <c r="AE765" i="82"/>
  <c r="V765" i="82"/>
  <c r="M765" i="82"/>
  <c r="D765" i="82"/>
  <c r="BO754" i="82"/>
  <c r="BF754" i="82"/>
  <c r="AW754" i="82"/>
  <c r="AN754" i="82"/>
  <c r="AE754" i="82"/>
  <c r="V754" i="82"/>
  <c r="M754" i="82"/>
  <c r="D754" i="82"/>
  <c r="BO743" i="82"/>
  <c r="BF743" i="82"/>
  <c r="AW743" i="82"/>
  <c r="AN743" i="82"/>
  <c r="AE743" i="82"/>
  <c r="V743" i="82"/>
  <c r="M743" i="82"/>
  <c r="D743" i="82"/>
  <c r="BO732" i="82"/>
  <c r="BF732" i="82"/>
  <c r="AW732" i="82"/>
  <c r="AN732" i="82"/>
  <c r="AE732" i="82"/>
  <c r="V732" i="82"/>
  <c r="M732" i="82"/>
  <c r="D732" i="82"/>
  <c r="BO721" i="82"/>
  <c r="BF721" i="82"/>
  <c r="AW721" i="82"/>
  <c r="AN721" i="82"/>
  <c r="AE721" i="82"/>
  <c r="V721" i="82"/>
  <c r="M721" i="82"/>
  <c r="D721" i="82"/>
  <c r="BO710" i="82"/>
  <c r="BF710" i="82"/>
  <c r="AW710" i="82"/>
  <c r="AN710" i="82"/>
  <c r="AE710" i="82"/>
  <c r="V710" i="82"/>
  <c r="M710" i="82"/>
  <c r="D710" i="82"/>
  <c r="BO699" i="82"/>
  <c r="BF699" i="82"/>
  <c r="AW699" i="82"/>
  <c r="AN699" i="82"/>
  <c r="AE699" i="82"/>
  <c r="V699" i="82"/>
  <c r="M699" i="82"/>
  <c r="D699" i="82"/>
  <c r="BO688" i="82"/>
  <c r="BF688" i="82"/>
  <c r="AW688" i="82"/>
  <c r="AN688" i="82"/>
  <c r="AE688" i="82"/>
  <c r="V688" i="82"/>
  <c r="M688" i="82"/>
  <c r="D688" i="82"/>
  <c r="BO677" i="82"/>
  <c r="BF677" i="82"/>
  <c r="AW677" i="82"/>
  <c r="AN677" i="82"/>
  <c r="AE677" i="82"/>
  <c r="V677" i="82"/>
  <c r="M677" i="82"/>
  <c r="D677" i="82"/>
  <c r="BO666" i="82"/>
  <c r="BF666" i="82"/>
  <c r="AW666" i="82"/>
  <c r="AN666" i="82"/>
  <c r="AE666" i="82"/>
  <c r="V666" i="82"/>
  <c r="M666" i="82"/>
  <c r="D666" i="82"/>
  <c r="BO655" i="82"/>
  <c r="BF655" i="82"/>
  <c r="AW655" i="82"/>
  <c r="AN655" i="82"/>
  <c r="AE655" i="82"/>
  <c r="V655" i="82"/>
  <c r="M655" i="82"/>
  <c r="D655" i="82"/>
  <c r="BO644" i="82"/>
  <c r="BF644" i="82"/>
  <c r="AW644" i="82"/>
  <c r="AN644" i="82"/>
  <c r="AE644" i="82"/>
  <c r="V644" i="82"/>
  <c r="M644" i="82"/>
  <c r="D644" i="82"/>
  <c r="BO633" i="82"/>
  <c r="BF633" i="82"/>
  <c r="AW633" i="82"/>
  <c r="AN633" i="82"/>
  <c r="AE633" i="82"/>
  <c r="V633" i="82"/>
  <c r="M633" i="82"/>
  <c r="D633" i="82"/>
  <c r="BO622" i="82"/>
  <c r="BF622" i="82"/>
  <c r="AW622" i="82"/>
  <c r="AN622" i="82"/>
  <c r="AE622" i="82"/>
  <c r="V622" i="82"/>
  <c r="M622" i="82"/>
  <c r="D622" i="82"/>
  <c r="BO611" i="82"/>
  <c r="BF611" i="82"/>
  <c r="AW611" i="82"/>
  <c r="AN611" i="82"/>
  <c r="AE611" i="82"/>
  <c r="V611" i="82"/>
  <c r="M611" i="82"/>
  <c r="D611" i="82"/>
  <c r="BO600" i="82"/>
  <c r="BF600" i="82"/>
  <c r="AW600" i="82"/>
  <c r="AN600" i="82"/>
  <c r="AE600" i="82"/>
  <c r="V600" i="82"/>
  <c r="M600" i="82"/>
  <c r="D600" i="82"/>
  <c r="BO589" i="82"/>
  <c r="BF589" i="82"/>
  <c r="AW589" i="82"/>
  <c r="AN589" i="82"/>
  <c r="AE589" i="82"/>
  <c r="V589" i="82"/>
  <c r="M589" i="82"/>
  <c r="D589" i="82"/>
  <c r="BO578" i="82"/>
  <c r="BF578" i="82"/>
  <c r="AW578" i="82"/>
  <c r="AN578" i="82"/>
  <c r="AE578" i="82"/>
  <c r="V578" i="82"/>
  <c r="M578" i="82"/>
  <c r="D578" i="82"/>
  <c r="BO567" i="82"/>
  <c r="BF567" i="82"/>
  <c r="AW567" i="82"/>
  <c r="AN567" i="82"/>
  <c r="AE567" i="82"/>
  <c r="V567" i="82"/>
  <c r="M567" i="82"/>
  <c r="D567" i="82"/>
  <c r="BO556" i="82"/>
  <c r="BF556" i="82"/>
  <c r="AW556" i="82"/>
  <c r="AN556" i="82"/>
  <c r="AE556" i="82"/>
  <c r="V556" i="82"/>
  <c r="M556" i="82"/>
  <c r="D556" i="82"/>
  <c r="BO545" i="82"/>
  <c r="BF545" i="82"/>
  <c r="AW545" i="82"/>
  <c r="AN545" i="82"/>
  <c r="AE545" i="82"/>
  <c r="V545" i="82"/>
  <c r="M545" i="82"/>
  <c r="D545" i="82"/>
  <c r="BO534" i="82"/>
  <c r="BF534" i="82"/>
  <c r="AW534" i="82"/>
  <c r="AN534" i="82"/>
  <c r="AE534" i="82"/>
  <c r="V534" i="82"/>
  <c r="M534" i="82"/>
  <c r="D534" i="82"/>
  <c r="BO523" i="82"/>
  <c r="BF523" i="82"/>
  <c r="AW523" i="82"/>
  <c r="AN523" i="82"/>
  <c r="AE523" i="82"/>
  <c r="V523" i="82"/>
  <c r="M523" i="82"/>
  <c r="D523" i="82"/>
  <c r="BO512" i="82"/>
  <c r="BF512" i="82"/>
  <c r="AW512" i="82"/>
  <c r="AN512" i="82"/>
  <c r="AE512" i="82"/>
  <c r="V512" i="82"/>
  <c r="M512" i="82"/>
  <c r="D512" i="82"/>
  <c r="BO501" i="82"/>
  <c r="BF501" i="82"/>
  <c r="AW501" i="82"/>
  <c r="AN501" i="82"/>
  <c r="AE501" i="82"/>
  <c r="V501" i="82"/>
  <c r="M501" i="82"/>
  <c r="D501" i="82"/>
  <c r="BO490" i="82"/>
  <c r="BF490" i="82"/>
  <c r="AW490" i="82"/>
  <c r="AN490" i="82"/>
  <c r="AE490" i="82"/>
  <c r="V490" i="82"/>
  <c r="M490" i="82"/>
  <c r="D490" i="82"/>
  <c r="BO479" i="82"/>
  <c r="BF479" i="82"/>
  <c r="AW479" i="82"/>
  <c r="AN479" i="82"/>
  <c r="AE479" i="82"/>
  <c r="V479" i="82"/>
  <c r="M479" i="82"/>
  <c r="D479" i="82"/>
  <c r="BO468" i="82"/>
  <c r="BF468" i="82"/>
  <c r="AW468" i="82"/>
  <c r="AN468" i="82"/>
  <c r="AE468" i="82"/>
  <c r="V468" i="82"/>
  <c r="M468" i="82"/>
  <c r="D468" i="82"/>
  <c r="BO457" i="82"/>
  <c r="BF457" i="82"/>
  <c r="AW457" i="82"/>
  <c r="AN457" i="82"/>
  <c r="AE457" i="82"/>
  <c r="V457" i="82"/>
  <c r="M457" i="82"/>
  <c r="D457" i="82"/>
  <c r="BO446" i="82"/>
  <c r="BF446" i="82"/>
  <c r="AW446" i="82"/>
  <c r="AN446" i="82"/>
  <c r="AE446" i="82"/>
  <c r="V446" i="82"/>
  <c r="M446" i="82"/>
  <c r="D446" i="82"/>
  <c r="BO435" i="82"/>
  <c r="BF435" i="82"/>
  <c r="AW435" i="82"/>
  <c r="AN435" i="82"/>
  <c r="AE435" i="82"/>
  <c r="V435" i="82"/>
  <c r="M435" i="82"/>
  <c r="D435" i="82"/>
  <c r="BO424" i="82"/>
  <c r="BF424" i="82"/>
  <c r="AW424" i="82"/>
  <c r="AN424" i="82"/>
  <c r="AE424" i="82"/>
  <c r="V424" i="82"/>
  <c r="M424" i="82"/>
  <c r="D424" i="82"/>
  <c r="BO413" i="82"/>
  <c r="BF413" i="82"/>
  <c r="AW413" i="82"/>
  <c r="AN413" i="82"/>
  <c r="AE413" i="82"/>
  <c r="V413" i="82"/>
  <c r="M413" i="82"/>
  <c r="D413" i="82"/>
  <c r="BO402" i="82"/>
  <c r="BF402" i="82"/>
  <c r="AW402" i="82"/>
  <c r="AN402" i="82"/>
  <c r="AE402" i="82"/>
  <c r="V402" i="82"/>
  <c r="M402" i="82"/>
  <c r="D402" i="82"/>
  <c r="BO391" i="82"/>
  <c r="BF391" i="82"/>
  <c r="AW391" i="82"/>
  <c r="AN391" i="82"/>
  <c r="AE391" i="82"/>
  <c r="V391" i="82"/>
  <c r="M391" i="82"/>
  <c r="D391" i="82"/>
  <c r="BO380" i="82"/>
  <c r="BF380" i="82"/>
  <c r="AW380" i="82"/>
  <c r="AN380" i="82"/>
  <c r="AE380" i="82"/>
  <c r="V380" i="82"/>
  <c r="M380" i="82"/>
  <c r="D380" i="82"/>
  <c r="BO369" i="82"/>
  <c r="BF369" i="82"/>
  <c r="AW369" i="82"/>
  <c r="AN369" i="82"/>
  <c r="AE369" i="82"/>
  <c r="V369" i="82"/>
  <c r="M369" i="82"/>
  <c r="D369" i="82"/>
  <c r="BO358" i="82"/>
  <c r="BF358" i="82"/>
  <c r="AW358" i="82"/>
  <c r="AN358" i="82"/>
  <c r="AE358" i="82"/>
  <c r="V358" i="82"/>
  <c r="M358" i="82"/>
  <c r="D358" i="82"/>
  <c r="BO347" i="82"/>
  <c r="BF347" i="82"/>
  <c r="AW347" i="82"/>
  <c r="AN347" i="82"/>
  <c r="AE347" i="82"/>
  <c r="V347" i="82"/>
  <c r="M347" i="82"/>
  <c r="D347" i="82"/>
  <c r="BO336" i="82"/>
  <c r="BF336" i="82"/>
  <c r="AW336" i="82"/>
  <c r="AN336" i="82"/>
  <c r="AE336" i="82"/>
  <c r="V336" i="82"/>
  <c r="M336" i="82"/>
  <c r="D336" i="82"/>
  <c r="BO325" i="82"/>
  <c r="BF325" i="82"/>
  <c r="AW325" i="82"/>
  <c r="AN325" i="82"/>
  <c r="AE325" i="82"/>
  <c r="V325" i="82"/>
  <c r="M325" i="82"/>
  <c r="D325" i="82"/>
  <c r="BO314" i="82"/>
  <c r="BF314" i="82"/>
  <c r="AW314" i="82"/>
  <c r="AN314" i="82"/>
  <c r="AE314" i="82"/>
  <c r="V314" i="82"/>
  <c r="M314" i="82"/>
  <c r="D314" i="82"/>
  <c r="BO303" i="82"/>
  <c r="BF303" i="82"/>
  <c r="AW303" i="82"/>
  <c r="AN303" i="82"/>
  <c r="AE303" i="82"/>
  <c r="V303" i="82"/>
  <c r="M303" i="82"/>
  <c r="D303" i="82"/>
  <c r="BO292" i="82"/>
  <c r="BF292" i="82"/>
  <c r="AW292" i="82"/>
  <c r="AN292" i="82"/>
  <c r="AE292" i="82"/>
  <c r="V292" i="82"/>
  <c r="M292" i="82"/>
  <c r="D292" i="82"/>
  <c r="BO281" i="82"/>
  <c r="BF281" i="82"/>
  <c r="AW281" i="82"/>
  <c r="AN281" i="82"/>
  <c r="AE281" i="82"/>
  <c r="V281" i="82"/>
  <c r="M281" i="82"/>
  <c r="D281" i="82"/>
  <c r="BO270" i="82"/>
  <c r="BF270" i="82"/>
  <c r="AW270" i="82"/>
  <c r="AN270" i="82"/>
  <c r="AE270" i="82"/>
  <c r="V270" i="82"/>
  <c r="M270" i="82"/>
  <c r="D270" i="82"/>
  <c r="BO259" i="82"/>
  <c r="BF259" i="82"/>
  <c r="AW259" i="82"/>
  <c r="AN259" i="82"/>
  <c r="AE259" i="82"/>
  <c r="V259" i="82"/>
  <c r="M259" i="82"/>
  <c r="D259" i="82"/>
  <c r="BO248" i="82"/>
  <c r="BF248" i="82"/>
  <c r="AW248" i="82"/>
  <c r="AN248" i="82"/>
  <c r="AE248" i="82"/>
  <c r="V248" i="82"/>
  <c r="M248" i="82"/>
  <c r="D248" i="82"/>
  <c r="BO237" i="82"/>
  <c r="BF237" i="82"/>
  <c r="AW237" i="82"/>
  <c r="AN237" i="82"/>
  <c r="AE237" i="82"/>
  <c r="V237" i="82"/>
  <c r="M237" i="82"/>
  <c r="D237" i="82"/>
  <c r="BO226" i="82"/>
  <c r="BF226" i="82"/>
  <c r="AW226" i="82"/>
  <c r="AN226" i="82"/>
  <c r="AE226" i="82"/>
  <c r="V226" i="82"/>
  <c r="M226" i="82"/>
  <c r="D226" i="82"/>
  <c r="BO215" i="82"/>
  <c r="BF215" i="82"/>
  <c r="AW215" i="82"/>
  <c r="AN215" i="82"/>
  <c r="AE215" i="82"/>
  <c r="V215" i="82"/>
  <c r="M215" i="82"/>
  <c r="D215" i="82"/>
  <c r="BO204" i="82"/>
  <c r="BF204" i="82"/>
  <c r="AW204" i="82"/>
  <c r="AN204" i="82"/>
  <c r="AE204" i="82"/>
  <c r="V204" i="82"/>
  <c r="M204" i="82"/>
  <c r="D204" i="82"/>
  <c r="BO193" i="82"/>
  <c r="BF193" i="82"/>
  <c r="AW193" i="82"/>
  <c r="AN193" i="82"/>
  <c r="AE193" i="82"/>
  <c r="V193" i="82"/>
  <c r="M193" i="82"/>
  <c r="D193" i="82"/>
  <c r="BO182" i="82"/>
  <c r="BF182" i="82"/>
  <c r="AW182" i="82"/>
  <c r="AN182" i="82"/>
  <c r="AE182" i="82"/>
  <c r="V182" i="82"/>
  <c r="M182" i="82"/>
  <c r="D182" i="82"/>
  <c r="BO171" i="82"/>
  <c r="BF171" i="82"/>
  <c r="AW171" i="82"/>
  <c r="AN171" i="82"/>
  <c r="AE171" i="82"/>
  <c r="V171" i="82"/>
  <c r="M171" i="82"/>
  <c r="D171" i="82"/>
  <c r="BO160" i="82"/>
  <c r="BF160" i="82"/>
  <c r="AW160" i="82"/>
  <c r="AN160" i="82"/>
  <c r="AE160" i="82"/>
  <c r="V160" i="82"/>
  <c r="M160" i="82"/>
  <c r="D160" i="82"/>
  <c r="BO149" i="82"/>
  <c r="BF149" i="82"/>
  <c r="AW149" i="82"/>
  <c r="AN149" i="82"/>
  <c r="AE149" i="82"/>
  <c r="V149" i="82"/>
  <c r="M149" i="82"/>
  <c r="D149" i="82"/>
  <c r="BO138" i="82"/>
  <c r="BF138" i="82"/>
  <c r="AW138" i="82"/>
  <c r="AN138" i="82"/>
  <c r="AE138" i="82"/>
  <c r="V138" i="82"/>
  <c r="M138" i="82"/>
  <c r="D138" i="82"/>
  <c r="BO127" i="82"/>
  <c r="BF127" i="82"/>
  <c r="AW127" i="82"/>
  <c r="AN127" i="82"/>
  <c r="AE127" i="82"/>
  <c r="V127" i="82"/>
  <c r="M127" i="82"/>
  <c r="D127" i="82"/>
  <c r="BO116" i="82"/>
  <c r="BF116" i="82"/>
  <c r="AW116" i="82"/>
  <c r="AN116" i="82"/>
  <c r="AE116" i="82"/>
  <c r="V116" i="82"/>
  <c r="M116" i="82"/>
  <c r="D116" i="82"/>
  <c r="BO105" i="82"/>
  <c r="BF105" i="82"/>
  <c r="AW105" i="82"/>
  <c r="AN105" i="82"/>
  <c r="AE105" i="82"/>
  <c r="V105" i="82"/>
  <c r="M105" i="82"/>
  <c r="D105" i="82"/>
  <c r="BO94" i="82"/>
  <c r="BF94" i="82"/>
  <c r="AW94" i="82"/>
  <c r="AN94" i="82"/>
  <c r="AE94" i="82"/>
  <c r="V94" i="82"/>
  <c r="M94" i="82"/>
  <c r="D94" i="82"/>
  <c r="BX83" i="82"/>
  <c r="BO83" i="82"/>
  <c r="BF83" i="82"/>
  <c r="AW83" i="82"/>
  <c r="AN83" i="82"/>
  <c r="AE83" i="82"/>
  <c r="V83" i="82"/>
  <c r="M83" i="82"/>
  <c r="D83" i="82"/>
  <c r="BX72" i="82"/>
  <c r="BO72" i="82"/>
  <c r="BF72" i="82"/>
  <c r="AW72" i="82"/>
  <c r="AN72" i="82"/>
  <c r="AE72" i="82"/>
  <c r="V72" i="82"/>
  <c r="M72" i="82"/>
  <c r="D72" i="82"/>
  <c r="BX61" i="82"/>
  <c r="BO61" i="82"/>
  <c r="BF61" i="82"/>
  <c r="AW61" i="82"/>
  <c r="AN61" i="82"/>
  <c r="AE61" i="82"/>
  <c r="V61" i="82"/>
  <c r="M61" i="82"/>
  <c r="D61" i="82"/>
  <c r="BX50" i="82"/>
  <c r="BO50" i="82"/>
  <c r="BF50" i="82"/>
  <c r="AW50" i="82"/>
  <c r="AN50" i="82"/>
  <c r="AE50" i="82"/>
  <c r="V50" i="82"/>
  <c r="M50" i="82"/>
  <c r="D50" i="82"/>
  <c r="BX39" i="82"/>
  <c r="BO39" i="82"/>
  <c r="BF39" i="82"/>
  <c r="AW39" i="82"/>
  <c r="AN39" i="82"/>
  <c r="AE39" i="82"/>
  <c r="V39" i="82"/>
  <c r="M39" i="82"/>
  <c r="D39" i="82"/>
  <c r="BX28" i="82"/>
  <c r="BO28" i="82"/>
  <c r="BF28" i="82"/>
  <c r="AW28" i="82"/>
  <c r="AN28" i="82"/>
  <c r="AE28" i="82"/>
  <c r="V28" i="82"/>
  <c r="M28" i="82"/>
  <c r="D28" i="82"/>
  <c r="BX17" i="82"/>
  <c r="BO17" i="82"/>
  <c r="BF17" i="82"/>
  <c r="AW17" i="82"/>
  <c r="AN17" i="82"/>
  <c r="AE17" i="82"/>
  <c r="V17" i="82"/>
  <c r="M17" i="82"/>
  <c r="D17" i="82"/>
  <c r="BX6" i="82"/>
  <c r="BO6" i="82"/>
  <c r="BF6" i="82"/>
  <c r="AW6" i="82"/>
  <c r="AN6" i="82"/>
  <c r="AE6" i="82"/>
  <c r="V6" i="82"/>
  <c r="M6" i="82"/>
  <c r="D6" i="82"/>
  <c r="E81" i="80" l="1"/>
  <c r="G27" i="80"/>
  <c r="AC821" i="82"/>
  <c r="AA821" i="82"/>
  <c r="G28" i="80"/>
  <c r="AC822" i="82"/>
  <c r="AA822" i="82"/>
  <c r="E51" i="80"/>
  <c r="E52" i="80"/>
  <c r="E53" i="80"/>
  <c r="AA826" i="82"/>
  <c r="AC826" i="82"/>
  <c r="G32" i="80"/>
  <c r="E55" i="80"/>
  <c r="G34" i="80"/>
  <c r="AC828" i="82"/>
  <c r="AA828" i="82"/>
  <c r="G100" i="80"/>
  <c r="CE828" i="82"/>
  <c r="CC828" i="82"/>
  <c r="G68" i="80"/>
  <c r="BD829" i="82"/>
  <c r="BB829" i="82"/>
  <c r="G102" i="80"/>
  <c r="CE830" i="82"/>
  <c r="R820" i="88"/>
  <c r="I15" i="86" s="1"/>
  <c r="G15" i="86"/>
  <c r="AP820" i="88"/>
  <c r="I48" i="86" s="1"/>
  <c r="G48" i="86"/>
  <c r="E71" i="86"/>
  <c r="AP822" i="88"/>
  <c r="I50" i="86" s="1"/>
  <c r="G50" i="86"/>
  <c r="R823" i="88"/>
  <c r="I18" i="86" s="1"/>
  <c r="G18" i="86"/>
  <c r="E8" i="86"/>
  <c r="G85" i="86"/>
  <c r="BN824" i="88"/>
  <c r="I85" i="86" s="1"/>
  <c r="E43" i="86"/>
  <c r="E12" i="86"/>
  <c r="F15" i="80"/>
  <c r="I26" i="80"/>
  <c r="AD820" i="82"/>
  <c r="K26" i="80" s="1"/>
  <c r="F48" i="80"/>
  <c r="I59" i="80"/>
  <c r="BE820" i="82"/>
  <c r="K59" i="80" s="1"/>
  <c r="F81" i="80"/>
  <c r="CF820" i="82"/>
  <c r="K92" i="80" s="1"/>
  <c r="I92" i="80"/>
  <c r="F16" i="80"/>
  <c r="I27" i="80"/>
  <c r="AD821" i="82"/>
  <c r="K27" i="80" s="1"/>
  <c r="F49" i="80"/>
  <c r="BE821" i="82"/>
  <c r="K60" i="80" s="1"/>
  <c r="I60" i="80"/>
  <c r="F82" i="80"/>
  <c r="I93" i="80"/>
  <c r="CF821" i="82"/>
  <c r="K93" i="80" s="1"/>
  <c r="F17" i="80"/>
  <c r="I28" i="80"/>
  <c r="AD822" i="82"/>
  <c r="K28" i="80" s="1"/>
  <c r="F50" i="80"/>
  <c r="I61" i="80"/>
  <c r="BE822" i="82"/>
  <c r="K61" i="80" s="1"/>
  <c r="F83" i="80"/>
  <c r="I94" i="80"/>
  <c r="CF822" i="82"/>
  <c r="K94" i="80" s="1"/>
  <c r="F18" i="80"/>
  <c r="AD823" i="82"/>
  <c r="K29" i="80" s="1"/>
  <c r="I29" i="80"/>
  <c r="F51" i="80"/>
  <c r="I62" i="80"/>
  <c r="BE823" i="82"/>
  <c r="K62" i="80" s="1"/>
  <c r="F84" i="80"/>
  <c r="CF823" i="82"/>
  <c r="K95" i="80" s="1"/>
  <c r="I95" i="80"/>
  <c r="F19" i="80"/>
  <c r="AD824" i="82"/>
  <c r="K30" i="80" s="1"/>
  <c r="I30" i="80"/>
  <c r="F52" i="80"/>
  <c r="I63" i="80"/>
  <c r="BE824" i="82"/>
  <c r="K63" i="80" s="1"/>
  <c r="F85" i="80"/>
  <c r="I96" i="80"/>
  <c r="CF824" i="82"/>
  <c r="K96" i="80" s="1"/>
  <c r="F20" i="80"/>
  <c r="I31" i="80"/>
  <c r="AD825" i="82"/>
  <c r="K31" i="80" s="1"/>
  <c r="F53" i="80"/>
  <c r="I64" i="80"/>
  <c r="BE825" i="82"/>
  <c r="K64" i="80" s="1"/>
  <c r="F86" i="80"/>
  <c r="CF825" i="82"/>
  <c r="K97" i="80" s="1"/>
  <c r="I97" i="80"/>
  <c r="F21" i="80"/>
  <c r="I32" i="80"/>
  <c r="AD826" i="82"/>
  <c r="K32" i="80" s="1"/>
  <c r="F54" i="80"/>
  <c r="I65" i="80"/>
  <c r="BE826" i="82"/>
  <c r="K65" i="80" s="1"/>
  <c r="F87" i="80"/>
  <c r="CF826" i="82"/>
  <c r="K98" i="80" s="1"/>
  <c r="I98" i="80"/>
  <c r="F22" i="80"/>
  <c r="I33" i="80"/>
  <c r="AD827" i="82"/>
  <c r="K33" i="80" s="1"/>
  <c r="F55" i="80"/>
  <c r="I66" i="80"/>
  <c r="BE827" i="82"/>
  <c r="K66" i="80" s="1"/>
  <c r="F88" i="80"/>
  <c r="I99" i="80"/>
  <c r="CF827" i="82"/>
  <c r="K99" i="80" s="1"/>
  <c r="F23" i="80"/>
  <c r="I34" i="80"/>
  <c r="AD828" i="82"/>
  <c r="K34" i="80" s="1"/>
  <c r="F56" i="80"/>
  <c r="I67" i="80"/>
  <c r="BE828" i="82"/>
  <c r="K67" i="80" s="1"/>
  <c r="F89" i="80"/>
  <c r="I100" i="80"/>
  <c r="CF828" i="82"/>
  <c r="K100" i="80" s="1"/>
  <c r="F24" i="80"/>
  <c r="I35" i="80"/>
  <c r="AD829" i="82"/>
  <c r="K35" i="80" s="1"/>
  <c r="F57" i="80"/>
  <c r="I68" i="80"/>
  <c r="BE829" i="82"/>
  <c r="K68" i="80" s="1"/>
  <c r="F90" i="80"/>
  <c r="CF829" i="82"/>
  <c r="K101" i="80" s="1"/>
  <c r="I101" i="80"/>
  <c r="I36" i="80"/>
  <c r="AD830" i="82"/>
  <c r="K36" i="80" s="1"/>
  <c r="I69" i="80"/>
  <c r="BE830" i="82"/>
  <c r="K69" i="80" s="1"/>
  <c r="I102" i="80"/>
  <c r="CF830" i="82"/>
  <c r="K102" i="80" s="1"/>
  <c r="F4" i="86"/>
  <c r="S820" i="88"/>
  <c r="J15" i="86" s="1"/>
  <c r="H15" i="86"/>
  <c r="F37" i="86"/>
  <c r="H48" i="86"/>
  <c r="AQ820" i="88"/>
  <c r="J48" i="86" s="1"/>
  <c r="F70" i="86"/>
  <c r="H81" i="86"/>
  <c r="BO820" i="88"/>
  <c r="J81" i="86" s="1"/>
  <c r="F5" i="86"/>
  <c r="S821" i="88"/>
  <c r="J16" i="86" s="1"/>
  <c r="H16" i="86"/>
  <c r="F38" i="86"/>
  <c r="AQ821" i="88"/>
  <c r="J49" i="86" s="1"/>
  <c r="H49" i="86"/>
  <c r="F71" i="86"/>
  <c r="BO821" i="88"/>
  <c r="J82" i="86" s="1"/>
  <c r="H82" i="86"/>
  <c r="F6" i="86"/>
  <c r="S822" i="88"/>
  <c r="J17" i="86" s="1"/>
  <c r="H17" i="86"/>
  <c r="F39" i="86"/>
  <c r="H50" i="86"/>
  <c r="AQ822" i="88"/>
  <c r="J50" i="86" s="1"/>
  <c r="F72" i="86"/>
  <c r="BO822" i="88"/>
  <c r="J83" i="86" s="1"/>
  <c r="H83" i="86"/>
  <c r="F7" i="86"/>
  <c r="H18" i="86"/>
  <c r="S823" i="88"/>
  <c r="J18" i="86" s="1"/>
  <c r="F40" i="86"/>
  <c r="H51" i="86"/>
  <c r="AQ823" i="88"/>
  <c r="J51" i="86" s="1"/>
  <c r="F73" i="86"/>
  <c r="H84" i="86"/>
  <c r="BO823" i="88"/>
  <c r="J84" i="86" s="1"/>
  <c r="F8" i="86"/>
  <c r="S824" i="88"/>
  <c r="J19" i="86" s="1"/>
  <c r="H19" i="86"/>
  <c r="F41" i="86"/>
  <c r="AQ824" i="88"/>
  <c r="J52" i="86" s="1"/>
  <c r="H52" i="86"/>
  <c r="F74" i="86"/>
  <c r="H85" i="86"/>
  <c r="BO824" i="88"/>
  <c r="J85" i="86" s="1"/>
  <c r="F9" i="86"/>
  <c r="S825" i="88"/>
  <c r="J20" i="86" s="1"/>
  <c r="H20" i="86"/>
  <c r="F42" i="86"/>
  <c r="H53" i="86"/>
  <c r="AQ825" i="88"/>
  <c r="J53" i="86" s="1"/>
  <c r="F75" i="86"/>
  <c r="H86" i="86"/>
  <c r="BO825" i="88"/>
  <c r="J86" i="86" s="1"/>
  <c r="F10" i="86"/>
  <c r="H21" i="86"/>
  <c r="S826" i="88"/>
  <c r="J21" i="86" s="1"/>
  <c r="F43" i="86"/>
  <c r="H54" i="86"/>
  <c r="AQ826" i="88"/>
  <c r="J54" i="86" s="1"/>
  <c r="F76" i="86"/>
  <c r="BO826" i="88"/>
  <c r="J87" i="86" s="1"/>
  <c r="H87" i="86"/>
  <c r="F11" i="86"/>
  <c r="S827" i="88"/>
  <c r="J22" i="86" s="1"/>
  <c r="H22" i="86"/>
  <c r="F44" i="86"/>
  <c r="AQ827" i="88"/>
  <c r="J55" i="86" s="1"/>
  <c r="H55" i="86"/>
  <c r="F77" i="86"/>
  <c r="BO827" i="88"/>
  <c r="J88" i="86" s="1"/>
  <c r="H88" i="86"/>
  <c r="F12" i="86"/>
  <c r="H23" i="86"/>
  <c r="S828" i="88"/>
  <c r="J23" i="86" s="1"/>
  <c r="F45" i="86"/>
  <c r="H56" i="86"/>
  <c r="AQ828" i="88"/>
  <c r="J56" i="86" s="1"/>
  <c r="F78" i="86"/>
  <c r="H89" i="86"/>
  <c r="BO828" i="88"/>
  <c r="J89" i="86" s="1"/>
  <c r="F13" i="86"/>
  <c r="S829" i="88"/>
  <c r="J24" i="86" s="1"/>
  <c r="H24" i="86"/>
  <c r="F46" i="86"/>
  <c r="H57" i="86"/>
  <c r="AQ829" i="88"/>
  <c r="J57" i="86" s="1"/>
  <c r="F79" i="86"/>
  <c r="H90" i="86"/>
  <c r="BO829" i="88"/>
  <c r="J90" i="86" s="1"/>
  <c r="K830" i="88"/>
  <c r="J14" i="86" s="1"/>
  <c r="H14" i="86"/>
  <c r="H47" i="86"/>
  <c r="AI830" i="88"/>
  <c r="J47" i="86" s="1"/>
  <c r="H80" i="86"/>
  <c r="BG830" i="88"/>
  <c r="J80" i="86" s="1"/>
  <c r="G59" i="80"/>
  <c r="BB820" i="82"/>
  <c r="BD820" i="82"/>
  <c r="E82" i="80"/>
  <c r="E83" i="80"/>
  <c r="E19" i="80"/>
  <c r="G96" i="80"/>
  <c r="CC824" i="82"/>
  <c r="CE824" i="82"/>
  <c r="E86" i="80"/>
  <c r="E87" i="80"/>
  <c r="G33" i="80"/>
  <c r="AA827" i="82"/>
  <c r="AC827" i="82"/>
  <c r="G99" i="80"/>
  <c r="CC827" i="82"/>
  <c r="CE827" i="82"/>
  <c r="G67" i="80"/>
  <c r="BD828" i="82"/>
  <c r="BB828" i="82"/>
  <c r="E90" i="80"/>
  <c r="E4" i="86"/>
  <c r="E6" i="86"/>
  <c r="BN822" i="88"/>
  <c r="I83" i="86" s="1"/>
  <c r="G83" i="86"/>
  <c r="G84" i="86"/>
  <c r="BN823" i="88"/>
  <c r="I84" i="86" s="1"/>
  <c r="E9" i="86"/>
  <c r="E10" i="86"/>
  <c r="AP826" i="88"/>
  <c r="I54" i="86" s="1"/>
  <c r="G54" i="86"/>
  <c r="BN826" i="88"/>
  <c r="I87" i="86" s="1"/>
  <c r="G87" i="86"/>
  <c r="G22" i="86"/>
  <c r="R827" i="88"/>
  <c r="I22" i="86" s="1"/>
  <c r="E77" i="86"/>
  <c r="BN827" i="88"/>
  <c r="I88" i="86" s="1"/>
  <c r="G88" i="86"/>
  <c r="E45" i="86"/>
  <c r="AP828" i="88"/>
  <c r="I56" i="86" s="1"/>
  <c r="G56" i="86"/>
  <c r="BN828" i="88"/>
  <c r="I89" i="86" s="1"/>
  <c r="G89" i="86"/>
  <c r="R829" i="88"/>
  <c r="I24" i="86" s="1"/>
  <c r="G24" i="86"/>
  <c r="E46" i="86"/>
  <c r="G57" i="86"/>
  <c r="AP829" i="88"/>
  <c r="I57" i="86" s="1"/>
  <c r="E79" i="86"/>
  <c r="G90" i="86"/>
  <c r="BN829" i="88"/>
  <c r="I90" i="86" s="1"/>
  <c r="BF830" i="88"/>
  <c r="I80" i="86" s="1"/>
  <c r="G80" i="86"/>
  <c r="G15" i="80"/>
  <c r="T820" i="82"/>
  <c r="R820" i="82"/>
  <c r="E37" i="80"/>
  <c r="AU820" i="82"/>
  <c r="G48" i="80"/>
  <c r="AS820" i="82"/>
  <c r="E70" i="80"/>
  <c r="G81" i="80"/>
  <c r="BV820" i="82"/>
  <c r="BT820" i="82"/>
  <c r="E5" i="80"/>
  <c r="G16" i="80"/>
  <c r="R821" i="82"/>
  <c r="T821" i="82"/>
  <c r="E38" i="80"/>
  <c r="G49" i="80"/>
  <c r="AU821" i="82"/>
  <c r="AS821" i="82"/>
  <c r="E71" i="80"/>
  <c r="G82" i="80"/>
  <c r="BV821" i="82"/>
  <c r="BT821" i="82"/>
  <c r="E6" i="80"/>
  <c r="G17" i="80"/>
  <c r="T822" i="82"/>
  <c r="R822" i="82"/>
  <c r="E39" i="80"/>
  <c r="G50" i="80"/>
  <c r="AU822" i="82"/>
  <c r="AS822" i="82"/>
  <c r="E72" i="80"/>
  <c r="BV822" i="82"/>
  <c r="BT822" i="82"/>
  <c r="G83" i="80"/>
  <c r="E7" i="80"/>
  <c r="T823" i="82"/>
  <c r="G18" i="80"/>
  <c r="R823" i="82"/>
  <c r="E40" i="80"/>
  <c r="G51" i="80"/>
  <c r="AU823" i="82"/>
  <c r="AS823" i="82"/>
  <c r="E73" i="80"/>
  <c r="BV823" i="82"/>
  <c r="BT823" i="82"/>
  <c r="G84" i="80"/>
  <c r="E8" i="80"/>
  <c r="G19" i="80"/>
  <c r="R824" i="82"/>
  <c r="T824" i="82"/>
  <c r="E41" i="80"/>
  <c r="G52" i="80"/>
  <c r="AS824" i="82"/>
  <c r="AU824" i="82"/>
  <c r="E74" i="80"/>
  <c r="G85" i="80"/>
  <c r="BT824" i="82"/>
  <c r="BV824" i="82"/>
  <c r="E9" i="80"/>
  <c r="G20" i="80"/>
  <c r="T825" i="82"/>
  <c r="R825" i="82"/>
  <c r="E42" i="80"/>
  <c r="AU825" i="82"/>
  <c r="G53" i="80"/>
  <c r="AS825" i="82"/>
  <c r="E75" i="80"/>
  <c r="G86" i="80"/>
  <c r="BV825" i="82"/>
  <c r="BT825" i="82"/>
  <c r="E10" i="80"/>
  <c r="G21" i="80"/>
  <c r="T826" i="82"/>
  <c r="R826" i="82"/>
  <c r="E43" i="80"/>
  <c r="G54" i="80"/>
  <c r="AU826" i="82"/>
  <c r="AS826" i="82"/>
  <c r="E76" i="80"/>
  <c r="G87" i="80"/>
  <c r="BV826" i="82"/>
  <c r="BT826" i="82"/>
  <c r="E11" i="80"/>
  <c r="G22" i="80"/>
  <c r="R827" i="82"/>
  <c r="T827" i="82"/>
  <c r="E44" i="80"/>
  <c r="G55" i="80"/>
  <c r="AU827" i="82"/>
  <c r="AS827" i="82"/>
  <c r="E77" i="80"/>
  <c r="G88" i="80"/>
  <c r="BT827" i="82"/>
  <c r="BV827" i="82"/>
  <c r="E12" i="80"/>
  <c r="G23" i="80"/>
  <c r="T828" i="82"/>
  <c r="R828" i="82"/>
  <c r="E45" i="80"/>
  <c r="G56" i="80"/>
  <c r="AU828" i="82"/>
  <c r="AS828" i="82"/>
  <c r="E78" i="80"/>
  <c r="BV828" i="82"/>
  <c r="BT828" i="82"/>
  <c r="G89" i="80"/>
  <c r="E13" i="80"/>
  <c r="T829" i="82"/>
  <c r="G24" i="80"/>
  <c r="R829" i="82"/>
  <c r="E46" i="80"/>
  <c r="G57" i="80"/>
  <c r="AU829" i="82"/>
  <c r="AS829" i="82"/>
  <c r="E79" i="80"/>
  <c r="G90" i="80"/>
  <c r="BV829" i="82"/>
  <c r="BT829" i="82"/>
  <c r="G14" i="80"/>
  <c r="K830" i="82"/>
  <c r="AL830" i="82"/>
  <c r="G47" i="80"/>
  <c r="G80" i="80"/>
  <c r="BM830" i="82"/>
  <c r="G4" i="86"/>
  <c r="J820" i="88"/>
  <c r="I4" i="86" s="1"/>
  <c r="E26" i="86"/>
  <c r="AH820" i="88"/>
  <c r="I37" i="86" s="1"/>
  <c r="G37" i="86"/>
  <c r="E59" i="86"/>
  <c r="G70" i="86"/>
  <c r="BF820" i="88"/>
  <c r="I70" i="86" s="1"/>
  <c r="E92" i="86"/>
  <c r="J821" i="88"/>
  <c r="I5" i="86" s="1"/>
  <c r="G5" i="86"/>
  <c r="E27" i="86"/>
  <c r="AH821" i="88"/>
  <c r="I38" i="86" s="1"/>
  <c r="G38" i="86"/>
  <c r="E60" i="86"/>
  <c r="BF821" i="88"/>
  <c r="I71" i="86" s="1"/>
  <c r="G71" i="86"/>
  <c r="E93" i="86"/>
  <c r="J822" i="88"/>
  <c r="I6" i="86" s="1"/>
  <c r="G6" i="86"/>
  <c r="E28" i="86"/>
  <c r="AH822" i="88"/>
  <c r="I39" i="86" s="1"/>
  <c r="G39" i="86"/>
  <c r="E61" i="86"/>
  <c r="G72" i="86"/>
  <c r="BF822" i="88"/>
  <c r="I72" i="86" s="1"/>
  <c r="E94" i="86"/>
  <c r="J823" i="88"/>
  <c r="I7" i="86" s="1"/>
  <c r="G7" i="86"/>
  <c r="E29" i="86"/>
  <c r="AH823" i="88"/>
  <c r="I40" i="86" s="1"/>
  <c r="G40" i="86"/>
  <c r="E62" i="86"/>
  <c r="G73" i="86"/>
  <c r="BF823" i="88"/>
  <c r="I73" i="86" s="1"/>
  <c r="E95" i="86"/>
  <c r="J824" i="88"/>
  <c r="I8" i="86" s="1"/>
  <c r="G8" i="86"/>
  <c r="E30" i="86"/>
  <c r="AH824" i="88"/>
  <c r="I41" i="86" s="1"/>
  <c r="G41" i="86"/>
  <c r="E63" i="86"/>
  <c r="BF824" i="88"/>
  <c r="I74" i="86" s="1"/>
  <c r="G74" i="86"/>
  <c r="E96" i="86"/>
  <c r="G9" i="86"/>
  <c r="J825" i="88"/>
  <c r="I9" i="86" s="1"/>
  <c r="E31" i="86"/>
  <c r="G42" i="86"/>
  <c r="AH825" i="88"/>
  <c r="I42" i="86" s="1"/>
  <c r="E64" i="86"/>
  <c r="G75" i="86"/>
  <c r="BF825" i="88"/>
  <c r="I75" i="86" s="1"/>
  <c r="E97" i="86"/>
  <c r="J826" i="88"/>
  <c r="I10" i="86" s="1"/>
  <c r="G10" i="86"/>
  <c r="E32" i="86"/>
  <c r="G43" i="86"/>
  <c r="AH826" i="88"/>
  <c r="I43" i="86" s="1"/>
  <c r="E65" i="86"/>
  <c r="BF826" i="88"/>
  <c r="I76" i="86" s="1"/>
  <c r="G76" i="86"/>
  <c r="E98" i="86"/>
  <c r="J827" i="88"/>
  <c r="I11" i="86" s="1"/>
  <c r="G11" i="86"/>
  <c r="E33" i="86"/>
  <c r="AH827" i="88"/>
  <c r="I44" i="86" s="1"/>
  <c r="G44" i="86"/>
  <c r="E66" i="86"/>
  <c r="BF827" i="88"/>
  <c r="I77" i="86" s="1"/>
  <c r="G77" i="86"/>
  <c r="E99" i="86"/>
  <c r="J828" i="88"/>
  <c r="I12" i="86" s="1"/>
  <c r="G12" i="86"/>
  <c r="E34" i="86"/>
  <c r="G45" i="86"/>
  <c r="AH828" i="88"/>
  <c r="I45" i="86" s="1"/>
  <c r="E67" i="86"/>
  <c r="BF828" i="88"/>
  <c r="I78" i="86" s="1"/>
  <c r="G78" i="86"/>
  <c r="E100" i="86"/>
  <c r="J829" i="88"/>
  <c r="I13" i="86" s="1"/>
  <c r="G13" i="86"/>
  <c r="E35" i="86"/>
  <c r="G46" i="86"/>
  <c r="AH829" i="88"/>
  <c r="I46" i="86" s="1"/>
  <c r="E68" i="86"/>
  <c r="BF829" i="88"/>
  <c r="I79" i="86" s="1"/>
  <c r="G79" i="86"/>
  <c r="E101" i="86"/>
  <c r="R830" i="88"/>
  <c r="I25" i="86" s="1"/>
  <c r="G25" i="86"/>
  <c r="G58" i="86"/>
  <c r="AP830" i="88"/>
  <c r="I58" i="86" s="1"/>
  <c r="G91" i="86"/>
  <c r="BN830" i="88"/>
  <c r="I91" i="86" s="1"/>
  <c r="E48" i="80"/>
  <c r="E49" i="80"/>
  <c r="E17" i="80"/>
  <c r="E18" i="80"/>
  <c r="G95" i="80"/>
  <c r="CE823" i="82"/>
  <c r="CC823" i="82"/>
  <c r="E20" i="80"/>
  <c r="E21" i="80"/>
  <c r="E22" i="80"/>
  <c r="E23" i="80"/>
  <c r="E24" i="80"/>
  <c r="G101" i="80"/>
  <c r="CE829" i="82"/>
  <c r="CC829" i="82"/>
  <c r="E37" i="86"/>
  <c r="E38" i="86"/>
  <c r="R822" i="88"/>
  <c r="I17" i="86" s="1"/>
  <c r="G17" i="86"/>
  <c r="E40" i="86"/>
  <c r="E41" i="86"/>
  <c r="E42" i="86"/>
  <c r="E76" i="86"/>
  <c r="AP827" i="88"/>
  <c r="I55" i="86" s="1"/>
  <c r="G55" i="86"/>
  <c r="E13" i="86"/>
  <c r="AH830" i="88"/>
  <c r="I47" i="86" s="1"/>
  <c r="G47" i="86"/>
  <c r="F4" i="80"/>
  <c r="I15" i="80"/>
  <c r="U820" i="82"/>
  <c r="K15" i="80" s="1"/>
  <c r="F37" i="80"/>
  <c r="I48" i="80"/>
  <c r="AV820" i="82"/>
  <c r="K48" i="80" s="1"/>
  <c r="F70" i="80"/>
  <c r="I81" i="80"/>
  <c r="BW820" i="82"/>
  <c r="K81" i="80" s="1"/>
  <c r="F5" i="80"/>
  <c r="U821" i="82"/>
  <c r="K16" i="80" s="1"/>
  <c r="I16" i="80"/>
  <c r="F38" i="80"/>
  <c r="I49" i="80"/>
  <c r="AV821" i="82"/>
  <c r="K49" i="80" s="1"/>
  <c r="F71" i="80"/>
  <c r="I82" i="80"/>
  <c r="BW821" i="82"/>
  <c r="K82" i="80" s="1"/>
  <c r="F6" i="80"/>
  <c r="I17" i="80"/>
  <c r="U822" i="82"/>
  <c r="K17" i="80" s="1"/>
  <c r="F39" i="80"/>
  <c r="I50" i="80"/>
  <c r="AV822" i="82"/>
  <c r="K50" i="80" s="1"/>
  <c r="F72" i="80"/>
  <c r="I83" i="80"/>
  <c r="BW822" i="82"/>
  <c r="K83" i="80" s="1"/>
  <c r="F7" i="80"/>
  <c r="I18" i="80"/>
  <c r="U823" i="82"/>
  <c r="K18" i="80" s="1"/>
  <c r="F40" i="80"/>
  <c r="I51" i="80"/>
  <c r="AV823" i="82"/>
  <c r="K51" i="80" s="1"/>
  <c r="F73" i="80"/>
  <c r="I84" i="80"/>
  <c r="BW823" i="82"/>
  <c r="K84" i="80" s="1"/>
  <c r="F8" i="80"/>
  <c r="I19" i="80"/>
  <c r="U824" i="82"/>
  <c r="K19" i="80" s="1"/>
  <c r="F41" i="80"/>
  <c r="I52" i="80"/>
  <c r="AV824" i="82"/>
  <c r="K52" i="80" s="1"/>
  <c r="F74" i="80"/>
  <c r="I85" i="80"/>
  <c r="BW824" i="82"/>
  <c r="K85" i="80" s="1"/>
  <c r="F9" i="80"/>
  <c r="I20" i="80"/>
  <c r="U825" i="82"/>
  <c r="K20" i="80" s="1"/>
  <c r="F42" i="80"/>
  <c r="I53" i="80"/>
  <c r="AV825" i="82"/>
  <c r="K53" i="80" s="1"/>
  <c r="F75" i="80"/>
  <c r="I86" i="80"/>
  <c r="BW825" i="82"/>
  <c r="K86" i="80" s="1"/>
  <c r="F10" i="80"/>
  <c r="I21" i="80"/>
  <c r="U826" i="82"/>
  <c r="K21" i="80" s="1"/>
  <c r="F43" i="80"/>
  <c r="I54" i="80"/>
  <c r="AV826" i="82"/>
  <c r="K54" i="80" s="1"/>
  <c r="F76" i="80"/>
  <c r="I87" i="80"/>
  <c r="BW826" i="82"/>
  <c r="K87" i="80" s="1"/>
  <c r="F11" i="80"/>
  <c r="I22" i="80"/>
  <c r="U827" i="82"/>
  <c r="K22" i="80" s="1"/>
  <c r="F44" i="80"/>
  <c r="I55" i="80"/>
  <c r="AV827" i="82"/>
  <c r="K55" i="80" s="1"/>
  <c r="F77" i="80"/>
  <c r="I88" i="80"/>
  <c r="BW827" i="82"/>
  <c r="K88" i="80" s="1"/>
  <c r="F12" i="80"/>
  <c r="I23" i="80"/>
  <c r="U828" i="82"/>
  <c r="K23" i="80" s="1"/>
  <c r="F45" i="80"/>
  <c r="I56" i="80"/>
  <c r="AV828" i="82"/>
  <c r="K56" i="80" s="1"/>
  <c r="F78" i="80"/>
  <c r="I89" i="80"/>
  <c r="BW828" i="82"/>
  <c r="K89" i="80" s="1"/>
  <c r="F13" i="80"/>
  <c r="I24" i="80"/>
  <c r="U829" i="82"/>
  <c r="K24" i="80" s="1"/>
  <c r="F46" i="80"/>
  <c r="I57" i="80"/>
  <c r="AV829" i="82"/>
  <c r="K57" i="80" s="1"/>
  <c r="F79" i="80"/>
  <c r="I90" i="80"/>
  <c r="BW829" i="82"/>
  <c r="K90" i="80" s="1"/>
  <c r="I14" i="80"/>
  <c r="L830" i="82"/>
  <c r="K14" i="80" s="1"/>
  <c r="I47" i="80"/>
  <c r="AM830" i="82"/>
  <c r="K47" i="80" s="1"/>
  <c r="I80" i="80"/>
  <c r="BN830" i="82"/>
  <c r="K80" i="80" s="1"/>
  <c r="K820" i="88"/>
  <c r="J4" i="86" s="1"/>
  <c r="H4" i="86"/>
  <c r="F26" i="86"/>
  <c r="AI820" i="88"/>
  <c r="J37" i="86" s="1"/>
  <c r="H37" i="86"/>
  <c r="F59" i="86"/>
  <c r="BG820" i="88"/>
  <c r="J70" i="86" s="1"/>
  <c r="H70" i="86"/>
  <c r="F92" i="86"/>
  <c r="K821" i="88"/>
  <c r="J5" i="86" s="1"/>
  <c r="H5" i="86"/>
  <c r="F27" i="86"/>
  <c r="AI821" i="88"/>
  <c r="J38" i="86" s="1"/>
  <c r="H38" i="86"/>
  <c r="F60" i="86"/>
  <c r="H71" i="86"/>
  <c r="BG821" i="88"/>
  <c r="J71" i="86" s="1"/>
  <c r="F93" i="86"/>
  <c r="K822" i="88"/>
  <c r="J6" i="86" s="1"/>
  <c r="H6" i="86"/>
  <c r="F28" i="86"/>
  <c r="AI822" i="88"/>
  <c r="J39" i="86" s="1"/>
  <c r="H39" i="86"/>
  <c r="F61" i="86"/>
  <c r="H72" i="86"/>
  <c r="BG822" i="88"/>
  <c r="J72" i="86" s="1"/>
  <c r="F94" i="86"/>
  <c r="K823" i="88"/>
  <c r="J7" i="86" s="1"/>
  <c r="H7" i="86"/>
  <c r="F29" i="86"/>
  <c r="AI823" i="88"/>
  <c r="J40" i="86" s="1"/>
  <c r="H40" i="86"/>
  <c r="F62" i="86"/>
  <c r="H73" i="86"/>
  <c r="BG823" i="88"/>
  <c r="J73" i="86" s="1"/>
  <c r="F95" i="86"/>
  <c r="K824" i="88"/>
  <c r="J8" i="86" s="1"/>
  <c r="H8" i="86"/>
  <c r="F30" i="86"/>
  <c r="H41" i="86"/>
  <c r="AI824" i="88"/>
  <c r="J41" i="86" s="1"/>
  <c r="F63" i="86"/>
  <c r="BG824" i="88"/>
  <c r="J74" i="86" s="1"/>
  <c r="H74" i="86"/>
  <c r="F96" i="86"/>
  <c r="H9" i="86"/>
  <c r="K825" i="88"/>
  <c r="J9" i="86" s="1"/>
  <c r="F31" i="86"/>
  <c r="AI825" i="88"/>
  <c r="J42" i="86" s="1"/>
  <c r="H42" i="86"/>
  <c r="F64" i="86"/>
  <c r="BG825" i="88"/>
  <c r="J75" i="86" s="1"/>
  <c r="H75" i="86"/>
  <c r="F97" i="86"/>
  <c r="K826" i="88"/>
  <c r="J10" i="86" s="1"/>
  <c r="H10" i="86"/>
  <c r="F32" i="86"/>
  <c r="AI826" i="88"/>
  <c r="J43" i="86" s="1"/>
  <c r="H43" i="86"/>
  <c r="F65" i="86"/>
  <c r="BG826" i="88"/>
  <c r="J76" i="86" s="1"/>
  <c r="H76" i="86"/>
  <c r="F98" i="86"/>
  <c r="K827" i="88"/>
  <c r="J11" i="86" s="1"/>
  <c r="H11" i="86"/>
  <c r="F33" i="86"/>
  <c r="H44" i="86"/>
  <c r="AI827" i="88"/>
  <c r="J44" i="86" s="1"/>
  <c r="F66" i="86"/>
  <c r="H77" i="86"/>
  <c r="BG827" i="88"/>
  <c r="J77" i="86" s="1"/>
  <c r="F99" i="86"/>
  <c r="K828" i="88"/>
  <c r="J12" i="86" s="1"/>
  <c r="H12" i="86"/>
  <c r="F34" i="86"/>
  <c r="AI828" i="88"/>
  <c r="J45" i="86" s="1"/>
  <c r="H45" i="86"/>
  <c r="F67" i="86"/>
  <c r="BG828" i="88"/>
  <c r="J78" i="86" s="1"/>
  <c r="H78" i="86"/>
  <c r="F100" i="86"/>
  <c r="K829" i="88"/>
  <c r="J13" i="86" s="1"/>
  <c r="H13" i="86"/>
  <c r="F35" i="86"/>
  <c r="AI829" i="88"/>
  <c r="J46" i="86" s="1"/>
  <c r="H46" i="86"/>
  <c r="F68" i="86"/>
  <c r="BG829" i="88"/>
  <c r="J79" i="86" s="1"/>
  <c r="H79" i="86"/>
  <c r="F101" i="86"/>
  <c r="S830" i="88"/>
  <c r="J25" i="86" s="1"/>
  <c r="H25" i="86"/>
  <c r="AQ830" i="88"/>
  <c r="J58" i="86" s="1"/>
  <c r="H58" i="86"/>
  <c r="BO830" i="88"/>
  <c r="J91" i="86" s="1"/>
  <c r="H91" i="86"/>
  <c r="E15" i="80"/>
  <c r="E16" i="80"/>
  <c r="G93" i="80"/>
  <c r="CC821" i="82"/>
  <c r="CE821" i="82"/>
  <c r="BD822" i="82"/>
  <c r="BB822" i="82"/>
  <c r="G61" i="80"/>
  <c r="E84" i="80"/>
  <c r="E85" i="80"/>
  <c r="G64" i="80"/>
  <c r="BD825" i="82"/>
  <c r="BB825" i="82"/>
  <c r="E54" i="80"/>
  <c r="CE826" i="82"/>
  <c r="G98" i="80"/>
  <c r="CC826" i="82"/>
  <c r="G66" i="80"/>
  <c r="BB827" i="82"/>
  <c r="BD827" i="82"/>
  <c r="E56" i="80"/>
  <c r="G35" i="80"/>
  <c r="AC829" i="82"/>
  <c r="AA829" i="82"/>
  <c r="G36" i="80"/>
  <c r="AC830" i="82"/>
  <c r="E5" i="86"/>
  <c r="E39" i="86"/>
  <c r="E7" i="86"/>
  <c r="AP823" i="88"/>
  <c r="I51" i="86" s="1"/>
  <c r="G51" i="86"/>
  <c r="R824" i="88"/>
  <c r="I19" i="86" s="1"/>
  <c r="G19" i="86"/>
  <c r="E74" i="86"/>
  <c r="R825" i="88"/>
  <c r="I20" i="86" s="1"/>
  <c r="G20" i="86"/>
  <c r="AP825" i="88"/>
  <c r="I53" i="86" s="1"/>
  <c r="G53" i="86"/>
  <c r="BN825" i="88"/>
  <c r="I86" i="86" s="1"/>
  <c r="G86" i="86"/>
  <c r="G21" i="86"/>
  <c r="R826" i="88"/>
  <c r="I21" i="86" s="1"/>
  <c r="E44" i="86"/>
  <c r="E78" i="86"/>
  <c r="J830" i="88"/>
  <c r="I14" i="86" s="1"/>
  <c r="G14" i="86"/>
  <c r="G4" i="80"/>
  <c r="I820" i="82"/>
  <c r="E26" i="80"/>
  <c r="G37" i="80"/>
  <c r="AJ820" i="82"/>
  <c r="AL820" i="82"/>
  <c r="E59" i="80"/>
  <c r="BK820" i="82"/>
  <c r="BM820" i="82"/>
  <c r="G70" i="80"/>
  <c r="E92" i="80"/>
  <c r="G5" i="80"/>
  <c r="I821" i="82"/>
  <c r="K821" i="82"/>
  <c r="E27" i="80"/>
  <c r="G38" i="80"/>
  <c r="AL821" i="82"/>
  <c r="AJ821" i="82"/>
  <c r="E60" i="80"/>
  <c r="G71" i="80"/>
  <c r="BM821" i="82"/>
  <c r="BK821" i="82"/>
  <c r="E93" i="80"/>
  <c r="G6" i="80"/>
  <c r="I822" i="82"/>
  <c r="K822" i="82"/>
  <c r="E28" i="80"/>
  <c r="AL822" i="82"/>
  <c r="AJ822" i="82"/>
  <c r="G39" i="80"/>
  <c r="E61" i="80"/>
  <c r="G72" i="80"/>
  <c r="BK822" i="82"/>
  <c r="BM822" i="82"/>
  <c r="E94" i="80"/>
  <c r="G7" i="80"/>
  <c r="K823" i="82"/>
  <c r="I823" i="82"/>
  <c r="E29" i="80"/>
  <c r="G40" i="80"/>
  <c r="AL823" i="82"/>
  <c r="AJ823" i="82"/>
  <c r="E62" i="80"/>
  <c r="G73" i="80"/>
  <c r="BM823" i="82"/>
  <c r="BK823" i="82"/>
  <c r="E95" i="80"/>
  <c r="G8" i="80"/>
  <c r="K824" i="82"/>
  <c r="I824" i="82"/>
  <c r="E30" i="80"/>
  <c r="G41" i="80"/>
  <c r="AL824" i="82"/>
  <c r="AJ824" i="82"/>
  <c r="E63" i="80"/>
  <c r="G74" i="80"/>
  <c r="BM824" i="82"/>
  <c r="BK824" i="82"/>
  <c r="E96" i="80"/>
  <c r="G9" i="80"/>
  <c r="I825" i="82"/>
  <c r="K825" i="82"/>
  <c r="E31" i="80"/>
  <c r="G42" i="80"/>
  <c r="AJ825" i="82"/>
  <c r="AL825" i="82"/>
  <c r="E64" i="80"/>
  <c r="G75" i="80"/>
  <c r="BK825" i="82"/>
  <c r="BM825" i="82"/>
  <c r="E97" i="80"/>
  <c r="G10" i="80"/>
  <c r="I826" i="82"/>
  <c r="K826" i="82"/>
  <c r="E32" i="80"/>
  <c r="G43" i="80"/>
  <c r="AJ826" i="82"/>
  <c r="AL826" i="82"/>
  <c r="E65" i="80"/>
  <c r="BK826" i="82"/>
  <c r="G76" i="80"/>
  <c r="BM826" i="82"/>
  <c r="E98" i="80"/>
  <c r="G11" i="80"/>
  <c r="I827" i="82"/>
  <c r="K827" i="82"/>
  <c r="E33" i="80"/>
  <c r="G44" i="80"/>
  <c r="AL827" i="82"/>
  <c r="AJ827" i="82"/>
  <c r="E66" i="80"/>
  <c r="G77" i="80"/>
  <c r="BM827" i="82"/>
  <c r="BK827" i="82"/>
  <c r="E99" i="80"/>
  <c r="G12" i="80"/>
  <c r="I828" i="82"/>
  <c r="K828" i="82"/>
  <c r="E34" i="80"/>
  <c r="AL828" i="82"/>
  <c r="G45" i="80"/>
  <c r="AJ828" i="82"/>
  <c r="E67" i="80"/>
  <c r="G78" i="80"/>
  <c r="BK828" i="82"/>
  <c r="BM828" i="82"/>
  <c r="E100" i="80"/>
  <c r="G13" i="80"/>
  <c r="K829" i="82"/>
  <c r="I829" i="82"/>
  <c r="E35" i="80"/>
  <c r="G46" i="80"/>
  <c r="AL829" i="82"/>
  <c r="AJ829" i="82"/>
  <c r="E68" i="80"/>
  <c r="G79" i="80"/>
  <c r="BM829" i="82"/>
  <c r="BK829" i="82"/>
  <c r="E101" i="80"/>
  <c r="G25" i="80"/>
  <c r="T830" i="82"/>
  <c r="G58" i="80"/>
  <c r="AU830" i="82"/>
  <c r="G91" i="80"/>
  <c r="BV830" i="82"/>
  <c r="E15" i="86"/>
  <c r="Z820" i="88"/>
  <c r="I26" i="86" s="1"/>
  <c r="G26" i="86"/>
  <c r="E48" i="86"/>
  <c r="AX820" i="88"/>
  <c r="I59" i="86" s="1"/>
  <c r="G59" i="86"/>
  <c r="E81" i="86"/>
  <c r="BV820" i="88"/>
  <c r="I92" i="86" s="1"/>
  <c r="G92" i="86"/>
  <c r="E16" i="86"/>
  <c r="Z821" i="88"/>
  <c r="I27" i="86" s="1"/>
  <c r="G27" i="86"/>
  <c r="E49" i="86"/>
  <c r="G60" i="86"/>
  <c r="AX821" i="88"/>
  <c r="I60" i="86" s="1"/>
  <c r="E82" i="86"/>
  <c r="G93" i="86"/>
  <c r="BV821" i="88"/>
  <c r="I93" i="86" s="1"/>
  <c r="E17" i="86"/>
  <c r="Z822" i="88"/>
  <c r="I28" i="86" s="1"/>
  <c r="G28" i="86"/>
  <c r="E50" i="86"/>
  <c r="G61" i="86"/>
  <c r="AX822" i="88"/>
  <c r="I61" i="86" s="1"/>
  <c r="E83" i="86"/>
  <c r="G94" i="86"/>
  <c r="BV822" i="88"/>
  <c r="I94" i="86" s="1"/>
  <c r="E18" i="86"/>
  <c r="Z823" i="88"/>
  <c r="I29" i="86" s="1"/>
  <c r="G29" i="86"/>
  <c r="E51" i="86"/>
  <c r="AX823" i="88"/>
  <c r="I62" i="86" s="1"/>
  <c r="G62" i="86"/>
  <c r="E84" i="86"/>
  <c r="BV823" i="88"/>
  <c r="I95" i="86" s="1"/>
  <c r="G95" i="86"/>
  <c r="E19" i="86"/>
  <c r="G30" i="86"/>
  <c r="Z824" i="88"/>
  <c r="I30" i="86" s="1"/>
  <c r="E52" i="86"/>
  <c r="G63" i="86"/>
  <c r="AX824" i="88"/>
  <c r="I63" i="86" s="1"/>
  <c r="E85" i="86"/>
  <c r="BV824" i="88"/>
  <c r="I96" i="86" s="1"/>
  <c r="G96" i="86"/>
  <c r="E20" i="86"/>
  <c r="Z825" i="88"/>
  <c r="I31" i="86" s="1"/>
  <c r="G31" i="86"/>
  <c r="E53" i="86"/>
  <c r="AX825" i="88"/>
  <c r="I64" i="86" s="1"/>
  <c r="G64" i="86"/>
  <c r="E86" i="86"/>
  <c r="BV825" i="88"/>
  <c r="I97" i="86" s="1"/>
  <c r="G97" i="86"/>
  <c r="E21" i="86"/>
  <c r="Z826" i="88"/>
  <c r="I32" i="86" s="1"/>
  <c r="G32" i="86"/>
  <c r="E54" i="86"/>
  <c r="AX826" i="88"/>
  <c r="I65" i="86" s="1"/>
  <c r="G65" i="86"/>
  <c r="E87" i="86"/>
  <c r="BV826" i="88"/>
  <c r="I98" i="86" s="1"/>
  <c r="G98" i="86"/>
  <c r="E22" i="86"/>
  <c r="Z827" i="88"/>
  <c r="I33" i="86" s="1"/>
  <c r="G33" i="86"/>
  <c r="E55" i="86"/>
  <c r="G66" i="86"/>
  <c r="AX827" i="88"/>
  <c r="I66" i="86" s="1"/>
  <c r="E88" i="86"/>
  <c r="G99" i="86"/>
  <c r="BV827" i="88"/>
  <c r="I99" i="86" s="1"/>
  <c r="E23" i="86"/>
  <c r="Z828" i="88"/>
  <c r="I34" i="86" s="1"/>
  <c r="G34" i="86"/>
  <c r="E56" i="86"/>
  <c r="G67" i="86"/>
  <c r="AX828" i="88"/>
  <c r="I67" i="86" s="1"/>
  <c r="E89" i="86"/>
  <c r="BV828" i="88"/>
  <c r="I100" i="86" s="1"/>
  <c r="G100" i="86"/>
  <c r="E24" i="86"/>
  <c r="Z829" i="88"/>
  <c r="I35" i="86" s="1"/>
  <c r="G35" i="86"/>
  <c r="E57" i="86"/>
  <c r="AX829" i="88"/>
  <c r="I68" i="86" s="1"/>
  <c r="G68" i="86"/>
  <c r="E90" i="86"/>
  <c r="BV829" i="88"/>
  <c r="I101" i="86" s="1"/>
  <c r="G101" i="86"/>
  <c r="G36" i="86"/>
  <c r="Z830" i="88"/>
  <c r="I36" i="86" s="1"/>
  <c r="G69" i="86"/>
  <c r="AX830" i="88"/>
  <c r="I69" i="86" s="1"/>
  <c r="G102" i="86"/>
  <c r="BV830" i="88"/>
  <c r="I102" i="86" s="1"/>
  <c r="AA820" i="82"/>
  <c r="AC820" i="82"/>
  <c r="G26" i="80"/>
  <c r="CE820" i="82"/>
  <c r="G92" i="80"/>
  <c r="CC820" i="82"/>
  <c r="G60" i="80"/>
  <c r="BB821" i="82"/>
  <c r="BD821" i="82"/>
  <c r="E50" i="80"/>
  <c r="G94" i="80"/>
  <c r="CE822" i="82"/>
  <c r="CC822" i="82"/>
  <c r="G29" i="80"/>
  <c r="AC823" i="82"/>
  <c r="AA823" i="82"/>
  <c r="G62" i="80"/>
  <c r="BD823" i="82"/>
  <c r="BB823" i="82"/>
  <c r="G30" i="80"/>
  <c r="AC824" i="82"/>
  <c r="AA824" i="82"/>
  <c r="G63" i="80"/>
  <c r="BD824" i="82"/>
  <c r="BB824" i="82"/>
  <c r="G31" i="80"/>
  <c r="AC825" i="82"/>
  <c r="AA825" i="82"/>
  <c r="CE825" i="82"/>
  <c r="G97" i="80"/>
  <c r="CC825" i="82"/>
  <c r="G65" i="80"/>
  <c r="BB826" i="82"/>
  <c r="BD826" i="82"/>
  <c r="E88" i="80"/>
  <c r="E89" i="80"/>
  <c r="E57" i="80"/>
  <c r="G69" i="80"/>
  <c r="BD830" i="82"/>
  <c r="E70" i="86"/>
  <c r="G81" i="86"/>
  <c r="BN820" i="88"/>
  <c r="I81" i="86" s="1"/>
  <c r="G16" i="86"/>
  <c r="R821" i="88"/>
  <c r="I16" i="86" s="1"/>
  <c r="G49" i="86"/>
  <c r="AP821" i="88"/>
  <c r="I49" i="86" s="1"/>
  <c r="BN821" i="88"/>
  <c r="I82" i="86" s="1"/>
  <c r="G82" i="86"/>
  <c r="E72" i="86"/>
  <c r="E73" i="86"/>
  <c r="AP824" i="88"/>
  <c r="I52" i="86" s="1"/>
  <c r="G52" i="86"/>
  <c r="E75" i="86"/>
  <c r="E11" i="86"/>
  <c r="R828" i="88"/>
  <c r="I23" i="86" s="1"/>
  <c r="G23" i="86"/>
  <c r="I4" i="80"/>
  <c r="L820" i="82"/>
  <c r="K4" i="80" s="1"/>
  <c r="F26" i="80"/>
  <c r="AM820" i="82"/>
  <c r="K37" i="80" s="1"/>
  <c r="I37" i="80"/>
  <c r="F59" i="80"/>
  <c r="I70" i="80"/>
  <c r="BN820" i="82"/>
  <c r="K70" i="80" s="1"/>
  <c r="F92" i="80"/>
  <c r="I5" i="80"/>
  <c r="L821" i="82"/>
  <c r="K5" i="80" s="1"/>
  <c r="F27" i="80"/>
  <c r="I38" i="80"/>
  <c r="AM821" i="82"/>
  <c r="K38" i="80" s="1"/>
  <c r="F60" i="80"/>
  <c r="I71" i="80"/>
  <c r="BN821" i="82"/>
  <c r="K71" i="80" s="1"/>
  <c r="F93" i="80"/>
  <c r="I6" i="80"/>
  <c r="L822" i="82"/>
  <c r="K6" i="80" s="1"/>
  <c r="F28" i="80"/>
  <c r="I39" i="80"/>
  <c r="AM822" i="82"/>
  <c r="K39" i="80" s="1"/>
  <c r="F61" i="80"/>
  <c r="I72" i="80"/>
  <c r="BN822" i="82"/>
  <c r="K72" i="80" s="1"/>
  <c r="F94" i="80"/>
  <c r="L823" i="82"/>
  <c r="K7" i="80" s="1"/>
  <c r="I7" i="80"/>
  <c r="F29" i="80"/>
  <c r="I40" i="80"/>
  <c r="AM823" i="82"/>
  <c r="K40" i="80" s="1"/>
  <c r="F62" i="80"/>
  <c r="BN823" i="82"/>
  <c r="K73" i="80" s="1"/>
  <c r="I73" i="80"/>
  <c r="F95" i="80"/>
  <c r="I8" i="80"/>
  <c r="L824" i="82"/>
  <c r="K8" i="80" s="1"/>
  <c r="F30" i="80"/>
  <c r="I41" i="80"/>
  <c r="AM824" i="82"/>
  <c r="K41" i="80" s="1"/>
  <c r="F63" i="80"/>
  <c r="BN824" i="82"/>
  <c r="K74" i="80" s="1"/>
  <c r="I74" i="80"/>
  <c r="F96" i="80"/>
  <c r="I9" i="80"/>
  <c r="L825" i="82"/>
  <c r="K9" i="80" s="1"/>
  <c r="F31" i="80"/>
  <c r="I42" i="80"/>
  <c r="AM825" i="82"/>
  <c r="K42" i="80" s="1"/>
  <c r="F64" i="80"/>
  <c r="I75" i="80"/>
  <c r="BN825" i="82"/>
  <c r="K75" i="80" s="1"/>
  <c r="F97" i="80"/>
  <c r="I10" i="80"/>
  <c r="L826" i="82"/>
  <c r="K10" i="80" s="1"/>
  <c r="F32" i="80"/>
  <c r="I43" i="80"/>
  <c r="AM826" i="82"/>
  <c r="K43" i="80" s="1"/>
  <c r="F65" i="80"/>
  <c r="I76" i="80"/>
  <c r="BN826" i="82"/>
  <c r="K76" i="80" s="1"/>
  <c r="F98" i="80"/>
  <c r="I11" i="80"/>
  <c r="L827" i="82"/>
  <c r="K11" i="80" s="1"/>
  <c r="F33" i="80"/>
  <c r="I44" i="80"/>
  <c r="AM827" i="82"/>
  <c r="K44" i="80" s="1"/>
  <c r="F66" i="80"/>
  <c r="I77" i="80"/>
  <c r="BN827" i="82"/>
  <c r="K77" i="80" s="1"/>
  <c r="F99" i="80"/>
  <c r="I12" i="80"/>
  <c r="L828" i="82"/>
  <c r="K12" i="80" s="1"/>
  <c r="F34" i="80"/>
  <c r="I45" i="80"/>
  <c r="AM828" i="82"/>
  <c r="K45" i="80" s="1"/>
  <c r="F67" i="80"/>
  <c r="I78" i="80"/>
  <c r="BN828" i="82"/>
  <c r="K78" i="80" s="1"/>
  <c r="F100" i="80"/>
  <c r="L829" i="82"/>
  <c r="K13" i="80" s="1"/>
  <c r="I13" i="80"/>
  <c r="F35" i="80"/>
  <c r="I46" i="80"/>
  <c r="AM829" i="82"/>
  <c r="K46" i="80" s="1"/>
  <c r="F68" i="80"/>
  <c r="I79" i="80"/>
  <c r="BN829" i="82"/>
  <c r="K79" i="80" s="1"/>
  <c r="F101" i="80"/>
  <c r="I25" i="80"/>
  <c r="U830" i="82"/>
  <c r="K25" i="80" s="1"/>
  <c r="I58" i="80"/>
  <c r="AV830" i="82"/>
  <c r="K58" i="80" s="1"/>
  <c r="I91" i="80"/>
  <c r="BW830" i="82"/>
  <c r="K91" i="80" s="1"/>
  <c r="F15" i="86"/>
  <c r="H26" i="86"/>
  <c r="AA820" i="88"/>
  <c r="J26" i="86" s="1"/>
  <c r="F48" i="86"/>
  <c r="AY820" i="88"/>
  <c r="J59" i="86" s="1"/>
  <c r="H59" i="86"/>
  <c r="F81" i="86"/>
  <c r="BW820" i="88"/>
  <c r="J92" i="86" s="1"/>
  <c r="H92" i="86"/>
  <c r="F16" i="86"/>
  <c r="AA821" i="88"/>
  <c r="J27" i="86" s="1"/>
  <c r="H27" i="86"/>
  <c r="F49" i="86"/>
  <c r="AY821" i="88"/>
  <c r="J60" i="86" s="1"/>
  <c r="H60" i="86"/>
  <c r="F82" i="86"/>
  <c r="H93" i="86"/>
  <c r="BW821" i="88"/>
  <c r="J93" i="86" s="1"/>
  <c r="F17" i="86"/>
  <c r="AA822" i="88"/>
  <c r="J28" i="86" s="1"/>
  <c r="H28" i="86"/>
  <c r="F50" i="86"/>
  <c r="AY822" i="88"/>
  <c r="J61" i="86" s="1"/>
  <c r="H61" i="86"/>
  <c r="F83" i="86"/>
  <c r="BW822" i="88"/>
  <c r="J94" i="86" s="1"/>
  <c r="H94" i="86"/>
  <c r="F18" i="86"/>
  <c r="AA823" i="88"/>
  <c r="J29" i="86" s="1"/>
  <c r="H29" i="86"/>
  <c r="F51" i="86"/>
  <c r="AY823" i="88"/>
  <c r="J62" i="86" s="1"/>
  <c r="H62" i="86"/>
  <c r="F84" i="86"/>
  <c r="H95" i="86"/>
  <c r="BW823" i="88"/>
  <c r="J95" i="86" s="1"/>
  <c r="F19" i="86"/>
  <c r="H30" i="86"/>
  <c r="AA824" i="88"/>
  <c r="J30" i="86" s="1"/>
  <c r="F52" i="86"/>
  <c r="H63" i="86"/>
  <c r="AY824" i="88"/>
  <c r="J63" i="86" s="1"/>
  <c r="F85" i="86"/>
  <c r="BW824" i="88"/>
  <c r="J96" i="86" s="1"/>
  <c r="H96" i="86"/>
  <c r="F20" i="86"/>
  <c r="AA825" i="88"/>
  <c r="J31" i="86" s="1"/>
  <c r="H31" i="86"/>
  <c r="F53" i="86"/>
  <c r="AY825" i="88"/>
  <c r="J64" i="86" s="1"/>
  <c r="H64" i="86"/>
  <c r="F86" i="86"/>
  <c r="BW825" i="88"/>
  <c r="J97" i="86" s="1"/>
  <c r="H97" i="86"/>
  <c r="F21" i="86"/>
  <c r="H32" i="86"/>
  <c r="AA826" i="88"/>
  <c r="J32" i="86" s="1"/>
  <c r="F54" i="86"/>
  <c r="AY826" i="88"/>
  <c r="J65" i="86" s="1"/>
  <c r="H65" i="86"/>
  <c r="F87" i="86"/>
  <c r="H98" i="86"/>
  <c r="BW826" i="88"/>
  <c r="J98" i="86" s="1"/>
  <c r="F22" i="86"/>
  <c r="AA827" i="88"/>
  <c r="J33" i="86" s="1"/>
  <c r="H33" i="86"/>
  <c r="F55" i="86"/>
  <c r="H66" i="86"/>
  <c r="AY827" i="88"/>
  <c r="J66" i="86" s="1"/>
  <c r="F88" i="86"/>
  <c r="H99" i="86"/>
  <c r="BW827" i="88"/>
  <c r="J99" i="86" s="1"/>
  <c r="F23" i="86"/>
  <c r="AA828" i="88"/>
  <c r="J34" i="86" s="1"/>
  <c r="H34" i="86"/>
  <c r="F56" i="86"/>
  <c r="AY828" i="88"/>
  <c r="J67" i="86" s="1"/>
  <c r="H67" i="86"/>
  <c r="F89" i="86"/>
  <c r="BW828" i="88"/>
  <c r="J100" i="86" s="1"/>
  <c r="H100" i="86"/>
  <c r="F24" i="86"/>
  <c r="AA829" i="88"/>
  <c r="J35" i="86" s="1"/>
  <c r="H35" i="86"/>
  <c r="F57" i="86"/>
  <c r="AY829" i="88"/>
  <c r="J68" i="86" s="1"/>
  <c r="H68" i="86"/>
  <c r="F90" i="86"/>
  <c r="H101" i="86"/>
  <c r="BW829" i="88"/>
  <c r="J101" i="86" s="1"/>
  <c r="AA830" i="88"/>
  <c r="J36" i="86" s="1"/>
  <c r="H36" i="86"/>
  <c r="AY830" i="88"/>
  <c r="J69" i="86" s="1"/>
  <c r="H69" i="86"/>
  <c r="H102" i="86"/>
  <c r="BW830" i="88"/>
  <c r="J102" i="86" s="1"/>
  <c r="AS80" i="91"/>
  <c r="AT80" i="91"/>
  <c r="L6" i="88"/>
  <c r="AE6" i="85"/>
  <c r="AW6" i="85"/>
  <c r="V6" i="85"/>
  <c r="AN39" i="85"/>
  <c r="D6" i="85"/>
  <c r="BF28" i="85"/>
  <c r="BF72" i="85"/>
  <c r="BF17" i="85"/>
  <c r="BF61" i="85"/>
  <c r="V94" i="85"/>
  <c r="BF116" i="85"/>
  <c r="AW83" i="85"/>
  <c r="AN17" i="85"/>
  <c r="BF39" i="85"/>
  <c r="AN61" i="85"/>
  <c r="BF6" i="85"/>
  <c r="D105" i="85"/>
  <c r="AN116" i="85"/>
  <c r="T6" i="88"/>
  <c r="AZ6" i="88"/>
  <c r="BF50" i="85"/>
  <c r="BX6" i="85"/>
  <c r="BX28" i="85"/>
  <c r="BX72" i="85"/>
  <c r="BO83" i="85"/>
  <c r="V17" i="85"/>
  <c r="V61" i="85"/>
  <c r="V116" i="85"/>
  <c r="AN6" i="85"/>
  <c r="BX50" i="85"/>
  <c r="AN94" i="85"/>
  <c r="AE105" i="85"/>
  <c r="AB6" i="88"/>
  <c r="BO6" i="85"/>
  <c r="V39" i="85"/>
  <c r="AN28" i="85"/>
  <c r="AN50" i="85"/>
  <c r="AN72" i="85"/>
  <c r="AE83" i="85"/>
  <c r="BX17" i="85"/>
  <c r="BX39" i="85"/>
  <c r="BX61" i="85"/>
  <c r="D83" i="85"/>
  <c r="L72" i="88"/>
  <c r="AR83" i="88"/>
  <c r="D105" i="88"/>
  <c r="V28" i="85"/>
  <c r="V50" i="85"/>
  <c r="V72" i="85"/>
  <c r="BF94" i="85"/>
  <c r="AW105" i="85"/>
  <c r="L50" i="88"/>
  <c r="L28" i="88"/>
  <c r="D83" i="88"/>
  <c r="L94" i="88"/>
  <c r="M171" i="85"/>
  <c r="M182" i="85"/>
  <c r="M193" i="85"/>
  <c r="M204" i="85"/>
  <c r="M215" i="85"/>
  <c r="M226" i="85"/>
  <c r="D237" i="85"/>
  <c r="AW237" i="85"/>
  <c r="M248" i="85"/>
  <c r="M259" i="85"/>
  <c r="M270" i="85"/>
  <c r="M281" i="85"/>
  <c r="M292" i="85"/>
  <c r="M303" i="85"/>
  <c r="M314" i="85"/>
  <c r="M325" i="85"/>
  <c r="M336" i="85"/>
  <c r="M347" i="85"/>
  <c r="D358" i="85"/>
  <c r="AW358" i="85"/>
  <c r="M369" i="85"/>
  <c r="M380" i="85"/>
  <c r="M391" i="85"/>
  <c r="M402" i="85"/>
  <c r="M413" i="85"/>
  <c r="M424" i="85"/>
  <c r="M435" i="85"/>
  <c r="M446" i="85"/>
  <c r="M457" i="85"/>
  <c r="M468" i="85"/>
  <c r="D479" i="85"/>
  <c r="AW479" i="85"/>
  <c r="M490" i="85"/>
  <c r="M501" i="85"/>
  <c r="M512" i="85"/>
  <c r="M523" i="85"/>
  <c r="M534" i="85"/>
  <c r="M545" i="85"/>
  <c r="M556" i="85"/>
  <c r="M567" i="85"/>
  <c r="M578" i="85"/>
  <c r="M589" i="85"/>
  <c r="D600" i="85"/>
  <c r="AW600" i="85"/>
  <c r="M611" i="85"/>
  <c r="M622" i="85"/>
  <c r="M633" i="85"/>
  <c r="M644" i="85"/>
  <c r="M655" i="85"/>
  <c r="M666" i="85"/>
  <c r="M677" i="85"/>
  <c r="M688" i="85"/>
  <c r="M699" i="85"/>
  <c r="M710" i="85"/>
  <c r="D721" i="85"/>
  <c r="AW721" i="85"/>
  <c r="M732" i="85"/>
  <c r="M743" i="85"/>
  <c r="M754" i="85"/>
  <c r="M765" i="85"/>
  <c r="M776" i="85"/>
  <c r="M787" i="85"/>
  <c r="M798" i="85"/>
  <c r="M809" i="85"/>
  <c r="M83" i="85"/>
  <c r="M105" i="85"/>
  <c r="D127" i="85"/>
  <c r="M127" i="85"/>
  <c r="AE127" i="85"/>
  <c r="AW127" i="85"/>
  <c r="BO127" i="85"/>
  <c r="V138" i="85"/>
  <c r="AN138" i="85"/>
  <c r="BF138" i="85"/>
  <c r="D149" i="85"/>
  <c r="M149" i="85"/>
  <c r="AE149" i="85"/>
  <c r="AW149" i="85"/>
  <c r="BO149" i="85"/>
  <c r="V171" i="85"/>
  <c r="V182" i="85"/>
  <c r="V193" i="85"/>
  <c r="V204" i="85"/>
  <c r="V215" i="85"/>
  <c r="V226" i="85"/>
  <c r="BF237" i="85"/>
  <c r="V248" i="85"/>
  <c r="V259" i="85"/>
  <c r="V270" i="85"/>
  <c r="V281" i="85"/>
  <c r="V292" i="85"/>
  <c r="V303" i="85"/>
  <c r="V314" i="85"/>
  <c r="V325" i="85"/>
  <c r="V336" i="85"/>
  <c r="V347" i="85"/>
  <c r="BF358" i="85"/>
  <c r="V369" i="85"/>
  <c r="V380" i="85"/>
  <c r="V391" i="85"/>
  <c r="V402" i="85"/>
  <c r="V413" i="85"/>
  <c r="V424" i="85"/>
  <c r="V435" i="85"/>
  <c r="V446" i="85"/>
  <c r="V457" i="85"/>
  <c r="V468" i="85"/>
  <c r="BF479" i="85"/>
  <c r="V490" i="85"/>
  <c r="V501" i="85"/>
  <c r="V512" i="85"/>
  <c r="V523" i="85"/>
  <c r="V534" i="85"/>
  <c r="V545" i="85"/>
  <c r="V556" i="85"/>
  <c r="V567" i="85"/>
  <c r="V578" i="85"/>
  <c r="V589" i="85"/>
  <c r="BF600" i="85"/>
  <c r="V611" i="85"/>
  <c r="V622" i="85"/>
  <c r="V633" i="85"/>
  <c r="V644" i="85"/>
  <c r="V655" i="85"/>
  <c r="V666" i="85"/>
  <c r="V677" i="85"/>
  <c r="V688" i="85"/>
  <c r="V699" i="85"/>
  <c r="V710" i="85"/>
  <c r="BF721" i="85"/>
  <c r="V732" i="85"/>
  <c r="V743" i="85"/>
  <c r="V754" i="85"/>
  <c r="V765" i="85"/>
  <c r="V776" i="85"/>
  <c r="V787" i="85"/>
  <c r="V798" i="85"/>
  <c r="V809" i="85"/>
  <c r="AE171" i="85"/>
  <c r="AE182" i="85"/>
  <c r="AE193" i="85"/>
  <c r="AE204" i="85"/>
  <c r="AE215" i="85"/>
  <c r="AE226" i="85"/>
  <c r="BO237" i="85"/>
  <c r="AE248" i="85"/>
  <c r="AE259" i="85"/>
  <c r="AE270" i="85"/>
  <c r="AE281" i="85"/>
  <c r="AE292" i="85"/>
  <c r="AE303" i="85"/>
  <c r="AE314" i="85"/>
  <c r="AE325" i="85"/>
  <c r="AE336" i="85"/>
  <c r="AE347" i="85"/>
  <c r="BO358" i="85"/>
  <c r="AE369" i="85"/>
  <c r="AE380" i="85"/>
  <c r="AE391" i="85"/>
  <c r="AE402" i="85"/>
  <c r="AE413" i="85"/>
  <c r="AE424" i="85"/>
  <c r="AE435" i="85"/>
  <c r="AE446" i="85"/>
  <c r="AE457" i="85"/>
  <c r="AE468" i="85"/>
  <c r="BO479" i="85"/>
  <c r="AE490" i="85"/>
  <c r="AE501" i="85"/>
  <c r="AE512" i="85"/>
  <c r="AE523" i="85"/>
  <c r="AE534" i="85"/>
  <c r="AE545" i="85"/>
  <c r="AE556" i="85"/>
  <c r="AE567" i="85"/>
  <c r="AE578" i="85"/>
  <c r="AE589" i="85"/>
  <c r="BO600" i="85"/>
  <c r="AE611" i="85"/>
  <c r="AE622" i="85"/>
  <c r="AE633" i="85"/>
  <c r="AE644" i="85"/>
  <c r="AE655" i="85"/>
  <c r="AE666" i="85"/>
  <c r="AE677" i="85"/>
  <c r="AE688" i="85"/>
  <c r="AE699" i="85"/>
  <c r="AE710" i="85"/>
  <c r="BO721" i="85"/>
  <c r="AE732" i="85"/>
  <c r="AE743" i="85"/>
  <c r="AE754" i="85"/>
  <c r="AE765" i="85"/>
  <c r="AE776" i="85"/>
  <c r="AE787" i="85"/>
  <c r="AE798" i="85"/>
  <c r="AE809" i="85"/>
  <c r="AN160" i="85"/>
  <c r="AN171" i="85"/>
  <c r="AN182" i="85"/>
  <c r="AN193" i="85"/>
  <c r="AN204" i="85"/>
  <c r="AN215" i="85"/>
  <c r="AN226" i="85"/>
  <c r="AN248" i="85"/>
  <c r="AN259" i="85"/>
  <c r="AN270" i="85"/>
  <c r="AN281" i="85"/>
  <c r="AN292" i="85"/>
  <c r="AN303" i="85"/>
  <c r="AN314" i="85"/>
  <c r="AN325" i="85"/>
  <c r="AN336" i="85"/>
  <c r="AN347" i="85"/>
  <c r="AN369" i="85"/>
  <c r="AN380" i="85"/>
  <c r="AN391" i="85"/>
  <c r="AN402" i="85"/>
  <c r="AN413" i="85"/>
  <c r="AN424" i="85"/>
  <c r="AN435" i="85"/>
  <c r="AN446" i="85"/>
  <c r="AN457" i="85"/>
  <c r="AN468" i="85"/>
  <c r="AN490" i="85"/>
  <c r="AN501" i="85"/>
  <c r="AN512" i="85"/>
  <c r="AN523" i="85"/>
  <c r="AN534" i="85"/>
  <c r="AN545" i="85"/>
  <c r="AN556" i="85"/>
  <c r="AN567" i="85"/>
  <c r="AN578" i="85"/>
  <c r="AN589" i="85"/>
  <c r="AN611" i="85"/>
  <c r="AN622" i="85"/>
  <c r="AN633" i="85"/>
  <c r="AN644" i="85"/>
  <c r="AN655" i="85"/>
  <c r="AN666" i="85"/>
  <c r="AN677" i="85"/>
  <c r="AN688" i="85"/>
  <c r="AN699" i="85"/>
  <c r="AN710" i="85"/>
  <c r="AN732" i="85"/>
  <c r="AN743" i="85"/>
  <c r="AN754" i="85"/>
  <c r="AN765" i="85"/>
  <c r="AN776" i="85"/>
  <c r="AN787" i="85"/>
  <c r="AN798" i="85"/>
  <c r="AN809" i="85"/>
  <c r="M6" i="85"/>
  <c r="D17" i="85"/>
  <c r="M17" i="85"/>
  <c r="AE17" i="85"/>
  <c r="AW17" i="85"/>
  <c r="BO17" i="85"/>
  <c r="AW160" i="85"/>
  <c r="D171" i="85"/>
  <c r="AW171" i="85"/>
  <c r="D182" i="85"/>
  <c r="AW182" i="85"/>
  <c r="D193" i="85"/>
  <c r="AW193" i="85"/>
  <c r="D204" i="85"/>
  <c r="AW204" i="85"/>
  <c r="D215" i="85"/>
  <c r="AW215" i="85"/>
  <c r="D226" i="85"/>
  <c r="AW226" i="85"/>
  <c r="M237" i="85"/>
  <c r="D28" i="85"/>
  <c r="M28" i="85"/>
  <c r="AE28" i="85"/>
  <c r="AW28" i="85"/>
  <c r="BO28" i="85"/>
  <c r="D248" i="85"/>
  <c r="AW248" i="85"/>
  <c r="D259" i="85"/>
  <c r="AW259" i="85"/>
  <c r="D270" i="85"/>
  <c r="AW270" i="85"/>
  <c r="D281" i="85"/>
  <c r="AW281" i="85"/>
  <c r="D292" i="85"/>
  <c r="AW292" i="85"/>
  <c r="D303" i="85"/>
  <c r="AW303" i="85"/>
  <c r="D314" i="85"/>
  <c r="AW314" i="85"/>
  <c r="D325" i="85"/>
  <c r="AW325" i="85"/>
  <c r="D336" i="85"/>
  <c r="AW336" i="85"/>
  <c r="D347" i="85"/>
  <c r="AW347" i="85"/>
  <c r="M358" i="85"/>
  <c r="D39" i="85"/>
  <c r="M39" i="85"/>
  <c r="AE39" i="85"/>
  <c r="AW39" i="85"/>
  <c r="BO39" i="85"/>
  <c r="D369" i="85"/>
  <c r="AW369" i="85"/>
  <c r="D380" i="85"/>
  <c r="AW380" i="85"/>
  <c r="D391" i="85"/>
  <c r="AW391" i="85"/>
  <c r="D402" i="85"/>
  <c r="AW402" i="85"/>
  <c r="D413" i="85"/>
  <c r="AW413" i="85"/>
  <c r="D424" i="85"/>
  <c r="AW424" i="85"/>
  <c r="D435" i="85"/>
  <c r="AW435" i="85"/>
  <c r="D446" i="85"/>
  <c r="AW446" i="85"/>
  <c r="D457" i="85"/>
  <c r="AW457" i="85"/>
  <c r="D468" i="85"/>
  <c r="AW468" i="85"/>
  <c r="M479" i="85"/>
  <c r="D50" i="85"/>
  <c r="M50" i="85"/>
  <c r="AE50" i="85"/>
  <c r="AW50" i="85"/>
  <c r="BO50" i="85"/>
  <c r="D490" i="85"/>
  <c r="AW490" i="85"/>
  <c r="D501" i="85"/>
  <c r="AW501" i="85"/>
  <c r="D512" i="85"/>
  <c r="AW512" i="85"/>
  <c r="D523" i="85"/>
  <c r="AW523" i="85"/>
  <c r="D534" i="85"/>
  <c r="AW534" i="85"/>
  <c r="D545" i="85"/>
  <c r="AW545" i="85"/>
  <c r="D556" i="85"/>
  <c r="AW556" i="85"/>
  <c r="D567" i="85"/>
  <c r="AW567" i="85"/>
  <c r="D578" i="85"/>
  <c r="AW578" i="85"/>
  <c r="D589" i="85"/>
  <c r="AW589" i="85"/>
  <c r="M600" i="85"/>
  <c r="D61" i="85"/>
  <c r="M61" i="85"/>
  <c r="AE61" i="85"/>
  <c r="AW61" i="85"/>
  <c r="BO61" i="85"/>
  <c r="D611" i="85"/>
  <c r="AW611" i="85"/>
  <c r="D622" i="85"/>
  <c r="AW622" i="85"/>
  <c r="D633" i="85"/>
  <c r="AW633" i="85"/>
  <c r="D644" i="85"/>
  <c r="AW644" i="85"/>
  <c r="D655" i="85"/>
  <c r="AW655" i="85"/>
  <c r="D666" i="85"/>
  <c r="AW666" i="85"/>
  <c r="D677" i="85"/>
  <c r="AW677" i="85"/>
  <c r="D688" i="85"/>
  <c r="AW688" i="85"/>
  <c r="D699" i="85"/>
  <c r="AW699" i="85"/>
  <c r="D710" i="85"/>
  <c r="AW710" i="85"/>
  <c r="M721" i="85"/>
  <c r="D72" i="85"/>
  <c r="M72" i="85"/>
  <c r="AE72" i="85"/>
  <c r="AW72" i="85"/>
  <c r="BO72" i="85"/>
  <c r="D732" i="85"/>
  <c r="AW732" i="85"/>
  <c r="D743" i="85"/>
  <c r="AW743" i="85"/>
  <c r="D754" i="85"/>
  <c r="AW754" i="85"/>
  <c r="D765" i="85"/>
  <c r="AW765" i="85"/>
  <c r="D776" i="85"/>
  <c r="AW776" i="85"/>
  <c r="D787" i="85"/>
  <c r="AW787" i="85"/>
  <c r="D798" i="85"/>
  <c r="AW798" i="85"/>
  <c r="D809" i="85"/>
  <c r="AW809" i="85"/>
  <c r="V83" i="85"/>
  <c r="AN83" i="85"/>
  <c r="BF83" i="85"/>
  <c r="BX83" i="85"/>
  <c r="D94" i="85"/>
  <c r="M94" i="85"/>
  <c r="AE94" i="85"/>
  <c r="AW94" i="85"/>
  <c r="BO94" i="85"/>
  <c r="V105" i="85"/>
  <c r="AN105" i="85"/>
  <c r="BF105" i="85"/>
  <c r="D116" i="85"/>
  <c r="M116" i="85"/>
  <c r="AE116" i="85"/>
  <c r="AW116" i="85"/>
  <c r="BO116" i="85"/>
  <c r="V127" i="85"/>
  <c r="AN127" i="85"/>
  <c r="BF127" i="85"/>
  <c r="D138" i="85"/>
  <c r="M138" i="85"/>
  <c r="AE138" i="85"/>
  <c r="AW138" i="85"/>
  <c r="BO138" i="85"/>
  <c r="V149" i="85"/>
  <c r="AN149" i="85"/>
  <c r="BF149" i="85"/>
  <c r="D160" i="85"/>
  <c r="M160" i="85"/>
  <c r="AE160" i="85"/>
  <c r="BF160" i="85"/>
  <c r="BF171" i="85"/>
  <c r="BF182" i="85"/>
  <c r="BF193" i="85"/>
  <c r="BF204" i="85"/>
  <c r="BF215" i="85"/>
  <c r="BF226" i="85"/>
  <c r="V237" i="85"/>
  <c r="BF248" i="85"/>
  <c r="BF259" i="85"/>
  <c r="BF270" i="85"/>
  <c r="BF281" i="85"/>
  <c r="BF292" i="85"/>
  <c r="BF303" i="85"/>
  <c r="BF314" i="85"/>
  <c r="BF325" i="85"/>
  <c r="BF336" i="85"/>
  <c r="BF347" i="85"/>
  <c r="V358" i="85"/>
  <c r="BF369" i="85"/>
  <c r="BF380" i="85"/>
  <c r="BF391" i="85"/>
  <c r="BF402" i="85"/>
  <c r="BF413" i="85"/>
  <c r="BF424" i="85"/>
  <c r="BF435" i="85"/>
  <c r="BF446" i="85"/>
  <c r="BF457" i="85"/>
  <c r="BF468" i="85"/>
  <c r="V479" i="85"/>
  <c r="BF490" i="85"/>
  <c r="BF501" i="85"/>
  <c r="BF512" i="85"/>
  <c r="BF523" i="85"/>
  <c r="BF534" i="85"/>
  <c r="BF545" i="85"/>
  <c r="BF556" i="85"/>
  <c r="BF567" i="85"/>
  <c r="BF578" i="85"/>
  <c r="BF589" i="85"/>
  <c r="V600" i="85"/>
  <c r="BF611" i="85"/>
  <c r="BF622" i="85"/>
  <c r="BF633" i="85"/>
  <c r="BF644" i="85"/>
  <c r="BF655" i="85"/>
  <c r="BF666" i="85"/>
  <c r="BF677" i="85"/>
  <c r="BF688" i="85"/>
  <c r="BF699" i="85"/>
  <c r="BF710" i="85"/>
  <c r="V721" i="85"/>
  <c r="BF732" i="85"/>
  <c r="BF743" i="85"/>
  <c r="BF754" i="85"/>
  <c r="BF765" i="85"/>
  <c r="BF776" i="85"/>
  <c r="BF787" i="85"/>
  <c r="BF798" i="85"/>
  <c r="BF809" i="85"/>
  <c r="BO160" i="85"/>
  <c r="BO171" i="85"/>
  <c r="BO182" i="85"/>
  <c r="BO193" i="85"/>
  <c r="BO204" i="85"/>
  <c r="BO215" i="85"/>
  <c r="BO226" i="85"/>
  <c r="AE237" i="85"/>
  <c r="BO248" i="85"/>
  <c r="BO259" i="85"/>
  <c r="BO270" i="85"/>
  <c r="BO281" i="85"/>
  <c r="BO292" i="85"/>
  <c r="BO303" i="85"/>
  <c r="BO314" i="85"/>
  <c r="BO325" i="85"/>
  <c r="BO336" i="85"/>
  <c r="BO347" i="85"/>
  <c r="AE358" i="85"/>
  <c r="BO369" i="85"/>
  <c r="BO380" i="85"/>
  <c r="BO391" i="85"/>
  <c r="BO402" i="85"/>
  <c r="BO413" i="85"/>
  <c r="BO424" i="85"/>
  <c r="BO435" i="85"/>
  <c r="BO446" i="85"/>
  <c r="BO457" i="85"/>
  <c r="BO468" i="85"/>
  <c r="AE479" i="85"/>
  <c r="BO490" i="85"/>
  <c r="BO501" i="85"/>
  <c r="BO512" i="85"/>
  <c r="BO523" i="85"/>
  <c r="BO534" i="85"/>
  <c r="BO545" i="85"/>
  <c r="BO556" i="85"/>
  <c r="BO567" i="85"/>
  <c r="BO578" i="85"/>
  <c r="BO589" i="85"/>
  <c r="AE600" i="85"/>
  <c r="BO611" i="85"/>
  <c r="BO622" i="85"/>
  <c r="BO633" i="85"/>
  <c r="BO644" i="85"/>
  <c r="BO655" i="85"/>
  <c r="BO666" i="85"/>
  <c r="BO677" i="85"/>
  <c r="BO688" i="85"/>
  <c r="BO699" i="85"/>
  <c r="BO710" i="85"/>
  <c r="AE721" i="85"/>
  <c r="BO732" i="85"/>
  <c r="BO743" i="85"/>
  <c r="BO754" i="85"/>
  <c r="BO765" i="85"/>
  <c r="BO776" i="85"/>
  <c r="BO787" i="85"/>
  <c r="BO798" i="85"/>
  <c r="BO809" i="85"/>
  <c r="AN237" i="85"/>
  <c r="AN358" i="85"/>
  <c r="AN479" i="85"/>
  <c r="AN600" i="85"/>
  <c r="AN721" i="85"/>
  <c r="BX798" i="85"/>
  <c r="BX809" i="85"/>
  <c r="D6" i="88"/>
  <c r="AR6" i="88"/>
  <c r="D127" i="88"/>
  <c r="AR127" i="88"/>
  <c r="D149" i="88"/>
  <c r="AR149" i="88"/>
  <c r="D171" i="88"/>
  <c r="AR171" i="88"/>
  <c r="D193" i="88"/>
  <c r="AR193" i="88"/>
  <c r="D215" i="88"/>
  <c r="AR215" i="88"/>
  <c r="D237" i="88"/>
  <c r="AR237" i="88"/>
  <c r="L380" i="88"/>
  <c r="L402" i="88"/>
  <c r="L424" i="88"/>
  <c r="L446" i="88"/>
  <c r="L468" i="88"/>
  <c r="D611" i="88"/>
  <c r="AR611" i="88"/>
  <c r="D633" i="88"/>
  <c r="AR633" i="88"/>
  <c r="D655" i="88"/>
  <c r="AR655" i="88"/>
  <c r="D677" i="88"/>
  <c r="AR677" i="88"/>
  <c r="D699" i="88"/>
  <c r="AR699" i="88"/>
  <c r="D721" i="88"/>
  <c r="AR721" i="88"/>
  <c r="AB17" i="88"/>
  <c r="L83" i="88"/>
  <c r="L105" i="88"/>
  <c r="D248" i="88"/>
  <c r="AR248" i="88"/>
  <c r="D270" i="88"/>
  <c r="AR270" i="88"/>
  <c r="D292" i="88"/>
  <c r="AR292" i="88"/>
  <c r="D314" i="88"/>
  <c r="AR314" i="88"/>
  <c r="D336" i="88"/>
  <c r="AR336" i="88"/>
  <c r="D358" i="88"/>
  <c r="AR358" i="88"/>
  <c r="L39" i="88"/>
  <c r="L501" i="88"/>
  <c r="L523" i="88"/>
  <c r="L545" i="88"/>
  <c r="L567" i="88"/>
  <c r="L589" i="88"/>
  <c r="D732" i="88"/>
  <c r="AR732" i="88"/>
  <c r="D754" i="88"/>
  <c r="AR754" i="88"/>
  <c r="D776" i="88"/>
  <c r="AR776" i="88"/>
  <c r="D798" i="88"/>
  <c r="AR798" i="88"/>
  <c r="L138" i="88"/>
  <c r="L160" i="88"/>
  <c r="L182" i="88"/>
  <c r="L204" i="88"/>
  <c r="L226" i="88"/>
  <c r="D369" i="88"/>
  <c r="AR369" i="88"/>
  <c r="D391" i="88"/>
  <c r="AR391" i="88"/>
  <c r="D413" i="88"/>
  <c r="AR413" i="88"/>
  <c r="D435" i="88"/>
  <c r="AR435" i="88"/>
  <c r="D457" i="88"/>
  <c r="AR457" i="88"/>
  <c r="D479" i="88"/>
  <c r="AR479" i="88"/>
  <c r="L622" i="88"/>
  <c r="L644" i="88"/>
  <c r="L666" i="88"/>
  <c r="L688" i="88"/>
  <c r="L710" i="88"/>
  <c r="D28" i="88"/>
  <c r="AR28" i="88"/>
  <c r="D50" i="88"/>
  <c r="AR50" i="88"/>
  <c r="D72" i="88"/>
  <c r="AR72" i="88"/>
  <c r="D94" i="88"/>
  <c r="AR94" i="88"/>
  <c r="D116" i="88"/>
  <c r="AR116" i="88"/>
  <c r="L259" i="88"/>
  <c r="L281" i="88"/>
  <c r="L303" i="88"/>
  <c r="L325" i="88"/>
  <c r="L347" i="88"/>
  <c r="D490" i="88"/>
  <c r="AR490" i="88"/>
  <c r="D512" i="88"/>
  <c r="AR512" i="88"/>
  <c r="D534" i="88"/>
  <c r="AR534" i="88"/>
  <c r="D556" i="88"/>
  <c r="AR556" i="88"/>
  <c r="D578" i="88"/>
  <c r="AR578" i="88"/>
  <c r="D600" i="88"/>
  <c r="AR600" i="88"/>
  <c r="L61" i="88"/>
  <c r="L743" i="88"/>
  <c r="L765" i="88"/>
  <c r="L787" i="88"/>
  <c r="L809" i="88"/>
  <c r="AJ6" i="88"/>
  <c r="AZ116" i="88"/>
  <c r="AJ17" i="88"/>
  <c r="AZ127" i="88"/>
  <c r="T138" i="88"/>
  <c r="AZ149" i="88"/>
  <c r="T160" i="88"/>
  <c r="AZ171" i="88"/>
  <c r="T182" i="88"/>
  <c r="AZ193" i="88"/>
  <c r="T204" i="88"/>
  <c r="AZ215" i="88"/>
  <c r="T226" i="88"/>
  <c r="AZ237" i="88"/>
  <c r="AJ28" i="88"/>
  <c r="AZ248" i="88"/>
  <c r="T259" i="88"/>
  <c r="AZ270" i="88"/>
  <c r="T281" i="88"/>
  <c r="AZ292" i="88"/>
  <c r="T303" i="88"/>
  <c r="AZ314" i="88"/>
  <c r="T325" i="88"/>
  <c r="AZ336" i="88"/>
  <c r="T347" i="88"/>
  <c r="AZ358" i="88"/>
  <c r="AJ39" i="88"/>
  <c r="AZ369" i="88"/>
  <c r="T380" i="88"/>
  <c r="AZ391" i="88"/>
  <c r="T402" i="88"/>
  <c r="AZ413" i="88"/>
  <c r="T424" i="88"/>
  <c r="AZ435" i="88"/>
  <c r="T446" i="88"/>
  <c r="AZ457" i="88"/>
  <c r="T468" i="88"/>
  <c r="AZ479" i="88"/>
  <c r="AJ50" i="88"/>
  <c r="AZ490" i="88"/>
  <c r="T501" i="88"/>
  <c r="AZ512" i="88"/>
  <c r="T523" i="88"/>
  <c r="AZ534" i="88"/>
  <c r="T545" i="88"/>
  <c r="AZ556" i="88"/>
  <c r="T567" i="88"/>
  <c r="AZ578" i="88"/>
  <c r="T589" i="88"/>
  <c r="AZ600" i="88"/>
  <c r="AJ61" i="88"/>
  <c r="AZ611" i="88"/>
  <c r="T622" i="88"/>
  <c r="AZ633" i="88"/>
  <c r="T644" i="88"/>
  <c r="AZ655" i="88"/>
  <c r="T666" i="88"/>
  <c r="AZ677" i="88"/>
  <c r="T688" i="88"/>
  <c r="AZ699" i="88"/>
  <c r="T710" i="88"/>
  <c r="AZ721" i="88"/>
  <c r="AJ72" i="88"/>
  <c r="AZ732" i="88"/>
  <c r="T743" i="88"/>
  <c r="AZ754" i="88"/>
  <c r="T765" i="88"/>
  <c r="AZ776" i="88"/>
  <c r="T787" i="88"/>
  <c r="AZ798" i="88"/>
  <c r="T809" i="88"/>
  <c r="BP83" i="88"/>
  <c r="AJ94" i="88"/>
  <c r="BH116" i="88"/>
  <c r="BH17" i="88"/>
  <c r="BH127" i="88"/>
  <c r="AB138" i="88"/>
  <c r="BH149" i="88"/>
  <c r="AB160" i="88"/>
  <c r="BH171" i="88"/>
  <c r="AB182" i="88"/>
  <c r="BH193" i="88"/>
  <c r="AB204" i="88"/>
  <c r="BH215" i="88"/>
  <c r="AB226" i="88"/>
  <c r="BH237" i="88"/>
  <c r="BH28" i="88"/>
  <c r="BH248" i="88"/>
  <c r="AB259" i="88"/>
  <c r="BH270" i="88"/>
  <c r="AB281" i="88"/>
  <c r="BH292" i="88"/>
  <c r="AB303" i="88"/>
  <c r="BH314" i="88"/>
  <c r="AB325" i="88"/>
  <c r="BH336" i="88"/>
  <c r="AB347" i="88"/>
  <c r="BH358" i="88"/>
  <c r="BH39" i="88"/>
  <c r="BH369" i="88"/>
  <c r="AB380" i="88"/>
  <c r="BH391" i="88"/>
  <c r="AB402" i="88"/>
  <c r="BH413" i="88"/>
  <c r="AB424" i="88"/>
  <c r="BH435" i="88"/>
  <c r="AB446" i="88"/>
  <c r="BH457" i="88"/>
  <c r="AB468" i="88"/>
  <c r="BH479" i="88"/>
  <c r="BH50" i="88"/>
  <c r="BH490" i="88"/>
  <c r="AB501" i="88"/>
  <c r="BH512" i="88"/>
  <c r="AB523" i="88"/>
  <c r="BH534" i="88"/>
  <c r="AB545" i="88"/>
  <c r="BH556" i="88"/>
  <c r="AB567" i="88"/>
  <c r="BH578" i="88"/>
  <c r="AB589" i="88"/>
  <c r="BH600" i="88"/>
  <c r="BH61" i="88"/>
  <c r="BH611" i="88"/>
  <c r="AB622" i="88"/>
  <c r="BH633" i="88"/>
  <c r="AB644" i="88"/>
  <c r="BH655" i="88"/>
  <c r="AB666" i="88"/>
  <c r="BH677" i="88"/>
  <c r="AB688" i="88"/>
  <c r="BH699" i="88"/>
  <c r="AB710" i="88"/>
  <c r="BH721" i="88"/>
  <c r="BH72" i="88"/>
  <c r="BH732" i="88"/>
  <c r="AB743" i="88"/>
  <c r="BH754" i="88"/>
  <c r="AB765" i="88"/>
  <c r="BH776" i="88"/>
  <c r="AB787" i="88"/>
  <c r="BH798" i="88"/>
  <c r="AB809" i="88"/>
  <c r="AB83" i="88"/>
  <c r="BH94" i="88"/>
  <c r="AB105" i="88"/>
  <c r="BH105" i="88"/>
  <c r="AJ105" i="88"/>
  <c r="T17" i="88"/>
  <c r="AJ138" i="88"/>
  <c r="AJ160" i="88"/>
  <c r="AJ182" i="88"/>
  <c r="AJ204" i="88"/>
  <c r="AJ226" i="88"/>
  <c r="T28" i="88"/>
  <c r="AJ259" i="88"/>
  <c r="AJ281" i="88"/>
  <c r="AJ303" i="88"/>
  <c r="AJ325" i="88"/>
  <c r="AJ347" i="88"/>
  <c r="T39" i="88"/>
  <c r="AJ380" i="88"/>
  <c r="AJ402" i="88"/>
  <c r="AJ424" i="88"/>
  <c r="AJ446" i="88"/>
  <c r="AJ468" i="88"/>
  <c r="T50" i="88"/>
  <c r="AJ501" i="88"/>
  <c r="AJ523" i="88"/>
  <c r="AJ545" i="88"/>
  <c r="AJ567" i="88"/>
  <c r="AJ589" i="88"/>
  <c r="T61" i="88"/>
  <c r="AJ622" i="88"/>
  <c r="AJ644" i="88"/>
  <c r="AJ666" i="88"/>
  <c r="AJ688" i="88"/>
  <c r="AJ710" i="88"/>
  <c r="T72" i="88"/>
  <c r="AJ743" i="88"/>
  <c r="AJ765" i="88"/>
  <c r="AJ787" i="88"/>
  <c r="BP798" i="88"/>
  <c r="AJ809" i="88"/>
  <c r="AZ83" i="88"/>
  <c r="T94" i="88"/>
  <c r="D17" i="88"/>
  <c r="AR17" i="88"/>
  <c r="L127" i="88"/>
  <c r="D138" i="88"/>
  <c r="AR138" i="88"/>
  <c r="L149" i="88"/>
  <c r="D160" i="88"/>
  <c r="AR160" i="88"/>
  <c r="L171" i="88"/>
  <c r="D182" i="88"/>
  <c r="AR182" i="88"/>
  <c r="L193" i="88"/>
  <c r="D204" i="88"/>
  <c r="AR204" i="88"/>
  <c r="L215" i="88"/>
  <c r="D226" i="88"/>
  <c r="AR226" i="88"/>
  <c r="L237" i="88"/>
  <c r="L248" i="88"/>
  <c r="D259" i="88"/>
  <c r="AR259" i="88"/>
  <c r="L270" i="88"/>
  <c r="D281" i="88"/>
  <c r="AR281" i="88"/>
  <c r="L292" i="88"/>
  <c r="D303" i="88"/>
  <c r="AR303" i="88"/>
  <c r="L314" i="88"/>
  <c r="D325" i="88"/>
  <c r="AR325" i="88"/>
  <c r="L336" i="88"/>
  <c r="D347" i="88"/>
  <c r="AR347" i="88"/>
  <c r="L358" i="88"/>
  <c r="D39" i="88"/>
  <c r="AR39" i="88"/>
  <c r="L369" i="88"/>
  <c r="D380" i="88"/>
  <c r="AR380" i="88"/>
  <c r="L391" i="88"/>
  <c r="D402" i="88"/>
  <c r="AR402" i="88"/>
  <c r="L413" i="88"/>
  <c r="D424" i="88"/>
  <c r="AR424" i="88"/>
  <c r="L435" i="88"/>
  <c r="D446" i="88"/>
  <c r="AR446" i="88"/>
  <c r="L457" i="88"/>
  <c r="D468" i="88"/>
  <c r="AR468" i="88"/>
  <c r="L479" i="88"/>
  <c r="L490" i="88"/>
  <c r="D501" i="88"/>
  <c r="AR501" i="88"/>
  <c r="L512" i="88"/>
  <c r="D523" i="88"/>
  <c r="AR523" i="88"/>
  <c r="L534" i="88"/>
  <c r="D545" i="88"/>
  <c r="AR545" i="88"/>
  <c r="L556" i="88"/>
  <c r="D567" i="88"/>
  <c r="AR567" i="88"/>
  <c r="L578" i="88"/>
  <c r="D589" i="88"/>
  <c r="AR589" i="88"/>
  <c r="L600" i="88"/>
  <c r="D61" i="88"/>
  <c r="AR61" i="88"/>
  <c r="L611" i="88"/>
  <c r="D622" i="88"/>
  <c r="AR622" i="88"/>
  <c r="L633" i="88"/>
  <c r="D644" i="88"/>
  <c r="AR644" i="88"/>
  <c r="L655" i="88"/>
  <c r="D666" i="88"/>
  <c r="AR666" i="88"/>
  <c r="L677" i="88"/>
  <c r="D688" i="88"/>
  <c r="AR688" i="88"/>
  <c r="L699" i="88"/>
  <c r="D710" i="88"/>
  <c r="AR710" i="88"/>
  <c r="L721" i="88"/>
  <c r="L732" i="88"/>
  <c r="D743" i="88"/>
  <c r="AR743" i="88"/>
  <c r="L754" i="88"/>
  <c r="D765" i="88"/>
  <c r="AR765" i="88"/>
  <c r="L776" i="88"/>
  <c r="D787" i="88"/>
  <c r="AR787" i="88"/>
  <c r="L798" i="88"/>
  <c r="D809" i="88"/>
  <c r="AR809" i="88"/>
  <c r="BP6" i="88"/>
  <c r="AZ105" i="88"/>
  <c r="T116" i="88"/>
  <c r="BP17" i="88"/>
  <c r="T127" i="88"/>
  <c r="AZ138" i="88"/>
  <c r="T149" i="88"/>
  <c r="AZ160" i="88"/>
  <c r="T171" i="88"/>
  <c r="AZ182" i="88"/>
  <c r="T193" i="88"/>
  <c r="AZ204" i="88"/>
  <c r="T215" i="88"/>
  <c r="AZ226" i="88"/>
  <c r="T237" i="88"/>
  <c r="BP28" i="88"/>
  <c r="T248" i="88"/>
  <c r="AZ259" i="88"/>
  <c r="T270" i="88"/>
  <c r="AZ281" i="88"/>
  <c r="T292" i="88"/>
  <c r="AZ303" i="88"/>
  <c r="T314" i="88"/>
  <c r="AZ325" i="88"/>
  <c r="T336" i="88"/>
  <c r="AZ347" i="88"/>
  <c r="T358" i="88"/>
  <c r="BP39" i="88"/>
  <c r="T369" i="88"/>
  <c r="AZ380" i="88"/>
  <c r="T391" i="88"/>
  <c r="AZ402" i="88"/>
  <c r="T413" i="88"/>
  <c r="AZ424" i="88"/>
  <c r="T435" i="88"/>
  <c r="AZ446" i="88"/>
  <c r="T457" i="88"/>
  <c r="AZ468" i="88"/>
  <c r="T479" i="88"/>
  <c r="BP50" i="88"/>
  <c r="T490" i="88"/>
  <c r="AZ501" i="88"/>
  <c r="T512" i="88"/>
  <c r="AZ523" i="88"/>
  <c r="T534" i="88"/>
  <c r="AZ545" i="88"/>
  <c r="T556" i="88"/>
  <c r="AZ567" i="88"/>
  <c r="T578" i="88"/>
  <c r="AZ589" i="88"/>
  <c r="T600" i="88"/>
  <c r="BP61" i="88"/>
  <c r="T611" i="88"/>
  <c r="AZ622" i="88"/>
  <c r="T633" i="88"/>
  <c r="AZ644" i="88"/>
  <c r="T655" i="88"/>
  <c r="AZ666" i="88"/>
  <c r="T677" i="88"/>
  <c r="AZ688" i="88"/>
  <c r="T699" i="88"/>
  <c r="AZ710" i="88"/>
  <c r="T721" i="88"/>
  <c r="BP72" i="88"/>
  <c r="T732" i="88"/>
  <c r="AZ743" i="88"/>
  <c r="T754" i="88"/>
  <c r="AZ765" i="88"/>
  <c r="T776" i="88"/>
  <c r="AZ787" i="88"/>
  <c r="T798" i="88"/>
  <c r="AZ809" i="88"/>
  <c r="AJ83" i="88"/>
  <c r="AB116" i="88"/>
  <c r="AB127" i="88"/>
  <c r="BH138" i="88"/>
  <c r="AB149" i="88"/>
  <c r="BH160" i="88"/>
  <c r="AB171" i="88"/>
  <c r="BH182" i="88"/>
  <c r="AB193" i="88"/>
  <c r="BH204" i="88"/>
  <c r="AB215" i="88"/>
  <c r="BH226" i="88"/>
  <c r="AB237" i="88"/>
  <c r="AB248" i="88"/>
  <c r="BH259" i="88"/>
  <c r="AB270" i="88"/>
  <c r="BH281" i="88"/>
  <c r="AB292" i="88"/>
  <c r="BH303" i="88"/>
  <c r="AB314" i="88"/>
  <c r="BH325" i="88"/>
  <c r="AB336" i="88"/>
  <c r="BH347" i="88"/>
  <c r="AB358" i="88"/>
  <c r="AB369" i="88"/>
  <c r="BH380" i="88"/>
  <c r="AB391" i="88"/>
  <c r="BH402" i="88"/>
  <c r="AB413" i="88"/>
  <c r="BH424" i="88"/>
  <c r="AB435" i="88"/>
  <c r="BH446" i="88"/>
  <c r="AB457" i="88"/>
  <c r="BH468" i="88"/>
  <c r="AB479" i="88"/>
  <c r="AB490" i="88"/>
  <c r="BH501" i="88"/>
  <c r="AB512" i="88"/>
  <c r="BH523" i="88"/>
  <c r="AB534" i="88"/>
  <c r="BH545" i="88"/>
  <c r="AB556" i="88"/>
  <c r="BH567" i="88"/>
  <c r="AB578" i="88"/>
  <c r="BH589" i="88"/>
  <c r="AB600" i="88"/>
  <c r="AB611" i="88"/>
  <c r="BH622" i="88"/>
  <c r="AB633" i="88"/>
  <c r="BH644" i="88"/>
  <c r="AB655" i="88"/>
  <c r="BH666" i="88"/>
  <c r="AB677" i="88"/>
  <c r="BH688" i="88"/>
  <c r="AB699" i="88"/>
  <c r="BH710" i="88"/>
  <c r="AB721" i="88"/>
  <c r="AB732" i="88"/>
  <c r="BH743" i="88"/>
  <c r="AB754" i="88"/>
  <c r="BH765" i="88"/>
  <c r="AB776" i="88"/>
  <c r="BH787" i="88"/>
  <c r="AB798" i="88"/>
  <c r="BH809" i="88"/>
  <c r="AR105" i="88"/>
  <c r="AJ116" i="88"/>
  <c r="AZ17" i="88"/>
  <c r="AJ127" i="88"/>
  <c r="AJ149" i="88"/>
  <c r="AJ171" i="88"/>
  <c r="AJ193" i="88"/>
  <c r="AJ215" i="88"/>
  <c r="AJ237" i="88"/>
  <c r="AZ28" i="88"/>
  <c r="AJ248" i="88"/>
  <c r="AJ270" i="88"/>
  <c r="AJ292" i="88"/>
  <c r="AJ314" i="88"/>
  <c r="AJ336" i="88"/>
  <c r="AJ358" i="88"/>
  <c r="AZ39" i="88"/>
  <c r="AJ369" i="88"/>
  <c r="AJ391" i="88"/>
  <c r="AJ413" i="88"/>
  <c r="AJ435" i="88"/>
  <c r="AJ457" i="88"/>
  <c r="AJ479" i="88"/>
  <c r="AZ50" i="88"/>
  <c r="AJ490" i="88"/>
  <c r="AJ512" i="88"/>
  <c r="AJ534" i="88"/>
  <c r="AJ556" i="88"/>
  <c r="AJ578" i="88"/>
  <c r="AJ600" i="88"/>
  <c r="AZ61" i="88"/>
  <c r="AJ611" i="88"/>
  <c r="AJ633" i="88"/>
  <c r="AJ655" i="88"/>
  <c r="AJ677" i="88"/>
  <c r="AJ699" i="88"/>
  <c r="AJ721" i="88"/>
  <c r="AZ72" i="88"/>
  <c r="AJ732" i="88"/>
  <c r="AJ754" i="88"/>
  <c r="AJ776" i="88"/>
  <c r="AJ798" i="88"/>
  <c r="BP809" i="88"/>
  <c r="T83" i="88"/>
  <c r="T105" i="88"/>
  <c r="H79" i="80" l="1"/>
  <c r="J78" i="80"/>
  <c r="J11" i="80"/>
  <c r="J43" i="80"/>
  <c r="J9" i="80"/>
  <c r="H8" i="80"/>
  <c r="H7" i="80"/>
  <c r="J6" i="80"/>
  <c r="J5" i="80"/>
  <c r="H93" i="80"/>
  <c r="J47" i="80"/>
  <c r="H23" i="80"/>
  <c r="H54" i="80"/>
  <c r="H20" i="80"/>
  <c r="H18" i="80"/>
  <c r="H81" i="80"/>
  <c r="H97" i="80"/>
  <c r="H30" i="80"/>
  <c r="H94" i="80"/>
  <c r="J60" i="80"/>
  <c r="J92" i="80"/>
  <c r="J25" i="80"/>
  <c r="J79" i="80"/>
  <c r="J46" i="80"/>
  <c r="J13" i="80"/>
  <c r="H78" i="80"/>
  <c r="H12" i="80"/>
  <c r="J77" i="80"/>
  <c r="J44" i="80"/>
  <c r="H11" i="80"/>
  <c r="H43" i="80"/>
  <c r="H10" i="80"/>
  <c r="H75" i="80"/>
  <c r="H42" i="80"/>
  <c r="H9" i="80"/>
  <c r="J74" i="80"/>
  <c r="J41" i="80"/>
  <c r="J8" i="80"/>
  <c r="J73" i="80"/>
  <c r="J40" i="80"/>
  <c r="J7" i="80"/>
  <c r="H72" i="80"/>
  <c r="H39" i="80"/>
  <c r="H6" i="80"/>
  <c r="J71" i="80"/>
  <c r="J38" i="80"/>
  <c r="H5" i="80"/>
  <c r="J70" i="80"/>
  <c r="H37" i="80"/>
  <c r="J4" i="80"/>
  <c r="H35" i="80"/>
  <c r="J66" i="80"/>
  <c r="J98" i="80"/>
  <c r="J80" i="80"/>
  <c r="J90" i="80"/>
  <c r="J57" i="80"/>
  <c r="H89" i="80"/>
  <c r="J56" i="80"/>
  <c r="J23" i="80"/>
  <c r="H88" i="80"/>
  <c r="J55" i="80"/>
  <c r="H22" i="80"/>
  <c r="J87" i="80"/>
  <c r="J54" i="80"/>
  <c r="J21" i="80"/>
  <c r="J86" i="80"/>
  <c r="J20" i="80"/>
  <c r="H85" i="80"/>
  <c r="H52" i="80"/>
  <c r="H19" i="80"/>
  <c r="H84" i="80"/>
  <c r="J51" i="80"/>
  <c r="H83" i="80"/>
  <c r="J50" i="80"/>
  <c r="J17" i="80"/>
  <c r="J82" i="80"/>
  <c r="J49" i="80"/>
  <c r="H16" i="80"/>
  <c r="J81" i="80"/>
  <c r="J15" i="80"/>
  <c r="H33" i="80"/>
  <c r="H59" i="80"/>
  <c r="H100" i="80"/>
  <c r="H32" i="80"/>
  <c r="H27" i="80"/>
  <c r="J31" i="80"/>
  <c r="H13" i="80"/>
  <c r="H44" i="80"/>
  <c r="J10" i="80"/>
  <c r="H41" i="80"/>
  <c r="J72" i="80"/>
  <c r="H71" i="80"/>
  <c r="H57" i="80"/>
  <c r="J22" i="80"/>
  <c r="H53" i="80"/>
  <c r="H82" i="80"/>
  <c r="H48" i="80"/>
  <c r="J32" i="80"/>
  <c r="J30" i="80"/>
  <c r="J94" i="80"/>
  <c r="H60" i="80"/>
  <c r="J45" i="80"/>
  <c r="H76" i="80"/>
  <c r="J39" i="80"/>
  <c r="H70" i="80"/>
  <c r="J35" i="80"/>
  <c r="H66" i="80"/>
  <c r="H61" i="80"/>
  <c r="H101" i="80"/>
  <c r="J24" i="80"/>
  <c r="J89" i="80"/>
  <c r="J53" i="80"/>
  <c r="J84" i="80"/>
  <c r="J18" i="80"/>
  <c r="J83" i="80"/>
  <c r="J48" i="80"/>
  <c r="J99" i="80"/>
  <c r="J96" i="80"/>
  <c r="J100" i="80"/>
  <c r="J27" i="80"/>
  <c r="J69" i="80"/>
  <c r="H45" i="80"/>
  <c r="J76" i="80"/>
  <c r="J42" i="80"/>
  <c r="H73" i="80"/>
  <c r="H38" i="80"/>
  <c r="J37" i="80"/>
  <c r="J64" i="80"/>
  <c r="H87" i="80"/>
  <c r="J85" i="80"/>
  <c r="H50" i="80"/>
  <c r="J65" i="80"/>
  <c r="J97" i="80"/>
  <c r="H63" i="80"/>
  <c r="H29" i="80"/>
  <c r="J58" i="80"/>
  <c r="J61" i="80"/>
  <c r="J101" i="80"/>
  <c r="J14" i="80"/>
  <c r="H99" i="80"/>
  <c r="H96" i="80"/>
  <c r="H68" i="80"/>
  <c r="H28" i="80"/>
  <c r="J62" i="80"/>
  <c r="H46" i="80"/>
  <c r="H77" i="80"/>
  <c r="J75" i="80"/>
  <c r="H40" i="80"/>
  <c r="H4" i="80"/>
  <c r="H24" i="80"/>
  <c r="J88" i="80"/>
  <c r="H86" i="80"/>
  <c r="J19" i="80"/>
  <c r="H49" i="80"/>
  <c r="H15" i="80"/>
  <c r="J33" i="80"/>
  <c r="J59" i="80"/>
  <c r="J102" i="80"/>
  <c r="J34" i="80"/>
  <c r="H65" i="80"/>
  <c r="J63" i="80"/>
  <c r="J29" i="80"/>
  <c r="J26" i="80"/>
  <c r="J36" i="80"/>
  <c r="H95" i="80"/>
  <c r="H67" i="80"/>
  <c r="J68" i="80"/>
  <c r="J28" i="80"/>
  <c r="J12" i="80"/>
  <c r="H74" i="80"/>
  <c r="H90" i="80"/>
  <c r="H56" i="80"/>
  <c r="H55" i="80"/>
  <c r="H21" i="80"/>
  <c r="J52" i="80"/>
  <c r="H51" i="80"/>
  <c r="H17" i="80"/>
  <c r="J16" i="80"/>
  <c r="H31" i="80"/>
  <c r="H62" i="80"/>
  <c r="H92" i="80"/>
  <c r="H26" i="80"/>
  <c r="J91" i="80"/>
  <c r="H98" i="80"/>
  <c r="H64" i="80"/>
  <c r="J93" i="80"/>
  <c r="J95" i="80"/>
  <c r="J67" i="80"/>
  <c r="H34" i="80"/>
  <c r="BX77" i="68" l="1"/>
  <c r="CS77" i="85"/>
  <c r="CJ77" i="88"/>
  <c r="D77" i="91"/>
  <c r="CS77" i="82"/>
  <c r="CJ76" i="88"/>
  <c r="CS76" i="85"/>
  <c r="BX76" i="68"/>
  <c r="D76" i="91"/>
  <c r="CS76" i="82"/>
  <c r="CJ75" i="88"/>
  <c r="CS75" i="85"/>
  <c r="BX75" i="68"/>
  <c r="CS75" i="82"/>
  <c r="D75" i="91"/>
  <c r="CJ74" i="88"/>
  <c r="BX74" i="68"/>
  <c r="CS74" i="85"/>
  <c r="CS74" i="82"/>
  <c r="D74" i="91"/>
  <c r="BX73" i="68"/>
  <c r="CS73" i="85"/>
  <c r="CJ73" i="88"/>
  <c r="D73" i="91"/>
  <c r="CS73" i="82"/>
  <c r="CJ72" i="88"/>
  <c r="CS72" i="85"/>
  <c r="BX72" i="68"/>
  <c r="D72" i="91"/>
  <c r="CS72" i="82"/>
  <c r="CJ71" i="88"/>
  <c r="CS71" i="85"/>
  <c r="BX71" i="68"/>
  <c r="CS71" i="82"/>
  <c r="D71" i="91"/>
  <c r="CJ70" i="88"/>
  <c r="BX70" i="68"/>
  <c r="CS70" i="85"/>
  <c r="CS70" i="82"/>
  <c r="D70" i="91"/>
  <c r="BX69" i="68"/>
  <c r="CS69" i="85"/>
  <c r="CJ69" i="88"/>
  <c r="D69" i="91"/>
  <c r="CS69" i="82"/>
  <c r="CJ68" i="88"/>
  <c r="CS68" i="85"/>
  <c r="BX68" i="68"/>
  <c r="D68" i="91"/>
  <c r="CS68" i="82"/>
  <c r="CJ67" i="88"/>
  <c r="CS67" i="85"/>
  <c r="BX67" i="68"/>
  <c r="CS67" i="82"/>
  <c r="D67" i="91"/>
  <c r="CJ66" i="88"/>
  <c r="BX66" i="68"/>
  <c r="CS66" i="85"/>
  <c r="CS66" i="82"/>
  <c r="D66" i="91"/>
  <c r="BX65" i="68"/>
  <c r="CS65" i="85"/>
  <c r="CJ65" i="88"/>
  <c r="D65" i="91"/>
  <c r="CS65" i="82"/>
  <c r="CJ64" i="88"/>
  <c r="CS64" i="85"/>
  <c r="BX64" i="68"/>
  <c r="D64" i="91"/>
  <c r="CS64" i="82"/>
  <c r="CJ63" i="88"/>
  <c r="CS63" i="85"/>
  <c r="BX63" i="68"/>
  <c r="CS63" i="82"/>
  <c r="D63" i="91"/>
  <c r="CJ62" i="88"/>
  <c r="BX62" i="68"/>
  <c r="CS62" i="85"/>
  <c r="CS62" i="82"/>
  <c r="D62" i="91"/>
  <c r="BX61" i="68"/>
  <c r="CS61" i="85"/>
  <c r="CJ61" i="88"/>
  <c r="D61" i="91"/>
  <c r="CS61" i="82"/>
  <c r="CJ60" i="88"/>
  <c r="CS60" i="85"/>
  <c r="BX60" i="68"/>
  <c r="D60" i="91"/>
  <c r="CS60" i="82"/>
  <c r="CJ59" i="88"/>
  <c r="CS59" i="85"/>
  <c r="BX59" i="68"/>
  <c r="CS59" i="82"/>
  <c r="D59" i="91"/>
  <c r="CJ58" i="88"/>
  <c r="BX58" i="68"/>
  <c r="CS58" i="85"/>
  <c r="CS58" i="82"/>
  <c r="D58" i="91"/>
  <c r="BX57" i="68"/>
  <c r="CS57" i="85"/>
  <c r="CJ57" i="88"/>
  <c r="D57" i="91"/>
  <c r="CS57" i="82"/>
  <c r="CJ56" i="88"/>
  <c r="CS56" i="85"/>
  <c r="BX56" i="68"/>
  <c r="D56" i="91"/>
  <c r="CS56" i="82"/>
  <c r="CJ55" i="88"/>
  <c r="CS55" i="85"/>
  <c r="BX55" i="68"/>
  <c r="CS55" i="82"/>
  <c r="D55" i="91"/>
  <c r="CJ54" i="88"/>
  <c r="BX54" i="68"/>
  <c r="CS54" i="85"/>
  <c r="CS54" i="82"/>
  <c r="D54" i="91"/>
  <c r="BX53" i="68"/>
  <c r="CS53" i="85"/>
  <c r="CJ53" i="88"/>
  <c r="D53" i="91"/>
  <c r="CS53" i="82"/>
  <c r="CJ52" i="88"/>
  <c r="CS52" i="85"/>
  <c r="BX52" i="68"/>
  <c r="D52" i="91"/>
  <c r="CS52" i="82"/>
  <c r="CJ51" i="88"/>
  <c r="CS51" i="85"/>
  <c r="BX51" i="68"/>
  <c r="CS51" i="82"/>
  <c r="D51" i="91"/>
  <c r="CJ50" i="88"/>
  <c r="BX50" i="68"/>
  <c r="CS50" i="85"/>
  <c r="CS50" i="82"/>
  <c r="D50" i="91"/>
  <c r="BX49" i="68"/>
  <c r="CS49" i="85"/>
  <c r="CJ49" i="88"/>
  <c r="D49" i="91"/>
  <c r="CS49" i="82"/>
  <c r="CJ48" i="88"/>
  <c r="CS48" i="85"/>
  <c r="BX48" i="68"/>
  <c r="D48" i="91"/>
  <c r="CS48" i="82"/>
  <c r="CJ47" i="88"/>
  <c r="CS47" i="85"/>
  <c r="BX47" i="68"/>
  <c r="CS47" i="82"/>
  <c r="D47" i="91"/>
  <c r="CJ46" i="88"/>
  <c r="BX46" i="68"/>
  <c r="CS46" i="85"/>
  <c r="CS46" i="82"/>
  <c r="D46" i="91"/>
  <c r="BX45" i="68"/>
  <c r="CS45" i="85"/>
  <c r="CJ45" i="88"/>
  <c r="D45" i="91"/>
  <c r="CS45" i="82"/>
  <c r="CJ44" i="88"/>
  <c r="CS44" i="85"/>
  <c r="BX44" i="68"/>
  <c r="D44" i="91"/>
  <c r="CS44" i="82"/>
  <c r="CJ43" i="88"/>
  <c r="CS43" i="85"/>
  <c r="BX43" i="68"/>
  <c r="CS43" i="82"/>
  <c r="D43" i="91"/>
  <c r="CJ42" i="88"/>
  <c r="BX42" i="68"/>
  <c r="CS42" i="85"/>
  <c r="CS42" i="82"/>
  <c r="D42" i="91"/>
  <c r="BX41" i="68"/>
  <c r="CS41" i="85"/>
  <c r="CJ41" i="88"/>
  <c r="D41" i="91"/>
  <c r="CS41" i="82"/>
  <c r="CJ40" i="88"/>
  <c r="CS40" i="85"/>
  <c r="BX40" i="68"/>
  <c r="D40" i="91"/>
  <c r="CS40" i="82"/>
  <c r="CJ39" i="88"/>
  <c r="CS39" i="85"/>
  <c r="BX39" i="68"/>
  <c r="CS39" i="82"/>
  <c r="D39" i="91"/>
  <c r="CJ38" i="88"/>
  <c r="BX38" i="68"/>
  <c r="CS38" i="85"/>
  <c r="CS38" i="82"/>
  <c r="D38" i="91"/>
  <c r="BX37" i="68"/>
  <c r="CS37" i="85"/>
  <c r="CJ37" i="88"/>
  <c r="D37" i="91"/>
  <c r="CS37" i="82"/>
  <c r="CJ36" i="88"/>
  <c r="CS36" i="85"/>
  <c r="BX36" i="68"/>
  <c r="D36" i="91"/>
  <c r="CS36" i="82"/>
  <c r="CJ35" i="88"/>
  <c r="CS35" i="85"/>
  <c r="BX35" i="68"/>
  <c r="CS35" i="82"/>
  <c r="D35" i="91"/>
  <c r="CJ34" i="88"/>
  <c r="BX34" i="68"/>
  <c r="CS34" i="85"/>
  <c r="CS34" i="82"/>
  <c r="D34" i="91"/>
  <c r="BX33" i="68"/>
  <c r="CS33" i="85"/>
  <c r="CJ33" i="88"/>
  <c r="D33" i="91"/>
  <c r="CS33" i="82"/>
  <c r="CJ32" i="88"/>
  <c r="CS32" i="85"/>
  <c r="BX32" i="68"/>
  <c r="D32" i="91"/>
  <c r="CS32" i="82"/>
  <c r="CJ31" i="88"/>
  <c r="CS31" i="85"/>
  <c r="BX31" i="68"/>
  <c r="CS31" i="82"/>
  <c r="D31" i="91"/>
  <c r="CJ30" i="88"/>
  <c r="BX30" i="68"/>
  <c r="CS30" i="85"/>
  <c r="D30" i="91"/>
  <c r="CS30" i="82"/>
  <c r="BX29" i="68"/>
  <c r="CS29" i="85"/>
  <c r="CJ29" i="88"/>
  <c r="D29" i="91"/>
  <c r="CS29" i="82"/>
  <c r="CJ28" i="88"/>
  <c r="CS28" i="85"/>
  <c r="BX28" i="68"/>
  <c r="D28" i="91"/>
  <c r="CS28" i="82"/>
  <c r="CJ27" i="88"/>
  <c r="CS27" i="85"/>
  <c r="BX27" i="68"/>
  <c r="CS27" i="82"/>
  <c r="D27" i="91"/>
  <c r="CJ26" i="88"/>
  <c r="BX26" i="68"/>
  <c r="CS26" i="85"/>
  <c r="D26" i="91"/>
  <c r="CS26" i="82"/>
  <c r="BX25" i="68"/>
  <c r="CS25" i="85"/>
  <c r="CJ25" i="88"/>
  <c r="D25" i="91"/>
  <c r="CS25" i="82"/>
  <c r="CJ24" i="88"/>
  <c r="CS24" i="85"/>
  <c r="BX24" i="68"/>
  <c r="D24" i="91"/>
  <c r="CS24" i="82"/>
  <c r="CJ23" i="88"/>
  <c r="CS23" i="85"/>
  <c r="BX23" i="68"/>
  <c r="CS23" i="82"/>
  <c r="D23" i="91"/>
  <c r="CJ22" i="88"/>
  <c r="BX22" i="68"/>
  <c r="CS22" i="85"/>
  <c r="D22" i="91"/>
  <c r="CS22" i="82"/>
  <c r="BX21" i="68"/>
  <c r="CS21" i="85"/>
  <c r="CJ21" i="88"/>
  <c r="D21" i="91"/>
  <c r="CS21" i="82"/>
  <c r="CJ20" i="88"/>
  <c r="CS20" i="85"/>
  <c r="BX20" i="68"/>
  <c r="D20" i="91"/>
  <c r="CS20" i="82"/>
  <c r="CJ19" i="88"/>
  <c r="CS19" i="85"/>
  <c r="BX19" i="68"/>
  <c r="CS19" i="82"/>
  <c r="D19" i="91"/>
  <c r="CJ18" i="88"/>
  <c r="BX18" i="68"/>
  <c r="CS18" i="85"/>
  <c r="D18" i="91"/>
  <c r="CS18" i="82"/>
  <c r="BX17" i="68"/>
  <c r="CS17" i="85"/>
  <c r="CJ17" i="88"/>
  <c r="D17" i="91"/>
  <c r="CS17" i="82"/>
  <c r="CJ16" i="88"/>
  <c r="CS16" i="85"/>
  <c r="BX16" i="68"/>
  <c r="D16" i="91"/>
  <c r="CS16" i="82"/>
  <c r="CJ15" i="88"/>
  <c r="CS15" i="85"/>
  <c r="BX15" i="68"/>
  <c r="CS15" i="82"/>
  <c r="D15" i="91"/>
  <c r="CJ14" i="88"/>
  <c r="BX14" i="68"/>
  <c r="CS14" i="85"/>
  <c r="D14" i="91"/>
  <c r="CS14" i="82"/>
  <c r="BW126" i="88" l="1"/>
  <c r="BW125" i="88"/>
  <c r="BW124" i="88"/>
  <c r="BW123" i="88"/>
  <c r="BW122" i="88"/>
  <c r="BW121" i="88"/>
  <c r="BW120" i="88"/>
  <c r="BW119" i="88"/>
  <c r="BW118" i="88"/>
  <c r="BW117" i="88"/>
  <c r="BW116" i="88"/>
  <c r="CF20" i="68"/>
  <c r="AJ20" i="91" s="1"/>
  <c r="CB20" i="68"/>
  <c r="CE20" i="68"/>
  <c r="CF181" i="85"/>
  <c r="CF180" i="85"/>
  <c r="CF178" i="85"/>
  <c r="CF176" i="85"/>
  <c r="CF174" i="85"/>
  <c r="CF172" i="85"/>
  <c r="CF179" i="85"/>
  <c r="CF177" i="85"/>
  <c r="CF175" i="85"/>
  <c r="CF173" i="85"/>
  <c r="CF171" i="85"/>
  <c r="BW192" i="88"/>
  <c r="BW191" i="88"/>
  <c r="BW190" i="88"/>
  <c r="BW189" i="88"/>
  <c r="BW188" i="88"/>
  <c r="BW187" i="88"/>
  <c r="BW186" i="88"/>
  <c r="BW185" i="88"/>
  <c r="BW184" i="88"/>
  <c r="BW183" i="88"/>
  <c r="BW182" i="88"/>
  <c r="CF214" i="82"/>
  <c r="CF213" i="82"/>
  <c r="CF211" i="82"/>
  <c r="CF209" i="82"/>
  <c r="CF207" i="82"/>
  <c r="CF205" i="82"/>
  <c r="CF212" i="82"/>
  <c r="CF210" i="82"/>
  <c r="CF208" i="82"/>
  <c r="CF206" i="82"/>
  <c r="CF204" i="82"/>
  <c r="H25" i="91"/>
  <c r="AB25" i="91"/>
  <c r="S25" i="91"/>
  <c r="T25" i="91"/>
  <c r="AA25" i="91"/>
  <c r="P25" i="91"/>
  <c r="L25" i="91"/>
  <c r="X25" i="91"/>
  <c r="K25" i="91"/>
  <c r="CF236" i="85"/>
  <c r="CF235" i="85"/>
  <c r="CF233" i="85"/>
  <c r="CF231" i="85"/>
  <c r="CF229" i="85"/>
  <c r="CF227" i="85"/>
  <c r="CF234" i="85"/>
  <c r="CF232" i="85"/>
  <c r="CF230" i="85"/>
  <c r="CF228" i="85"/>
  <c r="CF226" i="85"/>
  <c r="CF247" i="85"/>
  <c r="CF246" i="85"/>
  <c r="CF244" i="85"/>
  <c r="CF242" i="85"/>
  <c r="CF240" i="85"/>
  <c r="CF238" i="85"/>
  <c r="CF245" i="85"/>
  <c r="CF243" i="85"/>
  <c r="CF241" i="85"/>
  <c r="CF239" i="85"/>
  <c r="CF237" i="85"/>
  <c r="BW258" i="88"/>
  <c r="BW257" i="88"/>
  <c r="BW256" i="88"/>
  <c r="BW255" i="88"/>
  <c r="BW254" i="88"/>
  <c r="BW253" i="88"/>
  <c r="BW252" i="88"/>
  <c r="BW251" i="88"/>
  <c r="BW250" i="88"/>
  <c r="BW249" i="88"/>
  <c r="BW248" i="88"/>
  <c r="CF280" i="82"/>
  <c r="CF279" i="82"/>
  <c r="CF277" i="82"/>
  <c r="CF275" i="82"/>
  <c r="CF273" i="82"/>
  <c r="CF271" i="82"/>
  <c r="CF278" i="82"/>
  <c r="CF276" i="82"/>
  <c r="CF274" i="82"/>
  <c r="CF272" i="82"/>
  <c r="CF270" i="82"/>
  <c r="CF291" i="82"/>
  <c r="CF290" i="82"/>
  <c r="CF288" i="82"/>
  <c r="CF286" i="82"/>
  <c r="CF284" i="82"/>
  <c r="CF282" i="82"/>
  <c r="CF289" i="82"/>
  <c r="CF287" i="82"/>
  <c r="CF285" i="82"/>
  <c r="CF283" i="82"/>
  <c r="CF281" i="82"/>
  <c r="CF32" i="68"/>
  <c r="CB32" i="68"/>
  <c r="CE32" i="68"/>
  <c r="AI32" i="91" s="1"/>
  <c r="CF313" i="85"/>
  <c r="CF312" i="85"/>
  <c r="CF310" i="85"/>
  <c r="CF308" i="85"/>
  <c r="CF306" i="85"/>
  <c r="CF304" i="85"/>
  <c r="CF303" i="85"/>
  <c r="CF305" i="85"/>
  <c r="CF307" i="85"/>
  <c r="CF309" i="85"/>
  <c r="CF311" i="85"/>
  <c r="BW324" i="88"/>
  <c r="BW323" i="88"/>
  <c r="BW322" i="88"/>
  <c r="BW321" i="88"/>
  <c r="BW320" i="88"/>
  <c r="BW319" i="88"/>
  <c r="BW318" i="88"/>
  <c r="BW317" i="88"/>
  <c r="BW316" i="88"/>
  <c r="BW315" i="88"/>
  <c r="BW314" i="88"/>
  <c r="CF346" i="82"/>
  <c r="CF345" i="82"/>
  <c r="CF343" i="82"/>
  <c r="CF341" i="82"/>
  <c r="CF339" i="82"/>
  <c r="CF337" i="82"/>
  <c r="CF344" i="82"/>
  <c r="CF342" i="82"/>
  <c r="CF340" i="82"/>
  <c r="CF338" i="82"/>
  <c r="CF336" i="82"/>
  <c r="H37" i="91"/>
  <c r="AB37" i="91"/>
  <c r="S37" i="91"/>
  <c r="AA37" i="91"/>
  <c r="P37" i="91"/>
  <c r="L37" i="91"/>
  <c r="X37" i="91"/>
  <c r="K37" i="91"/>
  <c r="T37" i="91"/>
  <c r="CF368" i="85"/>
  <c r="CF367" i="85"/>
  <c r="CF365" i="85"/>
  <c r="CF363" i="85"/>
  <c r="CF361" i="85"/>
  <c r="CF359" i="85"/>
  <c r="CF366" i="85"/>
  <c r="CF364" i="85"/>
  <c r="CF362" i="85"/>
  <c r="CF360" i="85"/>
  <c r="CF358" i="85"/>
  <c r="CF379" i="85"/>
  <c r="CF378" i="85"/>
  <c r="CF376" i="85"/>
  <c r="CF374" i="85"/>
  <c r="CF372" i="85"/>
  <c r="CF370" i="85"/>
  <c r="CF377" i="85"/>
  <c r="CF375" i="85"/>
  <c r="CF373" i="85"/>
  <c r="CF371" i="85"/>
  <c r="CF369" i="85"/>
  <c r="BW390" i="88"/>
  <c r="BW389" i="88"/>
  <c r="BW388" i="88"/>
  <c r="BW387" i="88"/>
  <c r="BW386" i="88"/>
  <c r="BW385" i="88"/>
  <c r="BW384" i="88"/>
  <c r="BW383" i="88"/>
  <c r="BW382" i="88"/>
  <c r="BW381" i="88"/>
  <c r="BW380" i="88"/>
  <c r="H42" i="91"/>
  <c r="AA42" i="91"/>
  <c r="T42" i="91"/>
  <c r="K42" i="91"/>
  <c r="S42" i="91"/>
  <c r="AB42" i="91"/>
  <c r="P42" i="91"/>
  <c r="X42" i="91"/>
  <c r="L42" i="91"/>
  <c r="CF423" i="82"/>
  <c r="CF422" i="82"/>
  <c r="CF420" i="82"/>
  <c r="CF418" i="82"/>
  <c r="CF416" i="82"/>
  <c r="CF414" i="82"/>
  <c r="CF421" i="82"/>
  <c r="CF419" i="82"/>
  <c r="CF417" i="82"/>
  <c r="CF415" i="82"/>
  <c r="CF413" i="82"/>
  <c r="CF44" i="68"/>
  <c r="AJ44" i="91" s="1"/>
  <c r="CB44" i="68"/>
  <c r="CE44" i="68"/>
  <c r="CF445" i="85"/>
  <c r="CF444" i="85"/>
  <c r="CF442" i="85"/>
  <c r="CF440" i="85"/>
  <c r="CF438" i="85"/>
  <c r="CF436" i="85"/>
  <c r="CF443" i="85"/>
  <c r="CF441" i="85"/>
  <c r="CF439" i="85"/>
  <c r="CF437" i="85"/>
  <c r="CF435" i="85"/>
  <c r="BW456" i="88"/>
  <c r="BW455" i="88"/>
  <c r="BW454" i="88"/>
  <c r="BW453" i="88"/>
  <c r="BW452" i="88"/>
  <c r="BW451" i="88"/>
  <c r="BW450" i="88"/>
  <c r="BW449" i="88"/>
  <c r="BW448" i="88"/>
  <c r="BW447" i="88"/>
  <c r="BW446" i="88"/>
  <c r="CF478" i="82"/>
  <c r="CF477" i="82"/>
  <c r="CF475" i="82"/>
  <c r="CF473" i="82"/>
  <c r="CF471" i="82"/>
  <c r="CF469" i="82"/>
  <c r="CF476" i="82"/>
  <c r="CF474" i="82"/>
  <c r="CF472" i="82"/>
  <c r="CF470" i="82"/>
  <c r="CF468" i="82"/>
  <c r="H49" i="91"/>
  <c r="AB49" i="91"/>
  <c r="S49" i="91"/>
  <c r="L49" i="91"/>
  <c r="X49" i="91"/>
  <c r="K49" i="91"/>
  <c r="T49" i="91"/>
  <c r="AA49" i="91"/>
  <c r="P49" i="91"/>
  <c r="CF500" i="85"/>
  <c r="CF499" i="85"/>
  <c r="CF497" i="85"/>
  <c r="CF495" i="85"/>
  <c r="CF493" i="85"/>
  <c r="CF491" i="85"/>
  <c r="CF498" i="85"/>
  <c r="CF496" i="85"/>
  <c r="CF494" i="85"/>
  <c r="CF492" i="85"/>
  <c r="CF490" i="85"/>
  <c r="CF511" i="85"/>
  <c r="CF510" i="85"/>
  <c r="CF508" i="85"/>
  <c r="CF506" i="85"/>
  <c r="CF504" i="85"/>
  <c r="CF502" i="85"/>
  <c r="CF509" i="85"/>
  <c r="CF507" i="85"/>
  <c r="CF505" i="85"/>
  <c r="CF503" i="85"/>
  <c r="CF501" i="85"/>
  <c r="BW522" i="88"/>
  <c r="BW521" i="88"/>
  <c r="BW520" i="88"/>
  <c r="BW519" i="88"/>
  <c r="BW518" i="88"/>
  <c r="BW517" i="88"/>
  <c r="BW516" i="88"/>
  <c r="BW515" i="88"/>
  <c r="BW514" i="88"/>
  <c r="BW513" i="88"/>
  <c r="BW512" i="88"/>
  <c r="H54" i="91"/>
  <c r="AA54" i="91"/>
  <c r="AB54" i="91"/>
  <c r="P54" i="91"/>
  <c r="X54" i="91"/>
  <c r="L54" i="91"/>
  <c r="T54" i="91"/>
  <c r="K54" i="91"/>
  <c r="S54" i="91"/>
  <c r="CF555" i="82"/>
  <c r="CF554" i="82"/>
  <c r="CF552" i="82"/>
  <c r="CF550" i="82"/>
  <c r="CF548" i="82"/>
  <c r="CF546" i="82"/>
  <c r="CF553" i="82"/>
  <c r="CF551" i="82"/>
  <c r="CF549" i="82"/>
  <c r="CF547" i="82"/>
  <c r="CF545" i="82"/>
  <c r="CF56" i="68"/>
  <c r="CB56" i="68"/>
  <c r="CE56" i="68"/>
  <c r="CF577" i="85"/>
  <c r="CF576" i="85"/>
  <c r="CF574" i="85"/>
  <c r="CF572" i="85"/>
  <c r="CF570" i="85"/>
  <c r="CF568" i="85"/>
  <c r="CF575" i="85"/>
  <c r="CF573" i="85"/>
  <c r="CF571" i="85"/>
  <c r="CF569" i="85"/>
  <c r="CF567" i="85"/>
  <c r="BW588" i="88"/>
  <c r="BW587" i="88"/>
  <c r="BW586" i="88"/>
  <c r="BW585" i="88"/>
  <c r="BW584" i="88"/>
  <c r="BW583" i="88"/>
  <c r="BW582" i="88"/>
  <c r="BW581" i="88"/>
  <c r="BW580" i="88"/>
  <c r="BW579" i="88"/>
  <c r="BW578" i="88"/>
  <c r="CF610" i="82"/>
  <c r="CF609" i="82"/>
  <c r="CF607" i="82"/>
  <c r="CF605" i="82"/>
  <c r="CF603" i="82"/>
  <c r="CF601" i="82"/>
  <c r="CF608" i="82"/>
  <c r="CF606" i="82"/>
  <c r="CF604" i="82"/>
  <c r="CF602" i="82"/>
  <c r="CF600" i="82"/>
  <c r="H61" i="91"/>
  <c r="AB61" i="91"/>
  <c r="S61" i="91"/>
  <c r="T61" i="91"/>
  <c r="AA61" i="91"/>
  <c r="P61" i="91"/>
  <c r="L61" i="91"/>
  <c r="X61" i="91"/>
  <c r="K61" i="91"/>
  <c r="CF632" i="85"/>
  <c r="CF631" i="85"/>
  <c r="CF629" i="85"/>
  <c r="CF627" i="85"/>
  <c r="CF625" i="85"/>
  <c r="CF623" i="85"/>
  <c r="CF630" i="85"/>
  <c r="CF628" i="85"/>
  <c r="CF626" i="85"/>
  <c r="CF624" i="85"/>
  <c r="CF622" i="85"/>
  <c r="CF643" i="85"/>
  <c r="CF642" i="85"/>
  <c r="CF640" i="85"/>
  <c r="CF638" i="85"/>
  <c r="CF636" i="85"/>
  <c r="CF634" i="85"/>
  <c r="CF641" i="85"/>
  <c r="CF639" i="85"/>
  <c r="CF637" i="85"/>
  <c r="CF635" i="85"/>
  <c r="CF633" i="85"/>
  <c r="BW654" i="88"/>
  <c r="BW653" i="88"/>
  <c r="BW652" i="88"/>
  <c r="BW651" i="88"/>
  <c r="BW650" i="88"/>
  <c r="BW649" i="88"/>
  <c r="BW648" i="88"/>
  <c r="BW647" i="88"/>
  <c r="BW646" i="88"/>
  <c r="BW645" i="88"/>
  <c r="BW644" i="88"/>
  <c r="H66" i="91"/>
  <c r="AA66" i="91"/>
  <c r="P66" i="91"/>
  <c r="X66" i="91"/>
  <c r="L66" i="91"/>
  <c r="T66" i="91"/>
  <c r="K66" i="91"/>
  <c r="S66" i="91"/>
  <c r="AB66" i="91"/>
  <c r="CF687" i="82"/>
  <c r="CF686" i="82"/>
  <c r="CF684" i="82"/>
  <c r="CF682" i="82"/>
  <c r="CF680" i="82"/>
  <c r="CF678" i="82"/>
  <c r="CF685" i="82"/>
  <c r="CF683" i="82"/>
  <c r="CF681" i="82"/>
  <c r="CF679" i="82"/>
  <c r="CF677" i="82"/>
  <c r="CF68" i="68"/>
  <c r="CB68" i="68"/>
  <c r="CE68" i="68"/>
  <c r="AI68" i="91" s="1"/>
  <c r="CF709" i="85"/>
  <c r="CF708" i="85"/>
  <c r="CF706" i="85"/>
  <c r="CF704" i="85"/>
  <c r="CF702" i="85"/>
  <c r="CF700" i="85"/>
  <c r="CF705" i="85"/>
  <c r="CF707" i="85"/>
  <c r="CF699" i="85"/>
  <c r="CF701" i="85"/>
  <c r="CF703" i="85"/>
  <c r="BW720" i="88"/>
  <c r="BW719" i="88"/>
  <c r="BW718" i="88"/>
  <c r="BW717" i="88"/>
  <c r="BW716" i="88"/>
  <c r="BW715" i="88"/>
  <c r="BW714" i="88"/>
  <c r="BW713" i="88"/>
  <c r="BW712" i="88"/>
  <c r="BW711" i="88"/>
  <c r="BW710" i="88"/>
  <c r="CF742" i="82"/>
  <c r="CF741" i="82"/>
  <c r="CF739" i="82"/>
  <c r="CF737" i="82"/>
  <c r="CF735" i="82"/>
  <c r="CF733" i="82"/>
  <c r="CF740" i="82"/>
  <c r="CF738" i="82"/>
  <c r="CF736" i="82"/>
  <c r="CF734" i="82"/>
  <c r="CF732" i="82"/>
  <c r="H73" i="91"/>
  <c r="AB73" i="91"/>
  <c r="S73" i="91"/>
  <c r="AA73" i="91"/>
  <c r="P73" i="91"/>
  <c r="L73" i="91"/>
  <c r="X73" i="91"/>
  <c r="K73" i="91"/>
  <c r="T73" i="91"/>
  <c r="CF764" i="85"/>
  <c r="CF763" i="85"/>
  <c r="CF761" i="85"/>
  <c r="CF759" i="85"/>
  <c r="CF757" i="85"/>
  <c r="CF755" i="85"/>
  <c r="CF760" i="85"/>
  <c r="CF762" i="85"/>
  <c r="CF754" i="85"/>
  <c r="CF756" i="85"/>
  <c r="CF758" i="85"/>
  <c r="CF775" i="85"/>
  <c r="CF774" i="85"/>
  <c r="CF772" i="85"/>
  <c r="CF770" i="85"/>
  <c r="CF768" i="85"/>
  <c r="CF766" i="85"/>
  <c r="CF771" i="85"/>
  <c r="CF773" i="85"/>
  <c r="CF765" i="85"/>
  <c r="CF767" i="85"/>
  <c r="CF769" i="85"/>
  <c r="BW786" i="88"/>
  <c r="BW785" i="88"/>
  <c r="BW784" i="88"/>
  <c r="BW783" i="88"/>
  <c r="BW782" i="88"/>
  <c r="BW781" i="88"/>
  <c r="BW780" i="88"/>
  <c r="BW779" i="88"/>
  <c r="BW778" i="88"/>
  <c r="BW777" i="88"/>
  <c r="BW776" i="88"/>
  <c r="BW115" i="88"/>
  <c r="BW114" i="88"/>
  <c r="BW113" i="88"/>
  <c r="BW112" i="88"/>
  <c r="BW111" i="88"/>
  <c r="BW110" i="88"/>
  <c r="BW109" i="88"/>
  <c r="BW108" i="88"/>
  <c r="BW107" i="88"/>
  <c r="BW106" i="88"/>
  <c r="BW105" i="88"/>
  <c r="CF170" i="85"/>
  <c r="CF169" i="85"/>
  <c r="CF167" i="85"/>
  <c r="CF165" i="85"/>
  <c r="CF163" i="85"/>
  <c r="CF161" i="85"/>
  <c r="CF168" i="85"/>
  <c r="CF166" i="85"/>
  <c r="CF164" i="85"/>
  <c r="CF162" i="85"/>
  <c r="CF160" i="85"/>
  <c r="H23" i="91"/>
  <c r="P23" i="91"/>
  <c r="X23" i="91"/>
  <c r="L23" i="91"/>
  <c r="T23" i="91"/>
  <c r="K23" i="91"/>
  <c r="AB23" i="91"/>
  <c r="S23" i="91"/>
  <c r="AA23" i="91"/>
  <c r="H24" i="91"/>
  <c r="AA24" i="91"/>
  <c r="P24" i="91"/>
  <c r="X24" i="91"/>
  <c r="L24" i="91"/>
  <c r="T24" i="91"/>
  <c r="K24" i="91"/>
  <c r="S24" i="91"/>
  <c r="AB24" i="91"/>
  <c r="BW225" i="88"/>
  <c r="BW224" i="88"/>
  <c r="BW223" i="88"/>
  <c r="BW222" i="88"/>
  <c r="BW221" i="88"/>
  <c r="BW220" i="88"/>
  <c r="BW219" i="88"/>
  <c r="BW218" i="88"/>
  <c r="BW217" i="88"/>
  <c r="BW216" i="88"/>
  <c r="BW215" i="88"/>
  <c r="CF26" i="68"/>
  <c r="CB26" i="68"/>
  <c r="CE26" i="68"/>
  <c r="BW247" i="88"/>
  <c r="BW246" i="88"/>
  <c r="BW245" i="88"/>
  <c r="BW244" i="88"/>
  <c r="BW243" i="88"/>
  <c r="BW242" i="88"/>
  <c r="BW241" i="88"/>
  <c r="BW240" i="88"/>
  <c r="BW239" i="88"/>
  <c r="BW238" i="88"/>
  <c r="BW237" i="88"/>
  <c r="CF269" i="82"/>
  <c r="CF268" i="82"/>
  <c r="CF266" i="82"/>
  <c r="CF264" i="82"/>
  <c r="CF262" i="82"/>
  <c r="CF260" i="82"/>
  <c r="CF267" i="82"/>
  <c r="CF265" i="82"/>
  <c r="CF263" i="82"/>
  <c r="CF261" i="82"/>
  <c r="CF259" i="82"/>
  <c r="H30" i="91"/>
  <c r="AA30" i="91"/>
  <c r="P30" i="91"/>
  <c r="X30" i="91"/>
  <c r="L30" i="91"/>
  <c r="T30" i="91"/>
  <c r="K30" i="91"/>
  <c r="S30" i="91"/>
  <c r="AB30" i="91"/>
  <c r="CF31" i="68"/>
  <c r="CB31" i="68"/>
  <c r="CE31" i="68"/>
  <c r="CF302" i="85"/>
  <c r="CF301" i="85"/>
  <c r="CF299" i="85"/>
  <c r="CF297" i="85"/>
  <c r="CF295" i="85"/>
  <c r="CF293" i="85"/>
  <c r="CF292" i="85"/>
  <c r="CF294" i="85"/>
  <c r="CF296" i="85"/>
  <c r="CF298" i="85"/>
  <c r="CF300" i="85"/>
  <c r="CB33" i="68"/>
  <c r="CF33" i="68"/>
  <c r="CE33" i="68"/>
  <c r="H35" i="91"/>
  <c r="T35" i="91"/>
  <c r="K35" i="91"/>
  <c r="S35" i="91"/>
  <c r="AB35" i="91"/>
  <c r="AA35" i="91"/>
  <c r="P35" i="91"/>
  <c r="X35" i="91"/>
  <c r="L35" i="91"/>
  <c r="H36" i="91"/>
  <c r="AA36" i="91"/>
  <c r="X36" i="91"/>
  <c r="L36" i="91"/>
  <c r="K36" i="91"/>
  <c r="T36" i="91"/>
  <c r="S36" i="91"/>
  <c r="AB36" i="91"/>
  <c r="P36" i="91"/>
  <c r="BW357" i="88"/>
  <c r="BW356" i="88"/>
  <c r="BW355" i="88"/>
  <c r="BW354" i="88"/>
  <c r="BW353" i="88"/>
  <c r="BW352" i="88"/>
  <c r="BW351" i="88"/>
  <c r="BW350" i="88"/>
  <c r="BW349" i="88"/>
  <c r="BW348" i="88"/>
  <c r="BW347" i="88"/>
  <c r="CF38" i="68"/>
  <c r="CB38" i="68"/>
  <c r="CE38" i="68"/>
  <c r="BW379" i="88"/>
  <c r="BW378" i="88"/>
  <c r="BW377" i="88"/>
  <c r="BW376" i="88"/>
  <c r="BW375" i="88"/>
  <c r="BW374" i="88"/>
  <c r="BW373" i="88"/>
  <c r="BW372" i="88"/>
  <c r="BW371" i="88"/>
  <c r="BW370" i="88"/>
  <c r="BW369" i="88"/>
  <c r="CF401" i="82"/>
  <c r="CF400" i="82"/>
  <c r="CF398" i="82"/>
  <c r="CF396" i="82"/>
  <c r="CF394" i="82"/>
  <c r="CF392" i="82"/>
  <c r="CF399" i="82"/>
  <c r="CF397" i="82"/>
  <c r="CF395" i="82"/>
  <c r="CF393" i="82"/>
  <c r="CF391" i="82"/>
  <c r="CF412" i="82"/>
  <c r="CF411" i="82"/>
  <c r="CF409" i="82"/>
  <c r="CF407" i="82"/>
  <c r="CF405" i="82"/>
  <c r="CF403" i="82"/>
  <c r="CF410" i="82"/>
  <c r="CF408" i="82"/>
  <c r="CF406" i="82"/>
  <c r="CF404" i="82"/>
  <c r="CF402" i="82"/>
  <c r="CB43" i="68"/>
  <c r="CE43" i="68"/>
  <c r="CF43" i="68"/>
  <c r="CF434" i="85"/>
  <c r="CF433" i="85"/>
  <c r="CF431" i="85"/>
  <c r="CF429" i="85"/>
  <c r="CF427" i="85"/>
  <c r="CF425" i="85"/>
  <c r="CF432" i="85"/>
  <c r="CF430" i="85"/>
  <c r="CF428" i="85"/>
  <c r="CF426" i="85"/>
  <c r="CF424" i="85"/>
  <c r="CB45" i="68"/>
  <c r="CF45" i="68"/>
  <c r="AJ45" i="91" s="1"/>
  <c r="CE45" i="68"/>
  <c r="H47" i="91"/>
  <c r="AA47" i="91"/>
  <c r="P47" i="91"/>
  <c r="X47" i="91"/>
  <c r="L47" i="91"/>
  <c r="T47" i="91"/>
  <c r="K47" i="91"/>
  <c r="AB47" i="91"/>
  <c r="S47" i="91"/>
  <c r="H48" i="91"/>
  <c r="AA48" i="91"/>
  <c r="S48" i="91"/>
  <c r="AB48" i="91"/>
  <c r="P48" i="91"/>
  <c r="X48" i="91"/>
  <c r="L48" i="91"/>
  <c r="T48" i="91"/>
  <c r="K48" i="91"/>
  <c r="BW489" i="88"/>
  <c r="BW488" i="88"/>
  <c r="BW487" i="88"/>
  <c r="BW486" i="88"/>
  <c r="BW485" i="88"/>
  <c r="BW484" i="88"/>
  <c r="BW483" i="88"/>
  <c r="BW482" i="88"/>
  <c r="BW481" i="88"/>
  <c r="BW480" i="88"/>
  <c r="BW479" i="88"/>
  <c r="CF50" i="68"/>
  <c r="CB50" i="68"/>
  <c r="CE50" i="68"/>
  <c r="BW511" i="88"/>
  <c r="BW510" i="88"/>
  <c r="BW509" i="88"/>
  <c r="BW508" i="88"/>
  <c r="BW507" i="88"/>
  <c r="BW506" i="88"/>
  <c r="BW505" i="88"/>
  <c r="BW504" i="88"/>
  <c r="BW503" i="88"/>
  <c r="BW502" i="88"/>
  <c r="BW501" i="88"/>
  <c r="CF533" i="82"/>
  <c r="CF532" i="82"/>
  <c r="CF530" i="82"/>
  <c r="CF528" i="82"/>
  <c r="CF526" i="82"/>
  <c r="CF524" i="82"/>
  <c r="CF531" i="82"/>
  <c r="CF529" i="82"/>
  <c r="CF527" i="82"/>
  <c r="CF525" i="82"/>
  <c r="CF523" i="82"/>
  <c r="CF544" i="82"/>
  <c r="CF543" i="82"/>
  <c r="CF541" i="82"/>
  <c r="CF539" i="82"/>
  <c r="CF537" i="82"/>
  <c r="CF535" i="82"/>
  <c r="CF542" i="82"/>
  <c r="CF540" i="82"/>
  <c r="CF538" i="82"/>
  <c r="CF536" i="82"/>
  <c r="CF534" i="82"/>
  <c r="CF55" i="68"/>
  <c r="CB55" i="68"/>
  <c r="CE55" i="68"/>
  <c r="CF566" i="85"/>
  <c r="CF565" i="85"/>
  <c r="CF563" i="85"/>
  <c r="CF561" i="85"/>
  <c r="CF559" i="85"/>
  <c r="CF557" i="85"/>
  <c r="CF564" i="85"/>
  <c r="CF562" i="85"/>
  <c r="CF560" i="85"/>
  <c r="CF558" i="85"/>
  <c r="CF556" i="85"/>
  <c r="CB57" i="68"/>
  <c r="CF57" i="68"/>
  <c r="CE57" i="68"/>
  <c r="H59" i="91"/>
  <c r="P59" i="91"/>
  <c r="L59" i="91"/>
  <c r="X59" i="91"/>
  <c r="T59" i="91"/>
  <c r="K59" i="91"/>
  <c r="AB59" i="91"/>
  <c r="S59" i="91"/>
  <c r="AA59" i="91"/>
  <c r="H60" i="91"/>
  <c r="AA60" i="91"/>
  <c r="P60" i="91"/>
  <c r="X60" i="91"/>
  <c r="L60" i="91"/>
  <c r="T60" i="91"/>
  <c r="K60" i="91"/>
  <c r="S60" i="91"/>
  <c r="AB60" i="91"/>
  <c r="BW621" i="88"/>
  <c r="BW620" i="88"/>
  <c r="BW619" i="88"/>
  <c r="BW618" i="88"/>
  <c r="BW617" i="88"/>
  <c r="BW616" i="88"/>
  <c r="BW615" i="88"/>
  <c r="BW614" i="88"/>
  <c r="BW613" i="88"/>
  <c r="BW612" i="88"/>
  <c r="BW611" i="88"/>
  <c r="CF62" i="68"/>
  <c r="CB62" i="68"/>
  <c r="AF62" i="91" s="1"/>
  <c r="CE62" i="68"/>
  <c r="BW643" i="88"/>
  <c r="BW642" i="88"/>
  <c r="BW641" i="88"/>
  <c r="BW640" i="88"/>
  <c r="BW639" i="88"/>
  <c r="BW638" i="88"/>
  <c r="BW637" i="88"/>
  <c r="BW636" i="88"/>
  <c r="BW635" i="88"/>
  <c r="BW634" i="88"/>
  <c r="BW633" i="88"/>
  <c r="CF665" i="82"/>
  <c r="CF664" i="82"/>
  <c r="CF662" i="82"/>
  <c r="CF660" i="82"/>
  <c r="CF658" i="82"/>
  <c r="CF656" i="82"/>
  <c r="CF663" i="82"/>
  <c r="CF661" i="82"/>
  <c r="CF659" i="82"/>
  <c r="CF657" i="82"/>
  <c r="CF655" i="82"/>
  <c r="CF676" i="82"/>
  <c r="CF675" i="82"/>
  <c r="CF673" i="82"/>
  <c r="CF671" i="82"/>
  <c r="CF669" i="82"/>
  <c r="CF667" i="82"/>
  <c r="CF674" i="82"/>
  <c r="CF672" i="82"/>
  <c r="CF670" i="82"/>
  <c r="CF668" i="82"/>
  <c r="CF666" i="82"/>
  <c r="CB67" i="68"/>
  <c r="CE67" i="68"/>
  <c r="AI67" i="91" s="1"/>
  <c r="CF67" i="68"/>
  <c r="CF698" i="85"/>
  <c r="CF697" i="85"/>
  <c r="CF695" i="85"/>
  <c r="CF693" i="85"/>
  <c r="CF691" i="85"/>
  <c r="CF694" i="85"/>
  <c r="CF696" i="85"/>
  <c r="CF689" i="85"/>
  <c r="CF690" i="85"/>
  <c r="CF688" i="85"/>
  <c r="CF692" i="85"/>
  <c r="CB69" i="68"/>
  <c r="CF69" i="68"/>
  <c r="CE69" i="68"/>
  <c r="H71" i="91"/>
  <c r="T71" i="91"/>
  <c r="K71" i="91"/>
  <c r="S71" i="91"/>
  <c r="AB71" i="91"/>
  <c r="AA71" i="91"/>
  <c r="P71" i="91"/>
  <c r="X71" i="91"/>
  <c r="L71" i="91"/>
  <c r="H72" i="91"/>
  <c r="AA72" i="91"/>
  <c r="X72" i="91"/>
  <c r="L72" i="91"/>
  <c r="K72" i="91"/>
  <c r="T72" i="91"/>
  <c r="S72" i="91"/>
  <c r="AB72" i="91"/>
  <c r="P72" i="91"/>
  <c r="BW753" i="88"/>
  <c r="BW752" i="88"/>
  <c r="BW751" i="88"/>
  <c r="BW750" i="88"/>
  <c r="BW749" i="88"/>
  <c r="BW748" i="88"/>
  <c r="BW747" i="88"/>
  <c r="BW746" i="88"/>
  <c r="BW745" i="88"/>
  <c r="BW744" i="88"/>
  <c r="BW743" i="88"/>
  <c r="CF74" i="68"/>
  <c r="CB74" i="68"/>
  <c r="CE74" i="68"/>
  <c r="BW775" i="88"/>
  <c r="BW774" i="88"/>
  <c r="BW773" i="88"/>
  <c r="BW772" i="88"/>
  <c r="BW771" i="88"/>
  <c r="BW770" i="88"/>
  <c r="BW769" i="88"/>
  <c r="BW768" i="88"/>
  <c r="BW767" i="88"/>
  <c r="BW766" i="88"/>
  <c r="BW765" i="88"/>
  <c r="CF797" i="82"/>
  <c r="CF796" i="82"/>
  <c r="CF794" i="82"/>
  <c r="CF792" i="82"/>
  <c r="CF790" i="82"/>
  <c r="CF788" i="82"/>
  <c r="CF795" i="82"/>
  <c r="CF793" i="82"/>
  <c r="CF791" i="82"/>
  <c r="CF789" i="82"/>
  <c r="CF787" i="82"/>
  <c r="CF104" i="85"/>
  <c r="CF103" i="85"/>
  <c r="CF101" i="85"/>
  <c r="CF99" i="85"/>
  <c r="CF97" i="85"/>
  <c r="CF95" i="85"/>
  <c r="CF102" i="85"/>
  <c r="CF100" i="85"/>
  <c r="CF98" i="85"/>
  <c r="CF96" i="85"/>
  <c r="CF94" i="85"/>
  <c r="CF148" i="82"/>
  <c r="CF147" i="82"/>
  <c r="CF145" i="82"/>
  <c r="CF143" i="82"/>
  <c r="CF141" i="82"/>
  <c r="CF139" i="82"/>
  <c r="CF146" i="82"/>
  <c r="CF144" i="82"/>
  <c r="CF142" i="82"/>
  <c r="CF140" i="82"/>
  <c r="CF138" i="82"/>
  <c r="CF14" i="68"/>
  <c r="CB14" i="68"/>
  <c r="CE14" i="68"/>
  <c r="CF126" i="82"/>
  <c r="CF125" i="82"/>
  <c r="CF123" i="82"/>
  <c r="CF121" i="82"/>
  <c r="CF119" i="82"/>
  <c r="CF117" i="82"/>
  <c r="CF124" i="82"/>
  <c r="CF116" i="82"/>
  <c r="CF122" i="82"/>
  <c r="CF120" i="82"/>
  <c r="CF118" i="82"/>
  <c r="CF148" i="85"/>
  <c r="CF147" i="85"/>
  <c r="CF145" i="85"/>
  <c r="CF143" i="85"/>
  <c r="CF141" i="85"/>
  <c r="CF139" i="85"/>
  <c r="CF146" i="85"/>
  <c r="CF144" i="85"/>
  <c r="CF142" i="85"/>
  <c r="CF140" i="85"/>
  <c r="CF138" i="85"/>
  <c r="CF159" i="85"/>
  <c r="CF158" i="85"/>
  <c r="CF156" i="85"/>
  <c r="CF154" i="85"/>
  <c r="CF152" i="85"/>
  <c r="CF150" i="85"/>
  <c r="CF157" i="85"/>
  <c r="CF155" i="85"/>
  <c r="CF153" i="85"/>
  <c r="CF151" i="85"/>
  <c r="CF149" i="85"/>
  <c r="BW170" i="88"/>
  <c r="BW169" i="88"/>
  <c r="BW168" i="88"/>
  <c r="BW167" i="88"/>
  <c r="BW166" i="88"/>
  <c r="BW165" i="88"/>
  <c r="BW164" i="88"/>
  <c r="BW163" i="88"/>
  <c r="BW162" i="88"/>
  <c r="BW161" i="88"/>
  <c r="BW160" i="88"/>
  <c r="CF192" i="82"/>
  <c r="CF191" i="82"/>
  <c r="CF189" i="82"/>
  <c r="CF187" i="82"/>
  <c r="CF185" i="82"/>
  <c r="CF183" i="82"/>
  <c r="CF190" i="82"/>
  <c r="CF188" i="82"/>
  <c r="CF186" i="82"/>
  <c r="CF184" i="82"/>
  <c r="CF182" i="82"/>
  <c r="CF203" i="82"/>
  <c r="CF202" i="82"/>
  <c r="CF200" i="82"/>
  <c r="CF198" i="82"/>
  <c r="CF196" i="82"/>
  <c r="CF194" i="82"/>
  <c r="CF201" i="82"/>
  <c r="CF199" i="82"/>
  <c r="CF197" i="82"/>
  <c r="CF195" i="82"/>
  <c r="CF193" i="82"/>
  <c r="CB24" i="68"/>
  <c r="CF24" i="68"/>
  <c r="AJ24" i="91" s="1"/>
  <c r="CE24" i="68"/>
  <c r="CF225" i="85"/>
  <c r="CF224" i="85"/>
  <c r="CF222" i="85"/>
  <c r="CF220" i="85"/>
  <c r="CF218" i="85"/>
  <c r="CF216" i="85"/>
  <c r="CF223" i="85"/>
  <c r="CF221" i="85"/>
  <c r="CF219" i="85"/>
  <c r="CF217" i="85"/>
  <c r="CF215" i="85"/>
  <c r="BW236" i="88"/>
  <c r="BW235" i="88"/>
  <c r="BW234" i="88"/>
  <c r="BW233" i="88"/>
  <c r="BW232" i="88"/>
  <c r="BW231" i="88"/>
  <c r="BW230" i="88"/>
  <c r="BW229" i="88"/>
  <c r="BW228" i="88"/>
  <c r="BW227" i="88"/>
  <c r="BW226" i="88"/>
  <c r="CF258" i="82"/>
  <c r="CF257" i="82"/>
  <c r="CF255" i="82"/>
  <c r="CF253" i="82"/>
  <c r="CF251" i="82"/>
  <c r="CF249" i="82"/>
  <c r="CF256" i="82"/>
  <c r="CF254" i="82"/>
  <c r="CF252" i="82"/>
  <c r="CF250" i="82"/>
  <c r="CF248" i="82"/>
  <c r="H29" i="91"/>
  <c r="X29" i="91"/>
  <c r="L29" i="91"/>
  <c r="T29" i="91"/>
  <c r="K29" i="91"/>
  <c r="AB29" i="91"/>
  <c r="S29" i="91"/>
  <c r="AA29" i="91"/>
  <c r="P29" i="91"/>
  <c r="CF280" i="85"/>
  <c r="CF279" i="85"/>
  <c r="CF277" i="85"/>
  <c r="CF275" i="85"/>
  <c r="CF273" i="85"/>
  <c r="CF271" i="85"/>
  <c r="CF274" i="85"/>
  <c r="CF272" i="85"/>
  <c r="CF270" i="85"/>
  <c r="CF276" i="85"/>
  <c r="CF278" i="85"/>
  <c r="CF291" i="85"/>
  <c r="CF290" i="85"/>
  <c r="CF288" i="85"/>
  <c r="CF286" i="85"/>
  <c r="CF284" i="85"/>
  <c r="CF282" i="85"/>
  <c r="CF281" i="85"/>
  <c r="CF283" i="85"/>
  <c r="CF285" i="85"/>
  <c r="CF287" i="85"/>
  <c r="CF289" i="85"/>
  <c r="BW302" i="88"/>
  <c r="BW301" i="88"/>
  <c r="BW300" i="88"/>
  <c r="BW299" i="88"/>
  <c r="BW298" i="88"/>
  <c r="BW297" i="88"/>
  <c r="BW296" i="88"/>
  <c r="BW295" i="88"/>
  <c r="BW294" i="88"/>
  <c r="BW293" i="88"/>
  <c r="BW292" i="88"/>
  <c r="H34" i="91"/>
  <c r="P34" i="91"/>
  <c r="AA34" i="91"/>
  <c r="L34" i="91"/>
  <c r="X34" i="91"/>
  <c r="K34" i="91"/>
  <c r="T34" i="91"/>
  <c r="AB34" i="91"/>
  <c r="S34" i="91"/>
  <c r="CF335" i="82"/>
  <c r="CF334" i="82"/>
  <c r="CF332" i="82"/>
  <c r="CF330" i="82"/>
  <c r="CF328" i="82"/>
  <c r="CF326" i="82"/>
  <c r="CF333" i="82"/>
  <c r="CF331" i="82"/>
  <c r="CF329" i="82"/>
  <c r="CF327" i="82"/>
  <c r="CF325" i="82"/>
  <c r="CB36" i="68"/>
  <c r="CF36" i="68"/>
  <c r="CE36" i="68"/>
  <c r="CF357" i="85"/>
  <c r="CF356" i="85"/>
  <c r="CF354" i="85"/>
  <c r="CF352" i="85"/>
  <c r="CF350" i="85"/>
  <c r="CF348" i="85"/>
  <c r="CF355" i="85"/>
  <c r="CF353" i="85"/>
  <c r="CF351" i="85"/>
  <c r="CF347" i="85"/>
  <c r="CF349" i="85"/>
  <c r="BW368" i="88"/>
  <c r="BW367" i="88"/>
  <c r="BW366" i="88"/>
  <c r="BW365" i="88"/>
  <c r="BW364" i="88"/>
  <c r="BW363" i="88"/>
  <c r="BW362" i="88"/>
  <c r="BW361" i="88"/>
  <c r="BW360" i="88"/>
  <c r="BW359" i="88"/>
  <c r="BW358" i="88"/>
  <c r="CF390" i="82"/>
  <c r="CF389" i="82"/>
  <c r="CF387" i="82"/>
  <c r="CF385" i="82"/>
  <c r="CF383" i="82"/>
  <c r="CF381" i="82"/>
  <c r="CF388" i="82"/>
  <c r="CF386" i="82"/>
  <c r="CF384" i="82"/>
  <c r="CF382" i="82"/>
  <c r="CF380" i="82"/>
  <c r="H41" i="91"/>
  <c r="AB41" i="91"/>
  <c r="S41" i="91"/>
  <c r="AA41" i="91"/>
  <c r="P41" i="91"/>
  <c r="X41" i="91"/>
  <c r="L41" i="91"/>
  <c r="T41" i="91"/>
  <c r="K41" i="91"/>
  <c r="CF412" i="85"/>
  <c r="CF411" i="85"/>
  <c r="CF409" i="85"/>
  <c r="CF407" i="85"/>
  <c r="CF405" i="85"/>
  <c r="CF403" i="85"/>
  <c r="CF410" i="85"/>
  <c r="CF408" i="85"/>
  <c r="CF406" i="85"/>
  <c r="CF404" i="85"/>
  <c r="CF402" i="85"/>
  <c r="CF423" i="85"/>
  <c r="CF422" i="85"/>
  <c r="CF420" i="85"/>
  <c r="CF418" i="85"/>
  <c r="CF416" i="85"/>
  <c r="CF414" i="85"/>
  <c r="CF421" i="85"/>
  <c r="CF419" i="85"/>
  <c r="CF417" i="85"/>
  <c r="CF415" i="85"/>
  <c r="CF413" i="85"/>
  <c r="BW434" i="88"/>
  <c r="BW433" i="88"/>
  <c r="BW432" i="88"/>
  <c r="BW431" i="88"/>
  <c r="BW430" i="88"/>
  <c r="BW429" i="88"/>
  <c r="BW428" i="88"/>
  <c r="BW427" i="88"/>
  <c r="BW426" i="88"/>
  <c r="BW425" i="88"/>
  <c r="BW424" i="88"/>
  <c r="H46" i="91"/>
  <c r="P46" i="91"/>
  <c r="L46" i="91"/>
  <c r="K46" i="91"/>
  <c r="X46" i="91"/>
  <c r="T46" i="91"/>
  <c r="AB46" i="91"/>
  <c r="S46" i="91"/>
  <c r="AA46" i="91"/>
  <c r="CF467" i="82"/>
  <c r="CF466" i="82"/>
  <c r="CF464" i="82"/>
  <c r="CF462" i="82"/>
  <c r="CF460" i="82"/>
  <c r="CF458" i="82"/>
  <c r="CF465" i="82"/>
  <c r="CF463" i="82"/>
  <c r="CF461" i="82"/>
  <c r="CF459" i="82"/>
  <c r="CF457" i="82"/>
  <c r="CB48" i="68"/>
  <c r="CF48" i="68"/>
  <c r="CE48" i="68"/>
  <c r="CF489" i="85"/>
  <c r="CF488" i="85"/>
  <c r="CF486" i="85"/>
  <c r="CF484" i="85"/>
  <c r="CF482" i="85"/>
  <c r="CF480" i="85"/>
  <c r="CF487" i="85"/>
  <c r="CF485" i="85"/>
  <c r="CF483" i="85"/>
  <c r="CF481" i="85"/>
  <c r="CF479" i="85"/>
  <c r="BW500" i="88"/>
  <c r="BW499" i="88"/>
  <c r="BW498" i="88"/>
  <c r="BW497" i="88"/>
  <c r="BW496" i="88"/>
  <c r="BW495" i="88"/>
  <c r="BW494" i="88"/>
  <c r="BW493" i="88"/>
  <c r="BW492" i="88"/>
  <c r="BW491" i="88"/>
  <c r="BW490" i="88"/>
  <c r="CF522" i="82"/>
  <c r="CF521" i="82"/>
  <c r="CF519" i="82"/>
  <c r="CF517" i="82"/>
  <c r="CF515" i="82"/>
  <c r="CF513" i="82"/>
  <c r="CF520" i="82"/>
  <c r="CF518" i="82"/>
  <c r="CF516" i="82"/>
  <c r="CF514" i="82"/>
  <c r="CF512" i="82"/>
  <c r="H53" i="91"/>
  <c r="P53" i="91"/>
  <c r="X53" i="91"/>
  <c r="L53" i="91"/>
  <c r="T53" i="91"/>
  <c r="K53" i="91"/>
  <c r="AB53" i="91"/>
  <c r="S53" i="91"/>
  <c r="AA53" i="91"/>
  <c r="CF544" i="85"/>
  <c r="CF543" i="85"/>
  <c r="CF541" i="85"/>
  <c r="CF539" i="85"/>
  <c r="CF537" i="85"/>
  <c r="CF535" i="85"/>
  <c r="CF542" i="85"/>
  <c r="CF540" i="85"/>
  <c r="CF538" i="85"/>
  <c r="CF536" i="85"/>
  <c r="CF534" i="85"/>
  <c r="CF555" i="85"/>
  <c r="CF554" i="85"/>
  <c r="CF552" i="85"/>
  <c r="CF550" i="85"/>
  <c r="CF548" i="85"/>
  <c r="CF546" i="85"/>
  <c r="CF553" i="85"/>
  <c r="CF551" i="85"/>
  <c r="CF549" i="85"/>
  <c r="CF547" i="85"/>
  <c r="CF545" i="85"/>
  <c r="BW566" i="88"/>
  <c r="BW565" i="88"/>
  <c r="BW564" i="88"/>
  <c r="BW563" i="88"/>
  <c r="BW562" i="88"/>
  <c r="BW561" i="88"/>
  <c r="BW560" i="88"/>
  <c r="BW559" i="88"/>
  <c r="BW558" i="88"/>
  <c r="BW557" i="88"/>
  <c r="BW556" i="88"/>
  <c r="H58" i="91"/>
  <c r="P58" i="91"/>
  <c r="T58" i="91"/>
  <c r="AB58" i="91"/>
  <c r="S58" i="91"/>
  <c r="AA58" i="91"/>
  <c r="L58" i="91"/>
  <c r="X58" i="91"/>
  <c r="K58" i="91"/>
  <c r="CF599" i="82"/>
  <c r="CF598" i="82"/>
  <c r="CF596" i="82"/>
  <c r="CF594" i="82"/>
  <c r="CF592" i="82"/>
  <c r="CF590" i="82"/>
  <c r="CF597" i="82"/>
  <c r="CF595" i="82"/>
  <c r="CF593" i="82"/>
  <c r="CF591" i="82"/>
  <c r="CF589" i="82"/>
  <c r="CB60" i="68"/>
  <c r="CF60" i="68"/>
  <c r="CE60" i="68"/>
  <c r="CF621" i="85"/>
  <c r="CF620" i="85"/>
  <c r="CF618" i="85"/>
  <c r="CF616" i="85"/>
  <c r="CF614" i="85"/>
  <c r="CF612" i="85"/>
  <c r="CF619" i="85"/>
  <c r="CF617" i="85"/>
  <c r="CF615" i="85"/>
  <c r="CF613" i="85"/>
  <c r="CF611" i="85"/>
  <c r="BW632" i="88"/>
  <c r="BW631" i="88"/>
  <c r="BW630" i="88"/>
  <c r="BW629" i="88"/>
  <c r="BW628" i="88"/>
  <c r="BW627" i="88"/>
  <c r="BW626" i="88"/>
  <c r="BW625" i="88"/>
  <c r="BW624" i="88"/>
  <c r="BW623" i="88"/>
  <c r="BW622" i="88"/>
  <c r="CF654" i="82"/>
  <c r="CF653" i="82"/>
  <c r="CF651" i="82"/>
  <c r="CF649" i="82"/>
  <c r="CF647" i="82"/>
  <c r="CF645" i="82"/>
  <c r="CF652" i="82"/>
  <c r="CF650" i="82"/>
  <c r="CF648" i="82"/>
  <c r="CF646" i="82"/>
  <c r="CF644" i="82"/>
  <c r="H65" i="91"/>
  <c r="X65" i="91"/>
  <c r="L65" i="91"/>
  <c r="T65" i="91"/>
  <c r="K65" i="91"/>
  <c r="AB65" i="91"/>
  <c r="S65" i="91"/>
  <c r="AA65" i="91"/>
  <c r="P65" i="91"/>
  <c r="CF676" i="85"/>
  <c r="CF675" i="85"/>
  <c r="CF673" i="85"/>
  <c r="CF671" i="85"/>
  <c r="CF669" i="85"/>
  <c r="CF667" i="85"/>
  <c r="CF674" i="85"/>
  <c r="CF672" i="85"/>
  <c r="CF670" i="85"/>
  <c r="CF668" i="85"/>
  <c r="CF666" i="85"/>
  <c r="CF687" i="85"/>
  <c r="CF686" i="85"/>
  <c r="CF684" i="85"/>
  <c r="CF682" i="85"/>
  <c r="CF680" i="85"/>
  <c r="CF678" i="85"/>
  <c r="CF685" i="85"/>
  <c r="CF683" i="85"/>
  <c r="CF681" i="85"/>
  <c r="CF679" i="85"/>
  <c r="CF677" i="85"/>
  <c r="BW698" i="88"/>
  <c r="BW697" i="88"/>
  <c r="BW696" i="88"/>
  <c r="BW695" i="88"/>
  <c r="BW694" i="88"/>
  <c r="BW693" i="88"/>
  <c r="BW692" i="88"/>
  <c r="BW691" i="88"/>
  <c r="BW690" i="88"/>
  <c r="BW689" i="88"/>
  <c r="BW688" i="88"/>
  <c r="H70" i="91"/>
  <c r="P70" i="91"/>
  <c r="AA70" i="91"/>
  <c r="L70" i="91"/>
  <c r="X70" i="91"/>
  <c r="K70" i="91"/>
  <c r="T70" i="91"/>
  <c r="AB70" i="91"/>
  <c r="S70" i="91"/>
  <c r="CF731" i="82"/>
  <c r="CF730" i="82"/>
  <c r="CF728" i="82"/>
  <c r="CF726" i="82"/>
  <c r="CF724" i="82"/>
  <c r="CF722" i="82"/>
  <c r="CF729" i="82"/>
  <c r="CF727" i="82"/>
  <c r="CF725" i="82"/>
  <c r="CF723" i="82"/>
  <c r="CF721" i="82"/>
  <c r="CB72" i="68"/>
  <c r="CF72" i="68"/>
  <c r="CE72" i="68"/>
  <c r="CF753" i="85"/>
  <c r="CF752" i="85"/>
  <c r="CF750" i="85"/>
  <c r="CF748" i="85"/>
  <c r="CF746" i="85"/>
  <c r="CF744" i="85"/>
  <c r="CF749" i="85"/>
  <c r="CF751" i="85"/>
  <c r="CF743" i="85"/>
  <c r="CF745" i="85"/>
  <c r="CF747" i="85"/>
  <c r="BW764" i="88"/>
  <c r="BW763" i="88"/>
  <c r="BW762" i="88"/>
  <c r="BW761" i="88"/>
  <c r="BW760" i="88"/>
  <c r="BW759" i="88"/>
  <c r="BW758" i="88"/>
  <c r="BW757" i="88"/>
  <c r="BW756" i="88"/>
  <c r="BW755" i="88"/>
  <c r="BW754" i="88"/>
  <c r="CF786" i="82"/>
  <c r="CF785" i="82"/>
  <c r="CF783" i="82"/>
  <c r="CF781" i="82"/>
  <c r="CF779" i="82"/>
  <c r="CF777" i="82"/>
  <c r="CF784" i="82"/>
  <c r="CF782" i="82"/>
  <c r="CF780" i="82"/>
  <c r="CF778" i="82"/>
  <c r="CF776" i="82"/>
  <c r="H77" i="91"/>
  <c r="AB77" i="91"/>
  <c r="S77" i="91"/>
  <c r="AA77" i="91"/>
  <c r="P77" i="91"/>
  <c r="X77" i="91"/>
  <c r="L77" i="91"/>
  <c r="T77" i="91"/>
  <c r="K77" i="91"/>
  <c r="CF115" i="85"/>
  <c r="CF114" i="85"/>
  <c r="CF112" i="85"/>
  <c r="CF110" i="85"/>
  <c r="CF108" i="85"/>
  <c r="CF106" i="85"/>
  <c r="CF113" i="85"/>
  <c r="CF111" i="85"/>
  <c r="CF109" i="85"/>
  <c r="CF107" i="85"/>
  <c r="CF105" i="85"/>
  <c r="CF137" i="82"/>
  <c r="CF136" i="82"/>
  <c r="CF134" i="82"/>
  <c r="CF132" i="82"/>
  <c r="CF130" i="82"/>
  <c r="CF128" i="82"/>
  <c r="CF135" i="82"/>
  <c r="CF133" i="82"/>
  <c r="CF131" i="82"/>
  <c r="CF129" i="82"/>
  <c r="CF127" i="82"/>
  <c r="CB21" i="68"/>
  <c r="CF21" i="68"/>
  <c r="CE21" i="68"/>
  <c r="H16" i="91"/>
  <c r="P16" i="91"/>
  <c r="X16" i="91"/>
  <c r="K16" i="91"/>
  <c r="T16" i="91"/>
  <c r="AB16" i="91"/>
  <c r="S16" i="91"/>
  <c r="AA16" i="91"/>
  <c r="L16" i="91"/>
  <c r="BW137" i="88"/>
  <c r="BW136" i="88"/>
  <c r="BW135" i="88"/>
  <c r="BW134" i="88"/>
  <c r="BW133" i="88"/>
  <c r="BW132" i="88"/>
  <c r="BW131" i="88"/>
  <c r="BW130" i="88"/>
  <c r="BW129" i="88"/>
  <c r="BW128" i="88"/>
  <c r="BW127" i="88"/>
  <c r="CB18" i="68"/>
  <c r="CF18" i="68"/>
  <c r="CE18" i="68"/>
  <c r="BW159" i="88"/>
  <c r="BW158" i="88"/>
  <c r="BW157" i="88"/>
  <c r="BW156" i="88"/>
  <c r="BW155" i="88"/>
  <c r="BW154" i="88"/>
  <c r="BW153" i="88"/>
  <c r="BW152" i="88"/>
  <c r="BW151" i="88"/>
  <c r="BW150" i="88"/>
  <c r="BW149" i="88"/>
  <c r="CF181" i="82"/>
  <c r="CF180" i="82"/>
  <c r="CF178" i="82"/>
  <c r="CF176" i="82"/>
  <c r="CF174" i="82"/>
  <c r="CF172" i="82"/>
  <c r="CF179" i="82"/>
  <c r="CF177" i="82"/>
  <c r="CF175" i="82"/>
  <c r="CF173" i="82"/>
  <c r="CF171" i="82"/>
  <c r="H22" i="91"/>
  <c r="P22" i="91"/>
  <c r="T22" i="91"/>
  <c r="AB22" i="91"/>
  <c r="S22" i="91"/>
  <c r="AA22" i="91"/>
  <c r="L22" i="91"/>
  <c r="X22" i="91"/>
  <c r="K22" i="91"/>
  <c r="CF23" i="68"/>
  <c r="CB23" i="68"/>
  <c r="AF23" i="91" s="1"/>
  <c r="CE23" i="68"/>
  <c r="CF214" i="85"/>
  <c r="CF213" i="85"/>
  <c r="CF211" i="85"/>
  <c r="CF209" i="85"/>
  <c r="CF207" i="85"/>
  <c r="CF205" i="85"/>
  <c r="CF212" i="85"/>
  <c r="CF210" i="85"/>
  <c r="CF208" i="85"/>
  <c r="CF206" i="85"/>
  <c r="CF204" i="85"/>
  <c r="CF25" i="68"/>
  <c r="CB25" i="68"/>
  <c r="CE25" i="68"/>
  <c r="H27" i="91"/>
  <c r="X27" i="91"/>
  <c r="L27" i="91"/>
  <c r="K27" i="91"/>
  <c r="T27" i="91"/>
  <c r="S27" i="91"/>
  <c r="AB27" i="91"/>
  <c r="AA27" i="91"/>
  <c r="P27" i="91"/>
  <c r="H28" i="91"/>
  <c r="P28" i="91"/>
  <c r="AB28" i="91"/>
  <c r="S28" i="91"/>
  <c r="AA28" i="91"/>
  <c r="L28" i="91"/>
  <c r="X28" i="91"/>
  <c r="K28" i="91"/>
  <c r="T28" i="91"/>
  <c r="BW269" i="88"/>
  <c r="BW268" i="88"/>
  <c r="BW267" i="88"/>
  <c r="BW266" i="88"/>
  <c r="BW265" i="88"/>
  <c r="BW264" i="88"/>
  <c r="BW263" i="88"/>
  <c r="BW262" i="88"/>
  <c r="BW261" i="88"/>
  <c r="BW260" i="88"/>
  <c r="BW259" i="88"/>
  <c r="CB30" i="68"/>
  <c r="CF30" i="68"/>
  <c r="CE30" i="68"/>
  <c r="BW291" i="88"/>
  <c r="BW290" i="88"/>
  <c r="BW289" i="88"/>
  <c r="BW288" i="88"/>
  <c r="BW287" i="88"/>
  <c r="BW286" i="88"/>
  <c r="BW285" i="88"/>
  <c r="BW284" i="88"/>
  <c r="BW283" i="88"/>
  <c r="BW282" i="88"/>
  <c r="BW281" i="88"/>
  <c r="CF313" i="82"/>
  <c r="CF312" i="82"/>
  <c r="CF310" i="82"/>
  <c r="CF308" i="82"/>
  <c r="CF306" i="82"/>
  <c r="CF311" i="82"/>
  <c r="CF309" i="82"/>
  <c r="CF307" i="82"/>
  <c r="CF305" i="82"/>
  <c r="CF303" i="82"/>
  <c r="CF304" i="82"/>
  <c r="CF324" i="82"/>
  <c r="CF323" i="82"/>
  <c r="CF321" i="82"/>
  <c r="CF319" i="82"/>
  <c r="CF317" i="82"/>
  <c r="CF315" i="82"/>
  <c r="CF322" i="82"/>
  <c r="CF320" i="82"/>
  <c r="CF318" i="82"/>
  <c r="CF316" i="82"/>
  <c r="CF314" i="82"/>
  <c r="CF35" i="68"/>
  <c r="CB35" i="68"/>
  <c r="CE35" i="68"/>
  <c r="CF346" i="85"/>
  <c r="CF345" i="85"/>
  <c r="CF343" i="85"/>
  <c r="CF341" i="85"/>
  <c r="CF339" i="85"/>
  <c r="CF337" i="85"/>
  <c r="CF336" i="85"/>
  <c r="CF338" i="85"/>
  <c r="CF340" i="85"/>
  <c r="CF342" i="85"/>
  <c r="CF344" i="85"/>
  <c r="CF37" i="68"/>
  <c r="CB37" i="68"/>
  <c r="AF37" i="91" s="1"/>
  <c r="CE37" i="68"/>
  <c r="H39" i="91"/>
  <c r="X39" i="91"/>
  <c r="L39" i="91"/>
  <c r="S39" i="91"/>
  <c r="AB39" i="91"/>
  <c r="AA39" i="91"/>
  <c r="P39" i="91"/>
  <c r="K39" i="91"/>
  <c r="T39" i="91"/>
  <c r="H40" i="91"/>
  <c r="P40" i="91"/>
  <c r="L40" i="91"/>
  <c r="X40" i="91"/>
  <c r="K40" i="91"/>
  <c r="T40" i="91"/>
  <c r="AB40" i="91"/>
  <c r="S40" i="91"/>
  <c r="AA40" i="91"/>
  <c r="BW401" i="88"/>
  <c r="BW400" i="88"/>
  <c r="BW399" i="88"/>
  <c r="BW398" i="88"/>
  <c r="BW397" i="88"/>
  <c r="BW396" i="88"/>
  <c r="BW395" i="88"/>
  <c r="BW394" i="88"/>
  <c r="BW393" i="88"/>
  <c r="BW392" i="88"/>
  <c r="BW391" i="88"/>
  <c r="CB42" i="68"/>
  <c r="CF42" i="68"/>
  <c r="CE42" i="68"/>
  <c r="BW423" i="88"/>
  <c r="BW422" i="88"/>
  <c r="BW421" i="88"/>
  <c r="BW420" i="88"/>
  <c r="BW419" i="88"/>
  <c r="BW418" i="88"/>
  <c r="BW417" i="88"/>
  <c r="BW416" i="88"/>
  <c r="BW415" i="88"/>
  <c r="BW414" i="88"/>
  <c r="BW413" i="88"/>
  <c r="CF445" i="82"/>
  <c r="CF444" i="82"/>
  <c r="CF442" i="82"/>
  <c r="CF440" i="82"/>
  <c r="CF438" i="82"/>
  <c r="CF436" i="82"/>
  <c r="CF443" i="82"/>
  <c r="CF441" i="82"/>
  <c r="CF439" i="82"/>
  <c r="CF437" i="82"/>
  <c r="CF435" i="82"/>
  <c r="CF456" i="82"/>
  <c r="CF455" i="82"/>
  <c r="CF453" i="82"/>
  <c r="CF451" i="82"/>
  <c r="CF449" i="82"/>
  <c r="CF447" i="82"/>
  <c r="CF454" i="82"/>
  <c r="CF452" i="82"/>
  <c r="CF450" i="82"/>
  <c r="CF448" i="82"/>
  <c r="CF446" i="82"/>
  <c r="CF47" i="68"/>
  <c r="CB47" i="68"/>
  <c r="CE47" i="68"/>
  <c r="CF478" i="85"/>
  <c r="CF477" i="85"/>
  <c r="CF475" i="85"/>
  <c r="CF473" i="85"/>
  <c r="CF471" i="85"/>
  <c r="CF469" i="85"/>
  <c r="CF476" i="85"/>
  <c r="CF474" i="85"/>
  <c r="CF472" i="85"/>
  <c r="CF470" i="85"/>
  <c r="CF468" i="85"/>
  <c r="CB49" i="68"/>
  <c r="CF49" i="68"/>
  <c r="CE49" i="68"/>
  <c r="H51" i="91"/>
  <c r="X51" i="91"/>
  <c r="L51" i="91"/>
  <c r="AA51" i="91"/>
  <c r="P51" i="91"/>
  <c r="K51" i="91"/>
  <c r="T51" i="91"/>
  <c r="S51" i="91"/>
  <c r="AB51" i="91"/>
  <c r="H52" i="91"/>
  <c r="P52" i="91"/>
  <c r="X52" i="91"/>
  <c r="K52" i="91"/>
  <c r="T52" i="91"/>
  <c r="AB52" i="91"/>
  <c r="S52" i="91"/>
  <c r="AA52" i="91"/>
  <c r="L52" i="91"/>
  <c r="BW533" i="88"/>
  <c r="BW532" i="88"/>
  <c r="BW531" i="88"/>
  <c r="BW530" i="88"/>
  <c r="BW529" i="88"/>
  <c r="BW528" i="88"/>
  <c r="BW527" i="88"/>
  <c r="BW526" i="88"/>
  <c r="BW525" i="88"/>
  <c r="BW524" i="88"/>
  <c r="BW523" i="88"/>
  <c r="CB54" i="68"/>
  <c r="CF54" i="68"/>
  <c r="AJ54" i="91" s="1"/>
  <c r="CE54" i="68"/>
  <c r="BW555" i="88"/>
  <c r="BW554" i="88"/>
  <c r="BW553" i="88"/>
  <c r="BW552" i="88"/>
  <c r="BW551" i="88"/>
  <c r="BW550" i="88"/>
  <c r="BW549" i="88"/>
  <c r="BW548" i="88"/>
  <c r="BW547" i="88"/>
  <c r="BW546" i="88"/>
  <c r="BW545" i="88"/>
  <c r="CF577" i="82"/>
  <c r="CF576" i="82"/>
  <c r="CF574" i="82"/>
  <c r="CF572" i="82"/>
  <c r="CF570" i="82"/>
  <c r="CF568" i="82"/>
  <c r="CF575" i="82"/>
  <c r="CF573" i="82"/>
  <c r="CF571" i="82"/>
  <c r="CF569" i="82"/>
  <c r="CF567" i="82"/>
  <c r="CF588" i="82"/>
  <c r="CF587" i="82"/>
  <c r="CF585" i="82"/>
  <c r="CF583" i="82"/>
  <c r="CF581" i="82"/>
  <c r="CF579" i="82"/>
  <c r="CF586" i="82"/>
  <c r="CF584" i="82"/>
  <c r="CF582" i="82"/>
  <c r="CF580" i="82"/>
  <c r="CF578" i="82"/>
  <c r="CF59" i="68"/>
  <c r="CB59" i="68"/>
  <c r="AF59" i="91" s="1"/>
  <c r="CE59" i="68"/>
  <c r="CF610" i="85"/>
  <c r="CF609" i="85"/>
  <c r="CF607" i="85"/>
  <c r="CF605" i="85"/>
  <c r="CF603" i="85"/>
  <c r="CF601" i="85"/>
  <c r="CF608" i="85"/>
  <c r="CF606" i="85"/>
  <c r="CF604" i="85"/>
  <c r="CF602" i="85"/>
  <c r="CF600" i="85"/>
  <c r="CB61" i="68"/>
  <c r="CF61" i="68"/>
  <c r="CE61" i="68"/>
  <c r="H63" i="91"/>
  <c r="X63" i="91"/>
  <c r="L63" i="91"/>
  <c r="K63" i="91"/>
  <c r="T63" i="91"/>
  <c r="S63" i="91"/>
  <c r="AB63" i="91"/>
  <c r="AA63" i="91"/>
  <c r="P63" i="91"/>
  <c r="H64" i="91"/>
  <c r="P64" i="91"/>
  <c r="AB64" i="91"/>
  <c r="S64" i="91"/>
  <c r="AA64" i="91"/>
  <c r="L64" i="91"/>
  <c r="X64" i="91"/>
  <c r="K64" i="91"/>
  <c r="T64" i="91"/>
  <c r="BW665" i="88"/>
  <c r="BW664" i="88"/>
  <c r="BW663" i="88"/>
  <c r="BW662" i="88"/>
  <c r="BW661" i="88"/>
  <c r="BW660" i="88"/>
  <c r="BW659" i="88"/>
  <c r="BW658" i="88"/>
  <c r="BW657" i="88"/>
  <c r="BW656" i="88"/>
  <c r="BW655" i="88"/>
  <c r="CB66" i="68"/>
  <c r="CF66" i="68"/>
  <c r="CE66" i="68"/>
  <c r="BW687" i="88"/>
  <c r="BW686" i="88"/>
  <c r="BW685" i="88"/>
  <c r="BW684" i="88"/>
  <c r="BW683" i="88"/>
  <c r="BW682" i="88"/>
  <c r="BW681" i="88"/>
  <c r="BW680" i="88"/>
  <c r="BW679" i="88"/>
  <c r="BW678" i="88"/>
  <c r="BW677" i="88"/>
  <c r="CF709" i="82"/>
  <c r="CF708" i="82"/>
  <c r="CF706" i="82"/>
  <c r="CF704" i="82"/>
  <c r="CF702" i="82"/>
  <c r="CF700" i="82"/>
  <c r="CF707" i="82"/>
  <c r="CF705" i="82"/>
  <c r="CF703" i="82"/>
  <c r="CF701" i="82"/>
  <c r="CF699" i="82"/>
  <c r="CF720" i="82"/>
  <c r="CF719" i="82"/>
  <c r="CF717" i="82"/>
  <c r="CF715" i="82"/>
  <c r="CF713" i="82"/>
  <c r="CF711" i="82"/>
  <c r="CF718" i="82"/>
  <c r="CF716" i="82"/>
  <c r="CF714" i="82"/>
  <c r="CF712" i="82"/>
  <c r="CF710" i="82"/>
  <c r="CF71" i="68"/>
  <c r="CB71" i="68"/>
  <c r="CE71" i="68"/>
  <c r="CF742" i="85"/>
  <c r="CF741" i="85"/>
  <c r="CF739" i="85"/>
  <c r="CF737" i="85"/>
  <c r="CF735" i="85"/>
  <c r="CF733" i="85"/>
  <c r="CF738" i="85"/>
  <c r="CF740" i="85"/>
  <c r="CF732" i="85"/>
  <c r="CF734" i="85"/>
  <c r="CF736" i="85"/>
  <c r="CB73" i="68"/>
  <c r="CF73" i="68"/>
  <c r="AJ73" i="91" s="1"/>
  <c r="CE73" i="68"/>
  <c r="H75" i="91"/>
  <c r="X75" i="91"/>
  <c r="L75" i="91"/>
  <c r="S75" i="91"/>
  <c r="AB75" i="91"/>
  <c r="AA75" i="91"/>
  <c r="P75" i="91"/>
  <c r="K75" i="91"/>
  <c r="T75" i="91"/>
  <c r="H76" i="91"/>
  <c r="P76" i="91"/>
  <c r="L76" i="91"/>
  <c r="X76" i="91"/>
  <c r="K76" i="91"/>
  <c r="T76" i="91"/>
  <c r="AB76" i="91"/>
  <c r="S76" i="91"/>
  <c r="AA76" i="91"/>
  <c r="BW797" i="88"/>
  <c r="BW796" i="88"/>
  <c r="BW795" i="88"/>
  <c r="BW794" i="88"/>
  <c r="BW793" i="88"/>
  <c r="BW792" i="88"/>
  <c r="BW791" i="88"/>
  <c r="BW790" i="88"/>
  <c r="BW789" i="88"/>
  <c r="BW788" i="88"/>
  <c r="BW787" i="88"/>
  <c r="CF159" i="82"/>
  <c r="CF158" i="82"/>
  <c r="CF156" i="82"/>
  <c r="CF154" i="82"/>
  <c r="CF152" i="82"/>
  <c r="CF150" i="82"/>
  <c r="CF157" i="82"/>
  <c r="CF155" i="82"/>
  <c r="CF153" i="82"/>
  <c r="CF151" i="82"/>
  <c r="CF149" i="82"/>
  <c r="CF19" i="68"/>
  <c r="AJ19" i="91" s="1"/>
  <c r="CB19" i="68"/>
  <c r="CE19" i="68"/>
  <c r="CF115" i="82"/>
  <c r="CF114" i="82"/>
  <c r="CF112" i="82"/>
  <c r="CF110" i="82"/>
  <c r="CF108" i="82"/>
  <c r="CF106" i="82"/>
  <c r="CF113" i="82"/>
  <c r="CF111" i="82"/>
  <c r="CF107" i="82"/>
  <c r="CF109" i="82"/>
  <c r="CF105" i="82"/>
  <c r="CF137" i="85"/>
  <c r="CF136" i="85"/>
  <c r="CF134" i="85"/>
  <c r="CF132" i="85"/>
  <c r="CF130" i="85"/>
  <c r="CF128" i="85"/>
  <c r="CF135" i="85"/>
  <c r="CF133" i="85"/>
  <c r="CF131" i="85"/>
  <c r="CF129" i="85"/>
  <c r="CF127" i="85"/>
  <c r="BW148" i="88"/>
  <c r="BW147" i="88"/>
  <c r="BW146" i="88"/>
  <c r="BW145" i="88"/>
  <c r="BW144" i="88"/>
  <c r="BW143" i="88"/>
  <c r="BW142" i="88"/>
  <c r="BW141" i="88"/>
  <c r="BW140" i="88"/>
  <c r="BW139" i="88"/>
  <c r="BW138" i="88"/>
  <c r="CF170" i="82"/>
  <c r="CF169" i="82"/>
  <c r="CF167" i="82"/>
  <c r="CF165" i="82"/>
  <c r="CF163" i="82"/>
  <c r="CF161" i="82"/>
  <c r="CF168" i="82"/>
  <c r="CF166" i="82"/>
  <c r="CF164" i="82"/>
  <c r="CF162" i="82"/>
  <c r="CF160" i="82"/>
  <c r="H21" i="91"/>
  <c r="X21" i="91"/>
  <c r="L21" i="91"/>
  <c r="P21" i="91"/>
  <c r="K21" i="91"/>
  <c r="T21" i="91"/>
  <c r="S21" i="91"/>
  <c r="AB21" i="91"/>
  <c r="AA21" i="91"/>
  <c r="CF192" i="85"/>
  <c r="CF191" i="85"/>
  <c r="CF189" i="85"/>
  <c r="CF187" i="85"/>
  <c r="CF185" i="85"/>
  <c r="CF183" i="85"/>
  <c r="CF190" i="85"/>
  <c r="CF188" i="85"/>
  <c r="CF186" i="85"/>
  <c r="CF184" i="85"/>
  <c r="CF182" i="85"/>
  <c r="CF203" i="85"/>
  <c r="CF202" i="85"/>
  <c r="CF200" i="85"/>
  <c r="CF198" i="85"/>
  <c r="CF196" i="85"/>
  <c r="CF194" i="85"/>
  <c r="CF201" i="85"/>
  <c r="CF199" i="85"/>
  <c r="CF197" i="85"/>
  <c r="CF195" i="85"/>
  <c r="CF193" i="85"/>
  <c r="BW214" i="88"/>
  <c r="BW213" i="88"/>
  <c r="BW212" i="88"/>
  <c r="BW211" i="88"/>
  <c r="BW210" i="88"/>
  <c r="BW209" i="88"/>
  <c r="BW208" i="88"/>
  <c r="BW207" i="88"/>
  <c r="BW206" i="88"/>
  <c r="BW205" i="88"/>
  <c r="BW204" i="88"/>
  <c r="CF236" i="82"/>
  <c r="CF235" i="82"/>
  <c r="CF233" i="82"/>
  <c r="CF231" i="82"/>
  <c r="CF229" i="82"/>
  <c r="CF227" i="82"/>
  <c r="CF234" i="82"/>
  <c r="CF232" i="82"/>
  <c r="CF230" i="82"/>
  <c r="CF228" i="82"/>
  <c r="CF226" i="82"/>
  <c r="CF247" i="82"/>
  <c r="CF246" i="82"/>
  <c r="CF244" i="82"/>
  <c r="CF242" i="82"/>
  <c r="CF240" i="82"/>
  <c r="CF238" i="82"/>
  <c r="CF245" i="82"/>
  <c r="CF243" i="82"/>
  <c r="CF241" i="82"/>
  <c r="CF239" i="82"/>
  <c r="CF237" i="82"/>
  <c r="CB28" i="68"/>
  <c r="CE28" i="68"/>
  <c r="CF28" i="68"/>
  <c r="CF269" i="85"/>
  <c r="CF268" i="85"/>
  <c r="CF266" i="85"/>
  <c r="CF264" i="85"/>
  <c r="CF262" i="85"/>
  <c r="CF260" i="85"/>
  <c r="CF267" i="85"/>
  <c r="CF265" i="85"/>
  <c r="CF263" i="85"/>
  <c r="CF261" i="85"/>
  <c r="CF259" i="85"/>
  <c r="BW280" i="88"/>
  <c r="BW279" i="88"/>
  <c r="BW278" i="88"/>
  <c r="BW277" i="88"/>
  <c r="BW276" i="88"/>
  <c r="BW275" i="88"/>
  <c r="BW274" i="88"/>
  <c r="BW273" i="88"/>
  <c r="BW272" i="88"/>
  <c r="BW271" i="88"/>
  <c r="BW270" i="88"/>
  <c r="CF302" i="82"/>
  <c r="CF301" i="82"/>
  <c r="CF299" i="82"/>
  <c r="CF297" i="82"/>
  <c r="CF295" i="82"/>
  <c r="CF293" i="82"/>
  <c r="CF300" i="82"/>
  <c r="CF298" i="82"/>
  <c r="CF296" i="82"/>
  <c r="CF294" i="82"/>
  <c r="CF292" i="82"/>
  <c r="H33" i="91"/>
  <c r="X33" i="91"/>
  <c r="L33" i="91"/>
  <c r="T33" i="91"/>
  <c r="S33" i="91"/>
  <c r="AB33" i="91"/>
  <c r="AA33" i="91"/>
  <c r="P33" i="91"/>
  <c r="K33" i="91"/>
  <c r="CF324" i="85"/>
  <c r="CF323" i="85"/>
  <c r="CF321" i="85"/>
  <c r="CF319" i="85"/>
  <c r="CF317" i="85"/>
  <c r="CF315" i="85"/>
  <c r="CF314" i="85"/>
  <c r="CF316" i="85"/>
  <c r="CF318" i="85"/>
  <c r="CF320" i="85"/>
  <c r="CF322" i="85"/>
  <c r="CF335" i="85"/>
  <c r="CF334" i="85"/>
  <c r="CF332" i="85"/>
  <c r="CF330" i="85"/>
  <c r="CF328" i="85"/>
  <c r="CF326" i="85"/>
  <c r="CF325" i="85"/>
  <c r="CF327" i="85"/>
  <c r="CF329" i="85"/>
  <c r="CF331" i="85"/>
  <c r="CF333" i="85"/>
  <c r="BW346" i="88"/>
  <c r="BW345" i="88"/>
  <c r="BW344" i="88"/>
  <c r="BW343" i="88"/>
  <c r="BW342" i="88"/>
  <c r="BW341" i="88"/>
  <c r="BW340" i="88"/>
  <c r="BW339" i="88"/>
  <c r="BW338" i="88"/>
  <c r="BW337" i="88"/>
  <c r="BW336" i="88"/>
  <c r="H38" i="91"/>
  <c r="T38" i="91"/>
  <c r="K38" i="91"/>
  <c r="L38" i="91"/>
  <c r="X38" i="91"/>
  <c r="S38" i="91"/>
  <c r="AB38" i="91"/>
  <c r="AA38" i="91"/>
  <c r="P38" i="91"/>
  <c r="CF379" i="82"/>
  <c r="CF378" i="82"/>
  <c r="CF376" i="82"/>
  <c r="CF374" i="82"/>
  <c r="CF372" i="82"/>
  <c r="CF370" i="82"/>
  <c r="CF377" i="82"/>
  <c r="CF375" i="82"/>
  <c r="CF373" i="82"/>
  <c r="CF371" i="82"/>
  <c r="CF369" i="82"/>
  <c r="CB40" i="68"/>
  <c r="CE40" i="68"/>
  <c r="CF40" i="68"/>
  <c r="CF401" i="85"/>
  <c r="CF400" i="85"/>
  <c r="CF398" i="85"/>
  <c r="CF396" i="85"/>
  <c r="CF394" i="85"/>
  <c r="CF392" i="85"/>
  <c r="CF399" i="85"/>
  <c r="CF397" i="85"/>
  <c r="CF395" i="85"/>
  <c r="CF393" i="85"/>
  <c r="CF391" i="85"/>
  <c r="BW412" i="88"/>
  <c r="BW411" i="88"/>
  <c r="BW410" i="88"/>
  <c r="BW409" i="88"/>
  <c r="BW408" i="88"/>
  <c r="BW407" i="88"/>
  <c r="BW406" i="88"/>
  <c r="BW405" i="88"/>
  <c r="BW404" i="88"/>
  <c r="BW403" i="88"/>
  <c r="BW402" i="88"/>
  <c r="CF434" i="82"/>
  <c r="CF433" i="82"/>
  <c r="CF431" i="82"/>
  <c r="CF429" i="82"/>
  <c r="CF427" i="82"/>
  <c r="CF425" i="82"/>
  <c r="CF432" i="82"/>
  <c r="CF430" i="82"/>
  <c r="CF428" i="82"/>
  <c r="CF426" i="82"/>
  <c r="CF424" i="82"/>
  <c r="H45" i="91"/>
  <c r="X45" i="91"/>
  <c r="L45" i="91"/>
  <c r="AB45" i="91"/>
  <c r="AA45" i="91"/>
  <c r="P45" i="91"/>
  <c r="K45" i="91"/>
  <c r="T45" i="91"/>
  <c r="S45" i="91"/>
  <c r="CF456" i="85"/>
  <c r="CF455" i="85"/>
  <c r="CF453" i="85"/>
  <c r="CF451" i="85"/>
  <c r="CF449" i="85"/>
  <c r="CF447" i="85"/>
  <c r="CF454" i="85"/>
  <c r="CF452" i="85"/>
  <c r="CF450" i="85"/>
  <c r="CF448" i="85"/>
  <c r="CF446" i="85"/>
  <c r="CF467" i="85"/>
  <c r="CF466" i="85"/>
  <c r="CF464" i="85"/>
  <c r="CF462" i="85"/>
  <c r="CF460" i="85"/>
  <c r="CF458" i="85"/>
  <c r="CF465" i="85"/>
  <c r="CF463" i="85"/>
  <c r="CF461" i="85"/>
  <c r="CF459" i="85"/>
  <c r="CF457" i="85"/>
  <c r="BW478" i="88"/>
  <c r="BW477" i="88"/>
  <c r="BW476" i="88"/>
  <c r="BW475" i="88"/>
  <c r="BW474" i="88"/>
  <c r="BW473" i="88"/>
  <c r="BW472" i="88"/>
  <c r="BW471" i="88"/>
  <c r="BW470" i="88"/>
  <c r="BW469" i="88"/>
  <c r="BW468" i="88"/>
  <c r="H50" i="91"/>
  <c r="T50" i="91"/>
  <c r="K50" i="91"/>
  <c r="S50" i="91"/>
  <c r="AB50" i="91"/>
  <c r="AA50" i="91"/>
  <c r="P50" i="91"/>
  <c r="L50" i="91"/>
  <c r="X50" i="91"/>
  <c r="CF511" i="82"/>
  <c r="CF510" i="82"/>
  <c r="CF508" i="82"/>
  <c r="CF506" i="82"/>
  <c r="CF504" i="82"/>
  <c r="CF502" i="82"/>
  <c r="CF509" i="82"/>
  <c r="CF507" i="82"/>
  <c r="CF505" i="82"/>
  <c r="CF503" i="82"/>
  <c r="CF501" i="82"/>
  <c r="CB52" i="68"/>
  <c r="CF52" i="68"/>
  <c r="CE52" i="68"/>
  <c r="CF533" i="85"/>
  <c r="CF532" i="85"/>
  <c r="CF530" i="85"/>
  <c r="CF528" i="85"/>
  <c r="CF526" i="85"/>
  <c r="CF524" i="85"/>
  <c r="CF531" i="85"/>
  <c r="CF529" i="85"/>
  <c r="CF527" i="85"/>
  <c r="CF525" i="85"/>
  <c r="CF523" i="85"/>
  <c r="BW544" i="88"/>
  <c r="BW543" i="88"/>
  <c r="BW542" i="88"/>
  <c r="BW541" i="88"/>
  <c r="BW540" i="88"/>
  <c r="BW539" i="88"/>
  <c r="BW538" i="88"/>
  <c r="BW537" i="88"/>
  <c r="BW536" i="88"/>
  <c r="BW535" i="88"/>
  <c r="BW534" i="88"/>
  <c r="CF566" i="82"/>
  <c r="CF565" i="82"/>
  <c r="CF563" i="82"/>
  <c r="CF561" i="82"/>
  <c r="CF559" i="82"/>
  <c r="CF557" i="82"/>
  <c r="CF564" i="82"/>
  <c r="CF562" i="82"/>
  <c r="CF560" i="82"/>
  <c r="CF558" i="82"/>
  <c r="CF556" i="82"/>
  <c r="H57" i="91"/>
  <c r="X57" i="91"/>
  <c r="L57" i="91"/>
  <c r="P57" i="91"/>
  <c r="K57" i="91"/>
  <c r="T57" i="91"/>
  <c r="S57" i="91"/>
  <c r="AB57" i="91"/>
  <c r="AA57" i="91"/>
  <c r="CF588" i="85"/>
  <c r="CF587" i="85"/>
  <c r="CF585" i="85"/>
  <c r="CF583" i="85"/>
  <c r="CF581" i="85"/>
  <c r="CF579" i="85"/>
  <c r="CF586" i="85"/>
  <c r="CF584" i="85"/>
  <c r="CF582" i="85"/>
  <c r="CF580" i="85"/>
  <c r="CF578" i="85"/>
  <c r="CF599" i="85"/>
  <c r="CF598" i="85"/>
  <c r="CF596" i="85"/>
  <c r="CF594" i="85"/>
  <c r="CF592" i="85"/>
  <c r="CF590" i="85"/>
  <c r="CF597" i="85"/>
  <c r="CF595" i="85"/>
  <c r="CF593" i="85"/>
  <c r="CF591" i="85"/>
  <c r="CF589" i="85"/>
  <c r="BW610" i="88"/>
  <c r="BW609" i="88"/>
  <c r="BW608" i="88"/>
  <c r="BW607" i="88"/>
  <c r="BW606" i="88"/>
  <c r="BW605" i="88"/>
  <c r="BW604" i="88"/>
  <c r="BW603" i="88"/>
  <c r="BW602" i="88"/>
  <c r="BW601" i="88"/>
  <c r="BW600" i="88"/>
  <c r="H62" i="91"/>
  <c r="T62" i="91"/>
  <c r="K62" i="91"/>
  <c r="AA62" i="91"/>
  <c r="P62" i="91"/>
  <c r="L62" i="91"/>
  <c r="X62" i="91"/>
  <c r="S62" i="91"/>
  <c r="AB62" i="91"/>
  <c r="CF643" i="82"/>
  <c r="CF642" i="82"/>
  <c r="CF640" i="82"/>
  <c r="CF638" i="82"/>
  <c r="CF636" i="82"/>
  <c r="CF634" i="82"/>
  <c r="CF641" i="82"/>
  <c r="CF639" i="82"/>
  <c r="CF637" i="82"/>
  <c r="CF635" i="82"/>
  <c r="CF633" i="82"/>
  <c r="CB64" i="68"/>
  <c r="CF64" i="68"/>
  <c r="CE64" i="68"/>
  <c r="CF665" i="85"/>
  <c r="CF664" i="85"/>
  <c r="CF662" i="85"/>
  <c r="CF660" i="85"/>
  <c r="CF658" i="85"/>
  <c r="CF656" i="85"/>
  <c r="CF663" i="85"/>
  <c r="CF661" i="85"/>
  <c r="CF659" i="85"/>
  <c r="CF657" i="85"/>
  <c r="CF655" i="85"/>
  <c r="BW676" i="88"/>
  <c r="BW675" i="88"/>
  <c r="BW674" i="88"/>
  <c r="BW673" i="88"/>
  <c r="BW672" i="88"/>
  <c r="BW671" i="88"/>
  <c r="BW670" i="88"/>
  <c r="BW669" i="88"/>
  <c r="BW668" i="88"/>
  <c r="BW667" i="88"/>
  <c r="BW666" i="88"/>
  <c r="CF698" i="82"/>
  <c r="CF697" i="82"/>
  <c r="CF695" i="82"/>
  <c r="CF693" i="82"/>
  <c r="CF691" i="82"/>
  <c r="CF689" i="82"/>
  <c r="CF696" i="82"/>
  <c r="CF694" i="82"/>
  <c r="CF692" i="82"/>
  <c r="CF690" i="82"/>
  <c r="CF688" i="82"/>
  <c r="H69" i="91"/>
  <c r="X69" i="91"/>
  <c r="L69" i="91"/>
  <c r="T69" i="91"/>
  <c r="S69" i="91"/>
  <c r="AB69" i="91"/>
  <c r="AA69" i="91"/>
  <c r="P69" i="91"/>
  <c r="K69" i="91"/>
  <c r="CF720" i="85"/>
  <c r="CF719" i="85"/>
  <c r="CF717" i="85"/>
  <c r="CF715" i="85"/>
  <c r="CF713" i="85"/>
  <c r="CF711" i="85"/>
  <c r="CF716" i="85"/>
  <c r="CF718" i="85"/>
  <c r="CF710" i="85"/>
  <c r="CF712" i="85"/>
  <c r="CF714" i="85"/>
  <c r="CF731" i="85"/>
  <c r="CF730" i="85"/>
  <c r="CF728" i="85"/>
  <c r="CF726" i="85"/>
  <c r="CF724" i="85"/>
  <c r="CF722" i="85"/>
  <c r="CF727" i="85"/>
  <c r="CF729" i="85"/>
  <c r="CF721" i="85"/>
  <c r="CF723" i="85"/>
  <c r="CF725" i="85"/>
  <c r="BW742" i="88"/>
  <c r="BW741" i="88"/>
  <c r="BW740" i="88"/>
  <c r="BW739" i="88"/>
  <c r="BW738" i="88"/>
  <c r="BW737" i="88"/>
  <c r="BW736" i="88"/>
  <c r="BW735" i="88"/>
  <c r="BW734" i="88"/>
  <c r="BW733" i="88"/>
  <c r="BW732" i="88"/>
  <c r="H74" i="91"/>
  <c r="T74" i="91"/>
  <c r="K74" i="91"/>
  <c r="L74" i="91"/>
  <c r="X74" i="91"/>
  <c r="S74" i="91"/>
  <c r="AB74" i="91"/>
  <c r="AA74" i="91"/>
  <c r="P74" i="91"/>
  <c r="CF775" i="82"/>
  <c r="CF774" i="82"/>
  <c r="CF772" i="82"/>
  <c r="CF770" i="82"/>
  <c r="CF768" i="82"/>
  <c r="CF766" i="82"/>
  <c r="CF773" i="82"/>
  <c r="CF771" i="82"/>
  <c r="CF769" i="82"/>
  <c r="CF767" i="82"/>
  <c r="CF765" i="82"/>
  <c r="CB76" i="68"/>
  <c r="CE76" i="68"/>
  <c r="CF76" i="68"/>
  <c r="CF797" i="85"/>
  <c r="CF796" i="85"/>
  <c r="CF794" i="85"/>
  <c r="CF792" i="85"/>
  <c r="CF790" i="85"/>
  <c r="CF788" i="85"/>
  <c r="CF793" i="85"/>
  <c r="CF795" i="85"/>
  <c r="CF787" i="85"/>
  <c r="CF789" i="85"/>
  <c r="CF791" i="85"/>
  <c r="H18" i="91"/>
  <c r="AA18" i="91"/>
  <c r="AB18" i="91"/>
  <c r="P18" i="91"/>
  <c r="X18" i="91"/>
  <c r="L18" i="91"/>
  <c r="T18" i="91"/>
  <c r="K18" i="91"/>
  <c r="S18" i="91"/>
  <c r="BW104" i="88"/>
  <c r="BW103" i="88"/>
  <c r="BW102" i="88"/>
  <c r="BW101" i="88"/>
  <c r="BW100" i="88"/>
  <c r="BW99" i="88"/>
  <c r="BW98" i="88"/>
  <c r="BW97" i="88"/>
  <c r="BW96" i="88"/>
  <c r="BW95" i="88"/>
  <c r="BW94" i="88"/>
  <c r="H17" i="91"/>
  <c r="P17" i="91"/>
  <c r="X17" i="91"/>
  <c r="L17" i="91"/>
  <c r="T17" i="91"/>
  <c r="K17" i="91"/>
  <c r="AB17" i="91"/>
  <c r="S17" i="91"/>
  <c r="AA17" i="91"/>
  <c r="H15" i="91"/>
  <c r="X15" i="91"/>
  <c r="L15" i="91"/>
  <c r="AA15" i="91"/>
  <c r="P15" i="91"/>
  <c r="K15" i="91"/>
  <c r="T15" i="91"/>
  <c r="S15" i="91"/>
  <c r="AB15" i="91"/>
  <c r="CF100" i="82"/>
  <c r="CF102" i="82"/>
  <c r="CF98" i="82"/>
  <c r="CF96" i="82"/>
  <c r="CF94" i="82"/>
  <c r="CF101" i="82"/>
  <c r="CF104" i="82"/>
  <c r="CF103" i="82"/>
  <c r="CF95" i="82"/>
  <c r="CF97" i="82"/>
  <c r="CF99" i="82"/>
  <c r="CB16" i="68"/>
  <c r="CF16" i="68"/>
  <c r="CE16" i="68"/>
  <c r="H14" i="91"/>
  <c r="T14" i="91"/>
  <c r="K14" i="91"/>
  <c r="S14" i="91"/>
  <c r="AB14" i="91"/>
  <c r="AA14" i="91"/>
  <c r="P14" i="91"/>
  <c r="L14" i="91"/>
  <c r="X14" i="91"/>
  <c r="CB15" i="68"/>
  <c r="CF15" i="68"/>
  <c r="CE15" i="68"/>
  <c r="CF126" i="85"/>
  <c r="CF125" i="85"/>
  <c r="CF123" i="85"/>
  <c r="CF121" i="85"/>
  <c r="CF119" i="85"/>
  <c r="CF117" i="85"/>
  <c r="CF124" i="85"/>
  <c r="CF122" i="85"/>
  <c r="CF120" i="85"/>
  <c r="CF118" i="85"/>
  <c r="CF116" i="85"/>
  <c r="CF17" i="68"/>
  <c r="CB17" i="68"/>
  <c r="CE17" i="68"/>
  <c r="H19" i="91"/>
  <c r="AB19" i="91"/>
  <c r="S19" i="91"/>
  <c r="X19" i="91"/>
  <c r="K19" i="91"/>
  <c r="T19" i="91"/>
  <c r="AA19" i="91"/>
  <c r="P19" i="91"/>
  <c r="L19" i="91"/>
  <c r="H20" i="91"/>
  <c r="T20" i="91"/>
  <c r="K20" i="91"/>
  <c r="AB20" i="91"/>
  <c r="AA20" i="91"/>
  <c r="P20" i="91"/>
  <c r="L20" i="91"/>
  <c r="X20" i="91"/>
  <c r="S20" i="91"/>
  <c r="BW181" i="88"/>
  <c r="BW180" i="88"/>
  <c r="BW179" i="88"/>
  <c r="BW178" i="88"/>
  <c r="BW177" i="88"/>
  <c r="BW176" i="88"/>
  <c r="BW175" i="88"/>
  <c r="BW174" i="88"/>
  <c r="BW173" i="88"/>
  <c r="BW172" i="88"/>
  <c r="BW171" i="88"/>
  <c r="CB22" i="68"/>
  <c r="AF22" i="91" s="1"/>
  <c r="CE22" i="68"/>
  <c r="CF22" i="68"/>
  <c r="BW203" i="88"/>
  <c r="BW202" i="88"/>
  <c r="BW201" i="88"/>
  <c r="BW200" i="88"/>
  <c r="BW199" i="88"/>
  <c r="BW198" i="88"/>
  <c r="BW197" i="88"/>
  <c r="BW196" i="88"/>
  <c r="BW195" i="88"/>
  <c r="BW194" i="88"/>
  <c r="BW193" i="88"/>
  <c r="CF225" i="82"/>
  <c r="CF224" i="82"/>
  <c r="CF222" i="82"/>
  <c r="CF220" i="82"/>
  <c r="CF218" i="82"/>
  <c r="CF216" i="82"/>
  <c r="CF223" i="82"/>
  <c r="CF221" i="82"/>
  <c r="CF219" i="82"/>
  <c r="CF217" i="82"/>
  <c r="CF215" i="82"/>
  <c r="H26" i="91"/>
  <c r="T26" i="91"/>
  <c r="K26" i="91"/>
  <c r="AA26" i="91"/>
  <c r="P26" i="91"/>
  <c r="L26" i="91"/>
  <c r="X26" i="91"/>
  <c r="S26" i="91"/>
  <c r="AB26" i="91"/>
  <c r="CB27" i="68"/>
  <c r="CF27" i="68"/>
  <c r="CE27" i="68"/>
  <c r="AI27" i="91" s="1"/>
  <c r="CF258" i="85"/>
  <c r="CF257" i="85"/>
  <c r="CF255" i="85"/>
  <c r="CF253" i="85"/>
  <c r="CF251" i="85"/>
  <c r="CF249" i="85"/>
  <c r="CF256" i="85"/>
  <c r="CF254" i="85"/>
  <c r="CF252" i="85"/>
  <c r="CF250" i="85"/>
  <c r="CF248" i="85"/>
  <c r="CF29" i="68"/>
  <c r="AJ29" i="91" s="1"/>
  <c r="CB29" i="68"/>
  <c r="CE29" i="68"/>
  <c r="H31" i="91"/>
  <c r="AB31" i="91"/>
  <c r="S31" i="91"/>
  <c r="AA31" i="91"/>
  <c r="P31" i="91"/>
  <c r="L31" i="91"/>
  <c r="X31" i="91"/>
  <c r="K31" i="91"/>
  <c r="T31" i="91"/>
  <c r="H32" i="91"/>
  <c r="T32" i="91"/>
  <c r="K32" i="91"/>
  <c r="P32" i="91"/>
  <c r="L32" i="91"/>
  <c r="X32" i="91"/>
  <c r="S32" i="91"/>
  <c r="AB32" i="91"/>
  <c r="AA32" i="91"/>
  <c r="BW313" i="88"/>
  <c r="BW312" i="88"/>
  <c r="BW311" i="88"/>
  <c r="BW310" i="88"/>
  <c r="BW309" i="88"/>
  <c r="BW308" i="88"/>
  <c r="BW307" i="88"/>
  <c r="BW306" i="88"/>
  <c r="BW305" i="88"/>
  <c r="BW304" i="88"/>
  <c r="BW303" i="88"/>
  <c r="CB34" i="68"/>
  <c r="CE34" i="68"/>
  <c r="CF34" i="68"/>
  <c r="BW335" i="88"/>
  <c r="BW334" i="88"/>
  <c r="BW333" i="88"/>
  <c r="BW332" i="88"/>
  <c r="BW331" i="88"/>
  <c r="BW330" i="88"/>
  <c r="BW329" i="88"/>
  <c r="BW328" i="88"/>
  <c r="BW327" i="88"/>
  <c r="BW326" i="88"/>
  <c r="BW325" i="88"/>
  <c r="CF357" i="82"/>
  <c r="CF356" i="82"/>
  <c r="CF354" i="82"/>
  <c r="CF352" i="82"/>
  <c r="CF350" i="82"/>
  <c r="CF348" i="82"/>
  <c r="CF355" i="82"/>
  <c r="CF353" i="82"/>
  <c r="CF351" i="82"/>
  <c r="CF349" i="82"/>
  <c r="CF347" i="82"/>
  <c r="CF368" i="82"/>
  <c r="CF367" i="82"/>
  <c r="CF365" i="82"/>
  <c r="CF363" i="82"/>
  <c r="CF361" i="82"/>
  <c r="CF359" i="82"/>
  <c r="CF366" i="82"/>
  <c r="CF364" i="82"/>
  <c r="CF362" i="82"/>
  <c r="CF360" i="82"/>
  <c r="CF358" i="82"/>
  <c r="CB39" i="68"/>
  <c r="CF39" i="68"/>
  <c r="CE39" i="68"/>
  <c r="CF390" i="85"/>
  <c r="CF389" i="85"/>
  <c r="CF387" i="85"/>
  <c r="CF385" i="85"/>
  <c r="CF383" i="85"/>
  <c r="CF381" i="85"/>
  <c r="CF388" i="85"/>
  <c r="CF386" i="85"/>
  <c r="CF384" i="85"/>
  <c r="CF382" i="85"/>
  <c r="CF380" i="85"/>
  <c r="CF41" i="68"/>
  <c r="CB41" i="68"/>
  <c r="CE41" i="68"/>
  <c r="AI41" i="91" s="1"/>
  <c r="H43" i="91"/>
  <c r="AB43" i="91"/>
  <c r="S43" i="91"/>
  <c r="P43" i="91"/>
  <c r="L43" i="91"/>
  <c r="X43" i="91"/>
  <c r="K43" i="91"/>
  <c r="T43" i="91"/>
  <c r="AA43" i="91"/>
  <c r="H44" i="91"/>
  <c r="T44" i="91"/>
  <c r="K44" i="91"/>
  <c r="X44" i="91"/>
  <c r="S44" i="91"/>
  <c r="AB44" i="91"/>
  <c r="AA44" i="91"/>
  <c r="P44" i="91"/>
  <c r="L44" i="91"/>
  <c r="BW445" i="88"/>
  <c r="BW444" i="88"/>
  <c r="BW443" i="88"/>
  <c r="BW442" i="88"/>
  <c r="BW441" i="88"/>
  <c r="BW440" i="88"/>
  <c r="BW439" i="88"/>
  <c r="BW438" i="88"/>
  <c r="BW437" i="88"/>
  <c r="BW436" i="88"/>
  <c r="BW435" i="88"/>
  <c r="CF46" i="68"/>
  <c r="AJ46" i="91" s="1"/>
  <c r="CB46" i="68"/>
  <c r="CE46" i="68"/>
  <c r="BW467" i="88"/>
  <c r="BW466" i="88"/>
  <c r="BW465" i="88"/>
  <c r="BW464" i="88"/>
  <c r="BW463" i="88"/>
  <c r="BW462" i="88"/>
  <c r="BW461" i="88"/>
  <c r="BW460" i="88"/>
  <c r="BW459" i="88"/>
  <c r="BW458" i="88"/>
  <c r="BW457" i="88"/>
  <c r="CF489" i="82"/>
  <c r="CF488" i="82"/>
  <c r="CF486" i="82"/>
  <c r="CF484" i="82"/>
  <c r="CF482" i="82"/>
  <c r="CF480" i="82"/>
  <c r="CF487" i="82"/>
  <c r="CF485" i="82"/>
  <c r="CF483" i="82"/>
  <c r="CF481" i="82"/>
  <c r="CF479" i="82"/>
  <c r="CF500" i="82"/>
  <c r="CF499" i="82"/>
  <c r="CF497" i="82"/>
  <c r="CF495" i="82"/>
  <c r="CF493" i="82"/>
  <c r="CF491" i="82"/>
  <c r="CF498" i="82"/>
  <c r="CF496" i="82"/>
  <c r="CF494" i="82"/>
  <c r="CF492" i="82"/>
  <c r="CF490" i="82"/>
  <c r="CB51" i="68"/>
  <c r="AF51" i="91" s="1"/>
  <c r="CF51" i="68"/>
  <c r="CE51" i="68"/>
  <c r="CF522" i="85"/>
  <c r="CF521" i="85"/>
  <c r="CF519" i="85"/>
  <c r="CF517" i="85"/>
  <c r="CF515" i="85"/>
  <c r="CF513" i="85"/>
  <c r="CF520" i="85"/>
  <c r="CF518" i="85"/>
  <c r="CF516" i="85"/>
  <c r="CF514" i="85"/>
  <c r="CF512" i="85"/>
  <c r="CF53" i="68"/>
  <c r="CB53" i="68"/>
  <c r="AF53" i="91" s="1"/>
  <c r="CE53" i="68"/>
  <c r="H55" i="91"/>
  <c r="AB55" i="91"/>
  <c r="S55" i="91"/>
  <c r="X55" i="91"/>
  <c r="K55" i="91"/>
  <c r="T55" i="91"/>
  <c r="AA55" i="91"/>
  <c r="P55" i="91"/>
  <c r="L55" i="91"/>
  <c r="H56" i="91"/>
  <c r="T56" i="91"/>
  <c r="K56" i="91"/>
  <c r="AB56" i="91"/>
  <c r="AA56" i="91"/>
  <c r="P56" i="91"/>
  <c r="L56" i="91"/>
  <c r="X56" i="91"/>
  <c r="S56" i="91"/>
  <c r="BW577" i="88"/>
  <c r="BW576" i="88"/>
  <c r="BW575" i="88"/>
  <c r="BW574" i="88"/>
  <c r="BW573" i="88"/>
  <c r="BW572" i="88"/>
  <c r="BW571" i="88"/>
  <c r="BW570" i="88"/>
  <c r="BW569" i="88"/>
  <c r="BW568" i="88"/>
  <c r="BW567" i="88"/>
  <c r="CB58" i="68"/>
  <c r="CF58" i="68"/>
  <c r="CE58" i="68"/>
  <c r="AI58" i="91" s="1"/>
  <c r="BW599" i="88"/>
  <c r="BW598" i="88"/>
  <c r="BW597" i="88"/>
  <c r="BW596" i="88"/>
  <c r="BW595" i="88"/>
  <c r="BW594" i="88"/>
  <c r="BW593" i="88"/>
  <c r="BW592" i="88"/>
  <c r="BW591" i="88"/>
  <c r="BW590" i="88"/>
  <c r="BW589" i="88"/>
  <c r="CF621" i="82"/>
  <c r="CF620" i="82"/>
  <c r="CF618" i="82"/>
  <c r="CF616" i="82"/>
  <c r="CF614" i="82"/>
  <c r="CF612" i="82"/>
  <c r="CF619" i="82"/>
  <c r="CF617" i="82"/>
  <c r="CF615" i="82"/>
  <c r="CF613" i="82"/>
  <c r="CF611" i="82"/>
  <c r="CF632" i="82"/>
  <c r="CF631" i="82"/>
  <c r="CF629" i="82"/>
  <c r="CF627" i="82"/>
  <c r="CF625" i="82"/>
  <c r="CF623" i="82"/>
  <c r="CF630" i="82"/>
  <c r="CF628" i="82"/>
  <c r="CF626" i="82"/>
  <c r="CF624" i="82"/>
  <c r="CF622" i="82"/>
  <c r="CB63" i="68"/>
  <c r="CF63" i="68"/>
  <c r="CE63" i="68"/>
  <c r="AI63" i="91" s="1"/>
  <c r="CF654" i="85"/>
  <c r="CF653" i="85"/>
  <c r="CF651" i="85"/>
  <c r="CF649" i="85"/>
  <c r="CF647" i="85"/>
  <c r="CF645" i="85"/>
  <c r="CF652" i="85"/>
  <c r="CF650" i="85"/>
  <c r="CF648" i="85"/>
  <c r="CF646" i="85"/>
  <c r="CF644" i="85"/>
  <c r="CF65" i="68"/>
  <c r="AJ65" i="91" s="1"/>
  <c r="CB65" i="68"/>
  <c r="AF65" i="91" s="1"/>
  <c r="CE65" i="68"/>
  <c r="H67" i="91"/>
  <c r="AB67" i="91"/>
  <c r="S67" i="91"/>
  <c r="AA67" i="91"/>
  <c r="P67" i="91"/>
  <c r="L67" i="91"/>
  <c r="X67" i="91"/>
  <c r="K67" i="91"/>
  <c r="T67" i="91"/>
  <c r="H68" i="91"/>
  <c r="T68" i="91"/>
  <c r="K68" i="91"/>
  <c r="P68" i="91"/>
  <c r="L68" i="91"/>
  <c r="X68" i="91"/>
  <c r="S68" i="91"/>
  <c r="AB68" i="91"/>
  <c r="AA68" i="91"/>
  <c r="BW709" i="88"/>
  <c r="BW708" i="88"/>
  <c r="BW707" i="88"/>
  <c r="BW706" i="88"/>
  <c r="BW705" i="88"/>
  <c r="BW704" i="88"/>
  <c r="BW703" i="88"/>
  <c r="BW702" i="88"/>
  <c r="BW701" i="88"/>
  <c r="BW700" i="88"/>
  <c r="BW699" i="88"/>
  <c r="CB70" i="68"/>
  <c r="CF70" i="68"/>
  <c r="AJ70" i="91" s="1"/>
  <c r="CE70" i="68"/>
  <c r="BW731" i="88"/>
  <c r="BW730" i="88"/>
  <c r="BW729" i="88"/>
  <c r="BW728" i="88"/>
  <c r="BW727" i="88"/>
  <c r="BW726" i="88"/>
  <c r="BW725" i="88"/>
  <c r="BW724" i="88"/>
  <c r="BW723" i="88"/>
  <c r="BW722" i="88"/>
  <c r="BW721" i="88"/>
  <c r="CF753" i="82"/>
  <c r="CF752" i="82"/>
  <c r="CF750" i="82"/>
  <c r="CF748" i="82"/>
  <c r="CF746" i="82"/>
  <c r="CF744" i="82"/>
  <c r="CF751" i="82"/>
  <c r="CF749" i="82"/>
  <c r="CF747" i="82"/>
  <c r="CF745" i="82"/>
  <c r="CF743" i="82"/>
  <c r="CF764" i="82"/>
  <c r="CF763" i="82"/>
  <c r="CF761" i="82"/>
  <c r="CF759" i="82"/>
  <c r="CF757" i="82"/>
  <c r="CF755" i="82"/>
  <c r="CF762" i="82"/>
  <c r="CF760" i="82"/>
  <c r="CF758" i="82"/>
  <c r="CF756" i="82"/>
  <c r="CF754" i="82"/>
  <c r="CB75" i="68"/>
  <c r="CF75" i="68"/>
  <c r="AJ75" i="91" s="1"/>
  <c r="CE75" i="68"/>
  <c r="CF786" i="85"/>
  <c r="CF785" i="85"/>
  <c r="CF783" i="85"/>
  <c r="CF781" i="85"/>
  <c r="CF779" i="85"/>
  <c r="CF777" i="85"/>
  <c r="CF782" i="85"/>
  <c r="CF784" i="85"/>
  <c r="CF776" i="85"/>
  <c r="CF778" i="85"/>
  <c r="CF780" i="85"/>
  <c r="CF77" i="68"/>
  <c r="CB77" i="68"/>
  <c r="AF77" i="91" s="1"/>
  <c r="CE77" i="68"/>
  <c r="AI77" i="91" s="1"/>
  <c r="BP787" i="88"/>
  <c r="BX787" i="85"/>
  <c r="BX787" i="82"/>
  <c r="AJ77" i="91"/>
  <c r="AI76" i="91"/>
  <c r="AJ76" i="91"/>
  <c r="AF76" i="91"/>
  <c r="BX776" i="85"/>
  <c r="BX776" i="82"/>
  <c r="BP776" i="88"/>
  <c r="BX765" i="82"/>
  <c r="AF75" i="91"/>
  <c r="AI75" i="91"/>
  <c r="BX765" i="85"/>
  <c r="BP765" i="88"/>
  <c r="BX754" i="82"/>
  <c r="BX754" i="85"/>
  <c r="AF74" i="91"/>
  <c r="AJ74" i="91"/>
  <c r="AI74" i="91"/>
  <c r="BP754" i="88"/>
  <c r="BP743" i="88"/>
  <c r="BX743" i="85"/>
  <c r="BX743" i="82"/>
  <c r="AI73" i="91"/>
  <c r="AF73" i="91"/>
  <c r="AJ72" i="91"/>
  <c r="AI72" i="91"/>
  <c r="AF72" i="91"/>
  <c r="BX732" i="85"/>
  <c r="BX732" i="82"/>
  <c r="BP732" i="88"/>
  <c r="BX721" i="82"/>
  <c r="AF71" i="91"/>
  <c r="AJ71" i="91"/>
  <c r="AI71" i="91"/>
  <c r="BX721" i="85"/>
  <c r="BP721" i="88"/>
  <c r="BX710" i="82"/>
  <c r="BX710" i="85"/>
  <c r="AI70" i="91"/>
  <c r="AF70" i="91"/>
  <c r="BP710" i="88"/>
  <c r="BP699" i="88"/>
  <c r="BX699" i="85"/>
  <c r="BX699" i="82"/>
  <c r="AF69" i="91"/>
  <c r="AJ69" i="91"/>
  <c r="AI69" i="91"/>
  <c r="AF68" i="91"/>
  <c r="AJ68" i="91"/>
  <c r="BX688" i="85"/>
  <c r="BX688" i="82"/>
  <c r="BP688" i="88"/>
  <c r="BX677" i="82"/>
  <c r="AF67" i="91"/>
  <c r="AJ67" i="91"/>
  <c r="BX677" i="85"/>
  <c r="BP677" i="88"/>
  <c r="BX666" i="82"/>
  <c r="BX666" i="85"/>
  <c r="AI66" i="91"/>
  <c r="AF66" i="91"/>
  <c r="AJ66" i="91"/>
  <c r="BP666" i="88"/>
  <c r="BP655" i="88"/>
  <c r="BX655" i="85"/>
  <c r="BX655" i="82"/>
  <c r="AI65" i="91"/>
  <c r="AF64" i="91"/>
  <c r="AJ64" i="91"/>
  <c r="AI64" i="91"/>
  <c r="BX644" i="85"/>
  <c r="BX644" i="82"/>
  <c r="BP644" i="88"/>
  <c r="BX633" i="82"/>
  <c r="AF63" i="91"/>
  <c r="AJ63" i="91"/>
  <c r="BX633" i="85"/>
  <c r="BP633" i="88"/>
  <c r="BX622" i="82"/>
  <c r="BX622" i="85"/>
  <c r="AI62" i="91"/>
  <c r="AJ62" i="91"/>
  <c r="BP622" i="88"/>
  <c r="BP611" i="88"/>
  <c r="BX611" i="85"/>
  <c r="BX611" i="82"/>
  <c r="AJ61" i="91"/>
  <c r="AF61" i="91"/>
  <c r="AI61" i="91"/>
  <c r="AF60" i="91"/>
  <c r="AJ60" i="91"/>
  <c r="AI60" i="91"/>
  <c r="BX600" i="85"/>
  <c r="BX600" i="82"/>
  <c r="BP600" i="88"/>
  <c r="BX589" i="82"/>
  <c r="AI59" i="91"/>
  <c r="AJ59" i="91"/>
  <c r="BX589" i="85"/>
  <c r="BP589" i="88"/>
  <c r="BX578" i="82"/>
  <c r="BX578" i="85"/>
  <c r="AJ58" i="91"/>
  <c r="AF58" i="91"/>
  <c r="BP578" i="88"/>
  <c r="BP567" i="88"/>
  <c r="BX567" i="85"/>
  <c r="BX567" i="82"/>
  <c r="AF57" i="91"/>
  <c r="AI57" i="91"/>
  <c r="AJ57" i="91"/>
  <c r="AJ56" i="91"/>
  <c r="AF56" i="91"/>
  <c r="AI56" i="91"/>
  <c r="BX556" i="85"/>
  <c r="BX556" i="82"/>
  <c r="BP556" i="88"/>
  <c r="BX545" i="82"/>
  <c r="AJ55" i="91"/>
  <c r="AI55" i="91"/>
  <c r="AF55" i="91"/>
  <c r="BX545" i="85"/>
  <c r="BP545" i="88"/>
  <c r="BX534" i="82"/>
  <c r="BX534" i="85"/>
  <c r="AF54" i="91"/>
  <c r="AI54" i="91"/>
  <c r="BP534" i="88"/>
  <c r="BP523" i="88"/>
  <c r="BX523" i="85"/>
  <c r="BX523" i="82"/>
  <c r="AI53" i="91"/>
  <c r="AJ53" i="91"/>
  <c r="AF52" i="91"/>
  <c r="AI52" i="91"/>
  <c r="AJ52" i="91"/>
  <c r="BX512" i="85"/>
  <c r="BX512" i="82"/>
  <c r="BP512" i="88"/>
  <c r="BX501" i="82"/>
  <c r="AI51" i="91"/>
  <c r="AJ51" i="91"/>
  <c r="BX501" i="85"/>
  <c r="BP501" i="88"/>
  <c r="BX490" i="82"/>
  <c r="BX490" i="85"/>
  <c r="AF50" i="91"/>
  <c r="AJ50" i="91"/>
  <c r="AI50" i="91"/>
  <c r="BP490" i="88"/>
  <c r="BP479" i="88"/>
  <c r="BX479" i="85"/>
  <c r="BX479" i="82"/>
  <c r="AF49" i="91"/>
  <c r="AI49" i="91"/>
  <c r="AJ49" i="91"/>
  <c r="AI48" i="91"/>
  <c r="AJ48" i="91"/>
  <c r="AF48" i="91"/>
  <c r="BX468" i="85"/>
  <c r="BX468" i="82"/>
  <c r="BP468" i="88"/>
  <c r="BX457" i="82"/>
  <c r="AI47" i="91"/>
  <c r="AF47" i="91"/>
  <c r="AJ47" i="91"/>
  <c r="BX457" i="85"/>
  <c r="BP457" i="88"/>
  <c r="BX446" i="82"/>
  <c r="BX446" i="85"/>
  <c r="AI46" i="91"/>
  <c r="AF46" i="91"/>
  <c r="BP446" i="88"/>
  <c r="BP435" i="88"/>
  <c r="BX435" i="85"/>
  <c r="BX435" i="82"/>
  <c r="AF45" i="91"/>
  <c r="AI45" i="91"/>
  <c r="AI44" i="91"/>
  <c r="AF44" i="91"/>
  <c r="BX424" i="85"/>
  <c r="BX424" i="82"/>
  <c r="BP424" i="88"/>
  <c r="BX413" i="82"/>
  <c r="AF43" i="91"/>
  <c r="AJ43" i="91"/>
  <c r="AI43" i="91"/>
  <c r="BX413" i="85"/>
  <c r="BP413" i="88"/>
  <c r="BX402" i="82"/>
  <c r="BX402" i="85"/>
  <c r="AJ42" i="91"/>
  <c r="AI42" i="91"/>
  <c r="AF42" i="91"/>
  <c r="BP402" i="88"/>
  <c r="BP391" i="88"/>
  <c r="BX391" i="85"/>
  <c r="BX391" i="82"/>
  <c r="AF41" i="91"/>
  <c r="AJ41" i="91"/>
  <c r="AF40" i="91"/>
  <c r="AJ40" i="91"/>
  <c r="AI40" i="91"/>
  <c r="BX380" i="85"/>
  <c r="BX380" i="82"/>
  <c r="BP380" i="88"/>
  <c r="BX369" i="82"/>
  <c r="AF39" i="91"/>
  <c r="AJ39" i="91"/>
  <c r="AI39" i="91"/>
  <c r="BX369" i="85"/>
  <c r="BP369" i="88"/>
  <c r="BX358" i="82"/>
  <c r="BX358" i="85"/>
  <c r="AI38" i="91"/>
  <c r="AJ38" i="91"/>
  <c r="AF38" i="91"/>
  <c r="BP358" i="88"/>
  <c r="BP347" i="88"/>
  <c r="BX347" i="85"/>
  <c r="BX347" i="82"/>
  <c r="AJ37" i="91"/>
  <c r="AI37" i="91"/>
  <c r="AF36" i="91"/>
  <c r="AJ36" i="91"/>
  <c r="AI36" i="91"/>
  <c r="BX336" i="85"/>
  <c r="BX336" i="82"/>
  <c r="BP336" i="88"/>
  <c r="BX325" i="82"/>
  <c r="AI35" i="91"/>
  <c r="AJ35" i="91"/>
  <c r="AF35" i="91"/>
  <c r="BX325" i="85"/>
  <c r="BP325" i="88"/>
  <c r="BX314" i="82"/>
  <c r="BX314" i="85"/>
  <c r="AF34" i="91"/>
  <c r="AI34" i="91"/>
  <c r="AJ34" i="91"/>
  <c r="BP314" i="88"/>
  <c r="BP303" i="88"/>
  <c r="BX303" i="85"/>
  <c r="BX303" i="82"/>
  <c r="AI33" i="91"/>
  <c r="AJ33" i="91"/>
  <c r="AF33" i="91"/>
  <c r="AJ32" i="91"/>
  <c r="AF32" i="91"/>
  <c r="BX292" i="85"/>
  <c r="BX292" i="82"/>
  <c r="BP292" i="88"/>
  <c r="BX281" i="85"/>
  <c r="BP281" i="88"/>
  <c r="BX281" i="82"/>
  <c r="BX270" i="85"/>
  <c r="AJ30" i="91"/>
  <c r="AI30" i="91"/>
  <c r="AF30" i="91"/>
  <c r="BX270" i="82"/>
  <c r="BP270" i="88"/>
  <c r="BP259" i="88"/>
  <c r="BX259" i="85"/>
  <c r="BX259" i="82"/>
  <c r="AI29" i="91"/>
  <c r="AF29" i="91"/>
  <c r="AF28" i="91"/>
  <c r="AI28" i="91"/>
  <c r="AJ28" i="91"/>
  <c r="BX248" i="85"/>
  <c r="BX248" i="82"/>
  <c r="BP248" i="88"/>
  <c r="BX237" i="82"/>
  <c r="AJ27" i="91"/>
  <c r="AF27" i="91"/>
  <c r="BX237" i="85"/>
  <c r="BP237" i="88"/>
  <c r="BX226" i="85"/>
  <c r="AI26" i="91"/>
  <c r="AF26" i="91"/>
  <c r="AJ26" i="91"/>
  <c r="BX226" i="82"/>
  <c r="BP226" i="88"/>
  <c r="BP215" i="88"/>
  <c r="BX215" i="85"/>
  <c r="BX215" i="82"/>
  <c r="AF25" i="91"/>
  <c r="AI25" i="91"/>
  <c r="AJ25" i="91"/>
  <c r="AI24" i="91"/>
  <c r="AF24" i="91"/>
  <c r="BX204" i="85"/>
  <c r="BX204" i="82"/>
  <c r="BP204" i="88"/>
  <c r="BX193" i="82"/>
  <c r="AI23" i="91"/>
  <c r="AJ23" i="91"/>
  <c r="BX193" i="85"/>
  <c r="BP193" i="88"/>
  <c r="BX182" i="85"/>
  <c r="AI22" i="91"/>
  <c r="AJ22" i="91"/>
  <c r="BX182" i="82"/>
  <c r="BP182" i="88"/>
  <c r="BP171" i="88"/>
  <c r="BX171" i="85"/>
  <c r="BX171" i="82"/>
  <c r="AI21" i="91"/>
  <c r="AF21" i="91"/>
  <c r="AJ21" i="91"/>
  <c r="AI20" i="91"/>
  <c r="AF20" i="91"/>
  <c r="BX160" i="85"/>
  <c r="BX160" i="82"/>
  <c r="BP160" i="88"/>
  <c r="BX149" i="82"/>
  <c r="AF19" i="91"/>
  <c r="AI19" i="91"/>
  <c r="BX149" i="85"/>
  <c r="BP149" i="88"/>
  <c r="BX138" i="85"/>
  <c r="AI18" i="91"/>
  <c r="AF18" i="91"/>
  <c r="AJ18" i="91"/>
  <c r="BX138" i="82"/>
  <c r="BP138" i="88"/>
  <c r="BP127" i="88"/>
  <c r="BX127" i="85"/>
  <c r="BX127" i="82"/>
  <c r="AJ17" i="91"/>
  <c r="AF17" i="91"/>
  <c r="AI17" i="91"/>
  <c r="AJ16" i="91"/>
  <c r="AI16" i="91"/>
  <c r="AF16" i="91"/>
  <c r="BX116" i="85"/>
  <c r="BX116" i="82"/>
  <c r="BP116" i="88"/>
  <c r="BX105" i="82"/>
  <c r="AJ15" i="91"/>
  <c r="AI15" i="91"/>
  <c r="AF15" i="91"/>
  <c r="BX105" i="85"/>
  <c r="BP105" i="88"/>
  <c r="BX94" i="85"/>
  <c r="AJ14" i="91"/>
  <c r="AI14" i="91"/>
  <c r="AF14" i="91"/>
  <c r="BX94" i="82"/>
  <c r="BP94" i="88"/>
  <c r="AJ31" i="91" l="1"/>
  <c r="AF31" i="91"/>
  <c r="AI31" i="91"/>
</calcChain>
</file>

<file path=xl/sharedStrings.xml><?xml version="1.0" encoding="utf-8"?>
<sst xmlns="http://schemas.openxmlformats.org/spreadsheetml/2006/main" count="46007" uniqueCount="589">
  <si>
    <t>広域連合全体</t>
  </si>
  <si>
    <t>豊中市</t>
  </si>
  <si>
    <t>池田市</t>
  </si>
  <si>
    <t>吹田市</t>
  </si>
  <si>
    <t>箕面市</t>
  </si>
  <si>
    <t>豊能町</t>
  </si>
  <si>
    <t>能勢町</t>
  </si>
  <si>
    <t>高槻市</t>
  </si>
  <si>
    <t>茨木市</t>
  </si>
  <si>
    <t>摂津市</t>
  </si>
  <si>
    <t>島本町</t>
  </si>
  <si>
    <t>守口市</t>
  </si>
  <si>
    <t>枚方市</t>
  </si>
  <si>
    <t>寝屋川市</t>
  </si>
  <si>
    <t>大東市</t>
  </si>
  <si>
    <t>門真市</t>
  </si>
  <si>
    <t>四條畷市</t>
  </si>
  <si>
    <t>交野市</t>
  </si>
  <si>
    <t>八尾市</t>
  </si>
  <si>
    <t>柏原市</t>
  </si>
  <si>
    <t>東大阪市</t>
  </si>
  <si>
    <t>富田林市</t>
  </si>
  <si>
    <t>河内長野市</t>
  </si>
  <si>
    <t>松原市</t>
  </si>
  <si>
    <t>羽曳野市</t>
  </si>
  <si>
    <t>藤井寺市</t>
  </si>
  <si>
    <t>大阪狭山市</t>
  </si>
  <si>
    <t>太子町</t>
  </si>
  <si>
    <t>河南町</t>
  </si>
  <si>
    <t>千早赤阪村</t>
  </si>
  <si>
    <t>堺市</t>
  </si>
  <si>
    <t>堺市堺区</t>
  </si>
  <si>
    <t>堺市中区</t>
  </si>
  <si>
    <t>堺市東区</t>
  </si>
  <si>
    <t>堺市西区</t>
  </si>
  <si>
    <t>堺市南区</t>
  </si>
  <si>
    <t>堺市北区</t>
  </si>
  <si>
    <t>堺市美原区</t>
  </si>
  <si>
    <t>岸和田市</t>
  </si>
  <si>
    <t>泉大津市</t>
  </si>
  <si>
    <t>貝塚市</t>
  </si>
  <si>
    <t>泉佐野市</t>
  </si>
  <si>
    <t>和泉市</t>
  </si>
  <si>
    <t>高石市</t>
  </si>
  <si>
    <t>泉南市</t>
  </si>
  <si>
    <t>阪南市</t>
  </si>
  <si>
    <t>忠岡町</t>
  </si>
  <si>
    <t>熊取町</t>
  </si>
  <si>
    <t>田尻町</t>
  </si>
  <si>
    <t>岬町</t>
  </si>
  <si>
    <t>大阪市</t>
  </si>
  <si>
    <t>天王寺区</t>
  </si>
  <si>
    <t>西淀川区</t>
  </si>
  <si>
    <t>東淀川区</t>
  </si>
  <si>
    <t>阿倍野区</t>
  </si>
  <si>
    <t>東住吉区</t>
  </si>
  <si>
    <t>住之江区</t>
  </si>
  <si>
    <t>A</t>
  </si>
  <si>
    <t>B</t>
  </si>
  <si>
    <t>C</t>
  </si>
  <si>
    <t>D</t>
  </si>
  <si>
    <t>C/A</t>
  </si>
  <si>
    <t>C/B</t>
  </si>
  <si>
    <t>C/D</t>
  </si>
  <si>
    <t>B/A</t>
  </si>
  <si>
    <t>D/A</t>
  </si>
  <si>
    <t>都島区</t>
  </si>
  <si>
    <t>福島区</t>
  </si>
  <si>
    <t>此花区</t>
  </si>
  <si>
    <t>西区</t>
  </si>
  <si>
    <t>港区</t>
  </si>
  <si>
    <t>大正区</t>
  </si>
  <si>
    <t>浪速区</t>
  </si>
  <si>
    <t>東成区</t>
  </si>
  <si>
    <t>生野区</t>
  </si>
  <si>
    <t>旭区</t>
  </si>
  <si>
    <t>城東区</t>
  </si>
  <si>
    <t>住吉区</t>
  </si>
  <si>
    <t>西成区</t>
  </si>
  <si>
    <t>淀川区</t>
  </si>
  <si>
    <t>鶴見区</t>
  </si>
  <si>
    <t>平野区</t>
  </si>
  <si>
    <t>北区</t>
  </si>
  <si>
    <t>中央区</t>
  </si>
  <si>
    <t>市区町村</t>
    <rPh sb="0" eb="2">
      <t>シク</t>
    </rPh>
    <rPh sb="2" eb="4">
      <t>チョウソン</t>
    </rPh>
    <phoneticPr fontId="4"/>
  </si>
  <si>
    <t>資格確認日…1日でも資格があれば分析対象としている。</t>
    <rPh sb="0" eb="2">
      <t>シカク</t>
    </rPh>
    <rPh sb="2" eb="4">
      <t>カクニン</t>
    </rPh>
    <rPh sb="4" eb="5">
      <t>ヒ</t>
    </rPh>
    <phoneticPr fontId="4"/>
  </si>
  <si>
    <t>要支援1</t>
    <rPh sb="0" eb="3">
      <t>ヨウシエン</t>
    </rPh>
    <phoneticPr fontId="4"/>
  </si>
  <si>
    <t>要支援2</t>
    <rPh sb="0" eb="3">
      <t>ヨウシエン</t>
    </rPh>
    <phoneticPr fontId="4"/>
  </si>
  <si>
    <t>要介護1</t>
    <rPh sb="0" eb="3">
      <t>ヨウカイゴ</t>
    </rPh>
    <phoneticPr fontId="4"/>
  </si>
  <si>
    <t>要介護2</t>
    <rPh sb="0" eb="3">
      <t>ヨウカイゴ</t>
    </rPh>
    <phoneticPr fontId="4"/>
  </si>
  <si>
    <t>要介護3</t>
    <rPh sb="0" eb="3">
      <t>ヨウカイゴ</t>
    </rPh>
    <phoneticPr fontId="4"/>
  </si>
  <si>
    <t>要介護4</t>
    <rPh sb="0" eb="3">
      <t>ヨウカイゴ</t>
    </rPh>
    <phoneticPr fontId="4"/>
  </si>
  <si>
    <t>要介護5</t>
    <rPh sb="0" eb="3">
      <t>ヨウカイゴ</t>
    </rPh>
    <phoneticPr fontId="4"/>
  </si>
  <si>
    <t>利用者数(人)　</t>
    <rPh sb="0" eb="3">
      <t>リヨウシャ</t>
    </rPh>
    <phoneticPr fontId="4"/>
  </si>
  <si>
    <t>被保険者数(人)</t>
    <rPh sb="0" eb="4">
      <t>ヒホケンシャ</t>
    </rPh>
    <rPh sb="4" eb="5">
      <t>スウ</t>
    </rPh>
    <phoneticPr fontId="4"/>
  </si>
  <si>
    <t>利用者割合(%)
(被保険者数に占める割合)</t>
    <rPh sb="0" eb="2">
      <t>リヨウ</t>
    </rPh>
    <rPh sb="2" eb="3">
      <t>シャ</t>
    </rPh>
    <rPh sb="3" eb="5">
      <t>ワリアイ</t>
    </rPh>
    <rPh sb="10" eb="14">
      <t>ヒホケンシャ</t>
    </rPh>
    <rPh sb="14" eb="15">
      <t>スウ</t>
    </rPh>
    <rPh sb="16" eb="17">
      <t>シ</t>
    </rPh>
    <rPh sb="19" eb="21">
      <t>ワリアイ</t>
    </rPh>
    <phoneticPr fontId="3"/>
  </si>
  <si>
    <t>年齢階層</t>
    <rPh sb="0" eb="2">
      <t>ネンレイ</t>
    </rPh>
    <rPh sb="2" eb="4">
      <t>カイソウ</t>
    </rPh>
    <phoneticPr fontId="4"/>
  </si>
  <si>
    <t>合計</t>
    <rPh sb="0" eb="2">
      <t>ゴウケイ</t>
    </rPh>
    <phoneticPr fontId="4"/>
  </si>
  <si>
    <t>65歳～69歳</t>
    <rPh sb="2" eb="3">
      <t>サイ</t>
    </rPh>
    <rPh sb="6" eb="7">
      <t>サイ</t>
    </rPh>
    <phoneticPr fontId="4"/>
  </si>
  <si>
    <t>70歳～74歳</t>
    <rPh sb="2" eb="3">
      <t>サイ</t>
    </rPh>
    <rPh sb="6" eb="7">
      <t>サイ</t>
    </rPh>
    <phoneticPr fontId="4"/>
  </si>
  <si>
    <t>75歳～79歳</t>
    <rPh sb="2" eb="3">
      <t>サイ</t>
    </rPh>
    <rPh sb="6" eb="7">
      <t>サイ</t>
    </rPh>
    <phoneticPr fontId="4"/>
  </si>
  <si>
    <t>80歳～84歳</t>
    <rPh sb="2" eb="3">
      <t>サイ</t>
    </rPh>
    <rPh sb="6" eb="7">
      <t>サイ</t>
    </rPh>
    <phoneticPr fontId="4"/>
  </si>
  <si>
    <t>85歳～89歳</t>
    <rPh sb="2" eb="3">
      <t>サイ</t>
    </rPh>
    <rPh sb="6" eb="7">
      <t>サイ</t>
    </rPh>
    <phoneticPr fontId="4"/>
  </si>
  <si>
    <t>90歳～94歳</t>
    <rPh sb="2" eb="3">
      <t>サイ</t>
    </rPh>
    <rPh sb="6" eb="7">
      <t>サイ</t>
    </rPh>
    <phoneticPr fontId="4"/>
  </si>
  <si>
    <t>95歳～</t>
    <rPh sb="2" eb="3">
      <t>サイ</t>
    </rPh>
    <phoneticPr fontId="4"/>
  </si>
  <si>
    <t>全年齢</t>
    <rPh sb="0" eb="3">
      <t>ゼンネンレイ</t>
    </rPh>
    <phoneticPr fontId="4"/>
  </si>
  <si>
    <t>市区町村別</t>
    <rPh sb="0" eb="2">
      <t>シク</t>
    </rPh>
    <rPh sb="2" eb="4">
      <t>チョウソン</t>
    </rPh>
    <rPh sb="4" eb="5">
      <t>ベツ</t>
    </rPh>
    <phoneticPr fontId="4"/>
  </si>
  <si>
    <t>市区町村</t>
    <rPh sb="0" eb="1">
      <t>シ</t>
    </rPh>
    <rPh sb="1" eb="2">
      <t>ク</t>
    </rPh>
    <phoneticPr fontId="4"/>
  </si>
  <si>
    <t>要支援1</t>
  </si>
  <si>
    <t>要支援2</t>
  </si>
  <si>
    <t>要介護1</t>
  </si>
  <si>
    <t>要介護2</t>
  </si>
  <si>
    <t>要介護3</t>
  </si>
  <si>
    <t>要介護5</t>
  </si>
  <si>
    <t>-</t>
    <phoneticPr fontId="4"/>
  </si>
  <si>
    <t>順位</t>
    <rPh sb="0" eb="2">
      <t>ジュンイ</t>
    </rPh>
    <phoneticPr fontId="4"/>
  </si>
  <si>
    <t>-</t>
  </si>
  <si>
    <t>被保険者数(人)</t>
    <rPh sb="0" eb="4">
      <t>ヒホケンシャ</t>
    </rPh>
    <rPh sb="4" eb="5">
      <t>スウ</t>
    </rPh>
    <rPh sb="6" eb="7">
      <t>ヒト</t>
    </rPh>
    <phoneticPr fontId="4"/>
  </si>
  <si>
    <t>非該当</t>
    <rPh sb="0" eb="3">
      <t>ヒガイトウ</t>
    </rPh>
    <phoneticPr fontId="4"/>
  </si>
  <si>
    <t>要支援1</t>
    <phoneticPr fontId="4"/>
  </si>
  <si>
    <t>要支援2</t>
    <phoneticPr fontId="4"/>
  </si>
  <si>
    <t>要介護1</t>
    <phoneticPr fontId="4"/>
  </si>
  <si>
    <t>要介護2</t>
    <phoneticPr fontId="4"/>
  </si>
  <si>
    <t>要介護3</t>
    <phoneticPr fontId="4"/>
  </si>
  <si>
    <t>要介護5</t>
    <phoneticPr fontId="4"/>
  </si>
  <si>
    <t>被保険者数(人)</t>
    <rPh sb="0" eb="5">
      <t>ヒホケンシャスウ</t>
    </rPh>
    <rPh sb="6" eb="7">
      <t>ニン</t>
    </rPh>
    <phoneticPr fontId="4"/>
  </si>
  <si>
    <t>要介護4</t>
    <phoneticPr fontId="4"/>
  </si>
  <si>
    <t>広域連合全体</t>
    <rPh sb="0" eb="2">
      <t>コウイキ</t>
    </rPh>
    <rPh sb="2" eb="4">
      <t>レンゴウ</t>
    </rPh>
    <rPh sb="4" eb="6">
      <t>ゼンタイ</t>
    </rPh>
    <phoneticPr fontId="4"/>
  </si>
  <si>
    <t>男性</t>
    <rPh sb="0" eb="2">
      <t>ダンセイ</t>
    </rPh>
    <phoneticPr fontId="4"/>
  </si>
  <si>
    <t>女性</t>
    <rPh sb="0" eb="2">
      <t>ジョセイ</t>
    </rPh>
    <phoneticPr fontId="4"/>
  </si>
  <si>
    <t>●グラフラベル用</t>
    <phoneticPr fontId="4"/>
  </si>
  <si>
    <t>75歳～79歳</t>
    <phoneticPr fontId="4"/>
  </si>
  <si>
    <t>95歳～</t>
    <phoneticPr fontId="4"/>
  </si>
  <si>
    <t>要支援1</t>
    <phoneticPr fontId="4"/>
  </si>
  <si>
    <t>要支援2</t>
    <phoneticPr fontId="4"/>
  </si>
  <si>
    <t>要介護1</t>
    <phoneticPr fontId="4"/>
  </si>
  <si>
    <t>要介護2</t>
    <phoneticPr fontId="4"/>
  </si>
  <si>
    <t>要介護3</t>
    <phoneticPr fontId="4"/>
  </si>
  <si>
    <t>要介護4</t>
    <phoneticPr fontId="4"/>
  </si>
  <si>
    <t>要介護5</t>
    <phoneticPr fontId="4"/>
  </si>
  <si>
    <t>●グラフ作成用</t>
    <rPh sb="4" eb="6">
      <t>サクセイ</t>
    </rPh>
    <rPh sb="6" eb="7">
      <t>ヨウ</t>
    </rPh>
    <phoneticPr fontId="4"/>
  </si>
  <si>
    <t>居宅サービス</t>
    <rPh sb="0" eb="2">
      <t>キョタク</t>
    </rPh>
    <phoneticPr fontId="4"/>
  </si>
  <si>
    <t>施設サービス</t>
    <rPh sb="0" eb="2">
      <t>シセツ</t>
    </rPh>
    <phoneticPr fontId="4"/>
  </si>
  <si>
    <t>サービス種類</t>
    <phoneticPr fontId="4"/>
  </si>
  <si>
    <t>男女計</t>
    <rPh sb="0" eb="3">
      <t>ダンジョケイ</t>
    </rPh>
    <phoneticPr fontId="4"/>
  </si>
  <si>
    <t>非該当</t>
    <phoneticPr fontId="4"/>
  </si>
  <si>
    <t>全年齢</t>
    <rPh sb="0" eb="3">
      <t>ゼ</t>
    </rPh>
    <phoneticPr fontId="4"/>
  </si>
  <si>
    <t>65歳～69歳</t>
    <rPh sb="2" eb="3">
      <t>サイ</t>
    </rPh>
    <rPh sb="6" eb="7">
      <t>サイ</t>
    </rPh>
    <phoneticPr fontId="3"/>
  </si>
  <si>
    <t>70歳～74歳</t>
    <rPh sb="2" eb="3">
      <t>サイ</t>
    </rPh>
    <rPh sb="6" eb="7">
      <t>サイ</t>
    </rPh>
    <phoneticPr fontId="3"/>
  </si>
  <si>
    <t>80歳～84歳</t>
    <rPh sb="2" eb="3">
      <t>サイ</t>
    </rPh>
    <rPh sb="6" eb="7">
      <t>サイ</t>
    </rPh>
    <phoneticPr fontId="3"/>
  </si>
  <si>
    <t>年齢階層</t>
    <rPh sb="0" eb="4">
      <t>ネ</t>
    </rPh>
    <phoneticPr fontId="4"/>
  </si>
  <si>
    <t>男性</t>
    <rPh sb="0" eb="2">
      <t>ダ</t>
    </rPh>
    <phoneticPr fontId="3"/>
  </si>
  <si>
    <t>女性</t>
    <rPh sb="0" eb="2">
      <t>ジ</t>
    </rPh>
    <phoneticPr fontId="3"/>
  </si>
  <si>
    <t>男女計</t>
    <rPh sb="0" eb="3">
      <t>ダ</t>
    </rPh>
    <phoneticPr fontId="4"/>
  </si>
  <si>
    <t>性別</t>
    <rPh sb="0" eb="2">
      <t>セ</t>
    </rPh>
    <phoneticPr fontId="4"/>
  </si>
  <si>
    <t>広域連合全体</t>
    <rPh sb="0" eb="6">
      <t>コウイキレンゴウゼンタイ</t>
    </rPh>
    <phoneticPr fontId="4"/>
  </si>
  <si>
    <t>市区町村別</t>
    <rPh sb="0" eb="5">
      <t>シクチョウソンベツ</t>
    </rPh>
    <phoneticPr fontId="4"/>
  </si>
  <si>
    <t>被保険者数
(人)</t>
    <rPh sb="0" eb="4">
      <t>ヒホケンシャ</t>
    </rPh>
    <rPh sb="4" eb="5">
      <t>スウ</t>
    </rPh>
    <rPh sb="7" eb="8">
      <t>ニン</t>
    </rPh>
    <phoneticPr fontId="4"/>
  </si>
  <si>
    <t>中分類名</t>
    <rPh sb="0" eb="3">
      <t>チュウブンルイ</t>
    </rPh>
    <rPh sb="3" eb="4">
      <t>メイ</t>
    </rPh>
    <phoneticPr fontId="4"/>
  </si>
  <si>
    <t>構成比(%)
(総医療費に
占める割合)</t>
    <rPh sb="8" eb="9">
      <t>ソウ</t>
    </rPh>
    <rPh sb="9" eb="12">
      <t>イリョウヒ</t>
    </rPh>
    <phoneticPr fontId="4"/>
  </si>
  <si>
    <t>患者割合(%)
(被保険者数に占める割合)</t>
    <rPh sb="2" eb="4">
      <t>ワリアイ</t>
    </rPh>
    <rPh sb="9" eb="13">
      <t>ヒホケンシャ</t>
    </rPh>
    <rPh sb="13" eb="14">
      <t>スウ</t>
    </rPh>
    <rPh sb="15" eb="16">
      <t>シ</t>
    </rPh>
    <rPh sb="18" eb="20">
      <t>ワリアイ</t>
    </rPh>
    <phoneticPr fontId="4"/>
  </si>
  <si>
    <t>全体(総医療費･総患者数)</t>
    <rPh sb="0" eb="2">
      <t>ゼンタイ</t>
    </rPh>
    <rPh sb="3" eb="4">
      <t>ソウ</t>
    </rPh>
    <rPh sb="4" eb="7">
      <t>イリョウヒ</t>
    </rPh>
    <rPh sb="8" eb="9">
      <t>ソウ</t>
    </rPh>
    <rPh sb="9" eb="12">
      <t>カンジャスウ</t>
    </rPh>
    <phoneticPr fontId="4"/>
  </si>
  <si>
    <t>【表作成用】</t>
    <rPh sb="1" eb="2">
      <t>ヒョウ</t>
    </rPh>
    <rPh sb="2" eb="5">
      <t>サクセイヨウ</t>
    </rPh>
    <phoneticPr fontId="4"/>
  </si>
  <si>
    <t>大阪市</t>
    <phoneticPr fontId="4"/>
  </si>
  <si>
    <t>全体(総医療費･総患者数)</t>
  </si>
  <si>
    <t>特定入所者介護サービス等</t>
    <rPh sb="0" eb="5">
      <t>トクテイニュウショシャ</t>
    </rPh>
    <rPh sb="5" eb="7">
      <t>カイゴ</t>
    </rPh>
    <rPh sb="11" eb="12">
      <t>トウ</t>
    </rPh>
    <phoneticPr fontId="4"/>
  </si>
  <si>
    <t>居宅サービス</t>
  </si>
  <si>
    <t>特定入所者
介護サービス等</t>
    <phoneticPr fontId="4"/>
  </si>
  <si>
    <t>介護給付費(円)</t>
    <rPh sb="0" eb="2">
      <t>カイゴ</t>
    </rPh>
    <rPh sb="2" eb="4">
      <t>キュウフ</t>
    </rPh>
    <phoneticPr fontId="4"/>
  </si>
  <si>
    <t>被保険者
一人当たりの介護給付費
(円)</t>
    <rPh sb="0" eb="4">
      <t>ヒホケンシャ</t>
    </rPh>
    <rPh sb="11" eb="13">
      <t>カイゴ</t>
    </rPh>
    <rPh sb="13" eb="15">
      <t>キュウフ</t>
    </rPh>
    <phoneticPr fontId="4"/>
  </si>
  <si>
    <t>利用者一人
当たりの
介護給付費(円)</t>
    <rPh sb="0" eb="2">
      <t>リヨウ</t>
    </rPh>
    <rPh sb="11" eb="13">
      <t>カイゴ</t>
    </rPh>
    <rPh sb="13" eb="15">
      <t>キュウフ</t>
    </rPh>
    <phoneticPr fontId="4"/>
  </si>
  <si>
    <t>利用者一人当たり介護給付費</t>
    <rPh sb="8" eb="10">
      <t>カイゴ</t>
    </rPh>
    <rPh sb="10" eb="12">
      <t>キュウフ</t>
    </rPh>
    <phoneticPr fontId="4"/>
  </si>
  <si>
    <t>利用サービス別介護給付費の状況</t>
    <rPh sb="0" eb="2">
      <t>リヨウ</t>
    </rPh>
    <rPh sb="6" eb="7">
      <t>ベツ</t>
    </rPh>
    <rPh sb="13" eb="15">
      <t>ジョウキョウ</t>
    </rPh>
    <phoneticPr fontId="4"/>
  </si>
  <si>
    <t>利用サービス別介護給付費の状況</t>
    <rPh sb="0" eb="2">
      <t>リヨウ</t>
    </rPh>
    <rPh sb="6" eb="7">
      <t>ベツ</t>
    </rPh>
    <rPh sb="7" eb="9">
      <t>カイゴ</t>
    </rPh>
    <rPh sb="9" eb="11">
      <t>キュウフ</t>
    </rPh>
    <rPh sb="11" eb="12">
      <t>ヒ</t>
    </rPh>
    <rPh sb="13" eb="15">
      <t>ジョウキョウ</t>
    </rPh>
    <phoneticPr fontId="4"/>
  </si>
  <si>
    <t>市区町村別</t>
    <rPh sb="0" eb="4">
      <t>シクチョウソン</t>
    </rPh>
    <rPh sb="4" eb="5">
      <t>ベツ</t>
    </rPh>
    <phoneticPr fontId="4"/>
  </si>
  <si>
    <t>市区町村</t>
    <rPh sb="0" eb="4">
      <t>シクチョウソン</t>
    </rPh>
    <phoneticPr fontId="4"/>
  </si>
  <si>
    <t>介護給付費</t>
    <rPh sb="0" eb="2">
      <t>カイゴ</t>
    </rPh>
    <rPh sb="2" eb="5">
      <t>キュウフヒ</t>
    </rPh>
    <phoneticPr fontId="4"/>
  </si>
  <si>
    <t>特定入所者介護サービス等</t>
  </si>
  <si>
    <t>構成比</t>
    <rPh sb="0" eb="3">
      <t>コウセイヒ</t>
    </rPh>
    <phoneticPr fontId="4"/>
  </si>
  <si>
    <t>利用サービス別介護給付費の構成比</t>
    <rPh sb="0" eb="2">
      <t>リヨウ</t>
    </rPh>
    <rPh sb="6" eb="7">
      <t>ベツ</t>
    </rPh>
    <rPh sb="7" eb="9">
      <t>カイゴ</t>
    </rPh>
    <rPh sb="9" eb="11">
      <t>キュウフ</t>
    </rPh>
    <rPh sb="11" eb="12">
      <t>ヒ</t>
    </rPh>
    <rPh sb="13" eb="16">
      <t>コウセイヒ</t>
    </rPh>
    <phoneticPr fontId="4"/>
  </si>
  <si>
    <t>●グラフラベル用</t>
    <rPh sb="7" eb="8">
      <t>ヨウ</t>
    </rPh>
    <phoneticPr fontId="4"/>
  </si>
  <si>
    <t>要介護4</t>
  </si>
  <si>
    <t>介護給付費</t>
    <phoneticPr fontId="4"/>
  </si>
  <si>
    <t>利用者割合(被保険者数に占める割合)</t>
    <rPh sb="0" eb="3">
      <t>リヨウシャ</t>
    </rPh>
    <rPh sb="6" eb="11">
      <t>ヒホケンシャスウ</t>
    </rPh>
    <rPh sb="12" eb="13">
      <t>シ</t>
    </rPh>
    <rPh sb="15" eb="17">
      <t>ワリアイ</t>
    </rPh>
    <phoneticPr fontId="4"/>
  </si>
  <si>
    <t>市区町村別</t>
    <phoneticPr fontId="4"/>
  </si>
  <si>
    <t>要介護2</t>
    <rPh sb="0" eb="3">
      <t>ヨウカイゴ</t>
    </rPh>
    <phoneticPr fontId="4"/>
  </si>
  <si>
    <t>要介護3</t>
    <rPh sb="0" eb="3">
      <t>ヨウカイゴ</t>
    </rPh>
    <phoneticPr fontId="4"/>
  </si>
  <si>
    <t>要介護4</t>
    <rPh sb="0" eb="3">
      <t>ヨウカイゴ</t>
    </rPh>
    <phoneticPr fontId="4"/>
  </si>
  <si>
    <t>要介護5</t>
    <rPh sb="0" eb="3">
      <t>ヨウカイゴ</t>
    </rPh>
    <phoneticPr fontId="4"/>
  </si>
  <si>
    <t>合計</t>
    <rPh sb="0" eb="2">
      <t>ゴウケイ</t>
    </rPh>
    <phoneticPr fontId="4"/>
  </si>
  <si>
    <t>介護給付費</t>
    <rPh sb="0" eb="5">
      <t>カイゴキュウフヒ</t>
    </rPh>
    <phoneticPr fontId="4"/>
  </si>
  <si>
    <t>広域連合全体</t>
    <rPh sb="0" eb="6">
      <t>コウイキレンゴウゼンタイ</t>
    </rPh>
    <phoneticPr fontId="4"/>
  </si>
  <si>
    <t>資格確認日…1日でも資格があれば分析対象としている。</t>
    <rPh sb="0" eb="2">
      <t>シカク</t>
    </rPh>
    <rPh sb="2" eb="4">
      <t>カクニン</t>
    </rPh>
    <rPh sb="4" eb="5">
      <t>ビ</t>
    </rPh>
    <phoneticPr fontId="4"/>
  </si>
  <si>
    <t>※医療費…中分類における疾病分類毎に集計するため、データ化時点で医科レセプトが存在しない(画像レセプト、月遅れ等)場合集計できない。</t>
  </si>
  <si>
    <t>　　　　　そのため他統計と一致しない。</t>
    <phoneticPr fontId="4"/>
  </si>
  <si>
    <t>株式会社データホライゾン　医療費分解技術を用いて疾病毎に点数をグルーピングし算出。</t>
  </si>
  <si>
    <t>医療費上位10疾病</t>
    <phoneticPr fontId="4"/>
  </si>
  <si>
    <t>被保険者数</t>
    <rPh sb="4" eb="5">
      <t>スウ</t>
    </rPh>
    <phoneticPr fontId="4"/>
  </si>
  <si>
    <t>患者数上位10疾病</t>
    <rPh sb="0" eb="3">
      <t>カンジャスウ</t>
    </rPh>
    <phoneticPr fontId="4"/>
  </si>
  <si>
    <t>※患者数…中分類における疾病分類毎に集計するため、合計人数は他統計と一致しない(複数疾病をもつ患者がいるため)。</t>
    <rPh sb="1" eb="4">
      <t>カンジャスウ</t>
    </rPh>
    <rPh sb="30" eb="31">
      <t>ホカ</t>
    </rPh>
    <rPh sb="31" eb="33">
      <t>トウケイ</t>
    </rPh>
    <rPh sb="40" eb="42">
      <t>フクスウ</t>
    </rPh>
    <rPh sb="42" eb="44">
      <t>シッペイ</t>
    </rPh>
    <rPh sb="47" eb="49">
      <t>カンジャ</t>
    </rPh>
    <phoneticPr fontId="4"/>
  </si>
  <si>
    <t>患者一人当たり医療費上位10疾病</t>
    <rPh sb="0" eb="2">
      <t>カンジャ</t>
    </rPh>
    <rPh sb="2" eb="4">
      <t>ヒトリ</t>
    </rPh>
    <rPh sb="4" eb="5">
      <t>ア</t>
    </rPh>
    <rPh sb="7" eb="10">
      <t>イリョウヒ</t>
    </rPh>
    <rPh sb="10" eb="12">
      <t>ジョウイ</t>
    </rPh>
    <phoneticPr fontId="4"/>
  </si>
  <si>
    <t>特定入所者介護サービス等</t>
    <phoneticPr fontId="4"/>
  </si>
  <si>
    <t>特定入所者介護サービス等</t>
    <phoneticPr fontId="4"/>
  </si>
  <si>
    <t>合計</t>
    <phoneticPr fontId="4"/>
  </si>
  <si>
    <t>区分</t>
    <rPh sb="0" eb="2">
      <t>クブン</t>
    </rPh>
    <phoneticPr fontId="4"/>
  </si>
  <si>
    <t>特定入所者介護サービス等</t>
    <rPh sb="0" eb="2">
      <t>トクテイ</t>
    </rPh>
    <rPh sb="2" eb="5">
      <t>ニュウショシャ</t>
    </rPh>
    <rPh sb="5" eb="7">
      <t>カイゴ</t>
    </rPh>
    <rPh sb="11" eb="12">
      <t>トウ</t>
    </rPh>
    <phoneticPr fontId="4"/>
  </si>
  <si>
    <t>利用サービス別介護給付費の状況(詳細)</t>
    <rPh sb="0" eb="2">
      <t>リヨウ</t>
    </rPh>
    <rPh sb="6" eb="7">
      <t>ベツ</t>
    </rPh>
    <rPh sb="13" eb="15">
      <t>ジョウキョウ</t>
    </rPh>
    <rPh sb="16" eb="18">
      <t>ショウサイ</t>
    </rPh>
    <phoneticPr fontId="4"/>
  </si>
  <si>
    <t>訪問介護</t>
  </si>
  <si>
    <t>訪問入浴介護</t>
  </si>
  <si>
    <t>訪問看護</t>
  </si>
  <si>
    <t>訪問リハビリテーション</t>
  </si>
  <si>
    <t>通所介護</t>
  </si>
  <si>
    <t>通所リハビリテーション</t>
  </si>
  <si>
    <t>福祉用具貸与</t>
  </si>
  <si>
    <t>短期入所生活介護</t>
  </si>
  <si>
    <t>介護予防短期入所生活介護</t>
  </si>
  <si>
    <t>2A</t>
  </si>
  <si>
    <t>2B</t>
  </si>
  <si>
    <t>居宅療養管理指導</t>
  </si>
  <si>
    <t>認知症対応型共同生活介護</t>
  </si>
  <si>
    <t>特定施設入居者生活介護</t>
  </si>
  <si>
    <t>介護予防居宅療養管理指導</t>
  </si>
  <si>
    <t>介護予防特定施設入居者生活介護</t>
  </si>
  <si>
    <t>地域密着型特定施設入居者生活介護</t>
  </si>
  <si>
    <t>介護予防認知症対応型共同生活介護</t>
  </si>
  <si>
    <t>居宅介護支援</t>
  </si>
  <si>
    <t>介護予防支援</t>
  </si>
  <si>
    <t>介護予防訪問介護</t>
  </si>
  <si>
    <t>介護予防訪問入浴介護</t>
  </si>
  <si>
    <t>介護予防訪問看護</t>
  </si>
  <si>
    <t>介護予防訪問リハビリテーション</t>
  </si>
  <si>
    <t>介護予防通所介護</t>
  </si>
  <si>
    <t>介護予防通所リハビリテーション</t>
  </si>
  <si>
    <t>介護予防福祉用具貸与</t>
  </si>
  <si>
    <t>夜間対応型訪問介護</t>
  </si>
  <si>
    <t>認知症対応型通所介護</t>
  </si>
  <si>
    <t>小規模多機能型居宅介護</t>
  </si>
  <si>
    <t>介護予防認知症対応型通所介護</t>
  </si>
  <si>
    <t>介護予防小規模多機能型居宅介護</t>
  </si>
  <si>
    <t>複合型サービス</t>
  </si>
  <si>
    <t>地域密着型通所介護</t>
  </si>
  <si>
    <t>市町村特別給付</t>
  </si>
  <si>
    <t>介護老人福祉施設サービス</t>
  </si>
  <si>
    <t>介護老人保健施設サービス</t>
  </si>
  <si>
    <t xml:space="preserve">介護療養型医療施設サービス </t>
  </si>
  <si>
    <t>地域密着型介護老人福祉施設</t>
  </si>
  <si>
    <t>介護医療院サービス</t>
  </si>
  <si>
    <t>居宅サービス</t>
    <phoneticPr fontId="4"/>
  </si>
  <si>
    <t>施設サービス</t>
    <phoneticPr fontId="4"/>
  </si>
  <si>
    <t>利用一月
当たりの
介護給付費(円)</t>
    <rPh sb="0" eb="2">
      <t>リヨウ</t>
    </rPh>
    <rPh sb="3" eb="4">
      <t>ツキ</t>
    </rPh>
    <rPh sb="10" eb="12">
      <t>カイゴ</t>
    </rPh>
    <rPh sb="12" eb="14">
      <t>キュウフ</t>
    </rPh>
    <rPh sb="14" eb="15">
      <t>ヒ</t>
    </rPh>
    <phoneticPr fontId="4"/>
  </si>
  <si>
    <t>被保険者
一人当たりの利用月数
(カ月)</t>
    <rPh sb="0" eb="4">
      <t>ヒホケンシャ</t>
    </rPh>
    <rPh sb="5" eb="7">
      <t>ヒトリ</t>
    </rPh>
    <rPh sb="7" eb="8">
      <t>ア</t>
    </rPh>
    <rPh sb="11" eb="13">
      <t>リヨウ</t>
    </rPh>
    <rPh sb="13" eb="15">
      <t>ツキスウ</t>
    </rPh>
    <phoneticPr fontId="4"/>
  </si>
  <si>
    <t>利用月数
(カ月)</t>
    <rPh sb="0" eb="2">
      <t>リヨウ</t>
    </rPh>
    <rPh sb="2" eb="4">
      <t>ツキスウ</t>
    </rPh>
    <phoneticPr fontId="4"/>
  </si>
  <si>
    <t>利用月数
(カ月)※</t>
    <rPh sb="0" eb="2">
      <t>リヨウ</t>
    </rPh>
    <rPh sb="2" eb="4">
      <t>ツキスウ</t>
    </rPh>
    <phoneticPr fontId="4"/>
  </si>
  <si>
    <t>利用月数
(カ月)</t>
    <rPh sb="0" eb="2">
      <t>リヨウ</t>
    </rPh>
    <rPh sb="2" eb="4">
      <t>ツキスウ</t>
    </rPh>
    <rPh sb="7" eb="8">
      <t>ゲツ</t>
    </rPh>
    <phoneticPr fontId="4"/>
  </si>
  <si>
    <t>利用月数
(カ月)※</t>
    <rPh sb="0" eb="2">
      <t>リヨウ</t>
    </rPh>
    <rPh sb="2" eb="4">
      <t>ツキスウ</t>
    </rPh>
    <rPh sb="7" eb="8">
      <t>ゲツ</t>
    </rPh>
    <phoneticPr fontId="4"/>
  </si>
  <si>
    <t>被保険者
一人当たりの利用月数
(カ月)</t>
    <rPh sb="0" eb="4">
      <t>ヒホケンシャ</t>
    </rPh>
    <rPh sb="5" eb="7">
      <t>ヒトリ</t>
    </rPh>
    <rPh sb="7" eb="8">
      <t>ア</t>
    </rPh>
    <rPh sb="11" eb="13">
      <t>リヨウ</t>
    </rPh>
    <rPh sb="13" eb="15">
      <t>ツキスウ</t>
    </rPh>
    <rPh sb="18" eb="19">
      <t>ゲツ</t>
    </rPh>
    <phoneticPr fontId="4"/>
  </si>
  <si>
    <t>0903</t>
  </si>
  <si>
    <t>その他の心疾患</t>
  </si>
  <si>
    <t>0210</t>
  </si>
  <si>
    <t>その他の悪性新生物＜腫瘍＞</t>
  </si>
  <si>
    <t>0901</t>
  </si>
  <si>
    <t>高血圧性疾患</t>
  </si>
  <si>
    <t>1113</t>
  </si>
  <si>
    <t>その他の消化器系の疾患</t>
  </si>
  <si>
    <t>0402</t>
  </si>
  <si>
    <t>糖尿病</t>
  </si>
  <si>
    <t>0704</t>
  </si>
  <si>
    <t>その他の眼及び付属器の疾患</t>
  </si>
  <si>
    <t>1402</t>
  </si>
  <si>
    <t>腎不全</t>
  </si>
  <si>
    <t>0403</t>
  </si>
  <si>
    <t>脂質異常症</t>
  </si>
  <si>
    <t>1309</t>
  </si>
  <si>
    <t>骨の密度及び構造の障害</t>
  </si>
  <si>
    <t>0606</t>
  </si>
  <si>
    <t>その他の神経系の疾患</t>
  </si>
  <si>
    <t>1901</t>
  </si>
  <si>
    <t>骨折</t>
  </si>
  <si>
    <t>1302</t>
  </si>
  <si>
    <t>関節症</t>
  </si>
  <si>
    <t>0205</t>
  </si>
  <si>
    <t>気管，気管支及び肺の悪性新生物＜腫瘍＞</t>
  </si>
  <si>
    <t>0906</t>
  </si>
  <si>
    <t>脳梗塞</t>
  </si>
  <si>
    <t>1310</t>
  </si>
  <si>
    <t>その他の筋骨格系及び結合組織の疾患</t>
  </si>
  <si>
    <t>1303</t>
  </si>
  <si>
    <t>0503</t>
  </si>
  <si>
    <t>統合失調症，統合失調症型障害及び妄想性障害</t>
  </si>
  <si>
    <t>1800</t>
  </si>
  <si>
    <t>0602</t>
  </si>
  <si>
    <t>アルツハイマー病</t>
  </si>
  <si>
    <t>1011</t>
  </si>
  <si>
    <t>その他の呼吸器系の疾患</t>
  </si>
  <si>
    <t>2220</t>
  </si>
  <si>
    <t>その他の特殊目的用コード</t>
  </si>
  <si>
    <t>0905</t>
  </si>
  <si>
    <t>脳内出血</t>
  </si>
  <si>
    <t>0404</t>
  </si>
  <si>
    <t>その他の内分泌，栄養及び代謝疾患</t>
  </si>
  <si>
    <t>0209</t>
  </si>
  <si>
    <t>白血病</t>
  </si>
  <si>
    <t>0206</t>
  </si>
  <si>
    <t>乳房の悪性新生物＜腫瘍＞</t>
  </si>
  <si>
    <t>1105</t>
  </si>
  <si>
    <t>胃炎及び十二指腸炎</t>
  </si>
  <si>
    <t>0604</t>
  </si>
  <si>
    <t>脳性麻痺及びその他の麻痺性症候群</t>
  </si>
  <si>
    <t>0703</t>
  </si>
  <si>
    <t>屈折及び調節の障害</t>
  </si>
  <si>
    <t>0601</t>
  </si>
  <si>
    <t>パーキンソン病</t>
  </si>
  <si>
    <t>0208</t>
  </si>
  <si>
    <t>悪性リンパ腫</t>
  </si>
  <si>
    <t>1202</t>
  </si>
  <si>
    <t>皮膚炎及び湿疹</t>
  </si>
  <si>
    <t>0904</t>
  </si>
  <si>
    <t>くも膜下出血</t>
  </si>
  <si>
    <t>1203</t>
  </si>
  <si>
    <t>その他の皮膚及び皮下組織の疾患</t>
  </si>
  <si>
    <t>0502</t>
  </si>
  <si>
    <t>精神作用物質使用による精神及び行動の障害</t>
  </si>
  <si>
    <t>0506</t>
  </si>
  <si>
    <t>知的障害＜精神遅滞＞</t>
  </si>
  <si>
    <t>0203</t>
  </si>
  <si>
    <t>直腸S状結腸移行部及び直腸の悪性新生物＜腫瘍＞</t>
  </si>
  <si>
    <t>2210</t>
  </si>
  <si>
    <t>重症急性呼吸器症候群［SARS］</t>
  </si>
  <si>
    <t>居宅サービス</t>
    <rPh sb="0" eb="2">
      <t>キョタク</t>
    </rPh>
    <phoneticPr fontId="3"/>
  </si>
  <si>
    <t>利用者割合(被保険者数に占める割合)</t>
    <rPh sb="0" eb="3">
      <t>リヨウシャ</t>
    </rPh>
    <rPh sb="6" eb="10">
      <t>ヒホケンシャ</t>
    </rPh>
    <rPh sb="10" eb="11">
      <t>スウ</t>
    </rPh>
    <rPh sb="12" eb="13">
      <t>シ</t>
    </rPh>
    <rPh sb="15" eb="17">
      <t>ワリアイ</t>
    </rPh>
    <phoneticPr fontId="4"/>
  </si>
  <si>
    <t>A</t>
    <phoneticPr fontId="4"/>
  </si>
  <si>
    <t>要介護度</t>
    <rPh sb="0" eb="4">
      <t>ヨウカイゴド</t>
    </rPh>
    <phoneticPr fontId="4"/>
  </si>
  <si>
    <t>要介護度別被保険者数</t>
    <phoneticPr fontId="4"/>
  </si>
  <si>
    <t>要介護度別被保険者数</t>
    <phoneticPr fontId="4"/>
  </si>
  <si>
    <t>要介護度別被保険者割合</t>
    <rPh sb="0" eb="1">
      <t>ヨウ</t>
    </rPh>
    <rPh sb="9" eb="11">
      <t>ワリアイ</t>
    </rPh>
    <phoneticPr fontId="4"/>
  </si>
  <si>
    <t>要介護度別介護給付費の状況</t>
  </si>
  <si>
    <t>要介護度別介護給付費の状況</t>
    <rPh sb="0" eb="1">
      <t>ヨウ</t>
    </rPh>
    <rPh sb="1" eb="5">
      <t>カイゴドベツ</t>
    </rPh>
    <rPh sb="11" eb="13">
      <t>ジョウキョウ</t>
    </rPh>
    <phoneticPr fontId="4"/>
  </si>
  <si>
    <t>要介護度別介護給付費の構成比</t>
    <rPh sb="0" eb="1">
      <t>ヨウ</t>
    </rPh>
    <rPh sb="1" eb="4">
      <t>カイゴド</t>
    </rPh>
    <rPh sb="4" eb="5">
      <t>ベツ</t>
    </rPh>
    <rPh sb="5" eb="7">
      <t>カイゴ</t>
    </rPh>
    <rPh sb="7" eb="9">
      <t>キュウフ</t>
    </rPh>
    <rPh sb="9" eb="10">
      <t>ヒ</t>
    </rPh>
    <rPh sb="11" eb="14">
      <t>コウセイヒ</t>
    </rPh>
    <phoneticPr fontId="4"/>
  </si>
  <si>
    <t>要介護度別中分類による医療費上位10疾病</t>
    <rPh sb="0" eb="1">
      <t>ヨウ</t>
    </rPh>
    <rPh sb="5" eb="8">
      <t>チュウブンルイ</t>
    </rPh>
    <phoneticPr fontId="4"/>
  </si>
  <si>
    <t>要介護度</t>
    <rPh sb="0" eb="1">
      <t>ヨウ</t>
    </rPh>
    <rPh sb="1" eb="3">
      <t>カイゴ</t>
    </rPh>
    <rPh sb="3" eb="4">
      <t>ド</t>
    </rPh>
    <phoneticPr fontId="4"/>
  </si>
  <si>
    <t>要介護度別中分類による</t>
    <rPh sb="0" eb="1">
      <t>ヨウ</t>
    </rPh>
    <rPh sb="5" eb="8">
      <t>チュウブンルイ</t>
    </rPh>
    <phoneticPr fontId="4"/>
  </si>
  <si>
    <t>要介護度別中分類による患者数上位10疾病</t>
    <rPh sb="0" eb="1">
      <t>ヨウ</t>
    </rPh>
    <rPh sb="5" eb="8">
      <t>チュウブンルイ</t>
    </rPh>
    <rPh sb="11" eb="14">
      <t>カンジャスウ</t>
    </rPh>
    <phoneticPr fontId="4"/>
  </si>
  <si>
    <t>要介護度別中分類による患者一人当たり医療費上位10疾病</t>
    <rPh sb="0" eb="1">
      <t>ヨウ</t>
    </rPh>
    <rPh sb="5" eb="8">
      <t>チュウブンルイ</t>
    </rPh>
    <rPh sb="11" eb="13">
      <t>カンジャ</t>
    </rPh>
    <rPh sb="13" eb="15">
      <t>ヒトリ</t>
    </rPh>
    <rPh sb="15" eb="16">
      <t>ア</t>
    </rPh>
    <rPh sb="18" eb="21">
      <t>イリョウヒ</t>
    </rPh>
    <rPh sb="21" eb="23">
      <t>ジョウイ</t>
    </rPh>
    <phoneticPr fontId="4"/>
  </si>
  <si>
    <t>要介護度</t>
    <rPh sb="0" eb="1">
      <t>ヨウ</t>
    </rPh>
    <phoneticPr fontId="4"/>
  </si>
  <si>
    <t>短期入所療養介護(介護老人保健施設)</t>
  </si>
  <si>
    <t>短期入所療養介護(介護療養型医療施設等)</t>
  </si>
  <si>
    <t>介護予防短期入所療養介護(介護老人保健施設)</t>
  </si>
  <si>
    <t xml:space="preserve">介護予防短期入所療養介護(介護療養型医療施設等) </t>
  </si>
  <si>
    <t>特定施設入居者生活介護(短期利用型)</t>
  </si>
  <si>
    <t>地域密着型特定施設入居者生活介護(短期利用型)</t>
  </si>
  <si>
    <t>認知症対応型共同生活介護(短期利用型)</t>
  </si>
  <si>
    <t>介護予防認知症対応型共同生活介護(短期利用型)</t>
  </si>
  <si>
    <t>小規模多機能型居宅介護(短期利用型)</t>
  </si>
  <si>
    <t>介護予防小規模多機能型居宅介護(短期利用型)</t>
  </si>
  <si>
    <t xml:space="preserve">短期入所療養介護(介護医療院) </t>
  </si>
  <si>
    <t>介護予防短期入所療養介護(介護医療院)</t>
  </si>
  <si>
    <t>定期巡回･随時対応型訪問介護看護</t>
  </si>
  <si>
    <t>複合型サービス(看護小規模多機能型居宅介護･短期利用型)</t>
  </si>
  <si>
    <t>広域連合全体(年齢階層別)</t>
    <rPh sb="0" eb="2">
      <t>コウイキ</t>
    </rPh>
    <rPh sb="2" eb="4">
      <t>レンゴウ</t>
    </rPh>
    <rPh sb="4" eb="6">
      <t>ゼンタイ</t>
    </rPh>
    <phoneticPr fontId="4"/>
  </si>
  <si>
    <t>広域連合全体(男女別)</t>
    <rPh sb="0" eb="2">
      <t>コウイキ</t>
    </rPh>
    <rPh sb="2" eb="4">
      <t>レンゴウ</t>
    </rPh>
    <rPh sb="4" eb="6">
      <t>ゼンタイ</t>
    </rPh>
    <phoneticPr fontId="4"/>
  </si>
  <si>
    <t>医療費(円)※</t>
  </si>
  <si>
    <t>患者数
(人)</t>
  </si>
  <si>
    <t>患者一人当たりの医療費
(円)</t>
  </si>
  <si>
    <t>医療費(円)</t>
  </si>
  <si>
    <t>患者数
(人)※</t>
  </si>
  <si>
    <t>割合(%)
(総患者数に
占める割合)</t>
  </si>
  <si>
    <t>年齢階層</t>
    <phoneticPr fontId="4"/>
  </si>
  <si>
    <t>脊椎障害（脊椎症を含む）</t>
  </si>
  <si>
    <t>症状，徴候及び異常臨床所見・異常検査所見で他に分類されないもの</t>
  </si>
  <si>
    <t>※利用月数…介護給付費が存在した月数を利用者別に累計。</t>
    <rPh sb="1" eb="5">
      <t>リヨウツキスウ</t>
    </rPh>
    <rPh sb="6" eb="8">
      <t>カイゴ</t>
    </rPh>
    <rPh sb="8" eb="11">
      <t>キュウフヒ</t>
    </rPh>
    <rPh sb="12" eb="14">
      <t>ソンザイ</t>
    </rPh>
    <rPh sb="16" eb="18">
      <t>ツキスウ</t>
    </rPh>
    <rPh sb="24" eb="26">
      <t>ルイケイ</t>
    </rPh>
    <phoneticPr fontId="4"/>
  </si>
  <si>
    <t>介護給付費の状況</t>
    <rPh sb="0" eb="2">
      <t>カイゴ</t>
    </rPh>
    <rPh sb="6" eb="8">
      <t>ジョウキョウ</t>
    </rPh>
    <phoneticPr fontId="4"/>
  </si>
  <si>
    <t>※利用月数…サービス種類区分単位における介護給付費が存在した月数を利用者別に累計。</t>
    <rPh sb="1" eb="5">
      <t>リヨウツキスウ</t>
    </rPh>
    <rPh sb="10" eb="12">
      <t>シュルイ</t>
    </rPh>
    <rPh sb="12" eb="14">
      <t>クブン</t>
    </rPh>
    <rPh sb="14" eb="16">
      <t>タンイ</t>
    </rPh>
    <rPh sb="20" eb="22">
      <t>カイゴ</t>
    </rPh>
    <rPh sb="22" eb="25">
      <t>キュウフヒ</t>
    </rPh>
    <rPh sb="26" eb="28">
      <t>ソンザイ</t>
    </rPh>
    <rPh sb="30" eb="32">
      <t>ツキスウ</t>
    </rPh>
    <rPh sb="38" eb="40">
      <t>ルイケイ</t>
    </rPh>
    <phoneticPr fontId="4"/>
  </si>
  <si>
    <t>患者一人当たりの医療費
(円)</t>
    <phoneticPr fontId="4"/>
  </si>
  <si>
    <t>●グラフ作成用</t>
    <rPh sb="4" eb="7">
      <t>サクセイヨウ</t>
    </rPh>
    <phoneticPr fontId="4"/>
  </si>
  <si>
    <t>被保険者割合</t>
    <rPh sb="0" eb="4">
      <t>ヒホケンシャ</t>
    </rPh>
    <rPh sb="4" eb="6">
      <t>ワリアイ</t>
    </rPh>
    <phoneticPr fontId="4"/>
  </si>
  <si>
    <t>年齢基準日…令和5年3月31日時点。</t>
    <phoneticPr fontId="4"/>
  </si>
  <si>
    <t>年齢基準日…令和5年3月31日時点。</t>
    <phoneticPr fontId="4"/>
  </si>
  <si>
    <t>データ化範囲(分析対象)…入院(DPCを含む)、入院外、調剤の電子レセプト。対象診療年月は令和4年4月～令和5年3月診療分(12カ月分)。</t>
    <phoneticPr fontId="4"/>
  </si>
  <si>
    <t>広域連合全体</t>
    <rPh sb="0" eb="4">
      <t>コウイキレンゴウ</t>
    </rPh>
    <rPh sb="4" eb="6">
      <t>ゼンタイ</t>
    </rPh>
    <phoneticPr fontId="4"/>
  </si>
  <si>
    <t>広域連合全体</t>
    <rPh sb="0" eb="6">
      <t>コウイキレンゴウゼンタイ</t>
    </rPh>
    <phoneticPr fontId="4"/>
  </si>
  <si>
    <t>0903</t>
    <phoneticPr fontId="4"/>
  </si>
  <si>
    <t>その他の心疾患</t>
    <phoneticPr fontId="4"/>
  </si>
  <si>
    <t>0210</t>
    <phoneticPr fontId="4"/>
  </si>
  <si>
    <t>その他の悪性新生物＜腫瘍＞</t>
    <phoneticPr fontId="4"/>
  </si>
  <si>
    <t>0901</t>
    <phoneticPr fontId="4"/>
  </si>
  <si>
    <t>高血圧性疾患</t>
    <phoneticPr fontId="4"/>
  </si>
  <si>
    <t>1113</t>
    <phoneticPr fontId="4"/>
  </si>
  <si>
    <t>その他の消化器系の疾患</t>
    <phoneticPr fontId="4"/>
  </si>
  <si>
    <t>1402</t>
    <phoneticPr fontId="4"/>
  </si>
  <si>
    <t>腎不全</t>
    <phoneticPr fontId="4"/>
  </si>
  <si>
    <t>0402</t>
    <phoneticPr fontId="4"/>
  </si>
  <si>
    <t>糖尿病</t>
    <phoneticPr fontId="4"/>
  </si>
  <si>
    <t>0704</t>
    <phoneticPr fontId="4"/>
  </si>
  <si>
    <t>その他の眼及び付属器の疾患</t>
    <phoneticPr fontId="4"/>
  </si>
  <si>
    <t>0403</t>
    <phoneticPr fontId="4"/>
  </si>
  <si>
    <t>脂質異常症</t>
    <phoneticPr fontId="4"/>
  </si>
  <si>
    <t>1309</t>
    <phoneticPr fontId="4"/>
  </si>
  <si>
    <t>骨の密度及び構造の障害</t>
    <phoneticPr fontId="4"/>
  </si>
  <si>
    <t>1302</t>
    <phoneticPr fontId="4"/>
  </si>
  <si>
    <t>関節症</t>
    <phoneticPr fontId="4"/>
  </si>
  <si>
    <t>1901</t>
    <phoneticPr fontId="4"/>
  </si>
  <si>
    <t>骨折</t>
    <phoneticPr fontId="4"/>
  </si>
  <si>
    <t>1303</t>
    <phoneticPr fontId="4"/>
  </si>
  <si>
    <t>脊椎障害（脊椎症を含む）</t>
    <phoneticPr fontId="4"/>
  </si>
  <si>
    <t>2220</t>
    <phoneticPr fontId="4"/>
  </si>
  <si>
    <t>その他の特殊目的用コード</t>
    <phoneticPr fontId="4"/>
  </si>
  <si>
    <t>0602</t>
    <phoneticPr fontId="4"/>
  </si>
  <si>
    <t>アルツハイマー病</t>
    <phoneticPr fontId="4"/>
  </si>
  <si>
    <t>1310</t>
    <phoneticPr fontId="4"/>
  </si>
  <si>
    <t>その他の筋骨格系及び結合組織の疾患</t>
    <phoneticPr fontId="4"/>
  </si>
  <si>
    <t>1011</t>
    <phoneticPr fontId="4"/>
  </si>
  <si>
    <t>その他の呼吸器系の疾患</t>
    <phoneticPr fontId="4"/>
  </si>
  <si>
    <t>0906</t>
    <phoneticPr fontId="4"/>
  </si>
  <si>
    <t>脳梗塞</t>
    <phoneticPr fontId="4"/>
  </si>
  <si>
    <t>0606</t>
    <phoneticPr fontId="4"/>
  </si>
  <si>
    <t>その他の神経系の疾患</t>
    <phoneticPr fontId="4"/>
  </si>
  <si>
    <t>1800</t>
    <phoneticPr fontId="4"/>
  </si>
  <si>
    <t>症状，徴候及び異常臨床所見・異常検査所見で他に分類されないもの</t>
    <phoneticPr fontId="4"/>
  </si>
  <si>
    <t>0205</t>
    <phoneticPr fontId="4"/>
  </si>
  <si>
    <t>気管，気管支及び肺の悪性新生物＜腫瘍＞</t>
    <phoneticPr fontId="4"/>
  </si>
  <si>
    <t>0912</t>
    <phoneticPr fontId="4"/>
  </si>
  <si>
    <t>その他の循環器系の疾患</t>
    <phoneticPr fontId="4"/>
  </si>
  <si>
    <t>1404</t>
    <phoneticPr fontId="4"/>
  </si>
  <si>
    <t>その他の腎尿路系の疾患</t>
    <phoneticPr fontId="4"/>
  </si>
  <si>
    <t>0208</t>
    <phoneticPr fontId="4"/>
  </si>
  <si>
    <t>悪性リンパ腫</t>
    <phoneticPr fontId="4"/>
  </si>
  <si>
    <t>0902</t>
    <phoneticPr fontId="4"/>
  </si>
  <si>
    <t>虚血性心疾患</t>
    <phoneticPr fontId="4"/>
  </si>
  <si>
    <t>0404</t>
    <phoneticPr fontId="4"/>
  </si>
  <si>
    <t>その他の内分泌，栄養及び代謝疾患</t>
    <phoneticPr fontId="4"/>
  </si>
  <si>
    <t>1004</t>
    <phoneticPr fontId="4"/>
  </si>
  <si>
    <t>肺炎</t>
    <phoneticPr fontId="4"/>
  </si>
  <si>
    <t>1301</t>
    <phoneticPr fontId="4"/>
  </si>
  <si>
    <t>炎症性多発性関節障害</t>
    <phoneticPr fontId="4"/>
  </si>
  <si>
    <t>0209</t>
    <phoneticPr fontId="4"/>
  </si>
  <si>
    <t>白血病</t>
    <phoneticPr fontId="4"/>
  </si>
  <si>
    <t>0301</t>
    <phoneticPr fontId="4"/>
  </si>
  <si>
    <t>貧血</t>
    <phoneticPr fontId="4"/>
  </si>
  <si>
    <t>0211</t>
    <phoneticPr fontId="4"/>
  </si>
  <si>
    <t>良性新生物＜腫瘍＞及びその他の新生物＜腫瘍＞</t>
    <phoneticPr fontId="4"/>
  </si>
  <si>
    <t>0204</t>
    <phoneticPr fontId="4"/>
  </si>
  <si>
    <t>肝及び肝内胆管の悪性新生物＜腫瘍＞</t>
    <phoneticPr fontId="4"/>
  </si>
  <si>
    <t>0109</t>
    <phoneticPr fontId="4"/>
  </si>
  <si>
    <t>その他の感染症及び寄生虫症</t>
    <phoneticPr fontId="4"/>
  </si>
  <si>
    <t>0202</t>
    <phoneticPr fontId="4"/>
  </si>
  <si>
    <t>結腸の悪性新生物＜腫瘍＞</t>
    <phoneticPr fontId="4"/>
  </si>
  <si>
    <t>0501</t>
    <phoneticPr fontId="4"/>
  </si>
  <si>
    <t>血管性及び詳細不明の認知症</t>
    <phoneticPr fontId="4"/>
  </si>
  <si>
    <t>0302</t>
    <phoneticPr fontId="4"/>
  </si>
  <si>
    <t>その他の血液及び造血器の疾患並びに免疫機構の障害</t>
    <phoneticPr fontId="4"/>
  </si>
  <si>
    <t>1903</t>
    <phoneticPr fontId="4"/>
  </si>
  <si>
    <t>熱傷及び腐食</t>
    <phoneticPr fontId="4"/>
  </si>
  <si>
    <t>0601</t>
    <phoneticPr fontId="4"/>
  </si>
  <si>
    <t>パーキンソン病</t>
    <phoneticPr fontId="4"/>
  </si>
  <si>
    <t>0905</t>
    <phoneticPr fontId="4"/>
  </si>
  <si>
    <t>脳内出血</t>
    <phoneticPr fontId="4"/>
  </si>
  <si>
    <t>1905</t>
    <phoneticPr fontId="4"/>
  </si>
  <si>
    <t>その他の損傷及びその他の外因の影響</t>
    <phoneticPr fontId="4"/>
  </si>
  <si>
    <t>1203</t>
    <phoneticPr fontId="4"/>
  </si>
  <si>
    <t>その他の皮膚及び皮下組織の疾患</t>
    <phoneticPr fontId="4"/>
  </si>
  <si>
    <t>0503</t>
    <phoneticPr fontId="4"/>
  </si>
  <si>
    <t>統合失調症，統合失調症型障害及び妄想性障害</t>
    <phoneticPr fontId="4"/>
  </si>
  <si>
    <t>0702</t>
    <phoneticPr fontId="4"/>
  </si>
  <si>
    <t>白内障</t>
    <phoneticPr fontId="4"/>
  </si>
  <si>
    <t>1007</t>
    <phoneticPr fontId="4"/>
  </si>
  <si>
    <t>慢性副鼻腔炎</t>
    <phoneticPr fontId="4"/>
  </si>
  <si>
    <t>0504</t>
    <phoneticPr fontId="4"/>
  </si>
  <si>
    <t>気分［感情］障害（躁うつ病を含む）</t>
    <phoneticPr fontId="4"/>
  </si>
  <si>
    <t>1010</t>
    <phoneticPr fontId="4"/>
  </si>
  <si>
    <t>喘息</t>
    <phoneticPr fontId="4"/>
  </si>
  <si>
    <t>1401</t>
    <phoneticPr fontId="4"/>
  </si>
  <si>
    <t>糸球体疾患及び腎尿細管間質性疾患</t>
    <phoneticPr fontId="4"/>
  </si>
  <si>
    <t>1111</t>
    <phoneticPr fontId="4"/>
  </si>
  <si>
    <t>胆石症及び胆のう炎</t>
    <phoneticPr fontId="4"/>
  </si>
  <si>
    <t>0201</t>
    <phoneticPr fontId="4"/>
  </si>
  <si>
    <t>胃の悪性新生物＜腫瘍＞</t>
    <phoneticPr fontId="4"/>
  </si>
  <si>
    <t>0507</t>
    <phoneticPr fontId="4"/>
  </si>
  <si>
    <t>その他の精神及び行動の障害</t>
    <phoneticPr fontId="4"/>
  </si>
  <si>
    <t>0105</t>
    <phoneticPr fontId="4"/>
  </si>
  <si>
    <t>ウイルス性肝炎</t>
    <phoneticPr fontId="4"/>
  </si>
  <si>
    <t>0909</t>
    <phoneticPr fontId="4"/>
  </si>
  <si>
    <t>動脈硬化（症）</t>
    <phoneticPr fontId="4"/>
  </si>
  <si>
    <t>1902</t>
    <phoneticPr fontId="4"/>
  </si>
  <si>
    <t>頭蓋内損傷及び内臓の損傷</t>
    <phoneticPr fontId="4"/>
  </si>
  <si>
    <t>1009</t>
    <phoneticPr fontId="4"/>
  </si>
  <si>
    <t>慢性閉塞性肺疾患</t>
    <phoneticPr fontId="4"/>
  </si>
  <si>
    <t>1307</t>
    <phoneticPr fontId="4"/>
  </si>
  <si>
    <t>その他の脊柱障害</t>
    <phoneticPr fontId="4"/>
  </si>
  <si>
    <t>0908</t>
    <phoneticPr fontId="4"/>
  </si>
  <si>
    <t>その他の脳血管疾患</t>
    <phoneticPr fontId="4"/>
  </si>
  <si>
    <t>0904</t>
    <phoneticPr fontId="4"/>
  </si>
  <si>
    <t>くも膜下出血</t>
    <phoneticPr fontId="4"/>
  </si>
  <si>
    <t>1306</t>
    <phoneticPr fontId="4"/>
  </si>
  <si>
    <t>腰痛症及び坐骨神経痛</t>
    <phoneticPr fontId="4"/>
  </si>
  <si>
    <t>0206</t>
    <phoneticPr fontId="4"/>
  </si>
  <si>
    <t>乳房の悪性新生物＜腫瘍＞</t>
    <phoneticPr fontId="4"/>
  </si>
  <si>
    <t>1202</t>
    <phoneticPr fontId="4"/>
  </si>
  <si>
    <t>皮膚炎及び湿疹</t>
    <phoneticPr fontId="4"/>
  </si>
  <si>
    <t>0703</t>
    <phoneticPr fontId="4"/>
  </si>
  <si>
    <t>屈折及び調節の障害</t>
    <phoneticPr fontId="4"/>
  </si>
  <si>
    <t>1105</t>
    <phoneticPr fontId="4"/>
  </si>
  <si>
    <t>胃炎及び十二指腸炎</t>
    <phoneticPr fontId="4"/>
  </si>
  <si>
    <t>0401</t>
    <phoneticPr fontId="4"/>
  </si>
  <si>
    <t>甲状腺障害</t>
    <phoneticPr fontId="4"/>
  </si>
  <si>
    <t>0701</t>
    <phoneticPr fontId="4"/>
  </si>
  <si>
    <t>結膜炎</t>
    <phoneticPr fontId="4"/>
  </si>
  <si>
    <t>1104</t>
    <phoneticPr fontId="4"/>
  </si>
  <si>
    <t>胃潰瘍及び十二指腸潰瘍</t>
    <phoneticPr fontId="4"/>
  </si>
  <si>
    <t>2106</t>
    <phoneticPr fontId="4"/>
  </si>
  <si>
    <t>その他の理由による保健サービスの利用者</t>
    <phoneticPr fontId="4"/>
  </si>
  <si>
    <t>0506</t>
    <phoneticPr fontId="4"/>
  </si>
  <si>
    <t>知的障害＜精神遅滞＞</t>
    <phoneticPr fontId="4"/>
  </si>
  <si>
    <t>0203</t>
    <phoneticPr fontId="4"/>
  </si>
  <si>
    <t>直腸S状結腸移行部及び直腸の悪性新生物＜腫瘍＞</t>
    <phoneticPr fontId="4"/>
  </si>
  <si>
    <t>0604</t>
    <phoneticPr fontId="4"/>
  </si>
  <si>
    <t>脳性麻痺及びその他の麻痺性症候群</t>
    <phoneticPr fontId="4"/>
  </si>
  <si>
    <t>0502</t>
    <phoneticPr fontId="4"/>
  </si>
  <si>
    <t>精神作用物質使用による精神及び行動の障害</t>
    <phoneticPr fontId="4"/>
  </si>
  <si>
    <t>2210</t>
    <phoneticPr fontId="4"/>
  </si>
  <si>
    <t>重症急性呼吸器症候群［SARS］</t>
    <phoneticPr fontId="4"/>
  </si>
  <si>
    <t>0605</t>
    <phoneticPr fontId="4"/>
  </si>
  <si>
    <t>自律神経系の障害</t>
    <phoneticPr fontId="4"/>
  </si>
  <si>
    <t>0207</t>
    <phoneticPr fontId="4"/>
  </si>
  <si>
    <t>子宮の悪性新生物＜腫瘍＞</t>
    <phoneticPr fontId="4"/>
  </si>
  <si>
    <t>0911</t>
    <phoneticPr fontId="4"/>
  </si>
  <si>
    <t>低血圧（症）</t>
    <phoneticPr fontId="4"/>
  </si>
  <si>
    <t>0806</t>
    <phoneticPr fontId="4"/>
  </si>
  <si>
    <t>その他の内耳疾患</t>
    <phoneticPr fontId="4"/>
  </si>
  <si>
    <t>1904</t>
    <phoneticPr fontId="4"/>
  </si>
  <si>
    <t>中毒</t>
    <phoneticPr fontId="4"/>
  </si>
  <si>
    <t>0603</t>
    <phoneticPr fontId="4"/>
  </si>
  <si>
    <t>てんかん</t>
    <phoneticPr fontId="4"/>
  </si>
  <si>
    <t>1107</t>
    <phoneticPr fontId="4"/>
  </si>
  <si>
    <t>アルコール性肝疾患</t>
    <phoneticPr fontId="4"/>
  </si>
  <si>
    <t>0807</t>
    <phoneticPr fontId="4"/>
  </si>
  <si>
    <t>その他の耳疾患</t>
    <phoneticPr fontId="4"/>
  </si>
  <si>
    <t>1701</t>
    <phoneticPr fontId="4"/>
  </si>
  <si>
    <t>心臓の先天奇形</t>
    <phoneticPr fontId="4"/>
  </si>
  <si>
    <t>1109</t>
    <phoneticPr fontId="4"/>
  </si>
  <si>
    <t>肝硬変（アルコール性のものを除く）</t>
    <phoneticPr fontId="4"/>
  </si>
  <si>
    <t>0106</t>
    <phoneticPr fontId="4"/>
  </si>
  <si>
    <t>その他のウイルス性疾患</t>
    <phoneticPr fontId="4"/>
  </si>
  <si>
    <t>1408</t>
    <phoneticPr fontId="4"/>
  </si>
  <si>
    <t>乳房及びその他の女性生殖器の疾患</t>
    <phoneticPr fontId="4"/>
  </si>
  <si>
    <t>1304</t>
    <phoneticPr fontId="4"/>
  </si>
  <si>
    <t>椎間板障害</t>
    <phoneticPr fontId="4"/>
  </si>
  <si>
    <t>1407</t>
    <phoneticPr fontId="4"/>
  </si>
  <si>
    <t>月経障害及び閉経周辺期障害</t>
    <phoneticPr fontId="4"/>
  </si>
  <si>
    <t>1112</t>
    <phoneticPr fontId="4"/>
  </si>
  <si>
    <t>膵疾患</t>
    <phoneticPr fontId="4"/>
  </si>
  <si>
    <t>0108</t>
    <phoneticPr fontId="4"/>
  </si>
  <si>
    <t>感染症及び寄生虫症の続発・後遺症</t>
    <phoneticPr fontId="4"/>
  </si>
  <si>
    <t>1305</t>
    <phoneticPr fontId="4"/>
  </si>
  <si>
    <t>頚腕症候群</t>
    <phoneticPr fontId="4"/>
  </si>
  <si>
    <t>2101</t>
    <phoneticPr fontId="4"/>
  </si>
  <si>
    <t>検査及び診査のための保健サービスの利用者</t>
    <phoneticPr fontId="4"/>
  </si>
  <si>
    <t>1103</t>
    <phoneticPr fontId="4"/>
  </si>
  <si>
    <t>その他の歯及び歯の支持組織の障害</t>
    <phoneticPr fontId="4"/>
  </si>
  <si>
    <t>1406</t>
    <phoneticPr fontId="4"/>
  </si>
  <si>
    <t>その他の男性生殖器の疾患</t>
    <phoneticPr fontId="4"/>
  </si>
  <si>
    <t>0907</t>
    <phoneticPr fontId="4"/>
  </si>
  <si>
    <t>脳動脈硬化（症）</t>
    <phoneticPr fontId="4"/>
  </si>
  <si>
    <t>1504</t>
    <phoneticPr fontId="4"/>
  </si>
  <si>
    <t>その他の妊娠，分娩及び産じょく</t>
    <phoneticPr fontId="4"/>
  </si>
  <si>
    <t>1702</t>
    <phoneticPr fontId="4"/>
  </si>
  <si>
    <t>その他の先天奇形，変形及び染色体異常</t>
    <phoneticPr fontId="4"/>
  </si>
  <si>
    <t>2105</t>
    <phoneticPr fontId="4"/>
  </si>
  <si>
    <t>特定の処置（歯の補てつを除く）及び保健ケアのための保健サービスの利用者</t>
    <phoneticPr fontId="4"/>
  </si>
  <si>
    <t>1403</t>
    <phoneticPr fontId="4"/>
  </si>
  <si>
    <t>尿路結石症</t>
    <phoneticPr fontId="4"/>
  </si>
  <si>
    <t>1405</t>
    <phoneticPr fontId="4"/>
  </si>
  <si>
    <t>前立腺肥大（症）</t>
    <phoneticPr fontId="4"/>
  </si>
  <si>
    <t>0102</t>
    <phoneticPr fontId="4"/>
  </si>
  <si>
    <t>結核</t>
    <phoneticPr fontId="4"/>
  </si>
  <si>
    <t>1008</t>
    <phoneticPr fontId="4"/>
  </si>
  <si>
    <t>急性又は慢性と明示されない気管支炎</t>
    <phoneticPr fontId="4"/>
  </si>
  <si>
    <t>0104</t>
    <phoneticPr fontId="4"/>
  </si>
  <si>
    <t>皮膚及び粘膜の病変を伴うウイルス性疾患</t>
    <phoneticPr fontId="4"/>
  </si>
  <si>
    <t>0804</t>
    <phoneticPr fontId="4"/>
  </si>
  <si>
    <t>その他の中耳及び乳様突起の疾患</t>
    <phoneticPr fontId="4"/>
  </si>
  <si>
    <t>0101</t>
    <phoneticPr fontId="4"/>
  </si>
  <si>
    <t>腸管感染症</t>
    <phoneticPr fontId="4"/>
  </si>
  <si>
    <t>データ化範囲(分析対象)…要介護(支援)者突合状況データおよび大阪市提供の介護データ。対象利用年月は令和4年4月～令和5年3月利用分(12カ月分)。</t>
  </si>
  <si>
    <t>　　　　　　　　　　　　守口市はKDBシステムにデータが入力されていないため｢非該当｣とした。</t>
    <rPh sb="39" eb="42">
      <t>ヒガイトウ</t>
    </rPh>
    <phoneticPr fontId="4"/>
  </si>
  <si>
    <t>　　　　　　　　　　　　ただし、守口市に在籍の被保険者でそれ以外の市町村に在籍した履歴がある者は、｢非該当｣以外の要介護度に該当する場合がある。</t>
    <rPh sb="16" eb="19">
      <t>モリグチシ</t>
    </rPh>
    <rPh sb="46" eb="47">
      <t>モノ</t>
    </rPh>
    <rPh sb="50" eb="53">
      <t>ヒガイトウ</t>
    </rPh>
    <rPh sb="57" eb="58">
      <t>ヨウ</t>
    </rPh>
    <rPh sb="62" eb="64">
      <t>ガイトウ</t>
    </rPh>
    <phoneticPr fontId="4"/>
  </si>
  <si>
    <t>データ化範囲(分析対象)…要介護(支援)者突合状況データおよび大阪市提供の介護データ。対象利用年月は令和4年4月～令和5年3月利用分(12カ月分)。</t>
    <phoneticPr fontId="4"/>
  </si>
  <si>
    <t>　　　　　　　　　　　　守口市はKDBシステムにデータが入力されていないため｢非該当｣とした。</t>
    <rPh sb="39" eb="42">
      <t>ヒガイトウ</t>
    </rPh>
    <phoneticPr fontId="5"/>
  </si>
  <si>
    <t>　　　　　　　　　　　　ただし、守口市に在籍の被保険者でそれ以外の市町村に在籍した履歴がある者は、｢非該当｣以外の要介護度に該当する場合がある。</t>
    <rPh sb="16" eb="19">
      <t>モリグチシ</t>
    </rPh>
    <rPh sb="46" eb="47">
      <t>モノ</t>
    </rPh>
    <rPh sb="50" eb="53">
      <t>ヒガイトウ</t>
    </rPh>
    <rPh sb="57" eb="58">
      <t>ヨウ</t>
    </rPh>
    <rPh sb="62" eb="64">
      <t>ガイトウ</t>
    </rPh>
    <phoneticPr fontId="5"/>
  </si>
  <si>
    <t>-</t>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</si>
</sst>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76" formatCode="&quot;¥&quot;#,##0_);[Red]\(&quot;¥&quot;#,##0\)"/>
    <numFmt numFmtId="177" formatCode="#,##0_ ;[Red]\-#,##0\ "/>
    <numFmt numFmtId="178" formatCode="0.0%"/>
    <numFmt numFmtId="179" formatCode="#,##0.0_ ;[Red]\-#,##0.0\ "/>
  </numFmts>
  <fonts count="45">
    <font>
      <sz val="11"/>
      <color theme="1"/>
      <name val="ＭＳ Ｐゴシック"/>
      <family val="2"/>
      <charset val="128"/>
      <scheme val="minor"/>
    </font>
    <font>
      <sz val="11"/>
      <color theme="1"/>
      <name val="ＭＳ Ｐゴシック"/>
      <family val="2"/>
      <charset val="128"/>
      <scheme val="minor"/>
    </font>
    <font>
      <sz val="11"/>
      <color rgb="FF006100"/>
      <name val="ＭＳ Ｐゴシック"/>
      <family val="2"/>
      <charset val="128"/>
      <scheme val="minor"/>
    </font>
    <font>
      <sz val="11"/>
      <color theme="1"/>
      <name val="ＭＳ Ｐ明朝"/>
      <family val="1"/>
      <charset val="128"/>
    </font>
    <font>
      <sz val="6"/>
      <name val="ＭＳ Ｐゴシック"/>
      <family val="2"/>
      <charset val="128"/>
      <scheme val="minor"/>
    </font>
    <font>
      <sz val="11"/>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theme="1"/>
      <name val="ＭＳ Ｐゴシック"/>
      <family val="3"/>
      <charset val="128"/>
      <scheme val="minor"/>
    </font>
    <font>
      <sz val="11"/>
      <color theme="1"/>
      <name val="ＭＳ 明朝"/>
      <family val="2"/>
      <charset val="128"/>
    </font>
    <font>
      <sz val="11"/>
      <color theme="1"/>
      <name val="ＭＳ Ｐゴシック"/>
      <family val="2"/>
      <scheme val="minor"/>
    </font>
    <font>
      <sz val="11"/>
      <color indexed="52"/>
      <name val="ＭＳ Ｐゴシック"/>
      <family val="3"/>
      <charset val="128"/>
    </font>
    <font>
      <sz val="11"/>
      <color indexed="20"/>
      <name val="ＭＳ Ｐゴシック"/>
      <family val="3"/>
      <charset val="128"/>
    </font>
    <font>
      <sz val="11"/>
      <color rgb="FF9C0006"/>
      <name val="ＭＳ Ｐゴシック"/>
      <family val="3"/>
      <charset val="128"/>
      <scheme val="minor"/>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theme="3"/>
      <name val="ＭＳ ゴシック"/>
      <family val="2"/>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9"/>
      <color theme="1"/>
      <name val="ＭＳ ゴシック"/>
      <family val="2"/>
      <charset val="128"/>
    </font>
    <font>
      <sz val="11"/>
      <color indexed="62"/>
      <name val="ＭＳ Ｐゴシック"/>
      <family val="3"/>
      <charset val="128"/>
    </font>
    <font>
      <sz val="11"/>
      <color theme="1"/>
      <name val="ＦＡ 明朝"/>
      <family val="2"/>
      <charset val="128"/>
    </font>
    <font>
      <sz val="11"/>
      <color indexed="17"/>
      <name val="ＭＳ Ｐゴシック"/>
      <family val="3"/>
      <charset val="128"/>
    </font>
    <font>
      <sz val="11"/>
      <color rgb="FF006100"/>
      <name val="ＭＳ Ｐゴシック"/>
      <family val="3"/>
      <charset val="128"/>
      <scheme val="minor"/>
    </font>
    <font>
      <sz val="10"/>
      <color theme="1"/>
      <name val="ＭＳ Ｐ明朝"/>
      <family val="1"/>
      <charset val="128"/>
    </font>
    <font>
      <sz val="11"/>
      <color theme="1"/>
      <name val="ＭＳ Ｐ明朝"/>
      <family val="2"/>
      <charset val="128"/>
    </font>
    <font>
      <sz val="11"/>
      <color theme="1"/>
      <name val="ＭＳ 明朝"/>
      <family val="1"/>
      <charset val="128"/>
    </font>
    <font>
      <sz val="10"/>
      <color theme="1"/>
      <name val="ＭＳ 明朝"/>
      <family val="1"/>
      <charset val="128"/>
    </font>
    <font>
      <sz val="10"/>
      <name val="ＭＳ 明朝"/>
      <family val="1"/>
      <charset val="128"/>
    </font>
    <font>
      <b/>
      <sz val="9"/>
      <name val="ＭＳ 明朝"/>
      <family val="1"/>
      <charset val="128"/>
    </font>
    <font>
      <u/>
      <sz val="11"/>
      <color theme="10"/>
      <name val="ＭＳ Ｐゴシック"/>
      <family val="2"/>
      <charset val="128"/>
      <scheme val="minor"/>
    </font>
    <font>
      <sz val="11"/>
      <color theme="1"/>
      <name val="ＭＳ ゴシック"/>
      <family val="3"/>
      <charset val="128"/>
    </font>
    <font>
      <sz val="14"/>
      <name val="ＭＳ 明朝"/>
      <family val="1"/>
      <charset val="128"/>
    </font>
    <font>
      <sz val="8"/>
      <color theme="1"/>
      <name val="ＭＳ 明朝"/>
      <family val="1"/>
      <charset val="128"/>
    </font>
    <font>
      <sz val="9"/>
      <color theme="1"/>
      <name val="ＭＳ 明朝"/>
      <family val="1"/>
      <charset val="128"/>
    </font>
    <font>
      <sz val="8"/>
      <name val="ＭＳ 明朝"/>
      <family val="1"/>
      <charset val="128"/>
    </font>
    <font>
      <sz val="9"/>
      <name val="ＭＳ 明朝"/>
      <family val="1"/>
      <charset val="128"/>
    </font>
    <font>
      <b/>
      <sz val="9"/>
      <color theme="1"/>
      <name val="ＭＳ 明朝"/>
      <family val="1"/>
      <charset val="128"/>
    </font>
  </fonts>
  <fills count="28">
    <fill>
      <patternFill patternType="none"/>
    </fill>
    <fill>
      <patternFill patternType="gray125"/>
    </fill>
    <fill>
      <patternFill patternType="solid">
        <fgColor rgb="FFC6EFCE"/>
      </patternFill>
    </fill>
    <fill>
      <patternFill patternType="solid">
        <fgColor rgb="FFFFC7CE"/>
      </patternFill>
    </fill>
    <fill>
      <patternFill patternType="solid">
        <fgColor rgb="FFFFFFCC"/>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theme="0" tint="-4.9989318521683403E-2"/>
        <bgColor indexed="64"/>
      </patternFill>
    </fill>
  </fills>
  <borders count="105">
    <border>
      <left/>
      <right/>
      <top/>
      <bottom/>
      <diagonal/>
    </border>
    <border>
      <left/>
      <right/>
      <top/>
      <bottom style="medium">
        <color theme="4" tint="0.39997558519241921"/>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hair">
        <color indexed="64"/>
      </right>
      <top style="thin">
        <color indexed="64"/>
      </top>
      <bottom style="thin">
        <color indexed="64"/>
      </bottom>
      <diagonal/>
    </border>
    <border>
      <left style="thin">
        <color indexed="64"/>
      </left>
      <right style="hair">
        <color indexed="64"/>
      </right>
      <top style="thin">
        <color indexed="64"/>
      </top>
      <bottom/>
      <diagonal/>
    </border>
    <border>
      <left style="thin">
        <color indexed="64"/>
      </left>
      <right style="hair">
        <color indexed="64"/>
      </right>
      <top style="double">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hair">
        <color indexed="64"/>
      </right>
      <top style="thin">
        <color indexed="64"/>
      </top>
      <bottom/>
      <diagonal/>
    </border>
    <border>
      <left style="hair">
        <color indexed="64"/>
      </left>
      <right style="hair">
        <color indexed="64"/>
      </right>
      <top style="double">
        <color indexed="64"/>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hair">
        <color indexed="64"/>
      </right>
      <top style="thin">
        <color indexed="64"/>
      </top>
      <bottom style="double">
        <color indexed="64"/>
      </bottom>
      <diagonal/>
    </border>
    <border>
      <left style="hair">
        <color indexed="64"/>
      </left>
      <right style="hair">
        <color indexed="64"/>
      </right>
      <top style="thin">
        <color indexed="64"/>
      </top>
      <bottom style="double">
        <color indexed="64"/>
      </bottom>
      <diagonal/>
    </border>
    <border>
      <left/>
      <right style="hair">
        <color indexed="64"/>
      </right>
      <top style="double">
        <color indexed="64"/>
      </top>
      <bottom style="thin">
        <color indexed="64"/>
      </bottom>
      <diagonal/>
    </border>
    <border>
      <left style="thin">
        <color indexed="64"/>
      </left>
      <right/>
      <top/>
      <bottom/>
      <diagonal/>
    </border>
    <border>
      <left style="hair">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hair">
        <color indexed="64"/>
      </left>
      <right/>
      <top style="thin">
        <color indexed="64"/>
      </top>
      <bottom style="thin">
        <color indexed="64"/>
      </bottom>
      <diagonal/>
    </border>
    <border>
      <left style="thin">
        <color auto="1"/>
      </left>
      <right/>
      <top style="thin">
        <color auto="1"/>
      </top>
      <bottom/>
      <diagonal/>
    </border>
    <border>
      <left/>
      <right style="thin">
        <color indexed="64"/>
      </right>
      <top style="thin">
        <color auto="1"/>
      </top>
      <bottom/>
      <diagonal/>
    </border>
    <border>
      <left style="thin">
        <color auto="1"/>
      </left>
      <right/>
      <top/>
      <bottom style="thin">
        <color indexed="64"/>
      </bottom>
      <diagonal/>
    </border>
    <border>
      <left style="thin">
        <color indexed="64"/>
      </left>
      <right style="thin">
        <color indexed="64"/>
      </right>
      <top style="thin">
        <color indexed="64"/>
      </top>
      <bottom style="hair">
        <color indexed="64"/>
      </bottom>
      <diagonal/>
    </border>
    <border>
      <left style="hair">
        <color indexed="64"/>
      </left>
      <right/>
      <top style="thin">
        <color indexed="64"/>
      </top>
      <bottom/>
      <diagonal/>
    </border>
    <border>
      <left style="hair">
        <color indexed="64"/>
      </left>
      <right/>
      <top style="double">
        <color indexed="64"/>
      </top>
      <bottom style="thin">
        <color indexed="64"/>
      </bottom>
      <diagonal/>
    </border>
    <border>
      <left/>
      <right style="hair">
        <color indexed="64"/>
      </right>
      <top style="thin">
        <color indexed="64"/>
      </top>
      <bottom style="thin">
        <color indexed="64"/>
      </bottom>
      <diagonal/>
    </border>
    <border>
      <left/>
      <right style="hair">
        <color indexed="64"/>
      </right>
      <top style="thin">
        <color indexed="64"/>
      </top>
      <bottom/>
      <diagonal/>
    </border>
    <border>
      <left style="hair">
        <color indexed="64"/>
      </left>
      <right/>
      <top style="thin">
        <color indexed="64"/>
      </top>
      <bottom style="double">
        <color indexed="64"/>
      </bottom>
      <diagonal/>
    </border>
    <border>
      <left/>
      <right style="hair">
        <color indexed="64"/>
      </right>
      <top style="thin">
        <color indexed="64"/>
      </top>
      <bottom style="double">
        <color indexed="64"/>
      </bottom>
      <diagonal/>
    </border>
    <border>
      <left/>
      <right style="thin">
        <color indexed="64"/>
      </right>
      <top/>
      <bottom/>
      <diagonal/>
    </border>
    <border>
      <left/>
      <right style="thin">
        <color indexed="64"/>
      </right>
      <top/>
      <bottom style="thin">
        <color indexed="64"/>
      </bottom>
      <diagonal/>
    </border>
    <border>
      <left style="thin">
        <color indexed="64"/>
      </left>
      <right style="hair">
        <color indexed="64"/>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thin">
        <color indexed="64"/>
      </right>
      <top style="hair">
        <color indexed="64"/>
      </top>
      <bottom/>
      <diagonal/>
    </border>
    <border>
      <left style="thin">
        <color indexed="64"/>
      </left>
      <right style="hair">
        <color indexed="64"/>
      </right>
      <top style="hair">
        <color indexed="64"/>
      </top>
      <bottom style="thin">
        <color indexed="64"/>
      </bottom>
      <diagonal/>
    </border>
    <border>
      <left/>
      <right style="thin">
        <color indexed="64"/>
      </right>
      <top style="hair">
        <color indexed="64"/>
      </top>
      <bottom/>
      <diagonal/>
    </border>
    <border>
      <left style="thin">
        <color indexed="64"/>
      </left>
      <right/>
      <top style="hair">
        <color indexed="64"/>
      </top>
      <bottom/>
      <diagonal/>
    </border>
    <border>
      <left style="hair">
        <color indexed="64"/>
      </left>
      <right style="thin">
        <color indexed="64"/>
      </right>
      <top style="hair">
        <color indexed="64"/>
      </top>
      <bottom/>
      <diagonal/>
    </border>
    <border>
      <left style="thin">
        <color indexed="64"/>
      </left>
      <right style="hair">
        <color indexed="64"/>
      </right>
      <top style="hair">
        <color indexed="64"/>
      </top>
      <bottom/>
      <diagonal/>
    </border>
    <border>
      <left style="thin">
        <color auto="1"/>
      </left>
      <right style="thin">
        <color indexed="64"/>
      </right>
      <top style="double">
        <color auto="1"/>
      </top>
      <bottom style="thin">
        <color auto="1"/>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hair">
        <color indexed="64"/>
      </bottom>
      <diagonal/>
    </border>
    <border>
      <left style="thin">
        <color indexed="64"/>
      </left>
      <right/>
      <top style="double">
        <color indexed="64"/>
      </top>
      <bottom style="hair">
        <color indexed="64"/>
      </bottom>
      <diagonal/>
    </border>
    <border>
      <left style="hair">
        <color indexed="64"/>
      </left>
      <right style="thin">
        <color indexed="64"/>
      </right>
      <top style="double">
        <color indexed="64"/>
      </top>
      <bottom style="hair">
        <color indexed="64"/>
      </bottom>
      <diagonal/>
    </border>
    <border>
      <left style="thin">
        <color indexed="64"/>
      </left>
      <right style="hair">
        <color indexed="64"/>
      </right>
      <top style="double">
        <color indexed="64"/>
      </top>
      <bottom style="hair">
        <color indexed="64"/>
      </bottom>
      <diagonal/>
    </border>
    <border>
      <left style="thin">
        <color indexed="64"/>
      </left>
      <right/>
      <top style="double">
        <color indexed="64"/>
      </top>
      <bottom/>
      <diagonal/>
    </border>
    <border>
      <left/>
      <right style="thin">
        <color indexed="64"/>
      </right>
      <top style="double">
        <color indexed="64"/>
      </top>
      <bottom/>
      <diagonal/>
    </border>
    <border>
      <left style="thin">
        <color indexed="64"/>
      </left>
      <right style="thin">
        <color indexed="64"/>
      </right>
      <top/>
      <bottom style="double">
        <color indexed="64"/>
      </bottom>
      <diagonal/>
    </border>
    <border>
      <left/>
      <right/>
      <top style="thin">
        <color indexed="64"/>
      </top>
      <bottom/>
      <diagonal/>
    </border>
    <border>
      <left/>
      <right/>
      <top style="double">
        <color indexed="64"/>
      </top>
      <bottom style="thin">
        <color indexed="64"/>
      </bottom>
      <diagonal/>
    </border>
    <border>
      <left/>
      <right/>
      <top style="thin">
        <color indexed="64"/>
      </top>
      <bottom style="double">
        <color indexed="64"/>
      </bottom>
      <diagonal/>
    </border>
    <border>
      <left style="hair">
        <color indexed="64"/>
      </left>
      <right style="thin">
        <color indexed="64"/>
      </right>
      <top style="hair">
        <color indexed="64"/>
      </top>
      <bottom style="thin">
        <color indexed="64"/>
      </bottom>
      <diagonal/>
    </border>
    <border>
      <left style="thin">
        <color auto="1"/>
      </left>
      <right/>
      <top style="double">
        <color auto="1"/>
      </top>
      <bottom style="thin">
        <color indexed="64"/>
      </bottom>
      <diagonal/>
    </border>
    <border>
      <left/>
      <right style="thin">
        <color auto="1"/>
      </right>
      <top style="double">
        <color auto="1"/>
      </top>
      <bottom style="thin">
        <color indexed="64"/>
      </bottom>
      <diagonal/>
    </border>
    <border>
      <left style="thin">
        <color indexed="64"/>
      </left>
      <right style="hair">
        <color indexed="64"/>
      </right>
      <top style="double">
        <color auto="1"/>
      </top>
      <bottom style="thin">
        <color indexed="64"/>
      </bottom>
      <diagonal/>
    </border>
    <border>
      <left style="thin">
        <color auto="1"/>
      </left>
      <right style="thin">
        <color indexed="64"/>
      </right>
      <top style="double">
        <color auto="1"/>
      </top>
      <bottom style="thin">
        <color indexed="64"/>
      </bottom>
      <diagonal/>
    </border>
    <border>
      <left/>
      <right/>
      <top style="double">
        <color auto="1"/>
      </top>
      <bottom style="thin">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double">
        <color indexed="63"/>
      </left>
      <right style="double">
        <color indexed="63"/>
      </right>
      <top style="double">
        <color indexed="63"/>
      </top>
      <bottom style="double">
        <color indexed="63"/>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style="thin">
        <color indexed="64"/>
      </right>
      <top style="double">
        <color indexed="64"/>
      </top>
      <bottom style="hair">
        <color indexed="64"/>
      </bottom>
      <diagonal/>
    </border>
    <border>
      <left/>
      <right/>
      <top/>
      <bottom style="thin">
        <color indexed="64"/>
      </bottom>
      <diagonal/>
    </border>
    <border>
      <left style="thin">
        <color indexed="64"/>
      </left>
      <right style="thin">
        <color indexed="64"/>
      </right>
      <top style="double">
        <color indexed="64"/>
      </top>
      <bottom style="thin">
        <color indexed="64"/>
      </bottom>
      <diagonal/>
    </border>
    <border>
      <left style="thin">
        <color auto="1"/>
      </left>
      <right style="thin">
        <color indexed="64"/>
      </right>
      <top style="thin">
        <color auto="1"/>
      </top>
      <bottom style="thin">
        <color indexed="64"/>
      </bottom>
      <diagonal/>
    </border>
    <border>
      <left style="thin">
        <color auto="1"/>
      </left>
      <right/>
      <top style="thin">
        <color auto="1"/>
      </top>
      <bottom style="thin">
        <color indexed="64"/>
      </bottom>
      <diagonal/>
    </border>
    <border>
      <left style="hair">
        <color indexed="64"/>
      </left>
      <right style="thin">
        <color indexed="64"/>
      </right>
      <top style="thin">
        <color auto="1"/>
      </top>
      <bottom style="thin">
        <color indexed="64"/>
      </bottom>
      <diagonal/>
    </border>
    <border>
      <left style="thin">
        <color indexed="64"/>
      </left>
      <right style="hair">
        <color indexed="64"/>
      </right>
      <top style="thin">
        <color auto="1"/>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s>
  <cellStyleXfs count="2405">
    <xf numFmtId="0" fontId="0" fillId="0" borderId="0">
      <alignment vertical="center"/>
    </xf>
    <xf numFmtId="38" fontId="1" fillId="0" borderId="0" applyFont="0" applyFill="0" applyBorder="0" applyAlignment="0" applyProtection="0">
      <alignment vertical="center"/>
    </xf>
    <xf numFmtId="0" fontId="5" fillId="0" borderId="0"/>
    <xf numFmtId="0" fontId="6" fillId="5" borderId="0" applyNumberFormat="0" applyBorder="0" applyAlignment="0" applyProtection="0">
      <alignment vertical="center"/>
    </xf>
    <xf numFmtId="0" fontId="6" fillId="5" borderId="0" applyNumberFormat="0" applyBorder="0" applyAlignment="0" applyProtection="0">
      <alignment vertical="center"/>
    </xf>
    <xf numFmtId="0" fontId="6" fillId="5" borderId="0" applyNumberFormat="0" applyBorder="0" applyAlignment="0" applyProtection="0">
      <alignment vertical="center"/>
    </xf>
    <xf numFmtId="0" fontId="6" fillId="5" borderId="0" applyNumberFormat="0" applyBorder="0" applyAlignment="0" applyProtection="0">
      <alignment vertical="center"/>
    </xf>
    <xf numFmtId="0" fontId="6" fillId="5" borderId="0" applyNumberFormat="0" applyBorder="0" applyAlignment="0" applyProtection="0">
      <alignment vertical="center"/>
    </xf>
    <xf numFmtId="0" fontId="6" fillId="5" borderId="0" applyNumberFormat="0" applyBorder="0" applyAlignment="0" applyProtection="0">
      <alignment vertical="center"/>
    </xf>
    <xf numFmtId="0" fontId="6" fillId="5" borderId="0" applyNumberFormat="0" applyBorder="0" applyAlignment="0" applyProtection="0">
      <alignment vertical="center"/>
    </xf>
    <xf numFmtId="0" fontId="6" fillId="5" borderId="0" applyNumberFormat="0" applyBorder="0" applyAlignment="0" applyProtection="0">
      <alignment vertical="center"/>
    </xf>
    <xf numFmtId="0" fontId="6" fillId="5" borderId="0" applyNumberFormat="0" applyBorder="0" applyAlignment="0" applyProtection="0">
      <alignment vertical="center"/>
    </xf>
    <xf numFmtId="0" fontId="6" fillId="5" borderId="0" applyNumberFormat="0" applyBorder="0" applyAlignment="0" applyProtection="0">
      <alignment vertical="center"/>
    </xf>
    <xf numFmtId="0" fontId="6" fillId="5" borderId="0" applyNumberFormat="0" applyBorder="0" applyAlignment="0" applyProtection="0">
      <alignment vertical="center"/>
    </xf>
    <xf numFmtId="0" fontId="6" fillId="5" borderId="0" applyNumberFormat="0" applyBorder="0" applyAlignment="0" applyProtection="0">
      <alignment vertical="center"/>
    </xf>
    <xf numFmtId="0" fontId="6" fillId="5" borderId="0" applyNumberFormat="0" applyBorder="0" applyAlignment="0" applyProtection="0">
      <alignment vertical="center"/>
    </xf>
    <xf numFmtId="0" fontId="6" fillId="5" borderId="0" applyNumberFormat="0" applyBorder="0" applyAlignment="0" applyProtection="0">
      <alignment vertical="center"/>
    </xf>
    <xf numFmtId="0" fontId="6" fillId="5" borderId="0" applyNumberFormat="0" applyBorder="0" applyAlignment="0" applyProtection="0">
      <alignment vertical="center"/>
    </xf>
    <xf numFmtId="0" fontId="6" fillId="5" borderId="0" applyNumberFormat="0" applyBorder="0" applyAlignment="0" applyProtection="0">
      <alignment vertical="center"/>
    </xf>
    <xf numFmtId="0" fontId="6" fillId="5" borderId="0" applyNumberFormat="0" applyBorder="0" applyAlignment="0" applyProtection="0">
      <alignment vertical="center"/>
    </xf>
    <xf numFmtId="0" fontId="6" fillId="5" borderId="0" applyNumberFormat="0" applyBorder="0" applyAlignment="0" applyProtection="0">
      <alignment vertical="center"/>
    </xf>
    <xf numFmtId="0" fontId="6" fillId="5" borderId="0" applyNumberFormat="0" applyBorder="0" applyAlignment="0" applyProtection="0">
      <alignment vertical="center"/>
    </xf>
    <xf numFmtId="0" fontId="6" fillId="5" borderId="0" applyNumberFormat="0" applyBorder="0" applyAlignment="0" applyProtection="0">
      <alignment vertical="center"/>
    </xf>
    <xf numFmtId="0" fontId="6" fillId="5" borderId="0" applyNumberFormat="0" applyBorder="0" applyAlignment="0" applyProtection="0">
      <alignment vertical="center"/>
    </xf>
    <xf numFmtId="0" fontId="6" fillId="5" borderId="0" applyNumberFormat="0" applyBorder="0" applyAlignment="0" applyProtection="0">
      <alignment vertical="center"/>
    </xf>
    <xf numFmtId="0" fontId="6" fillId="5" borderId="0" applyNumberFormat="0" applyBorder="0" applyAlignment="0" applyProtection="0">
      <alignment vertical="center"/>
    </xf>
    <xf numFmtId="0" fontId="6" fillId="5" borderId="0" applyNumberFormat="0" applyBorder="0" applyAlignment="0" applyProtection="0">
      <alignment vertical="center"/>
    </xf>
    <xf numFmtId="0" fontId="6" fillId="5" borderId="0" applyNumberFormat="0" applyBorder="0" applyAlignment="0" applyProtection="0">
      <alignment vertical="center"/>
    </xf>
    <xf numFmtId="0" fontId="6" fillId="5" borderId="0" applyNumberFormat="0" applyBorder="0" applyAlignment="0" applyProtection="0">
      <alignment vertical="center"/>
    </xf>
    <xf numFmtId="0" fontId="6" fillId="6" borderId="0" applyNumberFormat="0" applyBorder="0" applyAlignment="0" applyProtection="0">
      <alignment vertical="center"/>
    </xf>
    <xf numFmtId="0" fontId="6" fillId="6" borderId="0" applyNumberFormat="0" applyBorder="0" applyAlignment="0" applyProtection="0">
      <alignment vertical="center"/>
    </xf>
    <xf numFmtId="0" fontId="6" fillId="6" borderId="0" applyNumberFormat="0" applyBorder="0" applyAlignment="0" applyProtection="0">
      <alignment vertical="center"/>
    </xf>
    <xf numFmtId="0" fontId="6" fillId="6" borderId="0" applyNumberFormat="0" applyBorder="0" applyAlignment="0" applyProtection="0">
      <alignment vertical="center"/>
    </xf>
    <xf numFmtId="0" fontId="6" fillId="6" borderId="0" applyNumberFormat="0" applyBorder="0" applyAlignment="0" applyProtection="0">
      <alignment vertical="center"/>
    </xf>
    <xf numFmtId="0" fontId="6" fillId="6" borderId="0" applyNumberFormat="0" applyBorder="0" applyAlignment="0" applyProtection="0">
      <alignment vertical="center"/>
    </xf>
    <xf numFmtId="0" fontId="6" fillId="6" borderId="0" applyNumberFormat="0" applyBorder="0" applyAlignment="0" applyProtection="0">
      <alignment vertical="center"/>
    </xf>
    <xf numFmtId="0" fontId="6" fillId="6" borderId="0" applyNumberFormat="0" applyBorder="0" applyAlignment="0" applyProtection="0">
      <alignment vertical="center"/>
    </xf>
    <xf numFmtId="0" fontId="6" fillId="6" borderId="0" applyNumberFormat="0" applyBorder="0" applyAlignment="0" applyProtection="0">
      <alignment vertical="center"/>
    </xf>
    <xf numFmtId="0" fontId="6" fillId="6" borderId="0" applyNumberFormat="0" applyBorder="0" applyAlignment="0" applyProtection="0">
      <alignment vertical="center"/>
    </xf>
    <xf numFmtId="0" fontId="6" fillId="6" borderId="0" applyNumberFormat="0" applyBorder="0" applyAlignment="0" applyProtection="0">
      <alignment vertical="center"/>
    </xf>
    <xf numFmtId="0" fontId="6" fillId="6" borderId="0" applyNumberFormat="0" applyBorder="0" applyAlignment="0" applyProtection="0">
      <alignment vertical="center"/>
    </xf>
    <xf numFmtId="0" fontId="6" fillId="6" borderId="0" applyNumberFormat="0" applyBorder="0" applyAlignment="0" applyProtection="0">
      <alignment vertical="center"/>
    </xf>
    <xf numFmtId="0" fontId="6" fillId="6" borderId="0" applyNumberFormat="0" applyBorder="0" applyAlignment="0" applyProtection="0">
      <alignment vertical="center"/>
    </xf>
    <xf numFmtId="0" fontId="6" fillId="6" borderId="0" applyNumberFormat="0" applyBorder="0" applyAlignment="0" applyProtection="0">
      <alignment vertical="center"/>
    </xf>
    <xf numFmtId="0" fontId="6" fillId="6" borderId="0" applyNumberFormat="0" applyBorder="0" applyAlignment="0" applyProtection="0">
      <alignment vertical="center"/>
    </xf>
    <xf numFmtId="0" fontId="6" fillId="6" borderId="0" applyNumberFormat="0" applyBorder="0" applyAlignment="0" applyProtection="0">
      <alignment vertical="center"/>
    </xf>
    <xf numFmtId="0" fontId="6" fillId="6" borderId="0" applyNumberFormat="0" applyBorder="0" applyAlignment="0" applyProtection="0">
      <alignment vertical="center"/>
    </xf>
    <xf numFmtId="0" fontId="6" fillId="6" borderId="0" applyNumberFormat="0" applyBorder="0" applyAlignment="0" applyProtection="0">
      <alignment vertical="center"/>
    </xf>
    <xf numFmtId="0" fontId="6" fillId="6" borderId="0" applyNumberFormat="0" applyBorder="0" applyAlignment="0" applyProtection="0">
      <alignment vertical="center"/>
    </xf>
    <xf numFmtId="0" fontId="6" fillId="6" borderId="0" applyNumberFormat="0" applyBorder="0" applyAlignment="0" applyProtection="0">
      <alignment vertical="center"/>
    </xf>
    <xf numFmtId="0" fontId="6" fillId="6" borderId="0" applyNumberFormat="0" applyBorder="0" applyAlignment="0" applyProtection="0">
      <alignment vertical="center"/>
    </xf>
    <xf numFmtId="0" fontId="6" fillId="6" borderId="0" applyNumberFormat="0" applyBorder="0" applyAlignment="0" applyProtection="0">
      <alignment vertical="center"/>
    </xf>
    <xf numFmtId="0" fontId="6" fillId="6" borderId="0" applyNumberFormat="0" applyBorder="0" applyAlignment="0" applyProtection="0">
      <alignment vertical="center"/>
    </xf>
    <xf numFmtId="0" fontId="6" fillId="6" borderId="0" applyNumberFormat="0" applyBorder="0" applyAlignment="0" applyProtection="0">
      <alignment vertical="center"/>
    </xf>
    <xf numFmtId="0" fontId="6" fillId="6" borderId="0" applyNumberFormat="0" applyBorder="0" applyAlignment="0" applyProtection="0">
      <alignment vertical="center"/>
    </xf>
    <xf numFmtId="0" fontId="6" fillId="7" borderId="0" applyNumberFormat="0" applyBorder="0" applyAlignment="0" applyProtection="0">
      <alignment vertical="center"/>
    </xf>
    <xf numFmtId="0" fontId="6" fillId="7" borderId="0" applyNumberFormat="0" applyBorder="0" applyAlignment="0" applyProtection="0">
      <alignment vertical="center"/>
    </xf>
    <xf numFmtId="0" fontId="6" fillId="7" borderId="0" applyNumberFormat="0" applyBorder="0" applyAlignment="0" applyProtection="0">
      <alignment vertical="center"/>
    </xf>
    <xf numFmtId="0" fontId="6" fillId="7" borderId="0" applyNumberFormat="0" applyBorder="0" applyAlignment="0" applyProtection="0">
      <alignment vertical="center"/>
    </xf>
    <xf numFmtId="0" fontId="6" fillId="7" borderId="0" applyNumberFormat="0" applyBorder="0" applyAlignment="0" applyProtection="0">
      <alignment vertical="center"/>
    </xf>
    <xf numFmtId="0" fontId="6" fillId="7" borderId="0" applyNumberFormat="0" applyBorder="0" applyAlignment="0" applyProtection="0">
      <alignment vertical="center"/>
    </xf>
    <xf numFmtId="0" fontId="6" fillId="7" borderId="0" applyNumberFormat="0" applyBorder="0" applyAlignment="0" applyProtection="0">
      <alignment vertical="center"/>
    </xf>
    <xf numFmtId="0" fontId="6" fillId="7" borderId="0" applyNumberFormat="0" applyBorder="0" applyAlignment="0" applyProtection="0">
      <alignment vertical="center"/>
    </xf>
    <xf numFmtId="0" fontId="6" fillId="7" borderId="0" applyNumberFormat="0" applyBorder="0" applyAlignment="0" applyProtection="0">
      <alignment vertical="center"/>
    </xf>
    <xf numFmtId="0" fontId="6" fillId="7" borderId="0" applyNumberFormat="0" applyBorder="0" applyAlignment="0" applyProtection="0">
      <alignment vertical="center"/>
    </xf>
    <xf numFmtId="0" fontId="6" fillId="7" borderId="0" applyNumberFormat="0" applyBorder="0" applyAlignment="0" applyProtection="0">
      <alignment vertical="center"/>
    </xf>
    <xf numFmtId="0" fontId="6" fillId="7" borderId="0" applyNumberFormat="0" applyBorder="0" applyAlignment="0" applyProtection="0">
      <alignment vertical="center"/>
    </xf>
    <xf numFmtId="0" fontId="6" fillId="7" borderId="0" applyNumberFormat="0" applyBorder="0" applyAlignment="0" applyProtection="0">
      <alignment vertical="center"/>
    </xf>
    <xf numFmtId="0" fontId="6" fillId="7" borderId="0" applyNumberFormat="0" applyBorder="0" applyAlignment="0" applyProtection="0">
      <alignment vertical="center"/>
    </xf>
    <xf numFmtId="0" fontId="6" fillId="7" borderId="0" applyNumberFormat="0" applyBorder="0" applyAlignment="0" applyProtection="0">
      <alignment vertical="center"/>
    </xf>
    <xf numFmtId="0" fontId="6" fillId="7" borderId="0" applyNumberFormat="0" applyBorder="0" applyAlignment="0" applyProtection="0">
      <alignment vertical="center"/>
    </xf>
    <xf numFmtId="0" fontId="6" fillId="7" borderId="0" applyNumberFormat="0" applyBorder="0" applyAlignment="0" applyProtection="0">
      <alignment vertical="center"/>
    </xf>
    <xf numFmtId="0" fontId="6" fillId="7" borderId="0" applyNumberFormat="0" applyBorder="0" applyAlignment="0" applyProtection="0">
      <alignment vertical="center"/>
    </xf>
    <xf numFmtId="0" fontId="6" fillId="7" borderId="0" applyNumberFormat="0" applyBorder="0" applyAlignment="0" applyProtection="0">
      <alignment vertical="center"/>
    </xf>
    <xf numFmtId="0" fontId="6" fillId="7" borderId="0" applyNumberFormat="0" applyBorder="0" applyAlignment="0" applyProtection="0">
      <alignment vertical="center"/>
    </xf>
    <xf numFmtId="0" fontId="6" fillId="7" borderId="0" applyNumberFormat="0" applyBorder="0" applyAlignment="0" applyProtection="0">
      <alignment vertical="center"/>
    </xf>
    <xf numFmtId="0" fontId="6" fillId="7" borderId="0" applyNumberFormat="0" applyBorder="0" applyAlignment="0" applyProtection="0">
      <alignment vertical="center"/>
    </xf>
    <xf numFmtId="0" fontId="6" fillId="7" borderId="0" applyNumberFormat="0" applyBorder="0" applyAlignment="0" applyProtection="0">
      <alignment vertical="center"/>
    </xf>
    <xf numFmtId="0" fontId="6" fillId="7" borderId="0" applyNumberFormat="0" applyBorder="0" applyAlignment="0" applyProtection="0">
      <alignment vertical="center"/>
    </xf>
    <xf numFmtId="0" fontId="6" fillId="7" borderId="0" applyNumberFormat="0" applyBorder="0" applyAlignment="0" applyProtection="0">
      <alignment vertical="center"/>
    </xf>
    <xf numFmtId="0" fontId="6" fillId="7" borderId="0" applyNumberFormat="0" applyBorder="0" applyAlignment="0" applyProtection="0">
      <alignment vertical="center"/>
    </xf>
    <xf numFmtId="0" fontId="6" fillId="8" borderId="0" applyNumberFormat="0" applyBorder="0" applyAlignment="0" applyProtection="0">
      <alignment vertical="center"/>
    </xf>
    <xf numFmtId="0" fontId="6" fillId="8" borderId="0" applyNumberFormat="0" applyBorder="0" applyAlignment="0" applyProtection="0">
      <alignment vertical="center"/>
    </xf>
    <xf numFmtId="0" fontId="6" fillId="8" borderId="0" applyNumberFormat="0" applyBorder="0" applyAlignment="0" applyProtection="0">
      <alignment vertical="center"/>
    </xf>
    <xf numFmtId="0" fontId="6" fillId="8" borderId="0" applyNumberFormat="0" applyBorder="0" applyAlignment="0" applyProtection="0">
      <alignment vertical="center"/>
    </xf>
    <xf numFmtId="0" fontId="6" fillId="8" borderId="0" applyNumberFormat="0" applyBorder="0" applyAlignment="0" applyProtection="0">
      <alignment vertical="center"/>
    </xf>
    <xf numFmtId="0" fontId="6" fillId="8" borderId="0" applyNumberFormat="0" applyBorder="0" applyAlignment="0" applyProtection="0">
      <alignment vertical="center"/>
    </xf>
    <xf numFmtId="0" fontId="6" fillId="8" borderId="0" applyNumberFormat="0" applyBorder="0" applyAlignment="0" applyProtection="0">
      <alignment vertical="center"/>
    </xf>
    <xf numFmtId="0" fontId="6" fillId="8" borderId="0" applyNumberFormat="0" applyBorder="0" applyAlignment="0" applyProtection="0">
      <alignment vertical="center"/>
    </xf>
    <xf numFmtId="0" fontId="6" fillId="8" borderId="0" applyNumberFormat="0" applyBorder="0" applyAlignment="0" applyProtection="0">
      <alignment vertical="center"/>
    </xf>
    <xf numFmtId="0" fontId="6" fillId="8" borderId="0" applyNumberFormat="0" applyBorder="0" applyAlignment="0" applyProtection="0">
      <alignment vertical="center"/>
    </xf>
    <xf numFmtId="0" fontId="6" fillId="8" borderId="0" applyNumberFormat="0" applyBorder="0" applyAlignment="0" applyProtection="0">
      <alignment vertical="center"/>
    </xf>
    <xf numFmtId="0" fontId="6" fillId="8" borderId="0" applyNumberFormat="0" applyBorder="0" applyAlignment="0" applyProtection="0">
      <alignment vertical="center"/>
    </xf>
    <xf numFmtId="0" fontId="6" fillId="8" borderId="0" applyNumberFormat="0" applyBorder="0" applyAlignment="0" applyProtection="0">
      <alignment vertical="center"/>
    </xf>
    <xf numFmtId="0" fontId="6" fillId="8" borderId="0" applyNumberFormat="0" applyBorder="0" applyAlignment="0" applyProtection="0">
      <alignment vertical="center"/>
    </xf>
    <xf numFmtId="0" fontId="6" fillId="8" borderId="0" applyNumberFormat="0" applyBorder="0" applyAlignment="0" applyProtection="0">
      <alignment vertical="center"/>
    </xf>
    <xf numFmtId="0" fontId="6" fillId="8" borderId="0" applyNumberFormat="0" applyBorder="0" applyAlignment="0" applyProtection="0">
      <alignment vertical="center"/>
    </xf>
    <xf numFmtId="0" fontId="6" fillId="8" borderId="0" applyNumberFormat="0" applyBorder="0" applyAlignment="0" applyProtection="0">
      <alignment vertical="center"/>
    </xf>
    <xf numFmtId="0" fontId="6" fillId="8" borderId="0" applyNumberFormat="0" applyBorder="0" applyAlignment="0" applyProtection="0">
      <alignment vertical="center"/>
    </xf>
    <xf numFmtId="0" fontId="6" fillId="8" borderId="0" applyNumberFormat="0" applyBorder="0" applyAlignment="0" applyProtection="0">
      <alignment vertical="center"/>
    </xf>
    <xf numFmtId="0" fontId="6" fillId="8" borderId="0" applyNumberFormat="0" applyBorder="0" applyAlignment="0" applyProtection="0">
      <alignment vertical="center"/>
    </xf>
    <xf numFmtId="0" fontId="6" fillId="8" borderId="0" applyNumberFormat="0" applyBorder="0" applyAlignment="0" applyProtection="0">
      <alignment vertical="center"/>
    </xf>
    <xf numFmtId="0" fontId="6" fillId="8" borderId="0" applyNumberFormat="0" applyBorder="0" applyAlignment="0" applyProtection="0">
      <alignment vertical="center"/>
    </xf>
    <xf numFmtId="0" fontId="6" fillId="8" borderId="0" applyNumberFormat="0" applyBorder="0" applyAlignment="0" applyProtection="0">
      <alignment vertical="center"/>
    </xf>
    <xf numFmtId="0" fontId="6" fillId="8" borderId="0" applyNumberFormat="0" applyBorder="0" applyAlignment="0" applyProtection="0">
      <alignment vertical="center"/>
    </xf>
    <xf numFmtId="0" fontId="6" fillId="8" borderId="0" applyNumberFormat="0" applyBorder="0" applyAlignment="0" applyProtection="0">
      <alignment vertical="center"/>
    </xf>
    <xf numFmtId="0" fontId="6" fillId="8" borderId="0" applyNumberFormat="0" applyBorder="0" applyAlignment="0" applyProtection="0">
      <alignment vertical="center"/>
    </xf>
    <xf numFmtId="0" fontId="6" fillId="9" borderId="0" applyNumberFormat="0" applyBorder="0" applyAlignment="0" applyProtection="0">
      <alignment vertical="center"/>
    </xf>
    <xf numFmtId="0" fontId="6" fillId="9" borderId="0" applyNumberFormat="0" applyBorder="0" applyAlignment="0" applyProtection="0">
      <alignment vertical="center"/>
    </xf>
    <xf numFmtId="0" fontId="6" fillId="9" borderId="0" applyNumberFormat="0" applyBorder="0" applyAlignment="0" applyProtection="0">
      <alignment vertical="center"/>
    </xf>
    <xf numFmtId="0" fontId="6" fillId="9" borderId="0" applyNumberFormat="0" applyBorder="0" applyAlignment="0" applyProtection="0">
      <alignment vertical="center"/>
    </xf>
    <xf numFmtId="0" fontId="6" fillId="9" borderId="0" applyNumberFormat="0" applyBorder="0" applyAlignment="0" applyProtection="0">
      <alignment vertical="center"/>
    </xf>
    <xf numFmtId="0" fontId="6" fillId="9" borderId="0" applyNumberFormat="0" applyBorder="0" applyAlignment="0" applyProtection="0">
      <alignment vertical="center"/>
    </xf>
    <xf numFmtId="0" fontId="6" fillId="9" borderId="0" applyNumberFormat="0" applyBorder="0" applyAlignment="0" applyProtection="0">
      <alignment vertical="center"/>
    </xf>
    <xf numFmtId="0" fontId="6" fillId="9" borderId="0" applyNumberFormat="0" applyBorder="0" applyAlignment="0" applyProtection="0">
      <alignment vertical="center"/>
    </xf>
    <xf numFmtId="0" fontId="6" fillId="9" borderId="0" applyNumberFormat="0" applyBorder="0" applyAlignment="0" applyProtection="0">
      <alignment vertical="center"/>
    </xf>
    <xf numFmtId="0" fontId="6" fillId="9" borderId="0" applyNumberFormat="0" applyBorder="0" applyAlignment="0" applyProtection="0">
      <alignment vertical="center"/>
    </xf>
    <xf numFmtId="0" fontId="6" fillId="9" borderId="0" applyNumberFormat="0" applyBorder="0" applyAlignment="0" applyProtection="0">
      <alignment vertical="center"/>
    </xf>
    <xf numFmtId="0" fontId="6" fillId="9" borderId="0" applyNumberFormat="0" applyBorder="0" applyAlignment="0" applyProtection="0">
      <alignment vertical="center"/>
    </xf>
    <xf numFmtId="0" fontId="6" fillId="9" borderId="0" applyNumberFormat="0" applyBorder="0" applyAlignment="0" applyProtection="0">
      <alignment vertical="center"/>
    </xf>
    <xf numFmtId="0" fontId="6" fillId="9" borderId="0" applyNumberFormat="0" applyBorder="0" applyAlignment="0" applyProtection="0">
      <alignment vertical="center"/>
    </xf>
    <xf numFmtId="0" fontId="6" fillId="9" borderId="0" applyNumberFormat="0" applyBorder="0" applyAlignment="0" applyProtection="0">
      <alignment vertical="center"/>
    </xf>
    <xf numFmtId="0" fontId="6" fillId="9" borderId="0" applyNumberFormat="0" applyBorder="0" applyAlignment="0" applyProtection="0">
      <alignment vertical="center"/>
    </xf>
    <xf numFmtId="0" fontId="6" fillId="9" borderId="0" applyNumberFormat="0" applyBorder="0" applyAlignment="0" applyProtection="0">
      <alignment vertical="center"/>
    </xf>
    <xf numFmtId="0" fontId="6" fillId="9" borderId="0" applyNumberFormat="0" applyBorder="0" applyAlignment="0" applyProtection="0">
      <alignment vertical="center"/>
    </xf>
    <xf numFmtId="0" fontId="6" fillId="9" borderId="0" applyNumberFormat="0" applyBorder="0" applyAlignment="0" applyProtection="0">
      <alignment vertical="center"/>
    </xf>
    <xf numFmtId="0" fontId="6" fillId="9" borderId="0" applyNumberFormat="0" applyBorder="0" applyAlignment="0" applyProtection="0">
      <alignment vertical="center"/>
    </xf>
    <xf numFmtId="0" fontId="6" fillId="9" borderId="0" applyNumberFormat="0" applyBorder="0" applyAlignment="0" applyProtection="0">
      <alignment vertical="center"/>
    </xf>
    <xf numFmtId="0" fontId="6" fillId="9" borderId="0" applyNumberFormat="0" applyBorder="0" applyAlignment="0" applyProtection="0">
      <alignment vertical="center"/>
    </xf>
    <xf numFmtId="0" fontId="6" fillId="9" borderId="0" applyNumberFormat="0" applyBorder="0" applyAlignment="0" applyProtection="0">
      <alignment vertical="center"/>
    </xf>
    <xf numFmtId="0" fontId="6" fillId="9" borderId="0" applyNumberFormat="0" applyBorder="0" applyAlignment="0" applyProtection="0">
      <alignment vertical="center"/>
    </xf>
    <xf numFmtId="0" fontId="6" fillId="9" borderId="0" applyNumberFormat="0" applyBorder="0" applyAlignment="0" applyProtection="0">
      <alignment vertical="center"/>
    </xf>
    <xf numFmtId="0" fontId="6" fillId="9" borderId="0" applyNumberFormat="0" applyBorder="0" applyAlignment="0" applyProtection="0">
      <alignment vertical="center"/>
    </xf>
    <xf numFmtId="0" fontId="6" fillId="10" borderId="0" applyNumberFormat="0" applyBorder="0" applyAlignment="0" applyProtection="0">
      <alignment vertical="center"/>
    </xf>
    <xf numFmtId="0" fontId="6" fillId="10" borderId="0" applyNumberFormat="0" applyBorder="0" applyAlignment="0" applyProtection="0">
      <alignment vertical="center"/>
    </xf>
    <xf numFmtId="0" fontId="6" fillId="10" borderId="0" applyNumberFormat="0" applyBorder="0" applyAlignment="0" applyProtection="0">
      <alignment vertical="center"/>
    </xf>
    <xf numFmtId="0" fontId="6" fillId="10" borderId="0" applyNumberFormat="0" applyBorder="0" applyAlignment="0" applyProtection="0">
      <alignment vertical="center"/>
    </xf>
    <xf numFmtId="0" fontId="6" fillId="10" borderId="0" applyNumberFormat="0" applyBorder="0" applyAlignment="0" applyProtection="0">
      <alignment vertical="center"/>
    </xf>
    <xf numFmtId="0" fontId="6" fillId="10" borderId="0" applyNumberFormat="0" applyBorder="0" applyAlignment="0" applyProtection="0">
      <alignment vertical="center"/>
    </xf>
    <xf numFmtId="0" fontId="6" fillId="10" borderId="0" applyNumberFormat="0" applyBorder="0" applyAlignment="0" applyProtection="0">
      <alignment vertical="center"/>
    </xf>
    <xf numFmtId="0" fontId="6" fillId="10" borderId="0" applyNumberFormat="0" applyBorder="0" applyAlignment="0" applyProtection="0">
      <alignment vertical="center"/>
    </xf>
    <xf numFmtId="0" fontId="6" fillId="10" borderId="0" applyNumberFormat="0" applyBorder="0" applyAlignment="0" applyProtection="0">
      <alignment vertical="center"/>
    </xf>
    <xf numFmtId="0" fontId="6" fillId="10" borderId="0" applyNumberFormat="0" applyBorder="0" applyAlignment="0" applyProtection="0">
      <alignment vertical="center"/>
    </xf>
    <xf numFmtId="0" fontId="6" fillId="10" borderId="0" applyNumberFormat="0" applyBorder="0" applyAlignment="0" applyProtection="0">
      <alignment vertical="center"/>
    </xf>
    <xf numFmtId="0" fontId="6" fillId="10" borderId="0" applyNumberFormat="0" applyBorder="0" applyAlignment="0" applyProtection="0">
      <alignment vertical="center"/>
    </xf>
    <xf numFmtId="0" fontId="6" fillId="10" borderId="0" applyNumberFormat="0" applyBorder="0" applyAlignment="0" applyProtection="0">
      <alignment vertical="center"/>
    </xf>
    <xf numFmtId="0" fontId="6" fillId="10" borderId="0" applyNumberFormat="0" applyBorder="0" applyAlignment="0" applyProtection="0">
      <alignment vertical="center"/>
    </xf>
    <xf numFmtId="0" fontId="6" fillId="10" borderId="0" applyNumberFormat="0" applyBorder="0" applyAlignment="0" applyProtection="0">
      <alignment vertical="center"/>
    </xf>
    <xf numFmtId="0" fontId="6" fillId="10" borderId="0" applyNumberFormat="0" applyBorder="0" applyAlignment="0" applyProtection="0">
      <alignment vertical="center"/>
    </xf>
    <xf numFmtId="0" fontId="6" fillId="10" borderId="0" applyNumberFormat="0" applyBorder="0" applyAlignment="0" applyProtection="0">
      <alignment vertical="center"/>
    </xf>
    <xf numFmtId="0" fontId="6" fillId="10" borderId="0" applyNumberFormat="0" applyBorder="0" applyAlignment="0" applyProtection="0">
      <alignment vertical="center"/>
    </xf>
    <xf numFmtId="0" fontId="6" fillId="10" borderId="0" applyNumberFormat="0" applyBorder="0" applyAlignment="0" applyProtection="0">
      <alignment vertical="center"/>
    </xf>
    <xf numFmtId="0" fontId="6" fillId="10" borderId="0" applyNumberFormat="0" applyBorder="0" applyAlignment="0" applyProtection="0">
      <alignment vertical="center"/>
    </xf>
    <xf numFmtId="0" fontId="6" fillId="10" borderId="0" applyNumberFormat="0" applyBorder="0" applyAlignment="0" applyProtection="0">
      <alignment vertical="center"/>
    </xf>
    <xf numFmtId="0" fontId="6" fillId="10" borderId="0" applyNumberFormat="0" applyBorder="0" applyAlignment="0" applyProtection="0">
      <alignment vertical="center"/>
    </xf>
    <xf numFmtId="0" fontId="6" fillId="10" borderId="0" applyNumberFormat="0" applyBorder="0" applyAlignment="0" applyProtection="0">
      <alignment vertical="center"/>
    </xf>
    <xf numFmtId="0" fontId="6" fillId="10" borderId="0" applyNumberFormat="0" applyBorder="0" applyAlignment="0" applyProtection="0">
      <alignment vertical="center"/>
    </xf>
    <xf numFmtId="0" fontId="6" fillId="10" borderId="0" applyNumberFormat="0" applyBorder="0" applyAlignment="0" applyProtection="0">
      <alignment vertical="center"/>
    </xf>
    <xf numFmtId="0" fontId="6" fillId="10" borderId="0" applyNumberFormat="0" applyBorder="0" applyAlignment="0" applyProtection="0">
      <alignment vertical="center"/>
    </xf>
    <xf numFmtId="0" fontId="6" fillId="11" borderId="0" applyNumberFormat="0" applyBorder="0" applyAlignment="0" applyProtection="0">
      <alignment vertical="center"/>
    </xf>
    <xf numFmtId="0" fontId="6" fillId="11" borderId="0" applyNumberFormat="0" applyBorder="0" applyAlignment="0" applyProtection="0">
      <alignment vertical="center"/>
    </xf>
    <xf numFmtId="0" fontId="6" fillId="11" borderId="0" applyNumberFormat="0" applyBorder="0" applyAlignment="0" applyProtection="0">
      <alignment vertical="center"/>
    </xf>
    <xf numFmtId="0" fontId="6" fillId="11" borderId="0" applyNumberFormat="0" applyBorder="0" applyAlignment="0" applyProtection="0">
      <alignment vertical="center"/>
    </xf>
    <xf numFmtId="0" fontId="6" fillId="11" borderId="0" applyNumberFormat="0" applyBorder="0" applyAlignment="0" applyProtection="0">
      <alignment vertical="center"/>
    </xf>
    <xf numFmtId="0" fontId="6" fillId="11" borderId="0" applyNumberFormat="0" applyBorder="0" applyAlignment="0" applyProtection="0">
      <alignment vertical="center"/>
    </xf>
    <xf numFmtId="0" fontId="6" fillId="11" borderId="0" applyNumberFormat="0" applyBorder="0" applyAlignment="0" applyProtection="0">
      <alignment vertical="center"/>
    </xf>
    <xf numFmtId="0" fontId="6" fillId="11" borderId="0" applyNumberFormat="0" applyBorder="0" applyAlignment="0" applyProtection="0">
      <alignment vertical="center"/>
    </xf>
    <xf numFmtId="0" fontId="6" fillId="11" borderId="0" applyNumberFormat="0" applyBorder="0" applyAlignment="0" applyProtection="0">
      <alignment vertical="center"/>
    </xf>
    <xf numFmtId="0" fontId="6" fillId="11" borderId="0" applyNumberFormat="0" applyBorder="0" applyAlignment="0" applyProtection="0">
      <alignment vertical="center"/>
    </xf>
    <xf numFmtId="0" fontId="6" fillId="11" borderId="0" applyNumberFormat="0" applyBorder="0" applyAlignment="0" applyProtection="0">
      <alignment vertical="center"/>
    </xf>
    <xf numFmtId="0" fontId="6" fillId="11" borderId="0" applyNumberFormat="0" applyBorder="0" applyAlignment="0" applyProtection="0">
      <alignment vertical="center"/>
    </xf>
    <xf numFmtId="0" fontId="6" fillId="11" borderId="0" applyNumberFormat="0" applyBorder="0" applyAlignment="0" applyProtection="0">
      <alignment vertical="center"/>
    </xf>
    <xf numFmtId="0" fontId="6" fillId="11" borderId="0" applyNumberFormat="0" applyBorder="0" applyAlignment="0" applyProtection="0">
      <alignment vertical="center"/>
    </xf>
    <xf numFmtId="0" fontId="6" fillId="11" borderId="0" applyNumberFormat="0" applyBorder="0" applyAlignment="0" applyProtection="0">
      <alignment vertical="center"/>
    </xf>
    <xf numFmtId="0" fontId="6" fillId="11" borderId="0" applyNumberFormat="0" applyBorder="0" applyAlignment="0" applyProtection="0">
      <alignment vertical="center"/>
    </xf>
    <xf numFmtId="0" fontId="6" fillId="11" borderId="0" applyNumberFormat="0" applyBorder="0" applyAlignment="0" applyProtection="0">
      <alignment vertical="center"/>
    </xf>
    <xf numFmtId="0" fontId="6" fillId="11" borderId="0" applyNumberFormat="0" applyBorder="0" applyAlignment="0" applyProtection="0">
      <alignment vertical="center"/>
    </xf>
    <xf numFmtId="0" fontId="6" fillId="11" borderId="0" applyNumberFormat="0" applyBorder="0" applyAlignment="0" applyProtection="0">
      <alignment vertical="center"/>
    </xf>
    <xf numFmtId="0" fontId="6" fillId="11" borderId="0" applyNumberFormat="0" applyBorder="0" applyAlignment="0" applyProtection="0">
      <alignment vertical="center"/>
    </xf>
    <xf numFmtId="0" fontId="6" fillId="11" borderId="0" applyNumberFormat="0" applyBorder="0" applyAlignment="0" applyProtection="0">
      <alignment vertical="center"/>
    </xf>
    <xf numFmtId="0" fontId="6" fillId="11" borderId="0" applyNumberFormat="0" applyBorder="0" applyAlignment="0" applyProtection="0">
      <alignment vertical="center"/>
    </xf>
    <xf numFmtId="0" fontId="6" fillId="11" borderId="0" applyNumberFormat="0" applyBorder="0" applyAlignment="0" applyProtection="0">
      <alignment vertical="center"/>
    </xf>
    <xf numFmtId="0" fontId="6" fillId="11" borderId="0" applyNumberFormat="0" applyBorder="0" applyAlignment="0" applyProtection="0">
      <alignment vertical="center"/>
    </xf>
    <xf numFmtId="0" fontId="6" fillId="11" borderId="0" applyNumberFormat="0" applyBorder="0" applyAlignment="0" applyProtection="0">
      <alignment vertical="center"/>
    </xf>
    <xf numFmtId="0" fontId="6" fillId="11"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8" borderId="0" applyNumberFormat="0" applyBorder="0" applyAlignment="0" applyProtection="0">
      <alignment vertical="center"/>
    </xf>
    <xf numFmtId="0" fontId="6" fillId="8" borderId="0" applyNumberFormat="0" applyBorder="0" applyAlignment="0" applyProtection="0">
      <alignment vertical="center"/>
    </xf>
    <xf numFmtId="0" fontId="6" fillId="8" borderId="0" applyNumberFormat="0" applyBorder="0" applyAlignment="0" applyProtection="0">
      <alignment vertical="center"/>
    </xf>
    <xf numFmtId="0" fontId="6" fillId="8" borderId="0" applyNumberFormat="0" applyBorder="0" applyAlignment="0" applyProtection="0">
      <alignment vertical="center"/>
    </xf>
    <xf numFmtId="0" fontId="6" fillId="8" borderId="0" applyNumberFormat="0" applyBorder="0" applyAlignment="0" applyProtection="0">
      <alignment vertical="center"/>
    </xf>
    <xf numFmtId="0" fontId="6" fillId="8" borderId="0" applyNumberFormat="0" applyBorder="0" applyAlignment="0" applyProtection="0">
      <alignment vertical="center"/>
    </xf>
    <xf numFmtId="0" fontId="6" fillId="8" borderId="0" applyNumberFormat="0" applyBorder="0" applyAlignment="0" applyProtection="0">
      <alignment vertical="center"/>
    </xf>
    <xf numFmtId="0" fontId="6" fillId="8" borderId="0" applyNumberFormat="0" applyBorder="0" applyAlignment="0" applyProtection="0">
      <alignment vertical="center"/>
    </xf>
    <xf numFmtId="0" fontId="6" fillId="8" borderId="0" applyNumberFormat="0" applyBorder="0" applyAlignment="0" applyProtection="0">
      <alignment vertical="center"/>
    </xf>
    <xf numFmtId="0" fontId="6" fillId="8" borderId="0" applyNumberFormat="0" applyBorder="0" applyAlignment="0" applyProtection="0">
      <alignment vertical="center"/>
    </xf>
    <xf numFmtId="0" fontId="6" fillId="8" borderId="0" applyNumberFormat="0" applyBorder="0" applyAlignment="0" applyProtection="0">
      <alignment vertical="center"/>
    </xf>
    <xf numFmtId="0" fontId="6" fillId="8" borderId="0" applyNumberFormat="0" applyBorder="0" applyAlignment="0" applyProtection="0">
      <alignment vertical="center"/>
    </xf>
    <xf numFmtId="0" fontId="6" fillId="8" borderId="0" applyNumberFormat="0" applyBorder="0" applyAlignment="0" applyProtection="0">
      <alignment vertical="center"/>
    </xf>
    <xf numFmtId="0" fontId="6" fillId="8" borderId="0" applyNumberFormat="0" applyBorder="0" applyAlignment="0" applyProtection="0">
      <alignment vertical="center"/>
    </xf>
    <xf numFmtId="0" fontId="6" fillId="8" borderId="0" applyNumberFormat="0" applyBorder="0" applyAlignment="0" applyProtection="0">
      <alignment vertical="center"/>
    </xf>
    <xf numFmtId="0" fontId="6" fillId="8" borderId="0" applyNumberFormat="0" applyBorder="0" applyAlignment="0" applyProtection="0">
      <alignment vertical="center"/>
    </xf>
    <xf numFmtId="0" fontId="6" fillId="8" borderId="0" applyNumberFormat="0" applyBorder="0" applyAlignment="0" applyProtection="0">
      <alignment vertical="center"/>
    </xf>
    <xf numFmtId="0" fontId="6" fillId="8" borderId="0" applyNumberFormat="0" applyBorder="0" applyAlignment="0" applyProtection="0">
      <alignment vertical="center"/>
    </xf>
    <xf numFmtId="0" fontId="6" fillId="8" borderId="0" applyNumberFormat="0" applyBorder="0" applyAlignment="0" applyProtection="0">
      <alignment vertical="center"/>
    </xf>
    <xf numFmtId="0" fontId="6" fillId="8" borderId="0" applyNumberFormat="0" applyBorder="0" applyAlignment="0" applyProtection="0">
      <alignment vertical="center"/>
    </xf>
    <xf numFmtId="0" fontId="6" fillId="8" borderId="0" applyNumberFormat="0" applyBorder="0" applyAlignment="0" applyProtection="0">
      <alignment vertical="center"/>
    </xf>
    <xf numFmtId="0" fontId="6" fillId="8" borderId="0" applyNumberFormat="0" applyBorder="0" applyAlignment="0" applyProtection="0">
      <alignment vertical="center"/>
    </xf>
    <xf numFmtId="0" fontId="6" fillId="8" borderId="0" applyNumberFormat="0" applyBorder="0" applyAlignment="0" applyProtection="0">
      <alignment vertical="center"/>
    </xf>
    <xf numFmtId="0" fontId="6" fillId="8" borderId="0" applyNumberFormat="0" applyBorder="0" applyAlignment="0" applyProtection="0">
      <alignment vertical="center"/>
    </xf>
    <xf numFmtId="0" fontId="6" fillId="8" borderId="0" applyNumberFormat="0" applyBorder="0" applyAlignment="0" applyProtection="0">
      <alignment vertical="center"/>
    </xf>
    <xf numFmtId="0" fontId="6" fillId="8" borderId="0" applyNumberFormat="0" applyBorder="0" applyAlignment="0" applyProtection="0">
      <alignment vertical="center"/>
    </xf>
    <xf numFmtId="0" fontId="6" fillId="11" borderId="0" applyNumberFormat="0" applyBorder="0" applyAlignment="0" applyProtection="0">
      <alignment vertical="center"/>
    </xf>
    <xf numFmtId="0" fontId="6" fillId="11" borderId="0" applyNumberFormat="0" applyBorder="0" applyAlignment="0" applyProtection="0">
      <alignment vertical="center"/>
    </xf>
    <xf numFmtId="0" fontId="6" fillId="11" borderId="0" applyNumberFormat="0" applyBorder="0" applyAlignment="0" applyProtection="0">
      <alignment vertical="center"/>
    </xf>
    <xf numFmtId="0" fontId="6" fillId="11" borderId="0" applyNumberFormat="0" applyBorder="0" applyAlignment="0" applyProtection="0">
      <alignment vertical="center"/>
    </xf>
    <xf numFmtId="0" fontId="6" fillId="11" borderId="0" applyNumberFormat="0" applyBorder="0" applyAlignment="0" applyProtection="0">
      <alignment vertical="center"/>
    </xf>
    <xf numFmtId="0" fontId="6" fillId="11" borderId="0" applyNumberFormat="0" applyBorder="0" applyAlignment="0" applyProtection="0">
      <alignment vertical="center"/>
    </xf>
    <xf numFmtId="0" fontId="6" fillId="11" borderId="0" applyNumberFormat="0" applyBorder="0" applyAlignment="0" applyProtection="0">
      <alignment vertical="center"/>
    </xf>
    <xf numFmtId="0" fontId="6" fillId="11" borderId="0" applyNumberFormat="0" applyBorder="0" applyAlignment="0" applyProtection="0">
      <alignment vertical="center"/>
    </xf>
    <xf numFmtId="0" fontId="6" fillId="11" borderId="0" applyNumberFormat="0" applyBorder="0" applyAlignment="0" applyProtection="0">
      <alignment vertical="center"/>
    </xf>
    <xf numFmtId="0" fontId="6" fillId="11" borderId="0" applyNumberFormat="0" applyBorder="0" applyAlignment="0" applyProtection="0">
      <alignment vertical="center"/>
    </xf>
    <xf numFmtId="0" fontId="6" fillId="11" borderId="0" applyNumberFormat="0" applyBorder="0" applyAlignment="0" applyProtection="0">
      <alignment vertical="center"/>
    </xf>
    <xf numFmtId="0" fontId="6" fillId="11" borderId="0" applyNumberFormat="0" applyBorder="0" applyAlignment="0" applyProtection="0">
      <alignment vertical="center"/>
    </xf>
    <xf numFmtId="0" fontId="6" fillId="11" borderId="0" applyNumberFormat="0" applyBorder="0" applyAlignment="0" applyProtection="0">
      <alignment vertical="center"/>
    </xf>
    <xf numFmtId="0" fontId="6" fillId="11" borderId="0" applyNumberFormat="0" applyBorder="0" applyAlignment="0" applyProtection="0">
      <alignment vertical="center"/>
    </xf>
    <xf numFmtId="0" fontId="6" fillId="11" borderId="0" applyNumberFormat="0" applyBorder="0" applyAlignment="0" applyProtection="0">
      <alignment vertical="center"/>
    </xf>
    <xf numFmtId="0" fontId="6" fillId="11" borderId="0" applyNumberFormat="0" applyBorder="0" applyAlignment="0" applyProtection="0">
      <alignment vertical="center"/>
    </xf>
    <xf numFmtId="0" fontId="6" fillId="11" borderId="0" applyNumberFormat="0" applyBorder="0" applyAlignment="0" applyProtection="0">
      <alignment vertical="center"/>
    </xf>
    <xf numFmtId="0" fontId="6" fillId="11" borderId="0" applyNumberFormat="0" applyBorder="0" applyAlignment="0" applyProtection="0">
      <alignment vertical="center"/>
    </xf>
    <xf numFmtId="0" fontId="6" fillId="11" borderId="0" applyNumberFormat="0" applyBorder="0" applyAlignment="0" applyProtection="0">
      <alignment vertical="center"/>
    </xf>
    <xf numFmtId="0" fontId="6" fillId="11" borderId="0" applyNumberFormat="0" applyBorder="0" applyAlignment="0" applyProtection="0">
      <alignment vertical="center"/>
    </xf>
    <xf numFmtId="0" fontId="6" fillId="11" borderId="0" applyNumberFormat="0" applyBorder="0" applyAlignment="0" applyProtection="0">
      <alignment vertical="center"/>
    </xf>
    <xf numFmtId="0" fontId="6" fillId="11" borderId="0" applyNumberFormat="0" applyBorder="0" applyAlignment="0" applyProtection="0">
      <alignment vertical="center"/>
    </xf>
    <xf numFmtId="0" fontId="6" fillId="11" borderId="0" applyNumberFormat="0" applyBorder="0" applyAlignment="0" applyProtection="0">
      <alignment vertical="center"/>
    </xf>
    <xf numFmtId="0" fontId="6" fillId="11" borderId="0" applyNumberFormat="0" applyBorder="0" applyAlignment="0" applyProtection="0">
      <alignment vertical="center"/>
    </xf>
    <xf numFmtId="0" fontId="6" fillId="11" borderId="0" applyNumberFormat="0" applyBorder="0" applyAlignment="0" applyProtection="0">
      <alignment vertical="center"/>
    </xf>
    <xf numFmtId="0" fontId="6" fillId="11" borderId="0" applyNumberFormat="0" applyBorder="0" applyAlignment="0" applyProtection="0">
      <alignment vertical="center"/>
    </xf>
    <xf numFmtId="0" fontId="6" fillId="14" borderId="0" applyNumberFormat="0" applyBorder="0" applyAlignment="0" applyProtection="0">
      <alignment vertical="center"/>
    </xf>
    <xf numFmtId="0" fontId="6" fillId="14" borderId="0" applyNumberFormat="0" applyBorder="0" applyAlignment="0" applyProtection="0">
      <alignment vertical="center"/>
    </xf>
    <xf numFmtId="0" fontId="6" fillId="14" borderId="0" applyNumberFormat="0" applyBorder="0" applyAlignment="0" applyProtection="0">
      <alignment vertical="center"/>
    </xf>
    <xf numFmtId="0" fontId="6" fillId="14" borderId="0" applyNumberFormat="0" applyBorder="0" applyAlignment="0" applyProtection="0">
      <alignment vertical="center"/>
    </xf>
    <xf numFmtId="0" fontId="6" fillId="14" borderId="0" applyNumberFormat="0" applyBorder="0" applyAlignment="0" applyProtection="0">
      <alignment vertical="center"/>
    </xf>
    <xf numFmtId="0" fontId="6" fillId="14" borderId="0" applyNumberFormat="0" applyBorder="0" applyAlignment="0" applyProtection="0">
      <alignment vertical="center"/>
    </xf>
    <xf numFmtId="0" fontId="6" fillId="14" borderId="0" applyNumberFormat="0" applyBorder="0" applyAlignment="0" applyProtection="0">
      <alignment vertical="center"/>
    </xf>
    <xf numFmtId="0" fontId="6" fillId="14" borderId="0" applyNumberFormat="0" applyBorder="0" applyAlignment="0" applyProtection="0">
      <alignment vertical="center"/>
    </xf>
    <xf numFmtId="0" fontId="6" fillId="14" borderId="0" applyNumberFormat="0" applyBorder="0" applyAlignment="0" applyProtection="0">
      <alignment vertical="center"/>
    </xf>
    <xf numFmtId="0" fontId="6" fillId="14" borderId="0" applyNumberFormat="0" applyBorder="0" applyAlignment="0" applyProtection="0">
      <alignment vertical="center"/>
    </xf>
    <xf numFmtId="0" fontId="6" fillId="14" borderId="0" applyNumberFormat="0" applyBorder="0" applyAlignment="0" applyProtection="0">
      <alignment vertical="center"/>
    </xf>
    <xf numFmtId="0" fontId="6" fillId="14" borderId="0" applyNumberFormat="0" applyBorder="0" applyAlignment="0" applyProtection="0">
      <alignment vertical="center"/>
    </xf>
    <xf numFmtId="0" fontId="6" fillId="14" borderId="0" applyNumberFormat="0" applyBorder="0" applyAlignment="0" applyProtection="0">
      <alignment vertical="center"/>
    </xf>
    <xf numFmtId="0" fontId="6" fillId="14" borderId="0" applyNumberFormat="0" applyBorder="0" applyAlignment="0" applyProtection="0">
      <alignment vertical="center"/>
    </xf>
    <xf numFmtId="0" fontId="6" fillId="14" borderId="0" applyNumberFormat="0" applyBorder="0" applyAlignment="0" applyProtection="0">
      <alignment vertical="center"/>
    </xf>
    <xf numFmtId="0" fontId="6" fillId="14" borderId="0" applyNumberFormat="0" applyBorder="0" applyAlignment="0" applyProtection="0">
      <alignment vertical="center"/>
    </xf>
    <xf numFmtId="0" fontId="6" fillId="14" borderId="0" applyNumberFormat="0" applyBorder="0" applyAlignment="0" applyProtection="0">
      <alignment vertical="center"/>
    </xf>
    <xf numFmtId="0" fontId="6" fillId="14" borderId="0" applyNumberFormat="0" applyBorder="0" applyAlignment="0" applyProtection="0">
      <alignment vertical="center"/>
    </xf>
    <xf numFmtId="0" fontId="6" fillId="14" borderId="0" applyNumberFormat="0" applyBorder="0" applyAlignment="0" applyProtection="0">
      <alignment vertical="center"/>
    </xf>
    <xf numFmtId="0" fontId="6" fillId="14" borderId="0" applyNumberFormat="0" applyBorder="0" applyAlignment="0" applyProtection="0">
      <alignment vertical="center"/>
    </xf>
    <xf numFmtId="0" fontId="6" fillId="14" borderId="0" applyNumberFormat="0" applyBorder="0" applyAlignment="0" applyProtection="0">
      <alignment vertical="center"/>
    </xf>
    <xf numFmtId="0" fontId="6" fillId="14" borderId="0" applyNumberFormat="0" applyBorder="0" applyAlignment="0" applyProtection="0">
      <alignment vertical="center"/>
    </xf>
    <xf numFmtId="0" fontId="6" fillId="14" borderId="0" applyNumberFormat="0" applyBorder="0" applyAlignment="0" applyProtection="0">
      <alignment vertical="center"/>
    </xf>
    <xf numFmtId="0" fontId="6" fillId="14" borderId="0" applyNumberFormat="0" applyBorder="0" applyAlignment="0" applyProtection="0">
      <alignment vertical="center"/>
    </xf>
    <xf numFmtId="0" fontId="6" fillId="14" borderId="0" applyNumberFormat="0" applyBorder="0" applyAlignment="0" applyProtection="0">
      <alignment vertical="center"/>
    </xf>
    <xf numFmtId="0" fontId="6" fillId="14" borderId="0" applyNumberFormat="0" applyBorder="0" applyAlignment="0" applyProtection="0">
      <alignment vertical="center"/>
    </xf>
    <xf numFmtId="0" fontId="7" fillId="15" borderId="0" applyNumberFormat="0" applyBorder="0" applyAlignment="0" applyProtection="0">
      <alignment vertical="center"/>
    </xf>
    <xf numFmtId="0" fontId="7" fillId="15" borderId="0" applyNumberFormat="0" applyBorder="0" applyAlignment="0" applyProtection="0">
      <alignment vertical="center"/>
    </xf>
    <xf numFmtId="0" fontId="7" fillId="15" borderId="0" applyNumberFormat="0" applyBorder="0" applyAlignment="0" applyProtection="0">
      <alignment vertical="center"/>
    </xf>
    <xf numFmtId="0" fontId="7" fillId="15" borderId="0" applyNumberFormat="0" applyBorder="0" applyAlignment="0" applyProtection="0">
      <alignment vertical="center"/>
    </xf>
    <xf numFmtId="0" fontId="7" fillId="15" borderId="0" applyNumberFormat="0" applyBorder="0" applyAlignment="0" applyProtection="0">
      <alignment vertical="center"/>
    </xf>
    <xf numFmtId="0" fontId="7" fillId="15" borderId="0" applyNumberFormat="0" applyBorder="0" applyAlignment="0" applyProtection="0">
      <alignment vertical="center"/>
    </xf>
    <xf numFmtId="0" fontId="7" fillId="15" borderId="0" applyNumberFormat="0" applyBorder="0" applyAlignment="0" applyProtection="0">
      <alignment vertical="center"/>
    </xf>
    <xf numFmtId="0" fontId="7" fillId="15" borderId="0" applyNumberFormat="0" applyBorder="0" applyAlignment="0" applyProtection="0">
      <alignment vertical="center"/>
    </xf>
    <xf numFmtId="0" fontId="7" fillId="15" borderId="0" applyNumberFormat="0" applyBorder="0" applyAlignment="0" applyProtection="0">
      <alignment vertical="center"/>
    </xf>
    <xf numFmtId="0" fontId="7" fillId="15" borderId="0" applyNumberFormat="0" applyBorder="0" applyAlignment="0" applyProtection="0">
      <alignment vertical="center"/>
    </xf>
    <xf numFmtId="0" fontId="7" fillId="15" borderId="0" applyNumberFormat="0" applyBorder="0" applyAlignment="0" applyProtection="0">
      <alignment vertical="center"/>
    </xf>
    <xf numFmtId="0" fontId="7" fillId="15" borderId="0" applyNumberFormat="0" applyBorder="0" applyAlignment="0" applyProtection="0">
      <alignment vertical="center"/>
    </xf>
    <xf numFmtId="0" fontId="7" fillId="15" borderId="0" applyNumberFormat="0" applyBorder="0" applyAlignment="0" applyProtection="0">
      <alignment vertical="center"/>
    </xf>
    <xf numFmtId="0" fontId="7" fillId="15" borderId="0" applyNumberFormat="0" applyBorder="0" applyAlignment="0" applyProtection="0">
      <alignment vertical="center"/>
    </xf>
    <xf numFmtId="0" fontId="7" fillId="15" borderId="0" applyNumberFormat="0" applyBorder="0" applyAlignment="0" applyProtection="0">
      <alignment vertical="center"/>
    </xf>
    <xf numFmtId="0" fontId="7" fillId="15" borderId="0" applyNumberFormat="0" applyBorder="0" applyAlignment="0" applyProtection="0">
      <alignment vertical="center"/>
    </xf>
    <xf numFmtId="0" fontId="7" fillId="15" borderId="0" applyNumberFormat="0" applyBorder="0" applyAlignment="0" applyProtection="0">
      <alignment vertical="center"/>
    </xf>
    <xf numFmtId="0" fontId="7" fillId="15" borderId="0" applyNumberFormat="0" applyBorder="0" applyAlignment="0" applyProtection="0">
      <alignment vertical="center"/>
    </xf>
    <xf numFmtId="0" fontId="7" fillId="15" borderId="0" applyNumberFormat="0" applyBorder="0" applyAlignment="0" applyProtection="0">
      <alignment vertical="center"/>
    </xf>
    <xf numFmtId="0" fontId="7" fillId="15" borderId="0" applyNumberFormat="0" applyBorder="0" applyAlignment="0" applyProtection="0">
      <alignment vertical="center"/>
    </xf>
    <xf numFmtId="0" fontId="7" fillId="15" borderId="0" applyNumberFormat="0" applyBorder="0" applyAlignment="0" applyProtection="0">
      <alignment vertical="center"/>
    </xf>
    <xf numFmtId="0" fontId="7" fillId="15" borderId="0" applyNumberFormat="0" applyBorder="0" applyAlignment="0" applyProtection="0">
      <alignment vertical="center"/>
    </xf>
    <xf numFmtId="0" fontId="7" fillId="15" borderId="0" applyNumberFormat="0" applyBorder="0" applyAlignment="0" applyProtection="0">
      <alignment vertical="center"/>
    </xf>
    <xf numFmtId="0" fontId="7" fillId="15" borderId="0" applyNumberFormat="0" applyBorder="0" applyAlignment="0" applyProtection="0">
      <alignment vertical="center"/>
    </xf>
    <xf numFmtId="0" fontId="7" fillId="15" borderId="0" applyNumberFormat="0" applyBorder="0" applyAlignment="0" applyProtection="0">
      <alignment vertical="center"/>
    </xf>
    <xf numFmtId="0" fontId="7" fillId="15" borderId="0" applyNumberFormat="0" applyBorder="0" applyAlignment="0" applyProtection="0">
      <alignment vertical="center"/>
    </xf>
    <xf numFmtId="0" fontId="7" fillId="12" borderId="0" applyNumberFormat="0" applyBorder="0" applyAlignment="0" applyProtection="0">
      <alignment vertical="center"/>
    </xf>
    <xf numFmtId="0" fontId="7" fillId="12" borderId="0" applyNumberFormat="0" applyBorder="0" applyAlignment="0" applyProtection="0">
      <alignment vertical="center"/>
    </xf>
    <xf numFmtId="0" fontId="7" fillId="12" borderId="0" applyNumberFormat="0" applyBorder="0" applyAlignment="0" applyProtection="0">
      <alignment vertical="center"/>
    </xf>
    <xf numFmtId="0" fontId="7" fillId="12" borderId="0" applyNumberFormat="0" applyBorder="0" applyAlignment="0" applyProtection="0">
      <alignment vertical="center"/>
    </xf>
    <xf numFmtId="0" fontId="7" fillId="12" borderId="0" applyNumberFormat="0" applyBorder="0" applyAlignment="0" applyProtection="0">
      <alignment vertical="center"/>
    </xf>
    <xf numFmtId="0" fontId="7" fillId="12" borderId="0" applyNumberFormat="0" applyBorder="0" applyAlignment="0" applyProtection="0">
      <alignment vertical="center"/>
    </xf>
    <xf numFmtId="0" fontId="7" fillId="12" borderId="0" applyNumberFormat="0" applyBorder="0" applyAlignment="0" applyProtection="0">
      <alignment vertical="center"/>
    </xf>
    <xf numFmtId="0" fontId="7" fillId="12" borderId="0" applyNumberFormat="0" applyBorder="0" applyAlignment="0" applyProtection="0">
      <alignment vertical="center"/>
    </xf>
    <xf numFmtId="0" fontId="7" fillId="12" borderId="0" applyNumberFormat="0" applyBorder="0" applyAlignment="0" applyProtection="0">
      <alignment vertical="center"/>
    </xf>
    <xf numFmtId="0" fontId="7" fillId="12" borderId="0" applyNumberFormat="0" applyBorder="0" applyAlignment="0" applyProtection="0">
      <alignment vertical="center"/>
    </xf>
    <xf numFmtId="0" fontId="7" fillId="12" borderId="0" applyNumberFormat="0" applyBorder="0" applyAlignment="0" applyProtection="0">
      <alignment vertical="center"/>
    </xf>
    <xf numFmtId="0" fontId="7" fillId="12" borderId="0" applyNumberFormat="0" applyBorder="0" applyAlignment="0" applyProtection="0">
      <alignment vertical="center"/>
    </xf>
    <xf numFmtId="0" fontId="7" fillId="12" borderId="0" applyNumberFormat="0" applyBorder="0" applyAlignment="0" applyProtection="0">
      <alignment vertical="center"/>
    </xf>
    <xf numFmtId="0" fontId="7" fillId="12" borderId="0" applyNumberFormat="0" applyBorder="0" applyAlignment="0" applyProtection="0">
      <alignment vertical="center"/>
    </xf>
    <xf numFmtId="0" fontId="7" fillId="12" borderId="0" applyNumberFormat="0" applyBorder="0" applyAlignment="0" applyProtection="0">
      <alignment vertical="center"/>
    </xf>
    <xf numFmtId="0" fontId="7" fillId="12" borderId="0" applyNumberFormat="0" applyBorder="0" applyAlignment="0" applyProtection="0">
      <alignment vertical="center"/>
    </xf>
    <xf numFmtId="0" fontId="7" fillId="12" borderId="0" applyNumberFormat="0" applyBorder="0" applyAlignment="0" applyProtection="0">
      <alignment vertical="center"/>
    </xf>
    <xf numFmtId="0" fontId="7" fillId="12" borderId="0" applyNumberFormat="0" applyBorder="0" applyAlignment="0" applyProtection="0">
      <alignment vertical="center"/>
    </xf>
    <xf numFmtId="0" fontId="7" fillId="12" borderId="0" applyNumberFormat="0" applyBorder="0" applyAlignment="0" applyProtection="0">
      <alignment vertical="center"/>
    </xf>
    <xf numFmtId="0" fontId="7" fillId="12" borderId="0" applyNumberFormat="0" applyBorder="0" applyAlignment="0" applyProtection="0">
      <alignment vertical="center"/>
    </xf>
    <xf numFmtId="0" fontId="7" fillId="12" borderId="0" applyNumberFormat="0" applyBorder="0" applyAlignment="0" applyProtection="0">
      <alignment vertical="center"/>
    </xf>
    <xf numFmtId="0" fontId="7" fillId="12" borderId="0" applyNumberFormat="0" applyBorder="0" applyAlignment="0" applyProtection="0">
      <alignment vertical="center"/>
    </xf>
    <xf numFmtId="0" fontId="7" fillId="12" borderId="0" applyNumberFormat="0" applyBorder="0" applyAlignment="0" applyProtection="0">
      <alignment vertical="center"/>
    </xf>
    <xf numFmtId="0" fontId="7" fillId="12" borderId="0" applyNumberFormat="0" applyBorder="0" applyAlignment="0" applyProtection="0">
      <alignment vertical="center"/>
    </xf>
    <xf numFmtId="0" fontId="7" fillId="12" borderId="0" applyNumberFormat="0" applyBorder="0" applyAlignment="0" applyProtection="0">
      <alignment vertical="center"/>
    </xf>
    <xf numFmtId="0" fontId="7" fillId="12" borderId="0" applyNumberFormat="0" applyBorder="0" applyAlignment="0" applyProtection="0">
      <alignment vertical="center"/>
    </xf>
    <xf numFmtId="0" fontId="7" fillId="13" borderId="0" applyNumberFormat="0" applyBorder="0" applyAlignment="0" applyProtection="0">
      <alignment vertical="center"/>
    </xf>
    <xf numFmtId="0" fontId="7" fillId="13" borderId="0" applyNumberFormat="0" applyBorder="0" applyAlignment="0" applyProtection="0">
      <alignment vertical="center"/>
    </xf>
    <xf numFmtId="0" fontId="7" fillId="13" borderId="0" applyNumberFormat="0" applyBorder="0" applyAlignment="0" applyProtection="0">
      <alignment vertical="center"/>
    </xf>
    <xf numFmtId="0" fontId="7" fillId="13" borderId="0" applyNumberFormat="0" applyBorder="0" applyAlignment="0" applyProtection="0">
      <alignment vertical="center"/>
    </xf>
    <xf numFmtId="0" fontId="7" fillId="13" borderId="0" applyNumberFormat="0" applyBorder="0" applyAlignment="0" applyProtection="0">
      <alignment vertical="center"/>
    </xf>
    <xf numFmtId="0" fontId="7" fillId="13" borderId="0" applyNumberFormat="0" applyBorder="0" applyAlignment="0" applyProtection="0">
      <alignment vertical="center"/>
    </xf>
    <xf numFmtId="0" fontId="7" fillId="13" borderId="0" applyNumberFormat="0" applyBorder="0" applyAlignment="0" applyProtection="0">
      <alignment vertical="center"/>
    </xf>
    <xf numFmtId="0" fontId="7" fillId="13" borderId="0" applyNumberFormat="0" applyBorder="0" applyAlignment="0" applyProtection="0">
      <alignment vertical="center"/>
    </xf>
    <xf numFmtId="0" fontId="7" fillId="13" borderId="0" applyNumberFormat="0" applyBorder="0" applyAlignment="0" applyProtection="0">
      <alignment vertical="center"/>
    </xf>
    <xf numFmtId="0" fontId="7" fillId="13" borderId="0" applyNumberFormat="0" applyBorder="0" applyAlignment="0" applyProtection="0">
      <alignment vertical="center"/>
    </xf>
    <xf numFmtId="0" fontId="7" fillId="13" borderId="0" applyNumberFormat="0" applyBorder="0" applyAlignment="0" applyProtection="0">
      <alignment vertical="center"/>
    </xf>
    <xf numFmtId="0" fontId="7" fillId="13" borderId="0" applyNumberFormat="0" applyBorder="0" applyAlignment="0" applyProtection="0">
      <alignment vertical="center"/>
    </xf>
    <xf numFmtId="0" fontId="7" fillId="13" borderId="0" applyNumberFormat="0" applyBorder="0" applyAlignment="0" applyProtection="0">
      <alignment vertical="center"/>
    </xf>
    <xf numFmtId="0" fontId="7" fillId="13" borderId="0" applyNumberFormat="0" applyBorder="0" applyAlignment="0" applyProtection="0">
      <alignment vertical="center"/>
    </xf>
    <xf numFmtId="0" fontId="7" fillId="13" borderId="0" applyNumberFormat="0" applyBorder="0" applyAlignment="0" applyProtection="0">
      <alignment vertical="center"/>
    </xf>
    <xf numFmtId="0" fontId="7" fillId="13" borderId="0" applyNumberFormat="0" applyBorder="0" applyAlignment="0" applyProtection="0">
      <alignment vertical="center"/>
    </xf>
    <xf numFmtId="0" fontId="7" fillId="13" borderId="0" applyNumberFormat="0" applyBorder="0" applyAlignment="0" applyProtection="0">
      <alignment vertical="center"/>
    </xf>
    <xf numFmtId="0" fontId="7" fillId="13" borderId="0" applyNumberFormat="0" applyBorder="0" applyAlignment="0" applyProtection="0">
      <alignment vertical="center"/>
    </xf>
    <xf numFmtId="0" fontId="7" fillId="13" borderId="0" applyNumberFormat="0" applyBorder="0" applyAlignment="0" applyProtection="0">
      <alignment vertical="center"/>
    </xf>
    <xf numFmtId="0" fontId="7" fillId="13" borderId="0" applyNumberFormat="0" applyBorder="0" applyAlignment="0" applyProtection="0">
      <alignment vertical="center"/>
    </xf>
    <xf numFmtId="0" fontId="7" fillId="13" borderId="0" applyNumberFormat="0" applyBorder="0" applyAlignment="0" applyProtection="0">
      <alignment vertical="center"/>
    </xf>
    <xf numFmtId="0" fontId="7" fillId="13" borderId="0" applyNumberFormat="0" applyBorder="0" applyAlignment="0" applyProtection="0">
      <alignment vertical="center"/>
    </xf>
    <xf numFmtId="0" fontId="7" fillId="13" borderId="0" applyNumberFormat="0" applyBorder="0" applyAlignment="0" applyProtection="0">
      <alignment vertical="center"/>
    </xf>
    <xf numFmtId="0" fontId="7" fillId="13" borderId="0" applyNumberFormat="0" applyBorder="0" applyAlignment="0" applyProtection="0">
      <alignment vertical="center"/>
    </xf>
    <xf numFmtId="0" fontId="7" fillId="13" borderId="0" applyNumberFormat="0" applyBorder="0" applyAlignment="0" applyProtection="0">
      <alignment vertical="center"/>
    </xf>
    <xf numFmtId="0" fontId="7" fillId="13" borderId="0" applyNumberFormat="0" applyBorder="0" applyAlignment="0" applyProtection="0">
      <alignment vertical="center"/>
    </xf>
    <xf numFmtId="0" fontId="7" fillId="16" borderId="0" applyNumberFormat="0" applyBorder="0" applyAlignment="0" applyProtection="0">
      <alignment vertical="center"/>
    </xf>
    <xf numFmtId="0" fontId="7" fillId="16" borderId="0" applyNumberFormat="0" applyBorder="0" applyAlignment="0" applyProtection="0">
      <alignment vertical="center"/>
    </xf>
    <xf numFmtId="0" fontId="7" fillId="16" borderId="0" applyNumberFormat="0" applyBorder="0" applyAlignment="0" applyProtection="0">
      <alignment vertical="center"/>
    </xf>
    <xf numFmtId="0" fontId="7" fillId="16" borderId="0" applyNumberFormat="0" applyBorder="0" applyAlignment="0" applyProtection="0">
      <alignment vertical="center"/>
    </xf>
    <xf numFmtId="0" fontId="7" fillId="16" borderId="0" applyNumberFormat="0" applyBorder="0" applyAlignment="0" applyProtection="0">
      <alignment vertical="center"/>
    </xf>
    <xf numFmtId="0" fontId="7" fillId="16" borderId="0" applyNumberFormat="0" applyBorder="0" applyAlignment="0" applyProtection="0">
      <alignment vertical="center"/>
    </xf>
    <xf numFmtId="0" fontId="7" fillId="16" borderId="0" applyNumberFormat="0" applyBorder="0" applyAlignment="0" applyProtection="0">
      <alignment vertical="center"/>
    </xf>
    <xf numFmtId="0" fontId="7" fillId="16" borderId="0" applyNumberFormat="0" applyBorder="0" applyAlignment="0" applyProtection="0">
      <alignment vertical="center"/>
    </xf>
    <xf numFmtId="0" fontId="7" fillId="16" borderId="0" applyNumberFormat="0" applyBorder="0" applyAlignment="0" applyProtection="0">
      <alignment vertical="center"/>
    </xf>
    <xf numFmtId="0" fontId="7" fillId="16" borderId="0" applyNumberFormat="0" applyBorder="0" applyAlignment="0" applyProtection="0">
      <alignment vertical="center"/>
    </xf>
    <xf numFmtId="0" fontId="7" fillId="16" borderId="0" applyNumberFormat="0" applyBorder="0" applyAlignment="0" applyProtection="0">
      <alignment vertical="center"/>
    </xf>
    <xf numFmtId="0" fontId="7" fillId="16" borderId="0" applyNumberFormat="0" applyBorder="0" applyAlignment="0" applyProtection="0">
      <alignment vertical="center"/>
    </xf>
    <xf numFmtId="0" fontId="7" fillId="16" borderId="0" applyNumberFormat="0" applyBorder="0" applyAlignment="0" applyProtection="0">
      <alignment vertical="center"/>
    </xf>
    <xf numFmtId="0" fontId="7" fillId="16" borderId="0" applyNumberFormat="0" applyBorder="0" applyAlignment="0" applyProtection="0">
      <alignment vertical="center"/>
    </xf>
    <xf numFmtId="0" fontId="7" fillId="16" borderId="0" applyNumberFormat="0" applyBorder="0" applyAlignment="0" applyProtection="0">
      <alignment vertical="center"/>
    </xf>
    <xf numFmtId="0" fontId="7" fillId="16" borderId="0" applyNumberFormat="0" applyBorder="0" applyAlignment="0" applyProtection="0">
      <alignment vertical="center"/>
    </xf>
    <xf numFmtId="0" fontId="7" fillId="16" borderId="0" applyNumberFormat="0" applyBorder="0" applyAlignment="0" applyProtection="0">
      <alignment vertical="center"/>
    </xf>
    <xf numFmtId="0" fontId="7" fillId="16" borderId="0" applyNumberFormat="0" applyBorder="0" applyAlignment="0" applyProtection="0">
      <alignment vertical="center"/>
    </xf>
    <xf numFmtId="0" fontId="7" fillId="16" borderId="0" applyNumberFormat="0" applyBorder="0" applyAlignment="0" applyProtection="0">
      <alignment vertical="center"/>
    </xf>
    <xf numFmtId="0" fontId="7" fillId="16" borderId="0" applyNumberFormat="0" applyBorder="0" applyAlignment="0" applyProtection="0">
      <alignment vertical="center"/>
    </xf>
    <xf numFmtId="0" fontId="7" fillId="16" borderId="0" applyNumberFormat="0" applyBorder="0" applyAlignment="0" applyProtection="0">
      <alignment vertical="center"/>
    </xf>
    <xf numFmtId="0" fontId="7" fillId="16" borderId="0" applyNumberFormat="0" applyBorder="0" applyAlignment="0" applyProtection="0">
      <alignment vertical="center"/>
    </xf>
    <xf numFmtId="0" fontId="7" fillId="16" borderId="0" applyNumberFormat="0" applyBorder="0" applyAlignment="0" applyProtection="0">
      <alignment vertical="center"/>
    </xf>
    <xf numFmtId="0" fontId="7" fillId="16" borderId="0" applyNumberFormat="0" applyBorder="0" applyAlignment="0" applyProtection="0">
      <alignment vertical="center"/>
    </xf>
    <xf numFmtId="0" fontId="7" fillId="16" borderId="0" applyNumberFormat="0" applyBorder="0" applyAlignment="0" applyProtection="0">
      <alignment vertical="center"/>
    </xf>
    <xf numFmtId="0" fontId="7" fillId="16"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8" borderId="0" applyNumberFormat="0" applyBorder="0" applyAlignment="0" applyProtection="0">
      <alignment vertical="center"/>
    </xf>
    <xf numFmtId="0" fontId="7" fillId="18" borderId="0" applyNumberFormat="0" applyBorder="0" applyAlignment="0" applyProtection="0">
      <alignment vertical="center"/>
    </xf>
    <xf numFmtId="0" fontId="7" fillId="18" borderId="0" applyNumberFormat="0" applyBorder="0" applyAlignment="0" applyProtection="0">
      <alignment vertical="center"/>
    </xf>
    <xf numFmtId="0" fontId="7" fillId="18" borderId="0" applyNumberFormat="0" applyBorder="0" applyAlignment="0" applyProtection="0">
      <alignment vertical="center"/>
    </xf>
    <xf numFmtId="0" fontId="7" fillId="18" borderId="0" applyNumberFormat="0" applyBorder="0" applyAlignment="0" applyProtection="0">
      <alignment vertical="center"/>
    </xf>
    <xf numFmtId="0" fontId="7" fillId="18" borderId="0" applyNumberFormat="0" applyBorder="0" applyAlignment="0" applyProtection="0">
      <alignment vertical="center"/>
    </xf>
    <xf numFmtId="0" fontId="7" fillId="18" borderId="0" applyNumberFormat="0" applyBorder="0" applyAlignment="0" applyProtection="0">
      <alignment vertical="center"/>
    </xf>
    <xf numFmtId="0" fontId="7" fillId="18" borderId="0" applyNumberFormat="0" applyBorder="0" applyAlignment="0" applyProtection="0">
      <alignment vertical="center"/>
    </xf>
    <xf numFmtId="0" fontId="7" fillId="18" borderId="0" applyNumberFormat="0" applyBorder="0" applyAlignment="0" applyProtection="0">
      <alignment vertical="center"/>
    </xf>
    <xf numFmtId="0" fontId="7" fillId="18" borderId="0" applyNumberFormat="0" applyBorder="0" applyAlignment="0" applyProtection="0">
      <alignment vertical="center"/>
    </xf>
    <xf numFmtId="0" fontId="7" fillId="18" borderId="0" applyNumberFormat="0" applyBorder="0" applyAlignment="0" applyProtection="0">
      <alignment vertical="center"/>
    </xf>
    <xf numFmtId="0" fontId="7" fillId="18" borderId="0" applyNumberFormat="0" applyBorder="0" applyAlignment="0" applyProtection="0">
      <alignment vertical="center"/>
    </xf>
    <xf numFmtId="0" fontId="7" fillId="18" borderId="0" applyNumberFormat="0" applyBorder="0" applyAlignment="0" applyProtection="0">
      <alignment vertical="center"/>
    </xf>
    <xf numFmtId="0" fontId="7" fillId="18" borderId="0" applyNumberFormat="0" applyBorder="0" applyAlignment="0" applyProtection="0">
      <alignment vertical="center"/>
    </xf>
    <xf numFmtId="0" fontId="7" fillId="18" borderId="0" applyNumberFormat="0" applyBorder="0" applyAlignment="0" applyProtection="0">
      <alignment vertical="center"/>
    </xf>
    <xf numFmtId="0" fontId="7" fillId="18" borderId="0" applyNumberFormat="0" applyBorder="0" applyAlignment="0" applyProtection="0">
      <alignment vertical="center"/>
    </xf>
    <xf numFmtId="0" fontId="7" fillId="18" borderId="0" applyNumberFormat="0" applyBorder="0" applyAlignment="0" applyProtection="0">
      <alignment vertical="center"/>
    </xf>
    <xf numFmtId="0" fontId="7" fillId="18" borderId="0" applyNumberFormat="0" applyBorder="0" applyAlignment="0" applyProtection="0">
      <alignment vertical="center"/>
    </xf>
    <xf numFmtId="0" fontId="7" fillId="18" borderId="0" applyNumberFormat="0" applyBorder="0" applyAlignment="0" applyProtection="0">
      <alignment vertical="center"/>
    </xf>
    <xf numFmtId="0" fontId="7" fillId="18" borderId="0" applyNumberFormat="0" applyBorder="0" applyAlignment="0" applyProtection="0">
      <alignment vertical="center"/>
    </xf>
    <xf numFmtId="0" fontId="7" fillId="18" borderId="0" applyNumberFormat="0" applyBorder="0" applyAlignment="0" applyProtection="0">
      <alignment vertical="center"/>
    </xf>
    <xf numFmtId="0" fontId="7" fillId="18" borderId="0" applyNumberFormat="0" applyBorder="0" applyAlignment="0" applyProtection="0">
      <alignment vertical="center"/>
    </xf>
    <xf numFmtId="0" fontId="7" fillId="18" borderId="0" applyNumberFormat="0" applyBorder="0" applyAlignment="0" applyProtection="0">
      <alignment vertical="center"/>
    </xf>
    <xf numFmtId="0" fontId="7" fillId="18" borderId="0" applyNumberFormat="0" applyBorder="0" applyAlignment="0" applyProtection="0">
      <alignment vertical="center"/>
    </xf>
    <xf numFmtId="0" fontId="7" fillId="18" borderId="0" applyNumberFormat="0" applyBorder="0" applyAlignment="0" applyProtection="0">
      <alignment vertical="center"/>
    </xf>
    <xf numFmtId="0" fontId="7" fillId="18" borderId="0" applyNumberFormat="0" applyBorder="0" applyAlignment="0" applyProtection="0">
      <alignment vertical="center"/>
    </xf>
    <xf numFmtId="0" fontId="7" fillId="19" borderId="0" applyNumberFormat="0" applyBorder="0" applyAlignment="0" applyProtection="0">
      <alignment vertical="center"/>
    </xf>
    <xf numFmtId="0" fontId="7" fillId="19" borderId="0" applyNumberFormat="0" applyBorder="0" applyAlignment="0" applyProtection="0">
      <alignment vertical="center"/>
    </xf>
    <xf numFmtId="0" fontId="7" fillId="19" borderId="0" applyNumberFormat="0" applyBorder="0" applyAlignment="0" applyProtection="0">
      <alignment vertical="center"/>
    </xf>
    <xf numFmtId="0" fontId="7" fillId="19" borderId="0" applyNumberFormat="0" applyBorder="0" applyAlignment="0" applyProtection="0">
      <alignment vertical="center"/>
    </xf>
    <xf numFmtId="0" fontId="7" fillId="19" borderId="0" applyNumberFormat="0" applyBorder="0" applyAlignment="0" applyProtection="0">
      <alignment vertical="center"/>
    </xf>
    <xf numFmtId="0" fontId="7" fillId="19" borderId="0" applyNumberFormat="0" applyBorder="0" applyAlignment="0" applyProtection="0">
      <alignment vertical="center"/>
    </xf>
    <xf numFmtId="0" fontId="7" fillId="19" borderId="0" applyNumberFormat="0" applyBorder="0" applyAlignment="0" applyProtection="0">
      <alignment vertical="center"/>
    </xf>
    <xf numFmtId="0" fontId="7" fillId="19" borderId="0" applyNumberFormat="0" applyBorder="0" applyAlignment="0" applyProtection="0">
      <alignment vertical="center"/>
    </xf>
    <xf numFmtId="0" fontId="7" fillId="19" borderId="0" applyNumberFormat="0" applyBorder="0" applyAlignment="0" applyProtection="0">
      <alignment vertical="center"/>
    </xf>
    <xf numFmtId="0" fontId="7" fillId="19" borderId="0" applyNumberFormat="0" applyBorder="0" applyAlignment="0" applyProtection="0">
      <alignment vertical="center"/>
    </xf>
    <xf numFmtId="0" fontId="7" fillId="19" borderId="0" applyNumberFormat="0" applyBorder="0" applyAlignment="0" applyProtection="0">
      <alignment vertical="center"/>
    </xf>
    <xf numFmtId="0" fontId="7" fillId="19" borderId="0" applyNumberFormat="0" applyBorder="0" applyAlignment="0" applyProtection="0">
      <alignment vertical="center"/>
    </xf>
    <xf numFmtId="0" fontId="7" fillId="19" borderId="0" applyNumberFormat="0" applyBorder="0" applyAlignment="0" applyProtection="0">
      <alignment vertical="center"/>
    </xf>
    <xf numFmtId="0" fontId="7" fillId="19" borderId="0" applyNumberFormat="0" applyBorder="0" applyAlignment="0" applyProtection="0">
      <alignment vertical="center"/>
    </xf>
    <xf numFmtId="0" fontId="7" fillId="19" borderId="0" applyNumberFormat="0" applyBorder="0" applyAlignment="0" applyProtection="0">
      <alignment vertical="center"/>
    </xf>
    <xf numFmtId="0" fontId="7" fillId="19" borderId="0" applyNumberFormat="0" applyBorder="0" applyAlignment="0" applyProtection="0">
      <alignment vertical="center"/>
    </xf>
    <xf numFmtId="0" fontId="7" fillId="19" borderId="0" applyNumberFormat="0" applyBorder="0" applyAlignment="0" applyProtection="0">
      <alignment vertical="center"/>
    </xf>
    <xf numFmtId="0" fontId="7" fillId="19" borderId="0" applyNumberFormat="0" applyBorder="0" applyAlignment="0" applyProtection="0">
      <alignment vertical="center"/>
    </xf>
    <xf numFmtId="0" fontId="7" fillId="19" borderId="0" applyNumberFormat="0" applyBorder="0" applyAlignment="0" applyProtection="0">
      <alignment vertical="center"/>
    </xf>
    <xf numFmtId="0" fontId="7" fillId="19" borderId="0" applyNumberFormat="0" applyBorder="0" applyAlignment="0" applyProtection="0">
      <alignment vertical="center"/>
    </xf>
    <xf numFmtId="0" fontId="7" fillId="19" borderId="0" applyNumberFormat="0" applyBorder="0" applyAlignment="0" applyProtection="0">
      <alignment vertical="center"/>
    </xf>
    <xf numFmtId="0" fontId="7" fillId="19" borderId="0" applyNumberFormat="0" applyBorder="0" applyAlignment="0" applyProtection="0">
      <alignment vertical="center"/>
    </xf>
    <xf numFmtId="0" fontId="7" fillId="19" borderId="0" applyNumberFormat="0" applyBorder="0" applyAlignment="0" applyProtection="0">
      <alignment vertical="center"/>
    </xf>
    <xf numFmtId="0" fontId="7" fillId="19" borderId="0" applyNumberFormat="0" applyBorder="0" applyAlignment="0" applyProtection="0">
      <alignment vertical="center"/>
    </xf>
    <xf numFmtId="0" fontId="7" fillId="19" borderId="0" applyNumberFormat="0" applyBorder="0" applyAlignment="0" applyProtection="0">
      <alignment vertical="center"/>
    </xf>
    <xf numFmtId="0" fontId="7" fillId="19" borderId="0" applyNumberFormat="0" applyBorder="0" applyAlignment="0" applyProtection="0">
      <alignment vertical="center"/>
    </xf>
    <xf numFmtId="0" fontId="7" fillId="20" borderId="0" applyNumberFormat="0" applyBorder="0" applyAlignment="0" applyProtection="0">
      <alignment vertical="center"/>
    </xf>
    <xf numFmtId="0" fontId="7" fillId="20" borderId="0" applyNumberFormat="0" applyBorder="0" applyAlignment="0" applyProtection="0">
      <alignment vertical="center"/>
    </xf>
    <xf numFmtId="0" fontId="7" fillId="20" borderId="0" applyNumberFormat="0" applyBorder="0" applyAlignment="0" applyProtection="0">
      <alignment vertical="center"/>
    </xf>
    <xf numFmtId="0" fontId="7" fillId="20" borderId="0" applyNumberFormat="0" applyBorder="0" applyAlignment="0" applyProtection="0">
      <alignment vertical="center"/>
    </xf>
    <xf numFmtId="0" fontId="7" fillId="20" borderId="0" applyNumberFormat="0" applyBorder="0" applyAlignment="0" applyProtection="0">
      <alignment vertical="center"/>
    </xf>
    <xf numFmtId="0" fontId="7" fillId="20" borderId="0" applyNumberFormat="0" applyBorder="0" applyAlignment="0" applyProtection="0">
      <alignment vertical="center"/>
    </xf>
    <xf numFmtId="0" fontId="7" fillId="20" borderId="0" applyNumberFormat="0" applyBorder="0" applyAlignment="0" applyProtection="0">
      <alignment vertical="center"/>
    </xf>
    <xf numFmtId="0" fontId="7" fillId="20" borderId="0" applyNumberFormat="0" applyBorder="0" applyAlignment="0" applyProtection="0">
      <alignment vertical="center"/>
    </xf>
    <xf numFmtId="0" fontId="7" fillId="20" borderId="0" applyNumberFormat="0" applyBorder="0" applyAlignment="0" applyProtection="0">
      <alignment vertical="center"/>
    </xf>
    <xf numFmtId="0" fontId="7" fillId="20" borderId="0" applyNumberFormat="0" applyBorder="0" applyAlignment="0" applyProtection="0">
      <alignment vertical="center"/>
    </xf>
    <xf numFmtId="0" fontId="7" fillId="20" borderId="0" applyNumberFormat="0" applyBorder="0" applyAlignment="0" applyProtection="0">
      <alignment vertical="center"/>
    </xf>
    <xf numFmtId="0" fontId="7" fillId="20" borderId="0" applyNumberFormat="0" applyBorder="0" applyAlignment="0" applyProtection="0">
      <alignment vertical="center"/>
    </xf>
    <xf numFmtId="0" fontId="7" fillId="20" borderId="0" applyNumberFormat="0" applyBorder="0" applyAlignment="0" applyProtection="0">
      <alignment vertical="center"/>
    </xf>
    <xf numFmtId="0" fontId="7" fillId="20" borderId="0" applyNumberFormat="0" applyBorder="0" applyAlignment="0" applyProtection="0">
      <alignment vertical="center"/>
    </xf>
    <xf numFmtId="0" fontId="7" fillId="20" borderId="0" applyNumberFormat="0" applyBorder="0" applyAlignment="0" applyProtection="0">
      <alignment vertical="center"/>
    </xf>
    <xf numFmtId="0" fontId="7" fillId="20" borderId="0" applyNumberFormat="0" applyBorder="0" applyAlignment="0" applyProtection="0">
      <alignment vertical="center"/>
    </xf>
    <xf numFmtId="0" fontId="7" fillId="20" borderId="0" applyNumberFormat="0" applyBorder="0" applyAlignment="0" applyProtection="0">
      <alignment vertical="center"/>
    </xf>
    <xf numFmtId="0" fontId="7" fillId="20" borderId="0" applyNumberFormat="0" applyBorder="0" applyAlignment="0" applyProtection="0">
      <alignment vertical="center"/>
    </xf>
    <xf numFmtId="0" fontId="7" fillId="20" borderId="0" applyNumberFormat="0" applyBorder="0" applyAlignment="0" applyProtection="0">
      <alignment vertical="center"/>
    </xf>
    <xf numFmtId="0" fontId="7" fillId="20" borderId="0" applyNumberFormat="0" applyBorder="0" applyAlignment="0" applyProtection="0">
      <alignment vertical="center"/>
    </xf>
    <xf numFmtId="0" fontId="7" fillId="20" borderId="0" applyNumberFormat="0" applyBorder="0" applyAlignment="0" applyProtection="0">
      <alignment vertical="center"/>
    </xf>
    <xf numFmtId="0" fontId="7" fillId="20" borderId="0" applyNumberFormat="0" applyBorder="0" applyAlignment="0" applyProtection="0">
      <alignment vertical="center"/>
    </xf>
    <xf numFmtId="0" fontId="7" fillId="20" borderId="0" applyNumberFormat="0" applyBorder="0" applyAlignment="0" applyProtection="0">
      <alignment vertical="center"/>
    </xf>
    <xf numFmtId="0" fontId="7" fillId="20" borderId="0" applyNumberFormat="0" applyBorder="0" applyAlignment="0" applyProtection="0">
      <alignment vertical="center"/>
    </xf>
    <xf numFmtId="0" fontId="7" fillId="20" borderId="0" applyNumberFormat="0" applyBorder="0" applyAlignment="0" applyProtection="0">
      <alignment vertical="center"/>
    </xf>
    <xf numFmtId="0" fontId="7" fillId="20" borderId="0" applyNumberFormat="0" applyBorder="0" applyAlignment="0" applyProtection="0">
      <alignment vertical="center"/>
    </xf>
    <xf numFmtId="0" fontId="7" fillId="21" borderId="0" applyNumberFormat="0" applyBorder="0" applyAlignment="0" applyProtection="0">
      <alignment vertical="center"/>
    </xf>
    <xf numFmtId="0" fontId="7" fillId="21" borderId="0" applyNumberFormat="0" applyBorder="0" applyAlignment="0" applyProtection="0">
      <alignment vertical="center"/>
    </xf>
    <xf numFmtId="0" fontId="7" fillId="21" borderId="0" applyNumberFormat="0" applyBorder="0" applyAlignment="0" applyProtection="0">
      <alignment vertical="center"/>
    </xf>
    <xf numFmtId="0" fontId="7" fillId="21" borderId="0" applyNumberFormat="0" applyBorder="0" applyAlignment="0" applyProtection="0">
      <alignment vertical="center"/>
    </xf>
    <xf numFmtId="0" fontId="7" fillId="21" borderId="0" applyNumberFormat="0" applyBorder="0" applyAlignment="0" applyProtection="0">
      <alignment vertical="center"/>
    </xf>
    <xf numFmtId="0" fontId="7" fillId="21" borderId="0" applyNumberFormat="0" applyBorder="0" applyAlignment="0" applyProtection="0">
      <alignment vertical="center"/>
    </xf>
    <xf numFmtId="0" fontId="7" fillId="21" borderId="0" applyNumberFormat="0" applyBorder="0" applyAlignment="0" applyProtection="0">
      <alignment vertical="center"/>
    </xf>
    <xf numFmtId="0" fontId="7" fillId="21" borderId="0" applyNumberFormat="0" applyBorder="0" applyAlignment="0" applyProtection="0">
      <alignment vertical="center"/>
    </xf>
    <xf numFmtId="0" fontId="7" fillId="21" borderId="0" applyNumberFormat="0" applyBorder="0" applyAlignment="0" applyProtection="0">
      <alignment vertical="center"/>
    </xf>
    <xf numFmtId="0" fontId="7" fillId="21" borderId="0" applyNumberFormat="0" applyBorder="0" applyAlignment="0" applyProtection="0">
      <alignment vertical="center"/>
    </xf>
    <xf numFmtId="0" fontId="7" fillId="21" borderId="0" applyNumberFormat="0" applyBorder="0" applyAlignment="0" applyProtection="0">
      <alignment vertical="center"/>
    </xf>
    <xf numFmtId="0" fontId="7" fillId="21" borderId="0" applyNumberFormat="0" applyBorder="0" applyAlignment="0" applyProtection="0">
      <alignment vertical="center"/>
    </xf>
    <xf numFmtId="0" fontId="7" fillId="21" borderId="0" applyNumberFormat="0" applyBorder="0" applyAlignment="0" applyProtection="0">
      <alignment vertical="center"/>
    </xf>
    <xf numFmtId="0" fontId="7" fillId="21" borderId="0" applyNumberFormat="0" applyBorder="0" applyAlignment="0" applyProtection="0">
      <alignment vertical="center"/>
    </xf>
    <xf numFmtId="0" fontId="7" fillId="21" borderId="0" applyNumberFormat="0" applyBorder="0" applyAlignment="0" applyProtection="0">
      <alignment vertical="center"/>
    </xf>
    <xf numFmtId="0" fontId="7" fillId="21" borderId="0" applyNumberFormat="0" applyBorder="0" applyAlignment="0" applyProtection="0">
      <alignment vertical="center"/>
    </xf>
    <xf numFmtId="0" fontId="7" fillId="21" borderId="0" applyNumberFormat="0" applyBorder="0" applyAlignment="0" applyProtection="0">
      <alignment vertical="center"/>
    </xf>
    <xf numFmtId="0" fontId="7" fillId="21" borderId="0" applyNumberFormat="0" applyBorder="0" applyAlignment="0" applyProtection="0">
      <alignment vertical="center"/>
    </xf>
    <xf numFmtId="0" fontId="7" fillId="21" borderId="0" applyNumberFormat="0" applyBorder="0" applyAlignment="0" applyProtection="0">
      <alignment vertical="center"/>
    </xf>
    <xf numFmtId="0" fontId="7" fillId="21" borderId="0" applyNumberFormat="0" applyBorder="0" applyAlignment="0" applyProtection="0">
      <alignment vertical="center"/>
    </xf>
    <xf numFmtId="0" fontId="7" fillId="21" borderId="0" applyNumberFormat="0" applyBorder="0" applyAlignment="0" applyProtection="0">
      <alignment vertical="center"/>
    </xf>
    <xf numFmtId="0" fontId="7" fillId="21" borderId="0" applyNumberFormat="0" applyBorder="0" applyAlignment="0" applyProtection="0">
      <alignment vertical="center"/>
    </xf>
    <xf numFmtId="0" fontId="7" fillId="21" borderId="0" applyNumberFormat="0" applyBorder="0" applyAlignment="0" applyProtection="0">
      <alignment vertical="center"/>
    </xf>
    <xf numFmtId="0" fontId="7" fillId="21" borderId="0" applyNumberFormat="0" applyBorder="0" applyAlignment="0" applyProtection="0">
      <alignment vertical="center"/>
    </xf>
    <xf numFmtId="0" fontId="7" fillId="21" borderId="0" applyNumberFormat="0" applyBorder="0" applyAlignment="0" applyProtection="0">
      <alignment vertical="center"/>
    </xf>
    <xf numFmtId="0" fontId="7" fillId="21" borderId="0" applyNumberFormat="0" applyBorder="0" applyAlignment="0" applyProtection="0">
      <alignment vertical="center"/>
    </xf>
    <xf numFmtId="0" fontId="7" fillId="16" borderId="0" applyNumberFormat="0" applyBorder="0" applyAlignment="0" applyProtection="0">
      <alignment vertical="center"/>
    </xf>
    <xf numFmtId="0" fontId="7" fillId="16" borderId="0" applyNumberFormat="0" applyBorder="0" applyAlignment="0" applyProtection="0">
      <alignment vertical="center"/>
    </xf>
    <xf numFmtId="0" fontId="7" fillId="16" borderId="0" applyNumberFormat="0" applyBorder="0" applyAlignment="0" applyProtection="0">
      <alignment vertical="center"/>
    </xf>
    <xf numFmtId="0" fontId="7" fillId="16" borderId="0" applyNumberFormat="0" applyBorder="0" applyAlignment="0" applyProtection="0">
      <alignment vertical="center"/>
    </xf>
    <xf numFmtId="0" fontId="7" fillId="16" borderId="0" applyNumberFormat="0" applyBorder="0" applyAlignment="0" applyProtection="0">
      <alignment vertical="center"/>
    </xf>
    <xf numFmtId="0" fontId="7" fillId="16" borderId="0" applyNumberFormat="0" applyBorder="0" applyAlignment="0" applyProtection="0">
      <alignment vertical="center"/>
    </xf>
    <xf numFmtId="0" fontId="7" fillId="16" borderId="0" applyNumberFormat="0" applyBorder="0" applyAlignment="0" applyProtection="0">
      <alignment vertical="center"/>
    </xf>
    <xf numFmtId="0" fontId="7" fillId="16" borderId="0" applyNumberFormat="0" applyBorder="0" applyAlignment="0" applyProtection="0">
      <alignment vertical="center"/>
    </xf>
    <xf numFmtId="0" fontId="7" fillId="16" borderId="0" applyNumberFormat="0" applyBorder="0" applyAlignment="0" applyProtection="0">
      <alignment vertical="center"/>
    </xf>
    <xf numFmtId="0" fontId="7" fillId="16" borderId="0" applyNumberFormat="0" applyBorder="0" applyAlignment="0" applyProtection="0">
      <alignment vertical="center"/>
    </xf>
    <xf numFmtId="0" fontId="7" fillId="16" borderId="0" applyNumberFormat="0" applyBorder="0" applyAlignment="0" applyProtection="0">
      <alignment vertical="center"/>
    </xf>
    <xf numFmtId="0" fontId="7" fillId="16" borderId="0" applyNumberFormat="0" applyBorder="0" applyAlignment="0" applyProtection="0">
      <alignment vertical="center"/>
    </xf>
    <xf numFmtId="0" fontId="7" fillId="16" borderId="0" applyNumberFormat="0" applyBorder="0" applyAlignment="0" applyProtection="0">
      <alignment vertical="center"/>
    </xf>
    <xf numFmtId="0" fontId="7" fillId="16" borderId="0" applyNumberFormat="0" applyBorder="0" applyAlignment="0" applyProtection="0">
      <alignment vertical="center"/>
    </xf>
    <xf numFmtId="0" fontId="7" fillId="16" borderId="0" applyNumberFormat="0" applyBorder="0" applyAlignment="0" applyProtection="0">
      <alignment vertical="center"/>
    </xf>
    <xf numFmtId="0" fontId="7" fillId="16" borderId="0" applyNumberFormat="0" applyBorder="0" applyAlignment="0" applyProtection="0">
      <alignment vertical="center"/>
    </xf>
    <xf numFmtId="0" fontId="7" fillId="16" borderId="0" applyNumberFormat="0" applyBorder="0" applyAlignment="0" applyProtection="0">
      <alignment vertical="center"/>
    </xf>
    <xf numFmtId="0" fontId="7" fillId="16" borderId="0" applyNumberFormat="0" applyBorder="0" applyAlignment="0" applyProtection="0">
      <alignment vertical="center"/>
    </xf>
    <xf numFmtId="0" fontId="7" fillId="16" borderId="0" applyNumberFormat="0" applyBorder="0" applyAlignment="0" applyProtection="0">
      <alignment vertical="center"/>
    </xf>
    <xf numFmtId="0" fontId="7" fillId="16" borderId="0" applyNumberFormat="0" applyBorder="0" applyAlignment="0" applyProtection="0">
      <alignment vertical="center"/>
    </xf>
    <xf numFmtId="0" fontId="7" fillId="16" borderId="0" applyNumberFormat="0" applyBorder="0" applyAlignment="0" applyProtection="0">
      <alignment vertical="center"/>
    </xf>
    <xf numFmtId="0" fontId="7" fillId="16" borderId="0" applyNumberFormat="0" applyBorder="0" applyAlignment="0" applyProtection="0">
      <alignment vertical="center"/>
    </xf>
    <xf numFmtId="0" fontId="7" fillId="16" borderId="0" applyNumberFormat="0" applyBorder="0" applyAlignment="0" applyProtection="0">
      <alignment vertical="center"/>
    </xf>
    <xf numFmtId="0" fontId="7" fillId="16" borderId="0" applyNumberFormat="0" applyBorder="0" applyAlignment="0" applyProtection="0">
      <alignment vertical="center"/>
    </xf>
    <xf numFmtId="0" fontId="7" fillId="16" borderId="0" applyNumberFormat="0" applyBorder="0" applyAlignment="0" applyProtection="0">
      <alignment vertical="center"/>
    </xf>
    <xf numFmtId="0" fontId="7" fillId="16"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22" borderId="0" applyNumberFormat="0" applyBorder="0" applyAlignment="0" applyProtection="0">
      <alignment vertical="center"/>
    </xf>
    <xf numFmtId="0" fontId="7" fillId="22" borderId="0" applyNumberFormat="0" applyBorder="0" applyAlignment="0" applyProtection="0">
      <alignment vertical="center"/>
    </xf>
    <xf numFmtId="0" fontId="7" fillId="22" borderId="0" applyNumberFormat="0" applyBorder="0" applyAlignment="0" applyProtection="0">
      <alignment vertical="center"/>
    </xf>
    <xf numFmtId="0" fontId="7" fillId="22" borderId="0" applyNumberFormat="0" applyBorder="0" applyAlignment="0" applyProtection="0">
      <alignment vertical="center"/>
    </xf>
    <xf numFmtId="0" fontId="7" fillId="22" borderId="0" applyNumberFormat="0" applyBorder="0" applyAlignment="0" applyProtection="0">
      <alignment vertical="center"/>
    </xf>
    <xf numFmtId="0" fontId="7" fillId="22" borderId="0" applyNumberFormat="0" applyBorder="0" applyAlignment="0" applyProtection="0">
      <alignment vertical="center"/>
    </xf>
    <xf numFmtId="0" fontId="7" fillId="22" borderId="0" applyNumberFormat="0" applyBorder="0" applyAlignment="0" applyProtection="0">
      <alignment vertical="center"/>
    </xf>
    <xf numFmtId="0" fontId="7" fillId="22" borderId="0" applyNumberFormat="0" applyBorder="0" applyAlignment="0" applyProtection="0">
      <alignment vertical="center"/>
    </xf>
    <xf numFmtId="0" fontId="7" fillId="22" borderId="0" applyNumberFormat="0" applyBorder="0" applyAlignment="0" applyProtection="0">
      <alignment vertical="center"/>
    </xf>
    <xf numFmtId="0" fontId="7" fillId="22" borderId="0" applyNumberFormat="0" applyBorder="0" applyAlignment="0" applyProtection="0">
      <alignment vertical="center"/>
    </xf>
    <xf numFmtId="0" fontId="7" fillId="22" borderId="0" applyNumberFormat="0" applyBorder="0" applyAlignment="0" applyProtection="0">
      <alignment vertical="center"/>
    </xf>
    <xf numFmtId="0" fontId="7" fillId="22" borderId="0" applyNumberFormat="0" applyBorder="0" applyAlignment="0" applyProtection="0">
      <alignment vertical="center"/>
    </xf>
    <xf numFmtId="0" fontId="7" fillId="22" borderId="0" applyNumberFormat="0" applyBorder="0" applyAlignment="0" applyProtection="0">
      <alignment vertical="center"/>
    </xf>
    <xf numFmtId="0" fontId="7" fillId="22" borderId="0" applyNumberFormat="0" applyBorder="0" applyAlignment="0" applyProtection="0">
      <alignment vertical="center"/>
    </xf>
    <xf numFmtId="0" fontId="7" fillId="22" borderId="0" applyNumberFormat="0" applyBorder="0" applyAlignment="0" applyProtection="0">
      <alignment vertical="center"/>
    </xf>
    <xf numFmtId="0" fontId="7" fillId="22" borderId="0" applyNumberFormat="0" applyBorder="0" applyAlignment="0" applyProtection="0">
      <alignment vertical="center"/>
    </xf>
    <xf numFmtId="0" fontId="7" fillId="22" borderId="0" applyNumberFormat="0" applyBorder="0" applyAlignment="0" applyProtection="0">
      <alignment vertical="center"/>
    </xf>
    <xf numFmtId="0" fontId="7" fillId="22" borderId="0" applyNumberFormat="0" applyBorder="0" applyAlignment="0" applyProtection="0">
      <alignment vertical="center"/>
    </xf>
    <xf numFmtId="0" fontId="7" fillId="22" borderId="0" applyNumberFormat="0" applyBorder="0" applyAlignment="0" applyProtection="0">
      <alignment vertical="center"/>
    </xf>
    <xf numFmtId="0" fontId="7" fillId="22" borderId="0" applyNumberFormat="0" applyBorder="0" applyAlignment="0" applyProtection="0">
      <alignment vertical="center"/>
    </xf>
    <xf numFmtId="0" fontId="7" fillId="22" borderId="0" applyNumberFormat="0" applyBorder="0" applyAlignment="0" applyProtection="0">
      <alignment vertical="center"/>
    </xf>
    <xf numFmtId="0" fontId="7" fillId="22" borderId="0" applyNumberFormat="0" applyBorder="0" applyAlignment="0" applyProtection="0">
      <alignment vertical="center"/>
    </xf>
    <xf numFmtId="0" fontId="7" fillId="22" borderId="0" applyNumberFormat="0" applyBorder="0" applyAlignment="0" applyProtection="0">
      <alignment vertical="center"/>
    </xf>
    <xf numFmtId="0" fontId="7" fillId="22" borderId="0" applyNumberFormat="0" applyBorder="0" applyAlignment="0" applyProtection="0">
      <alignment vertical="center"/>
    </xf>
    <xf numFmtId="0" fontId="7" fillId="22" borderId="0" applyNumberFormat="0" applyBorder="0" applyAlignment="0" applyProtection="0">
      <alignment vertical="center"/>
    </xf>
    <xf numFmtId="0" fontId="7" fillId="22" borderId="0" applyNumberFormat="0" applyBorder="0" applyAlignment="0" applyProtection="0">
      <alignment vertical="center"/>
    </xf>
    <xf numFmtId="0" fontId="8"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9" fillId="23" borderId="8" applyNumberFormat="0" applyAlignment="0" applyProtection="0">
      <alignment vertical="center"/>
    </xf>
    <xf numFmtId="0" fontId="9" fillId="23" borderId="8" applyNumberFormat="0" applyAlignment="0" applyProtection="0">
      <alignment vertical="center"/>
    </xf>
    <xf numFmtId="0" fontId="9" fillId="23" borderId="8" applyNumberFormat="0" applyAlignment="0" applyProtection="0">
      <alignment vertical="center"/>
    </xf>
    <xf numFmtId="0" fontId="9" fillId="23" borderId="8" applyNumberFormat="0" applyAlignment="0" applyProtection="0">
      <alignment vertical="center"/>
    </xf>
    <xf numFmtId="0" fontId="9" fillId="23" borderId="8" applyNumberFormat="0" applyAlignment="0" applyProtection="0">
      <alignment vertical="center"/>
    </xf>
    <xf numFmtId="0" fontId="9" fillId="23" borderId="8" applyNumberFormat="0" applyAlignment="0" applyProtection="0">
      <alignment vertical="center"/>
    </xf>
    <xf numFmtId="0" fontId="9" fillId="23" borderId="8" applyNumberFormat="0" applyAlignment="0" applyProtection="0">
      <alignment vertical="center"/>
    </xf>
    <xf numFmtId="0" fontId="9" fillId="23" borderId="8" applyNumberFormat="0" applyAlignment="0" applyProtection="0">
      <alignment vertical="center"/>
    </xf>
    <xf numFmtId="0" fontId="9" fillId="23" borderId="8" applyNumberFormat="0" applyAlignment="0" applyProtection="0">
      <alignment vertical="center"/>
    </xf>
    <xf numFmtId="0" fontId="9" fillId="23" borderId="8" applyNumberFormat="0" applyAlignment="0" applyProtection="0">
      <alignment vertical="center"/>
    </xf>
    <xf numFmtId="0" fontId="9" fillId="23" borderId="8" applyNumberFormat="0" applyAlignment="0" applyProtection="0">
      <alignment vertical="center"/>
    </xf>
    <xf numFmtId="0" fontId="9" fillId="23" borderId="8" applyNumberFormat="0" applyAlignment="0" applyProtection="0">
      <alignment vertical="center"/>
    </xf>
    <xf numFmtId="0" fontId="9" fillId="23" borderId="8" applyNumberFormat="0" applyAlignment="0" applyProtection="0">
      <alignment vertical="center"/>
    </xf>
    <xf numFmtId="0" fontId="9" fillId="23" borderId="8" applyNumberFormat="0" applyAlignment="0" applyProtection="0">
      <alignment vertical="center"/>
    </xf>
    <xf numFmtId="0" fontId="9" fillId="23" borderId="8" applyNumberFormat="0" applyAlignment="0" applyProtection="0">
      <alignment vertical="center"/>
    </xf>
    <xf numFmtId="0" fontId="9" fillId="23" borderId="8" applyNumberFormat="0" applyAlignment="0" applyProtection="0">
      <alignment vertical="center"/>
    </xf>
    <xf numFmtId="0" fontId="9" fillId="23" borderId="8" applyNumberFormat="0" applyAlignment="0" applyProtection="0">
      <alignment vertical="center"/>
    </xf>
    <xf numFmtId="0" fontId="9" fillId="23" borderId="8" applyNumberFormat="0" applyAlignment="0" applyProtection="0">
      <alignment vertical="center"/>
    </xf>
    <xf numFmtId="0" fontId="9" fillId="23" borderId="8" applyNumberFormat="0" applyAlignment="0" applyProtection="0">
      <alignment vertical="center"/>
    </xf>
    <xf numFmtId="0" fontId="9" fillId="23" borderId="8" applyNumberFormat="0" applyAlignment="0" applyProtection="0">
      <alignment vertical="center"/>
    </xf>
    <xf numFmtId="0" fontId="9" fillId="23" borderId="8" applyNumberFormat="0" applyAlignment="0" applyProtection="0">
      <alignment vertical="center"/>
    </xf>
    <xf numFmtId="0" fontId="9" fillId="23" borderId="8" applyNumberFormat="0" applyAlignment="0" applyProtection="0">
      <alignment vertical="center"/>
    </xf>
    <xf numFmtId="0" fontId="9" fillId="23" borderId="8" applyNumberFormat="0" applyAlignment="0" applyProtection="0">
      <alignment vertical="center"/>
    </xf>
    <xf numFmtId="0" fontId="9" fillId="23" borderId="8" applyNumberFormat="0" applyAlignment="0" applyProtection="0">
      <alignment vertical="center"/>
    </xf>
    <xf numFmtId="0" fontId="9" fillId="23" borderId="8" applyNumberFormat="0" applyAlignment="0" applyProtection="0">
      <alignment vertical="center"/>
    </xf>
    <xf numFmtId="0" fontId="9" fillId="23" borderId="8" applyNumberFormat="0" applyAlignment="0" applyProtection="0">
      <alignment vertical="center"/>
    </xf>
    <xf numFmtId="0" fontId="10" fillId="24" borderId="0" applyNumberFormat="0" applyBorder="0" applyAlignment="0" applyProtection="0">
      <alignment vertical="center"/>
    </xf>
    <xf numFmtId="0" fontId="10" fillId="24" borderId="0" applyNumberFormat="0" applyBorder="0" applyAlignment="0" applyProtection="0">
      <alignment vertical="center"/>
    </xf>
    <xf numFmtId="0" fontId="10" fillId="24" borderId="0" applyNumberFormat="0" applyBorder="0" applyAlignment="0" applyProtection="0">
      <alignment vertical="center"/>
    </xf>
    <xf numFmtId="0" fontId="10" fillId="24" borderId="0" applyNumberFormat="0" applyBorder="0" applyAlignment="0" applyProtection="0">
      <alignment vertical="center"/>
    </xf>
    <xf numFmtId="0" fontId="10" fillId="24" borderId="0" applyNumberFormat="0" applyBorder="0" applyAlignment="0" applyProtection="0">
      <alignment vertical="center"/>
    </xf>
    <xf numFmtId="0" fontId="10" fillId="24" borderId="0" applyNumberFormat="0" applyBorder="0" applyAlignment="0" applyProtection="0">
      <alignment vertical="center"/>
    </xf>
    <xf numFmtId="0" fontId="10" fillId="24" borderId="0" applyNumberFormat="0" applyBorder="0" applyAlignment="0" applyProtection="0">
      <alignment vertical="center"/>
    </xf>
    <xf numFmtId="0" fontId="10" fillId="24" borderId="0" applyNumberFormat="0" applyBorder="0" applyAlignment="0" applyProtection="0">
      <alignment vertical="center"/>
    </xf>
    <xf numFmtId="0" fontId="10" fillId="24" borderId="0" applyNumberFormat="0" applyBorder="0" applyAlignment="0" applyProtection="0">
      <alignment vertical="center"/>
    </xf>
    <xf numFmtId="0" fontId="10" fillId="24" borderId="0" applyNumberFormat="0" applyBorder="0" applyAlignment="0" applyProtection="0">
      <alignment vertical="center"/>
    </xf>
    <xf numFmtId="0" fontId="10" fillId="24" borderId="0" applyNumberFormat="0" applyBorder="0" applyAlignment="0" applyProtection="0">
      <alignment vertical="center"/>
    </xf>
    <xf numFmtId="0" fontId="10" fillId="24" borderId="0" applyNumberFormat="0" applyBorder="0" applyAlignment="0" applyProtection="0">
      <alignment vertical="center"/>
    </xf>
    <xf numFmtId="0" fontId="10" fillId="24" borderId="0" applyNumberFormat="0" applyBorder="0" applyAlignment="0" applyProtection="0">
      <alignment vertical="center"/>
    </xf>
    <xf numFmtId="0" fontId="10" fillId="24" borderId="0" applyNumberFormat="0" applyBorder="0" applyAlignment="0" applyProtection="0">
      <alignment vertical="center"/>
    </xf>
    <xf numFmtId="0" fontId="10" fillId="24" borderId="0" applyNumberFormat="0" applyBorder="0" applyAlignment="0" applyProtection="0">
      <alignment vertical="center"/>
    </xf>
    <xf numFmtId="0" fontId="10" fillId="24" borderId="0" applyNumberFormat="0" applyBorder="0" applyAlignment="0" applyProtection="0">
      <alignment vertical="center"/>
    </xf>
    <xf numFmtId="0" fontId="10" fillId="24" borderId="0" applyNumberFormat="0" applyBorder="0" applyAlignment="0" applyProtection="0">
      <alignment vertical="center"/>
    </xf>
    <xf numFmtId="0" fontId="10" fillId="24" borderId="0" applyNumberFormat="0" applyBorder="0" applyAlignment="0" applyProtection="0">
      <alignment vertical="center"/>
    </xf>
    <xf numFmtId="0" fontId="10" fillId="24" borderId="0" applyNumberFormat="0" applyBorder="0" applyAlignment="0" applyProtection="0">
      <alignment vertical="center"/>
    </xf>
    <xf numFmtId="0" fontId="10" fillId="24" borderId="0" applyNumberFormat="0" applyBorder="0" applyAlignment="0" applyProtection="0">
      <alignment vertical="center"/>
    </xf>
    <xf numFmtId="0" fontId="10" fillId="24" borderId="0" applyNumberFormat="0" applyBorder="0" applyAlignment="0" applyProtection="0">
      <alignment vertical="center"/>
    </xf>
    <xf numFmtId="0" fontId="10" fillId="24" borderId="0" applyNumberFormat="0" applyBorder="0" applyAlignment="0" applyProtection="0">
      <alignment vertical="center"/>
    </xf>
    <xf numFmtId="0" fontId="10" fillId="24" borderId="0" applyNumberFormat="0" applyBorder="0" applyAlignment="0" applyProtection="0">
      <alignment vertical="center"/>
    </xf>
    <xf numFmtId="0" fontId="10" fillId="24" borderId="0" applyNumberFormat="0" applyBorder="0" applyAlignment="0" applyProtection="0">
      <alignment vertical="center"/>
    </xf>
    <xf numFmtId="0" fontId="10" fillId="24" borderId="0" applyNumberFormat="0" applyBorder="0" applyAlignment="0" applyProtection="0">
      <alignment vertical="center"/>
    </xf>
    <xf numFmtId="0" fontId="10" fillId="24" borderId="0" applyNumberFormat="0" applyBorder="0" applyAlignment="0" applyProtection="0">
      <alignment vertical="center"/>
    </xf>
    <xf numFmtId="9" fontId="11" fillId="0" borderId="0" applyFont="0" applyFill="0" applyBorder="0" applyAlignment="0" applyProtection="0">
      <alignment vertical="center"/>
    </xf>
    <xf numFmtId="9" fontId="6"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2" fillId="0" borderId="0" applyFont="0" applyFill="0" applyBorder="0" applyAlignment="0" applyProtection="0">
      <alignment vertical="center"/>
    </xf>
    <xf numFmtId="9" fontId="13" fillId="0" borderId="0" applyFont="0" applyFill="0" applyBorder="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4" borderId="2"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14" fillId="0" borderId="10" applyNumberFormat="0" applyFill="0" applyAlignment="0" applyProtection="0">
      <alignment vertical="center"/>
    </xf>
    <xf numFmtId="0" fontId="14" fillId="0" borderId="10" applyNumberFormat="0" applyFill="0" applyAlignment="0" applyProtection="0">
      <alignment vertical="center"/>
    </xf>
    <xf numFmtId="0" fontId="14" fillId="0" borderId="10" applyNumberFormat="0" applyFill="0" applyAlignment="0" applyProtection="0">
      <alignment vertical="center"/>
    </xf>
    <xf numFmtId="0" fontId="14" fillId="0" borderId="10" applyNumberFormat="0" applyFill="0" applyAlignment="0" applyProtection="0">
      <alignment vertical="center"/>
    </xf>
    <xf numFmtId="0" fontId="14" fillId="0" borderId="10" applyNumberFormat="0" applyFill="0" applyAlignment="0" applyProtection="0">
      <alignment vertical="center"/>
    </xf>
    <xf numFmtId="0" fontId="14" fillId="0" borderId="10" applyNumberFormat="0" applyFill="0" applyAlignment="0" applyProtection="0">
      <alignment vertical="center"/>
    </xf>
    <xf numFmtId="0" fontId="14" fillId="0" borderId="10" applyNumberFormat="0" applyFill="0" applyAlignment="0" applyProtection="0">
      <alignment vertical="center"/>
    </xf>
    <xf numFmtId="0" fontId="14" fillId="0" borderId="10" applyNumberFormat="0" applyFill="0" applyAlignment="0" applyProtection="0">
      <alignment vertical="center"/>
    </xf>
    <xf numFmtId="0" fontId="14" fillId="0" borderId="10" applyNumberFormat="0" applyFill="0" applyAlignment="0" applyProtection="0">
      <alignment vertical="center"/>
    </xf>
    <xf numFmtId="0" fontId="14" fillId="0" borderId="10" applyNumberFormat="0" applyFill="0" applyAlignment="0" applyProtection="0">
      <alignment vertical="center"/>
    </xf>
    <xf numFmtId="0" fontId="14" fillId="0" borderId="10" applyNumberFormat="0" applyFill="0" applyAlignment="0" applyProtection="0">
      <alignment vertical="center"/>
    </xf>
    <xf numFmtId="0" fontId="14" fillId="0" borderId="10" applyNumberFormat="0" applyFill="0" applyAlignment="0" applyProtection="0">
      <alignment vertical="center"/>
    </xf>
    <xf numFmtId="0" fontId="14" fillId="0" borderId="10" applyNumberFormat="0" applyFill="0" applyAlignment="0" applyProtection="0">
      <alignment vertical="center"/>
    </xf>
    <xf numFmtId="0" fontId="14" fillId="0" borderId="10" applyNumberFormat="0" applyFill="0" applyAlignment="0" applyProtection="0">
      <alignment vertical="center"/>
    </xf>
    <xf numFmtId="0" fontId="14" fillId="0" borderId="10" applyNumberFormat="0" applyFill="0" applyAlignment="0" applyProtection="0">
      <alignment vertical="center"/>
    </xf>
    <xf numFmtId="0" fontId="14" fillId="0" borderId="10" applyNumberFormat="0" applyFill="0" applyAlignment="0" applyProtection="0">
      <alignment vertical="center"/>
    </xf>
    <xf numFmtId="0" fontId="14" fillId="0" borderId="10" applyNumberFormat="0" applyFill="0" applyAlignment="0" applyProtection="0">
      <alignment vertical="center"/>
    </xf>
    <xf numFmtId="0" fontId="14" fillId="0" borderId="10" applyNumberFormat="0" applyFill="0" applyAlignment="0" applyProtection="0">
      <alignment vertical="center"/>
    </xf>
    <xf numFmtId="0" fontId="14" fillId="0" borderId="10" applyNumberFormat="0" applyFill="0" applyAlignment="0" applyProtection="0">
      <alignment vertical="center"/>
    </xf>
    <xf numFmtId="0" fontId="14" fillId="0" borderId="10" applyNumberFormat="0" applyFill="0" applyAlignment="0" applyProtection="0">
      <alignment vertical="center"/>
    </xf>
    <xf numFmtId="0" fontId="14" fillId="0" borderId="10" applyNumberFormat="0" applyFill="0" applyAlignment="0" applyProtection="0">
      <alignment vertical="center"/>
    </xf>
    <xf numFmtId="0" fontId="14" fillId="0" borderId="10" applyNumberFormat="0" applyFill="0" applyAlignment="0" applyProtection="0">
      <alignment vertical="center"/>
    </xf>
    <xf numFmtId="0" fontId="14" fillId="0" borderId="10" applyNumberFormat="0" applyFill="0" applyAlignment="0" applyProtection="0">
      <alignment vertical="center"/>
    </xf>
    <xf numFmtId="0" fontId="14" fillId="0" borderId="10" applyNumberFormat="0" applyFill="0" applyAlignment="0" applyProtection="0">
      <alignment vertical="center"/>
    </xf>
    <xf numFmtId="0" fontId="14" fillId="0" borderId="10" applyNumberFormat="0" applyFill="0" applyAlignment="0" applyProtection="0">
      <alignment vertical="center"/>
    </xf>
    <xf numFmtId="0" fontId="14" fillId="0" borderId="10" applyNumberFormat="0" applyFill="0" applyAlignment="0" applyProtection="0">
      <alignment vertical="center"/>
    </xf>
    <xf numFmtId="0" fontId="15" fillId="6" borderId="0" applyNumberFormat="0" applyBorder="0" applyAlignment="0" applyProtection="0">
      <alignment vertical="center"/>
    </xf>
    <xf numFmtId="0" fontId="15" fillId="6" borderId="0" applyNumberFormat="0" applyBorder="0" applyAlignment="0" applyProtection="0">
      <alignment vertical="center"/>
    </xf>
    <xf numFmtId="0" fontId="15" fillId="6" borderId="0" applyNumberFormat="0" applyBorder="0" applyAlignment="0" applyProtection="0">
      <alignment vertical="center"/>
    </xf>
    <xf numFmtId="0" fontId="15" fillId="6" borderId="0" applyNumberFormat="0" applyBorder="0" applyAlignment="0" applyProtection="0">
      <alignment vertical="center"/>
    </xf>
    <xf numFmtId="0" fontId="15" fillId="6" borderId="0" applyNumberFormat="0" applyBorder="0" applyAlignment="0" applyProtection="0">
      <alignment vertical="center"/>
    </xf>
    <xf numFmtId="0" fontId="15" fillId="6" borderId="0" applyNumberFormat="0" applyBorder="0" applyAlignment="0" applyProtection="0">
      <alignment vertical="center"/>
    </xf>
    <xf numFmtId="0" fontId="15" fillId="6" borderId="0" applyNumberFormat="0" applyBorder="0" applyAlignment="0" applyProtection="0">
      <alignment vertical="center"/>
    </xf>
    <xf numFmtId="0" fontId="15" fillId="6" borderId="0" applyNumberFormat="0" applyBorder="0" applyAlignment="0" applyProtection="0">
      <alignment vertical="center"/>
    </xf>
    <xf numFmtId="0" fontId="15" fillId="6" borderId="0" applyNumberFormat="0" applyBorder="0" applyAlignment="0" applyProtection="0">
      <alignment vertical="center"/>
    </xf>
    <xf numFmtId="0" fontId="15" fillId="6" borderId="0" applyNumberFormat="0" applyBorder="0" applyAlignment="0" applyProtection="0">
      <alignment vertical="center"/>
    </xf>
    <xf numFmtId="0" fontId="16" fillId="3" borderId="0" applyNumberFormat="0" applyBorder="0" applyAlignment="0" applyProtection="0">
      <alignment vertical="center"/>
    </xf>
    <xf numFmtId="0" fontId="15" fillId="6" borderId="0" applyNumberFormat="0" applyBorder="0" applyAlignment="0" applyProtection="0">
      <alignment vertical="center"/>
    </xf>
    <xf numFmtId="0" fontId="15" fillId="6" borderId="0" applyNumberFormat="0" applyBorder="0" applyAlignment="0" applyProtection="0">
      <alignment vertical="center"/>
    </xf>
    <xf numFmtId="0" fontId="15" fillId="6" borderId="0" applyNumberFormat="0" applyBorder="0" applyAlignment="0" applyProtection="0">
      <alignment vertical="center"/>
    </xf>
    <xf numFmtId="0" fontId="15" fillId="6" borderId="0" applyNumberFormat="0" applyBorder="0" applyAlignment="0" applyProtection="0">
      <alignment vertical="center"/>
    </xf>
    <xf numFmtId="0" fontId="15" fillId="6" borderId="0" applyNumberFormat="0" applyBorder="0" applyAlignment="0" applyProtection="0">
      <alignment vertical="center"/>
    </xf>
    <xf numFmtId="0" fontId="15" fillId="6" borderId="0" applyNumberFormat="0" applyBorder="0" applyAlignment="0" applyProtection="0">
      <alignment vertical="center"/>
    </xf>
    <xf numFmtId="0" fontId="15" fillId="6" borderId="0" applyNumberFormat="0" applyBorder="0" applyAlignment="0" applyProtection="0">
      <alignment vertical="center"/>
    </xf>
    <xf numFmtId="0" fontId="15" fillId="6" borderId="0" applyNumberFormat="0" applyBorder="0" applyAlignment="0" applyProtection="0">
      <alignment vertical="center"/>
    </xf>
    <xf numFmtId="0" fontId="15" fillId="6" borderId="0" applyNumberFormat="0" applyBorder="0" applyAlignment="0" applyProtection="0">
      <alignment vertical="center"/>
    </xf>
    <xf numFmtId="0" fontId="15" fillId="6" borderId="0" applyNumberFormat="0" applyBorder="0" applyAlignment="0" applyProtection="0">
      <alignment vertical="center"/>
    </xf>
    <xf numFmtId="0" fontId="15" fillId="6" borderId="0" applyNumberFormat="0" applyBorder="0" applyAlignment="0" applyProtection="0">
      <alignment vertical="center"/>
    </xf>
    <xf numFmtId="0" fontId="15" fillId="6" borderId="0" applyNumberFormat="0" applyBorder="0" applyAlignment="0" applyProtection="0">
      <alignment vertical="center"/>
    </xf>
    <xf numFmtId="0" fontId="15" fillId="6" borderId="0" applyNumberFormat="0" applyBorder="0" applyAlignment="0" applyProtection="0">
      <alignment vertical="center"/>
    </xf>
    <xf numFmtId="0" fontId="15" fillId="6" borderId="0" applyNumberFormat="0" applyBorder="0" applyAlignment="0" applyProtection="0">
      <alignment vertical="center"/>
    </xf>
    <xf numFmtId="0" fontId="15" fillId="6" borderId="0" applyNumberFormat="0" applyBorder="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0" fontId="18"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8" fillId="0" borderId="0" applyNumberFormat="0" applyFill="0" applyBorder="0" applyAlignment="0" applyProtection="0">
      <alignment vertical="center"/>
    </xf>
    <xf numFmtId="38" fontId="13" fillId="0" borderId="0" applyFont="0" applyFill="0" applyBorder="0" applyAlignment="0" applyProtection="0">
      <alignment vertical="center"/>
    </xf>
    <xf numFmtId="38" fontId="6" fillId="0" borderId="0" applyFont="0" applyFill="0" applyBorder="0" applyAlignment="0" applyProtection="0">
      <alignment vertical="center"/>
    </xf>
    <xf numFmtId="38" fontId="1" fillId="0" borderId="0" applyFont="0" applyFill="0" applyBorder="0" applyAlignment="0" applyProtection="0">
      <alignment vertical="center"/>
    </xf>
    <xf numFmtId="38" fontId="13"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2" fillId="0" borderId="0" applyFont="0" applyFill="0" applyBorder="0" applyAlignment="0" applyProtection="0">
      <alignment vertical="center"/>
    </xf>
    <xf numFmtId="0" fontId="19" fillId="0" borderId="12" applyNumberFormat="0" applyFill="0" applyAlignment="0" applyProtection="0">
      <alignment vertical="center"/>
    </xf>
    <xf numFmtId="0" fontId="19" fillId="0" borderId="12" applyNumberFormat="0" applyFill="0" applyAlignment="0" applyProtection="0">
      <alignment vertical="center"/>
    </xf>
    <xf numFmtId="0" fontId="19" fillId="0" borderId="12" applyNumberFormat="0" applyFill="0" applyAlignment="0" applyProtection="0">
      <alignment vertical="center"/>
    </xf>
    <xf numFmtId="0" fontId="19" fillId="0" borderId="12" applyNumberFormat="0" applyFill="0" applyAlignment="0" applyProtection="0">
      <alignment vertical="center"/>
    </xf>
    <xf numFmtId="0" fontId="19" fillId="0" borderId="12" applyNumberFormat="0" applyFill="0" applyAlignment="0" applyProtection="0">
      <alignment vertical="center"/>
    </xf>
    <xf numFmtId="0" fontId="19" fillId="0" borderId="12" applyNumberFormat="0" applyFill="0" applyAlignment="0" applyProtection="0">
      <alignment vertical="center"/>
    </xf>
    <xf numFmtId="0" fontId="19" fillId="0" borderId="12" applyNumberFormat="0" applyFill="0" applyAlignment="0" applyProtection="0">
      <alignment vertical="center"/>
    </xf>
    <xf numFmtId="0" fontId="19" fillId="0" borderId="12" applyNumberFormat="0" applyFill="0" applyAlignment="0" applyProtection="0">
      <alignment vertical="center"/>
    </xf>
    <xf numFmtId="0" fontId="19" fillId="0" borderId="12" applyNumberFormat="0" applyFill="0" applyAlignment="0" applyProtection="0">
      <alignment vertical="center"/>
    </xf>
    <xf numFmtId="0" fontId="19" fillId="0" borderId="12" applyNumberFormat="0" applyFill="0" applyAlignment="0" applyProtection="0">
      <alignment vertical="center"/>
    </xf>
    <xf numFmtId="0" fontId="19" fillId="0" borderId="12" applyNumberFormat="0" applyFill="0" applyAlignment="0" applyProtection="0">
      <alignment vertical="center"/>
    </xf>
    <xf numFmtId="0" fontId="19" fillId="0" borderId="12" applyNumberFormat="0" applyFill="0" applyAlignment="0" applyProtection="0">
      <alignment vertical="center"/>
    </xf>
    <xf numFmtId="0" fontId="19" fillId="0" borderId="12" applyNumberFormat="0" applyFill="0" applyAlignment="0" applyProtection="0">
      <alignment vertical="center"/>
    </xf>
    <xf numFmtId="0" fontId="19" fillId="0" borderId="12" applyNumberFormat="0" applyFill="0" applyAlignment="0" applyProtection="0">
      <alignment vertical="center"/>
    </xf>
    <xf numFmtId="0" fontId="19" fillId="0" borderId="12" applyNumberFormat="0" applyFill="0" applyAlignment="0" applyProtection="0">
      <alignment vertical="center"/>
    </xf>
    <xf numFmtId="0" fontId="19" fillId="0" borderId="12" applyNumberFormat="0" applyFill="0" applyAlignment="0" applyProtection="0">
      <alignment vertical="center"/>
    </xf>
    <xf numFmtId="0" fontId="19" fillId="0" borderId="12" applyNumberFormat="0" applyFill="0" applyAlignment="0" applyProtection="0">
      <alignment vertical="center"/>
    </xf>
    <xf numFmtId="0" fontId="19" fillId="0" borderId="12" applyNumberFormat="0" applyFill="0" applyAlignment="0" applyProtection="0">
      <alignment vertical="center"/>
    </xf>
    <xf numFmtId="0" fontId="19" fillId="0" borderId="12" applyNumberFormat="0" applyFill="0" applyAlignment="0" applyProtection="0">
      <alignment vertical="center"/>
    </xf>
    <xf numFmtId="0" fontId="19" fillId="0" borderId="12" applyNumberFormat="0" applyFill="0" applyAlignment="0" applyProtection="0">
      <alignment vertical="center"/>
    </xf>
    <xf numFmtId="0" fontId="19" fillId="0" borderId="12" applyNumberFormat="0" applyFill="0" applyAlignment="0" applyProtection="0">
      <alignment vertical="center"/>
    </xf>
    <xf numFmtId="0" fontId="19" fillId="0" borderId="12" applyNumberFormat="0" applyFill="0" applyAlignment="0" applyProtection="0">
      <alignment vertical="center"/>
    </xf>
    <xf numFmtId="0" fontId="19" fillId="0" borderId="12" applyNumberFormat="0" applyFill="0" applyAlignment="0" applyProtection="0">
      <alignment vertical="center"/>
    </xf>
    <xf numFmtId="0" fontId="19" fillId="0" borderId="12" applyNumberFormat="0" applyFill="0" applyAlignment="0" applyProtection="0">
      <alignment vertical="center"/>
    </xf>
    <xf numFmtId="0" fontId="19" fillId="0" borderId="12" applyNumberFormat="0" applyFill="0" applyAlignment="0" applyProtection="0">
      <alignment vertical="center"/>
    </xf>
    <xf numFmtId="0" fontId="19" fillId="0" borderId="12" applyNumberFormat="0" applyFill="0" applyAlignment="0" applyProtection="0">
      <alignment vertical="center"/>
    </xf>
    <xf numFmtId="0" fontId="20" fillId="0" borderId="13" applyNumberFormat="0" applyFill="0" applyAlignment="0" applyProtection="0">
      <alignment vertical="center"/>
    </xf>
    <xf numFmtId="0" fontId="20" fillId="0" borderId="13" applyNumberFormat="0" applyFill="0" applyAlignment="0" applyProtection="0">
      <alignment vertical="center"/>
    </xf>
    <xf numFmtId="0" fontId="20" fillId="0" borderId="13" applyNumberFormat="0" applyFill="0" applyAlignment="0" applyProtection="0">
      <alignment vertical="center"/>
    </xf>
    <xf numFmtId="0" fontId="20" fillId="0" borderId="13" applyNumberFormat="0" applyFill="0" applyAlignment="0" applyProtection="0">
      <alignment vertical="center"/>
    </xf>
    <xf numFmtId="0" fontId="20" fillId="0" borderId="13" applyNumberFormat="0" applyFill="0" applyAlignment="0" applyProtection="0">
      <alignment vertical="center"/>
    </xf>
    <xf numFmtId="0" fontId="20" fillId="0" borderId="13" applyNumberFormat="0" applyFill="0" applyAlignment="0" applyProtection="0">
      <alignment vertical="center"/>
    </xf>
    <xf numFmtId="0" fontId="20" fillId="0" borderId="13" applyNumberFormat="0" applyFill="0" applyAlignment="0" applyProtection="0">
      <alignment vertical="center"/>
    </xf>
    <xf numFmtId="0" fontId="20" fillId="0" borderId="13" applyNumberFormat="0" applyFill="0" applyAlignment="0" applyProtection="0">
      <alignment vertical="center"/>
    </xf>
    <xf numFmtId="0" fontId="20" fillId="0" borderId="13" applyNumberFormat="0" applyFill="0" applyAlignment="0" applyProtection="0">
      <alignment vertical="center"/>
    </xf>
    <xf numFmtId="0" fontId="20" fillId="0" borderId="13" applyNumberFormat="0" applyFill="0" applyAlignment="0" applyProtection="0">
      <alignment vertical="center"/>
    </xf>
    <xf numFmtId="0" fontId="20" fillId="0" borderId="13" applyNumberFormat="0" applyFill="0" applyAlignment="0" applyProtection="0">
      <alignment vertical="center"/>
    </xf>
    <xf numFmtId="0" fontId="20" fillId="0" borderId="13" applyNumberFormat="0" applyFill="0" applyAlignment="0" applyProtection="0">
      <alignment vertical="center"/>
    </xf>
    <xf numFmtId="0" fontId="20" fillId="0" borderId="13" applyNumberFormat="0" applyFill="0" applyAlignment="0" applyProtection="0">
      <alignment vertical="center"/>
    </xf>
    <xf numFmtId="0" fontId="20" fillId="0" borderId="13" applyNumberFormat="0" applyFill="0" applyAlignment="0" applyProtection="0">
      <alignment vertical="center"/>
    </xf>
    <xf numFmtId="0" fontId="20" fillId="0" borderId="13" applyNumberFormat="0" applyFill="0" applyAlignment="0" applyProtection="0">
      <alignment vertical="center"/>
    </xf>
    <xf numFmtId="0" fontId="20" fillId="0" borderId="13" applyNumberFormat="0" applyFill="0" applyAlignment="0" applyProtection="0">
      <alignment vertical="center"/>
    </xf>
    <xf numFmtId="0" fontId="20" fillId="0" borderId="13" applyNumberFormat="0" applyFill="0" applyAlignment="0" applyProtection="0">
      <alignment vertical="center"/>
    </xf>
    <xf numFmtId="0" fontId="20" fillId="0" borderId="13" applyNumberFormat="0" applyFill="0" applyAlignment="0" applyProtection="0">
      <alignment vertical="center"/>
    </xf>
    <xf numFmtId="0" fontId="20" fillId="0" borderId="13" applyNumberFormat="0" applyFill="0" applyAlignment="0" applyProtection="0">
      <alignment vertical="center"/>
    </xf>
    <xf numFmtId="0" fontId="20" fillId="0" borderId="13" applyNumberFormat="0" applyFill="0" applyAlignment="0" applyProtection="0">
      <alignment vertical="center"/>
    </xf>
    <xf numFmtId="0" fontId="20" fillId="0" borderId="13" applyNumberFormat="0" applyFill="0" applyAlignment="0" applyProtection="0">
      <alignment vertical="center"/>
    </xf>
    <xf numFmtId="0" fontId="20" fillId="0" borderId="13" applyNumberFormat="0" applyFill="0" applyAlignment="0" applyProtection="0">
      <alignment vertical="center"/>
    </xf>
    <xf numFmtId="0" fontId="20" fillId="0" borderId="13" applyNumberFormat="0" applyFill="0" applyAlignment="0" applyProtection="0">
      <alignment vertical="center"/>
    </xf>
    <xf numFmtId="0" fontId="20" fillId="0" borderId="13" applyNumberFormat="0" applyFill="0" applyAlignment="0" applyProtection="0">
      <alignment vertical="center"/>
    </xf>
    <xf numFmtId="0" fontId="20" fillId="0" borderId="13" applyNumberFormat="0" applyFill="0" applyAlignment="0" applyProtection="0">
      <alignment vertical="center"/>
    </xf>
    <xf numFmtId="0" fontId="20" fillId="0" borderId="13" applyNumberFormat="0" applyFill="0" applyAlignment="0" applyProtection="0">
      <alignment vertical="center"/>
    </xf>
    <xf numFmtId="0" fontId="21" fillId="0" borderId="14" applyNumberFormat="0" applyFill="0" applyAlignment="0" applyProtection="0">
      <alignment vertical="center"/>
    </xf>
    <xf numFmtId="0" fontId="21" fillId="0" borderId="14" applyNumberFormat="0" applyFill="0" applyAlignment="0" applyProtection="0">
      <alignment vertical="center"/>
    </xf>
    <xf numFmtId="0" fontId="21" fillId="0" borderId="14" applyNumberFormat="0" applyFill="0" applyAlignment="0" applyProtection="0">
      <alignment vertical="center"/>
    </xf>
    <xf numFmtId="0" fontId="21" fillId="0" borderId="14" applyNumberFormat="0" applyFill="0" applyAlignment="0" applyProtection="0">
      <alignment vertical="center"/>
    </xf>
    <xf numFmtId="0" fontId="21" fillId="0" borderId="14" applyNumberFormat="0" applyFill="0" applyAlignment="0" applyProtection="0">
      <alignment vertical="center"/>
    </xf>
    <xf numFmtId="0" fontId="21" fillId="0" borderId="14" applyNumberFormat="0" applyFill="0" applyAlignment="0" applyProtection="0">
      <alignment vertical="center"/>
    </xf>
    <xf numFmtId="0" fontId="21" fillId="0" borderId="14" applyNumberFormat="0" applyFill="0" applyAlignment="0" applyProtection="0">
      <alignment vertical="center"/>
    </xf>
    <xf numFmtId="0" fontId="21" fillId="0" borderId="14" applyNumberFormat="0" applyFill="0" applyAlignment="0" applyProtection="0">
      <alignment vertical="center"/>
    </xf>
    <xf numFmtId="0" fontId="21" fillId="0" borderId="14" applyNumberFormat="0" applyFill="0" applyAlignment="0" applyProtection="0">
      <alignment vertical="center"/>
    </xf>
    <xf numFmtId="0" fontId="21" fillId="0" borderId="14" applyNumberFormat="0" applyFill="0" applyAlignment="0" applyProtection="0">
      <alignment vertical="center"/>
    </xf>
    <xf numFmtId="0" fontId="22" fillId="0" borderId="1" applyNumberFormat="0" applyFill="0" applyAlignment="0" applyProtection="0">
      <alignment vertical="center"/>
    </xf>
    <xf numFmtId="0" fontId="21" fillId="0" borderId="14" applyNumberFormat="0" applyFill="0" applyAlignment="0" applyProtection="0">
      <alignment vertical="center"/>
    </xf>
    <xf numFmtId="0" fontId="21" fillId="0" borderId="14" applyNumberFormat="0" applyFill="0" applyAlignment="0" applyProtection="0">
      <alignment vertical="center"/>
    </xf>
    <xf numFmtId="0" fontId="21" fillId="0" borderId="14" applyNumberFormat="0" applyFill="0" applyAlignment="0" applyProtection="0">
      <alignment vertical="center"/>
    </xf>
    <xf numFmtId="0" fontId="21" fillId="0" borderId="14" applyNumberFormat="0" applyFill="0" applyAlignment="0" applyProtection="0">
      <alignment vertical="center"/>
    </xf>
    <xf numFmtId="0" fontId="21" fillId="0" borderId="14" applyNumberFormat="0" applyFill="0" applyAlignment="0" applyProtection="0">
      <alignment vertical="center"/>
    </xf>
    <xf numFmtId="0" fontId="21" fillId="0" borderId="14" applyNumberFormat="0" applyFill="0" applyAlignment="0" applyProtection="0">
      <alignment vertical="center"/>
    </xf>
    <xf numFmtId="0" fontId="21" fillId="0" borderId="14" applyNumberFormat="0" applyFill="0" applyAlignment="0" applyProtection="0">
      <alignment vertical="center"/>
    </xf>
    <xf numFmtId="0" fontId="21" fillId="0" borderId="14" applyNumberFormat="0" applyFill="0" applyAlignment="0" applyProtection="0">
      <alignment vertical="center"/>
    </xf>
    <xf numFmtId="0" fontId="21" fillId="0" borderId="14" applyNumberFormat="0" applyFill="0" applyAlignment="0" applyProtection="0">
      <alignment vertical="center"/>
    </xf>
    <xf numFmtId="0" fontId="21" fillId="0" borderId="14" applyNumberFormat="0" applyFill="0" applyAlignment="0" applyProtection="0">
      <alignment vertical="center"/>
    </xf>
    <xf numFmtId="0" fontId="21" fillId="0" borderId="14" applyNumberFormat="0" applyFill="0" applyAlignment="0" applyProtection="0">
      <alignment vertical="center"/>
    </xf>
    <xf numFmtId="0" fontId="21" fillId="0" borderId="14" applyNumberFormat="0" applyFill="0" applyAlignment="0" applyProtection="0">
      <alignment vertical="center"/>
    </xf>
    <xf numFmtId="0" fontId="21" fillId="0" borderId="14" applyNumberFormat="0" applyFill="0" applyAlignment="0" applyProtection="0">
      <alignment vertical="center"/>
    </xf>
    <xf numFmtId="0" fontId="21" fillId="0" borderId="14" applyNumberFormat="0" applyFill="0" applyAlignment="0" applyProtection="0">
      <alignment vertical="center"/>
    </xf>
    <xf numFmtId="0" fontId="21" fillId="0" borderId="14" applyNumberFormat="0" applyFill="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5" fillId="0" borderId="0" applyNumberFormat="0" applyFill="0" applyBorder="0" applyAlignment="0" applyProtection="0">
      <alignment vertical="center"/>
    </xf>
    <xf numFmtId="0" fontId="25" fillId="0" borderId="0" applyNumberFormat="0" applyFill="0" applyBorder="0" applyAlignment="0" applyProtection="0">
      <alignment vertical="center"/>
    </xf>
    <xf numFmtId="0" fontId="25" fillId="0" borderId="0" applyNumberFormat="0" applyFill="0" applyBorder="0" applyAlignment="0" applyProtection="0">
      <alignment vertical="center"/>
    </xf>
    <xf numFmtId="0" fontId="25" fillId="0" borderId="0" applyNumberFormat="0" applyFill="0" applyBorder="0" applyAlignment="0" applyProtection="0">
      <alignment vertical="center"/>
    </xf>
    <xf numFmtId="0" fontId="25" fillId="0" borderId="0" applyNumberFormat="0" applyFill="0" applyBorder="0" applyAlignment="0" applyProtection="0">
      <alignment vertical="center"/>
    </xf>
    <xf numFmtId="0" fontId="25" fillId="0" borderId="0" applyNumberFormat="0" applyFill="0" applyBorder="0" applyAlignment="0" applyProtection="0">
      <alignment vertical="center"/>
    </xf>
    <xf numFmtId="0" fontId="25" fillId="0" borderId="0" applyNumberFormat="0" applyFill="0" applyBorder="0" applyAlignment="0" applyProtection="0">
      <alignment vertical="center"/>
    </xf>
    <xf numFmtId="0" fontId="25" fillId="0" borderId="0" applyNumberFormat="0" applyFill="0" applyBorder="0" applyAlignment="0" applyProtection="0">
      <alignment vertical="center"/>
    </xf>
    <xf numFmtId="0" fontId="25" fillId="0" borderId="0" applyNumberFormat="0" applyFill="0" applyBorder="0" applyAlignment="0" applyProtection="0">
      <alignment vertical="center"/>
    </xf>
    <xf numFmtId="0" fontId="25" fillId="0" borderId="0" applyNumberFormat="0" applyFill="0" applyBorder="0" applyAlignment="0" applyProtection="0">
      <alignment vertical="center"/>
    </xf>
    <xf numFmtId="0" fontId="25" fillId="0" borderId="0" applyNumberFormat="0" applyFill="0" applyBorder="0" applyAlignment="0" applyProtection="0">
      <alignment vertical="center"/>
    </xf>
    <xf numFmtId="0" fontId="25" fillId="0" borderId="0" applyNumberFormat="0" applyFill="0" applyBorder="0" applyAlignment="0" applyProtection="0">
      <alignment vertical="center"/>
    </xf>
    <xf numFmtId="0" fontId="25" fillId="0" borderId="0" applyNumberFormat="0" applyFill="0" applyBorder="0" applyAlignment="0" applyProtection="0">
      <alignment vertical="center"/>
    </xf>
    <xf numFmtId="0" fontId="25" fillId="0" borderId="0" applyNumberFormat="0" applyFill="0" applyBorder="0" applyAlignment="0" applyProtection="0">
      <alignment vertical="center"/>
    </xf>
    <xf numFmtId="0" fontId="25" fillId="0" borderId="0" applyNumberFormat="0" applyFill="0" applyBorder="0" applyAlignment="0" applyProtection="0">
      <alignment vertical="center"/>
    </xf>
    <xf numFmtId="0" fontId="25" fillId="0" borderId="0" applyNumberFormat="0" applyFill="0" applyBorder="0" applyAlignment="0" applyProtection="0">
      <alignment vertical="center"/>
    </xf>
    <xf numFmtId="0" fontId="25" fillId="0" borderId="0" applyNumberFormat="0" applyFill="0" applyBorder="0" applyAlignment="0" applyProtection="0">
      <alignment vertical="center"/>
    </xf>
    <xf numFmtId="0" fontId="25" fillId="0" borderId="0" applyNumberFormat="0" applyFill="0" applyBorder="0" applyAlignment="0" applyProtection="0">
      <alignment vertical="center"/>
    </xf>
    <xf numFmtId="0" fontId="25" fillId="0" borderId="0" applyNumberFormat="0" applyFill="0" applyBorder="0" applyAlignment="0" applyProtection="0">
      <alignment vertical="center"/>
    </xf>
    <xf numFmtId="0" fontId="25" fillId="0" borderId="0" applyNumberFormat="0" applyFill="0" applyBorder="0" applyAlignment="0" applyProtection="0">
      <alignment vertical="center"/>
    </xf>
    <xf numFmtId="0" fontId="25" fillId="0" borderId="0" applyNumberFormat="0" applyFill="0" applyBorder="0" applyAlignment="0" applyProtection="0">
      <alignment vertical="center"/>
    </xf>
    <xf numFmtId="0" fontId="25" fillId="0" borderId="0" applyNumberFormat="0" applyFill="0" applyBorder="0" applyAlignment="0" applyProtection="0">
      <alignment vertical="center"/>
    </xf>
    <xf numFmtId="0" fontId="25" fillId="0" borderId="0" applyNumberFormat="0" applyFill="0" applyBorder="0" applyAlignment="0" applyProtection="0">
      <alignment vertical="center"/>
    </xf>
    <xf numFmtId="0" fontId="25" fillId="0" borderId="0" applyNumberFormat="0" applyFill="0" applyBorder="0" applyAlignment="0" applyProtection="0">
      <alignment vertical="center"/>
    </xf>
    <xf numFmtId="0" fontId="25" fillId="0" borderId="0" applyNumberFormat="0" applyFill="0" applyBorder="0" applyAlignment="0" applyProtection="0">
      <alignment vertical="center"/>
    </xf>
    <xf numFmtId="0" fontId="25" fillId="0" borderId="0" applyNumberFormat="0" applyFill="0" applyBorder="0" applyAlignment="0" applyProtection="0">
      <alignment vertical="center"/>
    </xf>
    <xf numFmtId="176" fontId="5" fillId="0" borderId="0" applyFont="0" applyFill="0" applyBorder="0" applyAlignment="0" applyProtection="0">
      <alignment vertical="center"/>
    </xf>
    <xf numFmtId="176" fontId="1" fillId="0" borderId="0" applyFont="0" applyFill="0" applyBorder="0" applyAlignment="0" applyProtection="0">
      <alignment vertical="center"/>
    </xf>
    <xf numFmtId="176" fontId="26" fillId="0" borderId="0" applyFont="0" applyFill="0" applyBorder="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1"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12"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11"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1"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1"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alignment vertical="center"/>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alignment vertical="center"/>
    </xf>
    <xf numFmtId="0" fontId="5" fillId="0" borderId="0">
      <alignment vertical="center"/>
    </xf>
    <xf numFmtId="0" fontId="5" fillId="0" borderId="0"/>
    <xf numFmtId="0" fontId="5" fillId="0" borderId="0">
      <alignment vertical="center"/>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lignment vertical="center"/>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lignment vertical="center"/>
    </xf>
    <xf numFmtId="0" fontId="5" fillId="0" borderId="0"/>
    <xf numFmtId="0" fontId="5" fillId="0" borderId="0">
      <alignment vertical="center"/>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lignment vertical="center"/>
    </xf>
    <xf numFmtId="0" fontId="5" fillId="0" borderId="0">
      <alignment vertical="center"/>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lignment vertical="center"/>
    </xf>
    <xf numFmtId="0" fontId="5" fillId="0" borderId="0">
      <alignment vertical="center"/>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lignment vertical="center"/>
    </xf>
    <xf numFmtId="0" fontId="5" fillId="0" borderId="0">
      <alignment vertical="center"/>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lignment vertical="center"/>
    </xf>
    <xf numFmtId="0" fontId="5" fillId="0" borderId="0"/>
    <xf numFmtId="0" fontId="5" fillId="0" borderId="0"/>
    <xf numFmtId="0" fontId="5" fillId="0" borderId="0"/>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11"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1"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1" fillId="0" borderId="0">
      <alignment vertical="center"/>
    </xf>
    <xf numFmtId="0" fontId="12" fillId="0" borderId="0">
      <alignment vertical="center"/>
    </xf>
    <xf numFmtId="0" fontId="1" fillId="0" borderId="0">
      <alignment vertical="center"/>
    </xf>
    <xf numFmtId="0" fontId="12" fillId="0" borderId="0">
      <alignment vertical="center"/>
    </xf>
    <xf numFmtId="0" fontId="12" fillId="0" borderId="0">
      <alignment vertical="center"/>
    </xf>
    <xf numFmtId="0" fontId="28" fillId="0" borderId="0">
      <alignment vertical="center"/>
    </xf>
    <xf numFmtId="0" fontId="5" fillId="0" borderId="0"/>
    <xf numFmtId="0" fontId="12"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2" fillId="0" borderId="0">
      <alignment vertical="center"/>
    </xf>
    <xf numFmtId="0" fontId="5" fillId="0" borderId="0">
      <alignment vertical="center"/>
    </xf>
    <xf numFmtId="0" fontId="1" fillId="0" borderId="0">
      <alignment vertical="center"/>
    </xf>
    <xf numFmtId="0" fontId="11"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11"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29" fillId="7" borderId="0" applyNumberFormat="0" applyBorder="0" applyAlignment="0" applyProtection="0">
      <alignment vertical="center"/>
    </xf>
    <xf numFmtId="0" fontId="29" fillId="7" borderId="0" applyNumberFormat="0" applyBorder="0" applyAlignment="0" applyProtection="0">
      <alignment vertical="center"/>
    </xf>
    <xf numFmtId="0" fontId="29" fillId="7" borderId="0" applyNumberFormat="0" applyBorder="0" applyAlignment="0" applyProtection="0">
      <alignment vertical="center"/>
    </xf>
    <xf numFmtId="0" fontId="29" fillId="7" borderId="0" applyNumberFormat="0" applyBorder="0" applyAlignment="0" applyProtection="0">
      <alignment vertical="center"/>
    </xf>
    <xf numFmtId="0" fontId="29" fillId="7" borderId="0" applyNumberFormat="0" applyBorder="0" applyAlignment="0" applyProtection="0">
      <alignment vertical="center"/>
    </xf>
    <xf numFmtId="0" fontId="29" fillId="7" borderId="0" applyNumberFormat="0" applyBorder="0" applyAlignment="0" applyProtection="0">
      <alignment vertical="center"/>
    </xf>
    <xf numFmtId="0" fontId="29" fillId="7" borderId="0" applyNumberFormat="0" applyBorder="0" applyAlignment="0" applyProtection="0">
      <alignment vertical="center"/>
    </xf>
    <xf numFmtId="0" fontId="29" fillId="7" borderId="0" applyNumberFormat="0" applyBorder="0" applyAlignment="0" applyProtection="0">
      <alignment vertical="center"/>
    </xf>
    <xf numFmtId="0" fontId="29" fillId="7" borderId="0" applyNumberFormat="0" applyBorder="0" applyAlignment="0" applyProtection="0">
      <alignment vertical="center"/>
    </xf>
    <xf numFmtId="0" fontId="29" fillId="7" borderId="0" applyNumberFormat="0" applyBorder="0" applyAlignment="0" applyProtection="0">
      <alignment vertical="center"/>
    </xf>
    <xf numFmtId="0" fontId="30" fillId="2" borderId="0" applyNumberFormat="0" applyBorder="0" applyAlignment="0" applyProtection="0">
      <alignment vertical="center"/>
    </xf>
    <xf numFmtId="0" fontId="2" fillId="2" borderId="0" applyNumberFormat="0" applyBorder="0" applyAlignment="0" applyProtection="0">
      <alignment vertical="center"/>
    </xf>
    <xf numFmtId="0" fontId="29" fillId="7" borderId="0" applyNumberFormat="0" applyBorder="0" applyAlignment="0" applyProtection="0">
      <alignment vertical="center"/>
    </xf>
    <xf numFmtId="0" fontId="29" fillId="7" borderId="0" applyNumberFormat="0" applyBorder="0" applyAlignment="0" applyProtection="0">
      <alignment vertical="center"/>
    </xf>
    <xf numFmtId="0" fontId="29" fillId="7" borderId="0" applyNumberFormat="0" applyBorder="0" applyAlignment="0" applyProtection="0">
      <alignment vertical="center"/>
    </xf>
    <xf numFmtId="0" fontId="29" fillId="7" borderId="0" applyNumberFormat="0" applyBorder="0" applyAlignment="0" applyProtection="0">
      <alignment vertical="center"/>
    </xf>
    <xf numFmtId="0" fontId="29" fillId="7" borderId="0" applyNumberFormat="0" applyBorder="0" applyAlignment="0" applyProtection="0">
      <alignment vertical="center"/>
    </xf>
    <xf numFmtId="0" fontId="29" fillId="7" borderId="0" applyNumberFormat="0" applyBorder="0" applyAlignment="0" applyProtection="0">
      <alignment vertical="center"/>
    </xf>
    <xf numFmtId="0" fontId="29" fillId="7" borderId="0" applyNumberFormat="0" applyBorder="0" applyAlignment="0" applyProtection="0">
      <alignment vertical="center"/>
    </xf>
    <xf numFmtId="0" fontId="29" fillId="7" borderId="0" applyNumberFormat="0" applyBorder="0" applyAlignment="0" applyProtection="0">
      <alignment vertical="center"/>
    </xf>
    <xf numFmtId="0" fontId="29" fillId="7" borderId="0" applyNumberFormat="0" applyBorder="0" applyAlignment="0" applyProtection="0">
      <alignment vertical="center"/>
    </xf>
    <xf numFmtId="0" fontId="29" fillId="7" borderId="0" applyNumberFormat="0" applyBorder="0" applyAlignment="0" applyProtection="0">
      <alignment vertical="center"/>
    </xf>
    <xf numFmtId="0" fontId="29" fillId="7" borderId="0" applyNumberFormat="0" applyBorder="0" applyAlignment="0" applyProtection="0">
      <alignment vertical="center"/>
    </xf>
    <xf numFmtId="0" fontId="29" fillId="7" borderId="0" applyNumberFormat="0" applyBorder="0" applyAlignment="0" applyProtection="0">
      <alignment vertical="center"/>
    </xf>
    <xf numFmtId="0" fontId="29" fillId="7" borderId="0" applyNumberFormat="0" applyBorder="0" applyAlignment="0" applyProtection="0">
      <alignment vertical="center"/>
    </xf>
    <xf numFmtId="0" fontId="29" fillId="7" borderId="0" applyNumberFormat="0" applyBorder="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5" fillId="0" borderId="0"/>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16" fillId="3" borderId="0" applyNumberFormat="0" applyBorder="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5" fillId="0" borderId="0" applyFont="0" applyFill="0" applyBorder="0" applyAlignment="0" applyProtection="0"/>
    <xf numFmtId="38" fontId="6" fillId="0" borderId="0" applyFont="0" applyFill="0" applyBorder="0" applyAlignment="0" applyProtection="0">
      <alignment vertical="center"/>
    </xf>
    <xf numFmtId="38" fontId="1" fillId="0" borderId="0" applyFont="0" applyFill="0" applyBorder="0" applyAlignment="0" applyProtection="0">
      <alignment vertical="center"/>
    </xf>
    <xf numFmtId="38" fontId="31" fillId="0" borderId="0" applyFont="0" applyFill="0" applyBorder="0" applyAlignment="0" applyProtection="0">
      <alignment vertical="center"/>
    </xf>
    <xf numFmtId="38" fontId="3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2" fillId="0" borderId="0">
      <alignment vertical="center"/>
    </xf>
    <xf numFmtId="0" fontId="1" fillId="0" borderId="0">
      <alignment vertical="center"/>
    </xf>
    <xf numFmtId="0" fontId="1" fillId="0" borderId="0">
      <alignment vertical="center"/>
    </xf>
    <xf numFmtId="9" fontId="13" fillId="0" borderId="0" applyFont="0" applyFill="0" applyBorder="0" applyAlignment="0" applyProtection="0">
      <alignment vertical="center"/>
    </xf>
    <xf numFmtId="0" fontId="13" fillId="0" borderId="0"/>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3" fillId="0" borderId="0" applyFont="0" applyFill="0" applyBorder="0" applyAlignment="0" applyProtection="0">
      <alignment vertical="center"/>
    </xf>
    <xf numFmtId="9" fontId="13" fillId="0" borderId="0" applyFont="0" applyFill="0" applyBorder="0" applyAlignment="0" applyProtection="0">
      <alignment vertical="center"/>
    </xf>
    <xf numFmtId="9" fontId="13" fillId="0" borderId="0" applyFont="0" applyFill="0" applyBorder="0" applyAlignment="0" applyProtection="0">
      <alignment vertical="center"/>
    </xf>
    <xf numFmtId="9" fontId="13" fillId="0" borderId="0" applyFont="0" applyFill="0" applyBorder="0" applyAlignment="0" applyProtection="0">
      <alignment vertical="center"/>
    </xf>
    <xf numFmtId="9" fontId="13" fillId="0" borderId="0" applyFont="0" applyFill="0" applyBorder="0" applyAlignment="0" applyProtection="0">
      <alignment vertical="center"/>
    </xf>
    <xf numFmtId="9" fontId="13"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1" fillId="0" borderId="0" applyFont="0" applyFill="0" applyBorder="0" applyAlignment="0" applyProtection="0">
      <alignment vertical="center"/>
    </xf>
    <xf numFmtId="9" fontId="11" fillId="0" borderId="0" applyFont="0" applyFill="0" applyBorder="0" applyAlignment="0" applyProtection="0">
      <alignment vertical="center"/>
    </xf>
    <xf numFmtId="0" fontId="37" fillId="0" borderId="0" applyNumberFormat="0" applyFill="0" applyBorder="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38"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3" fillId="0" borderId="0" applyFont="0" applyFill="0" applyBorder="0" applyAlignment="0" applyProtection="0">
      <alignment vertical="center"/>
    </xf>
    <xf numFmtId="38" fontId="13" fillId="0" borderId="0" applyFont="0" applyFill="0" applyBorder="0" applyAlignment="0" applyProtection="0">
      <alignment vertical="center"/>
    </xf>
    <xf numFmtId="38" fontId="13"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1" fillId="0" borderId="0">
      <alignment vertical="center"/>
    </xf>
    <xf numFmtId="0" fontId="1" fillId="0" borderId="0">
      <alignment vertical="center"/>
    </xf>
    <xf numFmtId="0" fontId="38" fillId="0" borderId="0">
      <alignment vertical="center"/>
    </xf>
    <xf numFmtId="0" fontId="1" fillId="0" borderId="0">
      <alignment vertical="center"/>
    </xf>
    <xf numFmtId="0" fontId="38"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3"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3"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1" fillId="0" borderId="0">
      <alignment vertical="center"/>
    </xf>
    <xf numFmtId="0" fontId="1" fillId="0" borderId="0">
      <alignment vertical="center"/>
    </xf>
    <xf numFmtId="0" fontId="1" fillId="0" borderId="0">
      <alignment vertical="center"/>
    </xf>
    <xf numFmtId="0" fontId="1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3"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2" fillId="0" borderId="0">
      <alignment vertical="center"/>
    </xf>
    <xf numFmtId="0" fontId="1" fillId="0" borderId="0">
      <alignment vertical="center"/>
    </xf>
    <xf numFmtId="0" fontId="1" fillId="0" borderId="0">
      <alignment vertical="center"/>
    </xf>
    <xf numFmtId="0" fontId="32"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9" fillId="0" borderId="0"/>
    <xf numFmtId="0" fontId="29" fillId="7" borderId="0" applyNumberFormat="0" applyBorder="0" applyAlignment="0" applyProtection="0">
      <alignment vertical="center"/>
    </xf>
    <xf numFmtId="0" fontId="2" fillId="2" borderId="0" applyNumberFormat="0" applyBorder="0" applyAlignment="0" applyProtection="0">
      <alignment vertical="center"/>
    </xf>
    <xf numFmtId="0" fontId="17" fillId="26" borderId="89" applyNumberFormat="0" applyAlignment="0" applyProtection="0">
      <alignment vertical="center"/>
    </xf>
    <xf numFmtId="0" fontId="23" fillId="0" borderId="90" applyNumberFormat="0" applyFill="0" applyAlignment="0" applyProtection="0">
      <alignment vertical="center"/>
    </xf>
    <xf numFmtId="0" fontId="23" fillId="0" borderId="90" applyNumberFormat="0" applyFill="0" applyAlignment="0" applyProtection="0">
      <alignment vertical="center"/>
    </xf>
    <xf numFmtId="0" fontId="23" fillId="0" borderId="90" applyNumberFormat="0" applyFill="0" applyAlignment="0" applyProtection="0">
      <alignment vertical="center"/>
    </xf>
    <xf numFmtId="0" fontId="23" fillId="0" borderId="90" applyNumberFormat="0" applyFill="0" applyAlignment="0" applyProtection="0">
      <alignment vertical="center"/>
    </xf>
    <xf numFmtId="0" fontId="23" fillId="0" borderId="90" applyNumberFormat="0" applyFill="0" applyAlignment="0" applyProtection="0">
      <alignment vertical="center"/>
    </xf>
    <xf numFmtId="0" fontId="23" fillId="0" borderId="90" applyNumberFormat="0" applyFill="0" applyAlignment="0" applyProtection="0">
      <alignment vertical="center"/>
    </xf>
    <xf numFmtId="0" fontId="23" fillId="0" borderId="90" applyNumberFormat="0" applyFill="0" applyAlignment="0" applyProtection="0">
      <alignment vertical="center"/>
    </xf>
    <xf numFmtId="0" fontId="23" fillId="0" borderId="90" applyNumberFormat="0" applyFill="0" applyAlignment="0" applyProtection="0">
      <alignment vertical="center"/>
    </xf>
    <xf numFmtId="0" fontId="23" fillId="0" borderId="90" applyNumberFormat="0" applyFill="0" applyAlignment="0" applyProtection="0">
      <alignment vertical="center"/>
    </xf>
    <xf numFmtId="0" fontId="24" fillId="26" borderId="91" applyNumberFormat="0" applyAlignment="0" applyProtection="0">
      <alignment vertical="center"/>
    </xf>
    <xf numFmtId="0" fontId="24" fillId="26" borderId="91" applyNumberFormat="0" applyAlignment="0" applyProtection="0">
      <alignment vertical="center"/>
    </xf>
    <xf numFmtId="0" fontId="9" fillId="23" borderId="87" applyNumberFormat="0" applyAlignment="0" applyProtection="0">
      <alignment vertical="center"/>
    </xf>
    <xf numFmtId="0" fontId="9" fillId="23" borderId="87" applyNumberFormat="0" applyAlignment="0" applyProtection="0">
      <alignment vertical="center"/>
    </xf>
    <xf numFmtId="0" fontId="9" fillId="23" borderId="87" applyNumberFormat="0" applyAlignment="0" applyProtection="0">
      <alignment vertical="center"/>
    </xf>
    <xf numFmtId="0" fontId="9" fillId="23" borderId="87" applyNumberFormat="0" applyAlignment="0" applyProtection="0">
      <alignment vertical="center"/>
    </xf>
    <xf numFmtId="0" fontId="9" fillId="23" borderId="87" applyNumberFormat="0" applyAlignment="0" applyProtection="0">
      <alignment vertical="center"/>
    </xf>
    <xf numFmtId="0" fontId="9" fillId="23" borderId="87" applyNumberFormat="0" applyAlignment="0" applyProtection="0">
      <alignment vertical="center"/>
    </xf>
    <xf numFmtId="0" fontId="9" fillId="23" borderId="87" applyNumberFormat="0" applyAlignment="0" applyProtection="0">
      <alignment vertical="center"/>
    </xf>
    <xf numFmtId="0" fontId="9" fillId="23" borderId="87" applyNumberFormat="0" applyAlignment="0" applyProtection="0">
      <alignment vertical="center"/>
    </xf>
    <xf numFmtId="0" fontId="9" fillId="23" borderId="87" applyNumberFormat="0" applyAlignment="0" applyProtection="0">
      <alignment vertical="center"/>
    </xf>
    <xf numFmtId="0" fontId="9" fillId="23" borderId="87" applyNumberFormat="0" applyAlignment="0" applyProtection="0">
      <alignment vertical="center"/>
    </xf>
    <xf numFmtId="0" fontId="9" fillId="23" borderId="87" applyNumberFormat="0" applyAlignment="0" applyProtection="0">
      <alignment vertical="center"/>
    </xf>
    <xf numFmtId="0" fontId="9" fillId="23" borderId="87" applyNumberFormat="0" applyAlignment="0" applyProtection="0">
      <alignment vertical="center"/>
    </xf>
    <xf numFmtId="0" fontId="9" fillId="23" borderId="87" applyNumberFormat="0" applyAlignment="0" applyProtection="0">
      <alignment vertical="center"/>
    </xf>
    <xf numFmtId="0" fontId="9" fillId="23" borderId="87" applyNumberFormat="0" applyAlignment="0" applyProtection="0">
      <alignment vertical="center"/>
    </xf>
    <xf numFmtId="0" fontId="9" fillId="23" borderId="87" applyNumberFormat="0" applyAlignment="0" applyProtection="0">
      <alignment vertical="center"/>
    </xf>
    <xf numFmtId="0" fontId="9" fillId="23" borderId="87" applyNumberFormat="0" applyAlignment="0" applyProtection="0">
      <alignment vertical="center"/>
    </xf>
    <xf numFmtId="0" fontId="9" fillId="23" borderId="87" applyNumberFormat="0" applyAlignment="0" applyProtection="0">
      <alignment vertical="center"/>
    </xf>
    <xf numFmtId="0" fontId="9" fillId="23" borderId="87" applyNumberFormat="0" applyAlignment="0" applyProtection="0">
      <alignment vertical="center"/>
    </xf>
    <xf numFmtId="0" fontId="9" fillId="23" borderId="87" applyNumberFormat="0" applyAlignment="0" applyProtection="0">
      <alignment vertical="center"/>
    </xf>
    <xf numFmtId="0" fontId="9" fillId="23" borderId="87" applyNumberFormat="0" applyAlignment="0" applyProtection="0">
      <alignment vertical="center"/>
    </xf>
    <xf numFmtId="0" fontId="9" fillId="23" borderId="87" applyNumberFormat="0" applyAlignment="0" applyProtection="0">
      <alignment vertical="center"/>
    </xf>
    <xf numFmtId="0" fontId="9" fillId="23" borderId="87" applyNumberFormat="0" applyAlignment="0" applyProtection="0">
      <alignment vertical="center"/>
    </xf>
    <xf numFmtId="0" fontId="9" fillId="23" borderId="87" applyNumberFormat="0" applyAlignment="0" applyProtection="0">
      <alignment vertical="center"/>
    </xf>
    <xf numFmtId="0" fontId="9" fillId="23" borderId="87" applyNumberFormat="0" applyAlignment="0" applyProtection="0">
      <alignment vertical="center"/>
    </xf>
    <xf numFmtId="0" fontId="9" fillId="23" borderId="87" applyNumberFormat="0" applyAlignment="0" applyProtection="0">
      <alignment vertical="center"/>
    </xf>
    <xf numFmtId="0" fontId="9" fillId="23" borderId="87" applyNumberFormat="0" applyAlignment="0" applyProtection="0">
      <alignment vertical="center"/>
    </xf>
    <xf numFmtId="0" fontId="5" fillId="25" borderId="88" applyNumberFormat="0" applyFont="0" applyAlignment="0" applyProtection="0">
      <alignment vertical="center"/>
    </xf>
    <xf numFmtId="0" fontId="5" fillId="25" borderId="88" applyNumberFormat="0" applyFont="0" applyAlignment="0" applyProtection="0">
      <alignment vertical="center"/>
    </xf>
    <xf numFmtId="0" fontId="5" fillId="25" borderId="88" applyNumberFormat="0" applyFont="0" applyAlignment="0" applyProtection="0">
      <alignment vertical="center"/>
    </xf>
    <xf numFmtId="0" fontId="5" fillId="25" borderId="88" applyNumberFormat="0" applyFont="0" applyAlignment="0" applyProtection="0">
      <alignment vertical="center"/>
    </xf>
    <xf numFmtId="0" fontId="5" fillId="25" borderId="88" applyNumberFormat="0" applyFont="0" applyAlignment="0" applyProtection="0">
      <alignment vertical="center"/>
    </xf>
    <xf numFmtId="0" fontId="5" fillId="25" borderId="88" applyNumberFormat="0" applyFont="0" applyAlignment="0" applyProtection="0">
      <alignment vertical="center"/>
    </xf>
    <xf numFmtId="0" fontId="5" fillId="25" borderId="88" applyNumberFormat="0" applyFont="0" applyAlignment="0" applyProtection="0">
      <alignment vertical="center"/>
    </xf>
    <xf numFmtId="0" fontId="5" fillId="25" borderId="88" applyNumberFormat="0" applyFont="0" applyAlignment="0" applyProtection="0">
      <alignment vertical="center"/>
    </xf>
    <xf numFmtId="0" fontId="5" fillId="25" borderId="88" applyNumberFormat="0" applyFont="0" applyAlignment="0" applyProtection="0">
      <alignment vertical="center"/>
    </xf>
    <xf numFmtId="0" fontId="5" fillId="25" borderId="88" applyNumberFormat="0" applyFont="0" applyAlignment="0" applyProtection="0">
      <alignment vertical="center"/>
    </xf>
    <xf numFmtId="0" fontId="5" fillId="25" borderId="88" applyNumberFormat="0" applyFont="0" applyAlignment="0" applyProtection="0">
      <alignment vertical="center"/>
    </xf>
    <xf numFmtId="0" fontId="5" fillId="25" borderId="88" applyNumberFormat="0" applyFont="0" applyAlignment="0" applyProtection="0">
      <alignment vertical="center"/>
    </xf>
    <xf numFmtId="0" fontId="5" fillId="25" borderId="88" applyNumberFormat="0" applyFont="0" applyAlignment="0" applyProtection="0">
      <alignment vertical="center"/>
    </xf>
    <xf numFmtId="0" fontId="5" fillId="25" borderId="88" applyNumberFormat="0" applyFont="0" applyAlignment="0" applyProtection="0">
      <alignment vertical="center"/>
    </xf>
    <xf numFmtId="0" fontId="5" fillId="25" borderId="88" applyNumberFormat="0" applyFont="0" applyAlignment="0" applyProtection="0">
      <alignment vertical="center"/>
    </xf>
    <xf numFmtId="0" fontId="5" fillId="25" borderId="88" applyNumberFormat="0" applyFont="0" applyAlignment="0" applyProtection="0">
      <alignment vertical="center"/>
    </xf>
    <xf numFmtId="0" fontId="5" fillId="25" borderId="88" applyNumberFormat="0" applyFont="0" applyAlignment="0" applyProtection="0">
      <alignment vertical="center"/>
    </xf>
    <xf numFmtId="0" fontId="5" fillId="25" borderId="88" applyNumberFormat="0" applyFont="0" applyAlignment="0" applyProtection="0">
      <alignment vertical="center"/>
    </xf>
    <xf numFmtId="0" fontId="5" fillId="25" borderId="88" applyNumberFormat="0" applyFont="0" applyAlignment="0" applyProtection="0">
      <alignment vertical="center"/>
    </xf>
    <xf numFmtId="0" fontId="5" fillId="25" borderId="88" applyNumberFormat="0" applyFont="0" applyAlignment="0" applyProtection="0">
      <alignment vertical="center"/>
    </xf>
    <xf numFmtId="0" fontId="5" fillId="25" borderId="88" applyNumberFormat="0" applyFont="0" applyAlignment="0" applyProtection="0">
      <alignment vertical="center"/>
    </xf>
    <xf numFmtId="0" fontId="5" fillId="25" borderId="88" applyNumberFormat="0" applyFont="0" applyAlignment="0" applyProtection="0">
      <alignment vertical="center"/>
    </xf>
    <xf numFmtId="0" fontId="5" fillId="25" borderId="88" applyNumberFormat="0" applyFont="0" applyAlignment="0" applyProtection="0">
      <alignment vertical="center"/>
    </xf>
    <xf numFmtId="0" fontId="5" fillId="25" borderId="88" applyNumberFormat="0" applyFont="0" applyAlignment="0" applyProtection="0">
      <alignment vertical="center"/>
    </xf>
    <xf numFmtId="0" fontId="5" fillId="25" borderId="88" applyNumberFormat="0" applyFont="0" applyAlignment="0" applyProtection="0">
      <alignment vertical="center"/>
    </xf>
    <xf numFmtId="0" fontId="5" fillId="25" borderId="88" applyNumberFormat="0" applyFont="0" applyAlignment="0" applyProtection="0">
      <alignment vertical="center"/>
    </xf>
    <xf numFmtId="0" fontId="5" fillId="25" borderId="88" applyNumberFormat="0" applyFont="0" applyAlignment="0" applyProtection="0">
      <alignment vertical="center"/>
    </xf>
    <xf numFmtId="0" fontId="5" fillId="25" borderId="88" applyNumberFormat="0" applyFont="0" applyAlignment="0" applyProtection="0">
      <alignment vertical="center"/>
    </xf>
    <xf numFmtId="0" fontId="5" fillId="25" borderId="88" applyNumberFormat="0" applyFont="0" applyAlignment="0" applyProtection="0">
      <alignment vertical="center"/>
    </xf>
    <xf numFmtId="0" fontId="5" fillId="25" borderId="88" applyNumberFormat="0" applyFont="0" applyAlignment="0" applyProtection="0">
      <alignment vertical="center"/>
    </xf>
    <xf numFmtId="0" fontId="17" fillId="26" borderId="89" applyNumberFormat="0" applyAlignment="0" applyProtection="0">
      <alignment vertical="center"/>
    </xf>
    <xf numFmtId="0" fontId="17" fillId="26" borderId="89" applyNumberFormat="0" applyAlignment="0" applyProtection="0">
      <alignment vertical="center"/>
    </xf>
    <xf numFmtId="0" fontId="17" fillId="26" borderId="89" applyNumberFormat="0" applyAlignment="0" applyProtection="0">
      <alignment vertical="center"/>
    </xf>
    <xf numFmtId="0" fontId="17" fillId="26" borderId="89" applyNumberFormat="0" applyAlignment="0" applyProtection="0">
      <alignment vertical="center"/>
    </xf>
    <xf numFmtId="0" fontId="17" fillId="26" borderId="89" applyNumberFormat="0" applyAlignment="0" applyProtection="0">
      <alignment vertical="center"/>
    </xf>
    <xf numFmtId="0" fontId="17" fillId="26" borderId="89" applyNumberFormat="0" applyAlignment="0" applyProtection="0">
      <alignment vertical="center"/>
    </xf>
    <xf numFmtId="0" fontId="17" fillId="26" borderId="89" applyNumberFormat="0" applyAlignment="0" applyProtection="0">
      <alignment vertical="center"/>
    </xf>
    <xf numFmtId="0" fontId="17" fillId="26" borderId="89" applyNumberFormat="0" applyAlignment="0" applyProtection="0">
      <alignment vertical="center"/>
    </xf>
    <xf numFmtId="0" fontId="17" fillId="26" borderId="89" applyNumberFormat="0" applyAlignment="0" applyProtection="0">
      <alignment vertical="center"/>
    </xf>
    <xf numFmtId="0" fontId="17" fillId="26" borderId="89" applyNumberFormat="0" applyAlignment="0" applyProtection="0">
      <alignment vertical="center"/>
    </xf>
    <xf numFmtId="0" fontId="17" fillId="26" borderId="89" applyNumberFormat="0" applyAlignment="0" applyProtection="0">
      <alignment vertical="center"/>
    </xf>
    <xf numFmtId="0" fontId="17" fillId="26" borderId="89" applyNumberFormat="0" applyAlignment="0" applyProtection="0">
      <alignment vertical="center"/>
    </xf>
    <xf numFmtId="0" fontId="17" fillId="26" borderId="89" applyNumberFormat="0" applyAlignment="0" applyProtection="0">
      <alignment vertical="center"/>
    </xf>
    <xf numFmtId="0" fontId="17" fillId="26" borderId="89" applyNumberFormat="0" applyAlignment="0" applyProtection="0">
      <alignment vertical="center"/>
    </xf>
    <xf numFmtId="0" fontId="17" fillId="26" borderId="89" applyNumberFormat="0" applyAlignment="0" applyProtection="0">
      <alignment vertical="center"/>
    </xf>
    <xf numFmtId="0" fontId="17" fillId="26" borderId="89" applyNumberFormat="0" applyAlignment="0" applyProtection="0">
      <alignment vertical="center"/>
    </xf>
    <xf numFmtId="0" fontId="9" fillId="23" borderId="81" applyNumberFormat="0" applyAlignment="0" applyProtection="0">
      <alignment vertical="center"/>
    </xf>
    <xf numFmtId="0" fontId="9" fillId="23" borderId="81" applyNumberFormat="0" applyAlignment="0" applyProtection="0">
      <alignment vertical="center"/>
    </xf>
    <xf numFmtId="0" fontId="9" fillId="23" borderId="81" applyNumberFormat="0" applyAlignment="0" applyProtection="0">
      <alignment vertical="center"/>
    </xf>
    <xf numFmtId="0" fontId="9" fillId="23" borderId="81" applyNumberFormat="0" applyAlignment="0" applyProtection="0">
      <alignment vertical="center"/>
    </xf>
    <xf numFmtId="0" fontId="9" fillId="23" borderId="81" applyNumberFormat="0" applyAlignment="0" applyProtection="0">
      <alignment vertical="center"/>
    </xf>
    <xf numFmtId="0" fontId="9" fillId="23" borderId="81" applyNumberFormat="0" applyAlignment="0" applyProtection="0">
      <alignment vertical="center"/>
    </xf>
    <xf numFmtId="0" fontId="9" fillId="23" borderId="81" applyNumberFormat="0" applyAlignment="0" applyProtection="0">
      <alignment vertical="center"/>
    </xf>
    <xf numFmtId="0" fontId="9" fillId="23" borderId="81" applyNumberFormat="0" applyAlignment="0" applyProtection="0">
      <alignment vertical="center"/>
    </xf>
    <xf numFmtId="0" fontId="9" fillId="23" borderId="81" applyNumberFormat="0" applyAlignment="0" applyProtection="0">
      <alignment vertical="center"/>
    </xf>
    <xf numFmtId="0" fontId="9" fillId="23" borderId="81" applyNumberFormat="0" applyAlignment="0" applyProtection="0">
      <alignment vertical="center"/>
    </xf>
    <xf numFmtId="0" fontId="9" fillId="23" borderId="81" applyNumberFormat="0" applyAlignment="0" applyProtection="0">
      <alignment vertical="center"/>
    </xf>
    <xf numFmtId="0" fontId="9" fillId="23" borderId="81" applyNumberFormat="0" applyAlignment="0" applyProtection="0">
      <alignment vertical="center"/>
    </xf>
    <xf numFmtId="0" fontId="9" fillId="23" borderId="81" applyNumberFormat="0" applyAlignment="0" applyProtection="0">
      <alignment vertical="center"/>
    </xf>
    <xf numFmtId="0" fontId="9" fillId="23" borderId="81" applyNumberFormat="0" applyAlignment="0" applyProtection="0">
      <alignment vertical="center"/>
    </xf>
    <xf numFmtId="0" fontId="9" fillId="23" borderId="81" applyNumberFormat="0" applyAlignment="0" applyProtection="0">
      <alignment vertical="center"/>
    </xf>
    <xf numFmtId="0" fontId="9" fillId="23" borderId="81" applyNumberFormat="0" applyAlignment="0" applyProtection="0">
      <alignment vertical="center"/>
    </xf>
    <xf numFmtId="0" fontId="9" fillId="23" borderId="81" applyNumberFormat="0" applyAlignment="0" applyProtection="0">
      <alignment vertical="center"/>
    </xf>
    <xf numFmtId="0" fontId="9" fillId="23" borderId="81" applyNumberFormat="0" applyAlignment="0" applyProtection="0">
      <alignment vertical="center"/>
    </xf>
    <xf numFmtId="0" fontId="9" fillId="23" borderId="81" applyNumberFormat="0" applyAlignment="0" applyProtection="0">
      <alignment vertical="center"/>
    </xf>
    <xf numFmtId="0" fontId="9" fillId="23" borderId="81" applyNumberFormat="0" applyAlignment="0" applyProtection="0">
      <alignment vertical="center"/>
    </xf>
    <xf numFmtId="0" fontId="9" fillId="23" borderId="81" applyNumberFormat="0" applyAlignment="0" applyProtection="0">
      <alignment vertical="center"/>
    </xf>
    <xf numFmtId="0" fontId="9" fillId="23" borderId="81" applyNumberFormat="0" applyAlignment="0" applyProtection="0">
      <alignment vertical="center"/>
    </xf>
    <xf numFmtId="0" fontId="9" fillId="23" borderId="81" applyNumberFormat="0" applyAlignment="0" applyProtection="0">
      <alignment vertical="center"/>
    </xf>
    <xf numFmtId="0" fontId="9" fillId="23" borderId="81" applyNumberFormat="0" applyAlignment="0" applyProtection="0">
      <alignment vertical="center"/>
    </xf>
    <xf numFmtId="0" fontId="9" fillId="23" borderId="81" applyNumberFormat="0" applyAlignment="0" applyProtection="0">
      <alignment vertical="center"/>
    </xf>
    <xf numFmtId="0" fontId="9" fillId="23" borderId="81" applyNumberFormat="0" applyAlignment="0" applyProtection="0">
      <alignment vertical="center"/>
    </xf>
    <xf numFmtId="0" fontId="23" fillId="0" borderId="90" applyNumberFormat="0" applyFill="0" applyAlignment="0" applyProtection="0">
      <alignment vertical="center"/>
    </xf>
    <xf numFmtId="0" fontId="24" fillId="26" borderId="91" applyNumberFormat="0" applyAlignment="0" applyProtection="0">
      <alignment vertical="center"/>
    </xf>
    <xf numFmtId="0" fontId="24" fillId="26" borderId="91" applyNumberFormat="0" applyAlignment="0" applyProtection="0">
      <alignment vertical="center"/>
    </xf>
    <xf numFmtId="0" fontId="5" fillId="25" borderId="82" applyNumberFormat="0" applyFont="0" applyAlignment="0" applyProtection="0">
      <alignment vertical="center"/>
    </xf>
    <xf numFmtId="0" fontId="5" fillId="25" borderId="82" applyNumberFormat="0" applyFont="0" applyAlignment="0" applyProtection="0">
      <alignment vertical="center"/>
    </xf>
    <xf numFmtId="0" fontId="5" fillId="25" borderId="82" applyNumberFormat="0" applyFont="0" applyAlignment="0" applyProtection="0">
      <alignment vertical="center"/>
    </xf>
    <xf numFmtId="0" fontId="5" fillId="25" borderId="82" applyNumberFormat="0" applyFont="0" applyAlignment="0" applyProtection="0">
      <alignment vertical="center"/>
    </xf>
    <xf numFmtId="0" fontId="5" fillId="25" borderId="82" applyNumberFormat="0" applyFont="0" applyAlignment="0" applyProtection="0">
      <alignment vertical="center"/>
    </xf>
    <xf numFmtId="0" fontId="5" fillId="25" borderId="82" applyNumberFormat="0" applyFont="0" applyAlignment="0" applyProtection="0">
      <alignment vertical="center"/>
    </xf>
    <xf numFmtId="0" fontId="5" fillId="25" borderId="82" applyNumberFormat="0" applyFont="0" applyAlignment="0" applyProtection="0">
      <alignment vertical="center"/>
    </xf>
    <xf numFmtId="0" fontId="5" fillId="25" borderId="82" applyNumberFormat="0" applyFont="0" applyAlignment="0" applyProtection="0">
      <alignment vertical="center"/>
    </xf>
    <xf numFmtId="0" fontId="5" fillId="25" borderId="82" applyNumberFormat="0" applyFont="0" applyAlignment="0" applyProtection="0">
      <alignment vertical="center"/>
    </xf>
    <xf numFmtId="0" fontId="5" fillId="25" borderId="82" applyNumberFormat="0" applyFont="0" applyAlignment="0" applyProtection="0">
      <alignment vertical="center"/>
    </xf>
    <xf numFmtId="0" fontId="24" fillId="26" borderId="91" applyNumberFormat="0" applyAlignment="0" applyProtection="0">
      <alignment vertical="center"/>
    </xf>
    <xf numFmtId="0" fontId="5" fillId="25" borderId="82" applyNumberFormat="0" applyFont="0" applyAlignment="0" applyProtection="0">
      <alignment vertical="center"/>
    </xf>
    <xf numFmtId="0" fontId="5" fillId="25" borderId="82" applyNumberFormat="0" applyFont="0" applyAlignment="0" applyProtection="0">
      <alignment vertical="center"/>
    </xf>
    <xf numFmtId="0" fontId="5" fillId="25" borderId="82" applyNumberFormat="0" applyFont="0" applyAlignment="0" applyProtection="0">
      <alignment vertical="center"/>
    </xf>
    <xf numFmtId="0" fontId="5" fillId="25" borderId="82" applyNumberFormat="0" applyFont="0" applyAlignment="0" applyProtection="0">
      <alignment vertical="center"/>
    </xf>
    <xf numFmtId="0" fontId="5" fillId="25" borderId="82" applyNumberFormat="0" applyFont="0" applyAlignment="0" applyProtection="0">
      <alignment vertical="center"/>
    </xf>
    <xf numFmtId="0" fontId="5" fillId="25" borderId="82" applyNumberFormat="0" applyFont="0" applyAlignment="0" applyProtection="0">
      <alignment vertical="center"/>
    </xf>
    <xf numFmtId="0" fontId="5" fillId="25" borderId="82" applyNumberFormat="0" applyFont="0" applyAlignment="0" applyProtection="0">
      <alignment vertical="center"/>
    </xf>
    <xf numFmtId="0" fontId="5" fillId="25" borderId="82" applyNumberFormat="0" applyFont="0" applyAlignment="0" applyProtection="0">
      <alignment vertical="center"/>
    </xf>
    <xf numFmtId="0" fontId="5" fillId="25" borderId="82" applyNumberFormat="0" applyFont="0" applyAlignment="0" applyProtection="0">
      <alignment vertical="center"/>
    </xf>
    <xf numFmtId="0" fontId="5" fillId="25" borderId="82" applyNumberFormat="0" applyFont="0" applyAlignment="0" applyProtection="0">
      <alignment vertical="center"/>
    </xf>
    <xf numFmtId="0" fontId="5" fillId="25" borderId="82" applyNumberFormat="0" applyFont="0" applyAlignment="0" applyProtection="0">
      <alignment vertical="center"/>
    </xf>
    <xf numFmtId="0" fontId="5" fillId="25" borderId="82" applyNumberFormat="0" applyFont="0" applyAlignment="0" applyProtection="0">
      <alignment vertical="center"/>
    </xf>
    <xf numFmtId="0" fontId="5" fillId="25" borderId="82" applyNumberFormat="0" applyFont="0" applyAlignment="0" applyProtection="0">
      <alignment vertical="center"/>
    </xf>
    <xf numFmtId="0" fontId="5" fillId="25" borderId="82" applyNumberFormat="0" applyFont="0" applyAlignment="0" applyProtection="0">
      <alignment vertical="center"/>
    </xf>
    <xf numFmtId="0" fontId="5" fillId="25" borderId="82" applyNumberFormat="0" applyFont="0" applyAlignment="0" applyProtection="0">
      <alignment vertical="center"/>
    </xf>
    <xf numFmtId="0" fontId="5" fillId="25" borderId="82" applyNumberFormat="0" applyFont="0" applyAlignment="0" applyProtection="0">
      <alignment vertical="center"/>
    </xf>
    <xf numFmtId="0" fontId="5" fillId="25" borderId="82" applyNumberFormat="0" applyFont="0" applyAlignment="0" applyProtection="0">
      <alignment vertical="center"/>
    </xf>
    <xf numFmtId="0" fontId="5" fillId="25" borderId="82" applyNumberFormat="0" applyFont="0" applyAlignment="0" applyProtection="0">
      <alignment vertical="center"/>
    </xf>
    <xf numFmtId="0" fontId="5" fillId="25" borderId="82" applyNumberFormat="0" applyFont="0" applyAlignment="0" applyProtection="0">
      <alignment vertical="center"/>
    </xf>
    <xf numFmtId="0" fontId="5" fillId="25" borderId="82" applyNumberFormat="0" applyFont="0" applyAlignment="0" applyProtection="0">
      <alignment vertical="center"/>
    </xf>
    <xf numFmtId="0" fontId="24" fillId="26" borderId="91" applyNumberFormat="0" applyAlignment="0" applyProtection="0">
      <alignment vertical="center"/>
    </xf>
    <xf numFmtId="0" fontId="24" fillId="26" borderId="91" applyNumberFormat="0" applyAlignment="0" applyProtection="0">
      <alignment vertical="center"/>
    </xf>
    <xf numFmtId="0" fontId="24" fillId="26" borderId="91" applyNumberFormat="0" applyAlignment="0" applyProtection="0">
      <alignment vertical="center"/>
    </xf>
    <xf numFmtId="0" fontId="24" fillId="26" borderId="91" applyNumberFormat="0" applyAlignment="0" applyProtection="0">
      <alignment vertical="center"/>
    </xf>
    <xf numFmtId="0" fontId="24" fillId="26" borderId="91" applyNumberFormat="0" applyAlignment="0" applyProtection="0">
      <alignment vertical="center"/>
    </xf>
    <xf numFmtId="0" fontId="24" fillId="26" borderId="91" applyNumberFormat="0" applyAlignment="0" applyProtection="0">
      <alignment vertical="center"/>
    </xf>
    <xf numFmtId="0" fontId="27" fillId="10" borderId="89" applyNumberFormat="0" applyAlignment="0" applyProtection="0">
      <alignment vertical="center"/>
    </xf>
    <xf numFmtId="0" fontId="27" fillId="10" borderId="89" applyNumberFormat="0" applyAlignment="0" applyProtection="0">
      <alignment vertical="center"/>
    </xf>
    <xf numFmtId="0" fontId="27" fillId="10" borderId="89" applyNumberFormat="0" applyAlignment="0" applyProtection="0">
      <alignment vertical="center"/>
    </xf>
    <xf numFmtId="0" fontId="27" fillId="10" borderId="89" applyNumberFormat="0" applyAlignment="0" applyProtection="0">
      <alignment vertical="center"/>
    </xf>
    <xf numFmtId="0" fontId="27" fillId="10" borderId="89" applyNumberFormat="0" applyAlignment="0" applyProtection="0">
      <alignment vertical="center"/>
    </xf>
    <xf numFmtId="0" fontId="27" fillId="10" borderId="89" applyNumberFormat="0" applyAlignment="0" applyProtection="0">
      <alignment vertical="center"/>
    </xf>
    <xf numFmtId="0" fontId="27" fillId="10" borderId="89" applyNumberFormat="0" applyAlignment="0" applyProtection="0">
      <alignment vertical="center"/>
    </xf>
    <xf numFmtId="0" fontId="27" fillId="10" borderId="89" applyNumberFormat="0" applyAlignment="0" applyProtection="0">
      <alignment vertical="center"/>
    </xf>
    <xf numFmtId="0" fontId="27" fillId="10" borderId="89" applyNumberFormat="0" applyAlignment="0" applyProtection="0">
      <alignment vertical="center"/>
    </xf>
    <xf numFmtId="0" fontId="27" fillId="10" borderId="89" applyNumberFormat="0" applyAlignment="0" applyProtection="0">
      <alignment vertical="center"/>
    </xf>
    <xf numFmtId="0" fontId="27" fillId="10" borderId="89" applyNumberFormat="0" applyAlignment="0" applyProtection="0">
      <alignment vertical="center"/>
    </xf>
    <xf numFmtId="0" fontId="27" fillId="10" borderId="89" applyNumberFormat="0" applyAlignment="0" applyProtection="0">
      <alignment vertical="center"/>
    </xf>
    <xf numFmtId="0" fontId="27" fillId="10" borderId="89" applyNumberFormat="0" applyAlignment="0" applyProtection="0">
      <alignment vertical="center"/>
    </xf>
    <xf numFmtId="0" fontId="27" fillId="10" borderId="89" applyNumberFormat="0" applyAlignment="0" applyProtection="0">
      <alignment vertical="center"/>
    </xf>
    <xf numFmtId="0" fontId="27" fillId="10" borderId="89" applyNumberFormat="0" applyAlignment="0" applyProtection="0">
      <alignment vertical="center"/>
    </xf>
    <xf numFmtId="0" fontId="9" fillId="23" borderId="86" applyNumberFormat="0" applyAlignment="0" applyProtection="0">
      <alignment vertical="center"/>
    </xf>
    <xf numFmtId="0" fontId="9" fillId="23" borderId="86" applyNumberFormat="0" applyAlignment="0" applyProtection="0">
      <alignment vertical="center"/>
    </xf>
    <xf numFmtId="0" fontId="9" fillId="23" borderId="86" applyNumberFormat="0" applyAlignment="0" applyProtection="0">
      <alignment vertical="center"/>
    </xf>
    <xf numFmtId="0" fontId="9" fillId="23" borderId="86" applyNumberFormat="0" applyAlignment="0" applyProtection="0">
      <alignment vertical="center"/>
    </xf>
    <xf numFmtId="0" fontId="9" fillId="23" borderId="86" applyNumberFormat="0" applyAlignment="0" applyProtection="0">
      <alignment vertical="center"/>
    </xf>
    <xf numFmtId="0" fontId="9" fillId="23" borderId="86" applyNumberFormat="0" applyAlignment="0" applyProtection="0">
      <alignment vertical="center"/>
    </xf>
    <xf numFmtId="0" fontId="9" fillId="23" borderId="86" applyNumberFormat="0" applyAlignment="0" applyProtection="0">
      <alignment vertical="center"/>
    </xf>
    <xf numFmtId="0" fontId="9" fillId="23" borderId="86" applyNumberFormat="0" applyAlignment="0" applyProtection="0">
      <alignment vertical="center"/>
    </xf>
    <xf numFmtId="0" fontId="9" fillId="23" borderId="86" applyNumberFormat="0" applyAlignment="0" applyProtection="0">
      <alignment vertical="center"/>
    </xf>
    <xf numFmtId="0" fontId="9" fillId="23" borderId="86" applyNumberFormat="0" applyAlignment="0" applyProtection="0">
      <alignment vertical="center"/>
    </xf>
    <xf numFmtId="0" fontId="9" fillId="23" borderId="86" applyNumberFormat="0" applyAlignment="0" applyProtection="0">
      <alignment vertical="center"/>
    </xf>
    <xf numFmtId="0" fontId="9" fillId="23" borderId="86" applyNumberFormat="0" applyAlignment="0" applyProtection="0">
      <alignment vertical="center"/>
    </xf>
    <xf numFmtId="0" fontId="9" fillId="23" borderId="86" applyNumberFormat="0" applyAlignment="0" applyProtection="0">
      <alignment vertical="center"/>
    </xf>
    <xf numFmtId="0" fontId="9" fillId="23" borderId="86" applyNumberFormat="0" applyAlignment="0" applyProtection="0">
      <alignment vertical="center"/>
    </xf>
    <xf numFmtId="0" fontId="9" fillId="23" borderId="86" applyNumberFormat="0" applyAlignment="0" applyProtection="0">
      <alignment vertical="center"/>
    </xf>
    <xf numFmtId="0" fontId="17" fillId="26" borderId="83" applyNumberFormat="0" applyAlignment="0" applyProtection="0">
      <alignment vertical="center"/>
    </xf>
    <xf numFmtId="0" fontId="17" fillId="26" borderId="83" applyNumberFormat="0" applyAlignment="0" applyProtection="0">
      <alignment vertical="center"/>
    </xf>
    <xf numFmtId="0" fontId="17" fillId="26" borderId="83" applyNumberFormat="0" applyAlignment="0" applyProtection="0">
      <alignment vertical="center"/>
    </xf>
    <xf numFmtId="0" fontId="17" fillId="26" borderId="83" applyNumberFormat="0" applyAlignment="0" applyProtection="0">
      <alignment vertical="center"/>
    </xf>
    <xf numFmtId="0" fontId="17" fillId="26" borderId="83" applyNumberFormat="0" applyAlignment="0" applyProtection="0">
      <alignment vertical="center"/>
    </xf>
    <xf numFmtId="0" fontId="17" fillId="26" borderId="83" applyNumberFormat="0" applyAlignment="0" applyProtection="0">
      <alignment vertical="center"/>
    </xf>
    <xf numFmtId="0" fontId="17" fillId="26" borderId="83" applyNumberFormat="0" applyAlignment="0" applyProtection="0">
      <alignment vertical="center"/>
    </xf>
    <xf numFmtId="0" fontId="17" fillId="26" borderId="83" applyNumberFormat="0" applyAlignment="0" applyProtection="0">
      <alignment vertical="center"/>
    </xf>
    <xf numFmtId="0" fontId="17" fillId="26" borderId="83" applyNumberFormat="0" applyAlignment="0" applyProtection="0">
      <alignment vertical="center"/>
    </xf>
    <xf numFmtId="0" fontId="17" fillId="26" borderId="83" applyNumberFormat="0" applyAlignment="0" applyProtection="0">
      <alignment vertical="center"/>
    </xf>
    <xf numFmtId="0" fontId="17" fillId="26" borderId="83" applyNumberFormat="0" applyAlignment="0" applyProtection="0">
      <alignment vertical="center"/>
    </xf>
    <xf numFmtId="0" fontId="17" fillId="26" borderId="83" applyNumberFormat="0" applyAlignment="0" applyProtection="0">
      <alignment vertical="center"/>
    </xf>
    <xf numFmtId="0" fontId="17" fillId="26" borderId="83" applyNumberFormat="0" applyAlignment="0" applyProtection="0">
      <alignment vertical="center"/>
    </xf>
    <xf numFmtId="0" fontId="17" fillId="26" borderId="83" applyNumberFormat="0" applyAlignment="0" applyProtection="0">
      <alignment vertical="center"/>
    </xf>
    <xf numFmtId="0" fontId="17" fillId="26" borderId="83" applyNumberFormat="0" applyAlignment="0" applyProtection="0">
      <alignment vertical="center"/>
    </xf>
    <xf numFmtId="0" fontId="17" fillId="26" borderId="83" applyNumberFormat="0" applyAlignment="0" applyProtection="0">
      <alignment vertical="center"/>
    </xf>
    <xf numFmtId="0" fontId="17" fillId="26" borderId="83" applyNumberFormat="0" applyAlignment="0" applyProtection="0">
      <alignment vertical="center"/>
    </xf>
    <xf numFmtId="0" fontId="17" fillId="26" borderId="83" applyNumberFormat="0" applyAlignment="0" applyProtection="0">
      <alignment vertical="center"/>
    </xf>
    <xf numFmtId="0" fontId="17" fillId="26" borderId="83" applyNumberFormat="0" applyAlignment="0" applyProtection="0">
      <alignment vertical="center"/>
    </xf>
    <xf numFmtId="0" fontId="17" fillId="26" borderId="83" applyNumberFormat="0" applyAlignment="0" applyProtection="0">
      <alignment vertical="center"/>
    </xf>
    <xf numFmtId="0" fontId="17" fillId="26" borderId="83" applyNumberFormat="0" applyAlignment="0" applyProtection="0">
      <alignment vertical="center"/>
    </xf>
    <xf numFmtId="0" fontId="17" fillId="26" borderId="83" applyNumberFormat="0" applyAlignment="0" applyProtection="0">
      <alignment vertical="center"/>
    </xf>
    <xf numFmtId="0" fontId="17" fillId="26" borderId="83" applyNumberFormat="0" applyAlignment="0" applyProtection="0">
      <alignment vertical="center"/>
    </xf>
    <xf numFmtId="0" fontId="17" fillId="26" borderId="83" applyNumberFormat="0" applyAlignment="0" applyProtection="0">
      <alignment vertical="center"/>
    </xf>
    <xf numFmtId="0" fontId="17" fillId="26" borderId="83" applyNumberFormat="0" applyAlignment="0" applyProtection="0">
      <alignment vertical="center"/>
    </xf>
    <xf numFmtId="0" fontId="17" fillId="26" borderId="83" applyNumberFormat="0" applyAlignment="0" applyProtection="0">
      <alignment vertical="center"/>
    </xf>
    <xf numFmtId="0" fontId="17" fillId="26" borderId="83" applyNumberFormat="0" applyAlignment="0" applyProtection="0">
      <alignment vertical="center"/>
    </xf>
    <xf numFmtId="0" fontId="17" fillId="26" borderId="83" applyNumberFormat="0" applyAlignment="0" applyProtection="0">
      <alignment vertical="center"/>
    </xf>
    <xf numFmtId="0" fontId="17" fillId="26" borderId="83" applyNumberFormat="0" applyAlignment="0" applyProtection="0">
      <alignment vertical="center"/>
    </xf>
    <xf numFmtId="0" fontId="17" fillId="26" borderId="83" applyNumberFormat="0" applyAlignment="0" applyProtection="0">
      <alignment vertical="center"/>
    </xf>
    <xf numFmtId="0" fontId="17" fillId="26" borderId="83" applyNumberFormat="0" applyAlignment="0" applyProtection="0">
      <alignment vertical="center"/>
    </xf>
    <xf numFmtId="0" fontId="9" fillId="23" borderId="86" applyNumberFormat="0" applyAlignment="0" applyProtection="0">
      <alignment vertical="center"/>
    </xf>
    <xf numFmtId="0" fontId="9" fillId="23" borderId="86" applyNumberFormat="0" applyAlignment="0" applyProtection="0">
      <alignment vertical="center"/>
    </xf>
    <xf numFmtId="0" fontId="9" fillId="23" borderId="86" applyNumberFormat="0" applyAlignment="0" applyProtection="0">
      <alignment vertical="center"/>
    </xf>
    <xf numFmtId="0" fontId="9" fillId="23" borderId="86" applyNumberFormat="0" applyAlignment="0" applyProtection="0">
      <alignment vertical="center"/>
    </xf>
    <xf numFmtId="0" fontId="9" fillId="23" borderId="86" applyNumberFormat="0" applyAlignment="0" applyProtection="0">
      <alignment vertical="center"/>
    </xf>
    <xf numFmtId="0" fontId="9" fillId="23" borderId="86" applyNumberFormat="0" applyAlignment="0" applyProtection="0">
      <alignment vertical="center"/>
    </xf>
    <xf numFmtId="0" fontId="9" fillId="23" borderId="86" applyNumberFormat="0" applyAlignment="0" applyProtection="0">
      <alignment vertical="center"/>
    </xf>
    <xf numFmtId="0" fontId="9" fillId="23" borderId="86" applyNumberFormat="0" applyAlignment="0" applyProtection="0">
      <alignment vertical="center"/>
    </xf>
    <xf numFmtId="0" fontId="9" fillId="23" borderId="86" applyNumberFormat="0" applyAlignment="0" applyProtection="0">
      <alignment vertical="center"/>
    </xf>
    <xf numFmtId="0" fontId="9" fillId="23" borderId="86" applyNumberFormat="0" applyAlignment="0" applyProtection="0">
      <alignment vertical="center"/>
    </xf>
    <xf numFmtId="0" fontId="27" fillId="10" borderId="89" applyNumberFormat="0" applyAlignment="0" applyProtection="0">
      <alignment vertical="center"/>
    </xf>
    <xf numFmtId="0" fontId="27" fillId="10" borderId="89" applyNumberFormat="0" applyAlignment="0" applyProtection="0">
      <alignment vertical="center"/>
    </xf>
    <xf numFmtId="0" fontId="27" fillId="10" borderId="89" applyNumberFormat="0" applyAlignment="0" applyProtection="0">
      <alignment vertical="center"/>
    </xf>
    <xf numFmtId="0" fontId="27" fillId="10" borderId="89" applyNumberFormat="0" applyAlignment="0" applyProtection="0">
      <alignment vertical="center"/>
    </xf>
    <xf numFmtId="0" fontId="27" fillId="10" borderId="89" applyNumberFormat="0" applyAlignment="0" applyProtection="0">
      <alignment vertical="center"/>
    </xf>
    <xf numFmtId="0" fontId="27" fillId="10" borderId="89" applyNumberFormat="0" applyAlignment="0" applyProtection="0">
      <alignment vertical="center"/>
    </xf>
    <xf numFmtId="0" fontId="27" fillId="10" borderId="89" applyNumberFormat="0" applyAlignment="0" applyProtection="0">
      <alignment vertical="center"/>
    </xf>
    <xf numFmtId="0" fontId="27" fillId="10" borderId="89" applyNumberFormat="0" applyAlignment="0" applyProtection="0">
      <alignment vertical="center"/>
    </xf>
    <xf numFmtId="0" fontId="27" fillId="10" borderId="89" applyNumberFormat="0" applyAlignment="0" applyProtection="0">
      <alignment vertical="center"/>
    </xf>
    <xf numFmtId="0" fontId="27" fillId="10" borderId="89" applyNumberFormat="0" applyAlignment="0" applyProtection="0">
      <alignment vertical="center"/>
    </xf>
    <xf numFmtId="0" fontId="27" fillId="10" borderId="89" applyNumberFormat="0" applyAlignment="0" applyProtection="0">
      <alignment vertical="center"/>
    </xf>
    <xf numFmtId="0" fontId="27" fillId="10" borderId="89" applyNumberFormat="0" applyAlignment="0" applyProtection="0">
      <alignment vertical="center"/>
    </xf>
    <xf numFmtId="0" fontId="27" fillId="10" borderId="89" applyNumberFormat="0" applyAlignment="0" applyProtection="0">
      <alignment vertical="center"/>
    </xf>
    <xf numFmtId="0" fontId="27" fillId="10" borderId="89" applyNumberFormat="0" applyAlignment="0" applyProtection="0">
      <alignment vertical="center"/>
    </xf>
    <xf numFmtId="0" fontId="27" fillId="10" borderId="89" applyNumberFormat="0" applyAlignment="0" applyProtection="0">
      <alignment vertical="center"/>
    </xf>
    <xf numFmtId="0" fontId="27" fillId="10" borderId="89" applyNumberFormat="0" applyAlignment="0" applyProtection="0">
      <alignment vertical="center"/>
    </xf>
    <xf numFmtId="0" fontId="23" fillId="0" borderId="84" applyNumberFormat="0" applyFill="0" applyAlignment="0" applyProtection="0">
      <alignment vertical="center"/>
    </xf>
    <xf numFmtId="0" fontId="23" fillId="0" borderId="84" applyNumberFormat="0" applyFill="0" applyAlignment="0" applyProtection="0">
      <alignment vertical="center"/>
    </xf>
    <xf numFmtId="0" fontId="23" fillId="0" borderId="84" applyNumberFormat="0" applyFill="0" applyAlignment="0" applyProtection="0">
      <alignment vertical="center"/>
    </xf>
    <xf numFmtId="0" fontId="23" fillId="0" borderId="84" applyNumberFormat="0" applyFill="0" applyAlignment="0" applyProtection="0">
      <alignment vertical="center"/>
    </xf>
    <xf numFmtId="0" fontId="23" fillId="0" borderId="84" applyNumberFormat="0" applyFill="0" applyAlignment="0" applyProtection="0">
      <alignment vertical="center"/>
    </xf>
    <xf numFmtId="0" fontId="23" fillId="0" borderId="84" applyNumberFormat="0" applyFill="0" applyAlignment="0" applyProtection="0">
      <alignment vertical="center"/>
    </xf>
    <xf numFmtId="0" fontId="23" fillId="0" borderId="84" applyNumberFormat="0" applyFill="0" applyAlignment="0" applyProtection="0">
      <alignment vertical="center"/>
    </xf>
    <xf numFmtId="0" fontId="23" fillId="0" borderId="84" applyNumberFormat="0" applyFill="0" applyAlignment="0" applyProtection="0">
      <alignment vertical="center"/>
    </xf>
    <xf numFmtId="0" fontId="23" fillId="0" borderId="84" applyNumberFormat="0" applyFill="0" applyAlignment="0" applyProtection="0">
      <alignment vertical="center"/>
    </xf>
    <xf numFmtId="0" fontId="23" fillId="0" borderId="84" applyNumberFormat="0" applyFill="0" applyAlignment="0" applyProtection="0">
      <alignment vertical="center"/>
    </xf>
    <xf numFmtId="0" fontId="23" fillId="0" borderId="84" applyNumberFormat="0" applyFill="0" applyAlignment="0" applyProtection="0">
      <alignment vertical="center"/>
    </xf>
    <xf numFmtId="0" fontId="23" fillId="0" borderId="84" applyNumberFormat="0" applyFill="0" applyAlignment="0" applyProtection="0">
      <alignment vertical="center"/>
    </xf>
    <xf numFmtId="0" fontId="23" fillId="0" borderId="84" applyNumberFormat="0" applyFill="0" applyAlignment="0" applyProtection="0">
      <alignment vertical="center"/>
    </xf>
    <xf numFmtId="0" fontId="23" fillId="0" borderId="84" applyNumberFormat="0" applyFill="0" applyAlignment="0" applyProtection="0">
      <alignment vertical="center"/>
    </xf>
    <xf numFmtId="0" fontId="23" fillId="0" borderId="84" applyNumberFormat="0" applyFill="0" applyAlignment="0" applyProtection="0">
      <alignment vertical="center"/>
    </xf>
    <xf numFmtId="0" fontId="23" fillId="0" borderId="84" applyNumberFormat="0" applyFill="0" applyAlignment="0" applyProtection="0">
      <alignment vertical="center"/>
    </xf>
    <xf numFmtId="0" fontId="23" fillId="0" borderId="84" applyNumberFormat="0" applyFill="0" applyAlignment="0" applyProtection="0">
      <alignment vertical="center"/>
    </xf>
    <xf numFmtId="0" fontId="23" fillId="0" borderId="84" applyNumberFormat="0" applyFill="0" applyAlignment="0" applyProtection="0">
      <alignment vertical="center"/>
    </xf>
    <xf numFmtId="0" fontId="23" fillId="0" borderId="84" applyNumberFormat="0" applyFill="0" applyAlignment="0" applyProtection="0">
      <alignment vertical="center"/>
    </xf>
    <xf numFmtId="0" fontId="23" fillId="0" borderId="84" applyNumberFormat="0" applyFill="0" applyAlignment="0" applyProtection="0">
      <alignment vertical="center"/>
    </xf>
    <xf numFmtId="0" fontId="23" fillId="0" borderId="84" applyNumberFormat="0" applyFill="0" applyAlignment="0" applyProtection="0">
      <alignment vertical="center"/>
    </xf>
    <xf numFmtId="0" fontId="23" fillId="0" borderId="84" applyNumberFormat="0" applyFill="0" applyAlignment="0" applyProtection="0">
      <alignment vertical="center"/>
    </xf>
    <xf numFmtId="0" fontId="23" fillId="0" borderId="84" applyNumberFormat="0" applyFill="0" applyAlignment="0" applyProtection="0">
      <alignment vertical="center"/>
    </xf>
    <xf numFmtId="0" fontId="23" fillId="0" borderId="84" applyNumberFormat="0" applyFill="0" applyAlignment="0" applyProtection="0">
      <alignment vertical="center"/>
    </xf>
    <xf numFmtId="0" fontId="23" fillId="0" borderId="84" applyNumberFormat="0" applyFill="0" applyAlignment="0" applyProtection="0">
      <alignment vertical="center"/>
    </xf>
    <xf numFmtId="0" fontId="23" fillId="0" borderId="84" applyNumberFormat="0" applyFill="0" applyAlignment="0" applyProtection="0">
      <alignment vertical="center"/>
    </xf>
    <xf numFmtId="0" fontId="23" fillId="0" borderId="84" applyNumberFormat="0" applyFill="0" applyAlignment="0" applyProtection="0">
      <alignment vertical="center"/>
    </xf>
    <xf numFmtId="0" fontId="23" fillId="0" borderId="84" applyNumberFormat="0" applyFill="0" applyAlignment="0" applyProtection="0">
      <alignment vertical="center"/>
    </xf>
    <xf numFmtId="0" fontId="23" fillId="0" borderId="84" applyNumberFormat="0" applyFill="0" applyAlignment="0" applyProtection="0">
      <alignment vertical="center"/>
    </xf>
    <xf numFmtId="0" fontId="23" fillId="0" borderId="84" applyNumberFormat="0" applyFill="0" applyAlignment="0" applyProtection="0">
      <alignment vertical="center"/>
    </xf>
    <xf numFmtId="0" fontId="23" fillId="0" borderId="84" applyNumberFormat="0" applyFill="0" applyAlignment="0" applyProtection="0">
      <alignment vertical="center"/>
    </xf>
    <xf numFmtId="0" fontId="24" fillId="26" borderId="85" applyNumberFormat="0" applyAlignment="0" applyProtection="0">
      <alignment vertical="center"/>
    </xf>
    <xf numFmtId="0" fontId="24" fillId="26" borderId="85" applyNumberFormat="0" applyAlignment="0" applyProtection="0">
      <alignment vertical="center"/>
    </xf>
    <xf numFmtId="0" fontId="24" fillId="26" borderId="85" applyNumberFormat="0" applyAlignment="0" applyProtection="0">
      <alignment vertical="center"/>
    </xf>
    <xf numFmtId="0" fontId="24" fillId="26" borderId="85" applyNumberFormat="0" applyAlignment="0" applyProtection="0">
      <alignment vertical="center"/>
    </xf>
    <xf numFmtId="0" fontId="24" fillId="26" borderId="85" applyNumberFormat="0" applyAlignment="0" applyProtection="0">
      <alignment vertical="center"/>
    </xf>
    <xf numFmtId="0" fontId="24" fillId="26" borderId="85" applyNumberFormat="0" applyAlignment="0" applyProtection="0">
      <alignment vertical="center"/>
    </xf>
    <xf numFmtId="0" fontId="24" fillId="26" borderId="85" applyNumberFormat="0" applyAlignment="0" applyProtection="0">
      <alignment vertical="center"/>
    </xf>
    <xf numFmtId="0" fontId="24" fillId="26" borderId="85" applyNumberFormat="0" applyAlignment="0" applyProtection="0">
      <alignment vertical="center"/>
    </xf>
    <xf numFmtId="0" fontId="24" fillId="26" borderId="85" applyNumberFormat="0" applyAlignment="0" applyProtection="0">
      <alignment vertical="center"/>
    </xf>
    <xf numFmtId="0" fontId="24" fillId="26" borderId="85" applyNumberFormat="0" applyAlignment="0" applyProtection="0">
      <alignment vertical="center"/>
    </xf>
    <xf numFmtId="0" fontId="24" fillId="26" borderId="85" applyNumberFormat="0" applyAlignment="0" applyProtection="0">
      <alignment vertical="center"/>
    </xf>
    <xf numFmtId="0" fontId="24" fillId="26" borderId="85" applyNumberFormat="0" applyAlignment="0" applyProtection="0">
      <alignment vertical="center"/>
    </xf>
    <xf numFmtId="0" fontId="24" fillId="26" borderId="85" applyNumberFormat="0" applyAlignment="0" applyProtection="0">
      <alignment vertical="center"/>
    </xf>
    <xf numFmtId="0" fontId="24" fillId="26" borderId="85" applyNumberFormat="0" applyAlignment="0" applyProtection="0">
      <alignment vertical="center"/>
    </xf>
    <xf numFmtId="0" fontId="24" fillId="26" borderId="85" applyNumberFormat="0" applyAlignment="0" applyProtection="0">
      <alignment vertical="center"/>
    </xf>
    <xf numFmtId="0" fontId="24" fillId="26" borderId="85" applyNumberFormat="0" applyAlignment="0" applyProtection="0">
      <alignment vertical="center"/>
    </xf>
    <xf numFmtId="0" fontId="24" fillId="26" borderId="85" applyNumberFormat="0" applyAlignment="0" applyProtection="0">
      <alignment vertical="center"/>
    </xf>
    <xf numFmtId="0" fontId="24" fillId="26" borderId="85" applyNumberFormat="0" applyAlignment="0" applyProtection="0">
      <alignment vertical="center"/>
    </xf>
    <xf numFmtId="0" fontId="24" fillId="26" borderId="85" applyNumberFormat="0" applyAlignment="0" applyProtection="0">
      <alignment vertical="center"/>
    </xf>
    <xf numFmtId="0" fontId="24" fillId="26" borderId="85" applyNumberFormat="0" applyAlignment="0" applyProtection="0">
      <alignment vertical="center"/>
    </xf>
    <xf numFmtId="0" fontId="24" fillId="26" borderId="85" applyNumberFormat="0" applyAlignment="0" applyProtection="0">
      <alignment vertical="center"/>
    </xf>
    <xf numFmtId="0" fontId="24" fillId="26" borderId="85" applyNumberFormat="0" applyAlignment="0" applyProtection="0">
      <alignment vertical="center"/>
    </xf>
    <xf numFmtId="0" fontId="24" fillId="26" borderId="85" applyNumberFormat="0" applyAlignment="0" applyProtection="0">
      <alignment vertical="center"/>
    </xf>
    <xf numFmtId="0" fontId="24" fillId="26" borderId="85" applyNumberFormat="0" applyAlignment="0" applyProtection="0">
      <alignment vertical="center"/>
    </xf>
    <xf numFmtId="0" fontId="24" fillId="26" borderId="85" applyNumberFormat="0" applyAlignment="0" applyProtection="0">
      <alignment vertical="center"/>
    </xf>
    <xf numFmtId="0" fontId="24" fillId="26" borderId="85" applyNumberFormat="0" applyAlignment="0" applyProtection="0">
      <alignment vertical="center"/>
    </xf>
    <xf numFmtId="0" fontId="24" fillId="26" borderId="85" applyNumberFormat="0" applyAlignment="0" applyProtection="0">
      <alignment vertical="center"/>
    </xf>
    <xf numFmtId="0" fontId="24" fillId="26" borderId="85" applyNumberFormat="0" applyAlignment="0" applyProtection="0">
      <alignment vertical="center"/>
    </xf>
    <xf numFmtId="0" fontId="24" fillId="26" borderId="85" applyNumberFormat="0" applyAlignment="0" applyProtection="0">
      <alignment vertical="center"/>
    </xf>
    <xf numFmtId="0" fontId="24" fillId="26" borderId="85" applyNumberFormat="0" applyAlignment="0" applyProtection="0">
      <alignment vertical="center"/>
    </xf>
    <xf numFmtId="0" fontId="24" fillId="26" borderId="85" applyNumberFormat="0" applyAlignment="0" applyProtection="0">
      <alignment vertical="center"/>
    </xf>
    <xf numFmtId="176" fontId="5" fillId="0" borderId="0" applyFont="0" applyFill="0" applyBorder="0" applyAlignment="0" applyProtection="0">
      <alignment vertical="center"/>
    </xf>
    <xf numFmtId="176" fontId="1" fillId="0" borderId="0" applyFont="0" applyFill="0" applyBorder="0" applyAlignment="0" applyProtection="0">
      <alignment vertical="center"/>
    </xf>
    <xf numFmtId="176" fontId="26" fillId="0" borderId="0" applyFont="0" applyFill="0" applyBorder="0" applyAlignment="0" applyProtection="0">
      <alignment vertical="center"/>
    </xf>
    <xf numFmtId="0" fontId="27" fillId="10" borderId="83" applyNumberFormat="0" applyAlignment="0" applyProtection="0">
      <alignment vertical="center"/>
    </xf>
    <xf numFmtId="0" fontId="27" fillId="10" borderId="83" applyNumberFormat="0" applyAlignment="0" applyProtection="0">
      <alignment vertical="center"/>
    </xf>
    <xf numFmtId="0" fontId="27" fillId="10" borderId="83" applyNumberFormat="0" applyAlignment="0" applyProtection="0">
      <alignment vertical="center"/>
    </xf>
    <xf numFmtId="0" fontId="27" fillId="10" borderId="83" applyNumberFormat="0" applyAlignment="0" applyProtection="0">
      <alignment vertical="center"/>
    </xf>
    <xf numFmtId="0" fontId="27" fillId="10" borderId="83" applyNumberFormat="0" applyAlignment="0" applyProtection="0">
      <alignment vertical="center"/>
    </xf>
    <xf numFmtId="0" fontId="27" fillId="10" borderId="83" applyNumberFormat="0" applyAlignment="0" applyProtection="0">
      <alignment vertical="center"/>
    </xf>
    <xf numFmtId="0" fontId="27" fillId="10" borderId="83" applyNumberFormat="0" applyAlignment="0" applyProtection="0">
      <alignment vertical="center"/>
    </xf>
    <xf numFmtId="0" fontId="27" fillId="10" borderId="83" applyNumberFormat="0" applyAlignment="0" applyProtection="0">
      <alignment vertical="center"/>
    </xf>
    <xf numFmtId="0" fontId="27" fillId="10" borderId="83" applyNumberFormat="0" applyAlignment="0" applyProtection="0">
      <alignment vertical="center"/>
    </xf>
    <xf numFmtId="0" fontId="27" fillId="10" borderId="83" applyNumberFormat="0" applyAlignment="0" applyProtection="0">
      <alignment vertical="center"/>
    </xf>
    <xf numFmtId="0" fontId="27" fillId="10" borderId="83" applyNumberFormat="0" applyAlignment="0" applyProtection="0">
      <alignment vertical="center"/>
    </xf>
    <xf numFmtId="0" fontId="27" fillId="10" borderId="83" applyNumberFormat="0" applyAlignment="0" applyProtection="0">
      <alignment vertical="center"/>
    </xf>
    <xf numFmtId="0" fontId="27" fillId="10" borderId="83" applyNumberFormat="0" applyAlignment="0" applyProtection="0">
      <alignment vertical="center"/>
    </xf>
    <xf numFmtId="0" fontId="27" fillId="10" borderId="83" applyNumberFormat="0" applyAlignment="0" applyProtection="0">
      <alignment vertical="center"/>
    </xf>
    <xf numFmtId="0" fontId="27" fillId="10" borderId="83" applyNumberFormat="0" applyAlignment="0" applyProtection="0">
      <alignment vertical="center"/>
    </xf>
    <xf numFmtId="0" fontId="27" fillId="10" borderId="83" applyNumberFormat="0" applyAlignment="0" applyProtection="0">
      <alignment vertical="center"/>
    </xf>
    <xf numFmtId="0" fontId="27" fillId="10" borderId="83" applyNumberFormat="0" applyAlignment="0" applyProtection="0">
      <alignment vertical="center"/>
    </xf>
    <xf numFmtId="0" fontId="27" fillId="10" borderId="83" applyNumberFormat="0" applyAlignment="0" applyProtection="0">
      <alignment vertical="center"/>
    </xf>
    <xf numFmtId="0" fontId="27" fillId="10" borderId="83" applyNumberFormat="0" applyAlignment="0" applyProtection="0">
      <alignment vertical="center"/>
    </xf>
    <xf numFmtId="0" fontId="27" fillId="10" borderId="83" applyNumberFormat="0" applyAlignment="0" applyProtection="0">
      <alignment vertical="center"/>
    </xf>
    <xf numFmtId="0" fontId="27" fillId="10" borderId="83" applyNumberFormat="0" applyAlignment="0" applyProtection="0">
      <alignment vertical="center"/>
    </xf>
    <xf numFmtId="0" fontId="27" fillId="10" borderId="83" applyNumberFormat="0" applyAlignment="0" applyProtection="0">
      <alignment vertical="center"/>
    </xf>
    <xf numFmtId="0" fontId="27" fillId="10" borderId="83" applyNumberFormat="0" applyAlignment="0" applyProtection="0">
      <alignment vertical="center"/>
    </xf>
    <xf numFmtId="0" fontId="27" fillId="10" borderId="83" applyNumberFormat="0" applyAlignment="0" applyProtection="0">
      <alignment vertical="center"/>
    </xf>
    <xf numFmtId="0" fontId="27" fillId="10" borderId="83" applyNumberFormat="0" applyAlignment="0" applyProtection="0">
      <alignment vertical="center"/>
    </xf>
    <xf numFmtId="0" fontId="27" fillId="10" borderId="83" applyNumberFormat="0" applyAlignment="0" applyProtection="0">
      <alignment vertical="center"/>
    </xf>
    <xf numFmtId="0" fontId="27" fillId="10" borderId="83" applyNumberFormat="0" applyAlignment="0" applyProtection="0">
      <alignment vertical="center"/>
    </xf>
    <xf numFmtId="0" fontId="27" fillId="10" borderId="83" applyNumberFormat="0" applyAlignment="0" applyProtection="0">
      <alignment vertical="center"/>
    </xf>
    <xf numFmtId="0" fontId="27" fillId="10" borderId="83" applyNumberFormat="0" applyAlignment="0" applyProtection="0">
      <alignment vertical="center"/>
    </xf>
    <xf numFmtId="0" fontId="27" fillId="10" borderId="83" applyNumberFormat="0" applyAlignment="0" applyProtection="0">
      <alignment vertical="center"/>
    </xf>
    <xf numFmtId="0" fontId="27" fillId="10" borderId="83" applyNumberFormat="0" applyAlignment="0" applyProtection="0">
      <alignment vertical="center"/>
    </xf>
    <xf numFmtId="0" fontId="5" fillId="25" borderId="88" applyNumberFormat="0" applyFont="0" applyAlignment="0" applyProtection="0">
      <alignment vertical="center"/>
    </xf>
    <xf numFmtId="0" fontId="5" fillId="25" borderId="88" applyNumberFormat="0" applyFont="0" applyAlignment="0" applyProtection="0">
      <alignment vertical="center"/>
    </xf>
    <xf numFmtId="0" fontId="5" fillId="25" borderId="88" applyNumberFormat="0" applyFont="0" applyAlignment="0" applyProtection="0">
      <alignment vertical="center"/>
    </xf>
    <xf numFmtId="0" fontId="5" fillId="25" borderId="88" applyNumberFormat="0" applyFont="0" applyAlignment="0" applyProtection="0">
      <alignment vertical="center"/>
    </xf>
    <xf numFmtId="0" fontId="5" fillId="25" borderId="88" applyNumberFormat="0" applyFont="0" applyAlignment="0" applyProtection="0">
      <alignment vertical="center"/>
    </xf>
    <xf numFmtId="0" fontId="5" fillId="25" borderId="88" applyNumberFormat="0" applyFont="0" applyAlignment="0" applyProtection="0">
      <alignment vertical="center"/>
    </xf>
    <xf numFmtId="0" fontId="5" fillId="25" borderId="88" applyNumberFormat="0" applyFont="0" applyAlignment="0" applyProtection="0">
      <alignment vertical="center"/>
    </xf>
    <xf numFmtId="0" fontId="5" fillId="25" borderId="88" applyNumberFormat="0" applyFont="0" applyAlignment="0" applyProtection="0">
      <alignment vertical="center"/>
    </xf>
    <xf numFmtId="0" fontId="5" fillId="25" borderId="88" applyNumberFormat="0" applyFont="0" applyAlignment="0" applyProtection="0">
      <alignment vertical="center"/>
    </xf>
    <xf numFmtId="0" fontId="5" fillId="25" borderId="88" applyNumberFormat="0" applyFont="0" applyAlignment="0" applyProtection="0">
      <alignment vertical="center"/>
    </xf>
    <xf numFmtId="0" fontId="5" fillId="25" borderId="88" applyNumberFormat="0" applyFont="0" applyAlignment="0" applyProtection="0">
      <alignment vertical="center"/>
    </xf>
    <xf numFmtId="0" fontId="5" fillId="25" borderId="88" applyNumberFormat="0" applyFont="0" applyAlignment="0" applyProtection="0">
      <alignment vertical="center"/>
    </xf>
    <xf numFmtId="0" fontId="17" fillId="26" borderId="89" applyNumberFormat="0" applyAlignment="0" applyProtection="0">
      <alignment vertical="center"/>
    </xf>
    <xf numFmtId="0" fontId="17" fillId="26" borderId="89" applyNumberFormat="0" applyAlignment="0" applyProtection="0">
      <alignment vertical="center"/>
    </xf>
    <xf numFmtId="0" fontId="17" fillId="26" borderId="89" applyNumberFormat="0" applyAlignment="0" applyProtection="0">
      <alignment vertical="center"/>
    </xf>
    <xf numFmtId="0" fontId="17" fillId="26" borderId="89" applyNumberFormat="0" applyAlignment="0" applyProtection="0">
      <alignment vertical="center"/>
    </xf>
    <xf numFmtId="0" fontId="17" fillId="26" borderId="89" applyNumberFormat="0" applyAlignment="0" applyProtection="0">
      <alignment vertical="center"/>
    </xf>
    <xf numFmtId="0" fontId="17" fillId="26" borderId="89" applyNumberFormat="0" applyAlignment="0" applyProtection="0">
      <alignment vertical="center"/>
    </xf>
    <xf numFmtId="0" fontId="17" fillId="26" borderId="89" applyNumberFormat="0" applyAlignment="0" applyProtection="0">
      <alignment vertical="center"/>
    </xf>
    <xf numFmtId="0" fontId="17" fillId="26" borderId="89" applyNumberFormat="0" applyAlignment="0" applyProtection="0">
      <alignment vertical="center"/>
    </xf>
    <xf numFmtId="0" fontId="17" fillId="26" borderId="89" applyNumberFormat="0" applyAlignment="0" applyProtection="0">
      <alignment vertical="center"/>
    </xf>
    <xf numFmtId="0" fontId="17" fillId="26" borderId="89" applyNumberFormat="0" applyAlignment="0" applyProtection="0">
      <alignment vertical="center"/>
    </xf>
    <xf numFmtId="0" fontId="17" fillId="26" borderId="89" applyNumberFormat="0" applyAlignment="0" applyProtection="0">
      <alignment vertical="center"/>
    </xf>
    <xf numFmtId="0" fontId="17" fillId="26" borderId="89" applyNumberFormat="0" applyAlignment="0" applyProtection="0">
      <alignment vertical="center"/>
    </xf>
    <xf numFmtId="0" fontId="23" fillId="0" borderId="90" applyNumberFormat="0" applyFill="0" applyAlignment="0" applyProtection="0">
      <alignment vertical="center"/>
    </xf>
    <xf numFmtId="0" fontId="23" fillId="0" borderId="90" applyNumberFormat="0" applyFill="0" applyAlignment="0" applyProtection="0">
      <alignment vertical="center"/>
    </xf>
    <xf numFmtId="0" fontId="23" fillId="0" borderId="90" applyNumberFormat="0" applyFill="0" applyAlignment="0" applyProtection="0">
      <alignment vertical="center"/>
    </xf>
    <xf numFmtId="0" fontId="23" fillId="0" borderId="90" applyNumberFormat="0" applyFill="0" applyAlignment="0" applyProtection="0">
      <alignment vertical="center"/>
    </xf>
    <xf numFmtId="0" fontId="23" fillId="0" borderId="90" applyNumberFormat="0" applyFill="0" applyAlignment="0" applyProtection="0">
      <alignment vertical="center"/>
    </xf>
    <xf numFmtId="0" fontId="23" fillId="0" borderId="90" applyNumberFormat="0" applyFill="0" applyAlignment="0" applyProtection="0">
      <alignment vertical="center"/>
    </xf>
    <xf numFmtId="0" fontId="23" fillId="0" borderId="90" applyNumberFormat="0" applyFill="0" applyAlignment="0" applyProtection="0">
      <alignment vertical="center"/>
    </xf>
    <xf numFmtId="0" fontId="23" fillId="0" borderId="90" applyNumberFormat="0" applyFill="0" applyAlignment="0" applyProtection="0">
      <alignment vertical="center"/>
    </xf>
    <xf numFmtId="0" fontId="23" fillId="0" borderId="90" applyNumberFormat="0" applyFill="0" applyAlignment="0" applyProtection="0">
      <alignment vertical="center"/>
    </xf>
    <xf numFmtId="0" fontId="23" fillId="0" borderId="90" applyNumberFormat="0" applyFill="0" applyAlignment="0" applyProtection="0">
      <alignment vertical="center"/>
    </xf>
    <xf numFmtId="0" fontId="23" fillId="0" borderId="90" applyNumberFormat="0" applyFill="0" applyAlignment="0" applyProtection="0">
      <alignment vertical="center"/>
    </xf>
    <xf numFmtId="0" fontId="23" fillId="0" borderId="90" applyNumberFormat="0" applyFill="0" applyAlignment="0" applyProtection="0">
      <alignment vertical="center"/>
    </xf>
    <xf numFmtId="0" fontId="24" fillId="26" borderId="91" applyNumberFormat="0" applyAlignment="0" applyProtection="0">
      <alignment vertical="center"/>
    </xf>
    <xf numFmtId="0" fontId="24" fillId="26" borderId="91" applyNumberFormat="0" applyAlignment="0" applyProtection="0">
      <alignment vertical="center"/>
    </xf>
    <xf numFmtId="0" fontId="24" fillId="26" borderId="91" applyNumberFormat="0" applyAlignment="0" applyProtection="0">
      <alignment vertical="center"/>
    </xf>
    <xf numFmtId="0" fontId="24" fillId="26" borderId="91" applyNumberFormat="0" applyAlignment="0" applyProtection="0">
      <alignment vertical="center"/>
    </xf>
    <xf numFmtId="0" fontId="24" fillId="26" borderId="91" applyNumberFormat="0" applyAlignment="0" applyProtection="0">
      <alignment vertical="center"/>
    </xf>
    <xf numFmtId="0" fontId="24" fillId="26" borderId="91" applyNumberFormat="0" applyAlignment="0" applyProtection="0">
      <alignment vertical="center"/>
    </xf>
    <xf numFmtId="0" fontId="24" fillId="26" borderId="91" applyNumberFormat="0" applyAlignment="0" applyProtection="0">
      <alignment vertical="center"/>
    </xf>
    <xf numFmtId="0" fontId="24" fillId="26" borderId="91" applyNumberFormat="0" applyAlignment="0" applyProtection="0">
      <alignment vertical="center"/>
    </xf>
    <xf numFmtId="0" fontId="24" fillId="26" borderId="91" applyNumberFormat="0" applyAlignment="0" applyProtection="0">
      <alignment vertical="center"/>
    </xf>
    <xf numFmtId="0" fontId="24" fillId="26" borderId="91" applyNumberFormat="0" applyAlignment="0" applyProtection="0">
      <alignment vertical="center"/>
    </xf>
    <xf numFmtId="0" fontId="24" fillId="26" borderId="91" applyNumberFormat="0" applyAlignment="0" applyProtection="0">
      <alignment vertical="center"/>
    </xf>
    <xf numFmtId="0" fontId="27" fillId="10" borderId="89" applyNumberFormat="0" applyAlignment="0" applyProtection="0">
      <alignment vertical="center"/>
    </xf>
    <xf numFmtId="0" fontId="27" fillId="10" borderId="89" applyNumberFormat="0" applyAlignment="0" applyProtection="0">
      <alignment vertical="center"/>
    </xf>
    <xf numFmtId="0" fontId="27" fillId="10" borderId="89" applyNumberFormat="0" applyAlignment="0" applyProtection="0">
      <alignment vertical="center"/>
    </xf>
    <xf numFmtId="0" fontId="27" fillId="10" borderId="89" applyNumberFormat="0" applyAlignment="0" applyProtection="0">
      <alignment vertical="center"/>
    </xf>
    <xf numFmtId="0" fontId="27" fillId="10" borderId="89" applyNumberFormat="0" applyAlignment="0" applyProtection="0">
      <alignment vertical="center"/>
    </xf>
    <xf numFmtId="0" fontId="27" fillId="10" borderId="89" applyNumberFormat="0" applyAlignment="0" applyProtection="0">
      <alignment vertical="center"/>
    </xf>
    <xf numFmtId="0" fontId="27" fillId="10" borderId="89" applyNumberFormat="0" applyAlignment="0" applyProtection="0">
      <alignment vertical="center"/>
    </xf>
    <xf numFmtId="0" fontId="27" fillId="10" borderId="89" applyNumberFormat="0" applyAlignment="0" applyProtection="0">
      <alignment vertical="center"/>
    </xf>
    <xf numFmtId="0" fontId="27" fillId="10" borderId="89" applyNumberFormat="0" applyAlignment="0" applyProtection="0">
      <alignment vertical="center"/>
    </xf>
    <xf numFmtId="0" fontId="27" fillId="10" borderId="89" applyNumberFormat="0" applyAlignment="0" applyProtection="0">
      <alignment vertical="center"/>
    </xf>
    <xf numFmtId="0" fontId="27" fillId="10" borderId="89" applyNumberFormat="0" applyAlignment="0" applyProtection="0">
      <alignment vertical="center"/>
    </xf>
    <xf numFmtId="0" fontId="5" fillId="25" borderId="88" applyNumberFormat="0" applyFont="0" applyAlignment="0" applyProtection="0">
      <alignment vertical="center"/>
    </xf>
    <xf numFmtId="0" fontId="5" fillId="25" borderId="88" applyNumberFormat="0" applyFont="0" applyAlignment="0" applyProtection="0">
      <alignment vertical="center"/>
    </xf>
    <xf numFmtId="0" fontId="5" fillId="25" borderId="88" applyNumberFormat="0" applyFont="0" applyAlignment="0" applyProtection="0">
      <alignment vertical="center"/>
    </xf>
    <xf numFmtId="0" fontId="5" fillId="25" borderId="88" applyNumberFormat="0" applyFont="0" applyAlignment="0" applyProtection="0">
      <alignment vertical="center"/>
    </xf>
    <xf numFmtId="0" fontId="5" fillId="25" borderId="88" applyNumberFormat="0" applyFont="0" applyAlignment="0" applyProtection="0">
      <alignment vertical="center"/>
    </xf>
    <xf numFmtId="0" fontId="5" fillId="25" borderId="88" applyNumberFormat="0" applyFont="0" applyAlignment="0" applyProtection="0">
      <alignment vertical="center"/>
    </xf>
    <xf numFmtId="0" fontId="5" fillId="25" borderId="88" applyNumberFormat="0" applyFont="0" applyAlignment="0" applyProtection="0">
      <alignment vertical="center"/>
    </xf>
    <xf numFmtId="0" fontId="5" fillId="25" borderId="88" applyNumberFormat="0" applyFont="0" applyAlignment="0" applyProtection="0">
      <alignment vertical="center"/>
    </xf>
    <xf numFmtId="0" fontId="5" fillId="25" borderId="88" applyNumberFormat="0" applyFont="0" applyAlignment="0" applyProtection="0">
      <alignment vertical="center"/>
    </xf>
    <xf numFmtId="0" fontId="5" fillId="25" borderId="88" applyNumberFormat="0" applyFont="0" applyAlignment="0" applyProtection="0">
      <alignment vertical="center"/>
    </xf>
    <xf numFmtId="0" fontId="5" fillId="25" borderId="88" applyNumberFormat="0" applyFont="0" applyAlignment="0" applyProtection="0">
      <alignment vertical="center"/>
    </xf>
    <xf numFmtId="0" fontId="5" fillId="25" borderId="88" applyNumberFormat="0" applyFont="0" applyAlignment="0" applyProtection="0">
      <alignment vertical="center"/>
    </xf>
    <xf numFmtId="0" fontId="5" fillId="25" borderId="88" applyNumberFormat="0" applyFont="0" applyAlignment="0" applyProtection="0">
      <alignment vertical="center"/>
    </xf>
    <xf numFmtId="0" fontId="17" fillId="26" borderId="89" applyNumberFormat="0" applyAlignment="0" applyProtection="0">
      <alignment vertical="center"/>
    </xf>
    <xf numFmtId="0" fontId="17" fillId="26" borderId="89" applyNumberFormat="0" applyAlignment="0" applyProtection="0">
      <alignment vertical="center"/>
    </xf>
    <xf numFmtId="0" fontId="17" fillId="26" borderId="89" applyNumberFormat="0" applyAlignment="0" applyProtection="0">
      <alignment vertical="center"/>
    </xf>
    <xf numFmtId="0" fontId="17" fillId="26" borderId="89" applyNumberFormat="0" applyAlignment="0" applyProtection="0">
      <alignment vertical="center"/>
    </xf>
    <xf numFmtId="0" fontId="17" fillId="26" borderId="89" applyNumberFormat="0" applyAlignment="0" applyProtection="0">
      <alignment vertical="center"/>
    </xf>
    <xf numFmtId="0" fontId="17" fillId="26" borderId="89" applyNumberFormat="0" applyAlignment="0" applyProtection="0">
      <alignment vertical="center"/>
    </xf>
    <xf numFmtId="0" fontId="17" fillId="26" borderId="89" applyNumberFormat="0" applyAlignment="0" applyProtection="0">
      <alignment vertical="center"/>
    </xf>
    <xf numFmtId="0" fontId="23" fillId="0" borderId="90" applyNumberFormat="0" applyFill="0" applyAlignment="0" applyProtection="0">
      <alignment vertical="center"/>
    </xf>
    <xf numFmtId="0" fontId="23" fillId="0" borderId="90" applyNumberFormat="0" applyFill="0" applyAlignment="0" applyProtection="0">
      <alignment vertical="center"/>
    </xf>
    <xf numFmtId="0" fontId="23" fillId="0" borderId="90" applyNumberFormat="0" applyFill="0" applyAlignment="0" applyProtection="0">
      <alignment vertical="center"/>
    </xf>
    <xf numFmtId="0" fontId="23" fillId="0" borderId="90" applyNumberFormat="0" applyFill="0" applyAlignment="0" applyProtection="0">
      <alignment vertical="center"/>
    </xf>
    <xf numFmtId="0" fontId="23" fillId="0" borderId="90" applyNumberFormat="0" applyFill="0" applyAlignment="0" applyProtection="0">
      <alignment vertical="center"/>
    </xf>
    <xf numFmtId="0" fontId="24" fillId="26" borderId="91" applyNumberFormat="0" applyAlignment="0" applyProtection="0">
      <alignment vertical="center"/>
    </xf>
    <xf numFmtId="0" fontId="24" fillId="26" borderId="91" applyNumberFormat="0" applyAlignment="0" applyProtection="0">
      <alignment vertical="center"/>
    </xf>
    <xf numFmtId="0" fontId="24" fillId="26" borderId="91" applyNumberFormat="0" applyAlignment="0" applyProtection="0">
      <alignment vertical="center"/>
    </xf>
    <xf numFmtId="0" fontId="24" fillId="26" borderId="91" applyNumberFormat="0" applyAlignment="0" applyProtection="0">
      <alignment vertical="center"/>
    </xf>
    <xf numFmtId="0" fontId="24" fillId="26" borderId="91" applyNumberFormat="0" applyAlignment="0" applyProtection="0">
      <alignment vertical="center"/>
    </xf>
    <xf numFmtId="0" fontId="24" fillId="26" borderId="91" applyNumberFormat="0" applyAlignment="0" applyProtection="0">
      <alignment vertical="center"/>
    </xf>
    <xf numFmtId="0" fontId="27" fillId="10" borderId="89" applyNumberFormat="0" applyAlignment="0" applyProtection="0">
      <alignment vertical="center"/>
    </xf>
    <xf numFmtId="0" fontId="27" fillId="10" borderId="89" applyNumberFormat="0" applyAlignment="0" applyProtection="0">
      <alignment vertical="center"/>
    </xf>
    <xf numFmtId="0" fontId="27" fillId="10" borderId="89" applyNumberFormat="0" applyAlignment="0" applyProtection="0">
      <alignment vertical="center"/>
    </xf>
    <xf numFmtId="0" fontId="27" fillId="10" borderId="89" applyNumberFormat="0" applyAlignment="0" applyProtection="0">
      <alignment vertical="center"/>
    </xf>
    <xf numFmtId="0" fontId="27" fillId="10" borderId="89" applyNumberFormat="0" applyAlignment="0" applyProtection="0">
      <alignment vertical="center"/>
    </xf>
    <xf numFmtId="0" fontId="27" fillId="10" borderId="89" applyNumberFormat="0" applyAlignment="0" applyProtection="0">
      <alignment vertical="center"/>
    </xf>
    <xf numFmtId="0" fontId="27" fillId="10" borderId="89" applyNumberFormat="0" applyAlignment="0" applyProtection="0">
      <alignment vertical="center"/>
    </xf>
    <xf numFmtId="0" fontId="27" fillId="10" borderId="89" applyNumberFormat="0" applyAlignment="0" applyProtection="0">
      <alignment vertical="center"/>
    </xf>
    <xf numFmtId="0" fontId="27" fillId="10" borderId="89" applyNumberFormat="0" applyAlignment="0" applyProtection="0">
      <alignment vertical="center"/>
    </xf>
    <xf numFmtId="0" fontId="27" fillId="10" borderId="89" applyNumberFormat="0" applyAlignment="0" applyProtection="0">
      <alignment vertical="center"/>
    </xf>
    <xf numFmtId="0" fontId="27" fillId="10" borderId="89" applyNumberFormat="0" applyAlignment="0" applyProtection="0">
      <alignment vertical="center"/>
    </xf>
    <xf numFmtId="0" fontId="17" fillId="26" borderId="89" applyNumberFormat="0" applyAlignment="0" applyProtection="0">
      <alignment vertical="center"/>
    </xf>
    <xf numFmtId="0" fontId="5" fillId="25" borderId="82" applyNumberFormat="0" applyFont="0" applyAlignment="0" applyProtection="0">
      <alignment vertical="center"/>
    </xf>
    <xf numFmtId="0" fontId="5" fillId="25" borderId="82" applyNumberFormat="0" applyFont="0" applyAlignment="0" applyProtection="0">
      <alignment vertical="center"/>
    </xf>
    <xf numFmtId="0" fontId="5" fillId="25" borderId="82" applyNumberFormat="0" applyFont="0" applyAlignment="0" applyProtection="0">
      <alignment vertical="center"/>
    </xf>
    <xf numFmtId="0" fontId="5" fillId="25" borderId="82" applyNumberFormat="0" applyFont="0" applyAlignment="0" applyProtection="0">
      <alignment vertical="center"/>
    </xf>
    <xf numFmtId="0" fontId="5" fillId="25" borderId="82" applyNumberFormat="0" applyFont="0" applyAlignment="0" applyProtection="0">
      <alignment vertical="center"/>
    </xf>
    <xf numFmtId="0" fontId="5" fillId="25" borderId="82" applyNumberFormat="0" applyFont="0" applyAlignment="0" applyProtection="0">
      <alignment vertical="center"/>
    </xf>
    <xf numFmtId="0" fontId="5" fillId="25" borderId="82" applyNumberFormat="0" applyFont="0" applyAlignment="0" applyProtection="0">
      <alignment vertical="center"/>
    </xf>
    <xf numFmtId="0" fontId="5" fillId="25" borderId="82" applyNumberFormat="0" applyFont="0" applyAlignment="0" applyProtection="0">
      <alignment vertical="center"/>
    </xf>
    <xf numFmtId="0" fontId="5" fillId="25" borderId="82" applyNumberFormat="0" applyFont="0" applyAlignment="0" applyProtection="0">
      <alignment vertical="center"/>
    </xf>
    <xf numFmtId="0" fontId="5" fillId="25" borderId="82" applyNumberFormat="0" applyFont="0" applyAlignment="0" applyProtection="0">
      <alignment vertical="center"/>
    </xf>
    <xf numFmtId="0" fontId="5" fillId="25" borderId="82" applyNumberFormat="0" applyFont="0" applyAlignment="0" applyProtection="0">
      <alignment vertical="center"/>
    </xf>
    <xf numFmtId="0" fontId="5" fillId="25" borderId="82" applyNumberFormat="0" applyFont="0" applyAlignment="0" applyProtection="0">
      <alignment vertical="center"/>
    </xf>
    <xf numFmtId="0" fontId="9" fillId="23" borderId="86" applyNumberFormat="0" applyAlignment="0" applyProtection="0">
      <alignment vertical="center"/>
    </xf>
    <xf numFmtId="0" fontId="17" fillId="26" borderId="83" applyNumberFormat="0" applyAlignment="0" applyProtection="0">
      <alignment vertical="center"/>
    </xf>
    <xf numFmtId="0" fontId="17" fillId="26" borderId="83" applyNumberFormat="0" applyAlignment="0" applyProtection="0">
      <alignment vertical="center"/>
    </xf>
    <xf numFmtId="0" fontId="17" fillId="26" borderId="83" applyNumberFormat="0" applyAlignment="0" applyProtection="0">
      <alignment vertical="center"/>
    </xf>
    <xf numFmtId="0" fontId="17" fillId="26" borderId="83" applyNumberFormat="0" applyAlignment="0" applyProtection="0">
      <alignment vertical="center"/>
    </xf>
    <xf numFmtId="0" fontId="17" fillId="26" borderId="83" applyNumberFormat="0" applyAlignment="0" applyProtection="0">
      <alignment vertical="center"/>
    </xf>
    <xf numFmtId="0" fontId="17" fillId="26" borderId="83" applyNumberFormat="0" applyAlignment="0" applyProtection="0">
      <alignment vertical="center"/>
    </xf>
    <xf numFmtId="0" fontId="17" fillId="26" borderId="83" applyNumberFormat="0" applyAlignment="0" applyProtection="0">
      <alignment vertical="center"/>
    </xf>
    <xf numFmtId="0" fontId="17" fillId="26" borderId="83" applyNumberFormat="0" applyAlignment="0" applyProtection="0">
      <alignment vertical="center"/>
    </xf>
    <xf numFmtId="0" fontId="17" fillId="26" borderId="83" applyNumberFormat="0" applyAlignment="0" applyProtection="0">
      <alignment vertical="center"/>
    </xf>
    <xf numFmtId="0" fontId="17" fillId="26" borderId="83" applyNumberFormat="0" applyAlignment="0" applyProtection="0">
      <alignment vertical="center"/>
    </xf>
    <xf numFmtId="0" fontId="17" fillId="26" borderId="83" applyNumberFormat="0" applyAlignment="0" applyProtection="0">
      <alignment vertical="center"/>
    </xf>
    <xf numFmtId="0" fontId="17" fillId="26" borderId="83" applyNumberFormat="0" applyAlignment="0" applyProtection="0">
      <alignment vertical="center"/>
    </xf>
    <xf numFmtId="0" fontId="23" fillId="0" borderId="84" applyNumberFormat="0" applyFill="0" applyAlignment="0" applyProtection="0">
      <alignment vertical="center"/>
    </xf>
    <xf numFmtId="0" fontId="23" fillId="0" borderId="84" applyNumberFormat="0" applyFill="0" applyAlignment="0" applyProtection="0">
      <alignment vertical="center"/>
    </xf>
    <xf numFmtId="0" fontId="23" fillId="0" borderId="84" applyNumberFormat="0" applyFill="0" applyAlignment="0" applyProtection="0">
      <alignment vertical="center"/>
    </xf>
    <xf numFmtId="0" fontId="23" fillId="0" borderId="84" applyNumberFormat="0" applyFill="0" applyAlignment="0" applyProtection="0">
      <alignment vertical="center"/>
    </xf>
    <xf numFmtId="0" fontId="23" fillId="0" borderId="84" applyNumberFormat="0" applyFill="0" applyAlignment="0" applyProtection="0">
      <alignment vertical="center"/>
    </xf>
    <xf numFmtId="0" fontId="23" fillId="0" borderId="84" applyNumberFormat="0" applyFill="0" applyAlignment="0" applyProtection="0">
      <alignment vertical="center"/>
    </xf>
    <xf numFmtId="0" fontId="23" fillId="0" borderId="84" applyNumberFormat="0" applyFill="0" applyAlignment="0" applyProtection="0">
      <alignment vertical="center"/>
    </xf>
    <xf numFmtId="0" fontId="23" fillId="0" borderId="84" applyNumberFormat="0" applyFill="0" applyAlignment="0" applyProtection="0">
      <alignment vertical="center"/>
    </xf>
    <xf numFmtId="0" fontId="23" fillId="0" borderId="84" applyNumberFormat="0" applyFill="0" applyAlignment="0" applyProtection="0">
      <alignment vertical="center"/>
    </xf>
    <xf numFmtId="0" fontId="23" fillId="0" borderId="84" applyNumberFormat="0" applyFill="0" applyAlignment="0" applyProtection="0">
      <alignment vertical="center"/>
    </xf>
    <xf numFmtId="0" fontId="23" fillId="0" borderId="84" applyNumberFormat="0" applyFill="0" applyAlignment="0" applyProtection="0">
      <alignment vertical="center"/>
    </xf>
    <xf numFmtId="0" fontId="23" fillId="0" borderId="84" applyNumberFormat="0" applyFill="0" applyAlignment="0" applyProtection="0">
      <alignment vertical="center"/>
    </xf>
    <xf numFmtId="0" fontId="24" fillId="26" borderId="85" applyNumberFormat="0" applyAlignment="0" applyProtection="0">
      <alignment vertical="center"/>
    </xf>
    <xf numFmtId="0" fontId="24" fillId="26" borderId="85" applyNumberFormat="0" applyAlignment="0" applyProtection="0">
      <alignment vertical="center"/>
    </xf>
    <xf numFmtId="0" fontId="24" fillId="26" borderId="85" applyNumberFormat="0" applyAlignment="0" applyProtection="0">
      <alignment vertical="center"/>
    </xf>
    <xf numFmtId="0" fontId="24" fillId="26" borderId="85" applyNumberFormat="0" applyAlignment="0" applyProtection="0">
      <alignment vertical="center"/>
    </xf>
    <xf numFmtId="0" fontId="24" fillId="26" borderId="85" applyNumberFormat="0" applyAlignment="0" applyProtection="0">
      <alignment vertical="center"/>
    </xf>
    <xf numFmtId="0" fontId="24" fillId="26" borderId="85" applyNumberFormat="0" applyAlignment="0" applyProtection="0">
      <alignment vertical="center"/>
    </xf>
    <xf numFmtId="0" fontId="24" fillId="26" borderId="85" applyNumberFormat="0" applyAlignment="0" applyProtection="0">
      <alignment vertical="center"/>
    </xf>
    <xf numFmtId="0" fontId="24" fillId="26" borderId="85" applyNumberFormat="0" applyAlignment="0" applyProtection="0">
      <alignment vertical="center"/>
    </xf>
    <xf numFmtId="0" fontId="24" fillId="26" borderId="85" applyNumberFormat="0" applyAlignment="0" applyProtection="0">
      <alignment vertical="center"/>
    </xf>
    <xf numFmtId="0" fontId="24" fillId="26" borderId="85" applyNumberFormat="0" applyAlignment="0" applyProtection="0">
      <alignment vertical="center"/>
    </xf>
    <xf numFmtId="0" fontId="24" fillId="26" borderId="85" applyNumberFormat="0" applyAlignment="0" applyProtection="0">
      <alignment vertical="center"/>
    </xf>
    <xf numFmtId="0" fontId="24" fillId="26" borderId="85" applyNumberFormat="0" applyAlignment="0" applyProtection="0">
      <alignment vertical="center"/>
    </xf>
    <xf numFmtId="0" fontId="27" fillId="10" borderId="83" applyNumberFormat="0" applyAlignment="0" applyProtection="0">
      <alignment vertical="center"/>
    </xf>
    <xf numFmtId="0" fontId="27" fillId="10" borderId="83" applyNumberFormat="0" applyAlignment="0" applyProtection="0">
      <alignment vertical="center"/>
    </xf>
    <xf numFmtId="0" fontId="27" fillId="10" borderId="83" applyNumberFormat="0" applyAlignment="0" applyProtection="0">
      <alignment vertical="center"/>
    </xf>
    <xf numFmtId="0" fontId="27" fillId="10" borderId="83" applyNumberFormat="0" applyAlignment="0" applyProtection="0">
      <alignment vertical="center"/>
    </xf>
    <xf numFmtId="0" fontId="27" fillId="10" borderId="83" applyNumberFormat="0" applyAlignment="0" applyProtection="0">
      <alignment vertical="center"/>
    </xf>
    <xf numFmtId="0" fontId="27" fillId="10" borderId="83" applyNumberFormat="0" applyAlignment="0" applyProtection="0">
      <alignment vertical="center"/>
    </xf>
    <xf numFmtId="0" fontId="27" fillId="10" borderId="83" applyNumberFormat="0" applyAlignment="0" applyProtection="0">
      <alignment vertical="center"/>
    </xf>
    <xf numFmtId="0" fontId="27" fillId="10" borderId="83" applyNumberFormat="0" applyAlignment="0" applyProtection="0">
      <alignment vertical="center"/>
    </xf>
    <xf numFmtId="0" fontId="27" fillId="10" borderId="83" applyNumberFormat="0" applyAlignment="0" applyProtection="0">
      <alignment vertical="center"/>
    </xf>
    <xf numFmtId="0" fontId="27" fillId="10" borderId="83" applyNumberFormat="0" applyAlignment="0" applyProtection="0">
      <alignment vertical="center"/>
    </xf>
    <xf numFmtId="0" fontId="27" fillId="10" borderId="83" applyNumberFormat="0" applyAlignment="0" applyProtection="0">
      <alignment vertical="center"/>
    </xf>
    <xf numFmtId="0" fontId="27" fillId="10" borderId="83" applyNumberFormat="0" applyAlignment="0" applyProtection="0">
      <alignment vertical="center"/>
    </xf>
    <xf numFmtId="0" fontId="5" fillId="25" borderId="88" applyNumberFormat="0" applyFont="0" applyAlignment="0" applyProtection="0">
      <alignment vertical="center"/>
    </xf>
    <xf numFmtId="0" fontId="5" fillId="25" borderId="88" applyNumberFormat="0" applyFont="0" applyAlignment="0" applyProtection="0">
      <alignment vertical="center"/>
    </xf>
    <xf numFmtId="0" fontId="23" fillId="0" borderId="90" applyNumberFormat="0" applyFill="0" applyAlignment="0" applyProtection="0">
      <alignment vertical="center"/>
    </xf>
    <xf numFmtId="0" fontId="23" fillId="0" borderId="90" applyNumberFormat="0" applyFill="0" applyAlignment="0" applyProtection="0">
      <alignment vertical="center"/>
    </xf>
    <xf numFmtId="0" fontId="23" fillId="0" borderId="90" applyNumberFormat="0" applyFill="0" applyAlignment="0" applyProtection="0">
      <alignment vertical="center"/>
    </xf>
    <xf numFmtId="0" fontId="23" fillId="0" borderId="90" applyNumberFormat="0" applyFill="0" applyAlignment="0" applyProtection="0">
      <alignment vertical="center"/>
    </xf>
    <xf numFmtId="0" fontId="23" fillId="0" borderId="90" applyNumberFormat="0" applyFill="0" applyAlignment="0" applyProtection="0">
      <alignment vertical="center"/>
    </xf>
    <xf numFmtId="0" fontId="23" fillId="0" borderId="90" applyNumberFormat="0" applyFill="0" applyAlignment="0" applyProtection="0">
      <alignment vertical="center"/>
    </xf>
    <xf numFmtId="0" fontId="23" fillId="0" borderId="90" applyNumberFormat="0" applyFill="0" applyAlignment="0" applyProtection="0">
      <alignment vertical="center"/>
    </xf>
    <xf numFmtId="0" fontId="23" fillId="0" borderId="90" applyNumberFormat="0" applyFill="0" applyAlignment="0" applyProtection="0">
      <alignment vertical="center"/>
    </xf>
    <xf numFmtId="0" fontId="23" fillId="0" borderId="90" applyNumberFormat="0" applyFill="0" applyAlignment="0" applyProtection="0">
      <alignment vertical="center"/>
    </xf>
    <xf numFmtId="0" fontId="23" fillId="0" borderId="90" applyNumberFormat="0" applyFill="0" applyAlignment="0" applyProtection="0">
      <alignment vertical="center"/>
    </xf>
    <xf numFmtId="0" fontId="23" fillId="0" borderId="90" applyNumberFormat="0" applyFill="0" applyAlignment="0" applyProtection="0">
      <alignment vertical="center"/>
    </xf>
    <xf numFmtId="0" fontId="24" fillId="26" borderId="91" applyNumberFormat="0" applyAlignment="0" applyProtection="0">
      <alignment vertical="center"/>
    </xf>
    <xf numFmtId="0" fontId="24" fillId="26" borderId="91" applyNumberFormat="0" applyAlignment="0" applyProtection="0">
      <alignment vertical="center"/>
    </xf>
    <xf numFmtId="0" fontId="24" fillId="26" borderId="91" applyNumberFormat="0" applyAlignment="0" applyProtection="0">
      <alignment vertical="center"/>
    </xf>
    <xf numFmtId="0" fontId="24" fillId="26" borderId="91" applyNumberFormat="0" applyAlignment="0" applyProtection="0">
      <alignment vertical="center"/>
    </xf>
    <xf numFmtId="0" fontId="24" fillId="26" borderId="91" applyNumberFormat="0" applyAlignment="0" applyProtection="0">
      <alignment vertical="center"/>
    </xf>
    <xf numFmtId="0" fontId="24" fillId="26" borderId="91" applyNumberFormat="0" applyAlignment="0" applyProtection="0">
      <alignment vertical="center"/>
    </xf>
    <xf numFmtId="0" fontId="5" fillId="25" borderId="82" applyNumberFormat="0" applyFont="0" applyAlignment="0" applyProtection="0">
      <alignment vertical="center"/>
    </xf>
    <xf numFmtId="0" fontId="5" fillId="25" borderId="82" applyNumberFormat="0" applyFont="0" applyAlignment="0" applyProtection="0">
      <alignment vertical="center"/>
    </xf>
    <xf numFmtId="0" fontId="5" fillId="25" borderId="82" applyNumberFormat="0" applyFont="0" applyAlignment="0" applyProtection="0">
      <alignment vertical="center"/>
    </xf>
    <xf numFmtId="0" fontId="5" fillId="25" borderId="82" applyNumberFormat="0" applyFont="0" applyAlignment="0" applyProtection="0">
      <alignment vertical="center"/>
    </xf>
    <xf numFmtId="0" fontId="5" fillId="25" borderId="82" applyNumberFormat="0" applyFont="0" applyAlignment="0" applyProtection="0">
      <alignment vertical="center"/>
    </xf>
    <xf numFmtId="0" fontId="5" fillId="25" borderId="82" applyNumberFormat="0" applyFont="0" applyAlignment="0" applyProtection="0">
      <alignment vertical="center"/>
    </xf>
    <xf numFmtId="0" fontId="5" fillId="25" borderId="82" applyNumberFormat="0" applyFont="0" applyAlignment="0" applyProtection="0">
      <alignment vertical="center"/>
    </xf>
    <xf numFmtId="0" fontId="5" fillId="25" borderId="82" applyNumberFormat="0" applyFont="0" applyAlignment="0" applyProtection="0">
      <alignment vertical="center"/>
    </xf>
    <xf numFmtId="0" fontId="5" fillId="25" borderId="82" applyNumberFormat="0" applyFont="0" applyAlignment="0" applyProtection="0">
      <alignment vertical="center"/>
    </xf>
    <xf numFmtId="0" fontId="5" fillId="25" borderId="82" applyNumberFormat="0" applyFont="0" applyAlignment="0" applyProtection="0">
      <alignment vertical="center"/>
    </xf>
    <xf numFmtId="0" fontId="5" fillId="25" borderId="82" applyNumberFormat="0" applyFont="0" applyAlignment="0" applyProtection="0">
      <alignment vertical="center"/>
    </xf>
    <xf numFmtId="0" fontId="5" fillId="25" borderId="82" applyNumberFormat="0" applyFont="0" applyAlignment="0" applyProtection="0">
      <alignment vertical="center"/>
    </xf>
    <xf numFmtId="0" fontId="5" fillId="25" borderId="82" applyNumberFormat="0" applyFont="0" applyAlignment="0" applyProtection="0">
      <alignment vertical="center"/>
    </xf>
    <xf numFmtId="0" fontId="5" fillId="25" borderId="82" applyNumberFormat="0" applyFont="0" applyAlignment="0" applyProtection="0">
      <alignment vertical="center"/>
    </xf>
    <xf numFmtId="0" fontId="5" fillId="25" borderId="82" applyNumberFormat="0" applyFont="0" applyAlignment="0" applyProtection="0">
      <alignment vertical="center"/>
    </xf>
    <xf numFmtId="0" fontId="17" fillId="26" borderId="83" applyNumberFormat="0" applyAlignment="0" applyProtection="0">
      <alignment vertical="center"/>
    </xf>
    <xf numFmtId="0" fontId="17" fillId="26" borderId="83" applyNumberFormat="0" applyAlignment="0" applyProtection="0">
      <alignment vertical="center"/>
    </xf>
    <xf numFmtId="0" fontId="17" fillId="26" borderId="83" applyNumberFormat="0" applyAlignment="0" applyProtection="0">
      <alignment vertical="center"/>
    </xf>
    <xf numFmtId="0" fontId="17" fillId="26" borderId="83" applyNumberFormat="0" applyAlignment="0" applyProtection="0">
      <alignment vertical="center"/>
    </xf>
    <xf numFmtId="0" fontId="17" fillId="26" borderId="83" applyNumberFormat="0" applyAlignment="0" applyProtection="0">
      <alignment vertical="center"/>
    </xf>
    <xf numFmtId="0" fontId="17" fillId="26" borderId="83" applyNumberFormat="0" applyAlignment="0" applyProtection="0">
      <alignment vertical="center"/>
    </xf>
    <xf numFmtId="0" fontId="17" fillId="26" borderId="83" applyNumberFormat="0" applyAlignment="0" applyProtection="0">
      <alignment vertical="center"/>
    </xf>
    <xf numFmtId="0" fontId="17" fillId="26" borderId="83" applyNumberFormat="0" applyAlignment="0" applyProtection="0">
      <alignment vertical="center"/>
    </xf>
    <xf numFmtId="0" fontId="17" fillId="26" borderId="83" applyNumberFormat="0" applyAlignment="0" applyProtection="0">
      <alignment vertical="center"/>
    </xf>
    <xf numFmtId="0" fontId="17" fillId="26" borderId="83" applyNumberFormat="0" applyAlignment="0" applyProtection="0">
      <alignment vertical="center"/>
    </xf>
    <xf numFmtId="0" fontId="17" fillId="26" borderId="83" applyNumberFormat="0" applyAlignment="0" applyProtection="0">
      <alignment vertical="center"/>
    </xf>
    <xf numFmtId="0" fontId="17" fillId="26" borderId="83" applyNumberFormat="0" applyAlignment="0" applyProtection="0">
      <alignment vertical="center"/>
    </xf>
    <xf numFmtId="0" fontId="17" fillId="26" borderId="83" applyNumberFormat="0" applyAlignment="0" applyProtection="0">
      <alignment vertical="center"/>
    </xf>
    <xf numFmtId="0" fontId="17" fillId="26" borderId="83" applyNumberFormat="0" applyAlignment="0" applyProtection="0">
      <alignment vertical="center"/>
    </xf>
    <xf numFmtId="0" fontId="17" fillId="26" borderId="83" applyNumberFormat="0" applyAlignment="0" applyProtection="0">
      <alignment vertical="center"/>
    </xf>
    <xf numFmtId="0" fontId="23" fillId="0" borderId="84" applyNumberFormat="0" applyFill="0" applyAlignment="0" applyProtection="0">
      <alignment vertical="center"/>
    </xf>
    <xf numFmtId="0" fontId="23" fillId="0" borderId="84" applyNumberFormat="0" applyFill="0" applyAlignment="0" applyProtection="0">
      <alignment vertical="center"/>
    </xf>
    <xf numFmtId="0" fontId="23" fillId="0" borderId="84" applyNumberFormat="0" applyFill="0" applyAlignment="0" applyProtection="0">
      <alignment vertical="center"/>
    </xf>
    <xf numFmtId="0" fontId="23" fillId="0" borderId="84" applyNumberFormat="0" applyFill="0" applyAlignment="0" applyProtection="0">
      <alignment vertical="center"/>
    </xf>
    <xf numFmtId="0" fontId="23" fillId="0" borderId="84" applyNumberFormat="0" applyFill="0" applyAlignment="0" applyProtection="0">
      <alignment vertical="center"/>
    </xf>
    <xf numFmtId="0" fontId="23" fillId="0" borderId="84" applyNumberFormat="0" applyFill="0" applyAlignment="0" applyProtection="0">
      <alignment vertical="center"/>
    </xf>
    <xf numFmtId="0" fontId="23" fillId="0" borderId="84" applyNumberFormat="0" applyFill="0" applyAlignment="0" applyProtection="0">
      <alignment vertical="center"/>
    </xf>
    <xf numFmtId="0" fontId="23" fillId="0" borderId="84" applyNumberFormat="0" applyFill="0" applyAlignment="0" applyProtection="0">
      <alignment vertical="center"/>
    </xf>
    <xf numFmtId="0" fontId="23" fillId="0" borderId="84" applyNumberFormat="0" applyFill="0" applyAlignment="0" applyProtection="0">
      <alignment vertical="center"/>
    </xf>
    <xf numFmtId="0" fontId="23" fillId="0" borderId="84" applyNumberFormat="0" applyFill="0" applyAlignment="0" applyProtection="0">
      <alignment vertical="center"/>
    </xf>
    <xf numFmtId="0" fontId="23" fillId="0" borderId="84" applyNumberFormat="0" applyFill="0" applyAlignment="0" applyProtection="0">
      <alignment vertical="center"/>
    </xf>
    <xf numFmtId="0" fontId="23" fillId="0" borderId="84" applyNumberFormat="0" applyFill="0" applyAlignment="0" applyProtection="0">
      <alignment vertical="center"/>
    </xf>
    <xf numFmtId="0" fontId="23" fillId="0" borderId="84" applyNumberFormat="0" applyFill="0" applyAlignment="0" applyProtection="0">
      <alignment vertical="center"/>
    </xf>
    <xf numFmtId="0" fontId="23" fillId="0" borderId="84" applyNumberFormat="0" applyFill="0" applyAlignment="0" applyProtection="0">
      <alignment vertical="center"/>
    </xf>
    <xf numFmtId="0" fontId="23" fillId="0" borderId="84" applyNumberFormat="0" applyFill="0" applyAlignment="0" applyProtection="0">
      <alignment vertical="center"/>
    </xf>
    <xf numFmtId="0" fontId="24" fillId="26" borderId="85" applyNumberFormat="0" applyAlignment="0" applyProtection="0">
      <alignment vertical="center"/>
    </xf>
    <xf numFmtId="0" fontId="24" fillId="26" borderId="85" applyNumberFormat="0" applyAlignment="0" applyProtection="0">
      <alignment vertical="center"/>
    </xf>
    <xf numFmtId="0" fontId="24" fillId="26" borderId="85" applyNumberFormat="0" applyAlignment="0" applyProtection="0">
      <alignment vertical="center"/>
    </xf>
    <xf numFmtId="0" fontId="24" fillId="26" borderId="85" applyNumberFormat="0" applyAlignment="0" applyProtection="0">
      <alignment vertical="center"/>
    </xf>
    <xf numFmtId="0" fontId="24" fillId="26" borderId="85" applyNumberFormat="0" applyAlignment="0" applyProtection="0">
      <alignment vertical="center"/>
    </xf>
    <xf numFmtId="0" fontId="24" fillId="26" borderId="85" applyNumberFormat="0" applyAlignment="0" applyProtection="0">
      <alignment vertical="center"/>
    </xf>
    <xf numFmtId="0" fontId="24" fillId="26" borderId="85" applyNumberFormat="0" applyAlignment="0" applyProtection="0">
      <alignment vertical="center"/>
    </xf>
    <xf numFmtId="0" fontId="24" fillId="26" borderId="85" applyNumberFormat="0" applyAlignment="0" applyProtection="0">
      <alignment vertical="center"/>
    </xf>
    <xf numFmtId="0" fontId="24" fillId="26" borderId="85" applyNumberFormat="0" applyAlignment="0" applyProtection="0">
      <alignment vertical="center"/>
    </xf>
    <xf numFmtId="0" fontId="24" fillId="26" borderId="85" applyNumberFormat="0" applyAlignment="0" applyProtection="0">
      <alignment vertical="center"/>
    </xf>
    <xf numFmtId="0" fontId="24" fillId="26" borderId="85" applyNumberFormat="0" applyAlignment="0" applyProtection="0">
      <alignment vertical="center"/>
    </xf>
    <xf numFmtId="0" fontId="24" fillId="26" borderId="85" applyNumberFormat="0" applyAlignment="0" applyProtection="0">
      <alignment vertical="center"/>
    </xf>
    <xf numFmtId="0" fontId="24" fillId="26" borderId="85" applyNumberFormat="0" applyAlignment="0" applyProtection="0">
      <alignment vertical="center"/>
    </xf>
    <xf numFmtId="0" fontId="24" fillId="26" borderId="85" applyNumberFormat="0" applyAlignment="0" applyProtection="0">
      <alignment vertical="center"/>
    </xf>
    <xf numFmtId="0" fontId="24" fillId="26" borderId="85" applyNumberFormat="0" applyAlignment="0" applyProtection="0">
      <alignment vertical="center"/>
    </xf>
    <xf numFmtId="0" fontId="27" fillId="10" borderId="83" applyNumberFormat="0" applyAlignment="0" applyProtection="0">
      <alignment vertical="center"/>
    </xf>
    <xf numFmtId="0" fontId="27" fillId="10" borderId="83" applyNumberFormat="0" applyAlignment="0" applyProtection="0">
      <alignment vertical="center"/>
    </xf>
    <xf numFmtId="0" fontId="27" fillId="10" borderId="83" applyNumberFormat="0" applyAlignment="0" applyProtection="0">
      <alignment vertical="center"/>
    </xf>
    <xf numFmtId="0" fontId="27" fillId="10" borderId="83" applyNumberFormat="0" applyAlignment="0" applyProtection="0">
      <alignment vertical="center"/>
    </xf>
    <xf numFmtId="0" fontId="27" fillId="10" borderId="83" applyNumberFormat="0" applyAlignment="0" applyProtection="0">
      <alignment vertical="center"/>
    </xf>
    <xf numFmtId="0" fontId="27" fillId="10" borderId="83" applyNumberFormat="0" applyAlignment="0" applyProtection="0">
      <alignment vertical="center"/>
    </xf>
    <xf numFmtId="0" fontId="27" fillId="10" borderId="83" applyNumberFormat="0" applyAlignment="0" applyProtection="0">
      <alignment vertical="center"/>
    </xf>
    <xf numFmtId="0" fontId="27" fillId="10" borderId="83" applyNumberFormat="0" applyAlignment="0" applyProtection="0">
      <alignment vertical="center"/>
    </xf>
    <xf numFmtId="0" fontId="27" fillId="10" borderId="83" applyNumberFormat="0" applyAlignment="0" applyProtection="0">
      <alignment vertical="center"/>
    </xf>
    <xf numFmtId="0" fontId="27" fillId="10" borderId="83" applyNumberFormat="0" applyAlignment="0" applyProtection="0">
      <alignment vertical="center"/>
    </xf>
    <xf numFmtId="0" fontId="27" fillId="10" borderId="83" applyNumberFormat="0" applyAlignment="0" applyProtection="0">
      <alignment vertical="center"/>
    </xf>
    <xf numFmtId="0" fontId="27" fillId="10" borderId="83" applyNumberFormat="0" applyAlignment="0" applyProtection="0">
      <alignment vertical="center"/>
    </xf>
    <xf numFmtId="0" fontId="27" fillId="10" borderId="83" applyNumberFormat="0" applyAlignment="0" applyProtection="0">
      <alignment vertical="center"/>
    </xf>
    <xf numFmtId="0" fontId="27" fillId="10" borderId="83" applyNumberFormat="0" applyAlignment="0" applyProtection="0">
      <alignment vertical="center"/>
    </xf>
    <xf numFmtId="0" fontId="27" fillId="10" borderId="83" applyNumberFormat="0" applyAlignment="0" applyProtection="0">
      <alignment vertical="center"/>
    </xf>
    <xf numFmtId="0" fontId="24" fillId="26" borderId="91" applyNumberFormat="0" applyAlignment="0" applyProtection="0">
      <alignment vertical="center"/>
    </xf>
    <xf numFmtId="0" fontId="27" fillId="10" borderId="89" applyNumberFormat="0" applyAlignment="0" applyProtection="0">
      <alignment vertical="center"/>
    </xf>
    <xf numFmtId="0" fontId="17" fillId="26" borderId="89" applyNumberFormat="0" applyAlignment="0" applyProtection="0">
      <alignment vertical="center"/>
    </xf>
    <xf numFmtId="0" fontId="17" fillId="26" borderId="89" applyNumberFormat="0" applyAlignment="0" applyProtection="0">
      <alignment vertical="center"/>
    </xf>
    <xf numFmtId="0" fontId="17" fillId="26" borderId="89" applyNumberFormat="0" applyAlignment="0" applyProtection="0">
      <alignment vertical="center"/>
    </xf>
    <xf numFmtId="0" fontId="17" fillId="26" borderId="89" applyNumberFormat="0" applyAlignment="0" applyProtection="0">
      <alignment vertical="center"/>
    </xf>
    <xf numFmtId="0" fontId="17" fillId="26" borderId="89" applyNumberFormat="0" applyAlignment="0" applyProtection="0">
      <alignment vertical="center"/>
    </xf>
    <xf numFmtId="0" fontId="17" fillId="26" borderId="89" applyNumberFormat="0" applyAlignment="0" applyProtection="0">
      <alignment vertical="center"/>
    </xf>
    <xf numFmtId="0" fontId="17" fillId="26" borderId="89" applyNumberFormat="0" applyAlignment="0" applyProtection="0">
      <alignment vertical="center"/>
    </xf>
    <xf numFmtId="0" fontId="17" fillId="26" borderId="89" applyNumberFormat="0" applyAlignment="0" applyProtection="0">
      <alignment vertical="center"/>
    </xf>
    <xf numFmtId="0" fontId="23" fillId="0" borderId="90" applyNumberFormat="0" applyFill="0" applyAlignment="0" applyProtection="0">
      <alignment vertical="center"/>
    </xf>
    <xf numFmtId="0" fontId="23" fillId="0" borderId="90" applyNumberFormat="0" applyFill="0" applyAlignment="0" applyProtection="0">
      <alignment vertical="center"/>
    </xf>
    <xf numFmtId="0" fontId="23" fillId="0" borderId="90" applyNumberFormat="0" applyFill="0" applyAlignment="0" applyProtection="0">
      <alignment vertical="center"/>
    </xf>
    <xf numFmtId="0" fontId="23" fillId="0" borderId="90" applyNumberFormat="0" applyFill="0" applyAlignment="0" applyProtection="0">
      <alignment vertical="center"/>
    </xf>
    <xf numFmtId="0" fontId="23" fillId="0" borderId="90" applyNumberFormat="0" applyFill="0" applyAlignment="0" applyProtection="0">
      <alignment vertical="center"/>
    </xf>
    <xf numFmtId="0" fontId="23" fillId="0" borderId="90" applyNumberFormat="0" applyFill="0" applyAlignment="0" applyProtection="0">
      <alignment vertical="center"/>
    </xf>
    <xf numFmtId="0" fontId="23" fillId="0" borderId="90" applyNumberFormat="0" applyFill="0" applyAlignment="0" applyProtection="0">
      <alignment vertical="center"/>
    </xf>
    <xf numFmtId="0" fontId="23" fillId="0" borderId="90" applyNumberFormat="0" applyFill="0" applyAlignment="0" applyProtection="0">
      <alignment vertical="center"/>
    </xf>
    <xf numFmtId="0" fontId="23" fillId="0" borderId="90" applyNumberFormat="0" applyFill="0" applyAlignment="0" applyProtection="0">
      <alignment vertical="center"/>
    </xf>
    <xf numFmtId="0" fontId="23" fillId="0" borderId="90" applyNumberFormat="0" applyFill="0" applyAlignment="0" applyProtection="0">
      <alignment vertical="center"/>
    </xf>
    <xf numFmtId="0" fontId="24" fillId="26" borderId="91" applyNumberFormat="0" applyAlignment="0" applyProtection="0">
      <alignment vertical="center"/>
    </xf>
    <xf numFmtId="0" fontId="24" fillId="26" borderId="91" applyNumberFormat="0" applyAlignment="0" applyProtection="0">
      <alignment vertical="center"/>
    </xf>
    <xf numFmtId="0" fontId="24" fillId="26" borderId="91" applyNumberFormat="0" applyAlignment="0" applyProtection="0">
      <alignment vertical="center"/>
    </xf>
    <xf numFmtId="0" fontId="24" fillId="26" borderId="91" applyNumberFormat="0" applyAlignment="0" applyProtection="0">
      <alignment vertical="center"/>
    </xf>
    <xf numFmtId="0" fontId="24" fillId="26" borderId="91" applyNumberFormat="0" applyAlignment="0" applyProtection="0">
      <alignment vertical="center"/>
    </xf>
    <xf numFmtId="0" fontId="24" fillId="26" borderId="91" applyNumberFormat="0" applyAlignment="0" applyProtection="0">
      <alignment vertical="center"/>
    </xf>
    <xf numFmtId="0" fontId="24" fillId="26" borderId="91" applyNumberFormat="0" applyAlignment="0" applyProtection="0">
      <alignment vertical="center"/>
    </xf>
    <xf numFmtId="0" fontId="24" fillId="26" borderId="91" applyNumberFormat="0" applyAlignment="0" applyProtection="0">
      <alignment vertical="center"/>
    </xf>
    <xf numFmtId="0" fontId="24" fillId="26" borderId="91" applyNumberFormat="0" applyAlignment="0" applyProtection="0">
      <alignment vertical="center"/>
    </xf>
    <xf numFmtId="0" fontId="27" fillId="10" borderId="89" applyNumberFormat="0" applyAlignment="0" applyProtection="0">
      <alignment vertical="center"/>
    </xf>
    <xf numFmtId="0" fontId="27" fillId="10" borderId="89" applyNumberFormat="0" applyAlignment="0" applyProtection="0">
      <alignment vertical="center"/>
    </xf>
    <xf numFmtId="0" fontId="27" fillId="10" borderId="89" applyNumberFormat="0" applyAlignment="0" applyProtection="0">
      <alignment vertical="center"/>
    </xf>
    <xf numFmtId="0" fontId="27" fillId="10" borderId="89" applyNumberFormat="0" applyAlignment="0" applyProtection="0">
      <alignment vertical="center"/>
    </xf>
    <xf numFmtId="0" fontId="24" fillId="26" borderId="91" applyNumberFormat="0" applyAlignment="0" applyProtection="0">
      <alignment vertical="center"/>
    </xf>
    <xf numFmtId="0" fontId="24" fillId="26" borderId="91" applyNumberFormat="0" applyAlignment="0" applyProtection="0">
      <alignment vertical="center"/>
    </xf>
    <xf numFmtId="0" fontId="24" fillId="26" borderId="91" applyNumberFormat="0" applyAlignment="0" applyProtection="0">
      <alignment vertical="center"/>
    </xf>
    <xf numFmtId="0" fontId="24" fillId="26" borderId="91" applyNumberFormat="0" applyAlignment="0" applyProtection="0">
      <alignment vertical="center"/>
    </xf>
    <xf numFmtId="0" fontId="24" fillId="26" borderId="91" applyNumberFormat="0" applyAlignment="0" applyProtection="0">
      <alignment vertical="center"/>
    </xf>
    <xf numFmtId="0" fontId="24" fillId="26" borderId="91" applyNumberFormat="0" applyAlignment="0" applyProtection="0">
      <alignment vertical="center"/>
    </xf>
    <xf numFmtId="0" fontId="24" fillId="26" borderId="91" applyNumberFormat="0" applyAlignment="0" applyProtection="0">
      <alignment vertical="center"/>
    </xf>
    <xf numFmtId="0" fontId="24" fillId="26" borderId="91" applyNumberFormat="0" applyAlignment="0" applyProtection="0">
      <alignment vertical="center"/>
    </xf>
    <xf numFmtId="0" fontId="24" fillId="26" borderId="91" applyNumberFormat="0" applyAlignment="0" applyProtection="0">
      <alignment vertical="center"/>
    </xf>
    <xf numFmtId="0" fontId="24" fillId="26" borderId="91" applyNumberFormat="0" applyAlignment="0" applyProtection="0">
      <alignment vertical="center"/>
    </xf>
    <xf numFmtId="0" fontId="24" fillId="26" borderId="91" applyNumberFormat="0" applyAlignment="0" applyProtection="0">
      <alignment vertical="center"/>
    </xf>
    <xf numFmtId="0" fontId="24" fillId="26" borderId="91" applyNumberFormat="0" applyAlignment="0" applyProtection="0">
      <alignment vertical="center"/>
    </xf>
    <xf numFmtId="0" fontId="24" fillId="26" borderId="91" applyNumberFormat="0" applyAlignment="0" applyProtection="0">
      <alignment vertical="center"/>
    </xf>
    <xf numFmtId="0" fontId="24" fillId="26" borderId="91" applyNumberFormat="0" applyAlignment="0" applyProtection="0">
      <alignment vertical="center"/>
    </xf>
    <xf numFmtId="0" fontId="23" fillId="0" borderId="90" applyNumberFormat="0" applyFill="0" applyAlignment="0" applyProtection="0">
      <alignment vertical="center"/>
    </xf>
    <xf numFmtId="0" fontId="23" fillId="0" borderId="90" applyNumberFormat="0" applyFill="0" applyAlignment="0" applyProtection="0">
      <alignment vertical="center"/>
    </xf>
    <xf numFmtId="0" fontId="23" fillId="0" borderId="90" applyNumberFormat="0" applyFill="0" applyAlignment="0" applyProtection="0">
      <alignment vertical="center"/>
    </xf>
    <xf numFmtId="0" fontId="23" fillId="0" borderId="90" applyNumberFormat="0" applyFill="0" applyAlignment="0" applyProtection="0">
      <alignment vertical="center"/>
    </xf>
    <xf numFmtId="0" fontId="23" fillId="0" borderId="90" applyNumberFormat="0" applyFill="0" applyAlignment="0" applyProtection="0">
      <alignment vertical="center"/>
    </xf>
    <xf numFmtId="0" fontId="23" fillId="0" borderId="90" applyNumberFormat="0" applyFill="0" applyAlignment="0" applyProtection="0">
      <alignment vertical="center"/>
    </xf>
    <xf numFmtId="0" fontId="23" fillId="0" borderId="90" applyNumberFormat="0" applyFill="0" applyAlignment="0" applyProtection="0">
      <alignment vertical="center"/>
    </xf>
    <xf numFmtId="0" fontId="23" fillId="0" borderId="90" applyNumberFormat="0" applyFill="0" applyAlignment="0" applyProtection="0">
      <alignment vertical="center"/>
    </xf>
    <xf numFmtId="0" fontId="23" fillId="0" borderId="90" applyNumberFormat="0" applyFill="0" applyAlignment="0" applyProtection="0">
      <alignment vertical="center"/>
    </xf>
    <xf numFmtId="0" fontId="23" fillId="0" borderId="90" applyNumberFormat="0" applyFill="0" applyAlignment="0" applyProtection="0">
      <alignment vertical="center"/>
    </xf>
    <xf numFmtId="0" fontId="17" fillId="26" borderId="89" applyNumberFormat="0" applyAlignment="0" applyProtection="0">
      <alignment vertical="center"/>
    </xf>
    <xf numFmtId="0" fontId="17" fillId="26" borderId="89" applyNumberFormat="0" applyAlignment="0" applyProtection="0">
      <alignment vertical="center"/>
    </xf>
    <xf numFmtId="0" fontId="17" fillId="26" borderId="89" applyNumberFormat="0" applyAlignment="0" applyProtection="0">
      <alignment vertical="center"/>
    </xf>
    <xf numFmtId="0" fontId="17" fillId="26" borderId="89" applyNumberFormat="0" applyAlignment="0" applyProtection="0">
      <alignment vertical="center"/>
    </xf>
    <xf numFmtId="0" fontId="17" fillId="26" borderId="89" applyNumberFormat="0" applyAlignment="0" applyProtection="0">
      <alignment vertical="center"/>
    </xf>
    <xf numFmtId="0" fontId="17" fillId="26" borderId="89" applyNumberFormat="0" applyAlignment="0" applyProtection="0">
      <alignment vertical="center"/>
    </xf>
    <xf numFmtId="0" fontId="17" fillId="26" borderId="89" applyNumberFormat="0" applyAlignment="0" applyProtection="0">
      <alignment vertical="center"/>
    </xf>
    <xf numFmtId="0" fontId="17" fillId="26" borderId="89" applyNumberFormat="0" applyAlignment="0" applyProtection="0">
      <alignment vertical="center"/>
    </xf>
    <xf numFmtId="0" fontId="17" fillId="26" borderId="89" applyNumberFormat="0" applyAlignment="0" applyProtection="0">
      <alignment vertical="center"/>
    </xf>
    <xf numFmtId="0" fontId="17" fillId="26" borderId="89" applyNumberFormat="0" applyAlignment="0" applyProtection="0">
      <alignment vertical="center"/>
    </xf>
    <xf numFmtId="0" fontId="17" fillId="26" borderId="89" applyNumberFormat="0" applyAlignment="0" applyProtection="0">
      <alignment vertical="center"/>
    </xf>
    <xf numFmtId="0" fontId="17" fillId="26" borderId="89" applyNumberFormat="0" applyAlignment="0" applyProtection="0">
      <alignment vertical="center"/>
    </xf>
    <xf numFmtId="0" fontId="17" fillId="26" borderId="89" applyNumberFormat="0" applyAlignment="0" applyProtection="0">
      <alignment vertical="center"/>
    </xf>
  </cellStyleXfs>
  <cellXfs count="299">
    <xf numFmtId="0" fontId="0" fillId="0" borderId="0" xfId="0">
      <alignment vertical="center"/>
    </xf>
    <xf numFmtId="0" fontId="33" fillId="0" borderId="0" xfId="0" applyFont="1" applyAlignment="1">
      <alignment vertical="center"/>
    </xf>
    <xf numFmtId="0" fontId="33" fillId="0" borderId="0" xfId="0" applyFont="1">
      <alignment vertical="center"/>
    </xf>
    <xf numFmtId="0" fontId="33" fillId="0" borderId="0" xfId="0" applyNumberFormat="1" applyFont="1" applyAlignment="1">
      <alignment vertical="center"/>
    </xf>
    <xf numFmtId="0" fontId="34" fillId="27" borderId="3" xfId="0" applyFont="1" applyFill="1" applyBorder="1" applyAlignment="1">
      <alignment horizontal="center" vertical="center"/>
    </xf>
    <xf numFmtId="0" fontId="34" fillId="27" borderId="22" xfId="0" applyFont="1" applyFill="1" applyBorder="1" applyAlignment="1">
      <alignment horizontal="center" vertical="center"/>
    </xf>
    <xf numFmtId="0" fontId="34" fillId="27" borderId="25" xfId="0" applyFont="1" applyFill="1" applyBorder="1" applyAlignment="1">
      <alignment horizontal="center" vertical="center"/>
    </xf>
    <xf numFmtId="0" fontId="34" fillId="0" borderId="3" xfId="0" applyFont="1" applyBorder="1" applyAlignment="1">
      <alignment horizontal="center" vertical="center" shrinkToFit="1"/>
    </xf>
    <xf numFmtId="178" fontId="34" fillId="0" borderId="4" xfId="0" applyNumberFormat="1" applyFont="1" applyBorder="1" applyAlignment="1">
      <alignment horizontal="right" vertical="center" shrinkToFit="1"/>
    </xf>
    <xf numFmtId="178" fontId="34" fillId="0" borderId="3" xfId="0" applyNumberFormat="1" applyFont="1" applyBorder="1" applyAlignment="1">
      <alignment horizontal="right" vertical="center" shrinkToFit="1"/>
    </xf>
    <xf numFmtId="178" fontId="34" fillId="0" borderId="28" xfId="0" applyNumberFormat="1" applyFont="1" applyBorder="1" applyAlignment="1">
      <alignment horizontal="right" vertical="center" shrinkToFit="1"/>
    </xf>
    <xf numFmtId="0" fontId="34" fillId="0" borderId="4" xfId="0" applyFont="1" applyBorder="1" applyAlignment="1">
      <alignment horizontal="center" vertical="center" shrinkToFit="1"/>
    </xf>
    <xf numFmtId="0" fontId="34" fillId="0" borderId="7" xfId="0" applyFont="1" applyBorder="1" applyAlignment="1">
      <alignment horizontal="center" vertical="center"/>
    </xf>
    <xf numFmtId="0" fontId="34" fillId="0" borderId="3" xfId="1387" applyFont="1" applyFill="1" applyBorder="1" applyAlignment="1">
      <alignment vertical="center"/>
    </xf>
    <xf numFmtId="0" fontId="34" fillId="0" borderId="3" xfId="1387" applyFont="1" applyBorder="1" applyAlignment="1">
      <alignment vertical="center"/>
    </xf>
    <xf numFmtId="0" fontId="33" fillId="0" borderId="0" xfId="0" applyFont="1" applyFill="1">
      <alignment vertical="center"/>
    </xf>
    <xf numFmtId="0" fontId="34" fillId="0" borderId="0" xfId="0" applyFont="1">
      <alignment vertical="center"/>
    </xf>
    <xf numFmtId="0" fontId="34" fillId="0" borderId="0" xfId="0" applyFont="1" applyFill="1">
      <alignment vertical="center"/>
    </xf>
    <xf numFmtId="0" fontId="34" fillId="0" borderId="0" xfId="0" applyFont="1" applyFill="1" applyBorder="1" applyAlignment="1">
      <alignment horizontal="center" vertical="center" wrapText="1"/>
    </xf>
    <xf numFmtId="0" fontId="36" fillId="0" borderId="0" xfId="2" applyNumberFormat="1" applyFont="1" applyFill="1" applyBorder="1" applyAlignment="1">
      <alignment vertical="center"/>
    </xf>
    <xf numFmtId="0" fontId="35" fillId="0" borderId="3" xfId="1148" applyFont="1" applyBorder="1" applyAlignment="1" applyProtection="1">
      <alignment vertical="center"/>
      <protection locked="0"/>
    </xf>
    <xf numFmtId="0" fontId="33" fillId="0" borderId="0" xfId="0" applyFont="1" applyFill="1" applyAlignment="1">
      <alignment vertical="center"/>
    </xf>
    <xf numFmtId="0" fontId="33" fillId="0" borderId="0" xfId="0" applyFont="1" applyBorder="1">
      <alignment vertical="center"/>
    </xf>
    <xf numFmtId="177" fontId="34" fillId="0" borderId="3" xfId="0" applyNumberFormat="1" applyFont="1" applyFill="1" applyBorder="1" applyAlignment="1">
      <alignment horizontal="right" vertical="center" shrinkToFit="1"/>
    </xf>
    <xf numFmtId="179" fontId="34" fillId="0" borderId="3" xfId="0" applyNumberFormat="1" applyFont="1" applyFill="1" applyBorder="1" applyAlignment="1">
      <alignment horizontal="right" vertical="center" shrinkToFit="1"/>
    </xf>
    <xf numFmtId="178" fontId="34" fillId="0" borderId="3" xfId="0" applyNumberFormat="1" applyFont="1" applyFill="1" applyBorder="1" applyAlignment="1">
      <alignment horizontal="right" vertical="center" shrinkToFit="1"/>
    </xf>
    <xf numFmtId="177" fontId="34" fillId="0" borderId="4" xfId="0" applyNumberFormat="1" applyFont="1" applyBorder="1" applyAlignment="1">
      <alignment horizontal="right" vertical="center" shrinkToFit="1"/>
    </xf>
    <xf numFmtId="177" fontId="34" fillId="0" borderId="7" xfId="1" applyNumberFormat="1" applyFont="1" applyFill="1" applyBorder="1" applyAlignment="1">
      <alignment horizontal="right" vertical="center" shrinkToFit="1"/>
    </xf>
    <xf numFmtId="177" fontId="34" fillId="0" borderId="24" xfId="1" applyNumberFormat="1" applyFont="1" applyBorder="1" applyAlignment="1">
      <alignment horizontal="right" vertical="center" shrinkToFit="1"/>
    </xf>
    <xf numFmtId="177" fontId="34" fillId="0" borderId="7" xfId="1" applyNumberFormat="1" applyFont="1" applyBorder="1" applyAlignment="1">
      <alignment horizontal="right" vertical="center" shrinkToFit="1"/>
    </xf>
    <xf numFmtId="179" fontId="34" fillId="0" borderId="4" xfId="0" applyNumberFormat="1" applyFont="1" applyBorder="1" applyAlignment="1">
      <alignment horizontal="right" vertical="center" shrinkToFit="1"/>
    </xf>
    <xf numFmtId="177" fontId="34" fillId="0" borderId="3" xfId="0" applyNumberFormat="1" applyFont="1" applyBorder="1" applyAlignment="1">
      <alignment horizontal="right" vertical="center" shrinkToFit="1"/>
    </xf>
    <xf numFmtId="177" fontId="34" fillId="0" borderId="5" xfId="1" applyNumberFormat="1" applyFont="1" applyBorder="1" applyAlignment="1">
      <alignment horizontal="right" vertical="center" shrinkToFit="1"/>
    </xf>
    <xf numFmtId="179" fontId="34" fillId="0" borderId="3" xfId="0" applyNumberFormat="1" applyFont="1" applyBorder="1" applyAlignment="1">
      <alignment horizontal="right" vertical="center" shrinkToFit="1"/>
    </xf>
    <xf numFmtId="177" fontId="34" fillId="0" borderId="3" xfId="1" applyNumberFormat="1" applyFont="1" applyBorder="1" applyAlignment="1">
      <alignment horizontal="right" vertical="center" shrinkToFit="1"/>
    </xf>
    <xf numFmtId="177" fontId="35" fillId="0" borderId="7" xfId="1" applyNumberFormat="1" applyFont="1" applyFill="1" applyBorder="1" applyAlignment="1">
      <alignment horizontal="right" vertical="center" shrinkToFit="1"/>
    </xf>
    <xf numFmtId="177" fontId="35" fillId="0" borderId="5" xfId="1" applyNumberFormat="1" applyFont="1" applyBorder="1" applyAlignment="1">
      <alignment horizontal="right" vertical="center" shrinkToFit="1"/>
    </xf>
    <xf numFmtId="177" fontId="35" fillId="0" borderId="5" xfId="1" applyNumberFormat="1" applyFont="1" applyFill="1" applyBorder="1" applyAlignment="1">
      <alignment horizontal="right" vertical="center" shrinkToFit="1"/>
    </xf>
    <xf numFmtId="178" fontId="34" fillId="0" borderId="7" xfId="1" applyNumberFormat="1" applyFont="1" applyBorder="1" applyAlignment="1">
      <alignment horizontal="right" vertical="center" shrinkToFit="1"/>
    </xf>
    <xf numFmtId="179" fontId="34" fillId="0" borderId="7" xfId="1" applyNumberFormat="1" applyFont="1" applyBorder="1" applyAlignment="1">
      <alignment horizontal="right" vertical="center" shrinkToFit="1"/>
    </xf>
    <xf numFmtId="179" fontId="35" fillId="0" borderId="5" xfId="1" applyNumberFormat="1" applyFont="1" applyFill="1" applyBorder="1" applyAlignment="1">
      <alignment horizontal="right" vertical="center" shrinkToFit="1"/>
    </xf>
    <xf numFmtId="178" fontId="35" fillId="0" borderId="7" xfId="1" applyNumberFormat="1" applyFont="1" applyFill="1" applyBorder="1" applyAlignment="1">
      <alignment horizontal="right" vertical="center" shrinkToFit="1"/>
    </xf>
    <xf numFmtId="177" fontId="34" fillId="0" borderId="4" xfId="1" applyNumberFormat="1" applyFont="1" applyFill="1" applyBorder="1" applyAlignment="1">
      <alignment horizontal="right" vertical="center" shrinkToFit="1"/>
    </xf>
    <xf numFmtId="177" fontId="34" fillId="0" borderId="23" xfId="1" applyNumberFormat="1" applyFont="1" applyFill="1" applyBorder="1" applyAlignment="1">
      <alignment horizontal="right" vertical="center" shrinkToFit="1"/>
    </xf>
    <xf numFmtId="177" fontId="34" fillId="0" borderId="28" xfId="1" applyNumberFormat="1" applyFont="1" applyFill="1" applyBorder="1" applyAlignment="1">
      <alignment horizontal="right" vertical="center" shrinkToFit="1"/>
    </xf>
    <xf numFmtId="0" fontId="34" fillId="0" borderId="34" xfId="0" applyFont="1" applyFill="1" applyBorder="1" applyAlignment="1">
      <alignment horizontal="center" vertical="center"/>
    </xf>
    <xf numFmtId="0" fontId="34" fillId="0" borderId="7" xfId="0" applyFont="1" applyFill="1" applyBorder="1" applyAlignment="1">
      <alignment horizontal="center" vertical="center"/>
    </xf>
    <xf numFmtId="0" fontId="33" fillId="0" borderId="0" xfId="0" applyFont="1" applyAlignment="1">
      <alignment horizontal="center" vertical="center" wrapText="1"/>
    </xf>
    <xf numFmtId="0" fontId="34" fillId="27" borderId="34" xfId="0" applyFont="1" applyFill="1" applyBorder="1" applyAlignment="1">
      <alignment horizontal="center" vertical="center"/>
    </xf>
    <xf numFmtId="0" fontId="34" fillId="0" borderId="34" xfId="1387" applyFont="1" applyFill="1" applyBorder="1" applyAlignment="1">
      <alignment vertical="center"/>
    </xf>
    <xf numFmtId="0" fontId="34" fillId="0" borderId="34" xfId="1387" applyFont="1" applyBorder="1" applyAlignment="1">
      <alignment vertical="center"/>
    </xf>
    <xf numFmtId="0" fontId="35" fillId="0" borderId="34" xfId="1148" applyFont="1" applyBorder="1" applyAlignment="1" applyProtection="1">
      <alignment vertical="center"/>
      <protection locked="0"/>
    </xf>
    <xf numFmtId="177" fontId="34" fillId="0" borderId="24" xfId="0" applyNumberFormat="1" applyFont="1" applyFill="1" applyBorder="1" applyAlignment="1">
      <alignment horizontal="right" vertical="center" shrinkToFit="1"/>
    </xf>
    <xf numFmtId="177" fontId="34" fillId="0" borderId="27" xfId="1" applyNumberFormat="1" applyFont="1" applyFill="1" applyBorder="1" applyAlignment="1">
      <alignment horizontal="right" vertical="center" shrinkToFit="1"/>
    </xf>
    <xf numFmtId="177" fontId="34" fillId="0" borderId="34" xfId="1" applyNumberFormat="1" applyFont="1" applyFill="1" applyBorder="1" applyAlignment="1">
      <alignment horizontal="right" vertical="center"/>
    </xf>
    <xf numFmtId="177" fontId="34" fillId="0" borderId="34" xfId="0" applyNumberFormat="1" applyFont="1" applyFill="1" applyBorder="1" applyAlignment="1">
      <alignment horizontal="right" vertical="center" shrinkToFit="1"/>
    </xf>
    <xf numFmtId="177" fontId="34" fillId="0" borderId="34" xfId="1" applyNumberFormat="1" applyFont="1" applyFill="1" applyBorder="1" applyAlignment="1">
      <alignment horizontal="right" vertical="center" shrinkToFit="1"/>
    </xf>
    <xf numFmtId="0" fontId="34" fillId="27" borderId="35" xfId="0" applyFont="1" applyFill="1" applyBorder="1" applyAlignment="1">
      <alignment horizontal="center" vertical="center"/>
    </xf>
    <xf numFmtId="0" fontId="34" fillId="27" borderId="42" xfId="0" applyFont="1" applyFill="1" applyBorder="1" applyAlignment="1">
      <alignment horizontal="center" vertical="center"/>
    </xf>
    <xf numFmtId="177" fontId="34" fillId="0" borderId="31" xfId="0" applyNumberFormat="1" applyFont="1" applyBorder="1" applyAlignment="1">
      <alignment horizontal="right" vertical="center" shrinkToFit="1"/>
    </xf>
    <xf numFmtId="177" fontId="34" fillId="0" borderId="41" xfId="1" applyNumberFormat="1" applyFont="1" applyBorder="1" applyAlignment="1">
      <alignment horizontal="right" vertical="center" shrinkToFit="1"/>
    </xf>
    <xf numFmtId="0" fontId="34" fillId="27" borderId="36" xfId="0" applyFont="1" applyFill="1" applyBorder="1" applyAlignment="1">
      <alignment horizontal="center" vertical="center"/>
    </xf>
    <xf numFmtId="177" fontId="34" fillId="0" borderId="19" xfId="1" applyNumberFormat="1" applyFont="1" applyFill="1" applyBorder="1" applyAlignment="1">
      <alignment horizontal="right" vertical="center" shrinkToFit="1"/>
    </xf>
    <xf numFmtId="177" fontId="34" fillId="0" borderId="5" xfId="0" applyNumberFormat="1" applyFont="1" applyFill="1" applyBorder="1" applyAlignment="1">
      <alignment horizontal="right" vertical="center"/>
    </xf>
    <xf numFmtId="0" fontId="34" fillId="27" borderId="43" xfId="0" applyFont="1" applyFill="1" applyBorder="1" applyAlignment="1">
      <alignment horizontal="center" vertical="center"/>
    </xf>
    <xf numFmtId="177" fontId="34" fillId="0" borderId="31" xfId="0" applyNumberFormat="1" applyFont="1" applyFill="1" applyBorder="1" applyAlignment="1">
      <alignment horizontal="right" vertical="center"/>
    </xf>
    <xf numFmtId="0" fontId="34" fillId="27" borderId="26" xfId="0" applyFont="1" applyFill="1" applyBorder="1" applyAlignment="1">
      <alignment horizontal="center" vertical="center"/>
    </xf>
    <xf numFmtId="177" fontId="34" fillId="0" borderId="27" xfId="0" applyNumberFormat="1" applyFont="1" applyFill="1" applyBorder="1" applyAlignment="1">
      <alignment horizontal="right" vertical="center"/>
    </xf>
    <xf numFmtId="177" fontId="34" fillId="0" borderId="41" xfId="0" applyNumberFormat="1" applyFont="1" applyFill="1" applyBorder="1" applyAlignment="1">
      <alignment horizontal="right" vertical="center" shrinkToFit="1"/>
    </xf>
    <xf numFmtId="177" fontId="34" fillId="0" borderId="27" xfId="0" applyNumberFormat="1" applyFont="1" applyBorder="1" applyAlignment="1">
      <alignment horizontal="right" vertical="center" shrinkToFit="1"/>
    </xf>
    <xf numFmtId="0" fontId="34" fillId="27" borderId="34" xfId="0" applyFont="1" applyFill="1" applyBorder="1" applyAlignment="1">
      <alignment horizontal="center" vertical="center"/>
    </xf>
    <xf numFmtId="0" fontId="34" fillId="27" borderId="4" xfId="0" applyFont="1" applyFill="1" applyBorder="1" applyAlignment="1">
      <alignment horizontal="center" vertical="center" wrapText="1"/>
    </xf>
    <xf numFmtId="0" fontId="40" fillId="27" borderId="4" xfId="0" applyFont="1" applyFill="1" applyBorder="1" applyAlignment="1">
      <alignment horizontal="center" vertical="center" wrapText="1"/>
    </xf>
    <xf numFmtId="0" fontId="34" fillId="27" borderId="3" xfId="0" applyFont="1" applyFill="1" applyBorder="1" applyAlignment="1">
      <alignment horizontal="center" vertical="center"/>
    </xf>
    <xf numFmtId="0" fontId="34" fillId="27" borderId="19" xfId="0" applyFont="1" applyFill="1" applyBorder="1" applyAlignment="1">
      <alignment horizontal="center" vertical="center" wrapText="1"/>
    </xf>
    <xf numFmtId="0" fontId="34" fillId="0" borderId="4" xfId="0" applyFont="1" applyBorder="1" applyAlignment="1">
      <alignment horizontal="center" vertical="center" wrapText="1" shrinkToFit="1"/>
    </xf>
    <xf numFmtId="0" fontId="34" fillId="27" borderId="34" xfId="0" applyFont="1" applyFill="1" applyBorder="1" applyAlignment="1">
      <alignment horizontal="center" vertical="center"/>
    </xf>
    <xf numFmtId="0" fontId="41" fillId="27" borderId="18" xfId="0" applyFont="1" applyFill="1" applyBorder="1" applyAlignment="1">
      <alignment horizontal="center" vertical="center" wrapText="1"/>
    </xf>
    <xf numFmtId="0" fontId="35" fillId="27" borderId="19" xfId="1745" applyNumberFormat="1" applyFont="1" applyFill="1" applyBorder="1" applyAlignment="1">
      <alignment horizontal="center" vertical="center"/>
    </xf>
    <xf numFmtId="0" fontId="42" fillId="27" borderId="33" xfId="1551" applyNumberFormat="1" applyFont="1" applyFill="1" applyBorder="1" applyAlignment="1">
      <alignment horizontal="center" vertical="center" wrapText="1"/>
    </xf>
    <xf numFmtId="0" fontId="35" fillId="27" borderId="22" xfId="1745" applyNumberFormat="1" applyFont="1" applyFill="1" applyBorder="1" applyAlignment="1">
      <alignment horizontal="center" vertical="center" wrapText="1"/>
    </xf>
    <xf numFmtId="0" fontId="42" fillId="27" borderId="34" xfId="1745" applyNumberFormat="1" applyFont="1" applyFill="1" applyBorder="1" applyAlignment="1">
      <alignment horizontal="center" vertical="center" wrapText="1"/>
    </xf>
    <xf numFmtId="0" fontId="34" fillId="0" borderId="39" xfId="0" applyFont="1" applyBorder="1" applyAlignment="1">
      <alignment horizontal="center" vertical="center"/>
    </xf>
    <xf numFmtId="49" fontId="34" fillId="0" borderId="48" xfId="0" quotePrefix="1" applyNumberFormat="1" applyFont="1" applyFill="1" applyBorder="1" applyAlignment="1">
      <alignment horizontal="center" vertical="center"/>
    </xf>
    <xf numFmtId="0" fontId="34" fillId="0" borderId="49" xfId="1736" applyNumberFormat="1" applyFont="1" applyFill="1" applyBorder="1" applyAlignment="1">
      <alignment horizontal="left" vertical="center" shrinkToFit="1"/>
    </xf>
    <xf numFmtId="177" fontId="34" fillId="0" borderId="50" xfId="1" applyNumberFormat="1" applyFont="1" applyFill="1" applyBorder="1" applyAlignment="1">
      <alignment horizontal="right" vertical="center" shrinkToFit="1"/>
    </xf>
    <xf numFmtId="178" fontId="34" fillId="0" borderId="51" xfId="1551" applyNumberFormat="1" applyFont="1" applyFill="1" applyBorder="1" applyAlignment="1">
      <alignment horizontal="right" vertical="center" shrinkToFit="1"/>
    </xf>
    <xf numFmtId="177" fontId="34" fillId="0" borderId="48" xfId="1" applyNumberFormat="1" applyFont="1" applyFill="1" applyBorder="1" applyAlignment="1">
      <alignment horizontal="right" vertical="center" shrinkToFit="1"/>
    </xf>
    <xf numFmtId="177" fontId="34" fillId="0" borderId="39" xfId="1" applyNumberFormat="1" applyFont="1" applyFill="1" applyBorder="1" applyAlignment="1">
      <alignment horizontal="right" vertical="center" shrinkToFit="1"/>
    </xf>
    <xf numFmtId="178" fontId="34" fillId="0" borderId="39" xfId="1551" applyNumberFormat="1" applyFont="1" applyFill="1" applyBorder="1" applyAlignment="1">
      <alignment horizontal="right" vertical="center" shrinkToFit="1"/>
    </xf>
    <xf numFmtId="0" fontId="34" fillId="0" borderId="52" xfId="0" applyFont="1" applyBorder="1" applyAlignment="1">
      <alignment horizontal="center" vertical="center"/>
    </xf>
    <xf numFmtId="49" fontId="34" fillId="0" borderId="53" xfId="0" applyNumberFormat="1" applyFont="1" applyFill="1" applyBorder="1" applyAlignment="1">
      <alignment horizontal="center" vertical="center"/>
    </xf>
    <xf numFmtId="0" fontId="34" fillId="0" borderId="54" xfId="1736" applyNumberFormat="1" applyFont="1" applyFill="1" applyBorder="1" applyAlignment="1">
      <alignment horizontal="left" vertical="center" shrinkToFit="1"/>
    </xf>
    <xf numFmtId="177" fontId="34" fillId="0" borderId="55" xfId="1" applyNumberFormat="1" applyFont="1" applyFill="1" applyBorder="1" applyAlignment="1">
      <alignment horizontal="right" vertical="center" shrinkToFit="1"/>
    </xf>
    <xf numFmtId="178" fontId="34" fillId="0" borderId="56" xfId="1551" applyNumberFormat="1" applyFont="1" applyFill="1" applyBorder="1" applyAlignment="1">
      <alignment horizontal="right" vertical="center" shrinkToFit="1"/>
    </xf>
    <xf numFmtId="177" fontId="34" fillId="0" borderId="53" xfId="1" applyNumberFormat="1" applyFont="1" applyFill="1" applyBorder="1" applyAlignment="1">
      <alignment horizontal="right" vertical="center" shrinkToFit="1"/>
    </xf>
    <xf numFmtId="177" fontId="34" fillId="0" borderId="52" xfId="1" applyNumberFormat="1" applyFont="1" applyFill="1" applyBorder="1" applyAlignment="1">
      <alignment horizontal="right" vertical="center" shrinkToFit="1"/>
    </xf>
    <xf numFmtId="178" fontId="34" fillId="0" borderId="52" xfId="1551" applyNumberFormat="1" applyFont="1" applyFill="1" applyBorder="1" applyAlignment="1">
      <alignment horizontal="right" vertical="center" shrinkToFit="1"/>
    </xf>
    <xf numFmtId="0" fontId="34" fillId="0" borderId="57" xfId="0" applyFont="1" applyBorder="1" applyAlignment="1">
      <alignment horizontal="center" vertical="center"/>
    </xf>
    <xf numFmtId="49" fontId="34" fillId="0" borderId="58" xfId="0" applyNumberFormat="1" applyFont="1" applyFill="1" applyBorder="1" applyAlignment="1">
      <alignment horizontal="center" vertical="center"/>
    </xf>
    <xf numFmtId="0" fontId="34" fillId="0" borderId="59" xfId="1736" applyNumberFormat="1" applyFont="1" applyFill="1" applyBorder="1" applyAlignment="1">
      <alignment horizontal="left" vertical="center" shrinkToFit="1"/>
    </xf>
    <xf numFmtId="177" fontId="34" fillId="0" borderId="60" xfId="1" applyNumberFormat="1" applyFont="1" applyFill="1" applyBorder="1" applyAlignment="1">
      <alignment horizontal="right" vertical="center" shrinkToFit="1"/>
    </xf>
    <xf numFmtId="178" fontId="34" fillId="0" borderId="61" xfId="1551" applyNumberFormat="1" applyFont="1" applyFill="1" applyBorder="1" applyAlignment="1">
      <alignment horizontal="right" vertical="center" shrinkToFit="1"/>
    </xf>
    <xf numFmtId="177" fontId="34" fillId="0" borderId="62" xfId="1" applyNumberFormat="1" applyFont="1" applyFill="1" applyBorder="1" applyAlignment="1">
      <alignment horizontal="right" vertical="center" shrinkToFit="1"/>
    </xf>
    <xf numFmtId="177" fontId="34" fillId="0" borderId="57" xfId="1" applyNumberFormat="1" applyFont="1" applyFill="1" applyBorder="1" applyAlignment="1">
      <alignment horizontal="right" vertical="center" shrinkToFit="1"/>
    </xf>
    <xf numFmtId="178" fontId="34" fillId="0" borderId="57" xfId="1551" applyNumberFormat="1" applyFont="1" applyFill="1" applyBorder="1" applyAlignment="1">
      <alignment horizontal="right" vertical="center" shrinkToFit="1"/>
    </xf>
    <xf numFmtId="0" fontId="34" fillId="0" borderId="19" xfId="0" applyFont="1" applyFill="1" applyBorder="1" applyAlignment="1">
      <alignment horizontal="centerContinuous" vertical="center"/>
    </xf>
    <xf numFmtId="0" fontId="34" fillId="0" borderId="17" xfId="0" applyFont="1" applyFill="1" applyBorder="1" applyAlignment="1">
      <alignment horizontal="centerContinuous" vertical="center"/>
    </xf>
    <xf numFmtId="0" fontId="34" fillId="0" borderId="18" xfId="0" applyFont="1" applyFill="1" applyBorder="1" applyAlignment="1">
      <alignment horizontal="centerContinuous" vertical="center" shrinkToFit="1"/>
    </xf>
    <xf numFmtId="178" fontId="34" fillId="0" borderId="33" xfId="1551" applyNumberFormat="1" applyFont="1" applyFill="1" applyBorder="1" applyAlignment="1">
      <alignment horizontal="right" vertical="center" shrinkToFit="1"/>
    </xf>
    <xf numFmtId="177" fontId="34" fillId="0" borderId="22" xfId="1" applyNumberFormat="1" applyFont="1" applyFill="1" applyBorder="1" applyAlignment="1">
      <alignment horizontal="right" vertical="center" shrinkToFit="1"/>
    </xf>
    <xf numFmtId="178" fontId="34" fillId="0" borderId="34" xfId="1551" applyNumberFormat="1" applyFont="1" applyFill="1" applyBorder="1" applyAlignment="1">
      <alignment horizontal="right" vertical="center" shrinkToFit="1"/>
    </xf>
    <xf numFmtId="49" fontId="34" fillId="0" borderId="53" xfId="0" quotePrefix="1" applyNumberFormat="1" applyFont="1" applyFill="1" applyBorder="1" applyAlignment="1">
      <alignment horizontal="center" vertical="center"/>
    </xf>
    <xf numFmtId="49" fontId="34" fillId="0" borderId="58" xfId="0" quotePrefix="1" applyNumberFormat="1" applyFont="1" applyFill="1" applyBorder="1" applyAlignment="1">
      <alignment horizontal="center" vertical="center"/>
    </xf>
    <xf numFmtId="177" fontId="34" fillId="0" borderId="36" xfId="1" applyNumberFormat="1" applyFont="1" applyFill="1" applyBorder="1" applyAlignment="1">
      <alignment horizontal="right" vertical="center" shrinkToFit="1"/>
    </xf>
    <xf numFmtId="178" fontId="34" fillId="0" borderId="4" xfId="1551" applyNumberFormat="1" applyFont="1" applyFill="1" applyBorder="1" applyAlignment="1">
      <alignment horizontal="right" vertical="center" shrinkToFit="1"/>
    </xf>
    <xf numFmtId="0" fontId="34" fillId="0" borderId="65" xfId="0" applyFont="1" applyFill="1" applyBorder="1" applyAlignment="1">
      <alignment horizontal="center" vertical="center"/>
    </xf>
    <xf numFmtId="177" fontId="34" fillId="0" borderId="66" xfId="1" applyNumberFormat="1" applyFont="1" applyFill="1" applyBorder="1" applyAlignment="1">
      <alignment horizontal="right" vertical="center" shrinkToFit="1"/>
    </xf>
    <xf numFmtId="178" fontId="34" fillId="0" borderId="67" xfId="1551" applyNumberFormat="1" applyFont="1" applyFill="1" applyBorder="1" applyAlignment="1">
      <alignment horizontal="right" vertical="center" shrinkToFit="1"/>
    </xf>
    <xf numFmtId="177" fontId="34" fillId="0" borderId="68" xfId="1" applyNumberFormat="1" applyFont="1" applyFill="1" applyBorder="1" applyAlignment="1">
      <alignment horizontal="right" vertical="center" shrinkToFit="1"/>
    </xf>
    <xf numFmtId="177" fontId="34" fillId="0" borderId="65" xfId="1" applyNumberFormat="1" applyFont="1" applyFill="1" applyBorder="1" applyAlignment="1">
      <alignment horizontal="right" vertical="center" shrinkToFit="1"/>
    </xf>
    <xf numFmtId="178" fontId="34" fillId="0" borderId="65" xfId="1551" applyNumberFormat="1" applyFont="1" applyFill="1" applyBorder="1" applyAlignment="1">
      <alignment horizontal="right" vertical="center" shrinkToFit="1"/>
    </xf>
    <xf numFmtId="0" fontId="34" fillId="0" borderId="52" xfId="0" applyFont="1" applyFill="1" applyBorder="1" applyAlignment="1">
      <alignment horizontal="center" vertical="center"/>
    </xf>
    <xf numFmtId="0" fontId="34" fillId="0" borderId="57" xfId="0" applyFont="1" applyFill="1" applyBorder="1" applyAlignment="1">
      <alignment horizontal="center" vertical="center"/>
    </xf>
    <xf numFmtId="0" fontId="34" fillId="0" borderId="18" xfId="0" applyFont="1" applyFill="1" applyBorder="1" applyAlignment="1">
      <alignment horizontal="centerContinuous" vertical="center"/>
    </xf>
    <xf numFmtId="0" fontId="34" fillId="0" borderId="34" xfId="0" applyFont="1" applyBorder="1" applyAlignment="1">
      <alignment horizontal="center" vertical="center"/>
    </xf>
    <xf numFmtId="0" fontId="34" fillId="0" borderId="34" xfId="0" applyFont="1" applyBorder="1">
      <alignment vertical="center"/>
    </xf>
    <xf numFmtId="0" fontId="34" fillId="0" borderId="18" xfId="0" applyNumberFormat="1" applyFont="1" applyFill="1" applyBorder="1" applyAlignment="1">
      <alignment horizontal="centerContinuous" vertical="center" shrinkToFit="1"/>
    </xf>
    <xf numFmtId="0" fontId="34" fillId="27" borderId="4" xfId="0" applyFont="1" applyFill="1" applyBorder="1" applyAlignment="1">
      <alignment horizontal="center" vertical="center" wrapText="1"/>
    </xf>
    <xf numFmtId="177" fontId="34" fillId="0" borderId="4" xfId="0" applyNumberFormat="1" applyFont="1" applyBorder="1" applyAlignment="1">
      <alignment horizontal="right" vertical="center" shrinkToFit="1"/>
    </xf>
    <xf numFmtId="0" fontId="34" fillId="0" borderId="0" xfId="1687" applyNumberFormat="1" applyFont="1" applyBorder="1" applyAlignment="1">
      <alignment vertical="center" shrinkToFit="1"/>
    </xf>
    <xf numFmtId="0" fontId="34" fillId="0" borderId="0" xfId="1687" applyNumberFormat="1" applyFont="1" applyBorder="1" applyAlignment="1">
      <alignment vertical="center" wrapText="1" shrinkToFit="1"/>
    </xf>
    <xf numFmtId="0" fontId="34" fillId="0" borderId="34" xfId="0" applyFont="1" applyBorder="1" applyAlignment="1">
      <alignment horizontal="center" vertical="center"/>
    </xf>
    <xf numFmtId="0" fontId="34" fillId="0" borderId="0" xfId="1687" applyNumberFormat="1" applyFont="1" applyBorder="1" applyAlignment="1">
      <alignment vertical="center" wrapText="1"/>
    </xf>
    <xf numFmtId="177" fontId="34" fillId="0" borderId="5" xfId="1" applyNumberFormat="1" applyFont="1" applyFill="1" applyBorder="1" applyAlignment="1">
      <alignment horizontal="right" vertical="center" shrinkToFit="1"/>
    </xf>
    <xf numFmtId="177" fontId="34" fillId="0" borderId="3" xfId="1" applyNumberFormat="1" applyFont="1" applyFill="1" applyBorder="1" applyAlignment="1">
      <alignment horizontal="right" vertical="center" shrinkToFit="1"/>
    </xf>
    <xf numFmtId="0" fontId="34" fillId="27" borderId="4" xfId="0" applyFont="1" applyFill="1" applyBorder="1" applyAlignment="1">
      <alignment horizontal="center" vertical="center" wrapText="1"/>
    </xf>
    <xf numFmtId="0" fontId="35" fillId="0" borderId="34" xfId="1148" applyFont="1" applyFill="1" applyBorder="1" applyAlignment="1" applyProtection="1">
      <alignment vertical="center"/>
      <protection locked="0"/>
    </xf>
    <xf numFmtId="177" fontId="34" fillId="0" borderId="34" xfId="0" applyNumberFormat="1" applyFont="1" applyBorder="1" applyAlignment="1">
      <alignment horizontal="right" vertical="center" shrinkToFit="1"/>
    </xf>
    <xf numFmtId="0" fontId="34" fillId="0" borderId="34" xfId="0" applyFont="1" applyFill="1" applyBorder="1" applyAlignment="1">
      <alignment vertical="center" shrinkToFit="1"/>
    </xf>
    <xf numFmtId="178" fontId="34" fillId="0" borderId="34" xfId="1551" applyNumberFormat="1" applyFont="1" applyFill="1" applyBorder="1" applyAlignment="1">
      <alignment horizontal="right" vertical="center"/>
    </xf>
    <xf numFmtId="0" fontId="34" fillId="0" borderId="34" xfId="0" applyFont="1" applyBorder="1" applyAlignment="1">
      <alignment horizontal="center" vertical="center"/>
    </xf>
    <xf numFmtId="177" fontId="34" fillId="0" borderId="73" xfId="0" applyNumberFormat="1" applyFont="1" applyBorder="1" applyAlignment="1">
      <alignment horizontal="right" vertical="center" shrinkToFit="1"/>
    </xf>
    <xf numFmtId="177" fontId="34" fillId="0" borderId="24" xfId="1" applyNumberFormat="1" applyFont="1" applyFill="1" applyBorder="1" applyAlignment="1">
      <alignment horizontal="right" vertical="center" shrinkToFit="1"/>
    </xf>
    <xf numFmtId="179" fontId="34" fillId="0" borderId="7" xfId="1" applyNumberFormat="1" applyFont="1" applyFill="1" applyBorder="1" applyAlignment="1">
      <alignment horizontal="right" vertical="center" shrinkToFit="1"/>
    </xf>
    <xf numFmtId="178" fontId="34" fillId="0" borderId="7" xfId="1" applyNumberFormat="1" applyFont="1" applyFill="1" applyBorder="1" applyAlignment="1">
      <alignment horizontal="right" vertical="center" shrinkToFit="1"/>
    </xf>
    <xf numFmtId="177" fontId="34" fillId="0" borderId="4" xfId="0" applyNumberFormat="1" applyFont="1" applyFill="1" applyBorder="1" applyAlignment="1">
      <alignment horizontal="right" vertical="center" shrinkToFit="1"/>
    </xf>
    <xf numFmtId="179" fontId="34" fillId="0" borderId="4" xfId="0" applyNumberFormat="1" applyFont="1" applyFill="1" applyBorder="1" applyAlignment="1">
      <alignment horizontal="right" vertical="center" shrinkToFit="1"/>
    </xf>
    <xf numFmtId="178" fontId="34" fillId="0" borderId="4" xfId="0" applyNumberFormat="1" applyFont="1" applyFill="1" applyBorder="1" applyAlignment="1">
      <alignment horizontal="right" vertical="center" shrinkToFit="1"/>
    </xf>
    <xf numFmtId="0" fontId="34" fillId="0" borderId="0" xfId="0" applyFont="1" applyBorder="1" applyAlignment="1">
      <alignment vertical="center"/>
    </xf>
    <xf numFmtId="0" fontId="34" fillId="0" borderId="34" xfId="0" applyFont="1" applyBorder="1" applyAlignment="1">
      <alignment horizontal="center" vertical="center"/>
    </xf>
    <xf numFmtId="0" fontId="33" fillId="0" borderId="32" xfId="0" applyFont="1" applyBorder="1">
      <alignment vertical="center"/>
    </xf>
    <xf numFmtId="0" fontId="43" fillId="0" borderId="0" xfId="1136" applyNumberFormat="1" applyFont="1" applyFill="1" applyBorder="1" applyAlignment="1">
      <alignment vertical="center"/>
    </xf>
    <xf numFmtId="0" fontId="43" fillId="0" borderId="0" xfId="2" applyNumberFormat="1" applyFont="1" applyAlignment="1">
      <alignment vertical="center"/>
    </xf>
    <xf numFmtId="0" fontId="43" fillId="0" borderId="0" xfId="0" applyNumberFormat="1" applyFont="1" applyAlignment="1">
      <alignment vertical="center"/>
    </xf>
    <xf numFmtId="49" fontId="34" fillId="0" borderId="66" xfId="0" applyNumberFormat="1" applyFont="1" applyFill="1" applyBorder="1" applyAlignment="1">
      <alignment horizontal="center" vertical="center"/>
    </xf>
    <xf numFmtId="49" fontId="34" fillId="0" borderId="55" xfId="0" applyNumberFormat="1" applyFont="1" applyFill="1" applyBorder="1" applyAlignment="1">
      <alignment horizontal="center" vertical="center"/>
    </xf>
    <xf numFmtId="49" fontId="34" fillId="0" borderId="60" xfId="0" applyNumberFormat="1" applyFont="1" applyFill="1" applyBorder="1" applyAlignment="1">
      <alignment horizontal="center" vertical="center"/>
    </xf>
    <xf numFmtId="0" fontId="34" fillId="0" borderId="67" xfId="1736" applyNumberFormat="1" applyFont="1" applyFill="1" applyBorder="1" applyAlignment="1">
      <alignment horizontal="left" vertical="center" shrinkToFit="1"/>
    </xf>
    <xf numFmtId="0" fontId="34" fillId="0" borderId="56" xfId="1736" applyNumberFormat="1" applyFont="1" applyFill="1" applyBorder="1" applyAlignment="1">
      <alignment horizontal="left" vertical="center" shrinkToFit="1"/>
    </xf>
    <xf numFmtId="0" fontId="34" fillId="0" borderId="75" xfId="1736" applyNumberFormat="1" applyFont="1" applyFill="1" applyBorder="1" applyAlignment="1">
      <alignment horizontal="left" vertical="center" shrinkToFit="1"/>
    </xf>
    <xf numFmtId="0" fontId="34" fillId="0" borderId="61" xfId="1736" applyNumberFormat="1" applyFont="1" applyFill="1" applyBorder="1" applyAlignment="1">
      <alignment horizontal="left" vertical="center" shrinkToFit="1"/>
    </xf>
    <xf numFmtId="49" fontId="34" fillId="0" borderId="66" xfId="0" quotePrefix="1" applyNumberFormat="1" applyFont="1" applyFill="1" applyBorder="1" applyAlignment="1">
      <alignment horizontal="center" vertical="center"/>
    </xf>
    <xf numFmtId="0" fontId="34" fillId="27" borderId="34" xfId="0" applyFont="1" applyFill="1" applyBorder="1" applyAlignment="1">
      <alignment horizontal="center" vertical="center"/>
    </xf>
    <xf numFmtId="0" fontId="34" fillId="0" borderId="5" xfId="0" applyFont="1" applyBorder="1" applyAlignment="1">
      <alignment horizontal="center" vertical="center"/>
    </xf>
    <xf numFmtId="0" fontId="34" fillId="0" borderId="0" xfId="1687" applyNumberFormat="1" applyFont="1" applyBorder="1" applyAlignment="1">
      <alignment vertical="center" shrinkToFit="1"/>
    </xf>
    <xf numFmtId="178" fontId="34" fillId="0" borderId="34" xfId="1551" applyNumberFormat="1" applyFont="1" applyBorder="1" applyAlignment="1">
      <alignment horizontal="right" vertical="center"/>
    </xf>
    <xf numFmtId="0" fontId="34" fillId="0" borderId="21" xfId="0" applyFont="1" applyBorder="1" applyAlignment="1">
      <alignment horizontal="center" vertical="center"/>
    </xf>
    <xf numFmtId="0" fontId="34" fillId="0" borderId="19" xfId="0" applyFont="1" applyBorder="1" applyAlignment="1">
      <alignment vertical="center" shrinkToFit="1"/>
    </xf>
    <xf numFmtId="0" fontId="34" fillId="0" borderId="4" xfId="0" applyFont="1" applyBorder="1" applyAlignment="1">
      <alignment vertical="center" shrinkToFit="1"/>
    </xf>
    <xf numFmtId="0" fontId="34" fillId="0" borderId="21" xfId="0" applyFont="1" applyBorder="1" applyAlignment="1">
      <alignment horizontal="center" vertical="center" wrapText="1"/>
    </xf>
    <xf numFmtId="0" fontId="34" fillId="27" borderId="34" xfId="0" applyFont="1" applyFill="1" applyBorder="1" applyAlignment="1">
      <alignment horizontal="center" vertical="center"/>
    </xf>
    <xf numFmtId="0" fontId="34" fillId="0" borderId="34" xfId="0" applyFont="1" applyBorder="1" applyAlignment="1">
      <alignment horizontal="center" vertical="center"/>
    </xf>
    <xf numFmtId="0" fontId="34" fillId="27" borderId="4" xfId="0" applyFont="1" applyFill="1" applyBorder="1" applyAlignment="1">
      <alignment horizontal="center" vertical="center" wrapText="1"/>
    </xf>
    <xf numFmtId="177" fontId="34" fillId="0" borderId="4" xfId="0" applyNumberFormat="1" applyFont="1" applyBorder="1" applyAlignment="1">
      <alignment horizontal="right" vertical="center" shrinkToFit="1"/>
    </xf>
    <xf numFmtId="0" fontId="34" fillId="27" borderId="4" xfId="0" applyFont="1" applyFill="1" applyBorder="1" applyAlignment="1">
      <alignment horizontal="center" vertical="center" wrapText="1"/>
    </xf>
    <xf numFmtId="0" fontId="34" fillId="0" borderId="34" xfId="0" applyFont="1" applyBorder="1" applyAlignment="1">
      <alignment vertical="center" shrinkToFit="1"/>
    </xf>
    <xf numFmtId="179" fontId="34" fillId="0" borderId="34" xfId="0" applyNumberFormat="1" applyFont="1" applyBorder="1" applyAlignment="1">
      <alignment horizontal="right" vertical="center" shrinkToFit="1"/>
    </xf>
    <xf numFmtId="178" fontId="34" fillId="0" borderId="34" xfId="0" applyNumberFormat="1" applyFont="1" applyBorder="1" applyAlignment="1">
      <alignment horizontal="right" vertical="center" shrinkToFit="1"/>
    </xf>
    <xf numFmtId="177" fontId="34" fillId="0" borderId="76" xfId="1" applyNumberFormat="1" applyFont="1" applyBorder="1" applyAlignment="1">
      <alignment horizontal="right" vertical="center" shrinkToFit="1"/>
    </xf>
    <xf numFmtId="177" fontId="34" fillId="0" borderId="78" xfId="1" applyNumberFormat="1" applyFont="1" applyBorder="1" applyAlignment="1">
      <alignment horizontal="right" vertical="center" shrinkToFit="1"/>
    </xf>
    <xf numFmtId="177" fontId="34" fillId="0" borderId="79" xfId="1" applyNumberFormat="1" applyFont="1" applyFill="1" applyBorder="1" applyAlignment="1">
      <alignment horizontal="right" vertical="center" shrinkToFit="1"/>
    </xf>
    <xf numFmtId="177" fontId="34" fillId="0" borderId="79" xfId="1" applyNumberFormat="1" applyFont="1" applyBorder="1" applyAlignment="1">
      <alignment horizontal="right" vertical="center" shrinkToFit="1"/>
    </xf>
    <xf numFmtId="179" fontId="34" fillId="0" borderId="79" xfId="1" applyNumberFormat="1" applyFont="1" applyBorder="1" applyAlignment="1">
      <alignment horizontal="right" vertical="center" shrinkToFit="1"/>
    </xf>
    <xf numFmtId="178" fontId="34" fillId="0" borderId="79" xfId="1" applyNumberFormat="1" applyFont="1" applyBorder="1" applyAlignment="1">
      <alignment horizontal="right" vertical="center" shrinkToFit="1"/>
    </xf>
    <xf numFmtId="0" fontId="34" fillId="0" borderId="34" xfId="0" applyFont="1" applyBorder="1" applyAlignment="1">
      <alignment horizontal="center" vertical="center" shrinkToFit="1"/>
    </xf>
    <xf numFmtId="0" fontId="34" fillId="0" borderId="0" xfId="0" applyFont="1" applyFill="1" applyBorder="1" applyAlignment="1">
      <alignment vertical="center"/>
    </xf>
    <xf numFmtId="177" fontId="34" fillId="0" borderId="0" xfId="1" applyNumberFormat="1" applyFont="1" applyFill="1" applyBorder="1" applyAlignment="1">
      <alignment vertical="center" shrinkToFit="1"/>
    </xf>
    <xf numFmtId="0" fontId="43" fillId="0" borderId="0" xfId="2" applyNumberFormat="1" applyFont="1" applyFill="1" applyBorder="1" applyAlignment="1">
      <alignment vertical="center"/>
    </xf>
    <xf numFmtId="49" fontId="34" fillId="0" borderId="68" xfId="0" applyNumberFormat="1" applyFont="1" applyFill="1" applyBorder="1" applyAlignment="1">
      <alignment horizontal="center" vertical="center"/>
    </xf>
    <xf numFmtId="0" fontId="34" fillId="0" borderId="92" xfId="1736" applyNumberFormat="1" applyFont="1" applyFill="1" applyBorder="1" applyAlignment="1">
      <alignment horizontal="left" vertical="center" shrinkToFit="1"/>
    </xf>
    <xf numFmtId="0" fontId="34" fillId="0" borderId="32" xfId="0" applyFont="1" applyBorder="1">
      <alignment vertical="center"/>
    </xf>
    <xf numFmtId="0" fontId="33" fillId="0" borderId="0" xfId="0" applyFont="1">
      <alignment vertical="center"/>
    </xf>
    <xf numFmtId="0" fontId="33" fillId="0" borderId="0" xfId="0" applyNumberFormat="1" applyFont="1" applyAlignment="1">
      <alignment vertical="center"/>
    </xf>
    <xf numFmtId="0" fontId="34" fillId="27" borderId="34" xfId="0" applyFont="1" applyFill="1" applyBorder="1" applyAlignment="1">
      <alignment horizontal="center" vertical="center"/>
    </xf>
    <xf numFmtId="0" fontId="33" fillId="0" borderId="0" xfId="0" applyFont="1" applyFill="1">
      <alignment vertical="center"/>
    </xf>
    <xf numFmtId="0" fontId="34" fillId="27" borderId="4" xfId="0" applyFont="1" applyFill="1" applyBorder="1" applyAlignment="1">
      <alignment horizontal="center" vertical="center" wrapText="1"/>
    </xf>
    <xf numFmtId="49" fontId="34" fillId="0" borderId="53" xfId="0" applyNumberFormat="1" applyFont="1" applyFill="1" applyBorder="1" applyAlignment="1">
      <alignment horizontal="center" vertical="center"/>
    </xf>
    <xf numFmtId="0" fontId="34" fillId="0" borderId="54" xfId="1736" applyNumberFormat="1" applyFont="1" applyFill="1" applyBorder="1" applyAlignment="1">
      <alignment horizontal="left" vertical="center" shrinkToFit="1"/>
    </xf>
    <xf numFmtId="49" fontId="34" fillId="0" borderId="58" xfId="0" applyNumberFormat="1" applyFont="1" applyFill="1" applyBorder="1" applyAlignment="1">
      <alignment horizontal="center" vertical="center"/>
    </xf>
    <xf numFmtId="0" fontId="34" fillId="0" borderId="59" xfId="1736" applyNumberFormat="1" applyFont="1" applyFill="1" applyBorder="1" applyAlignment="1">
      <alignment horizontal="left" vertical="center" shrinkToFit="1"/>
    </xf>
    <xf numFmtId="0" fontId="34" fillId="0" borderId="34" xfId="0" applyFont="1" applyBorder="1" applyAlignment="1">
      <alignment horizontal="center" vertical="center"/>
    </xf>
    <xf numFmtId="177" fontId="34" fillId="0" borderId="94" xfId="0" applyNumberFormat="1" applyFont="1" applyFill="1" applyBorder="1" applyAlignment="1">
      <alignment horizontal="right" vertical="center"/>
    </xf>
    <xf numFmtId="177" fontId="34" fillId="0" borderId="96" xfId="1" applyNumberFormat="1" applyFont="1" applyFill="1" applyBorder="1" applyAlignment="1">
      <alignment horizontal="right" vertical="center" shrinkToFit="1"/>
    </xf>
    <xf numFmtId="178" fontId="34" fillId="0" borderId="97" xfId="1551" applyNumberFormat="1" applyFont="1" applyFill="1" applyBorder="1" applyAlignment="1">
      <alignment horizontal="right" vertical="center" shrinkToFit="1"/>
    </xf>
    <xf numFmtId="177" fontId="34" fillId="0" borderId="98" xfId="1" applyNumberFormat="1" applyFont="1" applyFill="1" applyBorder="1" applyAlignment="1">
      <alignment horizontal="right" vertical="center" shrinkToFit="1"/>
    </xf>
    <xf numFmtId="177" fontId="34" fillId="0" borderId="95" xfId="1" applyNumberFormat="1" applyFont="1" applyFill="1" applyBorder="1" applyAlignment="1">
      <alignment horizontal="right" vertical="center" shrinkToFit="1"/>
    </xf>
    <xf numFmtId="178" fontId="34" fillId="0" borderId="95" xfId="1551" applyNumberFormat="1" applyFont="1" applyFill="1" applyBorder="1" applyAlignment="1">
      <alignment horizontal="right" vertical="center" shrinkToFit="1"/>
    </xf>
    <xf numFmtId="0" fontId="34" fillId="0" borderId="96" xfId="0" applyFont="1" applyFill="1" applyBorder="1" applyAlignment="1">
      <alignment horizontal="centerContinuous" vertical="center"/>
    </xf>
    <xf numFmtId="0" fontId="34" fillId="0" borderId="99" xfId="0" applyFont="1" applyFill="1" applyBorder="1" applyAlignment="1">
      <alignment horizontal="centerContinuous" vertical="center"/>
    </xf>
    <xf numFmtId="0" fontId="34" fillId="0" borderId="100" xfId="0" applyFont="1" applyFill="1" applyBorder="1" applyAlignment="1">
      <alignment horizontal="centerContinuous" vertical="center" shrinkToFit="1"/>
    </xf>
    <xf numFmtId="178" fontId="35" fillId="0" borderId="94" xfId="1" applyNumberFormat="1" applyFont="1" applyFill="1" applyBorder="1" applyAlignment="1">
      <alignment horizontal="right" vertical="center" shrinkToFit="1"/>
    </xf>
    <xf numFmtId="0" fontId="33" fillId="0" borderId="103" xfId="0" applyFont="1" applyBorder="1">
      <alignment vertical="center"/>
    </xf>
    <xf numFmtId="179" fontId="35" fillId="0" borderId="94" xfId="1" applyNumberFormat="1" applyFont="1" applyFill="1" applyBorder="1" applyAlignment="1">
      <alignment horizontal="right" vertical="center" shrinkToFit="1"/>
    </xf>
    <xf numFmtId="0" fontId="34" fillId="0" borderId="34" xfId="0" applyFont="1" applyFill="1" applyBorder="1">
      <alignment vertical="center"/>
    </xf>
    <xf numFmtId="177" fontId="34" fillId="0" borderId="34" xfId="0" applyNumberFormat="1" applyFont="1" applyFill="1" applyBorder="1" applyAlignment="1">
      <alignment horizontal="right" vertical="center"/>
    </xf>
    <xf numFmtId="177" fontId="34" fillId="0" borderId="19" xfId="1" applyNumberFormat="1" applyFont="1" applyFill="1" applyBorder="1" applyAlignment="1">
      <alignment horizontal="right" vertical="center" shrinkToFit="1"/>
    </xf>
    <xf numFmtId="0" fontId="36" fillId="0" borderId="0" xfId="0" applyFont="1" applyFill="1" applyBorder="1">
      <alignment vertical="center"/>
    </xf>
    <xf numFmtId="0" fontId="44" fillId="0" borderId="0" xfId="0" applyFont="1" applyFill="1" applyBorder="1" applyAlignment="1">
      <alignment vertical="center"/>
    </xf>
    <xf numFmtId="177" fontId="34" fillId="0" borderId="19" xfId="0" applyNumberFormat="1" applyFont="1" applyFill="1" applyBorder="1" applyAlignment="1">
      <alignment horizontal="right" vertical="center" shrinkToFit="1"/>
    </xf>
    <xf numFmtId="177" fontId="34" fillId="0" borderId="25" xfId="0" applyNumberFormat="1" applyFont="1" applyFill="1" applyBorder="1" applyAlignment="1">
      <alignment horizontal="right" vertical="center" shrinkToFit="1"/>
    </xf>
    <xf numFmtId="177" fontId="34" fillId="0" borderId="42" xfId="0" applyNumberFormat="1" applyFont="1" applyFill="1" applyBorder="1" applyAlignment="1">
      <alignment horizontal="right" vertical="center" shrinkToFit="1"/>
    </xf>
    <xf numFmtId="177" fontId="34" fillId="0" borderId="25" xfId="1" applyNumberFormat="1" applyFont="1" applyFill="1" applyBorder="1" applyAlignment="1">
      <alignment horizontal="right" vertical="center" shrinkToFit="1"/>
    </xf>
    <xf numFmtId="177" fontId="34" fillId="0" borderId="42" xfId="1" applyNumberFormat="1" applyFont="1" applyFill="1" applyBorder="1" applyAlignment="1">
      <alignment horizontal="right" vertical="center" shrinkToFit="1"/>
    </xf>
    <xf numFmtId="177" fontId="34" fillId="0" borderId="23" xfId="0" applyNumberFormat="1" applyFont="1" applyFill="1" applyBorder="1" applyAlignment="1">
      <alignment horizontal="right" vertical="center" shrinkToFit="1"/>
    </xf>
    <xf numFmtId="177" fontId="34" fillId="0" borderId="26" xfId="1" applyNumberFormat="1" applyFont="1" applyFill="1" applyBorder="1" applyAlignment="1">
      <alignment horizontal="right" vertical="center" shrinkToFit="1"/>
    </xf>
    <xf numFmtId="177" fontId="34" fillId="0" borderId="40" xfId="0" applyNumberFormat="1" applyFont="1" applyFill="1" applyBorder="1" applyAlignment="1">
      <alignment horizontal="right" vertical="center" shrinkToFit="1"/>
    </xf>
    <xf numFmtId="177" fontId="34" fillId="0" borderId="26" xfId="0" applyNumberFormat="1" applyFont="1" applyFill="1" applyBorder="1" applyAlignment="1">
      <alignment horizontal="right" vertical="center" shrinkToFit="1"/>
    </xf>
    <xf numFmtId="177" fontId="34" fillId="0" borderId="43" xfId="0" applyNumberFormat="1" applyFont="1" applyFill="1" applyBorder="1" applyAlignment="1">
      <alignment horizontal="right" vertical="center" shrinkToFit="1"/>
    </xf>
    <xf numFmtId="177" fontId="34" fillId="0" borderId="72" xfId="0" applyNumberFormat="1" applyFont="1" applyFill="1" applyBorder="1" applyAlignment="1">
      <alignment horizontal="right" vertical="center" shrinkToFit="1"/>
    </xf>
    <xf numFmtId="177" fontId="34" fillId="0" borderId="40" xfId="1" applyNumberFormat="1" applyFont="1" applyFill="1" applyBorder="1" applyAlignment="1">
      <alignment horizontal="right" vertical="center" shrinkToFit="1"/>
    </xf>
    <xf numFmtId="177" fontId="34" fillId="0" borderId="29" xfId="0" applyNumberFormat="1" applyFont="1" applyFill="1" applyBorder="1" applyAlignment="1">
      <alignment horizontal="right" vertical="center" shrinkToFit="1"/>
    </xf>
    <xf numFmtId="177" fontId="34" fillId="0" borderId="30" xfId="1" applyNumberFormat="1" applyFont="1" applyFill="1" applyBorder="1" applyAlignment="1">
      <alignment horizontal="right" vertical="center" shrinkToFit="1"/>
    </xf>
    <xf numFmtId="177" fontId="34" fillId="0" borderId="44" xfId="0" applyNumberFormat="1" applyFont="1" applyFill="1" applyBorder="1" applyAlignment="1">
      <alignment horizontal="right" vertical="center" shrinkToFit="1"/>
    </xf>
    <xf numFmtId="177" fontId="34" fillId="0" borderId="45" xfId="0" applyNumberFormat="1" applyFont="1" applyFill="1" applyBorder="1" applyAlignment="1">
      <alignment horizontal="right" vertical="center" shrinkToFit="1"/>
    </xf>
    <xf numFmtId="177" fontId="34" fillId="0" borderId="74" xfId="0" applyNumberFormat="1" applyFont="1" applyFill="1" applyBorder="1" applyAlignment="1">
      <alignment horizontal="right" vertical="center" shrinkToFit="1"/>
    </xf>
    <xf numFmtId="177" fontId="34" fillId="0" borderId="44" xfId="1" applyNumberFormat="1" applyFont="1" applyFill="1" applyBorder="1" applyAlignment="1">
      <alignment horizontal="right" vertical="center" shrinkToFit="1"/>
    </xf>
    <xf numFmtId="49" fontId="34" fillId="0" borderId="48" xfId="0" applyNumberFormat="1" applyFont="1" applyFill="1" applyBorder="1" applyAlignment="1">
      <alignment horizontal="center" vertical="center"/>
    </xf>
    <xf numFmtId="0" fontId="34" fillId="0" borderId="34" xfId="0" applyFont="1" applyBorder="1" applyAlignment="1">
      <alignment horizontal="center" vertical="center"/>
    </xf>
    <xf numFmtId="0" fontId="34" fillId="27" borderId="19" xfId="0" applyFont="1" applyFill="1" applyBorder="1" applyAlignment="1">
      <alignment horizontal="center" vertical="center"/>
    </xf>
    <xf numFmtId="0" fontId="34" fillId="27" borderId="17" xfId="0" applyFont="1" applyFill="1" applyBorder="1" applyAlignment="1">
      <alignment horizontal="center" vertical="center"/>
    </xf>
    <xf numFmtId="0" fontId="34" fillId="27" borderId="18" xfId="0" applyFont="1" applyFill="1" applyBorder="1" applyAlignment="1">
      <alignment horizontal="center" vertical="center"/>
    </xf>
    <xf numFmtId="0" fontId="34" fillId="27" borderId="4" xfId="0" applyFont="1" applyFill="1" applyBorder="1" applyAlignment="1">
      <alignment horizontal="center" vertical="center"/>
    </xf>
    <xf numFmtId="0" fontId="34" fillId="27" borderId="21" xfId="0" applyFont="1" applyFill="1" applyBorder="1" applyAlignment="1">
      <alignment horizontal="center" vertical="center"/>
    </xf>
    <xf numFmtId="0" fontId="34" fillId="27" borderId="34" xfId="0" applyFont="1" applyFill="1" applyBorder="1" applyAlignment="1">
      <alignment horizontal="center" vertical="center" shrinkToFit="1"/>
    </xf>
    <xf numFmtId="0" fontId="34" fillId="0" borderId="5" xfId="0" applyFont="1" applyBorder="1" applyAlignment="1">
      <alignment horizontal="center" vertical="center" shrinkToFit="1"/>
    </xf>
    <xf numFmtId="0" fontId="34" fillId="0" borderId="6" xfId="0" applyFont="1" applyBorder="1" applyAlignment="1">
      <alignment horizontal="center" vertical="center" shrinkToFit="1"/>
    </xf>
    <xf numFmtId="0" fontId="34" fillId="27" borderId="34" xfId="0" applyFont="1" applyFill="1" applyBorder="1" applyAlignment="1">
      <alignment horizontal="center" vertical="center"/>
    </xf>
    <xf numFmtId="0" fontId="34" fillId="0" borderId="4" xfId="0" applyFont="1" applyFill="1" applyBorder="1" applyAlignment="1">
      <alignment horizontal="center" vertical="center"/>
    </xf>
    <xf numFmtId="0" fontId="34" fillId="0" borderId="21" xfId="0" applyFont="1" applyFill="1" applyBorder="1" applyAlignment="1">
      <alignment horizontal="center" vertical="center"/>
    </xf>
    <xf numFmtId="0" fontId="33" fillId="27" borderId="34" xfId="0" applyFont="1" applyFill="1" applyBorder="1" applyAlignment="1">
      <alignment horizontal="center" vertical="center"/>
    </xf>
    <xf numFmtId="177" fontId="34" fillId="0" borderId="19" xfId="1" applyNumberFormat="1" applyFont="1" applyFill="1" applyBorder="1" applyAlignment="1">
      <alignment horizontal="right" vertical="center" shrinkToFit="1"/>
    </xf>
    <xf numFmtId="177" fontId="34" fillId="0" borderId="18" xfId="1" applyNumberFormat="1" applyFont="1" applyFill="1" applyBorder="1" applyAlignment="1">
      <alignment horizontal="right" vertical="center" shrinkToFit="1"/>
    </xf>
    <xf numFmtId="0" fontId="34" fillId="0" borderId="76" xfId="0" applyFont="1" applyBorder="1" applyAlignment="1">
      <alignment horizontal="center" vertical="center"/>
    </xf>
    <xf numFmtId="0" fontId="34" fillId="0" borderId="80" xfId="0" applyFont="1" applyBorder="1" applyAlignment="1">
      <alignment horizontal="center" vertical="center"/>
    </xf>
    <xf numFmtId="0" fontId="34" fillId="0" borderId="77" xfId="0" applyFont="1" applyBorder="1" applyAlignment="1">
      <alignment horizontal="center" vertical="center"/>
    </xf>
    <xf numFmtId="0" fontId="34" fillId="27" borderId="36" xfId="0" applyFont="1" applyFill="1" applyBorder="1" applyAlignment="1">
      <alignment horizontal="center" vertical="center"/>
    </xf>
    <xf numFmtId="0" fontId="34" fillId="27" borderId="37" xfId="0" applyFont="1" applyFill="1" applyBorder="1" applyAlignment="1">
      <alignment horizontal="center" vertical="center"/>
    </xf>
    <xf numFmtId="0" fontId="34" fillId="27" borderId="38" xfId="0" applyFont="1" applyFill="1" applyBorder="1" applyAlignment="1">
      <alignment horizontal="center" vertical="center"/>
    </xf>
    <xf numFmtId="0" fontId="34" fillId="27" borderId="47" xfId="0" applyFont="1" applyFill="1" applyBorder="1" applyAlignment="1">
      <alignment horizontal="center" vertical="center"/>
    </xf>
    <xf numFmtId="0" fontId="34" fillId="0" borderId="102" xfId="0" applyFont="1" applyBorder="1" applyAlignment="1">
      <alignment horizontal="center" vertical="center"/>
    </xf>
    <xf numFmtId="0" fontId="34" fillId="0" borderId="103" xfId="0" applyFont="1" applyBorder="1" applyAlignment="1">
      <alignment horizontal="center" vertical="center"/>
    </xf>
    <xf numFmtId="0" fontId="34" fillId="0" borderId="104" xfId="0" applyFont="1" applyBorder="1" applyAlignment="1">
      <alignment horizontal="center" vertical="center"/>
    </xf>
    <xf numFmtId="0" fontId="34" fillId="0" borderId="38" xfId="0" applyFont="1" applyBorder="1" applyAlignment="1">
      <alignment horizontal="center" vertical="center"/>
    </xf>
    <xf numFmtId="0" fontId="34" fillId="0" borderId="93" xfId="0" applyFont="1" applyBorder="1" applyAlignment="1">
      <alignment horizontal="center" vertical="center"/>
    </xf>
    <xf numFmtId="0" fontId="34" fillId="0" borderId="47" xfId="0" applyFont="1" applyBorder="1" applyAlignment="1">
      <alignment horizontal="center" vertical="center"/>
    </xf>
    <xf numFmtId="0" fontId="34" fillId="27" borderId="72" xfId="0" applyFont="1" applyFill="1" applyBorder="1" applyAlignment="1">
      <alignment horizontal="center" vertical="center"/>
    </xf>
    <xf numFmtId="0" fontId="33" fillId="27" borderId="4" xfId="0" applyFont="1" applyFill="1" applyBorder="1" applyAlignment="1">
      <alignment horizontal="center" vertical="center"/>
    </xf>
    <xf numFmtId="0" fontId="33" fillId="27" borderId="20" xfId="0" applyFont="1" applyFill="1" applyBorder="1" applyAlignment="1">
      <alignment horizontal="center" vertical="center"/>
    </xf>
    <xf numFmtId="0" fontId="33" fillId="27" borderId="21" xfId="0" applyFont="1" applyFill="1" applyBorder="1" applyAlignment="1">
      <alignment horizontal="center" vertical="center"/>
    </xf>
    <xf numFmtId="0" fontId="34" fillId="27" borderId="20" xfId="0" applyFont="1" applyFill="1" applyBorder="1" applyAlignment="1">
      <alignment horizontal="center" vertical="center"/>
    </xf>
    <xf numFmtId="0" fontId="34" fillId="0" borderId="34" xfId="0" applyFont="1" applyFill="1" applyBorder="1" applyAlignment="1">
      <alignment horizontal="center" vertical="center"/>
    </xf>
    <xf numFmtId="0" fontId="34" fillId="27" borderId="101" xfId="0" applyFont="1" applyFill="1" applyBorder="1" applyAlignment="1">
      <alignment horizontal="center" vertical="center" wrapText="1"/>
    </xf>
    <xf numFmtId="0" fontId="34" fillId="27" borderId="21" xfId="0" applyFont="1" applyFill="1" applyBorder="1" applyAlignment="1">
      <alignment horizontal="center" vertical="center" wrapText="1"/>
    </xf>
    <xf numFmtId="0" fontId="34" fillId="27" borderId="19" xfId="0" applyNumberFormat="1" applyFont="1" applyFill="1" applyBorder="1" applyAlignment="1">
      <alignment horizontal="center" vertical="center"/>
    </xf>
    <xf numFmtId="0" fontId="34" fillId="27" borderId="18" xfId="0" applyNumberFormat="1" applyFont="1" applyFill="1" applyBorder="1" applyAlignment="1">
      <alignment horizontal="center" vertical="center"/>
    </xf>
    <xf numFmtId="0" fontId="34" fillId="0" borderId="4" xfId="0" applyFont="1" applyBorder="1" applyAlignment="1">
      <alignment horizontal="center" vertical="center"/>
    </xf>
    <xf numFmtId="0" fontId="34" fillId="0" borderId="20" xfId="0" applyFont="1" applyBorder="1" applyAlignment="1">
      <alignment horizontal="center" vertical="center"/>
    </xf>
    <xf numFmtId="0" fontId="34" fillId="0" borderId="21" xfId="0" applyFont="1" applyBorder="1" applyAlignment="1">
      <alignment horizontal="center" vertical="center"/>
    </xf>
    <xf numFmtId="177" fontId="34" fillId="0" borderId="4" xfId="0" applyNumberFormat="1" applyFont="1" applyBorder="1" applyAlignment="1">
      <alignment horizontal="right" vertical="center" shrinkToFit="1"/>
    </xf>
    <xf numFmtId="0" fontId="34" fillId="0" borderId="20" xfId="0" applyFont="1" applyBorder="1" applyAlignment="1">
      <alignment horizontal="right" vertical="center" shrinkToFit="1"/>
    </xf>
    <xf numFmtId="0" fontId="34" fillId="0" borderId="21" xfId="0" applyFont="1" applyBorder="1" applyAlignment="1">
      <alignment horizontal="right" vertical="center" shrinkToFit="1"/>
    </xf>
    <xf numFmtId="0" fontId="34" fillId="0" borderId="63" xfId="0" applyFont="1" applyBorder="1" applyAlignment="1">
      <alignment horizontal="center" vertical="center"/>
    </xf>
    <xf numFmtId="177" fontId="34" fillId="0" borderId="64" xfId="0" applyNumberFormat="1" applyFont="1" applyBorder="1" applyAlignment="1">
      <alignment horizontal="right" vertical="center" shrinkToFit="1"/>
    </xf>
    <xf numFmtId="0" fontId="34" fillId="0" borderId="4" xfId="0" applyFont="1" applyBorder="1" applyAlignment="1">
      <alignment vertical="center"/>
    </xf>
    <xf numFmtId="0" fontId="34" fillId="0" borderId="20" xfId="0" applyFont="1" applyBorder="1" applyAlignment="1">
      <alignment vertical="center"/>
    </xf>
    <xf numFmtId="0" fontId="34" fillId="0" borderId="21" xfId="0" applyFont="1" applyBorder="1" applyAlignment="1">
      <alignment vertical="center"/>
    </xf>
    <xf numFmtId="0" fontId="34" fillId="0" borderId="19" xfId="0" applyFont="1" applyBorder="1" applyAlignment="1">
      <alignment horizontal="center" vertical="center"/>
    </xf>
    <xf numFmtId="0" fontId="34" fillId="0" borderId="17" xfId="0" applyFont="1" applyBorder="1" applyAlignment="1">
      <alignment horizontal="center" vertical="center"/>
    </xf>
    <xf numFmtId="0" fontId="34" fillId="0" borderId="18" xfId="0" applyFont="1" applyBorder="1" applyAlignment="1">
      <alignment horizontal="center" vertical="center"/>
    </xf>
    <xf numFmtId="0" fontId="34" fillId="0" borderId="69" xfId="0" applyFont="1" applyBorder="1" applyAlignment="1">
      <alignment horizontal="center" vertical="center"/>
    </xf>
    <xf numFmtId="0" fontId="34" fillId="0" borderId="70" xfId="0" applyFont="1" applyBorder="1" applyAlignment="1">
      <alignment horizontal="center" vertical="center"/>
    </xf>
    <xf numFmtId="0" fontId="34" fillId="0" borderId="32" xfId="0" applyFont="1" applyBorder="1" applyAlignment="1">
      <alignment horizontal="center" vertical="center"/>
    </xf>
    <xf numFmtId="0" fontId="34" fillId="0" borderId="46" xfId="0" applyFont="1" applyBorder="1" applyAlignment="1">
      <alignment horizontal="center" vertical="center"/>
    </xf>
    <xf numFmtId="0" fontId="34" fillId="0" borderId="71" xfId="0" applyFont="1" applyBorder="1" applyAlignment="1">
      <alignment horizontal="center" vertical="center"/>
    </xf>
    <xf numFmtId="0" fontId="34" fillId="0" borderId="71" xfId="0" applyFont="1" applyBorder="1" applyAlignment="1">
      <alignment vertical="center"/>
    </xf>
    <xf numFmtId="0" fontId="34" fillId="0" borderId="101" xfId="0" applyFont="1" applyBorder="1" applyAlignment="1">
      <alignment horizontal="center" vertical="center"/>
    </xf>
    <xf numFmtId="177" fontId="34" fillId="0" borderId="101" xfId="0" applyNumberFormat="1" applyFont="1" applyBorder="1" applyAlignment="1">
      <alignment horizontal="right" vertical="center" shrinkToFit="1"/>
    </xf>
    <xf numFmtId="0" fontId="33" fillId="0" borderId="34" xfId="0" applyFont="1" applyBorder="1" applyAlignment="1">
      <alignment horizontal="center" vertical="center"/>
    </xf>
  </cellXfs>
  <cellStyles count="2405">
    <cellStyle name="0,0_x000d__x000a_NA_x000d__x000a_" xfId="1390" xr:uid="{00000000-0005-0000-0000-000000000000}"/>
    <cellStyle name="20% - アクセント 1 10" xfId="3" xr:uid="{00000000-0005-0000-0000-000001000000}"/>
    <cellStyle name="20% - アクセント 1 11" xfId="4" xr:uid="{00000000-0005-0000-0000-000002000000}"/>
    <cellStyle name="20% - アクセント 1 12" xfId="5" xr:uid="{00000000-0005-0000-0000-000003000000}"/>
    <cellStyle name="20% - アクセント 1 13" xfId="6" xr:uid="{00000000-0005-0000-0000-000004000000}"/>
    <cellStyle name="20% - アクセント 1 14" xfId="7" xr:uid="{00000000-0005-0000-0000-000005000000}"/>
    <cellStyle name="20% - アクセント 1 15" xfId="8" xr:uid="{00000000-0005-0000-0000-000006000000}"/>
    <cellStyle name="20% - アクセント 1 16" xfId="9" xr:uid="{00000000-0005-0000-0000-000007000000}"/>
    <cellStyle name="20% - アクセント 1 17" xfId="10" xr:uid="{00000000-0005-0000-0000-000008000000}"/>
    <cellStyle name="20% - アクセント 1 18" xfId="11" xr:uid="{00000000-0005-0000-0000-000009000000}"/>
    <cellStyle name="20% - アクセント 1 19" xfId="12" xr:uid="{00000000-0005-0000-0000-00000A000000}"/>
    <cellStyle name="20% - アクセント 1 2" xfId="13" xr:uid="{00000000-0005-0000-0000-00000B000000}"/>
    <cellStyle name="20% - アクセント 1 2 2" xfId="14" xr:uid="{00000000-0005-0000-0000-00000C000000}"/>
    <cellStyle name="20% - アクセント 1 20" xfId="15" xr:uid="{00000000-0005-0000-0000-00000D000000}"/>
    <cellStyle name="20% - アクセント 1 21" xfId="16" xr:uid="{00000000-0005-0000-0000-00000E000000}"/>
    <cellStyle name="20% - アクセント 1 22" xfId="17" xr:uid="{00000000-0005-0000-0000-00000F000000}"/>
    <cellStyle name="20% - アクセント 1 23" xfId="18" xr:uid="{00000000-0005-0000-0000-000010000000}"/>
    <cellStyle name="20% - アクセント 1 24" xfId="19" xr:uid="{00000000-0005-0000-0000-000011000000}"/>
    <cellStyle name="20% - アクセント 1 25" xfId="20" xr:uid="{00000000-0005-0000-0000-000012000000}"/>
    <cellStyle name="20% - アクセント 1 3" xfId="21" xr:uid="{00000000-0005-0000-0000-000013000000}"/>
    <cellStyle name="20% - アクセント 1 3 2" xfId="22" xr:uid="{00000000-0005-0000-0000-000014000000}"/>
    <cellStyle name="20% - アクセント 1 4" xfId="23" xr:uid="{00000000-0005-0000-0000-000015000000}"/>
    <cellStyle name="20% - アクセント 1 5" xfId="24" xr:uid="{00000000-0005-0000-0000-000016000000}"/>
    <cellStyle name="20% - アクセント 1 6" xfId="25" xr:uid="{00000000-0005-0000-0000-000017000000}"/>
    <cellStyle name="20% - アクセント 1 7" xfId="26" xr:uid="{00000000-0005-0000-0000-000018000000}"/>
    <cellStyle name="20% - アクセント 1 8" xfId="27" xr:uid="{00000000-0005-0000-0000-000019000000}"/>
    <cellStyle name="20% - アクセント 1 9" xfId="28" xr:uid="{00000000-0005-0000-0000-00001A000000}"/>
    <cellStyle name="20% - アクセント 2 10" xfId="29" xr:uid="{00000000-0005-0000-0000-00001B000000}"/>
    <cellStyle name="20% - アクセント 2 11" xfId="30" xr:uid="{00000000-0005-0000-0000-00001C000000}"/>
    <cellStyle name="20% - アクセント 2 12" xfId="31" xr:uid="{00000000-0005-0000-0000-00001D000000}"/>
    <cellStyle name="20% - アクセント 2 13" xfId="32" xr:uid="{00000000-0005-0000-0000-00001E000000}"/>
    <cellStyle name="20% - アクセント 2 14" xfId="33" xr:uid="{00000000-0005-0000-0000-00001F000000}"/>
    <cellStyle name="20% - アクセント 2 15" xfId="34" xr:uid="{00000000-0005-0000-0000-000020000000}"/>
    <cellStyle name="20% - アクセント 2 16" xfId="35" xr:uid="{00000000-0005-0000-0000-000021000000}"/>
    <cellStyle name="20% - アクセント 2 17" xfId="36" xr:uid="{00000000-0005-0000-0000-000022000000}"/>
    <cellStyle name="20% - アクセント 2 18" xfId="37" xr:uid="{00000000-0005-0000-0000-000023000000}"/>
    <cellStyle name="20% - アクセント 2 19" xfId="38" xr:uid="{00000000-0005-0000-0000-000024000000}"/>
    <cellStyle name="20% - アクセント 2 2" xfId="39" xr:uid="{00000000-0005-0000-0000-000025000000}"/>
    <cellStyle name="20% - アクセント 2 2 2" xfId="40" xr:uid="{00000000-0005-0000-0000-000026000000}"/>
    <cellStyle name="20% - アクセント 2 20" xfId="41" xr:uid="{00000000-0005-0000-0000-000027000000}"/>
    <cellStyle name="20% - アクセント 2 21" xfId="42" xr:uid="{00000000-0005-0000-0000-000028000000}"/>
    <cellStyle name="20% - アクセント 2 22" xfId="43" xr:uid="{00000000-0005-0000-0000-000029000000}"/>
    <cellStyle name="20% - アクセント 2 23" xfId="44" xr:uid="{00000000-0005-0000-0000-00002A000000}"/>
    <cellStyle name="20% - アクセント 2 24" xfId="45" xr:uid="{00000000-0005-0000-0000-00002B000000}"/>
    <cellStyle name="20% - アクセント 2 25" xfId="46" xr:uid="{00000000-0005-0000-0000-00002C000000}"/>
    <cellStyle name="20% - アクセント 2 3" xfId="47" xr:uid="{00000000-0005-0000-0000-00002D000000}"/>
    <cellStyle name="20% - アクセント 2 3 2" xfId="48" xr:uid="{00000000-0005-0000-0000-00002E000000}"/>
    <cellStyle name="20% - アクセント 2 4" xfId="49" xr:uid="{00000000-0005-0000-0000-00002F000000}"/>
    <cellStyle name="20% - アクセント 2 5" xfId="50" xr:uid="{00000000-0005-0000-0000-000030000000}"/>
    <cellStyle name="20% - アクセント 2 6" xfId="51" xr:uid="{00000000-0005-0000-0000-000031000000}"/>
    <cellStyle name="20% - アクセント 2 7" xfId="52" xr:uid="{00000000-0005-0000-0000-000032000000}"/>
    <cellStyle name="20% - アクセント 2 8" xfId="53" xr:uid="{00000000-0005-0000-0000-000033000000}"/>
    <cellStyle name="20% - アクセント 2 9" xfId="54" xr:uid="{00000000-0005-0000-0000-000034000000}"/>
    <cellStyle name="20% - アクセント 3 10" xfId="55" xr:uid="{00000000-0005-0000-0000-000035000000}"/>
    <cellStyle name="20% - アクセント 3 11" xfId="56" xr:uid="{00000000-0005-0000-0000-000036000000}"/>
    <cellStyle name="20% - アクセント 3 12" xfId="57" xr:uid="{00000000-0005-0000-0000-000037000000}"/>
    <cellStyle name="20% - アクセント 3 13" xfId="58" xr:uid="{00000000-0005-0000-0000-000038000000}"/>
    <cellStyle name="20% - アクセント 3 14" xfId="59" xr:uid="{00000000-0005-0000-0000-000039000000}"/>
    <cellStyle name="20% - アクセント 3 15" xfId="60" xr:uid="{00000000-0005-0000-0000-00003A000000}"/>
    <cellStyle name="20% - アクセント 3 16" xfId="61" xr:uid="{00000000-0005-0000-0000-00003B000000}"/>
    <cellStyle name="20% - アクセント 3 17" xfId="62" xr:uid="{00000000-0005-0000-0000-00003C000000}"/>
    <cellStyle name="20% - アクセント 3 18" xfId="63" xr:uid="{00000000-0005-0000-0000-00003D000000}"/>
    <cellStyle name="20% - アクセント 3 19" xfId="64" xr:uid="{00000000-0005-0000-0000-00003E000000}"/>
    <cellStyle name="20% - アクセント 3 2" xfId="65" xr:uid="{00000000-0005-0000-0000-00003F000000}"/>
    <cellStyle name="20% - アクセント 3 2 2" xfId="66" xr:uid="{00000000-0005-0000-0000-000040000000}"/>
    <cellStyle name="20% - アクセント 3 20" xfId="67" xr:uid="{00000000-0005-0000-0000-000041000000}"/>
    <cellStyle name="20% - アクセント 3 21" xfId="68" xr:uid="{00000000-0005-0000-0000-000042000000}"/>
    <cellStyle name="20% - アクセント 3 22" xfId="69" xr:uid="{00000000-0005-0000-0000-000043000000}"/>
    <cellStyle name="20% - アクセント 3 23" xfId="70" xr:uid="{00000000-0005-0000-0000-000044000000}"/>
    <cellStyle name="20% - アクセント 3 24" xfId="71" xr:uid="{00000000-0005-0000-0000-000045000000}"/>
    <cellStyle name="20% - アクセント 3 25" xfId="72" xr:uid="{00000000-0005-0000-0000-000046000000}"/>
    <cellStyle name="20% - アクセント 3 3" xfId="73" xr:uid="{00000000-0005-0000-0000-000047000000}"/>
    <cellStyle name="20% - アクセント 3 3 2" xfId="74" xr:uid="{00000000-0005-0000-0000-000048000000}"/>
    <cellStyle name="20% - アクセント 3 4" xfId="75" xr:uid="{00000000-0005-0000-0000-000049000000}"/>
    <cellStyle name="20% - アクセント 3 5" xfId="76" xr:uid="{00000000-0005-0000-0000-00004A000000}"/>
    <cellStyle name="20% - アクセント 3 6" xfId="77" xr:uid="{00000000-0005-0000-0000-00004B000000}"/>
    <cellStyle name="20% - アクセント 3 7" xfId="78" xr:uid="{00000000-0005-0000-0000-00004C000000}"/>
    <cellStyle name="20% - アクセント 3 8" xfId="79" xr:uid="{00000000-0005-0000-0000-00004D000000}"/>
    <cellStyle name="20% - アクセント 3 9" xfId="80" xr:uid="{00000000-0005-0000-0000-00004E000000}"/>
    <cellStyle name="20% - アクセント 4 10" xfId="81" xr:uid="{00000000-0005-0000-0000-00004F000000}"/>
    <cellStyle name="20% - アクセント 4 11" xfId="82" xr:uid="{00000000-0005-0000-0000-000050000000}"/>
    <cellStyle name="20% - アクセント 4 12" xfId="83" xr:uid="{00000000-0005-0000-0000-000051000000}"/>
    <cellStyle name="20% - アクセント 4 13" xfId="84" xr:uid="{00000000-0005-0000-0000-000052000000}"/>
    <cellStyle name="20% - アクセント 4 14" xfId="85" xr:uid="{00000000-0005-0000-0000-000053000000}"/>
    <cellStyle name="20% - アクセント 4 15" xfId="86" xr:uid="{00000000-0005-0000-0000-000054000000}"/>
    <cellStyle name="20% - アクセント 4 16" xfId="87" xr:uid="{00000000-0005-0000-0000-000055000000}"/>
    <cellStyle name="20% - アクセント 4 17" xfId="88" xr:uid="{00000000-0005-0000-0000-000056000000}"/>
    <cellStyle name="20% - アクセント 4 18" xfId="89" xr:uid="{00000000-0005-0000-0000-000057000000}"/>
    <cellStyle name="20% - アクセント 4 19" xfId="90" xr:uid="{00000000-0005-0000-0000-000058000000}"/>
    <cellStyle name="20% - アクセント 4 2" xfId="91" xr:uid="{00000000-0005-0000-0000-000059000000}"/>
    <cellStyle name="20% - アクセント 4 2 2" xfId="92" xr:uid="{00000000-0005-0000-0000-00005A000000}"/>
    <cellStyle name="20% - アクセント 4 20" xfId="93" xr:uid="{00000000-0005-0000-0000-00005B000000}"/>
    <cellStyle name="20% - アクセント 4 21" xfId="94" xr:uid="{00000000-0005-0000-0000-00005C000000}"/>
    <cellStyle name="20% - アクセント 4 22" xfId="95" xr:uid="{00000000-0005-0000-0000-00005D000000}"/>
    <cellStyle name="20% - アクセント 4 23" xfId="96" xr:uid="{00000000-0005-0000-0000-00005E000000}"/>
    <cellStyle name="20% - アクセント 4 24" xfId="97" xr:uid="{00000000-0005-0000-0000-00005F000000}"/>
    <cellStyle name="20% - アクセント 4 25" xfId="98" xr:uid="{00000000-0005-0000-0000-000060000000}"/>
    <cellStyle name="20% - アクセント 4 3" xfId="99" xr:uid="{00000000-0005-0000-0000-000061000000}"/>
    <cellStyle name="20% - アクセント 4 3 2" xfId="100" xr:uid="{00000000-0005-0000-0000-000062000000}"/>
    <cellStyle name="20% - アクセント 4 4" xfId="101" xr:uid="{00000000-0005-0000-0000-000063000000}"/>
    <cellStyle name="20% - アクセント 4 5" xfId="102" xr:uid="{00000000-0005-0000-0000-000064000000}"/>
    <cellStyle name="20% - アクセント 4 6" xfId="103" xr:uid="{00000000-0005-0000-0000-000065000000}"/>
    <cellStyle name="20% - アクセント 4 7" xfId="104" xr:uid="{00000000-0005-0000-0000-000066000000}"/>
    <cellStyle name="20% - アクセント 4 8" xfId="105" xr:uid="{00000000-0005-0000-0000-000067000000}"/>
    <cellStyle name="20% - アクセント 4 9" xfId="106" xr:uid="{00000000-0005-0000-0000-000068000000}"/>
    <cellStyle name="20% - アクセント 5 10" xfId="107" xr:uid="{00000000-0005-0000-0000-000069000000}"/>
    <cellStyle name="20% - アクセント 5 11" xfId="108" xr:uid="{00000000-0005-0000-0000-00006A000000}"/>
    <cellStyle name="20% - アクセント 5 12" xfId="109" xr:uid="{00000000-0005-0000-0000-00006B000000}"/>
    <cellStyle name="20% - アクセント 5 13" xfId="110" xr:uid="{00000000-0005-0000-0000-00006C000000}"/>
    <cellStyle name="20% - アクセント 5 14" xfId="111" xr:uid="{00000000-0005-0000-0000-00006D000000}"/>
    <cellStyle name="20% - アクセント 5 15" xfId="112" xr:uid="{00000000-0005-0000-0000-00006E000000}"/>
    <cellStyle name="20% - アクセント 5 16" xfId="113" xr:uid="{00000000-0005-0000-0000-00006F000000}"/>
    <cellStyle name="20% - アクセント 5 17" xfId="114" xr:uid="{00000000-0005-0000-0000-000070000000}"/>
    <cellStyle name="20% - アクセント 5 18" xfId="115" xr:uid="{00000000-0005-0000-0000-000071000000}"/>
    <cellStyle name="20% - アクセント 5 19" xfId="116" xr:uid="{00000000-0005-0000-0000-000072000000}"/>
    <cellStyle name="20% - アクセント 5 2" xfId="117" xr:uid="{00000000-0005-0000-0000-000073000000}"/>
    <cellStyle name="20% - アクセント 5 2 2" xfId="118" xr:uid="{00000000-0005-0000-0000-000074000000}"/>
    <cellStyle name="20% - アクセント 5 20" xfId="119" xr:uid="{00000000-0005-0000-0000-000075000000}"/>
    <cellStyle name="20% - アクセント 5 21" xfId="120" xr:uid="{00000000-0005-0000-0000-000076000000}"/>
    <cellStyle name="20% - アクセント 5 22" xfId="121" xr:uid="{00000000-0005-0000-0000-000077000000}"/>
    <cellStyle name="20% - アクセント 5 23" xfId="122" xr:uid="{00000000-0005-0000-0000-000078000000}"/>
    <cellStyle name="20% - アクセント 5 24" xfId="123" xr:uid="{00000000-0005-0000-0000-000079000000}"/>
    <cellStyle name="20% - アクセント 5 25" xfId="124" xr:uid="{00000000-0005-0000-0000-00007A000000}"/>
    <cellStyle name="20% - アクセント 5 3" xfId="125" xr:uid="{00000000-0005-0000-0000-00007B000000}"/>
    <cellStyle name="20% - アクセント 5 3 2" xfId="126" xr:uid="{00000000-0005-0000-0000-00007C000000}"/>
    <cellStyle name="20% - アクセント 5 4" xfId="127" xr:uid="{00000000-0005-0000-0000-00007D000000}"/>
    <cellStyle name="20% - アクセント 5 5" xfId="128" xr:uid="{00000000-0005-0000-0000-00007E000000}"/>
    <cellStyle name="20% - アクセント 5 6" xfId="129" xr:uid="{00000000-0005-0000-0000-00007F000000}"/>
    <cellStyle name="20% - アクセント 5 7" xfId="130" xr:uid="{00000000-0005-0000-0000-000080000000}"/>
    <cellStyle name="20% - アクセント 5 8" xfId="131" xr:uid="{00000000-0005-0000-0000-000081000000}"/>
    <cellStyle name="20% - アクセント 5 9" xfId="132" xr:uid="{00000000-0005-0000-0000-000082000000}"/>
    <cellStyle name="20% - アクセント 6 10" xfId="133" xr:uid="{00000000-0005-0000-0000-000083000000}"/>
    <cellStyle name="20% - アクセント 6 11" xfId="134" xr:uid="{00000000-0005-0000-0000-000084000000}"/>
    <cellStyle name="20% - アクセント 6 12" xfId="135" xr:uid="{00000000-0005-0000-0000-000085000000}"/>
    <cellStyle name="20% - アクセント 6 13" xfId="136" xr:uid="{00000000-0005-0000-0000-000086000000}"/>
    <cellStyle name="20% - アクセント 6 14" xfId="137" xr:uid="{00000000-0005-0000-0000-000087000000}"/>
    <cellStyle name="20% - アクセント 6 15" xfId="138" xr:uid="{00000000-0005-0000-0000-000088000000}"/>
    <cellStyle name="20% - アクセント 6 16" xfId="139" xr:uid="{00000000-0005-0000-0000-000089000000}"/>
    <cellStyle name="20% - アクセント 6 17" xfId="140" xr:uid="{00000000-0005-0000-0000-00008A000000}"/>
    <cellStyle name="20% - アクセント 6 18" xfId="141" xr:uid="{00000000-0005-0000-0000-00008B000000}"/>
    <cellStyle name="20% - アクセント 6 19" xfId="142" xr:uid="{00000000-0005-0000-0000-00008C000000}"/>
    <cellStyle name="20% - アクセント 6 2" xfId="143" xr:uid="{00000000-0005-0000-0000-00008D000000}"/>
    <cellStyle name="20% - アクセント 6 2 2" xfId="144" xr:uid="{00000000-0005-0000-0000-00008E000000}"/>
    <cellStyle name="20% - アクセント 6 20" xfId="145" xr:uid="{00000000-0005-0000-0000-00008F000000}"/>
    <cellStyle name="20% - アクセント 6 21" xfId="146" xr:uid="{00000000-0005-0000-0000-000090000000}"/>
    <cellStyle name="20% - アクセント 6 22" xfId="147" xr:uid="{00000000-0005-0000-0000-000091000000}"/>
    <cellStyle name="20% - アクセント 6 23" xfId="148" xr:uid="{00000000-0005-0000-0000-000092000000}"/>
    <cellStyle name="20% - アクセント 6 24" xfId="149" xr:uid="{00000000-0005-0000-0000-000093000000}"/>
    <cellStyle name="20% - アクセント 6 25" xfId="150" xr:uid="{00000000-0005-0000-0000-000094000000}"/>
    <cellStyle name="20% - アクセント 6 3" xfId="151" xr:uid="{00000000-0005-0000-0000-000095000000}"/>
    <cellStyle name="20% - アクセント 6 3 2" xfId="152" xr:uid="{00000000-0005-0000-0000-000096000000}"/>
    <cellStyle name="20% - アクセント 6 4" xfId="153" xr:uid="{00000000-0005-0000-0000-000097000000}"/>
    <cellStyle name="20% - アクセント 6 5" xfId="154" xr:uid="{00000000-0005-0000-0000-000098000000}"/>
    <cellStyle name="20% - アクセント 6 6" xfId="155" xr:uid="{00000000-0005-0000-0000-000099000000}"/>
    <cellStyle name="20% - アクセント 6 7" xfId="156" xr:uid="{00000000-0005-0000-0000-00009A000000}"/>
    <cellStyle name="20% - アクセント 6 8" xfId="157" xr:uid="{00000000-0005-0000-0000-00009B000000}"/>
    <cellStyle name="20% - アクセント 6 9" xfId="158" xr:uid="{00000000-0005-0000-0000-00009C000000}"/>
    <cellStyle name="40% - アクセント 1 10" xfId="159" xr:uid="{00000000-0005-0000-0000-00009D000000}"/>
    <cellStyle name="40% - アクセント 1 11" xfId="160" xr:uid="{00000000-0005-0000-0000-00009E000000}"/>
    <cellStyle name="40% - アクセント 1 12" xfId="161" xr:uid="{00000000-0005-0000-0000-00009F000000}"/>
    <cellStyle name="40% - アクセント 1 13" xfId="162" xr:uid="{00000000-0005-0000-0000-0000A0000000}"/>
    <cellStyle name="40% - アクセント 1 14" xfId="163" xr:uid="{00000000-0005-0000-0000-0000A1000000}"/>
    <cellStyle name="40% - アクセント 1 15" xfId="164" xr:uid="{00000000-0005-0000-0000-0000A2000000}"/>
    <cellStyle name="40% - アクセント 1 16" xfId="165" xr:uid="{00000000-0005-0000-0000-0000A3000000}"/>
    <cellStyle name="40% - アクセント 1 17" xfId="166" xr:uid="{00000000-0005-0000-0000-0000A4000000}"/>
    <cellStyle name="40% - アクセント 1 18" xfId="167" xr:uid="{00000000-0005-0000-0000-0000A5000000}"/>
    <cellStyle name="40% - アクセント 1 19" xfId="168" xr:uid="{00000000-0005-0000-0000-0000A6000000}"/>
    <cellStyle name="40% - アクセント 1 2" xfId="169" xr:uid="{00000000-0005-0000-0000-0000A7000000}"/>
    <cellStyle name="40% - アクセント 1 2 2" xfId="170" xr:uid="{00000000-0005-0000-0000-0000A8000000}"/>
    <cellStyle name="40% - アクセント 1 20" xfId="171" xr:uid="{00000000-0005-0000-0000-0000A9000000}"/>
    <cellStyle name="40% - アクセント 1 21" xfId="172" xr:uid="{00000000-0005-0000-0000-0000AA000000}"/>
    <cellStyle name="40% - アクセント 1 22" xfId="173" xr:uid="{00000000-0005-0000-0000-0000AB000000}"/>
    <cellStyle name="40% - アクセント 1 23" xfId="174" xr:uid="{00000000-0005-0000-0000-0000AC000000}"/>
    <cellStyle name="40% - アクセント 1 24" xfId="175" xr:uid="{00000000-0005-0000-0000-0000AD000000}"/>
    <cellStyle name="40% - アクセント 1 25" xfId="176" xr:uid="{00000000-0005-0000-0000-0000AE000000}"/>
    <cellStyle name="40% - アクセント 1 3" xfId="177" xr:uid="{00000000-0005-0000-0000-0000AF000000}"/>
    <cellStyle name="40% - アクセント 1 3 2" xfId="178" xr:uid="{00000000-0005-0000-0000-0000B0000000}"/>
    <cellStyle name="40% - アクセント 1 4" xfId="179" xr:uid="{00000000-0005-0000-0000-0000B1000000}"/>
    <cellStyle name="40% - アクセント 1 5" xfId="180" xr:uid="{00000000-0005-0000-0000-0000B2000000}"/>
    <cellStyle name="40% - アクセント 1 6" xfId="181" xr:uid="{00000000-0005-0000-0000-0000B3000000}"/>
    <cellStyle name="40% - アクセント 1 7" xfId="182" xr:uid="{00000000-0005-0000-0000-0000B4000000}"/>
    <cellStyle name="40% - アクセント 1 8" xfId="183" xr:uid="{00000000-0005-0000-0000-0000B5000000}"/>
    <cellStyle name="40% - アクセント 1 9" xfId="184" xr:uid="{00000000-0005-0000-0000-0000B6000000}"/>
    <cellStyle name="40% - アクセント 2 10" xfId="185" xr:uid="{00000000-0005-0000-0000-0000B7000000}"/>
    <cellStyle name="40% - アクセント 2 11" xfId="186" xr:uid="{00000000-0005-0000-0000-0000B8000000}"/>
    <cellStyle name="40% - アクセント 2 12" xfId="187" xr:uid="{00000000-0005-0000-0000-0000B9000000}"/>
    <cellStyle name="40% - アクセント 2 13" xfId="188" xr:uid="{00000000-0005-0000-0000-0000BA000000}"/>
    <cellStyle name="40% - アクセント 2 14" xfId="189" xr:uid="{00000000-0005-0000-0000-0000BB000000}"/>
    <cellStyle name="40% - アクセント 2 15" xfId="190" xr:uid="{00000000-0005-0000-0000-0000BC000000}"/>
    <cellStyle name="40% - アクセント 2 16" xfId="191" xr:uid="{00000000-0005-0000-0000-0000BD000000}"/>
    <cellStyle name="40% - アクセント 2 17" xfId="192" xr:uid="{00000000-0005-0000-0000-0000BE000000}"/>
    <cellStyle name="40% - アクセント 2 18" xfId="193" xr:uid="{00000000-0005-0000-0000-0000BF000000}"/>
    <cellStyle name="40% - アクセント 2 19" xfId="194" xr:uid="{00000000-0005-0000-0000-0000C0000000}"/>
    <cellStyle name="40% - アクセント 2 2" xfId="195" xr:uid="{00000000-0005-0000-0000-0000C1000000}"/>
    <cellStyle name="40% - アクセント 2 2 2" xfId="196" xr:uid="{00000000-0005-0000-0000-0000C2000000}"/>
    <cellStyle name="40% - アクセント 2 20" xfId="197" xr:uid="{00000000-0005-0000-0000-0000C3000000}"/>
    <cellStyle name="40% - アクセント 2 21" xfId="198" xr:uid="{00000000-0005-0000-0000-0000C4000000}"/>
    <cellStyle name="40% - アクセント 2 22" xfId="199" xr:uid="{00000000-0005-0000-0000-0000C5000000}"/>
    <cellStyle name="40% - アクセント 2 23" xfId="200" xr:uid="{00000000-0005-0000-0000-0000C6000000}"/>
    <cellStyle name="40% - アクセント 2 24" xfId="201" xr:uid="{00000000-0005-0000-0000-0000C7000000}"/>
    <cellStyle name="40% - アクセント 2 25" xfId="202" xr:uid="{00000000-0005-0000-0000-0000C8000000}"/>
    <cellStyle name="40% - アクセント 2 3" xfId="203" xr:uid="{00000000-0005-0000-0000-0000C9000000}"/>
    <cellStyle name="40% - アクセント 2 3 2" xfId="204" xr:uid="{00000000-0005-0000-0000-0000CA000000}"/>
    <cellStyle name="40% - アクセント 2 4" xfId="205" xr:uid="{00000000-0005-0000-0000-0000CB000000}"/>
    <cellStyle name="40% - アクセント 2 5" xfId="206" xr:uid="{00000000-0005-0000-0000-0000CC000000}"/>
    <cellStyle name="40% - アクセント 2 6" xfId="207" xr:uid="{00000000-0005-0000-0000-0000CD000000}"/>
    <cellStyle name="40% - アクセント 2 7" xfId="208" xr:uid="{00000000-0005-0000-0000-0000CE000000}"/>
    <cellStyle name="40% - アクセント 2 8" xfId="209" xr:uid="{00000000-0005-0000-0000-0000CF000000}"/>
    <cellStyle name="40% - アクセント 2 9" xfId="210" xr:uid="{00000000-0005-0000-0000-0000D0000000}"/>
    <cellStyle name="40% - アクセント 3 10" xfId="211" xr:uid="{00000000-0005-0000-0000-0000D1000000}"/>
    <cellStyle name="40% - アクセント 3 11" xfId="212" xr:uid="{00000000-0005-0000-0000-0000D2000000}"/>
    <cellStyle name="40% - アクセント 3 12" xfId="213" xr:uid="{00000000-0005-0000-0000-0000D3000000}"/>
    <cellStyle name="40% - アクセント 3 13" xfId="214" xr:uid="{00000000-0005-0000-0000-0000D4000000}"/>
    <cellStyle name="40% - アクセント 3 14" xfId="215" xr:uid="{00000000-0005-0000-0000-0000D5000000}"/>
    <cellStyle name="40% - アクセント 3 15" xfId="216" xr:uid="{00000000-0005-0000-0000-0000D6000000}"/>
    <cellStyle name="40% - アクセント 3 16" xfId="217" xr:uid="{00000000-0005-0000-0000-0000D7000000}"/>
    <cellStyle name="40% - アクセント 3 17" xfId="218" xr:uid="{00000000-0005-0000-0000-0000D8000000}"/>
    <cellStyle name="40% - アクセント 3 18" xfId="219" xr:uid="{00000000-0005-0000-0000-0000D9000000}"/>
    <cellStyle name="40% - アクセント 3 19" xfId="220" xr:uid="{00000000-0005-0000-0000-0000DA000000}"/>
    <cellStyle name="40% - アクセント 3 2" xfId="221" xr:uid="{00000000-0005-0000-0000-0000DB000000}"/>
    <cellStyle name="40% - アクセント 3 2 2" xfId="222" xr:uid="{00000000-0005-0000-0000-0000DC000000}"/>
    <cellStyle name="40% - アクセント 3 20" xfId="223" xr:uid="{00000000-0005-0000-0000-0000DD000000}"/>
    <cellStyle name="40% - アクセント 3 21" xfId="224" xr:uid="{00000000-0005-0000-0000-0000DE000000}"/>
    <cellStyle name="40% - アクセント 3 22" xfId="225" xr:uid="{00000000-0005-0000-0000-0000DF000000}"/>
    <cellStyle name="40% - アクセント 3 23" xfId="226" xr:uid="{00000000-0005-0000-0000-0000E0000000}"/>
    <cellStyle name="40% - アクセント 3 24" xfId="227" xr:uid="{00000000-0005-0000-0000-0000E1000000}"/>
    <cellStyle name="40% - アクセント 3 25" xfId="228" xr:uid="{00000000-0005-0000-0000-0000E2000000}"/>
    <cellStyle name="40% - アクセント 3 3" xfId="229" xr:uid="{00000000-0005-0000-0000-0000E3000000}"/>
    <cellStyle name="40% - アクセント 3 3 2" xfId="230" xr:uid="{00000000-0005-0000-0000-0000E4000000}"/>
    <cellStyle name="40% - アクセント 3 4" xfId="231" xr:uid="{00000000-0005-0000-0000-0000E5000000}"/>
    <cellStyle name="40% - アクセント 3 5" xfId="232" xr:uid="{00000000-0005-0000-0000-0000E6000000}"/>
    <cellStyle name="40% - アクセント 3 6" xfId="233" xr:uid="{00000000-0005-0000-0000-0000E7000000}"/>
    <cellStyle name="40% - アクセント 3 7" xfId="234" xr:uid="{00000000-0005-0000-0000-0000E8000000}"/>
    <cellStyle name="40% - アクセント 3 8" xfId="235" xr:uid="{00000000-0005-0000-0000-0000E9000000}"/>
    <cellStyle name="40% - アクセント 3 9" xfId="236" xr:uid="{00000000-0005-0000-0000-0000EA000000}"/>
    <cellStyle name="40% - アクセント 4 10" xfId="237" xr:uid="{00000000-0005-0000-0000-0000EB000000}"/>
    <cellStyle name="40% - アクセント 4 11" xfId="238" xr:uid="{00000000-0005-0000-0000-0000EC000000}"/>
    <cellStyle name="40% - アクセント 4 12" xfId="239" xr:uid="{00000000-0005-0000-0000-0000ED000000}"/>
    <cellStyle name="40% - アクセント 4 13" xfId="240" xr:uid="{00000000-0005-0000-0000-0000EE000000}"/>
    <cellStyle name="40% - アクセント 4 14" xfId="241" xr:uid="{00000000-0005-0000-0000-0000EF000000}"/>
    <cellStyle name="40% - アクセント 4 15" xfId="242" xr:uid="{00000000-0005-0000-0000-0000F0000000}"/>
    <cellStyle name="40% - アクセント 4 16" xfId="243" xr:uid="{00000000-0005-0000-0000-0000F1000000}"/>
    <cellStyle name="40% - アクセント 4 17" xfId="244" xr:uid="{00000000-0005-0000-0000-0000F2000000}"/>
    <cellStyle name="40% - アクセント 4 18" xfId="245" xr:uid="{00000000-0005-0000-0000-0000F3000000}"/>
    <cellStyle name="40% - アクセント 4 19" xfId="246" xr:uid="{00000000-0005-0000-0000-0000F4000000}"/>
    <cellStyle name="40% - アクセント 4 2" xfId="247" xr:uid="{00000000-0005-0000-0000-0000F5000000}"/>
    <cellStyle name="40% - アクセント 4 2 2" xfId="248" xr:uid="{00000000-0005-0000-0000-0000F6000000}"/>
    <cellStyle name="40% - アクセント 4 20" xfId="249" xr:uid="{00000000-0005-0000-0000-0000F7000000}"/>
    <cellStyle name="40% - アクセント 4 21" xfId="250" xr:uid="{00000000-0005-0000-0000-0000F8000000}"/>
    <cellStyle name="40% - アクセント 4 22" xfId="251" xr:uid="{00000000-0005-0000-0000-0000F9000000}"/>
    <cellStyle name="40% - アクセント 4 23" xfId="252" xr:uid="{00000000-0005-0000-0000-0000FA000000}"/>
    <cellStyle name="40% - アクセント 4 24" xfId="253" xr:uid="{00000000-0005-0000-0000-0000FB000000}"/>
    <cellStyle name="40% - アクセント 4 25" xfId="254" xr:uid="{00000000-0005-0000-0000-0000FC000000}"/>
    <cellStyle name="40% - アクセント 4 3" xfId="255" xr:uid="{00000000-0005-0000-0000-0000FD000000}"/>
    <cellStyle name="40% - アクセント 4 3 2" xfId="256" xr:uid="{00000000-0005-0000-0000-0000FE000000}"/>
    <cellStyle name="40% - アクセント 4 4" xfId="257" xr:uid="{00000000-0005-0000-0000-0000FF000000}"/>
    <cellStyle name="40% - アクセント 4 5" xfId="258" xr:uid="{00000000-0005-0000-0000-000000010000}"/>
    <cellStyle name="40% - アクセント 4 6" xfId="259" xr:uid="{00000000-0005-0000-0000-000001010000}"/>
    <cellStyle name="40% - アクセント 4 7" xfId="260" xr:uid="{00000000-0005-0000-0000-000002010000}"/>
    <cellStyle name="40% - アクセント 4 8" xfId="261" xr:uid="{00000000-0005-0000-0000-000003010000}"/>
    <cellStyle name="40% - アクセント 4 9" xfId="262" xr:uid="{00000000-0005-0000-0000-000004010000}"/>
    <cellStyle name="40% - アクセント 5 10" xfId="263" xr:uid="{00000000-0005-0000-0000-000005010000}"/>
    <cellStyle name="40% - アクセント 5 11" xfId="264" xr:uid="{00000000-0005-0000-0000-000006010000}"/>
    <cellStyle name="40% - アクセント 5 12" xfId="265" xr:uid="{00000000-0005-0000-0000-000007010000}"/>
    <cellStyle name="40% - アクセント 5 13" xfId="266" xr:uid="{00000000-0005-0000-0000-000008010000}"/>
    <cellStyle name="40% - アクセント 5 14" xfId="267" xr:uid="{00000000-0005-0000-0000-000009010000}"/>
    <cellStyle name="40% - アクセント 5 15" xfId="268" xr:uid="{00000000-0005-0000-0000-00000A010000}"/>
    <cellStyle name="40% - アクセント 5 16" xfId="269" xr:uid="{00000000-0005-0000-0000-00000B010000}"/>
    <cellStyle name="40% - アクセント 5 17" xfId="270" xr:uid="{00000000-0005-0000-0000-00000C010000}"/>
    <cellStyle name="40% - アクセント 5 18" xfId="271" xr:uid="{00000000-0005-0000-0000-00000D010000}"/>
    <cellStyle name="40% - アクセント 5 19" xfId="272" xr:uid="{00000000-0005-0000-0000-00000E010000}"/>
    <cellStyle name="40% - アクセント 5 2" xfId="273" xr:uid="{00000000-0005-0000-0000-00000F010000}"/>
    <cellStyle name="40% - アクセント 5 2 2" xfId="274" xr:uid="{00000000-0005-0000-0000-000010010000}"/>
    <cellStyle name="40% - アクセント 5 20" xfId="275" xr:uid="{00000000-0005-0000-0000-000011010000}"/>
    <cellStyle name="40% - アクセント 5 21" xfId="276" xr:uid="{00000000-0005-0000-0000-000012010000}"/>
    <cellStyle name="40% - アクセント 5 22" xfId="277" xr:uid="{00000000-0005-0000-0000-000013010000}"/>
    <cellStyle name="40% - アクセント 5 23" xfId="278" xr:uid="{00000000-0005-0000-0000-000014010000}"/>
    <cellStyle name="40% - アクセント 5 24" xfId="279" xr:uid="{00000000-0005-0000-0000-000015010000}"/>
    <cellStyle name="40% - アクセント 5 25" xfId="280" xr:uid="{00000000-0005-0000-0000-000016010000}"/>
    <cellStyle name="40% - アクセント 5 3" xfId="281" xr:uid="{00000000-0005-0000-0000-000017010000}"/>
    <cellStyle name="40% - アクセント 5 3 2" xfId="282" xr:uid="{00000000-0005-0000-0000-000018010000}"/>
    <cellStyle name="40% - アクセント 5 4" xfId="283" xr:uid="{00000000-0005-0000-0000-000019010000}"/>
    <cellStyle name="40% - アクセント 5 5" xfId="284" xr:uid="{00000000-0005-0000-0000-00001A010000}"/>
    <cellStyle name="40% - アクセント 5 6" xfId="285" xr:uid="{00000000-0005-0000-0000-00001B010000}"/>
    <cellStyle name="40% - アクセント 5 7" xfId="286" xr:uid="{00000000-0005-0000-0000-00001C010000}"/>
    <cellStyle name="40% - アクセント 5 8" xfId="287" xr:uid="{00000000-0005-0000-0000-00001D010000}"/>
    <cellStyle name="40% - アクセント 5 9" xfId="288" xr:uid="{00000000-0005-0000-0000-00001E010000}"/>
    <cellStyle name="40% - アクセント 6 10" xfId="289" xr:uid="{00000000-0005-0000-0000-00001F010000}"/>
    <cellStyle name="40% - アクセント 6 11" xfId="290" xr:uid="{00000000-0005-0000-0000-000020010000}"/>
    <cellStyle name="40% - アクセント 6 12" xfId="291" xr:uid="{00000000-0005-0000-0000-000021010000}"/>
    <cellStyle name="40% - アクセント 6 13" xfId="292" xr:uid="{00000000-0005-0000-0000-000022010000}"/>
    <cellStyle name="40% - アクセント 6 14" xfId="293" xr:uid="{00000000-0005-0000-0000-000023010000}"/>
    <cellStyle name="40% - アクセント 6 15" xfId="294" xr:uid="{00000000-0005-0000-0000-000024010000}"/>
    <cellStyle name="40% - アクセント 6 16" xfId="295" xr:uid="{00000000-0005-0000-0000-000025010000}"/>
    <cellStyle name="40% - アクセント 6 17" xfId="296" xr:uid="{00000000-0005-0000-0000-000026010000}"/>
    <cellStyle name="40% - アクセント 6 18" xfId="297" xr:uid="{00000000-0005-0000-0000-000027010000}"/>
    <cellStyle name="40% - アクセント 6 19" xfId="298" xr:uid="{00000000-0005-0000-0000-000028010000}"/>
    <cellStyle name="40% - アクセント 6 2" xfId="299" xr:uid="{00000000-0005-0000-0000-000029010000}"/>
    <cellStyle name="40% - アクセント 6 2 2" xfId="300" xr:uid="{00000000-0005-0000-0000-00002A010000}"/>
    <cellStyle name="40% - アクセント 6 20" xfId="301" xr:uid="{00000000-0005-0000-0000-00002B010000}"/>
    <cellStyle name="40% - アクセント 6 21" xfId="302" xr:uid="{00000000-0005-0000-0000-00002C010000}"/>
    <cellStyle name="40% - アクセント 6 22" xfId="303" xr:uid="{00000000-0005-0000-0000-00002D010000}"/>
    <cellStyle name="40% - アクセント 6 23" xfId="304" xr:uid="{00000000-0005-0000-0000-00002E010000}"/>
    <cellStyle name="40% - アクセント 6 24" xfId="305" xr:uid="{00000000-0005-0000-0000-00002F010000}"/>
    <cellStyle name="40% - アクセント 6 25" xfId="306" xr:uid="{00000000-0005-0000-0000-000030010000}"/>
    <cellStyle name="40% - アクセント 6 3" xfId="307" xr:uid="{00000000-0005-0000-0000-000031010000}"/>
    <cellStyle name="40% - アクセント 6 3 2" xfId="308" xr:uid="{00000000-0005-0000-0000-000032010000}"/>
    <cellStyle name="40% - アクセント 6 4" xfId="309" xr:uid="{00000000-0005-0000-0000-000033010000}"/>
    <cellStyle name="40% - アクセント 6 5" xfId="310" xr:uid="{00000000-0005-0000-0000-000034010000}"/>
    <cellStyle name="40% - アクセント 6 6" xfId="311" xr:uid="{00000000-0005-0000-0000-000035010000}"/>
    <cellStyle name="40% - アクセント 6 7" xfId="312" xr:uid="{00000000-0005-0000-0000-000036010000}"/>
    <cellStyle name="40% - アクセント 6 8" xfId="313" xr:uid="{00000000-0005-0000-0000-000037010000}"/>
    <cellStyle name="40% - アクセント 6 9" xfId="314" xr:uid="{00000000-0005-0000-0000-000038010000}"/>
    <cellStyle name="60% - アクセント 1 10" xfId="315" xr:uid="{00000000-0005-0000-0000-000039010000}"/>
    <cellStyle name="60% - アクセント 1 11" xfId="316" xr:uid="{00000000-0005-0000-0000-00003A010000}"/>
    <cellStyle name="60% - アクセント 1 12" xfId="317" xr:uid="{00000000-0005-0000-0000-00003B010000}"/>
    <cellStyle name="60% - アクセント 1 13" xfId="318" xr:uid="{00000000-0005-0000-0000-00003C010000}"/>
    <cellStyle name="60% - アクセント 1 14" xfId="319" xr:uid="{00000000-0005-0000-0000-00003D010000}"/>
    <cellStyle name="60% - アクセント 1 15" xfId="320" xr:uid="{00000000-0005-0000-0000-00003E010000}"/>
    <cellStyle name="60% - アクセント 1 16" xfId="321" xr:uid="{00000000-0005-0000-0000-00003F010000}"/>
    <cellStyle name="60% - アクセント 1 17" xfId="322" xr:uid="{00000000-0005-0000-0000-000040010000}"/>
    <cellStyle name="60% - アクセント 1 18" xfId="323" xr:uid="{00000000-0005-0000-0000-000041010000}"/>
    <cellStyle name="60% - アクセント 1 19" xfId="324" xr:uid="{00000000-0005-0000-0000-000042010000}"/>
    <cellStyle name="60% - アクセント 1 2" xfId="325" xr:uid="{00000000-0005-0000-0000-000043010000}"/>
    <cellStyle name="60% - アクセント 1 2 2" xfId="326" xr:uid="{00000000-0005-0000-0000-000044010000}"/>
    <cellStyle name="60% - アクセント 1 20" xfId="327" xr:uid="{00000000-0005-0000-0000-000045010000}"/>
    <cellStyle name="60% - アクセント 1 21" xfId="328" xr:uid="{00000000-0005-0000-0000-000046010000}"/>
    <cellStyle name="60% - アクセント 1 22" xfId="329" xr:uid="{00000000-0005-0000-0000-000047010000}"/>
    <cellStyle name="60% - アクセント 1 23" xfId="330" xr:uid="{00000000-0005-0000-0000-000048010000}"/>
    <cellStyle name="60% - アクセント 1 24" xfId="331" xr:uid="{00000000-0005-0000-0000-000049010000}"/>
    <cellStyle name="60% - アクセント 1 25" xfId="332" xr:uid="{00000000-0005-0000-0000-00004A010000}"/>
    <cellStyle name="60% - アクセント 1 3" xfId="333" xr:uid="{00000000-0005-0000-0000-00004B010000}"/>
    <cellStyle name="60% - アクセント 1 3 2" xfId="334" xr:uid="{00000000-0005-0000-0000-00004C010000}"/>
    <cellStyle name="60% - アクセント 1 4" xfId="335" xr:uid="{00000000-0005-0000-0000-00004D010000}"/>
    <cellStyle name="60% - アクセント 1 5" xfId="336" xr:uid="{00000000-0005-0000-0000-00004E010000}"/>
    <cellStyle name="60% - アクセント 1 6" xfId="337" xr:uid="{00000000-0005-0000-0000-00004F010000}"/>
    <cellStyle name="60% - アクセント 1 7" xfId="338" xr:uid="{00000000-0005-0000-0000-000050010000}"/>
    <cellStyle name="60% - アクセント 1 8" xfId="339" xr:uid="{00000000-0005-0000-0000-000051010000}"/>
    <cellStyle name="60% - アクセント 1 9" xfId="340" xr:uid="{00000000-0005-0000-0000-000052010000}"/>
    <cellStyle name="60% - アクセント 2 10" xfId="341" xr:uid="{00000000-0005-0000-0000-000053010000}"/>
    <cellStyle name="60% - アクセント 2 11" xfId="342" xr:uid="{00000000-0005-0000-0000-000054010000}"/>
    <cellStyle name="60% - アクセント 2 12" xfId="343" xr:uid="{00000000-0005-0000-0000-000055010000}"/>
    <cellStyle name="60% - アクセント 2 13" xfId="344" xr:uid="{00000000-0005-0000-0000-000056010000}"/>
    <cellStyle name="60% - アクセント 2 14" xfId="345" xr:uid="{00000000-0005-0000-0000-000057010000}"/>
    <cellStyle name="60% - アクセント 2 15" xfId="346" xr:uid="{00000000-0005-0000-0000-000058010000}"/>
    <cellStyle name="60% - アクセント 2 16" xfId="347" xr:uid="{00000000-0005-0000-0000-000059010000}"/>
    <cellStyle name="60% - アクセント 2 17" xfId="348" xr:uid="{00000000-0005-0000-0000-00005A010000}"/>
    <cellStyle name="60% - アクセント 2 18" xfId="349" xr:uid="{00000000-0005-0000-0000-00005B010000}"/>
    <cellStyle name="60% - アクセント 2 19" xfId="350" xr:uid="{00000000-0005-0000-0000-00005C010000}"/>
    <cellStyle name="60% - アクセント 2 2" xfId="351" xr:uid="{00000000-0005-0000-0000-00005D010000}"/>
    <cellStyle name="60% - アクセント 2 2 2" xfId="352" xr:uid="{00000000-0005-0000-0000-00005E010000}"/>
    <cellStyle name="60% - アクセント 2 20" xfId="353" xr:uid="{00000000-0005-0000-0000-00005F010000}"/>
    <cellStyle name="60% - アクセント 2 21" xfId="354" xr:uid="{00000000-0005-0000-0000-000060010000}"/>
    <cellStyle name="60% - アクセント 2 22" xfId="355" xr:uid="{00000000-0005-0000-0000-000061010000}"/>
    <cellStyle name="60% - アクセント 2 23" xfId="356" xr:uid="{00000000-0005-0000-0000-000062010000}"/>
    <cellStyle name="60% - アクセント 2 24" xfId="357" xr:uid="{00000000-0005-0000-0000-000063010000}"/>
    <cellStyle name="60% - アクセント 2 25" xfId="358" xr:uid="{00000000-0005-0000-0000-000064010000}"/>
    <cellStyle name="60% - アクセント 2 3" xfId="359" xr:uid="{00000000-0005-0000-0000-000065010000}"/>
    <cellStyle name="60% - アクセント 2 3 2" xfId="360" xr:uid="{00000000-0005-0000-0000-000066010000}"/>
    <cellStyle name="60% - アクセント 2 4" xfId="361" xr:uid="{00000000-0005-0000-0000-000067010000}"/>
    <cellStyle name="60% - アクセント 2 5" xfId="362" xr:uid="{00000000-0005-0000-0000-000068010000}"/>
    <cellStyle name="60% - アクセント 2 6" xfId="363" xr:uid="{00000000-0005-0000-0000-000069010000}"/>
    <cellStyle name="60% - アクセント 2 7" xfId="364" xr:uid="{00000000-0005-0000-0000-00006A010000}"/>
    <cellStyle name="60% - アクセント 2 8" xfId="365" xr:uid="{00000000-0005-0000-0000-00006B010000}"/>
    <cellStyle name="60% - アクセント 2 9" xfId="366" xr:uid="{00000000-0005-0000-0000-00006C010000}"/>
    <cellStyle name="60% - アクセント 3 10" xfId="367" xr:uid="{00000000-0005-0000-0000-00006D010000}"/>
    <cellStyle name="60% - アクセント 3 11" xfId="368" xr:uid="{00000000-0005-0000-0000-00006E010000}"/>
    <cellStyle name="60% - アクセント 3 12" xfId="369" xr:uid="{00000000-0005-0000-0000-00006F010000}"/>
    <cellStyle name="60% - アクセント 3 13" xfId="370" xr:uid="{00000000-0005-0000-0000-000070010000}"/>
    <cellStyle name="60% - アクセント 3 14" xfId="371" xr:uid="{00000000-0005-0000-0000-000071010000}"/>
    <cellStyle name="60% - アクセント 3 15" xfId="372" xr:uid="{00000000-0005-0000-0000-000072010000}"/>
    <cellStyle name="60% - アクセント 3 16" xfId="373" xr:uid="{00000000-0005-0000-0000-000073010000}"/>
    <cellStyle name="60% - アクセント 3 17" xfId="374" xr:uid="{00000000-0005-0000-0000-000074010000}"/>
    <cellStyle name="60% - アクセント 3 18" xfId="375" xr:uid="{00000000-0005-0000-0000-000075010000}"/>
    <cellStyle name="60% - アクセント 3 19" xfId="376" xr:uid="{00000000-0005-0000-0000-000076010000}"/>
    <cellStyle name="60% - アクセント 3 2" xfId="377" xr:uid="{00000000-0005-0000-0000-000077010000}"/>
    <cellStyle name="60% - アクセント 3 2 2" xfId="378" xr:uid="{00000000-0005-0000-0000-000078010000}"/>
    <cellStyle name="60% - アクセント 3 20" xfId="379" xr:uid="{00000000-0005-0000-0000-000079010000}"/>
    <cellStyle name="60% - アクセント 3 21" xfId="380" xr:uid="{00000000-0005-0000-0000-00007A010000}"/>
    <cellStyle name="60% - アクセント 3 22" xfId="381" xr:uid="{00000000-0005-0000-0000-00007B010000}"/>
    <cellStyle name="60% - アクセント 3 23" xfId="382" xr:uid="{00000000-0005-0000-0000-00007C010000}"/>
    <cellStyle name="60% - アクセント 3 24" xfId="383" xr:uid="{00000000-0005-0000-0000-00007D010000}"/>
    <cellStyle name="60% - アクセント 3 25" xfId="384" xr:uid="{00000000-0005-0000-0000-00007E010000}"/>
    <cellStyle name="60% - アクセント 3 3" xfId="385" xr:uid="{00000000-0005-0000-0000-00007F010000}"/>
    <cellStyle name="60% - アクセント 3 3 2" xfId="386" xr:uid="{00000000-0005-0000-0000-000080010000}"/>
    <cellStyle name="60% - アクセント 3 4" xfId="387" xr:uid="{00000000-0005-0000-0000-000081010000}"/>
    <cellStyle name="60% - アクセント 3 5" xfId="388" xr:uid="{00000000-0005-0000-0000-000082010000}"/>
    <cellStyle name="60% - アクセント 3 6" xfId="389" xr:uid="{00000000-0005-0000-0000-000083010000}"/>
    <cellStyle name="60% - アクセント 3 7" xfId="390" xr:uid="{00000000-0005-0000-0000-000084010000}"/>
    <cellStyle name="60% - アクセント 3 8" xfId="391" xr:uid="{00000000-0005-0000-0000-000085010000}"/>
    <cellStyle name="60% - アクセント 3 9" xfId="392" xr:uid="{00000000-0005-0000-0000-000086010000}"/>
    <cellStyle name="60% - アクセント 4 10" xfId="393" xr:uid="{00000000-0005-0000-0000-000087010000}"/>
    <cellStyle name="60% - アクセント 4 11" xfId="394" xr:uid="{00000000-0005-0000-0000-000088010000}"/>
    <cellStyle name="60% - アクセント 4 12" xfId="395" xr:uid="{00000000-0005-0000-0000-000089010000}"/>
    <cellStyle name="60% - アクセント 4 13" xfId="396" xr:uid="{00000000-0005-0000-0000-00008A010000}"/>
    <cellStyle name="60% - アクセント 4 14" xfId="397" xr:uid="{00000000-0005-0000-0000-00008B010000}"/>
    <cellStyle name="60% - アクセント 4 15" xfId="398" xr:uid="{00000000-0005-0000-0000-00008C010000}"/>
    <cellStyle name="60% - アクセント 4 16" xfId="399" xr:uid="{00000000-0005-0000-0000-00008D010000}"/>
    <cellStyle name="60% - アクセント 4 17" xfId="400" xr:uid="{00000000-0005-0000-0000-00008E010000}"/>
    <cellStyle name="60% - アクセント 4 18" xfId="401" xr:uid="{00000000-0005-0000-0000-00008F010000}"/>
    <cellStyle name="60% - アクセント 4 19" xfId="402" xr:uid="{00000000-0005-0000-0000-000090010000}"/>
    <cellStyle name="60% - アクセント 4 2" xfId="403" xr:uid="{00000000-0005-0000-0000-000091010000}"/>
    <cellStyle name="60% - アクセント 4 2 2" xfId="404" xr:uid="{00000000-0005-0000-0000-000092010000}"/>
    <cellStyle name="60% - アクセント 4 20" xfId="405" xr:uid="{00000000-0005-0000-0000-000093010000}"/>
    <cellStyle name="60% - アクセント 4 21" xfId="406" xr:uid="{00000000-0005-0000-0000-000094010000}"/>
    <cellStyle name="60% - アクセント 4 22" xfId="407" xr:uid="{00000000-0005-0000-0000-000095010000}"/>
    <cellStyle name="60% - アクセント 4 23" xfId="408" xr:uid="{00000000-0005-0000-0000-000096010000}"/>
    <cellStyle name="60% - アクセント 4 24" xfId="409" xr:uid="{00000000-0005-0000-0000-000097010000}"/>
    <cellStyle name="60% - アクセント 4 25" xfId="410" xr:uid="{00000000-0005-0000-0000-000098010000}"/>
    <cellStyle name="60% - アクセント 4 3" xfId="411" xr:uid="{00000000-0005-0000-0000-000099010000}"/>
    <cellStyle name="60% - アクセント 4 3 2" xfId="412" xr:uid="{00000000-0005-0000-0000-00009A010000}"/>
    <cellStyle name="60% - アクセント 4 4" xfId="413" xr:uid="{00000000-0005-0000-0000-00009B010000}"/>
    <cellStyle name="60% - アクセント 4 5" xfId="414" xr:uid="{00000000-0005-0000-0000-00009C010000}"/>
    <cellStyle name="60% - アクセント 4 6" xfId="415" xr:uid="{00000000-0005-0000-0000-00009D010000}"/>
    <cellStyle name="60% - アクセント 4 7" xfId="416" xr:uid="{00000000-0005-0000-0000-00009E010000}"/>
    <cellStyle name="60% - アクセント 4 8" xfId="417" xr:uid="{00000000-0005-0000-0000-00009F010000}"/>
    <cellStyle name="60% - アクセント 4 9" xfId="418" xr:uid="{00000000-0005-0000-0000-0000A0010000}"/>
    <cellStyle name="60% - アクセント 5 10" xfId="419" xr:uid="{00000000-0005-0000-0000-0000A1010000}"/>
    <cellStyle name="60% - アクセント 5 11" xfId="420" xr:uid="{00000000-0005-0000-0000-0000A2010000}"/>
    <cellStyle name="60% - アクセント 5 12" xfId="421" xr:uid="{00000000-0005-0000-0000-0000A3010000}"/>
    <cellStyle name="60% - アクセント 5 13" xfId="422" xr:uid="{00000000-0005-0000-0000-0000A4010000}"/>
    <cellStyle name="60% - アクセント 5 14" xfId="423" xr:uid="{00000000-0005-0000-0000-0000A5010000}"/>
    <cellStyle name="60% - アクセント 5 15" xfId="424" xr:uid="{00000000-0005-0000-0000-0000A6010000}"/>
    <cellStyle name="60% - アクセント 5 16" xfId="425" xr:uid="{00000000-0005-0000-0000-0000A7010000}"/>
    <cellStyle name="60% - アクセント 5 17" xfId="426" xr:uid="{00000000-0005-0000-0000-0000A8010000}"/>
    <cellStyle name="60% - アクセント 5 18" xfId="427" xr:uid="{00000000-0005-0000-0000-0000A9010000}"/>
    <cellStyle name="60% - アクセント 5 19" xfId="428" xr:uid="{00000000-0005-0000-0000-0000AA010000}"/>
    <cellStyle name="60% - アクセント 5 2" xfId="429" xr:uid="{00000000-0005-0000-0000-0000AB010000}"/>
    <cellStyle name="60% - アクセント 5 2 2" xfId="430" xr:uid="{00000000-0005-0000-0000-0000AC010000}"/>
    <cellStyle name="60% - アクセント 5 20" xfId="431" xr:uid="{00000000-0005-0000-0000-0000AD010000}"/>
    <cellStyle name="60% - アクセント 5 21" xfId="432" xr:uid="{00000000-0005-0000-0000-0000AE010000}"/>
    <cellStyle name="60% - アクセント 5 22" xfId="433" xr:uid="{00000000-0005-0000-0000-0000AF010000}"/>
    <cellStyle name="60% - アクセント 5 23" xfId="434" xr:uid="{00000000-0005-0000-0000-0000B0010000}"/>
    <cellStyle name="60% - アクセント 5 24" xfId="435" xr:uid="{00000000-0005-0000-0000-0000B1010000}"/>
    <cellStyle name="60% - アクセント 5 25" xfId="436" xr:uid="{00000000-0005-0000-0000-0000B2010000}"/>
    <cellStyle name="60% - アクセント 5 3" xfId="437" xr:uid="{00000000-0005-0000-0000-0000B3010000}"/>
    <cellStyle name="60% - アクセント 5 3 2" xfId="438" xr:uid="{00000000-0005-0000-0000-0000B4010000}"/>
    <cellStyle name="60% - アクセント 5 4" xfId="439" xr:uid="{00000000-0005-0000-0000-0000B5010000}"/>
    <cellStyle name="60% - アクセント 5 5" xfId="440" xr:uid="{00000000-0005-0000-0000-0000B6010000}"/>
    <cellStyle name="60% - アクセント 5 6" xfId="441" xr:uid="{00000000-0005-0000-0000-0000B7010000}"/>
    <cellStyle name="60% - アクセント 5 7" xfId="442" xr:uid="{00000000-0005-0000-0000-0000B8010000}"/>
    <cellStyle name="60% - アクセント 5 8" xfId="443" xr:uid="{00000000-0005-0000-0000-0000B9010000}"/>
    <cellStyle name="60% - アクセント 5 9" xfId="444" xr:uid="{00000000-0005-0000-0000-0000BA010000}"/>
    <cellStyle name="60% - アクセント 6 10" xfId="445" xr:uid="{00000000-0005-0000-0000-0000BB010000}"/>
    <cellStyle name="60% - アクセント 6 11" xfId="446" xr:uid="{00000000-0005-0000-0000-0000BC010000}"/>
    <cellStyle name="60% - アクセント 6 12" xfId="447" xr:uid="{00000000-0005-0000-0000-0000BD010000}"/>
    <cellStyle name="60% - アクセント 6 13" xfId="448" xr:uid="{00000000-0005-0000-0000-0000BE010000}"/>
    <cellStyle name="60% - アクセント 6 14" xfId="449" xr:uid="{00000000-0005-0000-0000-0000BF010000}"/>
    <cellStyle name="60% - アクセント 6 15" xfId="450" xr:uid="{00000000-0005-0000-0000-0000C0010000}"/>
    <cellStyle name="60% - アクセント 6 16" xfId="451" xr:uid="{00000000-0005-0000-0000-0000C1010000}"/>
    <cellStyle name="60% - アクセント 6 17" xfId="452" xr:uid="{00000000-0005-0000-0000-0000C2010000}"/>
    <cellStyle name="60% - アクセント 6 18" xfId="453" xr:uid="{00000000-0005-0000-0000-0000C3010000}"/>
    <cellStyle name="60% - アクセント 6 19" xfId="454" xr:uid="{00000000-0005-0000-0000-0000C4010000}"/>
    <cellStyle name="60% - アクセント 6 2" xfId="455" xr:uid="{00000000-0005-0000-0000-0000C5010000}"/>
    <cellStyle name="60% - アクセント 6 2 2" xfId="456" xr:uid="{00000000-0005-0000-0000-0000C6010000}"/>
    <cellStyle name="60% - アクセント 6 20" xfId="457" xr:uid="{00000000-0005-0000-0000-0000C7010000}"/>
    <cellStyle name="60% - アクセント 6 21" xfId="458" xr:uid="{00000000-0005-0000-0000-0000C8010000}"/>
    <cellStyle name="60% - アクセント 6 22" xfId="459" xr:uid="{00000000-0005-0000-0000-0000C9010000}"/>
    <cellStyle name="60% - アクセント 6 23" xfId="460" xr:uid="{00000000-0005-0000-0000-0000CA010000}"/>
    <cellStyle name="60% - アクセント 6 24" xfId="461" xr:uid="{00000000-0005-0000-0000-0000CB010000}"/>
    <cellStyle name="60% - アクセント 6 25" xfId="462" xr:uid="{00000000-0005-0000-0000-0000CC010000}"/>
    <cellStyle name="60% - アクセント 6 3" xfId="463" xr:uid="{00000000-0005-0000-0000-0000CD010000}"/>
    <cellStyle name="60% - アクセント 6 3 2" xfId="464" xr:uid="{00000000-0005-0000-0000-0000CE010000}"/>
    <cellStyle name="60% - アクセント 6 4" xfId="465" xr:uid="{00000000-0005-0000-0000-0000CF010000}"/>
    <cellStyle name="60% - アクセント 6 5" xfId="466" xr:uid="{00000000-0005-0000-0000-0000D0010000}"/>
    <cellStyle name="60% - アクセント 6 6" xfId="467" xr:uid="{00000000-0005-0000-0000-0000D1010000}"/>
    <cellStyle name="60% - アクセント 6 7" xfId="468" xr:uid="{00000000-0005-0000-0000-0000D2010000}"/>
    <cellStyle name="60% - アクセント 6 8" xfId="469" xr:uid="{00000000-0005-0000-0000-0000D3010000}"/>
    <cellStyle name="60% - アクセント 6 9" xfId="470" xr:uid="{00000000-0005-0000-0000-0000D4010000}"/>
    <cellStyle name="アクセント 1 10" xfId="471" xr:uid="{00000000-0005-0000-0000-0000D5010000}"/>
    <cellStyle name="アクセント 1 11" xfId="472" xr:uid="{00000000-0005-0000-0000-0000D6010000}"/>
    <cellStyle name="アクセント 1 12" xfId="473" xr:uid="{00000000-0005-0000-0000-0000D7010000}"/>
    <cellStyle name="アクセント 1 13" xfId="474" xr:uid="{00000000-0005-0000-0000-0000D8010000}"/>
    <cellStyle name="アクセント 1 14" xfId="475" xr:uid="{00000000-0005-0000-0000-0000D9010000}"/>
    <cellStyle name="アクセント 1 15" xfId="476" xr:uid="{00000000-0005-0000-0000-0000DA010000}"/>
    <cellStyle name="アクセント 1 16" xfId="477" xr:uid="{00000000-0005-0000-0000-0000DB010000}"/>
    <cellStyle name="アクセント 1 17" xfId="478" xr:uid="{00000000-0005-0000-0000-0000DC010000}"/>
    <cellStyle name="アクセント 1 18" xfId="479" xr:uid="{00000000-0005-0000-0000-0000DD010000}"/>
    <cellStyle name="アクセント 1 19" xfId="480" xr:uid="{00000000-0005-0000-0000-0000DE010000}"/>
    <cellStyle name="アクセント 1 2" xfId="481" xr:uid="{00000000-0005-0000-0000-0000DF010000}"/>
    <cellStyle name="アクセント 1 2 2" xfId="482" xr:uid="{00000000-0005-0000-0000-0000E0010000}"/>
    <cellStyle name="アクセント 1 20" xfId="483" xr:uid="{00000000-0005-0000-0000-0000E1010000}"/>
    <cellStyle name="アクセント 1 21" xfId="484" xr:uid="{00000000-0005-0000-0000-0000E2010000}"/>
    <cellStyle name="アクセント 1 22" xfId="485" xr:uid="{00000000-0005-0000-0000-0000E3010000}"/>
    <cellStyle name="アクセント 1 23" xfId="486" xr:uid="{00000000-0005-0000-0000-0000E4010000}"/>
    <cellStyle name="アクセント 1 24" xfId="487" xr:uid="{00000000-0005-0000-0000-0000E5010000}"/>
    <cellStyle name="アクセント 1 25" xfId="488" xr:uid="{00000000-0005-0000-0000-0000E6010000}"/>
    <cellStyle name="アクセント 1 3" xfId="489" xr:uid="{00000000-0005-0000-0000-0000E7010000}"/>
    <cellStyle name="アクセント 1 3 2" xfId="490" xr:uid="{00000000-0005-0000-0000-0000E8010000}"/>
    <cellStyle name="アクセント 1 4" xfId="491" xr:uid="{00000000-0005-0000-0000-0000E9010000}"/>
    <cellStyle name="アクセント 1 5" xfId="492" xr:uid="{00000000-0005-0000-0000-0000EA010000}"/>
    <cellStyle name="アクセント 1 6" xfId="493" xr:uid="{00000000-0005-0000-0000-0000EB010000}"/>
    <cellStyle name="アクセント 1 7" xfId="494" xr:uid="{00000000-0005-0000-0000-0000EC010000}"/>
    <cellStyle name="アクセント 1 8" xfId="495" xr:uid="{00000000-0005-0000-0000-0000ED010000}"/>
    <cellStyle name="アクセント 1 9" xfId="496" xr:uid="{00000000-0005-0000-0000-0000EE010000}"/>
    <cellStyle name="アクセント 2 10" xfId="497" xr:uid="{00000000-0005-0000-0000-0000EF010000}"/>
    <cellStyle name="アクセント 2 11" xfId="498" xr:uid="{00000000-0005-0000-0000-0000F0010000}"/>
    <cellStyle name="アクセント 2 12" xfId="499" xr:uid="{00000000-0005-0000-0000-0000F1010000}"/>
    <cellStyle name="アクセント 2 13" xfId="500" xr:uid="{00000000-0005-0000-0000-0000F2010000}"/>
    <cellStyle name="アクセント 2 14" xfId="501" xr:uid="{00000000-0005-0000-0000-0000F3010000}"/>
    <cellStyle name="アクセント 2 15" xfId="502" xr:uid="{00000000-0005-0000-0000-0000F4010000}"/>
    <cellStyle name="アクセント 2 16" xfId="503" xr:uid="{00000000-0005-0000-0000-0000F5010000}"/>
    <cellStyle name="アクセント 2 17" xfId="504" xr:uid="{00000000-0005-0000-0000-0000F6010000}"/>
    <cellStyle name="アクセント 2 18" xfId="505" xr:uid="{00000000-0005-0000-0000-0000F7010000}"/>
    <cellStyle name="アクセント 2 19" xfId="506" xr:uid="{00000000-0005-0000-0000-0000F8010000}"/>
    <cellStyle name="アクセント 2 2" xfId="507" xr:uid="{00000000-0005-0000-0000-0000F9010000}"/>
    <cellStyle name="アクセント 2 2 2" xfId="508" xr:uid="{00000000-0005-0000-0000-0000FA010000}"/>
    <cellStyle name="アクセント 2 20" xfId="509" xr:uid="{00000000-0005-0000-0000-0000FB010000}"/>
    <cellStyle name="アクセント 2 21" xfId="510" xr:uid="{00000000-0005-0000-0000-0000FC010000}"/>
    <cellStyle name="アクセント 2 22" xfId="511" xr:uid="{00000000-0005-0000-0000-0000FD010000}"/>
    <cellStyle name="アクセント 2 23" xfId="512" xr:uid="{00000000-0005-0000-0000-0000FE010000}"/>
    <cellStyle name="アクセント 2 24" xfId="513" xr:uid="{00000000-0005-0000-0000-0000FF010000}"/>
    <cellStyle name="アクセント 2 25" xfId="514" xr:uid="{00000000-0005-0000-0000-000000020000}"/>
    <cellStyle name="アクセント 2 3" xfId="515" xr:uid="{00000000-0005-0000-0000-000001020000}"/>
    <cellStyle name="アクセント 2 3 2" xfId="516" xr:uid="{00000000-0005-0000-0000-000002020000}"/>
    <cellStyle name="アクセント 2 4" xfId="517" xr:uid="{00000000-0005-0000-0000-000003020000}"/>
    <cellStyle name="アクセント 2 5" xfId="518" xr:uid="{00000000-0005-0000-0000-000004020000}"/>
    <cellStyle name="アクセント 2 6" xfId="519" xr:uid="{00000000-0005-0000-0000-000005020000}"/>
    <cellStyle name="アクセント 2 7" xfId="520" xr:uid="{00000000-0005-0000-0000-000006020000}"/>
    <cellStyle name="アクセント 2 8" xfId="521" xr:uid="{00000000-0005-0000-0000-000007020000}"/>
    <cellStyle name="アクセント 2 9" xfId="522" xr:uid="{00000000-0005-0000-0000-000008020000}"/>
    <cellStyle name="アクセント 3 10" xfId="523" xr:uid="{00000000-0005-0000-0000-000009020000}"/>
    <cellStyle name="アクセント 3 11" xfId="524" xr:uid="{00000000-0005-0000-0000-00000A020000}"/>
    <cellStyle name="アクセント 3 12" xfId="525" xr:uid="{00000000-0005-0000-0000-00000B020000}"/>
    <cellStyle name="アクセント 3 13" xfId="526" xr:uid="{00000000-0005-0000-0000-00000C020000}"/>
    <cellStyle name="アクセント 3 14" xfId="527" xr:uid="{00000000-0005-0000-0000-00000D020000}"/>
    <cellStyle name="アクセント 3 15" xfId="528" xr:uid="{00000000-0005-0000-0000-00000E020000}"/>
    <cellStyle name="アクセント 3 16" xfId="529" xr:uid="{00000000-0005-0000-0000-00000F020000}"/>
    <cellStyle name="アクセント 3 17" xfId="530" xr:uid="{00000000-0005-0000-0000-000010020000}"/>
    <cellStyle name="アクセント 3 18" xfId="531" xr:uid="{00000000-0005-0000-0000-000011020000}"/>
    <cellStyle name="アクセント 3 19" xfId="532" xr:uid="{00000000-0005-0000-0000-000012020000}"/>
    <cellStyle name="アクセント 3 2" xfId="533" xr:uid="{00000000-0005-0000-0000-000013020000}"/>
    <cellStyle name="アクセント 3 2 2" xfId="534" xr:uid="{00000000-0005-0000-0000-000014020000}"/>
    <cellStyle name="アクセント 3 20" xfId="535" xr:uid="{00000000-0005-0000-0000-000015020000}"/>
    <cellStyle name="アクセント 3 21" xfId="536" xr:uid="{00000000-0005-0000-0000-000016020000}"/>
    <cellStyle name="アクセント 3 22" xfId="537" xr:uid="{00000000-0005-0000-0000-000017020000}"/>
    <cellStyle name="アクセント 3 23" xfId="538" xr:uid="{00000000-0005-0000-0000-000018020000}"/>
    <cellStyle name="アクセント 3 24" xfId="539" xr:uid="{00000000-0005-0000-0000-000019020000}"/>
    <cellStyle name="アクセント 3 25" xfId="540" xr:uid="{00000000-0005-0000-0000-00001A020000}"/>
    <cellStyle name="アクセント 3 3" xfId="541" xr:uid="{00000000-0005-0000-0000-00001B020000}"/>
    <cellStyle name="アクセント 3 3 2" xfId="542" xr:uid="{00000000-0005-0000-0000-00001C020000}"/>
    <cellStyle name="アクセント 3 4" xfId="543" xr:uid="{00000000-0005-0000-0000-00001D020000}"/>
    <cellStyle name="アクセント 3 5" xfId="544" xr:uid="{00000000-0005-0000-0000-00001E020000}"/>
    <cellStyle name="アクセント 3 6" xfId="545" xr:uid="{00000000-0005-0000-0000-00001F020000}"/>
    <cellStyle name="アクセント 3 7" xfId="546" xr:uid="{00000000-0005-0000-0000-000020020000}"/>
    <cellStyle name="アクセント 3 8" xfId="547" xr:uid="{00000000-0005-0000-0000-000021020000}"/>
    <cellStyle name="アクセント 3 9" xfId="548" xr:uid="{00000000-0005-0000-0000-000022020000}"/>
    <cellStyle name="アクセント 4 10" xfId="549" xr:uid="{00000000-0005-0000-0000-000023020000}"/>
    <cellStyle name="アクセント 4 11" xfId="550" xr:uid="{00000000-0005-0000-0000-000024020000}"/>
    <cellStyle name="アクセント 4 12" xfId="551" xr:uid="{00000000-0005-0000-0000-000025020000}"/>
    <cellStyle name="アクセント 4 13" xfId="552" xr:uid="{00000000-0005-0000-0000-000026020000}"/>
    <cellStyle name="アクセント 4 14" xfId="553" xr:uid="{00000000-0005-0000-0000-000027020000}"/>
    <cellStyle name="アクセント 4 15" xfId="554" xr:uid="{00000000-0005-0000-0000-000028020000}"/>
    <cellStyle name="アクセント 4 16" xfId="555" xr:uid="{00000000-0005-0000-0000-000029020000}"/>
    <cellStyle name="アクセント 4 17" xfId="556" xr:uid="{00000000-0005-0000-0000-00002A020000}"/>
    <cellStyle name="アクセント 4 18" xfId="557" xr:uid="{00000000-0005-0000-0000-00002B020000}"/>
    <cellStyle name="アクセント 4 19" xfId="558" xr:uid="{00000000-0005-0000-0000-00002C020000}"/>
    <cellStyle name="アクセント 4 2" xfId="559" xr:uid="{00000000-0005-0000-0000-00002D020000}"/>
    <cellStyle name="アクセント 4 2 2" xfId="560" xr:uid="{00000000-0005-0000-0000-00002E020000}"/>
    <cellStyle name="アクセント 4 20" xfId="561" xr:uid="{00000000-0005-0000-0000-00002F020000}"/>
    <cellStyle name="アクセント 4 21" xfId="562" xr:uid="{00000000-0005-0000-0000-000030020000}"/>
    <cellStyle name="アクセント 4 22" xfId="563" xr:uid="{00000000-0005-0000-0000-000031020000}"/>
    <cellStyle name="アクセント 4 23" xfId="564" xr:uid="{00000000-0005-0000-0000-000032020000}"/>
    <cellStyle name="アクセント 4 24" xfId="565" xr:uid="{00000000-0005-0000-0000-000033020000}"/>
    <cellStyle name="アクセント 4 25" xfId="566" xr:uid="{00000000-0005-0000-0000-000034020000}"/>
    <cellStyle name="アクセント 4 3" xfId="567" xr:uid="{00000000-0005-0000-0000-000035020000}"/>
    <cellStyle name="アクセント 4 3 2" xfId="568" xr:uid="{00000000-0005-0000-0000-000036020000}"/>
    <cellStyle name="アクセント 4 4" xfId="569" xr:uid="{00000000-0005-0000-0000-000037020000}"/>
    <cellStyle name="アクセント 4 5" xfId="570" xr:uid="{00000000-0005-0000-0000-000038020000}"/>
    <cellStyle name="アクセント 4 6" xfId="571" xr:uid="{00000000-0005-0000-0000-000039020000}"/>
    <cellStyle name="アクセント 4 7" xfId="572" xr:uid="{00000000-0005-0000-0000-00003A020000}"/>
    <cellStyle name="アクセント 4 8" xfId="573" xr:uid="{00000000-0005-0000-0000-00003B020000}"/>
    <cellStyle name="アクセント 4 9" xfId="574" xr:uid="{00000000-0005-0000-0000-00003C020000}"/>
    <cellStyle name="アクセント 5 10" xfId="575" xr:uid="{00000000-0005-0000-0000-00003D020000}"/>
    <cellStyle name="アクセント 5 11" xfId="576" xr:uid="{00000000-0005-0000-0000-00003E020000}"/>
    <cellStyle name="アクセント 5 12" xfId="577" xr:uid="{00000000-0005-0000-0000-00003F020000}"/>
    <cellStyle name="アクセント 5 13" xfId="578" xr:uid="{00000000-0005-0000-0000-000040020000}"/>
    <cellStyle name="アクセント 5 14" xfId="579" xr:uid="{00000000-0005-0000-0000-000041020000}"/>
    <cellStyle name="アクセント 5 15" xfId="580" xr:uid="{00000000-0005-0000-0000-000042020000}"/>
    <cellStyle name="アクセント 5 16" xfId="581" xr:uid="{00000000-0005-0000-0000-000043020000}"/>
    <cellStyle name="アクセント 5 17" xfId="582" xr:uid="{00000000-0005-0000-0000-000044020000}"/>
    <cellStyle name="アクセント 5 18" xfId="583" xr:uid="{00000000-0005-0000-0000-000045020000}"/>
    <cellStyle name="アクセント 5 19" xfId="584" xr:uid="{00000000-0005-0000-0000-000046020000}"/>
    <cellStyle name="アクセント 5 2" xfId="585" xr:uid="{00000000-0005-0000-0000-000047020000}"/>
    <cellStyle name="アクセント 5 2 2" xfId="586" xr:uid="{00000000-0005-0000-0000-000048020000}"/>
    <cellStyle name="アクセント 5 20" xfId="587" xr:uid="{00000000-0005-0000-0000-000049020000}"/>
    <cellStyle name="アクセント 5 21" xfId="588" xr:uid="{00000000-0005-0000-0000-00004A020000}"/>
    <cellStyle name="アクセント 5 22" xfId="589" xr:uid="{00000000-0005-0000-0000-00004B020000}"/>
    <cellStyle name="アクセント 5 23" xfId="590" xr:uid="{00000000-0005-0000-0000-00004C020000}"/>
    <cellStyle name="アクセント 5 24" xfId="591" xr:uid="{00000000-0005-0000-0000-00004D020000}"/>
    <cellStyle name="アクセント 5 25" xfId="592" xr:uid="{00000000-0005-0000-0000-00004E020000}"/>
    <cellStyle name="アクセント 5 3" xfId="593" xr:uid="{00000000-0005-0000-0000-00004F020000}"/>
    <cellStyle name="アクセント 5 3 2" xfId="594" xr:uid="{00000000-0005-0000-0000-000050020000}"/>
    <cellStyle name="アクセント 5 4" xfId="595" xr:uid="{00000000-0005-0000-0000-000051020000}"/>
    <cellStyle name="アクセント 5 5" xfId="596" xr:uid="{00000000-0005-0000-0000-000052020000}"/>
    <cellStyle name="アクセント 5 6" xfId="597" xr:uid="{00000000-0005-0000-0000-000053020000}"/>
    <cellStyle name="アクセント 5 7" xfId="598" xr:uid="{00000000-0005-0000-0000-000054020000}"/>
    <cellStyle name="アクセント 5 8" xfId="599" xr:uid="{00000000-0005-0000-0000-000055020000}"/>
    <cellStyle name="アクセント 5 9" xfId="600" xr:uid="{00000000-0005-0000-0000-000056020000}"/>
    <cellStyle name="アクセント 6 10" xfId="601" xr:uid="{00000000-0005-0000-0000-000057020000}"/>
    <cellStyle name="アクセント 6 11" xfId="602" xr:uid="{00000000-0005-0000-0000-000058020000}"/>
    <cellStyle name="アクセント 6 12" xfId="603" xr:uid="{00000000-0005-0000-0000-000059020000}"/>
    <cellStyle name="アクセント 6 13" xfId="604" xr:uid="{00000000-0005-0000-0000-00005A020000}"/>
    <cellStyle name="アクセント 6 14" xfId="605" xr:uid="{00000000-0005-0000-0000-00005B020000}"/>
    <cellStyle name="アクセント 6 15" xfId="606" xr:uid="{00000000-0005-0000-0000-00005C020000}"/>
    <cellStyle name="アクセント 6 16" xfId="607" xr:uid="{00000000-0005-0000-0000-00005D020000}"/>
    <cellStyle name="アクセント 6 17" xfId="608" xr:uid="{00000000-0005-0000-0000-00005E020000}"/>
    <cellStyle name="アクセント 6 18" xfId="609" xr:uid="{00000000-0005-0000-0000-00005F020000}"/>
    <cellStyle name="アクセント 6 19" xfId="610" xr:uid="{00000000-0005-0000-0000-000060020000}"/>
    <cellStyle name="アクセント 6 2" xfId="611" xr:uid="{00000000-0005-0000-0000-000061020000}"/>
    <cellStyle name="アクセント 6 2 2" xfId="612" xr:uid="{00000000-0005-0000-0000-000062020000}"/>
    <cellStyle name="アクセント 6 20" xfId="613" xr:uid="{00000000-0005-0000-0000-000063020000}"/>
    <cellStyle name="アクセント 6 21" xfId="614" xr:uid="{00000000-0005-0000-0000-000064020000}"/>
    <cellStyle name="アクセント 6 22" xfId="615" xr:uid="{00000000-0005-0000-0000-000065020000}"/>
    <cellStyle name="アクセント 6 23" xfId="616" xr:uid="{00000000-0005-0000-0000-000066020000}"/>
    <cellStyle name="アクセント 6 24" xfId="617" xr:uid="{00000000-0005-0000-0000-000067020000}"/>
    <cellStyle name="アクセント 6 25" xfId="618" xr:uid="{00000000-0005-0000-0000-000068020000}"/>
    <cellStyle name="アクセント 6 3" xfId="619" xr:uid="{00000000-0005-0000-0000-000069020000}"/>
    <cellStyle name="アクセント 6 3 2" xfId="620" xr:uid="{00000000-0005-0000-0000-00006A020000}"/>
    <cellStyle name="アクセント 6 4" xfId="621" xr:uid="{00000000-0005-0000-0000-00006B020000}"/>
    <cellStyle name="アクセント 6 5" xfId="622" xr:uid="{00000000-0005-0000-0000-00006C020000}"/>
    <cellStyle name="アクセント 6 6" xfId="623" xr:uid="{00000000-0005-0000-0000-00006D020000}"/>
    <cellStyle name="アクセント 6 7" xfId="624" xr:uid="{00000000-0005-0000-0000-00006E020000}"/>
    <cellStyle name="アクセント 6 8" xfId="625" xr:uid="{00000000-0005-0000-0000-00006F020000}"/>
    <cellStyle name="アクセント 6 9" xfId="626" xr:uid="{00000000-0005-0000-0000-000070020000}"/>
    <cellStyle name="タイトル 10" xfId="627" xr:uid="{00000000-0005-0000-0000-000071020000}"/>
    <cellStyle name="タイトル 11" xfId="628" xr:uid="{00000000-0005-0000-0000-000072020000}"/>
    <cellStyle name="タイトル 12" xfId="629" xr:uid="{00000000-0005-0000-0000-000073020000}"/>
    <cellStyle name="タイトル 13" xfId="630" xr:uid="{00000000-0005-0000-0000-000074020000}"/>
    <cellStyle name="タイトル 14" xfId="631" xr:uid="{00000000-0005-0000-0000-000075020000}"/>
    <cellStyle name="タイトル 15" xfId="632" xr:uid="{00000000-0005-0000-0000-000076020000}"/>
    <cellStyle name="タイトル 16" xfId="633" xr:uid="{00000000-0005-0000-0000-000077020000}"/>
    <cellStyle name="タイトル 17" xfId="634" xr:uid="{00000000-0005-0000-0000-000078020000}"/>
    <cellStyle name="タイトル 18" xfId="635" xr:uid="{00000000-0005-0000-0000-000079020000}"/>
    <cellStyle name="タイトル 19" xfId="636" xr:uid="{00000000-0005-0000-0000-00007A020000}"/>
    <cellStyle name="タイトル 2" xfId="637" xr:uid="{00000000-0005-0000-0000-00007B020000}"/>
    <cellStyle name="タイトル 2 2" xfId="638" xr:uid="{00000000-0005-0000-0000-00007C020000}"/>
    <cellStyle name="タイトル 20" xfId="639" xr:uid="{00000000-0005-0000-0000-00007D020000}"/>
    <cellStyle name="タイトル 21" xfId="640" xr:uid="{00000000-0005-0000-0000-00007E020000}"/>
    <cellStyle name="タイトル 22" xfId="641" xr:uid="{00000000-0005-0000-0000-00007F020000}"/>
    <cellStyle name="タイトル 23" xfId="642" xr:uid="{00000000-0005-0000-0000-000080020000}"/>
    <cellStyle name="タイトル 24" xfId="643" xr:uid="{00000000-0005-0000-0000-000081020000}"/>
    <cellStyle name="タイトル 25" xfId="644" xr:uid="{00000000-0005-0000-0000-000082020000}"/>
    <cellStyle name="タイトル 3" xfId="645" xr:uid="{00000000-0005-0000-0000-000083020000}"/>
    <cellStyle name="タイトル 3 2" xfId="646" xr:uid="{00000000-0005-0000-0000-000084020000}"/>
    <cellStyle name="タイトル 4" xfId="647" xr:uid="{00000000-0005-0000-0000-000085020000}"/>
    <cellStyle name="タイトル 5" xfId="648" xr:uid="{00000000-0005-0000-0000-000086020000}"/>
    <cellStyle name="タイトル 6" xfId="649" xr:uid="{00000000-0005-0000-0000-000087020000}"/>
    <cellStyle name="タイトル 7" xfId="650" xr:uid="{00000000-0005-0000-0000-000088020000}"/>
    <cellStyle name="タイトル 8" xfId="651" xr:uid="{00000000-0005-0000-0000-000089020000}"/>
    <cellStyle name="タイトル 9" xfId="652" xr:uid="{00000000-0005-0000-0000-00008A020000}"/>
    <cellStyle name="チェック セル 10" xfId="653" xr:uid="{00000000-0005-0000-0000-00008B020000}"/>
    <cellStyle name="チェック セル 10 2" xfId="1830" xr:uid="{00000000-0005-0000-0000-00008B020000}"/>
    <cellStyle name="チェック セル 10 3" xfId="1966" xr:uid="{00000000-0005-0000-0000-00008B020000}"/>
    <cellStyle name="チェック セル 10 4" xfId="1758" xr:uid="{00000000-0005-0000-0000-00008B020000}"/>
    <cellStyle name="チェック セル 11" xfId="654" xr:uid="{00000000-0005-0000-0000-00008C020000}"/>
    <cellStyle name="チェック セル 11 2" xfId="1831" xr:uid="{00000000-0005-0000-0000-00008C020000}"/>
    <cellStyle name="チェック セル 11 3" xfId="1965" xr:uid="{00000000-0005-0000-0000-00008C020000}"/>
    <cellStyle name="チェック セル 11 4" xfId="1759" xr:uid="{00000000-0005-0000-0000-00008C020000}"/>
    <cellStyle name="チェック セル 12" xfId="655" xr:uid="{00000000-0005-0000-0000-00008D020000}"/>
    <cellStyle name="チェック セル 12 2" xfId="1832" xr:uid="{00000000-0005-0000-0000-00008D020000}"/>
    <cellStyle name="チェック セル 12 3" xfId="1964" xr:uid="{00000000-0005-0000-0000-00008D020000}"/>
    <cellStyle name="チェック セル 12 4" xfId="1760" xr:uid="{00000000-0005-0000-0000-00008D020000}"/>
    <cellStyle name="チェック セル 13" xfId="656" xr:uid="{00000000-0005-0000-0000-00008E020000}"/>
    <cellStyle name="チェック セル 13 2" xfId="1833" xr:uid="{00000000-0005-0000-0000-00008E020000}"/>
    <cellStyle name="チェック セル 13 3" xfId="1963" xr:uid="{00000000-0005-0000-0000-00008E020000}"/>
    <cellStyle name="チェック セル 13 4" xfId="1761" xr:uid="{00000000-0005-0000-0000-00008E020000}"/>
    <cellStyle name="チェック セル 14" xfId="657" xr:uid="{00000000-0005-0000-0000-00008F020000}"/>
    <cellStyle name="チェック セル 14 2" xfId="1834" xr:uid="{00000000-0005-0000-0000-00008F020000}"/>
    <cellStyle name="チェック セル 14 3" xfId="1962" xr:uid="{00000000-0005-0000-0000-00008F020000}"/>
    <cellStyle name="チェック セル 14 4" xfId="1762" xr:uid="{00000000-0005-0000-0000-00008F020000}"/>
    <cellStyle name="チェック セル 15" xfId="658" xr:uid="{00000000-0005-0000-0000-000090020000}"/>
    <cellStyle name="チェック セル 15 2" xfId="1835" xr:uid="{00000000-0005-0000-0000-000090020000}"/>
    <cellStyle name="チェック セル 15 3" xfId="1961" xr:uid="{00000000-0005-0000-0000-000090020000}"/>
    <cellStyle name="チェック セル 15 4" xfId="1763" xr:uid="{00000000-0005-0000-0000-000090020000}"/>
    <cellStyle name="チェック セル 16" xfId="659" xr:uid="{00000000-0005-0000-0000-000091020000}"/>
    <cellStyle name="チェック セル 16 2" xfId="1836" xr:uid="{00000000-0005-0000-0000-000091020000}"/>
    <cellStyle name="チェック セル 16 3" xfId="1960" xr:uid="{00000000-0005-0000-0000-000091020000}"/>
    <cellStyle name="チェック セル 16 4" xfId="1764" xr:uid="{00000000-0005-0000-0000-000091020000}"/>
    <cellStyle name="チェック セル 17" xfId="660" xr:uid="{00000000-0005-0000-0000-000092020000}"/>
    <cellStyle name="チェック セル 17 2" xfId="1837" xr:uid="{00000000-0005-0000-0000-000092020000}"/>
    <cellStyle name="チェック セル 17 3" xfId="1959" xr:uid="{00000000-0005-0000-0000-000092020000}"/>
    <cellStyle name="チェック セル 17 4" xfId="1765" xr:uid="{00000000-0005-0000-0000-000092020000}"/>
    <cellStyle name="チェック セル 18" xfId="661" xr:uid="{00000000-0005-0000-0000-000093020000}"/>
    <cellStyle name="チェック セル 18 2" xfId="1838" xr:uid="{00000000-0005-0000-0000-000093020000}"/>
    <cellStyle name="チェック セル 18 3" xfId="1958" xr:uid="{00000000-0005-0000-0000-000093020000}"/>
    <cellStyle name="チェック セル 18 4" xfId="1766" xr:uid="{00000000-0005-0000-0000-000093020000}"/>
    <cellStyle name="チェック セル 19" xfId="662" xr:uid="{00000000-0005-0000-0000-000094020000}"/>
    <cellStyle name="チェック セル 19 2" xfId="1839" xr:uid="{00000000-0005-0000-0000-000094020000}"/>
    <cellStyle name="チェック セル 19 3" xfId="1957" xr:uid="{00000000-0005-0000-0000-000094020000}"/>
    <cellStyle name="チェック セル 19 4" xfId="1767" xr:uid="{00000000-0005-0000-0000-000094020000}"/>
    <cellStyle name="チェック セル 2" xfId="663" xr:uid="{00000000-0005-0000-0000-000095020000}"/>
    <cellStyle name="チェック セル 2 2" xfId="664" xr:uid="{00000000-0005-0000-0000-000096020000}"/>
    <cellStyle name="チェック セル 2 2 2" xfId="1841" xr:uid="{00000000-0005-0000-0000-000096020000}"/>
    <cellStyle name="チェック セル 2 2 3" xfId="1924" xr:uid="{00000000-0005-0000-0000-000096020000}"/>
    <cellStyle name="チェック セル 2 2 4" xfId="1769" xr:uid="{00000000-0005-0000-0000-000096020000}"/>
    <cellStyle name="チェック セル 2 3" xfId="1840" xr:uid="{00000000-0005-0000-0000-000095020000}"/>
    <cellStyle name="チェック セル 2 4" xfId="1925" xr:uid="{00000000-0005-0000-0000-000095020000}"/>
    <cellStyle name="チェック セル 2 5" xfId="1768" xr:uid="{00000000-0005-0000-0000-000095020000}"/>
    <cellStyle name="チェック セル 20" xfId="665" xr:uid="{00000000-0005-0000-0000-000097020000}"/>
    <cellStyle name="チェック セル 20 2" xfId="1842" xr:uid="{00000000-0005-0000-0000-000097020000}"/>
    <cellStyle name="チェック セル 20 3" xfId="1923" xr:uid="{00000000-0005-0000-0000-000097020000}"/>
    <cellStyle name="チェック セル 20 4" xfId="1770" xr:uid="{00000000-0005-0000-0000-000097020000}"/>
    <cellStyle name="チェック セル 21" xfId="666" xr:uid="{00000000-0005-0000-0000-000098020000}"/>
    <cellStyle name="チェック セル 21 2" xfId="1843" xr:uid="{00000000-0005-0000-0000-000098020000}"/>
    <cellStyle name="チェック セル 21 3" xfId="1922" xr:uid="{00000000-0005-0000-0000-000098020000}"/>
    <cellStyle name="チェック セル 21 4" xfId="1771" xr:uid="{00000000-0005-0000-0000-000098020000}"/>
    <cellStyle name="チェック セル 22" xfId="667" xr:uid="{00000000-0005-0000-0000-000099020000}"/>
    <cellStyle name="チェック セル 22 2" xfId="1844" xr:uid="{00000000-0005-0000-0000-000099020000}"/>
    <cellStyle name="チェック セル 22 3" xfId="1921" xr:uid="{00000000-0005-0000-0000-000099020000}"/>
    <cellStyle name="チェック セル 22 4" xfId="1772" xr:uid="{00000000-0005-0000-0000-000099020000}"/>
    <cellStyle name="チェック セル 23" xfId="668" xr:uid="{00000000-0005-0000-0000-00009A020000}"/>
    <cellStyle name="チェック セル 23 2" xfId="1845" xr:uid="{00000000-0005-0000-0000-00009A020000}"/>
    <cellStyle name="チェック セル 23 3" xfId="1920" xr:uid="{00000000-0005-0000-0000-00009A020000}"/>
    <cellStyle name="チェック セル 23 4" xfId="1773" xr:uid="{00000000-0005-0000-0000-00009A020000}"/>
    <cellStyle name="チェック セル 24" xfId="669" xr:uid="{00000000-0005-0000-0000-00009B020000}"/>
    <cellStyle name="チェック セル 24 2" xfId="1846" xr:uid="{00000000-0005-0000-0000-00009B020000}"/>
    <cellStyle name="チェック セル 24 3" xfId="1919" xr:uid="{00000000-0005-0000-0000-00009B020000}"/>
    <cellStyle name="チェック セル 24 4" xfId="1774" xr:uid="{00000000-0005-0000-0000-00009B020000}"/>
    <cellStyle name="チェック セル 25" xfId="670" xr:uid="{00000000-0005-0000-0000-00009C020000}"/>
    <cellStyle name="チェック セル 25 2" xfId="1847" xr:uid="{00000000-0005-0000-0000-00009C020000}"/>
    <cellStyle name="チェック セル 25 3" xfId="1918" xr:uid="{00000000-0005-0000-0000-00009C020000}"/>
    <cellStyle name="チェック セル 25 4" xfId="1775" xr:uid="{00000000-0005-0000-0000-00009C020000}"/>
    <cellStyle name="チェック セル 3" xfId="671" xr:uid="{00000000-0005-0000-0000-00009D020000}"/>
    <cellStyle name="チェック セル 3 2" xfId="672" xr:uid="{00000000-0005-0000-0000-00009E020000}"/>
    <cellStyle name="チェック セル 3 2 2" xfId="1849" xr:uid="{00000000-0005-0000-0000-00009E020000}"/>
    <cellStyle name="チェック セル 3 2 3" xfId="1916" xr:uid="{00000000-0005-0000-0000-00009E020000}"/>
    <cellStyle name="チェック セル 3 2 4" xfId="1777" xr:uid="{00000000-0005-0000-0000-00009E020000}"/>
    <cellStyle name="チェック セル 3 3" xfId="1848" xr:uid="{00000000-0005-0000-0000-00009D020000}"/>
    <cellStyle name="チェック セル 3 4" xfId="1917" xr:uid="{00000000-0005-0000-0000-00009D020000}"/>
    <cellStyle name="チェック セル 3 5" xfId="1776" xr:uid="{00000000-0005-0000-0000-00009D020000}"/>
    <cellStyle name="チェック セル 4" xfId="673" xr:uid="{00000000-0005-0000-0000-00009F020000}"/>
    <cellStyle name="チェック セル 4 2" xfId="1850" xr:uid="{00000000-0005-0000-0000-00009F020000}"/>
    <cellStyle name="チェック セル 4 3" xfId="1915" xr:uid="{00000000-0005-0000-0000-00009F020000}"/>
    <cellStyle name="チェック セル 4 4" xfId="1778" xr:uid="{00000000-0005-0000-0000-00009F020000}"/>
    <cellStyle name="チェック セル 5" xfId="674" xr:uid="{00000000-0005-0000-0000-0000A0020000}"/>
    <cellStyle name="チェック セル 5 2" xfId="1851" xr:uid="{00000000-0005-0000-0000-0000A0020000}"/>
    <cellStyle name="チェック セル 5 3" xfId="1914" xr:uid="{00000000-0005-0000-0000-0000A0020000}"/>
    <cellStyle name="チェック セル 5 4" xfId="1779" xr:uid="{00000000-0005-0000-0000-0000A0020000}"/>
    <cellStyle name="チェック セル 6" xfId="675" xr:uid="{00000000-0005-0000-0000-0000A1020000}"/>
    <cellStyle name="チェック セル 6 2" xfId="1852" xr:uid="{00000000-0005-0000-0000-0000A1020000}"/>
    <cellStyle name="チェック セル 6 3" xfId="1913" xr:uid="{00000000-0005-0000-0000-0000A1020000}"/>
    <cellStyle name="チェック セル 6 4" xfId="1780" xr:uid="{00000000-0005-0000-0000-0000A1020000}"/>
    <cellStyle name="チェック セル 7" xfId="676" xr:uid="{00000000-0005-0000-0000-0000A2020000}"/>
    <cellStyle name="チェック セル 7 2" xfId="1853" xr:uid="{00000000-0005-0000-0000-0000A2020000}"/>
    <cellStyle name="チェック セル 7 3" xfId="1912" xr:uid="{00000000-0005-0000-0000-0000A2020000}"/>
    <cellStyle name="チェック セル 7 4" xfId="1781" xr:uid="{00000000-0005-0000-0000-0000A2020000}"/>
    <cellStyle name="チェック セル 8" xfId="677" xr:uid="{00000000-0005-0000-0000-0000A3020000}"/>
    <cellStyle name="チェック セル 8 2" xfId="1854" xr:uid="{00000000-0005-0000-0000-0000A3020000}"/>
    <cellStyle name="チェック セル 8 3" xfId="2192" xr:uid="{00000000-0005-0000-0000-0000A3020000}"/>
    <cellStyle name="チェック セル 8 4" xfId="1782" xr:uid="{00000000-0005-0000-0000-0000A3020000}"/>
    <cellStyle name="チェック セル 9" xfId="678" xr:uid="{00000000-0005-0000-0000-0000A4020000}"/>
    <cellStyle name="チェック セル 9 2" xfId="1855" xr:uid="{00000000-0005-0000-0000-0000A4020000}"/>
    <cellStyle name="チェック セル 9 3" xfId="1911" xr:uid="{00000000-0005-0000-0000-0000A4020000}"/>
    <cellStyle name="チェック セル 9 4" xfId="1783" xr:uid="{00000000-0005-0000-0000-0000A4020000}"/>
    <cellStyle name="どちらでもない 10" xfId="679" xr:uid="{00000000-0005-0000-0000-0000A5020000}"/>
    <cellStyle name="どちらでもない 11" xfId="680" xr:uid="{00000000-0005-0000-0000-0000A6020000}"/>
    <cellStyle name="どちらでもない 12" xfId="681" xr:uid="{00000000-0005-0000-0000-0000A7020000}"/>
    <cellStyle name="どちらでもない 13" xfId="682" xr:uid="{00000000-0005-0000-0000-0000A8020000}"/>
    <cellStyle name="どちらでもない 14" xfId="683" xr:uid="{00000000-0005-0000-0000-0000A9020000}"/>
    <cellStyle name="どちらでもない 15" xfId="684" xr:uid="{00000000-0005-0000-0000-0000AA020000}"/>
    <cellStyle name="どちらでもない 16" xfId="685" xr:uid="{00000000-0005-0000-0000-0000AB020000}"/>
    <cellStyle name="どちらでもない 17" xfId="686" xr:uid="{00000000-0005-0000-0000-0000AC020000}"/>
    <cellStyle name="どちらでもない 18" xfId="687" xr:uid="{00000000-0005-0000-0000-0000AD020000}"/>
    <cellStyle name="どちらでもない 19" xfId="688" xr:uid="{00000000-0005-0000-0000-0000AE020000}"/>
    <cellStyle name="どちらでもない 2" xfId="689" xr:uid="{00000000-0005-0000-0000-0000AF020000}"/>
    <cellStyle name="どちらでもない 2 2" xfId="690" xr:uid="{00000000-0005-0000-0000-0000B0020000}"/>
    <cellStyle name="どちらでもない 20" xfId="691" xr:uid="{00000000-0005-0000-0000-0000B1020000}"/>
    <cellStyle name="どちらでもない 21" xfId="692" xr:uid="{00000000-0005-0000-0000-0000B2020000}"/>
    <cellStyle name="どちらでもない 22" xfId="693" xr:uid="{00000000-0005-0000-0000-0000B3020000}"/>
    <cellStyle name="どちらでもない 23" xfId="694" xr:uid="{00000000-0005-0000-0000-0000B4020000}"/>
    <cellStyle name="どちらでもない 24" xfId="695" xr:uid="{00000000-0005-0000-0000-0000B5020000}"/>
    <cellStyle name="どちらでもない 25" xfId="696" xr:uid="{00000000-0005-0000-0000-0000B6020000}"/>
    <cellStyle name="どちらでもない 3" xfId="697" xr:uid="{00000000-0005-0000-0000-0000B7020000}"/>
    <cellStyle name="どちらでもない 3 2" xfId="698" xr:uid="{00000000-0005-0000-0000-0000B8020000}"/>
    <cellStyle name="どちらでもない 4" xfId="699" xr:uid="{00000000-0005-0000-0000-0000B9020000}"/>
    <cellStyle name="どちらでもない 5" xfId="700" xr:uid="{00000000-0005-0000-0000-0000BA020000}"/>
    <cellStyle name="どちらでもない 6" xfId="701" xr:uid="{00000000-0005-0000-0000-0000BB020000}"/>
    <cellStyle name="どちらでもない 7" xfId="702" xr:uid="{00000000-0005-0000-0000-0000BC020000}"/>
    <cellStyle name="どちらでもない 8" xfId="703" xr:uid="{00000000-0005-0000-0000-0000BD020000}"/>
    <cellStyle name="どちらでもない 9" xfId="704" xr:uid="{00000000-0005-0000-0000-0000BE020000}"/>
    <cellStyle name="パーセント" xfId="1551" builtinId="5"/>
    <cellStyle name="パーセント 2" xfId="705" xr:uid="{00000000-0005-0000-0000-0000C0020000}"/>
    <cellStyle name="パーセント 2 2" xfId="706" xr:uid="{00000000-0005-0000-0000-0000C1020000}"/>
    <cellStyle name="パーセント 2 2 2" xfId="707" xr:uid="{00000000-0005-0000-0000-0000C2020000}"/>
    <cellStyle name="パーセント 2 2 2 2" xfId="1552" xr:uid="{00000000-0005-0000-0000-0000C3020000}"/>
    <cellStyle name="パーセント 2 2 3" xfId="1553" xr:uid="{00000000-0005-0000-0000-0000C4020000}"/>
    <cellStyle name="パーセント 2 3" xfId="708" xr:uid="{00000000-0005-0000-0000-0000C5020000}"/>
    <cellStyle name="パーセント 2 3 2" xfId="1554" xr:uid="{00000000-0005-0000-0000-0000C6020000}"/>
    <cellStyle name="パーセント 2 3 2 2" xfId="1555" xr:uid="{00000000-0005-0000-0000-0000C7020000}"/>
    <cellStyle name="パーセント 2 3 3" xfId="1556" xr:uid="{00000000-0005-0000-0000-0000C8020000}"/>
    <cellStyle name="パーセント 2 3 3 2" xfId="1557" xr:uid="{00000000-0005-0000-0000-0000C9020000}"/>
    <cellStyle name="パーセント 2 3 4" xfId="1558" xr:uid="{00000000-0005-0000-0000-0000CA020000}"/>
    <cellStyle name="パーセント 2 4" xfId="1559" xr:uid="{00000000-0005-0000-0000-0000CB020000}"/>
    <cellStyle name="パーセント 2 4 2" xfId="1549" xr:uid="{00000000-0005-0000-0000-0000CC020000}"/>
    <cellStyle name="パーセント 2 4 2 2" xfId="1560" xr:uid="{00000000-0005-0000-0000-0000CD020000}"/>
    <cellStyle name="パーセント 2 4 3" xfId="1561" xr:uid="{00000000-0005-0000-0000-0000CE020000}"/>
    <cellStyle name="パーセント 2 4 3 2" xfId="1562" xr:uid="{00000000-0005-0000-0000-0000CF020000}"/>
    <cellStyle name="パーセント 3" xfId="709" xr:uid="{00000000-0005-0000-0000-0000D0020000}"/>
    <cellStyle name="パーセント 3 2" xfId="1563" xr:uid="{00000000-0005-0000-0000-0000D1020000}"/>
    <cellStyle name="パーセント 3 3" xfId="1564" xr:uid="{00000000-0005-0000-0000-0000D2020000}"/>
    <cellStyle name="パーセント 3 3 2" xfId="1565" xr:uid="{00000000-0005-0000-0000-0000D3020000}"/>
    <cellStyle name="パーセント 3 3 2 2" xfId="1566" xr:uid="{00000000-0005-0000-0000-0000D4020000}"/>
    <cellStyle name="パーセント 3 3 3" xfId="1567" xr:uid="{00000000-0005-0000-0000-0000D5020000}"/>
    <cellStyle name="パーセント 3 3 3 2" xfId="1568" xr:uid="{00000000-0005-0000-0000-0000D6020000}"/>
    <cellStyle name="パーセント 3 3 4" xfId="1569" xr:uid="{00000000-0005-0000-0000-0000D7020000}"/>
    <cellStyle name="パーセント 3 4" xfId="1570" xr:uid="{00000000-0005-0000-0000-0000D8020000}"/>
    <cellStyle name="パーセント 3 4 2" xfId="1571" xr:uid="{00000000-0005-0000-0000-0000D9020000}"/>
    <cellStyle name="パーセント 3 5" xfId="1572" xr:uid="{00000000-0005-0000-0000-0000DA020000}"/>
    <cellStyle name="パーセント 3 5 2" xfId="1573" xr:uid="{00000000-0005-0000-0000-0000DB020000}"/>
    <cellStyle name="パーセント 4" xfId="710" xr:uid="{00000000-0005-0000-0000-0000DC020000}"/>
    <cellStyle name="パーセント 5" xfId="711" xr:uid="{00000000-0005-0000-0000-0000DD020000}"/>
    <cellStyle name="パーセント 6" xfId="1574" xr:uid="{00000000-0005-0000-0000-0000DE020000}"/>
    <cellStyle name="パーセント 7" xfId="1575" xr:uid="{00000000-0005-0000-0000-0000DF020000}"/>
    <cellStyle name="ハイパーリンク 2" xfId="1576" xr:uid="{00000000-0005-0000-0000-0000E0020000}"/>
    <cellStyle name="メモ 10" xfId="712" xr:uid="{00000000-0005-0000-0000-0000E1020000}"/>
    <cellStyle name="メモ 10 2" xfId="1859" xr:uid="{00000000-0005-0000-0000-0000E1020000}"/>
    <cellStyle name="メモ 10 3" xfId="1784" xr:uid="{00000000-0005-0000-0000-0000E1020000}"/>
    <cellStyle name="メモ 11" xfId="713" xr:uid="{00000000-0005-0000-0000-0000E2020000}"/>
    <cellStyle name="メモ 11 2" xfId="1860" xr:uid="{00000000-0005-0000-0000-0000E2020000}"/>
    <cellStyle name="メモ 11 3" xfId="1785" xr:uid="{00000000-0005-0000-0000-0000E2020000}"/>
    <cellStyle name="メモ 12" xfId="714" xr:uid="{00000000-0005-0000-0000-0000E3020000}"/>
    <cellStyle name="メモ 12 2" xfId="1861" xr:uid="{00000000-0005-0000-0000-0000E3020000}"/>
    <cellStyle name="メモ 12 3" xfId="1786" xr:uid="{00000000-0005-0000-0000-0000E3020000}"/>
    <cellStyle name="メモ 13" xfId="715" xr:uid="{00000000-0005-0000-0000-0000E4020000}"/>
    <cellStyle name="メモ 13 2" xfId="1862" xr:uid="{00000000-0005-0000-0000-0000E4020000}"/>
    <cellStyle name="メモ 13 3" xfId="1787" xr:uid="{00000000-0005-0000-0000-0000E4020000}"/>
    <cellStyle name="メモ 14" xfId="716" xr:uid="{00000000-0005-0000-0000-0000E5020000}"/>
    <cellStyle name="メモ 14 2" xfId="1863" xr:uid="{00000000-0005-0000-0000-0000E5020000}"/>
    <cellStyle name="メモ 14 3" xfId="1788" xr:uid="{00000000-0005-0000-0000-0000E5020000}"/>
    <cellStyle name="メモ 15" xfId="717" xr:uid="{00000000-0005-0000-0000-0000E6020000}"/>
    <cellStyle name="メモ 15 2" xfId="1864" xr:uid="{00000000-0005-0000-0000-0000E6020000}"/>
    <cellStyle name="メモ 15 3" xfId="1789" xr:uid="{00000000-0005-0000-0000-0000E6020000}"/>
    <cellStyle name="メモ 16" xfId="718" xr:uid="{00000000-0005-0000-0000-0000E7020000}"/>
    <cellStyle name="メモ 16 2" xfId="1865" xr:uid="{00000000-0005-0000-0000-0000E7020000}"/>
    <cellStyle name="メモ 16 3" xfId="1790" xr:uid="{00000000-0005-0000-0000-0000E7020000}"/>
    <cellStyle name="メモ 17" xfId="719" xr:uid="{00000000-0005-0000-0000-0000E8020000}"/>
    <cellStyle name="メモ 17 2" xfId="1866" xr:uid="{00000000-0005-0000-0000-0000E8020000}"/>
    <cellStyle name="メモ 17 3" xfId="1791" xr:uid="{00000000-0005-0000-0000-0000E8020000}"/>
    <cellStyle name="メモ 18" xfId="720" xr:uid="{00000000-0005-0000-0000-0000E9020000}"/>
    <cellStyle name="メモ 18 2" xfId="1867" xr:uid="{00000000-0005-0000-0000-0000E9020000}"/>
    <cellStyle name="メモ 18 3" xfId="1792" xr:uid="{00000000-0005-0000-0000-0000E9020000}"/>
    <cellStyle name="メモ 19" xfId="721" xr:uid="{00000000-0005-0000-0000-0000EA020000}"/>
    <cellStyle name="メモ 19 2" xfId="1868" xr:uid="{00000000-0005-0000-0000-0000EA020000}"/>
    <cellStyle name="メモ 19 3" xfId="1793" xr:uid="{00000000-0005-0000-0000-0000EA020000}"/>
    <cellStyle name="メモ 2" xfId="722" xr:uid="{00000000-0005-0000-0000-0000EB020000}"/>
    <cellStyle name="メモ 2 2" xfId="723" xr:uid="{00000000-0005-0000-0000-0000EC020000}"/>
    <cellStyle name="メモ 2 2 2" xfId="724" xr:uid="{00000000-0005-0000-0000-0000ED020000}"/>
    <cellStyle name="メモ 2 2 2 2" xfId="1391" xr:uid="{00000000-0005-0000-0000-0000EE020000}"/>
    <cellStyle name="メモ 2 2 2 2 2" xfId="1392" xr:uid="{00000000-0005-0000-0000-0000EF020000}"/>
    <cellStyle name="メモ 2 2 2 2 2 2" xfId="2181" xr:uid="{00000000-0005-0000-0000-0000EF020000}"/>
    <cellStyle name="メモ 2 2 2 2 2 3" xfId="2080" xr:uid="{00000000-0005-0000-0000-0000EF020000}"/>
    <cellStyle name="メモ 2 2 2 2 3" xfId="2180" xr:uid="{00000000-0005-0000-0000-0000EE020000}"/>
    <cellStyle name="メモ 2 2 2 2 4" xfId="2079" xr:uid="{00000000-0005-0000-0000-0000EE020000}"/>
    <cellStyle name="メモ 2 2 2 3" xfId="1393" xr:uid="{00000000-0005-0000-0000-0000F0020000}"/>
    <cellStyle name="メモ 2 2 2 3 2" xfId="2182" xr:uid="{00000000-0005-0000-0000-0000F0020000}"/>
    <cellStyle name="メモ 2 2 2 3 3" xfId="2081" xr:uid="{00000000-0005-0000-0000-0000F0020000}"/>
    <cellStyle name="メモ 2 2 2 4" xfId="1871" xr:uid="{00000000-0005-0000-0000-0000ED020000}"/>
    <cellStyle name="メモ 2 2 2 5" xfId="1795" xr:uid="{00000000-0005-0000-0000-0000ED020000}"/>
    <cellStyle name="メモ 2 2 3" xfId="725" xr:uid="{00000000-0005-0000-0000-0000F1020000}"/>
    <cellStyle name="メモ 2 2 3 2" xfId="1394" xr:uid="{00000000-0005-0000-0000-0000F2020000}"/>
    <cellStyle name="メモ 2 2 3 2 2" xfId="2183" xr:uid="{00000000-0005-0000-0000-0000F2020000}"/>
    <cellStyle name="メモ 2 2 3 2 3" xfId="2082" xr:uid="{00000000-0005-0000-0000-0000F2020000}"/>
    <cellStyle name="メモ 2 2 3 3" xfId="1872" xr:uid="{00000000-0005-0000-0000-0000F1020000}"/>
    <cellStyle name="メモ 2 2 3 4" xfId="1796" xr:uid="{00000000-0005-0000-0000-0000F1020000}"/>
    <cellStyle name="メモ 2 2 4" xfId="1577" xr:uid="{00000000-0005-0000-0000-0000F3020000}"/>
    <cellStyle name="メモ 2 2 4 2" xfId="1578" xr:uid="{00000000-0005-0000-0000-0000F4020000}"/>
    <cellStyle name="メモ 2 2 4 2 2" xfId="2261" xr:uid="{00000000-0005-0000-0000-0000F4020000}"/>
    <cellStyle name="メモ 2 2 4 2 3" xfId="2137" xr:uid="{00000000-0005-0000-0000-0000F4020000}"/>
    <cellStyle name="メモ 2 2 4 3" xfId="2260" xr:uid="{00000000-0005-0000-0000-0000F3020000}"/>
    <cellStyle name="メモ 2 2 4 4" xfId="2241" xr:uid="{00000000-0005-0000-0000-0000F3020000}"/>
    <cellStyle name="メモ 2 2 5" xfId="1579" xr:uid="{00000000-0005-0000-0000-0000F5020000}"/>
    <cellStyle name="メモ 2 2 5 2" xfId="2262" xr:uid="{00000000-0005-0000-0000-0000F5020000}"/>
    <cellStyle name="メモ 2 2 5 3" xfId="2242" xr:uid="{00000000-0005-0000-0000-0000F5020000}"/>
    <cellStyle name="メモ 2 2 6" xfId="1580" xr:uid="{00000000-0005-0000-0000-0000F6020000}"/>
    <cellStyle name="メモ 2 2 6 2" xfId="1581" xr:uid="{00000000-0005-0000-0000-0000F7020000}"/>
    <cellStyle name="メモ 2 2 6 2 2" xfId="2264" xr:uid="{00000000-0005-0000-0000-0000F7020000}"/>
    <cellStyle name="メモ 2 2 6 2 3" xfId="2139" xr:uid="{00000000-0005-0000-0000-0000F7020000}"/>
    <cellStyle name="メモ 2 2 6 3" xfId="2263" xr:uid="{00000000-0005-0000-0000-0000F6020000}"/>
    <cellStyle name="メモ 2 2 6 4" xfId="2138" xr:uid="{00000000-0005-0000-0000-0000F6020000}"/>
    <cellStyle name="メモ 2 2 7" xfId="1870" xr:uid="{00000000-0005-0000-0000-0000EC020000}"/>
    <cellStyle name="メモ 2 2 8" xfId="1794" xr:uid="{00000000-0005-0000-0000-0000EC020000}"/>
    <cellStyle name="メモ 20" xfId="726" xr:uid="{00000000-0005-0000-0000-0000F8020000}"/>
    <cellStyle name="メモ 20 2" xfId="1873" xr:uid="{00000000-0005-0000-0000-0000F8020000}"/>
    <cellStyle name="メモ 20 3" xfId="1797" xr:uid="{00000000-0005-0000-0000-0000F8020000}"/>
    <cellStyle name="メモ 21" xfId="727" xr:uid="{00000000-0005-0000-0000-0000F9020000}"/>
    <cellStyle name="メモ 21 2" xfId="1874" xr:uid="{00000000-0005-0000-0000-0000F9020000}"/>
    <cellStyle name="メモ 21 3" xfId="1798" xr:uid="{00000000-0005-0000-0000-0000F9020000}"/>
    <cellStyle name="メモ 22" xfId="728" xr:uid="{00000000-0005-0000-0000-0000FA020000}"/>
    <cellStyle name="メモ 22 2" xfId="1875" xr:uid="{00000000-0005-0000-0000-0000FA020000}"/>
    <cellStyle name="メモ 22 3" xfId="1799" xr:uid="{00000000-0005-0000-0000-0000FA020000}"/>
    <cellStyle name="メモ 23" xfId="729" xr:uid="{00000000-0005-0000-0000-0000FB020000}"/>
    <cellStyle name="メモ 23 2" xfId="1876" xr:uid="{00000000-0005-0000-0000-0000FB020000}"/>
    <cellStyle name="メモ 23 3" xfId="1800" xr:uid="{00000000-0005-0000-0000-0000FB020000}"/>
    <cellStyle name="メモ 24" xfId="730" xr:uid="{00000000-0005-0000-0000-0000FC020000}"/>
    <cellStyle name="メモ 24 2" xfId="1877" xr:uid="{00000000-0005-0000-0000-0000FC020000}"/>
    <cellStyle name="メモ 24 3" xfId="1801" xr:uid="{00000000-0005-0000-0000-0000FC020000}"/>
    <cellStyle name="メモ 25" xfId="731" xr:uid="{00000000-0005-0000-0000-0000FD020000}"/>
    <cellStyle name="メモ 25 2" xfId="1878" xr:uid="{00000000-0005-0000-0000-0000FD020000}"/>
    <cellStyle name="メモ 25 3" xfId="1802" xr:uid="{00000000-0005-0000-0000-0000FD020000}"/>
    <cellStyle name="メモ 3" xfId="732" xr:uid="{00000000-0005-0000-0000-0000FE020000}"/>
    <cellStyle name="メモ 3 2" xfId="733" xr:uid="{00000000-0005-0000-0000-0000FF020000}"/>
    <cellStyle name="メモ 3 2 2" xfId="1395" xr:uid="{00000000-0005-0000-0000-000000030000}"/>
    <cellStyle name="メモ 3 2 2 2" xfId="1396" xr:uid="{00000000-0005-0000-0000-000001030000}"/>
    <cellStyle name="メモ 3 2 2 2 2" xfId="2185" xr:uid="{00000000-0005-0000-0000-000001030000}"/>
    <cellStyle name="メモ 3 2 2 2 3" xfId="2084" xr:uid="{00000000-0005-0000-0000-000001030000}"/>
    <cellStyle name="メモ 3 2 2 3" xfId="2184" xr:uid="{00000000-0005-0000-0000-000000030000}"/>
    <cellStyle name="メモ 3 2 2 4" xfId="2083" xr:uid="{00000000-0005-0000-0000-000000030000}"/>
    <cellStyle name="メモ 3 2 3" xfId="1397" xr:uid="{00000000-0005-0000-0000-000002030000}"/>
    <cellStyle name="メモ 3 2 3 2" xfId="2186" xr:uid="{00000000-0005-0000-0000-000002030000}"/>
    <cellStyle name="メモ 3 2 3 3" xfId="2085" xr:uid="{00000000-0005-0000-0000-000002030000}"/>
    <cellStyle name="メモ 3 2 4" xfId="1880" xr:uid="{00000000-0005-0000-0000-0000FF020000}"/>
    <cellStyle name="メモ 3 2 5" xfId="1804" xr:uid="{00000000-0005-0000-0000-0000FF020000}"/>
    <cellStyle name="メモ 3 3" xfId="734" xr:uid="{00000000-0005-0000-0000-000003030000}"/>
    <cellStyle name="メモ 3 3 2" xfId="1398" xr:uid="{00000000-0005-0000-0000-000004030000}"/>
    <cellStyle name="メモ 3 3 2 2" xfId="2187" xr:uid="{00000000-0005-0000-0000-000004030000}"/>
    <cellStyle name="メモ 3 3 2 3" xfId="2086" xr:uid="{00000000-0005-0000-0000-000004030000}"/>
    <cellStyle name="メモ 3 3 3" xfId="1881" xr:uid="{00000000-0005-0000-0000-000003030000}"/>
    <cellStyle name="メモ 3 3 4" xfId="1805" xr:uid="{00000000-0005-0000-0000-000003030000}"/>
    <cellStyle name="メモ 3 4" xfId="1582" xr:uid="{00000000-0005-0000-0000-000005030000}"/>
    <cellStyle name="メモ 3 4 2" xfId="1583" xr:uid="{00000000-0005-0000-0000-000006030000}"/>
    <cellStyle name="メモ 3 4 2 2" xfId="2266" xr:uid="{00000000-0005-0000-0000-000006030000}"/>
    <cellStyle name="メモ 3 4 2 3" xfId="2141" xr:uid="{00000000-0005-0000-0000-000006030000}"/>
    <cellStyle name="メモ 3 4 3" xfId="2265" xr:uid="{00000000-0005-0000-0000-000005030000}"/>
    <cellStyle name="メモ 3 4 4" xfId="2140" xr:uid="{00000000-0005-0000-0000-000005030000}"/>
    <cellStyle name="メモ 3 5" xfId="1584" xr:uid="{00000000-0005-0000-0000-000007030000}"/>
    <cellStyle name="メモ 3 5 2" xfId="2267" xr:uid="{00000000-0005-0000-0000-000007030000}"/>
    <cellStyle name="メモ 3 5 3" xfId="2142" xr:uid="{00000000-0005-0000-0000-000007030000}"/>
    <cellStyle name="メモ 3 6" xfId="1585" xr:uid="{00000000-0005-0000-0000-000008030000}"/>
    <cellStyle name="メモ 3 6 2" xfId="1586" xr:uid="{00000000-0005-0000-0000-000009030000}"/>
    <cellStyle name="メモ 3 6 2 2" xfId="2269" xr:uid="{00000000-0005-0000-0000-000009030000}"/>
    <cellStyle name="メモ 3 6 2 3" xfId="2144" xr:uid="{00000000-0005-0000-0000-000009030000}"/>
    <cellStyle name="メモ 3 6 3" xfId="2268" xr:uid="{00000000-0005-0000-0000-000008030000}"/>
    <cellStyle name="メモ 3 6 4" xfId="2143" xr:uid="{00000000-0005-0000-0000-000008030000}"/>
    <cellStyle name="メモ 3 7" xfId="1879" xr:uid="{00000000-0005-0000-0000-0000FE020000}"/>
    <cellStyle name="メモ 3 8" xfId="1803" xr:uid="{00000000-0005-0000-0000-0000FE020000}"/>
    <cellStyle name="メモ 4" xfId="735" xr:uid="{00000000-0005-0000-0000-00000A030000}"/>
    <cellStyle name="メモ 4 2" xfId="736" xr:uid="{00000000-0005-0000-0000-00000B030000}"/>
    <cellStyle name="メモ 4 2 2" xfId="1399" xr:uid="{00000000-0005-0000-0000-00000C030000}"/>
    <cellStyle name="メモ 4 2 2 2" xfId="1400" xr:uid="{00000000-0005-0000-0000-00000D030000}"/>
    <cellStyle name="メモ 4 2 2 2 2" xfId="2189" xr:uid="{00000000-0005-0000-0000-00000D030000}"/>
    <cellStyle name="メモ 4 2 2 2 3" xfId="2088" xr:uid="{00000000-0005-0000-0000-00000D030000}"/>
    <cellStyle name="メモ 4 2 2 3" xfId="2188" xr:uid="{00000000-0005-0000-0000-00000C030000}"/>
    <cellStyle name="メモ 4 2 2 4" xfId="2087" xr:uid="{00000000-0005-0000-0000-00000C030000}"/>
    <cellStyle name="メモ 4 2 3" xfId="1401" xr:uid="{00000000-0005-0000-0000-00000E030000}"/>
    <cellStyle name="メモ 4 2 3 2" xfId="2190" xr:uid="{00000000-0005-0000-0000-00000E030000}"/>
    <cellStyle name="メモ 4 2 3 3" xfId="2089" xr:uid="{00000000-0005-0000-0000-00000E030000}"/>
    <cellStyle name="メモ 4 2 4" xfId="1883" xr:uid="{00000000-0005-0000-0000-00000B030000}"/>
    <cellStyle name="メモ 4 2 5" xfId="1807" xr:uid="{00000000-0005-0000-0000-00000B030000}"/>
    <cellStyle name="メモ 4 3" xfId="737" xr:uid="{00000000-0005-0000-0000-00000F030000}"/>
    <cellStyle name="メモ 4 3 2" xfId="1402" xr:uid="{00000000-0005-0000-0000-000010030000}"/>
    <cellStyle name="メモ 4 3 2 2" xfId="2191" xr:uid="{00000000-0005-0000-0000-000010030000}"/>
    <cellStyle name="メモ 4 3 2 3" xfId="2090" xr:uid="{00000000-0005-0000-0000-000010030000}"/>
    <cellStyle name="メモ 4 3 3" xfId="1884" xr:uid="{00000000-0005-0000-0000-00000F030000}"/>
    <cellStyle name="メモ 4 3 4" xfId="1808" xr:uid="{00000000-0005-0000-0000-00000F030000}"/>
    <cellStyle name="メモ 4 4" xfId="1587" xr:uid="{00000000-0005-0000-0000-000011030000}"/>
    <cellStyle name="メモ 4 4 2" xfId="1588" xr:uid="{00000000-0005-0000-0000-000012030000}"/>
    <cellStyle name="メモ 4 4 2 2" xfId="2271" xr:uid="{00000000-0005-0000-0000-000012030000}"/>
    <cellStyle name="メモ 4 4 2 3" xfId="2146" xr:uid="{00000000-0005-0000-0000-000012030000}"/>
    <cellStyle name="メモ 4 4 3" xfId="2270" xr:uid="{00000000-0005-0000-0000-000011030000}"/>
    <cellStyle name="メモ 4 4 4" xfId="2145" xr:uid="{00000000-0005-0000-0000-000011030000}"/>
    <cellStyle name="メモ 4 5" xfId="1589" xr:uid="{00000000-0005-0000-0000-000013030000}"/>
    <cellStyle name="メモ 4 5 2" xfId="2272" xr:uid="{00000000-0005-0000-0000-000013030000}"/>
    <cellStyle name="メモ 4 5 3" xfId="2147" xr:uid="{00000000-0005-0000-0000-000013030000}"/>
    <cellStyle name="メモ 4 6" xfId="1590" xr:uid="{00000000-0005-0000-0000-000014030000}"/>
    <cellStyle name="メモ 4 6 2" xfId="1591" xr:uid="{00000000-0005-0000-0000-000015030000}"/>
    <cellStyle name="メモ 4 6 2 2" xfId="2274" xr:uid="{00000000-0005-0000-0000-000015030000}"/>
    <cellStyle name="メモ 4 6 2 3" xfId="2149" xr:uid="{00000000-0005-0000-0000-000015030000}"/>
    <cellStyle name="メモ 4 6 3" xfId="2273" xr:uid="{00000000-0005-0000-0000-000014030000}"/>
    <cellStyle name="メモ 4 6 4" xfId="2148" xr:uid="{00000000-0005-0000-0000-000014030000}"/>
    <cellStyle name="メモ 4 7" xfId="1882" xr:uid="{00000000-0005-0000-0000-00000A030000}"/>
    <cellStyle name="メモ 4 8" xfId="1806" xr:uid="{00000000-0005-0000-0000-00000A030000}"/>
    <cellStyle name="メモ 5" xfId="738" xr:uid="{00000000-0005-0000-0000-000016030000}"/>
    <cellStyle name="メモ 5 2" xfId="1885" xr:uid="{00000000-0005-0000-0000-000016030000}"/>
    <cellStyle name="メモ 5 3" xfId="1809" xr:uid="{00000000-0005-0000-0000-000016030000}"/>
    <cellStyle name="メモ 6" xfId="739" xr:uid="{00000000-0005-0000-0000-000017030000}"/>
    <cellStyle name="メモ 6 2" xfId="1886" xr:uid="{00000000-0005-0000-0000-000017030000}"/>
    <cellStyle name="メモ 6 3" xfId="1810" xr:uid="{00000000-0005-0000-0000-000017030000}"/>
    <cellStyle name="メモ 7" xfId="740" xr:uid="{00000000-0005-0000-0000-000018030000}"/>
    <cellStyle name="メモ 7 2" xfId="1887" xr:uid="{00000000-0005-0000-0000-000018030000}"/>
    <cellStyle name="メモ 7 3" xfId="1811" xr:uid="{00000000-0005-0000-0000-000018030000}"/>
    <cellStyle name="メモ 8" xfId="741" xr:uid="{00000000-0005-0000-0000-000019030000}"/>
    <cellStyle name="メモ 8 2" xfId="1888" xr:uid="{00000000-0005-0000-0000-000019030000}"/>
    <cellStyle name="メモ 8 3" xfId="1812" xr:uid="{00000000-0005-0000-0000-000019030000}"/>
    <cellStyle name="メモ 9" xfId="742" xr:uid="{00000000-0005-0000-0000-00001A030000}"/>
    <cellStyle name="メモ 9 2" xfId="1889" xr:uid="{00000000-0005-0000-0000-00001A030000}"/>
    <cellStyle name="メモ 9 3" xfId="1813" xr:uid="{00000000-0005-0000-0000-00001A030000}"/>
    <cellStyle name="リンク セル 10" xfId="743" xr:uid="{00000000-0005-0000-0000-00001B030000}"/>
    <cellStyle name="リンク セル 11" xfId="744" xr:uid="{00000000-0005-0000-0000-00001C030000}"/>
    <cellStyle name="リンク セル 12" xfId="745" xr:uid="{00000000-0005-0000-0000-00001D030000}"/>
    <cellStyle name="リンク セル 13" xfId="746" xr:uid="{00000000-0005-0000-0000-00001E030000}"/>
    <cellStyle name="リンク セル 14" xfId="747" xr:uid="{00000000-0005-0000-0000-00001F030000}"/>
    <cellStyle name="リンク セル 15" xfId="748" xr:uid="{00000000-0005-0000-0000-000020030000}"/>
    <cellStyle name="リンク セル 16" xfId="749" xr:uid="{00000000-0005-0000-0000-000021030000}"/>
    <cellStyle name="リンク セル 17" xfId="750" xr:uid="{00000000-0005-0000-0000-000022030000}"/>
    <cellStyle name="リンク セル 18" xfId="751" xr:uid="{00000000-0005-0000-0000-000023030000}"/>
    <cellStyle name="リンク セル 19" xfId="752" xr:uid="{00000000-0005-0000-0000-000024030000}"/>
    <cellStyle name="リンク セル 2" xfId="753" xr:uid="{00000000-0005-0000-0000-000025030000}"/>
    <cellStyle name="リンク セル 2 2" xfId="754" xr:uid="{00000000-0005-0000-0000-000026030000}"/>
    <cellStyle name="リンク セル 20" xfId="755" xr:uid="{00000000-0005-0000-0000-000027030000}"/>
    <cellStyle name="リンク セル 21" xfId="756" xr:uid="{00000000-0005-0000-0000-000028030000}"/>
    <cellStyle name="リンク セル 22" xfId="757" xr:uid="{00000000-0005-0000-0000-000029030000}"/>
    <cellStyle name="リンク セル 23" xfId="758" xr:uid="{00000000-0005-0000-0000-00002A030000}"/>
    <cellStyle name="リンク セル 24" xfId="759" xr:uid="{00000000-0005-0000-0000-00002B030000}"/>
    <cellStyle name="リンク セル 25" xfId="760" xr:uid="{00000000-0005-0000-0000-00002C030000}"/>
    <cellStyle name="リンク セル 3" xfId="761" xr:uid="{00000000-0005-0000-0000-00002D030000}"/>
    <cellStyle name="リンク セル 3 2" xfId="762" xr:uid="{00000000-0005-0000-0000-00002E030000}"/>
    <cellStyle name="リンク セル 4" xfId="763" xr:uid="{00000000-0005-0000-0000-00002F030000}"/>
    <cellStyle name="リンク セル 5" xfId="764" xr:uid="{00000000-0005-0000-0000-000030030000}"/>
    <cellStyle name="リンク セル 6" xfId="765" xr:uid="{00000000-0005-0000-0000-000031030000}"/>
    <cellStyle name="リンク セル 7" xfId="766" xr:uid="{00000000-0005-0000-0000-000032030000}"/>
    <cellStyle name="リンク セル 8" xfId="767" xr:uid="{00000000-0005-0000-0000-000033030000}"/>
    <cellStyle name="リンク セル 9" xfId="768" xr:uid="{00000000-0005-0000-0000-000034030000}"/>
    <cellStyle name="悪い 10" xfId="769" xr:uid="{00000000-0005-0000-0000-000035030000}"/>
    <cellStyle name="悪い 11" xfId="770" xr:uid="{00000000-0005-0000-0000-000036030000}"/>
    <cellStyle name="悪い 12" xfId="771" xr:uid="{00000000-0005-0000-0000-000037030000}"/>
    <cellStyle name="悪い 13" xfId="772" xr:uid="{00000000-0005-0000-0000-000038030000}"/>
    <cellStyle name="悪い 14" xfId="773" xr:uid="{00000000-0005-0000-0000-000039030000}"/>
    <cellStyle name="悪い 15" xfId="774" xr:uid="{00000000-0005-0000-0000-00003A030000}"/>
    <cellStyle name="悪い 16" xfId="775" xr:uid="{00000000-0005-0000-0000-00003B030000}"/>
    <cellStyle name="悪い 17" xfId="776" xr:uid="{00000000-0005-0000-0000-00003C030000}"/>
    <cellStyle name="悪い 18" xfId="777" xr:uid="{00000000-0005-0000-0000-00003D030000}"/>
    <cellStyle name="悪い 19" xfId="778" xr:uid="{00000000-0005-0000-0000-00003E030000}"/>
    <cellStyle name="悪い 2" xfId="779" xr:uid="{00000000-0005-0000-0000-00003F030000}"/>
    <cellStyle name="悪い 2 2" xfId="780" xr:uid="{00000000-0005-0000-0000-000040030000}"/>
    <cellStyle name="悪い 2 3" xfId="1403" xr:uid="{00000000-0005-0000-0000-000041030000}"/>
    <cellStyle name="悪い 20" xfId="781" xr:uid="{00000000-0005-0000-0000-000042030000}"/>
    <cellStyle name="悪い 21" xfId="782" xr:uid="{00000000-0005-0000-0000-000043030000}"/>
    <cellStyle name="悪い 22" xfId="783" xr:uid="{00000000-0005-0000-0000-000044030000}"/>
    <cellStyle name="悪い 23" xfId="784" xr:uid="{00000000-0005-0000-0000-000045030000}"/>
    <cellStyle name="悪い 24" xfId="785" xr:uid="{00000000-0005-0000-0000-000046030000}"/>
    <cellStyle name="悪い 25" xfId="786" xr:uid="{00000000-0005-0000-0000-000047030000}"/>
    <cellStyle name="悪い 3" xfId="787" xr:uid="{00000000-0005-0000-0000-000048030000}"/>
    <cellStyle name="悪い 3 2" xfId="788" xr:uid="{00000000-0005-0000-0000-000049030000}"/>
    <cellStyle name="悪い 4" xfId="789" xr:uid="{00000000-0005-0000-0000-00004A030000}"/>
    <cellStyle name="悪い 5" xfId="790" xr:uid="{00000000-0005-0000-0000-00004B030000}"/>
    <cellStyle name="悪い 6" xfId="791" xr:uid="{00000000-0005-0000-0000-00004C030000}"/>
    <cellStyle name="悪い 7" xfId="792" xr:uid="{00000000-0005-0000-0000-00004D030000}"/>
    <cellStyle name="悪い 8" xfId="793" xr:uid="{00000000-0005-0000-0000-00004E030000}"/>
    <cellStyle name="悪い 9" xfId="794" xr:uid="{00000000-0005-0000-0000-00004F030000}"/>
    <cellStyle name="計算 10" xfId="795" xr:uid="{00000000-0005-0000-0000-000050030000}"/>
    <cellStyle name="計算 10 2" xfId="1926" xr:uid="{00000000-0005-0000-0000-000050030000}"/>
    <cellStyle name="計算 10 3" xfId="1746" xr:uid="{00000000-0005-0000-0000-000050030000}"/>
    <cellStyle name="計算 11" xfId="796" xr:uid="{00000000-0005-0000-0000-000051030000}"/>
    <cellStyle name="計算 11 2" xfId="1927" xr:uid="{00000000-0005-0000-0000-000051030000}"/>
    <cellStyle name="計算 11 3" xfId="2404" xr:uid="{00000000-0005-0000-0000-000051030000}"/>
    <cellStyle name="計算 12" xfId="797" xr:uid="{00000000-0005-0000-0000-000052030000}"/>
    <cellStyle name="計算 12 2" xfId="1928" xr:uid="{00000000-0005-0000-0000-000052030000}"/>
    <cellStyle name="計算 12 3" xfId="2403" xr:uid="{00000000-0005-0000-0000-000052030000}"/>
    <cellStyle name="計算 13" xfId="798" xr:uid="{00000000-0005-0000-0000-000053030000}"/>
    <cellStyle name="計算 13 2" xfId="1929" xr:uid="{00000000-0005-0000-0000-000053030000}"/>
    <cellStyle name="計算 13 3" xfId="2402" xr:uid="{00000000-0005-0000-0000-000053030000}"/>
    <cellStyle name="計算 14" xfId="799" xr:uid="{00000000-0005-0000-0000-000054030000}"/>
    <cellStyle name="計算 14 2" xfId="1930" xr:uid="{00000000-0005-0000-0000-000054030000}"/>
    <cellStyle name="計算 14 3" xfId="1814" xr:uid="{00000000-0005-0000-0000-000054030000}"/>
    <cellStyle name="計算 15" xfId="800" xr:uid="{00000000-0005-0000-0000-000055030000}"/>
    <cellStyle name="計算 15 2" xfId="1931" xr:uid="{00000000-0005-0000-0000-000055030000}"/>
    <cellStyle name="計算 15 3" xfId="2401" xr:uid="{00000000-0005-0000-0000-000055030000}"/>
    <cellStyle name="計算 16" xfId="801" xr:uid="{00000000-0005-0000-0000-000056030000}"/>
    <cellStyle name="計算 16 2" xfId="1932" xr:uid="{00000000-0005-0000-0000-000056030000}"/>
    <cellStyle name="計算 16 3" xfId="2400" xr:uid="{00000000-0005-0000-0000-000056030000}"/>
    <cellStyle name="計算 17" xfId="802" xr:uid="{00000000-0005-0000-0000-000057030000}"/>
    <cellStyle name="計算 17 2" xfId="1933" xr:uid="{00000000-0005-0000-0000-000057030000}"/>
    <cellStyle name="計算 17 3" xfId="2399" xr:uid="{00000000-0005-0000-0000-000057030000}"/>
    <cellStyle name="計算 18" xfId="803" xr:uid="{00000000-0005-0000-0000-000058030000}"/>
    <cellStyle name="計算 18 2" xfId="1934" xr:uid="{00000000-0005-0000-0000-000058030000}"/>
    <cellStyle name="計算 18 3" xfId="2398" xr:uid="{00000000-0005-0000-0000-000058030000}"/>
    <cellStyle name="計算 19" xfId="804" xr:uid="{00000000-0005-0000-0000-000059030000}"/>
    <cellStyle name="計算 19 2" xfId="1935" xr:uid="{00000000-0005-0000-0000-000059030000}"/>
    <cellStyle name="計算 19 3" xfId="2397" xr:uid="{00000000-0005-0000-0000-000059030000}"/>
    <cellStyle name="計算 2" xfId="805" xr:uid="{00000000-0005-0000-0000-00005A030000}"/>
    <cellStyle name="計算 2 2" xfId="806" xr:uid="{00000000-0005-0000-0000-00005B030000}"/>
    <cellStyle name="計算 2 2 2" xfId="807" xr:uid="{00000000-0005-0000-0000-00005C030000}"/>
    <cellStyle name="計算 2 2 2 2" xfId="1404" xr:uid="{00000000-0005-0000-0000-00005D030000}"/>
    <cellStyle name="計算 2 2 2 2 2" xfId="1405" xr:uid="{00000000-0005-0000-0000-00005E030000}"/>
    <cellStyle name="計算 2 2 2 2 2 2" xfId="2194" xr:uid="{00000000-0005-0000-0000-00005E030000}"/>
    <cellStyle name="計算 2 2 2 2 2 3" xfId="2092" xr:uid="{00000000-0005-0000-0000-00005E030000}"/>
    <cellStyle name="計算 2 2 2 2 3" xfId="2193" xr:uid="{00000000-0005-0000-0000-00005D030000}"/>
    <cellStyle name="計算 2 2 2 2 4" xfId="2091" xr:uid="{00000000-0005-0000-0000-00005D030000}"/>
    <cellStyle name="計算 2 2 2 3" xfId="1406" xr:uid="{00000000-0005-0000-0000-00005F030000}"/>
    <cellStyle name="計算 2 2 2 3 2" xfId="2195" xr:uid="{00000000-0005-0000-0000-00005F030000}"/>
    <cellStyle name="計算 2 2 2 3 3" xfId="2093" xr:uid="{00000000-0005-0000-0000-00005F030000}"/>
    <cellStyle name="計算 2 2 2 4" xfId="1938" xr:uid="{00000000-0005-0000-0000-00005C030000}"/>
    <cellStyle name="計算 2 2 2 5" xfId="2394" xr:uid="{00000000-0005-0000-0000-00005C030000}"/>
    <cellStyle name="計算 2 2 3" xfId="808" xr:uid="{00000000-0005-0000-0000-000060030000}"/>
    <cellStyle name="計算 2 2 3 2" xfId="1407" xr:uid="{00000000-0005-0000-0000-000061030000}"/>
    <cellStyle name="計算 2 2 3 2 2" xfId="2196" xr:uid="{00000000-0005-0000-0000-000061030000}"/>
    <cellStyle name="計算 2 2 3 2 3" xfId="2094" xr:uid="{00000000-0005-0000-0000-000061030000}"/>
    <cellStyle name="計算 2 2 3 3" xfId="1939" xr:uid="{00000000-0005-0000-0000-000060030000}"/>
    <cellStyle name="計算 2 2 3 4" xfId="2393" xr:uid="{00000000-0005-0000-0000-000060030000}"/>
    <cellStyle name="計算 2 2 4" xfId="1592" xr:uid="{00000000-0005-0000-0000-000062030000}"/>
    <cellStyle name="計算 2 2 4 2" xfId="1593" xr:uid="{00000000-0005-0000-0000-000063030000}"/>
    <cellStyle name="計算 2 2 4 2 2" xfId="2276" xr:uid="{00000000-0005-0000-0000-000063030000}"/>
    <cellStyle name="計算 2 2 4 2 3" xfId="2151" xr:uid="{00000000-0005-0000-0000-000063030000}"/>
    <cellStyle name="計算 2 2 4 3" xfId="2275" xr:uid="{00000000-0005-0000-0000-000062030000}"/>
    <cellStyle name="計算 2 2 4 4" xfId="2150" xr:uid="{00000000-0005-0000-0000-000062030000}"/>
    <cellStyle name="計算 2 2 5" xfId="1594" xr:uid="{00000000-0005-0000-0000-000064030000}"/>
    <cellStyle name="計算 2 2 5 2" xfId="2277" xr:uid="{00000000-0005-0000-0000-000064030000}"/>
    <cellStyle name="計算 2 2 5 3" xfId="2152" xr:uid="{00000000-0005-0000-0000-000064030000}"/>
    <cellStyle name="計算 2 2 6" xfId="1595" xr:uid="{00000000-0005-0000-0000-000065030000}"/>
    <cellStyle name="計算 2 2 6 2" xfId="1596" xr:uid="{00000000-0005-0000-0000-000066030000}"/>
    <cellStyle name="計算 2 2 6 2 2" xfId="2279" xr:uid="{00000000-0005-0000-0000-000066030000}"/>
    <cellStyle name="計算 2 2 6 2 3" xfId="2154" xr:uid="{00000000-0005-0000-0000-000066030000}"/>
    <cellStyle name="計算 2 2 6 3" xfId="2278" xr:uid="{00000000-0005-0000-0000-000065030000}"/>
    <cellStyle name="計算 2 2 6 4" xfId="2153" xr:uid="{00000000-0005-0000-0000-000065030000}"/>
    <cellStyle name="計算 2 2 7" xfId="1937" xr:uid="{00000000-0005-0000-0000-00005B030000}"/>
    <cellStyle name="計算 2 2 8" xfId="2395" xr:uid="{00000000-0005-0000-0000-00005B030000}"/>
    <cellStyle name="計算 2 3" xfId="1936" xr:uid="{00000000-0005-0000-0000-00005A030000}"/>
    <cellStyle name="計算 2 4" xfId="2396" xr:uid="{00000000-0005-0000-0000-00005A030000}"/>
    <cellStyle name="計算 20" xfId="809" xr:uid="{00000000-0005-0000-0000-000067030000}"/>
    <cellStyle name="計算 20 2" xfId="1940" xr:uid="{00000000-0005-0000-0000-000067030000}"/>
    <cellStyle name="計算 20 3" xfId="2392" xr:uid="{00000000-0005-0000-0000-000067030000}"/>
    <cellStyle name="計算 21" xfId="810" xr:uid="{00000000-0005-0000-0000-000068030000}"/>
    <cellStyle name="計算 21 2" xfId="1941" xr:uid="{00000000-0005-0000-0000-000068030000}"/>
    <cellStyle name="計算 21 3" xfId="1815" xr:uid="{00000000-0005-0000-0000-000068030000}"/>
    <cellStyle name="計算 22" xfId="811" xr:uid="{00000000-0005-0000-0000-000069030000}"/>
    <cellStyle name="計算 22 2" xfId="1942" xr:uid="{00000000-0005-0000-0000-000069030000}"/>
    <cellStyle name="計算 22 3" xfId="1816" xr:uid="{00000000-0005-0000-0000-000069030000}"/>
    <cellStyle name="計算 23" xfId="812" xr:uid="{00000000-0005-0000-0000-00006A030000}"/>
    <cellStyle name="計算 23 2" xfId="1943" xr:uid="{00000000-0005-0000-0000-00006A030000}"/>
    <cellStyle name="計算 23 3" xfId="1817" xr:uid="{00000000-0005-0000-0000-00006A030000}"/>
    <cellStyle name="計算 24" xfId="813" xr:uid="{00000000-0005-0000-0000-00006B030000}"/>
    <cellStyle name="計算 24 2" xfId="1944" xr:uid="{00000000-0005-0000-0000-00006B030000}"/>
    <cellStyle name="計算 24 3" xfId="2179" xr:uid="{00000000-0005-0000-0000-00006B030000}"/>
    <cellStyle name="計算 25" xfId="814" xr:uid="{00000000-0005-0000-0000-00006C030000}"/>
    <cellStyle name="計算 25 2" xfId="1945" xr:uid="{00000000-0005-0000-0000-00006C030000}"/>
    <cellStyle name="計算 25 3" xfId="1818" xr:uid="{00000000-0005-0000-0000-00006C030000}"/>
    <cellStyle name="計算 3" xfId="815" xr:uid="{00000000-0005-0000-0000-00006D030000}"/>
    <cellStyle name="計算 3 2" xfId="816" xr:uid="{00000000-0005-0000-0000-00006E030000}"/>
    <cellStyle name="計算 3 2 2" xfId="1408" xr:uid="{00000000-0005-0000-0000-00006F030000}"/>
    <cellStyle name="計算 3 2 2 2" xfId="1409" xr:uid="{00000000-0005-0000-0000-000070030000}"/>
    <cellStyle name="計算 3 2 2 2 2" xfId="2198" xr:uid="{00000000-0005-0000-0000-000070030000}"/>
    <cellStyle name="計算 3 2 2 2 3" xfId="2096" xr:uid="{00000000-0005-0000-0000-000070030000}"/>
    <cellStyle name="計算 3 2 2 3" xfId="2197" xr:uid="{00000000-0005-0000-0000-00006F030000}"/>
    <cellStyle name="計算 3 2 2 4" xfId="2095" xr:uid="{00000000-0005-0000-0000-00006F030000}"/>
    <cellStyle name="計算 3 2 3" xfId="1410" xr:uid="{00000000-0005-0000-0000-000071030000}"/>
    <cellStyle name="計算 3 2 3 2" xfId="2199" xr:uid="{00000000-0005-0000-0000-000071030000}"/>
    <cellStyle name="計算 3 2 3 3" xfId="2097" xr:uid="{00000000-0005-0000-0000-000071030000}"/>
    <cellStyle name="計算 3 2 4" xfId="1947" xr:uid="{00000000-0005-0000-0000-00006E030000}"/>
    <cellStyle name="計算 3 2 5" xfId="1820" xr:uid="{00000000-0005-0000-0000-00006E030000}"/>
    <cellStyle name="計算 3 3" xfId="817" xr:uid="{00000000-0005-0000-0000-000072030000}"/>
    <cellStyle name="計算 3 3 2" xfId="1411" xr:uid="{00000000-0005-0000-0000-000073030000}"/>
    <cellStyle name="計算 3 3 2 2" xfId="2200" xr:uid="{00000000-0005-0000-0000-000073030000}"/>
    <cellStyle name="計算 3 3 2 3" xfId="2098" xr:uid="{00000000-0005-0000-0000-000073030000}"/>
    <cellStyle name="計算 3 3 3" xfId="1948" xr:uid="{00000000-0005-0000-0000-000072030000}"/>
    <cellStyle name="計算 3 3 4" xfId="1821" xr:uid="{00000000-0005-0000-0000-000072030000}"/>
    <cellStyle name="計算 3 4" xfId="1597" xr:uid="{00000000-0005-0000-0000-000074030000}"/>
    <cellStyle name="計算 3 4 2" xfId="1598" xr:uid="{00000000-0005-0000-0000-000075030000}"/>
    <cellStyle name="計算 3 4 2 2" xfId="2281" xr:uid="{00000000-0005-0000-0000-000075030000}"/>
    <cellStyle name="計算 3 4 2 3" xfId="2156" xr:uid="{00000000-0005-0000-0000-000075030000}"/>
    <cellStyle name="計算 3 4 3" xfId="2280" xr:uid="{00000000-0005-0000-0000-000074030000}"/>
    <cellStyle name="計算 3 4 4" xfId="2155" xr:uid="{00000000-0005-0000-0000-000074030000}"/>
    <cellStyle name="計算 3 5" xfId="1599" xr:uid="{00000000-0005-0000-0000-000076030000}"/>
    <cellStyle name="計算 3 5 2" xfId="2282" xr:uid="{00000000-0005-0000-0000-000076030000}"/>
    <cellStyle name="計算 3 5 3" xfId="2337" xr:uid="{00000000-0005-0000-0000-000076030000}"/>
    <cellStyle name="計算 3 6" xfId="1600" xr:uid="{00000000-0005-0000-0000-000077030000}"/>
    <cellStyle name="計算 3 6 2" xfId="1601" xr:uid="{00000000-0005-0000-0000-000078030000}"/>
    <cellStyle name="計算 3 6 2 2" xfId="2284" xr:uid="{00000000-0005-0000-0000-000078030000}"/>
    <cellStyle name="計算 3 6 2 3" xfId="2339" xr:uid="{00000000-0005-0000-0000-000078030000}"/>
    <cellStyle name="計算 3 6 3" xfId="2283" xr:uid="{00000000-0005-0000-0000-000077030000}"/>
    <cellStyle name="計算 3 6 4" xfId="2338" xr:uid="{00000000-0005-0000-0000-000077030000}"/>
    <cellStyle name="計算 3 7" xfId="1946" xr:uid="{00000000-0005-0000-0000-00006D030000}"/>
    <cellStyle name="計算 3 8" xfId="1819" xr:uid="{00000000-0005-0000-0000-00006D030000}"/>
    <cellStyle name="計算 4" xfId="818" xr:uid="{00000000-0005-0000-0000-000079030000}"/>
    <cellStyle name="計算 4 2" xfId="819" xr:uid="{00000000-0005-0000-0000-00007A030000}"/>
    <cellStyle name="計算 4 2 2" xfId="1412" xr:uid="{00000000-0005-0000-0000-00007B030000}"/>
    <cellStyle name="計算 4 2 2 2" xfId="1413" xr:uid="{00000000-0005-0000-0000-00007C030000}"/>
    <cellStyle name="計算 4 2 2 2 2" xfId="2202" xr:uid="{00000000-0005-0000-0000-00007C030000}"/>
    <cellStyle name="計算 4 2 2 2 3" xfId="2100" xr:uid="{00000000-0005-0000-0000-00007C030000}"/>
    <cellStyle name="計算 4 2 2 3" xfId="2201" xr:uid="{00000000-0005-0000-0000-00007B030000}"/>
    <cellStyle name="計算 4 2 2 4" xfId="2099" xr:uid="{00000000-0005-0000-0000-00007B030000}"/>
    <cellStyle name="計算 4 2 3" xfId="1414" xr:uid="{00000000-0005-0000-0000-00007D030000}"/>
    <cellStyle name="計算 4 2 3 2" xfId="2203" xr:uid="{00000000-0005-0000-0000-00007D030000}"/>
    <cellStyle name="計算 4 2 3 3" xfId="2101" xr:uid="{00000000-0005-0000-0000-00007D030000}"/>
    <cellStyle name="計算 4 2 4" xfId="1950" xr:uid="{00000000-0005-0000-0000-00007A030000}"/>
    <cellStyle name="計算 4 2 5" xfId="1823" xr:uid="{00000000-0005-0000-0000-00007A030000}"/>
    <cellStyle name="計算 4 3" xfId="820" xr:uid="{00000000-0005-0000-0000-00007E030000}"/>
    <cellStyle name="計算 4 3 2" xfId="1415" xr:uid="{00000000-0005-0000-0000-00007F030000}"/>
    <cellStyle name="計算 4 3 2 2" xfId="2204" xr:uid="{00000000-0005-0000-0000-00007F030000}"/>
    <cellStyle name="計算 4 3 2 3" xfId="2102" xr:uid="{00000000-0005-0000-0000-00007F030000}"/>
    <cellStyle name="計算 4 3 3" xfId="1951" xr:uid="{00000000-0005-0000-0000-00007E030000}"/>
    <cellStyle name="計算 4 3 4" xfId="1824" xr:uid="{00000000-0005-0000-0000-00007E030000}"/>
    <cellStyle name="計算 4 4" xfId="1602" xr:uid="{00000000-0005-0000-0000-000080030000}"/>
    <cellStyle name="計算 4 4 2" xfId="1603" xr:uid="{00000000-0005-0000-0000-000081030000}"/>
    <cellStyle name="計算 4 4 2 2" xfId="2286" xr:uid="{00000000-0005-0000-0000-000081030000}"/>
    <cellStyle name="計算 4 4 2 3" xfId="2341" xr:uid="{00000000-0005-0000-0000-000081030000}"/>
    <cellStyle name="計算 4 4 3" xfId="2285" xr:uid="{00000000-0005-0000-0000-000080030000}"/>
    <cellStyle name="計算 4 4 4" xfId="2340" xr:uid="{00000000-0005-0000-0000-000080030000}"/>
    <cellStyle name="計算 4 5" xfId="1604" xr:uid="{00000000-0005-0000-0000-000082030000}"/>
    <cellStyle name="計算 4 5 2" xfId="2287" xr:uid="{00000000-0005-0000-0000-000082030000}"/>
    <cellStyle name="計算 4 5 3" xfId="2342" xr:uid="{00000000-0005-0000-0000-000082030000}"/>
    <cellStyle name="計算 4 6" xfId="1605" xr:uid="{00000000-0005-0000-0000-000083030000}"/>
    <cellStyle name="計算 4 6 2" xfId="1606" xr:uid="{00000000-0005-0000-0000-000084030000}"/>
    <cellStyle name="計算 4 6 2 2" xfId="2289" xr:uid="{00000000-0005-0000-0000-000084030000}"/>
    <cellStyle name="計算 4 6 2 3" xfId="2344" xr:uid="{00000000-0005-0000-0000-000084030000}"/>
    <cellStyle name="計算 4 6 3" xfId="2288" xr:uid="{00000000-0005-0000-0000-000083030000}"/>
    <cellStyle name="計算 4 6 4" xfId="2343" xr:uid="{00000000-0005-0000-0000-000083030000}"/>
    <cellStyle name="計算 4 7" xfId="1949" xr:uid="{00000000-0005-0000-0000-000079030000}"/>
    <cellStyle name="計算 4 8" xfId="1822" xr:uid="{00000000-0005-0000-0000-000079030000}"/>
    <cellStyle name="計算 5" xfId="821" xr:uid="{00000000-0005-0000-0000-000085030000}"/>
    <cellStyle name="計算 5 2" xfId="1952" xr:uid="{00000000-0005-0000-0000-000085030000}"/>
    <cellStyle name="計算 5 3" xfId="1825" xr:uid="{00000000-0005-0000-0000-000085030000}"/>
    <cellStyle name="計算 6" xfId="822" xr:uid="{00000000-0005-0000-0000-000086030000}"/>
    <cellStyle name="計算 6 2" xfId="1953" xr:uid="{00000000-0005-0000-0000-000086030000}"/>
    <cellStyle name="計算 6 3" xfId="1826" xr:uid="{00000000-0005-0000-0000-000086030000}"/>
    <cellStyle name="計算 7" xfId="823" xr:uid="{00000000-0005-0000-0000-000087030000}"/>
    <cellStyle name="計算 7 2" xfId="1954" xr:uid="{00000000-0005-0000-0000-000087030000}"/>
    <cellStyle name="計算 7 3" xfId="1827" xr:uid="{00000000-0005-0000-0000-000087030000}"/>
    <cellStyle name="計算 8" xfId="824" xr:uid="{00000000-0005-0000-0000-000088030000}"/>
    <cellStyle name="計算 8 2" xfId="1955" xr:uid="{00000000-0005-0000-0000-000088030000}"/>
    <cellStyle name="計算 8 3" xfId="1828" xr:uid="{00000000-0005-0000-0000-000088030000}"/>
    <cellStyle name="計算 9" xfId="825" xr:uid="{00000000-0005-0000-0000-000089030000}"/>
    <cellStyle name="計算 9 2" xfId="1956" xr:uid="{00000000-0005-0000-0000-000089030000}"/>
    <cellStyle name="計算 9 3" xfId="1829" xr:uid="{00000000-0005-0000-0000-000089030000}"/>
    <cellStyle name="警告文 10" xfId="826" xr:uid="{00000000-0005-0000-0000-00008A030000}"/>
    <cellStyle name="警告文 11" xfId="827" xr:uid="{00000000-0005-0000-0000-00008B030000}"/>
    <cellStyle name="警告文 12" xfId="828" xr:uid="{00000000-0005-0000-0000-00008C030000}"/>
    <cellStyle name="警告文 13" xfId="829" xr:uid="{00000000-0005-0000-0000-00008D030000}"/>
    <cellStyle name="警告文 14" xfId="830" xr:uid="{00000000-0005-0000-0000-00008E030000}"/>
    <cellStyle name="警告文 15" xfId="831" xr:uid="{00000000-0005-0000-0000-00008F030000}"/>
    <cellStyle name="警告文 16" xfId="832" xr:uid="{00000000-0005-0000-0000-000090030000}"/>
    <cellStyle name="警告文 17" xfId="833" xr:uid="{00000000-0005-0000-0000-000091030000}"/>
    <cellStyle name="警告文 18" xfId="834" xr:uid="{00000000-0005-0000-0000-000092030000}"/>
    <cellStyle name="警告文 19" xfId="835" xr:uid="{00000000-0005-0000-0000-000093030000}"/>
    <cellStyle name="警告文 2" xfId="836" xr:uid="{00000000-0005-0000-0000-000094030000}"/>
    <cellStyle name="警告文 2 2" xfId="837" xr:uid="{00000000-0005-0000-0000-000095030000}"/>
    <cellStyle name="警告文 20" xfId="838" xr:uid="{00000000-0005-0000-0000-000096030000}"/>
    <cellStyle name="警告文 21" xfId="839" xr:uid="{00000000-0005-0000-0000-000097030000}"/>
    <cellStyle name="警告文 22" xfId="840" xr:uid="{00000000-0005-0000-0000-000098030000}"/>
    <cellStyle name="警告文 23" xfId="841" xr:uid="{00000000-0005-0000-0000-000099030000}"/>
    <cellStyle name="警告文 24" xfId="842" xr:uid="{00000000-0005-0000-0000-00009A030000}"/>
    <cellStyle name="警告文 25" xfId="843" xr:uid="{00000000-0005-0000-0000-00009B030000}"/>
    <cellStyle name="警告文 3" xfId="844" xr:uid="{00000000-0005-0000-0000-00009C030000}"/>
    <cellStyle name="警告文 3 2" xfId="845" xr:uid="{00000000-0005-0000-0000-00009D030000}"/>
    <cellStyle name="警告文 4" xfId="846" xr:uid="{00000000-0005-0000-0000-00009E030000}"/>
    <cellStyle name="警告文 5" xfId="847" xr:uid="{00000000-0005-0000-0000-00009F030000}"/>
    <cellStyle name="警告文 6" xfId="848" xr:uid="{00000000-0005-0000-0000-0000A0030000}"/>
    <cellStyle name="警告文 7" xfId="849" xr:uid="{00000000-0005-0000-0000-0000A1030000}"/>
    <cellStyle name="警告文 8" xfId="850" xr:uid="{00000000-0005-0000-0000-0000A2030000}"/>
    <cellStyle name="警告文 9" xfId="851" xr:uid="{00000000-0005-0000-0000-0000A3030000}"/>
    <cellStyle name="桁区切り" xfId="1" builtinId="6"/>
    <cellStyle name="桁区切り 2" xfId="852" xr:uid="{00000000-0005-0000-0000-0000A5030000}"/>
    <cellStyle name="桁区切り 2 2" xfId="853" xr:uid="{00000000-0005-0000-0000-0000A6030000}"/>
    <cellStyle name="桁区切り 2 2 2" xfId="854" xr:uid="{00000000-0005-0000-0000-0000A7030000}"/>
    <cellStyle name="桁区切り 2 2 2 2" xfId="1607" xr:uid="{00000000-0005-0000-0000-0000A8030000}"/>
    <cellStyle name="桁区切り 2 2 2 2 2" xfId="1608" xr:uid="{00000000-0005-0000-0000-0000A9030000}"/>
    <cellStyle name="桁区切り 2 2 2 3" xfId="1609" xr:uid="{00000000-0005-0000-0000-0000AA030000}"/>
    <cellStyle name="桁区切り 2 2 3" xfId="1610" xr:uid="{00000000-0005-0000-0000-0000AB030000}"/>
    <cellStyle name="桁区切り 2 2 3 2" xfId="1611" xr:uid="{00000000-0005-0000-0000-0000AC030000}"/>
    <cellStyle name="桁区切り 2 2 3 2 2" xfId="1612" xr:uid="{00000000-0005-0000-0000-0000AD030000}"/>
    <cellStyle name="桁区切り 2 2 3 3" xfId="1613" xr:uid="{00000000-0005-0000-0000-0000AE030000}"/>
    <cellStyle name="桁区切り 2 2 3 3 2" xfId="1614" xr:uid="{00000000-0005-0000-0000-0000AF030000}"/>
    <cellStyle name="桁区切り 2 2 3 4" xfId="1615" xr:uid="{00000000-0005-0000-0000-0000B0030000}"/>
    <cellStyle name="桁区切り 2 2 4" xfId="1616" xr:uid="{00000000-0005-0000-0000-0000B1030000}"/>
    <cellStyle name="桁区切り 2 3" xfId="855" xr:uid="{00000000-0005-0000-0000-0000B2030000}"/>
    <cellStyle name="桁区切り 2 3 2" xfId="1617" xr:uid="{00000000-0005-0000-0000-0000B3030000}"/>
    <cellStyle name="桁区切り 2 3 2 2" xfId="1618" xr:uid="{00000000-0005-0000-0000-0000B4030000}"/>
    <cellStyle name="桁区切り 2 3 3" xfId="1619" xr:uid="{00000000-0005-0000-0000-0000B5030000}"/>
    <cellStyle name="桁区切り 2 4" xfId="1416" xr:uid="{00000000-0005-0000-0000-0000B6030000}"/>
    <cellStyle name="桁区切り 2 5" xfId="1417" xr:uid="{00000000-0005-0000-0000-0000B7030000}"/>
    <cellStyle name="桁区切り 2 5 2" xfId="1418" xr:uid="{00000000-0005-0000-0000-0000B8030000}"/>
    <cellStyle name="桁区切り 2 5 3" xfId="1419" xr:uid="{00000000-0005-0000-0000-0000B9030000}"/>
    <cellStyle name="桁区切り 2 5 3 2" xfId="1420" xr:uid="{00000000-0005-0000-0000-0000BA030000}"/>
    <cellStyle name="桁区切り 2 6" xfId="1421" xr:uid="{00000000-0005-0000-0000-0000BB030000}"/>
    <cellStyle name="桁区切り 2 6 2" xfId="1620" xr:uid="{00000000-0005-0000-0000-0000BC030000}"/>
    <cellStyle name="桁区切り 2 7" xfId="1422" xr:uid="{00000000-0005-0000-0000-0000BD030000}"/>
    <cellStyle name="桁区切り 2 8" xfId="1423" xr:uid="{00000000-0005-0000-0000-0000BE030000}"/>
    <cellStyle name="桁区切り 2 8 2" xfId="1424" xr:uid="{00000000-0005-0000-0000-0000BF030000}"/>
    <cellStyle name="桁区切り 2 8 2 2" xfId="1425" xr:uid="{00000000-0005-0000-0000-0000C0030000}"/>
    <cellStyle name="桁区切り 2 8 2 2 2" xfId="1426" xr:uid="{00000000-0005-0000-0000-0000C1030000}"/>
    <cellStyle name="桁区切り 2 8 2 2 2 2" xfId="1427" xr:uid="{00000000-0005-0000-0000-0000C2030000}"/>
    <cellStyle name="桁区切り 2 8 2 2 2 2 2" xfId="1428" xr:uid="{00000000-0005-0000-0000-0000C3030000}"/>
    <cellStyle name="桁区切り 2 8 2 3" xfId="1429" xr:uid="{00000000-0005-0000-0000-0000C4030000}"/>
    <cellStyle name="桁区切り 2 8 2 3 2" xfId="1430" xr:uid="{00000000-0005-0000-0000-0000C5030000}"/>
    <cellStyle name="桁区切り 2 8 2 3 2 2" xfId="1431" xr:uid="{00000000-0005-0000-0000-0000C6030000}"/>
    <cellStyle name="桁区切り 2 9" xfId="1621" xr:uid="{00000000-0005-0000-0000-0000C7030000}"/>
    <cellStyle name="桁区切り 3" xfId="856" xr:uid="{00000000-0005-0000-0000-0000C8030000}"/>
    <cellStyle name="桁区切り 3 2" xfId="857" xr:uid="{00000000-0005-0000-0000-0000C9030000}"/>
    <cellStyle name="桁区切り 3 3" xfId="1622" xr:uid="{00000000-0005-0000-0000-0000CA030000}"/>
    <cellStyle name="桁区切り 3 3 2" xfId="1623" xr:uid="{00000000-0005-0000-0000-0000CB030000}"/>
    <cellStyle name="桁区切り 3 3 2 2" xfId="1624" xr:uid="{00000000-0005-0000-0000-0000CC030000}"/>
    <cellStyle name="桁区切り 3 3 3" xfId="1625" xr:uid="{00000000-0005-0000-0000-0000CD030000}"/>
    <cellStyle name="桁区切り 3 4" xfId="1626" xr:uid="{00000000-0005-0000-0000-0000CE030000}"/>
    <cellStyle name="桁区切り 3 4 2" xfId="1627" xr:uid="{00000000-0005-0000-0000-0000CF030000}"/>
    <cellStyle name="桁区切り 3 5" xfId="1432" xr:uid="{00000000-0005-0000-0000-0000D0030000}"/>
    <cellStyle name="桁区切り 4" xfId="858" xr:uid="{00000000-0005-0000-0000-0000D1030000}"/>
    <cellStyle name="桁区切り 4 2" xfId="1433" xr:uid="{00000000-0005-0000-0000-0000D2030000}"/>
    <cellStyle name="桁区切り 4 2 2" xfId="1628" xr:uid="{00000000-0005-0000-0000-0000D3030000}"/>
    <cellStyle name="桁区切り 4 2 2 2" xfId="1629" xr:uid="{00000000-0005-0000-0000-0000D4030000}"/>
    <cellStyle name="桁区切り 4 2 3" xfId="1630" xr:uid="{00000000-0005-0000-0000-0000D5030000}"/>
    <cellStyle name="桁区切り 4 3" xfId="1631" xr:uid="{00000000-0005-0000-0000-0000D6030000}"/>
    <cellStyle name="桁区切り 4 3 2" xfId="1632" xr:uid="{00000000-0005-0000-0000-0000D7030000}"/>
    <cellStyle name="桁区切り 4 4" xfId="1633" xr:uid="{00000000-0005-0000-0000-0000D8030000}"/>
    <cellStyle name="桁区切り 5" xfId="1434" xr:uid="{00000000-0005-0000-0000-0000D9030000}"/>
    <cellStyle name="桁区切り 5 2" xfId="1634" xr:uid="{00000000-0005-0000-0000-0000DA030000}"/>
    <cellStyle name="桁区切り 5 2 2" xfId="1635" xr:uid="{00000000-0005-0000-0000-0000DB030000}"/>
    <cellStyle name="桁区切り 5 3" xfId="1636" xr:uid="{00000000-0005-0000-0000-0000DC030000}"/>
    <cellStyle name="桁区切り 6" xfId="1435" xr:uid="{00000000-0005-0000-0000-0000DD030000}"/>
    <cellStyle name="桁区切り 7" xfId="1436" xr:uid="{00000000-0005-0000-0000-0000DE030000}"/>
    <cellStyle name="桁区切り 8" xfId="1437" xr:uid="{00000000-0005-0000-0000-0000DF030000}"/>
    <cellStyle name="桁区切り 8 2" xfId="1438" xr:uid="{00000000-0005-0000-0000-0000E0030000}"/>
    <cellStyle name="桁区切り 9" xfId="1637" xr:uid="{00000000-0005-0000-0000-0000E1030000}"/>
    <cellStyle name="桁区切り 9 2" xfId="1638" xr:uid="{00000000-0005-0000-0000-0000E2030000}"/>
    <cellStyle name="桁区切り 9 2 2" xfId="1639" xr:uid="{00000000-0005-0000-0000-0000E3030000}"/>
    <cellStyle name="見出し 1 10" xfId="859" xr:uid="{00000000-0005-0000-0000-0000E4030000}"/>
    <cellStyle name="見出し 1 11" xfId="860" xr:uid="{00000000-0005-0000-0000-0000E5030000}"/>
    <cellStyle name="見出し 1 12" xfId="861" xr:uid="{00000000-0005-0000-0000-0000E6030000}"/>
    <cellStyle name="見出し 1 13" xfId="862" xr:uid="{00000000-0005-0000-0000-0000E7030000}"/>
    <cellStyle name="見出し 1 14" xfId="863" xr:uid="{00000000-0005-0000-0000-0000E8030000}"/>
    <cellStyle name="見出し 1 15" xfId="864" xr:uid="{00000000-0005-0000-0000-0000E9030000}"/>
    <cellStyle name="見出し 1 16" xfId="865" xr:uid="{00000000-0005-0000-0000-0000EA030000}"/>
    <cellStyle name="見出し 1 17" xfId="866" xr:uid="{00000000-0005-0000-0000-0000EB030000}"/>
    <cellStyle name="見出し 1 18" xfId="867" xr:uid="{00000000-0005-0000-0000-0000EC030000}"/>
    <cellStyle name="見出し 1 19" xfId="868" xr:uid="{00000000-0005-0000-0000-0000ED030000}"/>
    <cellStyle name="見出し 1 2" xfId="869" xr:uid="{00000000-0005-0000-0000-0000EE030000}"/>
    <cellStyle name="見出し 1 2 2" xfId="870" xr:uid="{00000000-0005-0000-0000-0000EF030000}"/>
    <cellStyle name="見出し 1 20" xfId="871" xr:uid="{00000000-0005-0000-0000-0000F0030000}"/>
    <cellStyle name="見出し 1 21" xfId="872" xr:uid="{00000000-0005-0000-0000-0000F1030000}"/>
    <cellStyle name="見出し 1 22" xfId="873" xr:uid="{00000000-0005-0000-0000-0000F2030000}"/>
    <cellStyle name="見出し 1 23" xfId="874" xr:uid="{00000000-0005-0000-0000-0000F3030000}"/>
    <cellStyle name="見出し 1 24" xfId="875" xr:uid="{00000000-0005-0000-0000-0000F4030000}"/>
    <cellStyle name="見出し 1 25" xfId="876" xr:uid="{00000000-0005-0000-0000-0000F5030000}"/>
    <cellStyle name="見出し 1 3" xfId="877" xr:uid="{00000000-0005-0000-0000-0000F6030000}"/>
    <cellStyle name="見出し 1 3 2" xfId="878" xr:uid="{00000000-0005-0000-0000-0000F7030000}"/>
    <cellStyle name="見出し 1 4" xfId="879" xr:uid="{00000000-0005-0000-0000-0000F8030000}"/>
    <cellStyle name="見出し 1 5" xfId="880" xr:uid="{00000000-0005-0000-0000-0000F9030000}"/>
    <cellStyle name="見出し 1 6" xfId="881" xr:uid="{00000000-0005-0000-0000-0000FA030000}"/>
    <cellStyle name="見出し 1 7" xfId="882" xr:uid="{00000000-0005-0000-0000-0000FB030000}"/>
    <cellStyle name="見出し 1 8" xfId="883" xr:uid="{00000000-0005-0000-0000-0000FC030000}"/>
    <cellStyle name="見出し 1 9" xfId="884" xr:uid="{00000000-0005-0000-0000-0000FD030000}"/>
    <cellStyle name="見出し 2 10" xfId="885" xr:uid="{00000000-0005-0000-0000-0000FE030000}"/>
    <cellStyle name="見出し 2 11" xfId="886" xr:uid="{00000000-0005-0000-0000-0000FF030000}"/>
    <cellStyle name="見出し 2 12" xfId="887" xr:uid="{00000000-0005-0000-0000-000000040000}"/>
    <cellStyle name="見出し 2 13" xfId="888" xr:uid="{00000000-0005-0000-0000-000001040000}"/>
    <cellStyle name="見出し 2 14" xfId="889" xr:uid="{00000000-0005-0000-0000-000002040000}"/>
    <cellStyle name="見出し 2 15" xfId="890" xr:uid="{00000000-0005-0000-0000-000003040000}"/>
    <cellStyle name="見出し 2 16" xfId="891" xr:uid="{00000000-0005-0000-0000-000004040000}"/>
    <cellStyle name="見出し 2 17" xfId="892" xr:uid="{00000000-0005-0000-0000-000005040000}"/>
    <cellStyle name="見出し 2 18" xfId="893" xr:uid="{00000000-0005-0000-0000-000006040000}"/>
    <cellStyle name="見出し 2 19" xfId="894" xr:uid="{00000000-0005-0000-0000-000007040000}"/>
    <cellStyle name="見出し 2 2" xfId="895" xr:uid="{00000000-0005-0000-0000-000008040000}"/>
    <cellStyle name="見出し 2 2 2" xfId="896" xr:uid="{00000000-0005-0000-0000-000009040000}"/>
    <cellStyle name="見出し 2 20" xfId="897" xr:uid="{00000000-0005-0000-0000-00000A040000}"/>
    <cellStyle name="見出し 2 21" xfId="898" xr:uid="{00000000-0005-0000-0000-00000B040000}"/>
    <cellStyle name="見出し 2 22" xfId="899" xr:uid="{00000000-0005-0000-0000-00000C040000}"/>
    <cellStyle name="見出し 2 23" xfId="900" xr:uid="{00000000-0005-0000-0000-00000D040000}"/>
    <cellStyle name="見出し 2 24" xfId="901" xr:uid="{00000000-0005-0000-0000-00000E040000}"/>
    <cellStyle name="見出し 2 25" xfId="902" xr:uid="{00000000-0005-0000-0000-00000F040000}"/>
    <cellStyle name="見出し 2 3" xfId="903" xr:uid="{00000000-0005-0000-0000-000010040000}"/>
    <cellStyle name="見出し 2 3 2" xfId="904" xr:uid="{00000000-0005-0000-0000-000011040000}"/>
    <cellStyle name="見出し 2 4" xfId="905" xr:uid="{00000000-0005-0000-0000-000012040000}"/>
    <cellStyle name="見出し 2 5" xfId="906" xr:uid="{00000000-0005-0000-0000-000013040000}"/>
    <cellStyle name="見出し 2 6" xfId="907" xr:uid="{00000000-0005-0000-0000-000014040000}"/>
    <cellStyle name="見出し 2 7" xfId="908" xr:uid="{00000000-0005-0000-0000-000015040000}"/>
    <cellStyle name="見出し 2 8" xfId="909" xr:uid="{00000000-0005-0000-0000-000016040000}"/>
    <cellStyle name="見出し 2 9" xfId="910" xr:uid="{00000000-0005-0000-0000-000017040000}"/>
    <cellStyle name="見出し 3 10" xfId="911" xr:uid="{00000000-0005-0000-0000-000018040000}"/>
    <cellStyle name="見出し 3 11" xfId="912" xr:uid="{00000000-0005-0000-0000-000019040000}"/>
    <cellStyle name="見出し 3 12" xfId="913" xr:uid="{00000000-0005-0000-0000-00001A040000}"/>
    <cellStyle name="見出し 3 13" xfId="914" xr:uid="{00000000-0005-0000-0000-00001B040000}"/>
    <cellStyle name="見出し 3 14" xfId="915" xr:uid="{00000000-0005-0000-0000-00001C040000}"/>
    <cellStyle name="見出し 3 15" xfId="916" xr:uid="{00000000-0005-0000-0000-00001D040000}"/>
    <cellStyle name="見出し 3 16" xfId="917" xr:uid="{00000000-0005-0000-0000-00001E040000}"/>
    <cellStyle name="見出し 3 17" xfId="918" xr:uid="{00000000-0005-0000-0000-00001F040000}"/>
    <cellStyle name="見出し 3 18" xfId="919" xr:uid="{00000000-0005-0000-0000-000020040000}"/>
    <cellStyle name="見出し 3 19" xfId="920" xr:uid="{00000000-0005-0000-0000-000021040000}"/>
    <cellStyle name="見出し 3 2" xfId="921" xr:uid="{00000000-0005-0000-0000-000022040000}"/>
    <cellStyle name="見出し 3 2 2" xfId="922" xr:uid="{00000000-0005-0000-0000-000023040000}"/>
    <cellStyle name="見出し 3 20" xfId="923" xr:uid="{00000000-0005-0000-0000-000024040000}"/>
    <cellStyle name="見出し 3 21" xfId="924" xr:uid="{00000000-0005-0000-0000-000025040000}"/>
    <cellStyle name="見出し 3 22" xfId="925" xr:uid="{00000000-0005-0000-0000-000026040000}"/>
    <cellStyle name="見出し 3 23" xfId="926" xr:uid="{00000000-0005-0000-0000-000027040000}"/>
    <cellStyle name="見出し 3 24" xfId="927" xr:uid="{00000000-0005-0000-0000-000028040000}"/>
    <cellStyle name="見出し 3 25" xfId="928" xr:uid="{00000000-0005-0000-0000-000029040000}"/>
    <cellStyle name="見出し 3 3" xfId="929" xr:uid="{00000000-0005-0000-0000-00002A040000}"/>
    <cellStyle name="見出し 3 3 2" xfId="930" xr:uid="{00000000-0005-0000-0000-00002B040000}"/>
    <cellStyle name="見出し 3 4" xfId="931" xr:uid="{00000000-0005-0000-0000-00002C040000}"/>
    <cellStyle name="見出し 3 5" xfId="932" xr:uid="{00000000-0005-0000-0000-00002D040000}"/>
    <cellStyle name="見出し 3 6" xfId="933" xr:uid="{00000000-0005-0000-0000-00002E040000}"/>
    <cellStyle name="見出し 3 7" xfId="934" xr:uid="{00000000-0005-0000-0000-00002F040000}"/>
    <cellStyle name="見出し 3 8" xfId="935" xr:uid="{00000000-0005-0000-0000-000030040000}"/>
    <cellStyle name="見出し 3 9" xfId="936" xr:uid="{00000000-0005-0000-0000-000031040000}"/>
    <cellStyle name="見出し 4 10" xfId="937" xr:uid="{00000000-0005-0000-0000-000032040000}"/>
    <cellStyle name="見出し 4 11" xfId="938" xr:uid="{00000000-0005-0000-0000-000033040000}"/>
    <cellStyle name="見出し 4 12" xfId="939" xr:uid="{00000000-0005-0000-0000-000034040000}"/>
    <cellStyle name="見出し 4 13" xfId="940" xr:uid="{00000000-0005-0000-0000-000035040000}"/>
    <cellStyle name="見出し 4 14" xfId="941" xr:uid="{00000000-0005-0000-0000-000036040000}"/>
    <cellStyle name="見出し 4 15" xfId="942" xr:uid="{00000000-0005-0000-0000-000037040000}"/>
    <cellStyle name="見出し 4 16" xfId="943" xr:uid="{00000000-0005-0000-0000-000038040000}"/>
    <cellStyle name="見出し 4 17" xfId="944" xr:uid="{00000000-0005-0000-0000-000039040000}"/>
    <cellStyle name="見出し 4 18" xfId="945" xr:uid="{00000000-0005-0000-0000-00003A040000}"/>
    <cellStyle name="見出し 4 19" xfId="946" xr:uid="{00000000-0005-0000-0000-00003B040000}"/>
    <cellStyle name="見出し 4 2" xfId="947" xr:uid="{00000000-0005-0000-0000-00003C040000}"/>
    <cellStyle name="見出し 4 2 2" xfId="948" xr:uid="{00000000-0005-0000-0000-00003D040000}"/>
    <cellStyle name="見出し 4 20" xfId="949" xr:uid="{00000000-0005-0000-0000-00003E040000}"/>
    <cellStyle name="見出し 4 21" xfId="950" xr:uid="{00000000-0005-0000-0000-00003F040000}"/>
    <cellStyle name="見出し 4 22" xfId="951" xr:uid="{00000000-0005-0000-0000-000040040000}"/>
    <cellStyle name="見出し 4 23" xfId="952" xr:uid="{00000000-0005-0000-0000-000041040000}"/>
    <cellStyle name="見出し 4 24" xfId="953" xr:uid="{00000000-0005-0000-0000-000042040000}"/>
    <cellStyle name="見出し 4 25" xfId="954" xr:uid="{00000000-0005-0000-0000-000043040000}"/>
    <cellStyle name="見出し 4 3" xfId="955" xr:uid="{00000000-0005-0000-0000-000044040000}"/>
    <cellStyle name="見出し 4 3 2" xfId="956" xr:uid="{00000000-0005-0000-0000-000045040000}"/>
    <cellStyle name="見出し 4 4" xfId="957" xr:uid="{00000000-0005-0000-0000-000046040000}"/>
    <cellStyle name="見出し 4 5" xfId="958" xr:uid="{00000000-0005-0000-0000-000047040000}"/>
    <cellStyle name="見出し 4 6" xfId="959" xr:uid="{00000000-0005-0000-0000-000048040000}"/>
    <cellStyle name="見出し 4 7" xfId="960" xr:uid="{00000000-0005-0000-0000-000049040000}"/>
    <cellStyle name="見出し 4 8" xfId="961" xr:uid="{00000000-0005-0000-0000-00004A040000}"/>
    <cellStyle name="見出し 4 9" xfId="962" xr:uid="{00000000-0005-0000-0000-00004B040000}"/>
    <cellStyle name="集計 10" xfId="963" xr:uid="{00000000-0005-0000-0000-00004C040000}"/>
    <cellStyle name="集計 10 2" xfId="1983" xr:uid="{00000000-0005-0000-0000-00004C040000}"/>
    <cellStyle name="集計 10 3" xfId="1747" xr:uid="{00000000-0005-0000-0000-00004C040000}"/>
    <cellStyle name="集計 11" xfId="964" xr:uid="{00000000-0005-0000-0000-00004D040000}"/>
    <cellStyle name="集計 11 2" xfId="1984" xr:uid="{00000000-0005-0000-0000-00004D040000}"/>
    <cellStyle name="集計 11 3" xfId="1748" xr:uid="{00000000-0005-0000-0000-00004D040000}"/>
    <cellStyle name="集計 12" xfId="965" xr:uid="{00000000-0005-0000-0000-00004E040000}"/>
    <cellStyle name="集計 12 2" xfId="1985" xr:uid="{00000000-0005-0000-0000-00004E040000}"/>
    <cellStyle name="集計 12 3" xfId="1749" xr:uid="{00000000-0005-0000-0000-00004E040000}"/>
    <cellStyle name="集計 13" xfId="966" xr:uid="{00000000-0005-0000-0000-00004F040000}"/>
    <cellStyle name="集計 13 2" xfId="1986" xr:uid="{00000000-0005-0000-0000-00004F040000}"/>
    <cellStyle name="集計 13 3" xfId="2243" xr:uid="{00000000-0005-0000-0000-00004F040000}"/>
    <cellStyle name="集計 14" xfId="967" xr:uid="{00000000-0005-0000-0000-000050040000}"/>
    <cellStyle name="集計 14 2" xfId="1987" xr:uid="{00000000-0005-0000-0000-000050040000}"/>
    <cellStyle name="集計 14 3" xfId="2244" xr:uid="{00000000-0005-0000-0000-000050040000}"/>
    <cellStyle name="集計 15" xfId="968" xr:uid="{00000000-0005-0000-0000-000051040000}"/>
    <cellStyle name="集計 15 2" xfId="1988" xr:uid="{00000000-0005-0000-0000-000051040000}"/>
    <cellStyle name="集計 15 3" xfId="2391" xr:uid="{00000000-0005-0000-0000-000051040000}"/>
    <cellStyle name="集計 16" xfId="969" xr:uid="{00000000-0005-0000-0000-000052040000}"/>
    <cellStyle name="集計 16 2" xfId="1989" xr:uid="{00000000-0005-0000-0000-000052040000}"/>
    <cellStyle name="集計 16 3" xfId="2390" xr:uid="{00000000-0005-0000-0000-000052040000}"/>
    <cellStyle name="集計 17" xfId="970" xr:uid="{00000000-0005-0000-0000-000053040000}"/>
    <cellStyle name="集計 17 2" xfId="1990" xr:uid="{00000000-0005-0000-0000-000053040000}"/>
    <cellStyle name="集計 17 3" xfId="2389" xr:uid="{00000000-0005-0000-0000-000053040000}"/>
    <cellStyle name="集計 18" xfId="971" xr:uid="{00000000-0005-0000-0000-000054040000}"/>
    <cellStyle name="集計 18 2" xfId="1991" xr:uid="{00000000-0005-0000-0000-000054040000}"/>
    <cellStyle name="集計 18 3" xfId="2388" xr:uid="{00000000-0005-0000-0000-000054040000}"/>
    <cellStyle name="集計 19" xfId="972" xr:uid="{00000000-0005-0000-0000-000055040000}"/>
    <cellStyle name="集計 19 2" xfId="1992" xr:uid="{00000000-0005-0000-0000-000055040000}"/>
    <cellStyle name="集計 19 3" xfId="2387" xr:uid="{00000000-0005-0000-0000-000055040000}"/>
    <cellStyle name="集計 2" xfId="973" xr:uid="{00000000-0005-0000-0000-000056040000}"/>
    <cellStyle name="集計 2 2" xfId="974" xr:uid="{00000000-0005-0000-0000-000057040000}"/>
    <cellStyle name="集計 2 2 2" xfId="975" xr:uid="{00000000-0005-0000-0000-000058040000}"/>
    <cellStyle name="集計 2 2 2 2" xfId="1439" xr:uid="{00000000-0005-0000-0000-000059040000}"/>
    <cellStyle name="集計 2 2 2 2 2" xfId="1440" xr:uid="{00000000-0005-0000-0000-00005A040000}"/>
    <cellStyle name="集計 2 2 2 2 2 2" xfId="2206" xr:uid="{00000000-0005-0000-0000-00005A040000}"/>
    <cellStyle name="集計 2 2 2 2 2 3" xfId="2104" xr:uid="{00000000-0005-0000-0000-00005A040000}"/>
    <cellStyle name="集計 2 2 2 2 3" xfId="2205" xr:uid="{00000000-0005-0000-0000-000059040000}"/>
    <cellStyle name="集計 2 2 2 2 4" xfId="2103" xr:uid="{00000000-0005-0000-0000-000059040000}"/>
    <cellStyle name="集計 2 2 2 3" xfId="1441" xr:uid="{00000000-0005-0000-0000-00005B040000}"/>
    <cellStyle name="集計 2 2 2 3 2" xfId="2207" xr:uid="{00000000-0005-0000-0000-00005B040000}"/>
    <cellStyle name="集計 2 2 2 3 3" xfId="2105" xr:uid="{00000000-0005-0000-0000-00005B040000}"/>
    <cellStyle name="集計 2 2 2 4" xfId="1995" xr:uid="{00000000-0005-0000-0000-000058040000}"/>
    <cellStyle name="集計 2 2 2 5" xfId="1751" xr:uid="{00000000-0005-0000-0000-000058040000}"/>
    <cellStyle name="集計 2 2 3" xfId="976" xr:uid="{00000000-0005-0000-0000-00005C040000}"/>
    <cellStyle name="集計 2 2 3 2" xfId="1442" xr:uid="{00000000-0005-0000-0000-00005D040000}"/>
    <cellStyle name="集計 2 2 3 2 2" xfId="2208" xr:uid="{00000000-0005-0000-0000-00005D040000}"/>
    <cellStyle name="集計 2 2 3 2 3" xfId="2106" xr:uid="{00000000-0005-0000-0000-00005D040000}"/>
    <cellStyle name="集計 2 2 3 3" xfId="1996" xr:uid="{00000000-0005-0000-0000-00005C040000}"/>
    <cellStyle name="集計 2 2 3 4" xfId="1752" xr:uid="{00000000-0005-0000-0000-00005C040000}"/>
    <cellStyle name="集計 2 2 4" xfId="1640" xr:uid="{00000000-0005-0000-0000-00005E040000}"/>
    <cellStyle name="集計 2 2 4 2" xfId="1641" xr:uid="{00000000-0005-0000-0000-00005F040000}"/>
    <cellStyle name="集計 2 2 4 2 2" xfId="2291" xr:uid="{00000000-0005-0000-0000-00005F040000}"/>
    <cellStyle name="集計 2 2 4 2 3" xfId="2158" xr:uid="{00000000-0005-0000-0000-00005F040000}"/>
    <cellStyle name="集計 2 2 4 3" xfId="2290" xr:uid="{00000000-0005-0000-0000-00005E040000}"/>
    <cellStyle name="集計 2 2 4 4" xfId="2157" xr:uid="{00000000-0005-0000-0000-00005E040000}"/>
    <cellStyle name="集計 2 2 5" xfId="1642" xr:uid="{00000000-0005-0000-0000-000060040000}"/>
    <cellStyle name="集計 2 2 5 2" xfId="1643" xr:uid="{00000000-0005-0000-0000-000061040000}"/>
    <cellStyle name="集計 2 2 5 2 2" xfId="2293" xr:uid="{00000000-0005-0000-0000-000061040000}"/>
    <cellStyle name="集計 2 2 5 2 3" xfId="2160" xr:uid="{00000000-0005-0000-0000-000061040000}"/>
    <cellStyle name="集計 2 2 5 3" xfId="2292" xr:uid="{00000000-0005-0000-0000-000060040000}"/>
    <cellStyle name="集計 2 2 5 4" xfId="2159" xr:uid="{00000000-0005-0000-0000-000060040000}"/>
    <cellStyle name="集計 2 2 6" xfId="1644" xr:uid="{00000000-0005-0000-0000-000062040000}"/>
    <cellStyle name="集計 2 2 6 2" xfId="2294" xr:uid="{00000000-0005-0000-0000-000062040000}"/>
    <cellStyle name="集計 2 2 6 3" xfId="2345" xr:uid="{00000000-0005-0000-0000-000062040000}"/>
    <cellStyle name="集計 2 2 7" xfId="1994" xr:uid="{00000000-0005-0000-0000-000057040000}"/>
    <cellStyle name="集計 2 2 8" xfId="2245" xr:uid="{00000000-0005-0000-0000-000057040000}"/>
    <cellStyle name="集計 2 3" xfId="1993" xr:uid="{00000000-0005-0000-0000-000056040000}"/>
    <cellStyle name="集計 2 4" xfId="1750" xr:uid="{00000000-0005-0000-0000-000056040000}"/>
    <cellStyle name="集計 20" xfId="977" xr:uid="{00000000-0005-0000-0000-000063040000}"/>
    <cellStyle name="集計 20 2" xfId="1997" xr:uid="{00000000-0005-0000-0000-000063040000}"/>
    <cellStyle name="集計 20 3" xfId="1753" xr:uid="{00000000-0005-0000-0000-000063040000}"/>
    <cellStyle name="集計 21" xfId="978" xr:uid="{00000000-0005-0000-0000-000064040000}"/>
    <cellStyle name="集計 21 2" xfId="1998" xr:uid="{00000000-0005-0000-0000-000064040000}"/>
    <cellStyle name="集計 21 3" xfId="1856" xr:uid="{00000000-0005-0000-0000-000064040000}"/>
    <cellStyle name="集計 22" xfId="979" xr:uid="{00000000-0005-0000-0000-000065040000}"/>
    <cellStyle name="集計 22 2" xfId="1999" xr:uid="{00000000-0005-0000-0000-000065040000}"/>
    <cellStyle name="集計 22 3" xfId="2246" xr:uid="{00000000-0005-0000-0000-000065040000}"/>
    <cellStyle name="集計 23" xfId="980" xr:uid="{00000000-0005-0000-0000-000066040000}"/>
    <cellStyle name="集計 23 2" xfId="2000" xr:uid="{00000000-0005-0000-0000-000066040000}"/>
    <cellStyle name="集計 23 3" xfId="2247" xr:uid="{00000000-0005-0000-0000-000066040000}"/>
    <cellStyle name="集計 24" xfId="981" xr:uid="{00000000-0005-0000-0000-000067040000}"/>
    <cellStyle name="集計 24 2" xfId="2001" xr:uid="{00000000-0005-0000-0000-000067040000}"/>
    <cellStyle name="集計 24 3" xfId="2248" xr:uid="{00000000-0005-0000-0000-000067040000}"/>
    <cellStyle name="集計 25" xfId="982" xr:uid="{00000000-0005-0000-0000-000068040000}"/>
    <cellStyle name="集計 25 2" xfId="2002" xr:uid="{00000000-0005-0000-0000-000068040000}"/>
    <cellStyle name="集計 25 3" xfId="2249" xr:uid="{00000000-0005-0000-0000-000068040000}"/>
    <cellStyle name="集計 3" xfId="983" xr:uid="{00000000-0005-0000-0000-000069040000}"/>
    <cellStyle name="集計 3 2" xfId="984" xr:uid="{00000000-0005-0000-0000-00006A040000}"/>
    <cellStyle name="集計 3 2 2" xfId="1443" xr:uid="{00000000-0005-0000-0000-00006B040000}"/>
    <cellStyle name="集計 3 2 2 2" xfId="1444" xr:uid="{00000000-0005-0000-0000-00006C040000}"/>
    <cellStyle name="集計 3 2 2 2 2" xfId="2210" xr:uid="{00000000-0005-0000-0000-00006C040000}"/>
    <cellStyle name="集計 3 2 2 2 3" xfId="2108" xr:uid="{00000000-0005-0000-0000-00006C040000}"/>
    <cellStyle name="集計 3 2 2 3" xfId="2209" xr:uid="{00000000-0005-0000-0000-00006B040000}"/>
    <cellStyle name="集計 3 2 2 4" xfId="2107" xr:uid="{00000000-0005-0000-0000-00006B040000}"/>
    <cellStyle name="集計 3 2 3" xfId="1445" xr:uid="{00000000-0005-0000-0000-00006D040000}"/>
    <cellStyle name="集計 3 2 3 2" xfId="2211" xr:uid="{00000000-0005-0000-0000-00006D040000}"/>
    <cellStyle name="集計 3 2 3 3" xfId="2109" xr:uid="{00000000-0005-0000-0000-00006D040000}"/>
    <cellStyle name="集計 3 2 4" xfId="2004" xr:uid="{00000000-0005-0000-0000-00006A040000}"/>
    <cellStyle name="集計 3 2 5" xfId="2251" xr:uid="{00000000-0005-0000-0000-00006A040000}"/>
    <cellStyle name="集計 3 3" xfId="985" xr:uid="{00000000-0005-0000-0000-00006E040000}"/>
    <cellStyle name="集計 3 3 2" xfId="1446" xr:uid="{00000000-0005-0000-0000-00006F040000}"/>
    <cellStyle name="集計 3 3 2 2" xfId="2212" xr:uid="{00000000-0005-0000-0000-00006F040000}"/>
    <cellStyle name="集計 3 3 2 3" xfId="2110" xr:uid="{00000000-0005-0000-0000-00006F040000}"/>
    <cellStyle name="集計 3 3 3" xfId="2005" xr:uid="{00000000-0005-0000-0000-00006E040000}"/>
    <cellStyle name="集計 3 3 4" xfId="2252" xr:uid="{00000000-0005-0000-0000-00006E040000}"/>
    <cellStyle name="集計 3 4" xfId="1645" xr:uid="{00000000-0005-0000-0000-000070040000}"/>
    <cellStyle name="集計 3 4 2" xfId="1646" xr:uid="{00000000-0005-0000-0000-000071040000}"/>
    <cellStyle name="集計 3 4 2 2" xfId="2296" xr:uid="{00000000-0005-0000-0000-000071040000}"/>
    <cellStyle name="集計 3 4 2 3" xfId="2347" xr:uid="{00000000-0005-0000-0000-000071040000}"/>
    <cellStyle name="集計 3 4 3" xfId="2295" xr:uid="{00000000-0005-0000-0000-000070040000}"/>
    <cellStyle name="集計 3 4 4" xfId="2346" xr:uid="{00000000-0005-0000-0000-000070040000}"/>
    <cellStyle name="集計 3 5" xfId="1647" xr:uid="{00000000-0005-0000-0000-000072040000}"/>
    <cellStyle name="集計 3 5 2" xfId="1648" xr:uid="{00000000-0005-0000-0000-000073040000}"/>
    <cellStyle name="集計 3 5 2 2" xfId="2298" xr:uid="{00000000-0005-0000-0000-000073040000}"/>
    <cellStyle name="集計 3 5 2 3" xfId="2161" xr:uid="{00000000-0005-0000-0000-000073040000}"/>
    <cellStyle name="集計 3 5 3" xfId="2297" xr:uid="{00000000-0005-0000-0000-000072040000}"/>
    <cellStyle name="集計 3 5 4" xfId="2348" xr:uid="{00000000-0005-0000-0000-000072040000}"/>
    <cellStyle name="集計 3 6" xfId="1649" xr:uid="{00000000-0005-0000-0000-000074040000}"/>
    <cellStyle name="集計 3 6 2" xfId="2299" xr:uid="{00000000-0005-0000-0000-000074040000}"/>
    <cellStyle name="集計 3 6 3" xfId="2349" xr:uid="{00000000-0005-0000-0000-000074040000}"/>
    <cellStyle name="集計 3 7" xfId="2003" xr:uid="{00000000-0005-0000-0000-000069040000}"/>
    <cellStyle name="集計 3 8" xfId="2250" xr:uid="{00000000-0005-0000-0000-000069040000}"/>
    <cellStyle name="集計 4" xfId="986" xr:uid="{00000000-0005-0000-0000-000075040000}"/>
    <cellStyle name="集計 4 2" xfId="987" xr:uid="{00000000-0005-0000-0000-000076040000}"/>
    <cellStyle name="集計 4 2 2" xfId="1447" xr:uid="{00000000-0005-0000-0000-000077040000}"/>
    <cellStyle name="集計 4 2 2 2" xfId="1448" xr:uid="{00000000-0005-0000-0000-000078040000}"/>
    <cellStyle name="集計 4 2 2 2 2" xfId="2214" xr:uid="{00000000-0005-0000-0000-000078040000}"/>
    <cellStyle name="集計 4 2 2 2 3" xfId="2112" xr:uid="{00000000-0005-0000-0000-000078040000}"/>
    <cellStyle name="集計 4 2 2 3" xfId="2213" xr:uid="{00000000-0005-0000-0000-000077040000}"/>
    <cellStyle name="集計 4 2 2 4" xfId="2111" xr:uid="{00000000-0005-0000-0000-000077040000}"/>
    <cellStyle name="集計 4 2 3" xfId="1449" xr:uid="{00000000-0005-0000-0000-000079040000}"/>
    <cellStyle name="集計 4 2 3 2" xfId="2215" xr:uid="{00000000-0005-0000-0000-000079040000}"/>
    <cellStyle name="集計 4 2 3 3" xfId="2113" xr:uid="{00000000-0005-0000-0000-000079040000}"/>
    <cellStyle name="集計 4 2 4" xfId="2007" xr:uid="{00000000-0005-0000-0000-000076040000}"/>
    <cellStyle name="集計 4 2 5" xfId="2385" xr:uid="{00000000-0005-0000-0000-000076040000}"/>
    <cellStyle name="集計 4 3" xfId="988" xr:uid="{00000000-0005-0000-0000-00007A040000}"/>
    <cellStyle name="集計 4 3 2" xfId="1450" xr:uid="{00000000-0005-0000-0000-00007B040000}"/>
    <cellStyle name="集計 4 3 2 2" xfId="2216" xr:uid="{00000000-0005-0000-0000-00007B040000}"/>
    <cellStyle name="集計 4 3 2 3" xfId="2114" xr:uid="{00000000-0005-0000-0000-00007B040000}"/>
    <cellStyle name="集計 4 3 3" xfId="2008" xr:uid="{00000000-0005-0000-0000-00007A040000}"/>
    <cellStyle name="集計 4 3 4" xfId="2384" xr:uid="{00000000-0005-0000-0000-00007A040000}"/>
    <cellStyle name="集計 4 4" xfId="1650" xr:uid="{00000000-0005-0000-0000-00007C040000}"/>
    <cellStyle name="集計 4 4 2" xfId="1651" xr:uid="{00000000-0005-0000-0000-00007D040000}"/>
    <cellStyle name="集計 4 4 2 2" xfId="2301" xr:uid="{00000000-0005-0000-0000-00007D040000}"/>
    <cellStyle name="集計 4 4 2 3" xfId="2351" xr:uid="{00000000-0005-0000-0000-00007D040000}"/>
    <cellStyle name="集計 4 4 3" xfId="2300" xr:uid="{00000000-0005-0000-0000-00007C040000}"/>
    <cellStyle name="集計 4 4 4" xfId="2350" xr:uid="{00000000-0005-0000-0000-00007C040000}"/>
    <cellStyle name="集計 4 5" xfId="1652" xr:uid="{00000000-0005-0000-0000-00007E040000}"/>
    <cellStyle name="集計 4 5 2" xfId="1653" xr:uid="{00000000-0005-0000-0000-00007F040000}"/>
    <cellStyle name="集計 4 5 2 2" xfId="2303" xr:uid="{00000000-0005-0000-0000-00007F040000}"/>
    <cellStyle name="集計 4 5 2 3" xfId="2353" xr:uid="{00000000-0005-0000-0000-00007F040000}"/>
    <cellStyle name="集計 4 5 3" xfId="2302" xr:uid="{00000000-0005-0000-0000-00007E040000}"/>
    <cellStyle name="集計 4 5 4" xfId="2352" xr:uid="{00000000-0005-0000-0000-00007E040000}"/>
    <cellStyle name="集計 4 6" xfId="1654" xr:uid="{00000000-0005-0000-0000-000080040000}"/>
    <cellStyle name="集計 4 6 2" xfId="2304" xr:uid="{00000000-0005-0000-0000-000080040000}"/>
    <cellStyle name="集計 4 6 3" xfId="2354" xr:uid="{00000000-0005-0000-0000-000080040000}"/>
    <cellStyle name="集計 4 7" xfId="2006" xr:uid="{00000000-0005-0000-0000-000075040000}"/>
    <cellStyle name="集計 4 8" xfId="2386" xr:uid="{00000000-0005-0000-0000-000075040000}"/>
    <cellStyle name="集計 5" xfId="989" xr:uid="{00000000-0005-0000-0000-000081040000}"/>
    <cellStyle name="集計 5 2" xfId="2009" xr:uid="{00000000-0005-0000-0000-000081040000}"/>
    <cellStyle name="集計 5 3" xfId="2383" xr:uid="{00000000-0005-0000-0000-000081040000}"/>
    <cellStyle name="集計 6" xfId="990" xr:uid="{00000000-0005-0000-0000-000082040000}"/>
    <cellStyle name="集計 6 2" xfId="2010" xr:uid="{00000000-0005-0000-0000-000082040000}"/>
    <cellStyle name="集計 6 3" xfId="2382" xr:uid="{00000000-0005-0000-0000-000082040000}"/>
    <cellStyle name="集計 7" xfId="991" xr:uid="{00000000-0005-0000-0000-000083040000}"/>
    <cellStyle name="集計 7 2" xfId="2011" xr:uid="{00000000-0005-0000-0000-000083040000}"/>
    <cellStyle name="集計 7 3" xfId="1754" xr:uid="{00000000-0005-0000-0000-000083040000}"/>
    <cellStyle name="集計 8" xfId="992" xr:uid="{00000000-0005-0000-0000-000084040000}"/>
    <cellStyle name="集計 8 2" xfId="2012" xr:uid="{00000000-0005-0000-0000-000084040000}"/>
    <cellStyle name="集計 8 3" xfId="2253" xr:uid="{00000000-0005-0000-0000-000084040000}"/>
    <cellStyle name="集計 9" xfId="993" xr:uid="{00000000-0005-0000-0000-000085040000}"/>
    <cellStyle name="集計 9 2" xfId="2013" xr:uid="{00000000-0005-0000-0000-000085040000}"/>
    <cellStyle name="集計 9 3" xfId="1755" xr:uid="{00000000-0005-0000-0000-000085040000}"/>
    <cellStyle name="出力 10" xfId="994" xr:uid="{00000000-0005-0000-0000-000086040000}"/>
    <cellStyle name="出力 10 2" xfId="2014" xr:uid="{00000000-0005-0000-0000-000086040000}"/>
    <cellStyle name="出力 10 3" xfId="1756" xr:uid="{00000000-0005-0000-0000-000086040000}"/>
    <cellStyle name="出力 11" xfId="995" xr:uid="{00000000-0005-0000-0000-000087040000}"/>
    <cellStyle name="出力 11 2" xfId="2015" xr:uid="{00000000-0005-0000-0000-000087040000}"/>
    <cellStyle name="出力 11 3" xfId="1757" xr:uid="{00000000-0005-0000-0000-000087040000}"/>
    <cellStyle name="出力 12" xfId="996" xr:uid="{00000000-0005-0000-0000-000088040000}"/>
    <cellStyle name="出力 12 2" xfId="2016" xr:uid="{00000000-0005-0000-0000-000088040000}"/>
    <cellStyle name="出力 12 3" xfId="2254" xr:uid="{00000000-0005-0000-0000-000088040000}"/>
    <cellStyle name="出力 13" xfId="997" xr:uid="{00000000-0005-0000-0000-000089040000}"/>
    <cellStyle name="出力 13 2" xfId="2017" xr:uid="{00000000-0005-0000-0000-000089040000}"/>
    <cellStyle name="出力 13 3" xfId="2255" xr:uid="{00000000-0005-0000-0000-000089040000}"/>
    <cellStyle name="出力 14" xfId="998" xr:uid="{00000000-0005-0000-0000-00008A040000}"/>
    <cellStyle name="出力 14 2" xfId="2018" xr:uid="{00000000-0005-0000-0000-00008A040000}"/>
    <cellStyle name="出力 14 3" xfId="2256" xr:uid="{00000000-0005-0000-0000-00008A040000}"/>
    <cellStyle name="出力 15" xfId="999" xr:uid="{00000000-0005-0000-0000-00008B040000}"/>
    <cellStyle name="出力 15 2" xfId="2019" xr:uid="{00000000-0005-0000-0000-00008B040000}"/>
    <cellStyle name="出力 15 3" xfId="1857" xr:uid="{00000000-0005-0000-0000-00008B040000}"/>
    <cellStyle name="出力 16" xfId="1000" xr:uid="{00000000-0005-0000-0000-00008C040000}"/>
    <cellStyle name="出力 16 2" xfId="2020" xr:uid="{00000000-0005-0000-0000-00008C040000}"/>
    <cellStyle name="出力 16 3" xfId="1858" xr:uid="{00000000-0005-0000-0000-00008C040000}"/>
    <cellStyle name="出力 17" xfId="1001" xr:uid="{00000000-0005-0000-0000-00008D040000}"/>
    <cellStyle name="出力 17 2" xfId="2021" xr:uid="{00000000-0005-0000-0000-00008D040000}"/>
    <cellStyle name="出力 17 3" xfId="2257" xr:uid="{00000000-0005-0000-0000-00008D040000}"/>
    <cellStyle name="出力 18" xfId="1002" xr:uid="{00000000-0005-0000-0000-00008E040000}"/>
    <cellStyle name="出力 18 2" xfId="2022" xr:uid="{00000000-0005-0000-0000-00008E040000}"/>
    <cellStyle name="出力 18 3" xfId="2258" xr:uid="{00000000-0005-0000-0000-00008E040000}"/>
    <cellStyle name="出力 19" xfId="1003" xr:uid="{00000000-0005-0000-0000-00008F040000}"/>
    <cellStyle name="出力 19 2" xfId="2023" xr:uid="{00000000-0005-0000-0000-00008F040000}"/>
    <cellStyle name="出力 19 3" xfId="2259" xr:uid="{00000000-0005-0000-0000-00008F040000}"/>
    <cellStyle name="出力 2" xfId="1004" xr:uid="{00000000-0005-0000-0000-000090040000}"/>
    <cellStyle name="出力 2 2" xfId="1005" xr:uid="{00000000-0005-0000-0000-000091040000}"/>
    <cellStyle name="出力 2 2 2" xfId="1006" xr:uid="{00000000-0005-0000-0000-000092040000}"/>
    <cellStyle name="出力 2 2 2 2" xfId="1451" xr:uid="{00000000-0005-0000-0000-000093040000}"/>
    <cellStyle name="出力 2 2 2 2 2" xfId="1452" xr:uid="{00000000-0005-0000-0000-000094040000}"/>
    <cellStyle name="出力 2 2 2 2 2 2" xfId="2218" xr:uid="{00000000-0005-0000-0000-000094040000}"/>
    <cellStyle name="出力 2 2 2 2 2 3" xfId="2116" xr:uid="{00000000-0005-0000-0000-000094040000}"/>
    <cellStyle name="出力 2 2 2 2 3" xfId="2217" xr:uid="{00000000-0005-0000-0000-000093040000}"/>
    <cellStyle name="出力 2 2 2 2 4" xfId="2115" xr:uid="{00000000-0005-0000-0000-000093040000}"/>
    <cellStyle name="出力 2 2 2 3" xfId="1453" xr:uid="{00000000-0005-0000-0000-000095040000}"/>
    <cellStyle name="出力 2 2 2 3 2" xfId="2219" xr:uid="{00000000-0005-0000-0000-000095040000}"/>
    <cellStyle name="出力 2 2 2 3 3" xfId="2335" xr:uid="{00000000-0005-0000-0000-000095040000}"/>
    <cellStyle name="出力 2 2 2 4" xfId="2026" xr:uid="{00000000-0005-0000-0000-000092040000}"/>
    <cellStyle name="出力 2 2 2 5" xfId="1891" xr:uid="{00000000-0005-0000-0000-000092040000}"/>
    <cellStyle name="出力 2 2 3" xfId="1007" xr:uid="{00000000-0005-0000-0000-000096040000}"/>
    <cellStyle name="出力 2 2 3 2" xfId="1454" xr:uid="{00000000-0005-0000-0000-000097040000}"/>
    <cellStyle name="出力 2 2 3 2 2" xfId="2220" xr:uid="{00000000-0005-0000-0000-000097040000}"/>
    <cellStyle name="出力 2 2 3 2 3" xfId="2117" xr:uid="{00000000-0005-0000-0000-000097040000}"/>
    <cellStyle name="出力 2 2 3 3" xfId="2027" xr:uid="{00000000-0005-0000-0000-000096040000}"/>
    <cellStyle name="出力 2 2 3 4" xfId="1892" xr:uid="{00000000-0005-0000-0000-000096040000}"/>
    <cellStyle name="出力 2 2 4" xfId="1655" xr:uid="{00000000-0005-0000-0000-000098040000}"/>
    <cellStyle name="出力 2 2 4 2" xfId="1656" xr:uid="{00000000-0005-0000-0000-000099040000}"/>
    <cellStyle name="出力 2 2 4 2 2" xfId="2306" xr:uid="{00000000-0005-0000-0000-000099040000}"/>
    <cellStyle name="出力 2 2 4 2 3" xfId="2162" xr:uid="{00000000-0005-0000-0000-000099040000}"/>
    <cellStyle name="出力 2 2 4 3" xfId="2305" xr:uid="{00000000-0005-0000-0000-000098040000}"/>
    <cellStyle name="出力 2 2 4 4" xfId="2355" xr:uid="{00000000-0005-0000-0000-000098040000}"/>
    <cellStyle name="出力 2 2 5" xfId="1657" xr:uid="{00000000-0005-0000-0000-00009A040000}"/>
    <cellStyle name="出力 2 2 5 2" xfId="1658" xr:uid="{00000000-0005-0000-0000-00009B040000}"/>
    <cellStyle name="出力 2 2 5 2 2" xfId="2308" xr:uid="{00000000-0005-0000-0000-00009B040000}"/>
    <cellStyle name="出力 2 2 5 2 3" xfId="2163" xr:uid="{00000000-0005-0000-0000-00009B040000}"/>
    <cellStyle name="出力 2 2 5 3" xfId="2307" xr:uid="{00000000-0005-0000-0000-00009A040000}"/>
    <cellStyle name="出力 2 2 5 4" xfId="2356" xr:uid="{00000000-0005-0000-0000-00009A040000}"/>
    <cellStyle name="出力 2 2 6" xfId="1659" xr:uid="{00000000-0005-0000-0000-00009C040000}"/>
    <cellStyle name="出力 2 2 6 2" xfId="2309" xr:uid="{00000000-0005-0000-0000-00009C040000}"/>
    <cellStyle name="出力 2 2 6 3" xfId="2357" xr:uid="{00000000-0005-0000-0000-00009C040000}"/>
    <cellStyle name="出力 2 2 7" xfId="2025" xr:uid="{00000000-0005-0000-0000-000091040000}"/>
    <cellStyle name="出力 2 2 8" xfId="1890" xr:uid="{00000000-0005-0000-0000-000091040000}"/>
    <cellStyle name="出力 2 3" xfId="2024" xr:uid="{00000000-0005-0000-0000-000090040000}"/>
    <cellStyle name="出力 2 4" xfId="1869" xr:uid="{00000000-0005-0000-0000-000090040000}"/>
    <cellStyle name="出力 20" xfId="1008" xr:uid="{00000000-0005-0000-0000-00009D040000}"/>
    <cellStyle name="出力 20 2" xfId="2028" xr:uid="{00000000-0005-0000-0000-00009D040000}"/>
    <cellStyle name="出力 20 3" xfId="1893" xr:uid="{00000000-0005-0000-0000-00009D040000}"/>
    <cellStyle name="出力 21" xfId="1009" xr:uid="{00000000-0005-0000-0000-00009E040000}"/>
    <cellStyle name="出力 21 2" xfId="2029" xr:uid="{00000000-0005-0000-0000-00009E040000}"/>
    <cellStyle name="出力 21 3" xfId="2381" xr:uid="{00000000-0005-0000-0000-00009E040000}"/>
    <cellStyle name="出力 22" xfId="1010" xr:uid="{00000000-0005-0000-0000-00009F040000}"/>
    <cellStyle name="出力 22 2" xfId="2030" xr:uid="{00000000-0005-0000-0000-00009F040000}"/>
    <cellStyle name="出力 22 3" xfId="2380" xr:uid="{00000000-0005-0000-0000-00009F040000}"/>
    <cellStyle name="出力 23" xfId="1011" xr:uid="{00000000-0005-0000-0000-0000A0040000}"/>
    <cellStyle name="出力 23 2" xfId="2031" xr:uid="{00000000-0005-0000-0000-0000A0040000}"/>
    <cellStyle name="出力 23 3" xfId="2379" xr:uid="{00000000-0005-0000-0000-0000A0040000}"/>
    <cellStyle name="出力 24" xfId="1012" xr:uid="{00000000-0005-0000-0000-0000A1040000}"/>
    <cellStyle name="出力 24 2" xfId="2032" xr:uid="{00000000-0005-0000-0000-0000A1040000}"/>
    <cellStyle name="出力 24 3" xfId="1894" xr:uid="{00000000-0005-0000-0000-0000A1040000}"/>
    <cellStyle name="出力 25" xfId="1013" xr:uid="{00000000-0005-0000-0000-0000A2040000}"/>
    <cellStyle name="出力 25 2" xfId="2033" xr:uid="{00000000-0005-0000-0000-0000A2040000}"/>
    <cellStyle name="出力 25 3" xfId="1895" xr:uid="{00000000-0005-0000-0000-0000A2040000}"/>
    <cellStyle name="出力 3" xfId="1014" xr:uid="{00000000-0005-0000-0000-0000A3040000}"/>
    <cellStyle name="出力 3 2" xfId="1015" xr:uid="{00000000-0005-0000-0000-0000A4040000}"/>
    <cellStyle name="出力 3 2 2" xfId="1455" xr:uid="{00000000-0005-0000-0000-0000A5040000}"/>
    <cellStyle name="出力 3 2 2 2" xfId="1456" xr:uid="{00000000-0005-0000-0000-0000A6040000}"/>
    <cellStyle name="出力 3 2 2 2 2" xfId="2222" xr:uid="{00000000-0005-0000-0000-0000A6040000}"/>
    <cellStyle name="出力 3 2 2 2 3" xfId="2119" xr:uid="{00000000-0005-0000-0000-0000A6040000}"/>
    <cellStyle name="出力 3 2 2 3" xfId="2221" xr:uid="{00000000-0005-0000-0000-0000A5040000}"/>
    <cellStyle name="出力 3 2 2 4" xfId="2118" xr:uid="{00000000-0005-0000-0000-0000A5040000}"/>
    <cellStyle name="出力 3 2 3" xfId="1457" xr:uid="{00000000-0005-0000-0000-0000A7040000}"/>
    <cellStyle name="出力 3 2 3 2" xfId="2223" xr:uid="{00000000-0005-0000-0000-0000A7040000}"/>
    <cellStyle name="出力 3 2 3 3" xfId="2120" xr:uid="{00000000-0005-0000-0000-0000A7040000}"/>
    <cellStyle name="出力 3 2 4" xfId="2035" xr:uid="{00000000-0005-0000-0000-0000A4040000}"/>
    <cellStyle name="出力 3 2 5" xfId="2377" xr:uid="{00000000-0005-0000-0000-0000A4040000}"/>
    <cellStyle name="出力 3 3" xfId="1016" xr:uid="{00000000-0005-0000-0000-0000A8040000}"/>
    <cellStyle name="出力 3 3 2" xfId="1458" xr:uid="{00000000-0005-0000-0000-0000A9040000}"/>
    <cellStyle name="出力 3 3 2 2" xfId="2224" xr:uid="{00000000-0005-0000-0000-0000A9040000}"/>
    <cellStyle name="出力 3 3 2 3" xfId="2121" xr:uid="{00000000-0005-0000-0000-0000A9040000}"/>
    <cellStyle name="出力 3 3 3" xfId="2036" xr:uid="{00000000-0005-0000-0000-0000A8040000}"/>
    <cellStyle name="出力 3 3 4" xfId="2376" xr:uid="{00000000-0005-0000-0000-0000A8040000}"/>
    <cellStyle name="出力 3 4" xfId="1660" xr:uid="{00000000-0005-0000-0000-0000AA040000}"/>
    <cellStyle name="出力 3 4 2" xfId="1661" xr:uid="{00000000-0005-0000-0000-0000AB040000}"/>
    <cellStyle name="出力 3 4 2 2" xfId="2311" xr:uid="{00000000-0005-0000-0000-0000AB040000}"/>
    <cellStyle name="出力 3 4 2 3" xfId="2165" xr:uid="{00000000-0005-0000-0000-0000AB040000}"/>
    <cellStyle name="出力 3 4 3" xfId="2310" xr:uid="{00000000-0005-0000-0000-0000AA040000}"/>
    <cellStyle name="出力 3 4 4" xfId="2164" xr:uid="{00000000-0005-0000-0000-0000AA040000}"/>
    <cellStyle name="出力 3 5" xfId="1662" xr:uid="{00000000-0005-0000-0000-0000AC040000}"/>
    <cellStyle name="出力 3 5 2" xfId="1663" xr:uid="{00000000-0005-0000-0000-0000AD040000}"/>
    <cellStyle name="出力 3 5 2 2" xfId="2313" xr:uid="{00000000-0005-0000-0000-0000AD040000}"/>
    <cellStyle name="出力 3 5 2 3" xfId="2359" xr:uid="{00000000-0005-0000-0000-0000AD040000}"/>
    <cellStyle name="出力 3 5 3" xfId="2312" xr:uid="{00000000-0005-0000-0000-0000AC040000}"/>
    <cellStyle name="出力 3 5 4" xfId="2358" xr:uid="{00000000-0005-0000-0000-0000AC040000}"/>
    <cellStyle name="出力 3 6" xfId="1664" xr:uid="{00000000-0005-0000-0000-0000AE040000}"/>
    <cellStyle name="出力 3 6 2" xfId="2314" xr:uid="{00000000-0005-0000-0000-0000AE040000}"/>
    <cellStyle name="出力 3 6 3" xfId="2360" xr:uid="{00000000-0005-0000-0000-0000AE040000}"/>
    <cellStyle name="出力 3 7" xfId="2034" xr:uid="{00000000-0005-0000-0000-0000A3040000}"/>
    <cellStyle name="出力 3 8" xfId="2378" xr:uid="{00000000-0005-0000-0000-0000A3040000}"/>
    <cellStyle name="出力 4" xfId="1017" xr:uid="{00000000-0005-0000-0000-0000AF040000}"/>
    <cellStyle name="出力 4 2" xfId="1018" xr:uid="{00000000-0005-0000-0000-0000B0040000}"/>
    <cellStyle name="出力 4 2 2" xfId="1459" xr:uid="{00000000-0005-0000-0000-0000B1040000}"/>
    <cellStyle name="出力 4 2 2 2" xfId="1460" xr:uid="{00000000-0005-0000-0000-0000B2040000}"/>
    <cellStyle name="出力 4 2 2 2 2" xfId="2226" xr:uid="{00000000-0005-0000-0000-0000B2040000}"/>
    <cellStyle name="出力 4 2 2 2 3" xfId="2123" xr:uid="{00000000-0005-0000-0000-0000B2040000}"/>
    <cellStyle name="出力 4 2 2 3" xfId="2225" xr:uid="{00000000-0005-0000-0000-0000B1040000}"/>
    <cellStyle name="出力 4 2 2 4" xfId="2122" xr:uid="{00000000-0005-0000-0000-0000B1040000}"/>
    <cellStyle name="出力 4 2 3" xfId="1461" xr:uid="{00000000-0005-0000-0000-0000B3040000}"/>
    <cellStyle name="出力 4 2 3 2" xfId="2227" xr:uid="{00000000-0005-0000-0000-0000B3040000}"/>
    <cellStyle name="出力 4 2 3 3" xfId="2124" xr:uid="{00000000-0005-0000-0000-0000B3040000}"/>
    <cellStyle name="出力 4 2 4" xfId="2038" xr:uid="{00000000-0005-0000-0000-0000B0040000}"/>
    <cellStyle name="出力 4 2 5" xfId="2374" xr:uid="{00000000-0005-0000-0000-0000B0040000}"/>
    <cellStyle name="出力 4 3" xfId="1019" xr:uid="{00000000-0005-0000-0000-0000B4040000}"/>
    <cellStyle name="出力 4 3 2" xfId="1462" xr:uid="{00000000-0005-0000-0000-0000B5040000}"/>
    <cellStyle name="出力 4 3 2 2" xfId="2228" xr:uid="{00000000-0005-0000-0000-0000B5040000}"/>
    <cellStyle name="出力 4 3 2 3" xfId="2125" xr:uid="{00000000-0005-0000-0000-0000B5040000}"/>
    <cellStyle name="出力 4 3 3" xfId="2039" xr:uid="{00000000-0005-0000-0000-0000B4040000}"/>
    <cellStyle name="出力 4 3 4" xfId="2373" xr:uid="{00000000-0005-0000-0000-0000B4040000}"/>
    <cellStyle name="出力 4 4" xfId="1665" xr:uid="{00000000-0005-0000-0000-0000B6040000}"/>
    <cellStyle name="出力 4 4 2" xfId="1666" xr:uid="{00000000-0005-0000-0000-0000B7040000}"/>
    <cellStyle name="出力 4 4 2 2" xfId="2316" xr:uid="{00000000-0005-0000-0000-0000B7040000}"/>
    <cellStyle name="出力 4 4 2 3" xfId="2362" xr:uid="{00000000-0005-0000-0000-0000B7040000}"/>
    <cellStyle name="出力 4 4 3" xfId="2315" xr:uid="{00000000-0005-0000-0000-0000B6040000}"/>
    <cellStyle name="出力 4 4 4" xfId="2361" xr:uid="{00000000-0005-0000-0000-0000B6040000}"/>
    <cellStyle name="出力 4 5" xfId="1667" xr:uid="{00000000-0005-0000-0000-0000B8040000}"/>
    <cellStyle name="出力 4 5 2" xfId="1668" xr:uid="{00000000-0005-0000-0000-0000B9040000}"/>
    <cellStyle name="出力 4 5 2 2" xfId="2318" xr:uid="{00000000-0005-0000-0000-0000B9040000}"/>
    <cellStyle name="出力 4 5 2 3" xfId="2166" xr:uid="{00000000-0005-0000-0000-0000B9040000}"/>
    <cellStyle name="出力 4 5 3" xfId="2317" xr:uid="{00000000-0005-0000-0000-0000B8040000}"/>
    <cellStyle name="出力 4 5 4" xfId="2363" xr:uid="{00000000-0005-0000-0000-0000B8040000}"/>
    <cellStyle name="出力 4 6" xfId="1669" xr:uid="{00000000-0005-0000-0000-0000BA040000}"/>
    <cellStyle name="出力 4 6 2" xfId="2319" xr:uid="{00000000-0005-0000-0000-0000BA040000}"/>
    <cellStyle name="出力 4 6 3" xfId="2167" xr:uid="{00000000-0005-0000-0000-0000BA040000}"/>
    <cellStyle name="出力 4 7" xfId="2037" xr:uid="{00000000-0005-0000-0000-0000AF040000}"/>
    <cellStyle name="出力 4 8" xfId="2375" xr:uid="{00000000-0005-0000-0000-0000AF040000}"/>
    <cellStyle name="出力 5" xfId="1020" xr:uid="{00000000-0005-0000-0000-0000BB040000}"/>
    <cellStyle name="出力 5 2" xfId="2040" xr:uid="{00000000-0005-0000-0000-0000BB040000}"/>
    <cellStyle name="出力 5 3" xfId="2372" xr:uid="{00000000-0005-0000-0000-0000BB040000}"/>
    <cellStyle name="出力 6" xfId="1021" xr:uid="{00000000-0005-0000-0000-0000BC040000}"/>
    <cellStyle name="出力 6 2" xfId="2041" xr:uid="{00000000-0005-0000-0000-0000BC040000}"/>
    <cellStyle name="出力 6 3" xfId="2371" xr:uid="{00000000-0005-0000-0000-0000BC040000}"/>
    <cellStyle name="出力 7" xfId="1022" xr:uid="{00000000-0005-0000-0000-0000BD040000}"/>
    <cellStyle name="出力 7 2" xfId="2042" xr:uid="{00000000-0005-0000-0000-0000BD040000}"/>
    <cellStyle name="出力 7 3" xfId="2370" xr:uid="{00000000-0005-0000-0000-0000BD040000}"/>
    <cellStyle name="出力 8" xfId="1023" xr:uid="{00000000-0005-0000-0000-0000BE040000}"/>
    <cellStyle name="出力 8 2" xfId="2043" xr:uid="{00000000-0005-0000-0000-0000BE040000}"/>
    <cellStyle name="出力 8 3" xfId="2369" xr:uid="{00000000-0005-0000-0000-0000BE040000}"/>
    <cellStyle name="出力 9" xfId="1024" xr:uid="{00000000-0005-0000-0000-0000BF040000}"/>
    <cellStyle name="出力 9 2" xfId="2044" xr:uid="{00000000-0005-0000-0000-0000BF040000}"/>
    <cellStyle name="出力 9 3" xfId="2368" xr:uid="{00000000-0005-0000-0000-0000BF040000}"/>
    <cellStyle name="説明文 10" xfId="1025" xr:uid="{00000000-0005-0000-0000-0000C0040000}"/>
    <cellStyle name="説明文 11" xfId="1026" xr:uid="{00000000-0005-0000-0000-0000C1040000}"/>
    <cellStyle name="説明文 12" xfId="1027" xr:uid="{00000000-0005-0000-0000-0000C2040000}"/>
    <cellStyle name="説明文 13" xfId="1028" xr:uid="{00000000-0005-0000-0000-0000C3040000}"/>
    <cellStyle name="説明文 14" xfId="1029" xr:uid="{00000000-0005-0000-0000-0000C4040000}"/>
    <cellStyle name="説明文 15" xfId="1030" xr:uid="{00000000-0005-0000-0000-0000C5040000}"/>
    <cellStyle name="説明文 16" xfId="1031" xr:uid="{00000000-0005-0000-0000-0000C6040000}"/>
    <cellStyle name="説明文 17" xfId="1032" xr:uid="{00000000-0005-0000-0000-0000C7040000}"/>
    <cellStyle name="説明文 18" xfId="1033" xr:uid="{00000000-0005-0000-0000-0000C8040000}"/>
    <cellStyle name="説明文 19" xfId="1034" xr:uid="{00000000-0005-0000-0000-0000C9040000}"/>
    <cellStyle name="説明文 2" xfId="1035" xr:uid="{00000000-0005-0000-0000-0000CA040000}"/>
    <cellStyle name="説明文 2 2" xfId="1036" xr:uid="{00000000-0005-0000-0000-0000CB040000}"/>
    <cellStyle name="説明文 20" xfId="1037" xr:uid="{00000000-0005-0000-0000-0000CC040000}"/>
    <cellStyle name="説明文 21" xfId="1038" xr:uid="{00000000-0005-0000-0000-0000CD040000}"/>
    <cellStyle name="説明文 22" xfId="1039" xr:uid="{00000000-0005-0000-0000-0000CE040000}"/>
    <cellStyle name="説明文 23" xfId="1040" xr:uid="{00000000-0005-0000-0000-0000CF040000}"/>
    <cellStyle name="説明文 24" xfId="1041" xr:uid="{00000000-0005-0000-0000-0000D0040000}"/>
    <cellStyle name="説明文 25" xfId="1042" xr:uid="{00000000-0005-0000-0000-0000D1040000}"/>
    <cellStyle name="説明文 3" xfId="1043" xr:uid="{00000000-0005-0000-0000-0000D2040000}"/>
    <cellStyle name="説明文 3 2" xfId="1044" xr:uid="{00000000-0005-0000-0000-0000D3040000}"/>
    <cellStyle name="説明文 4" xfId="1045" xr:uid="{00000000-0005-0000-0000-0000D4040000}"/>
    <cellStyle name="説明文 5" xfId="1046" xr:uid="{00000000-0005-0000-0000-0000D5040000}"/>
    <cellStyle name="説明文 6" xfId="1047" xr:uid="{00000000-0005-0000-0000-0000D6040000}"/>
    <cellStyle name="説明文 7" xfId="1048" xr:uid="{00000000-0005-0000-0000-0000D7040000}"/>
    <cellStyle name="説明文 8" xfId="1049" xr:uid="{00000000-0005-0000-0000-0000D8040000}"/>
    <cellStyle name="説明文 9" xfId="1050" xr:uid="{00000000-0005-0000-0000-0000D9040000}"/>
    <cellStyle name="通貨 2" xfId="1051" xr:uid="{00000000-0005-0000-0000-0000DA040000}"/>
    <cellStyle name="通貨 2 2" xfId="2045" xr:uid="{00000000-0005-0000-0000-0000DA040000}"/>
    <cellStyle name="通貨 3" xfId="1052" xr:uid="{00000000-0005-0000-0000-0000DB040000}"/>
    <cellStyle name="通貨 3 2" xfId="1053" xr:uid="{00000000-0005-0000-0000-0000DC040000}"/>
    <cellStyle name="通貨 3 2 2" xfId="2047" xr:uid="{00000000-0005-0000-0000-0000DC040000}"/>
    <cellStyle name="通貨 3 3" xfId="2046" xr:uid="{00000000-0005-0000-0000-0000DB040000}"/>
    <cellStyle name="入力 10" xfId="1054" xr:uid="{00000000-0005-0000-0000-0000DD040000}"/>
    <cellStyle name="入力 10 2" xfId="2048" xr:uid="{00000000-0005-0000-0000-0000DD040000}"/>
    <cellStyle name="入力 10 3" xfId="1896" xr:uid="{00000000-0005-0000-0000-0000DD040000}"/>
    <cellStyle name="入力 11" xfId="1055" xr:uid="{00000000-0005-0000-0000-0000DE040000}"/>
    <cellStyle name="入力 11 2" xfId="2049" xr:uid="{00000000-0005-0000-0000-0000DE040000}"/>
    <cellStyle name="入力 11 3" xfId="1897" xr:uid="{00000000-0005-0000-0000-0000DE040000}"/>
    <cellStyle name="入力 12" xfId="1056" xr:uid="{00000000-0005-0000-0000-0000DF040000}"/>
    <cellStyle name="入力 12 2" xfId="2050" xr:uid="{00000000-0005-0000-0000-0000DF040000}"/>
    <cellStyle name="入力 12 3" xfId="1898" xr:uid="{00000000-0005-0000-0000-0000DF040000}"/>
    <cellStyle name="入力 13" xfId="1057" xr:uid="{00000000-0005-0000-0000-0000E0040000}"/>
    <cellStyle name="入力 13 2" xfId="2051" xr:uid="{00000000-0005-0000-0000-0000E0040000}"/>
    <cellStyle name="入力 13 3" xfId="1899" xr:uid="{00000000-0005-0000-0000-0000E0040000}"/>
    <cellStyle name="入力 14" xfId="1058" xr:uid="{00000000-0005-0000-0000-0000E1040000}"/>
    <cellStyle name="入力 14 2" xfId="2052" xr:uid="{00000000-0005-0000-0000-0000E1040000}"/>
    <cellStyle name="入力 14 3" xfId="1900" xr:uid="{00000000-0005-0000-0000-0000E1040000}"/>
    <cellStyle name="入力 15" xfId="1059" xr:uid="{00000000-0005-0000-0000-0000E2040000}"/>
    <cellStyle name="入力 15 2" xfId="2053" xr:uid="{00000000-0005-0000-0000-0000E2040000}"/>
    <cellStyle name="入力 15 3" xfId="1901" xr:uid="{00000000-0005-0000-0000-0000E2040000}"/>
    <cellStyle name="入力 16" xfId="1060" xr:uid="{00000000-0005-0000-0000-0000E3040000}"/>
    <cellStyle name="入力 16 2" xfId="2054" xr:uid="{00000000-0005-0000-0000-0000E3040000}"/>
    <cellStyle name="入力 16 3" xfId="1902" xr:uid="{00000000-0005-0000-0000-0000E3040000}"/>
    <cellStyle name="入力 17" xfId="1061" xr:uid="{00000000-0005-0000-0000-0000E4040000}"/>
    <cellStyle name="入力 17 2" xfId="2055" xr:uid="{00000000-0005-0000-0000-0000E4040000}"/>
    <cellStyle name="入力 17 3" xfId="1903" xr:uid="{00000000-0005-0000-0000-0000E4040000}"/>
    <cellStyle name="入力 18" xfId="1062" xr:uid="{00000000-0005-0000-0000-0000E5040000}"/>
    <cellStyle name="入力 18 2" xfId="2056" xr:uid="{00000000-0005-0000-0000-0000E5040000}"/>
    <cellStyle name="入力 18 3" xfId="1904" xr:uid="{00000000-0005-0000-0000-0000E5040000}"/>
    <cellStyle name="入力 19" xfId="1063" xr:uid="{00000000-0005-0000-0000-0000E6040000}"/>
    <cellStyle name="入力 19 2" xfId="2057" xr:uid="{00000000-0005-0000-0000-0000E6040000}"/>
    <cellStyle name="入力 19 3" xfId="1905" xr:uid="{00000000-0005-0000-0000-0000E6040000}"/>
    <cellStyle name="入力 2" xfId="1064" xr:uid="{00000000-0005-0000-0000-0000E7040000}"/>
    <cellStyle name="入力 2 2" xfId="1065" xr:uid="{00000000-0005-0000-0000-0000E8040000}"/>
    <cellStyle name="入力 2 2 2" xfId="1066" xr:uid="{00000000-0005-0000-0000-0000E9040000}"/>
    <cellStyle name="入力 2 2 2 2" xfId="1463" xr:uid="{00000000-0005-0000-0000-0000EA040000}"/>
    <cellStyle name="入力 2 2 2 2 2" xfId="1464" xr:uid="{00000000-0005-0000-0000-0000EB040000}"/>
    <cellStyle name="入力 2 2 2 2 2 2" xfId="2230" xr:uid="{00000000-0005-0000-0000-0000EB040000}"/>
    <cellStyle name="入力 2 2 2 2 2 3" xfId="2127" xr:uid="{00000000-0005-0000-0000-0000EB040000}"/>
    <cellStyle name="入力 2 2 2 2 3" xfId="2229" xr:uid="{00000000-0005-0000-0000-0000EA040000}"/>
    <cellStyle name="入力 2 2 2 2 4" xfId="2126" xr:uid="{00000000-0005-0000-0000-0000EA040000}"/>
    <cellStyle name="入力 2 2 2 3" xfId="1465" xr:uid="{00000000-0005-0000-0000-0000EC040000}"/>
    <cellStyle name="入力 2 2 2 3 2" xfId="2231" xr:uid="{00000000-0005-0000-0000-0000EC040000}"/>
    <cellStyle name="入力 2 2 2 3 3" xfId="2128" xr:uid="{00000000-0005-0000-0000-0000EC040000}"/>
    <cellStyle name="入力 2 2 2 4" xfId="2060" xr:uid="{00000000-0005-0000-0000-0000E9040000}"/>
    <cellStyle name="入力 2 2 2 5" xfId="1908" xr:uid="{00000000-0005-0000-0000-0000E9040000}"/>
    <cellStyle name="入力 2 2 3" xfId="1067" xr:uid="{00000000-0005-0000-0000-0000ED040000}"/>
    <cellStyle name="入力 2 2 3 2" xfId="1466" xr:uid="{00000000-0005-0000-0000-0000EE040000}"/>
    <cellStyle name="入力 2 2 3 2 2" xfId="2232" xr:uid="{00000000-0005-0000-0000-0000EE040000}"/>
    <cellStyle name="入力 2 2 3 2 3" xfId="2129" xr:uid="{00000000-0005-0000-0000-0000EE040000}"/>
    <cellStyle name="入力 2 2 3 3" xfId="2061" xr:uid="{00000000-0005-0000-0000-0000ED040000}"/>
    <cellStyle name="入力 2 2 3 4" xfId="1909" xr:uid="{00000000-0005-0000-0000-0000ED040000}"/>
    <cellStyle name="入力 2 2 4" xfId="1670" xr:uid="{00000000-0005-0000-0000-0000EF040000}"/>
    <cellStyle name="入力 2 2 4 2" xfId="1671" xr:uid="{00000000-0005-0000-0000-0000F0040000}"/>
    <cellStyle name="入力 2 2 4 2 2" xfId="2321" xr:uid="{00000000-0005-0000-0000-0000F0040000}"/>
    <cellStyle name="入力 2 2 4 2 3" xfId="2169" xr:uid="{00000000-0005-0000-0000-0000F0040000}"/>
    <cellStyle name="入力 2 2 4 3" xfId="2320" xr:uid="{00000000-0005-0000-0000-0000EF040000}"/>
    <cellStyle name="入力 2 2 4 4" xfId="2168" xr:uid="{00000000-0005-0000-0000-0000EF040000}"/>
    <cellStyle name="入力 2 2 5" xfId="1672" xr:uid="{00000000-0005-0000-0000-0000F1040000}"/>
    <cellStyle name="入力 2 2 5 2" xfId="2322" xr:uid="{00000000-0005-0000-0000-0000F1040000}"/>
    <cellStyle name="入力 2 2 5 3" xfId="2364" xr:uid="{00000000-0005-0000-0000-0000F1040000}"/>
    <cellStyle name="入力 2 2 6" xfId="1673" xr:uid="{00000000-0005-0000-0000-0000F2040000}"/>
    <cellStyle name="入力 2 2 6 2" xfId="1674" xr:uid="{00000000-0005-0000-0000-0000F3040000}"/>
    <cellStyle name="入力 2 2 6 2 2" xfId="2324" xr:uid="{00000000-0005-0000-0000-0000F3040000}"/>
    <cellStyle name="入力 2 2 6 2 3" xfId="2365" xr:uid="{00000000-0005-0000-0000-0000F3040000}"/>
    <cellStyle name="入力 2 2 6 3" xfId="2323" xr:uid="{00000000-0005-0000-0000-0000F2040000}"/>
    <cellStyle name="入力 2 2 6 4" xfId="2170" xr:uid="{00000000-0005-0000-0000-0000F2040000}"/>
    <cellStyle name="入力 2 2 7" xfId="2059" xr:uid="{00000000-0005-0000-0000-0000E8040000}"/>
    <cellStyle name="入力 2 2 8" xfId="1907" xr:uid="{00000000-0005-0000-0000-0000E8040000}"/>
    <cellStyle name="入力 2 3" xfId="2058" xr:uid="{00000000-0005-0000-0000-0000E7040000}"/>
    <cellStyle name="入力 2 4" xfId="1906" xr:uid="{00000000-0005-0000-0000-0000E7040000}"/>
    <cellStyle name="入力 20" xfId="1068" xr:uid="{00000000-0005-0000-0000-0000F4040000}"/>
    <cellStyle name="入力 20 2" xfId="2062" xr:uid="{00000000-0005-0000-0000-0000F4040000}"/>
    <cellStyle name="入力 20 3" xfId="1910" xr:uid="{00000000-0005-0000-0000-0000F4040000}"/>
    <cellStyle name="入力 21" xfId="1069" xr:uid="{00000000-0005-0000-0000-0000F5040000}"/>
    <cellStyle name="入力 21 2" xfId="2063" xr:uid="{00000000-0005-0000-0000-0000F5040000}"/>
    <cellStyle name="入力 21 3" xfId="1967" xr:uid="{00000000-0005-0000-0000-0000F5040000}"/>
    <cellStyle name="入力 22" xfId="1070" xr:uid="{00000000-0005-0000-0000-0000F6040000}"/>
    <cellStyle name="入力 22 2" xfId="2064" xr:uid="{00000000-0005-0000-0000-0000F6040000}"/>
    <cellStyle name="入力 22 3" xfId="1968" xr:uid="{00000000-0005-0000-0000-0000F6040000}"/>
    <cellStyle name="入力 23" xfId="1071" xr:uid="{00000000-0005-0000-0000-0000F7040000}"/>
    <cellStyle name="入力 23 2" xfId="2065" xr:uid="{00000000-0005-0000-0000-0000F7040000}"/>
    <cellStyle name="入力 23 3" xfId="1969" xr:uid="{00000000-0005-0000-0000-0000F7040000}"/>
    <cellStyle name="入力 24" xfId="1072" xr:uid="{00000000-0005-0000-0000-0000F8040000}"/>
    <cellStyle name="入力 24 2" xfId="2066" xr:uid="{00000000-0005-0000-0000-0000F8040000}"/>
    <cellStyle name="入力 24 3" xfId="1970" xr:uid="{00000000-0005-0000-0000-0000F8040000}"/>
    <cellStyle name="入力 25" xfId="1073" xr:uid="{00000000-0005-0000-0000-0000F9040000}"/>
    <cellStyle name="入力 25 2" xfId="2067" xr:uid="{00000000-0005-0000-0000-0000F9040000}"/>
    <cellStyle name="入力 25 3" xfId="1971" xr:uid="{00000000-0005-0000-0000-0000F9040000}"/>
    <cellStyle name="入力 3" xfId="1074" xr:uid="{00000000-0005-0000-0000-0000FA040000}"/>
    <cellStyle name="入力 3 2" xfId="1075" xr:uid="{00000000-0005-0000-0000-0000FB040000}"/>
    <cellStyle name="入力 3 2 2" xfId="1467" xr:uid="{00000000-0005-0000-0000-0000FC040000}"/>
    <cellStyle name="入力 3 2 2 2" xfId="1468" xr:uid="{00000000-0005-0000-0000-0000FD040000}"/>
    <cellStyle name="入力 3 2 2 2 2" xfId="2234" xr:uid="{00000000-0005-0000-0000-0000FD040000}"/>
    <cellStyle name="入力 3 2 2 2 3" xfId="2130" xr:uid="{00000000-0005-0000-0000-0000FD040000}"/>
    <cellStyle name="入力 3 2 2 3" xfId="2233" xr:uid="{00000000-0005-0000-0000-0000FC040000}"/>
    <cellStyle name="入力 3 2 2 4" xfId="2336" xr:uid="{00000000-0005-0000-0000-0000FC040000}"/>
    <cellStyle name="入力 3 2 3" xfId="1469" xr:uid="{00000000-0005-0000-0000-0000FE040000}"/>
    <cellStyle name="入力 3 2 3 2" xfId="2235" xr:uid="{00000000-0005-0000-0000-0000FE040000}"/>
    <cellStyle name="入力 3 2 3 3" xfId="2131" xr:uid="{00000000-0005-0000-0000-0000FE040000}"/>
    <cellStyle name="入力 3 2 4" xfId="2069" xr:uid="{00000000-0005-0000-0000-0000FB040000}"/>
    <cellStyle name="入力 3 2 5" xfId="1973" xr:uid="{00000000-0005-0000-0000-0000FB040000}"/>
    <cellStyle name="入力 3 3" xfId="1076" xr:uid="{00000000-0005-0000-0000-0000FF040000}"/>
    <cellStyle name="入力 3 3 2" xfId="1470" xr:uid="{00000000-0005-0000-0000-000000050000}"/>
    <cellStyle name="入力 3 3 2 2" xfId="2236" xr:uid="{00000000-0005-0000-0000-000000050000}"/>
    <cellStyle name="入力 3 3 2 3" xfId="2132" xr:uid="{00000000-0005-0000-0000-000000050000}"/>
    <cellStyle name="入力 3 3 3" xfId="2070" xr:uid="{00000000-0005-0000-0000-0000FF040000}"/>
    <cellStyle name="入力 3 3 4" xfId="1974" xr:uid="{00000000-0005-0000-0000-0000FF040000}"/>
    <cellStyle name="入力 3 4" xfId="1675" xr:uid="{00000000-0005-0000-0000-000001050000}"/>
    <cellStyle name="入力 3 4 2" xfId="1676" xr:uid="{00000000-0005-0000-0000-000002050000}"/>
    <cellStyle name="入力 3 4 2 2" xfId="2326" xr:uid="{00000000-0005-0000-0000-000002050000}"/>
    <cellStyle name="入力 3 4 2 3" xfId="2367" xr:uid="{00000000-0005-0000-0000-000002050000}"/>
    <cellStyle name="入力 3 4 3" xfId="2325" xr:uid="{00000000-0005-0000-0000-000001050000}"/>
    <cellStyle name="入力 3 4 4" xfId="2366" xr:uid="{00000000-0005-0000-0000-000001050000}"/>
    <cellStyle name="入力 3 5" xfId="1677" xr:uid="{00000000-0005-0000-0000-000003050000}"/>
    <cellStyle name="入力 3 5 2" xfId="2327" xr:uid="{00000000-0005-0000-0000-000003050000}"/>
    <cellStyle name="入力 3 5 3" xfId="2171" xr:uid="{00000000-0005-0000-0000-000003050000}"/>
    <cellStyle name="入力 3 6" xfId="1678" xr:uid="{00000000-0005-0000-0000-000004050000}"/>
    <cellStyle name="入力 3 6 2" xfId="1679" xr:uid="{00000000-0005-0000-0000-000005050000}"/>
    <cellStyle name="入力 3 6 2 2" xfId="2329" xr:uid="{00000000-0005-0000-0000-000005050000}"/>
    <cellStyle name="入力 3 6 2 3" xfId="2173" xr:uid="{00000000-0005-0000-0000-000005050000}"/>
    <cellStyle name="入力 3 6 3" xfId="2328" xr:uid="{00000000-0005-0000-0000-000004050000}"/>
    <cellStyle name="入力 3 6 4" xfId="2172" xr:uid="{00000000-0005-0000-0000-000004050000}"/>
    <cellStyle name="入力 3 7" xfId="2068" xr:uid="{00000000-0005-0000-0000-0000FA040000}"/>
    <cellStyle name="入力 3 8" xfId="1972" xr:uid="{00000000-0005-0000-0000-0000FA040000}"/>
    <cellStyle name="入力 4" xfId="1077" xr:uid="{00000000-0005-0000-0000-000006050000}"/>
    <cellStyle name="入力 4 2" xfId="1078" xr:uid="{00000000-0005-0000-0000-000007050000}"/>
    <cellStyle name="入力 4 2 2" xfId="1471" xr:uid="{00000000-0005-0000-0000-000008050000}"/>
    <cellStyle name="入力 4 2 2 2" xfId="1472" xr:uid="{00000000-0005-0000-0000-000009050000}"/>
    <cellStyle name="入力 4 2 2 2 2" xfId="2238" xr:uid="{00000000-0005-0000-0000-000009050000}"/>
    <cellStyle name="入力 4 2 2 2 3" xfId="2134" xr:uid="{00000000-0005-0000-0000-000009050000}"/>
    <cellStyle name="入力 4 2 2 3" xfId="2237" xr:uid="{00000000-0005-0000-0000-000008050000}"/>
    <cellStyle name="入力 4 2 2 4" xfId="2133" xr:uid="{00000000-0005-0000-0000-000008050000}"/>
    <cellStyle name="入力 4 2 3" xfId="1473" xr:uid="{00000000-0005-0000-0000-00000A050000}"/>
    <cellStyle name="入力 4 2 3 2" xfId="2239" xr:uid="{00000000-0005-0000-0000-00000A050000}"/>
    <cellStyle name="入力 4 2 3 3" xfId="2135" xr:uid="{00000000-0005-0000-0000-00000A050000}"/>
    <cellStyle name="入力 4 2 4" xfId="2072" xr:uid="{00000000-0005-0000-0000-000007050000}"/>
    <cellStyle name="入力 4 2 5" xfId="1976" xr:uid="{00000000-0005-0000-0000-000007050000}"/>
    <cellStyle name="入力 4 3" xfId="1079" xr:uid="{00000000-0005-0000-0000-00000B050000}"/>
    <cellStyle name="入力 4 3 2" xfId="1474" xr:uid="{00000000-0005-0000-0000-00000C050000}"/>
    <cellStyle name="入力 4 3 2 2" xfId="2240" xr:uid="{00000000-0005-0000-0000-00000C050000}"/>
    <cellStyle name="入力 4 3 2 3" xfId="2136" xr:uid="{00000000-0005-0000-0000-00000C050000}"/>
    <cellStyle name="入力 4 3 3" xfId="2073" xr:uid="{00000000-0005-0000-0000-00000B050000}"/>
    <cellStyle name="入力 4 3 4" xfId="1977" xr:uid="{00000000-0005-0000-0000-00000B050000}"/>
    <cellStyle name="入力 4 4" xfId="1680" xr:uid="{00000000-0005-0000-0000-00000D050000}"/>
    <cellStyle name="入力 4 4 2" xfId="1681" xr:uid="{00000000-0005-0000-0000-00000E050000}"/>
    <cellStyle name="入力 4 4 2 2" xfId="2331" xr:uid="{00000000-0005-0000-0000-00000E050000}"/>
    <cellStyle name="入力 4 4 2 3" xfId="2175" xr:uid="{00000000-0005-0000-0000-00000E050000}"/>
    <cellStyle name="入力 4 4 3" xfId="2330" xr:uid="{00000000-0005-0000-0000-00000D050000}"/>
    <cellStyle name="入力 4 4 4" xfId="2174" xr:uid="{00000000-0005-0000-0000-00000D050000}"/>
    <cellStyle name="入力 4 5" xfId="1682" xr:uid="{00000000-0005-0000-0000-00000F050000}"/>
    <cellStyle name="入力 4 5 2" xfId="2332" xr:uid="{00000000-0005-0000-0000-00000F050000}"/>
    <cellStyle name="入力 4 5 3" xfId="2176" xr:uid="{00000000-0005-0000-0000-00000F050000}"/>
    <cellStyle name="入力 4 6" xfId="1683" xr:uid="{00000000-0005-0000-0000-000010050000}"/>
    <cellStyle name="入力 4 6 2" xfId="1684" xr:uid="{00000000-0005-0000-0000-000011050000}"/>
    <cellStyle name="入力 4 6 2 2" xfId="2334" xr:uid="{00000000-0005-0000-0000-000011050000}"/>
    <cellStyle name="入力 4 6 2 3" xfId="2178" xr:uid="{00000000-0005-0000-0000-000011050000}"/>
    <cellStyle name="入力 4 6 3" xfId="2333" xr:uid="{00000000-0005-0000-0000-000010050000}"/>
    <cellStyle name="入力 4 6 4" xfId="2177" xr:uid="{00000000-0005-0000-0000-000010050000}"/>
    <cellStyle name="入力 4 7" xfId="2071" xr:uid="{00000000-0005-0000-0000-000006050000}"/>
    <cellStyle name="入力 4 8" xfId="1975" xr:uid="{00000000-0005-0000-0000-000006050000}"/>
    <cellStyle name="入力 5" xfId="1080" xr:uid="{00000000-0005-0000-0000-000012050000}"/>
    <cellStyle name="入力 5 2" xfId="2074" xr:uid="{00000000-0005-0000-0000-000012050000}"/>
    <cellStyle name="入力 5 3" xfId="1978" xr:uid="{00000000-0005-0000-0000-000012050000}"/>
    <cellStyle name="入力 6" xfId="1081" xr:uid="{00000000-0005-0000-0000-000013050000}"/>
    <cellStyle name="入力 6 2" xfId="2075" xr:uid="{00000000-0005-0000-0000-000013050000}"/>
    <cellStyle name="入力 6 3" xfId="1979" xr:uid="{00000000-0005-0000-0000-000013050000}"/>
    <cellStyle name="入力 7" xfId="1082" xr:uid="{00000000-0005-0000-0000-000014050000}"/>
    <cellStyle name="入力 7 2" xfId="2076" xr:uid="{00000000-0005-0000-0000-000014050000}"/>
    <cellStyle name="入力 7 3" xfId="1980" xr:uid="{00000000-0005-0000-0000-000014050000}"/>
    <cellStyle name="入力 8" xfId="1083" xr:uid="{00000000-0005-0000-0000-000015050000}"/>
    <cellStyle name="入力 8 2" xfId="2077" xr:uid="{00000000-0005-0000-0000-000015050000}"/>
    <cellStyle name="入力 8 3" xfId="1981" xr:uid="{00000000-0005-0000-0000-000015050000}"/>
    <cellStyle name="入力 9" xfId="1084" xr:uid="{00000000-0005-0000-0000-000016050000}"/>
    <cellStyle name="入力 9 2" xfId="2078" xr:uid="{00000000-0005-0000-0000-000016050000}"/>
    <cellStyle name="入力 9 3" xfId="1982" xr:uid="{00000000-0005-0000-0000-000016050000}"/>
    <cellStyle name="標準" xfId="0" builtinId="0"/>
    <cellStyle name="標準 10" xfId="1085" xr:uid="{00000000-0005-0000-0000-000018050000}"/>
    <cellStyle name="標準 10 10" xfId="1475" xr:uid="{00000000-0005-0000-0000-000019050000}"/>
    <cellStyle name="標準 10 11" xfId="1476" xr:uid="{00000000-0005-0000-0000-00001A050000}"/>
    <cellStyle name="標準 10 12" xfId="1477" xr:uid="{00000000-0005-0000-0000-00001B050000}"/>
    <cellStyle name="標準 10 2" xfId="1086" xr:uid="{00000000-0005-0000-0000-00001C050000}"/>
    <cellStyle name="標準 10 3" xfId="1087" xr:uid="{00000000-0005-0000-0000-00001D050000}"/>
    <cellStyle name="標準 10 4" xfId="1088" xr:uid="{00000000-0005-0000-0000-00001E050000}"/>
    <cellStyle name="標準 10 4 2" xfId="1478" xr:uid="{00000000-0005-0000-0000-00001F050000}"/>
    <cellStyle name="標準 10 4 2 2" xfId="1479" xr:uid="{00000000-0005-0000-0000-000020050000}"/>
    <cellStyle name="標準 10 4 2 2 2" xfId="1480" xr:uid="{00000000-0005-0000-0000-000021050000}"/>
    <cellStyle name="標準 10 4 2 2 2 2" xfId="1481" xr:uid="{00000000-0005-0000-0000-000022050000}"/>
    <cellStyle name="標準 10 4 2 2 2 2 2" xfId="1482" xr:uid="{00000000-0005-0000-0000-000023050000}"/>
    <cellStyle name="標準 10 4 2 2 2 2 2 2" xfId="1483" xr:uid="{00000000-0005-0000-0000-000024050000}"/>
    <cellStyle name="標準 10 4 3" xfId="1484" xr:uid="{00000000-0005-0000-0000-000025050000}"/>
    <cellStyle name="標準 10 4 3 2" xfId="1485" xr:uid="{00000000-0005-0000-0000-000026050000}"/>
    <cellStyle name="標準 10 5" xfId="1089" xr:uid="{00000000-0005-0000-0000-000027050000}"/>
    <cellStyle name="標準 10 6" xfId="1486" xr:uid="{00000000-0005-0000-0000-000028050000}"/>
    <cellStyle name="標準 10 6 2" xfId="1487" xr:uid="{00000000-0005-0000-0000-000029050000}"/>
    <cellStyle name="標準 10 6 2 2" xfId="1488" xr:uid="{00000000-0005-0000-0000-00002A050000}"/>
    <cellStyle name="標準 10 6 2 3" xfId="1489" xr:uid="{00000000-0005-0000-0000-00002B050000}"/>
    <cellStyle name="標準 10 6 2 3 2" xfId="1387" xr:uid="{00000000-0005-0000-0000-00002C050000}"/>
    <cellStyle name="標準 10 7" xfId="1490" xr:uid="{00000000-0005-0000-0000-00002D050000}"/>
    <cellStyle name="標準 10 8" xfId="1491" xr:uid="{00000000-0005-0000-0000-00002E050000}"/>
    <cellStyle name="標準 10 8 2" xfId="1492" xr:uid="{00000000-0005-0000-0000-00002F050000}"/>
    <cellStyle name="標準 10 8 2 2" xfId="1493" xr:uid="{00000000-0005-0000-0000-000030050000}"/>
    <cellStyle name="標準 10 8 2 2 2" xfId="1494" xr:uid="{00000000-0005-0000-0000-000031050000}"/>
    <cellStyle name="標準 10 8 2 2 3" xfId="1495" xr:uid="{00000000-0005-0000-0000-000032050000}"/>
    <cellStyle name="標準 10 8 2 2 3 2" xfId="1388" xr:uid="{00000000-0005-0000-0000-000033050000}"/>
    <cellStyle name="標準 10 8 2 2 3 2 2" xfId="1496" xr:uid="{00000000-0005-0000-0000-000034050000}"/>
    <cellStyle name="標準 10 8 2 3" xfId="1497" xr:uid="{00000000-0005-0000-0000-000035050000}"/>
    <cellStyle name="標準 10 8 2 4" xfId="1498" xr:uid="{00000000-0005-0000-0000-000036050000}"/>
    <cellStyle name="標準 10 8 2 4 2" xfId="1499" xr:uid="{00000000-0005-0000-0000-000037050000}"/>
    <cellStyle name="標準 10 8 2 4 2 2" xfId="1500" xr:uid="{00000000-0005-0000-0000-000038050000}"/>
    <cellStyle name="標準 10 8 3" xfId="1501" xr:uid="{00000000-0005-0000-0000-000039050000}"/>
    <cellStyle name="標準 10 8 4" xfId="1502" xr:uid="{00000000-0005-0000-0000-00003A050000}"/>
    <cellStyle name="標準 10 8 4 2" xfId="1503" xr:uid="{00000000-0005-0000-0000-00003B050000}"/>
    <cellStyle name="標準 10 8 4 2 2" xfId="1504" xr:uid="{00000000-0005-0000-0000-00003C050000}"/>
    <cellStyle name="標準 10 8 4 2 3" xfId="1505" xr:uid="{00000000-0005-0000-0000-00003D050000}"/>
    <cellStyle name="標準 10 9" xfId="1506" xr:uid="{00000000-0005-0000-0000-00003E050000}"/>
    <cellStyle name="標準 10 9 2" xfId="1507" xr:uid="{00000000-0005-0000-0000-00003F050000}"/>
    <cellStyle name="標準 10 9 3" xfId="1508" xr:uid="{00000000-0005-0000-0000-000040050000}"/>
    <cellStyle name="標準 10 9 3 2" xfId="1509" xr:uid="{00000000-0005-0000-0000-000041050000}"/>
    <cellStyle name="標準 11" xfId="1090" xr:uid="{00000000-0005-0000-0000-000042050000}"/>
    <cellStyle name="標準 11 2" xfId="1091" xr:uid="{00000000-0005-0000-0000-000043050000}"/>
    <cellStyle name="標準 11 2 2" xfId="1685" xr:uid="{00000000-0005-0000-0000-000044050000}"/>
    <cellStyle name="標準 11 3" xfId="1092" xr:uid="{00000000-0005-0000-0000-000045050000}"/>
    <cellStyle name="標準 11 4" xfId="1093" xr:uid="{00000000-0005-0000-0000-000046050000}"/>
    <cellStyle name="標準 12" xfId="1383" xr:uid="{00000000-0005-0000-0000-000047050000}"/>
    <cellStyle name="標準 12 2" xfId="1094" xr:uid="{00000000-0005-0000-0000-000048050000}"/>
    <cellStyle name="標準 12 3" xfId="1095" xr:uid="{00000000-0005-0000-0000-000049050000}"/>
    <cellStyle name="標準 12 4" xfId="1686" xr:uid="{00000000-0005-0000-0000-00004A050000}"/>
    <cellStyle name="標準 13" xfId="1096" xr:uid="{00000000-0005-0000-0000-00004B050000}"/>
    <cellStyle name="標準 13 2" xfId="1097" xr:uid="{00000000-0005-0000-0000-00004C050000}"/>
    <cellStyle name="標準 14" xfId="1384" xr:uid="{00000000-0005-0000-0000-00004D050000}"/>
    <cellStyle name="標準 14 2" xfId="1098" xr:uid="{00000000-0005-0000-0000-00004E050000}"/>
    <cellStyle name="標準 14 3" xfId="1099" xr:uid="{00000000-0005-0000-0000-00004F050000}"/>
    <cellStyle name="標準 14 4" xfId="1100" xr:uid="{00000000-0005-0000-0000-000050050000}"/>
    <cellStyle name="標準 14 5" xfId="1101" xr:uid="{00000000-0005-0000-0000-000051050000}"/>
    <cellStyle name="標準 14 6" xfId="1102" xr:uid="{00000000-0005-0000-0000-000052050000}"/>
    <cellStyle name="標準 14 7" xfId="1103" xr:uid="{00000000-0005-0000-0000-000053050000}"/>
    <cellStyle name="標準 14 8" xfId="1104" xr:uid="{00000000-0005-0000-0000-000054050000}"/>
    <cellStyle name="標準 15" xfId="1105" xr:uid="{00000000-0005-0000-0000-000055050000}"/>
    <cellStyle name="標準 15 2" xfId="1106" xr:uid="{00000000-0005-0000-0000-000056050000}"/>
    <cellStyle name="標準 15 3" xfId="1107" xr:uid="{00000000-0005-0000-0000-000057050000}"/>
    <cellStyle name="標準 15 4" xfId="1108" xr:uid="{00000000-0005-0000-0000-000058050000}"/>
    <cellStyle name="標準 15 5" xfId="1109" xr:uid="{00000000-0005-0000-0000-000059050000}"/>
    <cellStyle name="標準 15 6" xfId="1110" xr:uid="{00000000-0005-0000-0000-00005A050000}"/>
    <cellStyle name="標準 15 7" xfId="1111" xr:uid="{00000000-0005-0000-0000-00005B050000}"/>
    <cellStyle name="標準 16" xfId="1385" xr:uid="{00000000-0005-0000-0000-00005C050000}"/>
    <cellStyle name="標準 16 2" xfId="1112" xr:uid="{00000000-0005-0000-0000-00005D050000}"/>
    <cellStyle name="標準 16 3" xfId="1113" xr:uid="{00000000-0005-0000-0000-00005E050000}"/>
    <cellStyle name="標準 16 4" xfId="1114" xr:uid="{00000000-0005-0000-0000-00005F050000}"/>
    <cellStyle name="標準 16 5" xfId="1115" xr:uid="{00000000-0005-0000-0000-000060050000}"/>
    <cellStyle name="標準 16 6" xfId="1116" xr:uid="{00000000-0005-0000-0000-000061050000}"/>
    <cellStyle name="標準 17" xfId="1117" xr:uid="{00000000-0005-0000-0000-000062050000}"/>
    <cellStyle name="標準 17 2" xfId="1118" xr:uid="{00000000-0005-0000-0000-000063050000}"/>
    <cellStyle name="標準 17 3" xfId="1119" xr:uid="{00000000-0005-0000-0000-000064050000}"/>
    <cellStyle name="標準 17 4" xfId="1120" xr:uid="{00000000-0005-0000-0000-000065050000}"/>
    <cellStyle name="標準 17 5" xfId="1121" xr:uid="{00000000-0005-0000-0000-000066050000}"/>
    <cellStyle name="標準 18" xfId="1510" xr:uid="{00000000-0005-0000-0000-000067050000}"/>
    <cellStyle name="標準 18 2" xfId="1122" xr:uid="{00000000-0005-0000-0000-000068050000}"/>
    <cellStyle name="標準 18 3" xfId="1123" xr:uid="{00000000-0005-0000-0000-000069050000}"/>
    <cellStyle name="標準 19" xfId="1511" xr:uid="{00000000-0005-0000-0000-00006A050000}"/>
    <cellStyle name="標準 19 2" xfId="1124" xr:uid="{00000000-0005-0000-0000-00006B050000}"/>
    <cellStyle name="標準 19 2 2" xfId="1512" xr:uid="{00000000-0005-0000-0000-00006C050000}"/>
    <cellStyle name="標準 19 2 2 2" xfId="1513" xr:uid="{00000000-0005-0000-0000-00006D050000}"/>
    <cellStyle name="標準 19 2 2 2 2" xfId="1514" xr:uid="{00000000-0005-0000-0000-00006E050000}"/>
    <cellStyle name="標準 19 2 2 2 2 2" xfId="1515" xr:uid="{00000000-0005-0000-0000-00006F050000}"/>
    <cellStyle name="標準 19 2 2 2 2 2 2" xfId="1516" xr:uid="{00000000-0005-0000-0000-000070050000}"/>
    <cellStyle name="標準 19 2 2 2 2 2 2 2" xfId="1517" xr:uid="{00000000-0005-0000-0000-000071050000}"/>
    <cellStyle name="標準 19 2 2 2 2 2 2 2 2" xfId="1518" xr:uid="{00000000-0005-0000-0000-000072050000}"/>
    <cellStyle name="標準 19 2 2 2 2 2 3" xfId="1519" xr:uid="{00000000-0005-0000-0000-000073050000}"/>
    <cellStyle name="標準 19 2 2 2 2 2 4" xfId="1520" xr:uid="{00000000-0005-0000-0000-000074050000}"/>
    <cellStyle name="標準 19 2 2 2 2 2 4 2" xfId="1521" xr:uid="{00000000-0005-0000-0000-000075050000}"/>
    <cellStyle name="標準 19 2 2 2 2 2 4 3" xfId="1522" xr:uid="{00000000-0005-0000-0000-000076050000}"/>
    <cellStyle name="標準 19 2 2 2 3" xfId="1523" xr:uid="{00000000-0005-0000-0000-000077050000}"/>
    <cellStyle name="標準 19 2 2 2 3 2" xfId="1524" xr:uid="{00000000-0005-0000-0000-000078050000}"/>
    <cellStyle name="標準 19 2 2 2 3 2 2" xfId="1525" xr:uid="{00000000-0005-0000-0000-000079050000}"/>
    <cellStyle name="標準 19 2 2 2 3 2 3" xfId="1526" xr:uid="{00000000-0005-0000-0000-00007A050000}"/>
    <cellStyle name="標準 19 2 2 3" xfId="1527" xr:uid="{00000000-0005-0000-0000-00007B050000}"/>
    <cellStyle name="標準 19 2 2 3 2" xfId="1528" xr:uid="{00000000-0005-0000-0000-00007C050000}"/>
    <cellStyle name="標準 19 2 2 3 2 2" xfId="1529" xr:uid="{00000000-0005-0000-0000-00007D050000}"/>
    <cellStyle name="標準 2" xfId="2" xr:uid="{00000000-0005-0000-0000-00007E050000}"/>
    <cellStyle name="標準 2 10" xfId="1125" xr:uid="{00000000-0005-0000-0000-00007F050000}"/>
    <cellStyle name="標準 2 11" xfId="1126" xr:uid="{00000000-0005-0000-0000-000080050000}"/>
    <cellStyle name="標準 2 12" xfId="1127" xr:uid="{00000000-0005-0000-0000-000081050000}"/>
    <cellStyle name="標準 2 13" xfId="1128" xr:uid="{00000000-0005-0000-0000-000082050000}"/>
    <cellStyle name="標準 2 14" xfId="1129" xr:uid="{00000000-0005-0000-0000-000083050000}"/>
    <cellStyle name="標準 2 15" xfId="1130" xr:uid="{00000000-0005-0000-0000-000084050000}"/>
    <cellStyle name="標準 2 16" xfId="1131" xr:uid="{00000000-0005-0000-0000-000085050000}"/>
    <cellStyle name="標準 2 17" xfId="1132" xr:uid="{00000000-0005-0000-0000-000086050000}"/>
    <cellStyle name="標準 2 18" xfId="1133" xr:uid="{00000000-0005-0000-0000-000087050000}"/>
    <cellStyle name="標準 2 19" xfId="1134" xr:uid="{00000000-0005-0000-0000-000088050000}"/>
    <cellStyle name="標準 2 2" xfId="1135" xr:uid="{00000000-0005-0000-0000-000089050000}"/>
    <cellStyle name="標準 2 2 10" xfId="1136" xr:uid="{00000000-0005-0000-0000-00008A050000}"/>
    <cellStyle name="標準 2 2 11" xfId="1137" xr:uid="{00000000-0005-0000-0000-00008B050000}"/>
    <cellStyle name="標準 2 2 12" xfId="1138" xr:uid="{00000000-0005-0000-0000-00008C050000}"/>
    <cellStyle name="標準 2 2 13" xfId="1139" xr:uid="{00000000-0005-0000-0000-00008D050000}"/>
    <cellStyle name="標準 2 2 14" xfId="1140" xr:uid="{00000000-0005-0000-0000-00008E050000}"/>
    <cellStyle name="標準 2 2 15" xfId="1141" xr:uid="{00000000-0005-0000-0000-00008F050000}"/>
    <cellStyle name="標準 2 2 16" xfId="1142" xr:uid="{00000000-0005-0000-0000-000090050000}"/>
    <cellStyle name="標準 2 2 17" xfId="1143" xr:uid="{00000000-0005-0000-0000-000091050000}"/>
    <cellStyle name="標準 2 2 18" xfId="1144" xr:uid="{00000000-0005-0000-0000-000092050000}"/>
    <cellStyle name="標準 2 2 19" xfId="1145" xr:uid="{00000000-0005-0000-0000-000093050000}"/>
    <cellStyle name="標準 2 2 2" xfId="1146" xr:uid="{00000000-0005-0000-0000-000094050000}"/>
    <cellStyle name="標準 2 2 2 2" xfId="1147" xr:uid="{00000000-0005-0000-0000-000095050000}"/>
    <cellStyle name="標準 2 2 2 2 2" xfId="1148" xr:uid="{00000000-0005-0000-0000-000096050000}"/>
    <cellStyle name="標準 2 2 2 2_23_CRUDマトリックス(機能レベル)" xfId="1149" xr:uid="{00000000-0005-0000-0000-000097050000}"/>
    <cellStyle name="標準 2 2 2_23_CRUDマトリックス(機能レベル)" xfId="1150" xr:uid="{00000000-0005-0000-0000-000098050000}"/>
    <cellStyle name="標準 2 2 20" xfId="1151" xr:uid="{00000000-0005-0000-0000-000099050000}"/>
    <cellStyle name="標準 2 2 21" xfId="1152" xr:uid="{00000000-0005-0000-0000-00009A050000}"/>
    <cellStyle name="標準 2 2 22" xfId="1153" xr:uid="{00000000-0005-0000-0000-00009B050000}"/>
    <cellStyle name="標準 2 2 23" xfId="1154" xr:uid="{00000000-0005-0000-0000-00009C050000}"/>
    <cellStyle name="標準 2 2 24" xfId="1155" xr:uid="{00000000-0005-0000-0000-00009D050000}"/>
    <cellStyle name="標準 2 2 25" xfId="1156" xr:uid="{00000000-0005-0000-0000-00009E050000}"/>
    <cellStyle name="標準 2 2 26" xfId="1157" xr:uid="{00000000-0005-0000-0000-00009F050000}"/>
    <cellStyle name="標準 2 2 27" xfId="1158" xr:uid="{00000000-0005-0000-0000-0000A0050000}"/>
    <cellStyle name="標準 2 2 28" xfId="1159" xr:uid="{00000000-0005-0000-0000-0000A1050000}"/>
    <cellStyle name="標準 2 2 29" xfId="1160" xr:uid="{00000000-0005-0000-0000-0000A2050000}"/>
    <cellStyle name="標準 2 2 3" xfId="1161" xr:uid="{00000000-0005-0000-0000-0000A3050000}"/>
    <cellStyle name="標準 2 2 30" xfId="1162" xr:uid="{00000000-0005-0000-0000-0000A4050000}"/>
    <cellStyle name="標準 2 2 31" xfId="1163" xr:uid="{00000000-0005-0000-0000-0000A5050000}"/>
    <cellStyle name="標準 2 2 4" xfId="1164" xr:uid="{00000000-0005-0000-0000-0000A6050000}"/>
    <cellStyle name="標準 2 2 5" xfId="1165" xr:uid="{00000000-0005-0000-0000-0000A7050000}"/>
    <cellStyle name="標準 2 2 6" xfId="1166" xr:uid="{00000000-0005-0000-0000-0000A8050000}"/>
    <cellStyle name="標準 2 2 7" xfId="1167" xr:uid="{00000000-0005-0000-0000-0000A9050000}"/>
    <cellStyle name="標準 2 2 8" xfId="1168" xr:uid="{00000000-0005-0000-0000-0000AA050000}"/>
    <cellStyle name="標準 2 2 9" xfId="1169" xr:uid="{00000000-0005-0000-0000-0000AB050000}"/>
    <cellStyle name="標準 2 2_23_CRUDマトリックス(機能レベル)" xfId="1170" xr:uid="{00000000-0005-0000-0000-0000AC050000}"/>
    <cellStyle name="標準 2 20" xfId="1171" xr:uid="{00000000-0005-0000-0000-0000AD050000}"/>
    <cellStyle name="標準 2 21" xfId="1172" xr:uid="{00000000-0005-0000-0000-0000AE050000}"/>
    <cellStyle name="標準 2 22" xfId="1173" xr:uid="{00000000-0005-0000-0000-0000AF050000}"/>
    <cellStyle name="標準 2 23" xfId="1174" xr:uid="{00000000-0005-0000-0000-0000B0050000}"/>
    <cellStyle name="標準 2 24" xfId="1175" xr:uid="{00000000-0005-0000-0000-0000B1050000}"/>
    <cellStyle name="標準 2 25" xfId="1176" xr:uid="{00000000-0005-0000-0000-0000B2050000}"/>
    <cellStyle name="標準 2 26" xfId="1687" xr:uid="{00000000-0005-0000-0000-0000B3050000}"/>
    <cellStyle name="標準 2 26 2" xfId="1688" xr:uid="{00000000-0005-0000-0000-0000B4050000}"/>
    <cellStyle name="標準 2 26 3" xfId="1689" xr:uid="{00000000-0005-0000-0000-0000B5050000}"/>
    <cellStyle name="標準 2 3" xfId="1177" xr:uid="{00000000-0005-0000-0000-0000B6050000}"/>
    <cellStyle name="標準 2 3 10" xfId="1178" xr:uid="{00000000-0005-0000-0000-0000B7050000}"/>
    <cellStyle name="標準 2 3 11" xfId="1179" xr:uid="{00000000-0005-0000-0000-0000B8050000}"/>
    <cellStyle name="標準 2 3 12" xfId="1180" xr:uid="{00000000-0005-0000-0000-0000B9050000}"/>
    <cellStyle name="標準 2 3 13" xfId="1181" xr:uid="{00000000-0005-0000-0000-0000BA050000}"/>
    <cellStyle name="標準 2 3 14" xfId="1182" xr:uid="{00000000-0005-0000-0000-0000BB050000}"/>
    <cellStyle name="標準 2 3 15" xfId="1183" xr:uid="{00000000-0005-0000-0000-0000BC050000}"/>
    <cellStyle name="標準 2 3 16" xfId="1184" xr:uid="{00000000-0005-0000-0000-0000BD050000}"/>
    <cellStyle name="標準 2 3 17" xfId="1185" xr:uid="{00000000-0005-0000-0000-0000BE050000}"/>
    <cellStyle name="標準 2 3 18" xfId="1186" xr:uid="{00000000-0005-0000-0000-0000BF050000}"/>
    <cellStyle name="標準 2 3 19" xfId="1187" xr:uid="{00000000-0005-0000-0000-0000C0050000}"/>
    <cellStyle name="標準 2 3 2" xfId="1188" xr:uid="{00000000-0005-0000-0000-0000C1050000}"/>
    <cellStyle name="標準 2 3 2 2" xfId="1189" xr:uid="{00000000-0005-0000-0000-0000C2050000}"/>
    <cellStyle name="標準 2 3 2 2 2" xfId="1190" xr:uid="{00000000-0005-0000-0000-0000C3050000}"/>
    <cellStyle name="標準 2 3 2 2_23_CRUDマトリックス(機能レベル)" xfId="1191" xr:uid="{00000000-0005-0000-0000-0000C4050000}"/>
    <cellStyle name="標準 2 3 2 3" xfId="1690" xr:uid="{00000000-0005-0000-0000-0000C5050000}"/>
    <cellStyle name="標準 2 3 2_23_CRUDマトリックス(機能レベル)" xfId="1192" xr:uid="{00000000-0005-0000-0000-0000C6050000}"/>
    <cellStyle name="標準 2 3 20" xfId="1193" xr:uid="{00000000-0005-0000-0000-0000C7050000}"/>
    <cellStyle name="標準 2 3 21" xfId="1194" xr:uid="{00000000-0005-0000-0000-0000C8050000}"/>
    <cellStyle name="標準 2 3 22" xfId="1195" xr:uid="{00000000-0005-0000-0000-0000C9050000}"/>
    <cellStyle name="標準 2 3 23" xfId="1196" xr:uid="{00000000-0005-0000-0000-0000CA050000}"/>
    <cellStyle name="標準 2 3 24" xfId="1197" xr:uid="{00000000-0005-0000-0000-0000CB050000}"/>
    <cellStyle name="標準 2 3 25" xfId="1198" xr:uid="{00000000-0005-0000-0000-0000CC050000}"/>
    <cellStyle name="標準 2 3 26" xfId="1199" xr:uid="{00000000-0005-0000-0000-0000CD050000}"/>
    <cellStyle name="標準 2 3 27" xfId="1200" xr:uid="{00000000-0005-0000-0000-0000CE050000}"/>
    <cellStyle name="標準 2 3 28" xfId="1201" xr:uid="{00000000-0005-0000-0000-0000CF050000}"/>
    <cellStyle name="標準 2 3 29" xfId="1202" xr:uid="{00000000-0005-0000-0000-0000D0050000}"/>
    <cellStyle name="標準 2 3 3" xfId="1203" xr:uid="{00000000-0005-0000-0000-0000D1050000}"/>
    <cellStyle name="標準 2 3 4" xfId="1204" xr:uid="{00000000-0005-0000-0000-0000D2050000}"/>
    <cellStyle name="標準 2 3 4 2" xfId="1691" xr:uid="{00000000-0005-0000-0000-0000D3050000}"/>
    <cellStyle name="標準 2 3 5" xfId="1205" xr:uid="{00000000-0005-0000-0000-0000D4050000}"/>
    <cellStyle name="標準 2 3 6" xfId="1206" xr:uid="{00000000-0005-0000-0000-0000D5050000}"/>
    <cellStyle name="標準 2 3 7" xfId="1207" xr:uid="{00000000-0005-0000-0000-0000D6050000}"/>
    <cellStyle name="標準 2 3 8" xfId="1208" xr:uid="{00000000-0005-0000-0000-0000D7050000}"/>
    <cellStyle name="標準 2 3 9" xfId="1209" xr:uid="{00000000-0005-0000-0000-0000D8050000}"/>
    <cellStyle name="標準 2 3_23_CRUDマトリックス(機能レベル)" xfId="1210" xr:uid="{00000000-0005-0000-0000-0000D9050000}"/>
    <cellStyle name="標準 2 4" xfId="1211" xr:uid="{00000000-0005-0000-0000-0000DA050000}"/>
    <cellStyle name="標準 2 4 10" xfId="1212" xr:uid="{00000000-0005-0000-0000-0000DB050000}"/>
    <cellStyle name="標準 2 4 11" xfId="1213" xr:uid="{00000000-0005-0000-0000-0000DC050000}"/>
    <cellStyle name="標準 2 4 12" xfId="1214" xr:uid="{00000000-0005-0000-0000-0000DD050000}"/>
    <cellStyle name="標準 2 4 13" xfId="1215" xr:uid="{00000000-0005-0000-0000-0000DE050000}"/>
    <cellStyle name="標準 2 4 14" xfId="1216" xr:uid="{00000000-0005-0000-0000-0000DF050000}"/>
    <cellStyle name="標準 2 4 15" xfId="1217" xr:uid="{00000000-0005-0000-0000-0000E0050000}"/>
    <cellStyle name="標準 2 4 16" xfId="1218" xr:uid="{00000000-0005-0000-0000-0000E1050000}"/>
    <cellStyle name="標準 2 4 17" xfId="1219" xr:uid="{00000000-0005-0000-0000-0000E2050000}"/>
    <cellStyle name="標準 2 4 18" xfId="1220" xr:uid="{00000000-0005-0000-0000-0000E3050000}"/>
    <cellStyle name="標準 2 4 19" xfId="1221" xr:uid="{00000000-0005-0000-0000-0000E4050000}"/>
    <cellStyle name="標準 2 4 2" xfId="1222" xr:uid="{00000000-0005-0000-0000-0000E5050000}"/>
    <cellStyle name="標準 2 4 2 2" xfId="1692" xr:uid="{00000000-0005-0000-0000-0000E6050000}"/>
    <cellStyle name="標準 2 4 20" xfId="1223" xr:uid="{00000000-0005-0000-0000-0000E7050000}"/>
    <cellStyle name="標準 2 4 21" xfId="1224" xr:uid="{00000000-0005-0000-0000-0000E8050000}"/>
    <cellStyle name="標準 2 4 22" xfId="1225" xr:uid="{00000000-0005-0000-0000-0000E9050000}"/>
    <cellStyle name="標準 2 4 23" xfId="1226" xr:uid="{00000000-0005-0000-0000-0000EA050000}"/>
    <cellStyle name="標準 2 4 24" xfId="1227" xr:uid="{00000000-0005-0000-0000-0000EB050000}"/>
    <cellStyle name="標準 2 4 3" xfId="1228" xr:uid="{00000000-0005-0000-0000-0000EC050000}"/>
    <cellStyle name="標準 2 4 4" xfId="1229" xr:uid="{00000000-0005-0000-0000-0000ED050000}"/>
    <cellStyle name="標準 2 4 5" xfId="1230" xr:uid="{00000000-0005-0000-0000-0000EE050000}"/>
    <cellStyle name="標準 2 4 6" xfId="1231" xr:uid="{00000000-0005-0000-0000-0000EF050000}"/>
    <cellStyle name="標準 2 4 7" xfId="1232" xr:uid="{00000000-0005-0000-0000-0000F0050000}"/>
    <cellStyle name="標準 2 4 8" xfId="1233" xr:uid="{00000000-0005-0000-0000-0000F1050000}"/>
    <cellStyle name="標準 2 4 9" xfId="1234" xr:uid="{00000000-0005-0000-0000-0000F2050000}"/>
    <cellStyle name="標準 2 4_23_CRUDマトリックス(機能レベル)" xfId="1235" xr:uid="{00000000-0005-0000-0000-0000F3050000}"/>
    <cellStyle name="標準 2 5" xfId="1236" xr:uid="{00000000-0005-0000-0000-0000F4050000}"/>
    <cellStyle name="標準 2 5 10" xfId="1237" xr:uid="{00000000-0005-0000-0000-0000F5050000}"/>
    <cellStyle name="標準 2 5 11" xfId="1238" xr:uid="{00000000-0005-0000-0000-0000F6050000}"/>
    <cellStyle name="標準 2 5 12" xfId="1239" xr:uid="{00000000-0005-0000-0000-0000F7050000}"/>
    <cellStyle name="標準 2 5 13" xfId="1240" xr:uid="{00000000-0005-0000-0000-0000F8050000}"/>
    <cellStyle name="標準 2 5 14" xfId="1241" xr:uid="{00000000-0005-0000-0000-0000F9050000}"/>
    <cellStyle name="標準 2 5 15" xfId="1242" xr:uid="{00000000-0005-0000-0000-0000FA050000}"/>
    <cellStyle name="標準 2 5 16" xfId="1243" xr:uid="{00000000-0005-0000-0000-0000FB050000}"/>
    <cellStyle name="標準 2 5 17" xfId="1244" xr:uid="{00000000-0005-0000-0000-0000FC050000}"/>
    <cellStyle name="標準 2 5 18" xfId="1245" xr:uid="{00000000-0005-0000-0000-0000FD050000}"/>
    <cellStyle name="標準 2 5 19" xfId="1246" xr:uid="{00000000-0005-0000-0000-0000FE050000}"/>
    <cellStyle name="標準 2 5 2" xfId="1247" xr:uid="{00000000-0005-0000-0000-0000FF050000}"/>
    <cellStyle name="標準 2 5 2 2" xfId="1550" xr:uid="{00000000-0005-0000-0000-000000060000}"/>
    <cellStyle name="標準 2 5 2 2 2" xfId="1693" xr:uid="{00000000-0005-0000-0000-000001060000}"/>
    <cellStyle name="標準 2 5 20" xfId="1248" xr:uid="{00000000-0005-0000-0000-000002060000}"/>
    <cellStyle name="標準 2 5 21" xfId="1249" xr:uid="{00000000-0005-0000-0000-000003060000}"/>
    <cellStyle name="標準 2 5 22" xfId="1250" xr:uid="{00000000-0005-0000-0000-000004060000}"/>
    <cellStyle name="標準 2 5 23" xfId="1251" xr:uid="{00000000-0005-0000-0000-000005060000}"/>
    <cellStyle name="標準 2 5 3" xfId="1252" xr:uid="{00000000-0005-0000-0000-000006060000}"/>
    <cellStyle name="標準 2 5 3 2" xfId="1530" xr:uid="{00000000-0005-0000-0000-000007060000}"/>
    <cellStyle name="標準 2 5 4" xfId="1253" xr:uid="{00000000-0005-0000-0000-000008060000}"/>
    <cellStyle name="標準 2 5 5" xfId="1254" xr:uid="{00000000-0005-0000-0000-000009060000}"/>
    <cellStyle name="標準 2 5 6" xfId="1255" xr:uid="{00000000-0005-0000-0000-00000A060000}"/>
    <cellStyle name="標準 2 5 7" xfId="1256" xr:uid="{00000000-0005-0000-0000-00000B060000}"/>
    <cellStyle name="標準 2 5 8" xfId="1257" xr:uid="{00000000-0005-0000-0000-00000C060000}"/>
    <cellStyle name="標準 2 5 9" xfId="1258" xr:uid="{00000000-0005-0000-0000-00000D060000}"/>
    <cellStyle name="標準 2 5_23_CRUDマトリックス(機能レベル)" xfId="1259" xr:uid="{00000000-0005-0000-0000-00000E060000}"/>
    <cellStyle name="標準 2 6" xfId="1260" xr:uid="{00000000-0005-0000-0000-00000F060000}"/>
    <cellStyle name="標準 2 6 10" xfId="1261" xr:uid="{00000000-0005-0000-0000-000010060000}"/>
    <cellStyle name="標準 2 6 11" xfId="1262" xr:uid="{00000000-0005-0000-0000-000011060000}"/>
    <cellStyle name="標準 2 6 12" xfId="1263" xr:uid="{00000000-0005-0000-0000-000012060000}"/>
    <cellStyle name="標準 2 6 13" xfId="1264" xr:uid="{00000000-0005-0000-0000-000013060000}"/>
    <cellStyle name="標準 2 6 14" xfId="1265" xr:uid="{00000000-0005-0000-0000-000014060000}"/>
    <cellStyle name="標準 2 6 15" xfId="1266" xr:uid="{00000000-0005-0000-0000-000015060000}"/>
    <cellStyle name="標準 2 6 16" xfId="1267" xr:uid="{00000000-0005-0000-0000-000016060000}"/>
    <cellStyle name="標準 2 6 17" xfId="1268" xr:uid="{00000000-0005-0000-0000-000017060000}"/>
    <cellStyle name="標準 2 6 18" xfId="1269" xr:uid="{00000000-0005-0000-0000-000018060000}"/>
    <cellStyle name="標準 2 6 19" xfId="1270" xr:uid="{00000000-0005-0000-0000-000019060000}"/>
    <cellStyle name="標準 2 6 2" xfId="1271" xr:uid="{00000000-0005-0000-0000-00001A060000}"/>
    <cellStyle name="標準 2 6 20" xfId="1272" xr:uid="{00000000-0005-0000-0000-00001B060000}"/>
    <cellStyle name="標準 2 6 21" xfId="1273" xr:uid="{00000000-0005-0000-0000-00001C060000}"/>
    <cellStyle name="標準 2 6 22" xfId="1274" xr:uid="{00000000-0005-0000-0000-00001D060000}"/>
    <cellStyle name="標準 2 6 23" xfId="1694" xr:uid="{00000000-0005-0000-0000-00001E060000}"/>
    <cellStyle name="標準 2 6 3" xfId="1275" xr:uid="{00000000-0005-0000-0000-00001F060000}"/>
    <cellStyle name="標準 2 6 4" xfId="1276" xr:uid="{00000000-0005-0000-0000-000020060000}"/>
    <cellStyle name="標準 2 6 5" xfId="1277" xr:uid="{00000000-0005-0000-0000-000021060000}"/>
    <cellStyle name="標準 2 6 6" xfId="1278" xr:uid="{00000000-0005-0000-0000-000022060000}"/>
    <cellStyle name="標準 2 6 7" xfId="1279" xr:uid="{00000000-0005-0000-0000-000023060000}"/>
    <cellStyle name="標準 2 6 8" xfId="1280" xr:uid="{00000000-0005-0000-0000-000024060000}"/>
    <cellStyle name="標準 2 6 9" xfId="1281" xr:uid="{00000000-0005-0000-0000-000025060000}"/>
    <cellStyle name="標準 2 6_23_CRUDマトリックス(機能レベル)" xfId="1282" xr:uid="{00000000-0005-0000-0000-000026060000}"/>
    <cellStyle name="標準 2 7" xfId="1283" xr:uid="{00000000-0005-0000-0000-000027060000}"/>
    <cellStyle name="標準 2 7 2" xfId="1531" xr:uid="{00000000-0005-0000-0000-000028060000}"/>
    <cellStyle name="標準 2 7 2 2" xfId="1532" xr:uid="{00000000-0005-0000-0000-000029060000}"/>
    <cellStyle name="標準 2 7 2 3" xfId="1533" xr:uid="{00000000-0005-0000-0000-00002A060000}"/>
    <cellStyle name="標準 2 7 2 3 2" xfId="1389" xr:uid="{00000000-0005-0000-0000-00002B060000}"/>
    <cellStyle name="標準 2 8" xfId="1284" xr:uid="{00000000-0005-0000-0000-00002C060000}"/>
    <cellStyle name="標準 2 9" xfId="1285" xr:uid="{00000000-0005-0000-0000-00002D060000}"/>
    <cellStyle name="標準 2 9 2" xfId="1534" xr:uid="{00000000-0005-0000-0000-00002E060000}"/>
    <cellStyle name="標準 2 9 2 2" xfId="1535" xr:uid="{00000000-0005-0000-0000-00002F060000}"/>
    <cellStyle name="標準 2 9 2 2 2" xfId="1536" xr:uid="{00000000-0005-0000-0000-000030060000}"/>
    <cellStyle name="標準 2 9 2 2 3" xfId="1537" xr:uid="{00000000-0005-0000-0000-000031060000}"/>
    <cellStyle name="標準 2 9 2 2 3 2" xfId="1386" xr:uid="{00000000-0005-0000-0000-000032060000}"/>
    <cellStyle name="標準 2 9 2 2 3 2 2" xfId="1538" xr:uid="{00000000-0005-0000-0000-000033060000}"/>
    <cellStyle name="標準 2 9 2 3" xfId="1539" xr:uid="{00000000-0005-0000-0000-000034060000}"/>
    <cellStyle name="標準 2 9 2 4" xfId="1540" xr:uid="{00000000-0005-0000-0000-000035060000}"/>
    <cellStyle name="標準 2 9 2 4 2" xfId="1541" xr:uid="{00000000-0005-0000-0000-000036060000}"/>
    <cellStyle name="標準 2 9 2 4 2 2" xfId="1542" xr:uid="{00000000-0005-0000-0000-000037060000}"/>
    <cellStyle name="標準 2 9 2 4 2 2 2" xfId="1543" xr:uid="{00000000-0005-0000-0000-000038060000}"/>
    <cellStyle name="標準 20" xfId="1544" xr:uid="{00000000-0005-0000-0000-000039060000}"/>
    <cellStyle name="標準 20 2" xfId="1286" xr:uid="{00000000-0005-0000-0000-00003A060000}"/>
    <cellStyle name="標準 20 2 2" xfId="1545" xr:uid="{00000000-0005-0000-0000-00003B060000}"/>
    <cellStyle name="標準 20 3" xfId="1287" xr:uid="{00000000-0005-0000-0000-00003C060000}"/>
    <cellStyle name="標準 20 4" xfId="1288" xr:uid="{00000000-0005-0000-0000-00003D060000}"/>
    <cellStyle name="標準 21" xfId="1546" xr:uid="{00000000-0005-0000-0000-00003E060000}"/>
    <cellStyle name="標準 21 2" xfId="1289" xr:uid="{00000000-0005-0000-0000-00003F060000}"/>
    <cellStyle name="標準 21 3" xfId="1290" xr:uid="{00000000-0005-0000-0000-000040060000}"/>
    <cellStyle name="標準 22" xfId="1547" xr:uid="{00000000-0005-0000-0000-000041060000}"/>
    <cellStyle name="標準 22 2" xfId="1291" xr:uid="{00000000-0005-0000-0000-000042060000}"/>
    <cellStyle name="標準 22 2 2" xfId="1548" xr:uid="{00000000-0005-0000-0000-000043060000}"/>
    <cellStyle name="標準 23 2" xfId="1292" xr:uid="{00000000-0005-0000-0000-000044060000}"/>
    <cellStyle name="標準 23 3" xfId="1293" xr:uid="{00000000-0005-0000-0000-000045060000}"/>
    <cellStyle name="標準 23 4" xfId="1294" xr:uid="{00000000-0005-0000-0000-000046060000}"/>
    <cellStyle name="標準 24 2" xfId="1295" xr:uid="{00000000-0005-0000-0000-000047060000}"/>
    <cellStyle name="標準 24 3" xfId="1296" xr:uid="{00000000-0005-0000-0000-000048060000}"/>
    <cellStyle name="標準 25 2" xfId="1297" xr:uid="{00000000-0005-0000-0000-000049060000}"/>
    <cellStyle name="標準 3" xfId="1298" xr:uid="{00000000-0005-0000-0000-00004A060000}"/>
    <cellStyle name="標準 3 10" xfId="1299" xr:uid="{00000000-0005-0000-0000-00004B060000}"/>
    <cellStyle name="標準 3 11" xfId="1300" xr:uid="{00000000-0005-0000-0000-00004C060000}"/>
    <cellStyle name="標準 3 12" xfId="1301" xr:uid="{00000000-0005-0000-0000-00004D060000}"/>
    <cellStyle name="標準 3 13" xfId="1302" xr:uid="{00000000-0005-0000-0000-00004E060000}"/>
    <cellStyle name="標準 3 14" xfId="1303" xr:uid="{00000000-0005-0000-0000-00004F060000}"/>
    <cellStyle name="標準 3 15" xfId="1304" xr:uid="{00000000-0005-0000-0000-000050060000}"/>
    <cellStyle name="標準 3 16" xfId="1305" xr:uid="{00000000-0005-0000-0000-000051060000}"/>
    <cellStyle name="標準 3 17" xfId="1306" xr:uid="{00000000-0005-0000-0000-000052060000}"/>
    <cellStyle name="標準 3 18" xfId="1307" xr:uid="{00000000-0005-0000-0000-000053060000}"/>
    <cellStyle name="標準 3 19" xfId="1308" xr:uid="{00000000-0005-0000-0000-000054060000}"/>
    <cellStyle name="標準 3 2" xfId="1309" xr:uid="{00000000-0005-0000-0000-000055060000}"/>
    <cellStyle name="標準 3 2 2" xfId="1310" xr:uid="{00000000-0005-0000-0000-000056060000}"/>
    <cellStyle name="標準 3 2 2 2" xfId="1695" xr:uid="{00000000-0005-0000-0000-000057060000}"/>
    <cellStyle name="標準 3 2 2 2 2" xfId="1696" xr:uid="{00000000-0005-0000-0000-000058060000}"/>
    <cellStyle name="標準 3 2 2 2 2 2" xfId="1697" xr:uid="{00000000-0005-0000-0000-000059060000}"/>
    <cellStyle name="標準 3 2 2 2 3" xfId="1698" xr:uid="{00000000-0005-0000-0000-00005A060000}"/>
    <cellStyle name="標準 3 2 2 3" xfId="1699" xr:uid="{00000000-0005-0000-0000-00005B060000}"/>
    <cellStyle name="標準 3 2 2 4" xfId="1700" xr:uid="{00000000-0005-0000-0000-00005C060000}"/>
    <cellStyle name="標準 3 2 2 5" xfId="1701" xr:uid="{00000000-0005-0000-0000-00005D060000}"/>
    <cellStyle name="標準 3 2 3" xfId="1702" xr:uid="{00000000-0005-0000-0000-00005E060000}"/>
    <cellStyle name="標準 3 2 3 2" xfId="1703" xr:uid="{00000000-0005-0000-0000-00005F060000}"/>
    <cellStyle name="標準 3 2 3 2 2" xfId="1704" xr:uid="{00000000-0005-0000-0000-000060060000}"/>
    <cellStyle name="標準 3 2 3 2 2 2" xfId="1705" xr:uid="{00000000-0005-0000-0000-000061060000}"/>
    <cellStyle name="標準 3 2 3 3" xfId="1706" xr:uid="{00000000-0005-0000-0000-000062060000}"/>
    <cellStyle name="標準 3 2 3 3 2" xfId="1707" xr:uid="{00000000-0005-0000-0000-000063060000}"/>
    <cellStyle name="標準 3 2 3 4" xfId="1708" xr:uid="{00000000-0005-0000-0000-000064060000}"/>
    <cellStyle name="標準 3 2 4" xfId="1709" xr:uid="{00000000-0005-0000-0000-000065060000}"/>
    <cellStyle name="標準 3 2 5" xfId="1710" xr:uid="{00000000-0005-0000-0000-000066060000}"/>
    <cellStyle name="標準 3 2 5 2" xfId="1711" xr:uid="{00000000-0005-0000-0000-000067060000}"/>
    <cellStyle name="標準 3 20" xfId="1311" xr:uid="{00000000-0005-0000-0000-000068060000}"/>
    <cellStyle name="標準 3 21" xfId="1312" xr:uid="{00000000-0005-0000-0000-000069060000}"/>
    <cellStyle name="標準 3 22" xfId="1313" xr:uid="{00000000-0005-0000-0000-00006A060000}"/>
    <cellStyle name="標準 3 23" xfId="1314" xr:uid="{00000000-0005-0000-0000-00006B060000}"/>
    <cellStyle name="標準 3 24" xfId="1315" xr:uid="{00000000-0005-0000-0000-00006C060000}"/>
    <cellStyle name="標準 3 25" xfId="1316" xr:uid="{00000000-0005-0000-0000-00006D060000}"/>
    <cellStyle name="標準 3 26" xfId="1317" xr:uid="{00000000-0005-0000-0000-00006E060000}"/>
    <cellStyle name="標準 3 27" xfId="1318" xr:uid="{00000000-0005-0000-0000-00006F060000}"/>
    <cellStyle name="標準 3 28" xfId="1319" xr:uid="{00000000-0005-0000-0000-000070060000}"/>
    <cellStyle name="標準 3 29" xfId="1320" xr:uid="{00000000-0005-0000-0000-000071060000}"/>
    <cellStyle name="標準 3 3" xfId="1321" xr:uid="{00000000-0005-0000-0000-000072060000}"/>
    <cellStyle name="標準 3 3 2" xfId="1712" xr:uid="{00000000-0005-0000-0000-000073060000}"/>
    <cellStyle name="標準 3 3 2 2" xfId="1713" xr:uid="{00000000-0005-0000-0000-000074060000}"/>
    <cellStyle name="標準 3 3 3" xfId="1714" xr:uid="{00000000-0005-0000-0000-000075060000}"/>
    <cellStyle name="標準 3 3 3 2" xfId="1715" xr:uid="{00000000-0005-0000-0000-000076060000}"/>
    <cellStyle name="標準 3 3 4" xfId="1716" xr:uid="{00000000-0005-0000-0000-000077060000}"/>
    <cellStyle name="標準 3 4" xfId="1322" xr:uid="{00000000-0005-0000-0000-000078060000}"/>
    <cellStyle name="標準 3 4 2" xfId="1717" xr:uid="{00000000-0005-0000-0000-000079060000}"/>
    <cellStyle name="標準 3 5" xfId="1323" xr:uid="{00000000-0005-0000-0000-00007A060000}"/>
    <cellStyle name="標準 3 5 2" xfId="1718" xr:uid="{00000000-0005-0000-0000-00007B060000}"/>
    <cellStyle name="標準 3 6" xfId="1324" xr:uid="{00000000-0005-0000-0000-00007C060000}"/>
    <cellStyle name="標準 3 6 2" xfId="1719" xr:uid="{00000000-0005-0000-0000-00007D060000}"/>
    <cellStyle name="標準 3 7" xfId="1325" xr:uid="{00000000-0005-0000-0000-00007E060000}"/>
    <cellStyle name="標準 3 8" xfId="1326" xr:uid="{00000000-0005-0000-0000-00007F060000}"/>
    <cellStyle name="標準 3 9" xfId="1327" xr:uid="{00000000-0005-0000-0000-000080060000}"/>
    <cellStyle name="標準 4" xfId="1328" xr:uid="{00000000-0005-0000-0000-000081060000}"/>
    <cellStyle name="標準 4 2" xfId="1329" xr:uid="{00000000-0005-0000-0000-000082060000}"/>
    <cellStyle name="標準 4 2 2" xfId="1330" xr:uid="{00000000-0005-0000-0000-000083060000}"/>
    <cellStyle name="標準 4 2 2 2" xfId="1720" xr:uid="{00000000-0005-0000-0000-000084060000}"/>
    <cellStyle name="標準 4 2 3" xfId="1721" xr:uid="{00000000-0005-0000-0000-000085060000}"/>
    <cellStyle name="標準 4 2 3 2" xfId="1722" xr:uid="{00000000-0005-0000-0000-000086060000}"/>
    <cellStyle name="標準 4 2 4" xfId="1723" xr:uid="{00000000-0005-0000-0000-000087060000}"/>
    <cellStyle name="標準 4 3" xfId="1331" xr:uid="{00000000-0005-0000-0000-000088060000}"/>
    <cellStyle name="標準 4 3 2" xfId="1724" xr:uid="{00000000-0005-0000-0000-000089060000}"/>
    <cellStyle name="標準 4 3 2 2" xfId="1725" xr:uid="{00000000-0005-0000-0000-00008A060000}"/>
    <cellStyle name="標準 4 3 3" xfId="1726" xr:uid="{00000000-0005-0000-0000-00008B060000}"/>
    <cellStyle name="標準 4 3 3 2" xfId="1727" xr:uid="{00000000-0005-0000-0000-00008C060000}"/>
    <cellStyle name="標準 4 3 4" xfId="1728" xr:uid="{00000000-0005-0000-0000-00008D060000}"/>
    <cellStyle name="標準 4 3 5" xfId="1729" xr:uid="{00000000-0005-0000-0000-00008E060000}"/>
    <cellStyle name="標準 4 3 5 2" xfId="1730" xr:uid="{00000000-0005-0000-0000-00008F060000}"/>
    <cellStyle name="標準 4 4" xfId="1332" xr:uid="{00000000-0005-0000-0000-000090060000}"/>
    <cellStyle name="標準 4 4 2" xfId="1731" xr:uid="{00000000-0005-0000-0000-000091060000}"/>
    <cellStyle name="標準 4 5" xfId="1333" xr:uid="{00000000-0005-0000-0000-000092060000}"/>
    <cellStyle name="標準 4 5 2" xfId="1732" xr:uid="{00000000-0005-0000-0000-000093060000}"/>
    <cellStyle name="標準 5" xfId="1334" xr:uid="{00000000-0005-0000-0000-000094060000}"/>
    <cellStyle name="標準 5 2" xfId="1335" xr:uid="{00000000-0005-0000-0000-000095060000}"/>
    <cellStyle name="標準 5 2 2" xfId="1733" xr:uid="{00000000-0005-0000-0000-000096060000}"/>
    <cellStyle name="標準 5 2 2 2" xfId="1734" xr:uid="{00000000-0005-0000-0000-000097060000}"/>
    <cellStyle name="標準 5 2 3" xfId="1735" xr:uid="{00000000-0005-0000-0000-000098060000}"/>
    <cellStyle name="標準 5 3" xfId="1736" xr:uid="{00000000-0005-0000-0000-000099060000}"/>
    <cellStyle name="標準 5 3 2" xfId="1737" xr:uid="{00000000-0005-0000-0000-00009A060000}"/>
    <cellStyle name="標準 5 4" xfId="1738" xr:uid="{00000000-0005-0000-0000-00009B060000}"/>
    <cellStyle name="標準 6" xfId="1336" xr:uid="{00000000-0005-0000-0000-00009C060000}"/>
    <cellStyle name="標準 6 2" xfId="1337" xr:uid="{00000000-0005-0000-0000-00009D060000}"/>
    <cellStyle name="標準 6 2 2" xfId="1338" xr:uid="{00000000-0005-0000-0000-00009E060000}"/>
    <cellStyle name="標準 6 2 2 2" xfId="1339" xr:uid="{00000000-0005-0000-0000-00009F060000}"/>
    <cellStyle name="標準 6 2 3" xfId="1739" xr:uid="{00000000-0005-0000-0000-0000A0060000}"/>
    <cellStyle name="標準 6 3" xfId="1340" xr:uid="{00000000-0005-0000-0000-0000A1060000}"/>
    <cellStyle name="標準 6 3 2" xfId="1740" xr:uid="{00000000-0005-0000-0000-0000A2060000}"/>
    <cellStyle name="標準 6 3 3" xfId="1741" xr:uid="{00000000-0005-0000-0000-0000A3060000}"/>
    <cellStyle name="標準 6 3 3 2" xfId="1742" xr:uid="{00000000-0005-0000-0000-0000A4060000}"/>
    <cellStyle name="標準 7" xfId="1341" xr:uid="{00000000-0005-0000-0000-0000A5060000}"/>
    <cellStyle name="標準 7 2" xfId="1342" xr:uid="{00000000-0005-0000-0000-0000A6060000}"/>
    <cellStyle name="標準 7 3" xfId="1343" xr:uid="{00000000-0005-0000-0000-0000A7060000}"/>
    <cellStyle name="標準 8" xfId="1344" xr:uid="{00000000-0005-0000-0000-0000A8060000}"/>
    <cellStyle name="標準 8 2" xfId="1345" xr:uid="{00000000-0005-0000-0000-0000A9060000}"/>
    <cellStyle name="標準 8 3" xfId="1346" xr:uid="{00000000-0005-0000-0000-0000AA060000}"/>
    <cellStyle name="標準 8 4" xfId="1347" xr:uid="{00000000-0005-0000-0000-0000AB060000}"/>
    <cellStyle name="標準 8 5" xfId="1348" xr:uid="{00000000-0005-0000-0000-0000AC060000}"/>
    <cellStyle name="標準 8 6" xfId="1349" xr:uid="{00000000-0005-0000-0000-0000AD060000}"/>
    <cellStyle name="標準 8 7" xfId="1350" xr:uid="{00000000-0005-0000-0000-0000AE060000}"/>
    <cellStyle name="標準 9" xfId="1351" xr:uid="{00000000-0005-0000-0000-0000AF060000}"/>
    <cellStyle name="標準 9 2" xfId="1352" xr:uid="{00000000-0005-0000-0000-0000B0060000}"/>
    <cellStyle name="標準 9 3" xfId="1353" xr:uid="{00000000-0005-0000-0000-0000B1060000}"/>
    <cellStyle name="標準 9 4" xfId="1354" xr:uid="{00000000-0005-0000-0000-0000B2060000}"/>
    <cellStyle name="標準 9 5" xfId="1355" xr:uid="{00000000-0005-0000-0000-0000B3060000}"/>
    <cellStyle name="標準 9 6" xfId="1356" xr:uid="{00000000-0005-0000-0000-0000B4060000}"/>
    <cellStyle name="未定義" xfId="1743" xr:uid="{00000000-0005-0000-0000-0000B5060000}"/>
    <cellStyle name="良い" xfId="1745" builtinId="26"/>
    <cellStyle name="良い 10" xfId="1357" xr:uid="{00000000-0005-0000-0000-0000B6060000}"/>
    <cellStyle name="良い 11" xfId="1358" xr:uid="{00000000-0005-0000-0000-0000B7060000}"/>
    <cellStyle name="良い 12" xfId="1359" xr:uid="{00000000-0005-0000-0000-0000B8060000}"/>
    <cellStyle name="良い 13" xfId="1360" xr:uid="{00000000-0005-0000-0000-0000B9060000}"/>
    <cellStyle name="良い 14" xfId="1361" xr:uid="{00000000-0005-0000-0000-0000BA060000}"/>
    <cellStyle name="良い 15" xfId="1362" xr:uid="{00000000-0005-0000-0000-0000BB060000}"/>
    <cellStyle name="良い 16" xfId="1363" xr:uid="{00000000-0005-0000-0000-0000BC060000}"/>
    <cellStyle name="良い 17" xfId="1364" xr:uid="{00000000-0005-0000-0000-0000BD060000}"/>
    <cellStyle name="良い 18" xfId="1365" xr:uid="{00000000-0005-0000-0000-0000BE060000}"/>
    <cellStyle name="良い 19" xfId="1366" xr:uid="{00000000-0005-0000-0000-0000BF060000}"/>
    <cellStyle name="良い 2" xfId="1367" xr:uid="{00000000-0005-0000-0000-0000C0060000}"/>
    <cellStyle name="良い 2 2" xfId="1368" xr:uid="{00000000-0005-0000-0000-0000C1060000}"/>
    <cellStyle name="良い 2 2 2" xfId="1744" xr:uid="{00000000-0005-0000-0000-0000C2060000}"/>
    <cellStyle name="良い 20" xfId="1369" xr:uid="{00000000-0005-0000-0000-0000C3060000}"/>
    <cellStyle name="良い 21" xfId="1370" xr:uid="{00000000-0005-0000-0000-0000C4060000}"/>
    <cellStyle name="良い 22" xfId="1371" xr:uid="{00000000-0005-0000-0000-0000C5060000}"/>
    <cellStyle name="良い 23" xfId="1372" xr:uid="{00000000-0005-0000-0000-0000C6060000}"/>
    <cellStyle name="良い 24" xfId="1373" xr:uid="{00000000-0005-0000-0000-0000C7060000}"/>
    <cellStyle name="良い 25" xfId="1374" xr:uid="{00000000-0005-0000-0000-0000C8060000}"/>
    <cellStyle name="良い 3" xfId="1375" xr:uid="{00000000-0005-0000-0000-0000C9060000}"/>
    <cellStyle name="良い 3 2" xfId="1376" xr:uid="{00000000-0005-0000-0000-0000CA060000}"/>
    <cellStyle name="良い 4" xfId="1377" xr:uid="{00000000-0005-0000-0000-0000CB060000}"/>
    <cellStyle name="良い 5" xfId="1378" xr:uid="{00000000-0005-0000-0000-0000CC060000}"/>
    <cellStyle name="良い 6" xfId="1379" xr:uid="{00000000-0005-0000-0000-0000CD060000}"/>
    <cellStyle name="良い 7" xfId="1380" xr:uid="{00000000-0005-0000-0000-0000CE060000}"/>
    <cellStyle name="良い 8" xfId="1381" xr:uid="{00000000-0005-0000-0000-0000CF060000}"/>
    <cellStyle name="良い 9" xfId="1382" xr:uid="{00000000-0005-0000-0000-0000D0060000}"/>
  </cellStyles>
  <dxfs count="0"/>
  <tableStyles count="0" defaultTableStyle="TableStyleMedium2" defaultPivotStyle="PivotStyleLight16"/>
  <colors>
    <mruColors>
      <color rgb="FFCBE0C7"/>
      <color rgb="FFD9D9D9"/>
      <color rgb="FF4F81BD"/>
      <color rgb="FF9BBB59"/>
      <color rgb="FFC0504D"/>
      <color rgb="FF9BACC6"/>
      <color rgb="FF7F7F7F"/>
      <color rgb="FF000000"/>
      <color rgb="FF4572A7"/>
      <color rgb="FFD1939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5.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37919172219513"/>
          <c:y val="0.11020555555555556"/>
          <c:w val="0.86076927244162738"/>
          <c:h val="0.85662499999999997"/>
        </c:manualLayout>
      </c:layout>
      <c:barChart>
        <c:barDir val="bar"/>
        <c:grouping val="percentStacked"/>
        <c:varyColors val="0"/>
        <c:ser>
          <c:idx val="0"/>
          <c:order val="0"/>
          <c:tx>
            <c:strRef>
              <c:f>年齢階層別_要介護度別被保険者数!$Q$4</c:f>
              <c:strCache>
                <c:ptCount val="1"/>
                <c:pt idx="0">
                  <c:v>非該当</c:v>
                </c:pt>
              </c:strCache>
            </c:strRef>
          </c:tx>
          <c:spPr>
            <a:solidFill>
              <a:srgbClr val="4572A7"/>
            </a:solidFill>
            <a:ln>
              <a:noFill/>
            </a:ln>
            <a:effectLst/>
          </c:spPr>
          <c:invertIfNegative val="0"/>
          <c:dLbls>
            <c:dLbl>
              <c:idx val="0"/>
              <c:layout>
                <c:manualLayout>
                  <c:x val="5.4469065914408464E-3"/>
                  <c:y val="-4.7722260247927601E-4"/>
                </c:manualLayout>
              </c:layout>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ＭＳ Ｐ明朝" panose="02020600040205080304" pitchFamily="18" charset="-128"/>
                      <a:ea typeface="ＭＳ Ｐ明朝" panose="02020600040205080304" pitchFamily="18" charset="-128"/>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F97-40F8-B27A-0CA9A83460BF}"/>
                </c:ext>
              </c:extLst>
            </c:dLbl>
            <c:dLbl>
              <c:idx val="1"/>
              <c:layout>
                <c:manualLayout>
                  <c:x val="3.7284905128715982E-3"/>
                  <c:y val="-5.597383831469631E-4"/>
                </c:manualLayout>
              </c:layout>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ＭＳ Ｐ明朝" panose="02020600040205080304" pitchFamily="18" charset="-128"/>
                      <a:ea typeface="ＭＳ Ｐ明朝" panose="02020600040205080304" pitchFamily="18" charset="-128"/>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F97-40F8-B27A-0CA9A83460BF}"/>
                </c:ext>
              </c:extLst>
            </c:dLbl>
            <c:dLbl>
              <c:idx val="2"/>
              <c:layout>
                <c:manualLayout>
                  <c:x val="-4.2016279931232966E-3"/>
                  <c:y val="-1.0171876188307719E-4"/>
                </c:manualLayout>
              </c:layout>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ＭＳ Ｐ明朝" panose="02020600040205080304" pitchFamily="18" charset="-128"/>
                      <a:ea typeface="ＭＳ Ｐ明朝" panose="02020600040205080304" pitchFamily="18" charset="-128"/>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F97-40F8-B27A-0CA9A83460BF}"/>
                </c:ext>
              </c:extLst>
            </c:dLbl>
            <c:dLbl>
              <c:idx val="3"/>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ＭＳ Ｐ明朝" panose="02020600040205080304" pitchFamily="18" charset="-128"/>
                      <a:ea typeface="ＭＳ Ｐ明朝" panose="02020600040205080304" pitchFamily="18" charset="-128"/>
                      <a:cs typeface="+mn-cs"/>
                    </a:defRPr>
                  </a:pPr>
                  <a:endParaRPr lang="ja-JP"/>
                </a:p>
              </c:txPr>
              <c:dLblPos val="ctr"/>
              <c:showLegendKey val="0"/>
              <c:showVal val="1"/>
              <c:showCatName val="0"/>
              <c:showSerName val="0"/>
              <c:showPercent val="0"/>
              <c:showBubbleSize val="0"/>
              <c:extLst>
                <c:ext xmlns:c16="http://schemas.microsoft.com/office/drawing/2014/chart" uri="{C3380CC4-5D6E-409C-BE32-E72D297353CC}">
                  <c16:uniqueId val="{00000000-E942-453D-B7CA-A237461D4B02}"/>
                </c:ext>
              </c:extLst>
            </c:dLbl>
            <c:dLbl>
              <c:idx val="4"/>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ＭＳ Ｐ明朝" panose="02020600040205080304" pitchFamily="18" charset="-128"/>
                      <a:ea typeface="ＭＳ Ｐ明朝" panose="02020600040205080304" pitchFamily="18" charset="-128"/>
                      <a:cs typeface="+mn-cs"/>
                    </a:defRPr>
                  </a:pPr>
                  <a:endParaRPr lang="ja-JP"/>
                </a:p>
              </c:txPr>
              <c:dLblPos val="ctr"/>
              <c:showLegendKey val="0"/>
              <c:showVal val="1"/>
              <c:showCatName val="0"/>
              <c:showSerName val="0"/>
              <c:showPercent val="0"/>
              <c:showBubbleSize val="0"/>
              <c:extLst>
                <c:ext xmlns:c16="http://schemas.microsoft.com/office/drawing/2014/chart" uri="{C3380CC4-5D6E-409C-BE32-E72D297353CC}">
                  <c16:uniqueId val="{00000001-E942-453D-B7CA-A237461D4B02}"/>
                </c:ext>
              </c:extLst>
            </c:dLbl>
            <c:dLbl>
              <c:idx val="5"/>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ＭＳ Ｐ明朝" panose="02020600040205080304" pitchFamily="18" charset="-128"/>
                      <a:ea typeface="ＭＳ Ｐ明朝" panose="02020600040205080304" pitchFamily="18" charset="-128"/>
                      <a:cs typeface="+mn-cs"/>
                    </a:defRPr>
                  </a:pPr>
                  <a:endParaRPr lang="ja-JP"/>
                </a:p>
              </c:txPr>
              <c:dLblPos val="ctr"/>
              <c:showLegendKey val="0"/>
              <c:showVal val="1"/>
              <c:showCatName val="0"/>
              <c:showSerName val="0"/>
              <c:showPercent val="0"/>
              <c:showBubbleSize val="0"/>
              <c:extLst>
                <c:ext xmlns:c16="http://schemas.microsoft.com/office/drawing/2014/chart" uri="{C3380CC4-5D6E-409C-BE32-E72D297353CC}">
                  <c16:uniqueId val="{00000002-E942-453D-B7CA-A237461D4B02}"/>
                </c:ext>
              </c:extLst>
            </c:dLbl>
            <c:dLbl>
              <c:idx val="6"/>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ＭＳ Ｐ明朝" panose="02020600040205080304" pitchFamily="18" charset="-128"/>
                      <a:ea typeface="ＭＳ Ｐ明朝" panose="02020600040205080304" pitchFamily="18" charset="-128"/>
                      <a:cs typeface="+mn-cs"/>
                    </a:defRPr>
                  </a:pPr>
                  <a:endParaRPr lang="ja-JP"/>
                </a:p>
              </c:txPr>
              <c:dLblPos val="ctr"/>
              <c:showLegendKey val="0"/>
              <c:showVal val="1"/>
              <c:showCatName val="0"/>
              <c:showSerName val="0"/>
              <c:showPercent val="0"/>
              <c:showBubbleSize val="0"/>
              <c:extLst>
                <c:ext xmlns:c16="http://schemas.microsoft.com/office/drawing/2014/chart" uri="{C3380CC4-5D6E-409C-BE32-E72D297353CC}">
                  <c16:uniqueId val="{00000003-E942-453D-B7CA-A237461D4B02}"/>
                </c:ext>
              </c:extLst>
            </c:dLbl>
            <c:dLbl>
              <c:idx val="7"/>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ＭＳ Ｐ明朝" panose="02020600040205080304" pitchFamily="18" charset="-128"/>
                      <a:ea typeface="ＭＳ Ｐ明朝" panose="02020600040205080304" pitchFamily="18" charset="-128"/>
                      <a:cs typeface="+mn-cs"/>
                    </a:defRPr>
                  </a:pPr>
                  <a:endParaRPr lang="ja-JP"/>
                </a:p>
              </c:txPr>
              <c:dLblPos val="ctr"/>
              <c:showLegendKey val="0"/>
              <c:showVal val="1"/>
              <c:showCatName val="0"/>
              <c:showSerName val="0"/>
              <c:showPercent val="0"/>
              <c:showBubbleSize val="0"/>
              <c:extLst>
                <c:ext xmlns:c16="http://schemas.microsoft.com/office/drawing/2014/chart" uri="{C3380CC4-5D6E-409C-BE32-E72D297353CC}">
                  <c16:uniqueId val="{00000004-E942-453D-B7CA-A237461D4B02}"/>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ＭＳ Ｐ明朝" panose="02020600040205080304" pitchFamily="18" charset="-128"/>
                    <a:ea typeface="ＭＳ Ｐ明朝" panose="02020600040205080304" pitchFamily="18"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ysClr val="windowText" lastClr="000000"/>
                      </a:solidFill>
                      <a:round/>
                    </a:ln>
                    <a:effectLst/>
                  </c:spPr>
                </c15:leaderLines>
              </c:ext>
            </c:extLst>
          </c:dLbls>
          <c:cat>
            <c:strRef>
              <c:f>年齢階層別_要介護度別被保険者数!$P$5:$P$12</c:f>
              <c:strCache>
                <c:ptCount val="8"/>
                <c:pt idx="0">
                  <c:v>65歳～69歳</c:v>
                </c:pt>
                <c:pt idx="1">
                  <c:v>70歳～74歳</c:v>
                </c:pt>
                <c:pt idx="2">
                  <c:v>75歳～79歳</c:v>
                </c:pt>
                <c:pt idx="3">
                  <c:v>80歳～84歳</c:v>
                </c:pt>
                <c:pt idx="4">
                  <c:v>85歳～89歳</c:v>
                </c:pt>
                <c:pt idx="5">
                  <c:v>90歳～94歳</c:v>
                </c:pt>
                <c:pt idx="6">
                  <c:v>95歳～</c:v>
                </c:pt>
                <c:pt idx="7">
                  <c:v>全年齢</c:v>
                </c:pt>
              </c:strCache>
            </c:strRef>
          </c:cat>
          <c:val>
            <c:numRef>
              <c:f>年齢階層別_要介護度別被保険者数!$Q$5:$Q$12</c:f>
              <c:numCache>
                <c:formatCode>0.0%</c:formatCode>
                <c:ptCount val="8"/>
                <c:pt idx="0">
                  <c:v>0.65047021943573669</c:v>
                </c:pt>
                <c:pt idx="1">
                  <c:v>0.59997112747221015</c:v>
                </c:pt>
                <c:pt idx="2">
                  <c:v>0.86525065104166665</c:v>
                </c:pt>
                <c:pt idx="3">
                  <c:v>0.70829706149768823</c:v>
                </c:pt>
                <c:pt idx="4">
                  <c:v>0.48303977805823028</c:v>
                </c:pt>
                <c:pt idx="5">
                  <c:v>0.30266819571865444</c:v>
                </c:pt>
                <c:pt idx="6">
                  <c:v>0.2513379702940528</c:v>
                </c:pt>
                <c:pt idx="7">
                  <c:v>0.66380728012839796</c:v>
                </c:pt>
              </c:numCache>
            </c:numRef>
          </c:val>
          <c:extLst>
            <c:ext xmlns:c16="http://schemas.microsoft.com/office/drawing/2014/chart" uri="{C3380CC4-5D6E-409C-BE32-E72D297353CC}">
              <c16:uniqueId val="{00000003-BF97-40F8-B27A-0CA9A83460BF}"/>
            </c:ext>
          </c:extLst>
        </c:ser>
        <c:ser>
          <c:idx val="4"/>
          <c:order val="1"/>
          <c:tx>
            <c:strRef>
              <c:f>年齢階層別_要介護度別被保険者数!$R$4</c:f>
              <c:strCache>
                <c:ptCount val="1"/>
                <c:pt idx="0">
                  <c:v>要支援1</c:v>
                </c:pt>
              </c:strCache>
            </c:strRef>
          </c:tx>
          <c:spPr>
            <a:solidFill>
              <a:srgbClr val="AA4643"/>
            </a:solidFill>
            <a:ln>
              <a:noFill/>
            </a:ln>
            <a:effectLst/>
          </c:spPr>
          <c:invertIfNegative val="0"/>
          <c:dLbls>
            <c:dLbl>
              <c:idx val="0"/>
              <c:layout>
                <c:manualLayout>
                  <c:x val="-2.7523148148148146E-3"/>
                  <c:y val="-5.0019722222222222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942-453D-B7CA-A237461D4B02}"/>
                </c:ext>
              </c:extLst>
            </c:dLbl>
            <c:dLbl>
              <c:idx val="1"/>
              <c:layout>
                <c:manualLayout>
                  <c:x val="-4.0465277777777774E-3"/>
                  <c:y val="-5.946111111111111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942-453D-B7CA-A237461D4B02}"/>
                </c:ext>
              </c:extLst>
            </c:dLbl>
            <c:dLbl>
              <c:idx val="2"/>
              <c:layout>
                <c:manualLayout>
                  <c:x val="-0.12873356481481482"/>
                  <c:y val="-3.8251410288885741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E942-453D-B7CA-A237461D4B02}"/>
                </c:ext>
              </c:extLst>
            </c:dLbl>
            <c:dLbl>
              <c:idx val="3"/>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ＭＳ Ｐ明朝" panose="02020600040205080304" pitchFamily="18" charset="-128"/>
                      <a:ea typeface="ＭＳ Ｐ明朝" panose="02020600040205080304" pitchFamily="18" charset="-128"/>
                      <a:cs typeface="+mn-cs"/>
                    </a:defRPr>
                  </a:pPr>
                  <a:endParaRPr lang="ja-JP"/>
                </a:p>
              </c:txPr>
              <c:dLblPos val="ctr"/>
              <c:showLegendKey val="0"/>
              <c:showVal val="1"/>
              <c:showCatName val="0"/>
              <c:showSerName val="0"/>
              <c:showPercent val="0"/>
              <c:showBubbleSize val="0"/>
              <c:extLst>
                <c:ext xmlns:c16="http://schemas.microsoft.com/office/drawing/2014/chart" uri="{C3380CC4-5D6E-409C-BE32-E72D297353CC}">
                  <c16:uniqueId val="{00000000-DFDB-4158-8F7A-D0720735055F}"/>
                </c:ext>
              </c:extLst>
            </c:dLbl>
            <c:dLbl>
              <c:idx val="4"/>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FFFFFF"/>
                      </a:solidFill>
                      <a:latin typeface="ＭＳ Ｐ明朝" panose="02020600040205080304" pitchFamily="18" charset="-128"/>
                      <a:ea typeface="ＭＳ Ｐ明朝" panose="02020600040205080304" pitchFamily="18" charset="-128"/>
                      <a:cs typeface="+mn-cs"/>
                    </a:defRPr>
                  </a:pPr>
                  <a:endParaRPr lang="ja-JP"/>
                </a:p>
              </c:txPr>
              <c:dLblPos val="ctr"/>
              <c:showLegendKey val="0"/>
              <c:showVal val="1"/>
              <c:showCatName val="0"/>
              <c:showSerName val="0"/>
              <c:showPercent val="0"/>
              <c:showBubbleSize val="0"/>
              <c:extLst>
                <c:ext xmlns:c16="http://schemas.microsoft.com/office/drawing/2014/chart" uri="{C3380CC4-5D6E-409C-BE32-E72D297353CC}">
                  <c16:uniqueId val="{00000001-DFDB-4158-8F7A-D0720735055F}"/>
                </c:ext>
              </c:extLst>
            </c:dLbl>
            <c:dLbl>
              <c:idx val="5"/>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ＭＳ Ｐ明朝" panose="02020600040205080304" pitchFamily="18" charset="-128"/>
                      <a:ea typeface="ＭＳ Ｐ明朝" panose="02020600040205080304" pitchFamily="18" charset="-128"/>
                      <a:cs typeface="+mn-cs"/>
                    </a:defRPr>
                  </a:pPr>
                  <a:endParaRPr lang="ja-JP"/>
                </a:p>
              </c:txPr>
              <c:dLblPos val="ctr"/>
              <c:showLegendKey val="0"/>
              <c:showVal val="1"/>
              <c:showCatName val="0"/>
              <c:showSerName val="0"/>
              <c:showPercent val="0"/>
              <c:showBubbleSize val="0"/>
              <c:extLst>
                <c:ext xmlns:c16="http://schemas.microsoft.com/office/drawing/2014/chart" uri="{C3380CC4-5D6E-409C-BE32-E72D297353CC}">
                  <c16:uniqueId val="{00000002-DFDB-4158-8F7A-D0720735055F}"/>
                </c:ext>
              </c:extLst>
            </c:dLbl>
            <c:dLbl>
              <c:idx val="6"/>
              <c:layout>
                <c:manualLayout>
                  <c:x val="-4.0355324074074616E-3"/>
                  <c:y val="-5.8889305555555556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E942-453D-B7CA-A237461D4B02}"/>
                </c:ext>
              </c:extLst>
            </c:dLbl>
            <c:dLbl>
              <c:idx val="7"/>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ＭＳ Ｐ明朝" panose="02020600040205080304" pitchFamily="18" charset="-128"/>
                      <a:ea typeface="ＭＳ Ｐ明朝" panose="02020600040205080304" pitchFamily="18" charset="-128"/>
                      <a:cs typeface="+mn-cs"/>
                    </a:defRPr>
                  </a:pPr>
                  <a:endParaRPr lang="ja-JP"/>
                </a:p>
              </c:txPr>
              <c:dLblPos val="ctr"/>
              <c:showLegendKey val="0"/>
              <c:showVal val="1"/>
              <c:showCatName val="0"/>
              <c:showSerName val="0"/>
              <c:showPercent val="0"/>
              <c:showBubbleSize val="0"/>
              <c:extLst>
                <c:ext xmlns:c16="http://schemas.microsoft.com/office/drawing/2014/chart" uri="{C3380CC4-5D6E-409C-BE32-E72D297353CC}">
                  <c16:uniqueId val="{00000003-DFDB-4158-8F7A-D0720735055F}"/>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ＭＳ Ｐ明朝" panose="02020600040205080304" pitchFamily="18" charset="-128"/>
                    <a:ea typeface="ＭＳ Ｐ明朝" panose="02020600040205080304" pitchFamily="18"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rgbClr val="000000"/>
                      </a:solidFill>
                      <a:round/>
                    </a:ln>
                    <a:effectLst/>
                  </c:spPr>
                </c15:leaderLines>
              </c:ext>
            </c:extLst>
          </c:dLbls>
          <c:cat>
            <c:strRef>
              <c:f>年齢階層別_要介護度別被保険者数!$P$5:$P$12</c:f>
              <c:strCache>
                <c:ptCount val="8"/>
                <c:pt idx="0">
                  <c:v>65歳～69歳</c:v>
                </c:pt>
                <c:pt idx="1">
                  <c:v>70歳～74歳</c:v>
                </c:pt>
                <c:pt idx="2">
                  <c:v>75歳～79歳</c:v>
                </c:pt>
                <c:pt idx="3">
                  <c:v>80歳～84歳</c:v>
                </c:pt>
                <c:pt idx="4">
                  <c:v>85歳～89歳</c:v>
                </c:pt>
                <c:pt idx="5">
                  <c:v>90歳～94歳</c:v>
                </c:pt>
                <c:pt idx="6">
                  <c:v>95歳～</c:v>
                </c:pt>
                <c:pt idx="7">
                  <c:v>全年齢</c:v>
                </c:pt>
              </c:strCache>
            </c:strRef>
          </c:cat>
          <c:val>
            <c:numRef>
              <c:f>年齢階層別_要介護度別被保険者数!$R$5:$R$12</c:f>
              <c:numCache>
                <c:formatCode>0.0%</c:formatCode>
                <c:ptCount val="8"/>
                <c:pt idx="0">
                  <c:v>3.3960292580982238E-2</c:v>
                </c:pt>
                <c:pt idx="1">
                  <c:v>3.1326692651941677E-2</c:v>
                </c:pt>
                <c:pt idx="2">
                  <c:v>2.7534993489583333E-2</c:v>
                </c:pt>
                <c:pt idx="3">
                  <c:v>6.0114522275743328E-2</c:v>
                </c:pt>
                <c:pt idx="4">
                  <c:v>8.1344307774952815E-2</c:v>
                </c:pt>
                <c:pt idx="5">
                  <c:v>6.5779816513761469E-2</c:v>
                </c:pt>
                <c:pt idx="6">
                  <c:v>2.8944256248872497E-2</c:v>
                </c:pt>
                <c:pt idx="7">
                  <c:v>5.1839280081558747E-2</c:v>
                </c:pt>
              </c:numCache>
            </c:numRef>
          </c:val>
          <c:extLst>
            <c:ext xmlns:c16="http://schemas.microsoft.com/office/drawing/2014/chart" uri="{C3380CC4-5D6E-409C-BE32-E72D297353CC}">
              <c16:uniqueId val="{0000000A-BF97-40F8-B27A-0CA9A83460BF}"/>
            </c:ext>
          </c:extLst>
        </c:ser>
        <c:ser>
          <c:idx val="5"/>
          <c:order val="2"/>
          <c:tx>
            <c:strRef>
              <c:f>年齢階層別_要介護度別被保険者数!$S$4</c:f>
              <c:strCache>
                <c:ptCount val="1"/>
                <c:pt idx="0">
                  <c:v>要支援2</c:v>
                </c:pt>
              </c:strCache>
            </c:strRef>
          </c:tx>
          <c:spPr>
            <a:solidFill>
              <a:srgbClr val="89A54E"/>
            </a:solidFill>
            <a:ln>
              <a:noFill/>
            </a:ln>
            <a:effectLst/>
          </c:spPr>
          <c:invertIfNegative val="0"/>
          <c:dLbls>
            <c:dLbl>
              <c:idx val="0"/>
              <c:layout>
                <c:manualLayout>
                  <c:x val="1.2607638888887812E-3"/>
                  <c:y val="-3.0155555555555556E-3"/>
                </c:manualLayout>
              </c:layout>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ysClr val="windowText" lastClr="000000"/>
                      </a:solidFill>
                      <a:latin typeface="ＭＳ Ｐ明朝" panose="02020600040205080304" pitchFamily="18" charset="-128"/>
                      <a:ea typeface="ＭＳ Ｐ明朝" panose="02020600040205080304" pitchFamily="18" charset="-128"/>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15:layout>
                    <c:manualLayout>
                      <c:w val="4.1223611111111114E-2"/>
                      <c:h val="2.4694444444444446E-2"/>
                    </c:manualLayout>
                  </c15:layout>
                </c:ext>
                <c:ext xmlns:c16="http://schemas.microsoft.com/office/drawing/2014/chart" uri="{C3380CC4-5D6E-409C-BE32-E72D297353CC}">
                  <c16:uniqueId val="{00000007-E942-453D-B7CA-A237461D4B02}"/>
                </c:ext>
              </c:extLst>
            </c:dLbl>
            <c:dLbl>
              <c:idx val="1"/>
              <c:layout>
                <c:manualLayout>
                  <c:x val="0"/>
                  <c:y val="1.3888888885655131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170-4CAE-B5A8-97672CAFD7FC}"/>
                </c:ext>
              </c:extLst>
            </c:dLbl>
            <c:dLbl>
              <c:idx val="2"/>
              <c:layout>
                <c:manualLayout>
                  <c:x val="-9.3626504629629737E-2"/>
                  <c:y val="-3.8459444444444379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E942-453D-B7CA-A237461D4B02}"/>
                </c:ext>
              </c:extLst>
            </c:dLbl>
            <c:dLbl>
              <c:idx val="3"/>
              <c:layout>
                <c:manualLayout>
                  <c:x val="1.6083634901486556E-3"/>
                  <c:y val="2.7777777777777776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E942-453D-B7CA-A237461D4B02}"/>
                </c:ext>
              </c:extLst>
            </c:dLbl>
            <c:dLbl>
              <c:idx val="4"/>
              <c:layout>
                <c:manualLayout>
                  <c:x val="0"/>
                  <c:y val="1.3888888888888888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170-4CAE-B5A8-97672CAFD7FC}"/>
                </c:ext>
              </c:extLst>
            </c:dLbl>
            <c:dLbl>
              <c:idx val="5"/>
              <c:layout>
                <c:manualLayout>
                  <c:x val="0"/>
                  <c:y val="1.3888888901823925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170-4CAE-B5A8-97672CAFD7FC}"/>
                </c:ext>
              </c:extLst>
            </c:dLbl>
            <c:dLbl>
              <c:idx val="6"/>
              <c:layout>
                <c:manualLayout>
                  <c:x val="1.1572916666666127E-3"/>
                  <c:y val="-1.8111111111111111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E942-453D-B7CA-A237461D4B02}"/>
                </c:ext>
              </c:extLst>
            </c:dLbl>
            <c:dLbl>
              <c:idx val="7"/>
              <c:layout>
                <c:manualLayout>
                  <c:x val="0"/>
                  <c:y val="1.3888888888888888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170-4CAE-B5A8-97672CAFD7FC}"/>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ＭＳ Ｐ明朝" panose="02020600040205080304" pitchFamily="18" charset="-128"/>
                    <a:ea typeface="ＭＳ Ｐ明朝" panose="02020600040205080304" pitchFamily="18"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rgbClr val="000000"/>
                      </a:solidFill>
                      <a:round/>
                    </a:ln>
                    <a:effectLst/>
                  </c:spPr>
                </c15:leaderLines>
              </c:ext>
            </c:extLst>
          </c:dLbls>
          <c:cat>
            <c:strRef>
              <c:f>年齢階層別_要介護度別被保険者数!$P$5:$P$12</c:f>
              <c:strCache>
                <c:ptCount val="8"/>
                <c:pt idx="0">
                  <c:v>65歳～69歳</c:v>
                </c:pt>
                <c:pt idx="1">
                  <c:v>70歳～74歳</c:v>
                </c:pt>
                <c:pt idx="2">
                  <c:v>75歳～79歳</c:v>
                </c:pt>
                <c:pt idx="3">
                  <c:v>80歳～84歳</c:v>
                </c:pt>
                <c:pt idx="4">
                  <c:v>85歳～89歳</c:v>
                </c:pt>
                <c:pt idx="5">
                  <c:v>90歳～94歳</c:v>
                </c:pt>
                <c:pt idx="6">
                  <c:v>95歳～</c:v>
                </c:pt>
                <c:pt idx="7">
                  <c:v>全年齢</c:v>
                </c:pt>
              </c:strCache>
            </c:strRef>
          </c:cat>
          <c:val>
            <c:numRef>
              <c:f>年齢階層別_要介護度別被保険者数!$S$5:$S$12</c:f>
              <c:numCache>
                <c:formatCode>0.0%</c:formatCode>
                <c:ptCount val="8"/>
                <c:pt idx="0">
                  <c:v>4.8589341692789965E-2</c:v>
                </c:pt>
                <c:pt idx="1">
                  <c:v>4.8794571964775518E-2</c:v>
                </c:pt>
                <c:pt idx="2">
                  <c:v>1.9730631510416666E-2</c:v>
                </c:pt>
                <c:pt idx="3">
                  <c:v>4.0227883852746019E-2</c:v>
                </c:pt>
                <c:pt idx="4">
                  <c:v>6.3385127105080152E-2</c:v>
                </c:pt>
                <c:pt idx="5">
                  <c:v>6.4311926605504582E-2</c:v>
                </c:pt>
                <c:pt idx="6">
                  <c:v>3.3233778989356373E-2</c:v>
                </c:pt>
                <c:pt idx="7">
                  <c:v>3.9565947026333141E-2</c:v>
                </c:pt>
              </c:numCache>
            </c:numRef>
          </c:val>
          <c:extLst>
            <c:ext xmlns:c16="http://schemas.microsoft.com/office/drawing/2014/chart" uri="{C3380CC4-5D6E-409C-BE32-E72D297353CC}">
              <c16:uniqueId val="{0000000B-BF97-40F8-B27A-0CA9A83460BF}"/>
            </c:ext>
          </c:extLst>
        </c:ser>
        <c:ser>
          <c:idx val="6"/>
          <c:order val="3"/>
          <c:tx>
            <c:strRef>
              <c:f>年齢階層別_要介護度別被保険者数!$T$4</c:f>
              <c:strCache>
                <c:ptCount val="1"/>
                <c:pt idx="0">
                  <c:v>要介護1</c:v>
                </c:pt>
              </c:strCache>
            </c:strRef>
          </c:tx>
          <c:spPr>
            <a:solidFill>
              <a:srgbClr val="71588F"/>
            </a:solidFill>
            <a:ln>
              <a:noFill/>
            </a:ln>
            <a:effectLst/>
          </c:spPr>
          <c:invertIfNegative val="0"/>
          <c:dLbls>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ＭＳ Ｐ明朝" panose="02020600040205080304" pitchFamily="18" charset="-128"/>
                      <a:ea typeface="ＭＳ Ｐ明朝" panose="02020600040205080304" pitchFamily="18" charset="-128"/>
                      <a:cs typeface="+mn-cs"/>
                    </a:defRPr>
                  </a:pPr>
                  <a:endParaRPr lang="ja-JP"/>
                </a:p>
              </c:txPr>
              <c:dLblPos val="ctr"/>
              <c:showLegendKey val="0"/>
              <c:showVal val="1"/>
              <c:showCatName val="0"/>
              <c:showSerName val="0"/>
              <c:showPercent val="0"/>
              <c:showBubbleSize val="0"/>
              <c:extLst>
                <c:ext xmlns:c16="http://schemas.microsoft.com/office/drawing/2014/chart" uri="{C3380CC4-5D6E-409C-BE32-E72D297353CC}">
                  <c16:uniqueId val="{0000000C-BF97-40F8-B27A-0CA9A83460BF}"/>
                </c:ext>
              </c:extLst>
            </c:dLbl>
            <c:dLbl>
              <c:idx val="1"/>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ＭＳ Ｐ明朝" panose="02020600040205080304" pitchFamily="18" charset="-128"/>
                      <a:ea typeface="ＭＳ Ｐ明朝" panose="02020600040205080304" pitchFamily="18" charset="-128"/>
                      <a:cs typeface="+mn-cs"/>
                    </a:defRPr>
                  </a:pPr>
                  <a:endParaRPr lang="ja-JP"/>
                </a:p>
              </c:txPr>
              <c:dLblPos val="ctr"/>
              <c:showLegendKey val="0"/>
              <c:showVal val="1"/>
              <c:showCatName val="0"/>
              <c:showSerName val="0"/>
              <c:showPercent val="0"/>
              <c:showBubbleSize val="0"/>
              <c:extLst>
                <c:ext xmlns:c16="http://schemas.microsoft.com/office/drawing/2014/chart" uri="{C3380CC4-5D6E-409C-BE32-E72D297353CC}">
                  <c16:uniqueId val="{0000000D-BF97-40F8-B27A-0CA9A83460BF}"/>
                </c:ext>
              </c:extLst>
            </c:dLbl>
            <c:dLbl>
              <c:idx val="2"/>
              <c:layout>
                <c:manualLayout>
                  <c:x val="-8.3160185421351965E-2"/>
                  <c:y val="-5.3384316582027184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BF97-40F8-B27A-0CA9A83460BF}"/>
                </c:ext>
              </c:extLst>
            </c:dLbl>
            <c:dLbl>
              <c:idx val="3"/>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ＭＳ Ｐ明朝" panose="02020600040205080304" pitchFamily="18" charset="-128"/>
                      <a:ea typeface="ＭＳ Ｐ明朝" panose="02020600040205080304" pitchFamily="18" charset="-128"/>
                      <a:cs typeface="+mn-cs"/>
                    </a:defRPr>
                  </a:pPr>
                  <a:endParaRPr lang="ja-JP"/>
                </a:p>
              </c:txPr>
              <c:dLblPos val="ctr"/>
              <c:showLegendKey val="0"/>
              <c:showVal val="1"/>
              <c:showCatName val="0"/>
              <c:showSerName val="0"/>
              <c:showPercent val="0"/>
              <c:showBubbleSize val="0"/>
              <c:extLst>
                <c:ext xmlns:c16="http://schemas.microsoft.com/office/drawing/2014/chart" uri="{C3380CC4-5D6E-409C-BE32-E72D297353CC}">
                  <c16:uniqueId val="{00000004-DFDB-4158-8F7A-D0720735055F}"/>
                </c:ext>
              </c:extLst>
            </c:dLbl>
            <c:dLbl>
              <c:idx val="4"/>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ＭＳ Ｐ明朝" panose="02020600040205080304" pitchFamily="18" charset="-128"/>
                      <a:ea typeface="ＭＳ Ｐ明朝" panose="02020600040205080304" pitchFamily="18" charset="-128"/>
                      <a:cs typeface="+mn-cs"/>
                    </a:defRPr>
                  </a:pPr>
                  <a:endParaRPr lang="ja-JP"/>
                </a:p>
              </c:txPr>
              <c:dLblPos val="ctr"/>
              <c:showLegendKey val="0"/>
              <c:showVal val="1"/>
              <c:showCatName val="0"/>
              <c:showSerName val="0"/>
              <c:showPercent val="0"/>
              <c:showBubbleSize val="0"/>
              <c:extLst>
                <c:ext xmlns:c16="http://schemas.microsoft.com/office/drawing/2014/chart" uri="{C3380CC4-5D6E-409C-BE32-E72D297353CC}">
                  <c16:uniqueId val="{00000005-DFDB-4158-8F7A-D0720735055F}"/>
                </c:ext>
              </c:extLst>
            </c:dLbl>
            <c:dLbl>
              <c:idx val="5"/>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ＭＳ Ｐ明朝" panose="02020600040205080304" pitchFamily="18" charset="-128"/>
                      <a:ea typeface="ＭＳ Ｐ明朝" panose="02020600040205080304" pitchFamily="18" charset="-128"/>
                      <a:cs typeface="+mn-cs"/>
                    </a:defRPr>
                  </a:pPr>
                  <a:endParaRPr lang="ja-JP"/>
                </a:p>
              </c:txPr>
              <c:dLblPos val="ctr"/>
              <c:showLegendKey val="0"/>
              <c:showVal val="1"/>
              <c:showCatName val="0"/>
              <c:showSerName val="0"/>
              <c:showPercent val="0"/>
              <c:showBubbleSize val="0"/>
              <c:extLst>
                <c:ext xmlns:c16="http://schemas.microsoft.com/office/drawing/2014/chart" uri="{C3380CC4-5D6E-409C-BE32-E72D297353CC}">
                  <c16:uniqueId val="{00000006-DFDB-4158-8F7A-D0720735055F}"/>
                </c:ext>
              </c:extLst>
            </c:dLbl>
            <c:dLbl>
              <c:idx val="6"/>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ＭＳ Ｐ明朝" panose="02020600040205080304" pitchFamily="18" charset="-128"/>
                      <a:ea typeface="ＭＳ Ｐ明朝" panose="02020600040205080304" pitchFamily="18" charset="-128"/>
                      <a:cs typeface="+mn-cs"/>
                    </a:defRPr>
                  </a:pPr>
                  <a:endParaRPr lang="ja-JP"/>
                </a:p>
              </c:txPr>
              <c:dLblPos val="ctr"/>
              <c:showLegendKey val="0"/>
              <c:showVal val="1"/>
              <c:showCatName val="0"/>
              <c:showSerName val="0"/>
              <c:showPercent val="0"/>
              <c:showBubbleSize val="0"/>
              <c:extLst>
                <c:ext xmlns:c16="http://schemas.microsoft.com/office/drawing/2014/chart" uri="{C3380CC4-5D6E-409C-BE32-E72D297353CC}">
                  <c16:uniqueId val="{00000007-DFDB-4158-8F7A-D0720735055F}"/>
                </c:ext>
              </c:extLst>
            </c:dLbl>
            <c:dLbl>
              <c:idx val="7"/>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ＭＳ Ｐ明朝" panose="02020600040205080304" pitchFamily="18" charset="-128"/>
                      <a:ea typeface="ＭＳ Ｐ明朝" panose="02020600040205080304" pitchFamily="18" charset="-128"/>
                      <a:cs typeface="+mn-cs"/>
                    </a:defRPr>
                  </a:pPr>
                  <a:endParaRPr lang="ja-JP"/>
                </a:p>
              </c:txPr>
              <c:dLblPos val="ctr"/>
              <c:showLegendKey val="0"/>
              <c:showVal val="1"/>
              <c:showCatName val="0"/>
              <c:showSerName val="0"/>
              <c:showPercent val="0"/>
              <c:showBubbleSize val="0"/>
              <c:extLst>
                <c:ext xmlns:c16="http://schemas.microsoft.com/office/drawing/2014/chart" uri="{C3380CC4-5D6E-409C-BE32-E72D297353CC}">
                  <c16:uniqueId val="{00000008-DFDB-4158-8F7A-D0720735055F}"/>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ＭＳ Ｐ明朝" panose="02020600040205080304" pitchFamily="18" charset="-128"/>
                    <a:ea typeface="ＭＳ Ｐ明朝" panose="02020600040205080304" pitchFamily="18"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rgbClr val="000000"/>
                      </a:solidFill>
                      <a:round/>
                    </a:ln>
                    <a:effectLst/>
                  </c:spPr>
                </c15:leaderLines>
              </c:ext>
            </c:extLst>
          </c:dLbls>
          <c:cat>
            <c:strRef>
              <c:f>年齢階層別_要介護度別被保険者数!$P$5:$P$12</c:f>
              <c:strCache>
                <c:ptCount val="8"/>
                <c:pt idx="0">
                  <c:v>65歳～69歳</c:v>
                </c:pt>
                <c:pt idx="1">
                  <c:v>70歳～74歳</c:v>
                </c:pt>
                <c:pt idx="2">
                  <c:v>75歳～79歳</c:v>
                </c:pt>
                <c:pt idx="3">
                  <c:v>80歳～84歳</c:v>
                </c:pt>
                <c:pt idx="4">
                  <c:v>85歳～89歳</c:v>
                </c:pt>
                <c:pt idx="5">
                  <c:v>90歳～94歳</c:v>
                </c:pt>
                <c:pt idx="6">
                  <c:v>95歳～</c:v>
                </c:pt>
                <c:pt idx="7">
                  <c:v>全年齢</c:v>
                </c:pt>
              </c:strCache>
            </c:strRef>
          </c:cat>
          <c:val>
            <c:numRef>
              <c:f>年齢階層別_要介護度別被保険者数!$T$5:$T$12</c:f>
              <c:numCache>
                <c:formatCode>0.0%</c:formatCode>
                <c:ptCount val="8"/>
                <c:pt idx="0">
                  <c:v>4.3887147335423198E-2</c:v>
                </c:pt>
                <c:pt idx="1">
                  <c:v>3.8689187238342714E-2</c:v>
                </c:pt>
                <c:pt idx="2">
                  <c:v>2.4155680338541666E-2</c:v>
                </c:pt>
                <c:pt idx="3">
                  <c:v>5.6085930396765522E-2</c:v>
                </c:pt>
                <c:pt idx="4">
                  <c:v>9.9023853589076574E-2</c:v>
                </c:pt>
                <c:pt idx="5">
                  <c:v>0.11734709480122324</c:v>
                </c:pt>
                <c:pt idx="6">
                  <c:v>8.384613842730862E-2</c:v>
                </c:pt>
                <c:pt idx="7">
                  <c:v>5.9913186477816884E-2</c:v>
                </c:pt>
              </c:numCache>
            </c:numRef>
          </c:val>
          <c:extLst>
            <c:ext xmlns:c16="http://schemas.microsoft.com/office/drawing/2014/chart" uri="{C3380CC4-5D6E-409C-BE32-E72D297353CC}">
              <c16:uniqueId val="{0000000F-BF97-40F8-B27A-0CA9A83460BF}"/>
            </c:ext>
          </c:extLst>
        </c:ser>
        <c:ser>
          <c:idx val="7"/>
          <c:order val="4"/>
          <c:tx>
            <c:strRef>
              <c:f>年齢階層別_要介護度別被保険者数!$U$4</c:f>
              <c:strCache>
                <c:ptCount val="1"/>
                <c:pt idx="0">
                  <c:v>要介護2</c:v>
                </c:pt>
              </c:strCache>
            </c:strRef>
          </c:tx>
          <c:spPr>
            <a:solidFill>
              <a:srgbClr val="4198AF"/>
            </a:solidFill>
            <a:ln>
              <a:noFill/>
            </a:ln>
            <a:effectLst/>
          </c:spPr>
          <c:invertIfNegative val="0"/>
          <c:dLbls>
            <c:dLbl>
              <c:idx val="2"/>
              <c:layout>
                <c:manualLayout>
                  <c:x val="-5.381777723227435E-2"/>
                  <c:y val="-5.5630805364447526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E942-453D-B7CA-A237461D4B02}"/>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ＭＳ Ｐ明朝" panose="02020600040205080304" pitchFamily="18" charset="-128"/>
                    <a:ea typeface="ＭＳ Ｐ明朝" panose="02020600040205080304" pitchFamily="18"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rgbClr val="000000"/>
                      </a:solidFill>
                      <a:round/>
                    </a:ln>
                    <a:effectLst/>
                  </c:spPr>
                </c15:leaderLines>
              </c:ext>
            </c:extLst>
          </c:dLbls>
          <c:cat>
            <c:strRef>
              <c:f>年齢階層別_要介護度別被保険者数!$P$5:$P$12</c:f>
              <c:strCache>
                <c:ptCount val="8"/>
                <c:pt idx="0">
                  <c:v>65歳～69歳</c:v>
                </c:pt>
                <c:pt idx="1">
                  <c:v>70歳～74歳</c:v>
                </c:pt>
                <c:pt idx="2">
                  <c:v>75歳～79歳</c:v>
                </c:pt>
                <c:pt idx="3">
                  <c:v>80歳～84歳</c:v>
                </c:pt>
                <c:pt idx="4">
                  <c:v>85歳～89歳</c:v>
                </c:pt>
                <c:pt idx="5">
                  <c:v>90歳～94歳</c:v>
                </c:pt>
                <c:pt idx="6">
                  <c:v>95歳～</c:v>
                </c:pt>
                <c:pt idx="7">
                  <c:v>全年齢</c:v>
                </c:pt>
              </c:strCache>
            </c:strRef>
          </c:cat>
          <c:val>
            <c:numRef>
              <c:f>年齢階層別_要介護度別被保険者数!$U$5:$U$12</c:f>
              <c:numCache>
                <c:formatCode>0.0%</c:formatCode>
                <c:ptCount val="8"/>
                <c:pt idx="0">
                  <c:v>5.4858934169278999E-2</c:v>
                </c:pt>
                <c:pt idx="1">
                  <c:v>7.8244550310379676E-2</c:v>
                </c:pt>
                <c:pt idx="2">
                  <c:v>2.1234130859374999E-2</c:v>
                </c:pt>
                <c:pt idx="3">
                  <c:v>4.4870678815313488E-2</c:v>
                </c:pt>
                <c:pt idx="4">
                  <c:v>8.4346703068256659E-2</c:v>
                </c:pt>
                <c:pt idx="5">
                  <c:v>0.11923547400611621</c:v>
                </c:pt>
                <c:pt idx="6">
                  <c:v>0.11357213012888613</c:v>
                </c:pt>
                <c:pt idx="7">
                  <c:v>5.4030476215568619E-2</c:v>
                </c:pt>
              </c:numCache>
            </c:numRef>
          </c:val>
          <c:extLst>
            <c:ext xmlns:c16="http://schemas.microsoft.com/office/drawing/2014/chart" uri="{C3380CC4-5D6E-409C-BE32-E72D297353CC}">
              <c16:uniqueId val="{00000010-BF97-40F8-B27A-0CA9A83460BF}"/>
            </c:ext>
          </c:extLst>
        </c:ser>
        <c:ser>
          <c:idx val="8"/>
          <c:order val="5"/>
          <c:tx>
            <c:strRef>
              <c:f>年齢階層別_要介護度別被保険者数!$V$4</c:f>
              <c:strCache>
                <c:ptCount val="1"/>
                <c:pt idx="0">
                  <c:v>要介護3</c:v>
                </c:pt>
              </c:strCache>
            </c:strRef>
          </c:tx>
          <c:spPr>
            <a:solidFill>
              <a:srgbClr val="DB843D"/>
            </a:solidFill>
            <a:ln>
              <a:noFill/>
            </a:ln>
            <a:effectLst/>
          </c:spPr>
          <c:invertIfNegative val="0"/>
          <c:dLbls>
            <c:dLbl>
              <c:idx val="2"/>
              <c:layout>
                <c:manualLayout>
                  <c:x val="-2.2500472536479989E-2"/>
                  <c:y val="-6.0047693204777229E-2"/>
                </c:manualLayout>
              </c:layout>
              <c:spPr>
                <a:noFill/>
                <a:ln>
                  <a:noFill/>
                </a:ln>
                <a:effectLst/>
              </c:spPr>
              <c:txPr>
                <a:bodyPr rot="0" spcFirstLastPara="1" vertOverflow="overflow" horzOverflow="overflow" vert="horz" wrap="square" lIns="38100" tIns="19050" rIns="38100" bIns="19050" anchor="ctr" anchorCtr="1">
                  <a:spAutoFit/>
                </a:bodyPr>
                <a:lstStyle/>
                <a:p>
                  <a:pPr>
                    <a:defRPr sz="1000" b="0" i="0" u="none" strike="noStrike" kern="1200" baseline="0">
                      <a:solidFill>
                        <a:sysClr val="windowText" lastClr="000000"/>
                      </a:solidFill>
                      <a:latin typeface="ＭＳ Ｐ明朝" panose="02020600040205080304" pitchFamily="18" charset="-128"/>
                      <a:ea typeface="ＭＳ Ｐ明朝" panose="02020600040205080304" pitchFamily="18" charset="-128"/>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BF97-40F8-B27A-0CA9A83460BF}"/>
                </c:ext>
              </c:extLst>
            </c:dLbl>
            <c:dLbl>
              <c:idx val="3"/>
              <c:layout>
                <c:manualLayout>
                  <c:x val="-4.1600347222222223E-2"/>
                  <c:y val="-5.8277777777777776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E942-453D-B7CA-A237461D4B02}"/>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ＭＳ Ｐ明朝" panose="02020600040205080304" pitchFamily="18" charset="-128"/>
                    <a:ea typeface="ＭＳ Ｐ明朝" panose="02020600040205080304" pitchFamily="18"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rgbClr val="000000"/>
                      </a:solidFill>
                      <a:round/>
                    </a:ln>
                    <a:effectLst/>
                  </c:spPr>
                </c15:leaderLines>
              </c:ext>
            </c:extLst>
          </c:dLbls>
          <c:cat>
            <c:strRef>
              <c:f>年齢階層別_要介護度別被保険者数!$P$5:$P$12</c:f>
              <c:strCache>
                <c:ptCount val="8"/>
                <c:pt idx="0">
                  <c:v>65歳～69歳</c:v>
                </c:pt>
                <c:pt idx="1">
                  <c:v>70歳～74歳</c:v>
                </c:pt>
                <c:pt idx="2">
                  <c:v>75歳～79歳</c:v>
                </c:pt>
                <c:pt idx="3">
                  <c:v>80歳～84歳</c:v>
                </c:pt>
                <c:pt idx="4">
                  <c:v>85歳～89歳</c:v>
                </c:pt>
                <c:pt idx="5">
                  <c:v>90歳～94歳</c:v>
                </c:pt>
                <c:pt idx="6">
                  <c:v>95歳～</c:v>
                </c:pt>
                <c:pt idx="7">
                  <c:v>全年齢</c:v>
                </c:pt>
              </c:strCache>
            </c:strRef>
          </c:cat>
          <c:val>
            <c:numRef>
              <c:f>年齢階層別_要介護度別被保険者数!$V$5:$V$12</c:f>
              <c:numCache>
                <c:formatCode>0.0%</c:formatCode>
                <c:ptCount val="8"/>
                <c:pt idx="0">
                  <c:v>5.1724137931034482E-2</c:v>
                </c:pt>
                <c:pt idx="1">
                  <c:v>6.4097011693373757E-2</c:v>
                </c:pt>
                <c:pt idx="2">
                  <c:v>1.5026855468749999E-2</c:v>
                </c:pt>
                <c:pt idx="3">
                  <c:v>3.2673669549068536E-2</c:v>
                </c:pt>
                <c:pt idx="4">
                  <c:v>6.6056375858681377E-2</c:v>
                </c:pt>
                <c:pt idx="5">
                  <c:v>0.10577981651376146</c:v>
                </c:pt>
                <c:pt idx="6">
                  <c:v>0.13293511595742549</c:v>
                </c:pt>
                <c:pt idx="7">
                  <c:v>4.3810749156345578E-2</c:v>
                </c:pt>
              </c:numCache>
            </c:numRef>
          </c:val>
          <c:extLst>
            <c:ext xmlns:c16="http://schemas.microsoft.com/office/drawing/2014/chart" uri="{C3380CC4-5D6E-409C-BE32-E72D297353CC}">
              <c16:uniqueId val="{00000011-BF97-40F8-B27A-0CA9A83460BF}"/>
            </c:ext>
          </c:extLst>
        </c:ser>
        <c:ser>
          <c:idx val="10"/>
          <c:order val="6"/>
          <c:tx>
            <c:strRef>
              <c:f>年齢階層別_要介護度別被保険者数!$W$4</c:f>
              <c:strCache>
                <c:ptCount val="1"/>
                <c:pt idx="0">
                  <c:v>要介護4</c:v>
                </c:pt>
              </c:strCache>
            </c:strRef>
          </c:tx>
          <c:spPr>
            <a:solidFill>
              <a:srgbClr val="93A9CF"/>
            </a:solidFill>
            <a:ln>
              <a:noFill/>
            </a:ln>
            <a:effectLst/>
          </c:spPr>
          <c:invertIfNegative val="0"/>
          <c:dLbls>
            <c:dLbl>
              <c:idx val="2"/>
              <c:layout>
                <c:manualLayout>
                  <c:x val="-1.0658483193116833E-3"/>
                  <c:y val="-6.0241052986475106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E942-453D-B7CA-A237461D4B02}"/>
                </c:ext>
              </c:extLst>
            </c:dLbl>
            <c:dLbl>
              <c:idx val="3"/>
              <c:layout>
                <c:manualLayout>
                  <c:x val="-1.2575647692503626E-2"/>
                  <c:y val="-6.2381779521058674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E942-453D-B7CA-A237461D4B02}"/>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ＭＳ Ｐ明朝" panose="02020600040205080304" pitchFamily="18" charset="-128"/>
                    <a:ea typeface="ＭＳ Ｐ明朝" panose="02020600040205080304" pitchFamily="18"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olidFill>
                      <a:round/>
                    </a:ln>
                    <a:effectLst/>
                  </c:spPr>
                </c15:leaderLines>
              </c:ext>
            </c:extLst>
          </c:dLbls>
          <c:cat>
            <c:strRef>
              <c:f>年齢階層別_要介護度別被保険者数!$P$5:$P$12</c:f>
              <c:strCache>
                <c:ptCount val="8"/>
                <c:pt idx="0">
                  <c:v>65歳～69歳</c:v>
                </c:pt>
                <c:pt idx="1">
                  <c:v>70歳～74歳</c:v>
                </c:pt>
                <c:pt idx="2">
                  <c:v>75歳～79歳</c:v>
                </c:pt>
                <c:pt idx="3">
                  <c:v>80歳～84歳</c:v>
                </c:pt>
                <c:pt idx="4">
                  <c:v>85歳～89歳</c:v>
                </c:pt>
                <c:pt idx="5">
                  <c:v>90歳～94歳</c:v>
                </c:pt>
                <c:pt idx="6">
                  <c:v>95歳～</c:v>
                </c:pt>
                <c:pt idx="7">
                  <c:v>全年齢</c:v>
                </c:pt>
              </c:strCache>
            </c:strRef>
          </c:cat>
          <c:val>
            <c:numRef>
              <c:f>年齢階層別_要介護度別被保険者数!$W$5:$W$12</c:f>
              <c:numCache>
                <c:formatCode>0.0%</c:formatCode>
                <c:ptCount val="8"/>
                <c:pt idx="0">
                  <c:v>6.2695924764890276E-2</c:v>
                </c:pt>
                <c:pt idx="1">
                  <c:v>6.6551176555507435E-2</c:v>
                </c:pt>
                <c:pt idx="2">
                  <c:v>1.4870198567708333E-2</c:v>
                </c:pt>
                <c:pt idx="3">
                  <c:v>3.2538254695993654E-2</c:v>
                </c:pt>
                <c:pt idx="4">
                  <c:v>6.9595964427502821E-2</c:v>
                </c:pt>
                <c:pt idx="5">
                  <c:v>0.12664373088685016</c:v>
                </c:pt>
                <c:pt idx="6">
                  <c:v>0.19362985828539359</c:v>
                </c:pt>
                <c:pt idx="7">
                  <c:v>4.8658605933794258E-2</c:v>
                </c:pt>
              </c:numCache>
            </c:numRef>
          </c:val>
          <c:extLst>
            <c:ext xmlns:c16="http://schemas.microsoft.com/office/drawing/2014/chart" uri="{C3380CC4-5D6E-409C-BE32-E72D297353CC}">
              <c16:uniqueId val="{00000016-BF97-40F8-B27A-0CA9A83460BF}"/>
            </c:ext>
          </c:extLst>
        </c:ser>
        <c:ser>
          <c:idx val="9"/>
          <c:order val="7"/>
          <c:tx>
            <c:strRef>
              <c:f>年齢階層別_要介護度別被保険者数!$X$4</c:f>
              <c:strCache>
                <c:ptCount val="1"/>
                <c:pt idx="0">
                  <c:v>要介護5</c:v>
                </c:pt>
              </c:strCache>
            </c:strRef>
          </c:tx>
          <c:spPr>
            <a:solidFill>
              <a:srgbClr val="D19392"/>
            </a:solidFill>
            <a:ln>
              <a:noFill/>
            </a:ln>
            <a:effectLst/>
          </c:spPr>
          <c:invertIfNegative val="0"/>
          <c:dLbls>
            <c:dLbl>
              <c:idx val="2"/>
              <c:layout>
                <c:manualLayout>
                  <c:x val="7.6453622365245302E-4"/>
                  <c:y val="4.6513020833333335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BF97-40F8-B27A-0CA9A83460BF}"/>
                </c:ext>
              </c:extLst>
            </c:dLbl>
            <c:dLbl>
              <c:idx val="3"/>
              <c:layout>
                <c:manualLayout>
                  <c:x val="-3.1463943994410618E-4"/>
                  <c:y val="-6.2381916518789035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E942-453D-B7CA-A237461D4B02}"/>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ＭＳ Ｐ明朝" panose="02020600040205080304" pitchFamily="18" charset="-128"/>
                    <a:ea typeface="ＭＳ Ｐ明朝" panose="02020600040205080304" pitchFamily="18"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olidFill>
                      <a:round/>
                    </a:ln>
                    <a:effectLst/>
                  </c:spPr>
                </c15:leaderLines>
              </c:ext>
            </c:extLst>
          </c:dLbls>
          <c:cat>
            <c:strRef>
              <c:f>年齢階層別_要介護度別被保険者数!$P$5:$P$12</c:f>
              <c:strCache>
                <c:ptCount val="8"/>
                <c:pt idx="0">
                  <c:v>65歳～69歳</c:v>
                </c:pt>
                <c:pt idx="1">
                  <c:v>70歳～74歳</c:v>
                </c:pt>
                <c:pt idx="2">
                  <c:v>75歳～79歳</c:v>
                </c:pt>
                <c:pt idx="3">
                  <c:v>80歳～84歳</c:v>
                </c:pt>
                <c:pt idx="4">
                  <c:v>85歳～89歳</c:v>
                </c:pt>
                <c:pt idx="5">
                  <c:v>90歳～94歳</c:v>
                </c:pt>
                <c:pt idx="6">
                  <c:v>95歳～</c:v>
                </c:pt>
                <c:pt idx="7">
                  <c:v>全年齢</c:v>
                </c:pt>
              </c:strCache>
            </c:strRef>
          </c:cat>
          <c:val>
            <c:numRef>
              <c:f>年齢階層別_要介護度別被保険者数!$X$5:$X$12</c:f>
              <c:numCache>
                <c:formatCode>0.0%</c:formatCode>
                <c:ptCount val="8"/>
                <c:pt idx="0">
                  <c:v>5.3814002089864157E-2</c:v>
                </c:pt>
                <c:pt idx="1">
                  <c:v>7.2325682113469028E-2</c:v>
                </c:pt>
                <c:pt idx="2">
                  <c:v>1.2196858723958334E-2</c:v>
                </c:pt>
                <c:pt idx="3">
                  <c:v>2.5191998916681176E-2</c:v>
                </c:pt>
                <c:pt idx="4">
                  <c:v>5.3207890118219317E-2</c:v>
                </c:pt>
                <c:pt idx="5">
                  <c:v>9.8233944954128447E-2</c:v>
                </c:pt>
                <c:pt idx="6">
                  <c:v>0.16250075166870454</c:v>
                </c:pt>
                <c:pt idx="7">
                  <c:v>3.8374474980184828E-2</c:v>
                </c:pt>
              </c:numCache>
            </c:numRef>
          </c:val>
          <c:extLst>
            <c:ext xmlns:c16="http://schemas.microsoft.com/office/drawing/2014/chart" uri="{C3380CC4-5D6E-409C-BE32-E72D297353CC}">
              <c16:uniqueId val="{00000012-BF97-40F8-B27A-0CA9A83460BF}"/>
            </c:ext>
          </c:extLst>
        </c:ser>
        <c:dLbls>
          <c:dLblPos val="ctr"/>
          <c:showLegendKey val="0"/>
          <c:showVal val="1"/>
          <c:showCatName val="0"/>
          <c:showSerName val="0"/>
          <c:showPercent val="0"/>
          <c:showBubbleSize val="0"/>
        </c:dLbls>
        <c:gapWidth val="100"/>
        <c:overlap val="100"/>
        <c:axId val="1212353199"/>
        <c:axId val="1484028559"/>
      </c:barChart>
      <c:catAx>
        <c:axId val="1212353199"/>
        <c:scaling>
          <c:orientation val="maxMin"/>
        </c:scaling>
        <c:delete val="0"/>
        <c:axPos val="l"/>
        <c:numFmt formatCode="General" sourceLinked="1"/>
        <c:majorTickMark val="out"/>
        <c:minorTickMark val="none"/>
        <c:tickLblPos val="nextTo"/>
        <c:spPr>
          <a:noFill/>
          <a:ln w="9525" cap="flat" cmpd="sng" algn="ctr">
            <a:solidFill>
              <a:srgbClr val="7F7F7F"/>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ＭＳ Ｐ明朝" panose="02020600040205080304" pitchFamily="18" charset="-128"/>
                <a:ea typeface="ＭＳ Ｐ明朝" panose="02020600040205080304" pitchFamily="18" charset="-128"/>
                <a:cs typeface="+mn-cs"/>
              </a:defRPr>
            </a:pPr>
            <a:endParaRPr lang="ja-JP"/>
          </a:p>
        </c:txPr>
        <c:crossAx val="1484028559"/>
        <c:crosses val="autoZero"/>
        <c:auto val="1"/>
        <c:lblAlgn val="ctr"/>
        <c:lblOffset val="100"/>
        <c:noMultiLvlLbl val="0"/>
      </c:catAx>
      <c:valAx>
        <c:axId val="1484028559"/>
        <c:scaling>
          <c:orientation val="minMax"/>
        </c:scaling>
        <c:delete val="0"/>
        <c:axPos val="t"/>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1" i="0" u="none" strike="noStrike" kern="1200" baseline="0">
                    <a:solidFill>
                      <a:sysClr val="windowText" lastClr="000000"/>
                    </a:solidFill>
                    <a:latin typeface="ＭＳ Ｐ明朝" panose="02020600040205080304" pitchFamily="18" charset="-128"/>
                    <a:ea typeface="ＭＳ Ｐ明朝" panose="02020600040205080304" pitchFamily="18" charset="-128"/>
                    <a:cs typeface="+mn-cs"/>
                  </a:defRPr>
                </a:pPr>
                <a:r>
                  <a:rPr lang="en-US" altLang="ja-JP" b="1">
                    <a:solidFill>
                      <a:sysClr val="windowText" lastClr="000000"/>
                    </a:solidFill>
                    <a:latin typeface="ＭＳ Ｐ明朝" panose="02020600040205080304" pitchFamily="18" charset="-128"/>
                    <a:ea typeface="ＭＳ Ｐ明朝" panose="02020600040205080304" pitchFamily="18" charset="-128"/>
                  </a:rPr>
                  <a:t>(%)</a:t>
                </a:r>
                <a:endParaRPr lang="ja-JP" altLang="en-US" b="1">
                  <a:solidFill>
                    <a:sysClr val="windowText" lastClr="000000"/>
                  </a:solidFill>
                  <a:latin typeface="ＭＳ Ｐ明朝" panose="02020600040205080304" pitchFamily="18" charset="-128"/>
                  <a:ea typeface="ＭＳ Ｐ明朝" panose="02020600040205080304" pitchFamily="18" charset="-128"/>
                </a:endParaRPr>
              </a:p>
            </c:rich>
          </c:tx>
          <c:layout>
            <c:manualLayout>
              <c:xMode val="edge"/>
              <c:yMode val="edge"/>
              <c:x val="5.9318171296296296E-2"/>
              <c:y val="4.8612777777777776E-2"/>
            </c:manualLayout>
          </c:layout>
          <c:overlay val="0"/>
          <c:spPr>
            <a:noFill/>
            <a:ln>
              <a:noFill/>
            </a:ln>
            <a:effectLst/>
          </c:spPr>
          <c:txPr>
            <a:bodyPr rot="0" spcFirstLastPara="1" vertOverflow="ellipsis" vert="horz" wrap="square" anchor="ctr" anchorCtr="1"/>
            <a:lstStyle/>
            <a:p>
              <a:pPr>
                <a:defRPr sz="1000" b="1" i="0" u="none" strike="noStrike" kern="1200" baseline="0">
                  <a:solidFill>
                    <a:sysClr val="windowText" lastClr="000000"/>
                  </a:solidFill>
                  <a:latin typeface="ＭＳ Ｐ明朝" panose="02020600040205080304" pitchFamily="18" charset="-128"/>
                  <a:ea typeface="ＭＳ Ｐ明朝" panose="02020600040205080304" pitchFamily="18" charset="-128"/>
                  <a:cs typeface="+mn-cs"/>
                </a:defRPr>
              </a:pPr>
              <a:endParaRPr lang="ja-JP"/>
            </a:p>
          </c:txPr>
        </c:title>
        <c:numFmt formatCode="0.0%" sourceLinked="0"/>
        <c:majorTickMark val="out"/>
        <c:minorTickMark val="none"/>
        <c:tickLblPos val="nextTo"/>
        <c:spPr>
          <a:noFill/>
          <a:ln>
            <a:solidFill>
              <a:srgbClr val="7F7F7F"/>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ＭＳ Ｐ明朝" panose="02020600040205080304" pitchFamily="18" charset="-128"/>
                <a:ea typeface="ＭＳ Ｐ明朝" panose="02020600040205080304" pitchFamily="18" charset="-128"/>
                <a:cs typeface="+mn-cs"/>
              </a:defRPr>
            </a:pPr>
            <a:endParaRPr lang="ja-JP"/>
          </a:p>
        </c:txPr>
        <c:crossAx val="1212353199"/>
        <c:crosses val="autoZero"/>
        <c:crossBetween val="between"/>
      </c:valAx>
      <c:spPr>
        <a:noFill/>
        <a:ln>
          <a:solidFill>
            <a:srgbClr val="D9D9D9"/>
          </a:solidFill>
        </a:ln>
        <a:effectLst/>
      </c:spPr>
    </c:plotArea>
    <c:legend>
      <c:legendPos val="t"/>
      <c:layout>
        <c:manualLayout>
          <c:xMode val="edge"/>
          <c:yMode val="edge"/>
          <c:x val="0.11422685185185186"/>
          <c:y val="1.1018472222222223E-2"/>
          <c:w val="0.8336824074074074"/>
          <c:h val="4.8006527777777773E-2"/>
        </c:manualLayout>
      </c:layout>
      <c:overlay val="0"/>
      <c:spPr>
        <a:noFill/>
        <a:ln>
          <a:solidFill>
            <a:srgbClr val="7F7F7F"/>
          </a:solidFill>
        </a:ln>
        <a:effectLst/>
      </c:spPr>
      <c:txPr>
        <a:bodyPr rot="0" spcFirstLastPara="1" vertOverflow="ellipsis" vert="horz" wrap="square" anchor="ctr" anchorCtr="1"/>
        <a:lstStyle/>
        <a:p>
          <a:pPr>
            <a:defRPr sz="1000" b="0" i="0" u="none" strike="noStrike" kern="1200" baseline="0">
              <a:solidFill>
                <a:sysClr val="windowText" lastClr="000000"/>
              </a:solidFill>
              <a:latin typeface="ＭＳ Ｐ明朝" panose="02020600040205080304" pitchFamily="18" charset="-128"/>
              <a:ea typeface="ＭＳ Ｐ明朝" panose="02020600040205080304" pitchFamily="18" charset="-128"/>
              <a:cs typeface="+mn-cs"/>
            </a:defRPr>
          </a:pPr>
          <a:endParaRPr lang="ja-JP"/>
        </a:p>
      </c:txPr>
    </c:legend>
    <c:plotVisOnly val="1"/>
    <c:dispBlanksAs val="gap"/>
    <c:showDLblsOverMax val="0"/>
  </c:chart>
  <c:spPr>
    <a:solidFill>
      <a:schemeClr val="bg1"/>
    </a:solidFill>
    <a:ln w="9525" cap="flat" cmpd="sng" algn="ctr">
      <a:solidFill>
        <a:srgbClr val="7F7F7F"/>
      </a:solidFill>
      <a:round/>
    </a:ln>
    <a:effectLst/>
  </c:spPr>
  <c:txPr>
    <a:bodyPr/>
    <a:lstStyle/>
    <a:p>
      <a:pPr>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0876326285553427E-2"/>
          <c:y val="0.12657270606186607"/>
          <c:w val="0.77825370370370373"/>
          <c:h val="0.80363625599431654"/>
        </c:manualLayout>
      </c:layout>
      <c:barChart>
        <c:barDir val="col"/>
        <c:grouping val="clustered"/>
        <c:varyColors val="0"/>
        <c:ser>
          <c:idx val="0"/>
          <c:order val="0"/>
          <c:tx>
            <c:strRef>
              <c:f>年齢階層別_要介護度別介護給付費!$AD$24</c:f>
              <c:strCache>
                <c:ptCount val="1"/>
                <c:pt idx="0">
                  <c:v>介護給付費</c:v>
                </c:pt>
              </c:strCache>
            </c:strRef>
          </c:tx>
          <c:spPr>
            <a:solidFill>
              <a:srgbClr val="FFC000"/>
            </a:solidFill>
            <a:ln>
              <a:noFill/>
            </a:ln>
          </c:spPr>
          <c:invertIfNegative val="0"/>
          <c:dLbls>
            <c:dLbl>
              <c:idx val="5"/>
              <c:layout>
                <c:manualLayout>
                  <c:x val="-1.0779196465456927E-16"/>
                  <c:y val="-6.6145833333333334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B13-42F1-8351-9CDBEA2ED27E}"/>
                </c:ext>
              </c:extLst>
            </c:dLbl>
            <c:numFmt formatCode="#,##0_ " sourceLinked="0"/>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年齢階層別_要介護度別介護給付費!$B$6:$B$12</c:f>
              <c:strCache>
                <c:ptCount val="7"/>
                <c:pt idx="0">
                  <c:v>65歳～69歳</c:v>
                </c:pt>
                <c:pt idx="1">
                  <c:v>70歳～74歳</c:v>
                </c:pt>
                <c:pt idx="2">
                  <c:v>75歳～79歳</c:v>
                </c:pt>
                <c:pt idx="3">
                  <c:v>80歳～84歳</c:v>
                </c:pt>
                <c:pt idx="4">
                  <c:v>85歳～89歳</c:v>
                </c:pt>
                <c:pt idx="5">
                  <c:v>90歳～94歳</c:v>
                </c:pt>
                <c:pt idx="6">
                  <c:v>95歳～</c:v>
                </c:pt>
              </c:strCache>
            </c:strRef>
          </c:cat>
          <c:val>
            <c:numRef>
              <c:f>年齢階層別_要介護度別介護給付費!$BY$6:$BY$12</c:f>
              <c:numCache>
                <c:formatCode>General</c:formatCode>
                <c:ptCount val="7"/>
                <c:pt idx="0">
                  <c:v>884670500</c:v>
                </c:pt>
                <c:pt idx="1">
                  <c:v>4109660682</c:v>
                </c:pt>
                <c:pt idx="2">
                  <c:v>54013590779</c:v>
                </c:pt>
                <c:pt idx="3">
                  <c:v>114565225192</c:v>
                </c:pt>
                <c:pt idx="4">
                  <c:v>168334716915</c:v>
                </c:pt>
                <c:pt idx="5">
                  <c:v>141915924586</c:v>
                </c:pt>
                <c:pt idx="6">
                  <c:v>73042898362</c:v>
                </c:pt>
              </c:numCache>
            </c:numRef>
          </c:val>
          <c:extLst>
            <c:ext xmlns:c16="http://schemas.microsoft.com/office/drawing/2014/chart" uri="{C3380CC4-5D6E-409C-BE32-E72D297353CC}">
              <c16:uniqueId val="{00000000-E985-4C88-8BD0-391E78DD79F3}"/>
            </c:ext>
          </c:extLst>
        </c:ser>
        <c:dLbls>
          <c:showLegendKey val="0"/>
          <c:showVal val="0"/>
          <c:showCatName val="0"/>
          <c:showSerName val="0"/>
          <c:showPercent val="0"/>
          <c:showBubbleSize val="0"/>
        </c:dLbls>
        <c:gapWidth val="150"/>
        <c:axId val="349919744"/>
        <c:axId val="349883776"/>
      </c:barChart>
      <c:lineChart>
        <c:grouping val="standard"/>
        <c:varyColors val="0"/>
        <c:ser>
          <c:idx val="1"/>
          <c:order val="1"/>
          <c:tx>
            <c:strRef>
              <c:f>年齢階層別_要介護度別介護給付費!$AD$25</c:f>
              <c:strCache>
                <c:ptCount val="1"/>
                <c:pt idx="0">
                  <c:v>利用者割合(被保険者数に占める割合)</c:v>
                </c:pt>
              </c:strCache>
            </c:strRef>
          </c:tx>
          <c:spPr>
            <a:ln>
              <a:solidFill>
                <a:srgbClr val="D99694"/>
              </a:solidFill>
            </a:ln>
          </c:spPr>
          <c:marker>
            <c:symbol val="circle"/>
            <c:size val="5"/>
            <c:spPr>
              <a:solidFill>
                <a:srgbClr val="D99694"/>
              </a:solidFill>
              <a:ln>
                <a:solidFill>
                  <a:srgbClr val="D99694"/>
                </a:solidFill>
              </a:ln>
            </c:spPr>
          </c:marker>
          <c:dLbls>
            <c:dLbl>
              <c:idx val="1"/>
              <c:layout>
                <c:manualLayout>
                  <c:x val="-4.119050925925926E-2"/>
                  <c:y val="3.417534722222222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9D3-4FB6-9A63-B159E87EC78F}"/>
                </c:ext>
              </c:extLst>
            </c:dLbl>
            <c:dLbl>
              <c:idx val="3"/>
              <c:layout>
                <c:manualLayout>
                  <c:x val="-2.8511342592592592E-2"/>
                  <c:y val="3.542031250000000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96E-4792-B8FE-B3B91F2240D6}"/>
                </c:ext>
              </c:extLst>
            </c:dLbl>
            <c:dLbl>
              <c:idx val="4"/>
              <c:layout>
                <c:manualLayout>
                  <c:x val="-2.6491435185185184E-2"/>
                  <c:y val="4.299479166666666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9D3-4FB6-9A63-B159E87EC78F}"/>
                </c:ext>
              </c:extLst>
            </c:dLbl>
            <c:dLbl>
              <c:idx val="5"/>
              <c:layout>
                <c:manualLayout>
                  <c:x val="-2.7961342592592593E-2"/>
                  <c:y val="4.299479166666666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9D3-4FB6-9A63-B159E87EC78F}"/>
                </c:ext>
              </c:extLst>
            </c:dLbl>
            <c:dLbl>
              <c:idx val="6"/>
              <c:layout>
                <c:manualLayout>
                  <c:x val="-2.7756134259259258E-2"/>
                  <c:y val="-1.930468750000003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4C2-481D-868A-72D913D328A6}"/>
                </c:ext>
              </c:extLst>
            </c:dLbl>
            <c:numFmt formatCode="0.0%" sourceLinked="0"/>
            <c:spPr>
              <a:noFill/>
              <a:ln>
                <a:noFill/>
              </a:ln>
              <a:effectLst/>
            </c:sp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年齢階層別_要介護度別介護給付費!$B$6:$B$12</c:f>
              <c:strCache>
                <c:ptCount val="7"/>
                <c:pt idx="0">
                  <c:v>65歳～69歳</c:v>
                </c:pt>
                <c:pt idx="1">
                  <c:v>70歳～74歳</c:v>
                </c:pt>
                <c:pt idx="2">
                  <c:v>75歳～79歳</c:v>
                </c:pt>
                <c:pt idx="3">
                  <c:v>80歳～84歳</c:v>
                </c:pt>
                <c:pt idx="4">
                  <c:v>85歳～89歳</c:v>
                </c:pt>
                <c:pt idx="5">
                  <c:v>90歳～94歳</c:v>
                </c:pt>
                <c:pt idx="6">
                  <c:v>95歳～</c:v>
                </c:pt>
              </c:strCache>
            </c:strRef>
          </c:cat>
          <c:val>
            <c:numRef>
              <c:f>年齢階層別_要介護度別介護給付費!$CE$6:$CE$12</c:f>
              <c:numCache>
                <c:formatCode>0.0%</c:formatCode>
                <c:ptCount val="7"/>
                <c:pt idx="0">
                  <c:v>0.28108672936259144</c:v>
                </c:pt>
                <c:pt idx="1">
                  <c:v>0.34055146528078534</c:v>
                </c:pt>
                <c:pt idx="2">
                  <c:v>9.7479248046874994E-2</c:v>
                </c:pt>
                <c:pt idx="3">
                  <c:v>0.21763101387034994</c:v>
                </c:pt>
                <c:pt idx="4">
                  <c:v>0.41693556992159186</c:v>
                </c:pt>
                <c:pt idx="5">
                  <c:v>0.60844801223241585</c:v>
                </c:pt>
                <c:pt idx="6">
                  <c:v>0.69187596464150414</c:v>
                </c:pt>
              </c:numCache>
            </c:numRef>
          </c:val>
          <c:smooth val="0"/>
          <c:extLst>
            <c:ext xmlns:c16="http://schemas.microsoft.com/office/drawing/2014/chart" uri="{C3380CC4-5D6E-409C-BE32-E72D297353CC}">
              <c16:uniqueId val="{00000001-E985-4C88-8BD0-391E78DD79F3}"/>
            </c:ext>
          </c:extLst>
        </c:ser>
        <c:dLbls>
          <c:showLegendKey val="0"/>
          <c:showVal val="0"/>
          <c:showCatName val="0"/>
          <c:showSerName val="0"/>
          <c:showPercent val="0"/>
          <c:showBubbleSize val="0"/>
        </c:dLbls>
        <c:marker val="1"/>
        <c:smooth val="0"/>
        <c:axId val="348235264"/>
        <c:axId val="349884352"/>
      </c:lineChart>
      <c:catAx>
        <c:axId val="349919744"/>
        <c:scaling>
          <c:orientation val="minMax"/>
        </c:scaling>
        <c:delete val="0"/>
        <c:axPos val="b"/>
        <c:numFmt formatCode="General" sourceLinked="0"/>
        <c:majorTickMark val="out"/>
        <c:minorTickMark val="none"/>
        <c:tickLblPos val="nextTo"/>
        <c:spPr>
          <a:ln>
            <a:solidFill>
              <a:srgbClr val="7F7F7F"/>
            </a:solidFill>
          </a:ln>
        </c:spPr>
        <c:txPr>
          <a:bodyPr rot="0" vert="horz"/>
          <a:lstStyle/>
          <a:p>
            <a:pPr>
              <a:defRPr/>
            </a:pPr>
            <a:endParaRPr lang="ja-JP"/>
          </a:p>
        </c:txPr>
        <c:crossAx val="349883776"/>
        <c:crosses val="autoZero"/>
        <c:auto val="1"/>
        <c:lblAlgn val="ctr"/>
        <c:lblOffset val="100"/>
        <c:noMultiLvlLbl val="0"/>
      </c:catAx>
      <c:valAx>
        <c:axId val="349883776"/>
        <c:scaling>
          <c:orientation val="minMax"/>
        </c:scaling>
        <c:delete val="0"/>
        <c:axPos val="l"/>
        <c:majorGridlines>
          <c:spPr>
            <a:ln>
              <a:solidFill>
                <a:srgbClr val="D9D9D9"/>
              </a:solidFill>
            </a:ln>
          </c:spPr>
        </c:majorGridlines>
        <c:title>
          <c:tx>
            <c:rich>
              <a:bodyPr rot="0" vert="horz"/>
              <a:lstStyle/>
              <a:p>
                <a:pPr>
                  <a:defRPr/>
                </a:pPr>
                <a:r>
                  <a:rPr lang="ja-JP" altLang="en-US"/>
                  <a:t>介護給付</a:t>
                </a:r>
                <a:r>
                  <a:rPr lang="ja-JP"/>
                  <a:t>費</a:t>
                </a:r>
                <a:r>
                  <a:rPr lang="en-US"/>
                  <a:t>(</a:t>
                </a:r>
                <a:r>
                  <a:rPr lang="ja-JP"/>
                  <a:t>円</a:t>
                </a:r>
                <a:r>
                  <a:rPr lang="en-US"/>
                  <a:t>)</a:t>
                </a:r>
                <a:r>
                  <a:rPr lang="ja-JP" altLang="ja-JP" sz="1000" b="1" i="0" u="none" strike="noStrike" baseline="0">
                    <a:effectLst/>
                  </a:rPr>
                  <a:t>　</a:t>
                </a:r>
                <a:endParaRPr lang="en-US"/>
              </a:p>
            </c:rich>
          </c:tx>
          <c:layout>
            <c:manualLayout>
              <c:xMode val="edge"/>
              <c:yMode val="edge"/>
              <c:x val="3.1638063582892097E-2"/>
              <c:y val="3.0897171928282726E-2"/>
            </c:manualLayout>
          </c:layout>
          <c:overlay val="0"/>
        </c:title>
        <c:numFmt formatCode="General" sourceLinked="1"/>
        <c:majorTickMark val="out"/>
        <c:minorTickMark val="none"/>
        <c:tickLblPos val="nextTo"/>
        <c:spPr>
          <a:ln>
            <a:solidFill>
              <a:srgbClr val="7F7F7F"/>
            </a:solidFill>
          </a:ln>
        </c:spPr>
        <c:crossAx val="349919744"/>
        <c:crosses val="autoZero"/>
        <c:crossBetween val="between"/>
      </c:valAx>
      <c:valAx>
        <c:axId val="349884352"/>
        <c:scaling>
          <c:orientation val="minMax"/>
          <c:min val="0"/>
        </c:scaling>
        <c:delete val="0"/>
        <c:axPos val="r"/>
        <c:title>
          <c:tx>
            <c:rich>
              <a:bodyPr rot="0" vert="horz"/>
              <a:lstStyle/>
              <a:p>
                <a:pPr>
                  <a:defRPr/>
                </a:pPr>
                <a:r>
                  <a:rPr lang="ja-JP" altLang="en-US"/>
                  <a:t>利用者割合</a:t>
                </a:r>
                <a:r>
                  <a:rPr lang="en-US"/>
                  <a:t>(%)</a:t>
                </a:r>
              </a:p>
            </c:rich>
          </c:tx>
          <c:layout>
            <c:manualLayout>
              <c:xMode val="edge"/>
              <c:yMode val="edge"/>
              <c:x val="0.90611955628108942"/>
              <c:y val="2.8390877282246634E-2"/>
            </c:manualLayout>
          </c:layout>
          <c:overlay val="0"/>
        </c:title>
        <c:numFmt formatCode="0.0%" sourceLinked="1"/>
        <c:majorTickMark val="out"/>
        <c:minorTickMark val="none"/>
        <c:tickLblPos val="nextTo"/>
        <c:spPr>
          <a:ln>
            <a:solidFill>
              <a:schemeClr val="bg1">
                <a:lumMod val="50000"/>
              </a:schemeClr>
            </a:solidFill>
          </a:ln>
        </c:spPr>
        <c:crossAx val="348235264"/>
        <c:crosses val="max"/>
        <c:crossBetween val="between"/>
      </c:valAx>
      <c:catAx>
        <c:axId val="348235264"/>
        <c:scaling>
          <c:orientation val="minMax"/>
        </c:scaling>
        <c:delete val="1"/>
        <c:axPos val="b"/>
        <c:numFmt formatCode="General" sourceLinked="1"/>
        <c:majorTickMark val="out"/>
        <c:minorTickMark val="none"/>
        <c:tickLblPos val="nextTo"/>
        <c:crossAx val="349884352"/>
        <c:crosses val="autoZero"/>
        <c:auto val="1"/>
        <c:lblAlgn val="ctr"/>
        <c:lblOffset val="100"/>
        <c:noMultiLvlLbl val="0"/>
      </c:catAx>
      <c:spPr>
        <a:ln>
          <a:solidFill>
            <a:srgbClr val="7F7F7F"/>
          </a:solidFill>
        </a:ln>
      </c:spPr>
    </c:plotArea>
    <c:legend>
      <c:legendPos val="t"/>
      <c:layout>
        <c:manualLayout>
          <c:xMode val="edge"/>
          <c:yMode val="edge"/>
          <c:x val="0.20120066793690461"/>
          <c:y val="2.5203131793079959E-2"/>
          <c:w val="0.64609963723745556"/>
          <c:h val="6.0358167000539344E-2"/>
        </c:manualLayout>
      </c:layout>
      <c:overlay val="0"/>
      <c:spPr>
        <a:ln>
          <a:solidFill>
            <a:srgbClr val="7F7F7F"/>
          </a:solidFill>
        </a:ln>
      </c:spPr>
    </c:legend>
    <c:plotVisOnly val="1"/>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738691407705493"/>
          <c:y val="5.7704073431069959E-2"/>
          <c:w val="0.84322801003552184"/>
          <c:h val="0.92799286265432102"/>
        </c:manualLayout>
      </c:layout>
      <c:barChart>
        <c:barDir val="bar"/>
        <c:grouping val="stacked"/>
        <c:varyColors val="0"/>
        <c:ser>
          <c:idx val="0"/>
          <c:order val="0"/>
          <c:tx>
            <c:strRef>
              <c:f>市区町村別_要介護度別介護給付費!$CS$5</c:f>
              <c:strCache>
                <c:ptCount val="1"/>
                <c:pt idx="0">
                  <c:v>非該当</c:v>
                </c:pt>
              </c:strCache>
            </c:strRef>
          </c:tx>
          <c:invertIfNegative val="0"/>
          <c:cat>
            <c:strRef>
              <c:f>市区町村別_要介護度別介護給付費!$CI$6:$CI$80</c:f>
              <c:strCache>
                <c:ptCount val="75"/>
                <c:pt idx="0">
                  <c:v>大阪市</c:v>
                </c:pt>
                <c:pt idx="1">
                  <c:v>都島区</c:v>
                </c:pt>
                <c:pt idx="2">
                  <c:v>福島区</c:v>
                </c:pt>
                <c:pt idx="3">
                  <c:v>此花区</c:v>
                </c:pt>
                <c:pt idx="4">
                  <c:v>西区</c:v>
                </c:pt>
                <c:pt idx="5">
                  <c:v>港区</c:v>
                </c:pt>
                <c:pt idx="6">
                  <c:v>大正区</c:v>
                </c:pt>
                <c:pt idx="7">
                  <c:v>天王寺区</c:v>
                </c:pt>
                <c:pt idx="8">
                  <c:v>浪速区</c:v>
                </c:pt>
                <c:pt idx="9">
                  <c:v>西淀川区</c:v>
                </c:pt>
                <c:pt idx="10">
                  <c:v>東淀川区</c:v>
                </c:pt>
                <c:pt idx="11">
                  <c:v>東成区</c:v>
                </c:pt>
                <c:pt idx="12">
                  <c:v>生野区</c:v>
                </c:pt>
                <c:pt idx="13">
                  <c:v>旭区</c:v>
                </c:pt>
                <c:pt idx="14">
                  <c:v>城東区</c:v>
                </c:pt>
                <c:pt idx="15">
                  <c:v>阿倍野区</c:v>
                </c:pt>
                <c:pt idx="16">
                  <c:v>住吉区</c:v>
                </c:pt>
                <c:pt idx="17">
                  <c:v>東住吉区</c:v>
                </c:pt>
                <c:pt idx="18">
                  <c:v>西成区</c:v>
                </c:pt>
                <c:pt idx="19">
                  <c:v>淀川区</c:v>
                </c:pt>
                <c:pt idx="20">
                  <c:v>鶴見区</c:v>
                </c:pt>
                <c:pt idx="21">
                  <c:v>住之江区</c:v>
                </c:pt>
                <c:pt idx="22">
                  <c:v>平野区</c:v>
                </c:pt>
                <c:pt idx="23">
                  <c:v>北区</c:v>
                </c:pt>
                <c:pt idx="24">
                  <c:v>中央区</c:v>
                </c:pt>
                <c:pt idx="25">
                  <c:v>堺市</c:v>
                </c:pt>
                <c:pt idx="26">
                  <c:v>堺市堺区</c:v>
                </c:pt>
                <c:pt idx="27">
                  <c:v>堺市中区</c:v>
                </c:pt>
                <c:pt idx="28">
                  <c:v>堺市東区</c:v>
                </c:pt>
                <c:pt idx="29">
                  <c:v>堺市西区</c:v>
                </c:pt>
                <c:pt idx="30">
                  <c:v>堺市南区</c:v>
                </c:pt>
                <c:pt idx="31">
                  <c:v>堺市北区</c:v>
                </c:pt>
                <c:pt idx="32">
                  <c:v>堺市美原区</c:v>
                </c:pt>
                <c:pt idx="33">
                  <c:v>岸和田市</c:v>
                </c:pt>
                <c:pt idx="34">
                  <c:v>豊中市</c:v>
                </c:pt>
                <c:pt idx="35">
                  <c:v>池田市</c:v>
                </c:pt>
                <c:pt idx="36">
                  <c:v>吹田市</c:v>
                </c:pt>
                <c:pt idx="37">
                  <c:v>泉大津市</c:v>
                </c:pt>
                <c:pt idx="38">
                  <c:v>高槻市</c:v>
                </c:pt>
                <c:pt idx="39">
                  <c:v>貝塚市</c:v>
                </c:pt>
                <c:pt idx="40">
                  <c:v>守口市</c:v>
                </c:pt>
                <c:pt idx="41">
                  <c:v>枚方市</c:v>
                </c:pt>
                <c:pt idx="42">
                  <c:v>茨木市</c:v>
                </c:pt>
                <c:pt idx="43">
                  <c:v>八尾市</c:v>
                </c:pt>
                <c:pt idx="44">
                  <c:v>泉佐野市</c:v>
                </c:pt>
                <c:pt idx="45">
                  <c:v>富田林市</c:v>
                </c:pt>
                <c:pt idx="46">
                  <c:v>寝屋川市</c:v>
                </c:pt>
                <c:pt idx="47">
                  <c:v>河内長野市</c:v>
                </c:pt>
                <c:pt idx="48">
                  <c:v>松原市</c:v>
                </c:pt>
                <c:pt idx="49">
                  <c:v>大東市</c:v>
                </c:pt>
                <c:pt idx="50">
                  <c:v>和泉市</c:v>
                </c:pt>
                <c:pt idx="51">
                  <c:v>箕面市</c:v>
                </c:pt>
                <c:pt idx="52">
                  <c:v>柏原市</c:v>
                </c:pt>
                <c:pt idx="53">
                  <c:v>羽曳野市</c:v>
                </c:pt>
                <c:pt idx="54">
                  <c:v>門真市</c:v>
                </c:pt>
                <c:pt idx="55">
                  <c:v>摂津市</c:v>
                </c:pt>
                <c:pt idx="56">
                  <c:v>高石市</c:v>
                </c:pt>
                <c:pt idx="57">
                  <c:v>藤井寺市</c:v>
                </c:pt>
                <c:pt idx="58">
                  <c:v>東大阪市</c:v>
                </c:pt>
                <c:pt idx="59">
                  <c:v>泉南市</c:v>
                </c:pt>
                <c:pt idx="60">
                  <c:v>四條畷市</c:v>
                </c:pt>
                <c:pt idx="61">
                  <c:v>交野市</c:v>
                </c:pt>
                <c:pt idx="62">
                  <c:v>大阪狭山市</c:v>
                </c:pt>
                <c:pt idx="63">
                  <c:v>阪南市</c:v>
                </c:pt>
                <c:pt idx="64">
                  <c:v>島本町</c:v>
                </c:pt>
                <c:pt idx="65">
                  <c:v>豊能町</c:v>
                </c:pt>
                <c:pt idx="66">
                  <c:v>能勢町</c:v>
                </c:pt>
                <c:pt idx="67">
                  <c:v>忠岡町</c:v>
                </c:pt>
                <c:pt idx="68">
                  <c:v>熊取町</c:v>
                </c:pt>
                <c:pt idx="69">
                  <c:v>田尻町</c:v>
                </c:pt>
                <c:pt idx="70">
                  <c:v>岬町</c:v>
                </c:pt>
                <c:pt idx="71">
                  <c:v>太子町</c:v>
                </c:pt>
                <c:pt idx="72">
                  <c:v>河南町</c:v>
                </c:pt>
                <c:pt idx="73">
                  <c:v>千早赤阪村</c:v>
                </c:pt>
                <c:pt idx="74">
                  <c:v>広域連合全体</c:v>
                </c:pt>
              </c:strCache>
            </c:strRef>
          </c:cat>
          <c:val>
            <c:numRef>
              <c:f>市区町村別_要介護度別介護給付費!$CS$6:$CS$80</c:f>
              <c:numCache>
                <c:formatCode>0.0%</c:formatCode>
                <c:ptCount val="7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4.3855664228634274E-7</c:v>
                </c:pt>
                <c:pt idx="26">
                  <c:v>0</c:v>
                </c:pt>
                <c:pt idx="27">
                  <c:v>0</c:v>
                </c:pt>
                <c:pt idx="28">
                  <c:v>0</c:v>
                </c:pt>
                <c:pt idx="29">
                  <c:v>0</c:v>
                </c:pt>
                <c:pt idx="30">
                  <c:v>2.5240142567508709E-6</c:v>
                </c:pt>
                <c:pt idx="31">
                  <c:v>0</c:v>
                </c:pt>
                <c:pt idx="32">
                  <c:v>0</c:v>
                </c:pt>
                <c:pt idx="33">
                  <c:v>0</c:v>
                </c:pt>
                <c:pt idx="34">
                  <c:v>5.7745972702287623E-5</c:v>
                </c:pt>
                <c:pt idx="35">
                  <c:v>0</c:v>
                </c:pt>
                <c:pt idx="36">
                  <c:v>0</c:v>
                </c:pt>
                <c:pt idx="37">
                  <c:v>0</c:v>
                </c:pt>
                <c:pt idx="38">
                  <c:v>0</c:v>
                </c:pt>
                <c:pt idx="39">
                  <c:v>0</c:v>
                </c:pt>
                <c:pt idx="40">
                  <c:v>0</c:v>
                </c:pt>
                <c:pt idx="41">
                  <c:v>0</c:v>
                </c:pt>
                <c:pt idx="42">
                  <c:v>0</c:v>
                </c:pt>
                <c:pt idx="43">
                  <c:v>0</c:v>
                </c:pt>
                <c:pt idx="44">
                  <c:v>4.6296785114119061E-5</c:v>
                </c:pt>
                <c:pt idx="45">
                  <c:v>0</c:v>
                </c:pt>
                <c:pt idx="46">
                  <c:v>4.225546904817419E-5</c:v>
                </c:pt>
                <c:pt idx="47">
                  <c:v>0</c:v>
                </c:pt>
                <c:pt idx="48">
                  <c:v>0</c:v>
                </c:pt>
                <c:pt idx="49">
                  <c:v>0</c:v>
                </c:pt>
                <c:pt idx="50">
                  <c:v>2.7717589878003274E-5</c:v>
                </c:pt>
                <c:pt idx="51">
                  <c:v>0</c:v>
                </c:pt>
                <c:pt idx="52">
                  <c:v>0</c:v>
                </c:pt>
                <c:pt idx="53">
                  <c:v>7.2671049527624998E-5</c:v>
                </c:pt>
                <c:pt idx="54">
                  <c:v>0</c:v>
                </c:pt>
                <c:pt idx="55">
                  <c:v>0</c:v>
                </c:pt>
                <c:pt idx="56">
                  <c:v>1.9611528802990561E-5</c:v>
                </c:pt>
                <c:pt idx="57">
                  <c:v>1.8792256940845115E-5</c:v>
                </c:pt>
                <c:pt idx="58">
                  <c:v>1.1970359116492744E-5</c:v>
                </c:pt>
                <c:pt idx="59">
                  <c:v>0</c:v>
                </c:pt>
                <c:pt idx="60">
                  <c:v>1.3373830514992182E-4</c:v>
                </c:pt>
                <c:pt idx="61">
                  <c:v>7.9636733005198119E-5</c:v>
                </c:pt>
                <c:pt idx="62">
                  <c:v>0</c:v>
                </c:pt>
                <c:pt idx="63">
                  <c:v>0</c:v>
                </c:pt>
                <c:pt idx="64">
                  <c:v>0</c:v>
                </c:pt>
                <c:pt idx="65">
                  <c:v>0</c:v>
                </c:pt>
                <c:pt idx="66">
                  <c:v>0</c:v>
                </c:pt>
                <c:pt idx="67">
                  <c:v>7.0231302756424205E-5</c:v>
                </c:pt>
                <c:pt idx="68">
                  <c:v>0</c:v>
                </c:pt>
                <c:pt idx="69">
                  <c:v>0</c:v>
                </c:pt>
                <c:pt idx="70">
                  <c:v>0</c:v>
                </c:pt>
                <c:pt idx="71">
                  <c:v>0</c:v>
                </c:pt>
                <c:pt idx="72">
                  <c:v>0</c:v>
                </c:pt>
                <c:pt idx="73">
                  <c:v>0</c:v>
                </c:pt>
                <c:pt idx="74">
                  <c:v>8.5635110003680006E-6</c:v>
                </c:pt>
              </c:numCache>
            </c:numRef>
          </c:val>
          <c:extLst>
            <c:ext xmlns:c16="http://schemas.microsoft.com/office/drawing/2014/chart" uri="{C3380CC4-5D6E-409C-BE32-E72D297353CC}">
              <c16:uniqueId val="{00000000-669E-4095-AE85-539010222DC1}"/>
            </c:ext>
          </c:extLst>
        </c:ser>
        <c:ser>
          <c:idx val="1"/>
          <c:order val="1"/>
          <c:tx>
            <c:strRef>
              <c:f>市区町村別_要介護度別介護給付費!$CT$5</c:f>
              <c:strCache>
                <c:ptCount val="1"/>
                <c:pt idx="0">
                  <c:v>要支援1</c:v>
                </c:pt>
              </c:strCache>
            </c:strRef>
          </c:tx>
          <c:invertIfNegative val="0"/>
          <c:cat>
            <c:strRef>
              <c:f>市区町村別_要介護度別介護給付費!$CI$6:$CI$80</c:f>
              <c:strCache>
                <c:ptCount val="75"/>
                <c:pt idx="0">
                  <c:v>大阪市</c:v>
                </c:pt>
                <c:pt idx="1">
                  <c:v>都島区</c:v>
                </c:pt>
                <c:pt idx="2">
                  <c:v>福島区</c:v>
                </c:pt>
                <c:pt idx="3">
                  <c:v>此花区</c:v>
                </c:pt>
                <c:pt idx="4">
                  <c:v>西区</c:v>
                </c:pt>
                <c:pt idx="5">
                  <c:v>港区</c:v>
                </c:pt>
                <c:pt idx="6">
                  <c:v>大正区</c:v>
                </c:pt>
                <c:pt idx="7">
                  <c:v>天王寺区</c:v>
                </c:pt>
                <c:pt idx="8">
                  <c:v>浪速区</c:v>
                </c:pt>
                <c:pt idx="9">
                  <c:v>西淀川区</c:v>
                </c:pt>
                <c:pt idx="10">
                  <c:v>東淀川区</c:v>
                </c:pt>
                <c:pt idx="11">
                  <c:v>東成区</c:v>
                </c:pt>
                <c:pt idx="12">
                  <c:v>生野区</c:v>
                </c:pt>
                <c:pt idx="13">
                  <c:v>旭区</c:v>
                </c:pt>
                <c:pt idx="14">
                  <c:v>城東区</c:v>
                </c:pt>
                <c:pt idx="15">
                  <c:v>阿倍野区</c:v>
                </c:pt>
                <c:pt idx="16">
                  <c:v>住吉区</c:v>
                </c:pt>
                <c:pt idx="17">
                  <c:v>東住吉区</c:v>
                </c:pt>
                <c:pt idx="18">
                  <c:v>西成区</c:v>
                </c:pt>
                <c:pt idx="19">
                  <c:v>淀川区</c:v>
                </c:pt>
                <c:pt idx="20">
                  <c:v>鶴見区</c:v>
                </c:pt>
                <c:pt idx="21">
                  <c:v>住之江区</c:v>
                </c:pt>
                <c:pt idx="22">
                  <c:v>平野区</c:v>
                </c:pt>
                <c:pt idx="23">
                  <c:v>北区</c:v>
                </c:pt>
                <c:pt idx="24">
                  <c:v>中央区</c:v>
                </c:pt>
                <c:pt idx="25">
                  <c:v>堺市</c:v>
                </c:pt>
                <c:pt idx="26">
                  <c:v>堺市堺区</c:v>
                </c:pt>
                <c:pt idx="27">
                  <c:v>堺市中区</c:v>
                </c:pt>
                <c:pt idx="28">
                  <c:v>堺市東区</c:v>
                </c:pt>
                <c:pt idx="29">
                  <c:v>堺市西区</c:v>
                </c:pt>
                <c:pt idx="30">
                  <c:v>堺市南区</c:v>
                </c:pt>
                <c:pt idx="31">
                  <c:v>堺市北区</c:v>
                </c:pt>
                <c:pt idx="32">
                  <c:v>堺市美原区</c:v>
                </c:pt>
                <c:pt idx="33">
                  <c:v>岸和田市</c:v>
                </c:pt>
                <c:pt idx="34">
                  <c:v>豊中市</c:v>
                </c:pt>
                <c:pt idx="35">
                  <c:v>池田市</c:v>
                </c:pt>
                <c:pt idx="36">
                  <c:v>吹田市</c:v>
                </c:pt>
                <c:pt idx="37">
                  <c:v>泉大津市</c:v>
                </c:pt>
                <c:pt idx="38">
                  <c:v>高槻市</c:v>
                </c:pt>
                <c:pt idx="39">
                  <c:v>貝塚市</c:v>
                </c:pt>
                <c:pt idx="40">
                  <c:v>守口市</c:v>
                </c:pt>
                <c:pt idx="41">
                  <c:v>枚方市</c:v>
                </c:pt>
                <c:pt idx="42">
                  <c:v>茨木市</c:v>
                </c:pt>
                <c:pt idx="43">
                  <c:v>八尾市</c:v>
                </c:pt>
                <c:pt idx="44">
                  <c:v>泉佐野市</c:v>
                </c:pt>
                <c:pt idx="45">
                  <c:v>富田林市</c:v>
                </c:pt>
                <c:pt idx="46">
                  <c:v>寝屋川市</c:v>
                </c:pt>
                <c:pt idx="47">
                  <c:v>河内長野市</c:v>
                </c:pt>
                <c:pt idx="48">
                  <c:v>松原市</c:v>
                </c:pt>
                <c:pt idx="49">
                  <c:v>大東市</c:v>
                </c:pt>
                <c:pt idx="50">
                  <c:v>和泉市</c:v>
                </c:pt>
                <c:pt idx="51">
                  <c:v>箕面市</c:v>
                </c:pt>
                <c:pt idx="52">
                  <c:v>柏原市</c:v>
                </c:pt>
                <c:pt idx="53">
                  <c:v>羽曳野市</c:v>
                </c:pt>
                <c:pt idx="54">
                  <c:v>門真市</c:v>
                </c:pt>
                <c:pt idx="55">
                  <c:v>摂津市</c:v>
                </c:pt>
                <c:pt idx="56">
                  <c:v>高石市</c:v>
                </c:pt>
                <c:pt idx="57">
                  <c:v>藤井寺市</c:v>
                </c:pt>
                <c:pt idx="58">
                  <c:v>東大阪市</c:v>
                </c:pt>
                <c:pt idx="59">
                  <c:v>泉南市</c:v>
                </c:pt>
                <c:pt idx="60">
                  <c:v>四條畷市</c:v>
                </c:pt>
                <c:pt idx="61">
                  <c:v>交野市</c:v>
                </c:pt>
                <c:pt idx="62">
                  <c:v>大阪狭山市</c:v>
                </c:pt>
                <c:pt idx="63">
                  <c:v>阪南市</c:v>
                </c:pt>
                <c:pt idx="64">
                  <c:v>島本町</c:v>
                </c:pt>
                <c:pt idx="65">
                  <c:v>豊能町</c:v>
                </c:pt>
                <c:pt idx="66">
                  <c:v>能勢町</c:v>
                </c:pt>
                <c:pt idx="67">
                  <c:v>忠岡町</c:v>
                </c:pt>
                <c:pt idx="68">
                  <c:v>熊取町</c:v>
                </c:pt>
                <c:pt idx="69">
                  <c:v>田尻町</c:v>
                </c:pt>
                <c:pt idx="70">
                  <c:v>岬町</c:v>
                </c:pt>
                <c:pt idx="71">
                  <c:v>太子町</c:v>
                </c:pt>
                <c:pt idx="72">
                  <c:v>河南町</c:v>
                </c:pt>
                <c:pt idx="73">
                  <c:v>千早赤阪村</c:v>
                </c:pt>
                <c:pt idx="74">
                  <c:v>広域連合全体</c:v>
                </c:pt>
              </c:strCache>
            </c:strRef>
          </c:cat>
          <c:val>
            <c:numRef>
              <c:f>市区町村別_要介護度別介護給付費!$CT$6:$CT$80</c:f>
              <c:numCache>
                <c:formatCode>0.0%</c:formatCode>
                <c:ptCount val="75"/>
                <c:pt idx="0">
                  <c:v>9.3933869288909018E-3</c:v>
                </c:pt>
                <c:pt idx="1">
                  <c:v>8.0632933868903904E-3</c:v>
                </c:pt>
                <c:pt idx="2">
                  <c:v>1.1199917749957171E-2</c:v>
                </c:pt>
                <c:pt idx="3">
                  <c:v>8.5136403478683308E-3</c:v>
                </c:pt>
                <c:pt idx="4">
                  <c:v>1.0908298245990568E-2</c:v>
                </c:pt>
                <c:pt idx="5">
                  <c:v>6.0871415691102475E-3</c:v>
                </c:pt>
                <c:pt idx="6">
                  <c:v>7.2513759520480923E-3</c:v>
                </c:pt>
                <c:pt idx="7">
                  <c:v>1.4316938337994058E-2</c:v>
                </c:pt>
                <c:pt idx="8">
                  <c:v>9.9710781350378884E-3</c:v>
                </c:pt>
                <c:pt idx="9">
                  <c:v>6.0716078393194279E-3</c:v>
                </c:pt>
                <c:pt idx="10">
                  <c:v>9.9439166875052026E-3</c:v>
                </c:pt>
                <c:pt idx="11">
                  <c:v>9.7894366804297719E-3</c:v>
                </c:pt>
                <c:pt idx="12">
                  <c:v>7.8303592298791368E-3</c:v>
                </c:pt>
                <c:pt idx="13">
                  <c:v>9.3067646788899689E-3</c:v>
                </c:pt>
                <c:pt idx="14">
                  <c:v>1.0703415480872558E-2</c:v>
                </c:pt>
                <c:pt idx="15">
                  <c:v>1.2329201099668813E-2</c:v>
                </c:pt>
                <c:pt idx="16">
                  <c:v>1.2308010261010704E-2</c:v>
                </c:pt>
                <c:pt idx="17">
                  <c:v>6.5841061427022243E-3</c:v>
                </c:pt>
                <c:pt idx="18">
                  <c:v>7.0297714025543264E-3</c:v>
                </c:pt>
                <c:pt idx="19">
                  <c:v>1.2195265652456034E-2</c:v>
                </c:pt>
                <c:pt idx="20">
                  <c:v>9.1355430196499044E-3</c:v>
                </c:pt>
                <c:pt idx="21">
                  <c:v>1.0835674556463669E-2</c:v>
                </c:pt>
                <c:pt idx="22">
                  <c:v>7.6102622464712527E-3</c:v>
                </c:pt>
                <c:pt idx="23">
                  <c:v>8.9726159898363359E-3</c:v>
                </c:pt>
                <c:pt idx="24">
                  <c:v>1.1352677415889384E-2</c:v>
                </c:pt>
                <c:pt idx="25">
                  <c:v>1.0080720076604441E-2</c:v>
                </c:pt>
                <c:pt idx="26">
                  <c:v>1.0542410493060438E-2</c:v>
                </c:pt>
                <c:pt idx="27">
                  <c:v>8.161928518596177E-3</c:v>
                </c:pt>
                <c:pt idx="28">
                  <c:v>1.012434721755928E-2</c:v>
                </c:pt>
                <c:pt idx="29">
                  <c:v>8.3880468047856302E-3</c:v>
                </c:pt>
                <c:pt idx="30">
                  <c:v>1.2170460712563386E-2</c:v>
                </c:pt>
                <c:pt idx="31">
                  <c:v>1.0735398536950481E-2</c:v>
                </c:pt>
                <c:pt idx="32">
                  <c:v>9.9831931405343754E-3</c:v>
                </c:pt>
                <c:pt idx="33">
                  <c:v>1.0303486968379681E-2</c:v>
                </c:pt>
                <c:pt idx="34">
                  <c:v>9.5374810358084799E-3</c:v>
                </c:pt>
                <c:pt idx="35">
                  <c:v>1.3501614602325745E-2</c:v>
                </c:pt>
                <c:pt idx="36">
                  <c:v>1.0383842195166786E-2</c:v>
                </c:pt>
                <c:pt idx="37">
                  <c:v>5.1388418902821552E-3</c:v>
                </c:pt>
                <c:pt idx="38">
                  <c:v>1.5030471662387131E-2</c:v>
                </c:pt>
                <c:pt idx="39">
                  <c:v>5.9165141962125049E-3</c:v>
                </c:pt>
                <c:pt idx="40">
                  <c:v>1.8704066008892481E-3</c:v>
                </c:pt>
                <c:pt idx="41">
                  <c:v>8.6232483293184319E-3</c:v>
                </c:pt>
                <c:pt idx="42">
                  <c:v>9.1279165847470162E-3</c:v>
                </c:pt>
                <c:pt idx="43">
                  <c:v>7.9507658560390767E-3</c:v>
                </c:pt>
                <c:pt idx="44">
                  <c:v>6.5247171960627331E-3</c:v>
                </c:pt>
                <c:pt idx="45">
                  <c:v>6.585535591860473E-3</c:v>
                </c:pt>
                <c:pt idx="46">
                  <c:v>8.6495365701537048E-3</c:v>
                </c:pt>
                <c:pt idx="47">
                  <c:v>9.1040886495713513E-3</c:v>
                </c:pt>
                <c:pt idx="48">
                  <c:v>6.6306243076982643E-3</c:v>
                </c:pt>
                <c:pt idx="49">
                  <c:v>4.9483576370956362E-3</c:v>
                </c:pt>
                <c:pt idx="50">
                  <c:v>1.0724511777821286E-2</c:v>
                </c:pt>
                <c:pt idx="51">
                  <c:v>6.7682271141074543E-3</c:v>
                </c:pt>
                <c:pt idx="52">
                  <c:v>4.9711017210080375E-3</c:v>
                </c:pt>
                <c:pt idx="53">
                  <c:v>1.3357542970972823E-2</c:v>
                </c:pt>
                <c:pt idx="54">
                  <c:v>4.5357067008305607E-3</c:v>
                </c:pt>
                <c:pt idx="55">
                  <c:v>7.5443815146785708E-3</c:v>
                </c:pt>
                <c:pt idx="56">
                  <c:v>9.2033894594964055E-3</c:v>
                </c:pt>
                <c:pt idx="57">
                  <c:v>8.935752399564019E-3</c:v>
                </c:pt>
                <c:pt idx="58">
                  <c:v>5.9788874205468313E-3</c:v>
                </c:pt>
                <c:pt idx="59">
                  <c:v>8.0387646878627289E-3</c:v>
                </c:pt>
                <c:pt idx="60">
                  <c:v>1.0093708338760979E-2</c:v>
                </c:pt>
                <c:pt idx="61">
                  <c:v>1.6905745717343264E-2</c:v>
                </c:pt>
                <c:pt idx="62">
                  <c:v>9.5478989616096712E-3</c:v>
                </c:pt>
                <c:pt idx="63">
                  <c:v>1.3320120372288526E-2</c:v>
                </c:pt>
                <c:pt idx="64">
                  <c:v>7.0874829188122086E-3</c:v>
                </c:pt>
                <c:pt idx="65">
                  <c:v>8.8461128755152173E-3</c:v>
                </c:pt>
                <c:pt idx="66">
                  <c:v>1.3627111556781122E-2</c:v>
                </c:pt>
                <c:pt idx="67">
                  <c:v>2.4806597255648197E-2</c:v>
                </c:pt>
                <c:pt idx="68">
                  <c:v>6.9377837943264756E-3</c:v>
                </c:pt>
                <c:pt idx="69">
                  <c:v>8.2433541964298408E-3</c:v>
                </c:pt>
                <c:pt idx="70">
                  <c:v>2.2130218176985805E-2</c:v>
                </c:pt>
                <c:pt idx="71">
                  <c:v>5.6995290835353428E-3</c:v>
                </c:pt>
                <c:pt idx="72">
                  <c:v>3.2860831623632209E-3</c:v>
                </c:pt>
                <c:pt idx="73">
                  <c:v>4.8611522302578446E-3</c:v>
                </c:pt>
                <c:pt idx="74">
                  <c:v>9.2579343498273813E-3</c:v>
                </c:pt>
              </c:numCache>
            </c:numRef>
          </c:val>
          <c:extLst>
            <c:ext xmlns:c16="http://schemas.microsoft.com/office/drawing/2014/chart" uri="{C3380CC4-5D6E-409C-BE32-E72D297353CC}">
              <c16:uniqueId val="{00000001-669E-4095-AE85-539010222DC1}"/>
            </c:ext>
          </c:extLst>
        </c:ser>
        <c:ser>
          <c:idx val="2"/>
          <c:order val="2"/>
          <c:tx>
            <c:strRef>
              <c:f>市区町村別_要介護度別介護給付費!$CU$5</c:f>
              <c:strCache>
                <c:ptCount val="1"/>
                <c:pt idx="0">
                  <c:v>要支援2</c:v>
                </c:pt>
              </c:strCache>
            </c:strRef>
          </c:tx>
          <c:invertIfNegative val="0"/>
          <c:cat>
            <c:strRef>
              <c:f>市区町村別_要介護度別介護給付費!$CI$6:$CI$80</c:f>
              <c:strCache>
                <c:ptCount val="75"/>
                <c:pt idx="0">
                  <c:v>大阪市</c:v>
                </c:pt>
                <c:pt idx="1">
                  <c:v>都島区</c:v>
                </c:pt>
                <c:pt idx="2">
                  <c:v>福島区</c:v>
                </c:pt>
                <c:pt idx="3">
                  <c:v>此花区</c:v>
                </c:pt>
                <c:pt idx="4">
                  <c:v>西区</c:v>
                </c:pt>
                <c:pt idx="5">
                  <c:v>港区</c:v>
                </c:pt>
                <c:pt idx="6">
                  <c:v>大正区</c:v>
                </c:pt>
                <c:pt idx="7">
                  <c:v>天王寺区</c:v>
                </c:pt>
                <c:pt idx="8">
                  <c:v>浪速区</c:v>
                </c:pt>
                <c:pt idx="9">
                  <c:v>西淀川区</c:v>
                </c:pt>
                <c:pt idx="10">
                  <c:v>東淀川区</c:v>
                </c:pt>
                <c:pt idx="11">
                  <c:v>東成区</c:v>
                </c:pt>
                <c:pt idx="12">
                  <c:v>生野区</c:v>
                </c:pt>
                <c:pt idx="13">
                  <c:v>旭区</c:v>
                </c:pt>
                <c:pt idx="14">
                  <c:v>城東区</c:v>
                </c:pt>
                <c:pt idx="15">
                  <c:v>阿倍野区</c:v>
                </c:pt>
                <c:pt idx="16">
                  <c:v>住吉区</c:v>
                </c:pt>
                <c:pt idx="17">
                  <c:v>東住吉区</c:v>
                </c:pt>
                <c:pt idx="18">
                  <c:v>西成区</c:v>
                </c:pt>
                <c:pt idx="19">
                  <c:v>淀川区</c:v>
                </c:pt>
                <c:pt idx="20">
                  <c:v>鶴見区</c:v>
                </c:pt>
                <c:pt idx="21">
                  <c:v>住之江区</c:v>
                </c:pt>
                <c:pt idx="22">
                  <c:v>平野区</c:v>
                </c:pt>
                <c:pt idx="23">
                  <c:v>北区</c:v>
                </c:pt>
                <c:pt idx="24">
                  <c:v>中央区</c:v>
                </c:pt>
                <c:pt idx="25">
                  <c:v>堺市</c:v>
                </c:pt>
                <c:pt idx="26">
                  <c:v>堺市堺区</c:v>
                </c:pt>
                <c:pt idx="27">
                  <c:v>堺市中区</c:v>
                </c:pt>
                <c:pt idx="28">
                  <c:v>堺市東区</c:v>
                </c:pt>
                <c:pt idx="29">
                  <c:v>堺市西区</c:v>
                </c:pt>
                <c:pt idx="30">
                  <c:v>堺市南区</c:v>
                </c:pt>
                <c:pt idx="31">
                  <c:v>堺市北区</c:v>
                </c:pt>
                <c:pt idx="32">
                  <c:v>堺市美原区</c:v>
                </c:pt>
                <c:pt idx="33">
                  <c:v>岸和田市</c:v>
                </c:pt>
                <c:pt idx="34">
                  <c:v>豊中市</c:v>
                </c:pt>
                <c:pt idx="35">
                  <c:v>池田市</c:v>
                </c:pt>
                <c:pt idx="36">
                  <c:v>吹田市</c:v>
                </c:pt>
                <c:pt idx="37">
                  <c:v>泉大津市</c:v>
                </c:pt>
                <c:pt idx="38">
                  <c:v>高槻市</c:v>
                </c:pt>
                <c:pt idx="39">
                  <c:v>貝塚市</c:v>
                </c:pt>
                <c:pt idx="40">
                  <c:v>守口市</c:v>
                </c:pt>
                <c:pt idx="41">
                  <c:v>枚方市</c:v>
                </c:pt>
                <c:pt idx="42">
                  <c:v>茨木市</c:v>
                </c:pt>
                <c:pt idx="43">
                  <c:v>八尾市</c:v>
                </c:pt>
                <c:pt idx="44">
                  <c:v>泉佐野市</c:v>
                </c:pt>
                <c:pt idx="45">
                  <c:v>富田林市</c:v>
                </c:pt>
                <c:pt idx="46">
                  <c:v>寝屋川市</c:v>
                </c:pt>
                <c:pt idx="47">
                  <c:v>河内長野市</c:v>
                </c:pt>
                <c:pt idx="48">
                  <c:v>松原市</c:v>
                </c:pt>
                <c:pt idx="49">
                  <c:v>大東市</c:v>
                </c:pt>
                <c:pt idx="50">
                  <c:v>和泉市</c:v>
                </c:pt>
                <c:pt idx="51">
                  <c:v>箕面市</c:v>
                </c:pt>
                <c:pt idx="52">
                  <c:v>柏原市</c:v>
                </c:pt>
                <c:pt idx="53">
                  <c:v>羽曳野市</c:v>
                </c:pt>
                <c:pt idx="54">
                  <c:v>門真市</c:v>
                </c:pt>
                <c:pt idx="55">
                  <c:v>摂津市</c:v>
                </c:pt>
                <c:pt idx="56">
                  <c:v>高石市</c:v>
                </c:pt>
                <c:pt idx="57">
                  <c:v>藤井寺市</c:v>
                </c:pt>
                <c:pt idx="58">
                  <c:v>東大阪市</c:v>
                </c:pt>
                <c:pt idx="59">
                  <c:v>泉南市</c:v>
                </c:pt>
                <c:pt idx="60">
                  <c:v>四條畷市</c:v>
                </c:pt>
                <c:pt idx="61">
                  <c:v>交野市</c:v>
                </c:pt>
                <c:pt idx="62">
                  <c:v>大阪狭山市</c:v>
                </c:pt>
                <c:pt idx="63">
                  <c:v>阪南市</c:v>
                </c:pt>
                <c:pt idx="64">
                  <c:v>島本町</c:v>
                </c:pt>
                <c:pt idx="65">
                  <c:v>豊能町</c:v>
                </c:pt>
                <c:pt idx="66">
                  <c:v>能勢町</c:v>
                </c:pt>
                <c:pt idx="67">
                  <c:v>忠岡町</c:v>
                </c:pt>
                <c:pt idx="68">
                  <c:v>熊取町</c:v>
                </c:pt>
                <c:pt idx="69">
                  <c:v>田尻町</c:v>
                </c:pt>
                <c:pt idx="70">
                  <c:v>岬町</c:v>
                </c:pt>
                <c:pt idx="71">
                  <c:v>太子町</c:v>
                </c:pt>
                <c:pt idx="72">
                  <c:v>河南町</c:v>
                </c:pt>
                <c:pt idx="73">
                  <c:v>千早赤阪村</c:v>
                </c:pt>
                <c:pt idx="74">
                  <c:v>広域連合全体</c:v>
                </c:pt>
              </c:strCache>
            </c:strRef>
          </c:cat>
          <c:val>
            <c:numRef>
              <c:f>市区町村別_要介護度別介護給付費!$CU$6:$CU$80</c:f>
              <c:numCache>
                <c:formatCode>0.0%</c:formatCode>
                <c:ptCount val="75"/>
                <c:pt idx="0">
                  <c:v>1.3897260799841998E-2</c:v>
                </c:pt>
                <c:pt idx="1">
                  <c:v>1.5269752893156642E-2</c:v>
                </c:pt>
                <c:pt idx="2">
                  <c:v>1.5579928268266759E-2</c:v>
                </c:pt>
                <c:pt idx="3">
                  <c:v>1.297863231181481E-2</c:v>
                </c:pt>
                <c:pt idx="4">
                  <c:v>1.683002263437466E-2</c:v>
                </c:pt>
                <c:pt idx="5">
                  <c:v>1.2817739282356862E-2</c:v>
                </c:pt>
                <c:pt idx="6">
                  <c:v>1.2197815386925491E-2</c:v>
                </c:pt>
                <c:pt idx="7">
                  <c:v>2.016295491934246E-2</c:v>
                </c:pt>
                <c:pt idx="8">
                  <c:v>1.6470854088942735E-2</c:v>
                </c:pt>
                <c:pt idx="9">
                  <c:v>1.6555706395066021E-2</c:v>
                </c:pt>
                <c:pt idx="10">
                  <c:v>1.25193382668064E-2</c:v>
                </c:pt>
                <c:pt idx="11">
                  <c:v>1.7445580443831023E-2</c:v>
                </c:pt>
                <c:pt idx="12">
                  <c:v>1.2445596007606448E-2</c:v>
                </c:pt>
                <c:pt idx="13">
                  <c:v>1.6768456497488708E-2</c:v>
                </c:pt>
                <c:pt idx="14">
                  <c:v>1.4488910981375209E-2</c:v>
                </c:pt>
                <c:pt idx="15">
                  <c:v>1.2467544099389173E-2</c:v>
                </c:pt>
                <c:pt idx="16">
                  <c:v>1.4734974324269854E-2</c:v>
                </c:pt>
                <c:pt idx="17">
                  <c:v>9.2430264798400528E-3</c:v>
                </c:pt>
                <c:pt idx="18">
                  <c:v>8.846221675441154E-3</c:v>
                </c:pt>
                <c:pt idx="19">
                  <c:v>1.5004707820935815E-2</c:v>
                </c:pt>
                <c:pt idx="20">
                  <c:v>1.6584335559401614E-2</c:v>
                </c:pt>
                <c:pt idx="21">
                  <c:v>1.0690784937624818E-2</c:v>
                </c:pt>
                <c:pt idx="22">
                  <c:v>1.1210684542174939E-2</c:v>
                </c:pt>
                <c:pt idx="23">
                  <c:v>1.7357513305388695E-2</c:v>
                </c:pt>
                <c:pt idx="24">
                  <c:v>2.2800525674517531E-2</c:v>
                </c:pt>
                <c:pt idx="25">
                  <c:v>1.6466411938754952E-2</c:v>
                </c:pt>
                <c:pt idx="26">
                  <c:v>1.4468026597356895E-2</c:v>
                </c:pt>
                <c:pt idx="27">
                  <c:v>1.7352477083895149E-2</c:v>
                </c:pt>
                <c:pt idx="28">
                  <c:v>1.2494590772041675E-2</c:v>
                </c:pt>
                <c:pt idx="29">
                  <c:v>1.5333951531883348E-2</c:v>
                </c:pt>
                <c:pt idx="30">
                  <c:v>1.6322113689311978E-2</c:v>
                </c:pt>
                <c:pt idx="31">
                  <c:v>2.2651837285792637E-2</c:v>
                </c:pt>
                <c:pt idx="32">
                  <c:v>1.4451340959959872E-2</c:v>
                </c:pt>
                <c:pt idx="33">
                  <c:v>1.336484633679875E-2</c:v>
                </c:pt>
                <c:pt idx="34">
                  <c:v>1.7594762781822683E-2</c:v>
                </c:pt>
                <c:pt idx="35">
                  <c:v>2.4785530647195155E-2</c:v>
                </c:pt>
                <c:pt idx="36">
                  <c:v>1.5239108283014854E-2</c:v>
                </c:pt>
                <c:pt idx="37">
                  <c:v>1.2563214478299735E-2</c:v>
                </c:pt>
                <c:pt idx="38">
                  <c:v>2.1465875051355259E-2</c:v>
                </c:pt>
                <c:pt idx="39">
                  <c:v>1.3179107068512131E-2</c:v>
                </c:pt>
                <c:pt idx="40">
                  <c:v>3.9249117663041717E-3</c:v>
                </c:pt>
                <c:pt idx="41">
                  <c:v>2.3448618549524371E-2</c:v>
                </c:pt>
                <c:pt idx="42">
                  <c:v>1.2107166446119547E-2</c:v>
                </c:pt>
                <c:pt idx="43">
                  <c:v>1.0724058876293097E-2</c:v>
                </c:pt>
                <c:pt idx="44">
                  <c:v>2.3662875380945827E-2</c:v>
                </c:pt>
                <c:pt idx="45">
                  <c:v>1.8257355913210503E-2</c:v>
                </c:pt>
                <c:pt idx="46">
                  <c:v>1.8313911058575882E-2</c:v>
                </c:pt>
                <c:pt idx="47">
                  <c:v>1.5738061578959846E-2</c:v>
                </c:pt>
                <c:pt idx="48">
                  <c:v>9.1706620828723821E-3</c:v>
                </c:pt>
                <c:pt idx="49">
                  <c:v>1.3619837155710789E-2</c:v>
                </c:pt>
                <c:pt idx="50">
                  <c:v>2.1292596366499116E-2</c:v>
                </c:pt>
                <c:pt idx="51">
                  <c:v>1.8953733075265339E-2</c:v>
                </c:pt>
                <c:pt idx="52">
                  <c:v>1.0446408806272517E-2</c:v>
                </c:pt>
                <c:pt idx="53">
                  <c:v>1.8972259813345552E-2</c:v>
                </c:pt>
                <c:pt idx="54">
                  <c:v>9.5000383834474168E-3</c:v>
                </c:pt>
                <c:pt idx="55">
                  <c:v>2.5027920200085992E-2</c:v>
                </c:pt>
                <c:pt idx="56">
                  <c:v>2.1559431453309765E-2</c:v>
                </c:pt>
                <c:pt idx="57">
                  <c:v>1.1040084600998725E-2</c:v>
                </c:pt>
                <c:pt idx="58">
                  <c:v>1.2084553234202485E-2</c:v>
                </c:pt>
                <c:pt idx="59">
                  <c:v>1.978446956359832E-2</c:v>
                </c:pt>
                <c:pt idx="60">
                  <c:v>1.1710281672702905E-2</c:v>
                </c:pt>
                <c:pt idx="61">
                  <c:v>1.4638850613251863E-2</c:v>
                </c:pt>
                <c:pt idx="62">
                  <c:v>1.9884242493348834E-2</c:v>
                </c:pt>
                <c:pt idx="63">
                  <c:v>2.5839918431725197E-2</c:v>
                </c:pt>
                <c:pt idx="64">
                  <c:v>1.6340506776782535E-2</c:v>
                </c:pt>
                <c:pt idx="65">
                  <c:v>1.8483224902982102E-2</c:v>
                </c:pt>
                <c:pt idx="66">
                  <c:v>1.5875366772960347E-2</c:v>
                </c:pt>
                <c:pt idx="67">
                  <c:v>3.7463742223832773E-2</c:v>
                </c:pt>
                <c:pt idx="68">
                  <c:v>1.595163613620082E-2</c:v>
                </c:pt>
                <c:pt idx="69">
                  <c:v>2.5880805751733186E-2</c:v>
                </c:pt>
                <c:pt idx="70">
                  <c:v>3.7871705153444964E-2</c:v>
                </c:pt>
                <c:pt idx="71">
                  <c:v>8.4504852946730765E-3</c:v>
                </c:pt>
                <c:pt idx="72">
                  <c:v>8.9557020236261994E-3</c:v>
                </c:pt>
                <c:pt idx="73">
                  <c:v>1.8870364311713007E-2</c:v>
                </c:pt>
                <c:pt idx="74">
                  <c:v>1.5754376285302789E-2</c:v>
                </c:pt>
              </c:numCache>
            </c:numRef>
          </c:val>
          <c:extLst>
            <c:ext xmlns:c16="http://schemas.microsoft.com/office/drawing/2014/chart" uri="{C3380CC4-5D6E-409C-BE32-E72D297353CC}">
              <c16:uniqueId val="{00000002-669E-4095-AE85-539010222DC1}"/>
            </c:ext>
          </c:extLst>
        </c:ser>
        <c:ser>
          <c:idx val="3"/>
          <c:order val="3"/>
          <c:tx>
            <c:strRef>
              <c:f>市区町村別_要介護度別介護給付費!$CV$5</c:f>
              <c:strCache>
                <c:ptCount val="1"/>
                <c:pt idx="0">
                  <c:v>要介護1</c:v>
                </c:pt>
              </c:strCache>
            </c:strRef>
          </c:tx>
          <c:invertIfNegative val="0"/>
          <c:cat>
            <c:strRef>
              <c:f>市区町村別_要介護度別介護給付費!$CI$6:$CI$80</c:f>
              <c:strCache>
                <c:ptCount val="75"/>
                <c:pt idx="0">
                  <c:v>大阪市</c:v>
                </c:pt>
                <c:pt idx="1">
                  <c:v>都島区</c:v>
                </c:pt>
                <c:pt idx="2">
                  <c:v>福島区</c:v>
                </c:pt>
                <c:pt idx="3">
                  <c:v>此花区</c:v>
                </c:pt>
                <c:pt idx="4">
                  <c:v>西区</c:v>
                </c:pt>
                <c:pt idx="5">
                  <c:v>港区</c:v>
                </c:pt>
                <c:pt idx="6">
                  <c:v>大正区</c:v>
                </c:pt>
                <c:pt idx="7">
                  <c:v>天王寺区</c:v>
                </c:pt>
                <c:pt idx="8">
                  <c:v>浪速区</c:v>
                </c:pt>
                <c:pt idx="9">
                  <c:v>西淀川区</c:v>
                </c:pt>
                <c:pt idx="10">
                  <c:v>東淀川区</c:v>
                </c:pt>
                <c:pt idx="11">
                  <c:v>東成区</c:v>
                </c:pt>
                <c:pt idx="12">
                  <c:v>生野区</c:v>
                </c:pt>
                <c:pt idx="13">
                  <c:v>旭区</c:v>
                </c:pt>
                <c:pt idx="14">
                  <c:v>城東区</c:v>
                </c:pt>
                <c:pt idx="15">
                  <c:v>阿倍野区</c:v>
                </c:pt>
                <c:pt idx="16">
                  <c:v>住吉区</c:v>
                </c:pt>
                <c:pt idx="17">
                  <c:v>東住吉区</c:v>
                </c:pt>
                <c:pt idx="18">
                  <c:v>西成区</c:v>
                </c:pt>
                <c:pt idx="19">
                  <c:v>淀川区</c:v>
                </c:pt>
                <c:pt idx="20">
                  <c:v>鶴見区</c:v>
                </c:pt>
                <c:pt idx="21">
                  <c:v>住之江区</c:v>
                </c:pt>
                <c:pt idx="22">
                  <c:v>平野区</c:v>
                </c:pt>
                <c:pt idx="23">
                  <c:v>北区</c:v>
                </c:pt>
                <c:pt idx="24">
                  <c:v>中央区</c:v>
                </c:pt>
                <c:pt idx="25">
                  <c:v>堺市</c:v>
                </c:pt>
                <c:pt idx="26">
                  <c:v>堺市堺区</c:v>
                </c:pt>
                <c:pt idx="27">
                  <c:v>堺市中区</c:v>
                </c:pt>
                <c:pt idx="28">
                  <c:v>堺市東区</c:v>
                </c:pt>
                <c:pt idx="29">
                  <c:v>堺市西区</c:v>
                </c:pt>
                <c:pt idx="30">
                  <c:v>堺市南区</c:v>
                </c:pt>
                <c:pt idx="31">
                  <c:v>堺市北区</c:v>
                </c:pt>
                <c:pt idx="32">
                  <c:v>堺市美原区</c:v>
                </c:pt>
                <c:pt idx="33">
                  <c:v>岸和田市</c:v>
                </c:pt>
                <c:pt idx="34">
                  <c:v>豊中市</c:v>
                </c:pt>
                <c:pt idx="35">
                  <c:v>池田市</c:v>
                </c:pt>
                <c:pt idx="36">
                  <c:v>吹田市</c:v>
                </c:pt>
                <c:pt idx="37">
                  <c:v>泉大津市</c:v>
                </c:pt>
                <c:pt idx="38">
                  <c:v>高槻市</c:v>
                </c:pt>
                <c:pt idx="39">
                  <c:v>貝塚市</c:v>
                </c:pt>
                <c:pt idx="40">
                  <c:v>守口市</c:v>
                </c:pt>
                <c:pt idx="41">
                  <c:v>枚方市</c:v>
                </c:pt>
                <c:pt idx="42">
                  <c:v>茨木市</c:v>
                </c:pt>
                <c:pt idx="43">
                  <c:v>八尾市</c:v>
                </c:pt>
                <c:pt idx="44">
                  <c:v>泉佐野市</c:v>
                </c:pt>
                <c:pt idx="45">
                  <c:v>富田林市</c:v>
                </c:pt>
                <c:pt idx="46">
                  <c:v>寝屋川市</c:v>
                </c:pt>
                <c:pt idx="47">
                  <c:v>河内長野市</c:v>
                </c:pt>
                <c:pt idx="48">
                  <c:v>松原市</c:v>
                </c:pt>
                <c:pt idx="49">
                  <c:v>大東市</c:v>
                </c:pt>
                <c:pt idx="50">
                  <c:v>和泉市</c:v>
                </c:pt>
                <c:pt idx="51">
                  <c:v>箕面市</c:v>
                </c:pt>
                <c:pt idx="52">
                  <c:v>柏原市</c:v>
                </c:pt>
                <c:pt idx="53">
                  <c:v>羽曳野市</c:v>
                </c:pt>
                <c:pt idx="54">
                  <c:v>門真市</c:v>
                </c:pt>
                <c:pt idx="55">
                  <c:v>摂津市</c:v>
                </c:pt>
                <c:pt idx="56">
                  <c:v>高石市</c:v>
                </c:pt>
                <c:pt idx="57">
                  <c:v>藤井寺市</c:v>
                </c:pt>
                <c:pt idx="58">
                  <c:v>東大阪市</c:v>
                </c:pt>
                <c:pt idx="59">
                  <c:v>泉南市</c:v>
                </c:pt>
                <c:pt idx="60">
                  <c:v>四條畷市</c:v>
                </c:pt>
                <c:pt idx="61">
                  <c:v>交野市</c:v>
                </c:pt>
                <c:pt idx="62">
                  <c:v>大阪狭山市</c:v>
                </c:pt>
                <c:pt idx="63">
                  <c:v>阪南市</c:v>
                </c:pt>
                <c:pt idx="64">
                  <c:v>島本町</c:v>
                </c:pt>
                <c:pt idx="65">
                  <c:v>豊能町</c:v>
                </c:pt>
                <c:pt idx="66">
                  <c:v>能勢町</c:v>
                </c:pt>
                <c:pt idx="67">
                  <c:v>忠岡町</c:v>
                </c:pt>
                <c:pt idx="68">
                  <c:v>熊取町</c:v>
                </c:pt>
                <c:pt idx="69">
                  <c:v>田尻町</c:v>
                </c:pt>
                <c:pt idx="70">
                  <c:v>岬町</c:v>
                </c:pt>
                <c:pt idx="71">
                  <c:v>太子町</c:v>
                </c:pt>
                <c:pt idx="72">
                  <c:v>河南町</c:v>
                </c:pt>
                <c:pt idx="73">
                  <c:v>千早赤阪村</c:v>
                </c:pt>
                <c:pt idx="74">
                  <c:v>広域連合全体</c:v>
                </c:pt>
              </c:strCache>
            </c:strRef>
          </c:cat>
          <c:val>
            <c:numRef>
              <c:f>市区町村別_要介護度別介護給付費!$CV$6:$CV$80</c:f>
              <c:numCache>
                <c:formatCode>0.0%</c:formatCode>
                <c:ptCount val="75"/>
                <c:pt idx="0">
                  <c:v>0.10013307727204331</c:v>
                </c:pt>
                <c:pt idx="1">
                  <c:v>9.4222912433201189E-2</c:v>
                </c:pt>
                <c:pt idx="2">
                  <c:v>9.4740915036646361E-2</c:v>
                </c:pt>
                <c:pt idx="3">
                  <c:v>0.10586997005067805</c:v>
                </c:pt>
                <c:pt idx="4">
                  <c:v>9.3732902830602219E-2</c:v>
                </c:pt>
                <c:pt idx="5">
                  <c:v>9.9025190723829357E-2</c:v>
                </c:pt>
                <c:pt idx="6">
                  <c:v>9.4026014522754955E-2</c:v>
                </c:pt>
                <c:pt idx="7">
                  <c:v>0.11410689324988416</c:v>
                </c:pt>
                <c:pt idx="8">
                  <c:v>8.603280819409008E-2</c:v>
                </c:pt>
                <c:pt idx="9">
                  <c:v>8.6410546640541902E-2</c:v>
                </c:pt>
                <c:pt idx="10">
                  <c:v>0.1046507666668228</c:v>
                </c:pt>
                <c:pt idx="11">
                  <c:v>9.8307335871010704E-2</c:v>
                </c:pt>
                <c:pt idx="12">
                  <c:v>0.10317919276638632</c:v>
                </c:pt>
                <c:pt idx="13">
                  <c:v>0.10342657305780042</c:v>
                </c:pt>
                <c:pt idx="14">
                  <c:v>0.10736951117871983</c:v>
                </c:pt>
                <c:pt idx="15">
                  <c:v>0.11332988093708136</c:v>
                </c:pt>
                <c:pt idx="16">
                  <c:v>9.9438309143447839E-2</c:v>
                </c:pt>
                <c:pt idx="17">
                  <c:v>0.10370876070565938</c:v>
                </c:pt>
                <c:pt idx="18">
                  <c:v>8.1511781053260748E-2</c:v>
                </c:pt>
                <c:pt idx="19">
                  <c:v>0.10882550859790494</c:v>
                </c:pt>
                <c:pt idx="20">
                  <c:v>9.7909988720866037E-2</c:v>
                </c:pt>
                <c:pt idx="21">
                  <c:v>0.10569555841443377</c:v>
                </c:pt>
                <c:pt idx="22">
                  <c:v>9.6603992651807399E-2</c:v>
                </c:pt>
                <c:pt idx="23">
                  <c:v>9.1887564384857179E-2</c:v>
                </c:pt>
                <c:pt idx="24">
                  <c:v>9.5560081820220549E-2</c:v>
                </c:pt>
                <c:pt idx="25">
                  <c:v>0.12509823490524727</c:v>
                </c:pt>
                <c:pt idx="26">
                  <c:v>0.11697374223517455</c:v>
                </c:pt>
                <c:pt idx="27">
                  <c:v>0.13018798838191262</c:v>
                </c:pt>
                <c:pt idx="28">
                  <c:v>0.1262148362247453</c:v>
                </c:pt>
                <c:pt idx="29">
                  <c:v>0.12794744087998469</c:v>
                </c:pt>
                <c:pt idx="30">
                  <c:v>0.14367579373739506</c:v>
                </c:pt>
                <c:pt idx="31">
                  <c:v>0.10805368844067385</c:v>
                </c:pt>
                <c:pt idx="32">
                  <c:v>0.12084158509200042</c:v>
                </c:pt>
                <c:pt idx="33">
                  <c:v>0.15620129140507585</c:v>
                </c:pt>
                <c:pt idx="34">
                  <c:v>0.12790145527748756</c:v>
                </c:pt>
                <c:pt idx="35">
                  <c:v>0.12078072443362856</c:v>
                </c:pt>
                <c:pt idx="36">
                  <c:v>0.13473537020079435</c:v>
                </c:pt>
                <c:pt idx="37">
                  <c:v>0.11426416465475668</c:v>
                </c:pt>
                <c:pt idx="38">
                  <c:v>0.14464893781247207</c:v>
                </c:pt>
                <c:pt idx="39">
                  <c:v>0.10545822951232083</c:v>
                </c:pt>
                <c:pt idx="40">
                  <c:v>8.1302778974544562E-2</c:v>
                </c:pt>
                <c:pt idx="41">
                  <c:v>8.2574848228873968E-2</c:v>
                </c:pt>
                <c:pt idx="42">
                  <c:v>0.14139060171568538</c:v>
                </c:pt>
                <c:pt idx="43">
                  <c:v>0.11643221519174426</c:v>
                </c:pt>
                <c:pt idx="44">
                  <c:v>9.8137533748342026E-2</c:v>
                </c:pt>
                <c:pt idx="45">
                  <c:v>9.4097794756184336E-2</c:v>
                </c:pt>
                <c:pt idx="46">
                  <c:v>9.7718625492283523E-2</c:v>
                </c:pt>
                <c:pt idx="47">
                  <c:v>0.1247042498208977</c:v>
                </c:pt>
                <c:pt idx="48">
                  <c:v>0.15696330792417681</c:v>
                </c:pt>
                <c:pt idx="49">
                  <c:v>6.642923666367466E-2</c:v>
                </c:pt>
                <c:pt idx="50">
                  <c:v>0.11991471113365949</c:v>
                </c:pt>
                <c:pt idx="51">
                  <c:v>0.14005346727034756</c:v>
                </c:pt>
                <c:pt idx="52">
                  <c:v>0.15001346442502153</c:v>
                </c:pt>
                <c:pt idx="53">
                  <c:v>0.10882349786599511</c:v>
                </c:pt>
                <c:pt idx="54">
                  <c:v>0.1039038332434682</c:v>
                </c:pt>
                <c:pt idx="55">
                  <c:v>0.10319796475165391</c:v>
                </c:pt>
                <c:pt idx="56">
                  <c:v>0.17127296931472141</c:v>
                </c:pt>
                <c:pt idx="57">
                  <c:v>0.1342191168028147</c:v>
                </c:pt>
                <c:pt idx="58">
                  <c:v>0.11759974268795456</c:v>
                </c:pt>
                <c:pt idx="59">
                  <c:v>0.14387117852472445</c:v>
                </c:pt>
                <c:pt idx="60">
                  <c:v>0.11505010822176702</c:v>
                </c:pt>
                <c:pt idx="61">
                  <c:v>0.18079896226112568</c:v>
                </c:pt>
                <c:pt idx="62">
                  <c:v>0.12428125771376804</c:v>
                </c:pt>
                <c:pt idx="63">
                  <c:v>0.13789469872041984</c:v>
                </c:pt>
                <c:pt idx="64">
                  <c:v>0.12331884171728472</c:v>
                </c:pt>
                <c:pt idx="65">
                  <c:v>0.13664606727467876</c:v>
                </c:pt>
                <c:pt idx="66">
                  <c:v>0.11543432522430666</c:v>
                </c:pt>
                <c:pt idx="67">
                  <c:v>0.16283331294708006</c:v>
                </c:pt>
                <c:pt idx="68">
                  <c:v>0.11026955053945468</c:v>
                </c:pt>
                <c:pt idx="69">
                  <c:v>8.4245053041395249E-2</c:v>
                </c:pt>
                <c:pt idx="70">
                  <c:v>0.11610268513761327</c:v>
                </c:pt>
                <c:pt idx="71">
                  <c:v>0.11297233651111242</c:v>
                </c:pt>
                <c:pt idx="72">
                  <c:v>0.116366071027823</c:v>
                </c:pt>
                <c:pt idx="73">
                  <c:v>9.0722982642855374E-2</c:v>
                </c:pt>
                <c:pt idx="74">
                  <c:v>0.11537623623399469</c:v>
                </c:pt>
              </c:numCache>
            </c:numRef>
          </c:val>
          <c:extLst>
            <c:ext xmlns:c16="http://schemas.microsoft.com/office/drawing/2014/chart" uri="{C3380CC4-5D6E-409C-BE32-E72D297353CC}">
              <c16:uniqueId val="{00000003-669E-4095-AE85-539010222DC1}"/>
            </c:ext>
          </c:extLst>
        </c:ser>
        <c:ser>
          <c:idx val="4"/>
          <c:order val="4"/>
          <c:tx>
            <c:strRef>
              <c:f>市区町村別_要介護度別介護給付費!$CW$5</c:f>
              <c:strCache>
                <c:ptCount val="1"/>
                <c:pt idx="0">
                  <c:v>要介護2</c:v>
                </c:pt>
              </c:strCache>
            </c:strRef>
          </c:tx>
          <c:invertIfNegative val="0"/>
          <c:cat>
            <c:strRef>
              <c:f>市区町村別_要介護度別介護給付費!$CI$6:$CI$80</c:f>
              <c:strCache>
                <c:ptCount val="75"/>
                <c:pt idx="0">
                  <c:v>大阪市</c:v>
                </c:pt>
                <c:pt idx="1">
                  <c:v>都島区</c:v>
                </c:pt>
                <c:pt idx="2">
                  <c:v>福島区</c:v>
                </c:pt>
                <c:pt idx="3">
                  <c:v>此花区</c:v>
                </c:pt>
                <c:pt idx="4">
                  <c:v>西区</c:v>
                </c:pt>
                <c:pt idx="5">
                  <c:v>港区</c:v>
                </c:pt>
                <c:pt idx="6">
                  <c:v>大正区</c:v>
                </c:pt>
                <c:pt idx="7">
                  <c:v>天王寺区</c:v>
                </c:pt>
                <c:pt idx="8">
                  <c:v>浪速区</c:v>
                </c:pt>
                <c:pt idx="9">
                  <c:v>西淀川区</c:v>
                </c:pt>
                <c:pt idx="10">
                  <c:v>東淀川区</c:v>
                </c:pt>
                <c:pt idx="11">
                  <c:v>東成区</c:v>
                </c:pt>
                <c:pt idx="12">
                  <c:v>生野区</c:v>
                </c:pt>
                <c:pt idx="13">
                  <c:v>旭区</c:v>
                </c:pt>
                <c:pt idx="14">
                  <c:v>城東区</c:v>
                </c:pt>
                <c:pt idx="15">
                  <c:v>阿倍野区</c:v>
                </c:pt>
                <c:pt idx="16">
                  <c:v>住吉区</c:v>
                </c:pt>
                <c:pt idx="17">
                  <c:v>東住吉区</c:v>
                </c:pt>
                <c:pt idx="18">
                  <c:v>西成区</c:v>
                </c:pt>
                <c:pt idx="19">
                  <c:v>淀川区</c:v>
                </c:pt>
                <c:pt idx="20">
                  <c:v>鶴見区</c:v>
                </c:pt>
                <c:pt idx="21">
                  <c:v>住之江区</c:v>
                </c:pt>
                <c:pt idx="22">
                  <c:v>平野区</c:v>
                </c:pt>
                <c:pt idx="23">
                  <c:v>北区</c:v>
                </c:pt>
                <c:pt idx="24">
                  <c:v>中央区</c:v>
                </c:pt>
                <c:pt idx="25">
                  <c:v>堺市</c:v>
                </c:pt>
                <c:pt idx="26">
                  <c:v>堺市堺区</c:v>
                </c:pt>
                <c:pt idx="27">
                  <c:v>堺市中区</c:v>
                </c:pt>
                <c:pt idx="28">
                  <c:v>堺市東区</c:v>
                </c:pt>
                <c:pt idx="29">
                  <c:v>堺市西区</c:v>
                </c:pt>
                <c:pt idx="30">
                  <c:v>堺市南区</c:v>
                </c:pt>
                <c:pt idx="31">
                  <c:v>堺市北区</c:v>
                </c:pt>
                <c:pt idx="32">
                  <c:v>堺市美原区</c:v>
                </c:pt>
                <c:pt idx="33">
                  <c:v>岸和田市</c:v>
                </c:pt>
                <c:pt idx="34">
                  <c:v>豊中市</c:v>
                </c:pt>
                <c:pt idx="35">
                  <c:v>池田市</c:v>
                </c:pt>
                <c:pt idx="36">
                  <c:v>吹田市</c:v>
                </c:pt>
                <c:pt idx="37">
                  <c:v>泉大津市</c:v>
                </c:pt>
                <c:pt idx="38">
                  <c:v>高槻市</c:v>
                </c:pt>
                <c:pt idx="39">
                  <c:v>貝塚市</c:v>
                </c:pt>
                <c:pt idx="40">
                  <c:v>守口市</c:v>
                </c:pt>
                <c:pt idx="41">
                  <c:v>枚方市</c:v>
                </c:pt>
                <c:pt idx="42">
                  <c:v>茨木市</c:v>
                </c:pt>
                <c:pt idx="43">
                  <c:v>八尾市</c:v>
                </c:pt>
                <c:pt idx="44">
                  <c:v>泉佐野市</c:v>
                </c:pt>
                <c:pt idx="45">
                  <c:v>富田林市</c:v>
                </c:pt>
                <c:pt idx="46">
                  <c:v>寝屋川市</c:v>
                </c:pt>
                <c:pt idx="47">
                  <c:v>河内長野市</c:v>
                </c:pt>
                <c:pt idx="48">
                  <c:v>松原市</c:v>
                </c:pt>
                <c:pt idx="49">
                  <c:v>大東市</c:v>
                </c:pt>
                <c:pt idx="50">
                  <c:v>和泉市</c:v>
                </c:pt>
                <c:pt idx="51">
                  <c:v>箕面市</c:v>
                </c:pt>
                <c:pt idx="52">
                  <c:v>柏原市</c:v>
                </c:pt>
                <c:pt idx="53">
                  <c:v>羽曳野市</c:v>
                </c:pt>
                <c:pt idx="54">
                  <c:v>門真市</c:v>
                </c:pt>
                <c:pt idx="55">
                  <c:v>摂津市</c:v>
                </c:pt>
                <c:pt idx="56">
                  <c:v>高石市</c:v>
                </c:pt>
                <c:pt idx="57">
                  <c:v>藤井寺市</c:v>
                </c:pt>
                <c:pt idx="58">
                  <c:v>東大阪市</c:v>
                </c:pt>
                <c:pt idx="59">
                  <c:v>泉南市</c:v>
                </c:pt>
                <c:pt idx="60">
                  <c:v>四條畷市</c:v>
                </c:pt>
                <c:pt idx="61">
                  <c:v>交野市</c:v>
                </c:pt>
                <c:pt idx="62">
                  <c:v>大阪狭山市</c:v>
                </c:pt>
                <c:pt idx="63">
                  <c:v>阪南市</c:v>
                </c:pt>
                <c:pt idx="64">
                  <c:v>島本町</c:v>
                </c:pt>
                <c:pt idx="65">
                  <c:v>豊能町</c:v>
                </c:pt>
                <c:pt idx="66">
                  <c:v>能勢町</c:v>
                </c:pt>
                <c:pt idx="67">
                  <c:v>忠岡町</c:v>
                </c:pt>
                <c:pt idx="68">
                  <c:v>熊取町</c:v>
                </c:pt>
                <c:pt idx="69">
                  <c:v>田尻町</c:v>
                </c:pt>
                <c:pt idx="70">
                  <c:v>岬町</c:v>
                </c:pt>
                <c:pt idx="71">
                  <c:v>太子町</c:v>
                </c:pt>
                <c:pt idx="72">
                  <c:v>河南町</c:v>
                </c:pt>
                <c:pt idx="73">
                  <c:v>千早赤阪村</c:v>
                </c:pt>
                <c:pt idx="74">
                  <c:v>広域連合全体</c:v>
                </c:pt>
              </c:strCache>
            </c:strRef>
          </c:cat>
          <c:val>
            <c:numRef>
              <c:f>市区町村別_要介護度別介護給付費!$CW$6:$CW$80</c:f>
              <c:numCache>
                <c:formatCode>0.0%</c:formatCode>
                <c:ptCount val="75"/>
                <c:pt idx="0">
                  <c:v>0.15245151658085868</c:v>
                </c:pt>
                <c:pt idx="1">
                  <c:v>0.15674111102021351</c:v>
                </c:pt>
                <c:pt idx="2">
                  <c:v>0.15702808221912684</c:v>
                </c:pt>
                <c:pt idx="3">
                  <c:v>0.15572048336788671</c:v>
                </c:pt>
                <c:pt idx="4">
                  <c:v>0.16351462146698506</c:v>
                </c:pt>
                <c:pt idx="5">
                  <c:v>0.15703841650717515</c:v>
                </c:pt>
                <c:pt idx="6">
                  <c:v>0.14735579926089146</c:v>
                </c:pt>
                <c:pt idx="7">
                  <c:v>0.14553600732234581</c:v>
                </c:pt>
                <c:pt idx="8">
                  <c:v>0.14834970877318257</c:v>
                </c:pt>
                <c:pt idx="9">
                  <c:v>0.15196794869808616</c:v>
                </c:pt>
                <c:pt idx="10">
                  <c:v>0.14830468310903763</c:v>
                </c:pt>
                <c:pt idx="11">
                  <c:v>0.16005939575855552</c:v>
                </c:pt>
                <c:pt idx="12">
                  <c:v>0.14973808887592674</c:v>
                </c:pt>
                <c:pt idx="13">
                  <c:v>0.16257625450408256</c:v>
                </c:pt>
                <c:pt idx="14">
                  <c:v>0.14370837054757635</c:v>
                </c:pt>
                <c:pt idx="15">
                  <c:v>0.1589572440259085</c:v>
                </c:pt>
                <c:pt idx="16">
                  <c:v>0.15437306333580683</c:v>
                </c:pt>
                <c:pt idx="17">
                  <c:v>0.14629665525029706</c:v>
                </c:pt>
                <c:pt idx="18">
                  <c:v>0.15728093157037215</c:v>
                </c:pt>
                <c:pt idx="19">
                  <c:v>0.14265987889622597</c:v>
                </c:pt>
                <c:pt idx="20">
                  <c:v>0.14742596082248158</c:v>
                </c:pt>
                <c:pt idx="21">
                  <c:v>0.14577274082100541</c:v>
                </c:pt>
                <c:pt idx="22">
                  <c:v>0.15951467659540811</c:v>
                </c:pt>
                <c:pt idx="23">
                  <c:v>0.15629996834118276</c:v>
                </c:pt>
                <c:pt idx="24">
                  <c:v>0.15599555771808155</c:v>
                </c:pt>
                <c:pt idx="25">
                  <c:v>0.15206545222934842</c:v>
                </c:pt>
                <c:pt idx="26">
                  <c:v>0.14557004260420756</c:v>
                </c:pt>
                <c:pt idx="27">
                  <c:v>0.16141058933927363</c:v>
                </c:pt>
                <c:pt idx="28">
                  <c:v>0.13845161074948226</c:v>
                </c:pt>
                <c:pt idx="29">
                  <c:v>0.15881322550252797</c:v>
                </c:pt>
                <c:pt idx="30">
                  <c:v>0.15386377362040482</c:v>
                </c:pt>
                <c:pt idx="31">
                  <c:v>0.14812650678013731</c:v>
                </c:pt>
                <c:pt idx="32">
                  <c:v>0.16450823244833004</c:v>
                </c:pt>
                <c:pt idx="33">
                  <c:v>0.17105611487549488</c:v>
                </c:pt>
                <c:pt idx="34">
                  <c:v>0.1680720309389373</c:v>
                </c:pt>
                <c:pt idx="35">
                  <c:v>0.15709564728889588</c:v>
                </c:pt>
                <c:pt idx="36">
                  <c:v>0.17525462104493944</c:v>
                </c:pt>
                <c:pt idx="37">
                  <c:v>0.17534827544470111</c:v>
                </c:pt>
                <c:pt idx="38">
                  <c:v>0.15125601849955425</c:v>
                </c:pt>
                <c:pt idx="39">
                  <c:v>0.16916978818846201</c:v>
                </c:pt>
                <c:pt idx="40">
                  <c:v>0.12008365597682902</c:v>
                </c:pt>
                <c:pt idx="41">
                  <c:v>0.19721923869336105</c:v>
                </c:pt>
                <c:pt idx="42">
                  <c:v>0.16159335952703122</c:v>
                </c:pt>
                <c:pt idx="43">
                  <c:v>0.14423268366416592</c:v>
                </c:pt>
                <c:pt idx="44">
                  <c:v>0.20429487676566713</c:v>
                </c:pt>
                <c:pt idx="45">
                  <c:v>0.1521347428672255</c:v>
                </c:pt>
                <c:pt idx="46">
                  <c:v>0.15973768333592575</c:v>
                </c:pt>
                <c:pt idx="47">
                  <c:v>0.15209607731254438</c:v>
                </c:pt>
                <c:pt idx="48">
                  <c:v>0.13783821666727036</c:v>
                </c:pt>
                <c:pt idx="49">
                  <c:v>0.17576144350023717</c:v>
                </c:pt>
                <c:pt idx="50">
                  <c:v>0.14167357080699097</c:v>
                </c:pt>
                <c:pt idx="51">
                  <c:v>0.16548991249303069</c:v>
                </c:pt>
                <c:pt idx="52">
                  <c:v>0.16079629406111412</c:v>
                </c:pt>
                <c:pt idx="53">
                  <c:v>0.16487579188601625</c:v>
                </c:pt>
                <c:pt idx="54">
                  <c:v>0.17497488468813799</c:v>
                </c:pt>
                <c:pt idx="55">
                  <c:v>0.20026694964510078</c:v>
                </c:pt>
                <c:pt idx="56">
                  <c:v>0.13698145344413995</c:v>
                </c:pt>
                <c:pt idx="57">
                  <c:v>0.15796035070320516</c:v>
                </c:pt>
                <c:pt idx="58">
                  <c:v>0.176747129794635</c:v>
                </c:pt>
                <c:pt idx="59">
                  <c:v>0.1960246367436409</c:v>
                </c:pt>
                <c:pt idx="60">
                  <c:v>0.16146338814491631</c:v>
                </c:pt>
                <c:pt idx="61">
                  <c:v>0.14963699027008609</c:v>
                </c:pt>
                <c:pt idx="62">
                  <c:v>0.15385336030217597</c:v>
                </c:pt>
                <c:pt idx="63">
                  <c:v>0.17667393776381637</c:v>
                </c:pt>
                <c:pt idx="64">
                  <c:v>0.15564713133535235</c:v>
                </c:pt>
                <c:pt idx="65">
                  <c:v>0.13860516057262756</c:v>
                </c:pt>
                <c:pt idx="66">
                  <c:v>0.14477439274911036</c:v>
                </c:pt>
                <c:pt idx="67">
                  <c:v>0.15011545279743999</c:v>
                </c:pt>
                <c:pt idx="68">
                  <c:v>0.17015692657701623</c:v>
                </c:pt>
                <c:pt idx="69">
                  <c:v>0.17798296376633399</c:v>
                </c:pt>
                <c:pt idx="70">
                  <c:v>0.17714378735551845</c:v>
                </c:pt>
                <c:pt idx="71">
                  <c:v>0.14917743126206168</c:v>
                </c:pt>
                <c:pt idx="72">
                  <c:v>0.12986413686427764</c:v>
                </c:pt>
                <c:pt idx="73">
                  <c:v>0.20804039852173936</c:v>
                </c:pt>
                <c:pt idx="74">
                  <c:v>0.16039844161378902</c:v>
                </c:pt>
              </c:numCache>
            </c:numRef>
          </c:val>
          <c:extLst>
            <c:ext xmlns:c16="http://schemas.microsoft.com/office/drawing/2014/chart" uri="{C3380CC4-5D6E-409C-BE32-E72D297353CC}">
              <c16:uniqueId val="{00000004-669E-4095-AE85-539010222DC1}"/>
            </c:ext>
          </c:extLst>
        </c:ser>
        <c:ser>
          <c:idx val="5"/>
          <c:order val="5"/>
          <c:tx>
            <c:strRef>
              <c:f>市区町村別_要介護度別介護給付費!$CX$5</c:f>
              <c:strCache>
                <c:ptCount val="1"/>
                <c:pt idx="0">
                  <c:v>要介護3</c:v>
                </c:pt>
              </c:strCache>
            </c:strRef>
          </c:tx>
          <c:invertIfNegative val="0"/>
          <c:cat>
            <c:strRef>
              <c:f>市区町村別_要介護度別介護給付費!$CI$6:$CI$80</c:f>
              <c:strCache>
                <c:ptCount val="75"/>
                <c:pt idx="0">
                  <c:v>大阪市</c:v>
                </c:pt>
                <c:pt idx="1">
                  <c:v>都島区</c:v>
                </c:pt>
                <c:pt idx="2">
                  <c:v>福島区</c:v>
                </c:pt>
                <c:pt idx="3">
                  <c:v>此花区</c:v>
                </c:pt>
                <c:pt idx="4">
                  <c:v>西区</c:v>
                </c:pt>
                <c:pt idx="5">
                  <c:v>港区</c:v>
                </c:pt>
                <c:pt idx="6">
                  <c:v>大正区</c:v>
                </c:pt>
                <c:pt idx="7">
                  <c:v>天王寺区</c:v>
                </c:pt>
                <c:pt idx="8">
                  <c:v>浪速区</c:v>
                </c:pt>
                <c:pt idx="9">
                  <c:v>西淀川区</c:v>
                </c:pt>
                <c:pt idx="10">
                  <c:v>東淀川区</c:v>
                </c:pt>
                <c:pt idx="11">
                  <c:v>東成区</c:v>
                </c:pt>
                <c:pt idx="12">
                  <c:v>生野区</c:v>
                </c:pt>
                <c:pt idx="13">
                  <c:v>旭区</c:v>
                </c:pt>
                <c:pt idx="14">
                  <c:v>城東区</c:v>
                </c:pt>
                <c:pt idx="15">
                  <c:v>阿倍野区</c:v>
                </c:pt>
                <c:pt idx="16">
                  <c:v>住吉区</c:v>
                </c:pt>
                <c:pt idx="17">
                  <c:v>東住吉区</c:v>
                </c:pt>
                <c:pt idx="18">
                  <c:v>西成区</c:v>
                </c:pt>
                <c:pt idx="19">
                  <c:v>淀川区</c:v>
                </c:pt>
                <c:pt idx="20">
                  <c:v>鶴見区</c:v>
                </c:pt>
                <c:pt idx="21">
                  <c:v>住之江区</c:v>
                </c:pt>
                <c:pt idx="22">
                  <c:v>平野区</c:v>
                </c:pt>
                <c:pt idx="23">
                  <c:v>北区</c:v>
                </c:pt>
                <c:pt idx="24">
                  <c:v>中央区</c:v>
                </c:pt>
                <c:pt idx="25">
                  <c:v>堺市</c:v>
                </c:pt>
                <c:pt idx="26">
                  <c:v>堺市堺区</c:v>
                </c:pt>
                <c:pt idx="27">
                  <c:v>堺市中区</c:v>
                </c:pt>
                <c:pt idx="28">
                  <c:v>堺市東区</c:v>
                </c:pt>
                <c:pt idx="29">
                  <c:v>堺市西区</c:v>
                </c:pt>
                <c:pt idx="30">
                  <c:v>堺市南区</c:v>
                </c:pt>
                <c:pt idx="31">
                  <c:v>堺市北区</c:v>
                </c:pt>
                <c:pt idx="32">
                  <c:v>堺市美原区</c:v>
                </c:pt>
                <c:pt idx="33">
                  <c:v>岸和田市</c:v>
                </c:pt>
                <c:pt idx="34">
                  <c:v>豊中市</c:v>
                </c:pt>
                <c:pt idx="35">
                  <c:v>池田市</c:v>
                </c:pt>
                <c:pt idx="36">
                  <c:v>吹田市</c:v>
                </c:pt>
                <c:pt idx="37">
                  <c:v>泉大津市</c:v>
                </c:pt>
                <c:pt idx="38">
                  <c:v>高槻市</c:v>
                </c:pt>
                <c:pt idx="39">
                  <c:v>貝塚市</c:v>
                </c:pt>
                <c:pt idx="40">
                  <c:v>守口市</c:v>
                </c:pt>
                <c:pt idx="41">
                  <c:v>枚方市</c:v>
                </c:pt>
                <c:pt idx="42">
                  <c:v>茨木市</c:v>
                </c:pt>
                <c:pt idx="43">
                  <c:v>八尾市</c:v>
                </c:pt>
                <c:pt idx="44">
                  <c:v>泉佐野市</c:v>
                </c:pt>
                <c:pt idx="45">
                  <c:v>富田林市</c:v>
                </c:pt>
                <c:pt idx="46">
                  <c:v>寝屋川市</c:v>
                </c:pt>
                <c:pt idx="47">
                  <c:v>河内長野市</c:v>
                </c:pt>
                <c:pt idx="48">
                  <c:v>松原市</c:v>
                </c:pt>
                <c:pt idx="49">
                  <c:v>大東市</c:v>
                </c:pt>
                <c:pt idx="50">
                  <c:v>和泉市</c:v>
                </c:pt>
                <c:pt idx="51">
                  <c:v>箕面市</c:v>
                </c:pt>
                <c:pt idx="52">
                  <c:v>柏原市</c:v>
                </c:pt>
                <c:pt idx="53">
                  <c:v>羽曳野市</c:v>
                </c:pt>
                <c:pt idx="54">
                  <c:v>門真市</c:v>
                </c:pt>
                <c:pt idx="55">
                  <c:v>摂津市</c:v>
                </c:pt>
                <c:pt idx="56">
                  <c:v>高石市</c:v>
                </c:pt>
                <c:pt idx="57">
                  <c:v>藤井寺市</c:v>
                </c:pt>
                <c:pt idx="58">
                  <c:v>東大阪市</c:v>
                </c:pt>
                <c:pt idx="59">
                  <c:v>泉南市</c:v>
                </c:pt>
                <c:pt idx="60">
                  <c:v>四條畷市</c:v>
                </c:pt>
                <c:pt idx="61">
                  <c:v>交野市</c:v>
                </c:pt>
                <c:pt idx="62">
                  <c:v>大阪狭山市</c:v>
                </c:pt>
                <c:pt idx="63">
                  <c:v>阪南市</c:v>
                </c:pt>
                <c:pt idx="64">
                  <c:v>島本町</c:v>
                </c:pt>
                <c:pt idx="65">
                  <c:v>豊能町</c:v>
                </c:pt>
                <c:pt idx="66">
                  <c:v>能勢町</c:v>
                </c:pt>
                <c:pt idx="67">
                  <c:v>忠岡町</c:v>
                </c:pt>
                <c:pt idx="68">
                  <c:v>熊取町</c:v>
                </c:pt>
                <c:pt idx="69">
                  <c:v>田尻町</c:v>
                </c:pt>
                <c:pt idx="70">
                  <c:v>岬町</c:v>
                </c:pt>
                <c:pt idx="71">
                  <c:v>太子町</c:v>
                </c:pt>
                <c:pt idx="72">
                  <c:v>河南町</c:v>
                </c:pt>
                <c:pt idx="73">
                  <c:v>千早赤阪村</c:v>
                </c:pt>
                <c:pt idx="74">
                  <c:v>広域連合全体</c:v>
                </c:pt>
              </c:strCache>
            </c:strRef>
          </c:cat>
          <c:val>
            <c:numRef>
              <c:f>市区町村別_要介護度別介護給付費!$CX$6:$CX$80</c:f>
              <c:numCache>
                <c:formatCode>0.0%</c:formatCode>
                <c:ptCount val="75"/>
                <c:pt idx="0">
                  <c:v>0.20061900682673217</c:v>
                </c:pt>
                <c:pt idx="1">
                  <c:v>0.21985169644221192</c:v>
                </c:pt>
                <c:pt idx="2">
                  <c:v>0.22947764038701196</c:v>
                </c:pt>
                <c:pt idx="3">
                  <c:v>0.19245389201300758</c:v>
                </c:pt>
                <c:pt idx="4">
                  <c:v>0.21075183144592663</c:v>
                </c:pt>
                <c:pt idx="5">
                  <c:v>0.19308116313152862</c:v>
                </c:pt>
                <c:pt idx="6">
                  <c:v>0.1681448144557264</c:v>
                </c:pt>
                <c:pt idx="7">
                  <c:v>0.19844887025494892</c:v>
                </c:pt>
                <c:pt idx="8">
                  <c:v>0.22561078375134669</c:v>
                </c:pt>
                <c:pt idx="9">
                  <c:v>0.19938778444569183</c:v>
                </c:pt>
                <c:pt idx="10">
                  <c:v>0.20840465939889713</c:v>
                </c:pt>
                <c:pt idx="11">
                  <c:v>0.1940789575391498</c:v>
                </c:pt>
                <c:pt idx="12">
                  <c:v>0.20364075482154761</c:v>
                </c:pt>
                <c:pt idx="13">
                  <c:v>0.19730262729179093</c:v>
                </c:pt>
                <c:pt idx="14">
                  <c:v>0.18954769030240223</c:v>
                </c:pt>
                <c:pt idx="15">
                  <c:v>0.20662751087258627</c:v>
                </c:pt>
                <c:pt idx="16">
                  <c:v>0.2003812233255847</c:v>
                </c:pt>
                <c:pt idx="17">
                  <c:v>0.18216292878991902</c:v>
                </c:pt>
                <c:pt idx="18">
                  <c:v>0.20970393545187854</c:v>
                </c:pt>
                <c:pt idx="19">
                  <c:v>0.20132673974528789</c:v>
                </c:pt>
                <c:pt idx="20">
                  <c:v>0.19171414210388452</c:v>
                </c:pt>
                <c:pt idx="21">
                  <c:v>0.1953879450744978</c:v>
                </c:pt>
                <c:pt idx="22">
                  <c:v>0.20267892441159308</c:v>
                </c:pt>
                <c:pt idx="23">
                  <c:v>0.21694913468307878</c:v>
                </c:pt>
                <c:pt idx="24">
                  <c:v>0.21409705332304926</c:v>
                </c:pt>
                <c:pt idx="25">
                  <c:v>0.19732098827054986</c:v>
                </c:pt>
                <c:pt idx="26">
                  <c:v>0.19432600268597006</c:v>
                </c:pt>
                <c:pt idx="27">
                  <c:v>0.20103112024717568</c:v>
                </c:pt>
                <c:pt idx="28">
                  <c:v>0.20200544652980984</c:v>
                </c:pt>
                <c:pt idx="29">
                  <c:v>0.19493262636896255</c:v>
                </c:pt>
                <c:pt idx="30">
                  <c:v>0.18588125765602762</c:v>
                </c:pt>
                <c:pt idx="31">
                  <c:v>0.21192147363428054</c:v>
                </c:pt>
                <c:pt idx="32">
                  <c:v>0.18761845133392888</c:v>
                </c:pt>
                <c:pt idx="33">
                  <c:v>0.20078952667324204</c:v>
                </c:pt>
                <c:pt idx="34">
                  <c:v>0.22390306266148247</c:v>
                </c:pt>
                <c:pt idx="35">
                  <c:v>0.2010510095267774</c:v>
                </c:pt>
                <c:pt idx="36">
                  <c:v>0.21517306500304872</c:v>
                </c:pt>
                <c:pt idx="37">
                  <c:v>0.21814958378177557</c:v>
                </c:pt>
                <c:pt idx="38">
                  <c:v>0.20897705622348123</c:v>
                </c:pt>
                <c:pt idx="39">
                  <c:v>0.21976387656265048</c:v>
                </c:pt>
                <c:pt idx="40">
                  <c:v>0.23349194637181328</c:v>
                </c:pt>
                <c:pt idx="41">
                  <c:v>0.23091159500919087</c:v>
                </c:pt>
                <c:pt idx="42">
                  <c:v>0.22490408780823107</c:v>
                </c:pt>
                <c:pt idx="43">
                  <c:v>0.18921148332175414</c:v>
                </c:pt>
                <c:pt idx="44">
                  <c:v>0.20305926617547301</c:v>
                </c:pt>
                <c:pt idx="45">
                  <c:v>0.19160244120539535</c:v>
                </c:pt>
                <c:pt idx="46">
                  <c:v>0.21481511723332591</c:v>
                </c:pt>
                <c:pt idx="47">
                  <c:v>0.23846552556403325</c:v>
                </c:pt>
                <c:pt idx="48">
                  <c:v>0.16375715168853802</c:v>
                </c:pt>
                <c:pt idx="49">
                  <c:v>0.23501427710921549</c:v>
                </c:pt>
                <c:pt idx="50">
                  <c:v>0.19863460548578174</c:v>
                </c:pt>
                <c:pt idx="51">
                  <c:v>0.20853794773576645</c:v>
                </c:pt>
                <c:pt idx="52">
                  <c:v>0.16317087559411242</c:v>
                </c:pt>
                <c:pt idx="53">
                  <c:v>0.19863525873162802</c:v>
                </c:pt>
                <c:pt idx="54">
                  <c:v>0.2152145421104032</c:v>
                </c:pt>
                <c:pt idx="55">
                  <c:v>0.21624922301458768</c:v>
                </c:pt>
                <c:pt idx="56">
                  <c:v>0.18932041682023767</c:v>
                </c:pt>
                <c:pt idx="57">
                  <c:v>0.18739138854117965</c:v>
                </c:pt>
                <c:pt idx="58">
                  <c:v>0.2115765920990916</c:v>
                </c:pt>
                <c:pt idx="59">
                  <c:v>0.23212804607342577</c:v>
                </c:pt>
                <c:pt idx="60">
                  <c:v>0.21648547491444842</c:v>
                </c:pt>
                <c:pt idx="61">
                  <c:v>0.21608900005437778</c:v>
                </c:pt>
                <c:pt idx="62">
                  <c:v>0.22355082187797928</c:v>
                </c:pt>
                <c:pt idx="63">
                  <c:v>0.20277153060518521</c:v>
                </c:pt>
                <c:pt idx="64">
                  <c:v>0.22536113818458534</c:v>
                </c:pt>
                <c:pt idx="65">
                  <c:v>0.19524966731323951</c:v>
                </c:pt>
                <c:pt idx="66">
                  <c:v>0.20065675381434592</c:v>
                </c:pt>
                <c:pt idx="67">
                  <c:v>0.22244196286142534</c:v>
                </c:pt>
                <c:pt idx="68">
                  <c:v>0.19301832382770265</c:v>
                </c:pt>
                <c:pt idx="69">
                  <c:v>0.17722386859817013</c:v>
                </c:pt>
                <c:pt idx="70">
                  <c:v>0.21571343885764216</c:v>
                </c:pt>
                <c:pt idx="71">
                  <c:v>0.22127480220975013</c:v>
                </c:pt>
                <c:pt idx="72">
                  <c:v>0.22025093092606146</c:v>
                </c:pt>
                <c:pt idx="73">
                  <c:v>0.27985652098929203</c:v>
                </c:pt>
                <c:pt idx="74">
                  <c:v>0.20627740117393584</c:v>
                </c:pt>
              </c:numCache>
            </c:numRef>
          </c:val>
          <c:extLst>
            <c:ext xmlns:c16="http://schemas.microsoft.com/office/drawing/2014/chart" uri="{C3380CC4-5D6E-409C-BE32-E72D297353CC}">
              <c16:uniqueId val="{00000005-669E-4095-AE85-539010222DC1}"/>
            </c:ext>
          </c:extLst>
        </c:ser>
        <c:ser>
          <c:idx val="6"/>
          <c:order val="6"/>
          <c:tx>
            <c:strRef>
              <c:f>市区町村別_要介護度別介護給付費!$CY$5</c:f>
              <c:strCache>
                <c:ptCount val="1"/>
                <c:pt idx="0">
                  <c:v>要介護4</c:v>
                </c:pt>
              </c:strCache>
            </c:strRef>
          </c:tx>
          <c:invertIfNegative val="0"/>
          <c:cat>
            <c:strRef>
              <c:f>市区町村別_要介護度別介護給付費!$CI$6:$CI$80</c:f>
              <c:strCache>
                <c:ptCount val="75"/>
                <c:pt idx="0">
                  <c:v>大阪市</c:v>
                </c:pt>
                <c:pt idx="1">
                  <c:v>都島区</c:v>
                </c:pt>
                <c:pt idx="2">
                  <c:v>福島区</c:v>
                </c:pt>
                <c:pt idx="3">
                  <c:v>此花区</c:v>
                </c:pt>
                <c:pt idx="4">
                  <c:v>西区</c:v>
                </c:pt>
                <c:pt idx="5">
                  <c:v>港区</c:v>
                </c:pt>
                <c:pt idx="6">
                  <c:v>大正区</c:v>
                </c:pt>
                <c:pt idx="7">
                  <c:v>天王寺区</c:v>
                </c:pt>
                <c:pt idx="8">
                  <c:v>浪速区</c:v>
                </c:pt>
                <c:pt idx="9">
                  <c:v>西淀川区</c:v>
                </c:pt>
                <c:pt idx="10">
                  <c:v>東淀川区</c:v>
                </c:pt>
                <c:pt idx="11">
                  <c:v>東成区</c:v>
                </c:pt>
                <c:pt idx="12">
                  <c:v>生野区</c:v>
                </c:pt>
                <c:pt idx="13">
                  <c:v>旭区</c:v>
                </c:pt>
                <c:pt idx="14">
                  <c:v>城東区</c:v>
                </c:pt>
                <c:pt idx="15">
                  <c:v>阿倍野区</c:v>
                </c:pt>
                <c:pt idx="16">
                  <c:v>住吉区</c:v>
                </c:pt>
                <c:pt idx="17">
                  <c:v>東住吉区</c:v>
                </c:pt>
                <c:pt idx="18">
                  <c:v>西成区</c:v>
                </c:pt>
                <c:pt idx="19">
                  <c:v>淀川区</c:v>
                </c:pt>
                <c:pt idx="20">
                  <c:v>鶴見区</c:v>
                </c:pt>
                <c:pt idx="21">
                  <c:v>住之江区</c:v>
                </c:pt>
                <c:pt idx="22">
                  <c:v>平野区</c:v>
                </c:pt>
                <c:pt idx="23">
                  <c:v>北区</c:v>
                </c:pt>
                <c:pt idx="24">
                  <c:v>中央区</c:v>
                </c:pt>
                <c:pt idx="25">
                  <c:v>堺市</c:v>
                </c:pt>
                <c:pt idx="26">
                  <c:v>堺市堺区</c:v>
                </c:pt>
                <c:pt idx="27">
                  <c:v>堺市中区</c:v>
                </c:pt>
                <c:pt idx="28">
                  <c:v>堺市東区</c:v>
                </c:pt>
                <c:pt idx="29">
                  <c:v>堺市西区</c:v>
                </c:pt>
                <c:pt idx="30">
                  <c:v>堺市南区</c:v>
                </c:pt>
                <c:pt idx="31">
                  <c:v>堺市北区</c:v>
                </c:pt>
                <c:pt idx="32">
                  <c:v>堺市美原区</c:v>
                </c:pt>
                <c:pt idx="33">
                  <c:v>岸和田市</c:v>
                </c:pt>
                <c:pt idx="34">
                  <c:v>豊中市</c:v>
                </c:pt>
                <c:pt idx="35">
                  <c:v>池田市</c:v>
                </c:pt>
                <c:pt idx="36">
                  <c:v>吹田市</c:v>
                </c:pt>
                <c:pt idx="37">
                  <c:v>泉大津市</c:v>
                </c:pt>
                <c:pt idx="38">
                  <c:v>高槻市</c:v>
                </c:pt>
                <c:pt idx="39">
                  <c:v>貝塚市</c:v>
                </c:pt>
                <c:pt idx="40">
                  <c:v>守口市</c:v>
                </c:pt>
                <c:pt idx="41">
                  <c:v>枚方市</c:v>
                </c:pt>
                <c:pt idx="42">
                  <c:v>茨木市</c:v>
                </c:pt>
                <c:pt idx="43">
                  <c:v>八尾市</c:v>
                </c:pt>
                <c:pt idx="44">
                  <c:v>泉佐野市</c:v>
                </c:pt>
                <c:pt idx="45">
                  <c:v>富田林市</c:v>
                </c:pt>
                <c:pt idx="46">
                  <c:v>寝屋川市</c:v>
                </c:pt>
                <c:pt idx="47">
                  <c:v>河内長野市</c:v>
                </c:pt>
                <c:pt idx="48">
                  <c:v>松原市</c:v>
                </c:pt>
                <c:pt idx="49">
                  <c:v>大東市</c:v>
                </c:pt>
                <c:pt idx="50">
                  <c:v>和泉市</c:v>
                </c:pt>
                <c:pt idx="51">
                  <c:v>箕面市</c:v>
                </c:pt>
                <c:pt idx="52">
                  <c:v>柏原市</c:v>
                </c:pt>
                <c:pt idx="53">
                  <c:v>羽曳野市</c:v>
                </c:pt>
                <c:pt idx="54">
                  <c:v>門真市</c:v>
                </c:pt>
                <c:pt idx="55">
                  <c:v>摂津市</c:v>
                </c:pt>
                <c:pt idx="56">
                  <c:v>高石市</c:v>
                </c:pt>
                <c:pt idx="57">
                  <c:v>藤井寺市</c:v>
                </c:pt>
                <c:pt idx="58">
                  <c:v>東大阪市</c:v>
                </c:pt>
                <c:pt idx="59">
                  <c:v>泉南市</c:v>
                </c:pt>
                <c:pt idx="60">
                  <c:v>四條畷市</c:v>
                </c:pt>
                <c:pt idx="61">
                  <c:v>交野市</c:v>
                </c:pt>
                <c:pt idx="62">
                  <c:v>大阪狭山市</c:v>
                </c:pt>
                <c:pt idx="63">
                  <c:v>阪南市</c:v>
                </c:pt>
                <c:pt idx="64">
                  <c:v>島本町</c:v>
                </c:pt>
                <c:pt idx="65">
                  <c:v>豊能町</c:v>
                </c:pt>
                <c:pt idx="66">
                  <c:v>能勢町</c:v>
                </c:pt>
                <c:pt idx="67">
                  <c:v>忠岡町</c:v>
                </c:pt>
                <c:pt idx="68">
                  <c:v>熊取町</c:v>
                </c:pt>
                <c:pt idx="69">
                  <c:v>田尻町</c:v>
                </c:pt>
                <c:pt idx="70">
                  <c:v>岬町</c:v>
                </c:pt>
                <c:pt idx="71">
                  <c:v>太子町</c:v>
                </c:pt>
                <c:pt idx="72">
                  <c:v>河南町</c:v>
                </c:pt>
                <c:pt idx="73">
                  <c:v>千早赤阪村</c:v>
                </c:pt>
                <c:pt idx="74">
                  <c:v>広域連合全体</c:v>
                </c:pt>
              </c:strCache>
            </c:strRef>
          </c:cat>
          <c:val>
            <c:numRef>
              <c:f>市区町村別_要介護度別介護給付費!$CY$6:$CY$80</c:f>
              <c:numCache>
                <c:formatCode>0.0%</c:formatCode>
                <c:ptCount val="75"/>
                <c:pt idx="0">
                  <c:v>0.28503936793321172</c:v>
                </c:pt>
                <c:pt idx="1">
                  <c:v>0.28983664924941283</c:v>
                </c:pt>
                <c:pt idx="2">
                  <c:v>0.27053257209563347</c:v>
                </c:pt>
                <c:pt idx="3">
                  <c:v>0.29621896961899025</c:v>
                </c:pt>
                <c:pt idx="4">
                  <c:v>0.27689265871444541</c:v>
                </c:pt>
                <c:pt idx="5">
                  <c:v>0.29776767370641449</c:v>
                </c:pt>
                <c:pt idx="6">
                  <c:v>0.3325637861905536</c:v>
                </c:pt>
                <c:pt idx="7">
                  <c:v>0.25920722470543961</c:v>
                </c:pt>
                <c:pt idx="8">
                  <c:v>0.30290098248808617</c:v>
                </c:pt>
                <c:pt idx="9">
                  <c:v>0.31365342399092117</c:v>
                </c:pt>
                <c:pt idx="10">
                  <c:v>0.27285567719044018</c:v>
                </c:pt>
                <c:pt idx="11">
                  <c:v>0.28194609020225797</c:v>
                </c:pt>
                <c:pt idx="12">
                  <c:v>0.26986465623590916</c:v>
                </c:pt>
                <c:pt idx="13">
                  <c:v>0.2702347722372091</c:v>
                </c:pt>
                <c:pt idx="14">
                  <c:v>0.29213244229948432</c:v>
                </c:pt>
                <c:pt idx="15">
                  <c:v>0.26522654826590258</c:v>
                </c:pt>
                <c:pt idx="16">
                  <c:v>0.27396327707622575</c:v>
                </c:pt>
                <c:pt idx="17">
                  <c:v>0.2889575000216183</c:v>
                </c:pt>
                <c:pt idx="18">
                  <c:v>0.28184251504757202</c:v>
                </c:pt>
                <c:pt idx="19">
                  <c:v>0.29717696276859618</c:v>
                </c:pt>
                <c:pt idx="20">
                  <c:v>0.29575259981741803</c:v>
                </c:pt>
                <c:pt idx="21">
                  <c:v>0.30266444847345836</c:v>
                </c:pt>
                <c:pt idx="22">
                  <c:v>0.28128895464390541</c:v>
                </c:pt>
                <c:pt idx="23">
                  <c:v>0.27124196786623356</c:v>
                </c:pt>
                <c:pt idx="24">
                  <c:v>0.27776123635938116</c:v>
                </c:pt>
                <c:pt idx="25">
                  <c:v>0.27398177024463166</c:v>
                </c:pt>
                <c:pt idx="26">
                  <c:v>0.2972340542499346</c:v>
                </c:pt>
                <c:pt idx="27">
                  <c:v>0.26885851450234183</c:v>
                </c:pt>
                <c:pt idx="28">
                  <c:v>0.27013916073578792</c:v>
                </c:pt>
                <c:pt idx="29">
                  <c:v>0.26379011499298538</c:v>
                </c:pt>
                <c:pt idx="30">
                  <c:v>0.25927652908960952</c:v>
                </c:pt>
                <c:pt idx="31">
                  <c:v>0.28254934294804412</c:v>
                </c:pt>
                <c:pt idx="32">
                  <c:v>0.26799508702640767</c:v>
                </c:pt>
                <c:pt idx="33">
                  <c:v>0.25125996624936953</c:v>
                </c:pt>
                <c:pt idx="34">
                  <c:v>0.2415690962449682</c:v>
                </c:pt>
                <c:pt idx="35">
                  <c:v>0.24257588589466958</c:v>
                </c:pt>
                <c:pt idx="36">
                  <c:v>0.24525391461484136</c:v>
                </c:pt>
                <c:pt idx="37">
                  <c:v>0.26935071434292751</c:v>
                </c:pt>
                <c:pt idx="38">
                  <c:v>0.24033768432178754</c:v>
                </c:pt>
                <c:pt idx="39">
                  <c:v>0.25715759215759876</c:v>
                </c:pt>
                <c:pt idx="40">
                  <c:v>0.36386425008856726</c:v>
                </c:pt>
                <c:pt idx="41">
                  <c:v>0.24386700742149495</c:v>
                </c:pt>
                <c:pt idx="42">
                  <c:v>0.24585957129231811</c:v>
                </c:pt>
                <c:pt idx="43">
                  <c:v>0.26633758028241111</c:v>
                </c:pt>
                <c:pt idx="44">
                  <c:v>0.2613333741731062</c:v>
                </c:pt>
                <c:pt idx="45">
                  <c:v>0.25669640264788568</c:v>
                </c:pt>
                <c:pt idx="46">
                  <c:v>0.27066348407145374</c:v>
                </c:pt>
                <c:pt idx="47">
                  <c:v>0.26591226593403189</c:v>
                </c:pt>
                <c:pt idx="48">
                  <c:v>0.31133754844329092</c:v>
                </c:pt>
                <c:pt idx="49">
                  <c:v>0.26196720933418471</c:v>
                </c:pt>
                <c:pt idx="50">
                  <c:v>0.27206955234983016</c:v>
                </c:pt>
                <c:pt idx="51">
                  <c:v>0.24717392638045124</c:v>
                </c:pt>
                <c:pt idx="52">
                  <c:v>0.27734023186235479</c:v>
                </c:pt>
                <c:pt idx="53">
                  <c:v>0.2867508193156626</c:v>
                </c:pt>
                <c:pt idx="54">
                  <c:v>0.24795161232385968</c:v>
                </c:pt>
                <c:pt idx="55">
                  <c:v>0.25387510605383923</c:v>
                </c:pt>
                <c:pt idx="56">
                  <c:v>0.22871181434177257</c:v>
                </c:pt>
                <c:pt idx="57">
                  <c:v>0.2742574280409551</c:v>
                </c:pt>
                <c:pt idx="58">
                  <c:v>0.24317479438244477</c:v>
                </c:pt>
                <c:pt idx="59">
                  <c:v>0.20772712055049955</c:v>
                </c:pt>
                <c:pt idx="60">
                  <c:v>0.22642351727228227</c:v>
                </c:pt>
                <c:pt idx="61">
                  <c:v>0.23093120316474816</c:v>
                </c:pt>
                <c:pt idx="62">
                  <c:v>0.27353549518111803</c:v>
                </c:pt>
                <c:pt idx="63">
                  <c:v>0.23384431007616027</c:v>
                </c:pt>
                <c:pt idx="64">
                  <c:v>0.23903955702036259</c:v>
                </c:pt>
                <c:pt idx="65">
                  <c:v>0.2449364695190219</c:v>
                </c:pt>
                <c:pt idx="66">
                  <c:v>0.28546271564354769</c:v>
                </c:pt>
                <c:pt idx="67">
                  <c:v>0.24833666816091257</c:v>
                </c:pt>
                <c:pt idx="68">
                  <c:v>0.25299148182358294</c:v>
                </c:pt>
                <c:pt idx="69">
                  <c:v>0.25432880068936886</c:v>
                </c:pt>
                <c:pt idx="70">
                  <c:v>0.23944652981102435</c:v>
                </c:pt>
                <c:pt idx="71">
                  <c:v>0.30633695956289542</c:v>
                </c:pt>
                <c:pt idx="72">
                  <c:v>0.29702057455650854</c:v>
                </c:pt>
                <c:pt idx="73">
                  <c:v>0.23319853111143996</c:v>
                </c:pt>
                <c:pt idx="74">
                  <c:v>0.26541422433975365</c:v>
                </c:pt>
              </c:numCache>
            </c:numRef>
          </c:val>
          <c:extLst>
            <c:ext xmlns:c16="http://schemas.microsoft.com/office/drawing/2014/chart" uri="{C3380CC4-5D6E-409C-BE32-E72D297353CC}">
              <c16:uniqueId val="{00000006-669E-4095-AE85-539010222DC1}"/>
            </c:ext>
          </c:extLst>
        </c:ser>
        <c:ser>
          <c:idx val="7"/>
          <c:order val="7"/>
          <c:tx>
            <c:strRef>
              <c:f>市区町村別_要介護度別介護給付費!$CZ$5</c:f>
              <c:strCache>
                <c:ptCount val="1"/>
                <c:pt idx="0">
                  <c:v>要介護5</c:v>
                </c:pt>
              </c:strCache>
            </c:strRef>
          </c:tx>
          <c:invertIfNegative val="0"/>
          <c:cat>
            <c:strRef>
              <c:f>市区町村別_要介護度別介護給付費!$CI$6:$CI$80</c:f>
              <c:strCache>
                <c:ptCount val="75"/>
                <c:pt idx="0">
                  <c:v>大阪市</c:v>
                </c:pt>
                <c:pt idx="1">
                  <c:v>都島区</c:v>
                </c:pt>
                <c:pt idx="2">
                  <c:v>福島区</c:v>
                </c:pt>
                <c:pt idx="3">
                  <c:v>此花区</c:v>
                </c:pt>
                <c:pt idx="4">
                  <c:v>西区</c:v>
                </c:pt>
                <c:pt idx="5">
                  <c:v>港区</c:v>
                </c:pt>
                <c:pt idx="6">
                  <c:v>大正区</c:v>
                </c:pt>
                <c:pt idx="7">
                  <c:v>天王寺区</c:v>
                </c:pt>
                <c:pt idx="8">
                  <c:v>浪速区</c:v>
                </c:pt>
                <c:pt idx="9">
                  <c:v>西淀川区</c:v>
                </c:pt>
                <c:pt idx="10">
                  <c:v>東淀川区</c:v>
                </c:pt>
                <c:pt idx="11">
                  <c:v>東成区</c:v>
                </c:pt>
                <c:pt idx="12">
                  <c:v>生野区</c:v>
                </c:pt>
                <c:pt idx="13">
                  <c:v>旭区</c:v>
                </c:pt>
                <c:pt idx="14">
                  <c:v>城東区</c:v>
                </c:pt>
                <c:pt idx="15">
                  <c:v>阿倍野区</c:v>
                </c:pt>
                <c:pt idx="16">
                  <c:v>住吉区</c:v>
                </c:pt>
                <c:pt idx="17">
                  <c:v>東住吉区</c:v>
                </c:pt>
                <c:pt idx="18">
                  <c:v>西成区</c:v>
                </c:pt>
                <c:pt idx="19">
                  <c:v>淀川区</c:v>
                </c:pt>
                <c:pt idx="20">
                  <c:v>鶴見区</c:v>
                </c:pt>
                <c:pt idx="21">
                  <c:v>住之江区</c:v>
                </c:pt>
                <c:pt idx="22">
                  <c:v>平野区</c:v>
                </c:pt>
                <c:pt idx="23">
                  <c:v>北区</c:v>
                </c:pt>
                <c:pt idx="24">
                  <c:v>中央区</c:v>
                </c:pt>
                <c:pt idx="25">
                  <c:v>堺市</c:v>
                </c:pt>
                <c:pt idx="26">
                  <c:v>堺市堺区</c:v>
                </c:pt>
                <c:pt idx="27">
                  <c:v>堺市中区</c:v>
                </c:pt>
                <c:pt idx="28">
                  <c:v>堺市東区</c:v>
                </c:pt>
                <c:pt idx="29">
                  <c:v>堺市西区</c:v>
                </c:pt>
                <c:pt idx="30">
                  <c:v>堺市南区</c:v>
                </c:pt>
                <c:pt idx="31">
                  <c:v>堺市北区</c:v>
                </c:pt>
                <c:pt idx="32">
                  <c:v>堺市美原区</c:v>
                </c:pt>
                <c:pt idx="33">
                  <c:v>岸和田市</c:v>
                </c:pt>
                <c:pt idx="34">
                  <c:v>豊中市</c:v>
                </c:pt>
                <c:pt idx="35">
                  <c:v>池田市</c:v>
                </c:pt>
                <c:pt idx="36">
                  <c:v>吹田市</c:v>
                </c:pt>
                <c:pt idx="37">
                  <c:v>泉大津市</c:v>
                </c:pt>
                <c:pt idx="38">
                  <c:v>高槻市</c:v>
                </c:pt>
                <c:pt idx="39">
                  <c:v>貝塚市</c:v>
                </c:pt>
                <c:pt idx="40">
                  <c:v>守口市</c:v>
                </c:pt>
                <c:pt idx="41">
                  <c:v>枚方市</c:v>
                </c:pt>
                <c:pt idx="42">
                  <c:v>茨木市</c:v>
                </c:pt>
                <c:pt idx="43">
                  <c:v>八尾市</c:v>
                </c:pt>
                <c:pt idx="44">
                  <c:v>泉佐野市</c:v>
                </c:pt>
                <c:pt idx="45">
                  <c:v>富田林市</c:v>
                </c:pt>
                <c:pt idx="46">
                  <c:v>寝屋川市</c:v>
                </c:pt>
                <c:pt idx="47">
                  <c:v>河内長野市</c:v>
                </c:pt>
                <c:pt idx="48">
                  <c:v>松原市</c:v>
                </c:pt>
                <c:pt idx="49">
                  <c:v>大東市</c:v>
                </c:pt>
                <c:pt idx="50">
                  <c:v>和泉市</c:v>
                </c:pt>
                <c:pt idx="51">
                  <c:v>箕面市</c:v>
                </c:pt>
                <c:pt idx="52">
                  <c:v>柏原市</c:v>
                </c:pt>
                <c:pt idx="53">
                  <c:v>羽曳野市</c:v>
                </c:pt>
                <c:pt idx="54">
                  <c:v>門真市</c:v>
                </c:pt>
                <c:pt idx="55">
                  <c:v>摂津市</c:v>
                </c:pt>
                <c:pt idx="56">
                  <c:v>高石市</c:v>
                </c:pt>
                <c:pt idx="57">
                  <c:v>藤井寺市</c:v>
                </c:pt>
                <c:pt idx="58">
                  <c:v>東大阪市</c:v>
                </c:pt>
                <c:pt idx="59">
                  <c:v>泉南市</c:v>
                </c:pt>
                <c:pt idx="60">
                  <c:v>四條畷市</c:v>
                </c:pt>
                <c:pt idx="61">
                  <c:v>交野市</c:v>
                </c:pt>
                <c:pt idx="62">
                  <c:v>大阪狭山市</c:v>
                </c:pt>
                <c:pt idx="63">
                  <c:v>阪南市</c:v>
                </c:pt>
                <c:pt idx="64">
                  <c:v>島本町</c:v>
                </c:pt>
                <c:pt idx="65">
                  <c:v>豊能町</c:v>
                </c:pt>
                <c:pt idx="66">
                  <c:v>能勢町</c:v>
                </c:pt>
                <c:pt idx="67">
                  <c:v>忠岡町</c:v>
                </c:pt>
                <c:pt idx="68">
                  <c:v>熊取町</c:v>
                </c:pt>
                <c:pt idx="69">
                  <c:v>田尻町</c:v>
                </c:pt>
                <c:pt idx="70">
                  <c:v>岬町</c:v>
                </c:pt>
                <c:pt idx="71">
                  <c:v>太子町</c:v>
                </c:pt>
                <c:pt idx="72">
                  <c:v>河南町</c:v>
                </c:pt>
                <c:pt idx="73">
                  <c:v>千早赤阪村</c:v>
                </c:pt>
                <c:pt idx="74">
                  <c:v>広域連合全体</c:v>
                </c:pt>
              </c:strCache>
            </c:strRef>
          </c:cat>
          <c:val>
            <c:numRef>
              <c:f>市区町村別_要介護度別介護給付費!$CZ$6:$CZ$80</c:f>
              <c:numCache>
                <c:formatCode>0.0%</c:formatCode>
                <c:ptCount val="75"/>
                <c:pt idx="0">
                  <c:v>0.23846638365842121</c:v>
                </c:pt>
                <c:pt idx="1">
                  <c:v>0.21601458457491349</c:v>
                </c:pt>
                <c:pt idx="2">
                  <c:v>0.22144094424335745</c:v>
                </c:pt>
                <c:pt idx="3">
                  <c:v>0.22824441228975428</c:v>
                </c:pt>
                <c:pt idx="4">
                  <c:v>0.22736966466167549</c:v>
                </c:pt>
                <c:pt idx="5">
                  <c:v>0.23418267507958526</c:v>
                </c:pt>
                <c:pt idx="6">
                  <c:v>0.23846039423109996</c:v>
                </c:pt>
                <c:pt idx="7">
                  <c:v>0.24822111121004495</c:v>
                </c:pt>
                <c:pt idx="8">
                  <c:v>0.21066378456931387</c:v>
                </c:pt>
                <c:pt idx="9">
                  <c:v>0.22595298199037347</c:v>
                </c:pt>
                <c:pt idx="10">
                  <c:v>0.24332095868049064</c:v>
                </c:pt>
                <c:pt idx="11">
                  <c:v>0.23837320350476521</c:v>
                </c:pt>
                <c:pt idx="12">
                  <c:v>0.25330135206274457</c:v>
                </c:pt>
                <c:pt idx="13">
                  <c:v>0.24038455173273829</c:v>
                </c:pt>
                <c:pt idx="14">
                  <c:v>0.2420496592095695</c:v>
                </c:pt>
                <c:pt idx="15">
                  <c:v>0.23106207069946333</c:v>
                </c:pt>
                <c:pt idx="16">
                  <c:v>0.24480114253365431</c:v>
                </c:pt>
                <c:pt idx="17">
                  <c:v>0.26304702260996399</c:v>
                </c:pt>
                <c:pt idx="18">
                  <c:v>0.25378484379892102</c:v>
                </c:pt>
                <c:pt idx="19">
                  <c:v>0.22281093651859321</c:v>
                </c:pt>
                <c:pt idx="20">
                  <c:v>0.24147742995629831</c:v>
                </c:pt>
                <c:pt idx="21">
                  <c:v>0.22895284772251617</c:v>
                </c:pt>
                <c:pt idx="22">
                  <c:v>0.24109250490863982</c:v>
                </c:pt>
                <c:pt idx="23">
                  <c:v>0.23729123542942271</c:v>
                </c:pt>
                <c:pt idx="24">
                  <c:v>0.22243286768886056</c:v>
                </c:pt>
                <c:pt idx="25">
                  <c:v>0.22498598377822113</c:v>
                </c:pt>
                <c:pt idx="26">
                  <c:v>0.22088572113429591</c:v>
                </c:pt>
                <c:pt idx="27">
                  <c:v>0.21299738192680492</c:v>
                </c:pt>
                <c:pt idx="28">
                  <c:v>0.24057000777057375</c:v>
                </c:pt>
                <c:pt idx="29">
                  <c:v>0.23079459391887042</c:v>
                </c:pt>
                <c:pt idx="30">
                  <c:v>0.22880754748043083</c:v>
                </c:pt>
                <c:pt idx="31">
                  <c:v>0.21596175237412107</c:v>
                </c:pt>
                <c:pt idx="32">
                  <c:v>0.23460210999883871</c:v>
                </c:pt>
                <c:pt idx="33">
                  <c:v>0.19702476749163927</c:v>
                </c:pt>
                <c:pt idx="34">
                  <c:v>0.21136436508679102</c:v>
                </c:pt>
                <c:pt idx="35">
                  <c:v>0.24020958760650768</c:v>
                </c:pt>
                <c:pt idx="36">
                  <c:v>0.20396007865819446</c:v>
                </c:pt>
                <c:pt idx="37">
                  <c:v>0.20518520540725724</c:v>
                </c:pt>
                <c:pt idx="38">
                  <c:v>0.21828395642896253</c:v>
                </c:pt>
                <c:pt idx="39">
                  <c:v>0.22935489231424327</c:v>
                </c:pt>
                <c:pt idx="40">
                  <c:v>0.19546205022105242</c:v>
                </c:pt>
                <c:pt idx="41">
                  <c:v>0.21335544376823637</c:v>
                </c:pt>
                <c:pt idx="42">
                  <c:v>0.20501729662586768</c:v>
                </c:pt>
                <c:pt idx="43">
                  <c:v>0.26511121280759242</c:v>
                </c:pt>
                <c:pt idx="44">
                  <c:v>0.20294105977528895</c:v>
                </c:pt>
                <c:pt idx="45">
                  <c:v>0.28062572701823812</c:v>
                </c:pt>
                <c:pt idx="46">
                  <c:v>0.23005938676923329</c:v>
                </c:pt>
                <c:pt idx="47">
                  <c:v>0.19397973113996159</c:v>
                </c:pt>
                <c:pt idx="48">
                  <c:v>0.21430248888615325</c:v>
                </c:pt>
                <c:pt idx="49">
                  <c:v>0.24225963859988153</c:v>
                </c:pt>
                <c:pt idx="50">
                  <c:v>0.23566273448953926</c:v>
                </c:pt>
                <c:pt idx="51">
                  <c:v>0.21302278593103127</c:v>
                </c:pt>
                <c:pt idx="52">
                  <c:v>0.23326162353011662</c:v>
                </c:pt>
                <c:pt idx="53">
                  <c:v>0.20851215836685202</c:v>
                </c:pt>
                <c:pt idx="54">
                  <c:v>0.24391938254985299</c:v>
                </c:pt>
                <c:pt idx="55">
                  <c:v>0.19383845482005382</c:v>
                </c:pt>
                <c:pt idx="56">
                  <c:v>0.24293091363751926</c:v>
                </c:pt>
                <c:pt idx="57">
                  <c:v>0.22617708665434183</c:v>
                </c:pt>
                <c:pt idx="58">
                  <c:v>0.23282633002200828</c:v>
                </c:pt>
                <c:pt idx="59">
                  <c:v>0.19242578385624828</c:v>
                </c:pt>
                <c:pt idx="60">
                  <c:v>0.25863978312997216</c:v>
                </c:pt>
                <c:pt idx="61">
                  <c:v>0.19091961118606193</c:v>
                </c:pt>
                <c:pt idx="62">
                  <c:v>0.19534692347000013</c:v>
                </c:pt>
                <c:pt idx="63">
                  <c:v>0.20965548403040454</c:v>
                </c:pt>
                <c:pt idx="64">
                  <c:v>0.23320534204682028</c:v>
                </c:pt>
                <c:pt idx="65">
                  <c:v>0.25723329754193491</c:v>
                </c:pt>
                <c:pt idx="66">
                  <c:v>0.22416933423894791</c:v>
                </c:pt>
                <c:pt idx="67">
                  <c:v>0.15393203245090467</c:v>
                </c:pt>
                <c:pt idx="68">
                  <c:v>0.2506742973017162</c:v>
                </c:pt>
                <c:pt idx="69">
                  <c:v>0.27209515395656869</c:v>
                </c:pt>
                <c:pt idx="70">
                  <c:v>0.191591635507771</c:v>
                </c:pt>
                <c:pt idx="71">
                  <c:v>0.19608845607597195</c:v>
                </c:pt>
                <c:pt idx="72">
                  <c:v>0.22425650143933992</c:v>
                </c:pt>
                <c:pt idx="73">
                  <c:v>0.16445005019270242</c:v>
                </c:pt>
                <c:pt idx="74">
                  <c:v>0.22751282249239627</c:v>
                </c:pt>
              </c:numCache>
            </c:numRef>
          </c:val>
          <c:extLst>
            <c:ext xmlns:c16="http://schemas.microsoft.com/office/drawing/2014/chart" uri="{C3380CC4-5D6E-409C-BE32-E72D297353CC}">
              <c16:uniqueId val="{00000007-669E-4095-AE85-539010222DC1}"/>
            </c:ext>
          </c:extLst>
        </c:ser>
        <c:dLbls>
          <c:showLegendKey val="0"/>
          <c:showVal val="0"/>
          <c:showCatName val="0"/>
          <c:showSerName val="0"/>
          <c:showPercent val="0"/>
          <c:showBubbleSize val="0"/>
        </c:dLbls>
        <c:gapWidth val="150"/>
        <c:overlap val="100"/>
        <c:axId val="383308272"/>
        <c:axId val="383306032"/>
      </c:barChart>
      <c:catAx>
        <c:axId val="383308272"/>
        <c:scaling>
          <c:orientation val="maxMin"/>
        </c:scaling>
        <c:delete val="0"/>
        <c:axPos val="l"/>
        <c:numFmt formatCode="General" sourceLinked="0"/>
        <c:majorTickMark val="none"/>
        <c:minorTickMark val="none"/>
        <c:tickLblPos val="nextTo"/>
        <c:spPr>
          <a:ln>
            <a:solidFill>
              <a:srgbClr val="7F7F7F"/>
            </a:solidFill>
          </a:ln>
        </c:spPr>
        <c:crossAx val="383306032"/>
        <c:crosses val="autoZero"/>
        <c:auto val="1"/>
        <c:lblAlgn val="ctr"/>
        <c:lblOffset val="100"/>
        <c:noMultiLvlLbl val="0"/>
      </c:catAx>
      <c:valAx>
        <c:axId val="383306032"/>
        <c:scaling>
          <c:orientation val="minMax"/>
          <c:max val="1"/>
        </c:scaling>
        <c:delete val="0"/>
        <c:axPos val="t"/>
        <c:majorGridlines>
          <c:spPr>
            <a:ln>
              <a:solidFill>
                <a:srgbClr val="D9D9D9"/>
              </a:solidFill>
            </a:ln>
          </c:spPr>
        </c:majorGridlines>
        <c:title>
          <c:tx>
            <c:rich>
              <a:bodyPr/>
              <a:lstStyle/>
              <a:p>
                <a:pPr>
                  <a:defRPr/>
                </a:pPr>
                <a:r>
                  <a:rPr lang="en-US"/>
                  <a:t>(%)</a:t>
                </a:r>
                <a:endParaRPr lang="ja-JP"/>
              </a:p>
            </c:rich>
          </c:tx>
          <c:layout>
            <c:manualLayout>
              <c:xMode val="edge"/>
              <c:yMode val="edge"/>
              <c:x val="0.96020643661282423"/>
              <c:y val="9.4931520061728412E-3"/>
            </c:manualLayout>
          </c:layout>
          <c:overlay val="0"/>
        </c:title>
        <c:numFmt formatCode="0.0%" sourceLinked="1"/>
        <c:majorTickMark val="out"/>
        <c:minorTickMark val="none"/>
        <c:tickLblPos val="nextTo"/>
        <c:spPr>
          <a:ln>
            <a:solidFill>
              <a:srgbClr val="7F7F7F"/>
            </a:solidFill>
          </a:ln>
        </c:spPr>
        <c:crossAx val="383308272"/>
        <c:crosses val="autoZero"/>
        <c:crossBetween val="between"/>
      </c:valAx>
      <c:spPr>
        <a:ln>
          <a:solidFill>
            <a:srgbClr val="7F7F7F"/>
          </a:solidFill>
        </a:ln>
      </c:spPr>
    </c:plotArea>
    <c:legend>
      <c:legendPos val="t"/>
      <c:layout>
        <c:manualLayout>
          <c:xMode val="edge"/>
          <c:yMode val="edge"/>
          <c:x val="9.8680739109153204E-2"/>
          <c:y val="1.326999742798354E-2"/>
          <c:w val="0.83516642192853652"/>
          <c:h val="1.623022762345679E-2"/>
        </c:manualLayout>
      </c:layout>
      <c:overlay val="0"/>
      <c:spPr>
        <a:ln>
          <a:solidFill>
            <a:srgbClr val="7F7F7F"/>
          </a:solidFill>
        </a:ln>
      </c:spPr>
    </c:legend>
    <c:plotVisOnly val="1"/>
    <c:dispBlanksAs val="gap"/>
    <c:showDLblsOverMax val="0"/>
  </c:chart>
  <c:spPr>
    <a:ln>
      <a:solidFill>
        <a:srgbClr val="7F7F7F"/>
      </a:solidFill>
    </a:ln>
  </c:spPr>
  <c:txPr>
    <a:bodyPr/>
    <a:lstStyle/>
    <a:p>
      <a:pPr>
        <a:defRPr>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paperSize="9" orientation="landscape"/>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0876326285553427E-2"/>
          <c:y val="0.12657270606186607"/>
          <c:w val="0.82809332763329868"/>
          <c:h val="0.74849846101504525"/>
        </c:manualLayout>
      </c:layout>
      <c:barChart>
        <c:barDir val="col"/>
        <c:grouping val="clustered"/>
        <c:varyColors val="0"/>
        <c:ser>
          <c:idx val="0"/>
          <c:order val="0"/>
          <c:tx>
            <c:strRef>
              <c:f>利用サービス別介護給付費!$N$23</c:f>
              <c:strCache>
                <c:ptCount val="1"/>
                <c:pt idx="0">
                  <c:v>利用者一人当たり介護給付費</c:v>
                </c:pt>
              </c:strCache>
            </c:strRef>
          </c:tx>
          <c:spPr>
            <a:solidFill>
              <a:srgbClr val="FFC000"/>
            </a:solidFill>
            <a:ln>
              <a:noFill/>
            </a:ln>
          </c:spPr>
          <c:invertIfNegative val="0"/>
          <c:dLbls>
            <c:dLbl>
              <c:idx val="2"/>
              <c:layout>
                <c:manualLayout>
                  <c:x val="0"/>
                  <c:y val="5.2287571914125613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AAB-4CC7-81F2-4E67D4642A51}"/>
                </c:ext>
              </c:extLst>
            </c:dLbl>
            <c:numFmt formatCode="#,##0_ " sourceLinked="0"/>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利用サービス別介護給付費!$N$25:$N$27</c:f>
              <c:strCache>
                <c:ptCount val="3"/>
                <c:pt idx="0">
                  <c:v>居宅サービス</c:v>
                </c:pt>
                <c:pt idx="1">
                  <c:v>施設サービス</c:v>
                </c:pt>
                <c:pt idx="2">
                  <c:v>特定入所者
介護サービス等</c:v>
                </c:pt>
              </c:strCache>
            </c:strRef>
          </c:cat>
          <c:val>
            <c:numRef>
              <c:f>利用サービス別介護給付費!$H$8:$H$10</c:f>
              <c:numCache>
                <c:formatCode>General</c:formatCode>
                <c:ptCount val="3"/>
                <c:pt idx="0">
                  <c:v>1192563.6517391386</c:v>
                </c:pt>
                <c:pt idx="1">
                  <c:v>2493252.1332966085</c:v>
                </c:pt>
                <c:pt idx="2">
                  <c:v>215191.72517172754</c:v>
                </c:pt>
              </c:numCache>
            </c:numRef>
          </c:val>
          <c:extLst>
            <c:ext xmlns:c16="http://schemas.microsoft.com/office/drawing/2014/chart" uri="{C3380CC4-5D6E-409C-BE32-E72D297353CC}">
              <c16:uniqueId val="{00000003-B255-4108-812A-CBDF8624D34A}"/>
            </c:ext>
          </c:extLst>
        </c:ser>
        <c:dLbls>
          <c:showLegendKey val="0"/>
          <c:showVal val="0"/>
          <c:showCatName val="0"/>
          <c:showSerName val="0"/>
          <c:showPercent val="0"/>
          <c:showBubbleSize val="0"/>
        </c:dLbls>
        <c:gapWidth val="150"/>
        <c:axId val="349919744"/>
        <c:axId val="349883776"/>
      </c:barChart>
      <c:lineChart>
        <c:grouping val="standard"/>
        <c:varyColors val="0"/>
        <c:ser>
          <c:idx val="1"/>
          <c:order val="1"/>
          <c:tx>
            <c:strRef>
              <c:f>利用サービス別介護給付費!$N$24</c:f>
              <c:strCache>
                <c:ptCount val="1"/>
                <c:pt idx="0">
                  <c:v>利用者割合(被保険者数に占める割合)</c:v>
                </c:pt>
              </c:strCache>
            </c:strRef>
          </c:tx>
          <c:spPr>
            <a:ln>
              <a:solidFill>
                <a:srgbClr val="D99694"/>
              </a:solidFill>
            </a:ln>
          </c:spPr>
          <c:marker>
            <c:symbol val="circle"/>
            <c:size val="5"/>
            <c:spPr>
              <a:solidFill>
                <a:srgbClr val="D99694"/>
              </a:solidFill>
              <a:ln>
                <a:solidFill>
                  <a:srgbClr val="D99694"/>
                </a:solidFill>
              </a:ln>
            </c:spPr>
          </c:marker>
          <c:dLbls>
            <c:dLbl>
              <c:idx val="0"/>
              <c:layout>
                <c:manualLayout>
                  <c:x val="-5.0208148148148175E-2"/>
                  <c:y val="2.495543204992358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AAB-4CC7-81F2-4E67D4642A51}"/>
                </c:ext>
              </c:extLst>
            </c:dLbl>
            <c:dLbl>
              <c:idx val="1"/>
              <c:layout>
                <c:manualLayout>
                  <c:x val="-8.6587654320987653E-3"/>
                  <c:y val="-1.782530860708827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CB9-47CC-8E04-91AC785D76DF}"/>
                </c:ext>
              </c:extLst>
            </c:dLbl>
            <c:dLbl>
              <c:idx val="2"/>
              <c:layout>
                <c:manualLayout>
                  <c:x val="-1.9118518518518517E-2"/>
                  <c:y val="-2.335255784289250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255-4108-812A-CBDF8624D34A}"/>
                </c:ext>
              </c:extLst>
            </c:dLbl>
            <c:dLbl>
              <c:idx val="3"/>
              <c:layout>
                <c:manualLayout>
                  <c:x val="-3.1661159380194016E-2"/>
                  <c:y val="-1.879698877173471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255-4108-812A-CBDF8624D34A}"/>
                </c:ext>
              </c:extLst>
            </c:dLbl>
            <c:numFmt formatCode="0.0%" sourceLinked="0"/>
            <c:spPr>
              <a:noFill/>
              <a:ln>
                <a:noFill/>
              </a:ln>
              <a:effectLst/>
            </c:sp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利用サービス別介護給付費!$N$25:$N$27</c:f>
              <c:strCache>
                <c:ptCount val="3"/>
                <c:pt idx="0">
                  <c:v>居宅サービス</c:v>
                </c:pt>
                <c:pt idx="1">
                  <c:v>施設サービス</c:v>
                </c:pt>
                <c:pt idx="2">
                  <c:v>特定入所者
介護サービス等</c:v>
                </c:pt>
              </c:strCache>
            </c:strRef>
          </c:cat>
          <c:val>
            <c:numRef>
              <c:f>利用サービス別介護給付費!$J$8:$J$10</c:f>
              <c:numCache>
                <c:formatCode>0.0%</c:formatCode>
                <c:ptCount val="3"/>
                <c:pt idx="0">
                  <c:v>0.23485904695409832</c:v>
                </c:pt>
                <c:pt idx="1">
                  <c:v>4.9156272390416408E-2</c:v>
                </c:pt>
                <c:pt idx="2">
                  <c:v>2.2800442337656445E-2</c:v>
                </c:pt>
              </c:numCache>
            </c:numRef>
          </c:val>
          <c:smooth val="0"/>
          <c:extLst>
            <c:ext xmlns:c16="http://schemas.microsoft.com/office/drawing/2014/chart" uri="{C3380CC4-5D6E-409C-BE32-E72D297353CC}">
              <c16:uniqueId val="{00000006-B255-4108-812A-CBDF8624D34A}"/>
            </c:ext>
          </c:extLst>
        </c:ser>
        <c:dLbls>
          <c:showLegendKey val="0"/>
          <c:showVal val="0"/>
          <c:showCatName val="0"/>
          <c:showSerName val="0"/>
          <c:showPercent val="0"/>
          <c:showBubbleSize val="0"/>
        </c:dLbls>
        <c:marker val="1"/>
        <c:smooth val="0"/>
        <c:axId val="348235264"/>
        <c:axId val="349884352"/>
      </c:lineChart>
      <c:catAx>
        <c:axId val="349919744"/>
        <c:scaling>
          <c:orientation val="minMax"/>
        </c:scaling>
        <c:delete val="0"/>
        <c:axPos val="b"/>
        <c:numFmt formatCode="General" sourceLinked="0"/>
        <c:majorTickMark val="out"/>
        <c:minorTickMark val="none"/>
        <c:tickLblPos val="nextTo"/>
        <c:spPr>
          <a:ln>
            <a:solidFill>
              <a:srgbClr val="7F7F7F"/>
            </a:solidFill>
          </a:ln>
        </c:spPr>
        <c:txPr>
          <a:bodyPr rot="0" vert="horz"/>
          <a:lstStyle/>
          <a:p>
            <a:pPr>
              <a:defRPr/>
            </a:pPr>
            <a:endParaRPr lang="ja-JP"/>
          </a:p>
        </c:txPr>
        <c:crossAx val="349883776"/>
        <c:crosses val="autoZero"/>
        <c:auto val="1"/>
        <c:lblAlgn val="ctr"/>
        <c:lblOffset val="100"/>
        <c:noMultiLvlLbl val="0"/>
      </c:catAx>
      <c:valAx>
        <c:axId val="349883776"/>
        <c:scaling>
          <c:orientation val="minMax"/>
        </c:scaling>
        <c:delete val="0"/>
        <c:axPos val="l"/>
        <c:majorGridlines>
          <c:spPr>
            <a:ln>
              <a:solidFill>
                <a:srgbClr val="D9D9D9"/>
              </a:solidFill>
            </a:ln>
          </c:spPr>
        </c:majorGridlines>
        <c:title>
          <c:tx>
            <c:rich>
              <a:bodyPr rot="0" vert="horz"/>
              <a:lstStyle/>
              <a:p>
                <a:pPr>
                  <a:defRPr/>
                </a:pPr>
                <a:r>
                  <a:rPr lang="ja-JP" altLang="en-US"/>
                  <a:t>介護給付</a:t>
                </a:r>
                <a:r>
                  <a:rPr lang="ja-JP"/>
                  <a:t>費</a:t>
                </a:r>
                <a:r>
                  <a:rPr lang="en-US"/>
                  <a:t>(</a:t>
                </a:r>
                <a:r>
                  <a:rPr lang="ja-JP"/>
                  <a:t>円</a:t>
                </a:r>
                <a:r>
                  <a:rPr lang="en-US"/>
                  <a:t>)</a:t>
                </a:r>
                <a:r>
                  <a:rPr lang="ja-JP" altLang="ja-JP" sz="1000" b="1" i="0" u="none" strike="noStrike" baseline="0">
                    <a:effectLst/>
                  </a:rPr>
                  <a:t>　</a:t>
                </a:r>
                <a:endParaRPr lang="en-US"/>
              </a:p>
            </c:rich>
          </c:tx>
          <c:layout>
            <c:manualLayout>
              <c:xMode val="edge"/>
              <c:yMode val="edge"/>
              <c:x val="2.4662962962962959E-3"/>
              <c:y val="7.1301234428353113E-3"/>
            </c:manualLayout>
          </c:layout>
          <c:overlay val="0"/>
        </c:title>
        <c:numFmt formatCode="General" sourceLinked="1"/>
        <c:majorTickMark val="out"/>
        <c:minorTickMark val="none"/>
        <c:tickLblPos val="nextTo"/>
        <c:spPr>
          <a:ln>
            <a:solidFill>
              <a:srgbClr val="7F7F7F"/>
            </a:solidFill>
          </a:ln>
        </c:spPr>
        <c:crossAx val="349919744"/>
        <c:crosses val="autoZero"/>
        <c:crossBetween val="between"/>
      </c:valAx>
      <c:valAx>
        <c:axId val="349884352"/>
        <c:scaling>
          <c:orientation val="minMax"/>
          <c:min val="0"/>
        </c:scaling>
        <c:delete val="0"/>
        <c:axPos val="r"/>
        <c:title>
          <c:tx>
            <c:rich>
              <a:bodyPr rot="0" vert="horz"/>
              <a:lstStyle/>
              <a:p>
                <a:pPr>
                  <a:defRPr/>
                </a:pPr>
                <a:r>
                  <a:rPr lang="ja-JP" altLang="en-US"/>
                  <a:t>利用者割合</a:t>
                </a:r>
                <a:r>
                  <a:rPr lang="en-US"/>
                  <a:t>(%)</a:t>
                </a:r>
              </a:p>
            </c:rich>
          </c:tx>
          <c:layout>
            <c:manualLayout>
              <c:xMode val="edge"/>
              <c:yMode val="edge"/>
              <c:x val="0.8943077777777777"/>
              <c:y val="9.3771416102401278E-3"/>
            </c:manualLayout>
          </c:layout>
          <c:overlay val="0"/>
        </c:title>
        <c:numFmt formatCode="0.0%" sourceLinked="1"/>
        <c:majorTickMark val="out"/>
        <c:minorTickMark val="none"/>
        <c:tickLblPos val="nextTo"/>
        <c:spPr>
          <a:ln>
            <a:solidFill>
              <a:schemeClr val="bg1">
                <a:lumMod val="50000"/>
              </a:schemeClr>
            </a:solidFill>
          </a:ln>
        </c:spPr>
        <c:crossAx val="348235264"/>
        <c:crosses val="max"/>
        <c:crossBetween val="between"/>
      </c:valAx>
      <c:catAx>
        <c:axId val="348235264"/>
        <c:scaling>
          <c:orientation val="minMax"/>
        </c:scaling>
        <c:delete val="1"/>
        <c:axPos val="b"/>
        <c:numFmt formatCode="General" sourceLinked="1"/>
        <c:majorTickMark val="out"/>
        <c:minorTickMark val="none"/>
        <c:tickLblPos val="nextTo"/>
        <c:crossAx val="349884352"/>
        <c:crosses val="autoZero"/>
        <c:auto val="1"/>
        <c:lblAlgn val="ctr"/>
        <c:lblOffset val="100"/>
        <c:noMultiLvlLbl val="0"/>
      </c:catAx>
      <c:spPr>
        <a:ln>
          <a:solidFill>
            <a:srgbClr val="7F7F7F"/>
          </a:solidFill>
        </a:ln>
      </c:spPr>
    </c:plotArea>
    <c:legend>
      <c:legendPos val="t"/>
      <c:layout>
        <c:manualLayout>
          <c:xMode val="edge"/>
          <c:yMode val="edge"/>
          <c:x val="9.2035061728395068E-2"/>
          <c:y val="6.3230533546575804E-2"/>
          <c:w val="0.81512913580246915"/>
          <c:h val="5.3227962210720035E-2"/>
        </c:manualLayout>
      </c:layout>
      <c:overlay val="0"/>
      <c:spPr>
        <a:ln>
          <a:solidFill>
            <a:srgbClr val="7F7F7F"/>
          </a:solidFill>
        </a:ln>
      </c:spPr>
    </c:legend>
    <c:plotVisOnly val="1"/>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738691407705493"/>
          <c:y val="5.7704073431069959E-2"/>
          <c:w val="0.84322801003552184"/>
          <c:h val="0.92799286265432102"/>
        </c:manualLayout>
      </c:layout>
      <c:barChart>
        <c:barDir val="bar"/>
        <c:grouping val="stacked"/>
        <c:varyColors val="0"/>
        <c:ser>
          <c:idx val="0"/>
          <c:order val="0"/>
          <c:tx>
            <c:strRef>
              <c:f>市区町村別_利用サービス別介護給付費!$AV$3</c:f>
              <c:strCache>
                <c:ptCount val="1"/>
                <c:pt idx="0">
                  <c:v>居宅サービス</c:v>
                </c:pt>
              </c:strCache>
            </c:strRef>
          </c:tx>
          <c:spPr>
            <a:solidFill>
              <a:srgbClr val="4F81BD"/>
            </a:solidFill>
            <a:ln>
              <a:noFill/>
            </a:ln>
            <a:effectLst/>
          </c:spPr>
          <c:invertIfNegative val="0"/>
          <c:cat>
            <c:strRef>
              <c:f>市区町村別_利用サービス別介護給付費!$AM$6:$AM$80</c:f>
              <c:strCache>
                <c:ptCount val="75"/>
                <c:pt idx="0">
                  <c:v>大阪市</c:v>
                </c:pt>
                <c:pt idx="1">
                  <c:v>都島区</c:v>
                </c:pt>
                <c:pt idx="2">
                  <c:v>福島区</c:v>
                </c:pt>
                <c:pt idx="3">
                  <c:v>此花区</c:v>
                </c:pt>
                <c:pt idx="4">
                  <c:v>西区</c:v>
                </c:pt>
                <c:pt idx="5">
                  <c:v>港区</c:v>
                </c:pt>
                <c:pt idx="6">
                  <c:v>大正区</c:v>
                </c:pt>
                <c:pt idx="7">
                  <c:v>天王寺区</c:v>
                </c:pt>
                <c:pt idx="8">
                  <c:v>浪速区</c:v>
                </c:pt>
                <c:pt idx="9">
                  <c:v>西淀川区</c:v>
                </c:pt>
                <c:pt idx="10">
                  <c:v>東淀川区</c:v>
                </c:pt>
                <c:pt idx="11">
                  <c:v>東成区</c:v>
                </c:pt>
                <c:pt idx="12">
                  <c:v>生野区</c:v>
                </c:pt>
                <c:pt idx="13">
                  <c:v>旭区</c:v>
                </c:pt>
                <c:pt idx="14">
                  <c:v>城東区</c:v>
                </c:pt>
                <c:pt idx="15">
                  <c:v>阿倍野区</c:v>
                </c:pt>
                <c:pt idx="16">
                  <c:v>住吉区</c:v>
                </c:pt>
                <c:pt idx="17">
                  <c:v>東住吉区</c:v>
                </c:pt>
                <c:pt idx="18">
                  <c:v>西成区</c:v>
                </c:pt>
                <c:pt idx="19">
                  <c:v>淀川区</c:v>
                </c:pt>
                <c:pt idx="20">
                  <c:v>鶴見区</c:v>
                </c:pt>
                <c:pt idx="21">
                  <c:v>住之江区</c:v>
                </c:pt>
                <c:pt idx="22">
                  <c:v>平野区</c:v>
                </c:pt>
                <c:pt idx="23">
                  <c:v>北区</c:v>
                </c:pt>
                <c:pt idx="24">
                  <c:v>中央区</c:v>
                </c:pt>
                <c:pt idx="25">
                  <c:v>堺市</c:v>
                </c:pt>
                <c:pt idx="26">
                  <c:v>堺市堺区</c:v>
                </c:pt>
                <c:pt idx="27">
                  <c:v>堺市中区</c:v>
                </c:pt>
                <c:pt idx="28">
                  <c:v>堺市東区</c:v>
                </c:pt>
                <c:pt idx="29">
                  <c:v>堺市西区</c:v>
                </c:pt>
                <c:pt idx="30">
                  <c:v>堺市南区</c:v>
                </c:pt>
                <c:pt idx="31">
                  <c:v>堺市北区</c:v>
                </c:pt>
                <c:pt idx="32">
                  <c:v>堺市美原区</c:v>
                </c:pt>
                <c:pt idx="33">
                  <c:v>岸和田市</c:v>
                </c:pt>
                <c:pt idx="34">
                  <c:v>豊中市</c:v>
                </c:pt>
                <c:pt idx="35">
                  <c:v>池田市</c:v>
                </c:pt>
                <c:pt idx="36">
                  <c:v>吹田市</c:v>
                </c:pt>
                <c:pt idx="37">
                  <c:v>泉大津市</c:v>
                </c:pt>
                <c:pt idx="38">
                  <c:v>高槻市</c:v>
                </c:pt>
                <c:pt idx="39">
                  <c:v>貝塚市</c:v>
                </c:pt>
                <c:pt idx="40">
                  <c:v>守口市</c:v>
                </c:pt>
                <c:pt idx="41">
                  <c:v>枚方市</c:v>
                </c:pt>
                <c:pt idx="42">
                  <c:v>茨木市</c:v>
                </c:pt>
                <c:pt idx="43">
                  <c:v>八尾市</c:v>
                </c:pt>
                <c:pt idx="44">
                  <c:v>泉佐野市</c:v>
                </c:pt>
                <c:pt idx="45">
                  <c:v>富田林市</c:v>
                </c:pt>
                <c:pt idx="46">
                  <c:v>寝屋川市</c:v>
                </c:pt>
                <c:pt idx="47">
                  <c:v>河内長野市</c:v>
                </c:pt>
                <c:pt idx="48">
                  <c:v>松原市</c:v>
                </c:pt>
                <c:pt idx="49">
                  <c:v>大東市</c:v>
                </c:pt>
                <c:pt idx="50">
                  <c:v>和泉市</c:v>
                </c:pt>
                <c:pt idx="51">
                  <c:v>箕面市</c:v>
                </c:pt>
                <c:pt idx="52">
                  <c:v>柏原市</c:v>
                </c:pt>
                <c:pt idx="53">
                  <c:v>羽曳野市</c:v>
                </c:pt>
                <c:pt idx="54">
                  <c:v>門真市</c:v>
                </c:pt>
                <c:pt idx="55">
                  <c:v>摂津市</c:v>
                </c:pt>
                <c:pt idx="56">
                  <c:v>高石市</c:v>
                </c:pt>
                <c:pt idx="57">
                  <c:v>藤井寺市</c:v>
                </c:pt>
                <c:pt idx="58">
                  <c:v>東大阪市</c:v>
                </c:pt>
                <c:pt idx="59">
                  <c:v>泉南市</c:v>
                </c:pt>
                <c:pt idx="60">
                  <c:v>四條畷市</c:v>
                </c:pt>
                <c:pt idx="61">
                  <c:v>交野市</c:v>
                </c:pt>
                <c:pt idx="62">
                  <c:v>大阪狭山市</c:v>
                </c:pt>
                <c:pt idx="63">
                  <c:v>阪南市</c:v>
                </c:pt>
                <c:pt idx="64">
                  <c:v>島本町</c:v>
                </c:pt>
                <c:pt idx="65">
                  <c:v>豊能町</c:v>
                </c:pt>
                <c:pt idx="66">
                  <c:v>能勢町</c:v>
                </c:pt>
                <c:pt idx="67">
                  <c:v>忠岡町</c:v>
                </c:pt>
                <c:pt idx="68">
                  <c:v>熊取町</c:v>
                </c:pt>
                <c:pt idx="69">
                  <c:v>田尻町</c:v>
                </c:pt>
                <c:pt idx="70">
                  <c:v>岬町</c:v>
                </c:pt>
                <c:pt idx="71">
                  <c:v>太子町</c:v>
                </c:pt>
                <c:pt idx="72">
                  <c:v>河南町</c:v>
                </c:pt>
                <c:pt idx="73">
                  <c:v>千早赤阪村</c:v>
                </c:pt>
                <c:pt idx="74">
                  <c:v>広域連合全体</c:v>
                </c:pt>
              </c:strCache>
            </c:strRef>
          </c:cat>
          <c:val>
            <c:numRef>
              <c:f>市区町村別_利用サービス別介護給付費!$AR$6:$AR$80</c:f>
              <c:numCache>
                <c:formatCode>0.0%</c:formatCode>
                <c:ptCount val="75"/>
                <c:pt idx="0">
                  <c:v>0.67273509311637281</c:v>
                </c:pt>
                <c:pt idx="1">
                  <c:v>0.68965814668892367</c:v>
                </c:pt>
                <c:pt idx="2">
                  <c:v>0.70443752645666247</c:v>
                </c:pt>
                <c:pt idx="3">
                  <c:v>0.62991613432354365</c:v>
                </c:pt>
                <c:pt idx="4">
                  <c:v>0.67233617070796126</c:v>
                </c:pt>
                <c:pt idx="5">
                  <c:v>0.59578716884322402</c:v>
                </c:pt>
                <c:pt idx="6">
                  <c:v>0.55199331564924037</c:v>
                </c:pt>
                <c:pt idx="7">
                  <c:v>0.71650453548227544</c:v>
                </c:pt>
                <c:pt idx="8">
                  <c:v>0.66326040967005295</c:v>
                </c:pt>
                <c:pt idx="9">
                  <c:v>0.63576444780302555</c:v>
                </c:pt>
                <c:pt idx="10">
                  <c:v>0.67058323750884063</c:v>
                </c:pt>
                <c:pt idx="11">
                  <c:v>0.71016532888030071</c:v>
                </c:pt>
                <c:pt idx="12">
                  <c:v>0.68157294708667637</c:v>
                </c:pt>
                <c:pt idx="13">
                  <c:v>0.70058769296102996</c:v>
                </c:pt>
                <c:pt idx="14">
                  <c:v>0.67449388959827694</c:v>
                </c:pt>
                <c:pt idx="15">
                  <c:v>0.71589603732284357</c:v>
                </c:pt>
                <c:pt idx="16">
                  <c:v>0.70097577021663116</c:v>
                </c:pt>
                <c:pt idx="17">
                  <c:v>0.70281635032077372</c:v>
                </c:pt>
                <c:pt idx="18">
                  <c:v>0.64954184948073557</c:v>
                </c:pt>
                <c:pt idx="19">
                  <c:v>0.65228089942915024</c:v>
                </c:pt>
                <c:pt idx="20">
                  <c:v>0.6554559005189069</c:v>
                </c:pt>
                <c:pt idx="21">
                  <c:v>0.58698162234553575</c:v>
                </c:pt>
                <c:pt idx="22">
                  <c:v>0.70647497737609455</c:v>
                </c:pt>
                <c:pt idx="23">
                  <c:v>0.69544327816176443</c:v>
                </c:pt>
                <c:pt idx="24">
                  <c:v>0.71425410501073328</c:v>
                </c:pt>
                <c:pt idx="25">
                  <c:v>0.71436007328499873</c:v>
                </c:pt>
                <c:pt idx="26">
                  <c:v>0.69451282848954465</c:v>
                </c:pt>
                <c:pt idx="27">
                  <c:v>0.71945294225506751</c:v>
                </c:pt>
                <c:pt idx="28">
                  <c:v>0.71274268775275695</c:v>
                </c:pt>
                <c:pt idx="29">
                  <c:v>0.73150735503818431</c:v>
                </c:pt>
                <c:pt idx="30">
                  <c:v>0.71156787955046208</c:v>
                </c:pt>
                <c:pt idx="31">
                  <c:v>0.73030810389942191</c:v>
                </c:pt>
                <c:pt idx="32">
                  <c:v>0.67630423477465518</c:v>
                </c:pt>
                <c:pt idx="33">
                  <c:v>0.76881505884196577</c:v>
                </c:pt>
                <c:pt idx="34">
                  <c:v>0.72125279953314547</c:v>
                </c:pt>
                <c:pt idx="35">
                  <c:v>0.70753192462352354</c:v>
                </c:pt>
                <c:pt idx="36">
                  <c:v>0.66831322147122019</c:v>
                </c:pt>
                <c:pt idx="37">
                  <c:v>0.68870110077810975</c:v>
                </c:pt>
                <c:pt idx="38">
                  <c:v>0.68738463834140517</c:v>
                </c:pt>
                <c:pt idx="39">
                  <c:v>0.71300315471941378</c:v>
                </c:pt>
                <c:pt idx="40">
                  <c:v>0.78178083953837274</c:v>
                </c:pt>
                <c:pt idx="41">
                  <c:v>0.70463518989867358</c:v>
                </c:pt>
                <c:pt idx="42">
                  <c:v>0.70941372349519849</c:v>
                </c:pt>
                <c:pt idx="43">
                  <c:v>0.71151255465335439</c:v>
                </c:pt>
                <c:pt idx="44">
                  <c:v>0.71969813971640029</c:v>
                </c:pt>
                <c:pt idx="45">
                  <c:v>0.66075236445090513</c:v>
                </c:pt>
                <c:pt idx="46">
                  <c:v>0.6759780932554178</c:v>
                </c:pt>
                <c:pt idx="47">
                  <c:v>0.69536978406639505</c:v>
                </c:pt>
                <c:pt idx="48">
                  <c:v>0.66001872512968029</c:v>
                </c:pt>
                <c:pt idx="49">
                  <c:v>0.63750233148145274</c:v>
                </c:pt>
                <c:pt idx="50">
                  <c:v>0.64671506079941898</c:v>
                </c:pt>
                <c:pt idx="51">
                  <c:v>0.70406517776239241</c:v>
                </c:pt>
                <c:pt idx="52">
                  <c:v>0.65495214131540658</c:v>
                </c:pt>
                <c:pt idx="53">
                  <c:v>0.69146928801230734</c:v>
                </c:pt>
                <c:pt idx="54">
                  <c:v>0.69718627031701685</c:v>
                </c:pt>
                <c:pt idx="55">
                  <c:v>0.63656798151200711</c:v>
                </c:pt>
                <c:pt idx="56">
                  <c:v>0.75838497726238496</c:v>
                </c:pt>
                <c:pt idx="57">
                  <c:v>0.69777676963840185</c:v>
                </c:pt>
                <c:pt idx="58">
                  <c:v>0.68570102328210147</c:v>
                </c:pt>
                <c:pt idx="59">
                  <c:v>0.68758535631225048</c:v>
                </c:pt>
                <c:pt idx="60">
                  <c:v>0.60802274496755404</c:v>
                </c:pt>
                <c:pt idx="61">
                  <c:v>0.65696984295989458</c:v>
                </c:pt>
                <c:pt idx="62">
                  <c:v>0.70014774216258135</c:v>
                </c:pt>
                <c:pt idx="63">
                  <c:v>0.65622189110075124</c:v>
                </c:pt>
                <c:pt idx="64">
                  <c:v>0.64794639014148159</c:v>
                </c:pt>
                <c:pt idx="65">
                  <c:v>0.60143037490466489</c:v>
                </c:pt>
                <c:pt idx="66">
                  <c:v>0.51101567165679895</c:v>
                </c:pt>
                <c:pt idx="67">
                  <c:v>0.76327463717202615</c:v>
                </c:pt>
                <c:pt idx="68">
                  <c:v>0.68801041474834934</c:v>
                </c:pt>
                <c:pt idx="69">
                  <c:v>0.71209414893911038</c:v>
                </c:pt>
                <c:pt idx="70">
                  <c:v>0.68753770636461131</c:v>
                </c:pt>
                <c:pt idx="71">
                  <c:v>0.62294157910265346</c:v>
                </c:pt>
                <c:pt idx="72">
                  <c:v>0.53485637958077725</c:v>
                </c:pt>
                <c:pt idx="73">
                  <c:v>0.60688504849560443</c:v>
                </c:pt>
                <c:pt idx="74">
                  <c:v>0.6872395856101986</c:v>
                </c:pt>
              </c:numCache>
            </c:numRef>
          </c:val>
          <c:extLst>
            <c:ext xmlns:c16="http://schemas.microsoft.com/office/drawing/2014/chart" uri="{C3380CC4-5D6E-409C-BE32-E72D297353CC}">
              <c16:uniqueId val="{00000000-FAA6-4606-88FF-2F363F06228A}"/>
            </c:ext>
          </c:extLst>
        </c:ser>
        <c:ser>
          <c:idx val="2"/>
          <c:order val="1"/>
          <c:tx>
            <c:strRef>
              <c:f>市区町村別_利用サービス別介護給付費!$AV$4</c:f>
              <c:strCache>
                <c:ptCount val="1"/>
                <c:pt idx="0">
                  <c:v>施設サービス</c:v>
                </c:pt>
              </c:strCache>
            </c:strRef>
          </c:tx>
          <c:spPr>
            <a:solidFill>
              <a:srgbClr val="C0504D"/>
            </a:solidFill>
            <a:ln>
              <a:noFill/>
            </a:ln>
            <a:effectLst/>
          </c:spPr>
          <c:invertIfNegative val="0"/>
          <c:cat>
            <c:strRef>
              <c:f>市区町村別_利用サービス別介護給付費!$AM$6:$AM$80</c:f>
              <c:strCache>
                <c:ptCount val="75"/>
                <c:pt idx="0">
                  <c:v>大阪市</c:v>
                </c:pt>
                <c:pt idx="1">
                  <c:v>都島区</c:v>
                </c:pt>
                <c:pt idx="2">
                  <c:v>福島区</c:v>
                </c:pt>
                <c:pt idx="3">
                  <c:v>此花区</c:v>
                </c:pt>
                <c:pt idx="4">
                  <c:v>西区</c:v>
                </c:pt>
                <c:pt idx="5">
                  <c:v>港区</c:v>
                </c:pt>
                <c:pt idx="6">
                  <c:v>大正区</c:v>
                </c:pt>
                <c:pt idx="7">
                  <c:v>天王寺区</c:v>
                </c:pt>
                <c:pt idx="8">
                  <c:v>浪速区</c:v>
                </c:pt>
                <c:pt idx="9">
                  <c:v>西淀川区</c:v>
                </c:pt>
                <c:pt idx="10">
                  <c:v>東淀川区</c:v>
                </c:pt>
                <c:pt idx="11">
                  <c:v>東成区</c:v>
                </c:pt>
                <c:pt idx="12">
                  <c:v>生野区</c:v>
                </c:pt>
                <c:pt idx="13">
                  <c:v>旭区</c:v>
                </c:pt>
                <c:pt idx="14">
                  <c:v>城東区</c:v>
                </c:pt>
                <c:pt idx="15">
                  <c:v>阿倍野区</c:v>
                </c:pt>
                <c:pt idx="16">
                  <c:v>住吉区</c:v>
                </c:pt>
                <c:pt idx="17">
                  <c:v>東住吉区</c:v>
                </c:pt>
                <c:pt idx="18">
                  <c:v>西成区</c:v>
                </c:pt>
                <c:pt idx="19">
                  <c:v>淀川区</c:v>
                </c:pt>
                <c:pt idx="20">
                  <c:v>鶴見区</c:v>
                </c:pt>
                <c:pt idx="21">
                  <c:v>住之江区</c:v>
                </c:pt>
                <c:pt idx="22">
                  <c:v>平野区</c:v>
                </c:pt>
                <c:pt idx="23">
                  <c:v>北区</c:v>
                </c:pt>
                <c:pt idx="24">
                  <c:v>中央区</c:v>
                </c:pt>
                <c:pt idx="25">
                  <c:v>堺市</c:v>
                </c:pt>
                <c:pt idx="26">
                  <c:v>堺市堺区</c:v>
                </c:pt>
                <c:pt idx="27">
                  <c:v>堺市中区</c:v>
                </c:pt>
                <c:pt idx="28">
                  <c:v>堺市東区</c:v>
                </c:pt>
                <c:pt idx="29">
                  <c:v>堺市西区</c:v>
                </c:pt>
                <c:pt idx="30">
                  <c:v>堺市南区</c:v>
                </c:pt>
                <c:pt idx="31">
                  <c:v>堺市北区</c:v>
                </c:pt>
                <c:pt idx="32">
                  <c:v>堺市美原区</c:v>
                </c:pt>
                <c:pt idx="33">
                  <c:v>岸和田市</c:v>
                </c:pt>
                <c:pt idx="34">
                  <c:v>豊中市</c:v>
                </c:pt>
                <c:pt idx="35">
                  <c:v>池田市</c:v>
                </c:pt>
                <c:pt idx="36">
                  <c:v>吹田市</c:v>
                </c:pt>
                <c:pt idx="37">
                  <c:v>泉大津市</c:v>
                </c:pt>
                <c:pt idx="38">
                  <c:v>高槻市</c:v>
                </c:pt>
                <c:pt idx="39">
                  <c:v>貝塚市</c:v>
                </c:pt>
                <c:pt idx="40">
                  <c:v>守口市</c:v>
                </c:pt>
                <c:pt idx="41">
                  <c:v>枚方市</c:v>
                </c:pt>
                <c:pt idx="42">
                  <c:v>茨木市</c:v>
                </c:pt>
                <c:pt idx="43">
                  <c:v>八尾市</c:v>
                </c:pt>
                <c:pt idx="44">
                  <c:v>泉佐野市</c:v>
                </c:pt>
                <c:pt idx="45">
                  <c:v>富田林市</c:v>
                </c:pt>
                <c:pt idx="46">
                  <c:v>寝屋川市</c:v>
                </c:pt>
                <c:pt idx="47">
                  <c:v>河内長野市</c:v>
                </c:pt>
                <c:pt idx="48">
                  <c:v>松原市</c:v>
                </c:pt>
                <c:pt idx="49">
                  <c:v>大東市</c:v>
                </c:pt>
                <c:pt idx="50">
                  <c:v>和泉市</c:v>
                </c:pt>
                <c:pt idx="51">
                  <c:v>箕面市</c:v>
                </c:pt>
                <c:pt idx="52">
                  <c:v>柏原市</c:v>
                </c:pt>
                <c:pt idx="53">
                  <c:v>羽曳野市</c:v>
                </c:pt>
                <c:pt idx="54">
                  <c:v>門真市</c:v>
                </c:pt>
                <c:pt idx="55">
                  <c:v>摂津市</c:v>
                </c:pt>
                <c:pt idx="56">
                  <c:v>高石市</c:v>
                </c:pt>
                <c:pt idx="57">
                  <c:v>藤井寺市</c:v>
                </c:pt>
                <c:pt idx="58">
                  <c:v>東大阪市</c:v>
                </c:pt>
                <c:pt idx="59">
                  <c:v>泉南市</c:v>
                </c:pt>
                <c:pt idx="60">
                  <c:v>四條畷市</c:v>
                </c:pt>
                <c:pt idx="61">
                  <c:v>交野市</c:v>
                </c:pt>
                <c:pt idx="62">
                  <c:v>大阪狭山市</c:v>
                </c:pt>
                <c:pt idx="63">
                  <c:v>阪南市</c:v>
                </c:pt>
                <c:pt idx="64">
                  <c:v>島本町</c:v>
                </c:pt>
                <c:pt idx="65">
                  <c:v>豊能町</c:v>
                </c:pt>
                <c:pt idx="66">
                  <c:v>能勢町</c:v>
                </c:pt>
                <c:pt idx="67">
                  <c:v>忠岡町</c:v>
                </c:pt>
                <c:pt idx="68">
                  <c:v>熊取町</c:v>
                </c:pt>
                <c:pt idx="69">
                  <c:v>田尻町</c:v>
                </c:pt>
                <c:pt idx="70">
                  <c:v>岬町</c:v>
                </c:pt>
                <c:pt idx="71">
                  <c:v>太子町</c:v>
                </c:pt>
                <c:pt idx="72">
                  <c:v>河南町</c:v>
                </c:pt>
                <c:pt idx="73">
                  <c:v>千早赤阪村</c:v>
                </c:pt>
                <c:pt idx="74">
                  <c:v>広域連合全体</c:v>
                </c:pt>
              </c:strCache>
            </c:strRef>
          </c:cat>
          <c:val>
            <c:numRef>
              <c:f>市区町村別_利用サービス別介護給付費!$AS$6:$AS$80</c:f>
              <c:numCache>
                <c:formatCode>0.0%</c:formatCode>
                <c:ptCount val="75"/>
                <c:pt idx="0">
                  <c:v>0.32720064590287956</c:v>
                </c:pt>
                <c:pt idx="1">
                  <c:v>0.31032694710707254</c:v>
                </c:pt>
                <c:pt idx="2">
                  <c:v>0.29539946529642652</c:v>
                </c:pt>
                <c:pt idx="3">
                  <c:v>0.37003031116630442</c:v>
                </c:pt>
                <c:pt idx="4">
                  <c:v>0.32765395671513153</c:v>
                </c:pt>
                <c:pt idx="5">
                  <c:v>0.40421280093959783</c:v>
                </c:pt>
                <c:pt idx="6">
                  <c:v>0.44795906082229409</c:v>
                </c:pt>
                <c:pt idx="7">
                  <c:v>0.28348745018543797</c:v>
                </c:pt>
                <c:pt idx="8">
                  <c:v>0.33673959032994705</c:v>
                </c:pt>
                <c:pt idx="9">
                  <c:v>0.36414915156342198</c:v>
                </c:pt>
                <c:pt idx="10">
                  <c:v>0.32926942182217261</c:v>
                </c:pt>
                <c:pt idx="11">
                  <c:v>0.28981695248163181</c:v>
                </c:pt>
                <c:pt idx="12">
                  <c:v>0.3182994305898349</c:v>
                </c:pt>
                <c:pt idx="13">
                  <c:v>0.29937476259166224</c:v>
                </c:pt>
                <c:pt idx="14">
                  <c:v>0.32547690615065417</c:v>
                </c:pt>
                <c:pt idx="15">
                  <c:v>0.28409882441188961</c:v>
                </c:pt>
                <c:pt idx="16">
                  <c:v>0.29891646210414441</c:v>
                </c:pt>
                <c:pt idx="17">
                  <c:v>0.29715085130729668</c:v>
                </c:pt>
                <c:pt idx="18">
                  <c:v>0.35035033494474133</c:v>
                </c:pt>
                <c:pt idx="19">
                  <c:v>0.34762772654865776</c:v>
                </c:pt>
                <c:pt idx="20">
                  <c:v>0.3445440994810931</c:v>
                </c:pt>
                <c:pt idx="21">
                  <c:v>0.4128643770485298</c:v>
                </c:pt>
                <c:pt idx="22">
                  <c:v>0.29347985667679954</c:v>
                </c:pt>
                <c:pt idx="23">
                  <c:v>0.30450910759018679</c:v>
                </c:pt>
                <c:pt idx="24">
                  <c:v>0.28569973908771978</c:v>
                </c:pt>
                <c:pt idx="25">
                  <c:v>0.2684530913103817</c:v>
                </c:pt>
                <c:pt idx="26">
                  <c:v>0.28582883882296373</c:v>
                </c:pt>
                <c:pt idx="27">
                  <c:v>0.26153502495965919</c:v>
                </c:pt>
                <c:pt idx="28">
                  <c:v>0.27043568223520398</c:v>
                </c:pt>
                <c:pt idx="29">
                  <c:v>0.25360337271601524</c:v>
                </c:pt>
                <c:pt idx="30">
                  <c:v>0.27299574954239664</c:v>
                </c:pt>
                <c:pt idx="31">
                  <c:v>0.25334196785503543</c:v>
                </c:pt>
                <c:pt idx="32">
                  <c:v>0.30320664894827032</c:v>
                </c:pt>
                <c:pt idx="33">
                  <c:v>0.21557124192842084</c:v>
                </c:pt>
                <c:pt idx="34">
                  <c:v>0.26363221999025727</c:v>
                </c:pt>
                <c:pt idx="35">
                  <c:v>0.27502145881253237</c:v>
                </c:pt>
                <c:pt idx="36">
                  <c:v>0.31597644563417748</c:v>
                </c:pt>
                <c:pt idx="37">
                  <c:v>0.29292590436085453</c:v>
                </c:pt>
                <c:pt idx="38">
                  <c:v>0.29896316003804713</c:v>
                </c:pt>
                <c:pt idx="39">
                  <c:v>0.27046881801256389</c:v>
                </c:pt>
                <c:pt idx="40">
                  <c:v>0.21394847781835183</c:v>
                </c:pt>
                <c:pt idx="41">
                  <c:v>0.279406294617285</c:v>
                </c:pt>
                <c:pt idx="42">
                  <c:v>0.27756314527698589</c:v>
                </c:pt>
                <c:pt idx="43">
                  <c:v>0.27115988165529054</c:v>
                </c:pt>
                <c:pt idx="44">
                  <c:v>0.26311499258838661</c:v>
                </c:pt>
                <c:pt idx="45">
                  <c:v>0.31613625012640645</c:v>
                </c:pt>
                <c:pt idx="46">
                  <c:v>0.30454456145462855</c:v>
                </c:pt>
                <c:pt idx="47">
                  <c:v>0.2854306579829663</c:v>
                </c:pt>
                <c:pt idx="48">
                  <c:v>0.32082740786574426</c:v>
                </c:pt>
                <c:pt idx="49">
                  <c:v>0.33892248763241861</c:v>
                </c:pt>
                <c:pt idx="50">
                  <c:v>0.33122846710593495</c:v>
                </c:pt>
                <c:pt idx="51">
                  <c:v>0.28224447716015522</c:v>
                </c:pt>
                <c:pt idx="52">
                  <c:v>0.32490362482199842</c:v>
                </c:pt>
                <c:pt idx="53">
                  <c:v>0.29077114548496502</c:v>
                </c:pt>
                <c:pt idx="54">
                  <c:v>0.2826817888859377</c:v>
                </c:pt>
                <c:pt idx="55">
                  <c:v>0.34518279747050457</c:v>
                </c:pt>
                <c:pt idx="56">
                  <c:v>0.23024180433000341</c:v>
                </c:pt>
                <c:pt idx="57">
                  <c:v>0.28372557855998626</c:v>
                </c:pt>
                <c:pt idx="58">
                  <c:v>0.2943160931674173</c:v>
                </c:pt>
                <c:pt idx="59">
                  <c:v>0.29405462142257055</c:v>
                </c:pt>
                <c:pt idx="60">
                  <c:v>0.36738923998000667</c:v>
                </c:pt>
                <c:pt idx="61">
                  <c:v>0.32566266201080296</c:v>
                </c:pt>
                <c:pt idx="62">
                  <c:v>0.28383198404438537</c:v>
                </c:pt>
                <c:pt idx="63">
                  <c:v>0.32258607993662558</c:v>
                </c:pt>
                <c:pt idx="64">
                  <c:v>0.33903571362768131</c:v>
                </c:pt>
                <c:pt idx="65">
                  <c:v>0.37871864014821804</c:v>
                </c:pt>
                <c:pt idx="66">
                  <c:v>0.46179817439279758</c:v>
                </c:pt>
                <c:pt idx="67">
                  <c:v>0.22071634899315834</c:v>
                </c:pt>
                <c:pt idx="68">
                  <c:v>0.29244873183951248</c:v>
                </c:pt>
                <c:pt idx="69">
                  <c:v>0.27395680809561662</c:v>
                </c:pt>
                <c:pt idx="70">
                  <c:v>0.29256820221432867</c:v>
                </c:pt>
                <c:pt idx="71">
                  <c:v>0.34643318803170287</c:v>
                </c:pt>
                <c:pt idx="72">
                  <c:v>0.42989073247440884</c:v>
                </c:pt>
                <c:pt idx="73">
                  <c:v>0.35969207650509305</c:v>
                </c:pt>
                <c:pt idx="74">
                  <c:v>0.30072147731147808</c:v>
                </c:pt>
              </c:numCache>
            </c:numRef>
          </c:val>
          <c:extLst>
            <c:ext xmlns:c16="http://schemas.microsoft.com/office/drawing/2014/chart" uri="{C3380CC4-5D6E-409C-BE32-E72D297353CC}">
              <c16:uniqueId val="{00000002-FAA6-4606-88FF-2F363F06228A}"/>
            </c:ext>
          </c:extLst>
        </c:ser>
        <c:ser>
          <c:idx val="4"/>
          <c:order val="2"/>
          <c:tx>
            <c:strRef>
              <c:f>市区町村別_利用サービス別介護給付費!$AV$5</c:f>
              <c:strCache>
                <c:ptCount val="1"/>
                <c:pt idx="0">
                  <c:v>特定入所者介護サービス等</c:v>
                </c:pt>
              </c:strCache>
            </c:strRef>
          </c:tx>
          <c:spPr>
            <a:solidFill>
              <a:srgbClr val="9BBB59"/>
            </a:solidFill>
            <a:ln>
              <a:noFill/>
            </a:ln>
            <a:effectLst/>
          </c:spPr>
          <c:invertIfNegative val="0"/>
          <c:cat>
            <c:strRef>
              <c:f>市区町村別_利用サービス別介護給付費!$AM$6:$AM$80</c:f>
              <c:strCache>
                <c:ptCount val="75"/>
                <c:pt idx="0">
                  <c:v>大阪市</c:v>
                </c:pt>
                <c:pt idx="1">
                  <c:v>都島区</c:v>
                </c:pt>
                <c:pt idx="2">
                  <c:v>福島区</c:v>
                </c:pt>
                <c:pt idx="3">
                  <c:v>此花区</c:v>
                </c:pt>
                <c:pt idx="4">
                  <c:v>西区</c:v>
                </c:pt>
                <c:pt idx="5">
                  <c:v>港区</c:v>
                </c:pt>
                <c:pt idx="6">
                  <c:v>大正区</c:v>
                </c:pt>
                <c:pt idx="7">
                  <c:v>天王寺区</c:v>
                </c:pt>
                <c:pt idx="8">
                  <c:v>浪速区</c:v>
                </c:pt>
                <c:pt idx="9">
                  <c:v>西淀川区</c:v>
                </c:pt>
                <c:pt idx="10">
                  <c:v>東淀川区</c:v>
                </c:pt>
                <c:pt idx="11">
                  <c:v>東成区</c:v>
                </c:pt>
                <c:pt idx="12">
                  <c:v>生野区</c:v>
                </c:pt>
                <c:pt idx="13">
                  <c:v>旭区</c:v>
                </c:pt>
                <c:pt idx="14">
                  <c:v>城東区</c:v>
                </c:pt>
                <c:pt idx="15">
                  <c:v>阿倍野区</c:v>
                </c:pt>
                <c:pt idx="16">
                  <c:v>住吉区</c:v>
                </c:pt>
                <c:pt idx="17">
                  <c:v>東住吉区</c:v>
                </c:pt>
                <c:pt idx="18">
                  <c:v>西成区</c:v>
                </c:pt>
                <c:pt idx="19">
                  <c:v>淀川区</c:v>
                </c:pt>
                <c:pt idx="20">
                  <c:v>鶴見区</c:v>
                </c:pt>
                <c:pt idx="21">
                  <c:v>住之江区</c:v>
                </c:pt>
                <c:pt idx="22">
                  <c:v>平野区</c:v>
                </c:pt>
                <c:pt idx="23">
                  <c:v>北区</c:v>
                </c:pt>
                <c:pt idx="24">
                  <c:v>中央区</c:v>
                </c:pt>
                <c:pt idx="25">
                  <c:v>堺市</c:v>
                </c:pt>
                <c:pt idx="26">
                  <c:v>堺市堺区</c:v>
                </c:pt>
                <c:pt idx="27">
                  <c:v>堺市中区</c:v>
                </c:pt>
                <c:pt idx="28">
                  <c:v>堺市東区</c:v>
                </c:pt>
                <c:pt idx="29">
                  <c:v>堺市西区</c:v>
                </c:pt>
                <c:pt idx="30">
                  <c:v>堺市南区</c:v>
                </c:pt>
                <c:pt idx="31">
                  <c:v>堺市北区</c:v>
                </c:pt>
                <c:pt idx="32">
                  <c:v>堺市美原区</c:v>
                </c:pt>
                <c:pt idx="33">
                  <c:v>岸和田市</c:v>
                </c:pt>
                <c:pt idx="34">
                  <c:v>豊中市</c:v>
                </c:pt>
                <c:pt idx="35">
                  <c:v>池田市</c:v>
                </c:pt>
                <c:pt idx="36">
                  <c:v>吹田市</c:v>
                </c:pt>
                <c:pt idx="37">
                  <c:v>泉大津市</c:v>
                </c:pt>
                <c:pt idx="38">
                  <c:v>高槻市</c:v>
                </c:pt>
                <c:pt idx="39">
                  <c:v>貝塚市</c:v>
                </c:pt>
                <c:pt idx="40">
                  <c:v>守口市</c:v>
                </c:pt>
                <c:pt idx="41">
                  <c:v>枚方市</c:v>
                </c:pt>
                <c:pt idx="42">
                  <c:v>茨木市</c:v>
                </c:pt>
                <c:pt idx="43">
                  <c:v>八尾市</c:v>
                </c:pt>
                <c:pt idx="44">
                  <c:v>泉佐野市</c:v>
                </c:pt>
                <c:pt idx="45">
                  <c:v>富田林市</c:v>
                </c:pt>
                <c:pt idx="46">
                  <c:v>寝屋川市</c:v>
                </c:pt>
                <c:pt idx="47">
                  <c:v>河内長野市</c:v>
                </c:pt>
                <c:pt idx="48">
                  <c:v>松原市</c:v>
                </c:pt>
                <c:pt idx="49">
                  <c:v>大東市</c:v>
                </c:pt>
                <c:pt idx="50">
                  <c:v>和泉市</c:v>
                </c:pt>
                <c:pt idx="51">
                  <c:v>箕面市</c:v>
                </c:pt>
                <c:pt idx="52">
                  <c:v>柏原市</c:v>
                </c:pt>
                <c:pt idx="53">
                  <c:v>羽曳野市</c:v>
                </c:pt>
                <c:pt idx="54">
                  <c:v>門真市</c:v>
                </c:pt>
                <c:pt idx="55">
                  <c:v>摂津市</c:v>
                </c:pt>
                <c:pt idx="56">
                  <c:v>高石市</c:v>
                </c:pt>
                <c:pt idx="57">
                  <c:v>藤井寺市</c:v>
                </c:pt>
                <c:pt idx="58">
                  <c:v>東大阪市</c:v>
                </c:pt>
                <c:pt idx="59">
                  <c:v>泉南市</c:v>
                </c:pt>
                <c:pt idx="60">
                  <c:v>四條畷市</c:v>
                </c:pt>
                <c:pt idx="61">
                  <c:v>交野市</c:v>
                </c:pt>
                <c:pt idx="62">
                  <c:v>大阪狭山市</c:v>
                </c:pt>
                <c:pt idx="63">
                  <c:v>阪南市</c:v>
                </c:pt>
                <c:pt idx="64">
                  <c:v>島本町</c:v>
                </c:pt>
                <c:pt idx="65">
                  <c:v>豊能町</c:v>
                </c:pt>
                <c:pt idx="66">
                  <c:v>能勢町</c:v>
                </c:pt>
                <c:pt idx="67">
                  <c:v>忠岡町</c:v>
                </c:pt>
                <c:pt idx="68">
                  <c:v>熊取町</c:v>
                </c:pt>
                <c:pt idx="69">
                  <c:v>田尻町</c:v>
                </c:pt>
                <c:pt idx="70">
                  <c:v>岬町</c:v>
                </c:pt>
                <c:pt idx="71">
                  <c:v>太子町</c:v>
                </c:pt>
                <c:pt idx="72">
                  <c:v>河南町</c:v>
                </c:pt>
                <c:pt idx="73">
                  <c:v>千早赤阪村</c:v>
                </c:pt>
                <c:pt idx="74">
                  <c:v>広域連合全体</c:v>
                </c:pt>
              </c:strCache>
            </c:strRef>
          </c:cat>
          <c:val>
            <c:numRef>
              <c:f>市区町村別_利用サービス別介護給付費!$AT$6:$AT$80</c:f>
              <c:numCache>
                <c:formatCode>0.0%</c:formatCode>
                <c:ptCount val="75"/>
                <c:pt idx="0">
                  <c:v>6.4260980747660233E-5</c:v>
                </c:pt>
                <c:pt idx="1">
                  <c:v>1.4906204003751825E-5</c:v>
                </c:pt>
                <c:pt idx="2">
                  <c:v>1.6300824691103545E-4</c:v>
                </c:pt>
                <c:pt idx="3">
                  <c:v>5.3554510151980117E-5</c:v>
                </c:pt>
                <c:pt idx="4">
                  <c:v>9.872576907178189E-6</c:v>
                </c:pt>
                <c:pt idx="5">
                  <c:v>3.0217178102256255E-8</c:v>
                </c:pt>
                <c:pt idx="6">
                  <c:v>4.7623528465516201E-5</c:v>
                </c:pt>
                <c:pt idx="7">
                  <c:v>8.0143322866547447E-6</c:v>
                </c:pt>
                <c:pt idx="8">
                  <c:v>0</c:v>
                </c:pt>
                <c:pt idx="9">
                  <c:v>8.6400633552454029E-5</c:v>
                </c:pt>
                <c:pt idx="10">
                  <c:v>1.4734066898679587E-4</c:v>
                </c:pt>
                <c:pt idx="11">
                  <c:v>1.7718638067473392E-5</c:v>
                </c:pt>
                <c:pt idx="12">
                  <c:v>1.2762232348879262E-4</c:v>
                </c:pt>
                <c:pt idx="13">
                  <c:v>3.754444730774826E-5</c:v>
                </c:pt>
                <c:pt idx="14">
                  <c:v>2.920425106883952E-5</c:v>
                </c:pt>
                <c:pt idx="15">
                  <c:v>5.1382652667606216E-6</c:v>
                </c:pt>
                <c:pt idx="16">
                  <c:v>1.0776767922438338E-4</c:v>
                </c:pt>
                <c:pt idx="17">
                  <c:v>3.2798371929540504E-5</c:v>
                </c:pt>
                <c:pt idx="18">
                  <c:v>1.0781557452315588E-4</c:v>
                </c:pt>
                <c:pt idx="19">
                  <c:v>9.1374022192009484E-5</c:v>
                </c:pt>
                <c:pt idx="20">
                  <c:v>0</c:v>
                </c:pt>
                <c:pt idx="21">
                  <c:v>1.5400060593444084E-4</c:v>
                </c:pt>
                <c:pt idx="22">
                  <c:v>4.516594710588522E-5</c:v>
                </c:pt>
                <c:pt idx="23">
                  <c:v>4.7614248048767048E-5</c:v>
                </c:pt>
                <c:pt idx="24">
                  <c:v>4.6155901546986961E-5</c:v>
                </c:pt>
                <c:pt idx="25">
                  <c:v>1.718683540461953E-2</c:v>
                </c:pt>
                <c:pt idx="26">
                  <c:v>1.9658332687491634E-2</c:v>
                </c:pt>
                <c:pt idx="27">
                  <c:v>1.9012032785273251E-2</c:v>
                </c:pt>
                <c:pt idx="28">
                  <c:v>1.6821630012039127E-2</c:v>
                </c:pt>
                <c:pt idx="29">
                  <c:v>1.4889272245800438E-2</c:v>
                </c:pt>
                <c:pt idx="30">
                  <c:v>1.5436370907141251E-2</c:v>
                </c:pt>
                <c:pt idx="31">
                  <c:v>1.6349928245542676E-2</c:v>
                </c:pt>
                <c:pt idx="32">
                  <c:v>2.0489116277074532E-2</c:v>
                </c:pt>
                <c:pt idx="33">
                  <c:v>1.5613699229613339E-2</c:v>
                </c:pt>
                <c:pt idx="34">
                  <c:v>1.5114980476597248E-2</c:v>
                </c:pt>
                <c:pt idx="35">
                  <c:v>1.7446616563944105E-2</c:v>
                </c:pt>
                <c:pt idx="36">
                  <c:v>1.5710332894602372E-2</c:v>
                </c:pt>
                <c:pt idx="37">
                  <c:v>1.8372994861035784E-2</c:v>
                </c:pt>
                <c:pt idx="38">
                  <c:v>1.3652201620547772E-2</c:v>
                </c:pt>
                <c:pt idx="39">
                  <c:v>1.6528027268022327E-2</c:v>
                </c:pt>
                <c:pt idx="40">
                  <c:v>4.2706826432754742E-3</c:v>
                </c:pt>
                <c:pt idx="41">
                  <c:v>1.5958515484041477E-2</c:v>
                </c:pt>
                <c:pt idx="42">
                  <c:v>1.3023131227815628E-2</c:v>
                </c:pt>
                <c:pt idx="43">
                  <c:v>1.7327563691355064E-2</c:v>
                </c:pt>
                <c:pt idx="44">
                  <c:v>1.718686769521317E-2</c:v>
                </c:pt>
                <c:pt idx="45">
                  <c:v>2.3111385422688424E-2</c:v>
                </c:pt>
                <c:pt idx="46">
                  <c:v>1.947734528995361E-2</c:v>
                </c:pt>
                <c:pt idx="47">
                  <c:v>1.9199557950638643E-2</c:v>
                </c:pt>
                <c:pt idx="48">
                  <c:v>1.9153867004575383E-2</c:v>
                </c:pt>
                <c:pt idx="49">
                  <c:v>2.357518088612863E-2</c:v>
                </c:pt>
                <c:pt idx="50">
                  <c:v>2.2056472094646042E-2</c:v>
                </c:pt>
                <c:pt idx="51">
                  <c:v>1.3690345077452421E-2</c:v>
                </c:pt>
                <c:pt idx="52">
                  <c:v>2.0144233862594955E-2</c:v>
                </c:pt>
                <c:pt idx="53">
                  <c:v>1.7759566502727673E-2</c:v>
                </c:pt>
                <c:pt idx="54">
                  <c:v>2.0131940797045438E-2</c:v>
                </c:pt>
                <c:pt idx="55">
                  <c:v>1.8249221017488292E-2</c:v>
                </c:pt>
                <c:pt idx="56">
                  <c:v>1.1373218407611671E-2</c:v>
                </c:pt>
                <c:pt idx="57">
                  <c:v>1.849765180161194E-2</c:v>
                </c:pt>
                <c:pt idx="58">
                  <c:v>1.9982883550481195E-2</c:v>
                </c:pt>
                <c:pt idx="59">
                  <c:v>1.8360022265178955E-2</c:v>
                </c:pt>
                <c:pt idx="60">
                  <c:v>2.4588015052439235E-2</c:v>
                </c:pt>
                <c:pt idx="61">
                  <c:v>1.7367495029302443E-2</c:v>
                </c:pt>
                <c:pt idx="62">
                  <c:v>1.6020273793033276E-2</c:v>
                </c:pt>
                <c:pt idx="63">
                  <c:v>2.1192028962623226E-2</c:v>
                </c:pt>
                <c:pt idx="64">
                  <c:v>1.3017896230837142E-2</c:v>
                </c:pt>
                <c:pt idx="65">
                  <c:v>1.9850984947117106E-2</c:v>
                </c:pt>
                <c:pt idx="66">
                  <c:v>2.7186153950403469E-2</c:v>
                </c:pt>
                <c:pt idx="67">
                  <c:v>1.6009013834815559E-2</c:v>
                </c:pt>
                <c:pt idx="68">
                  <c:v>1.954085341213814E-2</c:v>
                </c:pt>
                <c:pt idx="69">
                  <c:v>1.3949042965272947E-2</c:v>
                </c:pt>
                <c:pt idx="70">
                  <c:v>1.9894091421060071E-2</c:v>
                </c:pt>
                <c:pt idx="71">
                  <c:v>3.0625232865643694E-2</c:v>
                </c:pt>
                <c:pt idx="72">
                  <c:v>3.5252887944813911E-2</c:v>
                </c:pt>
                <c:pt idx="73">
                  <c:v>3.3422874999302521E-2</c:v>
                </c:pt>
                <c:pt idx="74">
                  <c:v>1.2038937078323339E-2</c:v>
                </c:pt>
              </c:numCache>
            </c:numRef>
          </c:val>
          <c:extLst>
            <c:ext xmlns:c16="http://schemas.microsoft.com/office/drawing/2014/chart" uri="{C3380CC4-5D6E-409C-BE32-E72D297353CC}">
              <c16:uniqueId val="{0000000D-FAA6-4606-88FF-2F363F06228A}"/>
            </c:ext>
          </c:extLst>
        </c:ser>
        <c:dLbls>
          <c:showLegendKey val="0"/>
          <c:showVal val="0"/>
          <c:showCatName val="0"/>
          <c:showSerName val="0"/>
          <c:showPercent val="0"/>
          <c:showBubbleSize val="0"/>
        </c:dLbls>
        <c:gapWidth val="150"/>
        <c:overlap val="100"/>
        <c:axId val="383308272"/>
        <c:axId val="383306032"/>
      </c:barChart>
      <c:catAx>
        <c:axId val="383308272"/>
        <c:scaling>
          <c:orientation val="maxMin"/>
        </c:scaling>
        <c:delete val="0"/>
        <c:axPos val="l"/>
        <c:numFmt formatCode="General" sourceLinked="0"/>
        <c:majorTickMark val="none"/>
        <c:minorTickMark val="none"/>
        <c:tickLblPos val="nextTo"/>
        <c:spPr>
          <a:noFill/>
          <a:ln w="9525" cap="flat" cmpd="sng" algn="ctr">
            <a:solidFill>
              <a:srgbClr val="7F7F7F"/>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ＭＳ Ｐ明朝" panose="02020600040205080304" pitchFamily="18" charset="-128"/>
                <a:ea typeface="ＭＳ Ｐ明朝" panose="02020600040205080304" pitchFamily="18" charset="-128"/>
                <a:cs typeface="+mn-cs"/>
              </a:defRPr>
            </a:pPr>
            <a:endParaRPr lang="ja-JP"/>
          </a:p>
        </c:txPr>
        <c:crossAx val="383306032"/>
        <c:crosses val="autoZero"/>
        <c:auto val="1"/>
        <c:lblAlgn val="ctr"/>
        <c:lblOffset val="100"/>
        <c:noMultiLvlLbl val="0"/>
      </c:catAx>
      <c:valAx>
        <c:axId val="383306032"/>
        <c:scaling>
          <c:orientation val="minMax"/>
          <c:max val="1"/>
        </c:scaling>
        <c:delete val="0"/>
        <c:axPos val="t"/>
        <c:majorGridlines>
          <c:spPr>
            <a:ln w="9525" cap="flat" cmpd="sng" algn="ctr">
              <a:solidFill>
                <a:srgbClr val="D9D9D9"/>
              </a:solidFill>
              <a:prstDash val="solid"/>
              <a:round/>
            </a:ln>
            <a:effectLst/>
          </c:spPr>
        </c:majorGridlines>
        <c:title>
          <c:tx>
            <c:rich>
              <a:bodyPr rot="0" spcFirstLastPara="1" vertOverflow="ellipsis" vert="horz" wrap="square" anchor="ctr" anchorCtr="1"/>
              <a:lstStyle/>
              <a:p>
                <a:pPr>
                  <a:defRPr sz="1000" b="1" i="0" u="none" strike="noStrike" kern="1200" baseline="0">
                    <a:solidFill>
                      <a:schemeClr val="tx1"/>
                    </a:solidFill>
                    <a:latin typeface="ＭＳ Ｐ明朝" panose="02020600040205080304" pitchFamily="18" charset="-128"/>
                    <a:ea typeface="ＭＳ Ｐ明朝" panose="02020600040205080304" pitchFamily="18" charset="-128"/>
                    <a:cs typeface="+mn-cs"/>
                  </a:defRPr>
                </a:pPr>
                <a:r>
                  <a:rPr lang="en-US"/>
                  <a:t>(%)</a:t>
                </a:r>
                <a:endParaRPr lang="ja-JP"/>
              </a:p>
            </c:rich>
          </c:tx>
          <c:layout>
            <c:manualLayout>
              <c:xMode val="edge"/>
              <c:yMode val="edge"/>
              <c:x val="0.95088191385217813"/>
              <c:y val="1.6638535236625514E-2"/>
            </c:manualLayout>
          </c:layout>
          <c:overlay val="0"/>
          <c:spPr>
            <a:noFill/>
            <a:ln>
              <a:noFill/>
            </a:ln>
            <a:effectLst/>
          </c:spPr>
          <c:txPr>
            <a:bodyPr rot="0" spcFirstLastPara="1" vertOverflow="ellipsis" vert="horz" wrap="square" anchor="ctr" anchorCtr="1"/>
            <a:lstStyle/>
            <a:p>
              <a:pPr>
                <a:defRPr sz="1000" b="1" i="0" u="none" strike="noStrike" kern="1200" baseline="0">
                  <a:solidFill>
                    <a:schemeClr val="tx1"/>
                  </a:solidFill>
                  <a:latin typeface="ＭＳ Ｐ明朝" panose="02020600040205080304" pitchFamily="18" charset="-128"/>
                  <a:ea typeface="ＭＳ Ｐ明朝" panose="02020600040205080304" pitchFamily="18" charset="-128"/>
                  <a:cs typeface="+mn-cs"/>
                </a:defRPr>
              </a:pPr>
              <a:endParaRPr lang="ja-JP"/>
            </a:p>
          </c:txPr>
        </c:title>
        <c:numFmt formatCode="0.0%" sourceLinked="1"/>
        <c:majorTickMark val="out"/>
        <c:minorTickMark val="none"/>
        <c:tickLblPos val="nextTo"/>
        <c:spPr>
          <a:noFill/>
          <a:ln w="9525" cap="flat" cmpd="sng" algn="ctr">
            <a:solidFill>
              <a:srgbClr val="7F7F7F"/>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ＭＳ Ｐ明朝" panose="02020600040205080304" pitchFamily="18" charset="-128"/>
                <a:ea typeface="ＭＳ Ｐ明朝" panose="02020600040205080304" pitchFamily="18" charset="-128"/>
                <a:cs typeface="+mn-cs"/>
              </a:defRPr>
            </a:pPr>
            <a:endParaRPr lang="ja-JP"/>
          </a:p>
        </c:txPr>
        <c:crossAx val="383308272"/>
        <c:crosses val="autoZero"/>
        <c:crossBetween val="between"/>
      </c:valAx>
      <c:spPr>
        <a:solidFill>
          <a:schemeClr val="bg1"/>
        </a:solidFill>
        <a:ln>
          <a:solidFill>
            <a:srgbClr val="7F7F7F"/>
          </a:solidFill>
        </a:ln>
        <a:effectLst/>
      </c:spPr>
    </c:plotArea>
    <c:legend>
      <c:legendPos val="t"/>
      <c:layout>
        <c:manualLayout>
          <c:xMode val="edge"/>
          <c:yMode val="edge"/>
          <c:x val="0.11111343612334804"/>
          <c:y val="9.1869212962962955E-3"/>
          <c:w val="0.77761025452765553"/>
          <c:h val="2.7219650205761316E-2"/>
        </c:manualLayout>
      </c:layout>
      <c:overlay val="0"/>
      <c:spPr>
        <a:noFill/>
        <a:ln>
          <a:solidFill>
            <a:srgbClr val="7F7F7F"/>
          </a:solidFill>
        </a:ln>
        <a:effectLst/>
      </c:spPr>
      <c:txPr>
        <a:bodyPr rot="0" spcFirstLastPara="1" vertOverflow="ellipsis" vert="horz" wrap="square" anchor="ctr" anchorCtr="1"/>
        <a:lstStyle/>
        <a:p>
          <a:pPr>
            <a:defRPr sz="1000" b="0" i="0" u="none" strike="noStrike" kern="1200" baseline="0">
              <a:solidFill>
                <a:schemeClr val="tx1"/>
              </a:solidFill>
              <a:latin typeface="ＭＳ Ｐ明朝" panose="02020600040205080304" pitchFamily="18" charset="-128"/>
              <a:ea typeface="ＭＳ Ｐ明朝" panose="02020600040205080304" pitchFamily="18" charset="-128"/>
              <a:cs typeface="+mn-cs"/>
            </a:defRPr>
          </a:pPr>
          <a:endParaRPr lang="ja-JP"/>
        </a:p>
      </c:txPr>
    </c:legend>
    <c:plotVisOnly val="1"/>
    <c:dispBlanksAs val="gap"/>
    <c:showDLblsOverMax val="0"/>
  </c:chart>
  <c:spPr>
    <a:solidFill>
      <a:schemeClr val="bg1"/>
    </a:solidFill>
    <a:ln w="9525" cap="flat" cmpd="sng" algn="ctr">
      <a:solidFill>
        <a:srgbClr val="7F7F7F"/>
      </a:solidFill>
      <a:prstDash val="solid"/>
      <a:round/>
    </a:ln>
    <a:effectLst/>
  </c:spPr>
  <c:txPr>
    <a:bodyPr/>
    <a:lstStyle/>
    <a:p>
      <a:pPr>
        <a:defRPr>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paperSize="9" orientation="landscape"/>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1" Type="http://schemas.openxmlformats.org/officeDocument/2006/relationships/chart" Target="../charts/chart4.xml"/></Relationships>
</file>

<file path=xl/drawings/_rels/drawing5.xml.rels><?xml version="1.0" encoding="UTF-8" standalone="yes"?>
<Relationships xmlns="http://schemas.openxmlformats.org/package/2006/relationships"><Relationship Id="rId1" Type="http://schemas.openxmlformats.org/officeDocument/2006/relationships/chart" Target="../charts/chart5.xml"/></Relationships>
</file>

<file path=xl/drawings/drawing1.xml><?xml version="1.0" encoding="utf-8"?>
<xdr:wsDr xmlns:xdr="http://schemas.openxmlformats.org/drawingml/2006/spreadsheetDrawing" xmlns:a="http://schemas.openxmlformats.org/drawingml/2006/main">
  <xdr:twoCellAnchor>
    <xdr:from>
      <xdr:col>0</xdr:col>
      <xdr:colOff>352424</xdr:colOff>
      <xdr:row>19</xdr:row>
      <xdr:rowOff>209548</xdr:rowOff>
    </xdr:from>
    <xdr:to>
      <xdr:col>11</xdr:col>
      <xdr:colOff>515174</xdr:colOff>
      <xdr:row>61</xdr:row>
      <xdr:rowOff>170548</xdr:rowOff>
    </xdr:to>
    <xdr:graphicFrame macro="">
      <xdr:nvGraphicFramePr>
        <xdr:cNvPr id="3" name="グラフ 2">
          <a:extLst>
            <a:ext uri="{FF2B5EF4-FFF2-40B4-BE49-F238E27FC236}">
              <a16:creationId xmlns:a16="http://schemas.microsoft.com/office/drawing/2014/main" id="{D681FD39-4089-4421-A1F5-D4D49B8F31B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21</xdr:row>
      <xdr:rowOff>209549</xdr:rowOff>
    </xdr:from>
    <xdr:to>
      <xdr:col>10</xdr:col>
      <xdr:colOff>86550</xdr:colOff>
      <xdr:row>55</xdr:row>
      <xdr:rowOff>102149</xdr:rowOff>
    </xdr:to>
    <xdr:graphicFrame macro="">
      <xdr:nvGraphicFramePr>
        <xdr:cNvPr id="2" name="グラフ 1">
          <a:extLst>
            <a:ext uri="{FF2B5EF4-FFF2-40B4-BE49-F238E27FC236}">
              <a16:creationId xmlns:a16="http://schemas.microsoft.com/office/drawing/2014/main" id="{00000000-0008-0000-0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xdr:col>
      <xdr:colOff>0</xdr:colOff>
      <xdr:row>2</xdr:row>
      <xdr:rowOff>0</xdr:rowOff>
    </xdr:from>
    <xdr:to>
      <xdr:col>12</xdr:col>
      <xdr:colOff>628200</xdr:colOff>
      <xdr:row>74</xdr:row>
      <xdr:rowOff>97200</xdr:rowOff>
    </xdr:to>
    <xdr:graphicFrame macro="">
      <xdr:nvGraphicFramePr>
        <xdr:cNvPr id="2" name="グラフ 1">
          <a:extLst>
            <a:ext uri="{FF2B5EF4-FFF2-40B4-BE49-F238E27FC236}">
              <a16:creationId xmlns:a16="http://schemas.microsoft.com/office/drawing/2014/main" id="{D14E0964-E885-4204-A1F5-AB1CB35205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20</xdr:row>
      <xdr:rowOff>0</xdr:rowOff>
    </xdr:from>
    <xdr:to>
      <xdr:col>10</xdr:col>
      <xdr:colOff>51375</xdr:colOff>
      <xdr:row>51</xdr:row>
      <xdr:rowOff>28576</xdr:rowOff>
    </xdr:to>
    <xdr:graphicFrame macro="">
      <xdr:nvGraphicFramePr>
        <xdr:cNvPr id="2" name="グラフ 1">
          <a:extLst>
            <a:ext uri="{FF2B5EF4-FFF2-40B4-BE49-F238E27FC236}">
              <a16:creationId xmlns:a16="http://schemas.microsoft.com/office/drawing/2014/main" id="{C8B292F2-F0AB-42BE-859B-B21D88BFFE4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2</xdr:row>
      <xdr:rowOff>0</xdr:rowOff>
    </xdr:from>
    <xdr:to>
      <xdr:col>12</xdr:col>
      <xdr:colOff>628200</xdr:colOff>
      <xdr:row>74</xdr:row>
      <xdr:rowOff>97200</xdr:rowOff>
    </xdr:to>
    <xdr:graphicFrame macro="">
      <xdr:nvGraphicFramePr>
        <xdr:cNvPr id="2" name="グラフ 1">
          <a:extLst>
            <a:ext uri="{FF2B5EF4-FFF2-40B4-BE49-F238E27FC236}">
              <a16:creationId xmlns:a16="http://schemas.microsoft.com/office/drawing/2014/main" id="{D8AACB79-E958-4CAE-8EE8-2D77524CD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86B781-6AC5-488F-9D62-7CB5EF4BC5BC}">
  <sheetPr codeName="Sheet4"/>
  <dimension ref="B1:X68"/>
  <sheetViews>
    <sheetView showGridLines="0" tabSelected="1" zoomScaleNormal="100" zoomScaleSheetLayoutView="50" workbookViewId="0"/>
  </sheetViews>
  <sheetFormatPr defaultColWidth="9" defaultRowHeight="13.5"/>
  <cols>
    <col min="1" max="1" width="4.625" style="2" customWidth="1"/>
    <col min="2" max="2" width="11" style="2" customWidth="1"/>
    <col min="3" max="11" width="10.625" style="2" customWidth="1"/>
    <col min="12" max="15" width="9" style="2"/>
    <col min="16" max="16" width="11.625" style="2" bestFit="1" customWidth="1"/>
    <col min="17" max="24" width="10.625" style="2" customWidth="1"/>
    <col min="25" max="16384" width="9" style="2"/>
  </cols>
  <sheetData>
    <row r="1" spans="2:24" ht="16.5" customHeight="1">
      <c r="B1" s="1" t="s">
        <v>333</v>
      </c>
    </row>
    <row r="2" spans="2:24" ht="16.5" customHeight="1">
      <c r="B2" s="1" t="s">
        <v>358</v>
      </c>
      <c r="P2" s="16" t="s">
        <v>373</v>
      </c>
    </row>
    <row r="3" spans="2:24" ht="16.5" customHeight="1">
      <c r="B3" s="242" t="s">
        <v>96</v>
      </c>
      <c r="C3" s="239" t="s">
        <v>117</v>
      </c>
      <c r="D3" s="240"/>
      <c r="E3" s="240"/>
      <c r="F3" s="240"/>
      <c r="G3" s="240"/>
      <c r="H3" s="240"/>
      <c r="I3" s="240"/>
      <c r="J3" s="240"/>
      <c r="K3" s="241"/>
      <c r="P3" s="238" t="s">
        <v>366</v>
      </c>
      <c r="Q3" s="238" t="s">
        <v>374</v>
      </c>
      <c r="R3" s="238"/>
      <c r="S3" s="238"/>
      <c r="T3" s="238"/>
      <c r="U3" s="238"/>
      <c r="V3" s="238"/>
      <c r="W3" s="238"/>
      <c r="X3" s="238"/>
    </row>
    <row r="4" spans="2:24" ht="16.5" customHeight="1">
      <c r="B4" s="243"/>
      <c r="C4" s="66" t="s">
        <v>118</v>
      </c>
      <c r="D4" s="66" t="s">
        <v>119</v>
      </c>
      <c r="E4" s="66" t="s">
        <v>120</v>
      </c>
      <c r="F4" s="66" t="s">
        <v>121</v>
      </c>
      <c r="G4" s="66" t="s">
        <v>122</v>
      </c>
      <c r="H4" s="66" t="s">
        <v>123</v>
      </c>
      <c r="I4" s="66" t="s">
        <v>126</v>
      </c>
      <c r="J4" s="64" t="s">
        <v>124</v>
      </c>
      <c r="K4" s="48" t="s">
        <v>97</v>
      </c>
      <c r="P4" s="238"/>
      <c r="Q4" s="201" t="s">
        <v>118</v>
      </c>
      <c r="R4" s="201" t="s">
        <v>108</v>
      </c>
      <c r="S4" s="201" t="s">
        <v>109</v>
      </c>
      <c r="T4" s="201" t="s">
        <v>110</v>
      </c>
      <c r="U4" s="201" t="s">
        <v>111</v>
      </c>
      <c r="V4" s="201" t="s">
        <v>112</v>
      </c>
      <c r="W4" s="201" t="s">
        <v>181</v>
      </c>
      <c r="X4" s="201" t="s">
        <v>113</v>
      </c>
    </row>
    <row r="5" spans="2:24" ht="13.5" customHeight="1">
      <c r="B5" s="45" t="s">
        <v>98</v>
      </c>
      <c r="C5" s="219">
        <v>1245</v>
      </c>
      <c r="D5" s="220">
        <v>65</v>
      </c>
      <c r="E5" s="220">
        <v>93</v>
      </c>
      <c r="F5" s="220">
        <v>84</v>
      </c>
      <c r="G5" s="220">
        <v>105</v>
      </c>
      <c r="H5" s="220">
        <v>99</v>
      </c>
      <c r="I5" s="220">
        <v>120</v>
      </c>
      <c r="J5" s="221">
        <v>103</v>
      </c>
      <c r="K5" s="55">
        <f t="shared" ref="K5:K11" si="0">SUM(C5:J5)</f>
        <v>1914</v>
      </c>
      <c r="P5" s="201" t="s">
        <v>98</v>
      </c>
      <c r="Q5" s="166">
        <f>IFERROR(C5/$K$5,"-")</f>
        <v>0.65047021943573669</v>
      </c>
      <c r="R5" s="166">
        <f t="shared" ref="R5:X5" si="1">IFERROR(D5/$K$5,"-")</f>
        <v>3.3960292580982238E-2</v>
      </c>
      <c r="S5" s="166">
        <f t="shared" si="1"/>
        <v>4.8589341692789965E-2</v>
      </c>
      <c r="T5" s="166">
        <f t="shared" si="1"/>
        <v>4.3887147335423198E-2</v>
      </c>
      <c r="U5" s="166">
        <f t="shared" si="1"/>
        <v>5.4858934169278999E-2</v>
      </c>
      <c r="V5" s="166">
        <f t="shared" si="1"/>
        <v>5.1724137931034482E-2</v>
      </c>
      <c r="W5" s="166">
        <f t="shared" si="1"/>
        <v>6.2695924764890276E-2</v>
      </c>
      <c r="X5" s="166">
        <f t="shared" si="1"/>
        <v>5.3814002089864157E-2</v>
      </c>
    </row>
    <row r="6" spans="2:24" ht="13.5" customHeight="1">
      <c r="B6" s="45" t="s">
        <v>99</v>
      </c>
      <c r="C6" s="216">
        <v>4156</v>
      </c>
      <c r="D6" s="222">
        <v>217</v>
      </c>
      <c r="E6" s="222">
        <v>338</v>
      </c>
      <c r="F6" s="222">
        <v>268</v>
      </c>
      <c r="G6" s="222">
        <v>542</v>
      </c>
      <c r="H6" s="222">
        <v>444</v>
      </c>
      <c r="I6" s="222">
        <v>461</v>
      </c>
      <c r="J6" s="223">
        <v>501</v>
      </c>
      <c r="K6" s="55">
        <f t="shared" si="0"/>
        <v>6927</v>
      </c>
      <c r="P6" s="201" t="s">
        <v>99</v>
      </c>
      <c r="Q6" s="166">
        <f>IFERROR(C6/$K$6,"-")</f>
        <v>0.59997112747221015</v>
      </c>
      <c r="R6" s="166">
        <f t="shared" ref="R6:X6" si="2">IFERROR(D6/$K$6,"-")</f>
        <v>3.1326692651941677E-2</v>
      </c>
      <c r="S6" s="166">
        <f t="shared" si="2"/>
        <v>4.8794571964775518E-2</v>
      </c>
      <c r="T6" s="166">
        <f t="shared" si="2"/>
        <v>3.8689187238342714E-2</v>
      </c>
      <c r="U6" s="166">
        <f t="shared" si="2"/>
        <v>7.8244550310379676E-2</v>
      </c>
      <c r="V6" s="166">
        <f t="shared" si="2"/>
        <v>6.4097011693373757E-2</v>
      </c>
      <c r="W6" s="166">
        <f t="shared" si="2"/>
        <v>6.6551176555507435E-2</v>
      </c>
      <c r="X6" s="166">
        <f t="shared" si="2"/>
        <v>7.2325682113469028E-2</v>
      </c>
    </row>
    <row r="7" spans="2:24" ht="13.5" customHeight="1">
      <c r="B7" s="45" t="s">
        <v>100</v>
      </c>
      <c r="C7" s="216">
        <v>425288</v>
      </c>
      <c r="D7" s="222">
        <v>13534</v>
      </c>
      <c r="E7" s="222">
        <v>9698</v>
      </c>
      <c r="F7" s="222">
        <v>11873</v>
      </c>
      <c r="G7" s="222">
        <v>10437</v>
      </c>
      <c r="H7" s="222">
        <v>7386</v>
      </c>
      <c r="I7" s="222">
        <v>7309</v>
      </c>
      <c r="J7" s="223">
        <v>5995</v>
      </c>
      <c r="K7" s="55">
        <f t="shared" si="0"/>
        <v>491520</v>
      </c>
      <c r="P7" s="201" t="s">
        <v>100</v>
      </c>
      <c r="Q7" s="166">
        <f>IFERROR(C7/$K$7,"-")</f>
        <v>0.86525065104166665</v>
      </c>
      <c r="R7" s="166">
        <f t="shared" ref="R7:X7" si="3">IFERROR(D7/$K$7,"-")</f>
        <v>2.7534993489583333E-2</v>
      </c>
      <c r="S7" s="166">
        <f t="shared" si="3"/>
        <v>1.9730631510416666E-2</v>
      </c>
      <c r="T7" s="166">
        <f t="shared" si="3"/>
        <v>2.4155680338541666E-2</v>
      </c>
      <c r="U7" s="166">
        <f t="shared" si="3"/>
        <v>2.1234130859374999E-2</v>
      </c>
      <c r="V7" s="166">
        <f t="shared" si="3"/>
        <v>1.5026855468749999E-2</v>
      </c>
      <c r="W7" s="166">
        <f t="shared" si="3"/>
        <v>1.4870198567708333E-2</v>
      </c>
      <c r="X7" s="166">
        <f t="shared" si="3"/>
        <v>1.2196858723958334E-2</v>
      </c>
    </row>
    <row r="8" spans="2:24" ht="13.5" customHeight="1">
      <c r="B8" s="45" t="s">
        <v>101</v>
      </c>
      <c r="C8" s="216">
        <v>292912</v>
      </c>
      <c r="D8" s="222">
        <v>24860</v>
      </c>
      <c r="E8" s="222">
        <v>16636</v>
      </c>
      <c r="F8" s="222">
        <v>23194</v>
      </c>
      <c r="G8" s="222">
        <v>18556</v>
      </c>
      <c r="H8" s="222">
        <v>13512</v>
      </c>
      <c r="I8" s="222">
        <v>13456</v>
      </c>
      <c r="J8" s="223">
        <v>10418</v>
      </c>
      <c r="K8" s="55">
        <f t="shared" si="0"/>
        <v>413544</v>
      </c>
      <c r="P8" s="201" t="s">
        <v>101</v>
      </c>
      <c r="Q8" s="166">
        <f>IFERROR(C8/$K$8,"-")</f>
        <v>0.70829706149768823</v>
      </c>
      <c r="R8" s="166">
        <f t="shared" ref="R8:X8" si="4">IFERROR(D8/$K$8,"-")</f>
        <v>6.0114522275743328E-2</v>
      </c>
      <c r="S8" s="166">
        <f t="shared" si="4"/>
        <v>4.0227883852746019E-2</v>
      </c>
      <c r="T8" s="166">
        <f t="shared" si="4"/>
        <v>5.6085930396765522E-2</v>
      </c>
      <c r="U8" s="166">
        <f t="shared" si="4"/>
        <v>4.4870678815313488E-2</v>
      </c>
      <c r="V8" s="166">
        <f t="shared" si="4"/>
        <v>3.2673669549068536E-2</v>
      </c>
      <c r="W8" s="166">
        <f t="shared" si="4"/>
        <v>3.2538254695993654E-2</v>
      </c>
      <c r="X8" s="166">
        <f t="shared" si="4"/>
        <v>2.5191998916681176E-2</v>
      </c>
    </row>
    <row r="9" spans="2:24" ht="13.5" customHeight="1">
      <c r="B9" s="45" t="s">
        <v>102</v>
      </c>
      <c r="C9" s="216">
        <v>131282</v>
      </c>
      <c r="D9" s="222">
        <v>22108</v>
      </c>
      <c r="E9" s="222">
        <v>17227</v>
      </c>
      <c r="F9" s="222">
        <v>26913</v>
      </c>
      <c r="G9" s="222">
        <v>22924</v>
      </c>
      <c r="H9" s="222">
        <v>17953</v>
      </c>
      <c r="I9" s="222">
        <v>18915</v>
      </c>
      <c r="J9" s="223">
        <v>14461</v>
      </c>
      <c r="K9" s="55">
        <f t="shared" si="0"/>
        <v>271783</v>
      </c>
      <c r="P9" s="201" t="s">
        <v>102</v>
      </c>
      <c r="Q9" s="166">
        <f>IFERROR(C9/$K$9,"-")</f>
        <v>0.48303977805823028</v>
      </c>
      <c r="R9" s="166">
        <f t="shared" ref="R9:X9" si="5">IFERROR(D9/$K$9,"-")</f>
        <v>8.1344307774952815E-2</v>
      </c>
      <c r="S9" s="166">
        <f t="shared" si="5"/>
        <v>6.3385127105080152E-2</v>
      </c>
      <c r="T9" s="166">
        <f t="shared" si="5"/>
        <v>9.9023853589076574E-2</v>
      </c>
      <c r="U9" s="166">
        <f t="shared" si="5"/>
        <v>8.4346703068256659E-2</v>
      </c>
      <c r="V9" s="166">
        <f t="shared" si="5"/>
        <v>6.6056375858681377E-2</v>
      </c>
      <c r="W9" s="166">
        <f t="shared" si="5"/>
        <v>6.9595964427502821E-2</v>
      </c>
      <c r="X9" s="166">
        <f t="shared" si="5"/>
        <v>5.3207890118219317E-2</v>
      </c>
    </row>
    <row r="10" spans="2:24" ht="13.5" customHeight="1">
      <c r="B10" s="45" t="s">
        <v>103</v>
      </c>
      <c r="C10" s="216">
        <v>39589</v>
      </c>
      <c r="D10" s="222">
        <v>8604</v>
      </c>
      <c r="E10" s="222">
        <v>8412</v>
      </c>
      <c r="F10" s="222">
        <v>15349</v>
      </c>
      <c r="G10" s="222">
        <v>15596</v>
      </c>
      <c r="H10" s="222">
        <v>13836</v>
      </c>
      <c r="I10" s="222">
        <v>16565</v>
      </c>
      <c r="J10" s="223">
        <v>12849</v>
      </c>
      <c r="K10" s="55">
        <f t="shared" si="0"/>
        <v>130800</v>
      </c>
      <c r="P10" s="201" t="s">
        <v>103</v>
      </c>
      <c r="Q10" s="166">
        <f>IFERROR(C10/$K$10,"-")</f>
        <v>0.30266819571865444</v>
      </c>
      <c r="R10" s="166">
        <f t="shared" ref="R10:X10" si="6">IFERROR(D10/$K$10,"-")</f>
        <v>6.5779816513761469E-2</v>
      </c>
      <c r="S10" s="166">
        <f t="shared" si="6"/>
        <v>6.4311926605504582E-2</v>
      </c>
      <c r="T10" s="166">
        <f t="shared" si="6"/>
        <v>0.11734709480122324</v>
      </c>
      <c r="U10" s="166">
        <f t="shared" si="6"/>
        <v>0.11923547400611621</v>
      </c>
      <c r="V10" s="166">
        <f t="shared" si="6"/>
        <v>0.10577981651376146</v>
      </c>
      <c r="W10" s="166">
        <f t="shared" si="6"/>
        <v>0.12664373088685016</v>
      </c>
      <c r="X10" s="166">
        <f t="shared" si="6"/>
        <v>9.8233944954128447E-2</v>
      </c>
    </row>
    <row r="11" spans="2:24" ht="13.5" customHeight="1" thickBot="1">
      <c r="B11" s="45" t="s">
        <v>104</v>
      </c>
      <c r="C11" s="219">
        <v>12539</v>
      </c>
      <c r="D11" s="220">
        <v>1444</v>
      </c>
      <c r="E11" s="220">
        <v>1658</v>
      </c>
      <c r="F11" s="220">
        <v>4183</v>
      </c>
      <c r="G11" s="220">
        <v>5666</v>
      </c>
      <c r="H11" s="220">
        <v>6632</v>
      </c>
      <c r="I11" s="220">
        <v>9660</v>
      </c>
      <c r="J11" s="221">
        <v>8107</v>
      </c>
      <c r="K11" s="55">
        <f t="shared" si="0"/>
        <v>49889</v>
      </c>
      <c r="P11" s="201" t="s">
        <v>104</v>
      </c>
      <c r="Q11" s="166">
        <f>IFERROR(C11/$K$11,"-")</f>
        <v>0.2513379702940528</v>
      </c>
      <c r="R11" s="166">
        <f t="shared" ref="R11:X11" si="7">IFERROR(D11/$K$11,"-")</f>
        <v>2.8944256248872497E-2</v>
      </c>
      <c r="S11" s="166">
        <f t="shared" si="7"/>
        <v>3.3233778989356373E-2</v>
      </c>
      <c r="T11" s="166">
        <f t="shared" si="7"/>
        <v>8.384613842730862E-2</v>
      </c>
      <c r="U11" s="166">
        <f t="shared" si="7"/>
        <v>0.11357213012888613</v>
      </c>
      <c r="V11" s="166">
        <f t="shared" si="7"/>
        <v>0.13293511595742549</v>
      </c>
      <c r="W11" s="166">
        <f t="shared" si="7"/>
        <v>0.19362985828539359</v>
      </c>
      <c r="X11" s="166">
        <f t="shared" si="7"/>
        <v>0.16250075166870454</v>
      </c>
    </row>
    <row r="12" spans="2:24" ht="13.5" customHeight="1" thickTop="1">
      <c r="B12" s="46" t="s">
        <v>105</v>
      </c>
      <c r="C12" s="63">
        <f>市区町村別_要介護度別被保険者数!D79</f>
        <v>907011</v>
      </c>
      <c r="D12" s="67">
        <f>市区町村別_要介護度別被保険者数!E79</f>
        <v>70832</v>
      </c>
      <c r="E12" s="67">
        <f>市区町村別_要介護度別被保険者数!F79</f>
        <v>54062</v>
      </c>
      <c r="F12" s="67">
        <f>市区町村別_要介護度別被保険者数!G79</f>
        <v>81864</v>
      </c>
      <c r="G12" s="67">
        <f>市区町村別_要介護度別被保険者数!H79</f>
        <v>73826</v>
      </c>
      <c r="H12" s="67">
        <f>市区町村別_要介護度別被保険者数!I79</f>
        <v>59862</v>
      </c>
      <c r="I12" s="67">
        <f>市区町村別_要介護度別被保険者数!J79</f>
        <v>66486</v>
      </c>
      <c r="J12" s="65">
        <f>市区町村別_要介護度別被保険者数!K79</f>
        <v>52434</v>
      </c>
      <c r="K12" s="63">
        <f>市区町村別_要介護度別被保険者数!L79</f>
        <v>1366377</v>
      </c>
      <c r="L12" s="151"/>
      <c r="P12" s="201" t="s">
        <v>105</v>
      </c>
      <c r="Q12" s="166">
        <f>IFERROR(C12/$K$12,"-")</f>
        <v>0.66380728012839796</v>
      </c>
      <c r="R12" s="166">
        <f t="shared" ref="R12:X12" si="8">IFERROR(D12/$K$12,"-")</f>
        <v>5.1839280081558747E-2</v>
      </c>
      <c r="S12" s="166">
        <f t="shared" si="8"/>
        <v>3.9565947026333141E-2</v>
      </c>
      <c r="T12" s="166">
        <f t="shared" si="8"/>
        <v>5.9913186477816884E-2</v>
      </c>
      <c r="U12" s="166">
        <f t="shared" si="8"/>
        <v>5.4030476215568619E-2</v>
      </c>
      <c r="V12" s="166">
        <f t="shared" si="8"/>
        <v>4.3810749156345578E-2</v>
      </c>
      <c r="W12" s="166">
        <f t="shared" si="8"/>
        <v>4.8658605933794258E-2</v>
      </c>
      <c r="X12" s="166">
        <f t="shared" si="8"/>
        <v>3.8374474980184828E-2</v>
      </c>
    </row>
    <row r="13" spans="2:24" ht="13.5" customHeight="1">
      <c r="B13" s="19" t="s">
        <v>582</v>
      </c>
      <c r="C13" s="16"/>
      <c r="D13" s="16"/>
    </row>
    <row r="14" spans="2:24" ht="13.5" customHeight="1">
      <c r="B14" s="19" t="s">
        <v>583</v>
      </c>
      <c r="C14" s="16"/>
      <c r="D14" s="16"/>
    </row>
    <row r="15" spans="2:24" ht="13.5" customHeight="1">
      <c r="B15" s="19" t="s">
        <v>584</v>
      </c>
      <c r="C15" s="16"/>
      <c r="D15" s="16"/>
    </row>
    <row r="16" spans="2:24" ht="13.5" customHeight="1">
      <c r="B16" s="19" t="s">
        <v>85</v>
      </c>
      <c r="C16" s="16"/>
      <c r="D16" s="16"/>
    </row>
    <row r="17" spans="2:5" ht="13.5" customHeight="1">
      <c r="B17" s="19" t="s">
        <v>375</v>
      </c>
      <c r="C17" s="16"/>
      <c r="D17" s="16"/>
    </row>
    <row r="18" spans="2:5" ht="13.5" customHeight="1">
      <c r="B18" s="19"/>
      <c r="C18" s="16"/>
      <c r="D18" s="16"/>
    </row>
    <row r="19" spans="2:5" ht="16.5" customHeight="1">
      <c r="B19" s="1" t="s">
        <v>334</v>
      </c>
    </row>
    <row r="20" spans="2:5" ht="16.5" customHeight="1">
      <c r="B20" s="1" t="s">
        <v>358</v>
      </c>
    </row>
    <row r="21" spans="2:5">
      <c r="E21" s="1"/>
    </row>
    <row r="23" spans="2:5">
      <c r="E23" s="47"/>
    </row>
    <row r="64" spans="2:2">
      <c r="B64" s="19" t="s">
        <v>582</v>
      </c>
    </row>
    <row r="65" spans="2:2">
      <c r="B65" s="19" t="s">
        <v>583</v>
      </c>
    </row>
    <row r="66" spans="2:2">
      <c r="B66" s="19" t="s">
        <v>584</v>
      </c>
    </row>
    <row r="67" spans="2:2">
      <c r="B67" s="19" t="s">
        <v>85</v>
      </c>
    </row>
    <row r="68" spans="2:2">
      <c r="B68" s="19" t="s">
        <v>375</v>
      </c>
    </row>
  </sheetData>
  <mergeCells count="4">
    <mergeCell ref="Q3:X3"/>
    <mergeCell ref="C3:K3"/>
    <mergeCell ref="B3:B4"/>
    <mergeCell ref="P3:P4"/>
  </mergeCells>
  <phoneticPr fontId="4"/>
  <pageMargins left="0.70866141732283472" right="0.43307086614173229" top="0.74803149606299213" bottom="0.74803149606299213" header="0.31496062992125984" footer="0.31496062992125984"/>
  <pageSetup paperSize="8" scale="75" fitToHeight="0" orientation="landscape" r:id="rId1"/>
  <headerFooter>
    <oddHeader>&amp;R&amp;"ＭＳ 明朝,標準"&amp;12 2-18.介護費等に係る分析</oddHead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D39811-84B7-4D12-8204-E3A3C80504FC}">
  <sheetPr codeName="Sheet17"/>
  <dimension ref="A1:AV81"/>
  <sheetViews>
    <sheetView showGridLines="0" zoomScaleNormal="100" zoomScaleSheetLayoutView="59" workbookViewId="0"/>
  </sheetViews>
  <sheetFormatPr defaultColWidth="9" defaultRowHeight="13.5"/>
  <cols>
    <col min="1" max="1" width="4.625" style="2" customWidth="1"/>
    <col min="2" max="2" width="3.625" style="2" customWidth="1"/>
    <col min="3" max="3" width="16.625" style="2" customWidth="1"/>
    <col min="4" max="36" width="10.625" style="2" customWidth="1"/>
    <col min="37" max="38" width="9" style="2"/>
    <col min="39" max="47" width="12.625" style="15" customWidth="1"/>
    <col min="48" max="16384" width="9" style="2"/>
  </cols>
  <sheetData>
    <row r="1" spans="1:48" ht="16.5" customHeight="1">
      <c r="A1" s="1"/>
      <c r="B1" s="1" t="s">
        <v>173</v>
      </c>
      <c r="AM1" s="2"/>
      <c r="AN1" s="2"/>
      <c r="AO1" s="2"/>
      <c r="AP1" s="2"/>
      <c r="AQ1" s="2"/>
      <c r="AR1" s="2"/>
      <c r="AS1" s="2"/>
      <c r="AT1" s="2"/>
    </row>
    <row r="2" spans="1:48" ht="16.5" customHeight="1">
      <c r="A2" s="3"/>
      <c r="B2" s="3" t="s">
        <v>174</v>
      </c>
      <c r="AM2" s="16" t="s">
        <v>140</v>
      </c>
      <c r="AN2" s="2"/>
      <c r="AO2" s="2"/>
      <c r="AP2" s="2"/>
      <c r="AQ2" s="2"/>
      <c r="AR2" s="2"/>
      <c r="AS2" s="2"/>
      <c r="AT2" s="2"/>
      <c r="AV2" s="16" t="s">
        <v>180</v>
      </c>
    </row>
    <row r="3" spans="1:48" ht="16.5" customHeight="1">
      <c r="A3" s="3"/>
      <c r="B3" s="267"/>
      <c r="C3" s="242" t="s">
        <v>175</v>
      </c>
      <c r="D3" s="272" t="s">
        <v>330</v>
      </c>
      <c r="E3" s="239" t="s">
        <v>166</v>
      </c>
      <c r="F3" s="240"/>
      <c r="G3" s="240"/>
      <c r="H3" s="240"/>
      <c r="I3" s="240"/>
      <c r="J3" s="240"/>
      <c r="K3" s="240"/>
      <c r="L3" s="240"/>
      <c r="M3" s="239" t="s">
        <v>142</v>
      </c>
      <c r="N3" s="240"/>
      <c r="O3" s="240"/>
      <c r="P3" s="240"/>
      <c r="Q3" s="240"/>
      <c r="R3" s="240"/>
      <c r="S3" s="240"/>
      <c r="T3" s="241"/>
      <c r="U3" s="256" t="s">
        <v>165</v>
      </c>
      <c r="V3" s="266"/>
      <c r="W3" s="266"/>
      <c r="X3" s="266"/>
      <c r="Y3" s="266"/>
      <c r="Z3" s="266"/>
      <c r="AA3" s="266"/>
      <c r="AB3" s="257"/>
      <c r="AC3" s="256" t="s">
        <v>97</v>
      </c>
      <c r="AD3" s="266"/>
      <c r="AE3" s="266"/>
      <c r="AF3" s="266"/>
      <c r="AG3" s="266"/>
      <c r="AH3" s="266"/>
      <c r="AI3" s="266"/>
      <c r="AJ3" s="257"/>
      <c r="AM3" s="271" t="s">
        <v>175</v>
      </c>
      <c r="AN3" s="260" t="s">
        <v>176</v>
      </c>
      <c r="AO3" s="261"/>
      <c r="AP3" s="261"/>
      <c r="AQ3" s="262"/>
      <c r="AR3" s="260" t="s">
        <v>178</v>
      </c>
      <c r="AS3" s="261"/>
      <c r="AT3" s="262"/>
      <c r="AV3" s="16" t="s">
        <v>141</v>
      </c>
    </row>
    <row r="4" spans="1:48" s="192" customFormat="1" ht="16.5" customHeight="1">
      <c r="A4" s="193"/>
      <c r="B4" s="268"/>
      <c r="C4" s="270"/>
      <c r="D4" s="273"/>
      <c r="E4" s="194" t="s">
        <v>58</v>
      </c>
      <c r="F4" s="194" t="s">
        <v>59</v>
      </c>
      <c r="G4" s="194" t="s">
        <v>60</v>
      </c>
      <c r="H4" s="194" t="s">
        <v>61</v>
      </c>
      <c r="I4" s="194" t="s">
        <v>62</v>
      </c>
      <c r="J4" s="194" t="s">
        <v>63</v>
      </c>
      <c r="K4" s="194" t="s">
        <v>64</v>
      </c>
      <c r="L4" s="194" t="s">
        <v>65</v>
      </c>
      <c r="M4" s="194" t="s">
        <v>58</v>
      </c>
      <c r="N4" s="194" t="s">
        <v>59</v>
      </c>
      <c r="O4" s="194" t="s">
        <v>60</v>
      </c>
      <c r="P4" s="194" t="s">
        <v>61</v>
      </c>
      <c r="Q4" s="194" t="s">
        <v>62</v>
      </c>
      <c r="R4" s="194" t="s">
        <v>63</v>
      </c>
      <c r="S4" s="194" t="s">
        <v>64</v>
      </c>
      <c r="T4" s="194" t="s">
        <v>65</v>
      </c>
      <c r="U4" s="194" t="s">
        <v>58</v>
      </c>
      <c r="V4" s="194" t="s">
        <v>59</v>
      </c>
      <c r="W4" s="194" t="s">
        <v>60</v>
      </c>
      <c r="X4" s="194" t="s">
        <v>61</v>
      </c>
      <c r="Y4" s="194" t="s">
        <v>62</v>
      </c>
      <c r="Z4" s="194" t="s">
        <v>63</v>
      </c>
      <c r="AA4" s="194" t="s">
        <v>64</v>
      </c>
      <c r="AB4" s="194" t="s">
        <v>65</v>
      </c>
      <c r="AC4" s="194" t="s">
        <v>58</v>
      </c>
      <c r="AD4" s="194" t="s">
        <v>59</v>
      </c>
      <c r="AE4" s="194" t="s">
        <v>60</v>
      </c>
      <c r="AF4" s="194" t="s">
        <v>61</v>
      </c>
      <c r="AG4" s="194" t="s">
        <v>62</v>
      </c>
      <c r="AH4" s="194" t="s">
        <v>63</v>
      </c>
      <c r="AI4" s="194" t="s">
        <v>64</v>
      </c>
      <c r="AJ4" s="194" t="s">
        <v>65</v>
      </c>
      <c r="AM4" s="271"/>
      <c r="AN4" s="263"/>
      <c r="AO4" s="264"/>
      <c r="AP4" s="264"/>
      <c r="AQ4" s="265"/>
      <c r="AR4" s="263"/>
      <c r="AS4" s="264"/>
      <c r="AT4" s="265"/>
      <c r="AU4" s="195"/>
      <c r="AV4" s="16" t="s">
        <v>142</v>
      </c>
    </row>
    <row r="5" spans="1:48" s="16" customFormat="1" ht="51.95" customHeight="1">
      <c r="B5" s="269"/>
      <c r="C5" s="243"/>
      <c r="D5" s="196" t="s">
        <v>94</v>
      </c>
      <c r="E5" s="74" t="s">
        <v>251</v>
      </c>
      <c r="F5" s="128" t="s">
        <v>168</v>
      </c>
      <c r="G5" s="128" t="s">
        <v>93</v>
      </c>
      <c r="H5" s="72" t="s">
        <v>169</v>
      </c>
      <c r="I5" s="72" t="s">
        <v>249</v>
      </c>
      <c r="J5" s="72" t="s">
        <v>170</v>
      </c>
      <c r="K5" s="72" t="s">
        <v>250</v>
      </c>
      <c r="L5" s="72" t="s">
        <v>95</v>
      </c>
      <c r="M5" s="74" t="s">
        <v>251</v>
      </c>
      <c r="N5" s="173" t="s">
        <v>168</v>
      </c>
      <c r="O5" s="173" t="s">
        <v>93</v>
      </c>
      <c r="P5" s="72" t="s">
        <v>169</v>
      </c>
      <c r="Q5" s="72" t="s">
        <v>249</v>
      </c>
      <c r="R5" s="72" t="s">
        <v>170</v>
      </c>
      <c r="S5" s="72" t="s">
        <v>250</v>
      </c>
      <c r="T5" s="72" t="s">
        <v>95</v>
      </c>
      <c r="U5" s="74" t="s">
        <v>251</v>
      </c>
      <c r="V5" s="173" t="s">
        <v>168</v>
      </c>
      <c r="W5" s="173" t="s">
        <v>93</v>
      </c>
      <c r="X5" s="72" t="s">
        <v>169</v>
      </c>
      <c r="Y5" s="72" t="s">
        <v>249</v>
      </c>
      <c r="Z5" s="72" t="s">
        <v>170</v>
      </c>
      <c r="AA5" s="72" t="s">
        <v>250</v>
      </c>
      <c r="AB5" s="72" t="s">
        <v>95</v>
      </c>
      <c r="AC5" s="74" t="s">
        <v>251</v>
      </c>
      <c r="AD5" s="173" t="s">
        <v>168</v>
      </c>
      <c r="AE5" s="173" t="s">
        <v>93</v>
      </c>
      <c r="AF5" s="72" t="s">
        <v>169</v>
      </c>
      <c r="AG5" s="72" t="s">
        <v>249</v>
      </c>
      <c r="AH5" s="72" t="s">
        <v>170</v>
      </c>
      <c r="AI5" s="72" t="s">
        <v>250</v>
      </c>
      <c r="AJ5" s="72" t="s">
        <v>95</v>
      </c>
      <c r="AL5" s="2"/>
      <c r="AM5" s="271"/>
      <c r="AN5" s="45" t="s">
        <v>141</v>
      </c>
      <c r="AO5" s="45" t="s">
        <v>142</v>
      </c>
      <c r="AP5" s="170" t="s">
        <v>202</v>
      </c>
      <c r="AQ5" s="167" t="s">
        <v>203</v>
      </c>
      <c r="AR5" s="45" t="s">
        <v>141</v>
      </c>
      <c r="AS5" s="45" t="s">
        <v>142</v>
      </c>
      <c r="AT5" s="170" t="s">
        <v>202</v>
      </c>
      <c r="AU5" s="18"/>
      <c r="AV5" s="16" t="s">
        <v>177</v>
      </c>
    </row>
    <row r="6" spans="1:48" s="16" customFormat="1" ht="13.5" customHeight="1">
      <c r="B6" s="7">
        <v>1</v>
      </c>
      <c r="C6" s="13" t="s">
        <v>50</v>
      </c>
      <c r="D6" s="42">
        <f>市区町村別_要介護度別被保険者数!L5</f>
        <v>372974</v>
      </c>
      <c r="E6" s="43">
        <v>932341</v>
      </c>
      <c r="F6" s="42">
        <v>117729210475</v>
      </c>
      <c r="G6" s="42">
        <v>98379</v>
      </c>
      <c r="H6" s="129">
        <f t="shared" ref="H6:H37" si="0">IFERROR(F6/D6,"-")</f>
        <v>315649.9125274148</v>
      </c>
      <c r="I6" s="129">
        <f t="shared" ref="I6:I37" si="1">IFERROR(F6/E6,"-")</f>
        <v>126272.69472757285</v>
      </c>
      <c r="J6" s="129">
        <f t="shared" ref="J6:J37" si="2">IFERROR(F6/G6,"-")</f>
        <v>1196690.4570589252</v>
      </c>
      <c r="K6" s="30">
        <f t="shared" ref="K6:K37" si="3">IFERROR(E6/D6,"-")</f>
        <v>2.4997479717084836</v>
      </c>
      <c r="L6" s="8">
        <f t="shared" ref="L6:L37" si="4">IFERROR(G6/D6,"-")</f>
        <v>0.26376905628810587</v>
      </c>
      <c r="M6" s="43">
        <v>196698</v>
      </c>
      <c r="N6" s="42">
        <v>57260389867</v>
      </c>
      <c r="O6" s="42">
        <v>22586</v>
      </c>
      <c r="P6" s="129">
        <f t="shared" ref="P6:P37" si="5">IFERROR(N6/D6,"-")</f>
        <v>153523.81095465098</v>
      </c>
      <c r="Q6" s="129">
        <f t="shared" ref="Q6:Q37" si="6">IFERROR(N6/M6,"-")</f>
        <v>291108.14480574284</v>
      </c>
      <c r="R6" s="129">
        <f t="shared" ref="R6:R37" si="7">IFERROR(N6/O6,"-")</f>
        <v>2535216.0571593023</v>
      </c>
      <c r="S6" s="30">
        <f t="shared" ref="S6:S37" si="8">IFERROR(M6/D6,"-")</f>
        <v>0.5273772434539673</v>
      </c>
      <c r="T6" s="8">
        <f t="shared" ref="T6:T37" si="9">IFERROR(O6/D6,"-")</f>
        <v>6.0556499916884284E-2</v>
      </c>
      <c r="U6" s="43">
        <v>546</v>
      </c>
      <c r="V6" s="42">
        <v>11245726</v>
      </c>
      <c r="W6" s="42">
        <v>113</v>
      </c>
      <c r="X6" s="129">
        <f t="shared" ref="X6:X37" si="10">IFERROR(V6/D6,"-")</f>
        <v>30.151501177025743</v>
      </c>
      <c r="Y6" s="129">
        <f t="shared" ref="Y6:Y37" si="11">IFERROR(V6/U6,"-")</f>
        <v>20596.567765567765</v>
      </c>
      <c r="Z6" s="129">
        <f t="shared" ref="Z6:Z37" si="12">IFERROR(V6/W6,"-")</f>
        <v>99519.699115044248</v>
      </c>
      <c r="AA6" s="30">
        <f t="shared" ref="AA6:AA37" si="13">IFERROR(U6/D6,"-")</f>
        <v>1.4639090124244586E-3</v>
      </c>
      <c r="AB6" s="8">
        <f t="shared" ref="AB6:AB37" si="14">IFERROR(W6/D6,"-")</f>
        <v>3.0297018022703995E-4</v>
      </c>
      <c r="AC6" s="43">
        <f>市区町村別_要介護度別介護給付費!BY6</f>
        <v>1123232</v>
      </c>
      <c r="AD6" s="42">
        <f>市区町村別_要介護度別介護給付費!BZ6</f>
        <v>175000846068</v>
      </c>
      <c r="AE6" s="42">
        <f>市区町村別_要介護度別介護給付費!CA6</f>
        <v>114596</v>
      </c>
      <c r="AF6" s="129">
        <f>市区町村別_要介護度別介護給付費!CB6</f>
        <v>469203.87498324277</v>
      </c>
      <c r="AG6" s="129">
        <f>市区町村別_要介護度別介護給付費!CC6</f>
        <v>155801.15779108857</v>
      </c>
      <c r="AH6" s="129">
        <f>市区町村別_要介護度別介護給付費!CD6</f>
        <v>1527111.2959265595</v>
      </c>
      <c r="AI6" s="30">
        <f>市区町村別_要介護度別介護給付費!CE6</f>
        <v>3.0115557652812259</v>
      </c>
      <c r="AJ6" s="8">
        <f>市区町村別_要介護度別介護給付費!CF6</f>
        <v>0.30724929887874219</v>
      </c>
      <c r="AL6" s="16">
        <v>1</v>
      </c>
      <c r="AM6" s="126" t="s">
        <v>50</v>
      </c>
      <c r="AN6" s="138">
        <f t="shared" ref="AN6:AN37" si="15">F6</f>
        <v>117729210475</v>
      </c>
      <c r="AO6" s="138">
        <f t="shared" ref="AO6:AO37" si="16">N6</f>
        <v>57260389867</v>
      </c>
      <c r="AP6" s="138">
        <f t="shared" ref="AP6:AP37" si="17">V6</f>
        <v>11245726</v>
      </c>
      <c r="AQ6" s="138">
        <f t="shared" ref="AQ6:AQ37" si="18">AD6</f>
        <v>175000846068</v>
      </c>
      <c r="AR6" s="166">
        <f t="shared" ref="AR6:AR37" si="19">IFERROR(AN6/AQ6,"-")</f>
        <v>0.67273509311637281</v>
      </c>
      <c r="AS6" s="166">
        <f t="shared" ref="AS6:AS37" si="20">IFERROR(AO6/AQ6,"-")</f>
        <v>0.32720064590287956</v>
      </c>
      <c r="AT6" s="166">
        <f t="shared" ref="AT6:AT37" si="21">IFERROR(AP6/AQ6,"-")</f>
        <v>6.4260980747660233E-5</v>
      </c>
      <c r="AU6" s="17"/>
    </row>
    <row r="7" spans="1:48" s="16" customFormat="1" ht="13.5" customHeight="1">
      <c r="B7" s="7">
        <v>2</v>
      </c>
      <c r="C7" s="13" t="s">
        <v>66</v>
      </c>
      <c r="D7" s="42">
        <f>市区町村別_要介護度別被保険者数!L6</f>
        <v>13525</v>
      </c>
      <c r="E7" s="43">
        <v>33008</v>
      </c>
      <c r="F7" s="42">
        <v>4178144119</v>
      </c>
      <c r="G7" s="42">
        <v>3493</v>
      </c>
      <c r="H7" s="129">
        <f t="shared" si="0"/>
        <v>308920.08273567469</v>
      </c>
      <c r="I7" s="129">
        <f t="shared" si="1"/>
        <v>126579.7418504605</v>
      </c>
      <c r="J7" s="129">
        <f t="shared" si="2"/>
        <v>1196147.7580876038</v>
      </c>
      <c r="K7" s="30">
        <f t="shared" si="3"/>
        <v>2.4405175600739373</v>
      </c>
      <c r="L7" s="8">
        <f t="shared" si="4"/>
        <v>0.25826247689463955</v>
      </c>
      <c r="M7" s="43">
        <v>6487</v>
      </c>
      <c r="N7" s="42">
        <v>1880048420</v>
      </c>
      <c r="O7" s="42">
        <v>756</v>
      </c>
      <c r="P7" s="129">
        <f t="shared" si="5"/>
        <v>139005.42846580406</v>
      </c>
      <c r="Q7" s="129">
        <f t="shared" si="6"/>
        <v>289817.85416987824</v>
      </c>
      <c r="R7" s="129">
        <f t="shared" si="7"/>
        <v>2486836.5343915345</v>
      </c>
      <c r="S7" s="30">
        <f t="shared" si="8"/>
        <v>0.47963031423290203</v>
      </c>
      <c r="T7" s="8">
        <f t="shared" si="9"/>
        <v>5.5896487985212566E-2</v>
      </c>
      <c r="U7" s="43">
        <v>11</v>
      </c>
      <c r="V7" s="42">
        <v>90306</v>
      </c>
      <c r="W7" s="42">
        <v>2</v>
      </c>
      <c r="X7" s="129">
        <f t="shared" si="10"/>
        <v>6.6769685767097968</v>
      </c>
      <c r="Y7" s="129">
        <f t="shared" si="11"/>
        <v>8209.636363636364</v>
      </c>
      <c r="Z7" s="129">
        <f t="shared" si="12"/>
        <v>45153</v>
      </c>
      <c r="AA7" s="30">
        <f t="shared" si="13"/>
        <v>8.133086876155268E-4</v>
      </c>
      <c r="AB7" s="8">
        <f t="shared" si="14"/>
        <v>1.478743068391867E-4</v>
      </c>
      <c r="AC7" s="43">
        <f>市区町村別_要介護度別介護給付費!BY7</f>
        <v>39285</v>
      </c>
      <c r="AD7" s="42">
        <f>市区町村別_要介護度別介護給付費!BZ7</f>
        <v>6058282845</v>
      </c>
      <c r="AE7" s="42">
        <f>市区町村別_要介護度別介護給付費!CA7</f>
        <v>4031</v>
      </c>
      <c r="AF7" s="129">
        <f>市区町村別_要介護度別介護給付費!CB7</f>
        <v>447932.18817005545</v>
      </c>
      <c r="AG7" s="129">
        <f>市区町村別_要介護度別介護給付費!CC7</f>
        <v>154213.63993890799</v>
      </c>
      <c r="AH7" s="129">
        <f>市区町村別_要介護度別介護給付費!CD7</f>
        <v>1502923.0575539568</v>
      </c>
      <c r="AI7" s="30">
        <f>市区町村別_要介護度別介護給付費!CE7</f>
        <v>2.9046210720887244</v>
      </c>
      <c r="AJ7" s="8">
        <f>市区町村別_要介護度別介護給付費!CF7</f>
        <v>0.29804066543438079</v>
      </c>
      <c r="AL7" s="16">
        <v>2</v>
      </c>
      <c r="AM7" s="126" t="s">
        <v>66</v>
      </c>
      <c r="AN7" s="138">
        <f t="shared" si="15"/>
        <v>4178144119</v>
      </c>
      <c r="AO7" s="138">
        <f t="shared" si="16"/>
        <v>1880048420</v>
      </c>
      <c r="AP7" s="138">
        <f t="shared" si="17"/>
        <v>90306</v>
      </c>
      <c r="AQ7" s="138">
        <f t="shared" si="18"/>
        <v>6058282845</v>
      </c>
      <c r="AR7" s="166">
        <f t="shared" si="19"/>
        <v>0.68965814668892367</v>
      </c>
      <c r="AS7" s="166">
        <f t="shared" si="20"/>
        <v>0.31032694710707254</v>
      </c>
      <c r="AT7" s="166">
        <f t="shared" si="21"/>
        <v>1.4906204003751825E-5</v>
      </c>
      <c r="AU7" s="17"/>
    </row>
    <row r="8" spans="1:48" s="16" customFormat="1" ht="13.5" customHeight="1">
      <c r="B8" s="7">
        <v>3</v>
      </c>
      <c r="C8" s="14" t="s">
        <v>67</v>
      </c>
      <c r="D8" s="42">
        <f>市区町村別_要介護度別被保険者数!L7</f>
        <v>8698</v>
      </c>
      <c r="E8" s="43">
        <v>21031</v>
      </c>
      <c r="F8" s="42">
        <v>2663174999</v>
      </c>
      <c r="G8" s="42">
        <v>2263</v>
      </c>
      <c r="H8" s="129">
        <f t="shared" si="0"/>
        <v>306182.45562198205</v>
      </c>
      <c r="I8" s="129">
        <f t="shared" si="1"/>
        <v>126630.92572868623</v>
      </c>
      <c r="J8" s="129">
        <f t="shared" si="2"/>
        <v>1176833.8484312859</v>
      </c>
      <c r="K8" s="30">
        <f t="shared" si="3"/>
        <v>2.4179121637157968</v>
      </c>
      <c r="L8" s="8">
        <f t="shared" si="4"/>
        <v>0.26017475281673946</v>
      </c>
      <c r="M8" s="43">
        <v>3934</v>
      </c>
      <c r="N8" s="42">
        <v>1116778197</v>
      </c>
      <c r="O8" s="42">
        <v>450</v>
      </c>
      <c r="P8" s="129">
        <f t="shared" si="5"/>
        <v>128394.82605196597</v>
      </c>
      <c r="Q8" s="129">
        <f t="shared" si="6"/>
        <v>283878.54524656839</v>
      </c>
      <c r="R8" s="129">
        <f t="shared" si="7"/>
        <v>2481729.3266666667</v>
      </c>
      <c r="S8" s="30">
        <f t="shared" si="8"/>
        <v>0.45228788227178662</v>
      </c>
      <c r="T8" s="8">
        <f t="shared" si="9"/>
        <v>5.1736031271556682E-2</v>
      </c>
      <c r="U8" s="43">
        <v>27</v>
      </c>
      <c r="V8" s="42">
        <v>616264</v>
      </c>
      <c r="W8" s="42">
        <v>4</v>
      </c>
      <c r="X8" s="129">
        <f t="shared" si="10"/>
        <v>70.851230167854681</v>
      </c>
      <c r="Y8" s="129">
        <f t="shared" si="11"/>
        <v>22824.592592592591</v>
      </c>
      <c r="Z8" s="129">
        <f t="shared" si="12"/>
        <v>154066</v>
      </c>
      <c r="AA8" s="30">
        <f t="shared" si="13"/>
        <v>3.1041618762934009E-3</v>
      </c>
      <c r="AB8" s="8">
        <f t="shared" si="14"/>
        <v>4.5987583352494828E-4</v>
      </c>
      <c r="AC8" s="43">
        <f>市区町村別_要介護度別介護給付費!BY8</f>
        <v>24815</v>
      </c>
      <c r="AD8" s="42">
        <f>市区町村別_要介護度別介護給付費!BZ8</f>
        <v>3780569460</v>
      </c>
      <c r="AE8" s="42">
        <f>市区町村別_要介護度別介護給付費!CA8</f>
        <v>2566</v>
      </c>
      <c r="AF8" s="129">
        <f>市区町村別_要介護度別介護給付費!CB8</f>
        <v>434648.13290411589</v>
      </c>
      <c r="AG8" s="129">
        <f>市区町村別_要介護度別介護給付費!CC8</f>
        <v>152350.16965545033</v>
      </c>
      <c r="AH8" s="129">
        <f>市区町村別_要介護度別介護給付費!CD8</f>
        <v>1473331.8238503507</v>
      </c>
      <c r="AI8" s="30">
        <f>市区町村別_要介護度別介護給付費!CE8</f>
        <v>2.8529547022303978</v>
      </c>
      <c r="AJ8" s="8">
        <f>市区町村別_要介護度別介護給付費!CF8</f>
        <v>0.2950103472062543</v>
      </c>
      <c r="AL8" s="16">
        <v>3</v>
      </c>
      <c r="AM8" s="126" t="s">
        <v>67</v>
      </c>
      <c r="AN8" s="138">
        <f t="shared" si="15"/>
        <v>2663174999</v>
      </c>
      <c r="AO8" s="138">
        <f t="shared" si="16"/>
        <v>1116778197</v>
      </c>
      <c r="AP8" s="138">
        <f t="shared" si="17"/>
        <v>616264</v>
      </c>
      <c r="AQ8" s="138">
        <f t="shared" si="18"/>
        <v>3780569460</v>
      </c>
      <c r="AR8" s="166">
        <f t="shared" si="19"/>
        <v>0.70443752645666247</v>
      </c>
      <c r="AS8" s="166">
        <f t="shared" si="20"/>
        <v>0.29539946529642652</v>
      </c>
      <c r="AT8" s="166">
        <f t="shared" si="21"/>
        <v>1.6300824691103545E-4</v>
      </c>
      <c r="AU8" s="17"/>
    </row>
    <row r="9" spans="1:48" s="16" customFormat="1" ht="13.5" customHeight="1">
      <c r="B9" s="7">
        <v>4</v>
      </c>
      <c r="C9" s="14" t="s">
        <v>68</v>
      </c>
      <c r="D9" s="42">
        <f>市区町村別_要介護度別被保険者数!L8</f>
        <v>9872</v>
      </c>
      <c r="E9" s="43">
        <v>22595</v>
      </c>
      <c r="F9" s="42">
        <v>2558420341</v>
      </c>
      <c r="G9" s="42">
        <v>2378</v>
      </c>
      <c r="H9" s="129">
        <f t="shared" si="0"/>
        <v>259159.2727917342</v>
      </c>
      <c r="I9" s="129">
        <f t="shared" si="1"/>
        <v>113229.49063952202</v>
      </c>
      <c r="J9" s="129">
        <f t="shared" si="2"/>
        <v>1075870.6227922624</v>
      </c>
      <c r="K9" s="30">
        <f t="shared" si="3"/>
        <v>2.2887965964343597</v>
      </c>
      <c r="L9" s="8">
        <f t="shared" si="4"/>
        <v>0.24088330632090763</v>
      </c>
      <c r="M9" s="43">
        <v>5361</v>
      </c>
      <c r="N9" s="42">
        <v>1502887485</v>
      </c>
      <c r="O9" s="42">
        <v>633</v>
      </c>
      <c r="P9" s="129">
        <f t="shared" si="5"/>
        <v>152237.38705429499</v>
      </c>
      <c r="Q9" s="129">
        <f t="shared" si="6"/>
        <v>280337.15444879688</v>
      </c>
      <c r="R9" s="129">
        <f t="shared" si="7"/>
        <v>2374229.8341232226</v>
      </c>
      <c r="S9" s="30">
        <f t="shared" si="8"/>
        <v>0.54305105348460292</v>
      </c>
      <c r="T9" s="8">
        <f t="shared" si="9"/>
        <v>6.4120745542949761E-2</v>
      </c>
      <c r="U9" s="43">
        <v>20</v>
      </c>
      <c r="V9" s="42">
        <v>217513</v>
      </c>
      <c r="W9" s="42">
        <v>3</v>
      </c>
      <c r="X9" s="129">
        <f t="shared" si="10"/>
        <v>22.033326580226905</v>
      </c>
      <c r="Y9" s="129">
        <f t="shared" si="11"/>
        <v>10875.65</v>
      </c>
      <c r="Z9" s="129">
        <f t="shared" si="12"/>
        <v>72504.333333333328</v>
      </c>
      <c r="AA9" s="30">
        <f t="shared" si="13"/>
        <v>2.0259319286871961E-3</v>
      </c>
      <c r="AB9" s="8">
        <f t="shared" si="14"/>
        <v>3.0388978930307944E-4</v>
      </c>
      <c r="AC9" s="43">
        <f>市区町村別_要介護度別介護給付費!BY9</f>
        <v>27818</v>
      </c>
      <c r="AD9" s="42">
        <f>市区町村別_要介護度別介護給付費!BZ9</f>
        <v>4061525339</v>
      </c>
      <c r="AE9" s="42">
        <f>市区町村別_要介護度別介護給付費!CA9</f>
        <v>2841</v>
      </c>
      <c r="AF9" s="129">
        <f>市区町村別_要介護度別介護給付費!CB9</f>
        <v>411418.69317260938</v>
      </c>
      <c r="AG9" s="129">
        <f>市区町村別_要介護度別介護給付費!CC9</f>
        <v>146003.49913724925</v>
      </c>
      <c r="AH9" s="129">
        <f>市区町村別_要介護度別介護給付費!CD9</f>
        <v>1429611.1717705033</v>
      </c>
      <c r="AI9" s="30">
        <f>市区町村別_要介護度別介護給付費!CE9</f>
        <v>2.8178687196110213</v>
      </c>
      <c r="AJ9" s="8">
        <f>市区町村別_要介護度別介護給付費!CF9</f>
        <v>0.28778363047001621</v>
      </c>
      <c r="AL9" s="16">
        <v>4</v>
      </c>
      <c r="AM9" s="126" t="s">
        <v>68</v>
      </c>
      <c r="AN9" s="138">
        <f t="shared" si="15"/>
        <v>2558420341</v>
      </c>
      <c r="AO9" s="138">
        <f t="shared" si="16"/>
        <v>1502887485</v>
      </c>
      <c r="AP9" s="138">
        <f t="shared" si="17"/>
        <v>217513</v>
      </c>
      <c r="AQ9" s="138">
        <f t="shared" si="18"/>
        <v>4061525339</v>
      </c>
      <c r="AR9" s="166">
        <f t="shared" si="19"/>
        <v>0.62991613432354365</v>
      </c>
      <c r="AS9" s="166">
        <f t="shared" si="20"/>
        <v>0.37003031116630442</v>
      </c>
      <c r="AT9" s="166">
        <f t="shared" si="21"/>
        <v>5.3554510151980117E-5</v>
      </c>
      <c r="AU9" s="17"/>
    </row>
    <row r="10" spans="1:48" s="16" customFormat="1" ht="13.5" customHeight="1">
      <c r="B10" s="7">
        <v>5</v>
      </c>
      <c r="C10" s="14" t="s">
        <v>69</v>
      </c>
      <c r="D10" s="42">
        <f>市区町村別_要介護度別被保険者数!L9</f>
        <v>8541</v>
      </c>
      <c r="E10" s="43">
        <v>18885</v>
      </c>
      <c r="F10" s="42">
        <v>2367885191</v>
      </c>
      <c r="G10" s="42">
        <v>2003</v>
      </c>
      <c r="H10" s="129">
        <f t="shared" si="0"/>
        <v>277237.46528509544</v>
      </c>
      <c r="I10" s="129">
        <f t="shared" si="1"/>
        <v>125384.44220280646</v>
      </c>
      <c r="J10" s="129">
        <f t="shared" si="2"/>
        <v>1182169.3414877683</v>
      </c>
      <c r="K10" s="30">
        <f t="shared" si="3"/>
        <v>2.2110994028802247</v>
      </c>
      <c r="L10" s="8">
        <f t="shared" si="4"/>
        <v>0.23451586465285096</v>
      </c>
      <c r="M10" s="43">
        <v>3943</v>
      </c>
      <c r="N10" s="42">
        <v>1153956883</v>
      </c>
      <c r="O10" s="42">
        <v>457</v>
      </c>
      <c r="P10" s="129">
        <f t="shared" si="5"/>
        <v>135107.93619014166</v>
      </c>
      <c r="Q10" s="129">
        <f t="shared" si="6"/>
        <v>292659.62033984275</v>
      </c>
      <c r="R10" s="129">
        <f t="shared" si="7"/>
        <v>2525069.7658643327</v>
      </c>
      <c r="S10" s="30">
        <f t="shared" si="8"/>
        <v>0.46165554384732466</v>
      </c>
      <c r="T10" s="8">
        <f t="shared" si="9"/>
        <v>5.350661515045077E-2</v>
      </c>
      <c r="U10" s="43">
        <v>2</v>
      </c>
      <c r="V10" s="42">
        <v>34770</v>
      </c>
      <c r="W10" s="42">
        <v>1</v>
      </c>
      <c r="X10" s="129">
        <f t="shared" si="10"/>
        <v>4.0709518791710568</v>
      </c>
      <c r="Y10" s="129">
        <f t="shared" si="11"/>
        <v>17385</v>
      </c>
      <c r="Z10" s="129">
        <f t="shared" si="12"/>
        <v>34770</v>
      </c>
      <c r="AA10" s="30">
        <f t="shared" si="13"/>
        <v>2.3416461772626156E-4</v>
      </c>
      <c r="AB10" s="8">
        <f t="shared" si="14"/>
        <v>1.1708230886313078E-4</v>
      </c>
      <c r="AC10" s="43">
        <f>市区町村別_要介護度別介護給付費!BY10</f>
        <v>22724</v>
      </c>
      <c r="AD10" s="42">
        <f>市区町村別_要介護度別介護給付費!BZ10</f>
        <v>3521876844</v>
      </c>
      <c r="AE10" s="42">
        <f>市区町村別_要介護度別介護給付費!CA10</f>
        <v>2335</v>
      </c>
      <c r="AF10" s="129">
        <f>市区町村別_要介護度別介護給付費!CB10</f>
        <v>412349.47242711624</v>
      </c>
      <c r="AG10" s="129">
        <f>市区町村別_要介護度別介護給付費!CC10</f>
        <v>154984.89896145044</v>
      </c>
      <c r="AH10" s="129">
        <f>市区町村別_要介護度別介護給付費!CD10</f>
        <v>1508298.4342612419</v>
      </c>
      <c r="AI10" s="30">
        <f>市区町村別_要介護度別介護給付費!CE10</f>
        <v>2.6605783866057839</v>
      </c>
      <c r="AJ10" s="8">
        <f>市区町村別_要介護度別介護給付費!CF10</f>
        <v>0.27338719119541038</v>
      </c>
      <c r="AL10" s="16">
        <v>5</v>
      </c>
      <c r="AM10" s="126" t="s">
        <v>69</v>
      </c>
      <c r="AN10" s="138">
        <f t="shared" si="15"/>
        <v>2367885191</v>
      </c>
      <c r="AO10" s="138">
        <f t="shared" si="16"/>
        <v>1153956883</v>
      </c>
      <c r="AP10" s="138">
        <f t="shared" si="17"/>
        <v>34770</v>
      </c>
      <c r="AQ10" s="138">
        <f t="shared" si="18"/>
        <v>3521876844</v>
      </c>
      <c r="AR10" s="166">
        <f t="shared" si="19"/>
        <v>0.67233617070796126</v>
      </c>
      <c r="AS10" s="166">
        <f t="shared" si="20"/>
        <v>0.32765395671513153</v>
      </c>
      <c r="AT10" s="166">
        <f t="shared" si="21"/>
        <v>9.872576907178189E-6</v>
      </c>
      <c r="AU10" s="17"/>
    </row>
    <row r="11" spans="1:48" s="16" customFormat="1" ht="13.5" customHeight="1">
      <c r="B11" s="7">
        <v>6</v>
      </c>
      <c r="C11" s="14" t="s">
        <v>70</v>
      </c>
      <c r="D11" s="42">
        <f>市区町村別_要介護度別被保険者数!L10</f>
        <v>12132</v>
      </c>
      <c r="E11" s="43">
        <v>27078</v>
      </c>
      <c r="F11" s="42">
        <v>3351862254</v>
      </c>
      <c r="G11" s="42">
        <v>2848</v>
      </c>
      <c r="H11" s="129">
        <f t="shared" si="0"/>
        <v>276282.74431256182</v>
      </c>
      <c r="I11" s="129">
        <f t="shared" si="1"/>
        <v>123785.44405052072</v>
      </c>
      <c r="J11" s="129">
        <f t="shared" si="2"/>
        <v>1176917.9262640448</v>
      </c>
      <c r="K11" s="30">
        <f t="shared" si="3"/>
        <v>2.2319485657764591</v>
      </c>
      <c r="L11" s="8">
        <f t="shared" si="4"/>
        <v>0.23475107154632377</v>
      </c>
      <c r="M11" s="43">
        <v>8007</v>
      </c>
      <c r="N11" s="42">
        <v>2274076551</v>
      </c>
      <c r="O11" s="42">
        <v>906</v>
      </c>
      <c r="P11" s="129">
        <f t="shared" si="5"/>
        <v>187444.48986152324</v>
      </c>
      <c r="Q11" s="129">
        <f t="shared" si="6"/>
        <v>284011.05919820158</v>
      </c>
      <c r="R11" s="129">
        <f t="shared" si="7"/>
        <v>2510018.2682119207</v>
      </c>
      <c r="S11" s="30">
        <f t="shared" si="8"/>
        <v>0.65999010880316522</v>
      </c>
      <c r="T11" s="8">
        <f t="shared" si="9"/>
        <v>7.4678536102868454E-2</v>
      </c>
      <c r="U11" s="43">
        <v>5</v>
      </c>
      <c r="V11" s="42">
        <v>170</v>
      </c>
      <c r="W11" s="42">
        <v>1</v>
      </c>
      <c r="X11" s="129">
        <f t="shared" si="10"/>
        <v>1.4012528849324102E-2</v>
      </c>
      <c r="Y11" s="129">
        <f t="shared" si="11"/>
        <v>34</v>
      </c>
      <c r="Z11" s="129">
        <f t="shared" si="12"/>
        <v>170</v>
      </c>
      <c r="AA11" s="30">
        <f t="shared" si="13"/>
        <v>4.1213320145070889E-4</v>
      </c>
      <c r="AB11" s="8">
        <f t="shared" si="14"/>
        <v>8.2426640290141775E-5</v>
      </c>
      <c r="AC11" s="43">
        <f>市区町村別_要介護度別介護給付費!BY11</f>
        <v>34883</v>
      </c>
      <c r="AD11" s="42">
        <f>市区町村別_要介護度別介護給付費!BZ11</f>
        <v>5625938975</v>
      </c>
      <c r="AE11" s="42">
        <f>市区町村別_要介護度別介護給付費!CA11</f>
        <v>3510</v>
      </c>
      <c r="AF11" s="129">
        <f>市区町村別_要介護度別介護給付費!CB11</f>
        <v>463727.2481866139</v>
      </c>
      <c r="AG11" s="129">
        <f>市区町村別_要介護度別介護給付費!CC11</f>
        <v>161280.25040850844</v>
      </c>
      <c r="AH11" s="129">
        <f>市区町村別_要介護度別介護給付費!CD11</f>
        <v>1602831.6168091169</v>
      </c>
      <c r="AI11" s="30">
        <f>市区町村別_要介護度別介護給付費!CE11</f>
        <v>2.8752884932410154</v>
      </c>
      <c r="AJ11" s="8">
        <f>市区町村別_要介護度別介護給付費!CF11</f>
        <v>0.28931750741839762</v>
      </c>
      <c r="AL11" s="16">
        <v>6</v>
      </c>
      <c r="AM11" s="126" t="s">
        <v>70</v>
      </c>
      <c r="AN11" s="138">
        <f t="shared" si="15"/>
        <v>3351862254</v>
      </c>
      <c r="AO11" s="138">
        <f t="shared" si="16"/>
        <v>2274076551</v>
      </c>
      <c r="AP11" s="138">
        <f t="shared" si="17"/>
        <v>170</v>
      </c>
      <c r="AQ11" s="138">
        <f t="shared" si="18"/>
        <v>5625938975</v>
      </c>
      <c r="AR11" s="166">
        <f t="shared" si="19"/>
        <v>0.59578716884322402</v>
      </c>
      <c r="AS11" s="166">
        <f t="shared" si="20"/>
        <v>0.40421280093959783</v>
      </c>
      <c r="AT11" s="166">
        <f t="shared" si="21"/>
        <v>3.0217178102256255E-8</v>
      </c>
      <c r="AU11" s="17"/>
    </row>
    <row r="12" spans="1:48" s="16" customFormat="1" ht="13.5" customHeight="1">
      <c r="B12" s="7">
        <v>7</v>
      </c>
      <c r="C12" s="14" t="s">
        <v>71</v>
      </c>
      <c r="D12" s="135">
        <f>市区町村別_要介護度別被保険者数!L11</f>
        <v>10920</v>
      </c>
      <c r="E12" s="110">
        <v>23152</v>
      </c>
      <c r="F12" s="135">
        <v>2677641492</v>
      </c>
      <c r="G12" s="135">
        <v>2503</v>
      </c>
      <c r="H12" s="31">
        <f t="shared" si="0"/>
        <v>245205.26483516482</v>
      </c>
      <c r="I12" s="31">
        <f t="shared" si="1"/>
        <v>115654.86748445059</v>
      </c>
      <c r="J12" s="31">
        <f t="shared" si="2"/>
        <v>1069772.8693567719</v>
      </c>
      <c r="K12" s="33">
        <f t="shared" si="3"/>
        <v>2.1201465201465202</v>
      </c>
      <c r="L12" s="9">
        <f t="shared" si="4"/>
        <v>0.2292124542124542</v>
      </c>
      <c r="M12" s="110">
        <v>7497</v>
      </c>
      <c r="N12" s="135">
        <v>2172986038</v>
      </c>
      <c r="O12" s="135">
        <v>854</v>
      </c>
      <c r="P12" s="31">
        <f t="shared" si="5"/>
        <v>198991.39542124543</v>
      </c>
      <c r="Q12" s="31">
        <f t="shared" si="6"/>
        <v>289847.41069761239</v>
      </c>
      <c r="R12" s="31">
        <f t="shared" si="7"/>
        <v>2544480.1381733022</v>
      </c>
      <c r="S12" s="30">
        <f t="shared" si="8"/>
        <v>0.68653846153846154</v>
      </c>
      <c r="T12" s="9">
        <f t="shared" si="9"/>
        <v>7.8205128205128205E-2</v>
      </c>
      <c r="U12" s="110">
        <v>10</v>
      </c>
      <c r="V12" s="135">
        <v>231015</v>
      </c>
      <c r="W12" s="135">
        <v>2</v>
      </c>
      <c r="X12" s="31">
        <f t="shared" si="10"/>
        <v>21.155219780219781</v>
      </c>
      <c r="Y12" s="31">
        <f t="shared" si="11"/>
        <v>23101.5</v>
      </c>
      <c r="Z12" s="31">
        <f t="shared" si="12"/>
        <v>115507.5</v>
      </c>
      <c r="AA12" s="33">
        <f t="shared" si="13"/>
        <v>9.1575091575091575E-4</v>
      </c>
      <c r="AB12" s="9">
        <f t="shared" si="14"/>
        <v>1.8315018315018315E-4</v>
      </c>
      <c r="AC12" s="43">
        <f>市区町村別_要介護度別介護給付費!BY12</f>
        <v>30451</v>
      </c>
      <c r="AD12" s="42">
        <f>市区町村別_要介護度別介護給付費!BZ12</f>
        <v>4850858545</v>
      </c>
      <c r="AE12" s="135">
        <f>市区町村別_要介護度別介護給付費!CA12</f>
        <v>3122</v>
      </c>
      <c r="AF12" s="31">
        <f>市区町村別_要介護度別介護給付費!CB12</f>
        <v>444217.81547619047</v>
      </c>
      <c r="AG12" s="31">
        <f>市区町村別_要介護度別介護給付費!CC12</f>
        <v>159300.46780072903</v>
      </c>
      <c r="AH12" s="31">
        <f>市区町村別_要介護度別介護給付費!CD12</f>
        <v>1553766.3500960923</v>
      </c>
      <c r="AI12" s="33">
        <f>市区町村別_要介護度別介護給付費!CE12</f>
        <v>2.7885531135531134</v>
      </c>
      <c r="AJ12" s="9">
        <f>市区町村別_要介護度別介護給付費!CF12</f>
        <v>0.28589743589743588</v>
      </c>
      <c r="AL12" s="16">
        <v>7</v>
      </c>
      <c r="AM12" s="126" t="s">
        <v>71</v>
      </c>
      <c r="AN12" s="138">
        <f t="shared" si="15"/>
        <v>2677641492</v>
      </c>
      <c r="AO12" s="138">
        <f t="shared" si="16"/>
        <v>2172986038</v>
      </c>
      <c r="AP12" s="138">
        <f t="shared" si="17"/>
        <v>231015</v>
      </c>
      <c r="AQ12" s="138">
        <f t="shared" si="18"/>
        <v>4850858545</v>
      </c>
      <c r="AR12" s="166">
        <f t="shared" si="19"/>
        <v>0.55199331564924037</v>
      </c>
      <c r="AS12" s="166">
        <f t="shared" si="20"/>
        <v>0.44795906082229409</v>
      </c>
      <c r="AT12" s="166">
        <f t="shared" si="21"/>
        <v>4.7623528465516201E-5</v>
      </c>
      <c r="AU12" s="17"/>
    </row>
    <row r="13" spans="1:48" s="16" customFormat="1" ht="13.5" customHeight="1">
      <c r="B13" s="7">
        <v>8</v>
      </c>
      <c r="C13" s="14" t="s">
        <v>51</v>
      </c>
      <c r="D13" s="135">
        <f>市区町村別_要介護度別被保険者数!L12</f>
        <v>8521</v>
      </c>
      <c r="E13" s="110">
        <v>21706</v>
      </c>
      <c r="F13" s="135">
        <v>2778195069</v>
      </c>
      <c r="G13" s="135">
        <v>2274</v>
      </c>
      <c r="H13" s="34">
        <f t="shared" si="0"/>
        <v>326040.9657317216</v>
      </c>
      <c r="I13" s="34">
        <f t="shared" si="1"/>
        <v>127992.03303234129</v>
      </c>
      <c r="J13" s="34">
        <f t="shared" si="2"/>
        <v>1221721.666226913</v>
      </c>
      <c r="K13" s="33">
        <f t="shared" si="3"/>
        <v>2.547353596995658</v>
      </c>
      <c r="L13" s="9">
        <f t="shared" si="4"/>
        <v>0.26687008567069592</v>
      </c>
      <c r="M13" s="110">
        <v>3799</v>
      </c>
      <c r="N13" s="135">
        <v>1099202304</v>
      </c>
      <c r="O13" s="135">
        <v>448</v>
      </c>
      <c r="P13" s="34">
        <f t="shared" si="5"/>
        <v>128999.21417673981</v>
      </c>
      <c r="Q13" s="34">
        <f t="shared" si="6"/>
        <v>289339.90629112924</v>
      </c>
      <c r="R13" s="34">
        <f t="shared" si="7"/>
        <v>2453576.5714285714</v>
      </c>
      <c r="S13" s="30">
        <f t="shared" si="8"/>
        <v>0.44583969017720926</v>
      </c>
      <c r="T13" s="9">
        <f t="shared" si="9"/>
        <v>5.2575988733716703E-2</v>
      </c>
      <c r="U13" s="110">
        <v>1</v>
      </c>
      <c r="V13" s="135">
        <v>31075</v>
      </c>
      <c r="W13" s="135">
        <v>1</v>
      </c>
      <c r="X13" s="34">
        <f t="shared" si="10"/>
        <v>3.64687243281305</v>
      </c>
      <c r="Y13" s="34">
        <f t="shared" si="11"/>
        <v>31075</v>
      </c>
      <c r="Z13" s="34">
        <f t="shared" si="12"/>
        <v>31075</v>
      </c>
      <c r="AA13" s="33">
        <f t="shared" si="13"/>
        <v>1.1735711770918906E-4</v>
      </c>
      <c r="AB13" s="9">
        <f t="shared" si="14"/>
        <v>1.1735711770918906E-4</v>
      </c>
      <c r="AC13" s="43">
        <f>市区町村別_要介護度別介護給付費!BY13</f>
        <v>25387</v>
      </c>
      <c r="AD13" s="42">
        <f>市区町村別_要介護度別介護給付費!BZ13</f>
        <v>3877428448</v>
      </c>
      <c r="AE13" s="135">
        <f>市区町村別_要介護度別介護給付費!CA13</f>
        <v>2588</v>
      </c>
      <c r="AF13" s="34">
        <f>市区町村別_要介護度別介護給付費!CB13</f>
        <v>455043.82678089425</v>
      </c>
      <c r="AG13" s="34">
        <f>市区町村別_要介護度別介護給付費!CC13</f>
        <v>152732.83365502028</v>
      </c>
      <c r="AH13" s="34">
        <f>市区町村別_要介護度別介護給付費!CD13</f>
        <v>1498233.5579598146</v>
      </c>
      <c r="AI13" s="33">
        <f>市区町村別_要介護度別介護給付費!CE13</f>
        <v>2.9793451472831829</v>
      </c>
      <c r="AJ13" s="9">
        <f>市区町村別_要介護度別介護給付費!CF13</f>
        <v>0.30372022063138127</v>
      </c>
      <c r="AL13" s="16">
        <v>8</v>
      </c>
      <c r="AM13" s="126" t="s">
        <v>51</v>
      </c>
      <c r="AN13" s="138">
        <f t="shared" si="15"/>
        <v>2778195069</v>
      </c>
      <c r="AO13" s="138">
        <f t="shared" si="16"/>
        <v>1099202304</v>
      </c>
      <c r="AP13" s="138">
        <f t="shared" si="17"/>
        <v>31075</v>
      </c>
      <c r="AQ13" s="138">
        <f t="shared" si="18"/>
        <v>3877428448</v>
      </c>
      <c r="AR13" s="166">
        <f t="shared" si="19"/>
        <v>0.71650453548227544</v>
      </c>
      <c r="AS13" s="166">
        <f t="shared" si="20"/>
        <v>0.28348745018543797</v>
      </c>
      <c r="AT13" s="166">
        <f t="shared" si="21"/>
        <v>8.0143322866547447E-6</v>
      </c>
      <c r="AU13" s="17"/>
    </row>
    <row r="14" spans="1:48" s="16" customFormat="1" ht="13.5" customHeight="1">
      <c r="B14" s="7">
        <v>9</v>
      </c>
      <c r="C14" s="14" t="s">
        <v>72</v>
      </c>
      <c r="D14" s="42">
        <f>市区町村別_要介護度別被保険者数!L13</f>
        <v>5575</v>
      </c>
      <c r="E14" s="43">
        <v>13705</v>
      </c>
      <c r="F14" s="42">
        <v>1696903106</v>
      </c>
      <c r="G14" s="42">
        <v>1468</v>
      </c>
      <c r="H14" s="129">
        <f t="shared" si="0"/>
        <v>304377.23874439462</v>
      </c>
      <c r="I14" s="129">
        <f t="shared" si="1"/>
        <v>123816.35213425757</v>
      </c>
      <c r="J14" s="129">
        <f t="shared" si="2"/>
        <v>1155928.5463215259</v>
      </c>
      <c r="K14" s="30">
        <f t="shared" si="3"/>
        <v>2.4582959641255604</v>
      </c>
      <c r="L14" s="8">
        <f t="shared" si="4"/>
        <v>0.2633183856502242</v>
      </c>
      <c r="M14" s="43">
        <v>2922</v>
      </c>
      <c r="N14" s="42">
        <v>861523541</v>
      </c>
      <c r="O14" s="42">
        <v>329</v>
      </c>
      <c r="P14" s="129">
        <f t="shared" si="5"/>
        <v>154533.37058295964</v>
      </c>
      <c r="Q14" s="129">
        <f t="shared" si="6"/>
        <v>294840.36310746067</v>
      </c>
      <c r="R14" s="129">
        <f t="shared" si="7"/>
        <v>2618612.5866261399</v>
      </c>
      <c r="S14" s="30">
        <f t="shared" si="8"/>
        <v>0.52412556053811654</v>
      </c>
      <c r="T14" s="8">
        <f t="shared" si="9"/>
        <v>5.9013452914798203E-2</v>
      </c>
      <c r="U14" s="43">
        <v>0</v>
      </c>
      <c r="V14" s="42">
        <v>0</v>
      </c>
      <c r="W14" s="42">
        <v>0</v>
      </c>
      <c r="X14" s="129">
        <f t="shared" si="10"/>
        <v>0</v>
      </c>
      <c r="Y14" s="129" t="str">
        <f t="shared" si="11"/>
        <v>-</v>
      </c>
      <c r="Z14" s="129" t="str">
        <f t="shared" si="12"/>
        <v>-</v>
      </c>
      <c r="AA14" s="30">
        <f t="shared" si="13"/>
        <v>0</v>
      </c>
      <c r="AB14" s="8">
        <f t="shared" si="14"/>
        <v>0</v>
      </c>
      <c r="AC14" s="43">
        <f>市区町村別_要介護度別介護給付費!BY14</f>
        <v>16544</v>
      </c>
      <c r="AD14" s="42">
        <f>市区町村別_要介護度別介護給付費!BZ14</f>
        <v>2558426647</v>
      </c>
      <c r="AE14" s="42">
        <f>市区町村別_要介護度別介護給付費!CA14</f>
        <v>1717</v>
      </c>
      <c r="AF14" s="129">
        <f>市区町村別_要介護度別介護給付費!CB14</f>
        <v>458910.60932735424</v>
      </c>
      <c r="AG14" s="129">
        <f>市区町村別_要介護度別介護給付費!CC14</f>
        <v>154643.77701885879</v>
      </c>
      <c r="AH14" s="129">
        <f>市区町村別_要介護度別介護給付費!CD14</f>
        <v>1490056.2882935351</v>
      </c>
      <c r="AI14" s="30">
        <f>市区町村別_要介護度別介護給付費!CE14</f>
        <v>2.9675336322869956</v>
      </c>
      <c r="AJ14" s="8">
        <f>市区町村別_要介護度別介護給付費!CF14</f>
        <v>0.30798206278026907</v>
      </c>
      <c r="AL14" s="16">
        <v>9</v>
      </c>
      <c r="AM14" s="137" t="s">
        <v>72</v>
      </c>
      <c r="AN14" s="138">
        <f t="shared" si="15"/>
        <v>1696903106</v>
      </c>
      <c r="AO14" s="138">
        <f t="shared" si="16"/>
        <v>861523541</v>
      </c>
      <c r="AP14" s="138">
        <f t="shared" si="17"/>
        <v>0</v>
      </c>
      <c r="AQ14" s="138">
        <f t="shared" si="18"/>
        <v>2558426647</v>
      </c>
      <c r="AR14" s="166">
        <f t="shared" si="19"/>
        <v>0.66326040967005295</v>
      </c>
      <c r="AS14" s="166">
        <f t="shared" si="20"/>
        <v>0.33673959032994705</v>
      </c>
      <c r="AT14" s="166">
        <f t="shared" si="21"/>
        <v>0</v>
      </c>
      <c r="AU14" s="17"/>
    </row>
    <row r="15" spans="1:48" s="16" customFormat="1" ht="13.5" customHeight="1">
      <c r="B15" s="7">
        <v>10</v>
      </c>
      <c r="C15" s="14" t="s">
        <v>52</v>
      </c>
      <c r="D15" s="42">
        <f>市区町村別_要介護度別被保険者数!L14</f>
        <v>13463</v>
      </c>
      <c r="E15" s="43">
        <v>31682</v>
      </c>
      <c r="F15" s="42">
        <v>3992203539</v>
      </c>
      <c r="G15" s="42">
        <v>3369</v>
      </c>
      <c r="H15" s="129">
        <f t="shared" si="0"/>
        <v>296531.49662036693</v>
      </c>
      <c r="I15" s="129">
        <f t="shared" si="1"/>
        <v>126008.57076573449</v>
      </c>
      <c r="J15" s="129">
        <f t="shared" si="2"/>
        <v>1184981.7569011576</v>
      </c>
      <c r="K15" s="30">
        <f t="shared" si="3"/>
        <v>2.3532645027111343</v>
      </c>
      <c r="L15" s="8">
        <f t="shared" si="4"/>
        <v>0.25024140236202924</v>
      </c>
      <c r="M15" s="43">
        <v>7640</v>
      </c>
      <c r="N15" s="42">
        <v>2286629170</v>
      </c>
      <c r="O15" s="42">
        <v>918</v>
      </c>
      <c r="P15" s="129">
        <f t="shared" si="5"/>
        <v>169845.4408378519</v>
      </c>
      <c r="Q15" s="129">
        <f t="shared" si="6"/>
        <v>299297.01178010472</v>
      </c>
      <c r="R15" s="129">
        <f t="shared" si="7"/>
        <v>2490881.4488017429</v>
      </c>
      <c r="S15" s="30">
        <f t="shared" si="8"/>
        <v>0.56748124489341156</v>
      </c>
      <c r="T15" s="8">
        <f t="shared" si="9"/>
        <v>6.8186882567035575E-2</v>
      </c>
      <c r="U15" s="43">
        <v>25</v>
      </c>
      <c r="V15" s="42">
        <v>542542</v>
      </c>
      <c r="W15" s="42">
        <v>4</v>
      </c>
      <c r="X15" s="129">
        <f t="shared" si="10"/>
        <v>40.298744707717447</v>
      </c>
      <c r="Y15" s="129">
        <f t="shared" si="11"/>
        <v>21701.68</v>
      </c>
      <c r="Z15" s="129">
        <f t="shared" si="12"/>
        <v>135635.5</v>
      </c>
      <c r="AA15" s="30">
        <f t="shared" si="13"/>
        <v>1.8569412463789645E-3</v>
      </c>
      <c r="AB15" s="8">
        <f t="shared" si="14"/>
        <v>2.9711059942063434E-4</v>
      </c>
      <c r="AC15" s="43">
        <f>市区町村別_要介護度別介護給付費!BY15</f>
        <v>39027</v>
      </c>
      <c r="AD15" s="42">
        <f>市区町村別_要介護度別介護給付費!BZ15</f>
        <v>6279375251</v>
      </c>
      <c r="AE15" s="42">
        <f>市区町村別_要介護度別介護給付費!CA15</f>
        <v>3988</v>
      </c>
      <c r="AF15" s="129">
        <f>市区町村別_要介護度別介護給付費!CB15</f>
        <v>466417.23620292655</v>
      </c>
      <c r="AG15" s="129">
        <f>市区町村別_要介護度別介護給付費!CC15</f>
        <v>160898.23073769442</v>
      </c>
      <c r="AH15" s="129">
        <f>市区町村別_要介護度別介護給付費!CD15</f>
        <v>1574567.5152958876</v>
      </c>
      <c r="AI15" s="30">
        <f>市区町村別_要介護度別介護給付費!CE15</f>
        <v>2.8988338408972738</v>
      </c>
      <c r="AJ15" s="8">
        <f>市区町村別_要介護度別介護給付費!CF15</f>
        <v>0.29621926762237244</v>
      </c>
      <c r="AL15" s="16">
        <v>10</v>
      </c>
      <c r="AM15" s="139" t="s">
        <v>52</v>
      </c>
      <c r="AN15" s="55">
        <f t="shared" si="15"/>
        <v>3992203539</v>
      </c>
      <c r="AO15" s="55">
        <f t="shared" si="16"/>
        <v>2286629170</v>
      </c>
      <c r="AP15" s="55">
        <f t="shared" si="17"/>
        <v>542542</v>
      </c>
      <c r="AQ15" s="55">
        <f t="shared" si="18"/>
        <v>6279375251</v>
      </c>
      <c r="AR15" s="111">
        <f t="shared" si="19"/>
        <v>0.63576444780302555</v>
      </c>
      <c r="AS15" s="111">
        <f t="shared" si="20"/>
        <v>0.36414915156342198</v>
      </c>
      <c r="AT15" s="111">
        <f t="shared" si="21"/>
        <v>8.6400633552454029E-5</v>
      </c>
      <c r="AU15" s="17"/>
    </row>
    <row r="16" spans="1:48" s="16" customFormat="1" ht="13.5" customHeight="1">
      <c r="B16" s="7">
        <v>11</v>
      </c>
      <c r="C16" s="14" t="s">
        <v>53</v>
      </c>
      <c r="D16" s="42">
        <f>市区町村別_要介護度別被保険者数!L15</f>
        <v>22812</v>
      </c>
      <c r="E16" s="43">
        <v>56999</v>
      </c>
      <c r="F16" s="42">
        <v>7227656591</v>
      </c>
      <c r="G16" s="42">
        <v>6015</v>
      </c>
      <c r="H16" s="129">
        <f t="shared" si="0"/>
        <v>316835.72641592147</v>
      </c>
      <c r="I16" s="129">
        <f t="shared" si="1"/>
        <v>126803.21744241127</v>
      </c>
      <c r="J16" s="129">
        <f t="shared" si="2"/>
        <v>1201605.4182876144</v>
      </c>
      <c r="K16" s="30">
        <f t="shared" si="3"/>
        <v>2.4986410661055585</v>
      </c>
      <c r="L16" s="8">
        <f t="shared" si="4"/>
        <v>0.26367701209889532</v>
      </c>
      <c r="M16" s="43">
        <v>12082</v>
      </c>
      <c r="N16" s="42">
        <v>3548920065</v>
      </c>
      <c r="O16" s="42">
        <v>1432</v>
      </c>
      <c r="P16" s="129">
        <f t="shared" si="5"/>
        <v>155572.50854813255</v>
      </c>
      <c r="Q16" s="129">
        <f t="shared" si="6"/>
        <v>293736.14178116206</v>
      </c>
      <c r="R16" s="129">
        <f t="shared" si="7"/>
        <v>2478296.1347765364</v>
      </c>
      <c r="S16" s="30">
        <f t="shared" si="8"/>
        <v>0.52963352621427318</v>
      </c>
      <c r="T16" s="8">
        <f t="shared" si="9"/>
        <v>6.2773978607750303E-2</v>
      </c>
      <c r="U16" s="43">
        <v>46</v>
      </c>
      <c r="V16" s="42">
        <v>1588062</v>
      </c>
      <c r="W16" s="42">
        <v>9</v>
      </c>
      <c r="X16" s="129">
        <f t="shared" si="10"/>
        <v>69.615202524986856</v>
      </c>
      <c r="Y16" s="129">
        <f t="shared" si="11"/>
        <v>34523.086956521736</v>
      </c>
      <c r="Z16" s="129">
        <f t="shared" si="12"/>
        <v>176451.33333333334</v>
      </c>
      <c r="AA16" s="30">
        <f t="shared" si="13"/>
        <v>2.0164825530422583E-3</v>
      </c>
      <c r="AB16" s="8">
        <f t="shared" si="14"/>
        <v>3.9452919516044186E-4</v>
      </c>
      <c r="AC16" s="43">
        <f>市区町村別_要介護度別介護給付費!BY16</f>
        <v>68669</v>
      </c>
      <c r="AD16" s="42">
        <f>市区町村別_要介護度別介護給付費!BZ16</f>
        <v>10778164718</v>
      </c>
      <c r="AE16" s="42">
        <f>市区町村別_要介護度別介護給付費!CA16</f>
        <v>7008</v>
      </c>
      <c r="AF16" s="129">
        <f>市区町村別_要介護度別介護給付費!CB16</f>
        <v>472477.85016657901</v>
      </c>
      <c r="AG16" s="129">
        <f>市区町村別_要介護度別介護給付費!CC16</f>
        <v>156958.2303222706</v>
      </c>
      <c r="AH16" s="129">
        <f>市区町村別_要介護度別介護給付費!CD16</f>
        <v>1537980.1252853882</v>
      </c>
      <c r="AI16" s="30">
        <f>市区町村別_要介護度別介護給付費!CE16</f>
        <v>3.0102139224969315</v>
      </c>
      <c r="AJ16" s="8">
        <f>市区町村別_要介護度別介護給付費!CF16</f>
        <v>0.30720673329826409</v>
      </c>
      <c r="AL16" s="16">
        <v>11</v>
      </c>
      <c r="AM16" s="139" t="s">
        <v>53</v>
      </c>
      <c r="AN16" s="55">
        <f t="shared" si="15"/>
        <v>7227656591</v>
      </c>
      <c r="AO16" s="55">
        <f t="shared" si="16"/>
        <v>3548920065</v>
      </c>
      <c r="AP16" s="55">
        <f t="shared" si="17"/>
        <v>1588062</v>
      </c>
      <c r="AQ16" s="55">
        <f t="shared" si="18"/>
        <v>10778164718</v>
      </c>
      <c r="AR16" s="111">
        <f t="shared" si="19"/>
        <v>0.67058323750884063</v>
      </c>
      <c r="AS16" s="111">
        <f t="shared" si="20"/>
        <v>0.32926942182217261</v>
      </c>
      <c r="AT16" s="111">
        <f t="shared" si="21"/>
        <v>1.4734066898679587E-4</v>
      </c>
      <c r="AU16" s="17"/>
    </row>
    <row r="17" spans="2:47" s="16" customFormat="1" ht="13.5" customHeight="1">
      <c r="B17" s="7">
        <v>12</v>
      </c>
      <c r="C17" s="14" t="s">
        <v>73</v>
      </c>
      <c r="D17" s="42">
        <f>市区町村別_要介護度別被保険者数!L16</f>
        <v>11549</v>
      </c>
      <c r="E17" s="43">
        <v>31571</v>
      </c>
      <c r="F17" s="42">
        <v>3981600260</v>
      </c>
      <c r="G17" s="42">
        <v>3283</v>
      </c>
      <c r="H17" s="129">
        <f t="shared" si="0"/>
        <v>344757.14434150141</v>
      </c>
      <c r="I17" s="129">
        <f t="shared" si="1"/>
        <v>126115.74736308638</v>
      </c>
      <c r="J17" s="129">
        <f t="shared" si="2"/>
        <v>1212793.2561681389</v>
      </c>
      <c r="K17" s="30">
        <f t="shared" si="3"/>
        <v>2.7336565936444712</v>
      </c>
      <c r="L17" s="8">
        <f t="shared" si="4"/>
        <v>0.28426703610702225</v>
      </c>
      <c r="M17" s="43">
        <v>5484</v>
      </c>
      <c r="N17" s="42">
        <v>1624882554</v>
      </c>
      <c r="O17" s="42">
        <v>645</v>
      </c>
      <c r="P17" s="129">
        <f t="shared" si="5"/>
        <v>140694.65356307905</v>
      </c>
      <c r="Q17" s="129">
        <f t="shared" si="6"/>
        <v>296295.14113785559</v>
      </c>
      <c r="R17" s="129">
        <f t="shared" si="7"/>
        <v>2519197.7581395349</v>
      </c>
      <c r="S17" s="30">
        <f t="shared" si="8"/>
        <v>0.47484630703957054</v>
      </c>
      <c r="T17" s="8">
        <f t="shared" si="9"/>
        <v>5.5848991254654083E-2</v>
      </c>
      <c r="U17" s="43">
        <v>12</v>
      </c>
      <c r="V17" s="42">
        <v>99341</v>
      </c>
      <c r="W17" s="42">
        <v>3</v>
      </c>
      <c r="X17" s="129">
        <f t="shared" si="10"/>
        <v>8.6016971166334741</v>
      </c>
      <c r="Y17" s="129">
        <f t="shared" si="11"/>
        <v>8278.4166666666661</v>
      </c>
      <c r="Z17" s="129">
        <f t="shared" si="12"/>
        <v>33113.666666666664</v>
      </c>
      <c r="AA17" s="30">
        <f t="shared" si="13"/>
        <v>1.0390510000865877E-3</v>
      </c>
      <c r="AB17" s="8">
        <f t="shared" si="14"/>
        <v>2.5976275002164692E-4</v>
      </c>
      <c r="AC17" s="43">
        <f>市区町村別_要介護度別介護給付費!BY17</f>
        <v>36896</v>
      </c>
      <c r="AD17" s="42">
        <f>市区町村別_要介護度別介護給付費!BZ17</f>
        <v>5606582155</v>
      </c>
      <c r="AE17" s="42">
        <f>市区町村別_要介護度別介護給付費!CA17</f>
        <v>3755</v>
      </c>
      <c r="AF17" s="129">
        <f>市区町村別_要介護度別介護給付費!CB17</f>
        <v>485460.39960169711</v>
      </c>
      <c r="AG17" s="129">
        <f>市区町村別_要介護度別介護給付費!CC17</f>
        <v>151956.36803447528</v>
      </c>
      <c r="AH17" s="129">
        <f>市区町村別_要介護度別介護給付費!CD17</f>
        <v>1493097.7776298269</v>
      </c>
      <c r="AI17" s="30">
        <f>市区町村別_要介護度別介護給付費!CE17</f>
        <v>3.1947354749328944</v>
      </c>
      <c r="AJ17" s="8">
        <f>市区町村別_要介護度別介護給付費!CF17</f>
        <v>0.32513637544376134</v>
      </c>
      <c r="AL17" s="16">
        <v>12</v>
      </c>
      <c r="AM17" s="139" t="s">
        <v>73</v>
      </c>
      <c r="AN17" s="55">
        <f t="shared" si="15"/>
        <v>3981600260</v>
      </c>
      <c r="AO17" s="55">
        <f t="shared" si="16"/>
        <v>1624882554</v>
      </c>
      <c r="AP17" s="55">
        <f t="shared" si="17"/>
        <v>99341</v>
      </c>
      <c r="AQ17" s="55">
        <f t="shared" si="18"/>
        <v>5606582155</v>
      </c>
      <c r="AR17" s="111">
        <f t="shared" si="19"/>
        <v>0.71016532888030071</v>
      </c>
      <c r="AS17" s="111">
        <f t="shared" si="20"/>
        <v>0.28981695248163181</v>
      </c>
      <c r="AT17" s="111">
        <f t="shared" si="21"/>
        <v>1.7718638067473392E-5</v>
      </c>
      <c r="AU17" s="17"/>
    </row>
    <row r="18" spans="2:47" s="16" customFormat="1" ht="13.5" customHeight="1">
      <c r="B18" s="7">
        <v>13</v>
      </c>
      <c r="C18" s="14" t="s">
        <v>74</v>
      </c>
      <c r="D18" s="42">
        <f>市区町村別_要介護度別被保険者数!L17</f>
        <v>20074</v>
      </c>
      <c r="E18" s="43">
        <v>53081</v>
      </c>
      <c r="F18" s="42">
        <v>6968927132</v>
      </c>
      <c r="G18" s="42">
        <v>5624</v>
      </c>
      <c r="H18" s="129">
        <f t="shared" si="0"/>
        <v>347161.8577264123</v>
      </c>
      <c r="I18" s="129">
        <f t="shared" si="1"/>
        <v>131288.54264237673</v>
      </c>
      <c r="J18" s="129">
        <f t="shared" si="2"/>
        <v>1239140.6706970129</v>
      </c>
      <c r="K18" s="30">
        <f t="shared" si="3"/>
        <v>2.6442662150044836</v>
      </c>
      <c r="L18" s="8">
        <f t="shared" si="4"/>
        <v>0.28016339543688351</v>
      </c>
      <c r="M18" s="43">
        <v>11414</v>
      </c>
      <c r="N18" s="42">
        <v>3254538707</v>
      </c>
      <c r="O18" s="42">
        <v>1288</v>
      </c>
      <c r="P18" s="129">
        <f t="shared" si="5"/>
        <v>162127.0652087277</v>
      </c>
      <c r="Q18" s="129">
        <f t="shared" si="6"/>
        <v>285135.68486069737</v>
      </c>
      <c r="R18" s="129">
        <f t="shared" si="7"/>
        <v>2526815.7663043477</v>
      </c>
      <c r="S18" s="30">
        <f t="shared" si="8"/>
        <v>0.56859619408189699</v>
      </c>
      <c r="T18" s="8">
        <f t="shared" si="9"/>
        <v>6.4162598385971908E-2</v>
      </c>
      <c r="U18" s="43">
        <v>41</v>
      </c>
      <c r="V18" s="42">
        <v>1304909</v>
      </c>
      <c r="W18" s="42">
        <v>12</v>
      </c>
      <c r="X18" s="129">
        <f t="shared" si="10"/>
        <v>65.004931752515688</v>
      </c>
      <c r="Y18" s="129">
        <f t="shared" si="11"/>
        <v>31827.048780487807</v>
      </c>
      <c r="Z18" s="129">
        <f t="shared" si="12"/>
        <v>108742.41666666667</v>
      </c>
      <c r="AA18" s="30">
        <f t="shared" si="13"/>
        <v>2.0424429610441368E-3</v>
      </c>
      <c r="AB18" s="8">
        <f t="shared" si="14"/>
        <v>5.9778818372023513E-4</v>
      </c>
      <c r="AC18" s="43">
        <f>市区町村別_要介護度別介護給付費!BY18</f>
        <v>64245</v>
      </c>
      <c r="AD18" s="42">
        <f>市区町村別_要介護度別介護給付費!BZ18</f>
        <v>10224770748</v>
      </c>
      <c r="AE18" s="42">
        <f>市区町村別_要介護度別介護給付費!CA18</f>
        <v>6600</v>
      </c>
      <c r="AF18" s="129">
        <f>市区町村別_要介護度別介護給付費!CB18</f>
        <v>509353.92786689248</v>
      </c>
      <c r="AG18" s="129">
        <f>市区町村別_要介護度別介護給付費!CC18</f>
        <v>159152.78617791267</v>
      </c>
      <c r="AH18" s="129">
        <f>市区町村別_要介護度別介護給付費!CD18</f>
        <v>1549207.6890909092</v>
      </c>
      <c r="AI18" s="30">
        <f>市区町村別_要介護度別介護給付費!CE18</f>
        <v>3.2004084885922088</v>
      </c>
      <c r="AJ18" s="8">
        <f>市区町村別_要介護度別介護給付費!CF18</f>
        <v>0.3287835010461293</v>
      </c>
      <c r="AL18" s="16">
        <v>13</v>
      </c>
      <c r="AM18" s="139" t="s">
        <v>74</v>
      </c>
      <c r="AN18" s="55">
        <f t="shared" si="15"/>
        <v>6968927132</v>
      </c>
      <c r="AO18" s="55">
        <f t="shared" si="16"/>
        <v>3254538707</v>
      </c>
      <c r="AP18" s="55">
        <f t="shared" si="17"/>
        <v>1304909</v>
      </c>
      <c r="AQ18" s="55">
        <f t="shared" si="18"/>
        <v>10224770748</v>
      </c>
      <c r="AR18" s="111">
        <f t="shared" si="19"/>
        <v>0.68157294708667637</v>
      </c>
      <c r="AS18" s="111">
        <f t="shared" si="20"/>
        <v>0.3182994305898349</v>
      </c>
      <c r="AT18" s="111">
        <f t="shared" si="21"/>
        <v>1.2762232348879262E-4</v>
      </c>
      <c r="AU18" s="17"/>
    </row>
    <row r="19" spans="2:47" s="16" customFormat="1" ht="13.5" customHeight="1">
      <c r="B19" s="7">
        <v>14</v>
      </c>
      <c r="C19" s="14" t="s">
        <v>75</v>
      </c>
      <c r="D19" s="42">
        <f>市区町村別_要介護度別被保険者数!L18</f>
        <v>15258</v>
      </c>
      <c r="E19" s="43">
        <v>42390</v>
      </c>
      <c r="F19" s="42">
        <v>5339976851</v>
      </c>
      <c r="G19" s="42">
        <v>4480</v>
      </c>
      <c r="H19" s="129">
        <f t="shared" si="0"/>
        <v>349978.82101192814</v>
      </c>
      <c r="I19" s="129">
        <f t="shared" si="1"/>
        <v>125972.56076904931</v>
      </c>
      <c r="J19" s="129">
        <f t="shared" si="2"/>
        <v>1191959.1185267856</v>
      </c>
      <c r="K19" s="30">
        <f t="shared" si="3"/>
        <v>2.7782147070389303</v>
      </c>
      <c r="L19" s="8">
        <f t="shared" si="4"/>
        <v>0.29361646349456022</v>
      </c>
      <c r="M19" s="43">
        <v>7709</v>
      </c>
      <c r="N19" s="42">
        <v>2281876085</v>
      </c>
      <c r="O19" s="42">
        <v>911</v>
      </c>
      <c r="P19" s="129">
        <f t="shared" si="5"/>
        <v>149552.76477913227</v>
      </c>
      <c r="Q19" s="129">
        <f t="shared" si="6"/>
        <v>296001.5676482034</v>
      </c>
      <c r="R19" s="129">
        <f t="shared" si="7"/>
        <v>2504803.6059275521</v>
      </c>
      <c r="S19" s="30">
        <f t="shared" si="8"/>
        <v>0.50524315113383145</v>
      </c>
      <c r="T19" s="8">
        <f t="shared" si="9"/>
        <v>5.9706383536505439E-2</v>
      </c>
      <c r="U19" s="43">
        <v>13</v>
      </c>
      <c r="V19" s="42">
        <v>286169</v>
      </c>
      <c r="W19" s="42">
        <v>2</v>
      </c>
      <c r="X19" s="129">
        <f t="shared" si="10"/>
        <v>18.75534146021759</v>
      </c>
      <c r="Y19" s="129">
        <f t="shared" si="11"/>
        <v>22013</v>
      </c>
      <c r="Z19" s="129">
        <f t="shared" si="12"/>
        <v>143084.5</v>
      </c>
      <c r="AA19" s="30">
        <f t="shared" si="13"/>
        <v>8.5201205924760777E-4</v>
      </c>
      <c r="AB19" s="8">
        <f t="shared" si="14"/>
        <v>1.3107877834578582E-4</v>
      </c>
      <c r="AC19" s="43">
        <f>市区町村別_要介護度別介護給付費!BY19</f>
        <v>49749</v>
      </c>
      <c r="AD19" s="42">
        <f>市区町村別_要介護度別介護給付費!BZ19</f>
        <v>7622139105</v>
      </c>
      <c r="AE19" s="42">
        <f>市区町村別_要介護度別介護給付費!CA19</f>
        <v>5061</v>
      </c>
      <c r="AF19" s="129">
        <f>市区町村別_要介護度別介護給付費!CB19</f>
        <v>499550.34113252064</v>
      </c>
      <c r="AG19" s="129">
        <f>市区町村別_要介護度別介護給付費!CC19</f>
        <v>153211.90586745462</v>
      </c>
      <c r="AH19" s="129">
        <f>市区町村別_要介護度別介護給付費!CD19</f>
        <v>1506053.9626556016</v>
      </c>
      <c r="AI19" s="30">
        <f>市区町村別_要介護度別介護給付費!CE19</f>
        <v>3.2605190719622494</v>
      </c>
      <c r="AJ19" s="8">
        <f>市区町村別_要介護度別介護給付費!CF19</f>
        <v>0.33169484860401099</v>
      </c>
      <c r="AL19" s="16">
        <v>14</v>
      </c>
      <c r="AM19" s="139" t="s">
        <v>75</v>
      </c>
      <c r="AN19" s="55">
        <f t="shared" si="15"/>
        <v>5339976851</v>
      </c>
      <c r="AO19" s="55">
        <f t="shared" si="16"/>
        <v>2281876085</v>
      </c>
      <c r="AP19" s="55">
        <f t="shared" si="17"/>
        <v>286169</v>
      </c>
      <c r="AQ19" s="55">
        <f t="shared" si="18"/>
        <v>7622139105</v>
      </c>
      <c r="AR19" s="111">
        <f t="shared" si="19"/>
        <v>0.70058769296102996</v>
      </c>
      <c r="AS19" s="111">
        <f t="shared" si="20"/>
        <v>0.29937476259166224</v>
      </c>
      <c r="AT19" s="111">
        <f t="shared" si="21"/>
        <v>3.754444730774826E-5</v>
      </c>
      <c r="AU19" s="17"/>
    </row>
    <row r="20" spans="2:47" s="16" customFormat="1" ht="13.5" customHeight="1">
      <c r="B20" s="7">
        <v>15</v>
      </c>
      <c r="C20" s="14" t="s">
        <v>76</v>
      </c>
      <c r="D20" s="135">
        <f>市区町村別_要介護度別被保険者数!L19</f>
        <v>24958</v>
      </c>
      <c r="E20" s="110">
        <v>60185</v>
      </c>
      <c r="F20" s="135">
        <v>7412324799</v>
      </c>
      <c r="G20" s="135">
        <v>6355</v>
      </c>
      <c r="H20" s="31">
        <f t="shared" si="0"/>
        <v>296991.93841653981</v>
      </c>
      <c r="I20" s="31">
        <f t="shared" si="1"/>
        <v>123159.00638032732</v>
      </c>
      <c r="J20" s="31">
        <f t="shared" si="2"/>
        <v>1166376.8369787568</v>
      </c>
      <c r="K20" s="33">
        <f t="shared" si="3"/>
        <v>2.4114512380799744</v>
      </c>
      <c r="L20" s="9">
        <f t="shared" si="4"/>
        <v>0.25462777466143122</v>
      </c>
      <c r="M20" s="110">
        <v>12139</v>
      </c>
      <c r="N20" s="135">
        <v>3576816010</v>
      </c>
      <c r="O20" s="135">
        <v>1389</v>
      </c>
      <c r="P20" s="31">
        <f t="shared" si="5"/>
        <v>143313.4069236317</v>
      </c>
      <c r="Q20" s="31">
        <f t="shared" si="6"/>
        <v>294654.91473762254</v>
      </c>
      <c r="R20" s="31">
        <f t="shared" si="7"/>
        <v>2575101.5190784736</v>
      </c>
      <c r="S20" s="30">
        <f t="shared" si="8"/>
        <v>0.48637711355076529</v>
      </c>
      <c r="T20" s="9">
        <f t="shared" si="9"/>
        <v>5.5653497876432409E-2</v>
      </c>
      <c r="U20" s="110">
        <v>28</v>
      </c>
      <c r="V20" s="135">
        <v>320939</v>
      </c>
      <c r="W20" s="135">
        <v>6</v>
      </c>
      <c r="X20" s="31">
        <f t="shared" si="10"/>
        <v>12.859163394502765</v>
      </c>
      <c r="Y20" s="31">
        <f t="shared" si="11"/>
        <v>11462.107142857143</v>
      </c>
      <c r="Z20" s="31">
        <f t="shared" si="12"/>
        <v>53489.833333333336</v>
      </c>
      <c r="AA20" s="33">
        <f t="shared" si="13"/>
        <v>1.1218847664075647E-3</v>
      </c>
      <c r="AB20" s="9">
        <f t="shared" si="14"/>
        <v>2.4040387851590673E-4</v>
      </c>
      <c r="AC20" s="43">
        <f>市区町村別_要介護度別介護給付費!BY20</f>
        <v>71927</v>
      </c>
      <c r="AD20" s="42">
        <f>市区町村別_要介護度別介護給付費!BZ20</f>
        <v>10989461748</v>
      </c>
      <c r="AE20" s="135">
        <f>市区町村別_要介護度別介護給付費!CA20</f>
        <v>7330</v>
      </c>
      <c r="AF20" s="31">
        <f>市区町村別_要介護度別介護給付費!CB20</f>
        <v>440318.20450356597</v>
      </c>
      <c r="AG20" s="31">
        <f>市区町村別_要介護度別介護給付費!CC20</f>
        <v>152786.32152043044</v>
      </c>
      <c r="AH20" s="31">
        <f>市区町村別_要介護度別介護給付費!CD20</f>
        <v>1499244.4403819919</v>
      </c>
      <c r="AI20" s="33">
        <f>市区町村別_要介護度別介護給付費!CE20</f>
        <v>2.8819216283356037</v>
      </c>
      <c r="AJ20" s="9">
        <f>市区町村別_要介護度別介護給付費!CF20</f>
        <v>0.29369340492026602</v>
      </c>
      <c r="AL20" s="16">
        <v>15</v>
      </c>
      <c r="AM20" s="139" t="s">
        <v>76</v>
      </c>
      <c r="AN20" s="55">
        <f t="shared" si="15"/>
        <v>7412324799</v>
      </c>
      <c r="AO20" s="55">
        <f t="shared" si="16"/>
        <v>3576816010</v>
      </c>
      <c r="AP20" s="55">
        <f t="shared" si="17"/>
        <v>320939</v>
      </c>
      <c r="AQ20" s="55">
        <f t="shared" si="18"/>
        <v>10989461748</v>
      </c>
      <c r="AR20" s="111">
        <f t="shared" si="19"/>
        <v>0.67449388959827694</v>
      </c>
      <c r="AS20" s="111">
        <f t="shared" si="20"/>
        <v>0.32547690615065417</v>
      </c>
      <c r="AT20" s="111">
        <f t="shared" si="21"/>
        <v>2.920425106883952E-5</v>
      </c>
      <c r="AU20" s="17"/>
    </row>
    <row r="21" spans="2:47" s="16" customFormat="1" ht="13.5" customHeight="1">
      <c r="B21" s="7">
        <v>16</v>
      </c>
      <c r="C21" s="14" t="s">
        <v>54</v>
      </c>
      <c r="D21" s="135">
        <f>市区町村別_要介護度別被保険者数!L20</f>
        <v>16263</v>
      </c>
      <c r="E21" s="110">
        <v>42730</v>
      </c>
      <c r="F21" s="135">
        <v>5616526115</v>
      </c>
      <c r="G21" s="135">
        <v>4413</v>
      </c>
      <c r="H21" s="34">
        <f t="shared" si="0"/>
        <v>345356.09143454465</v>
      </c>
      <c r="I21" s="34">
        <f t="shared" si="1"/>
        <v>131442.22127311022</v>
      </c>
      <c r="J21" s="34">
        <f t="shared" si="2"/>
        <v>1272722.8903240426</v>
      </c>
      <c r="K21" s="33">
        <f t="shared" si="3"/>
        <v>2.6274365123285985</v>
      </c>
      <c r="L21" s="9">
        <f t="shared" si="4"/>
        <v>0.27135214904999078</v>
      </c>
      <c r="M21" s="110">
        <v>7676</v>
      </c>
      <c r="N21" s="135">
        <v>2228882943</v>
      </c>
      <c r="O21" s="135">
        <v>874</v>
      </c>
      <c r="P21" s="34">
        <f t="shared" si="5"/>
        <v>137052.38535325584</v>
      </c>
      <c r="Q21" s="34">
        <f t="shared" si="6"/>
        <v>290370.36776967172</v>
      </c>
      <c r="R21" s="34">
        <f t="shared" si="7"/>
        <v>2550209.3169336384</v>
      </c>
      <c r="S21" s="30">
        <f t="shared" si="8"/>
        <v>0.47199163745926337</v>
      </c>
      <c r="T21" s="9">
        <f t="shared" si="9"/>
        <v>5.3741622086945828E-2</v>
      </c>
      <c r="U21" s="110">
        <v>12</v>
      </c>
      <c r="V21" s="135">
        <v>40312</v>
      </c>
      <c r="W21" s="135">
        <v>3</v>
      </c>
      <c r="X21" s="34">
        <f t="shared" si="10"/>
        <v>2.4787554571727233</v>
      </c>
      <c r="Y21" s="34">
        <f t="shared" si="11"/>
        <v>3359.3333333333335</v>
      </c>
      <c r="Z21" s="34">
        <f t="shared" si="12"/>
        <v>13437.333333333334</v>
      </c>
      <c r="AA21" s="33">
        <f t="shared" si="13"/>
        <v>7.3787124146836372E-4</v>
      </c>
      <c r="AB21" s="9">
        <f t="shared" si="14"/>
        <v>1.8446781036709093E-4</v>
      </c>
      <c r="AC21" s="43">
        <f>市区町村別_要介護度別介護給付費!BY21</f>
        <v>50193</v>
      </c>
      <c r="AD21" s="42">
        <f>市区町村別_要介護度別介護給付費!BZ21</f>
        <v>7845449370</v>
      </c>
      <c r="AE21" s="135">
        <f>市区町村別_要介護度別介護給付費!CA21</f>
        <v>5057</v>
      </c>
      <c r="AF21" s="34">
        <f>市区町村別_要介護度別介護給付費!CB21</f>
        <v>482410.9555432577</v>
      </c>
      <c r="AG21" s="34">
        <f>市区町村別_要介護度別介護給付費!CC21</f>
        <v>156305.64760026298</v>
      </c>
      <c r="AH21" s="34">
        <f>市区町村別_要介護度別介護給付費!CD21</f>
        <v>1551403.8698833301</v>
      </c>
      <c r="AI21" s="33">
        <f>市区町村別_要介護度別介護給付費!CE21</f>
        <v>3.0863309352517985</v>
      </c>
      <c r="AJ21" s="9">
        <f>市区町村別_要介護度別介護給付費!CF21</f>
        <v>0.31095123900879296</v>
      </c>
      <c r="AL21" s="16">
        <v>16</v>
      </c>
      <c r="AM21" s="139" t="s">
        <v>54</v>
      </c>
      <c r="AN21" s="55">
        <f t="shared" si="15"/>
        <v>5616526115</v>
      </c>
      <c r="AO21" s="55">
        <f t="shared" si="16"/>
        <v>2228882943</v>
      </c>
      <c r="AP21" s="55">
        <f t="shared" si="17"/>
        <v>40312</v>
      </c>
      <c r="AQ21" s="55">
        <f t="shared" si="18"/>
        <v>7845449370</v>
      </c>
      <c r="AR21" s="111">
        <f t="shared" si="19"/>
        <v>0.71589603732284357</v>
      </c>
      <c r="AS21" s="111">
        <f t="shared" si="20"/>
        <v>0.28409882441188961</v>
      </c>
      <c r="AT21" s="111">
        <f t="shared" si="21"/>
        <v>5.1382652667606216E-6</v>
      </c>
      <c r="AU21" s="17"/>
    </row>
    <row r="22" spans="2:47" s="16" customFormat="1" ht="13.5" customHeight="1">
      <c r="B22" s="7">
        <v>17</v>
      </c>
      <c r="C22" s="14" t="s">
        <v>77</v>
      </c>
      <c r="D22" s="42">
        <f>市区町村別_要介護度別被保険者数!L21</f>
        <v>23346</v>
      </c>
      <c r="E22" s="43">
        <v>60929</v>
      </c>
      <c r="F22" s="42">
        <v>7777882950</v>
      </c>
      <c r="G22" s="42">
        <v>6390</v>
      </c>
      <c r="H22" s="129">
        <f t="shared" si="0"/>
        <v>333156.98406579287</v>
      </c>
      <c r="I22" s="129">
        <f t="shared" si="1"/>
        <v>127654.85975479656</v>
      </c>
      <c r="J22" s="129">
        <f t="shared" si="2"/>
        <v>1217196.0798122066</v>
      </c>
      <c r="K22" s="30">
        <f t="shared" si="3"/>
        <v>2.6098260944058937</v>
      </c>
      <c r="L22" s="8">
        <f t="shared" si="4"/>
        <v>0.27370855821125673</v>
      </c>
      <c r="M22" s="43">
        <v>11476</v>
      </c>
      <c r="N22" s="42">
        <v>3316715574</v>
      </c>
      <c r="O22" s="42">
        <v>1315</v>
      </c>
      <c r="P22" s="129">
        <f t="shared" si="5"/>
        <v>142067.83063479824</v>
      </c>
      <c r="Q22" s="129">
        <f t="shared" si="6"/>
        <v>289013.20791216451</v>
      </c>
      <c r="R22" s="129">
        <f t="shared" si="7"/>
        <v>2522217.1665399238</v>
      </c>
      <c r="S22" s="30">
        <f t="shared" si="8"/>
        <v>0.49156172363574058</v>
      </c>
      <c r="T22" s="8">
        <f t="shared" si="9"/>
        <v>5.6326565578685858E-2</v>
      </c>
      <c r="U22" s="43">
        <v>53</v>
      </c>
      <c r="V22" s="42">
        <v>1195768</v>
      </c>
      <c r="W22" s="42">
        <v>11</v>
      </c>
      <c r="X22" s="129">
        <f t="shared" si="10"/>
        <v>51.219395185470745</v>
      </c>
      <c r="Y22" s="129">
        <f t="shared" si="11"/>
        <v>22561.66037735849</v>
      </c>
      <c r="Z22" s="129">
        <f t="shared" si="12"/>
        <v>108706.18181818182</v>
      </c>
      <c r="AA22" s="30">
        <f t="shared" si="13"/>
        <v>2.2701961792169966E-3</v>
      </c>
      <c r="AB22" s="8">
        <f t="shared" si="14"/>
        <v>4.7117279191296154E-4</v>
      </c>
      <c r="AC22" s="43">
        <f>市区町村別_要介護度別介護給付費!BY22</f>
        <v>72098</v>
      </c>
      <c r="AD22" s="42">
        <f>市区町村別_要介護度別介護給付費!BZ22</f>
        <v>11095794292</v>
      </c>
      <c r="AE22" s="42">
        <f>市区町村別_要介護度別介護給付費!CA22</f>
        <v>7341</v>
      </c>
      <c r="AF22" s="129">
        <f>市区町村別_要介護度別介護給付費!CB22</f>
        <v>475276.03409577656</v>
      </c>
      <c r="AG22" s="129">
        <f>市区町村別_要介護度別介護給付費!CC22</f>
        <v>153898.78071513772</v>
      </c>
      <c r="AH22" s="129">
        <f>市区町村別_要介護度別介護給付費!CD22</f>
        <v>1511482.6715706307</v>
      </c>
      <c r="AI22" s="30">
        <f>市区町村別_要介護度別介護給付費!CE22</f>
        <v>3.0882378137582456</v>
      </c>
      <c r="AJ22" s="8">
        <f>市区町村別_要介護度別介護給付費!CF22</f>
        <v>0.31444358776664094</v>
      </c>
      <c r="AL22" s="16">
        <v>17</v>
      </c>
      <c r="AM22" s="139" t="s">
        <v>77</v>
      </c>
      <c r="AN22" s="55">
        <f t="shared" si="15"/>
        <v>7777882950</v>
      </c>
      <c r="AO22" s="55">
        <f t="shared" si="16"/>
        <v>3316715574</v>
      </c>
      <c r="AP22" s="55">
        <f t="shared" si="17"/>
        <v>1195768</v>
      </c>
      <c r="AQ22" s="55">
        <f t="shared" si="18"/>
        <v>11095794292</v>
      </c>
      <c r="AR22" s="111">
        <f t="shared" si="19"/>
        <v>0.70097577021663116</v>
      </c>
      <c r="AS22" s="111">
        <f t="shared" si="20"/>
        <v>0.29891646210414441</v>
      </c>
      <c r="AT22" s="111">
        <f t="shared" si="21"/>
        <v>1.0776767922438338E-4</v>
      </c>
      <c r="AU22" s="17"/>
    </row>
    <row r="23" spans="2:47" s="16" customFormat="1" ht="13.5" customHeight="1">
      <c r="B23" s="7">
        <v>18</v>
      </c>
      <c r="C23" s="14" t="s">
        <v>55</v>
      </c>
      <c r="D23" s="42">
        <f>市区町村別_要介護度別被保険者数!L22</f>
        <v>21140</v>
      </c>
      <c r="E23" s="43">
        <v>58273</v>
      </c>
      <c r="F23" s="42">
        <v>8044496693</v>
      </c>
      <c r="G23" s="42">
        <v>6120</v>
      </c>
      <c r="H23" s="129">
        <f t="shared" si="0"/>
        <v>380534.37526017032</v>
      </c>
      <c r="I23" s="129">
        <f t="shared" si="1"/>
        <v>138048.43912274981</v>
      </c>
      <c r="J23" s="129">
        <f t="shared" si="2"/>
        <v>1314460.2439542483</v>
      </c>
      <c r="K23" s="30">
        <f t="shared" si="3"/>
        <v>2.7565279091769157</v>
      </c>
      <c r="L23" s="8">
        <f t="shared" si="4"/>
        <v>0.28949858088930935</v>
      </c>
      <c r="M23" s="43">
        <v>11332</v>
      </c>
      <c r="N23" s="42">
        <v>3401214328</v>
      </c>
      <c r="O23" s="42">
        <v>1306</v>
      </c>
      <c r="P23" s="129">
        <f t="shared" si="5"/>
        <v>160889.98713339641</v>
      </c>
      <c r="Q23" s="129">
        <f t="shared" si="6"/>
        <v>300142.45746558422</v>
      </c>
      <c r="R23" s="129">
        <f t="shared" si="7"/>
        <v>2604298.8728943337</v>
      </c>
      <c r="S23" s="30">
        <f t="shared" si="8"/>
        <v>0.53604541154210028</v>
      </c>
      <c r="T23" s="8">
        <f t="shared" si="9"/>
        <v>6.1778618732261113E-2</v>
      </c>
      <c r="U23" s="43">
        <v>24</v>
      </c>
      <c r="V23" s="42">
        <v>375413</v>
      </c>
      <c r="W23" s="42">
        <v>5</v>
      </c>
      <c r="X23" s="129">
        <f t="shared" si="10"/>
        <v>17.758420056764429</v>
      </c>
      <c r="Y23" s="129">
        <f t="shared" si="11"/>
        <v>15642.208333333334</v>
      </c>
      <c r="Z23" s="129">
        <f t="shared" si="12"/>
        <v>75082.600000000006</v>
      </c>
      <c r="AA23" s="30">
        <f t="shared" si="13"/>
        <v>1.1352885525070956E-3</v>
      </c>
      <c r="AB23" s="8">
        <f t="shared" si="14"/>
        <v>2.3651844843897824E-4</v>
      </c>
      <c r="AC23" s="43">
        <f>市区町村別_要介護度別介護給付費!BY23</f>
        <v>69249</v>
      </c>
      <c r="AD23" s="42">
        <f>市区町村別_要介護度別介護給付費!BZ23</f>
        <v>11446086434</v>
      </c>
      <c r="AE23" s="42">
        <f>市区町村別_要介護度別介護給付費!CA23</f>
        <v>7030</v>
      </c>
      <c r="AF23" s="129">
        <f>市区町村別_要介護度別介護給付費!CB23</f>
        <v>541442.12081362342</v>
      </c>
      <c r="AG23" s="129">
        <f>市区町村別_要介護度別介護給付費!CC23</f>
        <v>165288.83354272263</v>
      </c>
      <c r="AH23" s="129">
        <f>市区町村別_要介護度別介護給付費!CD23</f>
        <v>1628177.3021337127</v>
      </c>
      <c r="AI23" s="30">
        <f>市区町村別_要介護度別介護給付費!CE23</f>
        <v>3.2757332071901608</v>
      </c>
      <c r="AJ23" s="8">
        <f>市区町村別_要介護度別介護給付費!CF23</f>
        <v>0.33254493850520339</v>
      </c>
      <c r="AL23" s="16">
        <v>18</v>
      </c>
      <c r="AM23" s="139" t="s">
        <v>55</v>
      </c>
      <c r="AN23" s="55">
        <f t="shared" si="15"/>
        <v>8044496693</v>
      </c>
      <c r="AO23" s="55">
        <f t="shared" si="16"/>
        <v>3401214328</v>
      </c>
      <c r="AP23" s="55">
        <f t="shared" si="17"/>
        <v>375413</v>
      </c>
      <c r="AQ23" s="55">
        <f t="shared" si="18"/>
        <v>11446086434</v>
      </c>
      <c r="AR23" s="111">
        <f t="shared" si="19"/>
        <v>0.70281635032077372</v>
      </c>
      <c r="AS23" s="111">
        <f t="shared" si="20"/>
        <v>0.29715085130729668</v>
      </c>
      <c r="AT23" s="111">
        <f t="shared" si="21"/>
        <v>3.2798371929540504E-5</v>
      </c>
      <c r="AU23" s="17"/>
    </row>
    <row r="24" spans="2:47" s="16" customFormat="1" ht="13.5" customHeight="1">
      <c r="B24" s="7">
        <v>19</v>
      </c>
      <c r="C24" s="14" t="s">
        <v>78</v>
      </c>
      <c r="D24" s="42">
        <f>市区町村別_要介護度別被保険者数!L23</f>
        <v>14616</v>
      </c>
      <c r="E24" s="43">
        <v>39876</v>
      </c>
      <c r="F24" s="42">
        <v>5202470235</v>
      </c>
      <c r="G24" s="42">
        <v>4229</v>
      </c>
      <c r="H24" s="129">
        <f t="shared" si="0"/>
        <v>355943.50266830868</v>
      </c>
      <c r="I24" s="129">
        <f t="shared" si="1"/>
        <v>130466.20109840506</v>
      </c>
      <c r="J24" s="129">
        <f t="shared" si="2"/>
        <v>1230189.2255852448</v>
      </c>
      <c r="K24" s="30">
        <f t="shared" si="3"/>
        <v>2.7282430213464695</v>
      </c>
      <c r="L24" s="8">
        <f t="shared" si="4"/>
        <v>0.28934044882320742</v>
      </c>
      <c r="M24" s="43">
        <v>9708</v>
      </c>
      <c r="N24" s="42">
        <v>2806112017</v>
      </c>
      <c r="O24" s="42">
        <v>1074</v>
      </c>
      <c r="P24" s="129">
        <f t="shared" si="5"/>
        <v>191989.0542556103</v>
      </c>
      <c r="Q24" s="129">
        <f t="shared" si="6"/>
        <v>289051.50566543057</v>
      </c>
      <c r="R24" s="129">
        <f t="shared" si="7"/>
        <v>2612767.2411545622</v>
      </c>
      <c r="S24" s="30">
        <f t="shared" si="8"/>
        <v>0.66420361247947457</v>
      </c>
      <c r="T24" s="8">
        <f t="shared" si="9"/>
        <v>7.3481116584564854E-2</v>
      </c>
      <c r="U24" s="43">
        <v>35</v>
      </c>
      <c r="V24" s="42">
        <v>863543</v>
      </c>
      <c r="W24" s="42">
        <v>5</v>
      </c>
      <c r="X24" s="129">
        <f t="shared" si="10"/>
        <v>59.08203338806787</v>
      </c>
      <c r="Y24" s="129">
        <f t="shared" si="11"/>
        <v>24672.657142857144</v>
      </c>
      <c r="Z24" s="129">
        <f t="shared" si="12"/>
        <v>172708.6</v>
      </c>
      <c r="AA24" s="30">
        <f t="shared" si="13"/>
        <v>2.3946360153256703E-3</v>
      </c>
      <c r="AB24" s="8">
        <f t="shared" si="14"/>
        <v>3.4209085933223864E-4</v>
      </c>
      <c r="AC24" s="43">
        <f>市区町村別_要介護度別介護給付費!BY24</f>
        <v>49409</v>
      </c>
      <c r="AD24" s="42">
        <f>市区町村別_要介護度別介護給付費!BZ24</f>
        <v>8009445795</v>
      </c>
      <c r="AE24" s="42">
        <f>市区町村別_要介護度別介護給付費!CA24</f>
        <v>5072</v>
      </c>
      <c r="AF24" s="129">
        <f>市区町村別_要介護度別介護給付費!CB24</f>
        <v>547991.63895730709</v>
      </c>
      <c r="AG24" s="129">
        <f>市区町村別_要介護度別介護給付費!CC24</f>
        <v>162104.99696411585</v>
      </c>
      <c r="AH24" s="129">
        <f>市区町村別_要介護度別介護給付費!CD24</f>
        <v>1579149.4075315457</v>
      </c>
      <c r="AI24" s="30">
        <f>市区町村別_要介護度別介護給付費!CE24</f>
        <v>3.3804734537493157</v>
      </c>
      <c r="AJ24" s="8">
        <f>市区町村別_要介護度別介護給付費!CF24</f>
        <v>0.34701696770662288</v>
      </c>
      <c r="AL24" s="16">
        <v>19</v>
      </c>
      <c r="AM24" s="139" t="s">
        <v>78</v>
      </c>
      <c r="AN24" s="55">
        <f t="shared" si="15"/>
        <v>5202470235</v>
      </c>
      <c r="AO24" s="55">
        <f t="shared" si="16"/>
        <v>2806112017</v>
      </c>
      <c r="AP24" s="55">
        <f t="shared" si="17"/>
        <v>863543</v>
      </c>
      <c r="AQ24" s="55">
        <f t="shared" si="18"/>
        <v>8009445795</v>
      </c>
      <c r="AR24" s="111">
        <f t="shared" si="19"/>
        <v>0.64954184948073557</v>
      </c>
      <c r="AS24" s="111">
        <f t="shared" si="20"/>
        <v>0.35035033494474133</v>
      </c>
      <c r="AT24" s="111">
        <f t="shared" si="21"/>
        <v>1.0781557452315588E-4</v>
      </c>
      <c r="AU24" s="17"/>
    </row>
    <row r="25" spans="2:47" s="16" customFormat="1" ht="13.5" customHeight="1">
      <c r="B25" s="7">
        <v>20</v>
      </c>
      <c r="C25" s="14" t="s">
        <v>79</v>
      </c>
      <c r="D25" s="42">
        <f>市区町村別_要介護度別被保険者数!L24</f>
        <v>22699</v>
      </c>
      <c r="E25" s="43">
        <v>52519</v>
      </c>
      <c r="F25" s="42">
        <v>6439664352</v>
      </c>
      <c r="G25" s="42">
        <v>5567</v>
      </c>
      <c r="H25" s="129">
        <f t="shared" si="0"/>
        <v>283698.15198907442</v>
      </c>
      <c r="I25" s="129">
        <f t="shared" si="1"/>
        <v>122615.89809402311</v>
      </c>
      <c r="J25" s="129">
        <f t="shared" si="2"/>
        <v>1156756.6646308603</v>
      </c>
      <c r="K25" s="30">
        <f t="shared" si="3"/>
        <v>2.3137142605401118</v>
      </c>
      <c r="L25" s="8">
        <f t="shared" si="4"/>
        <v>0.24525309484999339</v>
      </c>
      <c r="M25" s="43">
        <v>11727</v>
      </c>
      <c r="N25" s="42">
        <v>3431966014</v>
      </c>
      <c r="O25" s="42">
        <v>1334</v>
      </c>
      <c r="P25" s="129">
        <f t="shared" si="5"/>
        <v>151194.59068681439</v>
      </c>
      <c r="Q25" s="129">
        <f t="shared" si="6"/>
        <v>292655.07069156645</v>
      </c>
      <c r="R25" s="129">
        <f t="shared" si="7"/>
        <v>2572688.1664167917</v>
      </c>
      <c r="S25" s="30">
        <f t="shared" si="8"/>
        <v>0.51663068857658923</v>
      </c>
      <c r="T25" s="8">
        <f t="shared" si="9"/>
        <v>5.8769108771311508E-2</v>
      </c>
      <c r="U25" s="43">
        <v>40</v>
      </c>
      <c r="V25" s="42">
        <v>902093</v>
      </c>
      <c r="W25" s="42">
        <v>5</v>
      </c>
      <c r="X25" s="129">
        <f t="shared" si="10"/>
        <v>39.741530463897085</v>
      </c>
      <c r="Y25" s="129">
        <f t="shared" si="11"/>
        <v>22552.325000000001</v>
      </c>
      <c r="Z25" s="129">
        <f t="shared" si="12"/>
        <v>180418.6</v>
      </c>
      <c r="AA25" s="30">
        <f t="shared" si="13"/>
        <v>1.7621921670558174E-3</v>
      </c>
      <c r="AB25" s="8">
        <f t="shared" si="14"/>
        <v>2.2027402088197718E-4</v>
      </c>
      <c r="AC25" s="43">
        <f>市区町村別_要介護度別介護給付費!BY25</f>
        <v>63922</v>
      </c>
      <c r="AD25" s="42">
        <f>市区町村別_要介護度別介護給付費!BZ25</f>
        <v>9872532459</v>
      </c>
      <c r="AE25" s="42">
        <f>市区町村別_要介護度別介護給付費!CA25</f>
        <v>6532</v>
      </c>
      <c r="AF25" s="129">
        <f>市区町村別_要介護度別介護給付費!CB25</f>
        <v>434932.48420635267</v>
      </c>
      <c r="AG25" s="129">
        <f>市区町村別_要介護度別介護給付費!CC25</f>
        <v>154446.55140640156</v>
      </c>
      <c r="AH25" s="129">
        <f>市区町村別_要介護度別介護給付費!CD25</f>
        <v>1511410.3580832824</v>
      </c>
      <c r="AI25" s="30">
        <f>市区町村別_要介護度別介護給付費!CE25</f>
        <v>2.8160711925635491</v>
      </c>
      <c r="AJ25" s="8">
        <f>市区町村別_要介護度別介護給付費!CF25</f>
        <v>0.28776598088021499</v>
      </c>
      <c r="AL25" s="16">
        <v>20</v>
      </c>
      <c r="AM25" s="139" t="s">
        <v>79</v>
      </c>
      <c r="AN25" s="55">
        <f t="shared" si="15"/>
        <v>6439664352</v>
      </c>
      <c r="AO25" s="55">
        <f t="shared" si="16"/>
        <v>3431966014</v>
      </c>
      <c r="AP25" s="55">
        <f t="shared" si="17"/>
        <v>902093</v>
      </c>
      <c r="AQ25" s="55">
        <f t="shared" si="18"/>
        <v>9872532459</v>
      </c>
      <c r="AR25" s="111">
        <f t="shared" si="19"/>
        <v>0.65228089942915024</v>
      </c>
      <c r="AS25" s="111">
        <f t="shared" si="20"/>
        <v>0.34762772654865776</v>
      </c>
      <c r="AT25" s="111">
        <f t="shared" si="21"/>
        <v>9.1374022192009484E-5</v>
      </c>
      <c r="AU25" s="17"/>
    </row>
    <row r="26" spans="2:47" s="16" customFormat="1" ht="13.5" customHeight="1">
      <c r="B26" s="7">
        <v>21</v>
      </c>
      <c r="C26" s="14" t="s">
        <v>80</v>
      </c>
      <c r="D26" s="42">
        <f>市区町村別_要介護度別被保険者数!L25</f>
        <v>14920</v>
      </c>
      <c r="E26" s="43">
        <v>39003</v>
      </c>
      <c r="F26" s="42">
        <v>4593978837</v>
      </c>
      <c r="G26" s="42">
        <v>4058</v>
      </c>
      <c r="H26" s="129">
        <f t="shared" si="0"/>
        <v>307907.42875335121</v>
      </c>
      <c r="I26" s="129">
        <f t="shared" si="1"/>
        <v>117785.26874855781</v>
      </c>
      <c r="J26" s="129">
        <f t="shared" si="2"/>
        <v>1132079.5556924592</v>
      </c>
      <c r="K26" s="30">
        <f t="shared" si="3"/>
        <v>2.6141420911528148</v>
      </c>
      <c r="L26" s="8">
        <f t="shared" si="4"/>
        <v>0.27198391420911527</v>
      </c>
      <c r="M26" s="43">
        <v>8220</v>
      </c>
      <c r="N26" s="42">
        <v>2414850946</v>
      </c>
      <c r="O26" s="42">
        <v>925</v>
      </c>
      <c r="P26" s="129">
        <f t="shared" si="5"/>
        <v>161853.28056300269</v>
      </c>
      <c r="Q26" s="129">
        <f t="shared" si="6"/>
        <v>293777.48734793189</v>
      </c>
      <c r="R26" s="129">
        <f t="shared" si="7"/>
        <v>2610649.6713513513</v>
      </c>
      <c r="S26" s="30">
        <f t="shared" si="8"/>
        <v>0.55093833780160861</v>
      </c>
      <c r="T26" s="8">
        <f t="shared" si="9"/>
        <v>6.1997319034852547E-2</v>
      </c>
      <c r="U26" s="43">
        <v>0</v>
      </c>
      <c r="V26" s="42">
        <v>0</v>
      </c>
      <c r="W26" s="42">
        <v>0</v>
      </c>
      <c r="X26" s="129">
        <f t="shared" si="10"/>
        <v>0</v>
      </c>
      <c r="Y26" s="129" t="str">
        <f t="shared" si="11"/>
        <v>-</v>
      </c>
      <c r="Z26" s="129" t="str">
        <f t="shared" si="12"/>
        <v>-</v>
      </c>
      <c r="AA26" s="30">
        <f t="shared" si="13"/>
        <v>0</v>
      </c>
      <c r="AB26" s="8">
        <f t="shared" si="14"/>
        <v>0</v>
      </c>
      <c r="AC26" s="43">
        <f>市区町村別_要介護度別介護給付費!BY26</f>
        <v>47015</v>
      </c>
      <c r="AD26" s="42">
        <f>市区町村別_要介護度別介護給付費!BZ26</f>
        <v>7008829783</v>
      </c>
      <c r="AE26" s="42">
        <f>市区町村別_要介護度別介護給付費!CA26</f>
        <v>4740</v>
      </c>
      <c r="AF26" s="129">
        <f>市区町村別_要介護度別介護給付費!CB26</f>
        <v>469760.7093163539</v>
      </c>
      <c r="AG26" s="129">
        <f>市区町村別_要介護度別介護給付費!CC26</f>
        <v>149076.4603424439</v>
      </c>
      <c r="AH26" s="129">
        <f>市区町村別_要介護度別介護給付費!CD26</f>
        <v>1478656.0723628693</v>
      </c>
      <c r="AI26" s="30">
        <f>市区町村別_要介護度別介護給付費!CE26</f>
        <v>3.1511394101876675</v>
      </c>
      <c r="AJ26" s="8">
        <f>市区町村別_要介護度別介護給付費!CF26</f>
        <v>0.31769436997319034</v>
      </c>
      <c r="AL26" s="16">
        <v>21</v>
      </c>
      <c r="AM26" s="139" t="s">
        <v>80</v>
      </c>
      <c r="AN26" s="55">
        <f t="shared" si="15"/>
        <v>4593978837</v>
      </c>
      <c r="AO26" s="55">
        <f t="shared" si="16"/>
        <v>2414850946</v>
      </c>
      <c r="AP26" s="55">
        <f t="shared" si="17"/>
        <v>0</v>
      </c>
      <c r="AQ26" s="55">
        <f t="shared" si="18"/>
        <v>7008829783</v>
      </c>
      <c r="AR26" s="111">
        <f t="shared" si="19"/>
        <v>0.6554559005189069</v>
      </c>
      <c r="AS26" s="111">
        <f t="shared" si="20"/>
        <v>0.3445440994810931</v>
      </c>
      <c r="AT26" s="111">
        <f t="shared" si="21"/>
        <v>0</v>
      </c>
      <c r="AU26" s="17"/>
    </row>
    <row r="27" spans="2:47" s="16" customFormat="1" ht="13.5" customHeight="1">
      <c r="B27" s="7">
        <v>22</v>
      </c>
      <c r="C27" s="14" t="s">
        <v>56</v>
      </c>
      <c r="D27" s="42">
        <f>市区町村別_要介護度別被保険者数!L26</f>
        <v>19656</v>
      </c>
      <c r="E27" s="43">
        <v>45078</v>
      </c>
      <c r="F27" s="42">
        <v>5155279219</v>
      </c>
      <c r="G27" s="42">
        <v>4797</v>
      </c>
      <c r="H27" s="129">
        <f t="shared" si="0"/>
        <v>262275.09254171752</v>
      </c>
      <c r="I27" s="129">
        <f t="shared" si="1"/>
        <v>114363.5303030303</v>
      </c>
      <c r="J27" s="129">
        <f t="shared" si="2"/>
        <v>1074688.1840733793</v>
      </c>
      <c r="K27" s="30">
        <f t="shared" si="3"/>
        <v>2.2933455433455432</v>
      </c>
      <c r="L27" s="8">
        <f t="shared" si="4"/>
        <v>0.24404761904761904</v>
      </c>
      <c r="M27" s="43">
        <v>12479</v>
      </c>
      <c r="N27" s="42">
        <v>3626060957</v>
      </c>
      <c r="O27" s="42">
        <v>1401</v>
      </c>
      <c r="P27" s="129">
        <f t="shared" si="5"/>
        <v>184476.03566341067</v>
      </c>
      <c r="Q27" s="129">
        <f t="shared" si="6"/>
        <v>290573.0392659668</v>
      </c>
      <c r="R27" s="129">
        <f t="shared" si="7"/>
        <v>2588194.8301213421</v>
      </c>
      <c r="S27" s="30">
        <f t="shared" si="8"/>
        <v>0.63486975986975991</v>
      </c>
      <c r="T27" s="8">
        <f t="shared" si="9"/>
        <v>7.1275946275946273E-2</v>
      </c>
      <c r="U27" s="43">
        <v>68</v>
      </c>
      <c r="V27" s="42">
        <v>1352540</v>
      </c>
      <c r="W27" s="42">
        <v>13</v>
      </c>
      <c r="X27" s="129">
        <f t="shared" si="10"/>
        <v>68.810541310541311</v>
      </c>
      <c r="Y27" s="129">
        <f t="shared" si="11"/>
        <v>19890.294117647059</v>
      </c>
      <c r="Z27" s="129">
        <f t="shared" si="12"/>
        <v>104041.53846153847</v>
      </c>
      <c r="AA27" s="30">
        <f t="shared" si="13"/>
        <v>3.4595034595034596E-3</v>
      </c>
      <c r="AB27" s="8">
        <f t="shared" si="14"/>
        <v>6.6137566137566134E-4</v>
      </c>
      <c r="AC27" s="43">
        <f>市区町村別_要介護度別介護給付費!BY27</f>
        <v>57159</v>
      </c>
      <c r="AD27" s="42">
        <f>市区町村別_要介護度別介護給付費!BZ27</f>
        <v>8782692716</v>
      </c>
      <c r="AE27" s="42">
        <f>市区町村別_要介護度別介護給付費!CA27</f>
        <v>5806</v>
      </c>
      <c r="AF27" s="129">
        <f>市区町村別_要介護度別介護給付費!CB27</f>
        <v>446819.93874643877</v>
      </c>
      <c r="AG27" s="129">
        <f>市区町村別_要介護度別介護給付費!CC27</f>
        <v>153653.7153554121</v>
      </c>
      <c r="AH27" s="129">
        <f>市区町村別_要介護度別介護給付費!CD27</f>
        <v>1512692.5105063727</v>
      </c>
      <c r="AI27" s="30">
        <f>市区町村別_要介護度別介護給付費!CE27</f>
        <v>2.9079670329670328</v>
      </c>
      <c r="AJ27" s="8">
        <f>市区町村別_要介護度別介護給付費!CF27</f>
        <v>0.29538054538054537</v>
      </c>
      <c r="AL27" s="16">
        <v>22</v>
      </c>
      <c r="AM27" s="139" t="s">
        <v>56</v>
      </c>
      <c r="AN27" s="55">
        <f t="shared" si="15"/>
        <v>5155279219</v>
      </c>
      <c r="AO27" s="55">
        <f t="shared" si="16"/>
        <v>3626060957</v>
      </c>
      <c r="AP27" s="55">
        <f t="shared" si="17"/>
        <v>1352540</v>
      </c>
      <c r="AQ27" s="55">
        <f t="shared" si="18"/>
        <v>8782692716</v>
      </c>
      <c r="AR27" s="111">
        <f t="shared" si="19"/>
        <v>0.58698162234553575</v>
      </c>
      <c r="AS27" s="111">
        <f t="shared" si="20"/>
        <v>0.4128643770485298</v>
      </c>
      <c r="AT27" s="111">
        <f t="shared" si="21"/>
        <v>1.5400060593444084E-4</v>
      </c>
      <c r="AU27" s="17"/>
    </row>
    <row r="28" spans="2:47" s="16" customFormat="1" ht="13.5" customHeight="1">
      <c r="B28" s="7">
        <v>23</v>
      </c>
      <c r="C28" s="14" t="s">
        <v>81</v>
      </c>
      <c r="D28" s="135">
        <f>市区町村別_要介護度別被保険者数!L27</f>
        <v>31370</v>
      </c>
      <c r="E28" s="110">
        <v>79919</v>
      </c>
      <c r="F28" s="135">
        <v>10354564632</v>
      </c>
      <c r="G28" s="135">
        <v>8443</v>
      </c>
      <c r="H28" s="31">
        <f t="shared" si="0"/>
        <v>330078.56652853044</v>
      </c>
      <c r="I28" s="31">
        <f t="shared" si="1"/>
        <v>129563.24068118971</v>
      </c>
      <c r="J28" s="31">
        <f t="shared" si="2"/>
        <v>1226408.2236171977</v>
      </c>
      <c r="K28" s="33">
        <f t="shared" si="3"/>
        <v>2.5476251195409625</v>
      </c>
      <c r="L28" s="9">
        <f t="shared" si="4"/>
        <v>0.26914249282754221</v>
      </c>
      <c r="M28" s="110">
        <v>14776</v>
      </c>
      <c r="N28" s="135">
        <v>4301434929</v>
      </c>
      <c r="O28" s="135">
        <v>1693</v>
      </c>
      <c r="P28" s="31">
        <f t="shared" si="5"/>
        <v>137119.37931144406</v>
      </c>
      <c r="Q28" s="31">
        <f t="shared" si="6"/>
        <v>291109.56476719002</v>
      </c>
      <c r="R28" s="31">
        <f t="shared" si="7"/>
        <v>2540717.6190194921</v>
      </c>
      <c r="S28" s="30">
        <f t="shared" si="8"/>
        <v>0.47102327064073957</v>
      </c>
      <c r="T28" s="9">
        <f t="shared" si="9"/>
        <v>5.3968759961746889E-2</v>
      </c>
      <c r="U28" s="110">
        <v>43</v>
      </c>
      <c r="V28" s="135">
        <v>661982</v>
      </c>
      <c r="W28" s="135">
        <v>12</v>
      </c>
      <c r="X28" s="31">
        <f t="shared" si="10"/>
        <v>21.102390819254065</v>
      </c>
      <c r="Y28" s="31">
        <f t="shared" si="11"/>
        <v>15394.930232558139</v>
      </c>
      <c r="Z28" s="31">
        <f t="shared" si="12"/>
        <v>55165.166666666664</v>
      </c>
      <c r="AA28" s="33">
        <f t="shared" si="13"/>
        <v>1.3707363723302519E-3</v>
      </c>
      <c r="AB28" s="9">
        <f t="shared" si="14"/>
        <v>3.8253108065030282E-4</v>
      </c>
      <c r="AC28" s="43">
        <f>市区町村別_要介護度別介護給付費!BY28</f>
        <v>94267</v>
      </c>
      <c r="AD28" s="42">
        <f>市区町村別_要介護度別介護給付費!BZ28</f>
        <v>14656661543</v>
      </c>
      <c r="AE28" s="135">
        <f>市区町村別_要介護度別介護給付費!CA28</f>
        <v>9651</v>
      </c>
      <c r="AF28" s="31">
        <f>市区町村別_要介護度別介護給付費!CB28</f>
        <v>467219.04823079373</v>
      </c>
      <c r="AG28" s="31">
        <f>市区町村別_要介護度別介護給付費!CC28</f>
        <v>155480.3010915803</v>
      </c>
      <c r="AH28" s="31">
        <f>市区町村別_要介護度別介護給付費!CD28</f>
        <v>1518667.6554761166</v>
      </c>
      <c r="AI28" s="33">
        <f>市区町村別_要介護度別介護給付費!CE28</f>
        <v>3.0050047816385081</v>
      </c>
      <c r="AJ28" s="9">
        <f>市区町村別_要介護度別介護給付費!CF28</f>
        <v>0.30765062161300605</v>
      </c>
      <c r="AL28" s="16">
        <v>23</v>
      </c>
      <c r="AM28" s="139" t="s">
        <v>81</v>
      </c>
      <c r="AN28" s="55">
        <f t="shared" si="15"/>
        <v>10354564632</v>
      </c>
      <c r="AO28" s="55">
        <f t="shared" si="16"/>
        <v>4301434929</v>
      </c>
      <c r="AP28" s="55">
        <f t="shared" si="17"/>
        <v>661982</v>
      </c>
      <c r="AQ28" s="55">
        <f t="shared" si="18"/>
        <v>14656661543</v>
      </c>
      <c r="AR28" s="111">
        <f t="shared" si="19"/>
        <v>0.70647497737609455</v>
      </c>
      <c r="AS28" s="111">
        <f t="shared" si="20"/>
        <v>0.29347985667679954</v>
      </c>
      <c r="AT28" s="111">
        <f t="shared" si="21"/>
        <v>4.516594710588522E-5</v>
      </c>
      <c r="AU28" s="17"/>
    </row>
    <row r="29" spans="2:47" s="16" customFormat="1" ht="13.5" customHeight="1">
      <c r="B29" s="7">
        <v>24</v>
      </c>
      <c r="C29" s="14" t="s">
        <v>82</v>
      </c>
      <c r="D29" s="135">
        <f>市区町村別_要介護度別被保険者数!L28</f>
        <v>13715</v>
      </c>
      <c r="E29" s="110">
        <v>32898</v>
      </c>
      <c r="F29" s="135">
        <v>4179926216</v>
      </c>
      <c r="G29" s="135">
        <v>3490</v>
      </c>
      <c r="H29" s="34">
        <f t="shared" si="0"/>
        <v>304770.41312431643</v>
      </c>
      <c r="I29" s="34">
        <f t="shared" si="1"/>
        <v>127057.15289683263</v>
      </c>
      <c r="J29" s="34">
        <f t="shared" si="2"/>
        <v>1197686.5948424069</v>
      </c>
      <c r="K29" s="33">
        <f t="shared" si="3"/>
        <v>2.3986875683558146</v>
      </c>
      <c r="L29" s="9">
        <f t="shared" si="4"/>
        <v>0.25446591323368573</v>
      </c>
      <c r="M29" s="110">
        <v>6439</v>
      </c>
      <c r="N29" s="135">
        <v>1830236400</v>
      </c>
      <c r="O29" s="135">
        <v>746</v>
      </c>
      <c r="P29" s="34">
        <f t="shared" si="5"/>
        <v>133447.78709442218</v>
      </c>
      <c r="Q29" s="34">
        <f t="shared" si="6"/>
        <v>284242.33576642338</v>
      </c>
      <c r="R29" s="34">
        <f t="shared" si="7"/>
        <v>2453400</v>
      </c>
      <c r="S29" s="30">
        <f t="shared" si="8"/>
        <v>0.46948596427269412</v>
      </c>
      <c r="T29" s="9">
        <f t="shared" si="9"/>
        <v>5.4393000364564348E-2</v>
      </c>
      <c r="U29" s="110">
        <v>17</v>
      </c>
      <c r="V29" s="135">
        <v>286183</v>
      </c>
      <c r="W29" s="135">
        <v>5</v>
      </c>
      <c r="X29" s="34">
        <f t="shared" si="10"/>
        <v>20.866423623769595</v>
      </c>
      <c r="Y29" s="34">
        <f t="shared" si="11"/>
        <v>16834.294117647059</v>
      </c>
      <c r="Z29" s="34">
        <f t="shared" si="12"/>
        <v>57236.6</v>
      </c>
      <c r="AA29" s="33">
        <f t="shared" si="13"/>
        <v>1.2395187750637987E-3</v>
      </c>
      <c r="AB29" s="9">
        <f t="shared" si="14"/>
        <v>3.6456434560699962E-4</v>
      </c>
      <c r="AC29" s="43">
        <f>市区町村別_要介護度別介護給付費!BY29</f>
        <v>39150</v>
      </c>
      <c r="AD29" s="42">
        <f>市区町村別_要介護度別介護給付費!BZ29</f>
        <v>6010448799</v>
      </c>
      <c r="AE29" s="135">
        <f>市区町村別_要介護度別介護給付費!CA29</f>
        <v>4035</v>
      </c>
      <c r="AF29" s="34">
        <f>市区町村別_要介護度別介護給付費!CB29</f>
        <v>438239.06664236239</v>
      </c>
      <c r="AG29" s="34">
        <f>市区町村別_要介護度別介護給付費!CC29</f>
        <v>153523.59639846743</v>
      </c>
      <c r="AH29" s="34">
        <f>市区町村別_要介護度別介護給付費!CD29</f>
        <v>1489578.3888475837</v>
      </c>
      <c r="AI29" s="33">
        <f>市区町村別_要介護度別介護給付費!CE29</f>
        <v>2.8545388261028073</v>
      </c>
      <c r="AJ29" s="9">
        <f>市区町村別_要介護度別介護給付費!CF29</f>
        <v>0.29420342690484869</v>
      </c>
      <c r="AL29" s="16">
        <v>24</v>
      </c>
      <c r="AM29" s="139" t="s">
        <v>82</v>
      </c>
      <c r="AN29" s="55">
        <f t="shared" si="15"/>
        <v>4179926216</v>
      </c>
      <c r="AO29" s="55">
        <f t="shared" si="16"/>
        <v>1830236400</v>
      </c>
      <c r="AP29" s="55">
        <f t="shared" si="17"/>
        <v>286183</v>
      </c>
      <c r="AQ29" s="55">
        <f t="shared" si="18"/>
        <v>6010448799</v>
      </c>
      <c r="AR29" s="111">
        <f t="shared" si="19"/>
        <v>0.69544327816176443</v>
      </c>
      <c r="AS29" s="111">
        <f t="shared" si="20"/>
        <v>0.30450910759018679</v>
      </c>
      <c r="AT29" s="111">
        <f t="shared" si="21"/>
        <v>4.7614248048767048E-5</v>
      </c>
      <c r="AU29" s="17"/>
    </row>
    <row r="30" spans="2:47" s="16" customFormat="1" ht="13.5" customHeight="1">
      <c r="B30" s="7">
        <v>25</v>
      </c>
      <c r="C30" s="14" t="s">
        <v>83</v>
      </c>
      <c r="D30" s="42">
        <f>市区町村別_要介護度別被保険者数!L29</f>
        <v>9351</v>
      </c>
      <c r="E30" s="43">
        <v>24048</v>
      </c>
      <c r="F30" s="42">
        <v>3169505483</v>
      </c>
      <c r="G30" s="42">
        <v>2516</v>
      </c>
      <c r="H30" s="129">
        <f t="shared" si="0"/>
        <v>338948.29248208751</v>
      </c>
      <c r="I30" s="129">
        <f t="shared" si="1"/>
        <v>131799.13019793745</v>
      </c>
      <c r="J30" s="129">
        <f t="shared" si="2"/>
        <v>1259739.8581081082</v>
      </c>
      <c r="K30" s="30">
        <f t="shared" si="3"/>
        <v>2.571703561116458</v>
      </c>
      <c r="L30" s="8">
        <f t="shared" si="4"/>
        <v>0.26906213239225751</v>
      </c>
      <c r="M30" s="43">
        <v>4447</v>
      </c>
      <c r="N30" s="42">
        <v>1267793749</v>
      </c>
      <c r="O30" s="42">
        <v>502</v>
      </c>
      <c r="P30" s="129">
        <f t="shared" si="5"/>
        <v>135578.41396642072</v>
      </c>
      <c r="Q30" s="129">
        <f t="shared" si="6"/>
        <v>285089.66696649429</v>
      </c>
      <c r="R30" s="129">
        <f t="shared" si="7"/>
        <v>2525485.5557768922</v>
      </c>
      <c r="S30" s="30">
        <f t="shared" si="8"/>
        <v>0.47556411079028982</v>
      </c>
      <c r="T30" s="8">
        <f t="shared" si="9"/>
        <v>5.3684097957437706E-2</v>
      </c>
      <c r="U30" s="43">
        <v>13</v>
      </c>
      <c r="V30" s="42">
        <v>204817</v>
      </c>
      <c r="W30" s="42">
        <v>4</v>
      </c>
      <c r="X30" s="129">
        <f t="shared" si="10"/>
        <v>21.903218907068762</v>
      </c>
      <c r="Y30" s="129">
        <f t="shared" si="11"/>
        <v>15755.153846153846</v>
      </c>
      <c r="Z30" s="129">
        <f t="shared" si="12"/>
        <v>51204.25</v>
      </c>
      <c r="AA30" s="30">
        <f t="shared" si="13"/>
        <v>1.390225644316116E-3</v>
      </c>
      <c r="AB30" s="8">
        <f t="shared" si="14"/>
        <v>4.2776173671265103E-4</v>
      </c>
      <c r="AC30" s="43">
        <f>市区町村別_要介護度別介護給付費!BY30</f>
        <v>28350</v>
      </c>
      <c r="AD30" s="42">
        <f>市区町村別_要介護度別介護給付費!BZ30</f>
        <v>4437504049</v>
      </c>
      <c r="AE30" s="42">
        <f>市区町村別_要介護度別介護給付費!CA30</f>
        <v>2880</v>
      </c>
      <c r="AF30" s="129">
        <f>市区町村別_要介護度別介護給付費!CB30</f>
        <v>474548.60966741526</v>
      </c>
      <c r="AG30" s="129">
        <f>市区町村別_要介護度別介護給付費!CC30</f>
        <v>156525.71601410935</v>
      </c>
      <c r="AH30" s="129">
        <f>市区町村別_要介護度別介護給付費!CD30</f>
        <v>1540800.0170138888</v>
      </c>
      <c r="AI30" s="30">
        <f>市区町村別_要介護度別介護給付費!CE30</f>
        <v>3.0317613089509146</v>
      </c>
      <c r="AJ30" s="8">
        <f>市区町村別_要介護度別介護給付費!CF30</f>
        <v>0.30798845043310874</v>
      </c>
      <c r="AL30" s="16">
        <v>25</v>
      </c>
      <c r="AM30" s="139" t="s">
        <v>83</v>
      </c>
      <c r="AN30" s="55">
        <f t="shared" si="15"/>
        <v>3169505483</v>
      </c>
      <c r="AO30" s="55">
        <f t="shared" si="16"/>
        <v>1267793749</v>
      </c>
      <c r="AP30" s="55">
        <f t="shared" si="17"/>
        <v>204817</v>
      </c>
      <c r="AQ30" s="55">
        <f t="shared" si="18"/>
        <v>4437504049</v>
      </c>
      <c r="AR30" s="111">
        <f t="shared" si="19"/>
        <v>0.71425410501073328</v>
      </c>
      <c r="AS30" s="111">
        <f t="shared" si="20"/>
        <v>0.28569973908771978</v>
      </c>
      <c r="AT30" s="111">
        <f t="shared" si="21"/>
        <v>4.6155901546986961E-5</v>
      </c>
      <c r="AU30" s="17"/>
    </row>
    <row r="31" spans="2:47" s="16" customFormat="1" ht="13.5" customHeight="1">
      <c r="B31" s="7">
        <v>26</v>
      </c>
      <c r="C31" s="14" t="s">
        <v>30</v>
      </c>
      <c r="D31" s="42">
        <f>市区町村別_要介護度別被保険者数!L30</f>
        <v>136063</v>
      </c>
      <c r="E31" s="43">
        <v>314391</v>
      </c>
      <c r="F31" s="42">
        <v>40424137339</v>
      </c>
      <c r="G31" s="42">
        <v>33581</v>
      </c>
      <c r="H31" s="129">
        <f t="shared" si="0"/>
        <v>297098.67737004184</v>
      </c>
      <c r="I31" s="129">
        <f t="shared" si="1"/>
        <v>128579.18114386225</v>
      </c>
      <c r="J31" s="129">
        <f t="shared" si="2"/>
        <v>1203780.0345135643</v>
      </c>
      <c r="K31" s="30">
        <f t="shared" si="3"/>
        <v>2.3106281648942035</v>
      </c>
      <c r="L31" s="8">
        <f t="shared" si="4"/>
        <v>0.24680478895805619</v>
      </c>
      <c r="M31" s="43">
        <v>52145</v>
      </c>
      <c r="N31" s="42">
        <v>15191197042</v>
      </c>
      <c r="O31" s="42">
        <v>6255</v>
      </c>
      <c r="P31" s="129">
        <f t="shared" si="5"/>
        <v>111648.25883598039</v>
      </c>
      <c r="Q31" s="129">
        <f t="shared" si="6"/>
        <v>291326.0531594592</v>
      </c>
      <c r="R31" s="129">
        <f t="shared" si="7"/>
        <v>2428648.6078337329</v>
      </c>
      <c r="S31" s="30">
        <f t="shared" si="8"/>
        <v>0.38324158661796376</v>
      </c>
      <c r="T31" s="8">
        <f t="shared" si="9"/>
        <v>4.5971351506287526E-2</v>
      </c>
      <c r="U31" s="43">
        <v>37490</v>
      </c>
      <c r="V31" s="42">
        <v>972566946</v>
      </c>
      <c r="W31" s="42">
        <v>4533</v>
      </c>
      <c r="X31" s="129">
        <f t="shared" si="10"/>
        <v>7147.9163769724319</v>
      </c>
      <c r="Y31" s="129">
        <f t="shared" si="11"/>
        <v>25942.036436383034</v>
      </c>
      <c r="Z31" s="129">
        <f t="shared" si="12"/>
        <v>214552.60225016545</v>
      </c>
      <c r="AA31" s="30">
        <f t="shared" si="13"/>
        <v>0.27553412757325652</v>
      </c>
      <c r="AB31" s="8">
        <f t="shared" si="14"/>
        <v>3.3315449460911487E-2</v>
      </c>
      <c r="AC31" s="43">
        <f>市区町村別_要介護度別介護給付費!BY31</f>
        <v>364011</v>
      </c>
      <c r="AD31" s="42">
        <f>市区町村別_要介護度別介護給付費!BZ31</f>
        <v>56587901327</v>
      </c>
      <c r="AE31" s="42">
        <f>市区町村別_要介護度別介護給付費!CA31</f>
        <v>37720</v>
      </c>
      <c r="AF31" s="129">
        <f>市区町村別_要介護度別介護給付費!CB31</f>
        <v>415894.85258299462</v>
      </c>
      <c r="AG31" s="129">
        <f>市区町村別_要介護度別介護給付費!CC31</f>
        <v>155456.56951850356</v>
      </c>
      <c r="AH31" s="129">
        <f>市区町村別_要介護度別介護給付費!CD31</f>
        <v>1500209.4731442207</v>
      </c>
      <c r="AI31" s="30">
        <f>市区町村別_要介護度別介護給付費!CE31</f>
        <v>2.6753121715675827</v>
      </c>
      <c r="AJ31" s="8">
        <f>市区町村別_要介護度別介護給付費!CF31</f>
        <v>0.27722452099395134</v>
      </c>
      <c r="AL31" s="16">
        <v>26</v>
      </c>
      <c r="AM31" s="139" t="s">
        <v>30</v>
      </c>
      <c r="AN31" s="55">
        <f t="shared" si="15"/>
        <v>40424137339</v>
      </c>
      <c r="AO31" s="55">
        <f t="shared" si="16"/>
        <v>15191197042</v>
      </c>
      <c r="AP31" s="55">
        <f t="shared" si="17"/>
        <v>972566946</v>
      </c>
      <c r="AQ31" s="55">
        <f t="shared" si="18"/>
        <v>56587901327</v>
      </c>
      <c r="AR31" s="111">
        <f t="shared" si="19"/>
        <v>0.71436007328499873</v>
      </c>
      <c r="AS31" s="111">
        <f t="shared" si="20"/>
        <v>0.2684530913103817</v>
      </c>
      <c r="AT31" s="111">
        <f t="shared" si="21"/>
        <v>1.718683540461953E-2</v>
      </c>
      <c r="AU31" s="17"/>
    </row>
    <row r="32" spans="2:47" s="16" customFormat="1" ht="13.5" customHeight="1">
      <c r="B32" s="7">
        <v>27</v>
      </c>
      <c r="C32" s="14" t="s">
        <v>31</v>
      </c>
      <c r="D32" s="42">
        <f>市区町村別_要介護度別被保険者数!L31</f>
        <v>22140</v>
      </c>
      <c r="E32" s="43">
        <v>57145</v>
      </c>
      <c r="F32" s="42">
        <v>7344481069</v>
      </c>
      <c r="G32" s="42">
        <v>6009</v>
      </c>
      <c r="H32" s="129">
        <f t="shared" si="0"/>
        <v>331729.0455736224</v>
      </c>
      <c r="I32" s="129">
        <f t="shared" si="1"/>
        <v>128523.59907253478</v>
      </c>
      <c r="J32" s="129">
        <f t="shared" si="2"/>
        <v>1222246.8079547347</v>
      </c>
      <c r="K32" s="30">
        <f t="shared" si="3"/>
        <v>2.5810749774164408</v>
      </c>
      <c r="L32" s="8">
        <f t="shared" si="4"/>
        <v>0.27140921409214092</v>
      </c>
      <c r="M32" s="43">
        <v>10183</v>
      </c>
      <c r="N32" s="42">
        <v>3022643225</v>
      </c>
      <c r="O32" s="42">
        <v>1197</v>
      </c>
      <c r="P32" s="129">
        <f t="shared" si="5"/>
        <v>136524.0842366757</v>
      </c>
      <c r="Q32" s="129">
        <f t="shared" si="6"/>
        <v>296832.29156437202</v>
      </c>
      <c r="R32" s="129">
        <f t="shared" si="7"/>
        <v>2525182.3099415204</v>
      </c>
      <c r="S32" s="30">
        <f t="shared" si="8"/>
        <v>0.45993676603432698</v>
      </c>
      <c r="T32" s="8">
        <f t="shared" si="9"/>
        <v>5.4065040650406501E-2</v>
      </c>
      <c r="U32" s="43">
        <v>7619</v>
      </c>
      <c r="V32" s="42">
        <v>207887092</v>
      </c>
      <c r="W32" s="42">
        <v>882</v>
      </c>
      <c r="X32" s="129">
        <f t="shared" si="10"/>
        <v>9389.6608852755198</v>
      </c>
      <c r="Y32" s="129">
        <f t="shared" si="11"/>
        <v>27285.351358445991</v>
      </c>
      <c r="Z32" s="129">
        <f t="shared" si="12"/>
        <v>235699.6507936508</v>
      </c>
      <c r="AA32" s="30">
        <f t="shared" si="13"/>
        <v>0.34412827461607948</v>
      </c>
      <c r="AB32" s="8">
        <f t="shared" si="14"/>
        <v>3.9837398373983743E-2</v>
      </c>
      <c r="AC32" s="43">
        <f>市区町村別_要介護度別介護給付費!BY32</f>
        <v>66788</v>
      </c>
      <c r="AD32" s="42">
        <f>市区町村別_要介護度別介護給付費!BZ32</f>
        <v>10575011386</v>
      </c>
      <c r="AE32" s="42">
        <f>市区町村別_要介護度別介護給付費!CA32</f>
        <v>6813</v>
      </c>
      <c r="AF32" s="129">
        <f>市区町村別_要介護度別介護給付費!CB32</f>
        <v>477642.79069557361</v>
      </c>
      <c r="AG32" s="129">
        <f>市区町村別_要介護度別介護給付費!CC32</f>
        <v>158336.99745463257</v>
      </c>
      <c r="AH32" s="129">
        <f>市区町村別_要介護度別介護給付費!CD32</f>
        <v>1552181.3277557611</v>
      </c>
      <c r="AI32" s="30">
        <f>市区町村別_要介護度別介護給付費!CE32</f>
        <v>3.0166214995483287</v>
      </c>
      <c r="AJ32" s="8">
        <f>市区町村別_要介護度別介護給付費!CF32</f>
        <v>0.30772357723577237</v>
      </c>
      <c r="AL32" s="16">
        <v>27</v>
      </c>
      <c r="AM32" s="139" t="s">
        <v>31</v>
      </c>
      <c r="AN32" s="55">
        <f t="shared" si="15"/>
        <v>7344481069</v>
      </c>
      <c r="AO32" s="55">
        <f t="shared" si="16"/>
        <v>3022643225</v>
      </c>
      <c r="AP32" s="55">
        <f t="shared" si="17"/>
        <v>207887092</v>
      </c>
      <c r="AQ32" s="55">
        <f t="shared" si="18"/>
        <v>10575011386</v>
      </c>
      <c r="AR32" s="111">
        <f t="shared" si="19"/>
        <v>0.69451282848954465</v>
      </c>
      <c r="AS32" s="111">
        <f t="shared" si="20"/>
        <v>0.28582883882296373</v>
      </c>
      <c r="AT32" s="111">
        <f t="shared" si="21"/>
        <v>1.9658332687491634E-2</v>
      </c>
      <c r="AU32" s="17"/>
    </row>
    <row r="33" spans="2:47" s="16" customFormat="1" ht="13.5" customHeight="1">
      <c r="B33" s="7">
        <v>28</v>
      </c>
      <c r="C33" s="14" t="s">
        <v>32</v>
      </c>
      <c r="D33" s="42">
        <f>市区町村別_要介護度別被保険者数!L32</f>
        <v>18613</v>
      </c>
      <c r="E33" s="43">
        <v>42521</v>
      </c>
      <c r="F33" s="42">
        <v>5618189180</v>
      </c>
      <c r="G33" s="42">
        <v>4546</v>
      </c>
      <c r="H33" s="129">
        <f t="shared" si="0"/>
        <v>301842.2167302423</v>
      </c>
      <c r="I33" s="129">
        <f t="shared" si="1"/>
        <v>132127.40010818184</v>
      </c>
      <c r="J33" s="129">
        <f t="shared" si="2"/>
        <v>1235853.3172019357</v>
      </c>
      <c r="K33" s="30">
        <f t="shared" si="3"/>
        <v>2.284478590232633</v>
      </c>
      <c r="L33" s="8">
        <f t="shared" si="4"/>
        <v>0.24423789824316339</v>
      </c>
      <c r="M33" s="43">
        <v>7094</v>
      </c>
      <c r="N33" s="42">
        <v>2042320159</v>
      </c>
      <c r="O33" s="42">
        <v>833</v>
      </c>
      <c r="P33" s="129">
        <f t="shared" si="5"/>
        <v>109725.46924192768</v>
      </c>
      <c r="Q33" s="129">
        <f t="shared" si="6"/>
        <v>287894.01733859599</v>
      </c>
      <c r="R33" s="129">
        <f t="shared" si="7"/>
        <v>2451764.8967587035</v>
      </c>
      <c r="S33" s="30">
        <f t="shared" si="8"/>
        <v>0.38113146725406971</v>
      </c>
      <c r="T33" s="8">
        <f t="shared" si="9"/>
        <v>4.475366679202708E-2</v>
      </c>
      <c r="U33" s="43">
        <v>5485</v>
      </c>
      <c r="V33" s="42">
        <v>148464466</v>
      </c>
      <c r="W33" s="42">
        <v>673</v>
      </c>
      <c r="X33" s="129">
        <f t="shared" si="10"/>
        <v>7976.3856444420562</v>
      </c>
      <c r="Y33" s="129">
        <f t="shared" si="11"/>
        <v>27067.359343664539</v>
      </c>
      <c r="Z33" s="129">
        <f t="shared" si="12"/>
        <v>220600.98959881128</v>
      </c>
      <c r="AA33" s="30">
        <f t="shared" si="13"/>
        <v>0.29468650942889379</v>
      </c>
      <c r="AB33" s="8">
        <f t="shared" si="14"/>
        <v>3.6157524310965451E-2</v>
      </c>
      <c r="AC33" s="43">
        <f>市区町村別_要介護度別介護給付費!BY33</f>
        <v>49291</v>
      </c>
      <c r="AD33" s="42">
        <f>市区町村別_要介護度別介護給付費!BZ33</f>
        <v>7808973805</v>
      </c>
      <c r="AE33" s="42">
        <f>市区町村別_要介護度別介護給付費!CA33</f>
        <v>5131</v>
      </c>
      <c r="AF33" s="129">
        <f>市区町村別_要介護度別介護給付費!CB33</f>
        <v>419544.07161661203</v>
      </c>
      <c r="AG33" s="129">
        <f>市区町村別_要介護度別介護給付費!CC33</f>
        <v>158425.95615832505</v>
      </c>
      <c r="AH33" s="129">
        <f>市区町村別_要介護度別介護給付費!CD33</f>
        <v>1521920.4453322939</v>
      </c>
      <c r="AI33" s="30">
        <f>市区町村別_要介護度別介護給付費!CE33</f>
        <v>2.648202868962553</v>
      </c>
      <c r="AJ33" s="8">
        <f>市区町村別_要介護度別介護給付費!CF33</f>
        <v>0.27566754418954492</v>
      </c>
      <c r="AL33" s="16">
        <v>28</v>
      </c>
      <c r="AM33" s="139" t="s">
        <v>32</v>
      </c>
      <c r="AN33" s="55">
        <f t="shared" si="15"/>
        <v>5618189180</v>
      </c>
      <c r="AO33" s="55">
        <f t="shared" si="16"/>
        <v>2042320159</v>
      </c>
      <c r="AP33" s="55">
        <f t="shared" si="17"/>
        <v>148464466</v>
      </c>
      <c r="AQ33" s="55">
        <f t="shared" si="18"/>
        <v>7808973805</v>
      </c>
      <c r="AR33" s="111">
        <f t="shared" si="19"/>
        <v>0.71945294225506751</v>
      </c>
      <c r="AS33" s="111">
        <f t="shared" si="20"/>
        <v>0.26153502495965919</v>
      </c>
      <c r="AT33" s="111">
        <f t="shared" si="21"/>
        <v>1.9012032785273251E-2</v>
      </c>
      <c r="AU33" s="17"/>
    </row>
    <row r="34" spans="2:47" s="16" customFormat="1" ht="13.5" customHeight="1">
      <c r="B34" s="7">
        <v>29</v>
      </c>
      <c r="C34" s="14" t="s">
        <v>33</v>
      </c>
      <c r="D34" s="42">
        <f>市区町村別_要介護度別被保険者数!L33</f>
        <v>15696</v>
      </c>
      <c r="E34" s="43">
        <v>35387</v>
      </c>
      <c r="F34" s="42">
        <v>4544913498</v>
      </c>
      <c r="G34" s="42">
        <v>3796</v>
      </c>
      <c r="H34" s="129">
        <f t="shared" si="0"/>
        <v>289558.70909785933</v>
      </c>
      <c r="I34" s="129">
        <f t="shared" si="1"/>
        <v>128434.55218017916</v>
      </c>
      <c r="J34" s="129">
        <f t="shared" si="2"/>
        <v>1197290.1733403583</v>
      </c>
      <c r="K34" s="30">
        <f t="shared" si="3"/>
        <v>2.2545234454638123</v>
      </c>
      <c r="L34" s="8">
        <f t="shared" si="4"/>
        <v>0.24184505606523954</v>
      </c>
      <c r="M34" s="43">
        <v>6090</v>
      </c>
      <c r="N34" s="42">
        <v>1724474770</v>
      </c>
      <c r="O34" s="42">
        <v>733</v>
      </c>
      <c r="P34" s="129">
        <f t="shared" si="5"/>
        <v>109867.14895514782</v>
      </c>
      <c r="Q34" s="129">
        <f t="shared" si="6"/>
        <v>283164.98686371098</v>
      </c>
      <c r="R34" s="129">
        <f t="shared" si="7"/>
        <v>2352625.87994543</v>
      </c>
      <c r="S34" s="30">
        <f t="shared" si="8"/>
        <v>0.38799694189602446</v>
      </c>
      <c r="T34" s="8">
        <f t="shared" si="9"/>
        <v>4.6699796126401634E-2</v>
      </c>
      <c r="U34" s="43">
        <v>4239</v>
      </c>
      <c r="V34" s="42">
        <v>107265714</v>
      </c>
      <c r="W34" s="42">
        <v>506</v>
      </c>
      <c r="X34" s="129">
        <f t="shared" si="10"/>
        <v>6833.952217125382</v>
      </c>
      <c r="Y34" s="129">
        <f t="shared" si="11"/>
        <v>25304.485491861287</v>
      </c>
      <c r="Z34" s="129">
        <f t="shared" si="12"/>
        <v>211987.57707509882</v>
      </c>
      <c r="AA34" s="30">
        <f t="shared" si="13"/>
        <v>0.27006880733944955</v>
      </c>
      <c r="AB34" s="8">
        <f t="shared" si="14"/>
        <v>3.2237512742099898E-2</v>
      </c>
      <c r="AC34" s="43">
        <f>市区町村別_要介護度別介護給付費!BY34</f>
        <v>41185</v>
      </c>
      <c r="AD34" s="42">
        <f>市区町村別_要介護度別介護給付費!BZ34</f>
        <v>6376653982</v>
      </c>
      <c r="AE34" s="42">
        <f>市区町村別_要介護度別介護給付費!CA34</f>
        <v>4272</v>
      </c>
      <c r="AF34" s="129">
        <f>市区町村別_要介護度別介護給付費!CB34</f>
        <v>406259.8102701325</v>
      </c>
      <c r="AG34" s="129">
        <f>市区町村別_要介護度別介護給付費!CC34</f>
        <v>154829.5248755615</v>
      </c>
      <c r="AH34" s="129">
        <f>市区町村別_要介護度別介護給付費!CD34</f>
        <v>1492662.4489700375</v>
      </c>
      <c r="AI34" s="30">
        <f>市区町村別_要介護度別介護給付費!CE34</f>
        <v>2.6239169215086648</v>
      </c>
      <c r="AJ34" s="8">
        <f>市区町村別_要介護度別介護給付費!CF34</f>
        <v>0.27217125382262997</v>
      </c>
      <c r="AL34" s="16">
        <v>29</v>
      </c>
      <c r="AM34" s="139" t="s">
        <v>33</v>
      </c>
      <c r="AN34" s="55">
        <f t="shared" si="15"/>
        <v>4544913498</v>
      </c>
      <c r="AO34" s="55">
        <f t="shared" si="16"/>
        <v>1724474770</v>
      </c>
      <c r="AP34" s="55">
        <f t="shared" si="17"/>
        <v>107265714</v>
      </c>
      <c r="AQ34" s="55">
        <f t="shared" si="18"/>
        <v>6376653982</v>
      </c>
      <c r="AR34" s="111">
        <f t="shared" si="19"/>
        <v>0.71274268775275695</v>
      </c>
      <c r="AS34" s="111">
        <f t="shared" si="20"/>
        <v>0.27043568223520398</v>
      </c>
      <c r="AT34" s="111">
        <f t="shared" si="21"/>
        <v>1.6821630012039127E-2</v>
      </c>
      <c r="AU34" s="17"/>
    </row>
    <row r="35" spans="2:47" s="16" customFormat="1" ht="13.5" customHeight="1">
      <c r="B35" s="7">
        <v>30</v>
      </c>
      <c r="C35" s="14" t="s">
        <v>34</v>
      </c>
      <c r="D35" s="42">
        <f>市区町村別_要介護度別被保険者数!L34</f>
        <v>21009</v>
      </c>
      <c r="E35" s="43">
        <v>53781</v>
      </c>
      <c r="F35" s="42">
        <v>7158058043</v>
      </c>
      <c r="G35" s="42">
        <v>5708</v>
      </c>
      <c r="H35" s="129">
        <f t="shared" si="0"/>
        <v>340713.88657242135</v>
      </c>
      <c r="I35" s="129">
        <f t="shared" si="1"/>
        <v>133096.41031219205</v>
      </c>
      <c r="J35" s="129">
        <f t="shared" si="2"/>
        <v>1254039.6010861949</v>
      </c>
      <c r="K35" s="30">
        <f t="shared" si="3"/>
        <v>2.5599028987576751</v>
      </c>
      <c r="L35" s="8">
        <f t="shared" si="4"/>
        <v>0.27169308391641678</v>
      </c>
      <c r="M35" s="43">
        <v>8433</v>
      </c>
      <c r="N35" s="42">
        <v>2481598646</v>
      </c>
      <c r="O35" s="42">
        <v>1041</v>
      </c>
      <c r="P35" s="129">
        <f t="shared" si="5"/>
        <v>118120.74092055786</v>
      </c>
      <c r="Q35" s="129">
        <f t="shared" si="6"/>
        <v>294272.34032965731</v>
      </c>
      <c r="R35" s="129">
        <f t="shared" si="7"/>
        <v>2383860.3707973105</v>
      </c>
      <c r="S35" s="30">
        <f t="shared" si="8"/>
        <v>0.40139940025703269</v>
      </c>
      <c r="T35" s="8">
        <f t="shared" si="9"/>
        <v>4.9550192774525201E-2</v>
      </c>
      <c r="U35" s="43">
        <v>5606</v>
      </c>
      <c r="V35" s="42">
        <v>145696792</v>
      </c>
      <c r="W35" s="42">
        <v>684</v>
      </c>
      <c r="X35" s="129">
        <f t="shared" si="10"/>
        <v>6934.9703460421724</v>
      </c>
      <c r="Y35" s="129">
        <f t="shared" si="11"/>
        <v>25989.438458794149</v>
      </c>
      <c r="Z35" s="129">
        <f t="shared" si="12"/>
        <v>213007.00584795323</v>
      </c>
      <c r="AA35" s="30">
        <f t="shared" si="13"/>
        <v>0.2668380218001809</v>
      </c>
      <c r="AB35" s="8">
        <f t="shared" si="14"/>
        <v>3.2557475367699561E-2</v>
      </c>
      <c r="AC35" s="43">
        <f>市区町村別_要介護度別介護給付費!BY35</f>
        <v>61778</v>
      </c>
      <c r="AD35" s="42">
        <f>市区町村別_要介護度別介護給付費!BZ35</f>
        <v>9785353481</v>
      </c>
      <c r="AE35" s="42">
        <f>市区町村別_要介護度別介護給付費!CA35</f>
        <v>6371</v>
      </c>
      <c r="AF35" s="129">
        <f>市区町村別_要介護度別介護給付費!CB35</f>
        <v>465769.59783902136</v>
      </c>
      <c r="AG35" s="129">
        <f>市区町村別_要介護度別介護給付費!CC35</f>
        <v>158395.43981676325</v>
      </c>
      <c r="AH35" s="129">
        <f>市区町村別_要介護度別介護給付費!CD35</f>
        <v>1535921.1239993721</v>
      </c>
      <c r="AI35" s="30">
        <f>市区町村別_要介護度別介護給付費!CE35</f>
        <v>2.9405492884002093</v>
      </c>
      <c r="AJ35" s="8">
        <f>市区町村別_要介護度別介護給付費!CF35</f>
        <v>0.30325098767195013</v>
      </c>
      <c r="AL35" s="16">
        <v>30</v>
      </c>
      <c r="AM35" s="139" t="s">
        <v>34</v>
      </c>
      <c r="AN35" s="55">
        <f t="shared" si="15"/>
        <v>7158058043</v>
      </c>
      <c r="AO35" s="55">
        <f t="shared" si="16"/>
        <v>2481598646</v>
      </c>
      <c r="AP35" s="55">
        <f t="shared" si="17"/>
        <v>145696792</v>
      </c>
      <c r="AQ35" s="55">
        <f t="shared" si="18"/>
        <v>9785353481</v>
      </c>
      <c r="AR35" s="111">
        <f t="shared" si="19"/>
        <v>0.73150735503818431</v>
      </c>
      <c r="AS35" s="111">
        <f t="shared" si="20"/>
        <v>0.25360337271601524</v>
      </c>
      <c r="AT35" s="111">
        <f t="shared" si="21"/>
        <v>1.4889272245800438E-2</v>
      </c>
      <c r="AU35" s="17"/>
    </row>
    <row r="36" spans="2:47" s="16" customFormat="1" ht="13.5" customHeight="1">
      <c r="B36" s="7">
        <v>31</v>
      </c>
      <c r="C36" s="14" t="s">
        <v>35</v>
      </c>
      <c r="D36" s="135">
        <f>市区町村別_要介護度別被保険者数!L35</f>
        <v>28328</v>
      </c>
      <c r="E36" s="110">
        <v>56327</v>
      </c>
      <c r="F36" s="135">
        <v>6996386815</v>
      </c>
      <c r="G36" s="135">
        <v>6107</v>
      </c>
      <c r="H36" s="31">
        <f t="shared" si="0"/>
        <v>246977.78928974865</v>
      </c>
      <c r="I36" s="31">
        <f t="shared" si="1"/>
        <v>124210.18010900634</v>
      </c>
      <c r="J36" s="31">
        <f t="shared" si="2"/>
        <v>1145633.99623383</v>
      </c>
      <c r="K36" s="33">
        <f t="shared" si="3"/>
        <v>1.9883860491386613</v>
      </c>
      <c r="L36" s="9">
        <f t="shared" si="4"/>
        <v>0.21558175656594183</v>
      </c>
      <c r="M36" s="110">
        <v>9076</v>
      </c>
      <c r="N36" s="135">
        <v>2684190669</v>
      </c>
      <c r="O36" s="135">
        <v>1108</v>
      </c>
      <c r="P36" s="31">
        <f t="shared" si="5"/>
        <v>94753.977301609717</v>
      </c>
      <c r="Q36" s="31">
        <f t="shared" si="6"/>
        <v>295745.99702512118</v>
      </c>
      <c r="R36" s="31">
        <f t="shared" si="7"/>
        <v>2422554.7554151625</v>
      </c>
      <c r="S36" s="30">
        <f t="shared" si="8"/>
        <v>0.32038972041796104</v>
      </c>
      <c r="T36" s="9">
        <f t="shared" si="9"/>
        <v>3.9113244846088677E-2</v>
      </c>
      <c r="U36" s="110">
        <v>6337</v>
      </c>
      <c r="V36" s="135">
        <v>151775853</v>
      </c>
      <c r="W36" s="135">
        <v>764</v>
      </c>
      <c r="X36" s="31">
        <f t="shared" si="10"/>
        <v>5357.8033394521326</v>
      </c>
      <c r="Y36" s="31">
        <f t="shared" si="11"/>
        <v>23950.742149281996</v>
      </c>
      <c r="Z36" s="31">
        <f t="shared" si="12"/>
        <v>198659.49345549737</v>
      </c>
      <c r="AA36" s="33">
        <f t="shared" si="13"/>
        <v>0.22370093194012991</v>
      </c>
      <c r="AB36" s="9">
        <f t="shared" si="14"/>
        <v>2.696978254730302E-2</v>
      </c>
      <c r="AC36" s="43">
        <f>市区町村別_要介護度別介護給付費!BY36</f>
        <v>64906</v>
      </c>
      <c r="AD36" s="42">
        <f>市区町村別_要介護度別介護給付費!BZ36</f>
        <v>9832353337</v>
      </c>
      <c r="AE36" s="135">
        <f>市区町村別_要介護度別介護給付費!CA36</f>
        <v>6786</v>
      </c>
      <c r="AF36" s="31">
        <f>市区町村別_要介護度別介護給付費!CB36</f>
        <v>347089.56993081048</v>
      </c>
      <c r="AG36" s="31">
        <f>市区町村別_要介護度別介護給付費!CC36</f>
        <v>151486.04654423319</v>
      </c>
      <c r="AH36" s="31">
        <f>市区町村別_要介護度別介護給付費!CD36</f>
        <v>1448917.3794577071</v>
      </c>
      <c r="AI36" s="33">
        <f>市区町村別_要介護度別介護給付費!CE36</f>
        <v>2.2912312905958769</v>
      </c>
      <c r="AJ36" s="9">
        <f>市区町村別_要介護度別介護給付費!CF36</f>
        <v>0.23955097430104491</v>
      </c>
      <c r="AL36" s="16">
        <v>31</v>
      </c>
      <c r="AM36" s="139" t="s">
        <v>35</v>
      </c>
      <c r="AN36" s="55">
        <f t="shared" si="15"/>
        <v>6996386815</v>
      </c>
      <c r="AO36" s="55">
        <f t="shared" si="16"/>
        <v>2684190669</v>
      </c>
      <c r="AP36" s="55">
        <f t="shared" si="17"/>
        <v>151775853</v>
      </c>
      <c r="AQ36" s="55">
        <f t="shared" si="18"/>
        <v>9832353337</v>
      </c>
      <c r="AR36" s="111">
        <f t="shared" si="19"/>
        <v>0.71156787955046208</v>
      </c>
      <c r="AS36" s="111">
        <f t="shared" si="20"/>
        <v>0.27299574954239664</v>
      </c>
      <c r="AT36" s="111">
        <f t="shared" si="21"/>
        <v>1.5436370907141251E-2</v>
      </c>
      <c r="AU36" s="17"/>
    </row>
    <row r="37" spans="2:47" s="16" customFormat="1" ht="13.5" customHeight="1">
      <c r="B37" s="7">
        <v>32</v>
      </c>
      <c r="C37" s="14" t="s">
        <v>36</v>
      </c>
      <c r="D37" s="135">
        <f>市区町村別_要介護度別被保険者数!L36</f>
        <v>23396</v>
      </c>
      <c r="E37" s="110">
        <v>54010</v>
      </c>
      <c r="F37" s="135">
        <v>6825656907</v>
      </c>
      <c r="G37" s="135">
        <v>5772</v>
      </c>
      <c r="H37" s="34">
        <f t="shared" si="0"/>
        <v>291744.61048897245</v>
      </c>
      <c r="I37" s="34">
        <f t="shared" si="1"/>
        <v>126377.65056471025</v>
      </c>
      <c r="J37" s="34">
        <f t="shared" si="2"/>
        <v>1182546.2416839916</v>
      </c>
      <c r="K37" s="33">
        <f t="shared" si="3"/>
        <v>2.308514275944606</v>
      </c>
      <c r="L37" s="9">
        <f t="shared" si="4"/>
        <v>0.24670883911779792</v>
      </c>
      <c r="M37" s="110">
        <v>8213</v>
      </c>
      <c r="N37" s="135">
        <v>2367802498</v>
      </c>
      <c r="O37" s="135">
        <v>1005</v>
      </c>
      <c r="P37" s="34">
        <f t="shared" si="5"/>
        <v>101205.44101555822</v>
      </c>
      <c r="Q37" s="34">
        <f t="shared" si="6"/>
        <v>288299.34226226714</v>
      </c>
      <c r="R37" s="34">
        <f t="shared" si="7"/>
        <v>2356022.3860696517</v>
      </c>
      <c r="S37" s="30">
        <f t="shared" si="8"/>
        <v>0.351042913318516</v>
      </c>
      <c r="T37" s="9">
        <f t="shared" si="9"/>
        <v>4.2956060865105145E-2</v>
      </c>
      <c r="U37" s="110">
        <v>5906</v>
      </c>
      <c r="V37" s="135">
        <v>152810848</v>
      </c>
      <c r="W37" s="135">
        <v>745</v>
      </c>
      <c r="X37" s="34">
        <f t="shared" si="10"/>
        <v>6531.4946144640107</v>
      </c>
      <c r="Y37" s="34">
        <f t="shared" si="11"/>
        <v>25873.831357941075</v>
      </c>
      <c r="Z37" s="34">
        <f t="shared" si="12"/>
        <v>205115.2322147651</v>
      </c>
      <c r="AA37" s="33">
        <f t="shared" si="13"/>
        <v>0.25243631389981191</v>
      </c>
      <c r="AB37" s="9">
        <f t="shared" si="14"/>
        <v>3.1843050094033168E-2</v>
      </c>
      <c r="AC37" s="43">
        <f>市区町村別_要介護度別介護給付費!BY37</f>
        <v>61876</v>
      </c>
      <c r="AD37" s="42">
        <f>市区町村別_要介護度別介護給付費!BZ37</f>
        <v>9346270253</v>
      </c>
      <c r="AE37" s="135">
        <f>市区町村別_要介護度別介護給付費!CA37</f>
        <v>6454</v>
      </c>
      <c r="AF37" s="34">
        <f>市区町村別_要介護度別介護給付費!CB37</f>
        <v>399481.54611899471</v>
      </c>
      <c r="AG37" s="34">
        <f>市区町村別_要介護度別介護給付費!CC37</f>
        <v>151048.39118559699</v>
      </c>
      <c r="AH37" s="34">
        <f>市区町村別_要介護度別介護給付費!CD37</f>
        <v>1448136.0788658196</v>
      </c>
      <c r="AI37" s="33">
        <f>市区町村別_要介護度別介護給付費!CE37</f>
        <v>2.6447255941186527</v>
      </c>
      <c r="AJ37" s="9">
        <f>市区町村別_要介護度別介護給付費!CF37</f>
        <v>0.27585912121730211</v>
      </c>
      <c r="AL37" s="16">
        <v>32</v>
      </c>
      <c r="AM37" s="139" t="s">
        <v>36</v>
      </c>
      <c r="AN37" s="55">
        <f t="shared" si="15"/>
        <v>6825656907</v>
      </c>
      <c r="AO37" s="55">
        <f t="shared" si="16"/>
        <v>2367802498</v>
      </c>
      <c r="AP37" s="55">
        <f t="shared" si="17"/>
        <v>152810848</v>
      </c>
      <c r="AQ37" s="55">
        <f t="shared" si="18"/>
        <v>9346270253</v>
      </c>
      <c r="AR37" s="111">
        <f t="shared" si="19"/>
        <v>0.73030810389942191</v>
      </c>
      <c r="AS37" s="111">
        <f t="shared" si="20"/>
        <v>0.25334196785503543</v>
      </c>
      <c r="AT37" s="111">
        <f t="shared" si="21"/>
        <v>1.6349928245542676E-2</v>
      </c>
      <c r="AU37" s="17"/>
    </row>
    <row r="38" spans="2:47" s="16" customFormat="1" ht="13.5" customHeight="1">
      <c r="B38" s="7">
        <v>33</v>
      </c>
      <c r="C38" s="14" t="s">
        <v>37</v>
      </c>
      <c r="D38" s="42">
        <f>市区町村別_要介護度別被保険者数!L37</f>
        <v>6881</v>
      </c>
      <c r="E38" s="43">
        <v>15220</v>
      </c>
      <c r="F38" s="42">
        <v>1936451827</v>
      </c>
      <c r="G38" s="42">
        <v>1643</v>
      </c>
      <c r="H38" s="129">
        <f t="shared" ref="H38:H69" si="22">IFERROR(F38/D38,"-")</f>
        <v>281420.11727946519</v>
      </c>
      <c r="I38" s="129">
        <f t="shared" ref="I38:I69" si="23">IFERROR(F38/E38,"-")</f>
        <v>127230.7376478318</v>
      </c>
      <c r="J38" s="129">
        <f t="shared" ref="J38:J69" si="24">IFERROR(F38/G38,"-")</f>
        <v>1178607.3201460743</v>
      </c>
      <c r="K38" s="30">
        <f t="shared" ref="K38:K69" si="25">IFERROR(E38/D38,"-")</f>
        <v>2.2118878070047958</v>
      </c>
      <c r="L38" s="8">
        <f t="shared" ref="L38:L69" si="26">IFERROR(G38/D38,"-")</f>
        <v>0.23877343409388171</v>
      </c>
      <c r="M38" s="43">
        <v>3056</v>
      </c>
      <c r="N38" s="42">
        <v>868167075</v>
      </c>
      <c r="O38" s="42">
        <v>338</v>
      </c>
      <c r="P38" s="129">
        <f t="shared" ref="P38:P69" si="27">IFERROR(N38/D38,"-")</f>
        <v>126168.73637552682</v>
      </c>
      <c r="Q38" s="129">
        <f t="shared" ref="Q38:Q69" si="28">IFERROR(N38/M38,"-")</f>
        <v>284086.0847513089</v>
      </c>
      <c r="R38" s="129">
        <f t="shared" ref="R38:R69" si="29">IFERROR(N38/O38,"-")</f>
        <v>2568541.6420118343</v>
      </c>
      <c r="S38" s="30">
        <f t="shared" ref="S38:S69" si="30">IFERROR(M38/D38,"-")</f>
        <v>0.44412149396889988</v>
      </c>
      <c r="T38" s="8">
        <f t="shared" ref="T38:T69" si="31">IFERROR(O38/D38,"-")</f>
        <v>4.9120767330329891E-2</v>
      </c>
      <c r="U38" s="43">
        <v>2298</v>
      </c>
      <c r="V38" s="42">
        <v>58666181</v>
      </c>
      <c r="W38" s="42">
        <v>279</v>
      </c>
      <c r="X38" s="129">
        <f t="shared" ref="X38:X69" si="32">IFERROR(V38/D38,"-")</f>
        <v>8525.8219735503553</v>
      </c>
      <c r="Y38" s="129">
        <f t="shared" ref="Y38:Y69" si="33">IFERROR(V38/U38,"-")</f>
        <v>25529.23455178416</v>
      </c>
      <c r="Z38" s="129">
        <f t="shared" ref="Z38:Z69" si="34">IFERROR(V38/W38,"-")</f>
        <v>210273.05017921148</v>
      </c>
      <c r="AA38" s="30">
        <f t="shared" ref="AA38:AA69" si="35">IFERROR(U38/D38,"-")</f>
        <v>0.33396308676064523</v>
      </c>
      <c r="AB38" s="8">
        <f t="shared" ref="AB38:AB69" si="36">IFERROR(W38/D38,"-")</f>
        <v>4.0546432204621424E-2</v>
      </c>
      <c r="AC38" s="43">
        <f>市区町村別_要介護度別介護給付費!BY38</f>
        <v>18187</v>
      </c>
      <c r="AD38" s="42">
        <f>市区町村別_要介護度別介護給付費!BZ38</f>
        <v>2863285083</v>
      </c>
      <c r="AE38" s="42">
        <f>市区町村別_要介護度別介護給付費!CA38</f>
        <v>1893</v>
      </c>
      <c r="AF38" s="129">
        <f>市区町村別_要介護度別介護給付費!CB38</f>
        <v>416114.67562854238</v>
      </c>
      <c r="AG38" s="129">
        <f>市区町村別_要介護度別介護給付費!CC38</f>
        <v>157435.81035904767</v>
      </c>
      <c r="AH38" s="129">
        <f>市区町村別_要介護度別介護給付費!CD38</f>
        <v>1512564.7559429477</v>
      </c>
      <c r="AI38" s="30">
        <f>市区町村別_要介護度別介護給付費!CE38</f>
        <v>2.6430751344281354</v>
      </c>
      <c r="AJ38" s="8">
        <f>市区町村別_要介護度別介護給付費!CF38</f>
        <v>0.2751053625926464</v>
      </c>
      <c r="AL38" s="16">
        <v>33</v>
      </c>
      <c r="AM38" s="139" t="s">
        <v>37</v>
      </c>
      <c r="AN38" s="55">
        <f t="shared" ref="AN38:AN69" si="37">F38</f>
        <v>1936451827</v>
      </c>
      <c r="AO38" s="55">
        <f t="shared" ref="AO38:AO69" si="38">N38</f>
        <v>868167075</v>
      </c>
      <c r="AP38" s="55">
        <f t="shared" ref="AP38:AP69" si="39">V38</f>
        <v>58666181</v>
      </c>
      <c r="AQ38" s="55">
        <f t="shared" ref="AQ38:AQ69" si="40">AD38</f>
        <v>2863285083</v>
      </c>
      <c r="AR38" s="111">
        <f t="shared" ref="AR38:AR69" si="41">IFERROR(AN38/AQ38,"-")</f>
        <v>0.67630423477465518</v>
      </c>
      <c r="AS38" s="111">
        <f t="shared" ref="AS38:AS69" si="42">IFERROR(AO38/AQ38,"-")</f>
        <v>0.30320664894827032</v>
      </c>
      <c r="AT38" s="111">
        <f t="shared" ref="AT38:AT69" si="43">IFERROR(AP38/AQ38,"-")</f>
        <v>2.0489116277074532E-2</v>
      </c>
      <c r="AU38" s="17"/>
    </row>
    <row r="39" spans="2:47" s="16" customFormat="1" ht="13.5" customHeight="1">
      <c r="B39" s="7">
        <v>34</v>
      </c>
      <c r="C39" s="14" t="s">
        <v>38</v>
      </c>
      <c r="D39" s="42">
        <f>市区町村別_要介護度別被保険者数!L38</f>
        <v>30028</v>
      </c>
      <c r="E39" s="43">
        <v>72726</v>
      </c>
      <c r="F39" s="42">
        <v>9079221872</v>
      </c>
      <c r="G39" s="42">
        <v>7747</v>
      </c>
      <c r="H39" s="129">
        <f t="shared" si="22"/>
        <v>302358.52777407755</v>
      </c>
      <c r="I39" s="129">
        <f t="shared" si="23"/>
        <v>124841.48546599566</v>
      </c>
      <c r="J39" s="129">
        <f t="shared" si="24"/>
        <v>1171966.1639344261</v>
      </c>
      <c r="K39" s="30">
        <f t="shared" si="25"/>
        <v>2.4219395231117624</v>
      </c>
      <c r="L39" s="8">
        <f t="shared" si="26"/>
        <v>0.25799254029572399</v>
      </c>
      <c r="M39" s="43">
        <v>8886</v>
      </c>
      <c r="N39" s="42">
        <v>2545760664</v>
      </c>
      <c r="O39" s="42">
        <v>1043</v>
      </c>
      <c r="P39" s="129">
        <f t="shared" si="27"/>
        <v>84779.561209537758</v>
      </c>
      <c r="Q39" s="129">
        <f t="shared" si="28"/>
        <v>286491.18433490884</v>
      </c>
      <c r="R39" s="129">
        <f t="shared" si="29"/>
        <v>2440806.0057526366</v>
      </c>
      <c r="S39" s="30">
        <f t="shared" si="30"/>
        <v>0.29592380444918076</v>
      </c>
      <c r="T39" s="8">
        <f t="shared" si="31"/>
        <v>3.4734248035167177E-2</v>
      </c>
      <c r="U39" s="43">
        <v>6945</v>
      </c>
      <c r="V39" s="42">
        <v>184387959</v>
      </c>
      <c r="W39" s="42">
        <v>840</v>
      </c>
      <c r="X39" s="129">
        <f t="shared" si="32"/>
        <v>6140.5341348075126</v>
      </c>
      <c r="Y39" s="129">
        <f t="shared" si="33"/>
        <v>26549.74211663067</v>
      </c>
      <c r="Z39" s="129">
        <f t="shared" si="34"/>
        <v>219509.47500000001</v>
      </c>
      <c r="AA39" s="30">
        <f t="shared" si="35"/>
        <v>0.23128413480751298</v>
      </c>
      <c r="AB39" s="8">
        <f t="shared" si="36"/>
        <v>2.797389103503397E-2</v>
      </c>
      <c r="AC39" s="43">
        <f>市区町村別_要介護度別介護給付費!BY39</f>
        <v>81232</v>
      </c>
      <c r="AD39" s="42">
        <f>市区町村別_要介護度別介護給付費!BZ39</f>
        <v>11809370495</v>
      </c>
      <c r="AE39" s="42">
        <f>市区町村別_要介護度別介護給付費!CA39</f>
        <v>8468</v>
      </c>
      <c r="AF39" s="129">
        <f>市区町村別_要介護度別介護給付費!CB39</f>
        <v>393278.62311842281</v>
      </c>
      <c r="AG39" s="129">
        <f>市区町村別_要介護度別介護給付費!CC39</f>
        <v>145378.30528609414</v>
      </c>
      <c r="AH39" s="129">
        <f>市区町村別_要介護度別介護給付費!CD39</f>
        <v>1394587.9186348605</v>
      </c>
      <c r="AI39" s="30">
        <f>市区町村別_要介護度別介護給付費!CE39</f>
        <v>2.7052084720927136</v>
      </c>
      <c r="AJ39" s="8">
        <f>市区町村別_要介護度別介護給付費!CF39</f>
        <v>0.28200346343412813</v>
      </c>
      <c r="AL39" s="16">
        <v>34</v>
      </c>
      <c r="AM39" s="139" t="s">
        <v>38</v>
      </c>
      <c r="AN39" s="55">
        <f t="shared" si="37"/>
        <v>9079221872</v>
      </c>
      <c r="AO39" s="55">
        <f t="shared" si="38"/>
        <v>2545760664</v>
      </c>
      <c r="AP39" s="55">
        <f t="shared" si="39"/>
        <v>184387959</v>
      </c>
      <c r="AQ39" s="55">
        <f t="shared" si="40"/>
        <v>11809370495</v>
      </c>
      <c r="AR39" s="111">
        <f t="shared" si="41"/>
        <v>0.76881505884196577</v>
      </c>
      <c r="AS39" s="111">
        <f t="shared" si="42"/>
        <v>0.21557124192842084</v>
      </c>
      <c r="AT39" s="111">
        <f t="shared" si="43"/>
        <v>1.5613699229613339E-2</v>
      </c>
      <c r="AU39" s="17"/>
    </row>
    <row r="40" spans="2:47" s="16" customFormat="1" ht="13.5" customHeight="1">
      <c r="B40" s="7">
        <v>35</v>
      </c>
      <c r="C40" s="14" t="s">
        <v>1</v>
      </c>
      <c r="D40" s="42">
        <f>市区町村別_要介護度別被保険者数!L39</f>
        <v>61555</v>
      </c>
      <c r="E40" s="43">
        <v>145144</v>
      </c>
      <c r="F40" s="42">
        <v>18730998765</v>
      </c>
      <c r="G40" s="42">
        <v>15418</v>
      </c>
      <c r="H40" s="129">
        <f t="shared" si="22"/>
        <v>304296.95012590365</v>
      </c>
      <c r="I40" s="129">
        <f t="shared" si="23"/>
        <v>129051.1406947583</v>
      </c>
      <c r="J40" s="129">
        <f t="shared" si="24"/>
        <v>1214878.6330911922</v>
      </c>
      <c r="K40" s="30">
        <f t="shared" si="25"/>
        <v>2.3579562992445782</v>
      </c>
      <c r="L40" s="8">
        <f t="shared" si="26"/>
        <v>0.25047518479408659</v>
      </c>
      <c r="M40" s="43">
        <v>23172</v>
      </c>
      <c r="N40" s="42">
        <v>6846551986</v>
      </c>
      <c r="O40" s="42">
        <v>2778</v>
      </c>
      <c r="P40" s="129">
        <f t="shared" si="27"/>
        <v>111226.577629762</v>
      </c>
      <c r="Q40" s="129">
        <f t="shared" si="28"/>
        <v>295466.59701363713</v>
      </c>
      <c r="R40" s="129">
        <f t="shared" si="29"/>
        <v>2464561.5500359973</v>
      </c>
      <c r="S40" s="30">
        <f t="shared" si="30"/>
        <v>0.37644383072049387</v>
      </c>
      <c r="T40" s="8">
        <f t="shared" si="31"/>
        <v>4.5130371212736574E-2</v>
      </c>
      <c r="U40" s="43">
        <v>14518</v>
      </c>
      <c r="V40" s="42">
        <v>392537375</v>
      </c>
      <c r="W40" s="42">
        <v>1754</v>
      </c>
      <c r="X40" s="129">
        <f t="shared" si="32"/>
        <v>6377.0185200227443</v>
      </c>
      <c r="Y40" s="129">
        <f t="shared" si="33"/>
        <v>27037.978716076595</v>
      </c>
      <c r="Z40" s="129">
        <f t="shared" si="34"/>
        <v>223795.53876852908</v>
      </c>
      <c r="AA40" s="30">
        <f t="shared" si="35"/>
        <v>0.23585411420680691</v>
      </c>
      <c r="AB40" s="8">
        <f t="shared" si="36"/>
        <v>2.8494842011209488E-2</v>
      </c>
      <c r="AC40" s="43">
        <f>市区町村別_要介護度別介護給付費!BY40</f>
        <v>167318</v>
      </c>
      <c r="AD40" s="42">
        <f>市区町村別_要介護度別介護給付費!BZ40</f>
        <v>25970088126</v>
      </c>
      <c r="AE40" s="42">
        <f>市区町村別_要介護度別介護給付費!CA40</f>
        <v>17313</v>
      </c>
      <c r="AF40" s="129">
        <f>市区町村別_要介護度別介護給付費!CB40</f>
        <v>421900.54627568839</v>
      </c>
      <c r="AG40" s="129">
        <f>市区町村別_要介護度別介護給付費!CC40</f>
        <v>155213.95262912539</v>
      </c>
      <c r="AH40" s="129">
        <f>市区町村別_要介護度別介護給付費!CD40</f>
        <v>1500033.9701958066</v>
      </c>
      <c r="AI40" s="30">
        <f>市区町村別_要介護度別介護給付費!CE40</f>
        <v>2.7181869872471771</v>
      </c>
      <c r="AJ40" s="8">
        <f>市区町村別_要介護度別介護給付費!CF40</f>
        <v>0.28126066119730325</v>
      </c>
      <c r="AL40" s="16">
        <v>35</v>
      </c>
      <c r="AM40" s="139" t="s">
        <v>1</v>
      </c>
      <c r="AN40" s="55">
        <f t="shared" si="37"/>
        <v>18730998765</v>
      </c>
      <c r="AO40" s="55">
        <f t="shared" si="38"/>
        <v>6846551986</v>
      </c>
      <c r="AP40" s="55">
        <f t="shared" si="39"/>
        <v>392537375</v>
      </c>
      <c r="AQ40" s="55">
        <f t="shared" si="40"/>
        <v>25970088126</v>
      </c>
      <c r="AR40" s="111">
        <f t="shared" si="41"/>
        <v>0.72125279953314547</v>
      </c>
      <c r="AS40" s="111">
        <f t="shared" si="42"/>
        <v>0.26363221999025727</v>
      </c>
      <c r="AT40" s="111">
        <f t="shared" si="43"/>
        <v>1.5114980476597248E-2</v>
      </c>
      <c r="AU40" s="17"/>
    </row>
    <row r="41" spans="2:47" s="16" customFormat="1" ht="13.5" customHeight="1">
      <c r="B41" s="7">
        <v>36</v>
      </c>
      <c r="C41" s="14" t="s">
        <v>2</v>
      </c>
      <c r="D41" s="42">
        <f>市区町村別_要介護度別被保険者数!L40</f>
        <v>17122</v>
      </c>
      <c r="E41" s="43">
        <v>37732</v>
      </c>
      <c r="F41" s="42">
        <v>5023566711</v>
      </c>
      <c r="G41" s="42">
        <v>4089</v>
      </c>
      <c r="H41" s="129">
        <f t="shared" si="22"/>
        <v>293398.35947903281</v>
      </c>
      <c r="I41" s="129">
        <f t="shared" si="23"/>
        <v>133138.09792748859</v>
      </c>
      <c r="J41" s="129">
        <f t="shared" si="24"/>
        <v>1228556.3000733675</v>
      </c>
      <c r="K41" s="30">
        <f t="shared" si="25"/>
        <v>2.2037145193318537</v>
      </c>
      <c r="L41" s="8">
        <f t="shared" si="26"/>
        <v>0.23881555893003154</v>
      </c>
      <c r="M41" s="43">
        <v>6547</v>
      </c>
      <c r="N41" s="42">
        <v>1952687359</v>
      </c>
      <c r="O41" s="42">
        <v>796</v>
      </c>
      <c r="P41" s="129">
        <f t="shared" si="27"/>
        <v>114045.51798855273</v>
      </c>
      <c r="Q41" s="129">
        <f t="shared" si="28"/>
        <v>298256.8136551092</v>
      </c>
      <c r="R41" s="129">
        <f t="shared" si="29"/>
        <v>2453124.8228643215</v>
      </c>
      <c r="S41" s="30">
        <f t="shared" si="30"/>
        <v>0.38237355449129773</v>
      </c>
      <c r="T41" s="8">
        <f t="shared" si="31"/>
        <v>4.6489896040182221E-2</v>
      </c>
      <c r="U41" s="43">
        <v>4267</v>
      </c>
      <c r="V41" s="42">
        <v>123873198</v>
      </c>
      <c r="W41" s="42">
        <v>542</v>
      </c>
      <c r="X41" s="129">
        <f t="shared" si="32"/>
        <v>7234.7388155589297</v>
      </c>
      <c r="Y41" s="129">
        <f t="shared" si="33"/>
        <v>29030.512772439652</v>
      </c>
      <c r="Z41" s="129">
        <f t="shared" si="34"/>
        <v>228548.33579335792</v>
      </c>
      <c r="AA41" s="30">
        <f t="shared" si="35"/>
        <v>0.24921154070786122</v>
      </c>
      <c r="AB41" s="8">
        <f t="shared" si="36"/>
        <v>3.165518046957131E-2</v>
      </c>
      <c r="AC41" s="43">
        <f>市区町村別_要介護度別介護給付費!BY41</f>
        <v>44067</v>
      </c>
      <c r="AD41" s="42">
        <f>市区町村別_要介護度別介護給付費!BZ41</f>
        <v>7100127268</v>
      </c>
      <c r="AE41" s="42">
        <f>市区町村別_要介護度別介護給付費!CA41</f>
        <v>4648</v>
      </c>
      <c r="AF41" s="129">
        <f>市区町村別_要介護度別介護給付費!CB41</f>
        <v>414678.61628314451</v>
      </c>
      <c r="AG41" s="129">
        <f>市区町村別_要介護度別介護給付費!CC41</f>
        <v>161121.18519527084</v>
      </c>
      <c r="AH41" s="129">
        <f>市区町村別_要介護度別介護給付費!CD41</f>
        <v>1527566.1075731497</v>
      </c>
      <c r="AI41" s="30">
        <f>市区町村別_要介護度別介護給付費!CE41</f>
        <v>2.5737063427169722</v>
      </c>
      <c r="AJ41" s="8">
        <f>市区町村別_要介護度別介護給付費!CF41</f>
        <v>0.27146361406377761</v>
      </c>
      <c r="AL41" s="16">
        <v>36</v>
      </c>
      <c r="AM41" s="139" t="s">
        <v>2</v>
      </c>
      <c r="AN41" s="55">
        <f t="shared" si="37"/>
        <v>5023566711</v>
      </c>
      <c r="AO41" s="55">
        <f t="shared" si="38"/>
        <v>1952687359</v>
      </c>
      <c r="AP41" s="55">
        <f t="shared" si="39"/>
        <v>123873198</v>
      </c>
      <c r="AQ41" s="55">
        <f t="shared" si="40"/>
        <v>7100127268</v>
      </c>
      <c r="AR41" s="111">
        <f t="shared" si="41"/>
        <v>0.70753192462352354</v>
      </c>
      <c r="AS41" s="111">
        <f t="shared" si="42"/>
        <v>0.27502145881253237</v>
      </c>
      <c r="AT41" s="111">
        <f t="shared" si="43"/>
        <v>1.7446616563944105E-2</v>
      </c>
      <c r="AU41" s="17"/>
    </row>
    <row r="42" spans="2:47" s="16" customFormat="1" ht="13.5" customHeight="1">
      <c r="B42" s="7">
        <v>37</v>
      </c>
      <c r="C42" s="14" t="s">
        <v>3</v>
      </c>
      <c r="D42" s="42">
        <f>市区町村別_要介護度別被保険者数!L41</f>
        <v>52895</v>
      </c>
      <c r="E42" s="43">
        <v>109156</v>
      </c>
      <c r="F42" s="42">
        <v>13883104764</v>
      </c>
      <c r="G42" s="42">
        <v>11879</v>
      </c>
      <c r="H42" s="129">
        <f t="shared" si="22"/>
        <v>262465.35143208242</v>
      </c>
      <c r="I42" s="129">
        <f t="shared" si="23"/>
        <v>127185.90607937264</v>
      </c>
      <c r="J42" s="129">
        <f t="shared" si="24"/>
        <v>1168709.8883744422</v>
      </c>
      <c r="K42" s="30">
        <f t="shared" si="25"/>
        <v>2.0636355043009735</v>
      </c>
      <c r="L42" s="8">
        <f t="shared" si="26"/>
        <v>0.22457699215426788</v>
      </c>
      <c r="M42" s="43">
        <v>22423</v>
      </c>
      <c r="N42" s="42">
        <v>6563889441</v>
      </c>
      <c r="O42" s="42">
        <v>2704</v>
      </c>
      <c r="P42" s="129">
        <f t="shared" si="27"/>
        <v>124092.81484072219</v>
      </c>
      <c r="Q42" s="129">
        <f t="shared" si="28"/>
        <v>292730.20742095169</v>
      </c>
      <c r="R42" s="129">
        <f t="shared" si="29"/>
        <v>2427473.9056952661</v>
      </c>
      <c r="S42" s="30">
        <f t="shared" si="30"/>
        <v>0.42391530390396065</v>
      </c>
      <c r="T42" s="8">
        <f t="shared" si="31"/>
        <v>5.1120143680877209E-2</v>
      </c>
      <c r="U42" s="43">
        <v>13104</v>
      </c>
      <c r="V42" s="42">
        <v>326356251</v>
      </c>
      <c r="W42" s="42">
        <v>1596</v>
      </c>
      <c r="X42" s="129">
        <f t="shared" si="32"/>
        <v>6169.8884771717558</v>
      </c>
      <c r="Y42" s="129">
        <f t="shared" si="33"/>
        <v>24905.086309523809</v>
      </c>
      <c r="Z42" s="129">
        <f t="shared" si="34"/>
        <v>204483.86654135337</v>
      </c>
      <c r="AA42" s="30">
        <f t="shared" si="35"/>
        <v>0.24773608091502033</v>
      </c>
      <c r="AB42" s="8">
        <f t="shared" si="36"/>
        <v>3.0172984214008887E-2</v>
      </c>
      <c r="AC42" s="43">
        <f>市区町村別_要介護度別介護給付費!BY42</f>
        <v>130716</v>
      </c>
      <c r="AD42" s="42">
        <f>市区町村別_要介護度別介護給付費!BZ42</f>
        <v>20773350456</v>
      </c>
      <c r="AE42" s="42">
        <f>市区町村別_要介護度別介護給付費!CA42</f>
        <v>13742</v>
      </c>
      <c r="AF42" s="129">
        <f>市区町村別_要介護度別介護給付費!CB42</f>
        <v>392728.05474997638</v>
      </c>
      <c r="AG42" s="129">
        <f>市区町村別_要介護度別介護給付費!CC42</f>
        <v>158919.72257413017</v>
      </c>
      <c r="AH42" s="129">
        <f>市区町村別_要介護度別介護給付費!CD42</f>
        <v>1511668.6403725804</v>
      </c>
      <c r="AI42" s="30">
        <f>市区町村別_要介護度別介護給付費!CE42</f>
        <v>2.4712354664902163</v>
      </c>
      <c r="AJ42" s="8">
        <f>市区町村別_要介護度別介護給付費!CF42</f>
        <v>0.25979771244919181</v>
      </c>
      <c r="AL42" s="16">
        <v>37</v>
      </c>
      <c r="AM42" s="139" t="s">
        <v>3</v>
      </c>
      <c r="AN42" s="55">
        <f t="shared" si="37"/>
        <v>13883104764</v>
      </c>
      <c r="AO42" s="55">
        <f t="shared" si="38"/>
        <v>6563889441</v>
      </c>
      <c r="AP42" s="55">
        <f t="shared" si="39"/>
        <v>326356251</v>
      </c>
      <c r="AQ42" s="55">
        <f t="shared" si="40"/>
        <v>20773350456</v>
      </c>
      <c r="AR42" s="111">
        <f t="shared" si="41"/>
        <v>0.66831322147122019</v>
      </c>
      <c r="AS42" s="111">
        <f t="shared" si="42"/>
        <v>0.31597644563417748</v>
      </c>
      <c r="AT42" s="111">
        <f t="shared" si="43"/>
        <v>1.5710332894602372E-2</v>
      </c>
      <c r="AU42" s="17"/>
    </row>
    <row r="43" spans="2:47" s="16" customFormat="1" ht="13.5" customHeight="1">
      <c r="B43" s="7">
        <v>38</v>
      </c>
      <c r="C43" s="20" t="s">
        <v>39</v>
      </c>
      <c r="D43" s="42">
        <f>市区町村別_要介護度別被保険者数!L42</f>
        <v>10961</v>
      </c>
      <c r="E43" s="43">
        <v>21757</v>
      </c>
      <c r="F43" s="42">
        <v>2837595743</v>
      </c>
      <c r="G43" s="42">
        <v>2380</v>
      </c>
      <c r="H43" s="129">
        <f t="shared" si="22"/>
        <v>258881.10053827206</v>
      </c>
      <c r="I43" s="129">
        <f t="shared" si="23"/>
        <v>130422.19713195752</v>
      </c>
      <c r="J43" s="129">
        <f t="shared" si="24"/>
        <v>1192267.1189075629</v>
      </c>
      <c r="K43" s="30">
        <f t="shared" si="25"/>
        <v>1.984946628957212</v>
      </c>
      <c r="L43" s="8">
        <f t="shared" si="26"/>
        <v>0.21713347322324605</v>
      </c>
      <c r="M43" s="43">
        <v>4262</v>
      </c>
      <c r="N43" s="42">
        <v>1206917338</v>
      </c>
      <c r="O43" s="42">
        <v>500</v>
      </c>
      <c r="P43" s="129">
        <f t="shared" si="27"/>
        <v>110110.14852659429</v>
      </c>
      <c r="Q43" s="129">
        <f t="shared" si="28"/>
        <v>283180.98029094323</v>
      </c>
      <c r="R43" s="129">
        <f t="shared" si="29"/>
        <v>2413834.676</v>
      </c>
      <c r="S43" s="30">
        <f t="shared" si="30"/>
        <v>0.38883313566280447</v>
      </c>
      <c r="T43" s="8">
        <f t="shared" si="31"/>
        <v>4.5616275887236567E-2</v>
      </c>
      <c r="U43" s="43">
        <v>3077</v>
      </c>
      <c r="V43" s="42">
        <v>75700666</v>
      </c>
      <c r="W43" s="42">
        <v>370</v>
      </c>
      <c r="X43" s="129">
        <f t="shared" si="32"/>
        <v>6906.364930207098</v>
      </c>
      <c r="Y43" s="129">
        <f t="shared" si="33"/>
        <v>24602.101397465063</v>
      </c>
      <c r="Z43" s="129">
        <f t="shared" si="34"/>
        <v>204596.3945945946</v>
      </c>
      <c r="AA43" s="30">
        <f t="shared" si="35"/>
        <v>0.28072256181005384</v>
      </c>
      <c r="AB43" s="8">
        <f t="shared" si="36"/>
        <v>3.375604415655506E-2</v>
      </c>
      <c r="AC43" s="43">
        <f>市区町村別_要介護度別介護給付費!BY43</f>
        <v>25875</v>
      </c>
      <c r="AD43" s="42">
        <f>市区町村別_要介護度別介護給付費!BZ43</f>
        <v>4120213747</v>
      </c>
      <c r="AE43" s="42">
        <f>市区町村別_要介護度別介護給付費!CA43</f>
        <v>2733</v>
      </c>
      <c r="AF43" s="129">
        <f>市区町村別_要介護度別介護給付費!CB43</f>
        <v>375897.61399507342</v>
      </c>
      <c r="AG43" s="129">
        <f>市区町村別_要介護度別介護給付費!CC43</f>
        <v>159235.31389371981</v>
      </c>
      <c r="AH43" s="129">
        <f>市区町村別_要介護度別介護給付費!CD43</f>
        <v>1507579.1244054153</v>
      </c>
      <c r="AI43" s="30">
        <f>市区町村別_要介護度別介護給付費!CE43</f>
        <v>2.3606422771644922</v>
      </c>
      <c r="AJ43" s="8">
        <f>市区町村別_要介護度別介護給付費!CF43</f>
        <v>0.24933856399963508</v>
      </c>
      <c r="AL43" s="16">
        <v>38</v>
      </c>
      <c r="AM43" s="139" t="s">
        <v>39</v>
      </c>
      <c r="AN43" s="55">
        <f t="shared" si="37"/>
        <v>2837595743</v>
      </c>
      <c r="AO43" s="55">
        <f t="shared" si="38"/>
        <v>1206917338</v>
      </c>
      <c r="AP43" s="55">
        <f t="shared" si="39"/>
        <v>75700666</v>
      </c>
      <c r="AQ43" s="55">
        <f t="shared" si="40"/>
        <v>4120213747</v>
      </c>
      <c r="AR43" s="111">
        <f t="shared" si="41"/>
        <v>0.68870110077810975</v>
      </c>
      <c r="AS43" s="111">
        <f t="shared" si="42"/>
        <v>0.29292590436085453</v>
      </c>
      <c r="AT43" s="111">
        <f t="shared" si="43"/>
        <v>1.8372994861035784E-2</v>
      </c>
      <c r="AU43" s="17"/>
    </row>
    <row r="44" spans="2:47" s="16" customFormat="1" ht="13.5" customHeight="1">
      <c r="B44" s="7">
        <v>39</v>
      </c>
      <c r="C44" s="20" t="s">
        <v>7</v>
      </c>
      <c r="D44" s="135">
        <f>市区町村別_要介護度別被保険者数!L43</f>
        <v>62301</v>
      </c>
      <c r="E44" s="110">
        <v>122350</v>
      </c>
      <c r="F44" s="135">
        <v>14942747216</v>
      </c>
      <c r="G44" s="135">
        <v>13182</v>
      </c>
      <c r="H44" s="31">
        <f t="shared" si="22"/>
        <v>239847.63031090994</v>
      </c>
      <c r="I44" s="31">
        <f t="shared" si="23"/>
        <v>122131.15828361259</v>
      </c>
      <c r="J44" s="31">
        <f t="shared" si="24"/>
        <v>1133572.0843574572</v>
      </c>
      <c r="K44" s="33">
        <f t="shared" si="25"/>
        <v>1.9638529076579829</v>
      </c>
      <c r="L44" s="9">
        <f t="shared" si="26"/>
        <v>0.21158568883324505</v>
      </c>
      <c r="M44" s="110">
        <v>22310</v>
      </c>
      <c r="N44" s="135">
        <v>6499026423</v>
      </c>
      <c r="O44" s="135">
        <v>2606</v>
      </c>
      <c r="P44" s="31">
        <f t="shared" si="27"/>
        <v>104316.56671642509</v>
      </c>
      <c r="Q44" s="31">
        <f t="shared" si="28"/>
        <v>291305.53218287765</v>
      </c>
      <c r="R44" s="31">
        <f t="shared" si="29"/>
        <v>2493870.4616270144</v>
      </c>
      <c r="S44" s="30">
        <f t="shared" si="30"/>
        <v>0.35810019100817003</v>
      </c>
      <c r="T44" s="9">
        <f t="shared" si="31"/>
        <v>4.1829184122245226E-2</v>
      </c>
      <c r="U44" s="110">
        <v>12166</v>
      </c>
      <c r="V44" s="135">
        <v>296779105</v>
      </c>
      <c r="W44" s="135">
        <v>1426</v>
      </c>
      <c r="X44" s="31">
        <f t="shared" si="32"/>
        <v>4763.6330877514001</v>
      </c>
      <c r="Y44" s="31">
        <f t="shared" si="33"/>
        <v>24394.139815880324</v>
      </c>
      <c r="Z44" s="31">
        <f t="shared" si="34"/>
        <v>208119.98948106592</v>
      </c>
      <c r="AA44" s="33">
        <f t="shared" si="35"/>
        <v>0.19527776440185551</v>
      </c>
      <c r="AB44" s="9">
        <f t="shared" si="36"/>
        <v>2.2888878188151073E-2</v>
      </c>
      <c r="AC44" s="43">
        <f>市区町村別_要介護度別介護給付費!BY44</f>
        <v>143454</v>
      </c>
      <c r="AD44" s="42">
        <f>市区町村別_要介護度別介護給付費!BZ44</f>
        <v>21738552744</v>
      </c>
      <c r="AE44" s="135">
        <f>市区町村別_要介護度別介護給付費!CA44</f>
        <v>14972</v>
      </c>
      <c r="AF44" s="31">
        <f>市区町村別_要介護度別介護給付費!CB44</f>
        <v>348927.83011508646</v>
      </c>
      <c r="AG44" s="31">
        <f>市区町村別_要介護度別介護給付費!CC44</f>
        <v>151536.74867204818</v>
      </c>
      <c r="AH44" s="31">
        <f>市区町村別_要介護度別介護給付費!CD44</f>
        <v>1451947.1509484372</v>
      </c>
      <c r="AI44" s="33">
        <f>市区町村別_要介護度別介護給付費!CE44</f>
        <v>2.3025954639572399</v>
      </c>
      <c r="AJ44" s="9">
        <f>市区町村別_要介護度別介護給付費!CF44</f>
        <v>0.24031716986886245</v>
      </c>
      <c r="AL44" s="16">
        <v>39</v>
      </c>
      <c r="AM44" s="139" t="s">
        <v>7</v>
      </c>
      <c r="AN44" s="55">
        <f t="shared" si="37"/>
        <v>14942747216</v>
      </c>
      <c r="AO44" s="55">
        <f t="shared" si="38"/>
        <v>6499026423</v>
      </c>
      <c r="AP44" s="55">
        <f t="shared" si="39"/>
        <v>296779105</v>
      </c>
      <c r="AQ44" s="55">
        <f t="shared" si="40"/>
        <v>21738552744</v>
      </c>
      <c r="AR44" s="111">
        <f t="shared" si="41"/>
        <v>0.68738463834140517</v>
      </c>
      <c r="AS44" s="111">
        <f t="shared" si="42"/>
        <v>0.29896316003804713</v>
      </c>
      <c r="AT44" s="111">
        <f t="shared" si="43"/>
        <v>1.3652201620547772E-2</v>
      </c>
      <c r="AU44" s="17"/>
    </row>
    <row r="45" spans="2:47" s="16" customFormat="1" ht="13.5" customHeight="1">
      <c r="B45" s="7">
        <v>40</v>
      </c>
      <c r="C45" s="20" t="s">
        <v>40</v>
      </c>
      <c r="D45" s="135">
        <f>市区町村別_要介護度別被保険者数!L44</f>
        <v>13305</v>
      </c>
      <c r="E45" s="110">
        <v>32994</v>
      </c>
      <c r="F45" s="135">
        <v>3901051374</v>
      </c>
      <c r="G45" s="135">
        <v>3443</v>
      </c>
      <c r="H45" s="34">
        <f t="shared" si="22"/>
        <v>293201.90710259299</v>
      </c>
      <c r="I45" s="34">
        <f t="shared" si="23"/>
        <v>118235.17530460084</v>
      </c>
      <c r="J45" s="34">
        <f t="shared" si="24"/>
        <v>1133038.447284345</v>
      </c>
      <c r="K45" s="33">
        <f t="shared" si="25"/>
        <v>2.4798196166854565</v>
      </c>
      <c r="L45" s="9">
        <f t="shared" si="26"/>
        <v>0.25877489665539272</v>
      </c>
      <c r="M45" s="110">
        <v>5121</v>
      </c>
      <c r="N45" s="135">
        <v>1479814987</v>
      </c>
      <c r="O45" s="135">
        <v>612</v>
      </c>
      <c r="P45" s="34">
        <f t="shared" si="27"/>
        <v>111222.47177752724</v>
      </c>
      <c r="Q45" s="34">
        <f t="shared" si="28"/>
        <v>288969.92520991992</v>
      </c>
      <c r="R45" s="34">
        <f t="shared" si="29"/>
        <v>2417998.3447712418</v>
      </c>
      <c r="S45" s="30">
        <f t="shared" si="30"/>
        <v>0.38489289740698984</v>
      </c>
      <c r="T45" s="9">
        <f t="shared" si="31"/>
        <v>4.5997745208568204E-2</v>
      </c>
      <c r="U45" s="110">
        <v>3454</v>
      </c>
      <c r="V45" s="135">
        <v>90429731</v>
      </c>
      <c r="W45" s="135">
        <v>425</v>
      </c>
      <c r="X45" s="34">
        <f t="shared" si="32"/>
        <v>6796.6727546035327</v>
      </c>
      <c r="Y45" s="34">
        <f t="shared" si="33"/>
        <v>26181.161262304573</v>
      </c>
      <c r="Z45" s="34">
        <f t="shared" si="34"/>
        <v>212775.83764705883</v>
      </c>
      <c r="AA45" s="33">
        <f t="shared" si="35"/>
        <v>0.25960165351371667</v>
      </c>
      <c r="AB45" s="9">
        <f t="shared" si="36"/>
        <v>3.1942878617061257E-2</v>
      </c>
      <c r="AC45" s="43">
        <f>市区町村別_要介護度別介護給付費!BY45</f>
        <v>37939</v>
      </c>
      <c r="AD45" s="42">
        <f>市区町村別_要介護度別介護給付費!BZ45</f>
        <v>5471296092</v>
      </c>
      <c r="AE45" s="135">
        <f>市区町村別_要介護度別介護給付費!CA45</f>
        <v>3869</v>
      </c>
      <c r="AF45" s="34">
        <f>市区町村別_要介護度別介護給付費!CB45</f>
        <v>411221.05163472379</v>
      </c>
      <c r="AG45" s="34">
        <f>市区町村別_要介護度別介護給付費!CC45</f>
        <v>144212.97588233743</v>
      </c>
      <c r="AH45" s="34">
        <f>市区町村別_要介護度別介護給付費!CD45</f>
        <v>1414137.010080124</v>
      </c>
      <c r="AI45" s="33">
        <f>市区町村別_要介護度別介護給付費!CE45</f>
        <v>2.8514844043592635</v>
      </c>
      <c r="AJ45" s="9">
        <f>市区町村別_要介護度別介護給付費!CF45</f>
        <v>0.29079293498684705</v>
      </c>
      <c r="AL45" s="16">
        <v>40</v>
      </c>
      <c r="AM45" s="139" t="s">
        <v>40</v>
      </c>
      <c r="AN45" s="55">
        <f t="shared" si="37"/>
        <v>3901051374</v>
      </c>
      <c r="AO45" s="55">
        <f t="shared" si="38"/>
        <v>1479814987</v>
      </c>
      <c r="AP45" s="55">
        <f t="shared" si="39"/>
        <v>90429731</v>
      </c>
      <c r="AQ45" s="55">
        <f t="shared" si="40"/>
        <v>5471296092</v>
      </c>
      <c r="AR45" s="111">
        <f t="shared" si="41"/>
        <v>0.71300315471941378</v>
      </c>
      <c r="AS45" s="111">
        <f t="shared" si="42"/>
        <v>0.27046881801256389</v>
      </c>
      <c r="AT45" s="111">
        <f t="shared" si="43"/>
        <v>1.6528027268022327E-2</v>
      </c>
      <c r="AU45" s="17"/>
    </row>
    <row r="46" spans="2:47" s="16" customFormat="1" ht="13.5" customHeight="1">
      <c r="B46" s="7">
        <v>41</v>
      </c>
      <c r="C46" s="20" t="s">
        <v>11</v>
      </c>
      <c r="D46" s="42">
        <f>市区町村別_要介護度別被保険者数!L45</f>
        <v>24493</v>
      </c>
      <c r="E46" s="43">
        <v>1890</v>
      </c>
      <c r="F46" s="42">
        <v>369168199</v>
      </c>
      <c r="G46" s="42">
        <v>207</v>
      </c>
      <c r="H46" s="129">
        <f t="shared" si="22"/>
        <v>15072.396154003185</v>
      </c>
      <c r="I46" s="129">
        <f t="shared" si="23"/>
        <v>195327.08941798942</v>
      </c>
      <c r="J46" s="129">
        <f t="shared" si="24"/>
        <v>1783421.2512077296</v>
      </c>
      <c r="K46" s="30">
        <f t="shared" si="25"/>
        <v>7.7164904258359535E-2</v>
      </c>
      <c r="L46" s="8">
        <f t="shared" si="26"/>
        <v>8.4513942759155674E-3</v>
      </c>
      <c r="M46" s="43">
        <v>342</v>
      </c>
      <c r="N46" s="42">
        <v>101029560</v>
      </c>
      <c r="O46" s="42">
        <v>46</v>
      </c>
      <c r="P46" s="129">
        <f t="shared" si="27"/>
        <v>4124.8340342138572</v>
      </c>
      <c r="Q46" s="129">
        <f t="shared" si="28"/>
        <v>295408.0701754386</v>
      </c>
      <c r="R46" s="129">
        <f t="shared" si="29"/>
        <v>2196294.7826086958</v>
      </c>
      <c r="S46" s="30">
        <f t="shared" si="30"/>
        <v>1.3963173151512676E-2</v>
      </c>
      <c r="T46" s="8">
        <f t="shared" si="31"/>
        <v>1.8780876168701262E-3</v>
      </c>
      <c r="U46" s="43">
        <v>72</v>
      </c>
      <c r="V46" s="42">
        <v>2016678</v>
      </c>
      <c r="W46" s="42">
        <v>15</v>
      </c>
      <c r="X46" s="129">
        <f t="shared" si="32"/>
        <v>82.336912587269836</v>
      </c>
      <c r="Y46" s="129">
        <f t="shared" si="33"/>
        <v>28009.416666666668</v>
      </c>
      <c r="Z46" s="129">
        <f t="shared" si="34"/>
        <v>134445.20000000001</v>
      </c>
      <c r="AA46" s="30">
        <f t="shared" si="35"/>
        <v>2.9396154003184585E-3</v>
      </c>
      <c r="AB46" s="8">
        <f t="shared" si="36"/>
        <v>6.1241987506634545E-4</v>
      </c>
      <c r="AC46" s="43">
        <f>市区町村別_要介護度別介護給付費!BY46</f>
        <v>2224</v>
      </c>
      <c r="AD46" s="42">
        <f>市区町村別_要介護度別介護給付費!BZ46</f>
        <v>472214437</v>
      </c>
      <c r="AE46" s="42">
        <f>市区町村別_要介護度別介護給付費!CA46</f>
        <v>237</v>
      </c>
      <c r="AF46" s="129">
        <f>市区町村別_要介護度別介護給付費!CB46</f>
        <v>19279.56710080431</v>
      </c>
      <c r="AG46" s="129">
        <f>市区町村別_要介護度別介護給付費!CC46</f>
        <v>212326.63534172662</v>
      </c>
      <c r="AH46" s="129">
        <f>市区町村別_要介護度別介護給付費!CD46</f>
        <v>1992465.9789029537</v>
      </c>
      <c r="AI46" s="30">
        <f>市区町村別_要介護度別介護給付費!CE46</f>
        <v>9.0801453476503494E-2</v>
      </c>
      <c r="AJ46" s="8">
        <f>市区町村別_要介護度別介護給付費!CF46</f>
        <v>9.6762340260482579E-3</v>
      </c>
      <c r="AL46" s="16">
        <v>41</v>
      </c>
      <c r="AM46" s="139" t="s">
        <v>11</v>
      </c>
      <c r="AN46" s="55">
        <f t="shared" si="37"/>
        <v>369168199</v>
      </c>
      <c r="AO46" s="55">
        <f t="shared" si="38"/>
        <v>101029560</v>
      </c>
      <c r="AP46" s="55">
        <f t="shared" si="39"/>
        <v>2016678</v>
      </c>
      <c r="AQ46" s="55">
        <f t="shared" si="40"/>
        <v>472214437</v>
      </c>
      <c r="AR46" s="111">
        <f t="shared" si="41"/>
        <v>0.78178083953837274</v>
      </c>
      <c r="AS46" s="111">
        <f t="shared" si="42"/>
        <v>0.21394847781835183</v>
      </c>
      <c r="AT46" s="111">
        <f t="shared" si="43"/>
        <v>4.2706826432754742E-3</v>
      </c>
      <c r="AU46" s="17"/>
    </row>
    <row r="47" spans="2:47" s="16" customFormat="1" ht="13.5" customHeight="1">
      <c r="B47" s="7">
        <v>42</v>
      </c>
      <c r="C47" s="20" t="s">
        <v>12</v>
      </c>
      <c r="D47" s="42">
        <f>市区町村別_要介護度別被保険者数!L46</f>
        <v>65723</v>
      </c>
      <c r="E47" s="43">
        <v>132601</v>
      </c>
      <c r="F47" s="42">
        <v>17289703090</v>
      </c>
      <c r="G47" s="42">
        <v>14152</v>
      </c>
      <c r="H47" s="129">
        <f t="shared" si="22"/>
        <v>263069.2921808195</v>
      </c>
      <c r="I47" s="129">
        <f t="shared" si="23"/>
        <v>130388.93439717649</v>
      </c>
      <c r="J47" s="129">
        <f t="shared" si="24"/>
        <v>1221714.4636800452</v>
      </c>
      <c r="K47" s="30">
        <f t="shared" si="25"/>
        <v>2.0175737565235914</v>
      </c>
      <c r="L47" s="8">
        <f t="shared" si="26"/>
        <v>0.21532796737823898</v>
      </c>
      <c r="M47" s="43">
        <v>23506</v>
      </c>
      <c r="N47" s="42">
        <v>6855819784</v>
      </c>
      <c r="O47" s="42">
        <v>2709</v>
      </c>
      <c r="P47" s="129">
        <f t="shared" si="27"/>
        <v>104313.85944037855</v>
      </c>
      <c r="Q47" s="129">
        <f t="shared" si="28"/>
        <v>291662.54505232704</v>
      </c>
      <c r="R47" s="129">
        <f t="shared" si="29"/>
        <v>2530756.6570690293</v>
      </c>
      <c r="S47" s="30">
        <f t="shared" si="30"/>
        <v>0.35765257215890939</v>
      </c>
      <c r="T47" s="8">
        <f t="shared" si="31"/>
        <v>4.1218447118969007E-2</v>
      </c>
      <c r="U47" s="43">
        <v>15984</v>
      </c>
      <c r="V47" s="42">
        <v>391575667</v>
      </c>
      <c r="W47" s="42">
        <v>1906</v>
      </c>
      <c r="X47" s="129">
        <f t="shared" si="32"/>
        <v>5957.9700713601023</v>
      </c>
      <c r="Y47" s="129">
        <f t="shared" si="33"/>
        <v>24497.977164664666</v>
      </c>
      <c r="Z47" s="129">
        <f t="shared" si="34"/>
        <v>205443.68677859392</v>
      </c>
      <c r="AA47" s="30">
        <f t="shared" si="35"/>
        <v>0.24320253183816928</v>
      </c>
      <c r="AB47" s="8">
        <f t="shared" si="36"/>
        <v>2.9000502107329247E-2</v>
      </c>
      <c r="AC47" s="43">
        <f>市区町村別_要介護度別介護給付費!BY47</f>
        <v>155160</v>
      </c>
      <c r="AD47" s="42">
        <f>市区町村別_要介護度別介護給付費!BZ47</f>
        <v>24537098541</v>
      </c>
      <c r="AE47" s="42">
        <f>市区町村別_要介護度別介護給付費!CA47</f>
        <v>16078</v>
      </c>
      <c r="AF47" s="129">
        <f>市区町村別_要介護度別介護給付費!CB47</f>
        <v>373341.12169255817</v>
      </c>
      <c r="AG47" s="129">
        <f>市区町村別_要介護度別介護給付費!CC47</f>
        <v>158140.61962490334</v>
      </c>
      <c r="AH47" s="129">
        <f>市区町村別_要介護度別介護給付費!CD47</f>
        <v>1526128.7810051001</v>
      </c>
      <c r="AI47" s="30">
        <f>市区町村別_要介護度別介護給付費!CE47</f>
        <v>2.3608173698705173</v>
      </c>
      <c r="AJ47" s="8">
        <f>市区町村別_要介護度別介護給付費!CF47</f>
        <v>0.24463277695783819</v>
      </c>
      <c r="AL47" s="16">
        <v>42</v>
      </c>
      <c r="AM47" s="139" t="s">
        <v>12</v>
      </c>
      <c r="AN47" s="55">
        <f t="shared" si="37"/>
        <v>17289703090</v>
      </c>
      <c r="AO47" s="55">
        <f t="shared" si="38"/>
        <v>6855819784</v>
      </c>
      <c r="AP47" s="55">
        <f t="shared" si="39"/>
        <v>391575667</v>
      </c>
      <c r="AQ47" s="55">
        <f t="shared" si="40"/>
        <v>24537098541</v>
      </c>
      <c r="AR47" s="111">
        <f t="shared" si="41"/>
        <v>0.70463518989867358</v>
      </c>
      <c r="AS47" s="111">
        <f t="shared" si="42"/>
        <v>0.279406294617285</v>
      </c>
      <c r="AT47" s="111">
        <f t="shared" si="43"/>
        <v>1.5958515484041477E-2</v>
      </c>
      <c r="AU47" s="17"/>
    </row>
    <row r="48" spans="2:47" s="16" customFormat="1" ht="13.5" customHeight="1">
      <c r="B48" s="7">
        <v>43</v>
      </c>
      <c r="C48" s="20" t="s">
        <v>8</v>
      </c>
      <c r="D48" s="42">
        <f>市区町村別_要介護度別被保険者数!L47</f>
        <v>40199</v>
      </c>
      <c r="E48" s="43">
        <v>82061</v>
      </c>
      <c r="F48" s="42">
        <v>10821816887</v>
      </c>
      <c r="G48" s="42">
        <v>8723</v>
      </c>
      <c r="H48" s="129">
        <f t="shared" si="22"/>
        <v>269206.12171944574</v>
      </c>
      <c r="I48" s="129">
        <f t="shared" si="23"/>
        <v>131875.27433250874</v>
      </c>
      <c r="J48" s="129">
        <f t="shared" si="24"/>
        <v>1240607.2322595438</v>
      </c>
      <c r="K48" s="30">
        <f t="shared" si="25"/>
        <v>2.0413691882882659</v>
      </c>
      <c r="L48" s="8">
        <f t="shared" si="26"/>
        <v>0.21699544764795145</v>
      </c>
      <c r="M48" s="43">
        <v>15008</v>
      </c>
      <c r="N48" s="42">
        <v>4234112526</v>
      </c>
      <c r="O48" s="42">
        <v>1744</v>
      </c>
      <c r="P48" s="129">
        <f t="shared" si="27"/>
        <v>105328.80235826763</v>
      </c>
      <c r="Q48" s="129">
        <f t="shared" si="28"/>
        <v>282123.70242537314</v>
      </c>
      <c r="R48" s="129">
        <f t="shared" si="29"/>
        <v>2427816.8153669727</v>
      </c>
      <c r="S48" s="30">
        <f t="shared" si="30"/>
        <v>0.37334262046319561</v>
      </c>
      <c r="T48" s="8">
        <f t="shared" si="31"/>
        <v>4.3384163785168788E-2</v>
      </c>
      <c r="U48" s="43">
        <v>8192</v>
      </c>
      <c r="V48" s="42">
        <v>198662553</v>
      </c>
      <c r="W48" s="42">
        <v>979</v>
      </c>
      <c r="X48" s="129">
        <f t="shared" si="32"/>
        <v>4941.9774870021638</v>
      </c>
      <c r="Y48" s="129">
        <f t="shared" si="33"/>
        <v>24250.799926757813</v>
      </c>
      <c r="Z48" s="129">
        <f t="shared" si="34"/>
        <v>202923.95607763022</v>
      </c>
      <c r="AA48" s="30">
        <f t="shared" si="35"/>
        <v>0.20378616383492126</v>
      </c>
      <c r="AB48" s="8">
        <f t="shared" si="36"/>
        <v>2.435383964775243E-2</v>
      </c>
      <c r="AC48" s="43">
        <f>市区町村別_要介護度別介護給付費!BY48</f>
        <v>96607</v>
      </c>
      <c r="AD48" s="42">
        <f>市区町村別_要介護度別介護給付費!BZ48</f>
        <v>15254591966</v>
      </c>
      <c r="AE48" s="42">
        <f>市区町村別_要介護度別介護給付費!CA48</f>
        <v>9995</v>
      </c>
      <c r="AF48" s="129">
        <f>市区町村別_要介護度別介護給付費!CB48</f>
        <v>379476.90156471555</v>
      </c>
      <c r="AG48" s="129">
        <f>市区町村別_要介護度別介護給付費!CC48</f>
        <v>157903.58841491817</v>
      </c>
      <c r="AH48" s="129">
        <f>市区町村別_要介護度別介護給付費!CD48</f>
        <v>1526222.307753877</v>
      </c>
      <c r="AI48" s="30">
        <f>市区町村別_要介護度別介護給付費!CE48</f>
        <v>2.4032189855469039</v>
      </c>
      <c r="AJ48" s="8">
        <f>市区町村別_要介護度別介護給付費!CF48</f>
        <v>0.24863802582153785</v>
      </c>
      <c r="AL48" s="16">
        <v>43</v>
      </c>
      <c r="AM48" s="139" t="s">
        <v>8</v>
      </c>
      <c r="AN48" s="55">
        <f t="shared" si="37"/>
        <v>10821816887</v>
      </c>
      <c r="AO48" s="55">
        <f t="shared" si="38"/>
        <v>4234112526</v>
      </c>
      <c r="AP48" s="55">
        <f t="shared" si="39"/>
        <v>198662553</v>
      </c>
      <c r="AQ48" s="55">
        <f t="shared" si="40"/>
        <v>15254591966</v>
      </c>
      <c r="AR48" s="111">
        <f t="shared" si="41"/>
        <v>0.70941372349519849</v>
      </c>
      <c r="AS48" s="111">
        <f t="shared" si="42"/>
        <v>0.27756314527698589</v>
      </c>
      <c r="AT48" s="111">
        <f t="shared" si="43"/>
        <v>1.3023131227815628E-2</v>
      </c>
      <c r="AU48" s="17"/>
    </row>
    <row r="49" spans="2:47" s="16" customFormat="1" ht="13.5" customHeight="1">
      <c r="B49" s="7">
        <v>44</v>
      </c>
      <c r="C49" s="20" t="s">
        <v>18</v>
      </c>
      <c r="D49" s="42">
        <f>市区町村別_要介護度別被保険者数!L48</f>
        <v>43853</v>
      </c>
      <c r="E49" s="43">
        <v>97120</v>
      </c>
      <c r="F49" s="42">
        <v>13199001344</v>
      </c>
      <c r="G49" s="42">
        <v>10416</v>
      </c>
      <c r="H49" s="129">
        <f t="shared" si="22"/>
        <v>300982.85964472214</v>
      </c>
      <c r="I49" s="129">
        <f t="shared" si="23"/>
        <v>135904.05008237233</v>
      </c>
      <c r="J49" s="129">
        <f t="shared" si="24"/>
        <v>1267185.2288786483</v>
      </c>
      <c r="K49" s="30">
        <f t="shared" si="25"/>
        <v>2.2146717442364263</v>
      </c>
      <c r="L49" s="8">
        <f t="shared" si="26"/>
        <v>0.23752080815451623</v>
      </c>
      <c r="M49" s="43">
        <v>17223</v>
      </c>
      <c r="N49" s="42">
        <v>5030184807</v>
      </c>
      <c r="O49" s="42">
        <v>2006</v>
      </c>
      <c r="P49" s="129">
        <f t="shared" si="27"/>
        <v>114705.6029690101</v>
      </c>
      <c r="Q49" s="129">
        <f t="shared" si="28"/>
        <v>292062.05695871799</v>
      </c>
      <c r="R49" s="129">
        <f t="shared" si="29"/>
        <v>2507569.6944167498</v>
      </c>
      <c r="S49" s="30">
        <f t="shared" si="30"/>
        <v>0.39274393998130114</v>
      </c>
      <c r="T49" s="8">
        <f t="shared" si="31"/>
        <v>4.5743734750188128E-2</v>
      </c>
      <c r="U49" s="43">
        <v>12097</v>
      </c>
      <c r="V49" s="42">
        <v>321437106</v>
      </c>
      <c r="W49" s="42">
        <v>1452</v>
      </c>
      <c r="X49" s="129">
        <f t="shared" si="32"/>
        <v>7329.8772261874901</v>
      </c>
      <c r="Y49" s="129">
        <f t="shared" si="33"/>
        <v>26571.638092088946</v>
      </c>
      <c r="Z49" s="129">
        <f t="shared" si="34"/>
        <v>221375.4173553719</v>
      </c>
      <c r="AA49" s="30">
        <f t="shared" si="35"/>
        <v>0.27585341937837776</v>
      </c>
      <c r="AB49" s="8">
        <f t="shared" si="36"/>
        <v>3.3110619569926801E-2</v>
      </c>
      <c r="AC49" s="43">
        <f>市区町村別_要介護度別介護給付費!BY49</f>
        <v>113872</v>
      </c>
      <c r="AD49" s="42">
        <f>市区町村別_要介護度別介護給付費!BZ49</f>
        <v>18550623257</v>
      </c>
      <c r="AE49" s="42">
        <f>市区町村別_要介護度別介護給付費!CA49</f>
        <v>11870</v>
      </c>
      <c r="AF49" s="129">
        <f>市区町村別_要介護度別介護給付費!CB49</f>
        <v>423018.3398399197</v>
      </c>
      <c r="AG49" s="129">
        <f>市区町村別_要介護度別介護給付費!CC49</f>
        <v>162907.67929780806</v>
      </c>
      <c r="AH49" s="129">
        <f>市区町村別_要介護度別介護給付費!CD49</f>
        <v>1562815.7756529064</v>
      </c>
      <c r="AI49" s="30">
        <f>市区町村別_要介護度別介護給付費!CE49</f>
        <v>2.5966752559688047</v>
      </c>
      <c r="AJ49" s="8">
        <f>市区町村別_要介護度別介護給付費!CF49</f>
        <v>0.27067703463845116</v>
      </c>
      <c r="AL49" s="16">
        <v>44</v>
      </c>
      <c r="AM49" s="139" t="s">
        <v>18</v>
      </c>
      <c r="AN49" s="55">
        <f t="shared" si="37"/>
        <v>13199001344</v>
      </c>
      <c r="AO49" s="55">
        <f t="shared" si="38"/>
        <v>5030184807</v>
      </c>
      <c r="AP49" s="55">
        <f t="shared" si="39"/>
        <v>321437106</v>
      </c>
      <c r="AQ49" s="55">
        <f t="shared" si="40"/>
        <v>18550623257</v>
      </c>
      <c r="AR49" s="111">
        <f t="shared" si="41"/>
        <v>0.71151255465335439</v>
      </c>
      <c r="AS49" s="111">
        <f t="shared" si="42"/>
        <v>0.27115988165529054</v>
      </c>
      <c r="AT49" s="111">
        <f t="shared" si="43"/>
        <v>1.7327563691355064E-2</v>
      </c>
      <c r="AU49" s="17"/>
    </row>
    <row r="50" spans="2:47" s="16" customFormat="1" ht="13.5" customHeight="1">
      <c r="B50" s="7">
        <v>45</v>
      </c>
      <c r="C50" s="20" t="s">
        <v>41</v>
      </c>
      <c r="D50" s="42">
        <f>市区町村別_要介護度別被保険者数!L49</f>
        <v>15185</v>
      </c>
      <c r="E50" s="43">
        <v>37904</v>
      </c>
      <c r="F50" s="42">
        <v>4704074707</v>
      </c>
      <c r="G50" s="42">
        <v>4039</v>
      </c>
      <c r="H50" s="129">
        <f t="shared" si="22"/>
        <v>309784.30734277249</v>
      </c>
      <c r="I50" s="129">
        <f t="shared" si="23"/>
        <v>124104.96799810046</v>
      </c>
      <c r="J50" s="129">
        <f t="shared" si="24"/>
        <v>1164663.2104481307</v>
      </c>
      <c r="K50" s="30">
        <f t="shared" si="25"/>
        <v>2.4961475139940732</v>
      </c>
      <c r="L50" s="8">
        <f t="shared" si="26"/>
        <v>0.26598617056305562</v>
      </c>
      <c r="M50" s="43">
        <v>5932</v>
      </c>
      <c r="N50" s="42">
        <v>1719766265</v>
      </c>
      <c r="O50" s="42">
        <v>726</v>
      </c>
      <c r="P50" s="129">
        <f t="shared" si="27"/>
        <v>113254.28152782351</v>
      </c>
      <c r="Q50" s="129">
        <f t="shared" si="28"/>
        <v>289913.39598786243</v>
      </c>
      <c r="R50" s="129">
        <f t="shared" si="29"/>
        <v>2368824.0564738293</v>
      </c>
      <c r="S50" s="30">
        <f t="shared" si="30"/>
        <v>0.39064866644715179</v>
      </c>
      <c r="T50" s="8">
        <f t="shared" si="31"/>
        <v>4.7810339150477443E-2</v>
      </c>
      <c r="U50" s="43">
        <v>4273</v>
      </c>
      <c r="V50" s="42">
        <v>112336416</v>
      </c>
      <c r="W50" s="42">
        <v>512</v>
      </c>
      <c r="X50" s="129">
        <f t="shared" si="32"/>
        <v>7397.8541982219294</v>
      </c>
      <c r="Y50" s="129">
        <f t="shared" si="33"/>
        <v>26289.823543178096</v>
      </c>
      <c r="Z50" s="129">
        <f t="shared" si="34"/>
        <v>219407.0625</v>
      </c>
      <c r="AA50" s="30">
        <f t="shared" si="35"/>
        <v>0.28139611458676328</v>
      </c>
      <c r="AB50" s="8">
        <f t="shared" si="36"/>
        <v>3.3717484359565363E-2</v>
      </c>
      <c r="AC50" s="43">
        <f>市区町村別_要介護度別介護給付費!BY50</f>
        <v>43585</v>
      </c>
      <c r="AD50" s="42">
        <f>市区町村別_要介護度別介護給付費!BZ50</f>
        <v>6536177388</v>
      </c>
      <c r="AE50" s="42">
        <f>市区町村別_要介護度別介護給付費!CA50</f>
        <v>4505</v>
      </c>
      <c r="AF50" s="129">
        <f>市区町村別_要介護度別介護給付費!CB50</f>
        <v>430436.4430688179</v>
      </c>
      <c r="AG50" s="129">
        <f>市区町村別_要介護度別介護給付費!CC50</f>
        <v>149963.9185040725</v>
      </c>
      <c r="AH50" s="129">
        <f>市区町村別_要介護度別介護給付費!CD50</f>
        <v>1450871.7842397336</v>
      </c>
      <c r="AI50" s="30">
        <f>市区町村別_要介護度別介護給付費!CE50</f>
        <v>2.8702667105696409</v>
      </c>
      <c r="AJ50" s="8">
        <f>市区町村別_要介護度別介護給付費!CF50</f>
        <v>0.29667434968719131</v>
      </c>
      <c r="AL50" s="16">
        <v>45</v>
      </c>
      <c r="AM50" s="139" t="s">
        <v>41</v>
      </c>
      <c r="AN50" s="55">
        <f t="shared" si="37"/>
        <v>4704074707</v>
      </c>
      <c r="AO50" s="55">
        <f t="shared" si="38"/>
        <v>1719766265</v>
      </c>
      <c r="AP50" s="55">
        <f t="shared" si="39"/>
        <v>112336416</v>
      </c>
      <c r="AQ50" s="55">
        <f t="shared" si="40"/>
        <v>6536177388</v>
      </c>
      <c r="AR50" s="111">
        <f t="shared" si="41"/>
        <v>0.71969813971640029</v>
      </c>
      <c r="AS50" s="111">
        <f t="shared" si="42"/>
        <v>0.26311499258838661</v>
      </c>
      <c r="AT50" s="111">
        <f t="shared" si="43"/>
        <v>1.718686769521317E-2</v>
      </c>
      <c r="AU50" s="17"/>
    </row>
    <row r="51" spans="2:47" s="16" customFormat="1" ht="13.5" customHeight="1">
      <c r="B51" s="7">
        <v>46</v>
      </c>
      <c r="C51" s="20" t="s">
        <v>21</v>
      </c>
      <c r="D51" s="42">
        <f>市区町村別_要介護度別被保険者数!L50</f>
        <v>19503</v>
      </c>
      <c r="E51" s="43">
        <v>43670</v>
      </c>
      <c r="F51" s="42">
        <v>5292904355</v>
      </c>
      <c r="G51" s="42">
        <v>4625</v>
      </c>
      <c r="H51" s="129">
        <f t="shared" si="22"/>
        <v>271389.24037327588</v>
      </c>
      <c r="I51" s="129">
        <f t="shared" si="23"/>
        <v>121202.29803068469</v>
      </c>
      <c r="J51" s="129">
        <f t="shared" si="24"/>
        <v>1144411.7524324325</v>
      </c>
      <c r="K51" s="30">
        <f t="shared" si="25"/>
        <v>2.2391426959954877</v>
      </c>
      <c r="L51" s="8">
        <f t="shared" si="26"/>
        <v>0.23714300364046556</v>
      </c>
      <c r="M51" s="43">
        <v>8814</v>
      </c>
      <c r="N51" s="42">
        <v>2532384332</v>
      </c>
      <c r="O51" s="42">
        <v>1013</v>
      </c>
      <c r="P51" s="129">
        <f t="shared" si="27"/>
        <v>129845.88688919654</v>
      </c>
      <c r="Q51" s="129">
        <f t="shared" si="28"/>
        <v>287313.85659178579</v>
      </c>
      <c r="R51" s="129">
        <f t="shared" si="29"/>
        <v>2499885.8163869693</v>
      </c>
      <c r="S51" s="30">
        <f t="shared" si="30"/>
        <v>0.45193047223504074</v>
      </c>
      <c r="T51" s="8">
        <f t="shared" si="31"/>
        <v>5.1940727067630622E-2</v>
      </c>
      <c r="U51" s="43">
        <v>7018</v>
      </c>
      <c r="V51" s="42">
        <v>185131918</v>
      </c>
      <c r="W51" s="42">
        <v>820</v>
      </c>
      <c r="X51" s="129">
        <f t="shared" si="32"/>
        <v>9492.4841306465678</v>
      </c>
      <c r="Y51" s="129">
        <f t="shared" si="33"/>
        <v>26379.583642063266</v>
      </c>
      <c r="Z51" s="129">
        <f t="shared" si="34"/>
        <v>225770.63170731708</v>
      </c>
      <c r="AA51" s="30">
        <f t="shared" si="35"/>
        <v>0.35984207557811621</v>
      </c>
      <c r="AB51" s="8">
        <f t="shared" si="36"/>
        <v>4.2044813618417679E-2</v>
      </c>
      <c r="AC51" s="43">
        <f>市区町村別_要介護度別介護給付費!BY51</f>
        <v>52200</v>
      </c>
      <c r="AD51" s="42">
        <f>市区町村別_要介護度別介護給付費!BZ51</f>
        <v>8010420605</v>
      </c>
      <c r="AE51" s="42">
        <f>市区町村別_要介護度別介護給付費!CA51</f>
        <v>5357</v>
      </c>
      <c r="AF51" s="129">
        <f>市区町村別_要介護度別介護給付費!CB51</f>
        <v>410727.61139311903</v>
      </c>
      <c r="AG51" s="129">
        <f>市区町村別_要介護度別介護給付費!CC51</f>
        <v>153456.33342911876</v>
      </c>
      <c r="AH51" s="129">
        <f>市区町村別_要介護度別介護給付費!CD51</f>
        <v>1495318.388090349</v>
      </c>
      <c r="AI51" s="30">
        <f>市区町村別_要介護度別介護給付費!CE51</f>
        <v>2.6765113059529302</v>
      </c>
      <c r="AJ51" s="8">
        <f>市区町村別_要介護度別介護給付費!CF51</f>
        <v>0.27467569091934574</v>
      </c>
      <c r="AL51" s="16">
        <v>46</v>
      </c>
      <c r="AM51" s="139" t="s">
        <v>21</v>
      </c>
      <c r="AN51" s="55">
        <f t="shared" si="37"/>
        <v>5292904355</v>
      </c>
      <c r="AO51" s="55">
        <f t="shared" si="38"/>
        <v>2532384332</v>
      </c>
      <c r="AP51" s="55">
        <f t="shared" si="39"/>
        <v>185131918</v>
      </c>
      <c r="AQ51" s="55">
        <f t="shared" si="40"/>
        <v>8010420605</v>
      </c>
      <c r="AR51" s="111">
        <f t="shared" si="41"/>
        <v>0.66075236445090513</v>
      </c>
      <c r="AS51" s="111">
        <f t="shared" si="42"/>
        <v>0.31613625012640645</v>
      </c>
      <c r="AT51" s="111">
        <f t="shared" si="43"/>
        <v>2.3111385422688424E-2</v>
      </c>
      <c r="AU51" s="17"/>
    </row>
    <row r="52" spans="2:47" s="16" customFormat="1" ht="13.5" customHeight="1">
      <c r="B52" s="7">
        <v>47</v>
      </c>
      <c r="C52" s="20" t="s">
        <v>13</v>
      </c>
      <c r="D52" s="135">
        <f>市区町村別_要介護度別被保険者数!L51</f>
        <v>39807</v>
      </c>
      <c r="E52" s="110">
        <v>78586</v>
      </c>
      <c r="F52" s="135">
        <v>10238278867</v>
      </c>
      <c r="G52" s="135">
        <v>8333</v>
      </c>
      <c r="H52" s="31">
        <f t="shared" si="22"/>
        <v>257197.95179239832</v>
      </c>
      <c r="I52" s="31">
        <f t="shared" si="23"/>
        <v>130281.20615631282</v>
      </c>
      <c r="J52" s="31">
        <f t="shared" si="24"/>
        <v>1228642.6097443898</v>
      </c>
      <c r="K52" s="33">
        <f t="shared" si="25"/>
        <v>1.9741753962870852</v>
      </c>
      <c r="L52" s="9">
        <f t="shared" si="26"/>
        <v>0.20933504157560229</v>
      </c>
      <c r="M52" s="110">
        <v>15722</v>
      </c>
      <c r="N52" s="135">
        <v>4612593483</v>
      </c>
      <c r="O52" s="135">
        <v>1804</v>
      </c>
      <c r="P52" s="31">
        <f t="shared" si="27"/>
        <v>115873.92878137011</v>
      </c>
      <c r="Q52" s="31">
        <f t="shared" si="28"/>
        <v>293384.6509986007</v>
      </c>
      <c r="R52" s="31">
        <f t="shared" si="29"/>
        <v>2556870.001662971</v>
      </c>
      <c r="S52" s="30">
        <f t="shared" si="30"/>
        <v>0.39495566106463686</v>
      </c>
      <c r="T52" s="9">
        <f t="shared" si="31"/>
        <v>4.5318662546788256E-2</v>
      </c>
      <c r="U52" s="110">
        <v>10556</v>
      </c>
      <c r="V52" s="135">
        <v>295001413</v>
      </c>
      <c r="W52" s="135">
        <v>1287</v>
      </c>
      <c r="X52" s="31">
        <f t="shared" si="32"/>
        <v>7410.7923983219034</v>
      </c>
      <c r="Y52" s="31">
        <f t="shared" si="33"/>
        <v>27946.325596816976</v>
      </c>
      <c r="Z52" s="31">
        <f t="shared" si="34"/>
        <v>229216.32711732711</v>
      </c>
      <c r="AA52" s="33">
        <f t="shared" si="35"/>
        <v>0.26517949104428867</v>
      </c>
      <c r="AB52" s="9">
        <f t="shared" si="36"/>
        <v>3.2330997060818448E-2</v>
      </c>
      <c r="AC52" s="43">
        <f>市区町村別_要介護度別介護給付費!BY52</f>
        <v>93859</v>
      </c>
      <c r="AD52" s="42">
        <f>市区町村別_要介護度別介護給付費!BZ52</f>
        <v>15145873763</v>
      </c>
      <c r="AE52" s="135">
        <f>市区町村別_要介護度別介護給付費!CA52</f>
        <v>9656</v>
      </c>
      <c r="AF52" s="31">
        <f>市区町村別_要介護度別介護給付費!CB52</f>
        <v>380482.67297209031</v>
      </c>
      <c r="AG52" s="31">
        <f>市区町村別_要介護度別介護給付費!CC52</f>
        <v>161368.36918143171</v>
      </c>
      <c r="AH52" s="31">
        <f>市区町村別_要介護度別介護給付費!CD52</f>
        <v>1568545.3358533555</v>
      </c>
      <c r="AI52" s="33">
        <f>市区町村別_要介護度別介護給付費!CE52</f>
        <v>2.3578516341347</v>
      </c>
      <c r="AJ52" s="9">
        <f>市区町村別_要介護度別介護給付費!CF52</f>
        <v>0.2425704021905695</v>
      </c>
      <c r="AL52" s="16">
        <v>47</v>
      </c>
      <c r="AM52" s="139" t="s">
        <v>13</v>
      </c>
      <c r="AN52" s="55">
        <f t="shared" si="37"/>
        <v>10238278867</v>
      </c>
      <c r="AO52" s="55">
        <f t="shared" si="38"/>
        <v>4612593483</v>
      </c>
      <c r="AP52" s="55">
        <f t="shared" si="39"/>
        <v>295001413</v>
      </c>
      <c r="AQ52" s="55">
        <f t="shared" si="40"/>
        <v>15145873763</v>
      </c>
      <c r="AR52" s="111">
        <f t="shared" si="41"/>
        <v>0.6759780932554178</v>
      </c>
      <c r="AS52" s="111">
        <f t="shared" si="42"/>
        <v>0.30454456145462855</v>
      </c>
      <c r="AT52" s="111">
        <f t="shared" si="43"/>
        <v>1.947734528995361E-2</v>
      </c>
      <c r="AU52" s="17"/>
    </row>
    <row r="53" spans="2:47" s="16" customFormat="1" ht="13.5" customHeight="1">
      <c r="B53" s="7">
        <v>48</v>
      </c>
      <c r="C53" s="20" t="s">
        <v>22</v>
      </c>
      <c r="D53" s="135">
        <f>市区町村別_要介護度別被保険者数!L52</f>
        <v>21425</v>
      </c>
      <c r="E53" s="110">
        <v>44352</v>
      </c>
      <c r="F53" s="135">
        <v>5437098927</v>
      </c>
      <c r="G53" s="135">
        <v>4798</v>
      </c>
      <c r="H53" s="34">
        <f t="shared" si="22"/>
        <v>253773.57885647609</v>
      </c>
      <c r="I53" s="34">
        <f t="shared" si="23"/>
        <v>122589.71245941559</v>
      </c>
      <c r="J53" s="34">
        <f t="shared" si="24"/>
        <v>1133201.1102542726</v>
      </c>
      <c r="K53" s="33">
        <f t="shared" si="25"/>
        <v>2.0701050175029172</v>
      </c>
      <c r="L53" s="9">
        <f t="shared" si="26"/>
        <v>0.22394399066511086</v>
      </c>
      <c r="M53" s="110">
        <v>7660</v>
      </c>
      <c r="N53" s="135">
        <v>2231783376</v>
      </c>
      <c r="O53" s="135">
        <v>894</v>
      </c>
      <c r="P53" s="34">
        <f t="shared" si="27"/>
        <v>104167.25208868145</v>
      </c>
      <c r="Q53" s="34">
        <f t="shared" si="28"/>
        <v>291355.53211488249</v>
      </c>
      <c r="R53" s="34">
        <f t="shared" si="29"/>
        <v>2496401.9865771811</v>
      </c>
      <c r="S53" s="30">
        <f t="shared" si="30"/>
        <v>0.35752625437572927</v>
      </c>
      <c r="T53" s="9">
        <f t="shared" si="31"/>
        <v>4.1726954492415404E-2</v>
      </c>
      <c r="U53" s="110">
        <v>6308</v>
      </c>
      <c r="V53" s="135">
        <v>150121415</v>
      </c>
      <c r="W53" s="135">
        <v>777</v>
      </c>
      <c r="X53" s="34">
        <f t="shared" si="32"/>
        <v>7006.8338389731625</v>
      </c>
      <c r="Y53" s="34">
        <f t="shared" si="33"/>
        <v>23798.575618262523</v>
      </c>
      <c r="Z53" s="34">
        <f t="shared" si="34"/>
        <v>193206.45431145432</v>
      </c>
      <c r="AA53" s="33">
        <f t="shared" si="35"/>
        <v>0.29442240373395567</v>
      </c>
      <c r="AB53" s="9">
        <f t="shared" si="36"/>
        <v>3.6266044340723454E-2</v>
      </c>
      <c r="AC53" s="43">
        <f>市区町村別_要介護度別介護給付費!BY53</f>
        <v>51697</v>
      </c>
      <c r="AD53" s="42">
        <f>市区町村別_要介護度別介護給付費!BZ53</f>
        <v>7819003718</v>
      </c>
      <c r="AE53" s="135">
        <f>市区町村別_要介護度別介護給付費!CA53</f>
        <v>5387</v>
      </c>
      <c r="AF53" s="34">
        <f>市区町村別_要介護度別介護給付費!CB53</f>
        <v>364947.6647841307</v>
      </c>
      <c r="AG53" s="34">
        <f>市区町村別_要介護度別介護給付費!CC53</f>
        <v>151246.75934773777</v>
      </c>
      <c r="AH53" s="34">
        <f>市区町村別_要介護度別介護給付費!CD53</f>
        <v>1451457.9019862632</v>
      </c>
      <c r="AI53" s="33">
        <f>市区町村別_要介護度別介護給付費!CE53</f>
        <v>2.4129288214702451</v>
      </c>
      <c r="AJ53" s="9">
        <f>市区町村別_要介護度別介護給付費!CF53</f>
        <v>0.25143523920653443</v>
      </c>
      <c r="AL53" s="16">
        <v>48</v>
      </c>
      <c r="AM53" s="139" t="s">
        <v>22</v>
      </c>
      <c r="AN53" s="55">
        <f t="shared" si="37"/>
        <v>5437098927</v>
      </c>
      <c r="AO53" s="55">
        <f t="shared" si="38"/>
        <v>2231783376</v>
      </c>
      <c r="AP53" s="55">
        <f t="shared" si="39"/>
        <v>150121415</v>
      </c>
      <c r="AQ53" s="55">
        <f t="shared" si="40"/>
        <v>7819003718</v>
      </c>
      <c r="AR53" s="111">
        <f t="shared" si="41"/>
        <v>0.69536978406639505</v>
      </c>
      <c r="AS53" s="111">
        <f t="shared" si="42"/>
        <v>0.2854306579829663</v>
      </c>
      <c r="AT53" s="111">
        <f t="shared" si="43"/>
        <v>1.9199557950638643E-2</v>
      </c>
      <c r="AU53" s="17"/>
    </row>
    <row r="54" spans="2:47" s="16" customFormat="1" ht="13.5" customHeight="1">
      <c r="B54" s="7">
        <v>49</v>
      </c>
      <c r="C54" s="20" t="s">
        <v>23</v>
      </c>
      <c r="D54" s="42">
        <f>市区町村別_要介護度別被保険者数!L53</f>
        <v>21456</v>
      </c>
      <c r="E54" s="43">
        <v>47079</v>
      </c>
      <c r="F54" s="42">
        <v>5954280770</v>
      </c>
      <c r="G54" s="42">
        <v>5040</v>
      </c>
      <c r="H54" s="129">
        <f t="shared" si="22"/>
        <v>277511.22156972409</v>
      </c>
      <c r="I54" s="129">
        <f t="shared" si="23"/>
        <v>126474.24053187195</v>
      </c>
      <c r="J54" s="129">
        <f t="shared" si="24"/>
        <v>1181404.9146825396</v>
      </c>
      <c r="K54" s="30">
        <f t="shared" si="25"/>
        <v>2.1942114093959733</v>
      </c>
      <c r="L54" s="8">
        <f t="shared" si="26"/>
        <v>0.2348993288590604</v>
      </c>
      <c r="M54" s="43">
        <v>9752</v>
      </c>
      <c r="N54" s="42">
        <v>2894306468</v>
      </c>
      <c r="O54" s="42">
        <v>1169</v>
      </c>
      <c r="P54" s="129">
        <f t="shared" si="27"/>
        <v>134894.96961222967</v>
      </c>
      <c r="Q54" s="129">
        <f t="shared" si="28"/>
        <v>296791.0652173913</v>
      </c>
      <c r="R54" s="129">
        <f t="shared" si="29"/>
        <v>2475882.3507271172</v>
      </c>
      <c r="S54" s="30">
        <f t="shared" si="30"/>
        <v>0.45451155853840419</v>
      </c>
      <c r="T54" s="8">
        <f t="shared" si="31"/>
        <v>5.448359433258762E-2</v>
      </c>
      <c r="U54" s="43">
        <v>7032</v>
      </c>
      <c r="V54" s="42">
        <v>172794343</v>
      </c>
      <c r="W54" s="42">
        <v>875</v>
      </c>
      <c r="X54" s="129">
        <f t="shared" si="32"/>
        <v>8053.4276193139449</v>
      </c>
      <c r="Y54" s="129">
        <f t="shared" si="33"/>
        <v>24572.574374288964</v>
      </c>
      <c r="Z54" s="129">
        <f t="shared" si="34"/>
        <v>197479.24914285715</v>
      </c>
      <c r="AA54" s="30">
        <f t="shared" si="35"/>
        <v>0.32774049217002238</v>
      </c>
      <c r="AB54" s="8">
        <f t="shared" si="36"/>
        <v>4.0781133482475765E-2</v>
      </c>
      <c r="AC54" s="43">
        <f>市区町村別_要介護度別介護給付費!BY54</f>
        <v>56555</v>
      </c>
      <c r="AD54" s="42">
        <f>市区町村別_要介護度別介護給付費!BZ54</f>
        <v>9021381581</v>
      </c>
      <c r="AE54" s="42">
        <f>市区町村別_要介護度別介護給付費!CA54</f>
        <v>5872</v>
      </c>
      <c r="AF54" s="129">
        <f>市区町村別_要介護度別介護給付費!CB54</f>
        <v>420459.6188012677</v>
      </c>
      <c r="AG54" s="129">
        <f>市区町村別_要介護度別介護給付費!CC54</f>
        <v>159515.19018654406</v>
      </c>
      <c r="AH54" s="129">
        <f>市区町村別_要介護度別介護給付費!CD54</f>
        <v>1536338.8251021798</v>
      </c>
      <c r="AI54" s="30">
        <f>市区町村別_要介護度別介護給付費!CE54</f>
        <v>2.6358594332587622</v>
      </c>
      <c r="AJ54" s="8">
        <f>市区町村別_要介護度別介護給付費!CF54</f>
        <v>0.27367636092468306</v>
      </c>
      <c r="AL54" s="16">
        <v>49</v>
      </c>
      <c r="AM54" s="139" t="s">
        <v>23</v>
      </c>
      <c r="AN54" s="55">
        <f t="shared" si="37"/>
        <v>5954280770</v>
      </c>
      <c r="AO54" s="55">
        <f t="shared" si="38"/>
        <v>2894306468</v>
      </c>
      <c r="AP54" s="55">
        <f t="shared" si="39"/>
        <v>172794343</v>
      </c>
      <c r="AQ54" s="55">
        <f t="shared" si="40"/>
        <v>9021381581</v>
      </c>
      <c r="AR54" s="111">
        <f t="shared" si="41"/>
        <v>0.66001872512968029</v>
      </c>
      <c r="AS54" s="111">
        <f t="shared" si="42"/>
        <v>0.32082740786574426</v>
      </c>
      <c r="AT54" s="111">
        <f t="shared" si="43"/>
        <v>1.9153867004575383E-2</v>
      </c>
      <c r="AU54" s="17"/>
    </row>
    <row r="55" spans="2:47" s="16" customFormat="1" ht="13.5" customHeight="1">
      <c r="B55" s="7">
        <v>50</v>
      </c>
      <c r="C55" s="20" t="s">
        <v>14</v>
      </c>
      <c r="D55" s="42">
        <f>市区町村別_要介護度別被保険者数!L54</f>
        <v>19263</v>
      </c>
      <c r="E55" s="43">
        <v>36599</v>
      </c>
      <c r="F55" s="42">
        <v>4922663184</v>
      </c>
      <c r="G55" s="42">
        <v>3972</v>
      </c>
      <c r="H55" s="129">
        <f t="shared" si="22"/>
        <v>255550.18346052017</v>
      </c>
      <c r="I55" s="129">
        <f t="shared" si="23"/>
        <v>134502.66903467308</v>
      </c>
      <c r="J55" s="129">
        <f t="shared" si="24"/>
        <v>1239341.1842900303</v>
      </c>
      <c r="K55" s="30">
        <f t="shared" si="25"/>
        <v>1.8999636609043244</v>
      </c>
      <c r="L55" s="8">
        <f t="shared" si="26"/>
        <v>0.20619841146238904</v>
      </c>
      <c r="M55" s="43">
        <v>8903</v>
      </c>
      <c r="N55" s="42">
        <v>2617090432</v>
      </c>
      <c r="O55" s="42">
        <v>1024</v>
      </c>
      <c r="P55" s="129">
        <f t="shared" si="27"/>
        <v>135860.99942895706</v>
      </c>
      <c r="Q55" s="129">
        <f t="shared" si="28"/>
        <v>293956.01842075703</v>
      </c>
      <c r="R55" s="129">
        <f t="shared" si="29"/>
        <v>2555752.375</v>
      </c>
      <c r="S55" s="30">
        <f t="shared" si="30"/>
        <v>0.46218138400041531</v>
      </c>
      <c r="T55" s="8">
        <f t="shared" si="31"/>
        <v>5.3158905674090227E-2</v>
      </c>
      <c r="U55" s="43">
        <v>6802</v>
      </c>
      <c r="V55" s="42">
        <v>182042746</v>
      </c>
      <c r="W55" s="42">
        <v>782</v>
      </c>
      <c r="X55" s="129">
        <f t="shared" si="32"/>
        <v>9450.3839485023109</v>
      </c>
      <c r="Y55" s="129">
        <f t="shared" si="33"/>
        <v>26763.120552778593</v>
      </c>
      <c r="Z55" s="129">
        <f t="shared" si="34"/>
        <v>232791.23529411765</v>
      </c>
      <c r="AA55" s="30">
        <f t="shared" si="35"/>
        <v>0.35311218397965011</v>
      </c>
      <c r="AB55" s="8">
        <f t="shared" si="36"/>
        <v>4.0595961169080617E-2</v>
      </c>
      <c r="AC55" s="43">
        <f>市区町村別_要介護度別介護給付費!BY55</f>
        <v>45185</v>
      </c>
      <c r="AD55" s="42">
        <f>市区町村別_要介護度別介護給付費!BZ55</f>
        <v>7721796362</v>
      </c>
      <c r="AE55" s="42">
        <f>市区町村別_要介護度別介護給付費!CA55</f>
        <v>4699</v>
      </c>
      <c r="AF55" s="129">
        <f>市区町村別_要介護度別介護給付費!CB55</f>
        <v>400861.56683797954</v>
      </c>
      <c r="AG55" s="129">
        <f>市区町村別_要介護度別介護給付費!CC55</f>
        <v>170892.91494965143</v>
      </c>
      <c r="AH55" s="129">
        <f>市区町村別_要介護度別介護給付費!CD55</f>
        <v>1643285.0312832517</v>
      </c>
      <c r="AI55" s="30">
        <f>市区町村別_要介護度別介護給付費!CE55</f>
        <v>2.3456886258630534</v>
      </c>
      <c r="AJ55" s="8">
        <f>市区町村別_要介護度別介護給付費!CF55</f>
        <v>0.24393915797124019</v>
      </c>
      <c r="AL55" s="16">
        <v>50</v>
      </c>
      <c r="AM55" s="139" t="s">
        <v>14</v>
      </c>
      <c r="AN55" s="55">
        <f t="shared" si="37"/>
        <v>4922663184</v>
      </c>
      <c r="AO55" s="55">
        <f t="shared" si="38"/>
        <v>2617090432</v>
      </c>
      <c r="AP55" s="55">
        <f t="shared" si="39"/>
        <v>182042746</v>
      </c>
      <c r="AQ55" s="55">
        <f t="shared" si="40"/>
        <v>7721796362</v>
      </c>
      <c r="AR55" s="111">
        <f t="shared" si="41"/>
        <v>0.63750233148145274</v>
      </c>
      <c r="AS55" s="111">
        <f t="shared" si="42"/>
        <v>0.33892248763241861</v>
      </c>
      <c r="AT55" s="111">
        <f t="shared" si="43"/>
        <v>2.357518088612863E-2</v>
      </c>
      <c r="AU55" s="17"/>
    </row>
    <row r="56" spans="2:47" s="16" customFormat="1" ht="13.5" customHeight="1">
      <c r="B56" s="7">
        <v>51</v>
      </c>
      <c r="C56" s="20" t="s">
        <v>42</v>
      </c>
      <c r="D56" s="42">
        <f>市区町村別_要介護度別被保険者数!L55</f>
        <v>26139</v>
      </c>
      <c r="E56" s="43">
        <v>51072</v>
      </c>
      <c r="F56" s="42">
        <v>6366100788</v>
      </c>
      <c r="G56" s="42">
        <v>5612</v>
      </c>
      <c r="H56" s="129">
        <f t="shared" si="22"/>
        <v>243547.98530930793</v>
      </c>
      <c r="I56" s="129">
        <f t="shared" si="23"/>
        <v>124649.52984022556</v>
      </c>
      <c r="J56" s="129">
        <f t="shared" si="24"/>
        <v>1134372.9130434783</v>
      </c>
      <c r="K56" s="30">
        <f t="shared" si="25"/>
        <v>1.9538620452197866</v>
      </c>
      <c r="L56" s="8">
        <f t="shared" si="26"/>
        <v>0.21469834347144115</v>
      </c>
      <c r="M56" s="43">
        <v>11043</v>
      </c>
      <c r="N56" s="42">
        <v>3260529920</v>
      </c>
      <c r="O56" s="42">
        <v>1268</v>
      </c>
      <c r="P56" s="129">
        <f t="shared" si="27"/>
        <v>124738.12770190138</v>
      </c>
      <c r="Q56" s="129">
        <f t="shared" si="28"/>
        <v>295257.62202300102</v>
      </c>
      <c r="R56" s="129">
        <f t="shared" si="29"/>
        <v>2571395.8359621451</v>
      </c>
      <c r="S56" s="30">
        <f t="shared" si="30"/>
        <v>0.42247216802479054</v>
      </c>
      <c r="T56" s="8">
        <f t="shared" si="31"/>
        <v>4.8509889437239377E-2</v>
      </c>
      <c r="U56" s="43">
        <v>8334</v>
      </c>
      <c r="V56" s="42">
        <v>217118377</v>
      </c>
      <c r="W56" s="42">
        <v>959</v>
      </c>
      <c r="X56" s="129">
        <f t="shared" si="32"/>
        <v>8306.3000497341145</v>
      </c>
      <c r="Y56" s="129">
        <f t="shared" si="33"/>
        <v>26052.121070314373</v>
      </c>
      <c r="Z56" s="129">
        <f t="shared" si="34"/>
        <v>226400.81021897809</v>
      </c>
      <c r="AA56" s="30">
        <f t="shared" si="35"/>
        <v>0.31883392631699758</v>
      </c>
      <c r="AB56" s="8">
        <f t="shared" si="36"/>
        <v>3.6688473162707069E-2</v>
      </c>
      <c r="AC56" s="43">
        <f>市区町村別_要介護度別介護給付費!BY56</f>
        <v>61630</v>
      </c>
      <c r="AD56" s="42">
        <f>市区町村別_要介護度別介護給付費!BZ56</f>
        <v>9843749085</v>
      </c>
      <c r="AE56" s="42">
        <f>市区町村別_要介護度別介護給付費!CA56</f>
        <v>6479</v>
      </c>
      <c r="AF56" s="129">
        <f>市区町村別_要介護度別介護給付費!CB56</f>
        <v>376592.41306094342</v>
      </c>
      <c r="AG56" s="129">
        <f>市区町村別_要介護度別介護給付費!CC56</f>
        <v>159723.33417166965</v>
      </c>
      <c r="AH56" s="129">
        <f>市区町村別_要介護度別介護給付費!CD56</f>
        <v>1519331.5457632351</v>
      </c>
      <c r="AI56" s="30">
        <f>市区町村別_要介護度別介護給付費!CE56</f>
        <v>2.357779563104939</v>
      </c>
      <c r="AJ56" s="8">
        <f>市区町村別_要介護度別介護給付費!CF56</f>
        <v>0.24786717165920655</v>
      </c>
      <c r="AL56" s="16">
        <v>51</v>
      </c>
      <c r="AM56" s="139" t="s">
        <v>42</v>
      </c>
      <c r="AN56" s="55">
        <f t="shared" si="37"/>
        <v>6366100788</v>
      </c>
      <c r="AO56" s="55">
        <f t="shared" si="38"/>
        <v>3260529920</v>
      </c>
      <c r="AP56" s="55">
        <f t="shared" si="39"/>
        <v>217118377</v>
      </c>
      <c r="AQ56" s="55">
        <f t="shared" si="40"/>
        <v>9843749085</v>
      </c>
      <c r="AR56" s="111">
        <f t="shared" si="41"/>
        <v>0.64671506079941898</v>
      </c>
      <c r="AS56" s="111">
        <f t="shared" si="42"/>
        <v>0.33122846710593495</v>
      </c>
      <c r="AT56" s="111">
        <f t="shared" si="43"/>
        <v>2.2056472094646042E-2</v>
      </c>
      <c r="AU56" s="17"/>
    </row>
    <row r="57" spans="2:47" s="16" customFormat="1" ht="13.5" customHeight="1">
      <c r="B57" s="7">
        <v>52</v>
      </c>
      <c r="C57" s="20" t="s">
        <v>4</v>
      </c>
      <c r="D57" s="42">
        <f>市区町村別_要介護度別被保険者数!L56</f>
        <v>21131</v>
      </c>
      <c r="E57" s="43">
        <v>40447</v>
      </c>
      <c r="F57" s="42">
        <v>5543390374</v>
      </c>
      <c r="G57" s="42">
        <v>4424</v>
      </c>
      <c r="H57" s="129">
        <f t="shared" si="22"/>
        <v>262334.50257914909</v>
      </c>
      <c r="I57" s="129">
        <f t="shared" si="23"/>
        <v>137053.18995228322</v>
      </c>
      <c r="J57" s="129">
        <f t="shared" si="24"/>
        <v>1253026.757233273</v>
      </c>
      <c r="K57" s="30">
        <f t="shared" si="25"/>
        <v>1.9141072358146798</v>
      </c>
      <c r="L57" s="8">
        <f t="shared" si="26"/>
        <v>0.20936065496190431</v>
      </c>
      <c r="M57" s="43">
        <v>7613</v>
      </c>
      <c r="N57" s="42">
        <v>2222225111</v>
      </c>
      <c r="O57" s="42">
        <v>916</v>
      </c>
      <c r="P57" s="129">
        <f t="shared" si="27"/>
        <v>105164.21896739387</v>
      </c>
      <c r="Q57" s="129">
        <f t="shared" si="28"/>
        <v>291898.74044397741</v>
      </c>
      <c r="R57" s="129">
        <f t="shared" si="29"/>
        <v>2426009.9465065501</v>
      </c>
      <c r="S57" s="30">
        <f t="shared" si="30"/>
        <v>0.36027637120817757</v>
      </c>
      <c r="T57" s="8">
        <f t="shared" si="31"/>
        <v>4.3348634707302068E-2</v>
      </c>
      <c r="U57" s="43">
        <v>4434</v>
      </c>
      <c r="V57" s="42">
        <v>107789633</v>
      </c>
      <c r="W57" s="42">
        <v>529</v>
      </c>
      <c r="X57" s="129">
        <f t="shared" si="32"/>
        <v>5101.0190241824803</v>
      </c>
      <c r="Y57" s="129">
        <f t="shared" si="33"/>
        <v>24309.79544429409</v>
      </c>
      <c r="Z57" s="129">
        <f t="shared" si="34"/>
        <v>203761.12098298676</v>
      </c>
      <c r="AA57" s="30">
        <f t="shared" si="35"/>
        <v>0.20983389333207136</v>
      </c>
      <c r="AB57" s="8">
        <f t="shared" si="36"/>
        <v>2.503430978183711E-2</v>
      </c>
      <c r="AC57" s="43">
        <f>市区町村別_要介護度別介護給付費!BY57</f>
        <v>47629</v>
      </c>
      <c r="AD57" s="42">
        <f>市区町村別_要介護度別介護給付費!BZ57</f>
        <v>7873405118</v>
      </c>
      <c r="AE57" s="42">
        <f>市区町村別_要介護度別介護給付費!CA57</f>
        <v>5024</v>
      </c>
      <c r="AF57" s="129">
        <f>市区町村別_要介護度別介護給付費!CB57</f>
        <v>372599.74057072547</v>
      </c>
      <c r="AG57" s="129">
        <f>市区町村別_要介護度別介護給付費!CC57</f>
        <v>165306.95832371034</v>
      </c>
      <c r="AH57" s="129">
        <f>市区町村別_要介護度別介護給付費!CD57</f>
        <v>1567158.6620222931</v>
      </c>
      <c r="AI57" s="30">
        <f>市区町村別_要介護度別介護給付費!CE57</f>
        <v>2.2539870332686576</v>
      </c>
      <c r="AJ57" s="8">
        <f>市区町村別_要介護度別介護給付費!CF57</f>
        <v>0.23775495717192749</v>
      </c>
      <c r="AL57" s="16">
        <v>52</v>
      </c>
      <c r="AM57" s="139" t="s">
        <v>4</v>
      </c>
      <c r="AN57" s="55">
        <f t="shared" si="37"/>
        <v>5543390374</v>
      </c>
      <c r="AO57" s="55">
        <f t="shared" si="38"/>
        <v>2222225111</v>
      </c>
      <c r="AP57" s="55">
        <f t="shared" si="39"/>
        <v>107789633</v>
      </c>
      <c r="AQ57" s="55">
        <f t="shared" si="40"/>
        <v>7873405118</v>
      </c>
      <c r="AR57" s="111">
        <f t="shared" si="41"/>
        <v>0.70406517776239241</v>
      </c>
      <c r="AS57" s="111">
        <f t="shared" si="42"/>
        <v>0.28224447716015522</v>
      </c>
      <c r="AT57" s="111">
        <f t="shared" si="43"/>
        <v>1.3690345077452421E-2</v>
      </c>
      <c r="AU57" s="17"/>
    </row>
    <row r="58" spans="2:47" s="16" customFormat="1" ht="13.5" customHeight="1">
      <c r="B58" s="7">
        <v>53</v>
      </c>
      <c r="C58" s="20" t="s">
        <v>19</v>
      </c>
      <c r="D58" s="42">
        <f>市区町村別_要介護度別被保険者数!L57</f>
        <v>11714</v>
      </c>
      <c r="E58" s="43">
        <v>23854</v>
      </c>
      <c r="F58" s="42">
        <v>3070373100</v>
      </c>
      <c r="G58" s="42">
        <v>2561</v>
      </c>
      <c r="H58" s="129">
        <f t="shared" si="22"/>
        <v>262111.41369301689</v>
      </c>
      <c r="I58" s="129">
        <f t="shared" si="23"/>
        <v>128715.23015007965</v>
      </c>
      <c r="J58" s="129">
        <f t="shared" si="24"/>
        <v>1198896.1733697774</v>
      </c>
      <c r="K58" s="30">
        <f t="shared" si="25"/>
        <v>2.0363667406522112</v>
      </c>
      <c r="L58" s="8">
        <f t="shared" si="26"/>
        <v>0.21862728359228273</v>
      </c>
      <c r="M58" s="43">
        <v>5236</v>
      </c>
      <c r="N58" s="42">
        <v>1523127091</v>
      </c>
      <c r="O58" s="42">
        <v>602</v>
      </c>
      <c r="P58" s="129">
        <f t="shared" si="27"/>
        <v>130026.21572477378</v>
      </c>
      <c r="Q58" s="129">
        <f t="shared" si="28"/>
        <v>290895.16634835751</v>
      </c>
      <c r="R58" s="129">
        <f t="shared" si="29"/>
        <v>2530111.4468438537</v>
      </c>
      <c r="S58" s="30">
        <f t="shared" si="30"/>
        <v>0.44698651186614308</v>
      </c>
      <c r="T58" s="8">
        <f t="shared" si="31"/>
        <v>5.1391497353593989E-2</v>
      </c>
      <c r="U58" s="43">
        <v>3648</v>
      </c>
      <c r="V58" s="42">
        <v>94434860</v>
      </c>
      <c r="W58" s="42">
        <v>422</v>
      </c>
      <c r="X58" s="129">
        <f t="shared" si="32"/>
        <v>8061.7090660747826</v>
      </c>
      <c r="Y58" s="129">
        <f t="shared" si="33"/>
        <v>25886.748903508771</v>
      </c>
      <c r="Z58" s="129">
        <f t="shared" si="34"/>
        <v>223779.28909952607</v>
      </c>
      <c r="AA58" s="30">
        <f t="shared" si="35"/>
        <v>0.31142222981048318</v>
      </c>
      <c r="AB58" s="8">
        <f t="shared" si="36"/>
        <v>3.6025268908997779E-2</v>
      </c>
      <c r="AC58" s="43">
        <f>市区町村別_要介護度別介護給付費!BY58</f>
        <v>28918</v>
      </c>
      <c r="AD58" s="42">
        <f>市区町村別_要介護度別介護給付費!BZ58</f>
        <v>4687935051</v>
      </c>
      <c r="AE58" s="42">
        <f>市区町村別_要介護度別介護給付費!CA58</f>
        <v>2971</v>
      </c>
      <c r="AF58" s="129">
        <f>市区町村別_要介護度別介護給付費!CB58</f>
        <v>400199.33848386543</v>
      </c>
      <c r="AG58" s="129">
        <f>市区町村別_要介護度別介護給付費!CC58</f>
        <v>162111.31651566498</v>
      </c>
      <c r="AH58" s="129">
        <f>市区町村別_要介護度別介護給付費!CD58</f>
        <v>1577898.0313025918</v>
      </c>
      <c r="AI58" s="30">
        <f>市区町村別_要介護度別介護給付費!CE58</f>
        <v>2.4686699675601842</v>
      </c>
      <c r="AJ58" s="8">
        <f>市区町村別_要介護度別介護給付費!CF58</f>
        <v>0.2536281372716408</v>
      </c>
      <c r="AL58" s="16">
        <v>53</v>
      </c>
      <c r="AM58" s="139" t="s">
        <v>19</v>
      </c>
      <c r="AN58" s="55">
        <f t="shared" si="37"/>
        <v>3070373100</v>
      </c>
      <c r="AO58" s="55">
        <f t="shared" si="38"/>
        <v>1523127091</v>
      </c>
      <c r="AP58" s="55">
        <f t="shared" si="39"/>
        <v>94434860</v>
      </c>
      <c r="AQ58" s="55">
        <f t="shared" si="40"/>
        <v>4687935051</v>
      </c>
      <c r="AR58" s="111">
        <f t="shared" si="41"/>
        <v>0.65495214131540658</v>
      </c>
      <c r="AS58" s="111">
        <f t="shared" si="42"/>
        <v>0.32490362482199842</v>
      </c>
      <c r="AT58" s="111">
        <f t="shared" si="43"/>
        <v>2.0144233862594955E-2</v>
      </c>
      <c r="AU58" s="17"/>
    </row>
    <row r="59" spans="2:47" s="16" customFormat="1" ht="13.5" customHeight="1">
      <c r="B59" s="7">
        <v>54</v>
      </c>
      <c r="C59" s="20" t="s">
        <v>24</v>
      </c>
      <c r="D59" s="42">
        <f>市区町村別_要介護度別被保険者数!L58</f>
        <v>19691</v>
      </c>
      <c r="E59" s="43">
        <v>39367</v>
      </c>
      <c r="F59" s="42">
        <v>5209247141</v>
      </c>
      <c r="G59" s="42">
        <v>4265</v>
      </c>
      <c r="H59" s="129">
        <f t="shared" si="22"/>
        <v>264549.64912904374</v>
      </c>
      <c r="I59" s="129">
        <f t="shared" si="23"/>
        <v>132325.22521401173</v>
      </c>
      <c r="J59" s="129">
        <f t="shared" si="24"/>
        <v>1221394.4058616648</v>
      </c>
      <c r="K59" s="30">
        <f t="shared" si="25"/>
        <v>1.9992382306637551</v>
      </c>
      <c r="L59" s="8">
        <f t="shared" si="26"/>
        <v>0.2165964146056574</v>
      </c>
      <c r="M59" s="43">
        <v>7768</v>
      </c>
      <c r="N59" s="42">
        <v>2190551026</v>
      </c>
      <c r="O59" s="42">
        <v>930</v>
      </c>
      <c r="P59" s="129">
        <f t="shared" si="27"/>
        <v>111246.30673911939</v>
      </c>
      <c r="Q59" s="129">
        <f t="shared" si="28"/>
        <v>281996.785015448</v>
      </c>
      <c r="R59" s="129">
        <f t="shared" si="29"/>
        <v>2355431.2107526883</v>
      </c>
      <c r="S59" s="30">
        <f t="shared" si="30"/>
        <v>0.39449494693006959</v>
      </c>
      <c r="T59" s="8">
        <f t="shared" si="31"/>
        <v>4.7229698847189069E-2</v>
      </c>
      <c r="U59" s="43">
        <v>5627</v>
      </c>
      <c r="V59" s="42">
        <v>133793319</v>
      </c>
      <c r="W59" s="42">
        <v>666</v>
      </c>
      <c r="X59" s="129">
        <f t="shared" si="32"/>
        <v>6794.643187242903</v>
      </c>
      <c r="Y59" s="129">
        <f t="shared" si="33"/>
        <v>23777.024880042653</v>
      </c>
      <c r="Z59" s="129">
        <f t="shared" si="34"/>
        <v>200890.86936936938</v>
      </c>
      <c r="AA59" s="30">
        <f t="shared" si="35"/>
        <v>0.28576507033670207</v>
      </c>
      <c r="AB59" s="8">
        <f t="shared" si="36"/>
        <v>3.3822558529277333E-2</v>
      </c>
      <c r="AC59" s="43">
        <f>市区町村別_要介護度別介護給付費!BY59</f>
        <v>46897</v>
      </c>
      <c r="AD59" s="42">
        <f>市区町村別_要介護度別介護給付費!BZ59</f>
        <v>7533591486</v>
      </c>
      <c r="AE59" s="42">
        <f>市区町村別_要介護度別介護給付費!CA59</f>
        <v>4907</v>
      </c>
      <c r="AF59" s="129">
        <f>市区町村別_要介護度別介護給付費!CB59</f>
        <v>382590.599055406</v>
      </c>
      <c r="AG59" s="129">
        <f>市区町村別_要介護度別介護給付費!CC59</f>
        <v>160641.22408682859</v>
      </c>
      <c r="AH59" s="129">
        <f>市区町村別_要介護度別介護給付費!CD59</f>
        <v>1535274.4010597107</v>
      </c>
      <c r="AI59" s="30">
        <f>市区町村別_要介護度別介護給付費!CE59</f>
        <v>2.3816464374587376</v>
      </c>
      <c r="AJ59" s="8">
        <f>市区町村別_要介護度別介護給付費!CF59</f>
        <v>0.24920014219694275</v>
      </c>
      <c r="AL59" s="16">
        <v>54</v>
      </c>
      <c r="AM59" s="139" t="s">
        <v>24</v>
      </c>
      <c r="AN59" s="55">
        <f t="shared" si="37"/>
        <v>5209247141</v>
      </c>
      <c r="AO59" s="55">
        <f t="shared" si="38"/>
        <v>2190551026</v>
      </c>
      <c r="AP59" s="55">
        <f t="shared" si="39"/>
        <v>133793319</v>
      </c>
      <c r="AQ59" s="55">
        <f t="shared" si="40"/>
        <v>7533591486</v>
      </c>
      <c r="AR59" s="111">
        <f t="shared" si="41"/>
        <v>0.69146928801230734</v>
      </c>
      <c r="AS59" s="111">
        <f t="shared" si="42"/>
        <v>0.29077114548496502</v>
      </c>
      <c r="AT59" s="111">
        <f t="shared" si="43"/>
        <v>1.7759566502727673E-2</v>
      </c>
      <c r="AU59" s="17"/>
    </row>
    <row r="60" spans="2:47" s="16" customFormat="1" ht="13.5" customHeight="1">
      <c r="B60" s="7">
        <v>55</v>
      </c>
      <c r="C60" s="20" t="s">
        <v>15</v>
      </c>
      <c r="D60" s="135">
        <f>市区町村別_要介護度別被保険者数!L59</f>
        <v>20325</v>
      </c>
      <c r="E60" s="110">
        <v>42203</v>
      </c>
      <c r="F60" s="135">
        <v>5514651325</v>
      </c>
      <c r="G60" s="135">
        <v>4488</v>
      </c>
      <c r="H60" s="31">
        <f t="shared" si="22"/>
        <v>271323.55842558428</v>
      </c>
      <c r="I60" s="31">
        <f t="shared" si="23"/>
        <v>130669.65203895458</v>
      </c>
      <c r="J60" s="31">
        <f t="shared" si="24"/>
        <v>1228754.7515597148</v>
      </c>
      <c r="K60" s="33">
        <f t="shared" si="25"/>
        <v>2.0764083640836408</v>
      </c>
      <c r="L60" s="9">
        <f t="shared" si="26"/>
        <v>0.22081180811808118</v>
      </c>
      <c r="M60" s="110">
        <v>7707</v>
      </c>
      <c r="N60" s="135">
        <v>2235975618</v>
      </c>
      <c r="O60" s="135">
        <v>878</v>
      </c>
      <c r="P60" s="31">
        <f t="shared" si="27"/>
        <v>110011.10051660516</v>
      </c>
      <c r="Q60" s="31">
        <f t="shared" si="28"/>
        <v>290122.69599065784</v>
      </c>
      <c r="R60" s="31">
        <f t="shared" si="29"/>
        <v>2546669.2687927107</v>
      </c>
      <c r="S60" s="30">
        <f t="shared" si="30"/>
        <v>0.37918819188191882</v>
      </c>
      <c r="T60" s="9">
        <f t="shared" si="31"/>
        <v>4.3198031980319802E-2</v>
      </c>
      <c r="U60" s="110">
        <v>5935</v>
      </c>
      <c r="V60" s="135">
        <v>159240993</v>
      </c>
      <c r="W60" s="135">
        <v>723</v>
      </c>
      <c r="X60" s="31">
        <f t="shared" si="32"/>
        <v>7834.7352029520298</v>
      </c>
      <c r="Y60" s="31">
        <f t="shared" si="33"/>
        <v>26830.832855939341</v>
      </c>
      <c r="Z60" s="31">
        <f t="shared" si="34"/>
        <v>220250.33609958505</v>
      </c>
      <c r="AA60" s="33">
        <f t="shared" si="35"/>
        <v>0.29200492004920048</v>
      </c>
      <c r="AB60" s="9">
        <f t="shared" si="36"/>
        <v>3.5571955719557194E-2</v>
      </c>
      <c r="AC60" s="43">
        <f>市区町村別_要介護度別介護給付費!BY60</f>
        <v>49710</v>
      </c>
      <c r="AD60" s="42">
        <f>市区町村別_要介護度別介護給付費!BZ60</f>
        <v>7909867936</v>
      </c>
      <c r="AE60" s="135">
        <f>市区町村別_要介護度別介護給付費!CA60</f>
        <v>5145</v>
      </c>
      <c r="AF60" s="31">
        <f>市区町村別_要介護度別介護給付費!CB60</f>
        <v>389169.39414514147</v>
      </c>
      <c r="AG60" s="31">
        <f>市区町村別_要介護度別介護給付費!CC60</f>
        <v>159120.25620599478</v>
      </c>
      <c r="AH60" s="31">
        <f>市区町村別_要介護度別介護給付費!CD60</f>
        <v>1537389.2975704568</v>
      </c>
      <c r="AI60" s="33">
        <f>市区町村別_要介護度別介護給付費!CE60</f>
        <v>2.4457564575645758</v>
      </c>
      <c r="AJ60" s="9">
        <f>市区町村別_要介護度別介護給付費!CF60</f>
        <v>0.25313653136531367</v>
      </c>
      <c r="AL60" s="16">
        <v>55</v>
      </c>
      <c r="AM60" s="139" t="s">
        <v>15</v>
      </c>
      <c r="AN60" s="55">
        <f t="shared" si="37"/>
        <v>5514651325</v>
      </c>
      <c r="AO60" s="55">
        <f t="shared" si="38"/>
        <v>2235975618</v>
      </c>
      <c r="AP60" s="55">
        <f t="shared" si="39"/>
        <v>159240993</v>
      </c>
      <c r="AQ60" s="55">
        <f t="shared" si="40"/>
        <v>7909867936</v>
      </c>
      <c r="AR60" s="111">
        <f t="shared" si="41"/>
        <v>0.69718627031701685</v>
      </c>
      <c r="AS60" s="111">
        <f t="shared" si="42"/>
        <v>0.2826817888859377</v>
      </c>
      <c r="AT60" s="111">
        <f t="shared" si="43"/>
        <v>2.0131940797045438E-2</v>
      </c>
      <c r="AU60" s="17"/>
    </row>
    <row r="61" spans="2:47" s="16" customFormat="1" ht="13.5" customHeight="1">
      <c r="B61" s="7">
        <v>56</v>
      </c>
      <c r="C61" s="20" t="s">
        <v>9</v>
      </c>
      <c r="D61" s="135">
        <f>市区町村別_要介護度別被保険者数!L60</f>
        <v>13068</v>
      </c>
      <c r="E61" s="110">
        <v>18599</v>
      </c>
      <c r="F61" s="135">
        <v>2192336843</v>
      </c>
      <c r="G61" s="135">
        <v>2210</v>
      </c>
      <c r="H61" s="34">
        <f t="shared" si="22"/>
        <v>167763.76209060301</v>
      </c>
      <c r="I61" s="34">
        <f t="shared" si="23"/>
        <v>117873.90951126405</v>
      </c>
      <c r="J61" s="34">
        <f t="shared" si="24"/>
        <v>992007.62126696832</v>
      </c>
      <c r="K61" s="33">
        <f t="shared" si="25"/>
        <v>1.4232476277930823</v>
      </c>
      <c r="L61" s="9">
        <f t="shared" si="26"/>
        <v>0.16911539638812367</v>
      </c>
      <c r="M61" s="110">
        <v>4079</v>
      </c>
      <c r="N61" s="135">
        <v>1188807773</v>
      </c>
      <c r="O61" s="135">
        <v>521</v>
      </c>
      <c r="P61" s="34">
        <f t="shared" si="27"/>
        <v>90970.903963881239</v>
      </c>
      <c r="Q61" s="34">
        <f t="shared" si="28"/>
        <v>291445.88698210346</v>
      </c>
      <c r="R61" s="34">
        <f t="shared" si="29"/>
        <v>2281780.7543186182</v>
      </c>
      <c r="S61" s="30">
        <f t="shared" si="30"/>
        <v>0.31213651668197123</v>
      </c>
      <c r="T61" s="9">
        <f t="shared" si="31"/>
        <v>3.9868380777471686E-2</v>
      </c>
      <c r="U61" s="110">
        <v>2329</v>
      </c>
      <c r="V61" s="135">
        <v>62850223</v>
      </c>
      <c r="W61" s="135">
        <v>293</v>
      </c>
      <c r="X61" s="34">
        <f t="shared" si="32"/>
        <v>4809.475283134374</v>
      </c>
      <c r="Y61" s="34">
        <f t="shared" si="33"/>
        <v>26985.926577930441</v>
      </c>
      <c r="Z61" s="34">
        <f t="shared" si="34"/>
        <v>214505.88054607509</v>
      </c>
      <c r="AA61" s="33">
        <f t="shared" si="35"/>
        <v>0.17822161003979187</v>
      </c>
      <c r="AB61" s="9">
        <f t="shared" si="36"/>
        <v>2.2421181512090604E-2</v>
      </c>
      <c r="AC61" s="43">
        <f>市区町村別_要介護度別介護給付費!BY61</f>
        <v>22558</v>
      </c>
      <c r="AD61" s="42">
        <f>市区町村別_要介護度別介護給付費!BZ61</f>
        <v>3443994839</v>
      </c>
      <c r="AE61" s="135">
        <f>市区町村別_要介護度別介護給付費!CA61</f>
        <v>2587</v>
      </c>
      <c r="AF61" s="34">
        <f>市区町村別_要介護度別介護給付費!CB61</f>
        <v>263544.14133761864</v>
      </c>
      <c r="AG61" s="34">
        <f>市区町村別_要介護度別介護給付費!CC61</f>
        <v>152672.88053018885</v>
      </c>
      <c r="AH61" s="34">
        <f>市区町村別_要介護度別介護給付費!CD61</f>
        <v>1331269.7483571705</v>
      </c>
      <c r="AI61" s="33">
        <f>市区町村別_要介護度別介護給付費!CE61</f>
        <v>1.7262014080195898</v>
      </c>
      <c r="AJ61" s="9">
        <f>市区町村別_要介護度別介護給付費!CF61</f>
        <v>0.19796449341903888</v>
      </c>
      <c r="AL61" s="16">
        <v>56</v>
      </c>
      <c r="AM61" s="139" t="s">
        <v>9</v>
      </c>
      <c r="AN61" s="55">
        <f t="shared" si="37"/>
        <v>2192336843</v>
      </c>
      <c r="AO61" s="55">
        <f t="shared" si="38"/>
        <v>1188807773</v>
      </c>
      <c r="AP61" s="55">
        <f t="shared" si="39"/>
        <v>62850223</v>
      </c>
      <c r="AQ61" s="55">
        <f t="shared" si="40"/>
        <v>3443994839</v>
      </c>
      <c r="AR61" s="111">
        <f t="shared" si="41"/>
        <v>0.63656798151200711</v>
      </c>
      <c r="AS61" s="111">
        <f t="shared" si="42"/>
        <v>0.34518279747050457</v>
      </c>
      <c r="AT61" s="111">
        <f t="shared" si="43"/>
        <v>1.8249221017488292E-2</v>
      </c>
      <c r="AU61" s="17"/>
    </row>
    <row r="62" spans="2:47" s="16" customFormat="1" ht="13.5" customHeight="1">
      <c r="B62" s="7">
        <v>57</v>
      </c>
      <c r="C62" s="20" t="s">
        <v>43</v>
      </c>
      <c r="D62" s="42">
        <f>市区町村別_要介護度別被保険者数!L61</f>
        <v>9362</v>
      </c>
      <c r="E62" s="43">
        <v>21967</v>
      </c>
      <c r="F62" s="42">
        <v>2858861415</v>
      </c>
      <c r="G62" s="42">
        <v>2380</v>
      </c>
      <c r="H62" s="129">
        <f t="shared" si="22"/>
        <v>305368.66214484087</v>
      </c>
      <c r="I62" s="129">
        <f t="shared" si="23"/>
        <v>130143.46132835618</v>
      </c>
      <c r="J62" s="129">
        <f t="shared" si="24"/>
        <v>1201202.2752100839</v>
      </c>
      <c r="K62" s="30">
        <f t="shared" si="25"/>
        <v>2.3464003418073061</v>
      </c>
      <c r="L62" s="8">
        <f t="shared" si="26"/>
        <v>0.2542191839350566</v>
      </c>
      <c r="M62" s="43">
        <v>3139</v>
      </c>
      <c r="N62" s="42">
        <v>867935719</v>
      </c>
      <c r="O62" s="42">
        <v>409</v>
      </c>
      <c r="P62" s="129">
        <f t="shared" si="27"/>
        <v>92708.365627002771</v>
      </c>
      <c r="Q62" s="129">
        <f t="shared" si="28"/>
        <v>276500.7069130296</v>
      </c>
      <c r="R62" s="129">
        <f t="shared" si="29"/>
        <v>2122092.2224938874</v>
      </c>
      <c r="S62" s="30">
        <f t="shared" si="30"/>
        <v>0.33529160435804317</v>
      </c>
      <c r="T62" s="8">
        <f t="shared" si="31"/>
        <v>4.3687246314889981E-2</v>
      </c>
      <c r="U62" s="43">
        <v>1977</v>
      </c>
      <c r="V62" s="42">
        <v>42873285</v>
      </c>
      <c r="W62" s="42">
        <v>251</v>
      </c>
      <c r="X62" s="129">
        <f t="shared" si="32"/>
        <v>4579.5006408886993</v>
      </c>
      <c r="Y62" s="129">
        <f t="shared" si="33"/>
        <v>21686.031866464338</v>
      </c>
      <c r="Z62" s="129">
        <f t="shared" si="34"/>
        <v>170809.90039840637</v>
      </c>
      <c r="AA62" s="30">
        <f t="shared" si="35"/>
        <v>0.21117282631916257</v>
      </c>
      <c r="AB62" s="8">
        <f t="shared" si="36"/>
        <v>2.6810510574663535E-2</v>
      </c>
      <c r="AC62" s="43">
        <f>市区町村別_要介護度別介護給付費!BY62</f>
        <v>24960</v>
      </c>
      <c r="AD62" s="42">
        <f>市区町村別_要介護度別介護給付費!BZ62</f>
        <v>3769670419</v>
      </c>
      <c r="AE62" s="42">
        <f>市区町村別_要介護度別介護給付費!CA62</f>
        <v>2642</v>
      </c>
      <c r="AF62" s="129">
        <f>市区町村別_要介護度別介護給付費!CB62</f>
        <v>402656.5284127323</v>
      </c>
      <c r="AG62" s="129">
        <f>市区町村別_要介護度別介護給付費!CC62</f>
        <v>151028.46229967949</v>
      </c>
      <c r="AH62" s="129">
        <f>市区町村別_要介護度別介護給付費!CD62</f>
        <v>1426824.5340651022</v>
      </c>
      <c r="AI62" s="30">
        <f>市区町村別_要介護度別介護給付費!CE62</f>
        <v>2.6660969878231149</v>
      </c>
      <c r="AJ62" s="8">
        <f>市区町村別_要介護度別介護給付費!CF62</f>
        <v>0.28220465712454601</v>
      </c>
      <c r="AL62" s="16">
        <v>57</v>
      </c>
      <c r="AM62" s="139" t="s">
        <v>43</v>
      </c>
      <c r="AN62" s="55">
        <f t="shared" si="37"/>
        <v>2858861415</v>
      </c>
      <c r="AO62" s="55">
        <f t="shared" si="38"/>
        <v>867935719</v>
      </c>
      <c r="AP62" s="55">
        <f t="shared" si="39"/>
        <v>42873285</v>
      </c>
      <c r="AQ62" s="55">
        <f t="shared" si="40"/>
        <v>3769670419</v>
      </c>
      <c r="AR62" s="111">
        <f t="shared" si="41"/>
        <v>0.75838497726238496</v>
      </c>
      <c r="AS62" s="111">
        <f t="shared" si="42"/>
        <v>0.23024180433000341</v>
      </c>
      <c r="AT62" s="111">
        <f t="shared" si="43"/>
        <v>1.1373218407611671E-2</v>
      </c>
      <c r="AU62" s="17"/>
    </row>
    <row r="63" spans="2:47" s="16" customFormat="1" ht="13.5" customHeight="1">
      <c r="B63" s="7">
        <v>58</v>
      </c>
      <c r="C63" s="20" t="s">
        <v>25</v>
      </c>
      <c r="D63" s="42">
        <f>市区町村別_要介護度別被保険者数!L62</f>
        <v>10856</v>
      </c>
      <c r="E63" s="43">
        <v>21908</v>
      </c>
      <c r="F63" s="42">
        <v>2966513263</v>
      </c>
      <c r="G63" s="42">
        <v>2348</v>
      </c>
      <c r="H63" s="129">
        <f t="shared" si="22"/>
        <v>273260.24898673547</v>
      </c>
      <c r="I63" s="129">
        <f t="shared" si="23"/>
        <v>135407.76259813766</v>
      </c>
      <c r="J63" s="129">
        <f t="shared" si="24"/>
        <v>1263421.3215502556</v>
      </c>
      <c r="K63" s="30">
        <f t="shared" si="25"/>
        <v>2.0180545320560057</v>
      </c>
      <c r="L63" s="8">
        <f t="shared" si="26"/>
        <v>0.21628592483419307</v>
      </c>
      <c r="M63" s="43">
        <v>4250</v>
      </c>
      <c r="N63" s="42">
        <v>1206224868</v>
      </c>
      <c r="O63" s="42">
        <v>497</v>
      </c>
      <c r="P63" s="129">
        <f t="shared" si="27"/>
        <v>111111.35482682388</v>
      </c>
      <c r="Q63" s="129">
        <f t="shared" si="28"/>
        <v>283817.61599999998</v>
      </c>
      <c r="R63" s="129">
        <f t="shared" si="29"/>
        <v>2427011.8068410461</v>
      </c>
      <c r="S63" s="30">
        <f t="shared" si="30"/>
        <v>0.39148857774502577</v>
      </c>
      <c r="T63" s="8">
        <f t="shared" si="31"/>
        <v>4.5781134856300663E-2</v>
      </c>
      <c r="U63" s="43">
        <v>3020</v>
      </c>
      <c r="V63" s="42">
        <v>78640522</v>
      </c>
      <c r="W63" s="42">
        <v>366</v>
      </c>
      <c r="X63" s="129">
        <f t="shared" si="32"/>
        <v>7243.9684966838613</v>
      </c>
      <c r="Y63" s="129">
        <f t="shared" si="33"/>
        <v>26039.907947019867</v>
      </c>
      <c r="Z63" s="129">
        <f t="shared" si="34"/>
        <v>214864.81420765028</v>
      </c>
      <c r="AA63" s="30">
        <f t="shared" si="35"/>
        <v>0.27818717759764183</v>
      </c>
      <c r="AB63" s="8">
        <f t="shared" si="36"/>
        <v>3.3714075165806927E-2</v>
      </c>
      <c r="AC63" s="43">
        <f>市区町村別_要介護度別介護給付費!BY63</f>
        <v>26044</v>
      </c>
      <c r="AD63" s="42">
        <f>市区町村別_要介護度別介護給付費!BZ63</f>
        <v>4251378653</v>
      </c>
      <c r="AE63" s="42">
        <f>市区町村別_要介護度別介護給付費!CA63</f>
        <v>2706</v>
      </c>
      <c r="AF63" s="129">
        <f>市区町村別_要介護度別介護給付費!CB63</f>
        <v>391615.57231024321</v>
      </c>
      <c r="AG63" s="129">
        <f>市区町村別_要介護度別介護給付費!CC63</f>
        <v>163238.31412225464</v>
      </c>
      <c r="AH63" s="129">
        <f>市区町村別_要介護度別介護給付費!CD63</f>
        <v>1571093.3677014043</v>
      </c>
      <c r="AI63" s="30">
        <f>市区町村別_要介護度別介護給付費!CE63</f>
        <v>2.3990420044215179</v>
      </c>
      <c r="AJ63" s="8">
        <f>市区町村別_要介護度別介護給付費!CF63</f>
        <v>0.24926308032424466</v>
      </c>
      <c r="AL63" s="16">
        <v>58</v>
      </c>
      <c r="AM63" s="139" t="s">
        <v>25</v>
      </c>
      <c r="AN63" s="55">
        <f t="shared" si="37"/>
        <v>2966513263</v>
      </c>
      <c r="AO63" s="55">
        <f t="shared" si="38"/>
        <v>1206224868</v>
      </c>
      <c r="AP63" s="55">
        <f t="shared" si="39"/>
        <v>78640522</v>
      </c>
      <c r="AQ63" s="55">
        <f t="shared" si="40"/>
        <v>4251378653</v>
      </c>
      <c r="AR63" s="111">
        <f t="shared" si="41"/>
        <v>0.69777676963840185</v>
      </c>
      <c r="AS63" s="111">
        <f t="shared" si="42"/>
        <v>0.28372557855998626</v>
      </c>
      <c r="AT63" s="111">
        <f t="shared" si="43"/>
        <v>1.849765180161194E-2</v>
      </c>
      <c r="AU63" s="17"/>
    </row>
    <row r="64" spans="2:47" s="16" customFormat="1" ht="13.5" customHeight="1">
      <c r="B64" s="7">
        <v>59</v>
      </c>
      <c r="C64" s="20" t="s">
        <v>20</v>
      </c>
      <c r="D64" s="42">
        <f>市区町村別_要介護度別被保険者数!L63</f>
        <v>78739</v>
      </c>
      <c r="E64" s="43">
        <v>182890</v>
      </c>
      <c r="F64" s="42">
        <v>22779771064</v>
      </c>
      <c r="G64" s="42">
        <v>19398</v>
      </c>
      <c r="H64" s="129">
        <f t="shared" si="22"/>
        <v>289307.34533077636</v>
      </c>
      <c r="I64" s="129">
        <f t="shared" si="23"/>
        <v>124554.49212094702</v>
      </c>
      <c r="J64" s="129">
        <f t="shared" si="24"/>
        <v>1174336.0688730797</v>
      </c>
      <c r="K64" s="30">
        <f t="shared" si="25"/>
        <v>2.3227371442360201</v>
      </c>
      <c r="L64" s="8">
        <f t="shared" si="26"/>
        <v>0.24635822146585554</v>
      </c>
      <c r="M64" s="43">
        <v>33923</v>
      </c>
      <c r="N64" s="42">
        <v>9777516724</v>
      </c>
      <c r="O64" s="42">
        <v>3851</v>
      </c>
      <c r="P64" s="129">
        <f t="shared" si="27"/>
        <v>124176.28778623046</v>
      </c>
      <c r="Q64" s="129">
        <f t="shared" si="28"/>
        <v>288226.77015594137</v>
      </c>
      <c r="R64" s="129">
        <f t="shared" si="29"/>
        <v>2538955.2646065955</v>
      </c>
      <c r="S64" s="30">
        <f t="shared" si="30"/>
        <v>0.43082843317796771</v>
      </c>
      <c r="T64" s="8">
        <f t="shared" si="31"/>
        <v>4.8908418953758623E-2</v>
      </c>
      <c r="U64" s="43">
        <v>24630</v>
      </c>
      <c r="V64" s="42">
        <v>663854212</v>
      </c>
      <c r="W64" s="42">
        <v>2990</v>
      </c>
      <c r="X64" s="129">
        <f t="shared" si="32"/>
        <v>8431.0724291647093</v>
      </c>
      <c r="Y64" s="129">
        <f t="shared" si="33"/>
        <v>26953.073974827446</v>
      </c>
      <c r="Z64" s="129">
        <f t="shared" si="34"/>
        <v>222024.82006688963</v>
      </c>
      <c r="AA64" s="30">
        <f t="shared" si="35"/>
        <v>0.31280559824229415</v>
      </c>
      <c r="AB64" s="8">
        <f t="shared" si="36"/>
        <v>3.7973558211305707E-2</v>
      </c>
      <c r="AC64" s="43">
        <f>市区町村別_要介護度別介護給付費!BY64</f>
        <v>215854</v>
      </c>
      <c r="AD64" s="42">
        <f>市区町村別_要介護度別介護給付費!BZ64</f>
        <v>33221142000</v>
      </c>
      <c r="AE64" s="42">
        <f>市区町村別_要介護度別介護給付費!CA64</f>
        <v>22260</v>
      </c>
      <c r="AF64" s="129">
        <f>市区町村別_要介護度別介護給付費!CB64</f>
        <v>421914.70554617152</v>
      </c>
      <c r="AG64" s="129">
        <f>市区町村別_要介護度別介護給付費!CC64</f>
        <v>153905.61212671528</v>
      </c>
      <c r="AH64" s="129">
        <f>市区町村別_要介護度別介護給付費!CD64</f>
        <v>1492414.2857142857</v>
      </c>
      <c r="AI64" s="30">
        <f>市区町村別_要介護度別介護給付費!CE64</f>
        <v>2.7413860983756462</v>
      </c>
      <c r="AJ64" s="8">
        <f>市区町村別_要介護度別介護給付費!CF64</f>
        <v>0.28270615578048996</v>
      </c>
      <c r="AL64" s="16">
        <v>59</v>
      </c>
      <c r="AM64" s="139" t="s">
        <v>20</v>
      </c>
      <c r="AN64" s="55">
        <f t="shared" si="37"/>
        <v>22779771064</v>
      </c>
      <c r="AO64" s="55">
        <f t="shared" si="38"/>
        <v>9777516724</v>
      </c>
      <c r="AP64" s="55">
        <f t="shared" si="39"/>
        <v>663854212</v>
      </c>
      <c r="AQ64" s="55">
        <f t="shared" si="40"/>
        <v>33221142000</v>
      </c>
      <c r="AR64" s="111">
        <f t="shared" si="41"/>
        <v>0.68570102328210147</v>
      </c>
      <c r="AS64" s="111">
        <f t="shared" si="42"/>
        <v>0.2943160931674173</v>
      </c>
      <c r="AT64" s="111">
        <f t="shared" si="43"/>
        <v>1.9982883550481195E-2</v>
      </c>
      <c r="AU64" s="17"/>
    </row>
    <row r="65" spans="2:48" s="16" customFormat="1" ht="13.5" customHeight="1">
      <c r="B65" s="7">
        <v>60</v>
      </c>
      <c r="C65" s="20" t="s">
        <v>44</v>
      </c>
      <c r="D65" s="42">
        <f>市区町村別_要介護度別被保険者数!L64</f>
        <v>10341</v>
      </c>
      <c r="E65" s="43">
        <v>22426</v>
      </c>
      <c r="F65" s="42">
        <v>2630943232</v>
      </c>
      <c r="G65" s="42">
        <v>2392</v>
      </c>
      <c r="H65" s="129">
        <f t="shared" si="22"/>
        <v>254418.64732617736</v>
      </c>
      <c r="I65" s="129">
        <f t="shared" si="23"/>
        <v>117316.65174351199</v>
      </c>
      <c r="J65" s="129">
        <f t="shared" si="24"/>
        <v>1099892.6555183947</v>
      </c>
      <c r="K65" s="30">
        <f t="shared" si="25"/>
        <v>2.1686490668213905</v>
      </c>
      <c r="L65" s="8">
        <f t="shared" si="26"/>
        <v>0.23131225219998067</v>
      </c>
      <c r="M65" s="43">
        <v>3927</v>
      </c>
      <c r="N65" s="42">
        <v>1125156330</v>
      </c>
      <c r="O65" s="42">
        <v>465</v>
      </c>
      <c r="P65" s="129">
        <f t="shared" si="27"/>
        <v>108805.36988685814</v>
      </c>
      <c r="Q65" s="129">
        <f t="shared" si="28"/>
        <v>286518.03666921315</v>
      </c>
      <c r="R65" s="129">
        <f t="shared" si="29"/>
        <v>2419691.0322580645</v>
      </c>
      <c r="S65" s="30">
        <f t="shared" si="30"/>
        <v>0.37975050768784452</v>
      </c>
      <c r="T65" s="8">
        <f t="shared" si="31"/>
        <v>4.4966637655932694E-2</v>
      </c>
      <c r="U65" s="43">
        <v>2918</v>
      </c>
      <c r="V65" s="42">
        <v>70251898</v>
      </c>
      <c r="W65" s="42">
        <v>350</v>
      </c>
      <c r="X65" s="129">
        <f t="shared" si="32"/>
        <v>6793.5304129194465</v>
      </c>
      <c r="Y65" s="129">
        <f t="shared" si="33"/>
        <v>24075.35915010281</v>
      </c>
      <c r="Z65" s="129">
        <f t="shared" si="34"/>
        <v>200719.70857142858</v>
      </c>
      <c r="AA65" s="30">
        <f t="shared" si="35"/>
        <v>0.28217773909679916</v>
      </c>
      <c r="AB65" s="8">
        <f t="shared" si="36"/>
        <v>3.3845856300164394E-2</v>
      </c>
      <c r="AC65" s="43">
        <f>市区町村別_要介護度別介護給付費!BY65</f>
        <v>26222</v>
      </c>
      <c r="AD65" s="42">
        <f>市区町村別_要介護度別介護給付費!BZ65</f>
        <v>3826351460</v>
      </c>
      <c r="AE65" s="42">
        <f>市区町村別_要介護度別介護給付費!CA65</f>
        <v>2711</v>
      </c>
      <c r="AF65" s="129">
        <f>市区町村別_要介護度別介護給付費!CB65</f>
        <v>370017.54762595496</v>
      </c>
      <c r="AG65" s="129">
        <f>市区町村別_要介護度別介護給付費!CC65</f>
        <v>145921.41941880863</v>
      </c>
      <c r="AH65" s="129">
        <f>市区町村別_要介護度別介護給付費!CD65</f>
        <v>1411416.9900405754</v>
      </c>
      <c r="AI65" s="30">
        <f>市区町村別_要介護度別介護給付費!CE65</f>
        <v>2.5357315540083163</v>
      </c>
      <c r="AJ65" s="8">
        <f>市区町村別_要介護度別介護給付費!CF65</f>
        <v>0.2621603326564162</v>
      </c>
      <c r="AL65" s="16">
        <v>60</v>
      </c>
      <c r="AM65" s="139" t="s">
        <v>44</v>
      </c>
      <c r="AN65" s="55">
        <f t="shared" si="37"/>
        <v>2630943232</v>
      </c>
      <c r="AO65" s="55">
        <f t="shared" si="38"/>
        <v>1125156330</v>
      </c>
      <c r="AP65" s="55">
        <f t="shared" si="39"/>
        <v>70251898</v>
      </c>
      <c r="AQ65" s="55">
        <f t="shared" si="40"/>
        <v>3826351460</v>
      </c>
      <c r="AR65" s="111">
        <f t="shared" si="41"/>
        <v>0.68758535631225048</v>
      </c>
      <c r="AS65" s="111">
        <f t="shared" si="42"/>
        <v>0.29405462142257055</v>
      </c>
      <c r="AT65" s="111">
        <f t="shared" si="43"/>
        <v>1.8360022265178955E-2</v>
      </c>
      <c r="AU65" s="17"/>
    </row>
    <row r="66" spans="2:48" s="16" customFormat="1" ht="13.5" customHeight="1">
      <c r="B66" s="7">
        <v>61</v>
      </c>
      <c r="C66" s="20" t="s">
        <v>16</v>
      </c>
      <c r="D66" s="42">
        <f>市区町村別_要介護度別被保険者数!L65</f>
        <v>9070</v>
      </c>
      <c r="E66" s="43">
        <v>16744</v>
      </c>
      <c r="F66" s="42">
        <v>2184095024</v>
      </c>
      <c r="G66" s="42">
        <v>1872</v>
      </c>
      <c r="H66" s="129">
        <f t="shared" si="22"/>
        <v>240804.30253583242</v>
      </c>
      <c r="I66" s="129">
        <f t="shared" si="23"/>
        <v>130440.45771619685</v>
      </c>
      <c r="J66" s="129">
        <f t="shared" si="24"/>
        <v>1166717.4273504273</v>
      </c>
      <c r="K66" s="30">
        <f t="shared" si="25"/>
        <v>1.8460859977949284</v>
      </c>
      <c r="L66" s="8">
        <f t="shared" si="26"/>
        <v>0.2063947078280044</v>
      </c>
      <c r="M66" s="43">
        <v>4361</v>
      </c>
      <c r="N66" s="42">
        <v>1319708872</v>
      </c>
      <c r="O66" s="42">
        <v>498</v>
      </c>
      <c r="P66" s="129">
        <f t="shared" si="27"/>
        <v>145502.63197353913</v>
      </c>
      <c r="Q66" s="129">
        <f t="shared" si="28"/>
        <v>302616.1137353818</v>
      </c>
      <c r="R66" s="129">
        <f t="shared" si="29"/>
        <v>2650017.8152610441</v>
      </c>
      <c r="S66" s="30">
        <f t="shared" si="30"/>
        <v>0.48081587651598678</v>
      </c>
      <c r="T66" s="8">
        <f t="shared" si="31"/>
        <v>5.490628445424476E-2</v>
      </c>
      <c r="U66" s="43">
        <v>3082</v>
      </c>
      <c r="V66" s="42">
        <v>88323277</v>
      </c>
      <c r="W66" s="42">
        <v>365</v>
      </c>
      <c r="X66" s="129">
        <f t="shared" si="32"/>
        <v>9737.9577728776185</v>
      </c>
      <c r="Y66" s="129">
        <f t="shared" si="33"/>
        <v>28657.779688513951</v>
      </c>
      <c r="Z66" s="129">
        <f t="shared" si="34"/>
        <v>241981.5808219178</v>
      </c>
      <c r="AA66" s="30">
        <f t="shared" si="35"/>
        <v>0.3398015435501654</v>
      </c>
      <c r="AB66" s="8">
        <f t="shared" si="36"/>
        <v>4.0242557883131198E-2</v>
      </c>
      <c r="AC66" s="43">
        <f>市区町村別_要介護度別介護給付費!BY66</f>
        <v>20935</v>
      </c>
      <c r="AD66" s="42">
        <f>市区町村別_要介護度別介護給付費!BZ66</f>
        <v>3592127173</v>
      </c>
      <c r="AE66" s="42">
        <f>市区町村別_要介護度別介護給付費!CA66</f>
        <v>2209</v>
      </c>
      <c r="AF66" s="129">
        <f>市区町村別_要介護度別介護給付費!CB66</f>
        <v>396044.89228224917</v>
      </c>
      <c r="AG66" s="129">
        <f>市区町村別_要介護度別介護給付費!CC66</f>
        <v>171584.77062335802</v>
      </c>
      <c r="AH66" s="129">
        <f>市区町村別_要介護度別介護給付費!CD66</f>
        <v>1626132.7175192395</v>
      </c>
      <c r="AI66" s="30">
        <f>市区町村別_要介護度別介護給付費!CE66</f>
        <v>2.3081587651598676</v>
      </c>
      <c r="AJ66" s="8">
        <f>市区町村別_要介護度別介護給付費!CF66</f>
        <v>0.24355016538037486</v>
      </c>
      <c r="AL66" s="16">
        <v>61</v>
      </c>
      <c r="AM66" s="139" t="s">
        <v>16</v>
      </c>
      <c r="AN66" s="55">
        <f t="shared" si="37"/>
        <v>2184095024</v>
      </c>
      <c r="AO66" s="55">
        <f t="shared" si="38"/>
        <v>1319708872</v>
      </c>
      <c r="AP66" s="55">
        <f t="shared" si="39"/>
        <v>88323277</v>
      </c>
      <c r="AQ66" s="55">
        <f t="shared" si="40"/>
        <v>3592127173</v>
      </c>
      <c r="AR66" s="111">
        <f t="shared" si="41"/>
        <v>0.60802274496755404</v>
      </c>
      <c r="AS66" s="111">
        <f t="shared" si="42"/>
        <v>0.36738923998000667</v>
      </c>
      <c r="AT66" s="111">
        <f t="shared" si="43"/>
        <v>2.4588015052439235E-2</v>
      </c>
      <c r="AU66" s="17"/>
    </row>
    <row r="67" spans="2:48" s="16" customFormat="1" ht="13.5" customHeight="1">
      <c r="B67" s="7">
        <v>62</v>
      </c>
      <c r="C67" s="20" t="s">
        <v>17</v>
      </c>
      <c r="D67" s="42">
        <f>市区町村別_要介護度別被保険者数!L66</f>
        <v>13445</v>
      </c>
      <c r="E67" s="43">
        <v>23984</v>
      </c>
      <c r="F67" s="42">
        <v>3060446820</v>
      </c>
      <c r="G67" s="42">
        <v>2597</v>
      </c>
      <c r="H67" s="129">
        <f t="shared" si="22"/>
        <v>227627.13425065079</v>
      </c>
      <c r="I67" s="129">
        <f t="shared" si="23"/>
        <v>127603.68662441628</v>
      </c>
      <c r="J67" s="129">
        <f t="shared" si="24"/>
        <v>1178454.6861763573</v>
      </c>
      <c r="K67" s="30">
        <f t="shared" si="25"/>
        <v>1.7838601710673112</v>
      </c>
      <c r="L67" s="8">
        <f t="shared" si="26"/>
        <v>0.19315730754927482</v>
      </c>
      <c r="M67" s="43">
        <v>5236</v>
      </c>
      <c r="N67" s="42">
        <v>1517076117</v>
      </c>
      <c r="O67" s="42">
        <v>611</v>
      </c>
      <c r="P67" s="129">
        <f t="shared" si="27"/>
        <v>112835.70970621049</v>
      </c>
      <c r="Q67" s="129">
        <f t="shared" si="28"/>
        <v>289739.5181436211</v>
      </c>
      <c r="R67" s="129">
        <f t="shared" si="29"/>
        <v>2482939.6350245499</v>
      </c>
      <c r="S67" s="30">
        <f t="shared" si="30"/>
        <v>0.38943845295648938</v>
      </c>
      <c r="T67" s="8">
        <f t="shared" si="31"/>
        <v>4.5444403123837858E-2</v>
      </c>
      <c r="U67" s="43">
        <v>3228</v>
      </c>
      <c r="V67" s="42">
        <v>80905228</v>
      </c>
      <c r="W67" s="42">
        <v>384</v>
      </c>
      <c r="X67" s="129">
        <f t="shared" si="32"/>
        <v>6017.495574563035</v>
      </c>
      <c r="Y67" s="129">
        <f t="shared" si="33"/>
        <v>25063.577447335811</v>
      </c>
      <c r="Z67" s="129">
        <f t="shared" si="34"/>
        <v>210690.69791666666</v>
      </c>
      <c r="AA67" s="30">
        <f t="shared" si="35"/>
        <v>0.24008925251022686</v>
      </c>
      <c r="AB67" s="8">
        <f t="shared" si="36"/>
        <v>2.8560803272592042E-2</v>
      </c>
      <c r="AC67" s="43">
        <f>市区町村別_要介護度別介護給付費!BY67</f>
        <v>29038</v>
      </c>
      <c r="AD67" s="42">
        <f>市区町村別_要介護度別介護給付費!BZ67</f>
        <v>4658428165</v>
      </c>
      <c r="AE67" s="42">
        <f>市区町村別_要介護度別介護給付費!CA67</f>
        <v>3021</v>
      </c>
      <c r="AF67" s="129">
        <f>市区町村別_要介護度別介護給付費!CB67</f>
        <v>346480.33953142434</v>
      </c>
      <c r="AG67" s="129">
        <f>市区町村別_要介護度別介護給付費!CC67</f>
        <v>160425.24157999863</v>
      </c>
      <c r="AH67" s="129">
        <f>市区町村別_要介護度別介護給付費!CD67</f>
        <v>1542015.2813637869</v>
      </c>
      <c r="AI67" s="30">
        <f>市区町村別_要介護度別介護給付費!CE67</f>
        <v>2.1597619933060619</v>
      </c>
      <c r="AJ67" s="8">
        <f>市区町村別_要介護度別介護給付費!CF67</f>
        <v>0.22469319449609521</v>
      </c>
      <c r="AL67" s="16">
        <v>62</v>
      </c>
      <c r="AM67" s="139" t="s">
        <v>17</v>
      </c>
      <c r="AN67" s="55">
        <f t="shared" si="37"/>
        <v>3060446820</v>
      </c>
      <c r="AO67" s="55">
        <f t="shared" si="38"/>
        <v>1517076117</v>
      </c>
      <c r="AP67" s="55">
        <f t="shared" si="39"/>
        <v>80905228</v>
      </c>
      <c r="AQ67" s="55">
        <f t="shared" si="40"/>
        <v>4658428165</v>
      </c>
      <c r="AR67" s="111">
        <f t="shared" si="41"/>
        <v>0.65696984295989458</v>
      </c>
      <c r="AS67" s="111">
        <f t="shared" si="42"/>
        <v>0.32566266201080296</v>
      </c>
      <c r="AT67" s="111">
        <f t="shared" si="43"/>
        <v>1.7367495029302443E-2</v>
      </c>
      <c r="AU67" s="17"/>
    </row>
    <row r="68" spans="2:48" s="16" customFormat="1" ht="13.5" customHeight="1">
      <c r="B68" s="7">
        <v>63</v>
      </c>
      <c r="C68" s="20" t="s">
        <v>26</v>
      </c>
      <c r="D68" s="135">
        <f>市区町村別_要介護度別被保険者数!L67</f>
        <v>9719</v>
      </c>
      <c r="E68" s="110">
        <v>21748</v>
      </c>
      <c r="F68" s="135">
        <v>2713145576</v>
      </c>
      <c r="G68" s="135">
        <v>2288</v>
      </c>
      <c r="H68" s="31">
        <f t="shared" si="22"/>
        <v>279158.92334602325</v>
      </c>
      <c r="I68" s="31">
        <f t="shared" si="23"/>
        <v>124753.79694684569</v>
      </c>
      <c r="J68" s="31">
        <f t="shared" si="24"/>
        <v>1185815.3741258741</v>
      </c>
      <c r="K68" s="33">
        <f t="shared" si="25"/>
        <v>2.2376787735363721</v>
      </c>
      <c r="L68" s="9">
        <f t="shared" si="26"/>
        <v>0.23541516616935898</v>
      </c>
      <c r="M68" s="110">
        <v>3845</v>
      </c>
      <c r="N68" s="135">
        <v>1099878562</v>
      </c>
      <c r="O68" s="135">
        <v>431</v>
      </c>
      <c r="P68" s="31">
        <f t="shared" si="27"/>
        <v>113167.87344376993</v>
      </c>
      <c r="Q68" s="31">
        <f t="shared" si="28"/>
        <v>286054.2423927178</v>
      </c>
      <c r="R68" s="31">
        <f t="shared" si="29"/>
        <v>2551922.4176334105</v>
      </c>
      <c r="S68" s="30">
        <f t="shared" si="30"/>
        <v>0.39561683300751105</v>
      </c>
      <c r="T68" s="9">
        <f t="shared" si="31"/>
        <v>4.4346126144665092E-2</v>
      </c>
      <c r="U68" s="110">
        <v>2558</v>
      </c>
      <c r="V68" s="135">
        <v>62080233</v>
      </c>
      <c r="W68" s="135">
        <v>276</v>
      </c>
      <c r="X68" s="31">
        <f t="shared" si="32"/>
        <v>6387.512398394897</v>
      </c>
      <c r="Y68" s="31">
        <f t="shared" si="33"/>
        <v>24269.051211884285</v>
      </c>
      <c r="Z68" s="31">
        <f t="shared" si="34"/>
        <v>224928.38043478262</v>
      </c>
      <c r="AA68" s="33">
        <f t="shared" si="35"/>
        <v>0.26319580203724663</v>
      </c>
      <c r="AB68" s="9">
        <f t="shared" si="36"/>
        <v>2.8397983331618481E-2</v>
      </c>
      <c r="AC68" s="43">
        <f>市区町村別_要介護度別介護給付費!BY68</f>
        <v>25468</v>
      </c>
      <c r="AD68" s="42">
        <f>市区町村別_要介護度別介護給付費!BZ68</f>
        <v>3875104371</v>
      </c>
      <c r="AE68" s="135">
        <f>市区町村別_要介護度別介護給付費!CA68</f>
        <v>2594</v>
      </c>
      <c r="AF68" s="31">
        <f>市区町村別_要介護度別介護給付費!CB68</f>
        <v>398714.30918818811</v>
      </c>
      <c r="AG68" s="31">
        <f>市区町村別_要介護度別介護給付費!CC68</f>
        <v>152155.81792838071</v>
      </c>
      <c r="AH68" s="31">
        <f>市区町村別_要介護度別介護給付費!CD68</f>
        <v>1493872.1553585196</v>
      </c>
      <c r="AI68" s="33">
        <f>市区町村別_要介護度別介護給付費!CE68</f>
        <v>2.6204342010494908</v>
      </c>
      <c r="AJ68" s="9">
        <f>市区町村別_要介護度別介護給付費!CF68</f>
        <v>0.26689988681963167</v>
      </c>
      <c r="AL68" s="16">
        <v>63</v>
      </c>
      <c r="AM68" s="139" t="s">
        <v>26</v>
      </c>
      <c r="AN68" s="55">
        <f t="shared" si="37"/>
        <v>2713145576</v>
      </c>
      <c r="AO68" s="55">
        <f t="shared" si="38"/>
        <v>1099878562</v>
      </c>
      <c r="AP68" s="55">
        <f t="shared" si="39"/>
        <v>62080233</v>
      </c>
      <c r="AQ68" s="55">
        <f t="shared" si="40"/>
        <v>3875104371</v>
      </c>
      <c r="AR68" s="111">
        <f t="shared" si="41"/>
        <v>0.70014774216258135</v>
      </c>
      <c r="AS68" s="111">
        <f t="shared" si="42"/>
        <v>0.28383198404438537</v>
      </c>
      <c r="AT68" s="111">
        <f t="shared" si="43"/>
        <v>1.6020273793033276E-2</v>
      </c>
      <c r="AU68" s="17"/>
    </row>
    <row r="69" spans="2:48" s="16" customFormat="1" ht="13.5" customHeight="1">
      <c r="B69" s="7">
        <v>64</v>
      </c>
      <c r="C69" s="20" t="s">
        <v>45</v>
      </c>
      <c r="D69" s="135">
        <f>市区町村別_要介護度別被保険者数!L68</f>
        <v>10210</v>
      </c>
      <c r="E69" s="110">
        <v>20688</v>
      </c>
      <c r="F69" s="135">
        <v>2439640829</v>
      </c>
      <c r="G69" s="135">
        <v>2225</v>
      </c>
      <c r="H69" s="34">
        <f t="shared" si="22"/>
        <v>238946.2124387855</v>
      </c>
      <c r="I69" s="34">
        <f t="shared" si="23"/>
        <v>117925.4074342614</v>
      </c>
      <c r="J69" s="34">
        <f t="shared" si="24"/>
        <v>1096467.7883146068</v>
      </c>
      <c r="K69" s="33">
        <f t="shared" si="25"/>
        <v>2.026248775710088</v>
      </c>
      <c r="L69" s="9">
        <f t="shared" si="26"/>
        <v>0.2179236043095005</v>
      </c>
      <c r="M69" s="110">
        <v>4274</v>
      </c>
      <c r="N69" s="135">
        <v>1199280582</v>
      </c>
      <c r="O69" s="135">
        <v>493</v>
      </c>
      <c r="P69" s="34">
        <f t="shared" si="27"/>
        <v>117461.3694417238</v>
      </c>
      <c r="Q69" s="34">
        <f t="shared" si="28"/>
        <v>280599.10669162375</v>
      </c>
      <c r="R69" s="34">
        <f t="shared" si="29"/>
        <v>2432617.8133874238</v>
      </c>
      <c r="S69" s="30">
        <f t="shared" si="30"/>
        <v>0.41860920666013712</v>
      </c>
      <c r="T69" s="9">
        <f t="shared" si="31"/>
        <v>4.8285994123408421E-2</v>
      </c>
      <c r="U69" s="110">
        <v>2981</v>
      </c>
      <c r="V69" s="135">
        <v>78785758</v>
      </c>
      <c r="W69" s="135">
        <v>342</v>
      </c>
      <c r="X69" s="34">
        <f t="shared" si="32"/>
        <v>7716.528697355534</v>
      </c>
      <c r="Y69" s="34">
        <f t="shared" si="33"/>
        <v>26429.30493123113</v>
      </c>
      <c r="Z69" s="34">
        <f t="shared" si="34"/>
        <v>230367.71345029239</v>
      </c>
      <c r="AA69" s="33">
        <f t="shared" si="35"/>
        <v>0.29196865817825662</v>
      </c>
      <c r="AB69" s="9">
        <f t="shared" si="36"/>
        <v>3.3496571988246814E-2</v>
      </c>
      <c r="AC69" s="43">
        <f>市区町村別_要介護度別介護給付費!BY69</f>
        <v>24849</v>
      </c>
      <c r="AD69" s="42">
        <f>市区町村別_要介護度別介護給付費!BZ69</f>
        <v>3717707169</v>
      </c>
      <c r="AE69" s="135">
        <f>市区町村別_要介護度別介護給付費!CA69</f>
        <v>2590</v>
      </c>
      <c r="AF69" s="34">
        <f>市区町村別_要介護度別介護給付費!CB69</f>
        <v>364124.11057786486</v>
      </c>
      <c r="AG69" s="34">
        <f>市区町村別_要介護度別介護給付費!CC69</f>
        <v>149611.94289508631</v>
      </c>
      <c r="AH69" s="34">
        <f>市区町村別_要介護度別介護給付費!CD69</f>
        <v>1435408.1733590735</v>
      </c>
      <c r="AI69" s="33">
        <f>市区町村別_要介護度別介護給付費!CE69</f>
        <v>2.4337904015670913</v>
      </c>
      <c r="AJ69" s="9">
        <f>市区町村別_要介護度別介護給付費!CF69</f>
        <v>0.25367286973555336</v>
      </c>
      <c r="AL69" s="16">
        <v>64</v>
      </c>
      <c r="AM69" s="139" t="s">
        <v>45</v>
      </c>
      <c r="AN69" s="55">
        <f t="shared" si="37"/>
        <v>2439640829</v>
      </c>
      <c r="AO69" s="55">
        <f t="shared" si="38"/>
        <v>1199280582</v>
      </c>
      <c r="AP69" s="55">
        <f t="shared" si="39"/>
        <v>78785758</v>
      </c>
      <c r="AQ69" s="55">
        <f t="shared" si="40"/>
        <v>3717707169</v>
      </c>
      <c r="AR69" s="111">
        <f t="shared" si="41"/>
        <v>0.65622189110075124</v>
      </c>
      <c r="AS69" s="111">
        <f t="shared" si="42"/>
        <v>0.32258607993662558</v>
      </c>
      <c r="AT69" s="111">
        <f t="shared" si="43"/>
        <v>2.1192028962623226E-2</v>
      </c>
      <c r="AU69" s="17"/>
    </row>
    <row r="70" spans="2:48" s="16" customFormat="1" ht="13.5" customHeight="1">
      <c r="B70" s="7">
        <v>65</v>
      </c>
      <c r="C70" s="20" t="s">
        <v>10</v>
      </c>
      <c r="D70" s="42">
        <f>市区町村別_要介護度別被保険者数!L69</f>
        <v>5130</v>
      </c>
      <c r="E70" s="43">
        <v>10188</v>
      </c>
      <c r="F70" s="42">
        <v>1241424759</v>
      </c>
      <c r="G70" s="42">
        <v>1135</v>
      </c>
      <c r="H70" s="129">
        <f t="shared" ref="H70:H79" si="44">IFERROR(F70/D70,"-")</f>
        <v>241993.13040935673</v>
      </c>
      <c r="I70" s="129">
        <f t="shared" ref="I70:I79" si="45">IFERROR(F70/E70,"-")</f>
        <v>121851.66460541813</v>
      </c>
      <c r="J70" s="129">
        <f t="shared" ref="J70:J79" si="46">IFERROR(F70/G70,"-")</f>
        <v>1093766.3074889868</v>
      </c>
      <c r="K70" s="30">
        <f t="shared" ref="K70:K79" si="47">IFERROR(E70/D70,"-")</f>
        <v>1.9859649122807017</v>
      </c>
      <c r="L70" s="8">
        <f t="shared" ref="L70:L79" si="48">IFERROR(G70/D70,"-")</f>
        <v>0.2212475633528265</v>
      </c>
      <c r="M70" s="43">
        <v>2331</v>
      </c>
      <c r="N70" s="42">
        <v>649571223</v>
      </c>
      <c r="O70" s="42">
        <v>297</v>
      </c>
      <c r="P70" s="129">
        <f t="shared" ref="P70:P80" si="49">IFERROR(N70/D70,"-")</f>
        <v>126622.07076023392</v>
      </c>
      <c r="Q70" s="129">
        <f t="shared" ref="Q70:Q80" si="50">IFERROR(N70/M70,"-")</f>
        <v>278666.33333333331</v>
      </c>
      <c r="R70" s="129">
        <f t="shared" ref="R70:R80" si="51">IFERROR(N70/O70,"-")</f>
        <v>2187108.494949495</v>
      </c>
      <c r="S70" s="30">
        <f t="shared" ref="S70:S80" si="52">IFERROR(M70/D70,"-")</f>
        <v>0.45438596491228073</v>
      </c>
      <c r="T70" s="8">
        <f t="shared" ref="T70:T80" si="53">IFERROR(O70/D70,"-")</f>
        <v>5.7894736842105263E-2</v>
      </c>
      <c r="U70" s="43">
        <v>1253</v>
      </c>
      <c r="V70" s="42">
        <v>24941475</v>
      </c>
      <c r="W70" s="42">
        <v>164</v>
      </c>
      <c r="X70" s="129">
        <f t="shared" ref="X70:X80" si="54">IFERROR(V70/D70,"-")</f>
        <v>4861.8859649122805</v>
      </c>
      <c r="Y70" s="129">
        <f t="shared" ref="Y70:Y80" si="55">IFERROR(V70/U70,"-")</f>
        <v>19905.407023144453</v>
      </c>
      <c r="Z70" s="129">
        <f t="shared" ref="Z70:Z80" si="56">IFERROR(V70/W70,"-")</f>
        <v>152082.16463414635</v>
      </c>
      <c r="AA70" s="30">
        <f t="shared" ref="AA70:AA80" si="57">IFERROR(U70/D70,"-")</f>
        <v>0.2442495126705653</v>
      </c>
      <c r="AB70" s="8">
        <f t="shared" ref="AB70:AB80" si="58">IFERROR(W70/D70,"-")</f>
        <v>3.1968810916179334E-2</v>
      </c>
      <c r="AC70" s="43">
        <f>市区町村別_要介護度別介護給付費!BY70</f>
        <v>12278</v>
      </c>
      <c r="AD70" s="42">
        <f>市区町村別_要介護度別介護給付費!BZ70</f>
        <v>1915937457</v>
      </c>
      <c r="AE70" s="42">
        <f>市区町村別_要介護度別介護給付費!CA70</f>
        <v>1293</v>
      </c>
      <c r="AF70" s="129">
        <f>市区町村別_要介護度別介護給付費!CB70</f>
        <v>373477.08713450294</v>
      </c>
      <c r="AG70" s="129">
        <f>市区町村別_要介護度別介護給付費!CC70</f>
        <v>156046.38027366021</v>
      </c>
      <c r="AH70" s="129">
        <f>市区町村別_要介護度別介護給付費!CD70</f>
        <v>1481776.8422273782</v>
      </c>
      <c r="AI70" s="30">
        <f>市区町村別_要介護度別介護給付費!CE70</f>
        <v>2.3933723196881092</v>
      </c>
      <c r="AJ70" s="8">
        <f>市区町村別_要介護度別介護給付費!CF70</f>
        <v>0.25204678362573102</v>
      </c>
      <c r="AL70" s="16">
        <v>65</v>
      </c>
      <c r="AM70" s="139" t="s">
        <v>10</v>
      </c>
      <c r="AN70" s="55">
        <f t="shared" ref="AN70:AN80" si="59">F70</f>
        <v>1241424759</v>
      </c>
      <c r="AO70" s="55">
        <f t="shared" ref="AO70:AO80" si="60">N70</f>
        <v>649571223</v>
      </c>
      <c r="AP70" s="55">
        <f t="shared" ref="AP70:AP80" si="61">V70</f>
        <v>24941475</v>
      </c>
      <c r="AQ70" s="55">
        <f t="shared" ref="AQ70:AQ80" si="62">AD70</f>
        <v>1915937457</v>
      </c>
      <c r="AR70" s="111">
        <f t="shared" ref="AR70:AR80" si="63">IFERROR(AN70/AQ70,"-")</f>
        <v>0.64794639014148159</v>
      </c>
      <c r="AS70" s="111">
        <f t="shared" ref="AS70:AS80" si="64">IFERROR(AO70/AQ70,"-")</f>
        <v>0.33903571362768131</v>
      </c>
      <c r="AT70" s="111">
        <f t="shared" ref="AT70:AT80" si="65">IFERROR(AP70/AQ70,"-")</f>
        <v>1.3017896230837142E-2</v>
      </c>
      <c r="AU70" s="17"/>
    </row>
    <row r="71" spans="2:48" s="16" customFormat="1" ht="13.5" customHeight="1">
      <c r="B71" s="7">
        <v>66</v>
      </c>
      <c r="C71" s="20" t="s">
        <v>5</v>
      </c>
      <c r="D71" s="42">
        <f>市区町村別_要介護度別被保険者数!L70</f>
        <v>5280</v>
      </c>
      <c r="E71" s="43">
        <v>8167</v>
      </c>
      <c r="F71" s="42">
        <v>1012030486</v>
      </c>
      <c r="G71" s="42">
        <v>910</v>
      </c>
      <c r="H71" s="129">
        <f t="shared" si="44"/>
        <v>191672.44053030302</v>
      </c>
      <c r="I71" s="129">
        <f t="shared" si="45"/>
        <v>123917.04248806171</v>
      </c>
      <c r="J71" s="129">
        <f t="shared" si="46"/>
        <v>1112121.4131868132</v>
      </c>
      <c r="K71" s="30">
        <f t="shared" si="47"/>
        <v>1.5467803030303031</v>
      </c>
      <c r="L71" s="8">
        <f t="shared" si="48"/>
        <v>0.17234848484848486</v>
      </c>
      <c r="M71" s="43">
        <v>2279</v>
      </c>
      <c r="N71" s="42">
        <v>637272119</v>
      </c>
      <c r="O71" s="42">
        <v>273</v>
      </c>
      <c r="P71" s="129">
        <f t="shared" si="49"/>
        <v>120695.47708333333</v>
      </c>
      <c r="Q71" s="129">
        <f t="shared" si="50"/>
        <v>279627.95919262833</v>
      </c>
      <c r="R71" s="129">
        <f t="shared" si="51"/>
        <v>2334330.1062271064</v>
      </c>
      <c r="S71" s="30">
        <f t="shared" si="52"/>
        <v>0.43162878787878789</v>
      </c>
      <c r="T71" s="8">
        <f t="shared" si="53"/>
        <v>5.1704545454545454E-2</v>
      </c>
      <c r="U71" s="43">
        <v>1257</v>
      </c>
      <c r="V71" s="42">
        <v>33403371</v>
      </c>
      <c r="W71" s="42">
        <v>147</v>
      </c>
      <c r="X71" s="129">
        <f t="shared" si="54"/>
        <v>6326.3960227272728</v>
      </c>
      <c r="Y71" s="129">
        <f t="shared" si="55"/>
        <v>26573.883054892602</v>
      </c>
      <c r="Z71" s="129">
        <f t="shared" si="56"/>
        <v>227233.81632653062</v>
      </c>
      <c r="AA71" s="30">
        <f t="shared" si="57"/>
        <v>0.23806818181818182</v>
      </c>
      <c r="AB71" s="8">
        <f t="shared" si="58"/>
        <v>2.784090909090909E-2</v>
      </c>
      <c r="AC71" s="43">
        <f>市区町村別_要介護度別介護給付費!BY71</f>
        <v>10376</v>
      </c>
      <c r="AD71" s="42">
        <f>市区町村別_要介護度別介護給付費!BZ71</f>
        <v>1682705976</v>
      </c>
      <c r="AE71" s="42">
        <f>市区町村別_要介護度別介護給付費!CA71</f>
        <v>1109</v>
      </c>
      <c r="AF71" s="129">
        <f>市区町村別_要介護度別介護給付費!CB71</f>
        <v>318694.31363636366</v>
      </c>
      <c r="AG71" s="129">
        <f>市区町村別_要介護度別介護給付費!CC71</f>
        <v>162172.89668465691</v>
      </c>
      <c r="AH71" s="129">
        <f>市区町村別_要介護度別介護給付費!CD71</f>
        <v>1517318.2831379622</v>
      </c>
      <c r="AI71" s="30">
        <f>市区町村別_要介護度別介護給付費!CE71</f>
        <v>1.9651515151515151</v>
      </c>
      <c r="AJ71" s="8">
        <f>市区町村別_要介護度別介護給付費!CF71</f>
        <v>0.2100378787878788</v>
      </c>
      <c r="AL71" s="16">
        <v>66</v>
      </c>
      <c r="AM71" s="139" t="s">
        <v>5</v>
      </c>
      <c r="AN71" s="55">
        <f t="shared" si="59"/>
        <v>1012030486</v>
      </c>
      <c r="AO71" s="55">
        <f t="shared" si="60"/>
        <v>637272119</v>
      </c>
      <c r="AP71" s="55">
        <f t="shared" si="61"/>
        <v>33403371</v>
      </c>
      <c r="AQ71" s="55">
        <f t="shared" si="62"/>
        <v>1682705976</v>
      </c>
      <c r="AR71" s="111">
        <f t="shared" si="63"/>
        <v>0.60143037490466489</v>
      </c>
      <c r="AS71" s="111">
        <f t="shared" si="64"/>
        <v>0.37871864014821804</v>
      </c>
      <c r="AT71" s="111">
        <f t="shared" si="65"/>
        <v>1.9850984947117106E-2</v>
      </c>
      <c r="AU71" s="17"/>
    </row>
    <row r="72" spans="2:48" s="16" customFormat="1" ht="13.5" customHeight="1">
      <c r="B72" s="7">
        <v>67</v>
      </c>
      <c r="C72" s="20" t="s">
        <v>6</v>
      </c>
      <c r="D72" s="42">
        <f>市区町村別_要介護度別被保険者数!L71</f>
        <v>2237</v>
      </c>
      <c r="E72" s="43">
        <v>4003</v>
      </c>
      <c r="F72" s="42">
        <v>474536473</v>
      </c>
      <c r="G72" s="42">
        <v>443</v>
      </c>
      <c r="H72" s="129">
        <f t="shared" si="44"/>
        <v>212130.74340634778</v>
      </c>
      <c r="I72" s="129">
        <f t="shared" si="45"/>
        <v>118545.20934299276</v>
      </c>
      <c r="J72" s="129">
        <f t="shared" si="46"/>
        <v>1071188.4266365687</v>
      </c>
      <c r="K72" s="30">
        <f t="shared" si="47"/>
        <v>1.789450156459544</v>
      </c>
      <c r="L72" s="8">
        <f t="shared" si="48"/>
        <v>0.19803308001788109</v>
      </c>
      <c r="M72" s="43">
        <v>1472</v>
      </c>
      <c r="N72" s="42">
        <v>428832400</v>
      </c>
      <c r="O72" s="42">
        <v>159</v>
      </c>
      <c r="P72" s="129">
        <f t="shared" si="49"/>
        <v>191699.77648636568</v>
      </c>
      <c r="Q72" s="129">
        <f t="shared" si="50"/>
        <v>291326.35869565216</v>
      </c>
      <c r="R72" s="129">
        <f t="shared" si="51"/>
        <v>2697059.1194968554</v>
      </c>
      <c r="S72" s="30">
        <f t="shared" si="52"/>
        <v>0.65802413947250782</v>
      </c>
      <c r="T72" s="8">
        <f t="shared" si="53"/>
        <v>7.1077335717478762E-2</v>
      </c>
      <c r="U72" s="43">
        <v>1057</v>
      </c>
      <c r="V72" s="42">
        <v>25245452</v>
      </c>
      <c r="W72" s="42">
        <v>126</v>
      </c>
      <c r="X72" s="129">
        <f t="shared" si="54"/>
        <v>11285.405453732677</v>
      </c>
      <c r="Y72" s="129">
        <f t="shared" si="55"/>
        <v>23884.060548722802</v>
      </c>
      <c r="Z72" s="129">
        <f t="shared" si="56"/>
        <v>200360.73015873015</v>
      </c>
      <c r="AA72" s="30">
        <f t="shared" si="57"/>
        <v>0.47250782297720162</v>
      </c>
      <c r="AB72" s="8">
        <f t="shared" si="58"/>
        <v>5.6325435851586947E-2</v>
      </c>
      <c r="AC72" s="43">
        <f>市区町村別_要介護度別介護給付費!BY72</f>
        <v>5435</v>
      </c>
      <c r="AD72" s="42">
        <f>市区町村別_要介護度別介護給付費!BZ72</f>
        <v>928614325</v>
      </c>
      <c r="AE72" s="42">
        <f>市区町村別_要介護度別介護給付費!CA72</f>
        <v>560</v>
      </c>
      <c r="AF72" s="129">
        <f>市区町村別_要介護度別介護給付費!CB72</f>
        <v>415115.92534644611</v>
      </c>
      <c r="AG72" s="129">
        <f>市区町村別_要介護度別介護給付費!CC72</f>
        <v>170858.20147194111</v>
      </c>
      <c r="AH72" s="129">
        <f>市区町村別_要介護度別介護給付費!CD72</f>
        <v>1658239.8660714286</v>
      </c>
      <c r="AI72" s="30">
        <f>市区町村別_要介護度別介護給付費!CE72</f>
        <v>2.4295932051855162</v>
      </c>
      <c r="AJ72" s="8">
        <f>市区町村別_要介護度別介護給付費!CF72</f>
        <v>0.25033527045149756</v>
      </c>
      <c r="AL72" s="16">
        <v>67</v>
      </c>
      <c r="AM72" s="139" t="s">
        <v>6</v>
      </c>
      <c r="AN72" s="55">
        <f t="shared" si="59"/>
        <v>474536473</v>
      </c>
      <c r="AO72" s="55">
        <f t="shared" si="60"/>
        <v>428832400</v>
      </c>
      <c r="AP72" s="55">
        <f t="shared" si="61"/>
        <v>25245452</v>
      </c>
      <c r="AQ72" s="55">
        <f t="shared" si="62"/>
        <v>928614325</v>
      </c>
      <c r="AR72" s="111">
        <f t="shared" si="63"/>
        <v>0.51101567165679895</v>
      </c>
      <c r="AS72" s="111">
        <f t="shared" si="64"/>
        <v>0.46179817439279758</v>
      </c>
      <c r="AT72" s="111">
        <f t="shared" si="65"/>
        <v>2.7186153950403469E-2</v>
      </c>
      <c r="AU72" s="17"/>
    </row>
    <row r="73" spans="2:48" s="16" customFormat="1" ht="13.5" customHeight="1">
      <c r="B73" s="7">
        <v>68</v>
      </c>
      <c r="C73" s="20" t="s">
        <v>46</v>
      </c>
      <c r="D73" s="42">
        <f>市区町村別_要介護度別被保険者数!L72</f>
        <v>2969</v>
      </c>
      <c r="E73" s="43">
        <v>6804</v>
      </c>
      <c r="F73" s="42">
        <v>852617273</v>
      </c>
      <c r="G73" s="42">
        <v>743</v>
      </c>
      <c r="H73" s="129">
        <f t="shared" si="44"/>
        <v>287173.2142135399</v>
      </c>
      <c r="I73" s="129">
        <f t="shared" si="45"/>
        <v>125311.18062904174</v>
      </c>
      <c r="J73" s="129">
        <f t="shared" si="46"/>
        <v>1147533.3418573351</v>
      </c>
      <c r="K73" s="30">
        <f t="shared" si="47"/>
        <v>2.2916807005725834</v>
      </c>
      <c r="L73" s="8">
        <f t="shared" si="48"/>
        <v>0.25025261030650048</v>
      </c>
      <c r="M73" s="43">
        <v>900</v>
      </c>
      <c r="N73" s="42">
        <v>246551585</v>
      </c>
      <c r="O73" s="42">
        <v>103</v>
      </c>
      <c r="P73" s="129">
        <f t="shared" si="49"/>
        <v>83041.961940047157</v>
      </c>
      <c r="Q73" s="129">
        <f t="shared" si="50"/>
        <v>273946.20555555553</v>
      </c>
      <c r="R73" s="129">
        <f t="shared" si="51"/>
        <v>2393704.7087378642</v>
      </c>
      <c r="S73" s="30">
        <f t="shared" si="52"/>
        <v>0.30313236780060626</v>
      </c>
      <c r="T73" s="8">
        <f t="shared" si="53"/>
        <v>3.4691815426069382E-2</v>
      </c>
      <c r="U73" s="43">
        <v>692</v>
      </c>
      <c r="V73" s="42">
        <v>17882897</v>
      </c>
      <c r="W73" s="42">
        <v>85</v>
      </c>
      <c r="X73" s="129">
        <f t="shared" si="54"/>
        <v>6023.2054563826205</v>
      </c>
      <c r="Y73" s="129">
        <f t="shared" si="55"/>
        <v>25842.336705202313</v>
      </c>
      <c r="Z73" s="129">
        <f t="shared" si="56"/>
        <v>210387.02352941176</v>
      </c>
      <c r="AA73" s="30">
        <f t="shared" si="57"/>
        <v>0.23307510946446616</v>
      </c>
      <c r="AB73" s="8">
        <f t="shared" si="58"/>
        <v>2.8629168070057259E-2</v>
      </c>
      <c r="AC73" s="43">
        <f>市区町村別_要介護度別介護給付費!BY73</f>
        <v>7656</v>
      </c>
      <c r="AD73" s="42">
        <f>市区町村別_要介護度別介護給付費!BZ73</f>
        <v>1117051755</v>
      </c>
      <c r="AE73" s="42">
        <f>市区町村別_要介護度別介護給付費!CA73</f>
        <v>814</v>
      </c>
      <c r="AF73" s="129">
        <f>市区町村別_要介護度別介護給付費!CB73</f>
        <v>376238.38160996971</v>
      </c>
      <c r="AG73" s="129">
        <f>市区町村別_要介護度別介護給付費!CC73</f>
        <v>145905.40164576803</v>
      </c>
      <c r="AH73" s="129">
        <f>市区町村別_要介護度別介護給付費!CD73</f>
        <v>1372299.4533169533</v>
      </c>
      <c r="AI73" s="30">
        <f>市区町村別_要介護度別介護給付費!CE73</f>
        <v>2.5786460087571572</v>
      </c>
      <c r="AJ73" s="8">
        <f>市区町村別_要介護度別介護給付費!CF73</f>
        <v>0.27416638598854831</v>
      </c>
      <c r="AL73" s="16">
        <v>68</v>
      </c>
      <c r="AM73" s="139" t="s">
        <v>46</v>
      </c>
      <c r="AN73" s="55">
        <f t="shared" si="59"/>
        <v>852617273</v>
      </c>
      <c r="AO73" s="55">
        <f t="shared" si="60"/>
        <v>246551585</v>
      </c>
      <c r="AP73" s="55">
        <f t="shared" si="61"/>
        <v>17882897</v>
      </c>
      <c r="AQ73" s="55">
        <f t="shared" si="62"/>
        <v>1117051755</v>
      </c>
      <c r="AR73" s="111">
        <f t="shared" si="63"/>
        <v>0.76327463717202615</v>
      </c>
      <c r="AS73" s="111">
        <f t="shared" si="64"/>
        <v>0.22071634899315834</v>
      </c>
      <c r="AT73" s="111">
        <f t="shared" si="65"/>
        <v>1.6009013834815559E-2</v>
      </c>
      <c r="AU73" s="17"/>
    </row>
    <row r="74" spans="2:48" s="16" customFormat="1" ht="13.5" customHeight="1">
      <c r="B74" s="7">
        <v>69</v>
      </c>
      <c r="C74" s="20" t="s">
        <v>47</v>
      </c>
      <c r="D74" s="42">
        <f>市区町村別_要介護度別被保険者数!L73</f>
        <v>7210</v>
      </c>
      <c r="E74" s="43">
        <v>15087</v>
      </c>
      <c r="F74" s="42">
        <v>1919615918</v>
      </c>
      <c r="G74" s="42">
        <v>1637</v>
      </c>
      <c r="H74" s="129">
        <f t="shared" si="44"/>
        <v>266243.5392510402</v>
      </c>
      <c r="I74" s="129">
        <f t="shared" si="45"/>
        <v>127236.42327831908</v>
      </c>
      <c r="J74" s="129">
        <f t="shared" si="46"/>
        <v>1172642.5888821015</v>
      </c>
      <c r="K74" s="30">
        <f t="shared" si="47"/>
        <v>2.0925104022191401</v>
      </c>
      <c r="L74" s="8">
        <f t="shared" si="48"/>
        <v>0.22704576976421637</v>
      </c>
      <c r="M74" s="43">
        <v>2778</v>
      </c>
      <c r="N74" s="42">
        <v>815960382</v>
      </c>
      <c r="O74" s="42">
        <v>316</v>
      </c>
      <c r="P74" s="129">
        <f t="shared" si="49"/>
        <v>113170.64937586685</v>
      </c>
      <c r="Q74" s="129">
        <f t="shared" si="50"/>
        <v>293722.23974082072</v>
      </c>
      <c r="R74" s="129">
        <f t="shared" si="51"/>
        <v>2582153.1075949366</v>
      </c>
      <c r="S74" s="30">
        <f t="shared" si="52"/>
        <v>0.38529819694868239</v>
      </c>
      <c r="T74" s="8">
        <f t="shared" si="53"/>
        <v>4.3828016643550627E-2</v>
      </c>
      <c r="U74" s="43">
        <v>1936</v>
      </c>
      <c r="V74" s="42">
        <v>54520880</v>
      </c>
      <c r="W74" s="42">
        <v>232</v>
      </c>
      <c r="X74" s="129">
        <f t="shared" si="54"/>
        <v>7561.8418862690705</v>
      </c>
      <c r="Y74" s="129">
        <f t="shared" si="55"/>
        <v>28161.611570247933</v>
      </c>
      <c r="Z74" s="129">
        <f t="shared" si="56"/>
        <v>235003.79310344829</v>
      </c>
      <c r="AA74" s="30">
        <f t="shared" si="57"/>
        <v>0.26851595006934814</v>
      </c>
      <c r="AB74" s="8">
        <f t="shared" si="58"/>
        <v>3.2177531206657423E-2</v>
      </c>
      <c r="AC74" s="43">
        <f>市区町村別_要介護度別介護給付費!BY74</f>
        <v>17763</v>
      </c>
      <c r="AD74" s="42">
        <f>市区町村別_要介護度別介護給付費!BZ74</f>
        <v>2790097180</v>
      </c>
      <c r="AE74" s="42">
        <f>市区町村別_要介護度別介護給付費!CA74</f>
        <v>1856</v>
      </c>
      <c r="AF74" s="129">
        <f>市区町村別_要介護度別介護給付費!CB74</f>
        <v>386976.03051317617</v>
      </c>
      <c r="AG74" s="129">
        <f>市区町村別_要介護度別介護給付費!CC74</f>
        <v>157073.53374992963</v>
      </c>
      <c r="AH74" s="129">
        <f>市区町村別_要介護度別介護給付費!CD74</f>
        <v>1503285.1185344828</v>
      </c>
      <c r="AI74" s="30">
        <f>市区町村別_要介護度別介護給付費!CE74</f>
        <v>2.4636615811373095</v>
      </c>
      <c r="AJ74" s="8">
        <f>市区町村別_要介護度別介護給付費!CF74</f>
        <v>0.25742024965325938</v>
      </c>
      <c r="AL74" s="16">
        <v>69</v>
      </c>
      <c r="AM74" s="139" t="s">
        <v>47</v>
      </c>
      <c r="AN74" s="55">
        <f t="shared" si="59"/>
        <v>1919615918</v>
      </c>
      <c r="AO74" s="55">
        <f t="shared" si="60"/>
        <v>815960382</v>
      </c>
      <c r="AP74" s="55">
        <f t="shared" si="61"/>
        <v>54520880</v>
      </c>
      <c r="AQ74" s="55">
        <f t="shared" si="62"/>
        <v>2790097180</v>
      </c>
      <c r="AR74" s="111">
        <f t="shared" si="63"/>
        <v>0.68801041474834934</v>
      </c>
      <c r="AS74" s="111">
        <f t="shared" si="64"/>
        <v>0.29244873183951248</v>
      </c>
      <c r="AT74" s="111">
        <f t="shared" si="65"/>
        <v>1.954085341213814E-2</v>
      </c>
      <c r="AU74" s="17"/>
    </row>
    <row r="75" spans="2:48" s="16" customFormat="1" ht="13.5" customHeight="1">
      <c r="B75" s="7">
        <v>70</v>
      </c>
      <c r="C75" s="20" t="s">
        <v>48</v>
      </c>
      <c r="D75" s="42">
        <f>市区町村別_要介護度別被保険者数!L74</f>
        <v>1203</v>
      </c>
      <c r="E75" s="43">
        <v>3126</v>
      </c>
      <c r="F75" s="42">
        <v>389696496</v>
      </c>
      <c r="G75" s="42">
        <v>325</v>
      </c>
      <c r="H75" s="129">
        <f t="shared" si="44"/>
        <v>323937.23690773069</v>
      </c>
      <c r="I75" s="129">
        <f t="shared" si="45"/>
        <v>124662.98656429943</v>
      </c>
      <c r="J75" s="129">
        <f t="shared" si="46"/>
        <v>1199066.1415384614</v>
      </c>
      <c r="K75" s="30">
        <f t="shared" si="47"/>
        <v>2.5985037406483791</v>
      </c>
      <c r="L75" s="8">
        <f t="shared" si="48"/>
        <v>0.27015793848711556</v>
      </c>
      <c r="M75" s="43">
        <v>546</v>
      </c>
      <c r="N75" s="42">
        <v>149924007</v>
      </c>
      <c r="O75" s="42">
        <v>62</v>
      </c>
      <c r="P75" s="129">
        <f t="shared" si="49"/>
        <v>124625.10972568579</v>
      </c>
      <c r="Q75" s="129">
        <f t="shared" si="50"/>
        <v>274586.09340659343</v>
      </c>
      <c r="R75" s="129">
        <f t="shared" si="51"/>
        <v>2418129.1451612902</v>
      </c>
      <c r="S75" s="30">
        <f t="shared" si="52"/>
        <v>0.4538653366583541</v>
      </c>
      <c r="T75" s="8">
        <f t="shared" si="53"/>
        <v>5.1537822111388194E-2</v>
      </c>
      <c r="U75" s="43">
        <v>398</v>
      </c>
      <c r="V75" s="42">
        <v>7633672</v>
      </c>
      <c r="W75" s="42">
        <v>45</v>
      </c>
      <c r="X75" s="129">
        <f t="shared" si="54"/>
        <v>6345.5295095594347</v>
      </c>
      <c r="Y75" s="129">
        <f t="shared" si="55"/>
        <v>19180.080402010051</v>
      </c>
      <c r="Z75" s="129">
        <f t="shared" si="56"/>
        <v>169637.15555555557</v>
      </c>
      <c r="AA75" s="30">
        <f t="shared" si="57"/>
        <v>0.33083956774729845</v>
      </c>
      <c r="AB75" s="8">
        <f t="shared" si="58"/>
        <v>3.7406483790523692E-2</v>
      </c>
      <c r="AC75" s="43">
        <f>市区町村別_要介護度別介護給付費!BY75</f>
        <v>3658</v>
      </c>
      <c r="AD75" s="42">
        <f>市区町村別_要介護度別介護給付費!BZ75</f>
        <v>547254175</v>
      </c>
      <c r="AE75" s="42">
        <f>市区町村別_要介護度別介護給付費!CA75</f>
        <v>370</v>
      </c>
      <c r="AF75" s="129">
        <f>市区町村別_要介護度別介護給付費!CB75</f>
        <v>454907.87614297587</v>
      </c>
      <c r="AG75" s="129">
        <f>市区町村別_要介護度別介護給付費!CC75</f>
        <v>149604.74986331328</v>
      </c>
      <c r="AH75" s="129">
        <f>市区町村別_要介護度別介護給付費!CD75</f>
        <v>1479065.3378378379</v>
      </c>
      <c r="AI75" s="30">
        <f>市区町村別_要介護度別介護給付費!CE75</f>
        <v>3.0407315045719034</v>
      </c>
      <c r="AJ75" s="8">
        <f>市区町村別_要介護度別介護給付費!CF75</f>
        <v>0.30756442227763925</v>
      </c>
      <c r="AL75" s="16">
        <v>70</v>
      </c>
      <c r="AM75" s="139" t="s">
        <v>48</v>
      </c>
      <c r="AN75" s="55">
        <f t="shared" si="59"/>
        <v>389696496</v>
      </c>
      <c r="AO75" s="55">
        <f t="shared" si="60"/>
        <v>149924007</v>
      </c>
      <c r="AP75" s="55">
        <f t="shared" si="61"/>
        <v>7633672</v>
      </c>
      <c r="AQ75" s="55">
        <f t="shared" si="62"/>
        <v>547254175</v>
      </c>
      <c r="AR75" s="111">
        <f t="shared" si="63"/>
        <v>0.71209414893911038</v>
      </c>
      <c r="AS75" s="111">
        <f t="shared" si="64"/>
        <v>0.27395680809561662</v>
      </c>
      <c r="AT75" s="111">
        <f t="shared" si="65"/>
        <v>1.3949042965272947E-2</v>
      </c>
      <c r="AU75" s="17"/>
    </row>
    <row r="76" spans="2:48" s="16" customFormat="1" ht="13.5" customHeight="1">
      <c r="B76" s="7">
        <v>71</v>
      </c>
      <c r="C76" s="20" t="s">
        <v>49</v>
      </c>
      <c r="D76" s="135">
        <f>市区町村別_要介護度別被保険者数!L75</f>
        <v>3650</v>
      </c>
      <c r="E76" s="110">
        <v>8939</v>
      </c>
      <c r="F76" s="135">
        <v>1018653590</v>
      </c>
      <c r="G76" s="135">
        <v>955</v>
      </c>
      <c r="H76" s="31">
        <f t="shared" si="44"/>
        <v>279083.17534246575</v>
      </c>
      <c r="I76" s="31">
        <f t="shared" si="45"/>
        <v>113956.10135361897</v>
      </c>
      <c r="J76" s="31">
        <f t="shared" si="46"/>
        <v>1066652.9738219895</v>
      </c>
      <c r="K76" s="33">
        <f t="shared" si="47"/>
        <v>2.449041095890411</v>
      </c>
      <c r="L76" s="9">
        <f t="shared" si="48"/>
        <v>0.26164383561643834</v>
      </c>
      <c r="M76" s="110">
        <v>1507</v>
      </c>
      <c r="N76" s="135">
        <v>433468080</v>
      </c>
      <c r="O76" s="135">
        <v>169</v>
      </c>
      <c r="P76" s="31">
        <f t="shared" si="49"/>
        <v>118758.37808219178</v>
      </c>
      <c r="Q76" s="31">
        <f t="shared" si="50"/>
        <v>287636.41672196414</v>
      </c>
      <c r="R76" s="31">
        <f t="shared" si="51"/>
        <v>2564899.8816568046</v>
      </c>
      <c r="S76" s="30">
        <f t="shared" si="52"/>
        <v>0.4128767123287671</v>
      </c>
      <c r="T76" s="9">
        <f t="shared" si="53"/>
        <v>4.6301369863013697E-2</v>
      </c>
      <c r="U76" s="110">
        <v>1010</v>
      </c>
      <c r="V76" s="135">
        <v>29475020</v>
      </c>
      <c r="W76" s="135">
        <v>120</v>
      </c>
      <c r="X76" s="31">
        <f t="shared" si="54"/>
        <v>8075.3479452054798</v>
      </c>
      <c r="Y76" s="31">
        <f t="shared" si="55"/>
        <v>29183.188118811882</v>
      </c>
      <c r="Z76" s="31">
        <f t="shared" si="56"/>
        <v>245625.16666666666</v>
      </c>
      <c r="AA76" s="33">
        <f t="shared" si="57"/>
        <v>0.27671232876712326</v>
      </c>
      <c r="AB76" s="9">
        <f t="shared" si="58"/>
        <v>3.287671232876712E-2</v>
      </c>
      <c r="AC76" s="43">
        <f>市区町村別_要介護度別介護給付費!BY76</f>
        <v>10413</v>
      </c>
      <c r="AD76" s="42">
        <f>市区町村別_要介護度別介護給付費!BZ76</f>
        <v>1481596690</v>
      </c>
      <c r="AE76" s="135">
        <f>市区町村別_要介護度別介護給付費!CA76</f>
        <v>1084</v>
      </c>
      <c r="AF76" s="31">
        <f>市区町村別_要介護度別介護給付費!CB76</f>
        <v>405916.90136986302</v>
      </c>
      <c r="AG76" s="31">
        <f>市区町村別_要介護度別介護給付費!CC76</f>
        <v>142283.36598482667</v>
      </c>
      <c r="AH76" s="31">
        <f>市区町村別_要介護度別介護給付費!CD76</f>
        <v>1366786.6143911439</v>
      </c>
      <c r="AI76" s="33">
        <f>市区町村別_要介護度別介護給付費!CE76</f>
        <v>2.8528767123287673</v>
      </c>
      <c r="AJ76" s="9">
        <f>市区町村別_要介護度別介護給付費!CF76</f>
        <v>0.29698630136986304</v>
      </c>
      <c r="AL76" s="16">
        <v>71</v>
      </c>
      <c r="AM76" s="139" t="s">
        <v>49</v>
      </c>
      <c r="AN76" s="55">
        <f t="shared" si="59"/>
        <v>1018653590</v>
      </c>
      <c r="AO76" s="55">
        <f t="shared" si="60"/>
        <v>433468080</v>
      </c>
      <c r="AP76" s="55">
        <f t="shared" si="61"/>
        <v>29475020</v>
      </c>
      <c r="AQ76" s="55">
        <f t="shared" si="62"/>
        <v>1481596690</v>
      </c>
      <c r="AR76" s="111">
        <f t="shared" si="63"/>
        <v>0.68753770636461131</v>
      </c>
      <c r="AS76" s="111">
        <f t="shared" si="64"/>
        <v>0.29256820221432867</v>
      </c>
      <c r="AT76" s="111">
        <f t="shared" si="65"/>
        <v>1.9894091421060071E-2</v>
      </c>
      <c r="AU76" s="17"/>
    </row>
    <row r="77" spans="2:48" s="16" customFormat="1" ht="13.5" customHeight="1">
      <c r="B77" s="7">
        <v>72</v>
      </c>
      <c r="C77" s="20" t="s">
        <v>27</v>
      </c>
      <c r="D77" s="135">
        <f>市区町村別_要介護度別被保険者数!L76</f>
        <v>2287</v>
      </c>
      <c r="E77" s="110">
        <v>4280</v>
      </c>
      <c r="F77" s="135">
        <v>584674058</v>
      </c>
      <c r="G77" s="135">
        <v>476</v>
      </c>
      <c r="H77" s="34">
        <f t="shared" si="44"/>
        <v>255651.09663314387</v>
      </c>
      <c r="I77" s="34">
        <f t="shared" si="45"/>
        <v>136606.08831775701</v>
      </c>
      <c r="J77" s="34">
        <f t="shared" si="46"/>
        <v>1228306.8445378151</v>
      </c>
      <c r="K77" s="33">
        <f t="shared" si="47"/>
        <v>1.8714473108876257</v>
      </c>
      <c r="L77" s="9">
        <f t="shared" si="48"/>
        <v>0.20813292522955837</v>
      </c>
      <c r="M77" s="110">
        <v>1169</v>
      </c>
      <c r="N77" s="135">
        <v>325151675</v>
      </c>
      <c r="O77" s="135">
        <v>127</v>
      </c>
      <c r="P77" s="34">
        <f t="shared" si="49"/>
        <v>142173.88500218626</v>
      </c>
      <c r="Q77" s="34">
        <f t="shared" si="50"/>
        <v>278145.14542343887</v>
      </c>
      <c r="R77" s="34">
        <f t="shared" si="51"/>
        <v>2560249.4094488188</v>
      </c>
      <c r="S77" s="30">
        <f t="shared" si="52"/>
        <v>0.51114997813729779</v>
      </c>
      <c r="T77" s="9">
        <f t="shared" si="53"/>
        <v>5.5531263664188896E-2</v>
      </c>
      <c r="U77" s="110">
        <v>1020</v>
      </c>
      <c r="V77" s="135">
        <v>28743914</v>
      </c>
      <c r="W77" s="135">
        <v>111</v>
      </c>
      <c r="X77" s="34">
        <f t="shared" si="54"/>
        <v>12568.392654132051</v>
      </c>
      <c r="Y77" s="34">
        <f t="shared" si="55"/>
        <v>28180.307843137256</v>
      </c>
      <c r="Z77" s="34">
        <f t="shared" si="56"/>
        <v>258954.18018018018</v>
      </c>
      <c r="AA77" s="33">
        <f t="shared" si="57"/>
        <v>0.44599912549191079</v>
      </c>
      <c r="AB77" s="9">
        <f t="shared" si="58"/>
        <v>4.8535198950590296E-2</v>
      </c>
      <c r="AC77" s="43">
        <f>市区町村別_要介護度別介護給付費!BY77</f>
        <v>5420</v>
      </c>
      <c r="AD77" s="42">
        <f>市区町村別_要介護度別介護給付費!BZ77</f>
        <v>938569647</v>
      </c>
      <c r="AE77" s="135">
        <f>市区町村別_要介護度別介護給付費!CA77</f>
        <v>571</v>
      </c>
      <c r="AF77" s="34">
        <f>市区町村別_要介護度別介護給付費!CB77</f>
        <v>410393.37428946217</v>
      </c>
      <c r="AG77" s="34">
        <f>市区町村別_要介護度別介護給付費!CC77</f>
        <v>173167.83154981548</v>
      </c>
      <c r="AH77" s="34">
        <f>市区町村別_要介護度別介護給付費!CD77</f>
        <v>1643729.6795096323</v>
      </c>
      <c r="AI77" s="33">
        <f>市区町村別_要介護度別介護給付費!CE77</f>
        <v>2.3699169217315261</v>
      </c>
      <c r="AJ77" s="9">
        <f>市区町村別_要介護度別介護給付費!CF77</f>
        <v>0.24967205946655008</v>
      </c>
      <c r="AL77" s="16">
        <v>72</v>
      </c>
      <c r="AM77" s="139" t="s">
        <v>27</v>
      </c>
      <c r="AN77" s="55">
        <f t="shared" si="59"/>
        <v>584674058</v>
      </c>
      <c r="AO77" s="55">
        <f t="shared" si="60"/>
        <v>325151675</v>
      </c>
      <c r="AP77" s="55">
        <f t="shared" si="61"/>
        <v>28743914</v>
      </c>
      <c r="AQ77" s="55">
        <f t="shared" si="62"/>
        <v>938569647</v>
      </c>
      <c r="AR77" s="111">
        <f t="shared" si="63"/>
        <v>0.62294157910265346</v>
      </c>
      <c r="AS77" s="111">
        <f t="shared" si="64"/>
        <v>0.34643318803170287</v>
      </c>
      <c r="AT77" s="111">
        <f t="shared" si="65"/>
        <v>3.0625232865643694E-2</v>
      </c>
      <c r="AU77" s="17"/>
    </row>
    <row r="78" spans="2:48" s="16" customFormat="1" ht="13.5" customHeight="1">
      <c r="B78" s="7">
        <v>73</v>
      </c>
      <c r="C78" s="20" t="s">
        <v>28</v>
      </c>
      <c r="D78" s="135">
        <f>市区町村別_要介護度別被保険者数!L77</f>
        <v>3075</v>
      </c>
      <c r="E78" s="110">
        <v>5298</v>
      </c>
      <c r="F78" s="135">
        <v>634122599</v>
      </c>
      <c r="G78" s="135">
        <v>583</v>
      </c>
      <c r="H78" s="34">
        <f t="shared" si="44"/>
        <v>206218.73138211382</v>
      </c>
      <c r="I78" s="34">
        <f t="shared" si="45"/>
        <v>119690.93978859947</v>
      </c>
      <c r="J78" s="34">
        <f t="shared" si="46"/>
        <v>1087688.8490566039</v>
      </c>
      <c r="K78" s="33">
        <f t="shared" si="47"/>
        <v>1.7229268292682927</v>
      </c>
      <c r="L78" s="9">
        <f t="shared" si="48"/>
        <v>0.18959349593495936</v>
      </c>
      <c r="M78" s="110">
        <v>1792</v>
      </c>
      <c r="N78" s="135">
        <v>509675941</v>
      </c>
      <c r="O78" s="135">
        <v>202</v>
      </c>
      <c r="P78" s="34">
        <f t="shared" si="49"/>
        <v>165748.27349593496</v>
      </c>
      <c r="Q78" s="34">
        <f t="shared" si="50"/>
        <v>284417.37779017858</v>
      </c>
      <c r="R78" s="34">
        <f t="shared" si="51"/>
        <v>2523148.2227722774</v>
      </c>
      <c r="S78" s="30">
        <f t="shared" si="52"/>
        <v>0.58276422764227642</v>
      </c>
      <c r="T78" s="9">
        <f t="shared" si="53"/>
        <v>6.5691056910569104E-2</v>
      </c>
      <c r="U78" s="110">
        <v>1298</v>
      </c>
      <c r="V78" s="135">
        <v>41795618</v>
      </c>
      <c r="W78" s="135">
        <v>148</v>
      </c>
      <c r="X78" s="34">
        <f t="shared" si="54"/>
        <v>13592.070894308943</v>
      </c>
      <c r="Y78" s="34">
        <f t="shared" si="55"/>
        <v>32200.013867488444</v>
      </c>
      <c r="Z78" s="34">
        <f t="shared" si="56"/>
        <v>282402.82432432432</v>
      </c>
      <c r="AA78" s="33">
        <f t="shared" si="57"/>
        <v>0.42211382113821139</v>
      </c>
      <c r="AB78" s="9">
        <f t="shared" si="58"/>
        <v>4.8130081300813012E-2</v>
      </c>
      <c r="AC78" s="43">
        <f>市区町村別_要介護度別介護給付費!BY78</f>
        <v>7037</v>
      </c>
      <c r="AD78" s="42">
        <f>市区町村別_要介護度別介護給付費!BZ78</f>
        <v>1185594158</v>
      </c>
      <c r="AE78" s="135">
        <f>市区町村別_要介護度別介護給付費!CA78</f>
        <v>722</v>
      </c>
      <c r="AF78" s="34">
        <f>市区町村別_要介護度別介護給付費!CB78</f>
        <v>385559.0757723577</v>
      </c>
      <c r="AG78" s="34">
        <f>市区町村別_要介護度別介護給付費!CC78</f>
        <v>168480.05655819242</v>
      </c>
      <c r="AH78" s="34">
        <f>市区町村別_要介護度別介護給付費!CD78</f>
        <v>1642097.1717451524</v>
      </c>
      <c r="AI78" s="33">
        <f>市区町村別_要介護度別介護給付費!CE78</f>
        <v>2.2884552845528456</v>
      </c>
      <c r="AJ78" s="9">
        <f>市区町村別_要介護度別介護給付費!CF78</f>
        <v>0.23479674796747968</v>
      </c>
      <c r="AL78" s="16">
        <v>73</v>
      </c>
      <c r="AM78" s="139" t="s">
        <v>28</v>
      </c>
      <c r="AN78" s="55">
        <f t="shared" si="59"/>
        <v>634122599</v>
      </c>
      <c r="AO78" s="55">
        <f t="shared" si="60"/>
        <v>509675941</v>
      </c>
      <c r="AP78" s="55">
        <f t="shared" si="61"/>
        <v>41795618</v>
      </c>
      <c r="AQ78" s="55">
        <f t="shared" si="62"/>
        <v>1185594158</v>
      </c>
      <c r="AR78" s="111">
        <f t="shared" si="63"/>
        <v>0.53485637958077725</v>
      </c>
      <c r="AS78" s="111">
        <f t="shared" si="64"/>
        <v>0.42989073247440884</v>
      </c>
      <c r="AT78" s="111">
        <f t="shared" si="65"/>
        <v>3.5252887944813911E-2</v>
      </c>
      <c r="AU78" s="17"/>
    </row>
    <row r="79" spans="2:48" s="16" customFormat="1" ht="13.5" customHeight="1" thickBot="1">
      <c r="B79" s="7">
        <v>74</v>
      </c>
      <c r="C79" s="20" t="s">
        <v>29</v>
      </c>
      <c r="D79" s="135">
        <f>市区町村別_要介護度別被保険者数!L78</f>
        <v>1415</v>
      </c>
      <c r="E79" s="110">
        <v>2065</v>
      </c>
      <c r="F79" s="135">
        <v>263318190</v>
      </c>
      <c r="G79" s="135">
        <v>236</v>
      </c>
      <c r="H79" s="34">
        <f t="shared" si="44"/>
        <v>186090.59363957596</v>
      </c>
      <c r="I79" s="34">
        <f t="shared" si="45"/>
        <v>127514.86198547216</v>
      </c>
      <c r="J79" s="34">
        <f t="shared" si="46"/>
        <v>1115755.0423728814</v>
      </c>
      <c r="K79" s="33">
        <f t="shared" si="47"/>
        <v>1.4593639575971731</v>
      </c>
      <c r="L79" s="9">
        <f t="shared" si="48"/>
        <v>0.16678445229681979</v>
      </c>
      <c r="M79" s="110">
        <v>615</v>
      </c>
      <c r="N79" s="135">
        <v>156064920</v>
      </c>
      <c r="O79" s="135">
        <v>73</v>
      </c>
      <c r="P79" s="34">
        <f t="shared" si="49"/>
        <v>110293.2296819788</v>
      </c>
      <c r="Q79" s="34">
        <f t="shared" si="50"/>
        <v>253764.09756097561</v>
      </c>
      <c r="R79" s="34">
        <f t="shared" si="51"/>
        <v>2137875.6164383562</v>
      </c>
      <c r="S79" s="30">
        <f t="shared" si="52"/>
        <v>0.43462897526501765</v>
      </c>
      <c r="T79" s="9">
        <f t="shared" si="53"/>
        <v>5.1590106007067135E-2</v>
      </c>
      <c r="U79" s="110">
        <v>472</v>
      </c>
      <c r="V79" s="135">
        <v>14501677</v>
      </c>
      <c r="W79" s="135">
        <v>56</v>
      </c>
      <c r="X79" s="34">
        <f t="shared" si="54"/>
        <v>10248.534982332156</v>
      </c>
      <c r="Y79" s="34">
        <f t="shared" si="55"/>
        <v>30723.891949152541</v>
      </c>
      <c r="Z79" s="34">
        <f t="shared" si="56"/>
        <v>258958.51785714287</v>
      </c>
      <c r="AA79" s="33">
        <f t="shared" si="57"/>
        <v>0.33356890459363958</v>
      </c>
      <c r="AB79" s="9">
        <f t="shared" si="58"/>
        <v>3.9575971731448764E-2</v>
      </c>
      <c r="AC79" s="43">
        <f>市区町村別_要介護度別介護給付費!BY79</f>
        <v>2659</v>
      </c>
      <c r="AD79" s="42">
        <f>市区町村別_要介護度別介護給付費!BZ79</f>
        <v>433884787</v>
      </c>
      <c r="AE79" s="135">
        <f>市区町村別_要介護度別介護給付費!CA79</f>
        <v>286</v>
      </c>
      <c r="AF79" s="34">
        <f>市区町村別_要介護度別介護給付費!CB79</f>
        <v>306632.35830388695</v>
      </c>
      <c r="AG79" s="34">
        <f>市区町村別_要介護度別介護給付費!CC79</f>
        <v>163175.92591199698</v>
      </c>
      <c r="AH79" s="34">
        <f>市区町村別_要介護度別介護給付費!CD79</f>
        <v>1517079.6748251747</v>
      </c>
      <c r="AI79" s="33">
        <f>市区町村別_要介護度別介護給付費!CE79</f>
        <v>1.8791519434628976</v>
      </c>
      <c r="AJ79" s="10">
        <f>市区町村別_要介護度別介護給付費!CF79</f>
        <v>0.20212014134275619</v>
      </c>
      <c r="AL79" s="16">
        <v>74</v>
      </c>
      <c r="AM79" s="139" t="s">
        <v>29</v>
      </c>
      <c r="AN79" s="55">
        <f t="shared" si="59"/>
        <v>263318190</v>
      </c>
      <c r="AO79" s="55">
        <f t="shared" si="60"/>
        <v>156064920</v>
      </c>
      <c r="AP79" s="55">
        <f t="shared" si="61"/>
        <v>14501677</v>
      </c>
      <c r="AQ79" s="55">
        <f t="shared" si="62"/>
        <v>433884787</v>
      </c>
      <c r="AR79" s="111">
        <f t="shared" si="63"/>
        <v>0.60688504849560443</v>
      </c>
      <c r="AS79" s="111">
        <f t="shared" si="64"/>
        <v>0.35969207650509305</v>
      </c>
      <c r="AT79" s="111">
        <f t="shared" si="65"/>
        <v>3.3422874999302521E-2</v>
      </c>
      <c r="AU79" s="17"/>
    </row>
    <row r="80" spans="2:48" s="16" customFormat="1" ht="13.5" customHeight="1" thickTop="1">
      <c r="B80" s="245" t="s">
        <v>0</v>
      </c>
      <c r="C80" s="246"/>
      <c r="D80" s="35">
        <f>市区町村別_要介護度別被保険者数!L79</f>
        <v>1366377</v>
      </c>
      <c r="E80" s="37">
        <f>SUM(E6,E31,E39:E79)</f>
        <v>3006307</v>
      </c>
      <c r="F80" s="36">
        <f t="shared" ref="F80:G80" si="66">SUM(F6,F31,F39:F79)</f>
        <v>382700831225</v>
      </c>
      <c r="G80" s="37">
        <f t="shared" si="66"/>
        <v>320906</v>
      </c>
      <c r="H80" s="37">
        <f>IFERROR(F80/D80,"-")</f>
        <v>280084.36267955328</v>
      </c>
      <c r="I80" s="37">
        <f>IFERROR(F80/E80,"-")</f>
        <v>127299.3181418265</v>
      </c>
      <c r="J80" s="37">
        <f>IFERROR(F80/G80,"-")</f>
        <v>1192563.6517391386</v>
      </c>
      <c r="K80" s="40">
        <f>IFERROR(E80/D80,"-")</f>
        <v>2.2002031650122915</v>
      </c>
      <c r="L80" s="41">
        <f>IFERROR(G80/D80,"-")</f>
        <v>0.23485904695409832</v>
      </c>
      <c r="M80" s="37">
        <f>SUM(M6,M31,M39:M79)</f>
        <v>576216</v>
      </c>
      <c r="N80" s="36">
        <f t="shared" ref="N80:O80" si="67">SUM(N6,N31,N39:N79)</f>
        <v>167461772785</v>
      </c>
      <c r="O80" s="37">
        <f t="shared" si="67"/>
        <v>67166</v>
      </c>
      <c r="P80" s="37">
        <f t="shared" si="49"/>
        <v>122558.98100231487</v>
      </c>
      <c r="Q80" s="37">
        <f t="shared" si="50"/>
        <v>290623.26069564192</v>
      </c>
      <c r="R80" s="37">
        <f t="shared" si="51"/>
        <v>2493252.1332966085</v>
      </c>
      <c r="S80" s="40">
        <f t="shared" si="52"/>
        <v>0.42171084554262844</v>
      </c>
      <c r="T80" s="41">
        <f t="shared" si="53"/>
        <v>4.9156272390416408E-2</v>
      </c>
      <c r="U80" s="37">
        <f>SUM(U6,U31,U39:U79)</f>
        <v>258995</v>
      </c>
      <c r="V80" s="36">
        <f t="shared" ref="V80:W80" si="68">SUM(V6,V31,V39:V79)</f>
        <v>6704083006</v>
      </c>
      <c r="W80" s="37">
        <f t="shared" si="68"/>
        <v>31154</v>
      </c>
      <c r="X80" s="37">
        <f t="shared" si="54"/>
        <v>4906.4665213187873</v>
      </c>
      <c r="Y80" s="37">
        <f t="shared" si="55"/>
        <v>25884.990080889591</v>
      </c>
      <c r="Z80" s="37">
        <f t="shared" si="56"/>
        <v>215191.72517172754</v>
      </c>
      <c r="AA80" s="40">
        <f t="shared" si="57"/>
        <v>0.18954871166596041</v>
      </c>
      <c r="AB80" s="41">
        <f t="shared" si="58"/>
        <v>2.2800442337656445E-2</v>
      </c>
      <c r="AC80" s="37">
        <f>市区町村別_要介護度別介護給付費!BY80</f>
        <v>3562195</v>
      </c>
      <c r="AD80" s="37">
        <f>市区町村別_要介護度別介護給付費!BZ80</f>
        <v>556866687016</v>
      </c>
      <c r="AE80" s="37">
        <f>市区町村別_要介護度別介護給付費!CA80</f>
        <v>368228</v>
      </c>
      <c r="AF80" s="37">
        <f>市区町村別_要介護度別介護給付費!CB80</f>
        <v>407549.81020318699</v>
      </c>
      <c r="AG80" s="37">
        <f>市区町村別_要介護度別介護給付費!CC80</f>
        <v>156326.83977603697</v>
      </c>
      <c r="AH80" s="37">
        <f>市区町村別_要介護度別介護給付費!CD80</f>
        <v>1512287.7321007636</v>
      </c>
      <c r="AI80" s="213">
        <f>市区町村別_要介護度別介護給付費!CE80</f>
        <v>2.6070367109516628</v>
      </c>
      <c r="AJ80" s="211">
        <f>市区町村別_要介護度別介護給付費!CF80</f>
        <v>0.26949224116038251</v>
      </c>
      <c r="AK80" s="191"/>
      <c r="AL80" s="16">
        <v>75</v>
      </c>
      <c r="AM80" s="137" t="s">
        <v>155</v>
      </c>
      <c r="AN80" s="55">
        <f t="shared" si="59"/>
        <v>382700831225</v>
      </c>
      <c r="AO80" s="55">
        <f t="shared" si="60"/>
        <v>167461772785</v>
      </c>
      <c r="AP80" s="55">
        <f t="shared" si="61"/>
        <v>6704083006</v>
      </c>
      <c r="AQ80" s="55">
        <f t="shared" si="62"/>
        <v>556866687016</v>
      </c>
      <c r="AR80" s="140">
        <f t="shared" si="63"/>
        <v>0.6872395856101986</v>
      </c>
      <c r="AS80" s="140">
        <f t="shared" si="64"/>
        <v>0.30072147731147808</v>
      </c>
      <c r="AT80" s="140">
        <f t="shared" si="65"/>
        <v>1.2038937078323339E-2</v>
      </c>
      <c r="AU80" s="17"/>
      <c r="AV80" s="2"/>
    </row>
    <row r="81" spans="36:36">
      <c r="AJ81" s="212"/>
    </row>
  </sheetData>
  <mergeCells count="11">
    <mergeCell ref="B80:C80"/>
    <mergeCell ref="B3:B5"/>
    <mergeCell ref="C3:C5"/>
    <mergeCell ref="AM3:AM5"/>
    <mergeCell ref="D3:D4"/>
    <mergeCell ref="AR3:AT4"/>
    <mergeCell ref="AN3:AQ4"/>
    <mergeCell ref="AC3:AJ3"/>
    <mergeCell ref="E3:L3"/>
    <mergeCell ref="M3:T3"/>
    <mergeCell ref="U3:AB3"/>
  </mergeCells>
  <phoneticPr fontId="4"/>
  <pageMargins left="0.70866141732283472" right="0.43307086614173229" top="0.74803149606299213" bottom="0.74803149606299213" header="0.31496062992125984" footer="0.31496062992125984"/>
  <pageSetup paperSize="8" scale="71" fitToHeight="0" orientation="landscape" r:id="rId1"/>
  <headerFooter>
    <oddHeader>&amp;R&amp;"ＭＳ 明朝,標準"&amp;12 2-18.介護費等に係る分析</oddHeader>
  </headerFooter>
  <colBreaks count="1" manualBreakCount="1">
    <brk id="20" max="78" man="1"/>
  </colBreaks>
  <ignoredErrors>
    <ignoredError sqref="AN6:AP6 AN7:AP7 AN8:AP8 AN9:AP9 AN10:AP10 AN11:AP11 AN12:AP12 AN13:AP13 AN14:AP14 AN15:AP15 AN16:AP16 AN17:AP17 AN18:AP18 AN19:AP19 AN20:AP20 AN21:AP21 AN22:AP22 AN23:AP23 AN24:AP24 AN25:AP25 AN26:AP26 AN27:AP27 AN28:AP28 AN29:AP29 AN30:AP30 AN31:AP31 AN32:AP32 AN33:AP33 AN34:AP34 AN35:AP35 AN36:AP36 AN37:AP37 AN38:AP38 AN39:AP39 AN40:AP40 AN41:AP41 AN42:AP42 AN43:AP43 AN44:AP44 AN45:AP45 AN46:AP46 AN47:AP47 AN48:AP48 AN49:AP49 AN50:AP50 AN51:AP51 AN52:AP52 AN53:AP53 AN54:AP54 AN55:AP55 AN56:AP56 AN57:AP57 AN58:AP58 AN59:AP59 AN60:AP60 AN61:AP61 AN62:AP62 AN63:AP63 AN64:AP64 AN65:AP65 AN66:AP66 AN67:AP67 AN68:AP68 AN69:AP69 AN70:AP70 AN71:AP71 AN72:AP72 AN73:AP73 AN74:AP74 AN75:AP75 AN76:AP76 AN77:AP77 AN78:AP78 AN79:AP79" emptyCellReference="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45149E-118A-427A-B131-0FB2CBC08527}">
  <sheetPr codeName="Sheet18"/>
  <dimension ref="B1:B2"/>
  <sheetViews>
    <sheetView showGridLines="0" zoomScaleNormal="100" zoomScaleSheetLayoutView="55" workbookViewId="0"/>
  </sheetViews>
  <sheetFormatPr defaultColWidth="9" defaultRowHeight="13.5"/>
  <cols>
    <col min="1" max="1" width="4.625" style="2" customWidth="1"/>
    <col min="2" max="16384" width="9" style="2"/>
  </cols>
  <sheetData>
    <row r="1" spans="2:2" ht="16.5" customHeight="1">
      <c r="B1" s="1" t="s">
        <v>179</v>
      </c>
    </row>
    <row r="2" spans="2:2" ht="16.5" customHeight="1">
      <c r="B2" s="3" t="s">
        <v>156</v>
      </c>
    </row>
  </sheetData>
  <phoneticPr fontId="4"/>
  <pageMargins left="0.39370078740157483" right="0.19685039370078741" top="0.59055118110236227" bottom="0.39370078740157483" header="0.31496062992125984" footer="0.19685039370078741"/>
  <pageSetup paperSize="8" scale="75" orientation="landscape" r:id="rId1"/>
  <headerFooter>
    <oddHeader>&amp;R&amp;"ＭＳ 明朝,標準"&amp;12 2-18.介護費等に係る分析</oddHead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A57A5B-C42E-4F05-B12E-E14ECB149985}">
  <sheetPr codeName="Sheet19"/>
  <dimension ref="B1:K110"/>
  <sheetViews>
    <sheetView showGridLines="0" zoomScaleNormal="100" zoomScaleSheetLayoutView="100" workbookViewId="0"/>
  </sheetViews>
  <sheetFormatPr defaultColWidth="9" defaultRowHeight="13.5"/>
  <cols>
    <col min="1" max="1" width="4.625" style="2" customWidth="1"/>
    <col min="2" max="2" width="16.625" style="16" customWidth="1"/>
    <col min="3" max="3" width="10.75" style="16" customWidth="1"/>
    <col min="4" max="4" width="4.625" style="16" customWidth="1"/>
    <col min="5" max="5" width="5.625" style="16" customWidth="1"/>
    <col min="6" max="6" width="35.625" style="16" customWidth="1"/>
    <col min="7" max="7" width="12.125" style="16" bestFit="1" customWidth="1"/>
    <col min="8" max="10" width="10.75" style="16" customWidth="1"/>
    <col min="11" max="11" width="10.75" style="2" customWidth="1"/>
    <col min="12" max="16384" width="9" style="2"/>
  </cols>
  <sheetData>
    <row r="1" spans="2:11" ht="16.5" customHeight="1">
      <c r="B1" s="21" t="s">
        <v>338</v>
      </c>
      <c r="C1" s="2"/>
      <c r="D1" s="2"/>
      <c r="E1" s="2"/>
      <c r="F1" s="2"/>
      <c r="G1" s="2"/>
      <c r="H1" s="2"/>
      <c r="I1" s="2"/>
      <c r="J1" s="2"/>
    </row>
    <row r="2" spans="2:11" ht="16.5" customHeight="1">
      <c r="B2" s="21" t="s">
        <v>191</v>
      </c>
      <c r="C2" s="2"/>
      <c r="D2" s="2"/>
      <c r="E2" s="2"/>
      <c r="F2" s="2"/>
      <c r="G2" s="2"/>
      <c r="H2" s="2"/>
      <c r="I2" s="2"/>
      <c r="J2" s="2"/>
    </row>
    <row r="3" spans="2:11" ht="38.25" customHeight="1">
      <c r="B3" s="76" t="s">
        <v>339</v>
      </c>
      <c r="C3" s="77" t="s">
        <v>157</v>
      </c>
      <c r="D3" s="76" t="s">
        <v>115</v>
      </c>
      <c r="E3" s="274" t="s">
        <v>158</v>
      </c>
      <c r="F3" s="275"/>
      <c r="G3" s="78" t="s">
        <v>360</v>
      </c>
      <c r="H3" s="79" t="s">
        <v>159</v>
      </c>
      <c r="I3" s="80" t="s">
        <v>361</v>
      </c>
      <c r="J3" s="81" t="s">
        <v>362</v>
      </c>
      <c r="K3" s="81" t="s">
        <v>160</v>
      </c>
    </row>
    <row r="4" spans="2:11" ht="13.5" customHeight="1">
      <c r="B4" s="276" t="s">
        <v>118</v>
      </c>
      <c r="C4" s="279">
        <f>市区町村別_要介護度別被保険者数!D79</f>
        <v>907011</v>
      </c>
      <c r="D4" s="82">
        <v>1</v>
      </c>
      <c r="E4" s="83" t="str">
        <f>市区町村別_要介護度別医療費順位!F820</f>
        <v>0903</v>
      </c>
      <c r="F4" s="84" t="str">
        <f>市区町村別_要介護度別医療費順位!G820</f>
        <v>その他の心疾患</v>
      </c>
      <c r="G4" s="85">
        <f>市区町村別_要介護度別医療費順位!H820</f>
        <v>36238706820</v>
      </c>
      <c r="H4" s="86">
        <f>市区町村別_要介護度別医療費順位!I820</f>
        <v>7.0766415957364617E-2</v>
      </c>
      <c r="I4" s="87">
        <f>市区町村別_要介護度別医療費順位!J820</f>
        <v>351568</v>
      </c>
      <c r="J4" s="88">
        <f>市区町村別_要介護度別医療費順位!K820</f>
        <v>103077.37569972238</v>
      </c>
      <c r="K4" s="89">
        <f>市区町村別_要介護度別医療費順位!L820</f>
        <v>0.38761161661765953</v>
      </c>
    </row>
    <row r="5" spans="2:11" ht="13.5" customHeight="1">
      <c r="B5" s="277"/>
      <c r="C5" s="280"/>
      <c r="D5" s="90">
        <v>2</v>
      </c>
      <c r="E5" s="91" t="str">
        <f>市区町村別_要介護度別医療費順位!F821</f>
        <v>0210</v>
      </c>
      <c r="F5" s="92" t="str">
        <f>市区町村別_要介護度別医療費順位!G821</f>
        <v>その他の悪性新生物＜腫瘍＞</v>
      </c>
      <c r="G5" s="93">
        <f>市区町村別_要介護度別医療費順位!H821</f>
        <v>29763742201</v>
      </c>
      <c r="H5" s="94">
        <f>市区町村別_要介護度別医療費順位!I821</f>
        <v>5.8122199876108414E-2</v>
      </c>
      <c r="I5" s="95">
        <f>市区町村別_要介護度別医療費順位!J821</f>
        <v>239686</v>
      </c>
      <c r="J5" s="96">
        <f>市区町村別_要介護度別医療費順位!K821</f>
        <v>124178.0587977604</v>
      </c>
      <c r="K5" s="97">
        <f>市区町村別_要介護度別医療費順位!L821</f>
        <v>0.26425919862052388</v>
      </c>
    </row>
    <row r="6" spans="2:11" ht="13.5" customHeight="1">
      <c r="B6" s="277"/>
      <c r="C6" s="280"/>
      <c r="D6" s="90">
        <v>3</v>
      </c>
      <c r="E6" s="91" t="str">
        <f>市区町村別_要介護度別医療費順位!F822</f>
        <v>0901</v>
      </c>
      <c r="F6" s="92" t="str">
        <f>市区町村別_要介護度別医療費順位!G822</f>
        <v>高血圧性疾患</v>
      </c>
      <c r="G6" s="93">
        <f>市区町村別_要介護度別医療費順位!H822</f>
        <v>23658111861</v>
      </c>
      <c r="H6" s="94">
        <f>市区町村別_要介護度別医療費順位!I822</f>
        <v>4.6199214365933258E-2</v>
      </c>
      <c r="I6" s="95">
        <f>市区町村別_要介護度別医療費順位!J822</f>
        <v>571476</v>
      </c>
      <c r="J6" s="96">
        <f>市区町村別_要介護度別医療費順位!K822</f>
        <v>41398.259701194802</v>
      </c>
      <c r="K6" s="97">
        <f>市区町村別_要介護度別医療費順位!L822</f>
        <v>0.63006512600177944</v>
      </c>
    </row>
    <row r="7" spans="2:11" ht="13.5" customHeight="1">
      <c r="B7" s="277"/>
      <c r="C7" s="280"/>
      <c r="D7" s="90">
        <v>4</v>
      </c>
      <c r="E7" s="91" t="str">
        <f>市区町村別_要介護度別医療費順位!F823</f>
        <v>1113</v>
      </c>
      <c r="F7" s="92" t="str">
        <f>市区町村別_要介護度別医療費順位!G823</f>
        <v>その他の消化器系の疾患</v>
      </c>
      <c r="G7" s="93">
        <f>市区町村別_要介護度別医療費順位!H823</f>
        <v>23509047991</v>
      </c>
      <c r="H7" s="94">
        <f>市区町村別_要介護度別医療費順位!I823</f>
        <v>4.5908124623657669E-2</v>
      </c>
      <c r="I7" s="95">
        <f>市区町村別_要介護度別医療費順位!J823</f>
        <v>465737</v>
      </c>
      <c r="J7" s="96">
        <f>市区町村別_要介護度別医療費順位!K823</f>
        <v>50477.08898154967</v>
      </c>
      <c r="K7" s="97">
        <f>市区町村別_要介護度別医療費順位!L823</f>
        <v>0.5134855034834197</v>
      </c>
    </row>
    <row r="8" spans="2:11" ht="13.5" customHeight="1">
      <c r="B8" s="277"/>
      <c r="C8" s="280"/>
      <c r="D8" s="90">
        <v>5</v>
      </c>
      <c r="E8" s="91" t="str">
        <f>市区町村別_要介護度別医療費順位!F824</f>
        <v>1402</v>
      </c>
      <c r="F8" s="92" t="str">
        <f>市区町村別_要介護度別医療費順位!G824</f>
        <v>腎不全</v>
      </c>
      <c r="G8" s="93">
        <f>市区町村別_要介護度別医療費順位!H824</f>
        <v>22600218880</v>
      </c>
      <c r="H8" s="94">
        <f>市区町村別_要介護度別医療費順位!I824</f>
        <v>4.4133376445621333E-2</v>
      </c>
      <c r="I8" s="95">
        <f>市区町村別_要介護度別医療費順位!J824</f>
        <v>64602</v>
      </c>
      <c r="J8" s="96">
        <f>市区町村別_要介護度別医療費順位!K824</f>
        <v>349837.7585833256</v>
      </c>
      <c r="K8" s="97">
        <f>市区町村別_要介護度別医療費順位!L824</f>
        <v>7.122515603449131E-2</v>
      </c>
    </row>
    <row r="9" spans="2:11" ht="13.5" customHeight="1">
      <c r="B9" s="277"/>
      <c r="C9" s="280"/>
      <c r="D9" s="90">
        <v>6</v>
      </c>
      <c r="E9" s="91" t="str">
        <f>市区町村別_要介護度別医療費順位!F825</f>
        <v>0402</v>
      </c>
      <c r="F9" s="92" t="str">
        <f>市区町村別_要介護度別医療費順位!G825</f>
        <v>糖尿病</v>
      </c>
      <c r="G9" s="93">
        <f>市区町村別_要介護度別医療費順位!H825</f>
        <v>22427639602</v>
      </c>
      <c r="H9" s="94">
        <f>市区町村別_要介護度別医療費順位!I825</f>
        <v>4.3796366158989651E-2</v>
      </c>
      <c r="I9" s="95">
        <f>市区町村別_要介護度別医療費順位!J825</f>
        <v>447038</v>
      </c>
      <c r="J9" s="96">
        <f>市区町村別_要介護度別医療費順位!K825</f>
        <v>50169.425422447312</v>
      </c>
      <c r="K9" s="97">
        <f>市区町村別_要介護度別医療費順位!L825</f>
        <v>0.49286943598258454</v>
      </c>
    </row>
    <row r="10" spans="2:11" ht="13.5" customHeight="1">
      <c r="B10" s="277"/>
      <c r="C10" s="280"/>
      <c r="D10" s="90">
        <v>7</v>
      </c>
      <c r="E10" s="91" t="str">
        <f>市区町村別_要介護度別医療費順位!F826</f>
        <v>0704</v>
      </c>
      <c r="F10" s="92" t="str">
        <f>市区町村別_要介護度別医療費順位!G826</f>
        <v>その他の眼及び付属器の疾患</v>
      </c>
      <c r="G10" s="93">
        <f>市区町村別_要介護度別医療費順位!H826</f>
        <v>18506066104</v>
      </c>
      <c r="H10" s="94">
        <f>市区町村別_要介護度別医療費順位!I826</f>
        <v>3.6138374864066139E-2</v>
      </c>
      <c r="I10" s="95">
        <f>市区町村別_要介護度別医療費順位!J826</f>
        <v>389280</v>
      </c>
      <c r="J10" s="96">
        <f>市区町村別_要介護度別医療費順位!K826</f>
        <v>47539.21625565146</v>
      </c>
      <c r="K10" s="97">
        <f>市区町村別_要介護度別医療費順位!L826</f>
        <v>0.42918994367212748</v>
      </c>
    </row>
    <row r="11" spans="2:11" ht="13.5" customHeight="1">
      <c r="B11" s="277"/>
      <c r="C11" s="280"/>
      <c r="D11" s="90">
        <v>8</v>
      </c>
      <c r="E11" s="91" t="str">
        <f>市区町村別_要介護度別医療費順位!F827</f>
        <v>0403</v>
      </c>
      <c r="F11" s="92" t="str">
        <f>市区町村別_要介護度別医療費順位!G827</f>
        <v>脂質異常症</v>
      </c>
      <c r="G11" s="93">
        <f>市区町村別_要介護度別医療費順位!H827</f>
        <v>13720531409</v>
      </c>
      <c r="H11" s="94">
        <f>市区町村別_要介護度別医療費順位!I827</f>
        <v>2.679325279646886E-2</v>
      </c>
      <c r="I11" s="95">
        <f>市区町村別_要介護度別医療費順位!J827</f>
        <v>419747</v>
      </c>
      <c r="J11" s="96">
        <f>市区町村別_要介護度別医療費順位!K827</f>
        <v>32687.62232725904</v>
      </c>
      <c r="K11" s="97">
        <f>市区町村別_要介護度別医療費順位!L827</f>
        <v>0.46278049549564448</v>
      </c>
    </row>
    <row r="12" spans="2:11" ht="13.5" customHeight="1">
      <c r="B12" s="277"/>
      <c r="C12" s="280"/>
      <c r="D12" s="90">
        <v>9</v>
      </c>
      <c r="E12" s="91" t="str">
        <f>市区町村別_要介護度別医療費順位!F828</f>
        <v>1309</v>
      </c>
      <c r="F12" s="92" t="str">
        <f>市区町村別_要介護度別医療費順位!G828</f>
        <v>骨の密度及び構造の障害</v>
      </c>
      <c r="G12" s="93">
        <f>市区町村別_要介護度別医療費順位!H828</f>
        <v>13696712769</v>
      </c>
      <c r="H12" s="94">
        <f>市区町村別_要介護度別医療費順位!I828</f>
        <v>2.6746740105104042E-2</v>
      </c>
      <c r="I12" s="95">
        <f>市区町村別_要介護度別医療費順位!J828</f>
        <v>248047</v>
      </c>
      <c r="J12" s="96">
        <f>市区町村別_要介護度別医療費順位!K828</f>
        <v>55218.215777655045</v>
      </c>
      <c r="K12" s="97">
        <f>市区町村別_要介護度別医療費順位!L828</f>
        <v>0.27347738891810575</v>
      </c>
    </row>
    <row r="13" spans="2:11" ht="13.5" customHeight="1">
      <c r="B13" s="277"/>
      <c r="C13" s="280"/>
      <c r="D13" s="98">
        <v>10</v>
      </c>
      <c r="E13" s="99" t="str">
        <f>市区町村別_要介護度別医療費順位!F829</f>
        <v>1302</v>
      </c>
      <c r="F13" s="100" t="str">
        <f>市区町村別_要介護度別医療費順位!G829</f>
        <v>関節症</v>
      </c>
      <c r="G13" s="101">
        <f>市区町村別_要介護度別医療費順位!H829</f>
        <v>13288020731</v>
      </c>
      <c r="H13" s="102">
        <f>市区町村別_要介護度別医療費順位!I829</f>
        <v>2.5948652278647462E-2</v>
      </c>
      <c r="I13" s="103">
        <f>市区町村別_要介護度別医療費順位!J829</f>
        <v>258966</v>
      </c>
      <c r="J13" s="104">
        <f>市区町村別_要介護度別医療費順位!K829</f>
        <v>51311.835264088724</v>
      </c>
      <c r="K13" s="105">
        <f>市区町村別_要介護度別医療費順位!L829</f>
        <v>0.2855158316712807</v>
      </c>
    </row>
    <row r="14" spans="2:11" ht="13.5" customHeight="1">
      <c r="B14" s="278"/>
      <c r="C14" s="281"/>
      <c r="D14" s="106" t="s">
        <v>161</v>
      </c>
      <c r="E14" s="107"/>
      <c r="F14" s="108"/>
      <c r="G14" s="62">
        <f>市区町村別_要介護度別医療費順位!H830</f>
        <v>512089051420</v>
      </c>
      <c r="H14" s="109" t="str">
        <f>市区町村別_要介護度別医療費順位!I830</f>
        <v>-</v>
      </c>
      <c r="I14" s="110">
        <f>市区町村別_要介護度別医療費順位!J830</f>
        <v>830322</v>
      </c>
      <c r="J14" s="56">
        <f>市区町村別_要介護度別医療費順位!K830</f>
        <v>616735.49709630723</v>
      </c>
      <c r="K14" s="111">
        <f>市区町村別_要介護度別医療費順位!L830</f>
        <v>0.91544865497772354</v>
      </c>
    </row>
    <row r="15" spans="2:11" ht="13.5" customHeight="1">
      <c r="B15" s="276" t="s">
        <v>119</v>
      </c>
      <c r="C15" s="279">
        <f>市区町村別_要介護度別被保険者数!E79</f>
        <v>70832</v>
      </c>
      <c r="D15" s="82">
        <v>1</v>
      </c>
      <c r="E15" s="83" t="str">
        <f>市区町村別_要介護度別医療費順位!O820</f>
        <v>0903</v>
      </c>
      <c r="F15" s="84" t="str">
        <f>市区町村別_要介護度別医療費順位!P820</f>
        <v>その他の心疾患</v>
      </c>
      <c r="G15" s="85">
        <f>市区町村別_要介護度別医療費順位!Q820</f>
        <v>5292608664</v>
      </c>
      <c r="H15" s="86">
        <f>市区町村別_要介護度別医療費順位!R820</f>
        <v>8.4989378443882574E-2</v>
      </c>
      <c r="I15" s="87">
        <f>市区町村別_要介護度別医療費順位!S820</f>
        <v>40973</v>
      </c>
      <c r="J15" s="88">
        <f>市区町村別_要介護度別医療費順位!T820</f>
        <v>129173.08139506505</v>
      </c>
      <c r="K15" s="89">
        <f>市区町村別_要介護度別医療費順位!U820</f>
        <v>0.57845324147278065</v>
      </c>
    </row>
    <row r="16" spans="2:11" ht="13.5" customHeight="1">
      <c r="B16" s="277"/>
      <c r="C16" s="280"/>
      <c r="D16" s="90">
        <v>2</v>
      </c>
      <c r="E16" s="112" t="str">
        <f>市区町村別_要介護度別医療費順位!O821</f>
        <v>1302</v>
      </c>
      <c r="F16" s="92" t="str">
        <f>市区町村別_要介護度別医療費順位!P821</f>
        <v>関節症</v>
      </c>
      <c r="G16" s="93">
        <f>市区町村別_要介護度別医療費順位!Q821</f>
        <v>3169221845</v>
      </c>
      <c r="H16" s="94">
        <f>市区町村別_要介護度別医療費順位!R821</f>
        <v>5.0891764696193824E-2</v>
      </c>
      <c r="I16" s="95">
        <f>市区町村別_要介護度別医療費順位!S821</f>
        <v>33944</v>
      </c>
      <c r="J16" s="96">
        <f>市区町村別_要介護度別医療費順位!T821</f>
        <v>93366.186807683247</v>
      </c>
      <c r="K16" s="97">
        <f>市区町村別_要介護度別医療費順位!U821</f>
        <v>0.47921843234696182</v>
      </c>
    </row>
    <row r="17" spans="2:11" ht="13.5" customHeight="1">
      <c r="B17" s="277"/>
      <c r="C17" s="280"/>
      <c r="D17" s="90">
        <v>3</v>
      </c>
      <c r="E17" s="91" t="str">
        <f>市区町村別_要介護度別医療費順位!O822</f>
        <v>0210</v>
      </c>
      <c r="F17" s="92" t="str">
        <f>市区町村別_要介護度別医療費順位!P822</f>
        <v>その他の悪性新生物＜腫瘍＞</v>
      </c>
      <c r="G17" s="93">
        <f>市区町村別_要介護度別医療費順位!Q822</f>
        <v>3130804738</v>
      </c>
      <c r="H17" s="94">
        <f>市区町村別_要介護度別医療費順位!R822</f>
        <v>5.0274857939465185E-2</v>
      </c>
      <c r="I17" s="95">
        <f>市区町村別_要介護度別医療費順位!S822</f>
        <v>20988</v>
      </c>
      <c r="J17" s="96">
        <f>市区町村別_要介護度別医療費順位!T822</f>
        <v>149171.18057937871</v>
      </c>
      <c r="K17" s="97">
        <f>市区町村別_要介護度別医療費順位!U822</f>
        <v>0.29630675400948725</v>
      </c>
    </row>
    <row r="18" spans="2:11" ht="13.5" customHeight="1">
      <c r="B18" s="277"/>
      <c r="C18" s="280"/>
      <c r="D18" s="90">
        <v>4</v>
      </c>
      <c r="E18" s="91" t="str">
        <f>市区町村別_要介護度別医療費順位!O823</f>
        <v>1113</v>
      </c>
      <c r="F18" s="92" t="str">
        <f>市区町村別_要介護度別医療費順位!P823</f>
        <v>その他の消化器系の疾患</v>
      </c>
      <c r="G18" s="93">
        <f>市区町村別_要介護度別医療費順位!Q823</f>
        <v>2993895123</v>
      </c>
      <c r="H18" s="94">
        <f>市区町村別_要介護度別医療費順位!R823</f>
        <v>4.8076346048535543E-2</v>
      </c>
      <c r="I18" s="95">
        <f>市区町村別_要介護度別医療費順位!S823</f>
        <v>51659</v>
      </c>
      <c r="J18" s="96">
        <f>市区町村別_要介護度別医療費順位!T823</f>
        <v>57954.956987165839</v>
      </c>
      <c r="K18" s="97">
        <f>市区町村別_要介護度別医療費順位!U823</f>
        <v>0.72931725773661626</v>
      </c>
    </row>
    <row r="19" spans="2:11" ht="13.5" customHeight="1">
      <c r="B19" s="277"/>
      <c r="C19" s="280"/>
      <c r="D19" s="90">
        <v>5</v>
      </c>
      <c r="E19" s="91" t="str">
        <f>市区町村別_要介護度別医療費順位!O824</f>
        <v>1901</v>
      </c>
      <c r="F19" s="92" t="str">
        <f>市区町村別_要介護度別医療費順位!P824</f>
        <v>骨折</v>
      </c>
      <c r="G19" s="93">
        <f>市区町村別_要介護度別医療費順位!Q824</f>
        <v>2754080771</v>
      </c>
      <c r="H19" s="94">
        <f>市区町村別_要介護度別医療費順位!R824</f>
        <v>4.4225376892807602E-2</v>
      </c>
      <c r="I19" s="95">
        <f>市区町村別_要介護度別医療費順位!S824</f>
        <v>17269</v>
      </c>
      <c r="J19" s="96">
        <f>市区町村別_要介護度別医療費順位!T824</f>
        <v>159481.1958422607</v>
      </c>
      <c r="K19" s="97">
        <f>市区町村別_要介護度別医療費順位!U824</f>
        <v>0.24380223627738876</v>
      </c>
    </row>
    <row r="20" spans="2:11" ht="13.5" customHeight="1">
      <c r="B20" s="277"/>
      <c r="C20" s="280"/>
      <c r="D20" s="90">
        <v>6</v>
      </c>
      <c r="E20" s="112" t="str">
        <f>市区町村別_要介護度別医療費順位!O825</f>
        <v>1309</v>
      </c>
      <c r="F20" s="92" t="str">
        <f>市区町村別_要介護度別医療費順位!P825</f>
        <v>骨の密度及び構造の障害</v>
      </c>
      <c r="G20" s="93">
        <f>市区町村別_要介護度別医療費順位!Q825</f>
        <v>2617700708</v>
      </c>
      <c r="H20" s="94">
        <f>市区町村別_要介護度別医療費順位!R825</f>
        <v>4.2035368614782465E-2</v>
      </c>
      <c r="I20" s="95">
        <f>市区町村別_要介護度別医療費順位!S825</f>
        <v>35302</v>
      </c>
      <c r="J20" s="96">
        <f>市区町村別_要介護度別医療費順位!T825</f>
        <v>74151.62619681604</v>
      </c>
      <c r="K20" s="97">
        <f>市区町村別_要介護度別医療費順位!U825</f>
        <v>0.49839055793991416</v>
      </c>
    </row>
    <row r="21" spans="2:11" ht="13.5" customHeight="1">
      <c r="B21" s="277"/>
      <c r="C21" s="280"/>
      <c r="D21" s="90">
        <v>7</v>
      </c>
      <c r="E21" s="112" t="str">
        <f>市区町村別_要介護度別医療費順位!O826</f>
        <v>0901</v>
      </c>
      <c r="F21" s="92" t="str">
        <f>市区町村別_要介護度別医療費順位!P826</f>
        <v>高血圧性疾患</v>
      </c>
      <c r="G21" s="93">
        <f>市区町村別_要介護度別医療費順位!Q826</f>
        <v>2443843018</v>
      </c>
      <c r="H21" s="94">
        <f>市区町村別_要介護度別医療費順位!R826</f>
        <v>3.9243539868535827E-2</v>
      </c>
      <c r="I21" s="95">
        <f>市区町村別_要介護度別医療費順位!S826</f>
        <v>55791</v>
      </c>
      <c r="J21" s="96">
        <f>市区町村別_要介護度別医療費順位!T826</f>
        <v>43803.534942911938</v>
      </c>
      <c r="K21" s="97">
        <f>市区町村別_要介護度別医療費順位!U826</f>
        <v>0.7876524734583239</v>
      </c>
    </row>
    <row r="22" spans="2:11" ht="13.5" customHeight="1">
      <c r="B22" s="277"/>
      <c r="C22" s="280"/>
      <c r="D22" s="90">
        <v>8</v>
      </c>
      <c r="E22" s="112" t="str">
        <f>市区町村別_要介護度別医療費順位!O827</f>
        <v>0402</v>
      </c>
      <c r="F22" s="92" t="str">
        <f>市区町村別_要介護度別医療費順位!P827</f>
        <v>糖尿病</v>
      </c>
      <c r="G22" s="93">
        <f>市区町村別_要介護度別医療費順位!Q827</f>
        <v>2327125797</v>
      </c>
      <c r="H22" s="94">
        <f>市区町村別_要介護度別医療費順位!R827</f>
        <v>3.7369279990989872E-2</v>
      </c>
      <c r="I22" s="95">
        <f>市区町村別_要介護度別医療費順位!S827</f>
        <v>44303</v>
      </c>
      <c r="J22" s="96">
        <f>市区町村別_要介護度別医療費順位!T827</f>
        <v>52527.499198699865</v>
      </c>
      <c r="K22" s="97">
        <f>市区町村別_要介護度別医療費順位!U827</f>
        <v>0.62546589112265638</v>
      </c>
    </row>
    <row r="23" spans="2:11" ht="13.5" customHeight="1">
      <c r="B23" s="277"/>
      <c r="C23" s="280"/>
      <c r="D23" s="90">
        <v>9</v>
      </c>
      <c r="E23" s="112" t="str">
        <f>市区町村別_要介護度別医療費順位!O828</f>
        <v>0704</v>
      </c>
      <c r="F23" s="92" t="str">
        <f>市区町村別_要介護度別医療費順位!P828</f>
        <v>その他の眼及び付属器の疾患</v>
      </c>
      <c r="G23" s="93">
        <f>市区町村別_要介護度別医療費順位!Q828</f>
        <v>1941941562</v>
      </c>
      <c r="H23" s="94">
        <f>市区町村別_要介護度別医療費順位!R828</f>
        <v>3.1183942892159096E-2</v>
      </c>
      <c r="I23" s="95">
        <f>市区町村別_要介護度別医療費順位!S828</f>
        <v>38129</v>
      </c>
      <c r="J23" s="96">
        <f>市区町村別_要介護度別医療費順位!T828</f>
        <v>50930.828555692518</v>
      </c>
      <c r="K23" s="97">
        <f>市区町村別_要介護度別医療費順位!U828</f>
        <v>0.53830189744748136</v>
      </c>
    </row>
    <row r="24" spans="2:11" ht="13.5" customHeight="1">
      <c r="B24" s="277"/>
      <c r="C24" s="280"/>
      <c r="D24" s="98">
        <v>10</v>
      </c>
      <c r="E24" s="99" t="str">
        <f>市区町村別_要介護度別医療費順位!O829</f>
        <v>1303</v>
      </c>
      <c r="F24" s="100" t="str">
        <f>市区町村別_要介護度別医療費順位!P829</f>
        <v>脊椎障害（脊椎症を含む）</v>
      </c>
      <c r="G24" s="101">
        <f>市区町村別_要介護度別医療費順位!Q829</f>
        <v>1909745920</v>
      </c>
      <c r="H24" s="102">
        <f>市区町村別_要介護度別医療費順位!R829</f>
        <v>3.0666941206243071E-2</v>
      </c>
      <c r="I24" s="103">
        <f>市区町村別_要介護度別医療費順位!S829</f>
        <v>34258</v>
      </c>
      <c r="J24" s="104">
        <f>市区町村別_要介護度別医療費順位!T829</f>
        <v>55745.984003736354</v>
      </c>
      <c r="K24" s="105">
        <f>市区町村別_要介護度別医療費順位!U829</f>
        <v>0.48365145696860179</v>
      </c>
    </row>
    <row r="25" spans="2:11" ht="13.5" customHeight="1">
      <c r="B25" s="278"/>
      <c r="C25" s="281"/>
      <c r="D25" s="106" t="s">
        <v>161</v>
      </c>
      <c r="E25" s="107"/>
      <c r="F25" s="108"/>
      <c r="G25" s="62">
        <f>市区町村別_要介護度別医療費順位!Q830</f>
        <v>62273765980</v>
      </c>
      <c r="H25" s="109" t="str">
        <f>市区町村別_要介護度別医療費順位!R830</f>
        <v>-</v>
      </c>
      <c r="I25" s="110">
        <f>市区町村別_要介護度別医療費順位!S830</f>
        <v>70438</v>
      </c>
      <c r="J25" s="56">
        <f>市区町村別_要介護度別医療費順位!T830</f>
        <v>884093.33002072747</v>
      </c>
      <c r="K25" s="111">
        <f>市区町村別_要介護度別医療費順位!U830</f>
        <v>0.99443754235373838</v>
      </c>
    </row>
    <row r="26" spans="2:11" ht="13.5" customHeight="1">
      <c r="B26" s="276" t="s">
        <v>120</v>
      </c>
      <c r="C26" s="279">
        <f>市区町村別_要介護度別被保険者数!F79</f>
        <v>54062</v>
      </c>
      <c r="D26" s="82">
        <v>1</v>
      </c>
      <c r="E26" s="83" t="str">
        <f>市区町村別_要介護度別医療費順位!X820</f>
        <v>1402</v>
      </c>
      <c r="F26" s="84" t="str">
        <f>市区町村別_要介護度別医療費順位!Y820</f>
        <v>腎不全</v>
      </c>
      <c r="G26" s="85">
        <f>市区町村別_要介護度別医療費順位!Z820</f>
        <v>5478597084</v>
      </c>
      <c r="H26" s="86">
        <f>市区町村別_要介護度別医療費順位!AA820</f>
        <v>9.0545603848916287E-2</v>
      </c>
      <c r="I26" s="87">
        <f>市区町村別_要介護度別医療費順位!AB820</f>
        <v>8022</v>
      </c>
      <c r="J26" s="88">
        <f>市区町村別_要介護度別医療費順位!AC820</f>
        <v>682946.53253552725</v>
      </c>
      <c r="K26" s="89">
        <f>市区町村別_要介護度別医療費順位!AD820</f>
        <v>0.14838518737745551</v>
      </c>
    </row>
    <row r="27" spans="2:11" ht="13.5" customHeight="1">
      <c r="B27" s="277"/>
      <c r="C27" s="280"/>
      <c r="D27" s="90">
        <v>2</v>
      </c>
      <c r="E27" s="91" t="str">
        <f>市区町村別_要介護度別医療費順位!X821</f>
        <v>0903</v>
      </c>
      <c r="F27" s="92" t="str">
        <f>市区町村別_要介護度別医療費順位!Y821</f>
        <v>その他の心疾患</v>
      </c>
      <c r="G27" s="93">
        <f>市区町村別_要介護度別医療費順位!Z821</f>
        <v>4753164499</v>
      </c>
      <c r="H27" s="94">
        <f>市区町村別_要介護度別医療費順位!AA821</f>
        <v>7.8556269635539897E-2</v>
      </c>
      <c r="I27" s="95">
        <f>市区町村別_要介護度別医療費順位!AB821</f>
        <v>33675</v>
      </c>
      <c r="J27" s="96">
        <f>市区町村別_要介護度別医療費順位!AC821</f>
        <v>141148.1662657758</v>
      </c>
      <c r="K27" s="97">
        <f>市区町村別_要介護度別医療費順位!AD821</f>
        <v>0.62289593429765822</v>
      </c>
    </row>
    <row r="28" spans="2:11" ht="13.5" customHeight="1">
      <c r="B28" s="277"/>
      <c r="C28" s="280"/>
      <c r="D28" s="90">
        <v>3</v>
      </c>
      <c r="E28" s="91" t="str">
        <f>市区町村別_要介護度別医療費順位!X822</f>
        <v>1901</v>
      </c>
      <c r="F28" s="92" t="str">
        <f>市区町村別_要介護度別医療費順位!Y822</f>
        <v>骨折</v>
      </c>
      <c r="G28" s="93">
        <f>市区町村別_要介護度別医療費順位!Z822</f>
        <v>3010153828</v>
      </c>
      <c r="H28" s="94">
        <f>市区町村別_要介護度別医療費順位!AA822</f>
        <v>4.9749268262558523E-2</v>
      </c>
      <c r="I28" s="95">
        <f>市区町村別_要介護度別医療費順位!AB822</f>
        <v>16729</v>
      </c>
      <c r="J28" s="96">
        <f>市区町村別_要介護度別医療費順位!AC822</f>
        <v>179936.26803753962</v>
      </c>
      <c r="K28" s="97">
        <f>市区町村別_要介護度別医療費順位!AD822</f>
        <v>0.30944101217121084</v>
      </c>
    </row>
    <row r="29" spans="2:11" ht="13.5" customHeight="1">
      <c r="B29" s="277"/>
      <c r="C29" s="280"/>
      <c r="D29" s="90">
        <v>4</v>
      </c>
      <c r="E29" s="112" t="str">
        <f>市区町村別_要介護度別医療費順位!X823</f>
        <v>0210</v>
      </c>
      <c r="F29" s="92" t="str">
        <f>市区町村別_要介護度別医療費順位!Y823</f>
        <v>その他の悪性新生物＜腫瘍＞</v>
      </c>
      <c r="G29" s="93">
        <f>市区町村別_要介護度別医療費順位!Z823</f>
        <v>2909881820</v>
      </c>
      <c r="H29" s="94">
        <f>市区町村別_要介護度別医療費順位!AA823</f>
        <v>4.809205759816805E-2</v>
      </c>
      <c r="I29" s="95">
        <f>市区町村別_要介護度別医療費順位!AB823</f>
        <v>16001</v>
      </c>
      <c r="J29" s="96">
        <f>市区町村別_要介護度別医療費順位!AC823</f>
        <v>181856.2477345166</v>
      </c>
      <c r="K29" s="97">
        <f>市区町村別_要介護度別医療費順位!AD823</f>
        <v>0.2959749916762236</v>
      </c>
    </row>
    <row r="30" spans="2:11" ht="13.5" customHeight="1">
      <c r="B30" s="277"/>
      <c r="C30" s="280"/>
      <c r="D30" s="90">
        <v>5</v>
      </c>
      <c r="E30" s="91" t="str">
        <f>市区町村別_要介護度別医療費順位!X824</f>
        <v>1113</v>
      </c>
      <c r="F30" s="92" t="str">
        <f>市区町村別_要介護度別医療費順位!Y824</f>
        <v>その他の消化器系の疾患</v>
      </c>
      <c r="G30" s="93">
        <f>市区町村別_要介護度別医療費順位!Z824</f>
        <v>2634598884</v>
      </c>
      <c r="H30" s="94">
        <f>市区町村別_要介護度別医療費順位!AA824</f>
        <v>4.3542414817862696E-2</v>
      </c>
      <c r="I30" s="95">
        <f>市区町村別_要介護度別医療費順位!AB824</f>
        <v>42444</v>
      </c>
      <c r="J30" s="96">
        <f>市区町村別_要介護度別医療費順位!AC824</f>
        <v>62072.351427763642</v>
      </c>
      <c r="K30" s="97">
        <f>市区町村別_要介護度別医療費順位!AD824</f>
        <v>0.78509859050719544</v>
      </c>
    </row>
    <row r="31" spans="2:11" ht="13.5" customHeight="1">
      <c r="B31" s="277"/>
      <c r="C31" s="280"/>
      <c r="D31" s="90">
        <v>6</v>
      </c>
      <c r="E31" s="112" t="str">
        <f>市区町村別_要介護度別医療費順位!X825</f>
        <v>1302</v>
      </c>
      <c r="F31" s="92" t="str">
        <f>市区町村別_要介護度別医療費順位!Y825</f>
        <v>関節症</v>
      </c>
      <c r="G31" s="93">
        <f>市区町村別_要介護度別医療費順位!Z825</f>
        <v>2620392981</v>
      </c>
      <c r="H31" s="94">
        <f>市区町村別_要介護度別医療費順位!AA825</f>
        <v>4.3307631707217333E-2</v>
      </c>
      <c r="I31" s="95">
        <f>市区町村別_要介護度別医療費順位!AB825</f>
        <v>27732</v>
      </c>
      <c r="J31" s="96">
        <f>市区町村別_要介護度別医療費順位!AC825</f>
        <v>94489.86661618347</v>
      </c>
      <c r="K31" s="97">
        <f>市区町村別_要介護度別医療費順位!AD825</f>
        <v>0.5129665939106951</v>
      </c>
    </row>
    <row r="32" spans="2:11" ht="13.5" customHeight="1">
      <c r="B32" s="277"/>
      <c r="C32" s="280"/>
      <c r="D32" s="90">
        <v>7</v>
      </c>
      <c r="E32" s="91" t="str">
        <f>市区町村別_要介護度別医療費順位!X826</f>
        <v>1309</v>
      </c>
      <c r="F32" s="92" t="str">
        <f>市区町村別_要介護度別医療費順位!Y826</f>
        <v>骨の密度及び構造の障害</v>
      </c>
      <c r="G32" s="93">
        <f>市区町村別_要介護度別医療費順位!Z826</f>
        <v>2507995024</v>
      </c>
      <c r="H32" s="94">
        <f>市区町村別_要介護度別医療費順位!AA826</f>
        <v>4.1450013646989574E-2</v>
      </c>
      <c r="I32" s="95">
        <f>市区町村別_要介護度別医療費順位!AB826</f>
        <v>30052</v>
      </c>
      <c r="J32" s="96">
        <f>市区町村別_要介護度別医療費順位!AC826</f>
        <v>83455.178490616265</v>
      </c>
      <c r="K32" s="97">
        <f>市区町村別_要介護度別医療費順位!AD826</f>
        <v>0.55588028559801705</v>
      </c>
    </row>
    <row r="33" spans="2:11" ht="13.5" customHeight="1">
      <c r="B33" s="277"/>
      <c r="C33" s="280"/>
      <c r="D33" s="90">
        <v>8</v>
      </c>
      <c r="E33" s="112" t="str">
        <f>市区町村別_要介護度別医療費順位!X827</f>
        <v>1303</v>
      </c>
      <c r="F33" s="92" t="str">
        <f>市区町村別_要介護度別医療費順位!Y827</f>
        <v>脊椎障害（脊椎症を含む）</v>
      </c>
      <c r="G33" s="93">
        <f>市区町村別_要介護度別医療費順位!Z827</f>
        <v>2038422751</v>
      </c>
      <c r="H33" s="94">
        <f>市区町村別_要介護度別医療費順位!AA827</f>
        <v>3.3689321565130839E-2</v>
      </c>
      <c r="I33" s="95">
        <f>市区町村別_要介護度別医療費順位!AB827</f>
        <v>28420</v>
      </c>
      <c r="J33" s="96">
        <f>市区町村別_要介護度別医療費順位!AC827</f>
        <v>71724.938458831806</v>
      </c>
      <c r="K33" s="97">
        <f>市区町村別_要介護度別医療費順位!AD827</f>
        <v>0.52569272316969406</v>
      </c>
    </row>
    <row r="34" spans="2:11" ht="13.5" customHeight="1">
      <c r="B34" s="277"/>
      <c r="C34" s="280"/>
      <c r="D34" s="90">
        <v>9</v>
      </c>
      <c r="E34" s="91" t="str">
        <f>市区町村別_要介護度別医療費順位!X828</f>
        <v>0901</v>
      </c>
      <c r="F34" s="92" t="str">
        <f>市区町村別_要介護度別医療費順位!Y828</f>
        <v>高血圧性疾患</v>
      </c>
      <c r="G34" s="93">
        <f>市区町村別_要介護度別医療費順位!Z828</f>
        <v>1947195401</v>
      </c>
      <c r="H34" s="94">
        <f>市区町村別_要介護度別医療費順位!AA828</f>
        <v>3.2181593333498314E-2</v>
      </c>
      <c r="I34" s="95">
        <f>市区町村別_要介護度別医療費順位!AB828</f>
        <v>43832</v>
      </c>
      <c r="J34" s="96">
        <f>市区町村別_要介護度別医療費順位!AC828</f>
        <v>44424.0600702683</v>
      </c>
      <c r="K34" s="97">
        <f>市区町村別_要介護度別医療費順位!AD828</f>
        <v>0.81077281639598975</v>
      </c>
    </row>
    <row r="35" spans="2:11" ht="13.5" customHeight="1">
      <c r="B35" s="277"/>
      <c r="C35" s="280"/>
      <c r="D35" s="98">
        <v>10</v>
      </c>
      <c r="E35" s="113" t="str">
        <f>市区町村別_要介護度別医療費順位!X829</f>
        <v>0402</v>
      </c>
      <c r="F35" s="100" t="str">
        <f>市区町村別_要介護度別医療費順位!Y829</f>
        <v>糖尿病</v>
      </c>
      <c r="G35" s="101">
        <f>市区町村別_要介護度別医療費順位!Z829</f>
        <v>1911202445</v>
      </c>
      <c r="H35" s="102">
        <f>市区町村別_要介護度別医療費順位!AA829</f>
        <v>3.1586732297842805E-2</v>
      </c>
      <c r="I35" s="103">
        <f>市区町村別_要介護度別医療費順位!AB829</f>
        <v>34294</v>
      </c>
      <c r="J35" s="104">
        <f>市区町村別_要介護度別医療費順位!AC829</f>
        <v>55729.936577827022</v>
      </c>
      <c r="K35" s="105">
        <f>市区町村別_要介護度別医療費順位!AD829</f>
        <v>0.63434575117457737</v>
      </c>
    </row>
    <row r="36" spans="2:11" ht="13.5" customHeight="1">
      <c r="B36" s="278"/>
      <c r="C36" s="281"/>
      <c r="D36" s="106" t="s">
        <v>161</v>
      </c>
      <c r="E36" s="107"/>
      <c r="F36" s="108"/>
      <c r="G36" s="62">
        <f>市区町村別_要介護度別医療費順位!Z830</f>
        <v>60506494530</v>
      </c>
      <c r="H36" s="109" t="str">
        <f>市区町村別_要介護度別医療費順位!AA830</f>
        <v>-</v>
      </c>
      <c r="I36" s="110">
        <f>市区町村別_要介護度別医療費順位!AB830</f>
        <v>53799</v>
      </c>
      <c r="J36" s="56">
        <f>市区町村別_要介護度別医療費順位!AC830</f>
        <v>1124676.9369319133</v>
      </c>
      <c r="K36" s="111">
        <f>市区町村別_要介護度別医療費順位!AD830</f>
        <v>0.99513521512337688</v>
      </c>
    </row>
    <row r="37" spans="2:11" ht="13.5" customHeight="1">
      <c r="B37" s="276" t="s">
        <v>88</v>
      </c>
      <c r="C37" s="279">
        <f>市区町村別_要介護度別被保険者数!G79</f>
        <v>81864</v>
      </c>
      <c r="D37" s="82">
        <v>1</v>
      </c>
      <c r="E37" s="83" t="str">
        <f>市区町村別_要介護度別医療費順位!AG820</f>
        <v>0903</v>
      </c>
      <c r="F37" s="84" t="str">
        <f>市区町村別_要介護度別医療費順位!AH820</f>
        <v>その他の心疾患</v>
      </c>
      <c r="G37" s="85">
        <f>市区町村別_要介護度別医療費順位!AI820</f>
        <v>7172416311</v>
      </c>
      <c r="H37" s="86">
        <f>市区町村別_要介護度別医療費順位!AJ820</f>
        <v>7.977373180496547E-2</v>
      </c>
      <c r="I37" s="87">
        <f>市区町村別_要介護度別医療費順位!AK820</f>
        <v>49587</v>
      </c>
      <c r="J37" s="88">
        <f>市区町村別_要介護度別医療費順位!AL820</f>
        <v>144643.07804464881</v>
      </c>
      <c r="K37" s="89">
        <f>市区町村別_要介護度別医療費順位!AM820</f>
        <v>0.60572412782175311</v>
      </c>
    </row>
    <row r="38" spans="2:11" ht="13.5" customHeight="1">
      <c r="B38" s="277"/>
      <c r="C38" s="280"/>
      <c r="D38" s="90">
        <v>2</v>
      </c>
      <c r="E38" s="91" t="str">
        <f>市区町村別_要介護度別医療費順位!AG821</f>
        <v>1901</v>
      </c>
      <c r="F38" s="92" t="str">
        <f>市区町村別_要介護度別医療費順位!AH821</f>
        <v>骨折</v>
      </c>
      <c r="G38" s="93">
        <f>市区町村別_要介護度別医療費順位!AI821</f>
        <v>6054476191</v>
      </c>
      <c r="H38" s="94">
        <f>市区町村別_要介護度別医療費順位!AJ821</f>
        <v>6.7339671728152001E-2</v>
      </c>
      <c r="I38" s="95">
        <f>市区町村別_要介護度別医療費順位!AK821</f>
        <v>22050</v>
      </c>
      <c r="J38" s="96">
        <f>市区町村別_要介護度別医療費順位!AL821</f>
        <v>274579.41909297049</v>
      </c>
      <c r="K38" s="97">
        <f>市区町村別_要介護度別医療費順位!AM821</f>
        <v>0.26934916446789797</v>
      </c>
    </row>
    <row r="39" spans="2:11" ht="13.5" customHeight="1">
      <c r="B39" s="277"/>
      <c r="C39" s="280"/>
      <c r="D39" s="90">
        <v>3</v>
      </c>
      <c r="E39" s="91" t="str">
        <f>市区町村別_要介護度別医療費順位!AG822</f>
        <v>0210</v>
      </c>
      <c r="F39" s="92" t="str">
        <f>市区町村別_要介護度別医療費順位!AH822</f>
        <v>その他の悪性新生物＜腫瘍＞</v>
      </c>
      <c r="G39" s="93">
        <f>市区町村別_要介護度別医療費順位!AI822</f>
        <v>4555546128</v>
      </c>
      <c r="H39" s="94">
        <f>市区町村別_要介護度別医療費順位!AJ822</f>
        <v>5.0668129021299489E-2</v>
      </c>
      <c r="I39" s="95">
        <f>市区町村別_要介護度別医療費順位!AK822</f>
        <v>21389</v>
      </c>
      <c r="J39" s="96">
        <f>市区町村別_要介護度別医療費順位!AL822</f>
        <v>212985.46580017766</v>
      </c>
      <c r="K39" s="97">
        <f>市区町村別_要介護度別医療費順位!AM822</f>
        <v>0.26127479722466529</v>
      </c>
    </row>
    <row r="40" spans="2:11" ht="13.5" customHeight="1">
      <c r="B40" s="277"/>
      <c r="C40" s="280"/>
      <c r="D40" s="90">
        <v>4</v>
      </c>
      <c r="E40" s="91" t="str">
        <f>市区町村別_要介護度別医療費順位!AG823</f>
        <v>1113</v>
      </c>
      <c r="F40" s="92" t="str">
        <f>市区町村別_要介護度別医療費順位!AH823</f>
        <v>その他の消化器系の疾患</v>
      </c>
      <c r="G40" s="93">
        <f>市区町村別_要介護度別医療費順位!AI823</f>
        <v>3955792361</v>
      </c>
      <c r="H40" s="94">
        <f>市区町村別_要介護度別医療費順位!AJ823</f>
        <v>4.3997490552601187E-2</v>
      </c>
      <c r="I40" s="95">
        <f>市区町村別_要介護度別医療費順位!AK823</f>
        <v>57718</v>
      </c>
      <c r="J40" s="96">
        <f>市区町村別_要介護度別医療費順位!AL823</f>
        <v>68536.545982189258</v>
      </c>
      <c r="K40" s="97">
        <f>市区町村別_要介護度別医療費順位!AM823</f>
        <v>0.70504739568064101</v>
      </c>
    </row>
    <row r="41" spans="2:11" ht="13.5" customHeight="1">
      <c r="B41" s="277"/>
      <c r="C41" s="280"/>
      <c r="D41" s="90">
        <v>5</v>
      </c>
      <c r="E41" s="112" t="str">
        <f>市区町村別_要介護度別医療費順位!AG824</f>
        <v>2220</v>
      </c>
      <c r="F41" s="92" t="str">
        <f>市区町村別_要介護度別医療費順位!AH824</f>
        <v>その他の特殊目的用コード</v>
      </c>
      <c r="G41" s="93">
        <f>市区町村別_要介護度別医療費順位!AI824</f>
        <v>3278161004</v>
      </c>
      <c r="H41" s="94">
        <f>市区町村別_要介護度別医療費順位!AJ824</f>
        <v>3.6460674535236465E-2</v>
      </c>
      <c r="I41" s="95">
        <f>市区町村別_要介護度別医療費順位!AK824</f>
        <v>32973</v>
      </c>
      <c r="J41" s="96">
        <f>市区町村別_要介護度別医療費順位!AL824</f>
        <v>99419.555515118424</v>
      </c>
      <c r="K41" s="97">
        <f>市区町村別_要介護度別医療費順位!AM824</f>
        <v>0.40277777777777779</v>
      </c>
    </row>
    <row r="42" spans="2:11" ht="13.5" customHeight="1">
      <c r="B42" s="277"/>
      <c r="C42" s="280"/>
      <c r="D42" s="90">
        <v>6</v>
      </c>
      <c r="E42" s="91" t="str">
        <f>市区町村別_要介護度別医療費順位!AG825</f>
        <v>1402</v>
      </c>
      <c r="F42" s="92" t="str">
        <f>市区町村別_要介護度別医療費順位!AH825</f>
        <v>腎不全</v>
      </c>
      <c r="G42" s="93">
        <f>市区町村別_要介護度別医療費順位!AI825</f>
        <v>3181957495</v>
      </c>
      <c r="H42" s="94">
        <f>市区町村別_要介護度別医療費順位!AJ825</f>
        <v>3.5390670704882596E-2</v>
      </c>
      <c r="I42" s="95">
        <f>市区町村別_要介護度別医療費順位!AK825</f>
        <v>11038</v>
      </c>
      <c r="J42" s="96">
        <f>市区町村別_要介護度別医療費順位!AL825</f>
        <v>288273.01096213079</v>
      </c>
      <c r="K42" s="97">
        <f>市区町村別_要介護度別医療費順位!AM825</f>
        <v>0.13483338219485977</v>
      </c>
    </row>
    <row r="43" spans="2:11" ht="13.5" customHeight="1">
      <c r="B43" s="277"/>
      <c r="C43" s="280"/>
      <c r="D43" s="90">
        <v>7</v>
      </c>
      <c r="E43" s="112" t="str">
        <f>市区町村別_要介護度別医療費順位!AG826</f>
        <v>1309</v>
      </c>
      <c r="F43" s="92" t="str">
        <f>市区町村別_要介護度別医療費順位!AH826</f>
        <v>骨の密度及び構造の障害</v>
      </c>
      <c r="G43" s="93">
        <f>市区町村別_要介護度別医療費順位!AI826</f>
        <v>3004314519</v>
      </c>
      <c r="H43" s="94">
        <f>市区町村別_要介護度別医療費順位!AJ826</f>
        <v>3.3414873078254852E-2</v>
      </c>
      <c r="I43" s="95">
        <f>市区町村別_要介護度別医療費順位!AK826</f>
        <v>33822</v>
      </c>
      <c r="J43" s="96">
        <f>市区町村別_要介護度別医療費順位!AL826</f>
        <v>88827.228401632077</v>
      </c>
      <c r="K43" s="97">
        <f>市区町村別_要介護度別医療費順位!AM826</f>
        <v>0.41314863676341251</v>
      </c>
    </row>
    <row r="44" spans="2:11" ht="13.5" customHeight="1">
      <c r="B44" s="277"/>
      <c r="C44" s="280"/>
      <c r="D44" s="90">
        <v>8</v>
      </c>
      <c r="E44" s="112" t="str">
        <f>市区町村別_要介護度別医療費順位!AG827</f>
        <v>0402</v>
      </c>
      <c r="F44" s="92" t="str">
        <f>市区町村別_要介護度別医療費順位!AH827</f>
        <v>糖尿病</v>
      </c>
      <c r="G44" s="93">
        <f>市区町村別_要介護度別医療費順位!AI827</f>
        <v>2962298204</v>
      </c>
      <c r="H44" s="94">
        <f>市区町村別_要介護度別医療費順位!AJ827</f>
        <v>3.2947555217870413E-2</v>
      </c>
      <c r="I44" s="95">
        <f>市区町村別_要介護度別医療費順位!AK827</f>
        <v>50969</v>
      </c>
      <c r="J44" s="96">
        <f>市区町村別_要介護度別医療費順位!AL827</f>
        <v>58119.606113519985</v>
      </c>
      <c r="K44" s="97">
        <f>市区町村別_要介護度別医療費順位!AM827</f>
        <v>0.62260578520472976</v>
      </c>
    </row>
    <row r="45" spans="2:11" ht="13.5" customHeight="1">
      <c r="B45" s="277"/>
      <c r="C45" s="280"/>
      <c r="D45" s="90">
        <v>9</v>
      </c>
      <c r="E45" s="112" t="str">
        <f>市区町村別_要介護度別医療費順位!AG828</f>
        <v>0901</v>
      </c>
      <c r="F45" s="92" t="str">
        <f>市区町村別_要介護度別医療費順位!AH828</f>
        <v>高血圧性疾患</v>
      </c>
      <c r="G45" s="93">
        <f>市区町村別_要介護度別医療費順位!AI828</f>
        <v>2851934094</v>
      </c>
      <c r="H45" s="94">
        <f>市区町村別_要介護度別医療費順位!AJ828</f>
        <v>3.1720053002399294E-2</v>
      </c>
      <c r="I45" s="95">
        <f>市区町村別_要介護度別医療費順位!AK828</f>
        <v>62273</v>
      </c>
      <c r="J45" s="96">
        <f>市区町村別_要介護度別医療費順位!AL828</f>
        <v>45797.281229425273</v>
      </c>
      <c r="K45" s="97">
        <f>市区町村別_要介護度別医療費順位!AM828</f>
        <v>0.76068845890745629</v>
      </c>
    </row>
    <row r="46" spans="2:11" ht="13.5" customHeight="1">
      <c r="B46" s="277"/>
      <c r="C46" s="280"/>
      <c r="D46" s="98">
        <v>10</v>
      </c>
      <c r="E46" s="113" t="str">
        <f>市区町村別_要介護度別医療費順位!AG829</f>
        <v>0602</v>
      </c>
      <c r="F46" s="100" t="str">
        <f>市区町村別_要介護度別医療費順位!AH829</f>
        <v>アルツハイマー病</v>
      </c>
      <c r="G46" s="101">
        <f>市区町村別_要介護度別医療費順位!AI829</f>
        <v>2662992974</v>
      </c>
      <c r="H46" s="102">
        <f>市区町村別_要介護度別医療費順位!AJ829</f>
        <v>2.9618594082524024E-2</v>
      </c>
      <c r="I46" s="103">
        <f>市区町村別_要介護度別医療費順位!AK829</f>
        <v>27192</v>
      </c>
      <c r="J46" s="104">
        <f>市区町村別_要介護度別医療費順位!AL829</f>
        <v>97932.957266843194</v>
      </c>
      <c r="K46" s="105">
        <f>市区町村別_要介護度別医療費順位!AM829</f>
        <v>0.33216065669891526</v>
      </c>
    </row>
    <row r="47" spans="2:11" ht="13.5" customHeight="1">
      <c r="B47" s="278"/>
      <c r="C47" s="281"/>
      <c r="D47" s="106" t="s">
        <v>161</v>
      </c>
      <c r="E47" s="107"/>
      <c r="F47" s="108"/>
      <c r="G47" s="62">
        <f>市区町村別_要介護度別医療費順位!AI830</f>
        <v>89909499640</v>
      </c>
      <c r="H47" s="109" t="str">
        <f>市区町村別_要介護度別医療費順位!AJ830</f>
        <v>-</v>
      </c>
      <c r="I47" s="110">
        <f>市区町村別_要介護度別医療費順位!AK830</f>
        <v>81024</v>
      </c>
      <c r="J47" s="56">
        <f>市区町村別_要介護度別医療費順位!AL830</f>
        <v>1109665.0330766193</v>
      </c>
      <c r="K47" s="111">
        <f>市区町村別_要介護度別医療費順位!AM830</f>
        <v>0.98973907944884199</v>
      </c>
    </row>
    <row r="48" spans="2:11" ht="13.5" customHeight="1">
      <c r="B48" s="276" t="s">
        <v>89</v>
      </c>
      <c r="C48" s="279">
        <f>市区町村別_要介護度別被保険者数!H79</f>
        <v>73826</v>
      </c>
      <c r="D48" s="82">
        <v>1</v>
      </c>
      <c r="E48" s="83" t="str">
        <f>市区町村別_要介護度別医療費順位!AP820</f>
        <v>0903</v>
      </c>
      <c r="F48" s="84" t="str">
        <f>市区町村別_要介護度別医療費順位!AQ820</f>
        <v>その他の心疾患</v>
      </c>
      <c r="G48" s="85">
        <f>市区町村別_要介護度別医療費順位!AR820</f>
        <v>8227700855</v>
      </c>
      <c r="H48" s="86">
        <f>市区町村別_要介護度別医療費順位!AS820</f>
        <v>7.8771419582177163E-2</v>
      </c>
      <c r="I48" s="87">
        <f>市区町村別_要介護度別医療費順位!AT820</f>
        <v>47774</v>
      </c>
      <c r="J48" s="88">
        <f>市区町村別_要介護度別医療費順位!AU820</f>
        <v>172221.30981286892</v>
      </c>
      <c r="K48" s="89">
        <f>市区町村別_要介護度別医療費順位!AV820</f>
        <v>0.64711619212743476</v>
      </c>
    </row>
    <row r="49" spans="2:11" ht="13.5" customHeight="1">
      <c r="B49" s="277"/>
      <c r="C49" s="280"/>
      <c r="D49" s="90">
        <v>2</v>
      </c>
      <c r="E49" s="91" t="str">
        <f>市区町村別_要介護度別医療費順位!AP821</f>
        <v>1402</v>
      </c>
      <c r="F49" s="92" t="str">
        <f>市区町村別_要介護度別医療費順位!AQ821</f>
        <v>腎不全</v>
      </c>
      <c r="G49" s="93">
        <f>市区町村別_要介護度別医療費順位!AR821</f>
        <v>7520281399</v>
      </c>
      <c r="H49" s="94">
        <f>市区町村別_要介護度別医療費順位!AS821</f>
        <v>7.1998636301498262E-2</v>
      </c>
      <c r="I49" s="95">
        <f>市区町村別_要介護度別医療費順位!AT821</f>
        <v>12490</v>
      </c>
      <c r="J49" s="96">
        <f>市区町村別_要介護度別医療費順位!AU821</f>
        <v>602104.19527622103</v>
      </c>
      <c r="K49" s="97">
        <f>市区町村別_要介護度別医療費順位!AV821</f>
        <v>0.16918158914203668</v>
      </c>
    </row>
    <row r="50" spans="2:11" ht="13.5" customHeight="1">
      <c r="B50" s="277"/>
      <c r="C50" s="280"/>
      <c r="D50" s="90">
        <v>3</v>
      </c>
      <c r="E50" s="91" t="str">
        <f>市区町村別_要介護度別医療費順位!AP822</f>
        <v>1901</v>
      </c>
      <c r="F50" s="92" t="str">
        <f>市区町村別_要介護度別医療費順位!AQ822</f>
        <v>骨折</v>
      </c>
      <c r="G50" s="93">
        <f>市区町村別_要介護度別医療費順位!AR822</f>
        <v>7345923671</v>
      </c>
      <c r="H50" s="94">
        <f>市区町村別_要介護度別医療費順位!AS822</f>
        <v>7.0329347882809992E-2</v>
      </c>
      <c r="I50" s="95">
        <f>市区町村別_要介護度別医療費順位!AT822</f>
        <v>23561</v>
      </c>
      <c r="J50" s="96">
        <f>市区町村別_要介護度別医療費順位!AU822</f>
        <v>311783.18708883325</v>
      </c>
      <c r="K50" s="97">
        <f>市区町村別_要介護度別医療費順位!AV822</f>
        <v>0.31914230758811257</v>
      </c>
    </row>
    <row r="51" spans="2:11" ht="13.5" customHeight="1">
      <c r="B51" s="277"/>
      <c r="C51" s="280"/>
      <c r="D51" s="90">
        <v>4</v>
      </c>
      <c r="E51" s="91" t="str">
        <f>市区町村別_要介護度別医療費順位!AP823</f>
        <v>0210</v>
      </c>
      <c r="F51" s="92" t="str">
        <f>市区町村別_要介護度別医療費順位!AQ823</f>
        <v>その他の悪性新生物＜腫瘍＞</v>
      </c>
      <c r="G51" s="93">
        <f>市区町村別_要介護度別医療費順位!AR823</f>
        <v>5216493351</v>
      </c>
      <c r="H51" s="94">
        <f>市区町村別_要介護度別医療費順位!AS823</f>
        <v>4.9942334285227048E-2</v>
      </c>
      <c r="I51" s="95">
        <f>市区町村別_要介護度別医療費順位!AT823</f>
        <v>20020</v>
      </c>
      <c r="J51" s="96">
        <f>市区町村別_要介護度別医療費順位!AU823</f>
        <v>260564.10344655343</v>
      </c>
      <c r="K51" s="97">
        <f>市区町村別_要介護度別医療費順位!AV823</f>
        <v>0.27117817571045433</v>
      </c>
    </row>
    <row r="52" spans="2:11" ht="13.5" customHeight="1">
      <c r="B52" s="277"/>
      <c r="C52" s="280"/>
      <c r="D52" s="90">
        <v>5</v>
      </c>
      <c r="E52" s="112" t="str">
        <f>市区町村別_要介護度別医療費順位!AP824</f>
        <v>1113</v>
      </c>
      <c r="F52" s="92" t="str">
        <f>市区町村別_要介護度別医療費順位!AQ824</f>
        <v>その他の消化器系の疾患</v>
      </c>
      <c r="G52" s="93">
        <f>市区町村別_要介護度別医療費順位!AR824</f>
        <v>4692153022</v>
      </c>
      <c r="H52" s="94">
        <f>市区町村別_要介護度別医療費順位!AS824</f>
        <v>4.4922337473552031E-2</v>
      </c>
      <c r="I52" s="95">
        <f>市区町村別_要介護度別医療費順位!AT824</f>
        <v>57270</v>
      </c>
      <c r="J52" s="96">
        <f>市区町村別_要介護度別医療費順位!AU824</f>
        <v>81930.382783307141</v>
      </c>
      <c r="K52" s="97">
        <f>市区町村別_要介護度別医療費順位!AV824</f>
        <v>0.77574296318370217</v>
      </c>
    </row>
    <row r="53" spans="2:11" ht="13.5" customHeight="1">
      <c r="B53" s="277"/>
      <c r="C53" s="280"/>
      <c r="D53" s="90">
        <v>6</v>
      </c>
      <c r="E53" s="112" t="str">
        <f>市区町村別_要介護度別医療費順位!AP825</f>
        <v>2220</v>
      </c>
      <c r="F53" s="92" t="str">
        <f>市区町村別_要介護度別医療費順位!AQ825</f>
        <v>その他の特殊目的用コード</v>
      </c>
      <c r="G53" s="93">
        <f>市区町村別_要介護度別医療費順位!AR825</f>
        <v>4195413961</v>
      </c>
      <c r="H53" s="94">
        <f>市区町村別_要介護度別医療費順位!AS825</f>
        <v>4.0166593227805782E-2</v>
      </c>
      <c r="I53" s="95">
        <f>市区町村別_要介護度別医療費順位!AT825</f>
        <v>35082</v>
      </c>
      <c r="J53" s="96">
        <f>市区町村別_要介護度別医療費順位!AU825</f>
        <v>119588.79086141041</v>
      </c>
      <c r="K53" s="97">
        <f>市区町村別_要介護度別医療費順位!AV825</f>
        <v>0.47519843957413377</v>
      </c>
    </row>
    <row r="54" spans="2:11" ht="13.5" customHeight="1">
      <c r="B54" s="277"/>
      <c r="C54" s="280"/>
      <c r="D54" s="90">
        <v>7</v>
      </c>
      <c r="E54" s="91" t="str">
        <f>市区町村別_要介護度別医療費順位!AP826</f>
        <v>1310</v>
      </c>
      <c r="F54" s="92" t="str">
        <f>市区町村別_要介護度別医療費順位!AQ826</f>
        <v>その他の筋骨格系及び結合組織の疾患</v>
      </c>
      <c r="G54" s="93">
        <f>市区町村別_要介護度別医療費順位!AR826</f>
        <v>3534629182</v>
      </c>
      <c r="H54" s="94">
        <f>市区町村別_要介護度別医療費順位!AS826</f>
        <v>3.3840287009648411E-2</v>
      </c>
      <c r="I54" s="95">
        <f>市区町村別_要介護度別医療費順位!AT826</f>
        <v>27758</v>
      </c>
      <c r="J54" s="96">
        <f>市区町村別_要介護度別医療費順位!AU826</f>
        <v>127337.3147200807</v>
      </c>
      <c r="K54" s="97">
        <f>市区町村別_要介護度別医療費順位!AV826</f>
        <v>0.37599219787066884</v>
      </c>
    </row>
    <row r="55" spans="2:11" ht="13.5" customHeight="1">
      <c r="B55" s="277"/>
      <c r="C55" s="280"/>
      <c r="D55" s="90">
        <v>8</v>
      </c>
      <c r="E55" s="112" t="str">
        <f>市区町村別_要介護度別医療費順位!AP827</f>
        <v>1309</v>
      </c>
      <c r="F55" s="92" t="str">
        <f>市区町村別_要介護度別医療費順位!AQ827</f>
        <v>骨の密度及び構造の障害</v>
      </c>
      <c r="G55" s="93">
        <f>市区町村別_要介護度別医療費順位!AR827</f>
        <v>3179660839</v>
      </c>
      <c r="H55" s="94">
        <f>市区町村別_要介護度別医療費順位!AS827</f>
        <v>3.0441845479308748E-2</v>
      </c>
      <c r="I55" s="95">
        <f>市区町村別_要介護度別医療費順位!AT827</f>
        <v>32070</v>
      </c>
      <c r="J55" s="96">
        <f>市区町村別_要介護度別医療費順位!AU827</f>
        <v>99147.516027439982</v>
      </c>
      <c r="K55" s="97">
        <f>市区町村別_要介護度別医療費順位!AV827</f>
        <v>0.43439980494676672</v>
      </c>
    </row>
    <row r="56" spans="2:11" ht="13.5" customHeight="1">
      <c r="B56" s="277"/>
      <c r="C56" s="280"/>
      <c r="D56" s="90">
        <v>9</v>
      </c>
      <c r="E56" s="112" t="str">
        <f>市区町村別_要介護度別医療費順位!AP828</f>
        <v>1011</v>
      </c>
      <c r="F56" s="92" t="str">
        <f>市区町村別_要介護度別医療費順位!AQ828</f>
        <v>その他の呼吸器系の疾患</v>
      </c>
      <c r="G56" s="93">
        <f>市区町村別_要介護度別医療費順位!AR828</f>
        <v>3132088252</v>
      </c>
      <c r="H56" s="94">
        <f>市区町村別_要介護度別医療費順位!AS828</f>
        <v>2.9986388933521797E-2</v>
      </c>
      <c r="I56" s="95">
        <f>市区町村別_要介護度別医療費順位!AT828</f>
        <v>21761</v>
      </c>
      <c r="J56" s="96">
        <f>市区町村別_要介護度別医療費順位!AU828</f>
        <v>143931.2647396719</v>
      </c>
      <c r="K56" s="97">
        <f>市区町村別_要介護度別医療費順位!AV828</f>
        <v>0.29476065342833146</v>
      </c>
    </row>
    <row r="57" spans="2:11" ht="13.5" customHeight="1">
      <c r="B57" s="277"/>
      <c r="C57" s="280"/>
      <c r="D57" s="98">
        <v>10</v>
      </c>
      <c r="E57" s="99" t="str">
        <f>市区町村別_要介護度別医療費順位!AP829</f>
        <v>0402</v>
      </c>
      <c r="F57" s="100" t="str">
        <f>市区町村別_要介護度別医療費順位!AQ829</f>
        <v>糖尿病</v>
      </c>
      <c r="G57" s="101">
        <f>市区町村別_要介護度別医療費順位!AR829</f>
        <v>2822853522</v>
      </c>
      <c r="H57" s="102">
        <f>市区町村別_要介護度別医療費順位!AS829</f>
        <v>2.7025797743407211E-2</v>
      </c>
      <c r="I57" s="103">
        <f>市区町村別_要介護度別医療費順位!AT829</f>
        <v>45548</v>
      </c>
      <c r="J57" s="104">
        <f>市区町村別_要介護度別医療費順位!AU829</f>
        <v>61975.356151751999</v>
      </c>
      <c r="K57" s="105">
        <f>市区町村別_要介護度別医療費順位!AV829</f>
        <v>0.61696421314983885</v>
      </c>
    </row>
    <row r="58" spans="2:11" ht="13.5" customHeight="1">
      <c r="B58" s="278"/>
      <c r="C58" s="281"/>
      <c r="D58" s="106" t="s">
        <v>161</v>
      </c>
      <c r="E58" s="107"/>
      <c r="F58" s="108"/>
      <c r="G58" s="203">
        <f>市区町村別_要介護度別医療費順位!AR830</f>
        <v>104450331080</v>
      </c>
      <c r="H58" s="204" t="str">
        <f>市区町村別_要介護度別医療費順位!AS830</f>
        <v>-</v>
      </c>
      <c r="I58" s="205">
        <f>市区町村別_要介護度別医療費順位!AT830</f>
        <v>72934</v>
      </c>
      <c r="J58" s="206">
        <f>市区町村別_要介護度別医療費順位!AU830</f>
        <v>1432121.247703403</v>
      </c>
      <c r="K58" s="207">
        <f>市区町村別_要介護度別医療費順位!AV830</f>
        <v>0.9879175358274862</v>
      </c>
    </row>
    <row r="59" spans="2:11" ht="13.5" customHeight="1">
      <c r="B59" s="276" t="s">
        <v>90</v>
      </c>
      <c r="C59" s="279">
        <f>市区町村別_要介護度別被保険者数!I79</f>
        <v>59862</v>
      </c>
      <c r="D59" s="82">
        <v>1</v>
      </c>
      <c r="E59" s="83" t="str">
        <f>市区町村別_要介護度別医療費順位!AY820</f>
        <v>1901</v>
      </c>
      <c r="F59" s="84" t="str">
        <f>市区町村別_要介護度別医療費順位!AZ820</f>
        <v>骨折</v>
      </c>
      <c r="G59" s="85">
        <f>市区町村別_要介護度別医療費順位!BA820</f>
        <v>8503046795</v>
      </c>
      <c r="H59" s="86">
        <f>市区町村別_要介護度別医療費順位!BB820</f>
        <v>8.9316959850547398E-2</v>
      </c>
      <c r="I59" s="87">
        <f>市区町村別_要介護度別医療費順位!BC820</f>
        <v>19461</v>
      </c>
      <c r="J59" s="88">
        <f>市区町村別_要介護度別医療費順位!BD820</f>
        <v>436927.53686860902</v>
      </c>
      <c r="K59" s="89">
        <f>市区町村別_要介護度別医療費順位!BE820</f>
        <v>0.32509772476696402</v>
      </c>
    </row>
    <row r="60" spans="2:11" ht="13.5" customHeight="1">
      <c r="B60" s="277"/>
      <c r="C60" s="280"/>
      <c r="D60" s="90">
        <v>2</v>
      </c>
      <c r="E60" s="91" t="str">
        <f>市区町村別_要介護度別医療費順位!AY821</f>
        <v>0903</v>
      </c>
      <c r="F60" s="92" t="str">
        <f>市区町村別_要介護度別医療費順位!AZ821</f>
        <v>その他の心疾患</v>
      </c>
      <c r="G60" s="93">
        <f>市区町村別_要介護度別医療費順位!BA821</f>
        <v>6807399834</v>
      </c>
      <c r="H60" s="94">
        <f>市区町村別_要介護度別医療費順位!BB821</f>
        <v>7.1505693467138101E-2</v>
      </c>
      <c r="I60" s="95">
        <f>市区町村別_要介護度別医療費順位!BC821</f>
        <v>38459</v>
      </c>
      <c r="J60" s="96">
        <f>市区町村別_要介護度別医療費順位!BD821</f>
        <v>177004.07795314491</v>
      </c>
      <c r="K60" s="97">
        <f>市区町村別_要介護度別医療費順位!BE821</f>
        <v>0.64246099361865627</v>
      </c>
    </row>
    <row r="61" spans="2:11" ht="13.5" customHeight="1">
      <c r="B61" s="277"/>
      <c r="C61" s="280"/>
      <c r="D61" s="90">
        <v>3</v>
      </c>
      <c r="E61" s="91" t="str">
        <f>市区町村別_要介護度別医療費順位!AY822</f>
        <v>2220</v>
      </c>
      <c r="F61" s="92" t="str">
        <f>市区町村別_要介護度別医療費順位!AZ822</f>
        <v>その他の特殊目的用コード</v>
      </c>
      <c r="G61" s="93">
        <f>市区町村別_要介護度別医療費順位!BA822</f>
        <v>5315379705</v>
      </c>
      <c r="H61" s="94">
        <f>市区町村別_要介護度別医療費順位!BB822</f>
        <v>5.5833346228444401E-2</v>
      </c>
      <c r="I61" s="95">
        <f>市区町村別_要介護度別医療費順位!BC822</f>
        <v>33708</v>
      </c>
      <c r="J61" s="96">
        <f>市区町村別_要介護度別医療費順位!BD822</f>
        <v>157688.96715913137</v>
      </c>
      <c r="K61" s="97">
        <f>市区町村別_要介護度別医療費順位!BE822</f>
        <v>0.5630951187731783</v>
      </c>
    </row>
    <row r="62" spans="2:11" ht="13.5" customHeight="1">
      <c r="B62" s="277"/>
      <c r="C62" s="280"/>
      <c r="D62" s="90">
        <v>4</v>
      </c>
      <c r="E62" s="91" t="str">
        <f>市区町村別_要介護度別医療費順位!AY823</f>
        <v>1310</v>
      </c>
      <c r="F62" s="92" t="str">
        <f>市区町村別_要介護度別医療費順位!AZ823</f>
        <v>その他の筋骨格系及び結合組織の疾患</v>
      </c>
      <c r="G62" s="93">
        <f>市区町村別_要介護度別医療費順位!BA823</f>
        <v>4843050770</v>
      </c>
      <c r="H62" s="94">
        <f>市区町村別_要介護度別医療費順位!BB823</f>
        <v>5.0871949973580348E-2</v>
      </c>
      <c r="I62" s="95">
        <f>市区町村別_要介護度別医療費順位!BC823</f>
        <v>21738</v>
      </c>
      <c r="J62" s="96">
        <f>市区町村別_要介護度別医療費順位!BD823</f>
        <v>222791.9205998712</v>
      </c>
      <c r="K62" s="97">
        <f>市区町村別_要介護度別医療費順位!BE823</f>
        <v>0.36313521098526613</v>
      </c>
    </row>
    <row r="63" spans="2:11" ht="13.5" customHeight="1">
      <c r="B63" s="277"/>
      <c r="C63" s="280"/>
      <c r="D63" s="90">
        <v>5</v>
      </c>
      <c r="E63" s="112" t="str">
        <f>市区町村別_要介護度別医療費順位!AY824</f>
        <v>1402</v>
      </c>
      <c r="F63" s="92" t="str">
        <f>市区町村別_要介護度別医療費順位!AZ824</f>
        <v>腎不全</v>
      </c>
      <c r="G63" s="93">
        <f>市区町村別_要介護度別医療費順位!BA824</f>
        <v>4467371761</v>
      </c>
      <c r="H63" s="94">
        <f>市区町村別_要介護度別医療費順位!BB824</f>
        <v>4.6925775411389613E-2</v>
      </c>
      <c r="I63" s="95">
        <f>市区町村別_要介護度別医療費順位!BC824</f>
        <v>9544</v>
      </c>
      <c r="J63" s="96">
        <f>市区町村別_要介護度別医療費順位!BD824</f>
        <v>468081.70169740153</v>
      </c>
      <c r="K63" s="97">
        <f>市区町村別_要介護度別医療費順位!BE824</f>
        <v>0.1594333634024924</v>
      </c>
    </row>
    <row r="64" spans="2:11" ht="13.5" customHeight="1">
      <c r="B64" s="277"/>
      <c r="C64" s="280"/>
      <c r="D64" s="90">
        <v>6</v>
      </c>
      <c r="E64" s="112" t="str">
        <f>市区町村別_要介護度別医療費順位!AY825</f>
        <v>1113</v>
      </c>
      <c r="F64" s="92" t="str">
        <f>市区町村別_要介護度別医療費順位!AZ825</f>
        <v>その他の消化器系の疾患</v>
      </c>
      <c r="G64" s="93">
        <f>市区町村別_要介護度別医療費順位!BA825</f>
        <v>4306641430</v>
      </c>
      <c r="H64" s="94">
        <f>市区町村別_要介護度別医療費順位!BB825</f>
        <v>4.5237445937637469E-2</v>
      </c>
      <c r="I64" s="95">
        <f>市区町村別_要介護度別医療費順位!BC825</f>
        <v>48290</v>
      </c>
      <c r="J64" s="96">
        <f>市区町村別_要介護度別医療費順位!BD825</f>
        <v>89182.883205632636</v>
      </c>
      <c r="K64" s="97">
        <f>市区町村別_要介護度別医療費順位!BE825</f>
        <v>0.80668871738331493</v>
      </c>
    </row>
    <row r="65" spans="2:11" ht="13.5" customHeight="1">
      <c r="B65" s="277"/>
      <c r="C65" s="280"/>
      <c r="D65" s="90">
        <v>7</v>
      </c>
      <c r="E65" s="91" t="str">
        <f>市区町村別_要介護度別医療費順位!AY826</f>
        <v>0906</v>
      </c>
      <c r="F65" s="92" t="str">
        <f>市区町村別_要介護度別医療費順位!AZ826</f>
        <v>脳梗塞</v>
      </c>
      <c r="G65" s="93">
        <f>市区町村別_要介護度別医療費順位!BA826</f>
        <v>4031464912</v>
      </c>
      <c r="H65" s="94">
        <f>市区町村別_要介護度別医療費順位!BB826</f>
        <v>4.2346960844168169E-2</v>
      </c>
      <c r="I65" s="95">
        <f>市区町村別_要介護度別医療費順位!BC826</f>
        <v>18400</v>
      </c>
      <c r="J65" s="96">
        <f>市区町村別_要介護度別医療費順位!BD826</f>
        <v>219101.35391304348</v>
      </c>
      <c r="K65" s="97">
        <f>市区町村別_要介護度別医療費順位!BE826</f>
        <v>0.30737362600648155</v>
      </c>
    </row>
    <row r="66" spans="2:11" ht="13.5" customHeight="1">
      <c r="B66" s="277"/>
      <c r="C66" s="280"/>
      <c r="D66" s="90">
        <v>8</v>
      </c>
      <c r="E66" s="112" t="str">
        <f>市区町村別_要介護度別医療費順位!AY827</f>
        <v>1011</v>
      </c>
      <c r="F66" s="92" t="str">
        <f>市区町村別_要介護度別医療費順位!AZ827</f>
        <v>その他の呼吸器系の疾患</v>
      </c>
      <c r="G66" s="93">
        <f>市区町村別_要介護度別医療費順位!BA827</f>
        <v>3772566889</v>
      </c>
      <c r="H66" s="94">
        <f>市区町村別_要介護度別医療費順位!BB827</f>
        <v>3.9627466892979447E-2</v>
      </c>
      <c r="I66" s="95">
        <f>市区町村別_要介護度別医療費順位!BC827</f>
        <v>19940</v>
      </c>
      <c r="J66" s="96">
        <f>市区町村別_要介護度別医療費順位!BD827</f>
        <v>189195.93224674021</v>
      </c>
      <c r="K66" s="97">
        <f>市区町村別_要介護度別医療費順位!BE827</f>
        <v>0.33309946209615449</v>
      </c>
    </row>
    <row r="67" spans="2:11" ht="13.5" customHeight="1">
      <c r="B67" s="277"/>
      <c r="C67" s="280"/>
      <c r="D67" s="90">
        <v>9</v>
      </c>
      <c r="E67" s="112" t="str">
        <f>市区町村別_要介護度別医療費順位!AY828</f>
        <v>0210</v>
      </c>
      <c r="F67" s="92" t="str">
        <f>市区町村別_要介護度別医療費順位!AZ828</f>
        <v>その他の悪性新生物＜腫瘍＞</v>
      </c>
      <c r="G67" s="93">
        <f>市区町村別_要介護度別医療費順位!BA828</f>
        <v>3139702770</v>
      </c>
      <c r="H67" s="94">
        <f>市区町村別_要介護度別医療費順位!BB828</f>
        <v>3.2979791010398933E-2</v>
      </c>
      <c r="I67" s="95">
        <f>市区町村別_要介護度別医療費順位!BC828</f>
        <v>13709</v>
      </c>
      <c r="J67" s="96">
        <f>市区町村別_要介護度別医療費順位!BD828</f>
        <v>229024.93033773435</v>
      </c>
      <c r="K67" s="97">
        <f>市区町村別_要介護度別医療費順位!BE828</f>
        <v>0.22901005646319869</v>
      </c>
    </row>
    <row r="68" spans="2:11" ht="13.5" customHeight="1">
      <c r="B68" s="277"/>
      <c r="C68" s="280"/>
      <c r="D68" s="98">
        <v>10</v>
      </c>
      <c r="E68" s="99" t="str">
        <f>市区町村別_要介護度別医療費順位!AY829</f>
        <v>0602</v>
      </c>
      <c r="F68" s="100" t="str">
        <f>市区町村別_要介護度別医療費順位!AZ829</f>
        <v>アルツハイマー病</v>
      </c>
      <c r="G68" s="101">
        <f>市区町村別_要介護度別医療費順位!BA829</f>
        <v>2798730150</v>
      </c>
      <c r="H68" s="102">
        <f>市区町村別_要介護度別医療費順位!BB829</f>
        <v>2.9398176261602769E-2</v>
      </c>
      <c r="I68" s="103">
        <f>市区町村別_要介護度別医療費順位!BC829</f>
        <v>19321</v>
      </c>
      <c r="J68" s="104">
        <f>市区町村別_要介護度別医療費順位!BD829</f>
        <v>144854.31137104705</v>
      </c>
      <c r="K68" s="105">
        <f>市区町村別_要介護度別医療費順位!BE829</f>
        <v>0.32275901239517557</v>
      </c>
    </row>
    <row r="69" spans="2:11" ht="13.5" customHeight="1">
      <c r="B69" s="277"/>
      <c r="C69" s="280"/>
      <c r="D69" s="106" t="s">
        <v>161</v>
      </c>
      <c r="E69" s="107"/>
      <c r="F69" s="108"/>
      <c r="G69" s="114">
        <f>市区町村別_要介護度別医療費順位!BA830</f>
        <v>95200808550</v>
      </c>
      <c r="H69" s="109" t="str">
        <f>市区町村別_要介護度別医療費順位!BB830</f>
        <v>-</v>
      </c>
      <c r="I69" s="43">
        <f>市区町村別_要介護度別医療費順位!BC830</f>
        <v>58839</v>
      </c>
      <c r="J69" s="42">
        <f>市区町村別_要介護度別医療費順位!BD830</f>
        <v>1617988.2144495999</v>
      </c>
      <c r="K69" s="115">
        <f>市区町村別_要介護度別医療費順位!BE830</f>
        <v>0.98291069459757441</v>
      </c>
    </row>
    <row r="70" spans="2:11" ht="13.5" customHeight="1">
      <c r="B70" s="276" t="s">
        <v>91</v>
      </c>
      <c r="C70" s="279">
        <f>市区町村別_要介護度別被保険者数!J79</f>
        <v>66486</v>
      </c>
      <c r="D70" s="82">
        <v>1</v>
      </c>
      <c r="E70" s="83" t="str">
        <f>市区町村別_要介護度別医療費順位!BH820</f>
        <v>1901</v>
      </c>
      <c r="F70" s="84" t="str">
        <f>市区町村別_要介護度別医療費順位!BI820</f>
        <v>骨折</v>
      </c>
      <c r="G70" s="85">
        <f>市区町村別_要介護度別医療費順位!BJ820</f>
        <v>11145194379</v>
      </c>
      <c r="H70" s="86">
        <f>市区町村別_要介護度別医療費順位!BK820</f>
        <v>8.5367674240377334E-2</v>
      </c>
      <c r="I70" s="87">
        <f>市区町村別_要介護度別医療費順位!BL820</f>
        <v>21631</v>
      </c>
      <c r="J70" s="88">
        <f>市区町村別_要介護度別医療費順位!BM820</f>
        <v>515241.7539179881</v>
      </c>
      <c r="K70" s="89">
        <f>市区町村別_要介護度別医療費順位!BN820</f>
        <v>0.32534668952862256</v>
      </c>
    </row>
    <row r="71" spans="2:11" ht="13.5" customHeight="1">
      <c r="B71" s="277"/>
      <c r="C71" s="280"/>
      <c r="D71" s="90">
        <v>2</v>
      </c>
      <c r="E71" s="91" t="str">
        <f>市区町村別_要介護度別医療費順位!BH821</f>
        <v>1310</v>
      </c>
      <c r="F71" s="92" t="str">
        <f>市区町村別_要介護度別医療費順位!BI821</f>
        <v>その他の筋骨格系及び結合組織の疾患</v>
      </c>
      <c r="G71" s="93">
        <f>市区町村別_要介護度別医療費順位!BJ821</f>
        <v>8823150179</v>
      </c>
      <c r="H71" s="94">
        <f>市区町村別_要介護度別医療費順位!BK821</f>
        <v>6.7581756283588534E-2</v>
      </c>
      <c r="I71" s="95">
        <f>市区町村別_要介護度別医療費順位!BL821</f>
        <v>25499</v>
      </c>
      <c r="J71" s="96">
        <f>市区町村別_要介護度別医療費順位!BM821</f>
        <v>346019.45876308874</v>
      </c>
      <c r="K71" s="97">
        <f>市区町村別_要介護度別医療費順位!BN821</f>
        <v>0.38352435099118609</v>
      </c>
    </row>
    <row r="72" spans="2:11" ht="13.5" customHeight="1">
      <c r="B72" s="277"/>
      <c r="C72" s="280"/>
      <c r="D72" s="90">
        <v>3</v>
      </c>
      <c r="E72" s="91" t="str">
        <f>市区町村別_要介護度別医療費順位!BH822</f>
        <v>0903</v>
      </c>
      <c r="F72" s="92" t="str">
        <f>市区町村別_要介護度別医療費順位!BI822</f>
        <v>その他の心疾患</v>
      </c>
      <c r="G72" s="93">
        <f>市区町村別_要介護度別医療費順位!BJ822</f>
        <v>8612825415</v>
      </c>
      <c r="H72" s="94">
        <f>市区町村別_要介護度別医療費順位!BK822</f>
        <v>6.597075378984403E-2</v>
      </c>
      <c r="I72" s="95">
        <f>市区町村別_要介護度別医療費順位!BL822</f>
        <v>43696</v>
      </c>
      <c r="J72" s="96">
        <f>市区町村別_要介護度別医療費順位!BM822</f>
        <v>197107.86834035153</v>
      </c>
      <c r="K72" s="97">
        <f>市区町村別_要介護度別医療費順位!BN822</f>
        <v>0.65722106909725353</v>
      </c>
    </row>
    <row r="73" spans="2:11" ht="13.5" customHeight="1">
      <c r="B73" s="277"/>
      <c r="C73" s="280"/>
      <c r="D73" s="90">
        <v>4</v>
      </c>
      <c r="E73" s="91" t="str">
        <f>市区町村別_要介護度別医療費順位!BH823</f>
        <v>2220</v>
      </c>
      <c r="F73" s="92" t="str">
        <f>市区町村別_要介護度別医療費順位!BI823</f>
        <v>その他の特殊目的用コード</v>
      </c>
      <c r="G73" s="93">
        <f>市区町村別_要介護度別医療費順位!BJ823</f>
        <v>8222883463</v>
      </c>
      <c r="H73" s="94">
        <f>市区町村別_要介護度別医療費順位!BK823</f>
        <v>6.2983956395469692E-2</v>
      </c>
      <c r="I73" s="95">
        <f>市区町村別_要介護度別医療費順位!BL823</f>
        <v>41836</v>
      </c>
      <c r="J73" s="96">
        <f>市区町村別_要介護度別医療費順位!BM823</f>
        <v>196550.42219619468</v>
      </c>
      <c r="K73" s="97">
        <f>市区町村別_要介護度別医療費順位!BN823</f>
        <v>0.62924525464007464</v>
      </c>
    </row>
    <row r="74" spans="2:11" ht="13.5" customHeight="1">
      <c r="B74" s="277"/>
      <c r="C74" s="280"/>
      <c r="D74" s="90">
        <v>5</v>
      </c>
      <c r="E74" s="112" t="str">
        <f>市区町村別_要介護度別医療費順位!BH824</f>
        <v>1011</v>
      </c>
      <c r="F74" s="92" t="str">
        <f>市区町村別_要介護度別医療費順位!BI824</f>
        <v>その他の呼吸器系の疾患</v>
      </c>
      <c r="G74" s="93">
        <f>市区町村別_要介護度別医療費順位!BJ824</f>
        <v>6620209363</v>
      </c>
      <c r="H74" s="94">
        <f>市区町村別_要介護度別医療費順位!BK824</f>
        <v>5.0708122001761627E-2</v>
      </c>
      <c r="I74" s="95">
        <f>市区町村別_要介護度別医療費順位!BL824</f>
        <v>26432</v>
      </c>
      <c r="J74" s="96">
        <f>市区町村別_要介護度別医療費順位!BM824</f>
        <v>250461.91597306295</v>
      </c>
      <c r="K74" s="97">
        <f>市区町村別_要介護度別医療費順位!BN824</f>
        <v>0.39755738050115813</v>
      </c>
    </row>
    <row r="75" spans="2:11" ht="13.5" customHeight="1">
      <c r="B75" s="277"/>
      <c r="C75" s="280"/>
      <c r="D75" s="90">
        <v>6</v>
      </c>
      <c r="E75" s="112" t="str">
        <f>市区町村別_要介護度別医療費順位!BH825</f>
        <v>0906</v>
      </c>
      <c r="F75" s="92" t="str">
        <f>市区町村別_要介護度別医療費順位!BI825</f>
        <v>脳梗塞</v>
      </c>
      <c r="G75" s="93">
        <f>市区町村別_要介護度別医療費順位!BJ825</f>
        <v>6512341710</v>
      </c>
      <c r="H75" s="94">
        <f>市区町村別_要介護度別医療費順位!BK825</f>
        <v>4.9881899474882356E-2</v>
      </c>
      <c r="I75" s="95">
        <f>市区町村別_要介護度別医療費順位!BL825</f>
        <v>21263</v>
      </c>
      <c r="J75" s="96">
        <f>市区町村別_要介護度別医療費順位!BM825</f>
        <v>306275.77058740536</v>
      </c>
      <c r="K75" s="97">
        <f>市区町村別_要介護度別医療費順位!BN825</f>
        <v>0.31981168967903018</v>
      </c>
    </row>
    <row r="76" spans="2:11" ht="13.5" customHeight="1">
      <c r="B76" s="277"/>
      <c r="C76" s="280"/>
      <c r="D76" s="90">
        <v>7</v>
      </c>
      <c r="E76" s="91" t="str">
        <f>市区町村別_要介護度別医療費順位!BH826</f>
        <v>1113</v>
      </c>
      <c r="F76" s="92" t="str">
        <f>市区町村別_要介護度別医療費順位!BI826</f>
        <v>その他の消化器系の疾患</v>
      </c>
      <c r="G76" s="93">
        <f>市区町村別_要介護度別医療費順位!BJ826</f>
        <v>5937431403</v>
      </c>
      <c r="H76" s="94">
        <f>市区町村別_要介護度別医療費順位!BK826</f>
        <v>4.547831940831245E-2</v>
      </c>
      <c r="I76" s="95">
        <f>市区町村別_要介護度別医療費順位!BL826</f>
        <v>55730</v>
      </c>
      <c r="J76" s="96">
        <f>市区町村別_要介護度別医療費順位!BM826</f>
        <v>106539.23206531491</v>
      </c>
      <c r="K76" s="97">
        <f>市区町村別_要介護度別医療費順位!BN826</f>
        <v>0.83822158048310924</v>
      </c>
    </row>
    <row r="77" spans="2:11" ht="13.5" customHeight="1">
      <c r="B77" s="277"/>
      <c r="C77" s="280"/>
      <c r="D77" s="90">
        <v>8</v>
      </c>
      <c r="E77" s="112" t="str">
        <f>市区町村別_要介護度別医療費順位!BH827</f>
        <v>1402</v>
      </c>
      <c r="F77" s="92" t="str">
        <f>市区町村別_要介護度別医療費順位!BI827</f>
        <v>腎不全</v>
      </c>
      <c r="G77" s="93">
        <f>市区町村別_要介護度別医療費順位!BJ827</f>
        <v>5526876284</v>
      </c>
      <c r="H77" s="94">
        <f>市区町村別_要介護度別医療費順位!BK827</f>
        <v>4.2333633504713516E-2</v>
      </c>
      <c r="I77" s="95">
        <f>市区町村別_要介護度別医療費順位!BL827</f>
        <v>11227</v>
      </c>
      <c r="J77" s="96">
        <f>市区町村別_要介護度別医療費順位!BM827</f>
        <v>492284.33989489626</v>
      </c>
      <c r="K77" s="97">
        <f>市区町村別_要介護度別医療費順位!BN827</f>
        <v>0.16886261769395061</v>
      </c>
    </row>
    <row r="78" spans="2:11" ht="13.5" customHeight="1">
      <c r="B78" s="277"/>
      <c r="C78" s="280"/>
      <c r="D78" s="90">
        <v>9</v>
      </c>
      <c r="E78" s="112" t="str">
        <f>市区町村別_要介護度別医療費順位!BH828</f>
        <v>0210</v>
      </c>
      <c r="F78" s="92" t="str">
        <f>市区町村別_要介護度別医療費順位!BI828</f>
        <v>その他の悪性新生物＜腫瘍＞</v>
      </c>
      <c r="G78" s="93">
        <f>市区町村別_要介護度別医療費順位!BJ828</f>
        <v>3685007727</v>
      </c>
      <c r="H78" s="94">
        <f>市区町村別_要介護度別医療費順位!BK828</f>
        <v>2.8225666463435425E-2</v>
      </c>
      <c r="I78" s="95">
        <f>市区町村別_要介護度別医療費順位!BL828</f>
        <v>14447</v>
      </c>
      <c r="J78" s="96">
        <f>市区町村別_要介護度別医療費順位!BM828</f>
        <v>255070.79165224615</v>
      </c>
      <c r="K78" s="97">
        <f>市区町村別_要介護度別医療費順位!BN828</f>
        <v>0.21729386637788406</v>
      </c>
    </row>
    <row r="79" spans="2:11" ht="13.5" customHeight="1">
      <c r="B79" s="277"/>
      <c r="C79" s="280"/>
      <c r="D79" s="98">
        <v>10</v>
      </c>
      <c r="E79" s="99" t="str">
        <f>市区町村別_要介護度別医療費順位!BH829</f>
        <v>0606</v>
      </c>
      <c r="F79" s="100" t="str">
        <f>市区町村別_要介護度別医療費順位!BI829</f>
        <v>その他の神経系の疾患</v>
      </c>
      <c r="G79" s="101">
        <f>市区町村別_要介護度別医療費順位!BJ829</f>
        <v>3195849314</v>
      </c>
      <c r="H79" s="102">
        <f>市区町村別_要介護度別医療費順位!BK829</f>
        <v>2.4478911168471184E-2</v>
      </c>
      <c r="I79" s="103">
        <f>市区町村別_要介護度別医療費順位!BL829</f>
        <v>31582</v>
      </c>
      <c r="J79" s="104">
        <f>市区町村別_要介護度別医療費順位!BM829</f>
        <v>101192.11303907289</v>
      </c>
      <c r="K79" s="105">
        <f>市区町村別_要介護度別医療費順位!BN829</f>
        <v>0.47501729687452998</v>
      </c>
    </row>
    <row r="80" spans="2:11" ht="13.5" customHeight="1">
      <c r="B80" s="277"/>
      <c r="C80" s="280"/>
      <c r="D80" s="106" t="s">
        <v>161</v>
      </c>
      <c r="E80" s="107"/>
      <c r="F80" s="108"/>
      <c r="G80" s="114">
        <f>市区町村別_要介護度別医療費順位!BJ830</f>
        <v>130555206970</v>
      </c>
      <c r="H80" s="109" t="str">
        <f>市区町村別_要介護度別医療費順位!BK830</f>
        <v>-</v>
      </c>
      <c r="I80" s="43">
        <f>市区町村別_要介護度別医療費順位!BL830</f>
        <v>64966</v>
      </c>
      <c r="J80" s="42">
        <f>市区町村別_要介護度別医療費順位!BM830</f>
        <v>2009592.8173198288</v>
      </c>
      <c r="K80" s="115">
        <f>市区町村別_要介護度別医療費順位!BN830</f>
        <v>0.97713804409950966</v>
      </c>
    </row>
    <row r="81" spans="2:11" ht="13.5" customHeight="1">
      <c r="B81" s="276" t="s">
        <v>92</v>
      </c>
      <c r="C81" s="279">
        <f>市区町村別_要介護度別被保険者数!K79</f>
        <v>52434</v>
      </c>
      <c r="D81" s="82">
        <v>1</v>
      </c>
      <c r="E81" s="83" t="str">
        <f>市区町村別_要介護度別医療費順位!BQ820</f>
        <v>1011</v>
      </c>
      <c r="F81" s="84" t="str">
        <f>市区町村別_要介護度別医療費順位!BR820</f>
        <v>その他の呼吸器系の疾患</v>
      </c>
      <c r="G81" s="85">
        <f>市区町村別_要介護度別医療費順位!BS820</f>
        <v>8261830774</v>
      </c>
      <c r="H81" s="86">
        <f>市区町村別_要介護度別医療費順位!BT820</f>
        <v>7.4090711374913173E-2</v>
      </c>
      <c r="I81" s="87">
        <f>市区町村別_要介護度別医療費順位!BU820</f>
        <v>24488</v>
      </c>
      <c r="J81" s="88">
        <f>市区町村別_要介護度別医療費順位!BV820</f>
        <v>337382.83134596539</v>
      </c>
      <c r="K81" s="89">
        <f>市区町村別_要介護度別医療費順位!BW820</f>
        <v>0.46702521264828167</v>
      </c>
    </row>
    <row r="82" spans="2:11" ht="13.5" customHeight="1">
      <c r="B82" s="277"/>
      <c r="C82" s="280"/>
      <c r="D82" s="90">
        <v>2</v>
      </c>
      <c r="E82" s="91" t="str">
        <f>市区町村別_要介護度別医療費順位!BQ821</f>
        <v>1310</v>
      </c>
      <c r="F82" s="92" t="str">
        <f>市区町村別_要介護度別医療費順位!BR821</f>
        <v>その他の筋骨格系及び結合組織の疾患</v>
      </c>
      <c r="G82" s="93">
        <f>市区町村別_要介護度別医療費順位!BS821</f>
        <v>7926163375</v>
      </c>
      <c r="H82" s="94">
        <f>市区町村別_要介護度別医療費順位!BT821</f>
        <v>7.108050249293725E-2</v>
      </c>
      <c r="I82" s="95">
        <f>市区町村別_要介護度別医療費順位!BU821</f>
        <v>19282</v>
      </c>
      <c r="J82" s="96">
        <f>市区町村別_要介護度別医療費順位!BV821</f>
        <v>411065.41722850327</v>
      </c>
      <c r="K82" s="97">
        <f>市区町村別_要介護度別医療費順位!BW821</f>
        <v>0.36773849029255828</v>
      </c>
    </row>
    <row r="83" spans="2:11" ht="13.5" customHeight="1">
      <c r="B83" s="277"/>
      <c r="C83" s="280"/>
      <c r="D83" s="90">
        <v>3</v>
      </c>
      <c r="E83" s="91" t="str">
        <f>市区町村別_要介護度別医療費順位!BQ822</f>
        <v>2220</v>
      </c>
      <c r="F83" s="92" t="str">
        <f>市区町村別_要介護度別医療費順位!BR822</f>
        <v>その他の特殊目的用コード</v>
      </c>
      <c r="G83" s="93">
        <f>市区町村別_要介護度別医療費順位!BS822</f>
        <v>7313294830</v>
      </c>
      <c r="H83" s="94">
        <f>市区町村別_要介護度別医療費順位!BT822</f>
        <v>6.5584400270502885E-2</v>
      </c>
      <c r="I83" s="95">
        <f>市区町村別_要介護度別医療費順位!BU822</f>
        <v>33220</v>
      </c>
      <c r="J83" s="96">
        <f>市区町村別_要介護度別医療費順位!BV822</f>
        <v>220147.34587597832</v>
      </c>
      <c r="K83" s="97">
        <f>市区町村別_要介護度別医療費順位!BW822</f>
        <v>0.633558378151581</v>
      </c>
    </row>
    <row r="84" spans="2:11" ht="13.5" customHeight="1">
      <c r="B84" s="277"/>
      <c r="C84" s="280"/>
      <c r="D84" s="90">
        <v>4</v>
      </c>
      <c r="E84" s="91" t="str">
        <f>市区町村別_要介護度別医療費順位!BQ823</f>
        <v>0903</v>
      </c>
      <c r="F84" s="92" t="str">
        <f>市区町村別_要介護度別医療費順位!BR823</f>
        <v>その他の心疾患</v>
      </c>
      <c r="G84" s="93">
        <f>市区町村別_要介護度別医療費順位!BS823</f>
        <v>6883208346</v>
      </c>
      <c r="H84" s="94">
        <f>市区町村別_要介護度別医療費順位!BT823</f>
        <v>6.1727456885439166E-2</v>
      </c>
      <c r="I84" s="95">
        <f>市区町村別_要介護度別医療費順位!BU823</f>
        <v>33291</v>
      </c>
      <c r="J84" s="96">
        <f>市区町村別_要介護度別医療費順位!BV823</f>
        <v>206758.83409930611</v>
      </c>
      <c r="K84" s="97">
        <f>市区町村別_要介護度別医療費順位!BW823</f>
        <v>0.63491246138002055</v>
      </c>
    </row>
    <row r="85" spans="2:11" ht="13.5" customHeight="1">
      <c r="B85" s="277"/>
      <c r="C85" s="280"/>
      <c r="D85" s="90">
        <v>5</v>
      </c>
      <c r="E85" s="112" t="str">
        <f>市区町村別_要介護度別医療費順位!BQ824</f>
        <v>0906</v>
      </c>
      <c r="F85" s="92" t="str">
        <f>市区町村別_要介護度別医療費順位!BR824</f>
        <v>脳梗塞</v>
      </c>
      <c r="G85" s="93">
        <f>市区町村別_要介護度別医療費順位!BS824</f>
        <v>6243548525</v>
      </c>
      <c r="H85" s="94">
        <f>市区町村別_要介護度別医療費順位!BT824</f>
        <v>5.5991094997589197E-2</v>
      </c>
      <c r="I85" s="95">
        <f>市区町村別_要介護度別医療費順位!BU824</f>
        <v>16990</v>
      </c>
      <c r="J85" s="96">
        <f>市区町村別_要介護度別医療費順位!BV824</f>
        <v>367483.72719246615</v>
      </c>
      <c r="K85" s="97">
        <f>市区町村別_要介護度別医療費順位!BW824</f>
        <v>0.32402639508715719</v>
      </c>
    </row>
    <row r="86" spans="2:11" ht="13.5" customHeight="1">
      <c r="B86" s="277"/>
      <c r="C86" s="280"/>
      <c r="D86" s="90">
        <v>6</v>
      </c>
      <c r="E86" s="112" t="str">
        <f>市区町村別_要介護度別医療費順位!BQ825</f>
        <v>1113</v>
      </c>
      <c r="F86" s="92" t="str">
        <f>市区町村別_要介護度別医療費順位!BR825</f>
        <v>その他の消化器系の疾患</v>
      </c>
      <c r="G86" s="93">
        <f>市区町村別_要介護度別医療費順位!BS825</f>
        <v>5572578704</v>
      </c>
      <c r="H86" s="94">
        <f>市区町村別_要介護度別医療費順位!BT825</f>
        <v>4.9973950286100563E-2</v>
      </c>
      <c r="I86" s="95">
        <f>市区町村別_要介護度別医療費順位!BU825</f>
        <v>44498</v>
      </c>
      <c r="J86" s="96">
        <f>市区町村別_要介護度別医療費順位!BV825</f>
        <v>125232.11614005124</v>
      </c>
      <c r="K86" s="97">
        <f>市区町村別_要介護度別医療費順位!BW825</f>
        <v>0.8486478239310371</v>
      </c>
    </row>
    <row r="87" spans="2:11" ht="13.5" customHeight="1">
      <c r="B87" s="277"/>
      <c r="C87" s="280"/>
      <c r="D87" s="90">
        <v>7</v>
      </c>
      <c r="E87" s="91" t="str">
        <f>市区町村別_要介護度別医療費順位!BQ826</f>
        <v>1901</v>
      </c>
      <c r="F87" s="92" t="str">
        <f>市区町村別_要介護度別医療費順位!BR826</f>
        <v>骨折</v>
      </c>
      <c r="G87" s="93">
        <f>市区町村別_要介護度別医療費順位!BS826</f>
        <v>4406522531</v>
      </c>
      <c r="H87" s="94">
        <f>市区町村別_要介護度別医療費順位!BT826</f>
        <v>3.9516954285582037E-2</v>
      </c>
      <c r="I87" s="95">
        <f>市区町村別_要介護度別医療費順位!BU826</f>
        <v>11929</v>
      </c>
      <c r="J87" s="96">
        <f>市区町村別_要介護度別医療費順位!BV826</f>
        <v>369395.80274960183</v>
      </c>
      <c r="K87" s="97">
        <f>市区町村別_要介護度別医療費順位!BW826</f>
        <v>0.2275050539726132</v>
      </c>
    </row>
    <row r="88" spans="2:11" ht="13.5" customHeight="1">
      <c r="B88" s="277"/>
      <c r="C88" s="280"/>
      <c r="D88" s="90">
        <v>8</v>
      </c>
      <c r="E88" s="112" t="str">
        <f>市区町村別_要介護度別医療費順位!BQ827</f>
        <v>1402</v>
      </c>
      <c r="F88" s="92" t="str">
        <f>市区町村別_要介護度別医療費順位!BR827</f>
        <v>腎不全</v>
      </c>
      <c r="G88" s="93">
        <f>市区町村別_要介護度別医療費順位!BS827</f>
        <v>3937152857</v>
      </c>
      <c r="H88" s="94">
        <f>市区町村別_要介護度別医療費順位!BT827</f>
        <v>3.5307725847508603E-2</v>
      </c>
      <c r="I88" s="95">
        <f>市区町村別_要介護度別医療費順位!BU827</f>
        <v>8057</v>
      </c>
      <c r="J88" s="96">
        <f>市区町村別_要介護度別医療費順位!BV827</f>
        <v>488662.38761325553</v>
      </c>
      <c r="K88" s="97">
        <f>市区町村別_要介護度別医療費順位!BW827</f>
        <v>0.15365983903574018</v>
      </c>
    </row>
    <row r="89" spans="2:11" ht="13.5" customHeight="1">
      <c r="B89" s="277"/>
      <c r="C89" s="280"/>
      <c r="D89" s="90">
        <v>9</v>
      </c>
      <c r="E89" s="112" t="str">
        <f>市区町村別_要介護度別医療費順位!BQ828</f>
        <v>1800</v>
      </c>
      <c r="F89" s="92" t="str">
        <f>市区町村別_要介護度別医療費順位!BR828</f>
        <v>症状，徴候及び異常臨床所見・異常検査所見で他に分類されないもの</v>
      </c>
      <c r="G89" s="93">
        <f>市区町村別_要介護度別医療費順位!BS828</f>
        <v>3478480165</v>
      </c>
      <c r="H89" s="94">
        <f>市区町村別_要介護度別医療費順位!BT828</f>
        <v>3.119442614818866E-2</v>
      </c>
      <c r="I89" s="95">
        <f>市区町村別_要介護度別医療費順位!BU828</f>
        <v>32464</v>
      </c>
      <c r="J89" s="96">
        <f>市区町村別_要介護度別医療費順位!BV828</f>
        <v>107148.84687654016</v>
      </c>
      <c r="K89" s="97">
        <f>市区町村別_要介護度別医療費順位!BW828</f>
        <v>0.61914025250791471</v>
      </c>
    </row>
    <row r="90" spans="2:11" ht="13.5" customHeight="1">
      <c r="B90" s="277"/>
      <c r="C90" s="280"/>
      <c r="D90" s="98">
        <v>10</v>
      </c>
      <c r="E90" s="99" t="str">
        <f>市区町村別_要介護度別医療費順位!BQ829</f>
        <v>0606</v>
      </c>
      <c r="F90" s="100" t="str">
        <f>市区町村別_要介護度別医療費順位!BR829</f>
        <v>その他の神経系の疾患</v>
      </c>
      <c r="G90" s="101">
        <f>市区町村別_要介護度別医療費順位!BS829</f>
        <v>2968759665</v>
      </c>
      <c r="H90" s="102">
        <f>市区町村別_要介護度別医療費順位!BT829</f>
        <v>2.6623338276693553E-2</v>
      </c>
      <c r="I90" s="103">
        <f>市区町村別_要介護度別医療費順位!BU829</f>
        <v>22359</v>
      </c>
      <c r="J90" s="104">
        <f>市区町村別_要介護度別医療費順位!BV829</f>
        <v>132776.94284180866</v>
      </c>
      <c r="K90" s="105">
        <f>市区町村別_要介護度別医療費順位!BW829</f>
        <v>0.42642178738986153</v>
      </c>
    </row>
    <row r="91" spans="2:11" ht="13.5" customHeight="1" thickBot="1">
      <c r="B91" s="277"/>
      <c r="C91" s="280"/>
      <c r="D91" s="106" t="s">
        <v>161</v>
      </c>
      <c r="E91" s="107"/>
      <c r="F91" s="108"/>
      <c r="G91" s="114">
        <f>市区町村別_要介護度別医療費順位!BS830</f>
        <v>111509669980</v>
      </c>
      <c r="H91" s="109" t="str">
        <f>市区町村別_要介護度別医療費順位!BT830</f>
        <v>-</v>
      </c>
      <c r="I91" s="43">
        <f>市区町村別_要介護度別医療費順位!BU830</f>
        <v>51356</v>
      </c>
      <c r="J91" s="42">
        <f>市区町村別_要介護度別医療費順位!BV830</f>
        <v>2171307.539138562</v>
      </c>
      <c r="K91" s="115">
        <f>市区町村別_要介護度別医療費順位!BW830</f>
        <v>0.9794408208414388</v>
      </c>
    </row>
    <row r="92" spans="2:11" ht="13.5" customHeight="1" thickTop="1">
      <c r="B92" s="282" t="s">
        <v>127</v>
      </c>
      <c r="C92" s="283">
        <f>市区町村別_要介護度別被保険者数!L79</f>
        <v>1366377</v>
      </c>
      <c r="D92" s="116">
        <v>1</v>
      </c>
      <c r="E92" s="155" t="str">
        <f>市区町村別_要介護度別医療費順位!BZ820</f>
        <v>0903</v>
      </c>
      <c r="F92" s="158" t="str">
        <f>市区町村別_要介護度別医療費順位!CA820</f>
        <v>その他の心疾患</v>
      </c>
      <c r="G92" s="117">
        <f>市区町村別_要介護度別医療費順位!CB820</f>
        <v>83988030744</v>
      </c>
      <c r="H92" s="118">
        <f>市区町村別_要介護度別医療費順位!CC820</f>
        <v>7.2000345579929098E-2</v>
      </c>
      <c r="I92" s="119">
        <f>市区町村別_要介護度別医療費順位!CD820</f>
        <v>639023</v>
      </c>
      <c r="J92" s="120">
        <f>市区町村別_要介護度別医療費順位!CE820</f>
        <v>131431.93710398531</v>
      </c>
      <c r="K92" s="121">
        <f>市区町村別_要介護度別医療費順位!CF820</f>
        <v>0.46767692957360962</v>
      </c>
    </row>
    <row r="93" spans="2:11" ht="13.5" customHeight="1">
      <c r="B93" s="238"/>
      <c r="C93" s="280"/>
      <c r="D93" s="122">
        <v>2</v>
      </c>
      <c r="E93" s="156" t="str">
        <f>市区町村別_要介護度別医療費順位!BZ821</f>
        <v>0210</v>
      </c>
      <c r="F93" s="159" t="str">
        <f>市区町村別_要介護度別医療費順位!CA821</f>
        <v>その他の悪性新生物＜腫瘍＞</v>
      </c>
      <c r="G93" s="93">
        <f>市区町村別_要介護度別医療費順位!CB821</f>
        <v>55143139154</v>
      </c>
      <c r="H93" s="94">
        <f>市区町村別_要介護度別医療費順位!CC821</f>
        <v>4.7272510621803737E-2</v>
      </c>
      <c r="I93" s="95">
        <f>市区町村別_要介護度別医療費順位!CD821</f>
        <v>356446</v>
      </c>
      <c r="J93" s="96">
        <f>市区町村別_要介護度別医療費順位!CE821</f>
        <v>154702.6454329688</v>
      </c>
      <c r="K93" s="97">
        <f>市区町村別_要介護度別医療費順位!CF821</f>
        <v>0.2608694379369676</v>
      </c>
    </row>
    <row r="94" spans="2:11" ht="13.5" customHeight="1">
      <c r="B94" s="238"/>
      <c r="C94" s="280"/>
      <c r="D94" s="122">
        <v>3</v>
      </c>
      <c r="E94" s="156" t="str">
        <f>市区町村別_要介護度別医療費順位!BZ822</f>
        <v>1901</v>
      </c>
      <c r="F94" s="159" t="str">
        <f>市区町村別_要介護度別医療費順位!CA822</f>
        <v>骨折</v>
      </c>
      <c r="G94" s="93">
        <f>市区町村別_要介護度別医療費順位!CB822</f>
        <v>53923907996</v>
      </c>
      <c r="H94" s="94">
        <f>市区町村別_要介護度別医療費順位!CC822</f>
        <v>4.6227301394486685E-2</v>
      </c>
      <c r="I94" s="95">
        <f>市区町村別_要介護度別医療費順位!CD822</f>
        <v>232767</v>
      </c>
      <c r="J94" s="96">
        <f>市区町村別_要介護度別医療費順位!CE822</f>
        <v>231664.74627417116</v>
      </c>
      <c r="K94" s="97">
        <f>市区町村別_要介護度別医療費順位!CF822</f>
        <v>0.17035342368906969</v>
      </c>
    </row>
    <row r="95" spans="2:11" ht="13.5" customHeight="1">
      <c r="B95" s="238"/>
      <c r="C95" s="280"/>
      <c r="D95" s="122">
        <v>4</v>
      </c>
      <c r="E95" s="156" t="str">
        <f>市区町村別_要介護度別医療費順位!BZ823</f>
        <v>1402</v>
      </c>
      <c r="F95" s="159" t="str">
        <f>市区町村別_要介護度別医療費順位!CA823</f>
        <v>腎不全</v>
      </c>
      <c r="G95" s="93">
        <f>市区町村別_要介護度別医療費順位!CB823</f>
        <v>53807512267</v>
      </c>
      <c r="H95" s="94">
        <f>市区町村別_要介護度別医療費順位!CC823</f>
        <v>4.6127518929797495E-2</v>
      </c>
      <c r="I95" s="95">
        <f>市区町村別_要介護度別医療費順位!CD823</f>
        <v>132973</v>
      </c>
      <c r="J95" s="96">
        <f>市区町村別_要介護度別医療費順位!CE823</f>
        <v>404649.90837989666</v>
      </c>
      <c r="K95" s="97">
        <f>市区町村別_要介護度別医療費順位!CF823</f>
        <v>9.7317943730024725E-2</v>
      </c>
    </row>
    <row r="96" spans="2:11" ht="13.5" customHeight="1">
      <c r="B96" s="238"/>
      <c r="C96" s="280"/>
      <c r="D96" s="122">
        <v>5</v>
      </c>
      <c r="E96" s="156" t="str">
        <f>市区町村別_要介護度別医療費順位!BZ824</f>
        <v>1113</v>
      </c>
      <c r="F96" s="159" t="str">
        <f>市区町村別_要介護度別医療費順位!CA824</f>
        <v>その他の消化器系の疾患</v>
      </c>
      <c r="G96" s="93">
        <f>市区町村別_要介護度別医療費順位!CB824</f>
        <v>53602138918</v>
      </c>
      <c r="H96" s="94">
        <f>市区町村別_要介護度別医療費順位!CC824</f>
        <v>4.5951458698715537E-2</v>
      </c>
      <c r="I96" s="95">
        <f>市区町村別_要介護度別医療費順位!CD824</f>
        <v>823346</v>
      </c>
      <c r="J96" s="96">
        <f>市区町村別_要介護度別医療費順位!CE824</f>
        <v>65102.810869306464</v>
      </c>
      <c r="K96" s="97">
        <f>市区町村別_要介護度別医療費順位!CF824</f>
        <v>0.60257600940296863</v>
      </c>
    </row>
    <row r="97" spans="2:11" ht="13.5" customHeight="1">
      <c r="B97" s="238"/>
      <c r="C97" s="280"/>
      <c r="D97" s="122">
        <v>6</v>
      </c>
      <c r="E97" s="156" t="str">
        <f>市区町村別_要介護度別医療費順位!BZ825</f>
        <v>2220</v>
      </c>
      <c r="F97" s="159" t="str">
        <f>市区町村別_要介護度別医療費順位!CA825</f>
        <v>その他の特殊目的用コード</v>
      </c>
      <c r="G97" s="93">
        <f>市区町村別_要介護度別医療費順位!CB825</f>
        <v>41802998323</v>
      </c>
      <c r="H97" s="94">
        <f>市区町村別_要介護度別医療費順位!CC825</f>
        <v>3.5836419771613885E-2</v>
      </c>
      <c r="I97" s="95">
        <f>市区町村別_要介護度別医療費順位!CD825</f>
        <v>415333</v>
      </c>
      <c r="J97" s="96">
        <f>市区町村別_要介護度別医療費順位!CE825</f>
        <v>100649.35442885588</v>
      </c>
      <c r="K97" s="97">
        <f>市区町村別_要介護度別医療費順位!CF825</f>
        <v>0.30396662121800938</v>
      </c>
    </row>
    <row r="98" spans="2:11" ht="13.5" customHeight="1">
      <c r="B98" s="238"/>
      <c r="C98" s="280"/>
      <c r="D98" s="122">
        <v>7</v>
      </c>
      <c r="E98" s="156" t="str">
        <f>市区町村別_要介護度別医療費順位!BZ826</f>
        <v>1310</v>
      </c>
      <c r="F98" s="159" t="str">
        <f>市区町村別_要介護度別医療費順位!CA826</f>
        <v>その他の筋骨格系及び結合組織の疾患</v>
      </c>
      <c r="G98" s="93">
        <f>市区町村別_要介護度別医療費順位!CB826</f>
        <v>39983867879</v>
      </c>
      <c r="H98" s="94">
        <f>市区町村別_要介護度別医療費順位!CC826</f>
        <v>3.4276935408631283E-2</v>
      </c>
      <c r="I98" s="95">
        <f>市区町村別_要介護度別医療費順位!CD826</f>
        <v>414572</v>
      </c>
      <c r="J98" s="96">
        <f>市区町村別_要介護度別医療費順位!CE826</f>
        <v>96446.13692917033</v>
      </c>
      <c r="K98" s="97">
        <f>市区町村別_要介護度別医療費順位!CF826</f>
        <v>0.30340967390405432</v>
      </c>
    </row>
    <row r="99" spans="2:11" ht="13.5" customHeight="1">
      <c r="B99" s="238"/>
      <c r="C99" s="280"/>
      <c r="D99" s="122">
        <v>8</v>
      </c>
      <c r="E99" s="156" t="str">
        <f>市区町村別_要介護度別医療費順位!BZ827</f>
        <v>0901</v>
      </c>
      <c r="F99" s="159" t="str">
        <f>市区町村別_要介護度別医療費順位!CA827</f>
        <v>高血圧性疾患</v>
      </c>
      <c r="G99" s="93">
        <f>市区町村別_要介護度別医療費順位!CB827</f>
        <v>39019687990</v>
      </c>
      <c r="H99" s="94">
        <f>市区町村別_要介護度別医療費順位!CC827</f>
        <v>3.3450373759378933E-2</v>
      </c>
      <c r="I99" s="95">
        <f>市区町村別_要介護度別医療費順位!CD827</f>
        <v>909442</v>
      </c>
      <c r="J99" s="96">
        <f>市区町村別_要介護度別医療費順位!CE827</f>
        <v>42905.086844460668</v>
      </c>
      <c r="K99" s="97">
        <f>市区町村別_要介護度別医療費順位!CF827</f>
        <v>0.66558643771082215</v>
      </c>
    </row>
    <row r="100" spans="2:11" ht="13.5" customHeight="1">
      <c r="B100" s="238"/>
      <c r="C100" s="280"/>
      <c r="D100" s="122">
        <v>9</v>
      </c>
      <c r="E100" s="156" t="str">
        <f>市区町村別_要介護度別医療費順位!BZ828</f>
        <v>0402</v>
      </c>
      <c r="F100" s="159" t="str">
        <f>市区町村別_要介護度別医療費順位!CA828</f>
        <v>糖尿病</v>
      </c>
      <c r="G100" s="93">
        <f>市区町村別_要介護度別医療費順位!CB828</f>
        <v>38362304339</v>
      </c>
      <c r="H100" s="94">
        <f>市区町村別_要介護度別医療費順位!CC828</f>
        <v>3.288681905246045E-2</v>
      </c>
      <c r="I100" s="95">
        <f>市区町村別_要介護度別医療費順位!CD828</f>
        <v>716772</v>
      </c>
      <c r="J100" s="96">
        <f>市区町村別_要介護度別医療費順位!CE828</f>
        <v>53520.930419994082</v>
      </c>
      <c r="K100" s="97">
        <f>市区町村別_要介護度別医療費順位!CF828</f>
        <v>0.52457850212642632</v>
      </c>
    </row>
    <row r="101" spans="2:11" ht="13.5" customHeight="1">
      <c r="B101" s="238"/>
      <c r="C101" s="280"/>
      <c r="D101" s="123">
        <v>10</v>
      </c>
      <c r="E101" s="157" t="str">
        <f>市区町村別_要介護度別医療費順位!BZ829</f>
        <v>0906</v>
      </c>
      <c r="F101" s="160" t="str">
        <f>市区町村別_要介護度別医療費順位!CA829</f>
        <v>脳梗塞</v>
      </c>
      <c r="G101" s="101">
        <f>市区町村別_要介護度別医療費順位!CB829</f>
        <v>35275371570</v>
      </c>
      <c r="H101" s="102">
        <f>市区町村別_要介護度別医療費順位!CC829</f>
        <v>3.0240486900353344E-2</v>
      </c>
      <c r="I101" s="103">
        <f>市区町村別_要介護度別医療費順位!CD829</f>
        <v>257204</v>
      </c>
      <c r="J101" s="104">
        <f>市区町村別_要介護度別医療費順位!CE829</f>
        <v>137149.38947294754</v>
      </c>
      <c r="K101" s="105">
        <f>市区町村別_要介護度別医療費順位!CF829</f>
        <v>0.18823794604271002</v>
      </c>
    </row>
    <row r="102" spans="2:11" ht="13.5" customHeight="1">
      <c r="B102" s="238"/>
      <c r="C102" s="281"/>
      <c r="D102" s="106" t="s">
        <v>161</v>
      </c>
      <c r="E102" s="107"/>
      <c r="F102" s="124"/>
      <c r="G102" s="62">
        <f>市区町村別_要介護度別医療費順位!CB830</f>
        <v>1166494828150</v>
      </c>
      <c r="H102" s="109" t="str">
        <f>市区町村別_要介護度別医療費順位!CC830</f>
        <v>-</v>
      </c>
      <c r="I102" s="110">
        <f>市区町村別_要介護度別医療費順位!CD830</f>
        <v>1283678</v>
      </c>
      <c r="J102" s="56">
        <f>市区町村別_要介護度別医療費順位!CE830</f>
        <v>908712.95461167058</v>
      </c>
      <c r="K102" s="111">
        <f>市区町村別_要介護度別医療費順位!CF830</f>
        <v>0.93947570838794858</v>
      </c>
    </row>
    <row r="103" spans="2:11" ht="13.5" customHeight="1">
      <c r="B103" s="217" t="s">
        <v>585</v>
      </c>
      <c r="C103" s="192"/>
    </row>
    <row r="104" spans="2:11" ht="13.5" customHeight="1">
      <c r="B104" s="217" t="s">
        <v>586</v>
      </c>
      <c r="C104" s="192"/>
    </row>
    <row r="105" spans="2:11" ht="13.5" customHeight="1">
      <c r="B105" s="218" t="s">
        <v>587</v>
      </c>
      <c r="C105" s="192"/>
    </row>
    <row r="106" spans="2:11" ht="13.5" customHeight="1">
      <c r="B106" s="19" t="s">
        <v>377</v>
      </c>
    </row>
    <row r="107" spans="2:11" ht="13.5" customHeight="1">
      <c r="B107" s="19" t="s">
        <v>192</v>
      </c>
    </row>
    <row r="108" spans="2:11" ht="13.5" customHeight="1">
      <c r="B108" s="152" t="s">
        <v>193</v>
      </c>
    </row>
    <row r="109" spans="2:11" ht="13.5" customHeight="1">
      <c r="B109" s="153" t="s">
        <v>194</v>
      </c>
    </row>
    <row r="110" spans="2:11" ht="13.5" customHeight="1">
      <c r="B110" s="154" t="s">
        <v>195</v>
      </c>
    </row>
  </sheetData>
  <mergeCells count="19">
    <mergeCell ref="B92:B102"/>
    <mergeCell ref="C92:C102"/>
    <mergeCell ref="B59:B69"/>
    <mergeCell ref="C59:C69"/>
    <mergeCell ref="B70:B80"/>
    <mergeCell ref="C70:C80"/>
    <mergeCell ref="B81:B91"/>
    <mergeCell ref="C81:C91"/>
    <mergeCell ref="B26:B36"/>
    <mergeCell ref="C26:C36"/>
    <mergeCell ref="B37:B47"/>
    <mergeCell ref="C37:C47"/>
    <mergeCell ref="B48:B58"/>
    <mergeCell ref="C48:C58"/>
    <mergeCell ref="E3:F3"/>
    <mergeCell ref="B4:B14"/>
    <mergeCell ref="C4:C14"/>
    <mergeCell ref="B15:B25"/>
    <mergeCell ref="C15:C25"/>
  </mergeCells>
  <phoneticPr fontId="4"/>
  <pageMargins left="0.39370078740157483" right="0.19685039370078741" top="0.74803149606299213" bottom="0.74803149606299213" header="0.31496062992125984" footer="0.31496062992125984"/>
  <pageSetup paperSize="8" scale="75" orientation="landscape" r:id="rId1"/>
  <headerFooter>
    <oddHeader>&amp;R&amp;"ＭＳ 明朝,標準"&amp;12 2-18.介護費等に係る分析</oddHeader>
  </headerFooter>
  <rowBreaks count="1" manualBreakCount="1">
    <brk id="58" max="10"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EA61F4-8C8E-4E4D-BD55-5752041C2CCC}">
  <sheetPr codeName="Sheet21"/>
  <dimension ref="B1:CS830"/>
  <sheetViews>
    <sheetView showGridLines="0" zoomScaleNormal="100" zoomScaleSheetLayoutView="100" workbookViewId="0"/>
  </sheetViews>
  <sheetFormatPr defaultColWidth="9" defaultRowHeight="13.5"/>
  <cols>
    <col min="1" max="1" width="4.625" style="2" customWidth="1"/>
    <col min="2" max="2" width="2.625" style="2" customWidth="1"/>
    <col min="3" max="3" width="20" style="16" customWidth="1"/>
    <col min="4" max="4" width="10.625" style="16" customWidth="1"/>
    <col min="5" max="5" width="4.625" style="16" customWidth="1"/>
    <col min="6" max="6" width="5.625" style="16" customWidth="1"/>
    <col min="7" max="7" width="35.625" style="16" customWidth="1"/>
    <col min="8" max="8" width="12.125" style="16" customWidth="1"/>
    <col min="9" max="9" width="10.75" style="17" customWidth="1"/>
    <col min="10" max="10" width="10.75" style="16" customWidth="1"/>
    <col min="11" max="11" width="11.375" style="16" customWidth="1"/>
    <col min="12" max="12" width="10.75" style="16" customWidth="1"/>
    <col min="13" max="13" width="10.625" style="16" customWidth="1"/>
    <col min="14" max="14" width="4.625" style="16" customWidth="1"/>
    <col min="15" max="15" width="5.625" style="16" customWidth="1"/>
    <col min="16" max="16" width="35.625" style="16" customWidth="1"/>
    <col min="17" max="17" width="12.125" style="16" customWidth="1"/>
    <col min="18" max="18" width="10.75" style="17" customWidth="1"/>
    <col min="19" max="19" width="10.75" style="16" customWidth="1"/>
    <col min="20" max="20" width="11.375" style="16" customWidth="1"/>
    <col min="21" max="21" width="10.75" style="16" customWidth="1"/>
    <col min="22" max="22" width="10.625" style="16" customWidth="1"/>
    <col min="23" max="23" width="4.625" style="16" customWidth="1"/>
    <col min="24" max="24" width="5.625" style="16" customWidth="1"/>
    <col min="25" max="25" width="35.625" style="16" customWidth="1"/>
    <col min="26" max="26" width="12.125" style="16" customWidth="1"/>
    <col min="27" max="27" width="10.75" style="17" customWidth="1"/>
    <col min="28" max="28" width="10.75" style="16" customWidth="1"/>
    <col min="29" max="29" width="11.375" style="16" customWidth="1"/>
    <col min="30" max="30" width="10.75" style="16" customWidth="1"/>
    <col min="31" max="31" width="10.625" style="16" customWidth="1"/>
    <col min="32" max="32" width="4.625" style="16" customWidth="1"/>
    <col min="33" max="33" width="5.625" style="16" customWidth="1"/>
    <col min="34" max="34" width="35.625" style="16" customWidth="1"/>
    <col min="35" max="35" width="12.125" style="16" customWidth="1"/>
    <col min="36" max="36" width="10.75" style="17" customWidth="1"/>
    <col min="37" max="37" width="10.75" style="16" customWidth="1"/>
    <col min="38" max="38" width="11.375" style="16" customWidth="1"/>
    <col min="39" max="39" width="10.75" style="16" customWidth="1"/>
    <col min="40" max="40" width="10.625" style="16" customWidth="1"/>
    <col min="41" max="41" width="4.625" style="16" customWidth="1"/>
    <col min="42" max="42" width="5.625" style="16" customWidth="1"/>
    <col min="43" max="43" width="35.625" style="16" customWidth="1"/>
    <col min="44" max="44" width="12.125" style="16" customWidth="1"/>
    <col min="45" max="45" width="10.75" style="17" customWidth="1"/>
    <col min="46" max="46" width="10.75" style="16" customWidth="1"/>
    <col min="47" max="47" width="11.375" style="16" customWidth="1"/>
    <col min="48" max="48" width="10.75" style="16" customWidth="1"/>
    <col min="49" max="49" width="10.625" style="16" customWidth="1"/>
    <col min="50" max="50" width="4.625" style="16" customWidth="1"/>
    <col min="51" max="51" width="5.625" style="16" customWidth="1"/>
    <col min="52" max="52" width="35.625" style="16" customWidth="1"/>
    <col min="53" max="53" width="12.125" style="16" customWidth="1"/>
    <col min="54" max="54" width="10.75" style="17" customWidth="1"/>
    <col min="55" max="55" width="10.75" style="16" customWidth="1"/>
    <col min="56" max="56" width="11.375" style="16" customWidth="1"/>
    <col min="57" max="57" width="10.75" style="16" customWidth="1"/>
    <col min="58" max="58" width="10.625" style="16" customWidth="1"/>
    <col min="59" max="59" width="4.625" style="16" customWidth="1"/>
    <col min="60" max="60" width="5.625" style="16" customWidth="1"/>
    <col min="61" max="61" width="35.625" style="16" customWidth="1"/>
    <col min="62" max="62" width="12.125" style="16" customWidth="1"/>
    <col min="63" max="63" width="10.75" style="17" customWidth="1"/>
    <col min="64" max="64" width="10.75" style="16" customWidth="1"/>
    <col min="65" max="65" width="11.375" style="16" customWidth="1"/>
    <col min="66" max="66" width="10.75" style="16" customWidth="1"/>
    <col min="67" max="67" width="10.625" style="16" customWidth="1"/>
    <col min="68" max="68" width="4.625" style="16" customWidth="1"/>
    <col min="69" max="69" width="5.625" style="16" customWidth="1"/>
    <col min="70" max="70" width="35.625" style="16" customWidth="1"/>
    <col min="71" max="71" width="12.125" style="16" customWidth="1"/>
    <col min="72" max="72" width="10.75" style="17" customWidth="1"/>
    <col min="73" max="73" width="10.75" style="16" customWidth="1"/>
    <col min="74" max="74" width="11.375" style="16" customWidth="1"/>
    <col min="75" max="75" width="10.75" style="16" customWidth="1"/>
    <col min="76" max="76" width="10.625" style="16" customWidth="1"/>
    <col min="77" max="77" width="4.625" style="16" customWidth="1"/>
    <col min="78" max="78" width="5.625" style="16" customWidth="1"/>
    <col min="79" max="79" width="35.625" style="16" customWidth="1"/>
    <col min="80" max="80" width="12.125" style="16" customWidth="1"/>
    <col min="81" max="81" width="10.75" style="17" customWidth="1"/>
    <col min="82" max="82" width="10.75" style="16" customWidth="1"/>
    <col min="83" max="83" width="11.375" style="16" customWidth="1"/>
    <col min="84" max="84" width="10.75" style="16" customWidth="1"/>
    <col min="85" max="86" width="9" style="2"/>
    <col min="87" max="87" width="5.375" style="2" customWidth="1"/>
    <col min="88" max="88" width="14.5" style="2" customWidth="1"/>
    <col min="89" max="97" width="12.625" style="2" customWidth="1"/>
    <col min="98" max="16384" width="9" style="2"/>
  </cols>
  <sheetData>
    <row r="1" spans="2:97" ht="16.5" customHeight="1">
      <c r="B1" s="21" t="s">
        <v>340</v>
      </c>
      <c r="C1" s="2"/>
      <c r="D1" s="2"/>
      <c r="E1" s="2"/>
      <c r="F1" s="2"/>
      <c r="G1" s="2"/>
      <c r="H1" s="2"/>
      <c r="I1" s="15"/>
      <c r="J1" s="2"/>
      <c r="K1" s="2"/>
      <c r="L1" s="2"/>
      <c r="M1" s="2"/>
      <c r="N1" s="2"/>
      <c r="O1" s="2"/>
      <c r="P1" s="2"/>
      <c r="Q1" s="2"/>
      <c r="R1" s="15"/>
      <c r="S1" s="2"/>
      <c r="T1" s="2"/>
      <c r="U1" s="2"/>
      <c r="V1" s="2"/>
      <c r="W1" s="2"/>
      <c r="X1" s="2"/>
      <c r="Y1" s="2"/>
      <c r="Z1" s="2"/>
      <c r="AA1" s="15"/>
      <c r="AB1" s="2"/>
      <c r="AC1" s="2"/>
      <c r="AD1" s="2"/>
      <c r="AE1" s="2"/>
      <c r="AF1" s="2"/>
      <c r="AG1" s="2"/>
      <c r="AH1" s="2"/>
      <c r="AI1" s="2"/>
      <c r="AJ1" s="15"/>
      <c r="AK1" s="2"/>
      <c r="AL1" s="2"/>
      <c r="AM1" s="2"/>
      <c r="AN1" s="2"/>
      <c r="AO1" s="2"/>
      <c r="AP1" s="2"/>
      <c r="AQ1" s="2"/>
      <c r="AR1" s="2"/>
      <c r="AS1" s="15"/>
      <c r="AT1" s="2"/>
      <c r="AU1" s="2"/>
      <c r="AV1" s="2"/>
      <c r="AW1" s="2"/>
      <c r="AX1" s="2"/>
      <c r="AY1" s="2"/>
      <c r="AZ1" s="2"/>
      <c r="BA1" s="2"/>
      <c r="BB1" s="15"/>
      <c r="BC1" s="2"/>
      <c r="BD1" s="2"/>
      <c r="BE1" s="2"/>
      <c r="BF1" s="2"/>
      <c r="BG1" s="2"/>
      <c r="BH1" s="2"/>
      <c r="BI1" s="2"/>
      <c r="BJ1" s="2"/>
      <c r="BK1" s="15"/>
      <c r="BL1" s="2"/>
      <c r="BM1" s="2"/>
      <c r="BN1" s="2"/>
      <c r="BO1" s="2"/>
      <c r="BP1" s="2"/>
      <c r="BQ1" s="2"/>
      <c r="BR1" s="2"/>
      <c r="BS1" s="2"/>
      <c r="BT1" s="15"/>
      <c r="BU1" s="2"/>
      <c r="BV1" s="2"/>
      <c r="BW1" s="2"/>
      <c r="BX1" s="2"/>
      <c r="BY1" s="2"/>
      <c r="BZ1" s="2"/>
      <c r="CA1" s="2"/>
      <c r="CB1" s="2"/>
      <c r="CC1" s="15"/>
      <c r="CD1" s="2"/>
      <c r="CE1" s="2"/>
      <c r="CF1" s="2"/>
    </row>
    <row r="2" spans="2:97" ht="16.5" customHeight="1">
      <c r="B2" s="21" t="s">
        <v>196</v>
      </c>
      <c r="C2" s="2"/>
      <c r="D2" s="2"/>
      <c r="E2" s="2"/>
      <c r="F2" s="2"/>
      <c r="G2" s="2"/>
      <c r="H2" s="2"/>
      <c r="I2" s="15"/>
      <c r="J2" s="2"/>
      <c r="K2" s="2"/>
      <c r="L2" s="2"/>
      <c r="M2" s="2"/>
      <c r="N2" s="2"/>
      <c r="O2" s="2"/>
      <c r="P2" s="2"/>
      <c r="Q2" s="2"/>
      <c r="R2" s="15"/>
      <c r="S2" s="2"/>
      <c r="T2" s="2"/>
      <c r="U2" s="2"/>
      <c r="V2" s="2"/>
      <c r="W2" s="2"/>
      <c r="X2" s="2"/>
      <c r="Y2" s="2"/>
      <c r="Z2" s="2"/>
      <c r="AA2" s="15"/>
      <c r="AB2" s="2"/>
      <c r="AC2" s="2"/>
      <c r="AD2" s="2"/>
      <c r="AE2" s="2"/>
      <c r="AF2" s="2"/>
      <c r="AG2" s="2"/>
      <c r="AH2" s="2"/>
      <c r="AI2" s="2"/>
      <c r="AJ2" s="15"/>
      <c r="AK2" s="2"/>
      <c r="AL2" s="2"/>
      <c r="AM2" s="2"/>
      <c r="AN2" s="2"/>
      <c r="AO2" s="2"/>
      <c r="AP2" s="2"/>
      <c r="AQ2" s="2"/>
      <c r="AR2" s="2"/>
      <c r="AS2" s="15"/>
      <c r="AT2" s="2"/>
      <c r="AU2" s="2"/>
      <c r="AV2" s="2"/>
      <c r="AW2" s="2"/>
      <c r="AX2" s="2"/>
      <c r="AY2" s="2"/>
      <c r="AZ2" s="2"/>
      <c r="BA2" s="2"/>
      <c r="BB2" s="15"/>
      <c r="BC2" s="2"/>
      <c r="BD2" s="2"/>
      <c r="BE2" s="2"/>
      <c r="BF2" s="2"/>
      <c r="BG2" s="2"/>
      <c r="BH2" s="2"/>
      <c r="BI2" s="2"/>
      <c r="BJ2" s="2"/>
      <c r="BK2" s="15"/>
      <c r="BL2" s="2"/>
      <c r="BM2" s="2"/>
      <c r="BN2" s="2"/>
      <c r="BO2" s="2"/>
      <c r="BP2" s="2"/>
      <c r="BQ2" s="2"/>
      <c r="BR2" s="2"/>
      <c r="BS2" s="2"/>
      <c r="BT2" s="15"/>
      <c r="BU2" s="2"/>
      <c r="BV2" s="2"/>
      <c r="BW2" s="2"/>
      <c r="BX2" s="2"/>
      <c r="BY2" s="2"/>
      <c r="BZ2" s="2"/>
      <c r="CA2" s="2"/>
      <c r="CB2" s="2"/>
      <c r="CC2" s="15"/>
      <c r="CD2" s="2"/>
      <c r="CE2" s="2"/>
      <c r="CF2" s="2"/>
    </row>
    <row r="3" spans="2:97" ht="16.5" customHeight="1">
      <c r="B3" s="21" t="s">
        <v>106</v>
      </c>
      <c r="C3" s="2"/>
      <c r="D3" s="2"/>
      <c r="E3" s="2"/>
      <c r="F3" s="2"/>
      <c r="G3" s="2"/>
      <c r="H3" s="2"/>
      <c r="I3" s="15"/>
      <c r="J3" s="2"/>
      <c r="K3" s="2"/>
      <c r="L3" s="2"/>
      <c r="M3" s="2"/>
      <c r="N3" s="2"/>
      <c r="O3" s="2"/>
      <c r="P3" s="2"/>
      <c r="Q3" s="2"/>
      <c r="R3" s="15"/>
      <c r="S3" s="2"/>
      <c r="T3" s="2"/>
      <c r="U3" s="2"/>
      <c r="V3" s="2"/>
      <c r="W3" s="2"/>
      <c r="X3" s="2"/>
      <c r="Y3" s="2"/>
      <c r="Z3" s="2"/>
      <c r="AA3" s="15"/>
      <c r="AB3" s="2"/>
      <c r="AC3" s="2"/>
      <c r="AD3" s="2"/>
      <c r="AE3" s="2"/>
      <c r="AF3" s="2"/>
      <c r="AG3" s="2"/>
      <c r="AH3" s="2"/>
      <c r="AI3" s="2"/>
      <c r="AJ3" s="15"/>
      <c r="AK3" s="2"/>
      <c r="AL3" s="2"/>
      <c r="AM3" s="2"/>
      <c r="AN3" s="2"/>
      <c r="AO3" s="2"/>
      <c r="AP3" s="2"/>
      <c r="AQ3" s="2"/>
      <c r="AR3" s="2"/>
      <c r="AS3" s="15"/>
      <c r="AT3" s="2"/>
      <c r="AU3" s="2"/>
      <c r="AV3" s="2"/>
      <c r="AW3" s="2"/>
      <c r="AX3" s="2"/>
      <c r="AY3" s="2"/>
      <c r="AZ3" s="2"/>
      <c r="BA3" s="2"/>
      <c r="BB3" s="15"/>
      <c r="BC3" s="2"/>
      <c r="BD3" s="2"/>
      <c r="BE3" s="2"/>
      <c r="BF3" s="2"/>
      <c r="BG3" s="2"/>
      <c r="BH3" s="2"/>
      <c r="BI3" s="2"/>
      <c r="BJ3" s="2"/>
      <c r="BK3" s="15"/>
      <c r="BL3" s="2"/>
      <c r="BM3" s="2"/>
      <c r="BN3" s="2"/>
      <c r="BO3" s="2"/>
      <c r="BP3" s="2"/>
      <c r="BQ3" s="2"/>
      <c r="BR3" s="2"/>
      <c r="BS3" s="2"/>
      <c r="BT3" s="15"/>
      <c r="BU3" s="2"/>
      <c r="BV3" s="2"/>
      <c r="BW3" s="2"/>
      <c r="BX3" s="2"/>
      <c r="BY3" s="2"/>
      <c r="BZ3" s="2"/>
      <c r="CA3" s="2"/>
      <c r="CB3" s="2"/>
      <c r="CC3" s="15"/>
      <c r="CD3" s="2"/>
      <c r="CE3" s="2"/>
      <c r="CF3" s="2"/>
      <c r="CI3" s="16" t="s">
        <v>162</v>
      </c>
    </row>
    <row r="4" spans="2:97" ht="16.5" customHeight="1">
      <c r="B4" s="250"/>
      <c r="C4" s="247" t="s">
        <v>84</v>
      </c>
      <c r="D4" s="247" t="s">
        <v>118</v>
      </c>
      <c r="E4" s="247"/>
      <c r="F4" s="247"/>
      <c r="G4" s="247"/>
      <c r="H4" s="247"/>
      <c r="I4" s="247"/>
      <c r="J4" s="247"/>
      <c r="K4" s="247"/>
      <c r="L4" s="247"/>
      <c r="M4" s="247" t="s">
        <v>86</v>
      </c>
      <c r="N4" s="247"/>
      <c r="O4" s="247"/>
      <c r="P4" s="247"/>
      <c r="Q4" s="247"/>
      <c r="R4" s="247"/>
      <c r="S4" s="247"/>
      <c r="T4" s="247"/>
      <c r="U4" s="247"/>
      <c r="V4" s="247" t="s">
        <v>87</v>
      </c>
      <c r="W4" s="247"/>
      <c r="X4" s="247"/>
      <c r="Y4" s="247"/>
      <c r="Z4" s="247"/>
      <c r="AA4" s="247"/>
      <c r="AB4" s="247"/>
      <c r="AC4" s="247"/>
      <c r="AD4" s="247"/>
      <c r="AE4" s="247" t="s">
        <v>88</v>
      </c>
      <c r="AF4" s="247"/>
      <c r="AG4" s="247"/>
      <c r="AH4" s="247"/>
      <c r="AI4" s="247"/>
      <c r="AJ4" s="247"/>
      <c r="AK4" s="247"/>
      <c r="AL4" s="247"/>
      <c r="AM4" s="247"/>
      <c r="AN4" s="247" t="s">
        <v>89</v>
      </c>
      <c r="AO4" s="247"/>
      <c r="AP4" s="247"/>
      <c r="AQ4" s="247"/>
      <c r="AR4" s="247"/>
      <c r="AS4" s="247"/>
      <c r="AT4" s="247"/>
      <c r="AU4" s="247"/>
      <c r="AV4" s="247"/>
      <c r="AW4" s="247" t="s">
        <v>90</v>
      </c>
      <c r="AX4" s="247"/>
      <c r="AY4" s="247"/>
      <c r="AZ4" s="247"/>
      <c r="BA4" s="247"/>
      <c r="BB4" s="247"/>
      <c r="BC4" s="247"/>
      <c r="BD4" s="247"/>
      <c r="BE4" s="247"/>
      <c r="BF4" s="247" t="s">
        <v>91</v>
      </c>
      <c r="BG4" s="247"/>
      <c r="BH4" s="247"/>
      <c r="BI4" s="247"/>
      <c r="BJ4" s="247"/>
      <c r="BK4" s="247"/>
      <c r="BL4" s="247"/>
      <c r="BM4" s="247"/>
      <c r="BN4" s="247"/>
      <c r="BO4" s="247" t="s">
        <v>92</v>
      </c>
      <c r="BP4" s="247"/>
      <c r="BQ4" s="247"/>
      <c r="BR4" s="247"/>
      <c r="BS4" s="247"/>
      <c r="BT4" s="247"/>
      <c r="BU4" s="247"/>
      <c r="BV4" s="247"/>
      <c r="BW4" s="247"/>
      <c r="BX4" s="247" t="s">
        <v>97</v>
      </c>
      <c r="BY4" s="247"/>
      <c r="BZ4" s="247"/>
      <c r="CA4" s="247"/>
      <c r="CB4" s="247"/>
      <c r="CC4" s="247"/>
      <c r="CD4" s="247"/>
      <c r="CE4" s="247"/>
      <c r="CF4" s="247"/>
      <c r="CI4" s="238"/>
      <c r="CJ4" s="238" t="s">
        <v>84</v>
      </c>
      <c r="CK4" s="287" t="s">
        <v>197</v>
      </c>
      <c r="CL4" s="288"/>
      <c r="CM4" s="288"/>
      <c r="CN4" s="288"/>
      <c r="CO4" s="288"/>
      <c r="CP4" s="288"/>
      <c r="CQ4" s="288"/>
      <c r="CR4" s="288"/>
      <c r="CS4" s="289"/>
    </row>
    <row r="5" spans="2:97" ht="38.25" customHeight="1">
      <c r="B5" s="250"/>
      <c r="C5" s="247"/>
      <c r="D5" s="77" t="s">
        <v>157</v>
      </c>
      <c r="E5" s="76" t="s">
        <v>115</v>
      </c>
      <c r="F5" s="274" t="s">
        <v>158</v>
      </c>
      <c r="G5" s="275"/>
      <c r="H5" s="78" t="s">
        <v>363</v>
      </c>
      <c r="I5" s="79" t="s">
        <v>159</v>
      </c>
      <c r="J5" s="80" t="s">
        <v>361</v>
      </c>
      <c r="K5" s="81" t="s">
        <v>362</v>
      </c>
      <c r="L5" s="81" t="s">
        <v>160</v>
      </c>
      <c r="M5" s="77" t="s">
        <v>157</v>
      </c>
      <c r="N5" s="76" t="s">
        <v>115</v>
      </c>
      <c r="O5" s="274" t="s">
        <v>158</v>
      </c>
      <c r="P5" s="275"/>
      <c r="Q5" s="78" t="s">
        <v>363</v>
      </c>
      <c r="R5" s="79" t="s">
        <v>159</v>
      </c>
      <c r="S5" s="80" t="s">
        <v>361</v>
      </c>
      <c r="T5" s="81" t="s">
        <v>362</v>
      </c>
      <c r="U5" s="81" t="s">
        <v>160</v>
      </c>
      <c r="V5" s="77" t="s">
        <v>157</v>
      </c>
      <c r="W5" s="76" t="s">
        <v>115</v>
      </c>
      <c r="X5" s="274" t="s">
        <v>158</v>
      </c>
      <c r="Y5" s="275"/>
      <c r="Z5" s="78" t="s">
        <v>363</v>
      </c>
      <c r="AA5" s="79" t="s">
        <v>159</v>
      </c>
      <c r="AB5" s="80" t="s">
        <v>361</v>
      </c>
      <c r="AC5" s="81" t="s">
        <v>362</v>
      </c>
      <c r="AD5" s="81" t="s">
        <v>160</v>
      </c>
      <c r="AE5" s="77" t="s">
        <v>157</v>
      </c>
      <c r="AF5" s="76" t="s">
        <v>115</v>
      </c>
      <c r="AG5" s="274" t="s">
        <v>158</v>
      </c>
      <c r="AH5" s="275"/>
      <c r="AI5" s="78" t="s">
        <v>363</v>
      </c>
      <c r="AJ5" s="79" t="s">
        <v>159</v>
      </c>
      <c r="AK5" s="80" t="s">
        <v>361</v>
      </c>
      <c r="AL5" s="81" t="s">
        <v>362</v>
      </c>
      <c r="AM5" s="81" t="s">
        <v>160</v>
      </c>
      <c r="AN5" s="77" t="s">
        <v>157</v>
      </c>
      <c r="AO5" s="76" t="s">
        <v>115</v>
      </c>
      <c r="AP5" s="274" t="s">
        <v>158</v>
      </c>
      <c r="AQ5" s="275"/>
      <c r="AR5" s="78" t="s">
        <v>363</v>
      </c>
      <c r="AS5" s="79" t="s">
        <v>159</v>
      </c>
      <c r="AT5" s="80" t="s">
        <v>361</v>
      </c>
      <c r="AU5" s="81" t="s">
        <v>362</v>
      </c>
      <c r="AV5" s="81" t="s">
        <v>160</v>
      </c>
      <c r="AW5" s="77" t="s">
        <v>157</v>
      </c>
      <c r="AX5" s="76" t="s">
        <v>115</v>
      </c>
      <c r="AY5" s="274" t="s">
        <v>158</v>
      </c>
      <c r="AZ5" s="275"/>
      <c r="BA5" s="78" t="s">
        <v>363</v>
      </c>
      <c r="BB5" s="79" t="s">
        <v>159</v>
      </c>
      <c r="BC5" s="80" t="s">
        <v>361</v>
      </c>
      <c r="BD5" s="81" t="s">
        <v>362</v>
      </c>
      <c r="BE5" s="81" t="s">
        <v>160</v>
      </c>
      <c r="BF5" s="77" t="s">
        <v>157</v>
      </c>
      <c r="BG5" s="76" t="s">
        <v>115</v>
      </c>
      <c r="BH5" s="274" t="s">
        <v>158</v>
      </c>
      <c r="BI5" s="275"/>
      <c r="BJ5" s="78" t="s">
        <v>363</v>
      </c>
      <c r="BK5" s="79" t="s">
        <v>159</v>
      </c>
      <c r="BL5" s="80" t="s">
        <v>361</v>
      </c>
      <c r="BM5" s="81" t="s">
        <v>362</v>
      </c>
      <c r="BN5" s="81" t="s">
        <v>160</v>
      </c>
      <c r="BO5" s="77" t="s">
        <v>157</v>
      </c>
      <c r="BP5" s="76" t="s">
        <v>115</v>
      </c>
      <c r="BQ5" s="274" t="s">
        <v>158</v>
      </c>
      <c r="BR5" s="275"/>
      <c r="BS5" s="78" t="s">
        <v>363</v>
      </c>
      <c r="BT5" s="79" t="s">
        <v>159</v>
      </c>
      <c r="BU5" s="80" t="s">
        <v>361</v>
      </c>
      <c r="BV5" s="81" t="s">
        <v>362</v>
      </c>
      <c r="BW5" s="81" t="s">
        <v>160</v>
      </c>
      <c r="BX5" s="77" t="s">
        <v>157</v>
      </c>
      <c r="BY5" s="76" t="s">
        <v>115</v>
      </c>
      <c r="BZ5" s="274" t="s">
        <v>158</v>
      </c>
      <c r="CA5" s="275"/>
      <c r="CB5" s="78" t="s">
        <v>363</v>
      </c>
      <c r="CC5" s="79" t="s">
        <v>159</v>
      </c>
      <c r="CD5" s="80" t="s">
        <v>361</v>
      </c>
      <c r="CE5" s="81" t="s">
        <v>362</v>
      </c>
      <c r="CF5" s="81" t="s">
        <v>160</v>
      </c>
      <c r="CI5" s="238"/>
      <c r="CJ5" s="238"/>
      <c r="CK5" s="141" t="s">
        <v>118</v>
      </c>
      <c r="CL5" s="141" t="s">
        <v>86</v>
      </c>
      <c r="CM5" s="141" t="s">
        <v>87</v>
      </c>
      <c r="CN5" s="141" t="s">
        <v>88</v>
      </c>
      <c r="CO5" s="141" t="s">
        <v>89</v>
      </c>
      <c r="CP5" s="141" t="s">
        <v>90</v>
      </c>
      <c r="CQ5" s="141" t="s">
        <v>91</v>
      </c>
      <c r="CR5" s="141" t="s">
        <v>92</v>
      </c>
      <c r="CS5" s="141" t="s">
        <v>97</v>
      </c>
    </row>
    <row r="6" spans="2:97" ht="13.5" customHeight="1">
      <c r="B6" s="276">
        <v>1</v>
      </c>
      <c r="C6" s="284" t="s">
        <v>50</v>
      </c>
      <c r="D6" s="279">
        <f>CK6</f>
        <v>258233</v>
      </c>
      <c r="E6" s="82">
        <v>1</v>
      </c>
      <c r="F6" s="237" t="s">
        <v>380</v>
      </c>
      <c r="G6" s="84" t="s">
        <v>381</v>
      </c>
      <c r="H6" s="85">
        <v>11967454117</v>
      </c>
      <c r="I6" s="86">
        <f>IFERROR(H6/H16,"-")</f>
        <v>7.0725972566120454E-2</v>
      </c>
      <c r="J6" s="87">
        <v>107102</v>
      </c>
      <c r="K6" s="88">
        <f t="shared" ref="K6:K69" si="0">IFERROR(H6/J6,"-")</f>
        <v>111738.84817276988</v>
      </c>
      <c r="L6" s="89">
        <f t="shared" ref="L6:L16" si="1">IFERROR(J6/$CK$6,0)</f>
        <v>0.41474947043948684</v>
      </c>
      <c r="M6" s="279">
        <f>CL6</f>
        <v>8707</v>
      </c>
      <c r="N6" s="82">
        <v>1</v>
      </c>
      <c r="O6" s="237" t="s">
        <v>380</v>
      </c>
      <c r="P6" s="84" t="s">
        <v>381</v>
      </c>
      <c r="Q6" s="85">
        <v>632111992</v>
      </c>
      <c r="R6" s="86">
        <f>IFERROR(Q6/Q16,"-")</f>
        <v>8.1341160763595224E-2</v>
      </c>
      <c r="S6" s="87">
        <v>5324</v>
      </c>
      <c r="T6" s="88">
        <f t="shared" ref="T6:T69" si="2">IFERROR(Q6/S6,"-")</f>
        <v>118728.77385424492</v>
      </c>
      <c r="U6" s="89">
        <f t="shared" ref="U6:U16" si="3">IFERROR(S6/$CL$6,0)</f>
        <v>0.61146204203514409</v>
      </c>
      <c r="V6" s="279">
        <f>CM6</f>
        <v>9365</v>
      </c>
      <c r="W6" s="82">
        <v>1</v>
      </c>
      <c r="X6" s="237" t="s">
        <v>380</v>
      </c>
      <c r="Y6" s="84" t="s">
        <v>381</v>
      </c>
      <c r="Z6" s="85">
        <v>812851395</v>
      </c>
      <c r="AA6" s="86">
        <f>IFERROR(Z6/Z16,"-")</f>
        <v>8.0835855753781022E-2</v>
      </c>
      <c r="AB6" s="87">
        <v>6045</v>
      </c>
      <c r="AC6" s="88">
        <f t="shared" ref="AC6:AC69" si="4">IFERROR(Z6/AB6,"-")</f>
        <v>134466.73200992556</v>
      </c>
      <c r="AD6" s="89">
        <f t="shared" ref="AD6:AD16" si="5">IFERROR(AB6/$CM$6,0)</f>
        <v>0.64548852108916177</v>
      </c>
      <c r="AE6" s="279">
        <f>CN6</f>
        <v>19751</v>
      </c>
      <c r="AF6" s="82">
        <v>1</v>
      </c>
      <c r="AG6" s="237" t="s">
        <v>380</v>
      </c>
      <c r="AH6" s="84" t="s">
        <v>381</v>
      </c>
      <c r="AI6" s="85">
        <v>1837360154</v>
      </c>
      <c r="AJ6" s="86">
        <f>IFERROR(AI6/AI16,"-")</f>
        <v>8.7429485001871296E-2</v>
      </c>
      <c r="AK6" s="87">
        <v>12327</v>
      </c>
      <c r="AL6" s="88">
        <f t="shared" ref="AL6:AL69" si="6">IFERROR(AI6/AK6,"-")</f>
        <v>149051.68767745598</v>
      </c>
      <c r="AM6" s="89">
        <f t="shared" ref="AM6:AM16" si="7">IFERROR(AK6/$CN$6,0)</f>
        <v>0.62412029770644528</v>
      </c>
      <c r="AN6" s="279">
        <f>CO6</f>
        <v>21504</v>
      </c>
      <c r="AO6" s="82">
        <v>1</v>
      </c>
      <c r="AP6" s="237" t="s">
        <v>380</v>
      </c>
      <c r="AQ6" s="84" t="s">
        <v>381</v>
      </c>
      <c r="AR6" s="85">
        <v>2447317436</v>
      </c>
      <c r="AS6" s="86">
        <f>IFERROR(AR6/AR16,"-")</f>
        <v>8.2785931462084322E-2</v>
      </c>
      <c r="AT6" s="87">
        <v>14255</v>
      </c>
      <c r="AU6" s="88">
        <f t="shared" ref="AU6:AU69" si="8">IFERROR(AR6/AT6,"-")</f>
        <v>171681.33539109083</v>
      </c>
      <c r="AV6" s="89">
        <f t="shared" ref="AV6:AV16" si="9">IFERROR(AT6/$CO$6,0)</f>
        <v>0.66289992559523814</v>
      </c>
      <c r="AW6" s="279">
        <f>CP6</f>
        <v>18270</v>
      </c>
      <c r="AX6" s="82">
        <v>1</v>
      </c>
      <c r="AY6" s="237" t="s">
        <v>400</v>
      </c>
      <c r="AZ6" s="84" t="s">
        <v>401</v>
      </c>
      <c r="BA6" s="85">
        <v>2212852292</v>
      </c>
      <c r="BB6" s="86">
        <f>IFERROR(BA6/BA16,"-")</f>
        <v>8.3127116908483109E-2</v>
      </c>
      <c r="BC6" s="87">
        <v>6001</v>
      </c>
      <c r="BD6" s="88">
        <f t="shared" ref="BD6:BD69" si="10">IFERROR(BA6/BC6,"-")</f>
        <v>368747.25745709048</v>
      </c>
      <c r="BE6" s="89">
        <f t="shared" ref="BE6:BE16" si="11">IFERROR(BC6/$CP$6,0)</f>
        <v>0.32846195949644225</v>
      </c>
      <c r="BF6" s="279">
        <f>CQ6</f>
        <v>21341</v>
      </c>
      <c r="BG6" s="82">
        <v>1</v>
      </c>
      <c r="BH6" s="237" t="s">
        <v>400</v>
      </c>
      <c r="BI6" s="84" t="s">
        <v>401</v>
      </c>
      <c r="BJ6" s="85">
        <v>3507886287</v>
      </c>
      <c r="BK6" s="86">
        <f>IFERROR(BJ6/BJ16,"-")</f>
        <v>9.444583480597081E-2</v>
      </c>
      <c r="BL6" s="87">
        <v>7261</v>
      </c>
      <c r="BM6" s="88">
        <f t="shared" ref="BM6:BM69" si="12">IFERROR(BJ6/BL6,"-")</f>
        <v>483113.38479548274</v>
      </c>
      <c r="BN6" s="89">
        <f t="shared" ref="BN6:BN16" si="13">IFERROR(BL6/$CQ$6,0)</f>
        <v>0.34023710229136406</v>
      </c>
      <c r="BO6" s="279">
        <f>CR6</f>
        <v>15803</v>
      </c>
      <c r="BP6" s="82">
        <v>1</v>
      </c>
      <c r="BQ6" s="237" t="s">
        <v>410</v>
      </c>
      <c r="BR6" s="84" t="s">
        <v>411</v>
      </c>
      <c r="BS6" s="85">
        <v>2104137393</v>
      </c>
      <c r="BT6" s="86">
        <f>IFERROR(BS6/BS16,"-")</f>
        <v>7.4069728369216228E-2</v>
      </c>
      <c r="BU6" s="87">
        <v>7069</v>
      </c>
      <c r="BV6" s="88">
        <f t="shared" ref="BV6:BV69" si="14">IFERROR(BS6/BU6,"-")</f>
        <v>297657.00848776347</v>
      </c>
      <c r="BW6" s="89">
        <f t="shared" ref="BW6:BW16" si="15">IFERROR(BU6/$CR$6,0)</f>
        <v>0.44732012908941338</v>
      </c>
      <c r="BX6" s="279">
        <f>CS6</f>
        <v>372974</v>
      </c>
      <c r="BY6" s="82">
        <v>1</v>
      </c>
      <c r="BZ6" s="237" t="s">
        <v>380</v>
      </c>
      <c r="CA6" s="84" t="s">
        <v>381</v>
      </c>
      <c r="CB6" s="85">
        <v>24219857937</v>
      </c>
      <c r="CC6" s="86">
        <f>IFERROR(CB6/CB16,"-")</f>
        <v>7.3441981362148467E-2</v>
      </c>
      <c r="CD6" s="87">
        <v>181169</v>
      </c>
      <c r="CE6" s="88">
        <f t="shared" ref="CE6:CE69" si="16">IFERROR(CB6/CD6,"-")</f>
        <v>133686.54646766279</v>
      </c>
      <c r="CF6" s="89">
        <f t="shared" ref="CF6:CF16" si="17">IFERROR(CD6/$CS$6,0)</f>
        <v>0.48574163346506727</v>
      </c>
      <c r="CI6" s="126">
        <v>1</v>
      </c>
      <c r="CJ6" s="126" t="s">
        <v>163</v>
      </c>
      <c r="CK6" s="54">
        <f>市区町村別_要介護度別被保険者数!D5</f>
        <v>258233</v>
      </c>
      <c r="CL6" s="54">
        <f>市区町村別_要介護度別被保険者数!E5</f>
        <v>8707</v>
      </c>
      <c r="CM6" s="54">
        <f>市区町村別_要介護度別被保険者数!F5</f>
        <v>9365</v>
      </c>
      <c r="CN6" s="54">
        <f>市区町村別_要介護度別被保険者数!G5</f>
        <v>19751</v>
      </c>
      <c r="CO6" s="54">
        <f>市区町村別_要介護度別被保険者数!H5</f>
        <v>21504</v>
      </c>
      <c r="CP6" s="54">
        <f>市区町村別_要介護度別被保険者数!I5</f>
        <v>18270</v>
      </c>
      <c r="CQ6" s="54">
        <f>市区町村別_要介護度別被保険者数!J5</f>
        <v>21341</v>
      </c>
      <c r="CR6" s="54">
        <f>市区町村別_要介護度別被保険者数!K5</f>
        <v>15803</v>
      </c>
      <c r="CS6" s="54">
        <f>市区町村別_要介護度別被保険者数!L5</f>
        <v>372974</v>
      </c>
    </row>
    <row r="7" spans="2:97" ht="13.5" customHeight="1">
      <c r="B7" s="277"/>
      <c r="C7" s="285"/>
      <c r="D7" s="280"/>
      <c r="E7" s="90">
        <v>2</v>
      </c>
      <c r="F7" s="197" t="s">
        <v>382</v>
      </c>
      <c r="G7" s="198" t="s">
        <v>383</v>
      </c>
      <c r="H7" s="93">
        <v>8697507149</v>
      </c>
      <c r="I7" s="94">
        <f>IFERROR(H7/H16,"-")</f>
        <v>5.1401045368537721E-2</v>
      </c>
      <c r="J7" s="95">
        <v>70612</v>
      </c>
      <c r="K7" s="96">
        <f t="shared" si="0"/>
        <v>123173.21629468079</v>
      </c>
      <c r="L7" s="97">
        <f t="shared" si="1"/>
        <v>0.27344297591709815</v>
      </c>
      <c r="M7" s="280"/>
      <c r="N7" s="90">
        <v>2</v>
      </c>
      <c r="O7" s="197" t="s">
        <v>398</v>
      </c>
      <c r="P7" s="198" t="s">
        <v>399</v>
      </c>
      <c r="Q7" s="93">
        <v>433812997</v>
      </c>
      <c r="R7" s="94">
        <f>IFERROR(Q7/Q16,"-")</f>
        <v>5.5823735630559042E-2</v>
      </c>
      <c r="S7" s="95">
        <v>4776</v>
      </c>
      <c r="T7" s="96">
        <f t="shared" si="2"/>
        <v>90831.867043551087</v>
      </c>
      <c r="U7" s="97">
        <f t="shared" si="3"/>
        <v>0.54852417595038472</v>
      </c>
      <c r="V7" s="280"/>
      <c r="W7" s="90">
        <v>2</v>
      </c>
      <c r="X7" s="197" t="s">
        <v>388</v>
      </c>
      <c r="Y7" s="198" t="s">
        <v>389</v>
      </c>
      <c r="Z7" s="93">
        <v>738928548</v>
      </c>
      <c r="AA7" s="94">
        <f>IFERROR(Z7/Z16,"-")</f>
        <v>7.3484430101124279E-2</v>
      </c>
      <c r="AB7" s="95">
        <v>1421</v>
      </c>
      <c r="AC7" s="96">
        <f t="shared" si="4"/>
        <v>520006.01548205491</v>
      </c>
      <c r="AD7" s="97">
        <f t="shared" si="5"/>
        <v>0.15173518419647625</v>
      </c>
      <c r="AE7" s="280"/>
      <c r="AF7" s="90">
        <v>2</v>
      </c>
      <c r="AG7" s="197" t="s">
        <v>400</v>
      </c>
      <c r="AH7" s="198" t="s">
        <v>401</v>
      </c>
      <c r="AI7" s="93">
        <v>1372558052</v>
      </c>
      <c r="AJ7" s="94">
        <f>IFERROR(AI7/AI16,"-")</f>
        <v>6.5312205318202227E-2</v>
      </c>
      <c r="AK7" s="95">
        <v>5475</v>
      </c>
      <c r="AL7" s="96">
        <f t="shared" si="6"/>
        <v>250695.53461187214</v>
      </c>
      <c r="AM7" s="97">
        <f t="shared" si="7"/>
        <v>0.27720115437193055</v>
      </c>
      <c r="AN7" s="280"/>
      <c r="AO7" s="90">
        <v>2</v>
      </c>
      <c r="AP7" s="197" t="s">
        <v>388</v>
      </c>
      <c r="AQ7" s="198" t="s">
        <v>389</v>
      </c>
      <c r="AR7" s="93">
        <v>2170397839</v>
      </c>
      <c r="AS7" s="94">
        <f>IFERROR(AR7/AR16,"-")</f>
        <v>7.3418512899815713E-2</v>
      </c>
      <c r="AT7" s="95">
        <v>3879</v>
      </c>
      <c r="AU7" s="96">
        <f t="shared" si="8"/>
        <v>559525.09383861825</v>
      </c>
      <c r="AV7" s="97">
        <f t="shared" si="9"/>
        <v>0.18038504464285715</v>
      </c>
      <c r="AW7" s="280"/>
      <c r="AX7" s="90">
        <v>2</v>
      </c>
      <c r="AY7" s="197" t="s">
        <v>380</v>
      </c>
      <c r="AZ7" s="198" t="s">
        <v>381</v>
      </c>
      <c r="BA7" s="93">
        <v>2009273382</v>
      </c>
      <c r="BB7" s="94">
        <f>IFERROR(BA7/BA16,"-")</f>
        <v>7.5479553664948018E-2</v>
      </c>
      <c r="BC7" s="95">
        <v>11784</v>
      </c>
      <c r="BD7" s="96">
        <f t="shared" si="10"/>
        <v>170508.60336048881</v>
      </c>
      <c r="BE7" s="97">
        <f t="shared" si="11"/>
        <v>0.64499178981937599</v>
      </c>
      <c r="BF7" s="280"/>
      <c r="BG7" s="90">
        <v>2</v>
      </c>
      <c r="BH7" s="197" t="s">
        <v>380</v>
      </c>
      <c r="BI7" s="198" t="s">
        <v>381</v>
      </c>
      <c r="BJ7" s="93">
        <v>2622321377</v>
      </c>
      <c r="BK7" s="94">
        <f>IFERROR(BJ7/BJ16,"-")</f>
        <v>7.0603010279479989E-2</v>
      </c>
      <c r="BL7" s="95">
        <v>14175</v>
      </c>
      <c r="BM7" s="96">
        <f t="shared" si="12"/>
        <v>184996.21707231039</v>
      </c>
      <c r="BN7" s="97">
        <f t="shared" si="13"/>
        <v>0.66421442294175526</v>
      </c>
      <c r="BO7" s="280"/>
      <c r="BP7" s="90">
        <v>2</v>
      </c>
      <c r="BQ7" s="197" t="s">
        <v>404</v>
      </c>
      <c r="BR7" s="198" t="s">
        <v>405</v>
      </c>
      <c r="BS7" s="93">
        <v>1932054718</v>
      </c>
      <c r="BT7" s="94">
        <f>IFERROR(BS7/BS16,"-")</f>
        <v>6.8012083542076315E-2</v>
      </c>
      <c r="BU7" s="95">
        <v>10146</v>
      </c>
      <c r="BV7" s="96">
        <f t="shared" si="14"/>
        <v>190425.26296077273</v>
      </c>
      <c r="BW7" s="97">
        <f t="shared" si="15"/>
        <v>0.64202999430487884</v>
      </c>
      <c r="BX7" s="280"/>
      <c r="BY7" s="90">
        <v>2</v>
      </c>
      <c r="BZ7" s="197" t="s">
        <v>388</v>
      </c>
      <c r="CA7" s="198" t="s">
        <v>389</v>
      </c>
      <c r="CB7" s="93">
        <v>16176721205</v>
      </c>
      <c r="CC7" s="94">
        <f>IFERROR(CB7/CB16,"-")</f>
        <v>4.905274260190149E-2</v>
      </c>
      <c r="CD7" s="95">
        <v>40396</v>
      </c>
      <c r="CE7" s="96">
        <f t="shared" si="16"/>
        <v>400453.54007822555</v>
      </c>
      <c r="CF7" s="97">
        <f t="shared" si="17"/>
        <v>0.10830781770311067</v>
      </c>
      <c r="CI7" s="126">
        <v>2</v>
      </c>
      <c r="CJ7" s="126" t="s">
        <v>66</v>
      </c>
      <c r="CK7" s="54">
        <f>市区町村別_要介護度別被保険者数!D6</f>
        <v>9493</v>
      </c>
      <c r="CL7" s="54">
        <f>市区町村別_要介護度別被保険者数!E6</f>
        <v>229</v>
      </c>
      <c r="CM7" s="54">
        <f>市区町村別_要介護度別被保険者数!F6</f>
        <v>339</v>
      </c>
      <c r="CN7" s="54">
        <f>市区町村別_要介護度別被保険者数!G6</f>
        <v>672</v>
      </c>
      <c r="CO7" s="54">
        <f>市区町村別_要介護度別被保険者数!H6</f>
        <v>774</v>
      </c>
      <c r="CP7" s="54">
        <f>市区町村別_要介護度別被保険者数!I6</f>
        <v>710</v>
      </c>
      <c r="CQ7" s="54">
        <f>市区町村別_要介護度別被保険者数!J6</f>
        <v>781</v>
      </c>
      <c r="CR7" s="54">
        <f>市区町村別_要介護度別被保険者数!K6</f>
        <v>527</v>
      </c>
      <c r="CS7" s="54">
        <f>市区町村別_要介護度別被保険者数!L6</f>
        <v>13525</v>
      </c>
    </row>
    <row r="8" spans="2:97" ht="13.5" customHeight="1">
      <c r="B8" s="277"/>
      <c r="C8" s="285"/>
      <c r="D8" s="280"/>
      <c r="E8" s="90">
        <v>3</v>
      </c>
      <c r="F8" s="197" t="s">
        <v>388</v>
      </c>
      <c r="G8" s="198" t="s">
        <v>389</v>
      </c>
      <c r="H8" s="93">
        <v>8259815973</v>
      </c>
      <c r="I8" s="94">
        <f>IFERROR(H8/H16,"-")</f>
        <v>4.8814352008064735E-2</v>
      </c>
      <c r="J8" s="95">
        <v>21554</v>
      </c>
      <c r="K8" s="96">
        <f t="shared" si="0"/>
        <v>383214.99364387122</v>
      </c>
      <c r="L8" s="97">
        <f t="shared" si="1"/>
        <v>8.3467256315033322E-2</v>
      </c>
      <c r="M8" s="280"/>
      <c r="N8" s="90">
        <v>3</v>
      </c>
      <c r="O8" s="197" t="s">
        <v>396</v>
      </c>
      <c r="P8" s="198" t="s">
        <v>397</v>
      </c>
      <c r="Q8" s="93">
        <v>429833973</v>
      </c>
      <c r="R8" s="94">
        <f>IFERROR(Q8/Q16,"-")</f>
        <v>5.531170859268851E-2</v>
      </c>
      <c r="S8" s="95">
        <v>5459</v>
      </c>
      <c r="T8" s="96">
        <f t="shared" si="2"/>
        <v>78738.591866642237</v>
      </c>
      <c r="U8" s="97">
        <f t="shared" si="3"/>
        <v>0.62696680831514873</v>
      </c>
      <c r="V8" s="280"/>
      <c r="W8" s="90">
        <v>3</v>
      </c>
      <c r="X8" s="197" t="s">
        <v>396</v>
      </c>
      <c r="Y8" s="198" t="s">
        <v>397</v>
      </c>
      <c r="Z8" s="93">
        <v>502050675</v>
      </c>
      <c r="AA8" s="94">
        <f>IFERROR(Z8/Z16,"-")</f>
        <v>4.9927571257214115E-2</v>
      </c>
      <c r="AB8" s="95">
        <v>6064</v>
      </c>
      <c r="AC8" s="96">
        <f t="shared" si="4"/>
        <v>82791.997856200527</v>
      </c>
      <c r="AD8" s="97">
        <f t="shared" si="5"/>
        <v>0.64751735184196479</v>
      </c>
      <c r="AE8" s="280"/>
      <c r="AF8" s="90">
        <v>3</v>
      </c>
      <c r="AG8" s="197" t="s">
        <v>386</v>
      </c>
      <c r="AH8" s="198" t="s">
        <v>387</v>
      </c>
      <c r="AI8" s="93">
        <v>978870719</v>
      </c>
      <c r="AJ8" s="94">
        <f>IFERROR(AI8/AI16,"-")</f>
        <v>4.6578871681344551E-2</v>
      </c>
      <c r="AK8" s="95">
        <v>14233</v>
      </c>
      <c r="AL8" s="96">
        <f t="shared" si="6"/>
        <v>68774.729080306337</v>
      </c>
      <c r="AM8" s="97">
        <f t="shared" si="7"/>
        <v>0.72062174067135842</v>
      </c>
      <c r="AN8" s="280"/>
      <c r="AO8" s="90">
        <v>3</v>
      </c>
      <c r="AP8" s="197" t="s">
        <v>400</v>
      </c>
      <c r="AQ8" s="198" t="s">
        <v>401</v>
      </c>
      <c r="AR8" s="93">
        <v>1914136248</v>
      </c>
      <c r="AS8" s="94">
        <f>IFERROR(AR8/AR16,"-")</f>
        <v>6.4749897134316503E-2</v>
      </c>
      <c r="AT8" s="95">
        <v>7012</v>
      </c>
      <c r="AU8" s="96">
        <f t="shared" si="8"/>
        <v>272980.06959498004</v>
      </c>
      <c r="AV8" s="97">
        <f t="shared" si="9"/>
        <v>0.32607886904761907</v>
      </c>
      <c r="AW8" s="280"/>
      <c r="AX8" s="90">
        <v>3</v>
      </c>
      <c r="AY8" s="197" t="s">
        <v>404</v>
      </c>
      <c r="AZ8" s="198" t="s">
        <v>405</v>
      </c>
      <c r="BA8" s="93">
        <v>1395613347</v>
      </c>
      <c r="BB8" s="94">
        <f>IFERROR(BA8/BA16,"-")</f>
        <v>5.2427048237482815E-2</v>
      </c>
      <c r="BC8" s="95">
        <v>10007</v>
      </c>
      <c r="BD8" s="96">
        <f t="shared" si="10"/>
        <v>139463.71010292796</v>
      </c>
      <c r="BE8" s="97">
        <f t="shared" si="11"/>
        <v>0.54772851669403388</v>
      </c>
      <c r="BF8" s="280"/>
      <c r="BG8" s="90">
        <v>3</v>
      </c>
      <c r="BH8" s="197" t="s">
        <v>404</v>
      </c>
      <c r="BI8" s="198" t="s">
        <v>405</v>
      </c>
      <c r="BJ8" s="93">
        <v>2314122834</v>
      </c>
      <c r="BK8" s="94">
        <f>IFERROR(BJ8/BJ16,"-")</f>
        <v>6.2305116249251155E-2</v>
      </c>
      <c r="BL8" s="95">
        <v>13488</v>
      </c>
      <c r="BM8" s="96">
        <f t="shared" si="12"/>
        <v>171569.01201067615</v>
      </c>
      <c r="BN8" s="97">
        <f t="shared" si="13"/>
        <v>0.63202286678225017</v>
      </c>
      <c r="BO8" s="280"/>
      <c r="BP8" s="90">
        <v>3</v>
      </c>
      <c r="BQ8" s="197" t="s">
        <v>380</v>
      </c>
      <c r="BR8" s="198" t="s">
        <v>381</v>
      </c>
      <c r="BS8" s="93">
        <v>1891168084</v>
      </c>
      <c r="BT8" s="94">
        <f>IFERROR(BS8/BS16,"-")</f>
        <v>6.6572794508771474E-2</v>
      </c>
      <c r="BU8" s="95">
        <v>10157</v>
      </c>
      <c r="BV8" s="96">
        <f t="shared" si="14"/>
        <v>186193.56936103181</v>
      </c>
      <c r="BW8" s="97">
        <f t="shared" si="15"/>
        <v>0.64272606467126492</v>
      </c>
      <c r="BX8" s="280"/>
      <c r="BY8" s="90">
        <v>3</v>
      </c>
      <c r="BZ8" s="197" t="s">
        <v>386</v>
      </c>
      <c r="CA8" s="198" t="s">
        <v>387</v>
      </c>
      <c r="CB8" s="93">
        <v>15196404141</v>
      </c>
      <c r="CC8" s="94">
        <f>IFERROR(CB8/CB16,"-")</f>
        <v>4.6080122872646297E-2</v>
      </c>
      <c r="CD8" s="95">
        <v>227822</v>
      </c>
      <c r="CE8" s="96">
        <f t="shared" si="16"/>
        <v>66702.970481340701</v>
      </c>
      <c r="CF8" s="97">
        <f t="shared" si="17"/>
        <v>0.61082541946623625</v>
      </c>
      <c r="CI8" s="126">
        <v>3</v>
      </c>
      <c r="CJ8" s="126" t="s">
        <v>67</v>
      </c>
      <c r="CK8" s="54">
        <f>市区町村別_要介護度別被保険者数!D7</f>
        <v>6131</v>
      </c>
      <c r="CL8" s="54">
        <f>市区町村別_要介護度別被保険者数!E7</f>
        <v>217</v>
      </c>
      <c r="CM8" s="54">
        <f>市区町村別_要介護度別被保険者数!F7</f>
        <v>201</v>
      </c>
      <c r="CN8" s="54">
        <f>市区町村別_要介護度別被保険者数!G7</f>
        <v>412</v>
      </c>
      <c r="CO8" s="54">
        <f>市区町村別_要介護度別被保険者数!H7</f>
        <v>501</v>
      </c>
      <c r="CP8" s="54">
        <f>市区町村別_要介護度別被保険者数!I7</f>
        <v>450</v>
      </c>
      <c r="CQ8" s="54">
        <f>市区町村別_要介護度別被保険者数!J7</f>
        <v>446</v>
      </c>
      <c r="CR8" s="54">
        <f>市区町村別_要介護度別被保険者数!K7</f>
        <v>340</v>
      </c>
      <c r="CS8" s="54">
        <f>市区町村別_要介護度別被保険者数!L7</f>
        <v>8698</v>
      </c>
    </row>
    <row r="9" spans="2:97" ht="13.5" customHeight="1">
      <c r="B9" s="277"/>
      <c r="C9" s="285"/>
      <c r="D9" s="280"/>
      <c r="E9" s="90">
        <v>4</v>
      </c>
      <c r="F9" s="197" t="s">
        <v>386</v>
      </c>
      <c r="G9" s="198" t="s">
        <v>387</v>
      </c>
      <c r="H9" s="93">
        <v>7209395256</v>
      </c>
      <c r="I9" s="94">
        <f>IFERROR(H9/H16,"-")</f>
        <v>4.2606513140490278E-2</v>
      </c>
      <c r="J9" s="95">
        <v>136229</v>
      </c>
      <c r="K9" s="96">
        <f t="shared" si="0"/>
        <v>52921.149358800256</v>
      </c>
      <c r="L9" s="97">
        <f t="shared" si="1"/>
        <v>0.52754295539299778</v>
      </c>
      <c r="M9" s="280"/>
      <c r="N9" s="90">
        <v>4</v>
      </c>
      <c r="O9" s="197" t="s">
        <v>386</v>
      </c>
      <c r="P9" s="198" t="s">
        <v>387</v>
      </c>
      <c r="Q9" s="93">
        <v>381007509</v>
      </c>
      <c r="R9" s="94">
        <f>IFERROR(Q9/Q16,"-")</f>
        <v>4.9028642762572294E-2</v>
      </c>
      <c r="S9" s="95">
        <v>6630</v>
      </c>
      <c r="T9" s="96">
        <f t="shared" si="2"/>
        <v>57467.19592760181</v>
      </c>
      <c r="U9" s="97">
        <f t="shared" si="3"/>
        <v>0.76145629952911453</v>
      </c>
      <c r="V9" s="280"/>
      <c r="W9" s="90">
        <v>4</v>
      </c>
      <c r="X9" s="197" t="s">
        <v>386</v>
      </c>
      <c r="Y9" s="198" t="s">
        <v>387</v>
      </c>
      <c r="Z9" s="93">
        <v>477186197</v>
      </c>
      <c r="AA9" s="94">
        <f>IFERROR(Z9/Z16,"-")</f>
        <v>4.7454866689854588E-2</v>
      </c>
      <c r="AB9" s="95">
        <v>7506</v>
      </c>
      <c r="AC9" s="96">
        <f t="shared" si="4"/>
        <v>63573.967092992272</v>
      </c>
      <c r="AD9" s="97">
        <f t="shared" si="5"/>
        <v>0.80149492792311794</v>
      </c>
      <c r="AE9" s="280"/>
      <c r="AF9" s="90">
        <v>4</v>
      </c>
      <c r="AG9" s="197" t="s">
        <v>382</v>
      </c>
      <c r="AH9" s="198" t="s">
        <v>383</v>
      </c>
      <c r="AI9" s="93">
        <v>880979895</v>
      </c>
      <c r="AJ9" s="94">
        <f>IFERROR(AI9/AI16,"-")</f>
        <v>4.1920805972182111E-2</v>
      </c>
      <c r="AK9" s="95">
        <v>5380</v>
      </c>
      <c r="AL9" s="96">
        <f t="shared" si="6"/>
        <v>163750.90985130111</v>
      </c>
      <c r="AM9" s="97">
        <f t="shared" si="7"/>
        <v>0.27239127132803403</v>
      </c>
      <c r="AN9" s="280"/>
      <c r="AO9" s="90">
        <v>4</v>
      </c>
      <c r="AP9" s="197" t="s">
        <v>382</v>
      </c>
      <c r="AQ9" s="198" t="s">
        <v>383</v>
      </c>
      <c r="AR9" s="93">
        <v>1401610030</v>
      </c>
      <c r="AS9" s="94">
        <f>IFERROR(AR9/AR16,"-")</f>
        <v>4.7412562903895374E-2</v>
      </c>
      <c r="AT9" s="95">
        <v>6100</v>
      </c>
      <c r="AU9" s="96">
        <f t="shared" si="8"/>
        <v>229772.13606557378</v>
      </c>
      <c r="AV9" s="97">
        <f t="shared" si="9"/>
        <v>0.28366815476190477</v>
      </c>
      <c r="AW9" s="280"/>
      <c r="AX9" s="90">
        <v>4</v>
      </c>
      <c r="AY9" s="197" t="s">
        <v>388</v>
      </c>
      <c r="AZ9" s="198" t="s">
        <v>389</v>
      </c>
      <c r="BA9" s="93">
        <v>1364892435</v>
      </c>
      <c r="BB9" s="94">
        <f>IFERROR(BA9/BA16,"-")</f>
        <v>5.1272998844944677E-2</v>
      </c>
      <c r="BC9" s="95">
        <v>3091</v>
      </c>
      <c r="BD9" s="96">
        <f t="shared" si="10"/>
        <v>441569.85926884506</v>
      </c>
      <c r="BE9" s="97">
        <f t="shared" si="11"/>
        <v>0.16918445539135193</v>
      </c>
      <c r="BF9" s="280"/>
      <c r="BG9" s="90">
        <v>4</v>
      </c>
      <c r="BH9" s="197" t="s">
        <v>408</v>
      </c>
      <c r="BI9" s="198" t="s">
        <v>409</v>
      </c>
      <c r="BJ9" s="93">
        <v>2097351627</v>
      </c>
      <c r="BK9" s="94">
        <f>IFERROR(BJ9/BJ16,"-")</f>
        <v>5.6468798896865756E-2</v>
      </c>
      <c r="BL9" s="95">
        <v>8221</v>
      </c>
      <c r="BM9" s="96">
        <f t="shared" si="12"/>
        <v>255121.22941248023</v>
      </c>
      <c r="BN9" s="97">
        <f t="shared" si="13"/>
        <v>0.38522093622604375</v>
      </c>
      <c r="BO9" s="280"/>
      <c r="BP9" s="90">
        <v>4</v>
      </c>
      <c r="BQ9" s="197" t="s">
        <v>386</v>
      </c>
      <c r="BR9" s="198" t="s">
        <v>387</v>
      </c>
      <c r="BS9" s="93">
        <v>1630976435</v>
      </c>
      <c r="BT9" s="94">
        <f>IFERROR(BS9/BS16,"-")</f>
        <v>5.7413542442113073E-2</v>
      </c>
      <c r="BU9" s="95">
        <v>13657</v>
      </c>
      <c r="BV9" s="96">
        <f t="shared" si="14"/>
        <v>119424.20992897415</v>
      </c>
      <c r="BW9" s="97">
        <f t="shared" si="15"/>
        <v>0.86420299943048784</v>
      </c>
      <c r="BX9" s="280"/>
      <c r="BY9" s="90">
        <v>4</v>
      </c>
      <c r="BZ9" s="197" t="s">
        <v>400</v>
      </c>
      <c r="CA9" s="198" t="s">
        <v>401</v>
      </c>
      <c r="CB9" s="93">
        <v>15149702142</v>
      </c>
      <c r="CC9" s="94">
        <f>IFERROR(CB9/CB16,"-")</f>
        <v>4.5938508196414311E-2</v>
      </c>
      <c r="CD9" s="95">
        <v>68216</v>
      </c>
      <c r="CE9" s="96">
        <f t="shared" si="16"/>
        <v>222084.2931570306</v>
      </c>
      <c r="CF9" s="97">
        <f t="shared" si="17"/>
        <v>0.18289746738378546</v>
      </c>
      <c r="CI9" s="126">
        <v>4</v>
      </c>
      <c r="CJ9" s="126" t="s">
        <v>68</v>
      </c>
      <c r="CK9" s="54">
        <f>市区町村別_要介護度別被保険者数!D8</f>
        <v>7029</v>
      </c>
      <c r="CL9" s="54">
        <f>市区町村別_要介護度別被保険者数!E8</f>
        <v>194</v>
      </c>
      <c r="CM9" s="54">
        <f>市区町村別_要介護度別被保険者数!F8</f>
        <v>225</v>
      </c>
      <c r="CN9" s="54">
        <f>市区町村別_要介護度別被保険者数!G8</f>
        <v>532</v>
      </c>
      <c r="CO9" s="54">
        <f>市区町村別_要介護度別被保険者数!H8</f>
        <v>526</v>
      </c>
      <c r="CP9" s="54">
        <f>市区町村別_要介護度別被保険者数!I8</f>
        <v>438</v>
      </c>
      <c r="CQ9" s="54">
        <f>市区町村別_要介護度別被保険者数!J8</f>
        <v>552</v>
      </c>
      <c r="CR9" s="54">
        <f>市区町村別_要介護度別被保険者数!K8</f>
        <v>376</v>
      </c>
      <c r="CS9" s="54">
        <f>市区町村別_要介護度別被保険者数!L8</f>
        <v>9872</v>
      </c>
    </row>
    <row r="10" spans="2:97" ht="13.5" customHeight="1">
      <c r="B10" s="277"/>
      <c r="C10" s="285"/>
      <c r="D10" s="280"/>
      <c r="E10" s="90">
        <v>5</v>
      </c>
      <c r="F10" s="197" t="s">
        <v>384</v>
      </c>
      <c r="G10" s="198" t="s">
        <v>385</v>
      </c>
      <c r="H10" s="93">
        <v>7173619276</v>
      </c>
      <c r="I10" s="94">
        <f>IFERROR(H10/H16,"-")</f>
        <v>4.2395082124731316E-2</v>
      </c>
      <c r="J10" s="95">
        <v>165010</v>
      </c>
      <c r="K10" s="96">
        <f t="shared" si="0"/>
        <v>43473.845682079875</v>
      </c>
      <c r="L10" s="97">
        <f t="shared" si="1"/>
        <v>0.63899656511754888</v>
      </c>
      <c r="M10" s="280"/>
      <c r="N10" s="90">
        <v>5</v>
      </c>
      <c r="O10" s="197" t="s">
        <v>384</v>
      </c>
      <c r="P10" s="198" t="s">
        <v>385</v>
      </c>
      <c r="Q10" s="93">
        <v>348650437</v>
      </c>
      <c r="R10" s="94">
        <f>IFERROR(Q10/Q16,"-")</f>
        <v>4.4864884079457122E-2</v>
      </c>
      <c r="S10" s="95">
        <v>7091</v>
      </c>
      <c r="T10" s="96">
        <f t="shared" si="2"/>
        <v>49168.021012551122</v>
      </c>
      <c r="U10" s="97">
        <f t="shared" si="3"/>
        <v>0.81440220512231543</v>
      </c>
      <c r="V10" s="280"/>
      <c r="W10" s="90">
        <v>5</v>
      </c>
      <c r="X10" s="197" t="s">
        <v>398</v>
      </c>
      <c r="Y10" s="198" t="s">
        <v>399</v>
      </c>
      <c r="Z10" s="93">
        <v>472353564</v>
      </c>
      <c r="AA10" s="94">
        <f>IFERROR(Z10/Z16,"-")</f>
        <v>4.697427450965791E-2</v>
      </c>
      <c r="AB10" s="95">
        <v>5336</v>
      </c>
      <c r="AC10" s="96">
        <f t="shared" si="4"/>
        <v>88522.032233883059</v>
      </c>
      <c r="AD10" s="97">
        <f t="shared" si="5"/>
        <v>0.56978109983982916</v>
      </c>
      <c r="AE10" s="280"/>
      <c r="AF10" s="90">
        <v>5</v>
      </c>
      <c r="AG10" s="197" t="s">
        <v>396</v>
      </c>
      <c r="AH10" s="198" t="s">
        <v>397</v>
      </c>
      <c r="AI10" s="93">
        <v>837583924</v>
      </c>
      <c r="AJ10" s="94">
        <f>IFERROR(AI10/AI16,"-")</f>
        <v>3.9855839347415448E-2</v>
      </c>
      <c r="AK10" s="95">
        <v>9430</v>
      </c>
      <c r="AL10" s="96">
        <f t="shared" si="6"/>
        <v>88821.200848356311</v>
      </c>
      <c r="AM10" s="97">
        <f t="shared" si="7"/>
        <v>0.4774441800415169</v>
      </c>
      <c r="AN10" s="280"/>
      <c r="AO10" s="90">
        <v>5</v>
      </c>
      <c r="AP10" s="197" t="s">
        <v>386</v>
      </c>
      <c r="AQ10" s="198" t="s">
        <v>387</v>
      </c>
      <c r="AR10" s="93">
        <v>1384006113</v>
      </c>
      <c r="AS10" s="94">
        <f>IFERROR(AR10/AR16,"-")</f>
        <v>4.6817071430338031E-2</v>
      </c>
      <c r="AT10" s="95">
        <v>16920</v>
      </c>
      <c r="AU10" s="96">
        <f t="shared" si="8"/>
        <v>81797.051595744677</v>
      </c>
      <c r="AV10" s="97">
        <f t="shared" si="9"/>
        <v>0.7868303571428571</v>
      </c>
      <c r="AW10" s="280"/>
      <c r="AX10" s="90">
        <v>5</v>
      </c>
      <c r="AY10" s="197" t="s">
        <v>386</v>
      </c>
      <c r="AZ10" s="198" t="s">
        <v>387</v>
      </c>
      <c r="BA10" s="93">
        <v>1251971387</v>
      </c>
      <c r="BB10" s="94">
        <f>IFERROR(BA10/BA16,"-")</f>
        <v>4.7031052289153309E-2</v>
      </c>
      <c r="BC10" s="95">
        <v>14734</v>
      </c>
      <c r="BD10" s="96">
        <f t="shared" si="10"/>
        <v>84971.588638523142</v>
      </c>
      <c r="BE10" s="97">
        <f t="shared" si="11"/>
        <v>0.80645867542419269</v>
      </c>
      <c r="BF10" s="280"/>
      <c r="BG10" s="90">
        <v>5</v>
      </c>
      <c r="BH10" s="197" t="s">
        <v>386</v>
      </c>
      <c r="BI10" s="198" t="s">
        <v>387</v>
      </c>
      <c r="BJ10" s="93">
        <v>1882990525</v>
      </c>
      <c r="BK10" s="94">
        <f>IFERROR(BJ10/BJ16,"-")</f>
        <v>5.0697370871006869E-2</v>
      </c>
      <c r="BL10" s="95">
        <v>17913</v>
      </c>
      <c r="BM10" s="96">
        <f t="shared" si="12"/>
        <v>105118.65823703456</v>
      </c>
      <c r="BN10" s="97">
        <f t="shared" si="13"/>
        <v>0.83937022632491454</v>
      </c>
      <c r="BO10" s="280"/>
      <c r="BP10" s="90">
        <v>5</v>
      </c>
      <c r="BQ10" s="197" t="s">
        <v>408</v>
      </c>
      <c r="BR10" s="198" t="s">
        <v>409</v>
      </c>
      <c r="BS10" s="93">
        <v>1603433640</v>
      </c>
      <c r="BT10" s="94">
        <f>IFERROR(BS10/BS16,"-")</f>
        <v>5.6443982492764742E-2</v>
      </c>
      <c r="BU10" s="95">
        <v>5855</v>
      </c>
      <c r="BV10" s="96">
        <f t="shared" si="14"/>
        <v>273857.15456874465</v>
      </c>
      <c r="BW10" s="97">
        <f t="shared" si="15"/>
        <v>0.37049927229007151</v>
      </c>
      <c r="BX10" s="280"/>
      <c r="BY10" s="90">
        <v>5</v>
      </c>
      <c r="BZ10" s="197" t="s">
        <v>382</v>
      </c>
      <c r="CA10" s="198" t="s">
        <v>383</v>
      </c>
      <c r="CB10" s="93">
        <v>14407841780</v>
      </c>
      <c r="CC10" s="94">
        <f>IFERROR(CB10/CB16,"-")</f>
        <v>4.3688961769633355E-2</v>
      </c>
      <c r="CD10" s="95">
        <v>99974</v>
      </c>
      <c r="CE10" s="96">
        <f t="shared" si="16"/>
        <v>144115.88793086202</v>
      </c>
      <c r="CF10" s="97">
        <f t="shared" si="17"/>
        <v>0.26804549378777071</v>
      </c>
      <c r="CI10" s="126">
        <v>5</v>
      </c>
      <c r="CJ10" s="126" t="s">
        <v>69</v>
      </c>
      <c r="CK10" s="54">
        <f>市区町村別_要介護度別被保険者数!D9</f>
        <v>6203</v>
      </c>
      <c r="CL10" s="54">
        <f>市区町村別_要介護度別被保険者数!E9</f>
        <v>170</v>
      </c>
      <c r="CM10" s="54">
        <f>市区町村別_要介護度別被保険者数!F9</f>
        <v>215</v>
      </c>
      <c r="CN10" s="54">
        <f>市区町村別_要介護度別被保険者数!G9</f>
        <v>370</v>
      </c>
      <c r="CO10" s="54">
        <f>市区町村別_要介護度別被保険者数!H9</f>
        <v>471</v>
      </c>
      <c r="CP10" s="54">
        <f>市区町村別_要介護度別被保険者数!I9</f>
        <v>389</v>
      </c>
      <c r="CQ10" s="54">
        <f>市区町村別_要介護度別被保険者数!J9</f>
        <v>418</v>
      </c>
      <c r="CR10" s="54">
        <f>市区町村別_要介護度別被保険者数!K9</f>
        <v>305</v>
      </c>
      <c r="CS10" s="54">
        <f>市区町村別_要介護度別被保険者数!L9</f>
        <v>8541</v>
      </c>
    </row>
    <row r="11" spans="2:97" ht="13.5" customHeight="1">
      <c r="B11" s="277"/>
      <c r="C11" s="285"/>
      <c r="D11" s="280"/>
      <c r="E11" s="90">
        <v>6</v>
      </c>
      <c r="F11" s="197" t="s">
        <v>390</v>
      </c>
      <c r="G11" s="198" t="s">
        <v>391</v>
      </c>
      <c r="H11" s="93">
        <v>6724160865</v>
      </c>
      <c r="I11" s="94">
        <f>IFERROR(H11/H16,"-")</f>
        <v>3.97388460585456E-2</v>
      </c>
      <c r="J11" s="95">
        <v>129689</v>
      </c>
      <c r="K11" s="96">
        <f t="shared" si="0"/>
        <v>51848.351556415735</v>
      </c>
      <c r="L11" s="97">
        <f t="shared" si="1"/>
        <v>0.50221699008259979</v>
      </c>
      <c r="M11" s="280"/>
      <c r="N11" s="90">
        <v>6</v>
      </c>
      <c r="O11" s="197" t="s">
        <v>400</v>
      </c>
      <c r="P11" s="198" t="s">
        <v>401</v>
      </c>
      <c r="Q11" s="93">
        <v>323322905</v>
      </c>
      <c r="R11" s="94">
        <f>IFERROR(Q11/Q16,"-")</f>
        <v>4.1605697608973105E-2</v>
      </c>
      <c r="S11" s="95">
        <v>2561</v>
      </c>
      <c r="T11" s="96">
        <f t="shared" si="2"/>
        <v>126248.69386958219</v>
      </c>
      <c r="U11" s="97">
        <f t="shared" si="3"/>
        <v>0.29413115883771679</v>
      </c>
      <c r="V11" s="280"/>
      <c r="W11" s="90">
        <v>6</v>
      </c>
      <c r="X11" s="197" t="s">
        <v>400</v>
      </c>
      <c r="Y11" s="198" t="s">
        <v>401</v>
      </c>
      <c r="Z11" s="93">
        <v>426880231</v>
      </c>
      <c r="AA11" s="94">
        <f>IFERROR(Z11/Z16,"-")</f>
        <v>4.2452075483313555E-2</v>
      </c>
      <c r="AB11" s="95">
        <v>3157</v>
      </c>
      <c r="AC11" s="96">
        <f t="shared" si="4"/>
        <v>135217.05131453913</v>
      </c>
      <c r="AD11" s="97">
        <f t="shared" si="5"/>
        <v>0.33710624666310729</v>
      </c>
      <c r="AE11" s="280"/>
      <c r="AF11" s="90">
        <v>6</v>
      </c>
      <c r="AG11" s="197" t="s">
        <v>390</v>
      </c>
      <c r="AH11" s="198" t="s">
        <v>391</v>
      </c>
      <c r="AI11" s="93">
        <v>761507391</v>
      </c>
      <c r="AJ11" s="94">
        <f>IFERROR(AI11/AI16,"-")</f>
        <v>3.6235791265694685E-2</v>
      </c>
      <c r="AK11" s="95">
        <v>12652</v>
      </c>
      <c r="AL11" s="96">
        <f t="shared" si="6"/>
        <v>60188.696727790069</v>
      </c>
      <c r="AM11" s="97">
        <f t="shared" si="7"/>
        <v>0.64057516075135434</v>
      </c>
      <c r="AN11" s="280"/>
      <c r="AO11" s="90">
        <v>6</v>
      </c>
      <c r="AP11" s="197" t="s">
        <v>404</v>
      </c>
      <c r="AQ11" s="198" t="s">
        <v>405</v>
      </c>
      <c r="AR11" s="93">
        <v>1151614666</v>
      </c>
      <c r="AS11" s="94">
        <f>IFERROR(AR11/AR16,"-")</f>
        <v>3.8955916142219292E-2</v>
      </c>
      <c r="AT11" s="95">
        <v>10221</v>
      </c>
      <c r="AU11" s="96">
        <f t="shared" si="8"/>
        <v>112671.42804030917</v>
      </c>
      <c r="AV11" s="97">
        <f t="shared" si="9"/>
        <v>0.47530691964285715</v>
      </c>
      <c r="AW11" s="280"/>
      <c r="AX11" s="90">
        <v>6</v>
      </c>
      <c r="AY11" s="197" t="s">
        <v>408</v>
      </c>
      <c r="AZ11" s="198" t="s">
        <v>409</v>
      </c>
      <c r="BA11" s="93">
        <v>1087810094</v>
      </c>
      <c r="BB11" s="94">
        <f>IFERROR(BA11/BA16,"-")</f>
        <v>4.0864235351396876E-2</v>
      </c>
      <c r="BC11" s="95">
        <v>6708</v>
      </c>
      <c r="BD11" s="96">
        <f t="shared" si="10"/>
        <v>162166.08437686344</v>
      </c>
      <c r="BE11" s="97">
        <f t="shared" si="11"/>
        <v>0.3671592775041051</v>
      </c>
      <c r="BF11" s="280"/>
      <c r="BG11" s="90">
        <v>6</v>
      </c>
      <c r="BH11" s="197" t="s">
        <v>410</v>
      </c>
      <c r="BI11" s="198" t="s">
        <v>411</v>
      </c>
      <c r="BJ11" s="93">
        <v>1878103871</v>
      </c>
      <c r="BK11" s="94">
        <f>IFERROR(BJ11/BJ16,"-")</f>
        <v>5.0565803289084867E-2</v>
      </c>
      <c r="BL11" s="95">
        <v>8058</v>
      </c>
      <c r="BM11" s="96">
        <f t="shared" si="12"/>
        <v>233073.20315214695</v>
      </c>
      <c r="BN11" s="97">
        <f t="shared" si="13"/>
        <v>0.37758305608921794</v>
      </c>
      <c r="BO11" s="280"/>
      <c r="BP11" s="90">
        <v>6</v>
      </c>
      <c r="BQ11" s="197" t="s">
        <v>400</v>
      </c>
      <c r="BR11" s="198" t="s">
        <v>401</v>
      </c>
      <c r="BS11" s="93">
        <v>1354029629</v>
      </c>
      <c r="BT11" s="94">
        <f>IFERROR(BS11/BS16,"-")</f>
        <v>4.7664476263551976E-2</v>
      </c>
      <c r="BU11" s="95">
        <v>3905</v>
      </c>
      <c r="BV11" s="96">
        <f t="shared" si="14"/>
        <v>346742.54263764404</v>
      </c>
      <c r="BW11" s="97">
        <f t="shared" si="15"/>
        <v>0.24710498006707587</v>
      </c>
      <c r="BX11" s="280"/>
      <c r="BY11" s="90">
        <v>6</v>
      </c>
      <c r="BZ11" s="197" t="s">
        <v>404</v>
      </c>
      <c r="CA11" s="198" t="s">
        <v>405</v>
      </c>
      <c r="CB11" s="93">
        <v>11678178632</v>
      </c>
      <c r="CC11" s="94">
        <f>IFERROR(CB11/CB16,"-")</f>
        <v>3.5411792243626172E-2</v>
      </c>
      <c r="CD11" s="95">
        <v>117965</v>
      </c>
      <c r="CE11" s="96">
        <f t="shared" si="16"/>
        <v>98996.979036154793</v>
      </c>
      <c r="CF11" s="97">
        <f t="shared" si="17"/>
        <v>0.31628210009276786</v>
      </c>
      <c r="CI11" s="126">
        <v>6</v>
      </c>
      <c r="CJ11" s="126" t="s">
        <v>70</v>
      </c>
      <c r="CK11" s="54">
        <f>市区町村別_要介護度別被保険者数!D10</f>
        <v>8619</v>
      </c>
      <c r="CL11" s="54">
        <f>市区町村別_要介護度別被保険者数!E10</f>
        <v>196</v>
      </c>
      <c r="CM11" s="54">
        <f>市区町村別_要介護度別被保険者数!F10</f>
        <v>249</v>
      </c>
      <c r="CN11" s="54">
        <f>市区町村別_要介護度別被保険者数!G10</f>
        <v>634</v>
      </c>
      <c r="CO11" s="54">
        <f>市区町村別_要介護度別被保険者数!H10</f>
        <v>666</v>
      </c>
      <c r="CP11" s="54">
        <f>市区町村別_要介護度別被保険者数!I10</f>
        <v>575</v>
      </c>
      <c r="CQ11" s="54">
        <f>市区町村別_要介護度別被保険者数!J10</f>
        <v>710</v>
      </c>
      <c r="CR11" s="54">
        <f>市区町村別_要介護度別被保険者数!K10</f>
        <v>483</v>
      </c>
      <c r="CS11" s="54">
        <f>市区町村別_要介護度別被保険者数!L10</f>
        <v>12132</v>
      </c>
    </row>
    <row r="12" spans="2:97" ht="13.5" customHeight="1">
      <c r="B12" s="277"/>
      <c r="C12" s="285"/>
      <c r="D12" s="280"/>
      <c r="E12" s="90">
        <v>7</v>
      </c>
      <c r="F12" s="197" t="s">
        <v>392</v>
      </c>
      <c r="G12" s="198" t="s">
        <v>393</v>
      </c>
      <c r="H12" s="93">
        <v>5235415841</v>
      </c>
      <c r="I12" s="94">
        <f>IFERROR(H12/H16,"-")</f>
        <v>3.0940572115234492E-2</v>
      </c>
      <c r="J12" s="95">
        <v>107602</v>
      </c>
      <c r="K12" s="96">
        <f t="shared" si="0"/>
        <v>48655.376675154737</v>
      </c>
      <c r="L12" s="97">
        <f t="shared" si="1"/>
        <v>0.41668570631948665</v>
      </c>
      <c r="M12" s="280"/>
      <c r="N12" s="90">
        <v>7</v>
      </c>
      <c r="O12" s="197" t="s">
        <v>390</v>
      </c>
      <c r="P12" s="198" t="s">
        <v>391</v>
      </c>
      <c r="Q12" s="93">
        <v>306465508</v>
      </c>
      <c r="R12" s="94">
        <f>IFERROR(Q12/Q16,"-")</f>
        <v>3.9436461371112348E-2</v>
      </c>
      <c r="S12" s="95">
        <v>5576</v>
      </c>
      <c r="T12" s="96">
        <f t="shared" si="2"/>
        <v>54961.532998565279</v>
      </c>
      <c r="U12" s="97">
        <f t="shared" si="3"/>
        <v>0.64040427242448605</v>
      </c>
      <c r="V12" s="280"/>
      <c r="W12" s="90">
        <v>7</v>
      </c>
      <c r="X12" s="197" t="s">
        <v>384</v>
      </c>
      <c r="Y12" s="198" t="s">
        <v>385</v>
      </c>
      <c r="Z12" s="93">
        <v>370012409</v>
      </c>
      <c r="AA12" s="94">
        <f>IFERROR(Z12/Z16,"-")</f>
        <v>3.6796725582334794E-2</v>
      </c>
      <c r="AB12" s="95">
        <v>7826</v>
      </c>
      <c r="AC12" s="96">
        <f t="shared" si="4"/>
        <v>47279.888704318939</v>
      </c>
      <c r="AD12" s="97">
        <f t="shared" si="5"/>
        <v>0.83566470902295786</v>
      </c>
      <c r="AE12" s="280"/>
      <c r="AF12" s="90">
        <v>7</v>
      </c>
      <c r="AG12" s="197" t="s">
        <v>384</v>
      </c>
      <c r="AH12" s="198" t="s">
        <v>385</v>
      </c>
      <c r="AI12" s="93">
        <v>747719354</v>
      </c>
      <c r="AJ12" s="94">
        <f>IFERROR(AI12/AI16,"-")</f>
        <v>3.5579697265031629E-2</v>
      </c>
      <c r="AK12" s="95">
        <v>15471</v>
      </c>
      <c r="AL12" s="96">
        <f t="shared" si="6"/>
        <v>48330.382909960572</v>
      </c>
      <c r="AM12" s="97">
        <f t="shared" si="7"/>
        <v>0.78330211128550453</v>
      </c>
      <c r="AN12" s="280"/>
      <c r="AO12" s="90">
        <v>7</v>
      </c>
      <c r="AP12" s="197" t="s">
        <v>396</v>
      </c>
      <c r="AQ12" s="198" t="s">
        <v>397</v>
      </c>
      <c r="AR12" s="93">
        <v>1011923246</v>
      </c>
      <c r="AS12" s="94">
        <f>IFERROR(AR12/AR16,"-")</f>
        <v>3.42305445366205E-2</v>
      </c>
      <c r="AT12" s="95">
        <v>10558</v>
      </c>
      <c r="AU12" s="96">
        <f t="shared" si="8"/>
        <v>95844.217275999239</v>
      </c>
      <c r="AV12" s="97">
        <f t="shared" si="9"/>
        <v>0.49097842261904762</v>
      </c>
      <c r="AW12" s="280"/>
      <c r="AX12" s="90">
        <v>7</v>
      </c>
      <c r="AY12" s="197" t="s">
        <v>412</v>
      </c>
      <c r="AZ12" s="198" t="s">
        <v>413</v>
      </c>
      <c r="BA12" s="93">
        <v>995181759</v>
      </c>
      <c r="BB12" s="94">
        <f>IFERROR(BA12/BA16,"-")</f>
        <v>3.738459666949287E-2</v>
      </c>
      <c r="BC12" s="95">
        <v>5732</v>
      </c>
      <c r="BD12" s="96">
        <f t="shared" si="10"/>
        <v>173618.59019539427</v>
      </c>
      <c r="BE12" s="97">
        <f t="shared" si="11"/>
        <v>0.31373836891078272</v>
      </c>
      <c r="BF12" s="280"/>
      <c r="BG12" s="90">
        <v>7</v>
      </c>
      <c r="BH12" s="197" t="s">
        <v>388</v>
      </c>
      <c r="BI12" s="198" t="s">
        <v>389</v>
      </c>
      <c r="BJ12" s="93">
        <v>1695751639</v>
      </c>
      <c r="BK12" s="94">
        <f>IFERROR(BJ12/BJ16,"-")</f>
        <v>4.5656177556974563E-2</v>
      </c>
      <c r="BL12" s="95">
        <v>3755</v>
      </c>
      <c r="BM12" s="96">
        <f t="shared" si="12"/>
        <v>451598.30599201063</v>
      </c>
      <c r="BN12" s="97">
        <f t="shared" si="13"/>
        <v>0.17595239210908581</v>
      </c>
      <c r="BO12" s="280"/>
      <c r="BP12" s="90">
        <v>7</v>
      </c>
      <c r="BQ12" s="197" t="s">
        <v>388</v>
      </c>
      <c r="BR12" s="198" t="s">
        <v>389</v>
      </c>
      <c r="BS12" s="93">
        <v>1175685270</v>
      </c>
      <c r="BT12" s="94">
        <f>IFERROR(BS12/BS16,"-")</f>
        <v>4.1386407981861592E-2</v>
      </c>
      <c r="BU12" s="95">
        <v>2663</v>
      </c>
      <c r="BV12" s="96">
        <f t="shared" si="14"/>
        <v>441489.02365752909</v>
      </c>
      <c r="BW12" s="97">
        <f t="shared" si="15"/>
        <v>0.1685123077896602</v>
      </c>
      <c r="BX12" s="280"/>
      <c r="BY12" s="90">
        <v>7</v>
      </c>
      <c r="BZ12" s="197" t="s">
        <v>384</v>
      </c>
      <c r="CA12" s="198" t="s">
        <v>385</v>
      </c>
      <c r="CB12" s="93">
        <v>11220532505</v>
      </c>
      <c r="CC12" s="94">
        <f>IFERROR(CB12/CB16,"-")</f>
        <v>3.4024069887160668E-2</v>
      </c>
      <c r="CD12" s="95">
        <v>250593</v>
      </c>
      <c r="CE12" s="96">
        <f t="shared" si="16"/>
        <v>44775.921534121066</v>
      </c>
      <c r="CF12" s="97">
        <f t="shared" si="17"/>
        <v>0.67187793251004091</v>
      </c>
      <c r="CI12" s="126">
        <v>7</v>
      </c>
      <c r="CJ12" s="126" t="s">
        <v>71</v>
      </c>
      <c r="CK12" s="54">
        <f>市区町村別_要介護度別被保険者数!D11</f>
        <v>7798</v>
      </c>
      <c r="CL12" s="54">
        <f>市区町村別_要介護度別被保険者数!E11</f>
        <v>214</v>
      </c>
      <c r="CM12" s="54">
        <f>市区町村別_要介護度別被保険者数!F11</f>
        <v>233</v>
      </c>
      <c r="CN12" s="54">
        <f>市区町村別_要介護度別被保険者数!G11</f>
        <v>538</v>
      </c>
      <c r="CO12" s="54">
        <f>市区町村別_要介護度別被保険者数!H11</f>
        <v>561</v>
      </c>
      <c r="CP12" s="54">
        <f>市区町村別_要介護度別被保険者数!I11</f>
        <v>446</v>
      </c>
      <c r="CQ12" s="54">
        <f>市区町村別_要介護度別被保険者数!J11</f>
        <v>677</v>
      </c>
      <c r="CR12" s="54">
        <f>市区町村別_要介護度別被保険者数!K11</f>
        <v>453</v>
      </c>
      <c r="CS12" s="54">
        <f>市区町村別_要介護度別被保険者数!L11</f>
        <v>10920</v>
      </c>
    </row>
    <row r="13" spans="2:97" ht="13.5" customHeight="1">
      <c r="B13" s="277"/>
      <c r="C13" s="285"/>
      <c r="D13" s="280"/>
      <c r="E13" s="90">
        <v>8</v>
      </c>
      <c r="F13" s="197" t="s">
        <v>396</v>
      </c>
      <c r="G13" s="198" t="s">
        <v>397</v>
      </c>
      <c r="H13" s="93">
        <v>4972579881</v>
      </c>
      <c r="I13" s="94">
        <f>IFERROR(H13/H16,"-")</f>
        <v>2.9387248516529952E-2</v>
      </c>
      <c r="J13" s="95">
        <v>83067</v>
      </c>
      <c r="K13" s="96">
        <f t="shared" si="0"/>
        <v>59862.278413810542</v>
      </c>
      <c r="L13" s="97">
        <f t="shared" si="1"/>
        <v>0.32167461168789424</v>
      </c>
      <c r="M13" s="280"/>
      <c r="N13" s="90">
        <v>8</v>
      </c>
      <c r="O13" s="197" t="s">
        <v>382</v>
      </c>
      <c r="P13" s="198" t="s">
        <v>383</v>
      </c>
      <c r="Q13" s="93">
        <v>282376396</v>
      </c>
      <c r="R13" s="94">
        <f>IFERROR(Q13/Q16,"-")</f>
        <v>3.6336636725095746E-2</v>
      </c>
      <c r="S13" s="95">
        <v>2512</v>
      </c>
      <c r="T13" s="96">
        <f t="shared" si="2"/>
        <v>112410.98566878981</v>
      </c>
      <c r="U13" s="97">
        <f t="shared" si="3"/>
        <v>0.2885035029286781</v>
      </c>
      <c r="V13" s="280"/>
      <c r="W13" s="90">
        <v>8</v>
      </c>
      <c r="X13" s="197" t="s">
        <v>390</v>
      </c>
      <c r="Y13" s="198" t="s">
        <v>391</v>
      </c>
      <c r="Z13" s="93">
        <v>349224078</v>
      </c>
      <c r="AA13" s="94">
        <f>IFERROR(Z13/Z16,"-")</f>
        <v>3.4729382724323396E-2</v>
      </c>
      <c r="AB13" s="95">
        <v>6041</v>
      </c>
      <c r="AC13" s="96">
        <f t="shared" si="4"/>
        <v>57808.984936268833</v>
      </c>
      <c r="AD13" s="97">
        <f t="shared" si="5"/>
        <v>0.6450613988254138</v>
      </c>
      <c r="AE13" s="280"/>
      <c r="AF13" s="90">
        <v>8</v>
      </c>
      <c r="AG13" s="197" t="s">
        <v>404</v>
      </c>
      <c r="AH13" s="198" t="s">
        <v>405</v>
      </c>
      <c r="AI13" s="93">
        <v>729907866</v>
      </c>
      <c r="AJ13" s="94">
        <f>IFERROR(AI13/AI16,"-")</f>
        <v>3.4732150190732218E-2</v>
      </c>
      <c r="AK13" s="95">
        <v>7982</v>
      </c>
      <c r="AL13" s="96">
        <f t="shared" si="6"/>
        <v>91444.232773740921</v>
      </c>
      <c r="AM13" s="97">
        <f t="shared" si="7"/>
        <v>0.40413143638296795</v>
      </c>
      <c r="AN13" s="280"/>
      <c r="AO13" s="90">
        <v>8</v>
      </c>
      <c r="AP13" s="197" t="s">
        <v>410</v>
      </c>
      <c r="AQ13" s="198" t="s">
        <v>411</v>
      </c>
      <c r="AR13" s="93">
        <v>863508380</v>
      </c>
      <c r="AS13" s="94">
        <f>IFERROR(AR13/AR16,"-")</f>
        <v>2.9210083053408793E-2</v>
      </c>
      <c r="AT13" s="95">
        <v>6292</v>
      </c>
      <c r="AU13" s="96">
        <f t="shared" si="8"/>
        <v>137239.09408773045</v>
      </c>
      <c r="AV13" s="97">
        <f t="shared" si="9"/>
        <v>0.29259672619047616</v>
      </c>
      <c r="AW13" s="280"/>
      <c r="AX13" s="90">
        <v>8</v>
      </c>
      <c r="AY13" s="197" t="s">
        <v>410</v>
      </c>
      <c r="AZ13" s="198" t="s">
        <v>411</v>
      </c>
      <c r="BA13" s="93">
        <v>992014106</v>
      </c>
      <c r="BB13" s="94">
        <f>IFERROR(BA13/BA16,"-")</f>
        <v>3.7265601894193826E-2</v>
      </c>
      <c r="BC13" s="95">
        <v>5769</v>
      </c>
      <c r="BD13" s="96">
        <f t="shared" si="10"/>
        <v>171955.98994626451</v>
      </c>
      <c r="BE13" s="97">
        <f t="shared" si="11"/>
        <v>0.31576354679802954</v>
      </c>
      <c r="BF13" s="280"/>
      <c r="BG13" s="90">
        <v>8</v>
      </c>
      <c r="BH13" s="197" t="s">
        <v>412</v>
      </c>
      <c r="BI13" s="198" t="s">
        <v>413</v>
      </c>
      <c r="BJ13" s="93">
        <v>1572483554</v>
      </c>
      <c r="BK13" s="94">
        <f>IFERROR(BJ13/BJ16,"-")</f>
        <v>4.2337325051434851E-2</v>
      </c>
      <c r="BL13" s="95">
        <v>6832</v>
      </c>
      <c r="BM13" s="96">
        <f t="shared" si="12"/>
        <v>230164.45462529274</v>
      </c>
      <c r="BN13" s="97">
        <f t="shared" si="13"/>
        <v>0.32013495150180404</v>
      </c>
      <c r="BO13" s="280"/>
      <c r="BP13" s="90">
        <v>8</v>
      </c>
      <c r="BQ13" s="197" t="s">
        <v>412</v>
      </c>
      <c r="BR13" s="198" t="s">
        <v>413</v>
      </c>
      <c r="BS13" s="93">
        <v>1164288036</v>
      </c>
      <c r="BT13" s="94">
        <f>IFERROR(BS13/BS16,"-")</f>
        <v>4.0985203179671005E-2</v>
      </c>
      <c r="BU13" s="95">
        <v>4963</v>
      </c>
      <c r="BV13" s="96">
        <f t="shared" si="14"/>
        <v>234593.59983880716</v>
      </c>
      <c r="BW13" s="97">
        <f t="shared" si="15"/>
        <v>0.31405429348857811</v>
      </c>
      <c r="BX13" s="280"/>
      <c r="BY13" s="90">
        <v>8</v>
      </c>
      <c r="BZ13" s="197" t="s">
        <v>408</v>
      </c>
      <c r="CA13" s="198" t="s">
        <v>409</v>
      </c>
      <c r="CB13" s="93">
        <v>11094896488</v>
      </c>
      <c r="CC13" s="94">
        <f>IFERROR(CB13/CB16,"-")</f>
        <v>3.3643103242231145E-2</v>
      </c>
      <c r="CD13" s="95">
        <v>117594</v>
      </c>
      <c r="CE13" s="96">
        <f t="shared" si="16"/>
        <v>94349.171624402603</v>
      </c>
      <c r="CF13" s="97">
        <f t="shared" si="17"/>
        <v>0.31528739268688971</v>
      </c>
      <c r="CI13" s="126">
        <v>8</v>
      </c>
      <c r="CJ13" s="126" t="s">
        <v>51</v>
      </c>
      <c r="CK13" s="54">
        <f>市区町村別_要介護度別被保険者数!D12</f>
        <v>5927</v>
      </c>
      <c r="CL13" s="54">
        <f>市区町村別_要介護度別被保険者数!E12</f>
        <v>213</v>
      </c>
      <c r="CM13" s="54">
        <f>市区町村別_要介護度別被保険者数!F12</f>
        <v>211</v>
      </c>
      <c r="CN13" s="54">
        <f>市区町村別_要介護度別被保険者数!G12</f>
        <v>478</v>
      </c>
      <c r="CO13" s="54">
        <f>市区町村別_要介護度別被保険者数!H12</f>
        <v>490</v>
      </c>
      <c r="CP13" s="54">
        <f>市区町村別_要介護度別被保険者数!I12</f>
        <v>401</v>
      </c>
      <c r="CQ13" s="54">
        <f>市区町村別_要介護度別被保険者数!J12</f>
        <v>435</v>
      </c>
      <c r="CR13" s="54">
        <f>市区町村別_要介護度別被保険者数!K12</f>
        <v>366</v>
      </c>
      <c r="CS13" s="54">
        <f>市区町村別_要介護度別被保険者数!L12</f>
        <v>8521</v>
      </c>
    </row>
    <row r="14" spans="2:97" ht="13.5" customHeight="1">
      <c r="B14" s="277"/>
      <c r="C14" s="285"/>
      <c r="D14" s="280"/>
      <c r="E14" s="90">
        <v>9</v>
      </c>
      <c r="F14" s="197" t="s">
        <v>398</v>
      </c>
      <c r="G14" s="198" t="s">
        <v>399</v>
      </c>
      <c r="H14" s="93">
        <v>4766765118</v>
      </c>
      <c r="I14" s="94">
        <f>IFERROR(H14/H16,"-")</f>
        <v>2.8170912181388889E-2</v>
      </c>
      <c r="J14" s="95">
        <v>79202</v>
      </c>
      <c r="K14" s="96">
        <f t="shared" si="0"/>
        <v>60184.908436655642</v>
      </c>
      <c r="L14" s="97">
        <f t="shared" si="1"/>
        <v>0.30670750833549548</v>
      </c>
      <c r="M14" s="280"/>
      <c r="N14" s="90">
        <v>9</v>
      </c>
      <c r="O14" s="197" t="s">
        <v>402</v>
      </c>
      <c r="P14" s="198" t="s">
        <v>403</v>
      </c>
      <c r="Q14" s="93">
        <v>252885167</v>
      </c>
      <c r="R14" s="94">
        <f>IFERROR(Q14/Q16,"-")</f>
        <v>3.2541659205977583E-2</v>
      </c>
      <c r="S14" s="95">
        <v>4870</v>
      </c>
      <c r="T14" s="96">
        <f t="shared" si="2"/>
        <v>51927.139014373715</v>
      </c>
      <c r="U14" s="97">
        <f t="shared" si="3"/>
        <v>0.55932008728609162</v>
      </c>
      <c r="V14" s="280"/>
      <c r="W14" s="90">
        <v>9</v>
      </c>
      <c r="X14" s="197" t="s">
        <v>402</v>
      </c>
      <c r="Y14" s="198" t="s">
        <v>403</v>
      </c>
      <c r="Z14" s="93">
        <v>347197261</v>
      </c>
      <c r="AA14" s="94">
        <f>IFERROR(Z14/Z16,"-")</f>
        <v>3.4527821297894015E-2</v>
      </c>
      <c r="AB14" s="95">
        <v>5455</v>
      </c>
      <c r="AC14" s="96">
        <f t="shared" si="4"/>
        <v>63647.527222731442</v>
      </c>
      <c r="AD14" s="97">
        <f t="shared" si="5"/>
        <v>0.5824879871863321</v>
      </c>
      <c r="AE14" s="280"/>
      <c r="AF14" s="90">
        <v>9</v>
      </c>
      <c r="AG14" s="197" t="s">
        <v>388</v>
      </c>
      <c r="AH14" s="198" t="s">
        <v>389</v>
      </c>
      <c r="AI14" s="93">
        <v>647852876</v>
      </c>
      <c r="AJ14" s="94">
        <f>IFERROR(AI14/AI16,"-")</f>
        <v>3.0827621455897309E-2</v>
      </c>
      <c r="AK14" s="95">
        <v>2916</v>
      </c>
      <c r="AL14" s="96">
        <f t="shared" si="6"/>
        <v>222171.76817558298</v>
      </c>
      <c r="AM14" s="97">
        <f t="shared" si="7"/>
        <v>0.14763809427370767</v>
      </c>
      <c r="AN14" s="280"/>
      <c r="AO14" s="90">
        <v>9</v>
      </c>
      <c r="AP14" s="197" t="s">
        <v>390</v>
      </c>
      <c r="AQ14" s="198" t="s">
        <v>391</v>
      </c>
      <c r="AR14" s="93">
        <v>842844882</v>
      </c>
      <c r="AS14" s="94">
        <f>IFERROR(AR14/AR16,"-")</f>
        <v>2.8511094477578242E-2</v>
      </c>
      <c r="AT14" s="95">
        <v>13449</v>
      </c>
      <c r="AU14" s="96">
        <f t="shared" si="8"/>
        <v>62669.706446575954</v>
      </c>
      <c r="AV14" s="97">
        <f t="shared" si="9"/>
        <v>0.6254185267857143</v>
      </c>
      <c r="AW14" s="280"/>
      <c r="AX14" s="90">
        <v>9</v>
      </c>
      <c r="AY14" s="197" t="s">
        <v>382</v>
      </c>
      <c r="AZ14" s="198" t="s">
        <v>383</v>
      </c>
      <c r="BA14" s="93">
        <v>916720922</v>
      </c>
      <c r="BB14" s="94">
        <f>IFERROR(BA14/BA16,"-")</f>
        <v>3.4437168504668735E-2</v>
      </c>
      <c r="BC14" s="95">
        <v>4459</v>
      </c>
      <c r="BD14" s="96">
        <f t="shared" si="10"/>
        <v>205588.90379008747</v>
      </c>
      <c r="BE14" s="97">
        <f t="shared" si="11"/>
        <v>0.24406130268199233</v>
      </c>
      <c r="BF14" s="280"/>
      <c r="BG14" s="90">
        <v>9</v>
      </c>
      <c r="BH14" s="197" t="s">
        <v>382</v>
      </c>
      <c r="BI14" s="198" t="s">
        <v>383</v>
      </c>
      <c r="BJ14" s="93">
        <v>1134637619</v>
      </c>
      <c r="BK14" s="94">
        <f>IFERROR(BJ14/BJ16,"-")</f>
        <v>3.05488229552505E-2</v>
      </c>
      <c r="BL14" s="95">
        <v>4846</v>
      </c>
      <c r="BM14" s="96">
        <f t="shared" si="12"/>
        <v>234139.00515889394</v>
      </c>
      <c r="BN14" s="97">
        <f t="shared" si="13"/>
        <v>0.22707464504943536</v>
      </c>
      <c r="BO14" s="280"/>
      <c r="BP14" s="90">
        <v>9</v>
      </c>
      <c r="BQ14" s="197" t="s">
        <v>382</v>
      </c>
      <c r="BR14" s="198" t="s">
        <v>383</v>
      </c>
      <c r="BS14" s="93">
        <v>782117081</v>
      </c>
      <c r="BT14" s="94">
        <f>IFERROR(BS14/BS16,"-")</f>
        <v>2.7532042315924134E-2</v>
      </c>
      <c r="BU14" s="95">
        <v>3306</v>
      </c>
      <c r="BV14" s="96">
        <f t="shared" si="14"/>
        <v>236575.03962492439</v>
      </c>
      <c r="BW14" s="97">
        <f t="shared" si="15"/>
        <v>0.20920078466114028</v>
      </c>
      <c r="BX14" s="280"/>
      <c r="BY14" s="90">
        <v>9</v>
      </c>
      <c r="BZ14" s="197" t="s">
        <v>390</v>
      </c>
      <c r="CA14" s="198" t="s">
        <v>391</v>
      </c>
      <c r="CB14" s="93">
        <v>10812021939</v>
      </c>
      <c r="CC14" s="94">
        <f>IFERROR(CB14/CB16,"-")</f>
        <v>3.2785341507644464E-2</v>
      </c>
      <c r="CD14" s="95">
        <v>197432</v>
      </c>
      <c r="CE14" s="96">
        <f t="shared" si="16"/>
        <v>54763.270082863972</v>
      </c>
      <c r="CF14" s="97">
        <f t="shared" si="17"/>
        <v>0.52934520904942439</v>
      </c>
      <c r="CI14" s="126">
        <v>9</v>
      </c>
      <c r="CJ14" s="126" t="s">
        <v>72</v>
      </c>
      <c r="CK14" s="54">
        <f>市区町村別_要介護度別被保険者数!D13</f>
        <v>3855</v>
      </c>
      <c r="CL14" s="54">
        <f>市区町村別_要介護度別被保険者数!E13</f>
        <v>103</v>
      </c>
      <c r="CM14" s="54">
        <f>市区町村別_要介護度別被保険者数!F13</f>
        <v>159</v>
      </c>
      <c r="CN14" s="54">
        <f>市区町村別_要介護度別被保険者数!G13</f>
        <v>253</v>
      </c>
      <c r="CO14" s="54">
        <f>市区町村別_要介護度別被保険者数!H13</f>
        <v>338</v>
      </c>
      <c r="CP14" s="54">
        <f>市区町村別_要介護度別被保険者数!I13</f>
        <v>319</v>
      </c>
      <c r="CQ14" s="54">
        <f>市区町村別_要介護度別被保険者数!J13</f>
        <v>335</v>
      </c>
      <c r="CR14" s="54">
        <f>市区町村別_要介護度別被保険者数!K13</f>
        <v>213</v>
      </c>
      <c r="CS14" s="54">
        <f>市区町村別_要介護度別被保険者数!L13</f>
        <v>5575</v>
      </c>
    </row>
    <row r="15" spans="2:97" ht="13.5" customHeight="1">
      <c r="B15" s="277"/>
      <c r="C15" s="285"/>
      <c r="D15" s="280"/>
      <c r="E15" s="98">
        <v>10</v>
      </c>
      <c r="F15" s="199" t="s">
        <v>412</v>
      </c>
      <c r="G15" s="200" t="s">
        <v>413</v>
      </c>
      <c r="H15" s="101">
        <v>4648211356</v>
      </c>
      <c r="I15" s="102">
        <f>IFERROR(H15/H16,"-")</f>
        <v>2.747027610316808E-2</v>
      </c>
      <c r="J15" s="103">
        <v>40334</v>
      </c>
      <c r="K15" s="104">
        <f t="shared" si="0"/>
        <v>115243.00480983786</v>
      </c>
      <c r="L15" s="105">
        <f t="shared" si="1"/>
        <v>0.1561922759678275</v>
      </c>
      <c r="M15" s="280"/>
      <c r="N15" s="98">
        <v>10</v>
      </c>
      <c r="O15" s="199" t="s">
        <v>392</v>
      </c>
      <c r="P15" s="200" t="s">
        <v>393</v>
      </c>
      <c r="Q15" s="101">
        <v>239144872</v>
      </c>
      <c r="R15" s="102">
        <f>IFERROR(Q15/Q16,"-")</f>
        <v>3.0773536533604321E-2</v>
      </c>
      <c r="S15" s="103">
        <v>4795</v>
      </c>
      <c r="T15" s="104">
        <f t="shared" si="2"/>
        <v>49873.800208550572</v>
      </c>
      <c r="U15" s="105">
        <f t="shared" si="3"/>
        <v>0.55070632824164467</v>
      </c>
      <c r="V15" s="280"/>
      <c r="W15" s="98">
        <v>10</v>
      </c>
      <c r="X15" s="199" t="s">
        <v>382</v>
      </c>
      <c r="Y15" s="200" t="s">
        <v>383</v>
      </c>
      <c r="Z15" s="101">
        <v>311892688</v>
      </c>
      <c r="AA15" s="102">
        <f>IFERROR(Z15/Z16,"-")</f>
        <v>3.1016877737937609E-2</v>
      </c>
      <c r="AB15" s="103">
        <v>2759</v>
      </c>
      <c r="AC15" s="104">
        <f t="shared" si="4"/>
        <v>113045.55563610003</v>
      </c>
      <c r="AD15" s="105">
        <f t="shared" si="5"/>
        <v>0.29460758142018151</v>
      </c>
      <c r="AE15" s="280"/>
      <c r="AF15" s="98">
        <v>10</v>
      </c>
      <c r="AG15" s="199" t="s">
        <v>412</v>
      </c>
      <c r="AH15" s="200" t="s">
        <v>413</v>
      </c>
      <c r="AI15" s="101">
        <v>627474370</v>
      </c>
      <c r="AJ15" s="102">
        <f>IFERROR(AI15/AI16,"-")</f>
        <v>2.9857924643430379E-2</v>
      </c>
      <c r="AK15" s="103">
        <v>5834</v>
      </c>
      <c r="AL15" s="104">
        <f t="shared" si="6"/>
        <v>107554.74288652725</v>
      </c>
      <c r="AM15" s="105">
        <f t="shared" si="7"/>
        <v>0.2953774492430763</v>
      </c>
      <c r="AN15" s="280"/>
      <c r="AO15" s="98">
        <v>10</v>
      </c>
      <c r="AP15" s="199" t="s">
        <v>408</v>
      </c>
      <c r="AQ15" s="200" t="s">
        <v>409</v>
      </c>
      <c r="AR15" s="101">
        <v>831542212</v>
      </c>
      <c r="AS15" s="102">
        <f>IFERROR(AR15/AR16,"-")</f>
        <v>2.812875663689015E-2</v>
      </c>
      <c r="AT15" s="103">
        <v>8398</v>
      </c>
      <c r="AU15" s="104">
        <f t="shared" si="8"/>
        <v>99016.695879971419</v>
      </c>
      <c r="AV15" s="105">
        <f t="shared" si="9"/>
        <v>0.39053199404761907</v>
      </c>
      <c r="AW15" s="280"/>
      <c r="AX15" s="98">
        <v>10</v>
      </c>
      <c r="AY15" s="199" t="s">
        <v>396</v>
      </c>
      <c r="AZ15" s="200" t="s">
        <v>397</v>
      </c>
      <c r="BA15" s="101">
        <v>834451370</v>
      </c>
      <c r="BB15" s="102">
        <f>IFERROR(BA15/BA16,"-")</f>
        <v>3.1346663687950256E-2</v>
      </c>
      <c r="BC15" s="103">
        <v>7959</v>
      </c>
      <c r="BD15" s="104">
        <f t="shared" si="10"/>
        <v>104843.74544540771</v>
      </c>
      <c r="BE15" s="105">
        <f t="shared" si="11"/>
        <v>0.43563218390804598</v>
      </c>
      <c r="BF15" s="280"/>
      <c r="BG15" s="98">
        <v>10</v>
      </c>
      <c r="BH15" s="199" t="s">
        <v>396</v>
      </c>
      <c r="BI15" s="200" t="s">
        <v>397</v>
      </c>
      <c r="BJ15" s="101">
        <v>1057229156</v>
      </c>
      <c r="BK15" s="102">
        <f>IFERROR(BJ15/BJ16,"-")</f>
        <v>2.8464688433508488E-2</v>
      </c>
      <c r="BL15" s="103">
        <v>8484</v>
      </c>
      <c r="BM15" s="104">
        <f t="shared" si="12"/>
        <v>124614.46911834041</v>
      </c>
      <c r="BN15" s="105">
        <f t="shared" si="13"/>
        <v>0.39754463239773208</v>
      </c>
      <c r="BO15" s="280"/>
      <c r="BP15" s="98">
        <v>10</v>
      </c>
      <c r="BQ15" s="199" t="s">
        <v>416</v>
      </c>
      <c r="BR15" s="200" t="s">
        <v>417</v>
      </c>
      <c r="BS15" s="101">
        <v>762159903</v>
      </c>
      <c r="BT15" s="102">
        <f>IFERROR(BS15/BS16,"-")</f>
        <v>2.6829510837516966E-2</v>
      </c>
      <c r="BU15" s="103">
        <v>9870</v>
      </c>
      <c r="BV15" s="104">
        <f t="shared" si="14"/>
        <v>77219.848328267472</v>
      </c>
      <c r="BW15" s="105">
        <f t="shared" si="15"/>
        <v>0.6245649560210087</v>
      </c>
      <c r="BX15" s="280"/>
      <c r="BY15" s="98">
        <v>10</v>
      </c>
      <c r="BZ15" s="199" t="s">
        <v>396</v>
      </c>
      <c r="CA15" s="200" t="s">
        <v>397</v>
      </c>
      <c r="CB15" s="101">
        <v>10135941630</v>
      </c>
      <c r="CC15" s="102">
        <f>IFERROR(CB15/CB16,"-")</f>
        <v>3.073526022384632E-2</v>
      </c>
      <c r="CD15" s="103">
        <v>136186</v>
      </c>
      <c r="CE15" s="104">
        <f t="shared" si="16"/>
        <v>74427.192442688669</v>
      </c>
      <c r="CF15" s="105">
        <f t="shared" si="17"/>
        <v>0.3651353713663687</v>
      </c>
      <c r="CI15" s="126">
        <v>10</v>
      </c>
      <c r="CJ15" s="126" t="s">
        <v>52</v>
      </c>
      <c r="CK15" s="54">
        <f>市区町村別_要介護度別被保険者数!D14</f>
        <v>9474</v>
      </c>
      <c r="CL15" s="54">
        <f>市区町村別_要介護度別被保険者数!E14</f>
        <v>236</v>
      </c>
      <c r="CM15" s="54">
        <f>市区町村別_要介護度別被保険者数!F14</f>
        <v>415</v>
      </c>
      <c r="CN15" s="54">
        <f>市区町村別_要介護度別被保険者数!G14</f>
        <v>573</v>
      </c>
      <c r="CO15" s="54">
        <f>市区町村別_要介護度別被保険者数!H14</f>
        <v>756</v>
      </c>
      <c r="CP15" s="54">
        <f>市区町村別_要介護度別被保険者数!I14</f>
        <v>649</v>
      </c>
      <c r="CQ15" s="54">
        <f>市区町村別_要介護度別被保険者数!J14</f>
        <v>827</v>
      </c>
      <c r="CR15" s="54">
        <f>市区町村別_要介護度別被保険者数!K14</f>
        <v>533</v>
      </c>
      <c r="CS15" s="54">
        <f>市区町村別_要介護度別被保険者数!L14</f>
        <v>13463</v>
      </c>
    </row>
    <row r="16" spans="2:97" s="195" customFormat="1" ht="13.5" customHeight="1">
      <c r="B16" s="278"/>
      <c r="C16" s="286"/>
      <c r="D16" s="281"/>
      <c r="E16" s="106" t="s">
        <v>164</v>
      </c>
      <c r="F16" s="107"/>
      <c r="G16" s="108"/>
      <c r="H16" s="216">
        <v>169208759990</v>
      </c>
      <c r="I16" s="109" t="s">
        <v>588</v>
      </c>
      <c r="J16" s="110">
        <v>233244</v>
      </c>
      <c r="K16" s="56">
        <f t="shared" si="0"/>
        <v>725458.14679048548</v>
      </c>
      <c r="L16" s="111">
        <f t="shared" si="1"/>
        <v>0.90323080318936777</v>
      </c>
      <c r="M16" s="281"/>
      <c r="N16" s="106" t="s">
        <v>164</v>
      </c>
      <c r="O16" s="107"/>
      <c r="P16" s="108"/>
      <c r="Q16" s="216">
        <v>7771120870</v>
      </c>
      <c r="R16" s="109" t="s">
        <v>588</v>
      </c>
      <c r="S16" s="110">
        <v>8676</v>
      </c>
      <c r="T16" s="56">
        <f t="shared" si="2"/>
        <v>895703.18925772246</v>
      </c>
      <c r="U16" s="111">
        <f t="shared" si="3"/>
        <v>0.99643964626162862</v>
      </c>
      <c r="V16" s="281"/>
      <c r="W16" s="106" t="s">
        <v>164</v>
      </c>
      <c r="X16" s="107"/>
      <c r="Y16" s="108"/>
      <c r="Z16" s="216">
        <v>10055579760</v>
      </c>
      <c r="AA16" s="109" t="s">
        <v>588</v>
      </c>
      <c r="AB16" s="110">
        <v>9326</v>
      </c>
      <c r="AC16" s="56">
        <f t="shared" si="4"/>
        <v>1078230.7269997855</v>
      </c>
      <c r="AD16" s="111">
        <f t="shared" si="5"/>
        <v>0.99583555792845702</v>
      </c>
      <c r="AE16" s="281"/>
      <c r="AF16" s="106" t="s">
        <v>164</v>
      </c>
      <c r="AG16" s="107"/>
      <c r="AH16" s="108"/>
      <c r="AI16" s="216">
        <v>21015337720</v>
      </c>
      <c r="AJ16" s="109" t="s">
        <v>588</v>
      </c>
      <c r="AK16" s="110">
        <v>19536</v>
      </c>
      <c r="AL16" s="56">
        <f t="shared" si="6"/>
        <v>1075723.6752661753</v>
      </c>
      <c r="AM16" s="111">
        <f t="shared" si="7"/>
        <v>0.98911447521644469</v>
      </c>
      <c r="AN16" s="281"/>
      <c r="AO16" s="106" t="s">
        <v>164</v>
      </c>
      <c r="AP16" s="107"/>
      <c r="AQ16" s="108"/>
      <c r="AR16" s="216">
        <v>29561996740</v>
      </c>
      <c r="AS16" s="109" t="s">
        <v>588</v>
      </c>
      <c r="AT16" s="110">
        <v>21181</v>
      </c>
      <c r="AU16" s="56">
        <f t="shared" si="8"/>
        <v>1395684.657948161</v>
      </c>
      <c r="AV16" s="111">
        <f t="shared" si="9"/>
        <v>0.98497953869047616</v>
      </c>
      <c r="AW16" s="281"/>
      <c r="AX16" s="106" t="s">
        <v>164</v>
      </c>
      <c r="AY16" s="107"/>
      <c r="AZ16" s="108"/>
      <c r="BA16" s="216">
        <v>26620101530</v>
      </c>
      <c r="BB16" s="109" t="s">
        <v>588</v>
      </c>
      <c r="BC16" s="110">
        <v>17901</v>
      </c>
      <c r="BD16" s="56">
        <f t="shared" si="10"/>
        <v>1487073.433327747</v>
      </c>
      <c r="BE16" s="111">
        <f t="shared" si="11"/>
        <v>0.97980295566502462</v>
      </c>
      <c r="BF16" s="281"/>
      <c r="BG16" s="106" t="s">
        <v>164</v>
      </c>
      <c r="BH16" s="107"/>
      <c r="BI16" s="108"/>
      <c r="BJ16" s="216">
        <v>37141778610</v>
      </c>
      <c r="BK16" s="109" t="s">
        <v>588</v>
      </c>
      <c r="BL16" s="110">
        <v>20755</v>
      </c>
      <c r="BM16" s="56">
        <f t="shared" si="12"/>
        <v>1789534.0211997109</v>
      </c>
      <c r="BN16" s="111">
        <f t="shared" si="13"/>
        <v>0.97254111803570586</v>
      </c>
      <c r="BO16" s="281"/>
      <c r="BP16" s="106" t="s">
        <v>164</v>
      </c>
      <c r="BQ16" s="107"/>
      <c r="BR16" s="108"/>
      <c r="BS16" s="216">
        <v>28407521390</v>
      </c>
      <c r="BT16" s="109" t="s">
        <v>588</v>
      </c>
      <c r="BU16" s="110">
        <v>15420</v>
      </c>
      <c r="BV16" s="56">
        <f t="shared" si="14"/>
        <v>1842251.7114137483</v>
      </c>
      <c r="BW16" s="111">
        <f t="shared" si="15"/>
        <v>0.97576409542491926</v>
      </c>
      <c r="BX16" s="281"/>
      <c r="BY16" s="106" t="s">
        <v>164</v>
      </c>
      <c r="BZ16" s="107"/>
      <c r="CA16" s="108"/>
      <c r="CB16" s="216">
        <v>329782196610</v>
      </c>
      <c r="CC16" s="109" t="s">
        <v>588</v>
      </c>
      <c r="CD16" s="110">
        <v>346039</v>
      </c>
      <c r="CE16" s="56">
        <f t="shared" si="16"/>
        <v>953020.31450212258</v>
      </c>
      <c r="CF16" s="111">
        <f t="shared" si="17"/>
        <v>0.92778316987243081</v>
      </c>
      <c r="CI16" s="214">
        <v>11</v>
      </c>
      <c r="CJ16" s="214" t="s">
        <v>53</v>
      </c>
      <c r="CK16" s="54">
        <f>市区町村別_要介護度別被保険者数!D15</f>
        <v>15794</v>
      </c>
      <c r="CL16" s="54">
        <f>市区町村別_要介護度別被保険者数!E15</f>
        <v>559</v>
      </c>
      <c r="CM16" s="54">
        <f>市区町村別_要介護度別被保険者数!F15</f>
        <v>518</v>
      </c>
      <c r="CN16" s="54">
        <f>市区町村別_要介護度別被保険者数!G15</f>
        <v>1332</v>
      </c>
      <c r="CO16" s="54">
        <f>市区町村別_要介護度別被保険者数!H15</f>
        <v>1328</v>
      </c>
      <c r="CP16" s="54">
        <f>市区町村別_要介護度別被保険者数!I15</f>
        <v>1154</v>
      </c>
      <c r="CQ16" s="54">
        <f>市区町村別_要介護度別被保険者数!J15</f>
        <v>1183</v>
      </c>
      <c r="CR16" s="54">
        <f>市区町村別_要介護度別被保険者数!K15</f>
        <v>944</v>
      </c>
      <c r="CS16" s="54">
        <f>市区町村別_要介護度別被保険者数!L15</f>
        <v>22812</v>
      </c>
    </row>
    <row r="17" spans="2:97" ht="13.5" customHeight="1">
      <c r="B17" s="276">
        <v>2</v>
      </c>
      <c r="C17" s="284" t="s">
        <v>66</v>
      </c>
      <c r="D17" s="279">
        <f>CK7</f>
        <v>9493</v>
      </c>
      <c r="E17" s="82">
        <v>1</v>
      </c>
      <c r="F17" s="83" t="s">
        <v>380</v>
      </c>
      <c r="G17" s="84" t="s">
        <v>381</v>
      </c>
      <c r="H17" s="85">
        <v>430730163</v>
      </c>
      <c r="I17" s="86">
        <f>IFERROR(H17/H27,"-")</f>
        <v>7.3363485664001443E-2</v>
      </c>
      <c r="J17" s="87">
        <v>3534</v>
      </c>
      <c r="K17" s="88">
        <f t="shared" si="0"/>
        <v>121881.76655348047</v>
      </c>
      <c r="L17" s="89">
        <f t="shared" ref="L17:L27" si="18">IFERROR(J17/$CK$7,0)</f>
        <v>0.37227430738438849</v>
      </c>
      <c r="M17" s="279">
        <f>CL7</f>
        <v>229</v>
      </c>
      <c r="N17" s="82">
        <v>1</v>
      </c>
      <c r="O17" s="83" t="s">
        <v>380</v>
      </c>
      <c r="P17" s="84" t="s">
        <v>381</v>
      </c>
      <c r="Q17" s="85">
        <v>26275359</v>
      </c>
      <c r="R17" s="86">
        <f>IFERROR(Q17/Q27,"-")</f>
        <v>0.11672320612654524</v>
      </c>
      <c r="S17" s="87">
        <v>134</v>
      </c>
      <c r="T17" s="88">
        <f t="shared" si="2"/>
        <v>196084.76865671642</v>
      </c>
      <c r="U17" s="89">
        <f t="shared" ref="U17:U27" si="19">IFERROR(S17/$CL$7,0)</f>
        <v>0.58515283842794763</v>
      </c>
      <c r="V17" s="279">
        <f>CM7</f>
        <v>339</v>
      </c>
      <c r="W17" s="82">
        <v>1</v>
      </c>
      <c r="X17" s="83" t="s">
        <v>380</v>
      </c>
      <c r="Y17" s="84" t="s">
        <v>381</v>
      </c>
      <c r="Z17" s="85">
        <v>25590491</v>
      </c>
      <c r="AA17" s="86">
        <f>IFERROR(Z17/Z27,"-")</f>
        <v>8.2904169672519581E-2</v>
      </c>
      <c r="AB17" s="87">
        <v>204</v>
      </c>
      <c r="AC17" s="88">
        <f t="shared" si="4"/>
        <v>125443.58333333333</v>
      </c>
      <c r="AD17" s="89">
        <f t="shared" ref="AD17:AD27" si="20">IFERROR(AB17/$CM$7,0)</f>
        <v>0.60176991150442483</v>
      </c>
      <c r="AE17" s="279">
        <f>CN7</f>
        <v>672</v>
      </c>
      <c r="AF17" s="82">
        <v>1</v>
      </c>
      <c r="AG17" s="83" t="s">
        <v>380</v>
      </c>
      <c r="AH17" s="84" t="s">
        <v>381</v>
      </c>
      <c r="AI17" s="85">
        <v>78140835</v>
      </c>
      <c r="AJ17" s="86">
        <f>IFERROR(AI17/AI27,"-")</f>
        <v>0.1011720266918837</v>
      </c>
      <c r="AK17" s="87">
        <v>422</v>
      </c>
      <c r="AL17" s="88">
        <f t="shared" si="6"/>
        <v>185167.85545023697</v>
      </c>
      <c r="AM17" s="89">
        <f t="shared" ref="AM17:AM27" si="21">IFERROR(AK17/$CN$7,0)</f>
        <v>0.62797619047619047</v>
      </c>
      <c r="AN17" s="279">
        <f>CO7</f>
        <v>774</v>
      </c>
      <c r="AO17" s="82">
        <v>1</v>
      </c>
      <c r="AP17" s="83" t="s">
        <v>388</v>
      </c>
      <c r="AQ17" s="84" t="s">
        <v>389</v>
      </c>
      <c r="AR17" s="85">
        <v>99440402</v>
      </c>
      <c r="AS17" s="86">
        <f>IFERROR(AR17/AR27,"-")</f>
        <v>9.1584641457709198E-2</v>
      </c>
      <c r="AT17" s="87">
        <v>120</v>
      </c>
      <c r="AU17" s="88">
        <f t="shared" si="8"/>
        <v>828670.01666666672</v>
      </c>
      <c r="AV17" s="89">
        <f t="shared" ref="AV17:AV27" si="22">IFERROR(AT17/$CO$7,0)</f>
        <v>0.15503875968992248</v>
      </c>
      <c r="AW17" s="279">
        <f>CP7</f>
        <v>710</v>
      </c>
      <c r="AX17" s="82">
        <v>1</v>
      </c>
      <c r="AY17" s="83" t="s">
        <v>380</v>
      </c>
      <c r="AZ17" s="84" t="s">
        <v>381</v>
      </c>
      <c r="BA17" s="85">
        <v>84220331</v>
      </c>
      <c r="BB17" s="86">
        <f>IFERROR(BA17/BA27,"-")</f>
        <v>8.9321193730745888E-2</v>
      </c>
      <c r="BC17" s="87">
        <v>445</v>
      </c>
      <c r="BD17" s="88">
        <f t="shared" si="10"/>
        <v>189259.17078651686</v>
      </c>
      <c r="BE17" s="89">
        <f t="shared" ref="BE17:BE27" si="23">IFERROR(BC17/$CP$7,0)</f>
        <v>0.62676056338028174</v>
      </c>
      <c r="BF17" s="279">
        <f>CQ7</f>
        <v>781</v>
      </c>
      <c r="BG17" s="82">
        <v>1</v>
      </c>
      <c r="BH17" s="83" t="s">
        <v>400</v>
      </c>
      <c r="BI17" s="84" t="s">
        <v>401</v>
      </c>
      <c r="BJ17" s="85">
        <v>134986047</v>
      </c>
      <c r="BK17" s="86">
        <f>IFERROR(BJ17/BJ27,"-")</f>
        <v>9.511518924837542E-2</v>
      </c>
      <c r="BL17" s="87">
        <v>256</v>
      </c>
      <c r="BM17" s="88">
        <f t="shared" si="12"/>
        <v>527289.24609375</v>
      </c>
      <c r="BN17" s="89">
        <f t="shared" ref="BN17:BN27" si="24">IFERROR(BL17/$CQ$7,0)</f>
        <v>0.32778489116517284</v>
      </c>
      <c r="BO17" s="279">
        <f>CR7</f>
        <v>527</v>
      </c>
      <c r="BP17" s="82">
        <v>1</v>
      </c>
      <c r="BQ17" s="83" t="s">
        <v>410</v>
      </c>
      <c r="BR17" s="84" t="s">
        <v>411</v>
      </c>
      <c r="BS17" s="85">
        <v>88564851</v>
      </c>
      <c r="BT17" s="86">
        <f>IFERROR(BS17/BS27,"-")</f>
        <v>8.4693688000666262E-2</v>
      </c>
      <c r="BU17" s="87">
        <v>238</v>
      </c>
      <c r="BV17" s="88">
        <f t="shared" si="14"/>
        <v>372121.22268907563</v>
      </c>
      <c r="BW17" s="89">
        <f t="shared" ref="BW17:BW27" si="25">IFERROR(BU17/$CR$7,0)</f>
        <v>0.45161290322580644</v>
      </c>
      <c r="BX17" s="279">
        <f>CS7</f>
        <v>13525</v>
      </c>
      <c r="BY17" s="82">
        <v>1</v>
      </c>
      <c r="BZ17" s="83" t="s">
        <v>380</v>
      </c>
      <c r="CA17" s="84" t="s">
        <v>381</v>
      </c>
      <c r="CB17" s="85">
        <v>911532052</v>
      </c>
      <c r="CC17" s="86">
        <f>IFERROR(CB17/CB27,"-")</f>
        <v>7.8103106874156225E-2</v>
      </c>
      <c r="CD17" s="87">
        <v>6091</v>
      </c>
      <c r="CE17" s="88">
        <f t="shared" si="16"/>
        <v>149652.28238384501</v>
      </c>
      <c r="CF17" s="89">
        <f t="shared" ref="CF17:CF27" si="26">IFERROR(CD17/$CS$7,0)</f>
        <v>0.45035120147874308</v>
      </c>
      <c r="CI17" s="126">
        <v>12</v>
      </c>
      <c r="CJ17" s="126" t="s">
        <v>73</v>
      </c>
      <c r="CK17" s="54">
        <f>市区町村別_要介護度別被保険者数!D16</f>
        <v>7791</v>
      </c>
      <c r="CL17" s="54">
        <f>市区町村別_要介護度別被保険者数!E16</f>
        <v>333</v>
      </c>
      <c r="CM17" s="54">
        <f>市区町村別_要介護度別被保険者数!F16</f>
        <v>359</v>
      </c>
      <c r="CN17" s="54">
        <f>市区町村別_要介護度別被保険者数!G16</f>
        <v>613</v>
      </c>
      <c r="CO17" s="54">
        <f>市区町村別_要介護度別被保険者数!H16</f>
        <v>707</v>
      </c>
      <c r="CP17" s="54">
        <f>市区町村別_要介護度別被保険者数!I16</f>
        <v>555</v>
      </c>
      <c r="CQ17" s="54">
        <f>市区町村別_要介護度別被保険者数!J16</f>
        <v>674</v>
      </c>
      <c r="CR17" s="54">
        <f>市区町村別_要介護度別被保険者数!K16</f>
        <v>517</v>
      </c>
      <c r="CS17" s="54">
        <f>市区町村別_要介護度別被保険者数!L16</f>
        <v>11549</v>
      </c>
    </row>
    <row r="18" spans="2:97" ht="13.5" customHeight="1">
      <c r="B18" s="277"/>
      <c r="C18" s="285"/>
      <c r="D18" s="280"/>
      <c r="E18" s="90">
        <v>2</v>
      </c>
      <c r="F18" s="197" t="s">
        <v>382</v>
      </c>
      <c r="G18" s="198" t="s">
        <v>383</v>
      </c>
      <c r="H18" s="93">
        <v>279584135</v>
      </c>
      <c r="I18" s="94">
        <f>IFERROR(H18/H27,"-")</f>
        <v>4.7619759287567565E-2</v>
      </c>
      <c r="J18" s="95">
        <v>2496</v>
      </c>
      <c r="K18" s="96">
        <f t="shared" si="0"/>
        <v>112012.87459935897</v>
      </c>
      <c r="L18" s="97">
        <f t="shared" si="18"/>
        <v>0.26293058042768358</v>
      </c>
      <c r="M18" s="280"/>
      <c r="N18" s="90">
        <v>2</v>
      </c>
      <c r="O18" s="197" t="s">
        <v>424</v>
      </c>
      <c r="P18" s="198" t="s">
        <v>425</v>
      </c>
      <c r="Q18" s="93">
        <v>16120520</v>
      </c>
      <c r="R18" s="94">
        <f>IFERROR(Q18/Q27,"-")</f>
        <v>7.1612295718855648E-2</v>
      </c>
      <c r="S18" s="95">
        <v>4</v>
      </c>
      <c r="T18" s="96">
        <f t="shared" si="2"/>
        <v>4030130</v>
      </c>
      <c r="U18" s="97">
        <f t="shared" si="19"/>
        <v>1.7467248908296942E-2</v>
      </c>
      <c r="V18" s="280"/>
      <c r="W18" s="90">
        <v>2</v>
      </c>
      <c r="X18" s="197" t="s">
        <v>388</v>
      </c>
      <c r="Y18" s="198" t="s">
        <v>389</v>
      </c>
      <c r="Z18" s="93">
        <v>19196095</v>
      </c>
      <c r="AA18" s="94">
        <f>IFERROR(Z18/Z27,"-")</f>
        <v>6.218858078689482E-2</v>
      </c>
      <c r="AB18" s="95">
        <v>45</v>
      </c>
      <c r="AC18" s="96">
        <f t="shared" si="4"/>
        <v>426579.88888888888</v>
      </c>
      <c r="AD18" s="97">
        <f t="shared" si="20"/>
        <v>0.13274336283185842</v>
      </c>
      <c r="AE18" s="280"/>
      <c r="AF18" s="90">
        <v>2</v>
      </c>
      <c r="AG18" s="197" t="s">
        <v>400</v>
      </c>
      <c r="AH18" s="198" t="s">
        <v>401</v>
      </c>
      <c r="AI18" s="93">
        <v>50352136</v>
      </c>
      <c r="AJ18" s="94">
        <f>IFERROR(AI18/AI27,"-")</f>
        <v>6.5192900068003601E-2</v>
      </c>
      <c r="AK18" s="95">
        <v>177</v>
      </c>
      <c r="AL18" s="96">
        <f t="shared" si="6"/>
        <v>284475.34463276836</v>
      </c>
      <c r="AM18" s="97">
        <f t="shared" si="21"/>
        <v>0.26339285714285715</v>
      </c>
      <c r="AN18" s="280"/>
      <c r="AO18" s="90">
        <v>2</v>
      </c>
      <c r="AP18" s="197" t="s">
        <v>380</v>
      </c>
      <c r="AQ18" s="198" t="s">
        <v>381</v>
      </c>
      <c r="AR18" s="93">
        <v>97364411</v>
      </c>
      <c r="AS18" s="94">
        <f>IFERROR(AR18/AR27,"-")</f>
        <v>8.9672653095027074E-2</v>
      </c>
      <c r="AT18" s="95">
        <v>496</v>
      </c>
      <c r="AU18" s="96">
        <f t="shared" si="8"/>
        <v>196299.21572580645</v>
      </c>
      <c r="AV18" s="97">
        <f t="shared" si="22"/>
        <v>0.64082687338501287</v>
      </c>
      <c r="AW18" s="280"/>
      <c r="AX18" s="90">
        <v>2</v>
      </c>
      <c r="AY18" s="197" t="s">
        <v>400</v>
      </c>
      <c r="AZ18" s="198" t="s">
        <v>401</v>
      </c>
      <c r="BA18" s="93">
        <v>79239236</v>
      </c>
      <c r="BB18" s="94">
        <f>IFERROR(BA18/BA27,"-")</f>
        <v>8.4038415259045873E-2</v>
      </c>
      <c r="BC18" s="95">
        <v>236</v>
      </c>
      <c r="BD18" s="96">
        <f t="shared" si="10"/>
        <v>335759.4745762712</v>
      </c>
      <c r="BE18" s="97">
        <f t="shared" si="23"/>
        <v>0.3323943661971831</v>
      </c>
      <c r="BF18" s="280"/>
      <c r="BG18" s="90">
        <v>2</v>
      </c>
      <c r="BH18" s="197" t="s">
        <v>408</v>
      </c>
      <c r="BI18" s="198" t="s">
        <v>409</v>
      </c>
      <c r="BJ18" s="93">
        <v>106042835</v>
      </c>
      <c r="BK18" s="94">
        <f>IFERROR(BJ18/BJ27,"-")</f>
        <v>7.4720940005445519E-2</v>
      </c>
      <c r="BL18" s="95">
        <v>305</v>
      </c>
      <c r="BM18" s="96">
        <f t="shared" si="12"/>
        <v>347681.42622950819</v>
      </c>
      <c r="BN18" s="97">
        <f t="shared" si="24"/>
        <v>0.39052496798975672</v>
      </c>
      <c r="BO18" s="280"/>
      <c r="BP18" s="90">
        <v>2</v>
      </c>
      <c r="BQ18" s="197" t="s">
        <v>408</v>
      </c>
      <c r="BR18" s="198" t="s">
        <v>409</v>
      </c>
      <c r="BS18" s="93">
        <v>86295887</v>
      </c>
      <c r="BT18" s="94">
        <f>IFERROR(BS18/BS27,"-")</f>
        <v>8.2523900247048934E-2</v>
      </c>
      <c r="BU18" s="95">
        <v>231</v>
      </c>
      <c r="BV18" s="96">
        <f t="shared" si="14"/>
        <v>373575.26839826838</v>
      </c>
      <c r="BW18" s="97">
        <f t="shared" si="25"/>
        <v>0.43833017077798864</v>
      </c>
      <c r="BX18" s="280"/>
      <c r="BY18" s="90">
        <v>2</v>
      </c>
      <c r="BZ18" s="197" t="s">
        <v>388</v>
      </c>
      <c r="CA18" s="198" t="s">
        <v>389</v>
      </c>
      <c r="CB18" s="93">
        <v>571086057</v>
      </c>
      <c r="CC18" s="94">
        <f>IFERROR(CB18/CB27,"-")</f>
        <v>4.8932558373944564E-2</v>
      </c>
      <c r="CD18" s="95">
        <v>1312</v>
      </c>
      <c r="CE18" s="96">
        <f t="shared" si="16"/>
        <v>435279.00685975607</v>
      </c>
      <c r="CF18" s="97">
        <f t="shared" si="26"/>
        <v>9.700554528650647E-2</v>
      </c>
      <c r="CI18" s="126">
        <v>13</v>
      </c>
      <c r="CJ18" s="126" t="s">
        <v>74</v>
      </c>
      <c r="CK18" s="54">
        <f>市区町村別_要介護度別被保険者数!D17</f>
        <v>13467</v>
      </c>
      <c r="CL18" s="54">
        <f>市区町村別_要介護度別被保険者数!E17</f>
        <v>468</v>
      </c>
      <c r="CM18" s="54">
        <f>市区町村別_要介護度別被保険者数!F17</f>
        <v>543</v>
      </c>
      <c r="CN18" s="54">
        <f>市区町村別_要介護度別被保険者数!G17</f>
        <v>1177</v>
      </c>
      <c r="CO18" s="54">
        <f>市区町村別_要介護度別被保険者数!H17</f>
        <v>1226</v>
      </c>
      <c r="CP18" s="54">
        <f>市区町村別_要介護度別被保険者数!I17</f>
        <v>1069</v>
      </c>
      <c r="CQ18" s="54">
        <f>市区町村別_要介護度別被保険者数!J17</f>
        <v>1191</v>
      </c>
      <c r="CR18" s="54">
        <f>市区町村別_要介護度別被保険者数!K17</f>
        <v>933</v>
      </c>
      <c r="CS18" s="54">
        <f>市区町村別_要介護度別被保険者数!L17</f>
        <v>20074</v>
      </c>
    </row>
    <row r="19" spans="2:97" ht="13.5" customHeight="1">
      <c r="B19" s="277"/>
      <c r="C19" s="285"/>
      <c r="D19" s="280"/>
      <c r="E19" s="90">
        <v>3</v>
      </c>
      <c r="F19" s="197" t="s">
        <v>388</v>
      </c>
      <c r="G19" s="198" t="s">
        <v>389</v>
      </c>
      <c r="H19" s="93">
        <v>278968014</v>
      </c>
      <c r="I19" s="94">
        <f>IFERROR(H19/H27,"-")</f>
        <v>4.7514819378470026E-2</v>
      </c>
      <c r="J19" s="95">
        <v>735</v>
      </c>
      <c r="K19" s="96">
        <f t="shared" si="0"/>
        <v>379548.31836734695</v>
      </c>
      <c r="L19" s="97">
        <f t="shared" si="18"/>
        <v>7.7425471399978935E-2</v>
      </c>
      <c r="M19" s="280"/>
      <c r="N19" s="90">
        <v>3</v>
      </c>
      <c r="O19" s="197" t="s">
        <v>396</v>
      </c>
      <c r="P19" s="198" t="s">
        <v>397</v>
      </c>
      <c r="Q19" s="93">
        <v>13918647</v>
      </c>
      <c r="R19" s="94">
        <f>IFERROR(Q19/Q27,"-")</f>
        <v>6.1830900304106998E-2</v>
      </c>
      <c r="S19" s="95">
        <v>156</v>
      </c>
      <c r="T19" s="96">
        <f t="shared" si="2"/>
        <v>89222.096153846156</v>
      </c>
      <c r="U19" s="97">
        <f t="shared" si="19"/>
        <v>0.68122270742358082</v>
      </c>
      <c r="V19" s="280"/>
      <c r="W19" s="90">
        <v>3</v>
      </c>
      <c r="X19" s="197" t="s">
        <v>398</v>
      </c>
      <c r="Y19" s="198" t="s">
        <v>399</v>
      </c>
      <c r="Z19" s="93">
        <v>17254364</v>
      </c>
      <c r="AA19" s="94">
        <f>IFERROR(Z19/Z27,"-")</f>
        <v>5.5898056846483087E-2</v>
      </c>
      <c r="AB19" s="95">
        <v>199</v>
      </c>
      <c r="AC19" s="96">
        <f t="shared" si="4"/>
        <v>86705.346733668339</v>
      </c>
      <c r="AD19" s="97">
        <f t="shared" si="20"/>
        <v>0.58702064896755157</v>
      </c>
      <c r="AE19" s="280"/>
      <c r="AF19" s="90">
        <v>3</v>
      </c>
      <c r="AG19" s="197" t="s">
        <v>412</v>
      </c>
      <c r="AH19" s="198" t="s">
        <v>413</v>
      </c>
      <c r="AI19" s="93">
        <v>39711892</v>
      </c>
      <c r="AJ19" s="94">
        <f>IFERROR(AI19/AI27,"-")</f>
        <v>5.14165557279904E-2</v>
      </c>
      <c r="AK19" s="95">
        <v>161</v>
      </c>
      <c r="AL19" s="96">
        <f t="shared" si="6"/>
        <v>246657.71428571429</v>
      </c>
      <c r="AM19" s="97">
        <f t="shared" si="21"/>
        <v>0.23958333333333334</v>
      </c>
      <c r="AN19" s="280"/>
      <c r="AO19" s="90">
        <v>3</v>
      </c>
      <c r="AP19" s="197" t="s">
        <v>400</v>
      </c>
      <c r="AQ19" s="198" t="s">
        <v>401</v>
      </c>
      <c r="AR19" s="93">
        <v>65381539</v>
      </c>
      <c r="AS19" s="94">
        <f>IFERROR(AR19/AR27,"-")</f>
        <v>6.0216417943163889E-2</v>
      </c>
      <c r="AT19" s="95">
        <v>268</v>
      </c>
      <c r="AU19" s="96">
        <f t="shared" si="8"/>
        <v>243960.96641791044</v>
      </c>
      <c r="AV19" s="97">
        <f t="shared" si="22"/>
        <v>0.34625322997416019</v>
      </c>
      <c r="AW19" s="280"/>
      <c r="AX19" s="90">
        <v>3</v>
      </c>
      <c r="AY19" s="197" t="s">
        <v>408</v>
      </c>
      <c r="AZ19" s="198" t="s">
        <v>409</v>
      </c>
      <c r="BA19" s="93">
        <v>55717817</v>
      </c>
      <c r="BB19" s="94">
        <f>IFERROR(BA19/BA27,"-")</f>
        <v>5.9092405211649511E-2</v>
      </c>
      <c r="BC19" s="95">
        <v>285</v>
      </c>
      <c r="BD19" s="96">
        <f t="shared" si="10"/>
        <v>195501.11228070175</v>
      </c>
      <c r="BE19" s="97">
        <f t="shared" si="23"/>
        <v>0.40140845070422537</v>
      </c>
      <c r="BF19" s="280"/>
      <c r="BG19" s="90">
        <v>3</v>
      </c>
      <c r="BH19" s="197" t="s">
        <v>380</v>
      </c>
      <c r="BI19" s="198" t="s">
        <v>381</v>
      </c>
      <c r="BJ19" s="93">
        <v>90066948</v>
      </c>
      <c r="BK19" s="94">
        <f>IFERROR(BJ19/BJ27,"-")</f>
        <v>6.3463854186674482E-2</v>
      </c>
      <c r="BL19" s="95">
        <v>522</v>
      </c>
      <c r="BM19" s="96">
        <f t="shared" si="12"/>
        <v>172542.0459770115</v>
      </c>
      <c r="BN19" s="97">
        <f t="shared" si="24"/>
        <v>0.66837387964148531</v>
      </c>
      <c r="BO19" s="280"/>
      <c r="BP19" s="90">
        <v>3</v>
      </c>
      <c r="BQ19" s="197" t="s">
        <v>380</v>
      </c>
      <c r="BR19" s="198" t="s">
        <v>381</v>
      </c>
      <c r="BS19" s="93">
        <v>79143514</v>
      </c>
      <c r="BT19" s="94">
        <f>IFERROR(BS19/BS27,"-")</f>
        <v>7.5684156934813368E-2</v>
      </c>
      <c r="BU19" s="95">
        <v>334</v>
      </c>
      <c r="BV19" s="96">
        <f t="shared" si="14"/>
        <v>236956.62874251496</v>
      </c>
      <c r="BW19" s="97">
        <f t="shared" si="25"/>
        <v>0.63377609108159394</v>
      </c>
      <c r="BX19" s="280"/>
      <c r="BY19" s="90">
        <v>3</v>
      </c>
      <c r="BZ19" s="197" t="s">
        <v>400</v>
      </c>
      <c r="CA19" s="198" t="s">
        <v>401</v>
      </c>
      <c r="CB19" s="93">
        <v>541414219</v>
      </c>
      <c r="CC19" s="94">
        <f>IFERROR(CB19/CB27,"-")</f>
        <v>4.6390176315758147E-2</v>
      </c>
      <c r="CD19" s="95">
        <v>2450</v>
      </c>
      <c r="CE19" s="96">
        <f t="shared" si="16"/>
        <v>220985.39551020408</v>
      </c>
      <c r="CF19" s="97">
        <f t="shared" si="26"/>
        <v>0.18114602587800369</v>
      </c>
      <c r="CI19" s="126">
        <v>14</v>
      </c>
      <c r="CJ19" s="126" t="s">
        <v>75</v>
      </c>
      <c r="CK19" s="54">
        <f>市区町村別_要介護度別被保険者数!D18</f>
        <v>10192</v>
      </c>
      <c r="CL19" s="54">
        <f>市区町村別_要介護度別被保険者数!E18</f>
        <v>378</v>
      </c>
      <c r="CM19" s="54">
        <f>市区町村別_要介護度別被保険者数!F18</f>
        <v>447</v>
      </c>
      <c r="CN19" s="54">
        <f>市区町村別_要介護度別被保険者数!G18</f>
        <v>920</v>
      </c>
      <c r="CO19" s="54">
        <f>市区町村別_要介護度別被保険者数!H18</f>
        <v>976</v>
      </c>
      <c r="CP19" s="54">
        <f>市区町村別_要介護度別被保険者数!I18</f>
        <v>783</v>
      </c>
      <c r="CQ19" s="54">
        <f>市区町村別_要介護度別被保険者数!J18</f>
        <v>872</v>
      </c>
      <c r="CR19" s="54">
        <f>市区町村別_要介護度別被保険者数!K18</f>
        <v>690</v>
      </c>
      <c r="CS19" s="54">
        <f>市区町村別_要介護度別被保険者数!L18</f>
        <v>15258</v>
      </c>
    </row>
    <row r="20" spans="2:97" ht="13.5" customHeight="1">
      <c r="B20" s="277"/>
      <c r="C20" s="285"/>
      <c r="D20" s="280"/>
      <c r="E20" s="90">
        <v>4</v>
      </c>
      <c r="F20" s="197" t="s">
        <v>384</v>
      </c>
      <c r="G20" s="198" t="s">
        <v>385</v>
      </c>
      <c r="H20" s="93">
        <v>258222577</v>
      </c>
      <c r="I20" s="94">
        <f>IFERROR(H20/H27,"-")</f>
        <v>4.3981383133042874E-2</v>
      </c>
      <c r="J20" s="95">
        <v>5907</v>
      </c>
      <c r="K20" s="96">
        <f t="shared" si="0"/>
        <v>43714.67360758422</v>
      </c>
      <c r="L20" s="97">
        <f t="shared" si="18"/>
        <v>0.6222479721900348</v>
      </c>
      <c r="M20" s="280"/>
      <c r="N20" s="90">
        <v>4</v>
      </c>
      <c r="O20" s="197" t="s">
        <v>386</v>
      </c>
      <c r="P20" s="198" t="s">
        <v>387</v>
      </c>
      <c r="Q20" s="93">
        <v>12008161</v>
      </c>
      <c r="R20" s="94">
        <f>IFERROR(Q20/Q27,"-")</f>
        <v>5.3343935342757512E-2</v>
      </c>
      <c r="S20" s="95">
        <v>166</v>
      </c>
      <c r="T20" s="96">
        <f t="shared" si="2"/>
        <v>72338.319277108429</v>
      </c>
      <c r="U20" s="97">
        <f t="shared" si="19"/>
        <v>0.72489082969432317</v>
      </c>
      <c r="V20" s="280"/>
      <c r="W20" s="90">
        <v>4</v>
      </c>
      <c r="X20" s="197" t="s">
        <v>396</v>
      </c>
      <c r="Y20" s="198" t="s">
        <v>397</v>
      </c>
      <c r="Z20" s="93">
        <v>16741880</v>
      </c>
      <c r="AA20" s="94">
        <f>IFERROR(Z20/Z27,"-")</f>
        <v>5.4237789347494826E-2</v>
      </c>
      <c r="AB20" s="95">
        <v>215</v>
      </c>
      <c r="AC20" s="96">
        <f t="shared" si="4"/>
        <v>77869.209302325587</v>
      </c>
      <c r="AD20" s="97">
        <f t="shared" si="20"/>
        <v>0.63421828908554567</v>
      </c>
      <c r="AE20" s="280"/>
      <c r="AF20" s="90">
        <v>4</v>
      </c>
      <c r="AG20" s="197" t="s">
        <v>402</v>
      </c>
      <c r="AH20" s="198" t="s">
        <v>403</v>
      </c>
      <c r="AI20" s="93">
        <v>35712256</v>
      </c>
      <c r="AJ20" s="94">
        <f>IFERROR(AI20/AI27,"-")</f>
        <v>4.6238068959198915E-2</v>
      </c>
      <c r="AK20" s="95">
        <v>241</v>
      </c>
      <c r="AL20" s="96">
        <f t="shared" si="6"/>
        <v>148183.63485477178</v>
      </c>
      <c r="AM20" s="97">
        <f t="shared" si="21"/>
        <v>0.35863095238095238</v>
      </c>
      <c r="AN20" s="280"/>
      <c r="AO20" s="90">
        <v>4</v>
      </c>
      <c r="AP20" s="197" t="s">
        <v>404</v>
      </c>
      <c r="AQ20" s="198" t="s">
        <v>405</v>
      </c>
      <c r="AR20" s="93">
        <v>47285244</v>
      </c>
      <c r="AS20" s="94">
        <f>IFERROR(AR20/AR27,"-")</f>
        <v>4.3549724567488124E-2</v>
      </c>
      <c r="AT20" s="95">
        <v>355</v>
      </c>
      <c r="AU20" s="96">
        <f t="shared" si="8"/>
        <v>133197.8704225352</v>
      </c>
      <c r="AV20" s="97">
        <f t="shared" si="22"/>
        <v>0.45865633074935402</v>
      </c>
      <c r="AW20" s="280"/>
      <c r="AX20" s="90">
        <v>4</v>
      </c>
      <c r="AY20" s="197" t="s">
        <v>410</v>
      </c>
      <c r="AZ20" s="198" t="s">
        <v>411</v>
      </c>
      <c r="BA20" s="93">
        <v>54666686</v>
      </c>
      <c r="BB20" s="94">
        <f>IFERROR(BA20/BA27,"-")</f>
        <v>5.7977611733963076E-2</v>
      </c>
      <c r="BC20" s="95">
        <v>224</v>
      </c>
      <c r="BD20" s="96">
        <f t="shared" si="10"/>
        <v>244047.70535714287</v>
      </c>
      <c r="BE20" s="97">
        <f t="shared" si="23"/>
        <v>0.3154929577464789</v>
      </c>
      <c r="BF20" s="280"/>
      <c r="BG20" s="90">
        <v>4</v>
      </c>
      <c r="BH20" s="197" t="s">
        <v>388</v>
      </c>
      <c r="BI20" s="198" t="s">
        <v>389</v>
      </c>
      <c r="BJ20" s="93">
        <v>84581338</v>
      </c>
      <c r="BK20" s="94">
        <f>IFERROR(BJ20/BJ27,"-")</f>
        <v>5.9598529992887395E-2</v>
      </c>
      <c r="BL20" s="95">
        <v>118</v>
      </c>
      <c r="BM20" s="96">
        <f t="shared" si="12"/>
        <v>716791</v>
      </c>
      <c r="BN20" s="97">
        <f t="shared" si="24"/>
        <v>0.15108834827144688</v>
      </c>
      <c r="BO20" s="280"/>
      <c r="BP20" s="90">
        <v>4</v>
      </c>
      <c r="BQ20" s="197" t="s">
        <v>404</v>
      </c>
      <c r="BR20" s="198" t="s">
        <v>405</v>
      </c>
      <c r="BS20" s="93">
        <v>66365522</v>
      </c>
      <c r="BT20" s="94">
        <f>IFERROR(BS20/BS27,"-")</f>
        <v>6.3464690007431421E-2</v>
      </c>
      <c r="BU20" s="95">
        <v>339</v>
      </c>
      <c r="BV20" s="96">
        <f t="shared" si="14"/>
        <v>195768.50147492625</v>
      </c>
      <c r="BW20" s="97">
        <f t="shared" si="25"/>
        <v>0.64326375711574957</v>
      </c>
      <c r="BX20" s="280"/>
      <c r="BY20" s="90">
        <v>4</v>
      </c>
      <c r="BZ20" s="197" t="s">
        <v>386</v>
      </c>
      <c r="CA20" s="198" t="s">
        <v>387</v>
      </c>
      <c r="CB20" s="93">
        <v>504143260</v>
      </c>
      <c r="CC20" s="94">
        <f>IFERROR(CB20/CB27,"-")</f>
        <v>4.3196676221392519E-2</v>
      </c>
      <c r="CD20" s="95">
        <v>7871</v>
      </c>
      <c r="CE20" s="96">
        <f t="shared" si="16"/>
        <v>64050.725447846526</v>
      </c>
      <c r="CF20" s="97">
        <f t="shared" si="26"/>
        <v>0.58195933456561921</v>
      </c>
      <c r="CI20" s="126">
        <v>15</v>
      </c>
      <c r="CJ20" s="126" t="s">
        <v>76</v>
      </c>
      <c r="CK20" s="54">
        <f>市区町村別_要介護度別被保険者数!D19</f>
        <v>17624</v>
      </c>
      <c r="CL20" s="54">
        <f>市区町村別_要介護度別被保険者数!E19</f>
        <v>630</v>
      </c>
      <c r="CM20" s="54">
        <f>市区町村別_要介護度別被保険者数!F19</f>
        <v>652</v>
      </c>
      <c r="CN20" s="54">
        <f>市区町村別_要介護度別被保険者数!G19</f>
        <v>1268</v>
      </c>
      <c r="CO20" s="54">
        <f>市区町村別_要介護度別被保険者数!H19</f>
        <v>1249</v>
      </c>
      <c r="CP20" s="54">
        <f>市区町村別_要介護度別被保険者数!I19</f>
        <v>1104</v>
      </c>
      <c r="CQ20" s="54">
        <f>市区町村別_要介護度別被保険者数!J19</f>
        <v>1401</v>
      </c>
      <c r="CR20" s="54">
        <f>市区町村別_要介護度別被保険者数!K19</f>
        <v>1030</v>
      </c>
      <c r="CS20" s="54">
        <f>市区町村別_要介護度別被保険者数!L19</f>
        <v>24958</v>
      </c>
    </row>
    <row r="21" spans="2:97" ht="13.5" customHeight="1">
      <c r="B21" s="277"/>
      <c r="C21" s="285"/>
      <c r="D21" s="280"/>
      <c r="E21" s="90">
        <v>5</v>
      </c>
      <c r="F21" s="197" t="s">
        <v>390</v>
      </c>
      <c r="G21" s="198" t="s">
        <v>391</v>
      </c>
      <c r="H21" s="93">
        <v>242277733</v>
      </c>
      <c r="I21" s="94">
        <f>IFERROR(H21/H27,"-")</f>
        <v>4.1265600876092504E-2</v>
      </c>
      <c r="J21" s="95">
        <v>4586</v>
      </c>
      <c r="K21" s="96">
        <f t="shared" si="0"/>
        <v>52829.858918447448</v>
      </c>
      <c r="L21" s="97">
        <f t="shared" si="18"/>
        <v>0.48309280522490256</v>
      </c>
      <c r="M21" s="280"/>
      <c r="N21" s="90">
        <v>5</v>
      </c>
      <c r="O21" s="197" t="s">
        <v>400</v>
      </c>
      <c r="P21" s="198" t="s">
        <v>401</v>
      </c>
      <c r="Q21" s="93">
        <v>10654910</v>
      </c>
      <c r="R21" s="94">
        <f>IFERROR(Q21/Q27,"-")</f>
        <v>4.733237921467745E-2</v>
      </c>
      <c r="S21" s="95">
        <v>77</v>
      </c>
      <c r="T21" s="96">
        <f t="shared" si="2"/>
        <v>138375.45454545456</v>
      </c>
      <c r="U21" s="97">
        <f t="shared" si="19"/>
        <v>0.33624454148471616</v>
      </c>
      <c r="V21" s="280"/>
      <c r="W21" s="90">
        <v>5</v>
      </c>
      <c r="X21" s="197" t="s">
        <v>402</v>
      </c>
      <c r="Y21" s="198" t="s">
        <v>403</v>
      </c>
      <c r="Z21" s="93">
        <v>14911331</v>
      </c>
      <c r="AA21" s="94">
        <f>IFERROR(Z21/Z27,"-")</f>
        <v>4.830745589317146E-2</v>
      </c>
      <c r="AB21" s="95">
        <v>207</v>
      </c>
      <c r="AC21" s="96">
        <f t="shared" si="4"/>
        <v>72035.415458937205</v>
      </c>
      <c r="AD21" s="97">
        <f t="shared" si="20"/>
        <v>0.61061946902654862</v>
      </c>
      <c r="AE21" s="280"/>
      <c r="AF21" s="90">
        <v>5</v>
      </c>
      <c r="AG21" s="197" t="s">
        <v>396</v>
      </c>
      <c r="AH21" s="198" t="s">
        <v>397</v>
      </c>
      <c r="AI21" s="93">
        <v>35528104</v>
      </c>
      <c r="AJ21" s="94">
        <f>IFERROR(AI21/AI27,"-")</f>
        <v>4.5999640088310041E-2</v>
      </c>
      <c r="AK21" s="95">
        <v>301</v>
      </c>
      <c r="AL21" s="96">
        <f t="shared" si="6"/>
        <v>118033.56810631229</v>
      </c>
      <c r="AM21" s="97">
        <f t="shared" si="21"/>
        <v>0.44791666666666669</v>
      </c>
      <c r="AN21" s="280"/>
      <c r="AO21" s="90">
        <v>5</v>
      </c>
      <c r="AP21" s="197" t="s">
        <v>382</v>
      </c>
      <c r="AQ21" s="198" t="s">
        <v>383</v>
      </c>
      <c r="AR21" s="93">
        <v>47097949</v>
      </c>
      <c r="AS21" s="94">
        <f>IFERROR(AR21/AR27,"-")</f>
        <v>4.3377225813693646E-2</v>
      </c>
      <c r="AT21" s="95">
        <v>181</v>
      </c>
      <c r="AU21" s="96">
        <f t="shared" si="8"/>
        <v>260209.66298342543</v>
      </c>
      <c r="AV21" s="97">
        <f t="shared" si="22"/>
        <v>0.23385012919896642</v>
      </c>
      <c r="AW21" s="280"/>
      <c r="AX21" s="90">
        <v>5</v>
      </c>
      <c r="AY21" s="197" t="s">
        <v>386</v>
      </c>
      <c r="AZ21" s="198" t="s">
        <v>387</v>
      </c>
      <c r="BA21" s="93">
        <v>48043815</v>
      </c>
      <c r="BB21" s="94">
        <f>IFERROR(BA21/BA27,"-")</f>
        <v>5.09536219607011E-2</v>
      </c>
      <c r="BC21" s="95">
        <v>560</v>
      </c>
      <c r="BD21" s="96">
        <f t="shared" si="10"/>
        <v>85792.52678571429</v>
      </c>
      <c r="BE21" s="97">
        <f t="shared" si="23"/>
        <v>0.78873239436619713</v>
      </c>
      <c r="BF21" s="280"/>
      <c r="BG21" s="90">
        <v>5</v>
      </c>
      <c r="BH21" s="197" t="s">
        <v>412</v>
      </c>
      <c r="BI21" s="198" t="s">
        <v>413</v>
      </c>
      <c r="BJ21" s="93">
        <v>80570803</v>
      </c>
      <c r="BK21" s="94">
        <f>IFERROR(BJ21/BJ27,"-")</f>
        <v>5.6772587578911578E-2</v>
      </c>
      <c r="BL21" s="95">
        <v>259</v>
      </c>
      <c r="BM21" s="96">
        <f t="shared" si="12"/>
        <v>311084.18146718148</v>
      </c>
      <c r="BN21" s="97">
        <f t="shared" si="24"/>
        <v>0.33162612035851474</v>
      </c>
      <c r="BO21" s="280"/>
      <c r="BP21" s="90">
        <v>5</v>
      </c>
      <c r="BQ21" s="197" t="s">
        <v>386</v>
      </c>
      <c r="BR21" s="198" t="s">
        <v>387</v>
      </c>
      <c r="BS21" s="93">
        <v>59014062</v>
      </c>
      <c r="BT21" s="94">
        <f>IFERROR(BS21/BS27,"-")</f>
        <v>5.6434561773044421E-2</v>
      </c>
      <c r="BU21" s="95">
        <v>469</v>
      </c>
      <c r="BV21" s="96">
        <f t="shared" si="14"/>
        <v>125829.5565031983</v>
      </c>
      <c r="BW21" s="97">
        <f t="shared" si="25"/>
        <v>0.88994307400379502</v>
      </c>
      <c r="BX21" s="280"/>
      <c r="BY21" s="90">
        <v>5</v>
      </c>
      <c r="BZ21" s="197" t="s">
        <v>408</v>
      </c>
      <c r="CA21" s="198" t="s">
        <v>409</v>
      </c>
      <c r="CB21" s="93">
        <v>494424675</v>
      </c>
      <c r="CC21" s="94">
        <f>IFERROR(CB21/CB27,"-")</f>
        <v>4.2363955439654641E-2</v>
      </c>
      <c r="CD21" s="95">
        <v>4219</v>
      </c>
      <c r="CE21" s="96">
        <f t="shared" si="16"/>
        <v>117190.01540649444</v>
      </c>
      <c r="CF21" s="97">
        <f t="shared" si="26"/>
        <v>0.31194085027726431</v>
      </c>
      <c r="CI21" s="126">
        <v>16</v>
      </c>
      <c r="CJ21" s="126" t="s">
        <v>54</v>
      </c>
      <c r="CK21" s="54">
        <f>市区町村別_要介護度別被保険者数!D20</f>
        <v>11198</v>
      </c>
      <c r="CL21" s="54">
        <f>市区町村別_要介護度別被保険者数!E20</f>
        <v>397</v>
      </c>
      <c r="CM21" s="54">
        <f>市区町村別_要介護度別被保険者数!F20</f>
        <v>398</v>
      </c>
      <c r="CN21" s="54">
        <f>市区町村別_要介護度別被保険者数!G20</f>
        <v>923</v>
      </c>
      <c r="CO21" s="54">
        <f>市区町村別_要介護度別被保険者数!H20</f>
        <v>962</v>
      </c>
      <c r="CP21" s="54">
        <f>市区町村別_要介護度別被保険者数!I20</f>
        <v>831</v>
      </c>
      <c r="CQ21" s="54">
        <f>市区町村別_要介護度別被保険者数!J20</f>
        <v>870</v>
      </c>
      <c r="CR21" s="54">
        <f>市区町村別_要介護度別被保険者数!K20</f>
        <v>684</v>
      </c>
      <c r="CS21" s="54">
        <f>市区町村別_要介護度別被保険者数!L20</f>
        <v>16263</v>
      </c>
    </row>
    <row r="22" spans="2:97" ht="13.5" customHeight="1">
      <c r="B22" s="277"/>
      <c r="C22" s="285"/>
      <c r="D22" s="280"/>
      <c r="E22" s="90">
        <v>6</v>
      </c>
      <c r="F22" s="197" t="s">
        <v>386</v>
      </c>
      <c r="G22" s="198" t="s">
        <v>387</v>
      </c>
      <c r="H22" s="93">
        <v>231870603</v>
      </c>
      <c r="I22" s="94">
        <f>IFERROR(H22/H27,"-")</f>
        <v>3.9493021664920802E-2</v>
      </c>
      <c r="J22" s="95">
        <v>4700</v>
      </c>
      <c r="K22" s="96">
        <f t="shared" si="0"/>
        <v>49334.170851063827</v>
      </c>
      <c r="L22" s="97">
        <f t="shared" si="18"/>
        <v>0.49510165385020544</v>
      </c>
      <c r="M22" s="280"/>
      <c r="N22" s="90">
        <v>6</v>
      </c>
      <c r="O22" s="197" t="s">
        <v>384</v>
      </c>
      <c r="P22" s="198" t="s">
        <v>385</v>
      </c>
      <c r="Q22" s="93">
        <v>9535326</v>
      </c>
      <c r="R22" s="94">
        <f>IFERROR(Q22/Q27,"-")</f>
        <v>4.2358843591130617E-2</v>
      </c>
      <c r="S22" s="95">
        <v>184</v>
      </c>
      <c r="T22" s="96">
        <f t="shared" si="2"/>
        <v>51822.42391304348</v>
      </c>
      <c r="U22" s="97">
        <f t="shared" si="19"/>
        <v>0.80349344978165937</v>
      </c>
      <c r="V22" s="280"/>
      <c r="W22" s="90">
        <v>6</v>
      </c>
      <c r="X22" s="197" t="s">
        <v>400</v>
      </c>
      <c r="Y22" s="198" t="s">
        <v>401</v>
      </c>
      <c r="Z22" s="93">
        <v>14898399</v>
      </c>
      <c r="AA22" s="94">
        <f>IFERROR(Z22/Z27,"-")</f>
        <v>4.8265560771963936E-2</v>
      </c>
      <c r="AB22" s="95">
        <v>104</v>
      </c>
      <c r="AC22" s="96">
        <f t="shared" si="4"/>
        <v>143253.83653846153</v>
      </c>
      <c r="AD22" s="97">
        <f t="shared" si="20"/>
        <v>0.30678466076696165</v>
      </c>
      <c r="AE22" s="280"/>
      <c r="AF22" s="90">
        <v>6</v>
      </c>
      <c r="AG22" s="197" t="s">
        <v>390</v>
      </c>
      <c r="AH22" s="198" t="s">
        <v>391</v>
      </c>
      <c r="AI22" s="93">
        <v>33780457</v>
      </c>
      <c r="AJ22" s="94">
        <f>IFERROR(AI22/AI27,"-")</f>
        <v>4.3736892461771489E-2</v>
      </c>
      <c r="AK22" s="95">
        <v>440</v>
      </c>
      <c r="AL22" s="96">
        <f t="shared" si="6"/>
        <v>76773.765909090915</v>
      </c>
      <c r="AM22" s="97">
        <f t="shared" si="21"/>
        <v>0.65476190476190477</v>
      </c>
      <c r="AN22" s="280"/>
      <c r="AO22" s="90">
        <v>6</v>
      </c>
      <c r="AP22" s="197" t="s">
        <v>386</v>
      </c>
      <c r="AQ22" s="198" t="s">
        <v>387</v>
      </c>
      <c r="AR22" s="93">
        <v>43753121</v>
      </c>
      <c r="AS22" s="94">
        <f>IFERROR(AR22/AR27,"-")</f>
        <v>4.0296638175706154E-2</v>
      </c>
      <c r="AT22" s="95">
        <v>586</v>
      </c>
      <c r="AU22" s="96">
        <f t="shared" si="8"/>
        <v>74664.029010238912</v>
      </c>
      <c r="AV22" s="97">
        <f t="shared" si="22"/>
        <v>0.75710594315245483</v>
      </c>
      <c r="AW22" s="280"/>
      <c r="AX22" s="90">
        <v>6</v>
      </c>
      <c r="AY22" s="197" t="s">
        <v>404</v>
      </c>
      <c r="AZ22" s="198" t="s">
        <v>405</v>
      </c>
      <c r="BA22" s="93">
        <v>41890355</v>
      </c>
      <c r="BB22" s="94">
        <f>IFERROR(BA22/BA27,"-")</f>
        <v>4.4427473390062075E-2</v>
      </c>
      <c r="BC22" s="95">
        <v>365</v>
      </c>
      <c r="BD22" s="96">
        <f t="shared" si="10"/>
        <v>114768.09589041096</v>
      </c>
      <c r="BE22" s="97">
        <f t="shared" si="23"/>
        <v>0.5140845070422535</v>
      </c>
      <c r="BF22" s="280"/>
      <c r="BG22" s="90">
        <v>6</v>
      </c>
      <c r="BH22" s="197" t="s">
        <v>404</v>
      </c>
      <c r="BI22" s="198" t="s">
        <v>405</v>
      </c>
      <c r="BJ22" s="93">
        <v>70371274</v>
      </c>
      <c r="BK22" s="94">
        <f>IFERROR(BJ22/BJ27,"-")</f>
        <v>4.9585695654598146E-2</v>
      </c>
      <c r="BL22" s="95">
        <v>484</v>
      </c>
      <c r="BM22" s="96">
        <f t="shared" si="12"/>
        <v>145395.19421487604</v>
      </c>
      <c r="BN22" s="97">
        <f t="shared" si="24"/>
        <v>0.61971830985915488</v>
      </c>
      <c r="BO22" s="280"/>
      <c r="BP22" s="90">
        <v>6</v>
      </c>
      <c r="BQ22" s="197" t="s">
        <v>400</v>
      </c>
      <c r="BR22" s="198" t="s">
        <v>401</v>
      </c>
      <c r="BS22" s="93">
        <v>47306397</v>
      </c>
      <c r="BT22" s="94">
        <f>IFERROR(BS22/BS27,"-")</f>
        <v>4.5238637932712773E-2</v>
      </c>
      <c r="BU22" s="95">
        <v>139</v>
      </c>
      <c r="BV22" s="96">
        <f t="shared" si="14"/>
        <v>340333.79136690649</v>
      </c>
      <c r="BW22" s="97">
        <f t="shared" si="25"/>
        <v>0.26375711574952559</v>
      </c>
      <c r="BX22" s="280"/>
      <c r="BY22" s="90">
        <v>6</v>
      </c>
      <c r="BZ22" s="197" t="s">
        <v>382</v>
      </c>
      <c r="CA22" s="198" t="s">
        <v>383</v>
      </c>
      <c r="CB22" s="93">
        <v>440465966</v>
      </c>
      <c r="CC22" s="94">
        <f>IFERROR(CB22/CB27,"-")</f>
        <v>3.7740593258838537E-2</v>
      </c>
      <c r="CD22" s="95">
        <v>3397</v>
      </c>
      <c r="CE22" s="96">
        <f t="shared" si="16"/>
        <v>129663.22225493082</v>
      </c>
      <c r="CF22" s="97">
        <f t="shared" si="26"/>
        <v>0.2511645101663586</v>
      </c>
      <c r="CI22" s="126">
        <v>17</v>
      </c>
      <c r="CJ22" s="126" t="s">
        <v>77</v>
      </c>
      <c r="CK22" s="54">
        <f>市区町村別_要介護度別被保険者数!D21</f>
        <v>15996</v>
      </c>
      <c r="CL22" s="54">
        <f>市区町村別_要介護度別被保険者数!E21</f>
        <v>675</v>
      </c>
      <c r="CM22" s="54">
        <f>市区町村別_要介護度別被保険者数!F21</f>
        <v>671</v>
      </c>
      <c r="CN22" s="54">
        <f>市区町村別_要介護度別被保険者数!G21</f>
        <v>1209</v>
      </c>
      <c r="CO22" s="54">
        <f>市区町村別_要介護度別被保険者数!H21</f>
        <v>1329</v>
      </c>
      <c r="CP22" s="54">
        <f>市区町村別_要介護度別被保険者数!I21</f>
        <v>1131</v>
      </c>
      <c r="CQ22" s="54">
        <f>市区町村別_要介護度別被保険者数!J21</f>
        <v>1327</v>
      </c>
      <c r="CR22" s="54">
        <f>市区町村別_要介護度別被保険者数!K21</f>
        <v>1008</v>
      </c>
      <c r="CS22" s="54">
        <f>市区町村別_要介護度別被保険者数!L21</f>
        <v>23346</v>
      </c>
    </row>
    <row r="23" spans="2:97" ht="13.5" customHeight="1">
      <c r="B23" s="277"/>
      <c r="C23" s="285"/>
      <c r="D23" s="280"/>
      <c r="E23" s="90">
        <v>7</v>
      </c>
      <c r="F23" s="112" t="s">
        <v>392</v>
      </c>
      <c r="G23" s="198" t="s">
        <v>393</v>
      </c>
      <c r="H23" s="93">
        <v>196758830</v>
      </c>
      <c r="I23" s="94">
        <f>IFERROR(H23/H27,"-")</f>
        <v>3.3512660231251774E-2</v>
      </c>
      <c r="J23" s="95">
        <v>4022</v>
      </c>
      <c r="K23" s="96">
        <f t="shared" si="0"/>
        <v>48920.643958229739</v>
      </c>
      <c r="L23" s="97">
        <f t="shared" si="18"/>
        <v>0.42368060676287789</v>
      </c>
      <c r="M23" s="280"/>
      <c r="N23" s="90">
        <v>7</v>
      </c>
      <c r="O23" s="112" t="s">
        <v>414</v>
      </c>
      <c r="P23" s="198" t="s">
        <v>415</v>
      </c>
      <c r="Q23" s="93">
        <v>8817403</v>
      </c>
      <c r="R23" s="94">
        <f>IFERROR(Q23/Q27,"-")</f>
        <v>3.91696093617529E-2</v>
      </c>
      <c r="S23" s="95">
        <v>128</v>
      </c>
      <c r="T23" s="96">
        <f t="shared" si="2"/>
        <v>68885.9609375</v>
      </c>
      <c r="U23" s="97">
        <f t="shared" si="19"/>
        <v>0.55895196506550215</v>
      </c>
      <c r="V23" s="280"/>
      <c r="W23" s="90">
        <v>7</v>
      </c>
      <c r="X23" s="112" t="s">
        <v>390</v>
      </c>
      <c r="Y23" s="198" t="s">
        <v>391</v>
      </c>
      <c r="Z23" s="93">
        <v>13509963</v>
      </c>
      <c r="AA23" s="94">
        <f>IFERROR(Z23/Z27,"-")</f>
        <v>4.3767517583834625E-2</v>
      </c>
      <c r="AB23" s="95">
        <v>209</v>
      </c>
      <c r="AC23" s="96">
        <f t="shared" si="4"/>
        <v>64640.97129186603</v>
      </c>
      <c r="AD23" s="97">
        <f t="shared" si="20"/>
        <v>0.61651917404129797</v>
      </c>
      <c r="AE23" s="280"/>
      <c r="AF23" s="90">
        <v>7</v>
      </c>
      <c r="AG23" s="112" t="s">
        <v>386</v>
      </c>
      <c r="AH23" s="198" t="s">
        <v>387</v>
      </c>
      <c r="AI23" s="93">
        <v>27665210</v>
      </c>
      <c r="AJ23" s="94">
        <f>IFERROR(AI23/AI27,"-")</f>
        <v>3.5819240536098286E-2</v>
      </c>
      <c r="AK23" s="95">
        <v>463</v>
      </c>
      <c r="AL23" s="96">
        <f t="shared" si="6"/>
        <v>59752.073434125268</v>
      </c>
      <c r="AM23" s="97">
        <f t="shared" si="21"/>
        <v>0.68898809523809523</v>
      </c>
      <c r="AN23" s="280"/>
      <c r="AO23" s="90">
        <v>7</v>
      </c>
      <c r="AP23" s="112" t="s">
        <v>396</v>
      </c>
      <c r="AQ23" s="198" t="s">
        <v>397</v>
      </c>
      <c r="AR23" s="93">
        <v>43485997</v>
      </c>
      <c r="AS23" s="94">
        <f>IFERROR(AR23/AR27,"-")</f>
        <v>4.0050616887852261E-2</v>
      </c>
      <c r="AT23" s="95">
        <v>396</v>
      </c>
      <c r="AU23" s="96">
        <f t="shared" si="8"/>
        <v>109813.12373737374</v>
      </c>
      <c r="AV23" s="97">
        <f t="shared" si="22"/>
        <v>0.51162790697674421</v>
      </c>
      <c r="AW23" s="280"/>
      <c r="AX23" s="90">
        <v>7</v>
      </c>
      <c r="AY23" s="112" t="s">
        <v>388</v>
      </c>
      <c r="AZ23" s="198" t="s">
        <v>389</v>
      </c>
      <c r="BA23" s="93">
        <v>41531502</v>
      </c>
      <c r="BB23" s="94">
        <f>IFERROR(BA23/BA27,"-")</f>
        <v>4.4046886209350808E-2</v>
      </c>
      <c r="BC23" s="95">
        <v>95</v>
      </c>
      <c r="BD23" s="96">
        <f t="shared" si="10"/>
        <v>437173.7052631579</v>
      </c>
      <c r="BE23" s="97">
        <f t="shared" si="23"/>
        <v>0.13380281690140844</v>
      </c>
      <c r="BF23" s="280"/>
      <c r="BG23" s="90">
        <v>7</v>
      </c>
      <c r="BH23" s="112" t="s">
        <v>386</v>
      </c>
      <c r="BI23" s="198" t="s">
        <v>387</v>
      </c>
      <c r="BJ23" s="93">
        <v>68967542</v>
      </c>
      <c r="BK23" s="94">
        <f>IFERROR(BJ23/BJ27,"-")</f>
        <v>4.8596584277523738E-2</v>
      </c>
      <c r="BL23" s="95">
        <v>662</v>
      </c>
      <c r="BM23" s="96">
        <f t="shared" si="12"/>
        <v>104180.57703927493</v>
      </c>
      <c r="BN23" s="97">
        <f t="shared" si="24"/>
        <v>0.84763124199743922</v>
      </c>
      <c r="BO23" s="280"/>
      <c r="BP23" s="90">
        <v>7</v>
      </c>
      <c r="BQ23" s="112" t="s">
        <v>388</v>
      </c>
      <c r="BR23" s="198" t="s">
        <v>389</v>
      </c>
      <c r="BS23" s="93">
        <v>34950201</v>
      </c>
      <c r="BT23" s="94">
        <f>IFERROR(BS23/BS27,"-")</f>
        <v>3.3422530333784159E-2</v>
      </c>
      <c r="BU23" s="95">
        <v>74</v>
      </c>
      <c r="BV23" s="96">
        <f t="shared" si="14"/>
        <v>472300.01351351349</v>
      </c>
      <c r="BW23" s="97">
        <f t="shared" si="25"/>
        <v>0.14041745730550284</v>
      </c>
      <c r="BX23" s="280"/>
      <c r="BY23" s="90">
        <v>7</v>
      </c>
      <c r="BZ23" s="112" t="s">
        <v>384</v>
      </c>
      <c r="CA23" s="198" t="s">
        <v>385</v>
      </c>
      <c r="CB23" s="93">
        <v>407261967</v>
      </c>
      <c r="CC23" s="94">
        <f>IFERROR(CB23/CB27,"-")</f>
        <v>3.4895563863705022E-2</v>
      </c>
      <c r="CD23" s="95">
        <v>8959</v>
      </c>
      <c r="CE23" s="96">
        <f t="shared" si="16"/>
        <v>45458.418015403506</v>
      </c>
      <c r="CF23" s="97">
        <f t="shared" si="26"/>
        <v>0.66240295748613676</v>
      </c>
      <c r="CI23" s="126">
        <v>18</v>
      </c>
      <c r="CJ23" s="126" t="s">
        <v>55</v>
      </c>
      <c r="CK23" s="54">
        <f>市区町村別_要介護度別被保険者数!D22</f>
        <v>14089</v>
      </c>
      <c r="CL23" s="54">
        <f>市区町村別_要介護度別被保険者数!E22</f>
        <v>498</v>
      </c>
      <c r="CM23" s="54">
        <f>市区町村別_要介護度別被保険者数!F22</f>
        <v>451</v>
      </c>
      <c r="CN23" s="54">
        <f>市区町村別_要介護度別被保険者数!G22</f>
        <v>1309</v>
      </c>
      <c r="CO23" s="54">
        <f>市区町村別_要介護度別被保険者数!H22</f>
        <v>1301</v>
      </c>
      <c r="CP23" s="54">
        <f>市区町村別_要介護度別被保険者数!I22</f>
        <v>1080</v>
      </c>
      <c r="CQ23" s="54">
        <f>市区町村別_要介護度別被保険者数!J22</f>
        <v>1323</v>
      </c>
      <c r="CR23" s="54">
        <f>市区町村別_要介護度別被保険者数!K22</f>
        <v>1089</v>
      </c>
      <c r="CS23" s="54">
        <f>市区町村別_要介護度別被保険者数!L22</f>
        <v>21140</v>
      </c>
    </row>
    <row r="24" spans="2:97" ht="13.5" customHeight="1">
      <c r="B24" s="277"/>
      <c r="C24" s="285"/>
      <c r="D24" s="280"/>
      <c r="E24" s="90">
        <v>8</v>
      </c>
      <c r="F24" s="112" t="s">
        <v>396</v>
      </c>
      <c r="G24" s="198" t="s">
        <v>397</v>
      </c>
      <c r="H24" s="93">
        <v>191585756</v>
      </c>
      <c r="I24" s="94">
        <f>IFERROR(H24/H27,"-")</f>
        <v>3.2631563960689877E-2</v>
      </c>
      <c r="J24" s="95">
        <v>2929</v>
      </c>
      <c r="K24" s="96">
        <f t="shared" si="0"/>
        <v>65409.954250597475</v>
      </c>
      <c r="L24" s="97">
        <f t="shared" si="18"/>
        <v>0.3085431370483514</v>
      </c>
      <c r="M24" s="280"/>
      <c r="N24" s="90">
        <v>8</v>
      </c>
      <c r="O24" s="112" t="s">
        <v>392</v>
      </c>
      <c r="P24" s="198" t="s">
        <v>393</v>
      </c>
      <c r="Q24" s="93">
        <v>8172489</v>
      </c>
      <c r="R24" s="94">
        <f>IFERROR(Q24/Q27,"-")</f>
        <v>3.6304703510004317E-2</v>
      </c>
      <c r="S24" s="95">
        <v>133</v>
      </c>
      <c r="T24" s="96">
        <f t="shared" si="2"/>
        <v>61447.285714285717</v>
      </c>
      <c r="U24" s="97">
        <f t="shared" si="19"/>
        <v>0.58078602620087338</v>
      </c>
      <c r="V24" s="280"/>
      <c r="W24" s="90">
        <v>8</v>
      </c>
      <c r="X24" s="112" t="s">
        <v>384</v>
      </c>
      <c r="Y24" s="198" t="s">
        <v>385</v>
      </c>
      <c r="Z24" s="93">
        <v>13126728</v>
      </c>
      <c r="AA24" s="94">
        <f>IFERROR(Z24/Z27,"-")</f>
        <v>4.2525971281950535E-2</v>
      </c>
      <c r="AB24" s="95">
        <v>267</v>
      </c>
      <c r="AC24" s="96">
        <f t="shared" si="4"/>
        <v>49163.775280898873</v>
      </c>
      <c r="AD24" s="97">
        <f t="shared" si="20"/>
        <v>0.78761061946902655</v>
      </c>
      <c r="AE24" s="280"/>
      <c r="AF24" s="90">
        <v>8</v>
      </c>
      <c r="AG24" s="112" t="s">
        <v>384</v>
      </c>
      <c r="AH24" s="198" t="s">
        <v>385</v>
      </c>
      <c r="AI24" s="93">
        <v>27638100</v>
      </c>
      <c r="AJ24" s="94">
        <f>IFERROR(AI24/AI27,"-")</f>
        <v>3.5784140147887479E-2</v>
      </c>
      <c r="AK24" s="95">
        <v>553</v>
      </c>
      <c r="AL24" s="96">
        <f t="shared" si="6"/>
        <v>49978.481012658231</v>
      </c>
      <c r="AM24" s="97">
        <f t="shared" si="21"/>
        <v>0.82291666666666663</v>
      </c>
      <c r="AN24" s="280"/>
      <c r="AO24" s="90">
        <v>8</v>
      </c>
      <c r="AP24" s="112" t="s">
        <v>410</v>
      </c>
      <c r="AQ24" s="198" t="s">
        <v>411</v>
      </c>
      <c r="AR24" s="93">
        <v>37217463</v>
      </c>
      <c r="AS24" s="94">
        <f>IFERROR(AR24/AR27,"-")</f>
        <v>3.4277295106073261E-2</v>
      </c>
      <c r="AT24" s="95">
        <v>231</v>
      </c>
      <c r="AU24" s="96">
        <f t="shared" si="8"/>
        <v>161114.55844155845</v>
      </c>
      <c r="AV24" s="97">
        <f t="shared" si="22"/>
        <v>0.29844961240310075</v>
      </c>
      <c r="AW24" s="280"/>
      <c r="AX24" s="90">
        <v>8</v>
      </c>
      <c r="AY24" s="112" t="s">
        <v>412</v>
      </c>
      <c r="AZ24" s="198" t="s">
        <v>413</v>
      </c>
      <c r="BA24" s="93">
        <v>38886785</v>
      </c>
      <c r="BB24" s="94">
        <f>IFERROR(BA24/BA27,"-")</f>
        <v>4.1241990090858979E-2</v>
      </c>
      <c r="BC24" s="95">
        <v>201</v>
      </c>
      <c r="BD24" s="96">
        <f t="shared" si="10"/>
        <v>193466.59203980101</v>
      </c>
      <c r="BE24" s="97">
        <f t="shared" si="23"/>
        <v>0.28309859154929579</v>
      </c>
      <c r="BF24" s="280"/>
      <c r="BG24" s="90">
        <v>8</v>
      </c>
      <c r="BH24" s="112" t="s">
        <v>410</v>
      </c>
      <c r="BI24" s="198" t="s">
        <v>411</v>
      </c>
      <c r="BJ24" s="93">
        <v>68353490</v>
      </c>
      <c r="BK24" s="94">
        <f>IFERROR(BJ24/BJ27,"-")</f>
        <v>4.8163904948908806E-2</v>
      </c>
      <c r="BL24" s="95">
        <v>269</v>
      </c>
      <c r="BM24" s="96">
        <f t="shared" si="12"/>
        <v>254102.1933085502</v>
      </c>
      <c r="BN24" s="97">
        <f t="shared" si="24"/>
        <v>0.34443021766965431</v>
      </c>
      <c r="BO24" s="280"/>
      <c r="BP24" s="90">
        <v>8</v>
      </c>
      <c r="BQ24" s="112" t="s">
        <v>416</v>
      </c>
      <c r="BR24" s="198" t="s">
        <v>417</v>
      </c>
      <c r="BS24" s="93">
        <v>28694134</v>
      </c>
      <c r="BT24" s="94">
        <f>IFERROR(BS24/BS27,"-")</f>
        <v>2.7439915553466126E-2</v>
      </c>
      <c r="BU24" s="95">
        <v>324</v>
      </c>
      <c r="BV24" s="96">
        <f t="shared" si="14"/>
        <v>88562.141975308637</v>
      </c>
      <c r="BW24" s="97">
        <f t="shared" si="25"/>
        <v>0.61480075901328268</v>
      </c>
      <c r="BX24" s="280"/>
      <c r="BY24" s="90">
        <v>8</v>
      </c>
      <c r="BZ24" s="112" t="s">
        <v>396</v>
      </c>
      <c r="CA24" s="198" t="s">
        <v>397</v>
      </c>
      <c r="CB24" s="93">
        <v>406817204</v>
      </c>
      <c r="CC24" s="94">
        <f>IFERROR(CB24/CB27,"-")</f>
        <v>3.4857455086239157E-2</v>
      </c>
      <c r="CD24" s="95">
        <v>4828</v>
      </c>
      <c r="CE24" s="96">
        <f t="shared" si="16"/>
        <v>84262.055509527752</v>
      </c>
      <c r="CF24" s="97">
        <f t="shared" si="26"/>
        <v>0.35696857670979665</v>
      </c>
      <c r="CI24" s="126">
        <v>19</v>
      </c>
      <c r="CJ24" s="126" t="s">
        <v>78</v>
      </c>
      <c r="CK24" s="54">
        <f>市区町村別_要介護度別被保険者数!D23</f>
        <v>9536</v>
      </c>
      <c r="CL24" s="54">
        <f>市区町村別_要介護度別被保険者数!E23</f>
        <v>324</v>
      </c>
      <c r="CM24" s="54">
        <f>市区町村別_要介護度別被保険者数!F23</f>
        <v>298</v>
      </c>
      <c r="CN24" s="54">
        <f>市区町村別_要介護度別被保険者数!G23</f>
        <v>826</v>
      </c>
      <c r="CO24" s="54">
        <f>市区町村別_要介護度別被保険者数!H23</f>
        <v>1054</v>
      </c>
      <c r="CP24" s="54">
        <f>市区町村別_要介護度別被保険者数!I23</f>
        <v>861</v>
      </c>
      <c r="CQ24" s="54">
        <f>市区町村別_要介護度別被保険者数!J23</f>
        <v>963</v>
      </c>
      <c r="CR24" s="54">
        <f>市区町村別_要介護度別被保険者数!K23</f>
        <v>754</v>
      </c>
      <c r="CS24" s="54">
        <f>市区町村別_要介護度別被保険者数!L23</f>
        <v>14616</v>
      </c>
    </row>
    <row r="25" spans="2:97" ht="13.5" customHeight="1">
      <c r="B25" s="277"/>
      <c r="C25" s="285"/>
      <c r="D25" s="280"/>
      <c r="E25" s="90">
        <v>9</v>
      </c>
      <c r="F25" s="112" t="s">
        <v>408</v>
      </c>
      <c r="G25" s="198" t="s">
        <v>409</v>
      </c>
      <c r="H25" s="93">
        <v>186713886</v>
      </c>
      <c r="I25" s="94">
        <f>IFERROR(H25/H27,"-")</f>
        <v>3.1801769821332433E-2</v>
      </c>
      <c r="J25" s="95">
        <v>2597</v>
      </c>
      <c r="K25" s="96">
        <f t="shared" si="0"/>
        <v>71895.989988448215</v>
      </c>
      <c r="L25" s="97">
        <f t="shared" si="18"/>
        <v>0.27356999894659223</v>
      </c>
      <c r="M25" s="280"/>
      <c r="N25" s="90">
        <v>9</v>
      </c>
      <c r="O25" s="112" t="s">
        <v>408</v>
      </c>
      <c r="P25" s="198" t="s">
        <v>409</v>
      </c>
      <c r="Q25" s="93">
        <v>7698190</v>
      </c>
      <c r="R25" s="94">
        <f>IFERROR(Q25/Q27,"-")</f>
        <v>3.419772183403124E-2</v>
      </c>
      <c r="S25" s="95">
        <v>118</v>
      </c>
      <c r="T25" s="96">
        <f t="shared" si="2"/>
        <v>65238.898305084746</v>
      </c>
      <c r="U25" s="97">
        <f t="shared" si="19"/>
        <v>0.51528384279475981</v>
      </c>
      <c r="V25" s="280"/>
      <c r="W25" s="90">
        <v>9</v>
      </c>
      <c r="X25" s="112" t="s">
        <v>386</v>
      </c>
      <c r="Y25" s="198" t="s">
        <v>387</v>
      </c>
      <c r="Z25" s="93">
        <v>12820746</v>
      </c>
      <c r="AA25" s="94">
        <f>IFERROR(Z25/Z27,"-")</f>
        <v>4.153469746681597E-2</v>
      </c>
      <c r="AB25" s="95">
        <v>265</v>
      </c>
      <c r="AC25" s="96">
        <f t="shared" si="4"/>
        <v>48380.173584905657</v>
      </c>
      <c r="AD25" s="97">
        <f t="shared" si="20"/>
        <v>0.78171091445427732</v>
      </c>
      <c r="AE25" s="280"/>
      <c r="AF25" s="90">
        <v>9</v>
      </c>
      <c r="AG25" s="112" t="s">
        <v>404</v>
      </c>
      <c r="AH25" s="198" t="s">
        <v>405</v>
      </c>
      <c r="AI25" s="93">
        <v>27404637</v>
      </c>
      <c r="AJ25" s="94">
        <f>IFERROR(AI25/AI27,"-")</f>
        <v>3.548186637684872E-2</v>
      </c>
      <c r="AK25" s="95">
        <v>257</v>
      </c>
      <c r="AL25" s="96">
        <f t="shared" si="6"/>
        <v>106632.82879377432</v>
      </c>
      <c r="AM25" s="97">
        <f t="shared" si="21"/>
        <v>0.38244047619047616</v>
      </c>
      <c r="AN25" s="280"/>
      <c r="AO25" s="90">
        <v>9</v>
      </c>
      <c r="AP25" s="112" t="s">
        <v>428</v>
      </c>
      <c r="AQ25" s="198" t="s">
        <v>429</v>
      </c>
      <c r="AR25" s="93">
        <v>32715931</v>
      </c>
      <c r="AS25" s="94">
        <f>IFERROR(AR25/AR27,"-")</f>
        <v>3.0131382720980485E-2</v>
      </c>
      <c r="AT25" s="95">
        <v>303</v>
      </c>
      <c r="AU25" s="96">
        <f t="shared" si="8"/>
        <v>107973.36963696369</v>
      </c>
      <c r="AV25" s="97">
        <f t="shared" si="22"/>
        <v>0.39147286821705424</v>
      </c>
      <c r="AW25" s="280"/>
      <c r="AX25" s="90">
        <v>9</v>
      </c>
      <c r="AY25" s="112" t="s">
        <v>396</v>
      </c>
      <c r="AZ25" s="198" t="s">
        <v>397</v>
      </c>
      <c r="BA25" s="93">
        <v>33112571</v>
      </c>
      <c r="BB25" s="94">
        <f>IFERROR(BA25/BA27,"-")</f>
        <v>3.5118056817113177E-2</v>
      </c>
      <c r="BC25" s="95">
        <v>319</v>
      </c>
      <c r="BD25" s="96">
        <f t="shared" si="10"/>
        <v>103801.16300940439</v>
      </c>
      <c r="BE25" s="97">
        <f t="shared" si="23"/>
        <v>0.44929577464788734</v>
      </c>
      <c r="BF25" s="280"/>
      <c r="BG25" s="90">
        <v>9</v>
      </c>
      <c r="BH25" s="112" t="s">
        <v>396</v>
      </c>
      <c r="BI25" s="198" t="s">
        <v>397</v>
      </c>
      <c r="BJ25" s="93">
        <v>51794637</v>
      </c>
      <c r="BK25" s="94">
        <f>IFERROR(BJ25/BJ27,"-")</f>
        <v>3.6496043923013081E-2</v>
      </c>
      <c r="BL25" s="95">
        <v>316</v>
      </c>
      <c r="BM25" s="96">
        <f t="shared" si="12"/>
        <v>163907.07911392406</v>
      </c>
      <c r="BN25" s="97">
        <f t="shared" si="24"/>
        <v>0.40460947503201022</v>
      </c>
      <c r="BO25" s="280"/>
      <c r="BP25" s="90">
        <v>9</v>
      </c>
      <c r="BQ25" s="112" t="s">
        <v>412</v>
      </c>
      <c r="BR25" s="198" t="s">
        <v>413</v>
      </c>
      <c r="BS25" s="93">
        <v>27597546</v>
      </c>
      <c r="BT25" s="94">
        <f>IFERROR(BS25/BS27,"-")</f>
        <v>2.6391259332757589E-2</v>
      </c>
      <c r="BU25" s="95">
        <v>156</v>
      </c>
      <c r="BV25" s="96">
        <f t="shared" si="14"/>
        <v>176907.34615384616</v>
      </c>
      <c r="BW25" s="97">
        <f t="shared" si="25"/>
        <v>0.29601518026565465</v>
      </c>
      <c r="BX25" s="280"/>
      <c r="BY25" s="90">
        <v>9</v>
      </c>
      <c r="BZ25" s="112" t="s">
        <v>390</v>
      </c>
      <c r="CA25" s="198" t="s">
        <v>391</v>
      </c>
      <c r="CB25" s="93">
        <v>396768737</v>
      </c>
      <c r="CC25" s="94">
        <f>IFERROR(CB25/CB27,"-")</f>
        <v>3.3996468914331696E-2</v>
      </c>
      <c r="CD25" s="95">
        <v>6961</v>
      </c>
      <c r="CE25" s="96">
        <f t="shared" si="16"/>
        <v>56998.812957908347</v>
      </c>
      <c r="CF25" s="97">
        <f t="shared" si="26"/>
        <v>0.51467652495378924</v>
      </c>
      <c r="CI25" s="126">
        <v>20</v>
      </c>
      <c r="CJ25" s="126" t="s">
        <v>79</v>
      </c>
      <c r="CK25" s="54">
        <f>市区町村別_要介護度別被保険者数!D24</f>
        <v>16161</v>
      </c>
      <c r="CL25" s="54">
        <f>市区町村別_要介護度別被保険者数!E24</f>
        <v>620</v>
      </c>
      <c r="CM25" s="54">
        <f>市区町村別_要介護度別被保険者数!F24</f>
        <v>535</v>
      </c>
      <c r="CN25" s="54">
        <f>市区町村別_要介護度別被保険者数!G24</f>
        <v>1184</v>
      </c>
      <c r="CO25" s="54">
        <f>市区町村別_要介護度別被保険者数!H24</f>
        <v>1103</v>
      </c>
      <c r="CP25" s="54">
        <f>市区町村別_要介護度別被保険者数!I24</f>
        <v>990</v>
      </c>
      <c r="CQ25" s="54">
        <f>市区町村別_要介護度別被保険者数!J24</f>
        <v>1250</v>
      </c>
      <c r="CR25" s="54">
        <f>市区町村別_要介護度別被保険者数!K24</f>
        <v>856</v>
      </c>
      <c r="CS25" s="54">
        <f>市区町村別_要介護度別被保険者数!L24</f>
        <v>22699</v>
      </c>
    </row>
    <row r="26" spans="2:97" ht="13.5" customHeight="1">
      <c r="B26" s="277"/>
      <c r="C26" s="285"/>
      <c r="D26" s="280"/>
      <c r="E26" s="98">
        <v>10</v>
      </c>
      <c r="F26" s="113" t="s">
        <v>418</v>
      </c>
      <c r="G26" s="200" t="s">
        <v>419</v>
      </c>
      <c r="H26" s="101">
        <v>158082690</v>
      </c>
      <c r="I26" s="102">
        <f>IFERROR(H26/H27,"-")</f>
        <v>2.6925203196279949E-2</v>
      </c>
      <c r="J26" s="103">
        <v>738</v>
      </c>
      <c r="K26" s="104">
        <f t="shared" si="0"/>
        <v>214204.18699186991</v>
      </c>
      <c r="L26" s="105">
        <f t="shared" si="18"/>
        <v>7.7741493732223749E-2</v>
      </c>
      <c r="M26" s="280"/>
      <c r="N26" s="98">
        <v>10</v>
      </c>
      <c r="O26" s="113" t="s">
        <v>390</v>
      </c>
      <c r="P26" s="200" t="s">
        <v>391</v>
      </c>
      <c r="Q26" s="101">
        <v>7600826</v>
      </c>
      <c r="R26" s="102">
        <f>IFERROR(Q26/Q27,"-")</f>
        <v>3.3765201074132015E-2</v>
      </c>
      <c r="S26" s="103">
        <v>137</v>
      </c>
      <c r="T26" s="104">
        <f t="shared" si="2"/>
        <v>55480.481751824816</v>
      </c>
      <c r="U26" s="105">
        <f t="shared" si="19"/>
        <v>0.59825327510917026</v>
      </c>
      <c r="V26" s="280"/>
      <c r="W26" s="98">
        <v>10</v>
      </c>
      <c r="X26" s="113" t="s">
        <v>426</v>
      </c>
      <c r="Y26" s="200" t="s">
        <v>427</v>
      </c>
      <c r="Z26" s="101">
        <v>9387122</v>
      </c>
      <c r="AA26" s="102">
        <f>IFERROR(Z26/Z27,"-")</f>
        <v>3.0410966128967255E-2</v>
      </c>
      <c r="AB26" s="103">
        <v>120</v>
      </c>
      <c r="AC26" s="104">
        <f t="shared" si="4"/>
        <v>78226.016666666663</v>
      </c>
      <c r="AD26" s="105">
        <f t="shared" si="20"/>
        <v>0.35398230088495575</v>
      </c>
      <c r="AE26" s="280"/>
      <c r="AF26" s="98">
        <v>10</v>
      </c>
      <c r="AG26" s="113" t="s">
        <v>398</v>
      </c>
      <c r="AH26" s="200" t="s">
        <v>399</v>
      </c>
      <c r="AI26" s="101">
        <v>21099854</v>
      </c>
      <c r="AJ26" s="102">
        <f>IFERROR(AI26/AI27,"-")</f>
        <v>2.7318814702745997E-2</v>
      </c>
      <c r="AK26" s="103">
        <v>249</v>
      </c>
      <c r="AL26" s="104">
        <f t="shared" si="6"/>
        <v>84738.369477911649</v>
      </c>
      <c r="AM26" s="105">
        <f t="shared" si="21"/>
        <v>0.3705357142857143</v>
      </c>
      <c r="AN26" s="280"/>
      <c r="AO26" s="98">
        <v>10</v>
      </c>
      <c r="AP26" s="113" t="s">
        <v>384</v>
      </c>
      <c r="AQ26" s="200" t="s">
        <v>385</v>
      </c>
      <c r="AR26" s="101">
        <v>29032536</v>
      </c>
      <c r="AS26" s="102">
        <f>IFERROR(AR26/AR27,"-")</f>
        <v>2.6738974769712161E-2</v>
      </c>
      <c r="AT26" s="103">
        <v>616</v>
      </c>
      <c r="AU26" s="104">
        <f t="shared" si="8"/>
        <v>47130.740259740262</v>
      </c>
      <c r="AV26" s="105">
        <f t="shared" si="22"/>
        <v>0.79586563307493541</v>
      </c>
      <c r="AW26" s="280"/>
      <c r="AX26" s="98">
        <v>10</v>
      </c>
      <c r="AY26" s="113" t="s">
        <v>382</v>
      </c>
      <c r="AZ26" s="200" t="s">
        <v>383</v>
      </c>
      <c r="BA26" s="101">
        <v>29242913</v>
      </c>
      <c r="BB26" s="102">
        <f>IFERROR(BA26/BA27,"-")</f>
        <v>3.1014030297795286E-2</v>
      </c>
      <c r="BC26" s="103">
        <v>138</v>
      </c>
      <c r="BD26" s="104">
        <f t="shared" si="10"/>
        <v>211905.16666666666</v>
      </c>
      <c r="BE26" s="105">
        <f t="shared" si="23"/>
        <v>0.19436619718309858</v>
      </c>
      <c r="BF26" s="280"/>
      <c r="BG26" s="98">
        <v>10</v>
      </c>
      <c r="BH26" s="113" t="s">
        <v>414</v>
      </c>
      <c r="BI26" s="200" t="s">
        <v>415</v>
      </c>
      <c r="BJ26" s="101">
        <v>32004476</v>
      </c>
      <c r="BK26" s="102">
        <f>IFERROR(BJ26/BJ27,"-")</f>
        <v>2.2551307036460511E-2</v>
      </c>
      <c r="BL26" s="103">
        <v>365</v>
      </c>
      <c r="BM26" s="104">
        <f t="shared" si="12"/>
        <v>87683.495890410952</v>
      </c>
      <c r="BN26" s="105">
        <f t="shared" si="24"/>
        <v>0.4673495518565941</v>
      </c>
      <c r="BO26" s="280"/>
      <c r="BP26" s="98">
        <v>10</v>
      </c>
      <c r="BQ26" s="113" t="s">
        <v>430</v>
      </c>
      <c r="BR26" s="200" t="s">
        <v>431</v>
      </c>
      <c r="BS26" s="101">
        <v>26302307</v>
      </c>
      <c r="BT26" s="102">
        <f>IFERROR(BS26/BS27,"-")</f>
        <v>2.5152635132370295E-2</v>
      </c>
      <c r="BU26" s="103">
        <v>157</v>
      </c>
      <c r="BV26" s="104">
        <f t="shared" si="14"/>
        <v>167530.61783439491</v>
      </c>
      <c r="BW26" s="105">
        <f t="shared" si="25"/>
        <v>0.29791271347248577</v>
      </c>
      <c r="BX26" s="280"/>
      <c r="BY26" s="98">
        <v>10</v>
      </c>
      <c r="BZ26" s="113" t="s">
        <v>410</v>
      </c>
      <c r="CA26" s="200" t="s">
        <v>411</v>
      </c>
      <c r="CB26" s="101">
        <v>376579395</v>
      </c>
      <c r="CC26" s="102">
        <f>IFERROR(CB26/CB27,"-")</f>
        <v>3.2266578744825192E-2</v>
      </c>
      <c r="CD26" s="103">
        <v>2610</v>
      </c>
      <c r="CE26" s="104">
        <f t="shared" si="16"/>
        <v>144283.29310344829</v>
      </c>
      <c r="CF26" s="105">
        <f t="shared" si="26"/>
        <v>0.19297597042513864</v>
      </c>
      <c r="CI26" s="126">
        <v>21</v>
      </c>
      <c r="CJ26" s="126" t="s">
        <v>80</v>
      </c>
      <c r="CK26" s="54">
        <f>市区町村別_要介護度別被保険者数!D25</f>
        <v>10175</v>
      </c>
      <c r="CL26" s="54">
        <f>市区町村別_要介護度別被保険者数!E25</f>
        <v>354</v>
      </c>
      <c r="CM26" s="54">
        <f>市区町村別_要介護度別被保険者数!F25</f>
        <v>458</v>
      </c>
      <c r="CN26" s="54">
        <f>市区町村別_要介護度別被保険者数!G25</f>
        <v>775</v>
      </c>
      <c r="CO26" s="54">
        <f>市区町村別_要介護度別被保険者数!H25</f>
        <v>894</v>
      </c>
      <c r="CP26" s="54">
        <f>市区町村別_要介護度別被保険者数!I25</f>
        <v>709</v>
      </c>
      <c r="CQ26" s="54">
        <f>市区町村別_要介護度別被保険者数!J25</f>
        <v>909</v>
      </c>
      <c r="CR26" s="54">
        <f>市区町村別_要介護度別被保険者数!K25</f>
        <v>646</v>
      </c>
      <c r="CS26" s="54">
        <f>市区町村別_要介護度別被保険者数!L25</f>
        <v>14920</v>
      </c>
    </row>
    <row r="27" spans="2:97" s="195" customFormat="1" ht="13.5" customHeight="1">
      <c r="B27" s="278"/>
      <c r="C27" s="286"/>
      <c r="D27" s="281"/>
      <c r="E27" s="106" t="s">
        <v>164</v>
      </c>
      <c r="F27" s="107"/>
      <c r="G27" s="108"/>
      <c r="H27" s="216">
        <v>5871179090</v>
      </c>
      <c r="I27" s="109" t="s">
        <v>588</v>
      </c>
      <c r="J27" s="110">
        <v>8539</v>
      </c>
      <c r="K27" s="56">
        <f t="shared" si="0"/>
        <v>687572.20868954214</v>
      </c>
      <c r="L27" s="111">
        <f t="shared" si="18"/>
        <v>0.89950489834614977</v>
      </c>
      <c r="M27" s="281"/>
      <c r="N27" s="106" t="s">
        <v>164</v>
      </c>
      <c r="O27" s="107"/>
      <c r="P27" s="108"/>
      <c r="Q27" s="216">
        <v>225108270</v>
      </c>
      <c r="R27" s="109" t="s">
        <v>588</v>
      </c>
      <c r="S27" s="110">
        <v>227</v>
      </c>
      <c r="T27" s="56">
        <f t="shared" si="2"/>
        <v>991666.38766519818</v>
      </c>
      <c r="U27" s="111">
        <f t="shared" si="19"/>
        <v>0.99126637554585151</v>
      </c>
      <c r="V27" s="281"/>
      <c r="W27" s="106" t="s">
        <v>164</v>
      </c>
      <c r="X27" s="107"/>
      <c r="Y27" s="108"/>
      <c r="Z27" s="216">
        <v>308675560</v>
      </c>
      <c r="AA27" s="109" t="s">
        <v>588</v>
      </c>
      <c r="AB27" s="110">
        <v>337</v>
      </c>
      <c r="AC27" s="56">
        <f t="shared" si="4"/>
        <v>915951.21661721065</v>
      </c>
      <c r="AD27" s="111">
        <f t="shared" si="20"/>
        <v>0.99410029498525077</v>
      </c>
      <c r="AE27" s="281"/>
      <c r="AF27" s="106" t="s">
        <v>164</v>
      </c>
      <c r="AG27" s="107"/>
      <c r="AH27" s="108"/>
      <c r="AI27" s="216">
        <v>772356130</v>
      </c>
      <c r="AJ27" s="109" t="s">
        <v>588</v>
      </c>
      <c r="AK27" s="110">
        <v>664</v>
      </c>
      <c r="AL27" s="56">
        <f t="shared" si="6"/>
        <v>1163186.9427710844</v>
      </c>
      <c r="AM27" s="111">
        <f t="shared" si="21"/>
        <v>0.98809523809523814</v>
      </c>
      <c r="AN27" s="281"/>
      <c r="AO27" s="106" t="s">
        <v>164</v>
      </c>
      <c r="AP27" s="107"/>
      <c r="AQ27" s="108"/>
      <c r="AR27" s="216">
        <v>1085775960</v>
      </c>
      <c r="AS27" s="109" t="s">
        <v>588</v>
      </c>
      <c r="AT27" s="110">
        <v>764</v>
      </c>
      <c r="AU27" s="56">
        <f t="shared" si="8"/>
        <v>1421172.722513089</v>
      </c>
      <c r="AV27" s="111">
        <f t="shared" si="22"/>
        <v>0.98708010335917318</v>
      </c>
      <c r="AW27" s="281"/>
      <c r="AX27" s="106" t="s">
        <v>164</v>
      </c>
      <c r="AY27" s="107"/>
      <c r="AZ27" s="108"/>
      <c r="BA27" s="216">
        <v>942893030</v>
      </c>
      <c r="BB27" s="109" t="s">
        <v>588</v>
      </c>
      <c r="BC27" s="110">
        <v>692</v>
      </c>
      <c r="BD27" s="56">
        <f t="shared" si="10"/>
        <v>1362562.1820809247</v>
      </c>
      <c r="BE27" s="111">
        <f t="shared" si="23"/>
        <v>0.9746478873239437</v>
      </c>
      <c r="BF27" s="281"/>
      <c r="BG27" s="106" t="s">
        <v>164</v>
      </c>
      <c r="BH27" s="107"/>
      <c r="BI27" s="108"/>
      <c r="BJ27" s="216">
        <v>1419184970</v>
      </c>
      <c r="BK27" s="109" t="s">
        <v>588</v>
      </c>
      <c r="BL27" s="110">
        <v>765</v>
      </c>
      <c r="BM27" s="56">
        <f t="shared" si="12"/>
        <v>1855143.7516339868</v>
      </c>
      <c r="BN27" s="111">
        <f t="shared" si="24"/>
        <v>0.97951344430217668</v>
      </c>
      <c r="BO27" s="281"/>
      <c r="BP27" s="106" t="s">
        <v>164</v>
      </c>
      <c r="BQ27" s="107"/>
      <c r="BR27" s="108"/>
      <c r="BS27" s="216">
        <v>1045707810</v>
      </c>
      <c r="BT27" s="109" t="s">
        <v>588</v>
      </c>
      <c r="BU27" s="110">
        <v>516</v>
      </c>
      <c r="BV27" s="56">
        <f t="shared" si="14"/>
        <v>2026565.5232558139</v>
      </c>
      <c r="BW27" s="111">
        <f t="shared" si="25"/>
        <v>0.97912713472485768</v>
      </c>
      <c r="BX27" s="281"/>
      <c r="BY27" s="106" t="s">
        <v>164</v>
      </c>
      <c r="BZ27" s="107"/>
      <c r="CA27" s="108"/>
      <c r="CB27" s="216">
        <v>11670880820</v>
      </c>
      <c r="CC27" s="109" t="s">
        <v>588</v>
      </c>
      <c r="CD27" s="110">
        <v>12504</v>
      </c>
      <c r="CE27" s="56">
        <f t="shared" si="16"/>
        <v>933371.7866282789</v>
      </c>
      <c r="CF27" s="111">
        <f t="shared" si="26"/>
        <v>0.92451016635859518</v>
      </c>
      <c r="CI27" s="214">
        <v>22</v>
      </c>
      <c r="CJ27" s="214" t="s">
        <v>56</v>
      </c>
      <c r="CK27" s="54">
        <f>市区町村別_要介護度別被保険者数!D26</f>
        <v>13839</v>
      </c>
      <c r="CL27" s="54">
        <f>市区町村別_要介護度別被保険者数!E26</f>
        <v>552</v>
      </c>
      <c r="CM27" s="54">
        <f>市区町村別_要介護度別被保険者数!F26</f>
        <v>432</v>
      </c>
      <c r="CN27" s="54">
        <f>市区町村別_要介護度別被保険者数!G26</f>
        <v>1028</v>
      </c>
      <c r="CO27" s="54">
        <f>市区町村別_要介護度別被保険者数!H26</f>
        <v>1032</v>
      </c>
      <c r="CP27" s="54">
        <f>市区町村別_要介護度別被保険者数!I26</f>
        <v>877</v>
      </c>
      <c r="CQ27" s="54">
        <f>市区町村別_要介護度別被保険者数!J26</f>
        <v>1127</v>
      </c>
      <c r="CR27" s="54">
        <f>市区町村別_要介護度別被保険者数!K26</f>
        <v>769</v>
      </c>
      <c r="CS27" s="54">
        <f>市区町村別_要介護度別被保険者数!L26</f>
        <v>19656</v>
      </c>
    </row>
    <row r="28" spans="2:97" ht="13.5" customHeight="1">
      <c r="B28" s="276">
        <v>3</v>
      </c>
      <c r="C28" s="284" t="s">
        <v>67</v>
      </c>
      <c r="D28" s="279">
        <f>CK8</f>
        <v>6131</v>
      </c>
      <c r="E28" s="82">
        <v>1</v>
      </c>
      <c r="F28" s="83" t="s">
        <v>380</v>
      </c>
      <c r="G28" s="84" t="s">
        <v>381</v>
      </c>
      <c r="H28" s="85">
        <v>312821146</v>
      </c>
      <c r="I28" s="86">
        <f>IFERROR(H28/H38,"-")</f>
        <v>7.4259406379763138E-2</v>
      </c>
      <c r="J28" s="87">
        <v>2592</v>
      </c>
      <c r="K28" s="88">
        <f t="shared" si="0"/>
        <v>120687.17052469136</v>
      </c>
      <c r="L28" s="89">
        <f t="shared" ref="L28:L38" si="27">IFERROR(J28/$CK$8,0)</f>
        <v>0.42276953188713096</v>
      </c>
      <c r="M28" s="279">
        <f>CL8</f>
        <v>217</v>
      </c>
      <c r="N28" s="82">
        <v>1</v>
      </c>
      <c r="O28" s="83" t="s">
        <v>380</v>
      </c>
      <c r="P28" s="84" t="s">
        <v>381</v>
      </c>
      <c r="Q28" s="85">
        <v>15225745</v>
      </c>
      <c r="R28" s="86">
        <f>IFERROR(Q28/Q38,"-")</f>
        <v>7.2394153158943209E-2</v>
      </c>
      <c r="S28" s="87">
        <v>137</v>
      </c>
      <c r="T28" s="88">
        <f t="shared" si="2"/>
        <v>111136.82481751825</v>
      </c>
      <c r="U28" s="89">
        <f t="shared" ref="U28:U38" si="28">IFERROR(S28/$CL$8,0)</f>
        <v>0.63133640552995396</v>
      </c>
      <c r="V28" s="279">
        <f>CM8</f>
        <v>201</v>
      </c>
      <c r="W28" s="82">
        <v>1</v>
      </c>
      <c r="X28" s="83" t="s">
        <v>388</v>
      </c>
      <c r="Y28" s="84" t="s">
        <v>389</v>
      </c>
      <c r="Z28" s="85">
        <v>29926745</v>
      </c>
      <c r="AA28" s="86">
        <f>IFERROR(Z28/Z38,"-")</f>
        <v>0.11766032107265673</v>
      </c>
      <c r="AB28" s="87">
        <v>23</v>
      </c>
      <c r="AC28" s="88">
        <f t="shared" si="4"/>
        <v>1301162.8260869565</v>
      </c>
      <c r="AD28" s="89">
        <f t="shared" ref="AD28:AD38" si="29">IFERROR(AB28/$CM$8,0)</f>
        <v>0.11442786069651742</v>
      </c>
      <c r="AE28" s="279">
        <f>CN8</f>
        <v>412</v>
      </c>
      <c r="AF28" s="82">
        <v>1</v>
      </c>
      <c r="AG28" s="83" t="s">
        <v>400</v>
      </c>
      <c r="AH28" s="84" t="s">
        <v>401</v>
      </c>
      <c r="AI28" s="85">
        <v>38917676</v>
      </c>
      <c r="AJ28" s="86">
        <f>IFERROR(AI28/AI38,"-")</f>
        <v>8.0700241229747713E-2</v>
      </c>
      <c r="AK28" s="87">
        <v>142</v>
      </c>
      <c r="AL28" s="88">
        <f t="shared" si="6"/>
        <v>274068.14084507042</v>
      </c>
      <c r="AM28" s="89">
        <f t="shared" ref="AM28:AM38" si="30">IFERROR(AK28/$CN$8,0)</f>
        <v>0.3446601941747573</v>
      </c>
      <c r="AN28" s="279">
        <f>CO8</f>
        <v>501</v>
      </c>
      <c r="AO28" s="82">
        <v>1</v>
      </c>
      <c r="AP28" s="83" t="s">
        <v>380</v>
      </c>
      <c r="AQ28" s="84" t="s">
        <v>381</v>
      </c>
      <c r="AR28" s="85">
        <v>67905595</v>
      </c>
      <c r="AS28" s="86">
        <f>IFERROR(AR28/AR38,"-")</f>
        <v>8.2711984860983079E-2</v>
      </c>
      <c r="AT28" s="87">
        <v>329</v>
      </c>
      <c r="AU28" s="88">
        <f t="shared" si="8"/>
        <v>206399.9848024316</v>
      </c>
      <c r="AV28" s="89">
        <f t="shared" ref="AV28:AV38" si="31">IFERROR(AT28/$CO$8,0)</f>
        <v>0.65668662674650702</v>
      </c>
      <c r="AW28" s="279">
        <f>CP8</f>
        <v>450</v>
      </c>
      <c r="AX28" s="82">
        <v>1</v>
      </c>
      <c r="AY28" s="83" t="s">
        <v>400</v>
      </c>
      <c r="AZ28" s="84" t="s">
        <v>401</v>
      </c>
      <c r="BA28" s="85">
        <v>73504505</v>
      </c>
      <c r="BB28" s="86">
        <f>IFERROR(BA28/BA38,"-")</f>
        <v>0.10360279690111031</v>
      </c>
      <c r="BC28" s="87">
        <v>162</v>
      </c>
      <c r="BD28" s="88">
        <f t="shared" si="10"/>
        <v>453731.51234567899</v>
      </c>
      <c r="BE28" s="89">
        <f t="shared" ref="BE28:BE38" si="32">IFERROR(BC28/$CP$8,0)</f>
        <v>0.36</v>
      </c>
      <c r="BF28" s="279">
        <f>CQ8</f>
        <v>446</v>
      </c>
      <c r="BG28" s="82">
        <v>1</v>
      </c>
      <c r="BH28" s="83" t="s">
        <v>400</v>
      </c>
      <c r="BI28" s="84" t="s">
        <v>401</v>
      </c>
      <c r="BJ28" s="85">
        <v>72082794</v>
      </c>
      <c r="BK28" s="86">
        <f>IFERROR(BJ28/BJ38,"-")</f>
        <v>9.1455191078622933E-2</v>
      </c>
      <c r="BL28" s="87">
        <v>164</v>
      </c>
      <c r="BM28" s="88">
        <f t="shared" si="12"/>
        <v>439529.23170731706</v>
      </c>
      <c r="BN28" s="89">
        <f t="shared" ref="BN28:BN38" si="33">IFERROR(BL28/$CQ$8,0)</f>
        <v>0.36771300448430494</v>
      </c>
      <c r="BO28" s="279">
        <f>CR8</f>
        <v>340</v>
      </c>
      <c r="BP28" s="82">
        <v>1</v>
      </c>
      <c r="BQ28" s="83" t="s">
        <v>410</v>
      </c>
      <c r="BR28" s="84" t="s">
        <v>411</v>
      </c>
      <c r="BS28" s="85">
        <v>55713295</v>
      </c>
      <c r="BT28" s="86">
        <f>IFERROR(BS28/BS38,"-")</f>
        <v>8.3779833183781169E-2</v>
      </c>
      <c r="BU28" s="87">
        <v>174</v>
      </c>
      <c r="BV28" s="88">
        <f t="shared" si="14"/>
        <v>320191.35057471262</v>
      </c>
      <c r="BW28" s="89">
        <f t="shared" ref="BW28:BW38" si="34">IFERROR(BU28/$CR$8,0)</f>
        <v>0.5117647058823529</v>
      </c>
      <c r="BX28" s="279">
        <f>CS8</f>
        <v>8698</v>
      </c>
      <c r="BY28" s="82">
        <v>1</v>
      </c>
      <c r="BZ28" s="83" t="s">
        <v>380</v>
      </c>
      <c r="CA28" s="84" t="s">
        <v>381</v>
      </c>
      <c r="CB28" s="85">
        <v>594065794</v>
      </c>
      <c r="CC28" s="86">
        <f>IFERROR(CB28/CB38,"-")</f>
        <v>7.2953214532938293E-2</v>
      </c>
      <c r="CD28" s="87">
        <v>4210</v>
      </c>
      <c r="CE28" s="88">
        <f t="shared" si="16"/>
        <v>141108.26460807602</v>
      </c>
      <c r="CF28" s="89">
        <f t="shared" ref="CF28:CF38" si="35">IFERROR(CD28/$CS$8,0)</f>
        <v>0.48401931478500804</v>
      </c>
      <c r="CI28" s="126">
        <v>23</v>
      </c>
      <c r="CJ28" s="126" t="s">
        <v>81</v>
      </c>
      <c r="CK28" s="54">
        <f>市区町村別_要介護度別被保険者数!D27</f>
        <v>21702</v>
      </c>
      <c r="CL28" s="54">
        <f>市区町村別_要介護度別被保険者数!E27</f>
        <v>714</v>
      </c>
      <c r="CM28" s="54">
        <f>市区町村別_要介護度別被保険者数!F27</f>
        <v>697</v>
      </c>
      <c r="CN28" s="54">
        <f>市区町村別_要介護度別被保険者数!G27</f>
        <v>1626</v>
      </c>
      <c r="CO28" s="54">
        <f>市区町村別_要介護度別被保険者数!H27</f>
        <v>1941</v>
      </c>
      <c r="CP28" s="54">
        <f>市区町村別_要介護度別被保険者数!I27</f>
        <v>1561</v>
      </c>
      <c r="CQ28" s="54">
        <f>市区町村別_要介護度別被保険者数!J27</f>
        <v>1801</v>
      </c>
      <c r="CR28" s="54">
        <f>市区町村別_要介護度別被保険者数!K27</f>
        <v>1328</v>
      </c>
      <c r="CS28" s="54">
        <f>市区町村別_要介護度別被保険者数!L27</f>
        <v>31370</v>
      </c>
    </row>
    <row r="29" spans="2:97" ht="13.5" customHeight="1">
      <c r="B29" s="277"/>
      <c r="C29" s="285"/>
      <c r="D29" s="280"/>
      <c r="E29" s="90">
        <v>2</v>
      </c>
      <c r="F29" s="197" t="s">
        <v>388</v>
      </c>
      <c r="G29" s="198" t="s">
        <v>389</v>
      </c>
      <c r="H29" s="93">
        <v>235376948</v>
      </c>
      <c r="I29" s="94">
        <f>IFERROR(H29/H38,"-")</f>
        <v>5.5875226650951453E-2</v>
      </c>
      <c r="J29" s="95">
        <v>497</v>
      </c>
      <c r="K29" s="96">
        <f t="shared" si="0"/>
        <v>473595.46881287725</v>
      </c>
      <c r="L29" s="97">
        <f t="shared" si="27"/>
        <v>8.1063448050888928E-2</v>
      </c>
      <c r="M29" s="280"/>
      <c r="N29" s="90">
        <v>2</v>
      </c>
      <c r="O29" s="197" t="s">
        <v>398</v>
      </c>
      <c r="P29" s="198" t="s">
        <v>399</v>
      </c>
      <c r="Q29" s="93">
        <v>13708277</v>
      </c>
      <c r="R29" s="94">
        <f>IFERROR(Q29/Q38,"-")</f>
        <v>6.5179017820357454E-2</v>
      </c>
      <c r="S29" s="95">
        <v>132</v>
      </c>
      <c r="T29" s="96">
        <f t="shared" si="2"/>
        <v>103850.58333333333</v>
      </c>
      <c r="U29" s="97">
        <f t="shared" si="28"/>
        <v>0.60829493087557607</v>
      </c>
      <c r="V29" s="280"/>
      <c r="W29" s="90">
        <v>2</v>
      </c>
      <c r="X29" s="197" t="s">
        <v>380</v>
      </c>
      <c r="Y29" s="198" t="s">
        <v>381</v>
      </c>
      <c r="Z29" s="93">
        <v>23621461</v>
      </c>
      <c r="AA29" s="94">
        <f>IFERROR(Z29/Z38,"-")</f>
        <v>9.2870396879621855E-2</v>
      </c>
      <c r="AB29" s="95">
        <v>126</v>
      </c>
      <c r="AC29" s="96">
        <f t="shared" si="4"/>
        <v>187471.91269841269</v>
      </c>
      <c r="AD29" s="97">
        <f t="shared" si="29"/>
        <v>0.62686567164179108</v>
      </c>
      <c r="AE29" s="280"/>
      <c r="AF29" s="90">
        <v>2</v>
      </c>
      <c r="AG29" s="197" t="s">
        <v>380</v>
      </c>
      <c r="AH29" s="198" t="s">
        <v>381</v>
      </c>
      <c r="AI29" s="93">
        <v>36215440</v>
      </c>
      <c r="AJ29" s="94">
        <f>IFERROR(AI29/AI38,"-")</f>
        <v>7.5096846590774188E-2</v>
      </c>
      <c r="AK29" s="95">
        <v>258</v>
      </c>
      <c r="AL29" s="96">
        <f t="shared" si="6"/>
        <v>140369.92248062015</v>
      </c>
      <c r="AM29" s="97">
        <f t="shared" si="30"/>
        <v>0.62621359223300976</v>
      </c>
      <c r="AN29" s="280"/>
      <c r="AO29" s="90">
        <v>2</v>
      </c>
      <c r="AP29" s="197" t="s">
        <v>388</v>
      </c>
      <c r="AQ29" s="198" t="s">
        <v>389</v>
      </c>
      <c r="AR29" s="93">
        <v>46787173</v>
      </c>
      <c r="AS29" s="94">
        <f>IFERROR(AR29/AR38,"-")</f>
        <v>5.6988823157564504E-2</v>
      </c>
      <c r="AT29" s="95">
        <v>85</v>
      </c>
      <c r="AU29" s="96">
        <f t="shared" si="8"/>
        <v>550437.32941176475</v>
      </c>
      <c r="AV29" s="97">
        <f t="shared" si="31"/>
        <v>0.16966067864271456</v>
      </c>
      <c r="AW29" s="280"/>
      <c r="AX29" s="90">
        <v>2</v>
      </c>
      <c r="AY29" s="197" t="s">
        <v>404</v>
      </c>
      <c r="AZ29" s="198" t="s">
        <v>405</v>
      </c>
      <c r="BA29" s="93">
        <v>49133480</v>
      </c>
      <c r="BB29" s="94">
        <f>IFERROR(BA29/BA38,"-")</f>
        <v>6.9252434928781109E-2</v>
      </c>
      <c r="BC29" s="95">
        <v>278</v>
      </c>
      <c r="BD29" s="96">
        <f t="shared" si="10"/>
        <v>176739.13669064749</v>
      </c>
      <c r="BE29" s="97">
        <f t="shared" si="32"/>
        <v>0.61777777777777776</v>
      </c>
      <c r="BF29" s="280"/>
      <c r="BG29" s="90">
        <v>2</v>
      </c>
      <c r="BH29" s="197" t="s">
        <v>410</v>
      </c>
      <c r="BI29" s="198" t="s">
        <v>411</v>
      </c>
      <c r="BJ29" s="93">
        <v>60750906</v>
      </c>
      <c r="BK29" s="94">
        <f>IFERROR(BJ29/BJ38,"-")</f>
        <v>7.7077835196419558E-2</v>
      </c>
      <c r="BL29" s="95">
        <v>181</v>
      </c>
      <c r="BM29" s="96">
        <f t="shared" si="12"/>
        <v>335640.36464088398</v>
      </c>
      <c r="BN29" s="97">
        <f t="shared" si="33"/>
        <v>0.40582959641255606</v>
      </c>
      <c r="BO29" s="280"/>
      <c r="BP29" s="90">
        <v>2</v>
      </c>
      <c r="BQ29" s="197" t="s">
        <v>380</v>
      </c>
      <c r="BR29" s="198" t="s">
        <v>381</v>
      </c>
      <c r="BS29" s="93">
        <v>50859601</v>
      </c>
      <c r="BT29" s="94">
        <f>IFERROR(BS29/BS38,"-")</f>
        <v>7.648100668922328E-2</v>
      </c>
      <c r="BU29" s="95">
        <v>210</v>
      </c>
      <c r="BV29" s="96">
        <f t="shared" si="14"/>
        <v>242188.57619047619</v>
      </c>
      <c r="BW29" s="97">
        <f t="shared" si="34"/>
        <v>0.61764705882352944</v>
      </c>
      <c r="BX29" s="280"/>
      <c r="BY29" s="90">
        <v>2</v>
      </c>
      <c r="BZ29" s="197" t="s">
        <v>388</v>
      </c>
      <c r="CA29" s="198" t="s">
        <v>389</v>
      </c>
      <c r="CB29" s="93">
        <v>437766581</v>
      </c>
      <c r="CC29" s="94">
        <f>IFERROR(CB29/CB38,"-")</f>
        <v>5.3759162068577053E-2</v>
      </c>
      <c r="CD29" s="95">
        <v>908</v>
      </c>
      <c r="CE29" s="96">
        <f t="shared" si="16"/>
        <v>482121.78524229076</v>
      </c>
      <c r="CF29" s="97">
        <f t="shared" si="35"/>
        <v>0.10439181421016326</v>
      </c>
      <c r="CI29" s="126">
        <v>24</v>
      </c>
      <c r="CJ29" s="126" t="s">
        <v>82</v>
      </c>
      <c r="CK29" s="54">
        <f>市区町村別_要介護度別被保険者数!D28</f>
        <v>9673</v>
      </c>
      <c r="CL29" s="54">
        <f>市区町村別_要介護度別被保険者数!E28</f>
        <v>233</v>
      </c>
      <c r="CM29" s="54">
        <f>市区町村別_要介護度別被保険者数!F28</f>
        <v>375</v>
      </c>
      <c r="CN29" s="54">
        <f>市区町村別_要介護度別被保険者数!G28</f>
        <v>636</v>
      </c>
      <c r="CO29" s="54">
        <f>市区町村別_要介護度別被保険者数!H28</f>
        <v>783</v>
      </c>
      <c r="CP29" s="54">
        <f>市区町村別_要介護度別被保険者数!I28</f>
        <v>702</v>
      </c>
      <c r="CQ29" s="54">
        <f>市区町村別_要介護度別被保険者数!J28</f>
        <v>738</v>
      </c>
      <c r="CR29" s="54">
        <f>市区町村別_要介護度別被保険者数!K28</f>
        <v>575</v>
      </c>
      <c r="CS29" s="54">
        <f>市区町村別_要介護度別被保険者数!L28</f>
        <v>13715</v>
      </c>
    </row>
    <row r="30" spans="2:97" ht="13.5" customHeight="1">
      <c r="B30" s="277"/>
      <c r="C30" s="285"/>
      <c r="D30" s="280"/>
      <c r="E30" s="90">
        <v>3</v>
      </c>
      <c r="F30" s="197" t="s">
        <v>382</v>
      </c>
      <c r="G30" s="198" t="s">
        <v>383</v>
      </c>
      <c r="H30" s="93">
        <v>227357920</v>
      </c>
      <c r="I30" s="94">
        <f>IFERROR(H30/H38,"-")</f>
        <v>5.3971620495686295E-2</v>
      </c>
      <c r="J30" s="95">
        <v>1852</v>
      </c>
      <c r="K30" s="96">
        <f t="shared" si="0"/>
        <v>122763.45572354212</v>
      </c>
      <c r="L30" s="97">
        <f t="shared" si="27"/>
        <v>0.30207144022182353</v>
      </c>
      <c r="M30" s="280"/>
      <c r="N30" s="90">
        <v>3</v>
      </c>
      <c r="O30" s="197" t="s">
        <v>400</v>
      </c>
      <c r="P30" s="198" t="s">
        <v>401</v>
      </c>
      <c r="Q30" s="93">
        <v>13049838</v>
      </c>
      <c r="R30" s="94">
        <f>IFERROR(Q30/Q38,"-")</f>
        <v>6.2048324786169548E-2</v>
      </c>
      <c r="S30" s="95">
        <v>68</v>
      </c>
      <c r="T30" s="96">
        <f t="shared" si="2"/>
        <v>191909.38235294117</v>
      </c>
      <c r="U30" s="97">
        <f t="shared" si="28"/>
        <v>0.31336405529953915</v>
      </c>
      <c r="V30" s="280"/>
      <c r="W30" s="90">
        <v>3</v>
      </c>
      <c r="X30" s="197" t="s">
        <v>386</v>
      </c>
      <c r="Y30" s="198" t="s">
        <v>387</v>
      </c>
      <c r="Z30" s="93">
        <v>14140052</v>
      </c>
      <c r="AA30" s="94">
        <f>IFERROR(Z30/Z38,"-")</f>
        <v>5.5593184567986322E-2</v>
      </c>
      <c r="AB30" s="95">
        <v>163</v>
      </c>
      <c r="AC30" s="96">
        <f t="shared" si="4"/>
        <v>86748.785276073613</v>
      </c>
      <c r="AD30" s="97">
        <f t="shared" si="29"/>
        <v>0.81094527363184077</v>
      </c>
      <c r="AE30" s="280"/>
      <c r="AF30" s="90">
        <v>3</v>
      </c>
      <c r="AG30" s="197" t="s">
        <v>386</v>
      </c>
      <c r="AH30" s="198" t="s">
        <v>387</v>
      </c>
      <c r="AI30" s="93">
        <v>20206906</v>
      </c>
      <c r="AJ30" s="94">
        <f>IFERROR(AI30/AI38,"-")</f>
        <v>4.1901324958531348E-2</v>
      </c>
      <c r="AK30" s="95">
        <v>282</v>
      </c>
      <c r="AL30" s="96">
        <f t="shared" si="6"/>
        <v>71655.695035460987</v>
      </c>
      <c r="AM30" s="97">
        <f t="shared" si="30"/>
        <v>0.68446601941747576</v>
      </c>
      <c r="AN30" s="280"/>
      <c r="AO30" s="90">
        <v>3</v>
      </c>
      <c r="AP30" s="197" t="s">
        <v>400</v>
      </c>
      <c r="AQ30" s="198" t="s">
        <v>401</v>
      </c>
      <c r="AR30" s="93">
        <v>45786161</v>
      </c>
      <c r="AS30" s="94">
        <f>IFERROR(AR30/AR38,"-")</f>
        <v>5.5769546757885473E-2</v>
      </c>
      <c r="AT30" s="95">
        <v>195</v>
      </c>
      <c r="AU30" s="96">
        <f t="shared" si="8"/>
        <v>234800.82564102564</v>
      </c>
      <c r="AV30" s="97">
        <f t="shared" si="31"/>
        <v>0.38922155688622756</v>
      </c>
      <c r="AW30" s="280"/>
      <c r="AX30" s="90">
        <v>3</v>
      </c>
      <c r="AY30" s="197" t="s">
        <v>380</v>
      </c>
      <c r="AZ30" s="198" t="s">
        <v>381</v>
      </c>
      <c r="BA30" s="93">
        <v>41325125</v>
      </c>
      <c r="BB30" s="94">
        <f>IFERROR(BA30/BA38,"-")</f>
        <v>5.8246750077263924E-2</v>
      </c>
      <c r="BC30" s="95">
        <v>275</v>
      </c>
      <c r="BD30" s="96">
        <f t="shared" si="10"/>
        <v>150273.18181818182</v>
      </c>
      <c r="BE30" s="97">
        <f t="shared" si="32"/>
        <v>0.61111111111111116</v>
      </c>
      <c r="BF30" s="280"/>
      <c r="BG30" s="90">
        <v>3</v>
      </c>
      <c r="BH30" s="197" t="s">
        <v>408</v>
      </c>
      <c r="BI30" s="198" t="s">
        <v>409</v>
      </c>
      <c r="BJ30" s="93">
        <v>48636305</v>
      </c>
      <c r="BK30" s="94">
        <f>IFERROR(BJ30/BJ38,"-")</f>
        <v>6.1707410608045854E-2</v>
      </c>
      <c r="BL30" s="95">
        <v>183</v>
      </c>
      <c r="BM30" s="96">
        <f t="shared" si="12"/>
        <v>265772.15846994537</v>
      </c>
      <c r="BN30" s="97">
        <f t="shared" si="33"/>
        <v>0.4103139013452915</v>
      </c>
      <c r="BO30" s="280"/>
      <c r="BP30" s="90">
        <v>3</v>
      </c>
      <c r="BQ30" s="197" t="s">
        <v>404</v>
      </c>
      <c r="BR30" s="198" t="s">
        <v>405</v>
      </c>
      <c r="BS30" s="93">
        <v>49969406</v>
      </c>
      <c r="BT30" s="94">
        <f>IFERROR(BS30/BS38,"-")</f>
        <v>7.5142360525842777E-2</v>
      </c>
      <c r="BU30" s="95">
        <v>235</v>
      </c>
      <c r="BV30" s="96">
        <f t="shared" si="14"/>
        <v>212635.77021276596</v>
      </c>
      <c r="BW30" s="97">
        <f t="shared" si="34"/>
        <v>0.69117647058823528</v>
      </c>
      <c r="BX30" s="280"/>
      <c r="BY30" s="90">
        <v>3</v>
      </c>
      <c r="BZ30" s="197" t="s">
        <v>400</v>
      </c>
      <c r="CA30" s="198" t="s">
        <v>401</v>
      </c>
      <c r="CB30" s="93">
        <v>399451212</v>
      </c>
      <c r="CC30" s="94">
        <f>IFERROR(CB30/CB38,"-")</f>
        <v>4.9053909952065371E-2</v>
      </c>
      <c r="CD30" s="95">
        <v>1775</v>
      </c>
      <c r="CE30" s="96">
        <f t="shared" si="16"/>
        <v>225042.93633802817</v>
      </c>
      <c r="CF30" s="97">
        <f t="shared" si="35"/>
        <v>0.20406990112669579</v>
      </c>
      <c r="CI30" s="126">
        <v>25</v>
      </c>
      <c r="CJ30" s="126" t="s">
        <v>83</v>
      </c>
      <c r="CK30" s="54">
        <f>市区町村別_要介護度別被保険者数!D29</f>
        <v>6467</v>
      </c>
      <c r="CL30" s="54">
        <f>市区町村別_要介護度別被保険者数!E29</f>
        <v>200</v>
      </c>
      <c r="CM30" s="54">
        <f>市区町村別_要介護度別被保険者数!F29</f>
        <v>284</v>
      </c>
      <c r="CN30" s="54">
        <f>市区町村別_要介護度別被保険者数!G29</f>
        <v>463</v>
      </c>
      <c r="CO30" s="54">
        <f>市区町村別_要介護度別被保険者数!H29</f>
        <v>536</v>
      </c>
      <c r="CP30" s="54">
        <f>市区町村別_要介護度別被保険者数!I29</f>
        <v>486</v>
      </c>
      <c r="CQ30" s="54">
        <f>市区町村別_要介護度別被保険者数!J29</f>
        <v>531</v>
      </c>
      <c r="CR30" s="54">
        <f>市区町村別_要介護度別被保険者数!K29</f>
        <v>384</v>
      </c>
      <c r="CS30" s="54">
        <f>市区町村別_要介護度別被保険者数!L29</f>
        <v>9351</v>
      </c>
    </row>
    <row r="31" spans="2:97" ht="13.5" customHeight="1">
      <c r="B31" s="277"/>
      <c r="C31" s="285"/>
      <c r="D31" s="280"/>
      <c r="E31" s="90">
        <v>4</v>
      </c>
      <c r="F31" s="197" t="s">
        <v>386</v>
      </c>
      <c r="G31" s="198" t="s">
        <v>387</v>
      </c>
      <c r="H31" s="93">
        <v>178230662</v>
      </c>
      <c r="I31" s="94">
        <f>IFERROR(H31/H38,"-")</f>
        <v>4.2309490032979437E-2</v>
      </c>
      <c r="J31" s="95">
        <v>3276</v>
      </c>
      <c r="K31" s="96">
        <f t="shared" si="0"/>
        <v>54404.963980463981</v>
      </c>
      <c r="L31" s="97">
        <f t="shared" si="27"/>
        <v>0.53433371391290163</v>
      </c>
      <c r="M31" s="280"/>
      <c r="N31" s="90">
        <v>4</v>
      </c>
      <c r="O31" s="197" t="s">
        <v>396</v>
      </c>
      <c r="P31" s="198" t="s">
        <v>397</v>
      </c>
      <c r="Q31" s="93">
        <v>11474272</v>
      </c>
      <c r="R31" s="94">
        <f>IFERROR(Q31/Q38,"-")</f>
        <v>5.4556949729249606E-2</v>
      </c>
      <c r="S31" s="95">
        <v>137</v>
      </c>
      <c r="T31" s="96">
        <f t="shared" si="2"/>
        <v>83753.810218978106</v>
      </c>
      <c r="U31" s="97">
        <f t="shared" si="28"/>
        <v>0.63133640552995396</v>
      </c>
      <c r="V31" s="280"/>
      <c r="W31" s="90">
        <v>4</v>
      </c>
      <c r="X31" s="197" t="s">
        <v>398</v>
      </c>
      <c r="Y31" s="198" t="s">
        <v>399</v>
      </c>
      <c r="Z31" s="93">
        <v>11823015</v>
      </c>
      <c r="AA31" s="94">
        <f>IFERROR(Z31/Z38,"-")</f>
        <v>4.6483496315647979E-2</v>
      </c>
      <c r="AB31" s="95">
        <v>107</v>
      </c>
      <c r="AC31" s="96">
        <f t="shared" si="4"/>
        <v>110495.46728971963</v>
      </c>
      <c r="AD31" s="97">
        <f t="shared" si="29"/>
        <v>0.53233830845771146</v>
      </c>
      <c r="AE31" s="280"/>
      <c r="AF31" s="90">
        <v>4</v>
      </c>
      <c r="AG31" s="197" t="s">
        <v>388</v>
      </c>
      <c r="AH31" s="198" t="s">
        <v>389</v>
      </c>
      <c r="AI31" s="93">
        <v>18887580</v>
      </c>
      <c r="AJ31" s="94">
        <f>IFERROR(AI31/AI38,"-")</f>
        <v>3.9165551978133491E-2</v>
      </c>
      <c r="AK31" s="95">
        <v>60</v>
      </c>
      <c r="AL31" s="96">
        <f t="shared" si="6"/>
        <v>314793</v>
      </c>
      <c r="AM31" s="97">
        <f t="shared" si="30"/>
        <v>0.14563106796116504</v>
      </c>
      <c r="AN31" s="280"/>
      <c r="AO31" s="90">
        <v>4</v>
      </c>
      <c r="AP31" s="197" t="s">
        <v>386</v>
      </c>
      <c r="AQ31" s="198" t="s">
        <v>387</v>
      </c>
      <c r="AR31" s="93">
        <v>43312631</v>
      </c>
      <c r="AS31" s="94">
        <f>IFERROR(AR31/AR38,"-")</f>
        <v>5.2756679027130923E-2</v>
      </c>
      <c r="AT31" s="95">
        <v>408</v>
      </c>
      <c r="AU31" s="96">
        <f t="shared" si="8"/>
        <v>106158.4093137255</v>
      </c>
      <c r="AV31" s="97">
        <f t="shared" si="31"/>
        <v>0.81437125748502992</v>
      </c>
      <c r="AW31" s="280"/>
      <c r="AX31" s="90">
        <v>4</v>
      </c>
      <c r="AY31" s="197" t="s">
        <v>412</v>
      </c>
      <c r="AZ31" s="198" t="s">
        <v>413</v>
      </c>
      <c r="BA31" s="93">
        <v>36164770</v>
      </c>
      <c r="BB31" s="94">
        <f>IFERROR(BA31/BA38,"-")</f>
        <v>5.0973356276399213E-2</v>
      </c>
      <c r="BC31" s="95">
        <v>131</v>
      </c>
      <c r="BD31" s="96">
        <f t="shared" si="10"/>
        <v>276066.9465648855</v>
      </c>
      <c r="BE31" s="97">
        <f t="shared" si="32"/>
        <v>0.2911111111111111</v>
      </c>
      <c r="BF31" s="280"/>
      <c r="BG31" s="90">
        <v>4</v>
      </c>
      <c r="BH31" s="197" t="s">
        <v>404</v>
      </c>
      <c r="BI31" s="198" t="s">
        <v>405</v>
      </c>
      <c r="BJ31" s="93">
        <v>47396398</v>
      </c>
      <c r="BK31" s="94">
        <f>IFERROR(BJ31/BJ38,"-")</f>
        <v>6.0134276087140323E-2</v>
      </c>
      <c r="BL31" s="95">
        <v>275</v>
      </c>
      <c r="BM31" s="96">
        <f t="shared" si="12"/>
        <v>172350.53818181818</v>
      </c>
      <c r="BN31" s="97">
        <f t="shared" si="33"/>
        <v>0.61659192825112108</v>
      </c>
      <c r="BO31" s="280"/>
      <c r="BP31" s="90">
        <v>4</v>
      </c>
      <c r="BQ31" s="197" t="s">
        <v>386</v>
      </c>
      <c r="BR31" s="198" t="s">
        <v>387</v>
      </c>
      <c r="BS31" s="93">
        <v>37372846</v>
      </c>
      <c r="BT31" s="94">
        <f>IFERROR(BS31/BS38,"-")</f>
        <v>5.6200065055982476E-2</v>
      </c>
      <c r="BU31" s="95">
        <v>288</v>
      </c>
      <c r="BV31" s="96">
        <f t="shared" si="14"/>
        <v>129766.82638888889</v>
      </c>
      <c r="BW31" s="97">
        <f t="shared" si="34"/>
        <v>0.84705882352941175</v>
      </c>
      <c r="BX31" s="280"/>
      <c r="BY31" s="90">
        <v>4</v>
      </c>
      <c r="BZ31" s="197" t="s">
        <v>386</v>
      </c>
      <c r="CA31" s="198" t="s">
        <v>387</v>
      </c>
      <c r="CB31" s="93">
        <v>373113925</v>
      </c>
      <c r="CC31" s="94">
        <f>IFERROR(CB31/CB38,"-")</f>
        <v>4.5819605320941349E-2</v>
      </c>
      <c r="CD31" s="95">
        <v>5332</v>
      </c>
      <c r="CE31" s="96">
        <f t="shared" si="16"/>
        <v>69976.35502625657</v>
      </c>
      <c r="CF31" s="97">
        <f t="shared" si="35"/>
        <v>0.61301448608875608</v>
      </c>
      <c r="CI31" s="126">
        <v>26</v>
      </c>
      <c r="CJ31" s="126" t="s">
        <v>30</v>
      </c>
      <c r="CK31" s="54">
        <f>市区町村別_要介護度別被保険者数!D30</f>
        <v>82166</v>
      </c>
      <c r="CL31" s="54">
        <f>市区町村別_要介護度別被保険者数!E30</f>
        <v>11450</v>
      </c>
      <c r="CM31" s="54">
        <f>市区町村別_要介護度別被保険者数!F30</f>
        <v>7122</v>
      </c>
      <c r="CN31" s="54">
        <f>市区町村別_要介護度別被保険者数!G30</f>
        <v>9168</v>
      </c>
      <c r="CO31" s="54">
        <f>市区町村別_要介護度別被保険者数!H30</f>
        <v>7202</v>
      </c>
      <c r="CP31" s="54">
        <f>市区町村別_要介護度別被保険者数!I30</f>
        <v>5935</v>
      </c>
      <c r="CQ31" s="54">
        <f>市区町村別_要介護度別被保険者数!J30</f>
        <v>7349</v>
      </c>
      <c r="CR31" s="54">
        <f>市区町村別_要介護度別被保険者数!K30</f>
        <v>5671</v>
      </c>
      <c r="CS31" s="54">
        <f>市区町村別_要介護度別被保険者数!L30</f>
        <v>136063</v>
      </c>
    </row>
    <row r="32" spans="2:97" ht="13.5" customHeight="1">
      <c r="B32" s="277"/>
      <c r="C32" s="285"/>
      <c r="D32" s="280"/>
      <c r="E32" s="90">
        <v>5</v>
      </c>
      <c r="F32" s="112" t="s">
        <v>390</v>
      </c>
      <c r="G32" s="198" t="s">
        <v>391</v>
      </c>
      <c r="H32" s="93">
        <v>167034427</v>
      </c>
      <c r="I32" s="94">
        <f>IFERROR(H32/H38,"-")</f>
        <v>3.9651658951482385E-2</v>
      </c>
      <c r="J32" s="95">
        <v>3256</v>
      </c>
      <c r="K32" s="96">
        <f t="shared" si="0"/>
        <v>51300.499692874691</v>
      </c>
      <c r="L32" s="97">
        <f t="shared" si="27"/>
        <v>0.53107160332735281</v>
      </c>
      <c r="M32" s="280"/>
      <c r="N32" s="90">
        <v>5</v>
      </c>
      <c r="O32" s="112" t="s">
        <v>424</v>
      </c>
      <c r="P32" s="198" t="s">
        <v>425</v>
      </c>
      <c r="Q32" s="93">
        <v>9583441</v>
      </c>
      <c r="R32" s="94">
        <f>IFERROR(Q32/Q38,"-")</f>
        <v>4.5566577894460718E-2</v>
      </c>
      <c r="S32" s="95">
        <v>4</v>
      </c>
      <c r="T32" s="96">
        <f t="shared" si="2"/>
        <v>2395860.25</v>
      </c>
      <c r="U32" s="97">
        <f t="shared" si="28"/>
        <v>1.8433179723502304E-2</v>
      </c>
      <c r="V32" s="280"/>
      <c r="W32" s="90">
        <v>5</v>
      </c>
      <c r="X32" s="112" t="s">
        <v>396</v>
      </c>
      <c r="Y32" s="198" t="s">
        <v>397</v>
      </c>
      <c r="Z32" s="93">
        <v>11552733</v>
      </c>
      <c r="AA32" s="94">
        <f>IFERROR(Z32/Z38,"-")</f>
        <v>4.5420852620178934E-2</v>
      </c>
      <c r="AB32" s="95">
        <v>124</v>
      </c>
      <c r="AC32" s="96">
        <f t="shared" si="4"/>
        <v>93167.201612903227</v>
      </c>
      <c r="AD32" s="97">
        <f t="shared" si="29"/>
        <v>0.61691542288557211</v>
      </c>
      <c r="AE32" s="280"/>
      <c r="AF32" s="90">
        <v>5</v>
      </c>
      <c r="AG32" s="112" t="s">
        <v>404</v>
      </c>
      <c r="AH32" s="198" t="s">
        <v>405</v>
      </c>
      <c r="AI32" s="93">
        <v>18636355</v>
      </c>
      <c r="AJ32" s="94">
        <f>IFERROR(AI32/AI38,"-")</f>
        <v>3.8644608278850336E-2</v>
      </c>
      <c r="AK32" s="95">
        <v>202</v>
      </c>
      <c r="AL32" s="96">
        <f t="shared" si="6"/>
        <v>92259.183168316828</v>
      </c>
      <c r="AM32" s="97">
        <f t="shared" si="30"/>
        <v>0.49029126213592233</v>
      </c>
      <c r="AN32" s="280"/>
      <c r="AO32" s="90">
        <v>5</v>
      </c>
      <c r="AP32" s="112" t="s">
        <v>404</v>
      </c>
      <c r="AQ32" s="198" t="s">
        <v>405</v>
      </c>
      <c r="AR32" s="93">
        <v>35157849</v>
      </c>
      <c r="AS32" s="94">
        <f>IFERROR(AR32/AR38,"-")</f>
        <v>4.2823797865738887E-2</v>
      </c>
      <c r="AT32" s="95">
        <v>271</v>
      </c>
      <c r="AU32" s="96">
        <f t="shared" si="8"/>
        <v>129733.76014760148</v>
      </c>
      <c r="AV32" s="97">
        <f t="shared" si="31"/>
        <v>0.54091816367265466</v>
      </c>
      <c r="AW32" s="280"/>
      <c r="AX32" s="90">
        <v>5</v>
      </c>
      <c r="AY32" s="112" t="s">
        <v>386</v>
      </c>
      <c r="AZ32" s="198" t="s">
        <v>387</v>
      </c>
      <c r="BA32" s="93">
        <v>32209716</v>
      </c>
      <c r="BB32" s="94">
        <f>IFERROR(BA32/BA38,"-")</f>
        <v>4.5398804671774109E-2</v>
      </c>
      <c r="BC32" s="95">
        <v>371</v>
      </c>
      <c r="BD32" s="96">
        <f t="shared" si="10"/>
        <v>86818.641509433961</v>
      </c>
      <c r="BE32" s="97">
        <f t="shared" si="32"/>
        <v>0.82444444444444442</v>
      </c>
      <c r="BF32" s="280"/>
      <c r="BG32" s="90">
        <v>5</v>
      </c>
      <c r="BH32" s="112" t="s">
        <v>380</v>
      </c>
      <c r="BI32" s="198" t="s">
        <v>381</v>
      </c>
      <c r="BJ32" s="93">
        <v>46091681</v>
      </c>
      <c r="BK32" s="94">
        <f>IFERROR(BJ32/BJ38,"-")</f>
        <v>5.8478913747293623E-2</v>
      </c>
      <c r="BL32" s="95">
        <v>283</v>
      </c>
      <c r="BM32" s="96">
        <f t="shared" si="12"/>
        <v>162868.13074204946</v>
      </c>
      <c r="BN32" s="97">
        <f t="shared" si="33"/>
        <v>0.63452914798206284</v>
      </c>
      <c r="BO32" s="280"/>
      <c r="BP32" s="90">
        <v>5</v>
      </c>
      <c r="BQ32" s="112" t="s">
        <v>408</v>
      </c>
      <c r="BR32" s="198" t="s">
        <v>409</v>
      </c>
      <c r="BS32" s="93">
        <v>34944418</v>
      </c>
      <c r="BT32" s="94">
        <f>IFERROR(BS32/BS38,"-")</f>
        <v>5.2548274352545832E-2</v>
      </c>
      <c r="BU32" s="95">
        <v>143</v>
      </c>
      <c r="BV32" s="96">
        <f t="shared" si="14"/>
        <v>244366.55944055945</v>
      </c>
      <c r="BW32" s="97">
        <f t="shared" si="34"/>
        <v>0.42058823529411765</v>
      </c>
      <c r="BX32" s="280"/>
      <c r="BY32" s="90">
        <v>5</v>
      </c>
      <c r="BZ32" s="112" t="s">
        <v>382</v>
      </c>
      <c r="CA32" s="198" t="s">
        <v>383</v>
      </c>
      <c r="CB32" s="93">
        <v>344705449</v>
      </c>
      <c r="CC32" s="94">
        <f>IFERROR(CB32/CB38,"-")</f>
        <v>4.2330951934205829E-2</v>
      </c>
      <c r="CD32" s="95">
        <v>2551</v>
      </c>
      <c r="CE32" s="96">
        <f t="shared" si="16"/>
        <v>135125.6170129361</v>
      </c>
      <c r="CF32" s="97">
        <f t="shared" si="35"/>
        <v>0.29328581283053573</v>
      </c>
      <c r="CI32" s="126">
        <v>27</v>
      </c>
      <c r="CJ32" s="126" t="s">
        <v>31</v>
      </c>
      <c r="CK32" s="54">
        <f>市区町村別_要介護度別被保険者数!D31</f>
        <v>12684</v>
      </c>
      <c r="CL32" s="54">
        <f>市区町村別_要介護度別被保険者数!E31</f>
        <v>2004</v>
      </c>
      <c r="CM32" s="54">
        <f>市区町村別_要介護度別被保険者数!F31</f>
        <v>1173</v>
      </c>
      <c r="CN32" s="54">
        <f>市区町村別_要介護度別被保険者数!G31</f>
        <v>1599</v>
      </c>
      <c r="CO32" s="54">
        <f>市区町村別_要介護度別被保険者数!H31</f>
        <v>1258</v>
      </c>
      <c r="CP32" s="54">
        <f>市区町村別_要介護度別被保険者数!I31</f>
        <v>1028</v>
      </c>
      <c r="CQ32" s="54">
        <f>市区町村別_要介護度別被保険者数!J31</f>
        <v>1388</v>
      </c>
      <c r="CR32" s="54">
        <f>市区町村別_要介護度別被保険者数!K31</f>
        <v>1006</v>
      </c>
      <c r="CS32" s="54">
        <f>市区町村別_要介護度別被保険者数!L31</f>
        <v>22140</v>
      </c>
    </row>
    <row r="33" spans="2:97" ht="13.5" customHeight="1">
      <c r="B33" s="277"/>
      <c r="C33" s="285"/>
      <c r="D33" s="280"/>
      <c r="E33" s="90">
        <v>6</v>
      </c>
      <c r="F33" s="112" t="s">
        <v>384</v>
      </c>
      <c r="G33" s="198" t="s">
        <v>385</v>
      </c>
      <c r="H33" s="93">
        <v>157460892</v>
      </c>
      <c r="I33" s="94">
        <f>IFERROR(H33/H38,"-")</f>
        <v>3.7379034369844015E-2</v>
      </c>
      <c r="J33" s="95">
        <v>3938</v>
      </c>
      <c r="K33" s="96">
        <f t="shared" si="0"/>
        <v>39984.99035043169</v>
      </c>
      <c r="L33" s="97">
        <f t="shared" si="27"/>
        <v>0.64230957429456859</v>
      </c>
      <c r="M33" s="280"/>
      <c r="N33" s="90">
        <v>6</v>
      </c>
      <c r="O33" s="112" t="s">
        <v>386</v>
      </c>
      <c r="P33" s="198" t="s">
        <v>387</v>
      </c>
      <c r="Q33" s="93">
        <v>9466756</v>
      </c>
      <c r="R33" s="94">
        <f>IFERROR(Q33/Q38,"-")</f>
        <v>4.5011773399747892E-2</v>
      </c>
      <c r="S33" s="95">
        <v>159</v>
      </c>
      <c r="T33" s="96">
        <f t="shared" si="2"/>
        <v>59539.345911949684</v>
      </c>
      <c r="U33" s="97">
        <f t="shared" si="28"/>
        <v>0.73271889400921664</v>
      </c>
      <c r="V33" s="280"/>
      <c r="W33" s="90">
        <v>6</v>
      </c>
      <c r="X33" s="112" t="s">
        <v>382</v>
      </c>
      <c r="Y33" s="198" t="s">
        <v>383</v>
      </c>
      <c r="Z33" s="93">
        <v>11493840</v>
      </c>
      <c r="AA33" s="94">
        <f>IFERROR(Z33/Z38,"-")</f>
        <v>4.518930825112269E-2</v>
      </c>
      <c r="AB33" s="95">
        <v>68</v>
      </c>
      <c r="AC33" s="96">
        <f t="shared" si="4"/>
        <v>169027.0588235294</v>
      </c>
      <c r="AD33" s="97">
        <f t="shared" si="29"/>
        <v>0.3383084577114428</v>
      </c>
      <c r="AE33" s="280"/>
      <c r="AF33" s="90">
        <v>6</v>
      </c>
      <c r="AG33" s="112" t="s">
        <v>398</v>
      </c>
      <c r="AH33" s="198" t="s">
        <v>399</v>
      </c>
      <c r="AI33" s="93">
        <v>18631207</v>
      </c>
      <c r="AJ33" s="94">
        <f>IFERROR(AI33/AI38,"-")</f>
        <v>3.8633933313524792E-2</v>
      </c>
      <c r="AK33" s="95">
        <v>149</v>
      </c>
      <c r="AL33" s="96">
        <f t="shared" si="6"/>
        <v>125041.65771812081</v>
      </c>
      <c r="AM33" s="97">
        <f t="shared" si="30"/>
        <v>0.36165048543689321</v>
      </c>
      <c r="AN33" s="280"/>
      <c r="AO33" s="90">
        <v>6</v>
      </c>
      <c r="AP33" s="112" t="s">
        <v>412</v>
      </c>
      <c r="AQ33" s="198" t="s">
        <v>413</v>
      </c>
      <c r="AR33" s="93">
        <v>34762257</v>
      </c>
      <c r="AS33" s="94">
        <f>IFERROR(AR33/AR38,"-")</f>
        <v>4.2341949506776333E-2</v>
      </c>
      <c r="AT33" s="95">
        <v>148</v>
      </c>
      <c r="AU33" s="96">
        <f t="shared" si="8"/>
        <v>234880.11486486485</v>
      </c>
      <c r="AV33" s="97">
        <f t="shared" si="31"/>
        <v>0.29540918163672653</v>
      </c>
      <c r="AW33" s="280"/>
      <c r="AX33" s="90">
        <v>6</v>
      </c>
      <c r="AY33" s="112" t="s">
        <v>388</v>
      </c>
      <c r="AZ33" s="198" t="s">
        <v>389</v>
      </c>
      <c r="BA33" s="93">
        <v>30108383</v>
      </c>
      <c r="BB33" s="94">
        <f>IFERROR(BA33/BA38,"-")</f>
        <v>4.2437027349137887E-2</v>
      </c>
      <c r="BC33" s="95">
        <v>75</v>
      </c>
      <c r="BD33" s="96">
        <f t="shared" si="10"/>
        <v>401445.10666666669</v>
      </c>
      <c r="BE33" s="97">
        <f t="shared" si="32"/>
        <v>0.16666666666666666</v>
      </c>
      <c r="BF33" s="280"/>
      <c r="BG33" s="90">
        <v>6</v>
      </c>
      <c r="BH33" s="112" t="s">
        <v>388</v>
      </c>
      <c r="BI33" s="198" t="s">
        <v>389</v>
      </c>
      <c r="BJ33" s="93">
        <v>43025896</v>
      </c>
      <c r="BK33" s="94">
        <f>IFERROR(BJ33/BJ38,"-")</f>
        <v>5.4589192810824708E-2</v>
      </c>
      <c r="BL33" s="95">
        <v>81</v>
      </c>
      <c r="BM33" s="96">
        <f t="shared" si="12"/>
        <v>531183.90123456786</v>
      </c>
      <c r="BN33" s="97">
        <f t="shared" si="33"/>
        <v>0.18161434977578475</v>
      </c>
      <c r="BO33" s="280"/>
      <c r="BP33" s="90">
        <v>6</v>
      </c>
      <c r="BQ33" s="112" t="s">
        <v>388</v>
      </c>
      <c r="BR33" s="198" t="s">
        <v>389</v>
      </c>
      <c r="BS33" s="93">
        <v>32518998</v>
      </c>
      <c r="BT33" s="94">
        <f>IFERROR(BS33/BS38,"-")</f>
        <v>4.8901006981254894E-2</v>
      </c>
      <c r="BU33" s="95">
        <v>61</v>
      </c>
      <c r="BV33" s="96">
        <f t="shared" si="14"/>
        <v>533098.32786885242</v>
      </c>
      <c r="BW33" s="97">
        <f t="shared" si="34"/>
        <v>0.17941176470588235</v>
      </c>
      <c r="BX33" s="280"/>
      <c r="BY33" s="90">
        <v>6</v>
      </c>
      <c r="BZ33" s="112" t="s">
        <v>404</v>
      </c>
      <c r="CA33" s="198" t="s">
        <v>405</v>
      </c>
      <c r="CB33" s="93">
        <v>323434382</v>
      </c>
      <c r="CC33" s="94">
        <f>IFERROR(CB33/CB38,"-")</f>
        <v>3.9718795621103066E-2</v>
      </c>
      <c r="CD33" s="95">
        <v>3100</v>
      </c>
      <c r="CE33" s="96">
        <f t="shared" si="16"/>
        <v>104333.67161290323</v>
      </c>
      <c r="CF33" s="97">
        <f t="shared" si="35"/>
        <v>0.3564037709818349</v>
      </c>
      <c r="CI33" s="126">
        <v>28</v>
      </c>
      <c r="CJ33" s="126" t="s">
        <v>32</v>
      </c>
      <c r="CK33" s="54">
        <f>市区町村別_要介護度別被保険者数!D32</f>
        <v>11240</v>
      </c>
      <c r="CL33" s="54">
        <f>市区町村別_要介護度別被保険者数!E32</f>
        <v>1474</v>
      </c>
      <c r="CM33" s="54">
        <f>市区町村別_要介護度別被保険者数!F32</f>
        <v>1004</v>
      </c>
      <c r="CN33" s="54">
        <f>市区町村別_要介護度別被保険者数!G32</f>
        <v>1284</v>
      </c>
      <c r="CO33" s="54">
        <f>市区町村別_要介護度別被保険者数!H32</f>
        <v>1049</v>
      </c>
      <c r="CP33" s="54">
        <f>市区町村別_要介護度別被保険者数!I32</f>
        <v>838</v>
      </c>
      <c r="CQ33" s="54">
        <f>市区町村別_要介護度別被保険者数!J32</f>
        <v>995</v>
      </c>
      <c r="CR33" s="54">
        <f>市区町村別_要介護度別被保険者数!K32</f>
        <v>729</v>
      </c>
      <c r="CS33" s="54">
        <f>市区町村別_要介護度別被保険者数!L32</f>
        <v>18613</v>
      </c>
    </row>
    <row r="34" spans="2:97" ht="13.5" customHeight="1">
      <c r="B34" s="277"/>
      <c r="C34" s="285"/>
      <c r="D34" s="280"/>
      <c r="E34" s="90">
        <v>7</v>
      </c>
      <c r="F34" s="112" t="s">
        <v>398</v>
      </c>
      <c r="G34" s="198" t="s">
        <v>399</v>
      </c>
      <c r="H34" s="93">
        <v>155020547</v>
      </c>
      <c r="I34" s="94">
        <f>IFERROR(H34/H38,"-")</f>
        <v>3.6799730274264038E-2</v>
      </c>
      <c r="J34" s="95">
        <v>1951</v>
      </c>
      <c r="K34" s="96">
        <f t="shared" si="0"/>
        <v>79456.969246540233</v>
      </c>
      <c r="L34" s="97">
        <f t="shared" si="27"/>
        <v>0.31821888762029032</v>
      </c>
      <c r="M34" s="280"/>
      <c r="N34" s="90">
        <v>7</v>
      </c>
      <c r="O34" s="112" t="s">
        <v>434</v>
      </c>
      <c r="P34" s="198" t="s">
        <v>435</v>
      </c>
      <c r="Q34" s="93">
        <v>8347937</v>
      </c>
      <c r="R34" s="94">
        <f>IFERROR(Q34/Q38,"-")</f>
        <v>3.9692102405446093E-2</v>
      </c>
      <c r="S34" s="95">
        <v>2</v>
      </c>
      <c r="T34" s="96">
        <f t="shared" si="2"/>
        <v>4173968.5</v>
      </c>
      <c r="U34" s="97">
        <f t="shared" si="28"/>
        <v>9.2165898617511521E-3</v>
      </c>
      <c r="V34" s="280"/>
      <c r="W34" s="90">
        <v>7</v>
      </c>
      <c r="X34" s="112" t="s">
        <v>412</v>
      </c>
      <c r="Y34" s="198" t="s">
        <v>413</v>
      </c>
      <c r="Z34" s="93">
        <v>8583701</v>
      </c>
      <c r="AA34" s="94">
        <f>IFERROR(Z34/Z38,"-")</f>
        <v>3.3747773626957578E-2</v>
      </c>
      <c r="AB34" s="95">
        <v>47</v>
      </c>
      <c r="AC34" s="96">
        <f t="shared" si="4"/>
        <v>182631.93617021278</v>
      </c>
      <c r="AD34" s="97">
        <f t="shared" si="29"/>
        <v>0.23383084577114427</v>
      </c>
      <c r="AE34" s="280"/>
      <c r="AF34" s="90">
        <v>7</v>
      </c>
      <c r="AG34" s="112" t="s">
        <v>396</v>
      </c>
      <c r="AH34" s="198" t="s">
        <v>397</v>
      </c>
      <c r="AI34" s="93">
        <v>17881676</v>
      </c>
      <c r="AJ34" s="94">
        <f>IFERROR(AI34/AI38,"-")</f>
        <v>3.7079695272456407E-2</v>
      </c>
      <c r="AK34" s="95">
        <v>185</v>
      </c>
      <c r="AL34" s="96">
        <f t="shared" si="6"/>
        <v>96657.708108108112</v>
      </c>
      <c r="AM34" s="97">
        <f t="shared" si="30"/>
        <v>0.44902912621359226</v>
      </c>
      <c r="AN34" s="280"/>
      <c r="AO34" s="90">
        <v>7</v>
      </c>
      <c r="AP34" s="112" t="s">
        <v>410</v>
      </c>
      <c r="AQ34" s="198" t="s">
        <v>411</v>
      </c>
      <c r="AR34" s="93">
        <v>30787904</v>
      </c>
      <c r="AS34" s="94">
        <f>IFERROR(AR34/AR38,"-")</f>
        <v>3.7501013716902128E-2</v>
      </c>
      <c r="AT34" s="95">
        <v>160</v>
      </c>
      <c r="AU34" s="96">
        <f t="shared" si="8"/>
        <v>192424.4</v>
      </c>
      <c r="AV34" s="97">
        <f t="shared" si="31"/>
        <v>0.31936127744510978</v>
      </c>
      <c r="AW34" s="280"/>
      <c r="AX34" s="90">
        <v>7</v>
      </c>
      <c r="AY34" s="112" t="s">
        <v>408</v>
      </c>
      <c r="AZ34" s="198" t="s">
        <v>409</v>
      </c>
      <c r="BA34" s="93">
        <v>28428005</v>
      </c>
      <c r="BB34" s="94">
        <f>IFERROR(BA34/BA38,"-")</f>
        <v>4.0068575773944036E-2</v>
      </c>
      <c r="BC34" s="95">
        <v>169</v>
      </c>
      <c r="BD34" s="96">
        <f t="shared" si="10"/>
        <v>168213.04733727811</v>
      </c>
      <c r="BE34" s="97">
        <f t="shared" si="32"/>
        <v>0.37555555555555553</v>
      </c>
      <c r="BF34" s="280"/>
      <c r="BG34" s="90">
        <v>7</v>
      </c>
      <c r="BH34" s="112" t="s">
        <v>386</v>
      </c>
      <c r="BI34" s="198" t="s">
        <v>387</v>
      </c>
      <c r="BJ34" s="93">
        <v>38174356</v>
      </c>
      <c r="BK34" s="94">
        <f>IFERROR(BJ34/BJ38,"-")</f>
        <v>4.8433791596415865E-2</v>
      </c>
      <c r="BL34" s="95">
        <v>385</v>
      </c>
      <c r="BM34" s="96">
        <f t="shared" si="12"/>
        <v>99154.171428571426</v>
      </c>
      <c r="BN34" s="97">
        <f t="shared" si="33"/>
        <v>0.86322869955156956</v>
      </c>
      <c r="BO34" s="280"/>
      <c r="BP34" s="90">
        <v>7</v>
      </c>
      <c r="BQ34" s="112" t="s">
        <v>400</v>
      </c>
      <c r="BR34" s="198" t="s">
        <v>401</v>
      </c>
      <c r="BS34" s="93">
        <v>31432119</v>
      </c>
      <c r="BT34" s="94">
        <f>IFERROR(BS34/BS38,"-")</f>
        <v>4.7266593843224645E-2</v>
      </c>
      <c r="BU34" s="95">
        <v>83</v>
      </c>
      <c r="BV34" s="96">
        <f t="shared" si="14"/>
        <v>378700.22891566268</v>
      </c>
      <c r="BW34" s="97">
        <f t="shared" si="34"/>
        <v>0.24411764705882352</v>
      </c>
      <c r="BX34" s="280"/>
      <c r="BY34" s="90">
        <v>7</v>
      </c>
      <c r="BZ34" s="112" t="s">
        <v>408</v>
      </c>
      <c r="CA34" s="198" t="s">
        <v>409</v>
      </c>
      <c r="CB34" s="93">
        <v>270043924</v>
      </c>
      <c r="CC34" s="94">
        <f>IFERROR(CB34/CB38,"-")</f>
        <v>3.3162273471831108E-2</v>
      </c>
      <c r="CD34" s="95">
        <v>3013</v>
      </c>
      <c r="CE34" s="96">
        <f t="shared" si="16"/>
        <v>89626.260869565216</v>
      </c>
      <c r="CF34" s="97">
        <f t="shared" si="35"/>
        <v>0.34640147160266727</v>
      </c>
      <c r="CI34" s="126">
        <v>29</v>
      </c>
      <c r="CJ34" s="126" t="s">
        <v>33</v>
      </c>
      <c r="CK34" s="54">
        <f>市区町村別_要介護度別被保険者数!D33</f>
        <v>9540</v>
      </c>
      <c r="CL34" s="54">
        <f>市区町村別_要介護度別被保険者数!E33</f>
        <v>1388</v>
      </c>
      <c r="CM34" s="54">
        <f>市区町村別_要介護度別被保険者数!F33</f>
        <v>712</v>
      </c>
      <c r="CN34" s="54">
        <f>市区町村別_要介護度別被保険者数!G33</f>
        <v>1071</v>
      </c>
      <c r="CO34" s="54">
        <f>市区町村別_要介護度別被保険者数!H33</f>
        <v>783</v>
      </c>
      <c r="CP34" s="54">
        <f>市区町村別_要介護度別被保険者数!I33</f>
        <v>686</v>
      </c>
      <c r="CQ34" s="54">
        <f>市区町村別_要介護度別被保険者数!J33</f>
        <v>833</v>
      </c>
      <c r="CR34" s="54">
        <f>市区町村別_要介護度別被保険者数!K33</f>
        <v>683</v>
      </c>
      <c r="CS34" s="54">
        <f>市区町村別_要介護度別被保険者数!L33</f>
        <v>15696</v>
      </c>
    </row>
    <row r="35" spans="2:97" ht="13.5" customHeight="1">
      <c r="B35" s="277"/>
      <c r="C35" s="285"/>
      <c r="D35" s="280"/>
      <c r="E35" s="90">
        <v>8</v>
      </c>
      <c r="F35" s="112" t="s">
        <v>426</v>
      </c>
      <c r="G35" s="198" t="s">
        <v>427</v>
      </c>
      <c r="H35" s="93">
        <v>128163178</v>
      </c>
      <c r="I35" s="94">
        <f>IFERROR(H35/H38,"-")</f>
        <v>3.0424162943332219E-2</v>
      </c>
      <c r="J35" s="95">
        <v>1607</v>
      </c>
      <c r="K35" s="96">
        <f t="shared" si="0"/>
        <v>79753.066583696331</v>
      </c>
      <c r="L35" s="97">
        <f t="shared" si="27"/>
        <v>0.26211058554885008</v>
      </c>
      <c r="M35" s="280"/>
      <c r="N35" s="90">
        <v>8</v>
      </c>
      <c r="O35" s="112" t="s">
        <v>382</v>
      </c>
      <c r="P35" s="198" t="s">
        <v>383</v>
      </c>
      <c r="Q35" s="93">
        <v>7783491</v>
      </c>
      <c r="R35" s="94">
        <f>IFERROR(Q35/Q38,"-")</f>
        <v>3.7008319761381525E-2</v>
      </c>
      <c r="S35" s="95">
        <v>67</v>
      </c>
      <c r="T35" s="96">
        <f t="shared" si="2"/>
        <v>116171.50746268657</v>
      </c>
      <c r="U35" s="97">
        <f t="shared" si="28"/>
        <v>0.30875576036866359</v>
      </c>
      <c r="V35" s="280"/>
      <c r="W35" s="90">
        <v>8</v>
      </c>
      <c r="X35" s="112" t="s">
        <v>390</v>
      </c>
      <c r="Y35" s="198" t="s">
        <v>391</v>
      </c>
      <c r="Z35" s="93">
        <v>8041015</v>
      </c>
      <c r="AA35" s="94">
        <f>IFERROR(Z35/Z38,"-")</f>
        <v>3.161414335738981E-2</v>
      </c>
      <c r="AB35" s="95">
        <v>139</v>
      </c>
      <c r="AC35" s="96">
        <f t="shared" si="4"/>
        <v>57849.028776978419</v>
      </c>
      <c r="AD35" s="97">
        <f t="shared" si="29"/>
        <v>0.69154228855721389</v>
      </c>
      <c r="AE35" s="280"/>
      <c r="AF35" s="90">
        <v>8</v>
      </c>
      <c r="AG35" s="112" t="s">
        <v>390</v>
      </c>
      <c r="AH35" s="198" t="s">
        <v>391</v>
      </c>
      <c r="AI35" s="93">
        <v>17596491</v>
      </c>
      <c r="AJ35" s="94">
        <f>IFERROR(AI35/AI38,"-")</f>
        <v>3.6488331638741343E-2</v>
      </c>
      <c r="AK35" s="95">
        <v>267</v>
      </c>
      <c r="AL35" s="96">
        <f t="shared" si="6"/>
        <v>65904.460674157308</v>
      </c>
      <c r="AM35" s="97">
        <f t="shared" si="30"/>
        <v>0.64805825242718451</v>
      </c>
      <c r="AN35" s="280"/>
      <c r="AO35" s="90">
        <v>8</v>
      </c>
      <c r="AP35" s="112" t="s">
        <v>396</v>
      </c>
      <c r="AQ35" s="198" t="s">
        <v>397</v>
      </c>
      <c r="AR35" s="93">
        <v>26691699</v>
      </c>
      <c r="AS35" s="94">
        <f>IFERROR(AR35/AR38,"-")</f>
        <v>3.2511656861292759E-2</v>
      </c>
      <c r="AT35" s="95">
        <v>254</v>
      </c>
      <c r="AU35" s="96">
        <f t="shared" si="8"/>
        <v>105085.42913385827</v>
      </c>
      <c r="AV35" s="97">
        <f t="shared" si="31"/>
        <v>0.50698602794411174</v>
      </c>
      <c r="AW35" s="280"/>
      <c r="AX35" s="90">
        <v>8</v>
      </c>
      <c r="AY35" s="112" t="s">
        <v>410</v>
      </c>
      <c r="AZ35" s="198" t="s">
        <v>411</v>
      </c>
      <c r="BA35" s="93">
        <v>26137070</v>
      </c>
      <c r="BB35" s="94">
        <f>IFERROR(BA35/BA38,"-")</f>
        <v>3.6839559082808643E-2</v>
      </c>
      <c r="BC35" s="95">
        <v>132</v>
      </c>
      <c r="BD35" s="96">
        <f t="shared" si="10"/>
        <v>198008.10606060605</v>
      </c>
      <c r="BE35" s="97">
        <f t="shared" si="32"/>
        <v>0.29333333333333333</v>
      </c>
      <c r="BF35" s="280"/>
      <c r="BG35" s="90">
        <v>8</v>
      </c>
      <c r="BH35" s="112" t="s">
        <v>412</v>
      </c>
      <c r="BI35" s="198" t="s">
        <v>413</v>
      </c>
      <c r="BJ35" s="93">
        <v>35694033</v>
      </c>
      <c r="BK35" s="94">
        <f>IFERROR(BJ35/BJ38,"-")</f>
        <v>4.52868767598225E-2</v>
      </c>
      <c r="BL35" s="95">
        <v>127</v>
      </c>
      <c r="BM35" s="96">
        <f t="shared" si="12"/>
        <v>281055.37795275589</v>
      </c>
      <c r="BN35" s="97">
        <f t="shared" si="33"/>
        <v>0.28475336322869954</v>
      </c>
      <c r="BO35" s="280"/>
      <c r="BP35" s="90">
        <v>8</v>
      </c>
      <c r="BQ35" s="112" t="s">
        <v>382</v>
      </c>
      <c r="BR35" s="198" t="s">
        <v>383</v>
      </c>
      <c r="BS35" s="93">
        <v>27513891</v>
      </c>
      <c r="BT35" s="94">
        <f>IFERROR(BS35/BS38,"-")</f>
        <v>4.1374490563100566E-2</v>
      </c>
      <c r="BU35" s="95">
        <v>84</v>
      </c>
      <c r="BV35" s="96">
        <f t="shared" si="14"/>
        <v>327546.32142857142</v>
      </c>
      <c r="BW35" s="97">
        <f t="shared" si="34"/>
        <v>0.24705882352941178</v>
      </c>
      <c r="BX35" s="280"/>
      <c r="BY35" s="90">
        <v>8</v>
      </c>
      <c r="BZ35" s="112" t="s">
        <v>390</v>
      </c>
      <c r="CA35" s="198" t="s">
        <v>391</v>
      </c>
      <c r="CB35" s="93">
        <v>264342925</v>
      </c>
      <c r="CC35" s="94">
        <f>IFERROR(CB35/CB38,"-")</f>
        <v>3.2462172224966411E-2</v>
      </c>
      <c r="CD35" s="95">
        <v>4800</v>
      </c>
      <c r="CE35" s="96">
        <f t="shared" si="16"/>
        <v>55071.442708333336</v>
      </c>
      <c r="CF35" s="97">
        <f t="shared" si="35"/>
        <v>0.55185100022993794</v>
      </c>
      <c r="CI35" s="126">
        <v>30</v>
      </c>
      <c r="CJ35" s="126" t="s">
        <v>34</v>
      </c>
      <c r="CK35" s="54">
        <f>市区町村別_要介護度別被保険者数!D34</f>
        <v>12147</v>
      </c>
      <c r="CL35" s="54">
        <f>市区町村別_要介護度別被保険者数!E34</f>
        <v>1692</v>
      </c>
      <c r="CM35" s="54">
        <f>市区町村別_要介護度別被保険者数!F34</f>
        <v>1199</v>
      </c>
      <c r="CN35" s="54">
        <f>市区町村別_要介護度別被保険者数!G34</f>
        <v>1579</v>
      </c>
      <c r="CO35" s="54">
        <f>市区町村別_要介護度別被保険者数!H34</f>
        <v>1240</v>
      </c>
      <c r="CP35" s="54">
        <f>市区町村別_要介護度別被保険者数!I34</f>
        <v>1004</v>
      </c>
      <c r="CQ35" s="54">
        <f>市区町村別_要介護度別被保険者数!J34</f>
        <v>1180</v>
      </c>
      <c r="CR35" s="54">
        <f>市区町村別_要介護度別被保険者数!K34</f>
        <v>968</v>
      </c>
      <c r="CS35" s="54">
        <f>市区町村別_要介護度別被保険者数!L34</f>
        <v>21009</v>
      </c>
    </row>
    <row r="36" spans="2:97" ht="13.5" customHeight="1">
      <c r="B36" s="277"/>
      <c r="C36" s="285"/>
      <c r="D36" s="280"/>
      <c r="E36" s="90">
        <v>9</v>
      </c>
      <c r="F36" s="197" t="s">
        <v>392</v>
      </c>
      <c r="G36" s="198" t="s">
        <v>393</v>
      </c>
      <c r="H36" s="93">
        <v>127127940</v>
      </c>
      <c r="I36" s="94">
        <f>IFERROR(H36/H38,"-")</f>
        <v>3.0178411783844512E-2</v>
      </c>
      <c r="J36" s="95">
        <v>2879</v>
      </c>
      <c r="K36" s="96">
        <f t="shared" si="0"/>
        <v>44156.978117401879</v>
      </c>
      <c r="L36" s="97">
        <f t="shared" si="27"/>
        <v>0.46958081878975699</v>
      </c>
      <c r="M36" s="280"/>
      <c r="N36" s="90">
        <v>9</v>
      </c>
      <c r="O36" s="197" t="s">
        <v>384</v>
      </c>
      <c r="P36" s="198" t="s">
        <v>385</v>
      </c>
      <c r="Q36" s="93">
        <v>6875492</v>
      </c>
      <c r="R36" s="94">
        <f>IFERROR(Q36/Q38,"-")</f>
        <v>3.2691038822145566E-2</v>
      </c>
      <c r="S36" s="95">
        <v>174</v>
      </c>
      <c r="T36" s="96">
        <f t="shared" si="2"/>
        <v>39514.321839080461</v>
      </c>
      <c r="U36" s="97">
        <f t="shared" si="28"/>
        <v>0.8018433179723502</v>
      </c>
      <c r="V36" s="280"/>
      <c r="W36" s="90">
        <v>9</v>
      </c>
      <c r="X36" s="197" t="s">
        <v>418</v>
      </c>
      <c r="Y36" s="198" t="s">
        <v>419</v>
      </c>
      <c r="Z36" s="93">
        <v>7728783</v>
      </c>
      <c r="AA36" s="94">
        <f>IFERROR(Z36/Z38,"-")</f>
        <v>3.038656857873755E-2</v>
      </c>
      <c r="AB36" s="95">
        <v>16</v>
      </c>
      <c r="AC36" s="96">
        <f t="shared" si="4"/>
        <v>483048.9375</v>
      </c>
      <c r="AD36" s="97">
        <f t="shared" si="29"/>
        <v>7.9601990049751242E-2</v>
      </c>
      <c r="AE36" s="280"/>
      <c r="AF36" s="90">
        <v>9</v>
      </c>
      <c r="AG36" s="197" t="s">
        <v>408</v>
      </c>
      <c r="AH36" s="198" t="s">
        <v>409</v>
      </c>
      <c r="AI36" s="93">
        <v>16752157</v>
      </c>
      <c r="AJ36" s="94">
        <f>IFERROR(AI36/AI38,"-")</f>
        <v>3.4737508761278721E-2</v>
      </c>
      <c r="AK36" s="95">
        <v>159</v>
      </c>
      <c r="AL36" s="96">
        <f t="shared" si="6"/>
        <v>105359.47798742139</v>
      </c>
      <c r="AM36" s="97">
        <f t="shared" si="30"/>
        <v>0.38592233009708737</v>
      </c>
      <c r="AN36" s="280"/>
      <c r="AO36" s="90">
        <v>9</v>
      </c>
      <c r="AP36" s="197" t="s">
        <v>408</v>
      </c>
      <c r="AQ36" s="198" t="s">
        <v>409</v>
      </c>
      <c r="AR36" s="93">
        <v>22828842</v>
      </c>
      <c r="AS36" s="94">
        <f>IFERROR(AR36/AR38,"-")</f>
        <v>2.7806528076188344E-2</v>
      </c>
      <c r="AT36" s="95">
        <v>224</v>
      </c>
      <c r="AU36" s="96">
        <f t="shared" si="8"/>
        <v>101914.47321428571</v>
      </c>
      <c r="AV36" s="97">
        <f t="shared" si="31"/>
        <v>0.44710578842315368</v>
      </c>
      <c r="AW36" s="280"/>
      <c r="AX36" s="90">
        <v>9</v>
      </c>
      <c r="AY36" s="197" t="s">
        <v>416</v>
      </c>
      <c r="AZ36" s="198" t="s">
        <v>417</v>
      </c>
      <c r="BA36" s="93">
        <v>23165584</v>
      </c>
      <c r="BB36" s="94">
        <f>IFERROR(BA36/BA38,"-")</f>
        <v>3.2651322449523477E-2</v>
      </c>
      <c r="BC36" s="95">
        <v>285</v>
      </c>
      <c r="BD36" s="96">
        <f t="shared" si="10"/>
        <v>81282.750877192986</v>
      </c>
      <c r="BE36" s="97">
        <f t="shared" si="32"/>
        <v>0.6333333333333333</v>
      </c>
      <c r="BF36" s="280"/>
      <c r="BG36" s="90">
        <v>9</v>
      </c>
      <c r="BH36" s="197" t="s">
        <v>416</v>
      </c>
      <c r="BI36" s="198" t="s">
        <v>417</v>
      </c>
      <c r="BJ36" s="93">
        <v>22394030</v>
      </c>
      <c r="BK36" s="94">
        <f>IFERROR(BJ36/BJ38,"-")</f>
        <v>2.8412470979834861E-2</v>
      </c>
      <c r="BL36" s="95">
        <v>263</v>
      </c>
      <c r="BM36" s="96">
        <f t="shared" si="12"/>
        <v>85148.403041825091</v>
      </c>
      <c r="BN36" s="97">
        <f t="shared" si="33"/>
        <v>0.58968609865470856</v>
      </c>
      <c r="BO36" s="280"/>
      <c r="BP36" s="90">
        <v>9</v>
      </c>
      <c r="BQ36" s="197" t="s">
        <v>412</v>
      </c>
      <c r="BR36" s="198" t="s">
        <v>413</v>
      </c>
      <c r="BS36" s="93">
        <v>20168099</v>
      </c>
      <c r="BT36" s="94">
        <f>IFERROR(BS36/BS38,"-")</f>
        <v>3.0328128498843657E-2</v>
      </c>
      <c r="BU36" s="95">
        <v>101</v>
      </c>
      <c r="BV36" s="96">
        <f t="shared" si="14"/>
        <v>199684.14851485149</v>
      </c>
      <c r="BW36" s="97">
        <f t="shared" si="34"/>
        <v>0.29705882352941176</v>
      </c>
      <c r="BX36" s="280"/>
      <c r="BY36" s="90">
        <v>9</v>
      </c>
      <c r="BZ36" s="197" t="s">
        <v>410</v>
      </c>
      <c r="CA36" s="198" t="s">
        <v>411</v>
      </c>
      <c r="CB36" s="93">
        <v>262643417</v>
      </c>
      <c r="CC36" s="94">
        <f>IFERROR(CB36/CB38,"-")</f>
        <v>3.225346710681843E-2</v>
      </c>
      <c r="CD36" s="95">
        <v>1919</v>
      </c>
      <c r="CE36" s="96">
        <f t="shared" si="16"/>
        <v>136864.73006774363</v>
      </c>
      <c r="CF36" s="97">
        <f t="shared" si="35"/>
        <v>0.22062543113359392</v>
      </c>
      <c r="CI36" s="126">
        <v>31</v>
      </c>
      <c r="CJ36" s="126" t="s">
        <v>35</v>
      </c>
      <c r="CK36" s="54">
        <f>市区町村別_要介護度別被保険者数!D35</f>
        <v>18180</v>
      </c>
      <c r="CL36" s="54">
        <f>市区町村別_要介護度別被保険者数!E35</f>
        <v>2404</v>
      </c>
      <c r="CM36" s="54">
        <f>市区町村別_要介護度別被保険者数!F35</f>
        <v>1210</v>
      </c>
      <c r="CN36" s="54">
        <f>市区町村別_要介護度別被保険者数!G35</f>
        <v>1954</v>
      </c>
      <c r="CO36" s="54">
        <f>市区町村別_要介護度別被保険者数!H35</f>
        <v>1308</v>
      </c>
      <c r="CP36" s="54">
        <f>市区町村別_要介護度別被保険者数!I35</f>
        <v>983</v>
      </c>
      <c r="CQ36" s="54">
        <f>市区町村別_要介護度別被保険者数!J35</f>
        <v>1253</v>
      </c>
      <c r="CR36" s="54">
        <f>市区町村別_要介護度別被保険者数!K35</f>
        <v>1036</v>
      </c>
      <c r="CS36" s="54">
        <f>市区町村別_要介護度別被保険者数!L35</f>
        <v>28328</v>
      </c>
    </row>
    <row r="37" spans="2:97" ht="13.5" customHeight="1">
      <c r="B37" s="277"/>
      <c r="C37" s="285"/>
      <c r="D37" s="280"/>
      <c r="E37" s="98">
        <v>10</v>
      </c>
      <c r="F37" s="199" t="s">
        <v>396</v>
      </c>
      <c r="G37" s="200" t="s">
        <v>397</v>
      </c>
      <c r="H37" s="101">
        <v>121888319</v>
      </c>
      <c r="I37" s="102">
        <f>IFERROR(H37/H38,"-")</f>
        <v>2.8934598345749952E-2</v>
      </c>
      <c r="J37" s="103">
        <v>2014</v>
      </c>
      <c r="K37" s="104">
        <f t="shared" si="0"/>
        <v>60520.515888778551</v>
      </c>
      <c r="L37" s="105">
        <f t="shared" si="27"/>
        <v>0.32849453596476919</v>
      </c>
      <c r="M37" s="280"/>
      <c r="N37" s="98">
        <v>10</v>
      </c>
      <c r="O37" s="199" t="s">
        <v>390</v>
      </c>
      <c r="P37" s="200" t="s">
        <v>391</v>
      </c>
      <c r="Q37" s="101">
        <v>6378933</v>
      </c>
      <c r="R37" s="102">
        <f>IFERROR(Q37/Q38,"-")</f>
        <v>3.0330039849783181E-2</v>
      </c>
      <c r="S37" s="103">
        <v>144</v>
      </c>
      <c r="T37" s="104">
        <f t="shared" si="2"/>
        <v>44298.145833333336</v>
      </c>
      <c r="U37" s="105">
        <f t="shared" si="28"/>
        <v>0.66359447004608296</v>
      </c>
      <c r="V37" s="280"/>
      <c r="W37" s="98">
        <v>10</v>
      </c>
      <c r="X37" s="199" t="s">
        <v>400</v>
      </c>
      <c r="Y37" s="200" t="s">
        <v>401</v>
      </c>
      <c r="Z37" s="101">
        <v>7524808</v>
      </c>
      <c r="AA37" s="102">
        <f>IFERROR(Z37/Z38,"-")</f>
        <v>2.9584618216585062E-2</v>
      </c>
      <c r="AB37" s="103">
        <v>75</v>
      </c>
      <c r="AC37" s="104">
        <f t="shared" si="4"/>
        <v>100330.77333333333</v>
      </c>
      <c r="AD37" s="105">
        <f t="shared" si="29"/>
        <v>0.37313432835820898</v>
      </c>
      <c r="AE37" s="280"/>
      <c r="AF37" s="98">
        <v>10</v>
      </c>
      <c r="AG37" s="199" t="s">
        <v>412</v>
      </c>
      <c r="AH37" s="200" t="s">
        <v>413</v>
      </c>
      <c r="AI37" s="101">
        <v>16340911</v>
      </c>
      <c r="AJ37" s="102">
        <f>IFERROR(AI37/AI38,"-")</f>
        <v>3.3884743262003567E-2</v>
      </c>
      <c r="AK37" s="103">
        <v>118</v>
      </c>
      <c r="AL37" s="104">
        <f t="shared" si="6"/>
        <v>138482.29661016949</v>
      </c>
      <c r="AM37" s="105">
        <f t="shared" si="30"/>
        <v>0.28640776699029125</v>
      </c>
      <c r="AN37" s="280"/>
      <c r="AO37" s="98">
        <v>10</v>
      </c>
      <c r="AP37" s="199" t="s">
        <v>382</v>
      </c>
      <c r="AQ37" s="200" t="s">
        <v>383</v>
      </c>
      <c r="AR37" s="101">
        <v>22286723</v>
      </c>
      <c r="AS37" s="102">
        <f>IFERROR(AR37/AR38,"-")</f>
        <v>2.7146203422220561E-2</v>
      </c>
      <c r="AT37" s="103">
        <v>165</v>
      </c>
      <c r="AU37" s="104">
        <f t="shared" si="8"/>
        <v>135071.04848484849</v>
      </c>
      <c r="AV37" s="105">
        <f t="shared" si="31"/>
        <v>0.32934131736526945</v>
      </c>
      <c r="AW37" s="280"/>
      <c r="AX37" s="98">
        <v>10</v>
      </c>
      <c r="AY37" s="199" t="s">
        <v>396</v>
      </c>
      <c r="AZ37" s="200" t="s">
        <v>397</v>
      </c>
      <c r="BA37" s="101">
        <v>20116579</v>
      </c>
      <c r="BB37" s="102">
        <f>IFERROR(BA37/BA38,"-")</f>
        <v>2.8353824687101025E-2</v>
      </c>
      <c r="BC37" s="103">
        <v>192</v>
      </c>
      <c r="BD37" s="104">
        <f t="shared" si="10"/>
        <v>104773.84895833333</v>
      </c>
      <c r="BE37" s="105">
        <f t="shared" si="32"/>
        <v>0.42666666666666669</v>
      </c>
      <c r="BF37" s="280"/>
      <c r="BG37" s="98">
        <v>10</v>
      </c>
      <c r="BH37" s="199" t="s">
        <v>414</v>
      </c>
      <c r="BI37" s="200" t="s">
        <v>415</v>
      </c>
      <c r="BJ37" s="101">
        <v>20389768</v>
      </c>
      <c r="BK37" s="102">
        <f>IFERROR(BJ37/BJ38,"-")</f>
        <v>2.5869559502490865E-2</v>
      </c>
      <c r="BL37" s="103">
        <v>223</v>
      </c>
      <c r="BM37" s="104">
        <f t="shared" si="12"/>
        <v>91433.937219730942</v>
      </c>
      <c r="BN37" s="105">
        <f t="shared" si="33"/>
        <v>0.5</v>
      </c>
      <c r="BO37" s="280"/>
      <c r="BP37" s="98">
        <v>10</v>
      </c>
      <c r="BQ37" s="199" t="s">
        <v>416</v>
      </c>
      <c r="BR37" s="200" t="s">
        <v>417</v>
      </c>
      <c r="BS37" s="101">
        <v>18326249</v>
      </c>
      <c r="BT37" s="102">
        <f>IFERROR(BS37/BS38,"-")</f>
        <v>2.7558414631632114E-2</v>
      </c>
      <c r="BU37" s="103">
        <v>218</v>
      </c>
      <c r="BV37" s="104">
        <f t="shared" si="14"/>
        <v>84065.362385321103</v>
      </c>
      <c r="BW37" s="105">
        <f t="shared" si="34"/>
        <v>0.64117647058823535</v>
      </c>
      <c r="BX37" s="280"/>
      <c r="BY37" s="98">
        <v>10</v>
      </c>
      <c r="BZ37" s="199" t="s">
        <v>412</v>
      </c>
      <c r="CA37" s="200" t="s">
        <v>413</v>
      </c>
      <c r="CB37" s="101">
        <v>254092538</v>
      </c>
      <c r="CC37" s="102">
        <f>IFERROR(CB37/CB38,"-")</f>
        <v>3.1203391313139258E-2</v>
      </c>
      <c r="CD37" s="103">
        <v>1695</v>
      </c>
      <c r="CE37" s="104">
        <f t="shared" si="16"/>
        <v>149907.10206489675</v>
      </c>
      <c r="CF37" s="105">
        <f t="shared" si="35"/>
        <v>0.19487238445619684</v>
      </c>
      <c r="CI37" s="126">
        <v>32</v>
      </c>
      <c r="CJ37" s="126" t="s">
        <v>36</v>
      </c>
      <c r="CK37" s="54">
        <f>市区町村別_要介護度別被保険者数!D36</f>
        <v>14023</v>
      </c>
      <c r="CL37" s="54">
        <f>市区町村別_要介護度別被保険者数!E36</f>
        <v>2023</v>
      </c>
      <c r="CM37" s="54">
        <f>市区町村別_要介護度別被保険者数!F36</f>
        <v>1517</v>
      </c>
      <c r="CN37" s="54">
        <f>市区町村別_要介護度別被保険者数!G36</f>
        <v>1247</v>
      </c>
      <c r="CO37" s="54">
        <f>市区町村別_要介護度別被保険者数!H36</f>
        <v>1191</v>
      </c>
      <c r="CP37" s="54">
        <f>市区町村別_要介護度別被保険者数!I36</f>
        <v>1101</v>
      </c>
      <c r="CQ37" s="54">
        <f>市区町村別_要介護度別被保険者数!J36</f>
        <v>1337</v>
      </c>
      <c r="CR37" s="54">
        <f>市区町村別_要介護度別被保険者数!K36</f>
        <v>957</v>
      </c>
      <c r="CS37" s="54">
        <f>市区町村別_要介護度別被保険者数!L36</f>
        <v>23396</v>
      </c>
    </row>
    <row r="38" spans="2:97" s="195" customFormat="1" ht="13.5" customHeight="1">
      <c r="B38" s="278"/>
      <c r="C38" s="286"/>
      <c r="D38" s="281"/>
      <c r="E38" s="106" t="s">
        <v>164</v>
      </c>
      <c r="F38" s="107"/>
      <c r="G38" s="108"/>
      <c r="H38" s="216">
        <v>4212545740</v>
      </c>
      <c r="I38" s="109" t="s">
        <v>588</v>
      </c>
      <c r="J38" s="110">
        <v>5618</v>
      </c>
      <c r="K38" s="56">
        <f t="shared" si="0"/>
        <v>749830.14239943039</v>
      </c>
      <c r="L38" s="111">
        <f t="shared" si="27"/>
        <v>0.91632686348067205</v>
      </c>
      <c r="M38" s="281"/>
      <c r="N38" s="106" t="s">
        <v>164</v>
      </c>
      <c r="O38" s="107"/>
      <c r="P38" s="108"/>
      <c r="Q38" s="216">
        <v>210317330</v>
      </c>
      <c r="R38" s="109" t="s">
        <v>588</v>
      </c>
      <c r="S38" s="110">
        <v>217</v>
      </c>
      <c r="T38" s="56">
        <f t="shared" si="2"/>
        <v>969204.28571428568</v>
      </c>
      <c r="U38" s="111">
        <f t="shared" si="28"/>
        <v>1</v>
      </c>
      <c r="V38" s="281"/>
      <c r="W38" s="106" t="s">
        <v>164</v>
      </c>
      <c r="X38" s="107"/>
      <c r="Y38" s="108"/>
      <c r="Z38" s="216">
        <v>254348660</v>
      </c>
      <c r="AA38" s="109" t="s">
        <v>588</v>
      </c>
      <c r="AB38" s="110">
        <v>201</v>
      </c>
      <c r="AC38" s="56">
        <f t="shared" si="4"/>
        <v>1265416.2189054727</v>
      </c>
      <c r="AD38" s="111">
        <f t="shared" si="29"/>
        <v>1</v>
      </c>
      <c r="AE38" s="281"/>
      <c r="AF38" s="106" t="s">
        <v>164</v>
      </c>
      <c r="AG38" s="107"/>
      <c r="AH38" s="108"/>
      <c r="AI38" s="216">
        <v>482249810</v>
      </c>
      <c r="AJ38" s="109" t="s">
        <v>588</v>
      </c>
      <c r="AK38" s="110">
        <v>401</v>
      </c>
      <c r="AL38" s="56">
        <f t="shared" si="6"/>
        <v>1202617.9800498753</v>
      </c>
      <c r="AM38" s="111">
        <f t="shared" si="30"/>
        <v>0.97330097087378642</v>
      </c>
      <c r="AN38" s="281"/>
      <c r="AO38" s="106" t="s">
        <v>164</v>
      </c>
      <c r="AP38" s="107"/>
      <c r="AQ38" s="108"/>
      <c r="AR38" s="216">
        <v>820988580</v>
      </c>
      <c r="AS38" s="109" t="s">
        <v>588</v>
      </c>
      <c r="AT38" s="110">
        <v>496</v>
      </c>
      <c r="AU38" s="56">
        <f t="shared" si="8"/>
        <v>1655218.9112903227</v>
      </c>
      <c r="AV38" s="111">
        <f t="shared" si="31"/>
        <v>0.99001996007984028</v>
      </c>
      <c r="AW38" s="281"/>
      <c r="AX38" s="106" t="s">
        <v>164</v>
      </c>
      <c r="AY38" s="107"/>
      <c r="AZ38" s="108"/>
      <c r="BA38" s="216">
        <v>709483790</v>
      </c>
      <c r="BB38" s="109" t="s">
        <v>588</v>
      </c>
      <c r="BC38" s="110">
        <v>440</v>
      </c>
      <c r="BD38" s="56">
        <f t="shared" si="10"/>
        <v>1612463.1590909092</v>
      </c>
      <c r="BE38" s="111">
        <f t="shared" si="32"/>
        <v>0.97777777777777775</v>
      </c>
      <c r="BF38" s="281"/>
      <c r="BG38" s="106" t="s">
        <v>164</v>
      </c>
      <c r="BH38" s="107"/>
      <c r="BI38" s="108"/>
      <c r="BJ38" s="216">
        <v>788176080</v>
      </c>
      <c r="BK38" s="109" t="s">
        <v>588</v>
      </c>
      <c r="BL38" s="110">
        <v>436</v>
      </c>
      <c r="BM38" s="56">
        <f t="shared" si="12"/>
        <v>1807743.3027522936</v>
      </c>
      <c r="BN38" s="111">
        <f t="shared" si="33"/>
        <v>0.97757847533632292</v>
      </c>
      <c r="BO38" s="281"/>
      <c r="BP38" s="106" t="s">
        <v>164</v>
      </c>
      <c r="BQ38" s="107"/>
      <c r="BR38" s="108"/>
      <c r="BS38" s="216">
        <v>664996490</v>
      </c>
      <c r="BT38" s="109" t="s">
        <v>588</v>
      </c>
      <c r="BU38" s="110">
        <v>332</v>
      </c>
      <c r="BV38" s="56">
        <f t="shared" si="14"/>
        <v>2003001.4759036144</v>
      </c>
      <c r="BW38" s="111">
        <f t="shared" si="34"/>
        <v>0.97647058823529409</v>
      </c>
      <c r="BX38" s="281"/>
      <c r="BY38" s="106" t="s">
        <v>164</v>
      </c>
      <c r="BZ38" s="107"/>
      <c r="CA38" s="108"/>
      <c r="CB38" s="216">
        <v>8143106480</v>
      </c>
      <c r="CC38" s="109" t="s">
        <v>588</v>
      </c>
      <c r="CD38" s="110">
        <v>8141</v>
      </c>
      <c r="CE38" s="56">
        <f t="shared" si="16"/>
        <v>1000258.7495393687</v>
      </c>
      <c r="CF38" s="111">
        <f t="shared" si="35"/>
        <v>0.935962290181651</v>
      </c>
      <c r="CI38" s="214">
        <v>33</v>
      </c>
      <c r="CJ38" s="214" t="s">
        <v>37</v>
      </c>
      <c r="CK38" s="54">
        <f>市区町村別_要介護度別被保険者数!D37</f>
        <v>4352</v>
      </c>
      <c r="CL38" s="54">
        <f>市区町村別_要介護度別被保険者数!E37</f>
        <v>465</v>
      </c>
      <c r="CM38" s="54">
        <f>市区町村別_要介護度別被保険者数!F37</f>
        <v>307</v>
      </c>
      <c r="CN38" s="54">
        <f>市区町村別_要介護度別被保険者数!G37</f>
        <v>434</v>
      </c>
      <c r="CO38" s="54">
        <f>市区町村別_要介護度別被保険者数!H37</f>
        <v>373</v>
      </c>
      <c r="CP38" s="54">
        <f>市区町村別_要介護度別被保険者数!I37</f>
        <v>295</v>
      </c>
      <c r="CQ38" s="54">
        <f>市区町村別_要介護度別被保険者数!J37</f>
        <v>363</v>
      </c>
      <c r="CR38" s="54">
        <f>市区町村別_要介護度別被保険者数!K37</f>
        <v>292</v>
      </c>
      <c r="CS38" s="54">
        <f>市区町村別_要介護度別被保険者数!L37</f>
        <v>6881</v>
      </c>
    </row>
    <row r="39" spans="2:97" ht="13.5" customHeight="1">
      <c r="B39" s="276">
        <v>4</v>
      </c>
      <c r="C39" s="284" t="s">
        <v>68</v>
      </c>
      <c r="D39" s="279">
        <f>CK9</f>
        <v>7029</v>
      </c>
      <c r="E39" s="82">
        <v>1</v>
      </c>
      <c r="F39" s="83" t="s">
        <v>380</v>
      </c>
      <c r="G39" s="84" t="s">
        <v>381</v>
      </c>
      <c r="H39" s="85">
        <v>379511234</v>
      </c>
      <c r="I39" s="86">
        <f>IFERROR(H39/H49,"-")</f>
        <v>7.5474527220077858E-2</v>
      </c>
      <c r="J39" s="87">
        <v>3189</v>
      </c>
      <c r="K39" s="88">
        <f t="shared" si="0"/>
        <v>119006.34493571652</v>
      </c>
      <c r="L39" s="89">
        <f t="shared" ref="L39:L49" si="36">IFERROR(J39/$CK$9,0)</f>
        <v>0.45369184805804524</v>
      </c>
      <c r="M39" s="279">
        <f>CL9</f>
        <v>194</v>
      </c>
      <c r="N39" s="82">
        <v>1</v>
      </c>
      <c r="O39" s="83" t="s">
        <v>436</v>
      </c>
      <c r="P39" s="84" t="s">
        <v>437</v>
      </c>
      <c r="Q39" s="85">
        <v>19760993</v>
      </c>
      <c r="R39" s="86">
        <f>IFERROR(Q39/Q49,"-")</f>
        <v>8.8854524439724164E-2</v>
      </c>
      <c r="S39" s="87">
        <v>36</v>
      </c>
      <c r="T39" s="88">
        <f t="shared" si="2"/>
        <v>548916.47222222225</v>
      </c>
      <c r="U39" s="89">
        <f t="shared" ref="U39:U49" si="37">IFERROR(S39/$CL$9,0)</f>
        <v>0.18556701030927836</v>
      </c>
      <c r="V39" s="279">
        <f>CM9</f>
        <v>225</v>
      </c>
      <c r="W39" s="82">
        <v>1</v>
      </c>
      <c r="X39" s="83" t="s">
        <v>380</v>
      </c>
      <c r="Y39" s="84" t="s">
        <v>381</v>
      </c>
      <c r="Z39" s="85">
        <v>28323279</v>
      </c>
      <c r="AA39" s="86">
        <f>IFERROR(Z39/Z49,"-")</f>
        <v>0.12040855862899097</v>
      </c>
      <c r="AB39" s="87">
        <v>150</v>
      </c>
      <c r="AC39" s="88">
        <f t="shared" si="4"/>
        <v>188821.86</v>
      </c>
      <c r="AD39" s="89">
        <f t="shared" ref="AD39:AD49" si="38">IFERROR(AB39/$CM$9,0)</f>
        <v>0.66666666666666663</v>
      </c>
      <c r="AE39" s="279">
        <f>CN9</f>
        <v>532</v>
      </c>
      <c r="AF39" s="82">
        <v>1</v>
      </c>
      <c r="AG39" s="83" t="s">
        <v>400</v>
      </c>
      <c r="AH39" s="84" t="s">
        <v>401</v>
      </c>
      <c r="AI39" s="85">
        <v>58740317</v>
      </c>
      <c r="AJ39" s="86">
        <f>IFERROR(AI39/AI49,"-")</f>
        <v>9.3051981924441154E-2</v>
      </c>
      <c r="AK39" s="87">
        <v>159</v>
      </c>
      <c r="AL39" s="88">
        <f t="shared" si="6"/>
        <v>369435.95597484277</v>
      </c>
      <c r="AM39" s="89">
        <f t="shared" ref="AM39:AM49" si="39">IFERROR(AK39/$CN$9,0)</f>
        <v>0.29887218045112784</v>
      </c>
      <c r="AN39" s="279">
        <f>CO9</f>
        <v>526</v>
      </c>
      <c r="AO39" s="82">
        <v>1</v>
      </c>
      <c r="AP39" s="83" t="s">
        <v>380</v>
      </c>
      <c r="AQ39" s="84" t="s">
        <v>381</v>
      </c>
      <c r="AR39" s="85">
        <v>101001231</v>
      </c>
      <c r="AS39" s="86">
        <f>IFERROR(AR39/AR49,"-")</f>
        <v>0.12620038342457884</v>
      </c>
      <c r="AT39" s="87">
        <v>370</v>
      </c>
      <c r="AU39" s="88">
        <f t="shared" si="8"/>
        <v>272976.3</v>
      </c>
      <c r="AV39" s="89">
        <f t="shared" ref="AV39:AV49" si="40">IFERROR(AT39/$CO$9,0)</f>
        <v>0.70342205323193918</v>
      </c>
      <c r="AW39" s="279">
        <f>CP9</f>
        <v>438</v>
      </c>
      <c r="AX39" s="82">
        <v>1</v>
      </c>
      <c r="AY39" s="83" t="s">
        <v>400</v>
      </c>
      <c r="AZ39" s="84" t="s">
        <v>401</v>
      </c>
      <c r="BA39" s="85">
        <v>54165031</v>
      </c>
      <c r="BB39" s="86">
        <f>IFERROR(BA39/BA49,"-")</f>
        <v>7.811343887695768E-2</v>
      </c>
      <c r="BC39" s="87">
        <v>145</v>
      </c>
      <c r="BD39" s="88">
        <f t="shared" si="10"/>
        <v>373551.93793103448</v>
      </c>
      <c r="BE39" s="89">
        <f t="shared" ref="BE39:BE49" si="41">IFERROR(BC39/$CP$9,0)</f>
        <v>0.33105022831050229</v>
      </c>
      <c r="BF39" s="279">
        <f>CQ9</f>
        <v>552</v>
      </c>
      <c r="BG39" s="82">
        <v>1</v>
      </c>
      <c r="BH39" s="83" t="s">
        <v>400</v>
      </c>
      <c r="BI39" s="84" t="s">
        <v>401</v>
      </c>
      <c r="BJ39" s="85">
        <v>120353065</v>
      </c>
      <c r="BK39" s="86">
        <f>IFERROR(BJ39/BJ49,"-")</f>
        <v>0.11624414036035075</v>
      </c>
      <c r="BL39" s="87">
        <v>222</v>
      </c>
      <c r="BM39" s="88">
        <f t="shared" si="12"/>
        <v>542130.92342342343</v>
      </c>
      <c r="BN39" s="89">
        <f t="shared" ref="BN39:BN49" si="42">IFERROR(BL39/$CQ$9,0)</f>
        <v>0.40217391304347827</v>
      </c>
      <c r="BO39" s="279">
        <f>CR9</f>
        <v>376</v>
      </c>
      <c r="BP39" s="82">
        <v>1</v>
      </c>
      <c r="BQ39" s="83" t="s">
        <v>410</v>
      </c>
      <c r="BR39" s="84" t="s">
        <v>411</v>
      </c>
      <c r="BS39" s="85">
        <v>47778011</v>
      </c>
      <c r="BT39" s="86">
        <f>IFERROR(BS39/BS49,"-")</f>
        <v>7.1744836330346617E-2</v>
      </c>
      <c r="BU39" s="87">
        <v>157</v>
      </c>
      <c r="BV39" s="88">
        <f t="shared" si="14"/>
        <v>304318.54140127386</v>
      </c>
      <c r="BW39" s="89">
        <f t="shared" ref="BW39:BW49" si="43">IFERROR(BU39/$CR$9,0)</f>
        <v>0.41755319148936171</v>
      </c>
      <c r="BX39" s="279">
        <f>CS9</f>
        <v>9872</v>
      </c>
      <c r="BY39" s="82">
        <v>1</v>
      </c>
      <c r="BZ39" s="83" t="s">
        <v>380</v>
      </c>
      <c r="CA39" s="84" t="s">
        <v>381</v>
      </c>
      <c r="CB39" s="85">
        <v>758791349</v>
      </c>
      <c r="CC39" s="86">
        <f>IFERROR(CB39/CB49,"-")</f>
        <v>8.1483114507207882E-2</v>
      </c>
      <c r="CD39" s="87">
        <v>5068</v>
      </c>
      <c r="CE39" s="88">
        <f t="shared" si="16"/>
        <v>149722.0499210734</v>
      </c>
      <c r="CF39" s="89">
        <f t="shared" ref="CF39:CF49" si="44">IFERROR(CD39/$CS$9,0)</f>
        <v>0.51337115072933548</v>
      </c>
      <c r="CI39" s="126">
        <v>34</v>
      </c>
      <c r="CJ39" s="126" t="s">
        <v>38</v>
      </c>
      <c r="CK39" s="54">
        <f>市区町村別_要介護度別被保険者数!D38</f>
        <v>18855</v>
      </c>
      <c r="CL39" s="54">
        <f>市区町村別_要介護度別被保険者数!E38</f>
        <v>2070</v>
      </c>
      <c r="CM39" s="54">
        <f>市区町村別_要介護度別被保険者数!F38</f>
        <v>1147</v>
      </c>
      <c r="CN39" s="54">
        <f>市区町村別_要介護度別被保険者数!G38</f>
        <v>2434</v>
      </c>
      <c r="CO39" s="54">
        <f>市区町村別_要介護度別被保険者数!H38</f>
        <v>1632</v>
      </c>
      <c r="CP39" s="54">
        <f>市区町村別_要介護度別被保険者数!I38</f>
        <v>1341</v>
      </c>
      <c r="CQ39" s="54">
        <f>市区町村別_要介護度別被保険者数!J38</f>
        <v>1489</v>
      </c>
      <c r="CR39" s="54">
        <f>市区町村別_要介護度別被保険者数!K38</f>
        <v>1060</v>
      </c>
      <c r="CS39" s="54">
        <f>市区町村別_要介護度別被保険者数!L38</f>
        <v>30028</v>
      </c>
    </row>
    <row r="40" spans="2:97" ht="13.5" customHeight="1">
      <c r="B40" s="277"/>
      <c r="C40" s="285"/>
      <c r="D40" s="280"/>
      <c r="E40" s="90">
        <v>2</v>
      </c>
      <c r="F40" s="197" t="s">
        <v>382</v>
      </c>
      <c r="G40" s="198" t="s">
        <v>383</v>
      </c>
      <c r="H40" s="93">
        <v>274391343</v>
      </c>
      <c r="I40" s="94">
        <f>IFERROR(H40/H49,"-")</f>
        <v>5.4569022023224799E-2</v>
      </c>
      <c r="J40" s="95">
        <v>2055</v>
      </c>
      <c r="K40" s="96">
        <f t="shared" si="0"/>
        <v>133523.76788321167</v>
      </c>
      <c r="L40" s="97">
        <f t="shared" si="36"/>
        <v>0.29236022193768674</v>
      </c>
      <c r="M40" s="280"/>
      <c r="N40" s="90">
        <v>2</v>
      </c>
      <c r="O40" s="197" t="s">
        <v>400</v>
      </c>
      <c r="P40" s="198" t="s">
        <v>401</v>
      </c>
      <c r="Q40" s="93">
        <v>15065651</v>
      </c>
      <c r="R40" s="94">
        <f>IFERROR(Q40/Q49,"-")</f>
        <v>6.774210460880456E-2</v>
      </c>
      <c r="S40" s="95">
        <v>62</v>
      </c>
      <c r="T40" s="96">
        <f t="shared" si="2"/>
        <v>242994.37096774194</v>
      </c>
      <c r="U40" s="97">
        <f t="shared" si="37"/>
        <v>0.31958762886597936</v>
      </c>
      <c r="V40" s="280"/>
      <c r="W40" s="90">
        <v>2</v>
      </c>
      <c r="X40" s="197" t="s">
        <v>382</v>
      </c>
      <c r="Y40" s="198" t="s">
        <v>383</v>
      </c>
      <c r="Z40" s="93">
        <v>15972563</v>
      </c>
      <c r="AA40" s="94">
        <f>IFERROR(Z40/Z49,"-")</f>
        <v>6.7902917894525988E-2</v>
      </c>
      <c r="AB40" s="95">
        <v>57</v>
      </c>
      <c r="AC40" s="96">
        <f t="shared" si="4"/>
        <v>280220.40350877191</v>
      </c>
      <c r="AD40" s="97">
        <f t="shared" si="38"/>
        <v>0.25333333333333335</v>
      </c>
      <c r="AE40" s="280"/>
      <c r="AF40" s="90">
        <v>2</v>
      </c>
      <c r="AG40" s="197" t="s">
        <v>380</v>
      </c>
      <c r="AH40" s="198" t="s">
        <v>381</v>
      </c>
      <c r="AI40" s="93">
        <v>54300280</v>
      </c>
      <c r="AJ40" s="94">
        <f>IFERROR(AI40/AI49,"-")</f>
        <v>8.6018410030917841E-2</v>
      </c>
      <c r="AK40" s="95">
        <v>335</v>
      </c>
      <c r="AL40" s="96">
        <f t="shared" si="6"/>
        <v>162090.38805970148</v>
      </c>
      <c r="AM40" s="97">
        <f t="shared" si="39"/>
        <v>0.62969924812030076</v>
      </c>
      <c r="AN40" s="280"/>
      <c r="AO40" s="90">
        <v>2</v>
      </c>
      <c r="AP40" s="197" t="s">
        <v>400</v>
      </c>
      <c r="AQ40" s="198" t="s">
        <v>401</v>
      </c>
      <c r="AR40" s="93">
        <v>74932923</v>
      </c>
      <c r="AS40" s="94">
        <f>IFERROR(AR40/AR49,"-")</f>
        <v>9.362820155849827E-2</v>
      </c>
      <c r="AT40" s="95">
        <v>187</v>
      </c>
      <c r="AU40" s="96">
        <f t="shared" si="8"/>
        <v>400710.81818181818</v>
      </c>
      <c r="AV40" s="97">
        <f t="shared" si="40"/>
        <v>0.35551330798479086</v>
      </c>
      <c r="AW40" s="280"/>
      <c r="AX40" s="90">
        <v>2</v>
      </c>
      <c r="AY40" s="197" t="s">
        <v>380</v>
      </c>
      <c r="AZ40" s="198" t="s">
        <v>381</v>
      </c>
      <c r="BA40" s="93">
        <v>50711806</v>
      </c>
      <c r="BB40" s="94">
        <f>IFERROR(BA40/BA49,"-")</f>
        <v>7.313341255765432E-2</v>
      </c>
      <c r="BC40" s="95">
        <v>307</v>
      </c>
      <c r="BD40" s="96">
        <f t="shared" si="10"/>
        <v>165185.0358306189</v>
      </c>
      <c r="BE40" s="97">
        <f t="shared" si="41"/>
        <v>0.70091324200913241</v>
      </c>
      <c r="BF40" s="280"/>
      <c r="BG40" s="90">
        <v>2</v>
      </c>
      <c r="BH40" s="197" t="s">
        <v>380</v>
      </c>
      <c r="BI40" s="198" t="s">
        <v>381</v>
      </c>
      <c r="BJ40" s="93">
        <v>90135188</v>
      </c>
      <c r="BK40" s="94">
        <f>IFERROR(BJ40/BJ49,"-")</f>
        <v>8.705791950773005E-2</v>
      </c>
      <c r="BL40" s="95">
        <v>357</v>
      </c>
      <c r="BM40" s="96">
        <f t="shared" si="12"/>
        <v>252479.5182072829</v>
      </c>
      <c r="BN40" s="97">
        <f t="shared" si="42"/>
        <v>0.64673913043478259</v>
      </c>
      <c r="BO40" s="280"/>
      <c r="BP40" s="90">
        <v>2</v>
      </c>
      <c r="BQ40" s="197" t="s">
        <v>380</v>
      </c>
      <c r="BR40" s="198" t="s">
        <v>381</v>
      </c>
      <c r="BS40" s="93">
        <v>42667352</v>
      </c>
      <c r="BT40" s="94">
        <f>IFERROR(BS40/BS49,"-")</f>
        <v>6.4070523695289192E-2</v>
      </c>
      <c r="BU40" s="95">
        <v>227</v>
      </c>
      <c r="BV40" s="96">
        <f t="shared" si="14"/>
        <v>187961.90308370045</v>
      </c>
      <c r="BW40" s="97">
        <f t="shared" si="43"/>
        <v>0.60372340425531912</v>
      </c>
      <c r="BX40" s="280"/>
      <c r="BY40" s="90">
        <v>2</v>
      </c>
      <c r="BZ40" s="197" t="s">
        <v>400</v>
      </c>
      <c r="CA40" s="198" t="s">
        <v>401</v>
      </c>
      <c r="CB40" s="93">
        <v>549389871</v>
      </c>
      <c r="CC40" s="94">
        <f>IFERROR(CB40/CB49,"-")</f>
        <v>5.8996452485639984E-2</v>
      </c>
      <c r="CD40" s="95">
        <v>1913</v>
      </c>
      <c r="CE40" s="96">
        <f t="shared" si="16"/>
        <v>287187.59592263459</v>
      </c>
      <c r="CF40" s="97">
        <f t="shared" si="44"/>
        <v>0.1937803889789303</v>
      </c>
      <c r="CI40" s="126">
        <v>35</v>
      </c>
      <c r="CJ40" s="126" t="s">
        <v>1</v>
      </c>
      <c r="CK40" s="54">
        <f>市区町村別_要介護度別被保険者数!D39</f>
        <v>38128</v>
      </c>
      <c r="CL40" s="54">
        <f>市区町村別_要介護度別被保険者数!E39</f>
        <v>4313</v>
      </c>
      <c r="CM40" s="54">
        <f>市区町村別_要介護度別被保険者数!F39</f>
        <v>3060</v>
      </c>
      <c r="CN40" s="54">
        <f>市区町村別_要介護度別被保険者数!G39</f>
        <v>4501</v>
      </c>
      <c r="CO40" s="54">
        <f>市区町村別_要介護度別被保険者数!H39</f>
        <v>3584</v>
      </c>
      <c r="CP40" s="54">
        <f>市区町村別_要介護度別被保険者数!I39</f>
        <v>2832</v>
      </c>
      <c r="CQ40" s="54">
        <f>市区町村別_要介護度別被保険者数!J39</f>
        <v>2788</v>
      </c>
      <c r="CR40" s="54">
        <f>市区町村別_要介護度別被保険者数!K39</f>
        <v>2349</v>
      </c>
      <c r="CS40" s="54">
        <f>市区町村別_要介護度別被保険者数!L39</f>
        <v>61555</v>
      </c>
    </row>
    <row r="41" spans="2:97" ht="13.5" customHeight="1">
      <c r="B41" s="277"/>
      <c r="C41" s="285"/>
      <c r="D41" s="280"/>
      <c r="E41" s="90">
        <v>3</v>
      </c>
      <c r="F41" s="112" t="s">
        <v>388</v>
      </c>
      <c r="G41" s="198" t="s">
        <v>389</v>
      </c>
      <c r="H41" s="93">
        <v>254018647</v>
      </c>
      <c r="I41" s="94">
        <f>IFERROR(H41/H49,"-")</f>
        <v>5.051744341093431E-2</v>
      </c>
      <c r="J41" s="95">
        <v>604</v>
      </c>
      <c r="K41" s="96">
        <f t="shared" si="0"/>
        <v>420560.67384105962</v>
      </c>
      <c r="L41" s="97">
        <f t="shared" si="36"/>
        <v>8.592971973253663E-2</v>
      </c>
      <c r="M41" s="280"/>
      <c r="N41" s="90">
        <v>3</v>
      </c>
      <c r="O41" s="112" t="s">
        <v>402</v>
      </c>
      <c r="P41" s="198" t="s">
        <v>403</v>
      </c>
      <c r="Q41" s="93">
        <v>12506669</v>
      </c>
      <c r="R41" s="94">
        <f>IFERROR(Q41/Q49,"-")</f>
        <v>5.6235743128902504E-2</v>
      </c>
      <c r="S41" s="95">
        <v>108</v>
      </c>
      <c r="T41" s="96">
        <f t="shared" si="2"/>
        <v>115802.49074074074</v>
      </c>
      <c r="U41" s="97">
        <f t="shared" si="37"/>
        <v>0.55670103092783507</v>
      </c>
      <c r="V41" s="280"/>
      <c r="W41" s="90">
        <v>3</v>
      </c>
      <c r="X41" s="112" t="s">
        <v>386</v>
      </c>
      <c r="Y41" s="198" t="s">
        <v>387</v>
      </c>
      <c r="Z41" s="93">
        <v>11352604</v>
      </c>
      <c r="AA41" s="94">
        <f>IFERROR(Z41/Z49,"-")</f>
        <v>4.8262444624639592E-2</v>
      </c>
      <c r="AB41" s="95">
        <v>176</v>
      </c>
      <c r="AC41" s="96">
        <f t="shared" si="4"/>
        <v>64503.431818181816</v>
      </c>
      <c r="AD41" s="97">
        <f t="shared" si="38"/>
        <v>0.78222222222222226</v>
      </c>
      <c r="AE41" s="280"/>
      <c r="AF41" s="90">
        <v>3</v>
      </c>
      <c r="AG41" s="112" t="s">
        <v>382</v>
      </c>
      <c r="AH41" s="198" t="s">
        <v>383</v>
      </c>
      <c r="AI41" s="93">
        <v>33120846</v>
      </c>
      <c r="AJ41" s="94">
        <f>IFERROR(AI41/AI49,"-")</f>
        <v>5.246754734596E-2</v>
      </c>
      <c r="AK41" s="95">
        <v>150</v>
      </c>
      <c r="AL41" s="96">
        <f t="shared" si="6"/>
        <v>220805.64</v>
      </c>
      <c r="AM41" s="97">
        <f t="shared" si="39"/>
        <v>0.28195488721804512</v>
      </c>
      <c r="AN41" s="280"/>
      <c r="AO41" s="90">
        <v>3</v>
      </c>
      <c r="AP41" s="112" t="s">
        <v>388</v>
      </c>
      <c r="AQ41" s="198" t="s">
        <v>389</v>
      </c>
      <c r="AR41" s="93">
        <v>48667530</v>
      </c>
      <c r="AS41" s="94">
        <f>IFERROR(AR41/AR49,"-")</f>
        <v>6.0809763262461562E-2</v>
      </c>
      <c r="AT41" s="95">
        <v>93</v>
      </c>
      <c r="AU41" s="96">
        <f t="shared" si="8"/>
        <v>523306.77419354836</v>
      </c>
      <c r="AV41" s="97">
        <f t="shared" si="40"/>
        <v>0.17680608365019013</v>
      </c>
      <c r="AW41" s="280"/>
      <c r="AX41" s="90">
        <v>3</v>
      </c>
      <c r="AY41" s="112" t="s">
        <v>408</v>
      </c>
      <c r="AZ41" s="198" t="s">
        <v>409</v>
      </c>
      <c r="BA41" s="93">
        <v>31492644</v>
      </c>
      <c r="BB41" s="94">
        <f>IFERROR(BA41/BA49,"-")</f>
        <v>4.5416732470212898E-2</v>
      </c>
      <c r="BC41" s="95">
        <v>175</v>
      </c>
      <c r="BD41" s="96">
        <f t="shared" si="10"/>
        <v>179957.9657142857</v>
      </c>
      <c r="BE41" s="97">
        <f t="shared" si="41"/>
        <v>0.3995433789954338</v>
      </c>
      <c r="BF41" s="280"/>
      <c r="BG41" s="90">
        <v>3</v>
      </c>
      <c r="BH41" s="112" t="s">
        <v>410</v>
      </c>
      <c r="BI41" s="198" t="s">
        <v>411</v>
      </c>
      <c r="BJ41" s="93">
        <v>58032630</v>
      </c>
      <c r="BK41" s="94">
        <f>IFERROR(BJ41/BJ49,"-")</f>
        <v>5.6051361776289631E-2</v>
      </c>
      <c r="BL41" s="95">
        <v>212</v>
      </c>
      <c r="BM41" s="96">
        <f t="shared" si="12"/>
        <v>273738.82075471699</v>
      </c>
      <c r="BN41" s="97">
        <f t="shared" si="42"/>
        <v>0.38405797101449274</v>
      </c>
      <c r="BO41" s="280"/>
      <c r="BP41" s="90">
        <v>3</v>
      </c>
      <c r="BQ41" s="112" t="s">
        <v>400</v>
      </c>
      <c r="BR41" s="198" t="s">
        <v>401</v>
      </c>
      <c r="BS41" s="93">
        <v>39313144</v>
      </c>
      <c r="BT41" s="94">
        <f>IFERROR(BS41/BS49,"-")</f>
        <v>5.9033748431079482E-2</v>
      </c>
      <c r="BU41" s="95">
        <v>86</v>
      </c>
      <c r="BV41" s="96">
        <f t="shared" si="14"/>
        <v>457129.58139534883</v>
      </c>
      <c r="BW41" s="97">
        <f t="shared" si="43"/>
        <v>0.22872340425531915</v>
      </c>
      <c r="BX41" s="280"/>
      <c r="BY41" s="90">
        <v>3</v>
      </c>
      <c r="BZ41" s="112" t="s">
        <v>382</v>
      </c>
      <c r="CA41" s="198" t="s">
        <v>383</v>
      </c>
      <c r="CB41" s="93">
        <v>453893157</v>
      </c>
      <c r="CC41" s="94">
        <f>IFERROR(CB41/CB49,"-")</f>
        <v>4.8741499405087554E-2</v>
      </c>
      <c r="CD41" s="95">
        <v>2787</v>
      </c>
      <c r="CE41" s="96">
        <f t="shared" si="16"/>
        <v>162860.83853606027</v>
      </c>
      <c r="CF41" s="97">
        <f t="shared" si="44"/>
        <v>0.2823136142625608</v>
      </c>
      <c r="CI41" s="126">
        <v>36</v>
      </c>
      <c r="CJ41" s="126" t="s">
        <v>2</v>
      </c>
      <c r="CK41" s="54">
        <f>市区町村別_要介護度別被保険者数!D40</f>
        <v>10904</v>
      </c>
      <c r="CL41" s="54">
        <f>市区町村別_要介護度別被保険者数!E40</f>
        <v>1287</v>
      </c>
      <c r="CM41" s="54">
        <f>市区町村別_要介護度別被保険者数!F40</f>
        <v>827</v>
      </c>
      <c r="CN41" s="54">
        <f>市区町村別_要介護度別被保険者数!G40</f>
        <v>1083</v>
      </c>
      <c r="CO41" s="54">
        <f>市区町村別_要介護度別被保険者数!H40</f>
        <v>843</v>
      </c>
      <c r="CP41" s="54">
        <f>市区町村別_要介護度別被保険者数!I40</f>
        <v>725</v>
      </c>
      <c r="CQ41" s="54">
        <f>市区町村別_要介護度別被保険者数!J40</f>
        <v>743</v>
      </c>
      <c r="CR41" s="54">
        <f>市区町村別_要介護度別被保険者数!K40</f>
        <v>710</v>
      </c>
      <c r="CS41" s="54">
        <f>市区町村別_要介護度別被保険者数!L40</f>
        <v>17122</v>
      </c>
    </row>
    <row r="42" spans="2:97" ht="13.5" customHeight="1">
      <c r="B42" s="277"/>
      <c r="C42" s="285"/>
      <c r="D42" s="280"/>
      <c r="E42" s="90">
        <v>4</v>
      </c>
      <c r="F42" s="197" t="s">
        <v>384</v>
      </c>
      <c r="G42" s="198" t="s">
        <v>385</v>
      </c>
      <c r="H42" s="93">
        <v>210904046</v>
      </c>
      <c r="I42" s="94">
        <f>IFERROR(H42/H49,"-")</f>
        <v>4.1943114549941235E-2</v>
      </c>
      <c r="J42" s="95">
        <v>4722</v>
      </c>
      <c r="K42" s="96">
        <f t="shared" si="0"/>
        <v>44664.135112240576</v>
      </c>
      <c r="L42" s="97">
        <f t="shared" si="36"/>
        <v>0.67178830559112246</v>
      </c>
      <c r="M42" s="280"/>
      <c r="N42" s="90">
        <v>4</v>
      </c>
      <c r="O42" s="197" t="s">
        <v>380</v>
      </c>
      <c r="P42" s="198" t="s">
        <v>381</v>
      </c>
      <c r="Q42" s="93">
        <v>12140979</v>
      </c>
      <c r="R42" s="94">
        <f>IFERROR(Q42/Q49,"-")</f>
        <v>5.459143248913037E-2</v>
      </c>
      <c r="S42" s="95">
        <v>133</v>
      </c>
      <c r="T42" s="96">
        <f t="shared" si="2"/>
        <v>91285.55639097745</v>
      </c>
      <c r="U42" s="97">
        <f t="shared" si="37"/>
        <v>0.68556701030927836</v>
      </c>
      <c r="V42" s="280"/>
      <c r="W42" s="90">
        <v>4</v>
      </c>
      <c r="X42" s="197" t="s">
        <v>388</v>
      </c>
      <c r="Y42" s="198" t="s">
        <v>389</v>
      </c>
      <c r="Z42" s="93">
        <v>11037262</v>
      </c>
      <c r="AA42" s="94">
        <f>IFERROR(Z42/Z49,"-")</f>
        <v>4.6921855644981435E-2</v>
      </c>
      <c r="AB42" s="95">
        <v>49</v>
      </c>
      <c r="AC42" s="96">
        <f t="shared" si="4"/>
        <v>225250.24489795917</v>
      </c>
      <c r="AD42" s="97">
        <f t="shared" si="38"/>
        <v>0.21777777777777776</v>
      </c>
      <c r="AE42" s="280"/>
      <c r="AF42" s="90">
        <v>4</v>
      </c>
      <c r="AG42" s="197" t="s">
        <v>410</v>
      </c>
      <c r="AH42" s="198" t="s">
        <v>411</v>
      </c>
      <c r="AI42" s="93">
        <v>24635140</v>
      </c>
      <c r="AJ42" s="94">
        <f>IFERROR(AI42/AI49,"-")</f>
        <v>3.9025131614221241E-2</v>
      </c>
      <c r="AK42" s="95">
        <v>152</v>
      </c>
      <c r="AL42" s="96">
        <f t="shared" si="6"/>
        <v>162073.28947368421</v>
      </c>
      <c r="AM42" s="97">
        <f t="shared" si="39"/>
        <v>0.2857142857142857</v>
      </c>
      <c r="AN42" s="280"/>
      <c r="AO42" s="90">
        <v>4</v>
      </c>
      <c r="AP42" s="197" t="s">
        <v>382</v>
      </c>
      <c r="AQ42" s="198" t="s">
        <v>383</v>
      </c>
      <c r="AR42" s="93">
        <v>36161983</v>
      </c>
      <c r="AS42" s="94">
        <f>IFERROR(AR42/AR49,"-")</f>
        <v>4.5184163349386325E-2</v>
      </c>
      <c r="AT42" s="95">
        <v>156</v>
      </c>
      <c r="AU42" s="96">
        <f t="shared" si="8"/>
        <v>231807.58333333334</v>
      </c>
      <c r="AV42" s="97">
        <f t="shared" si="40"/>
        <v>0.29657794676806082</v>
      </c>
      <c r="AW42" s="280"/>
      <c r="AX42" s="90">
        <v>4</v>
      </c>
      <c r="AY42" s="197" t="s">
        <v>404</v>
      </c>
      <c r="AZ42" s="198" t="s">
        <v>405</v>
      </c>
      <c r="BA42" s="93">
        <v>30473175</v>
      </c>
      <c r="BB42" s="94">
        <f>IFERROR(BA42/BA49,"-")</f>
        <v>4.3946517684986371E-2</v>
      </c>
      <c r="BC42" s="95">
        <v>250</v>
      </c>
      <c r="BD42" s="96">
        <f t="shared" si="10"/>
        <v>121892.7</v>
      </c>
      <c r="BE42" s="97">
        <f t="shared" si="41"/>
        <v>0.57077625570776258</v>
      </c>
      <c r="BF42" s="280"/>
      <c r="BG42" s="90">
        <v>4</v>
      </c>
      <c r="BH42" s="197" t="s">
        <v>404</v>
      </c>
      <c r="BI42" s="198" t="s">
        <v>405</v>
      </c>
      <c r="BJ42" s="93">
        <v>53040939</v>
      </c>
      <c r="BK42" s="94">
        <f>IFERROR(BJ42/BJ49,"-")</f>
        <v>5.123009005180551E-2</v>
      </c>
      <c r="BL42" s="95">
        <v>339</v>
      </c>
      <c r="BM42" s="96">
        <f t="shared" si="12"/>
        <v>156462.94690265486</v>
      </c>
      <c r="BN42" s="97">
        <f t="shared" si="42"/>
        <v>0.61413043478260865</v>
      </c>
      <c r="BO42" s="280"/>
      <c r="BP42" s="90">
        <v>4</v>
      </c>
      <c r="BQ42" s="197" t="s">
        <v>412</v>
      </c>
      <c r="BR42" s="198" t="s">
        <v>413</v>
      </c>
      <c r="BS42" s="93">
        <v>34755779</v>
      </c>
      <c r="BT42" s="94">
        <f>IFERROR(BS42/BS49,"-")</f>
        <v>5.2190277989778565E-2</v>
      </c>
      <c r="BU42" s="95">
        <v>125</v>
      </c>
      <c r="BV42" s="96">
        <f t="shared" si="14"/>
        <v>278046.23200000002</v>
      </c>
      <c r="BW42" s="97">
        <f t="shared" si="43"/>
        <v>0.33244680851063829</v>
      </c>
      <c r="BX42" s="280"/>
      <c r="BY42" s="90">
        <v>4</v>
      </c>
      <c r="BZ42" s="197" t="s">
        <v>388</v>
      </c>
      <c r="CA42" s="198" t="s">
        <v>389</v>
      </c>
      <c r="CB42" s="93">
        <v>410440685</v>
      </c>
      <c r="CC42" s="94">
        <f>IFERROR(CB42/CB49,"-")</f>
        <v>4.4075338205090471E-2</v>
      </c>
      <c r="CD42" s="95">
        <v>1097</v>
      </c>
      <c r="CE42" s="96">
        <f t="shared" si="16"/>
        <v>374148.29990884231</v>
      </c>
      <c r="CF42" s="97">
        <f t="shared" si="44"/>
        <v>0.1111223662884927</v>
      </c>
      <c r="CI42" s="126">
        <v>37</v>
      </c>
      <c r="CJ42" s="126" t="s">
        <v>3</v>
      </c>
      <c r="CK42" s="54">
        <f>市区町村別_要介護度別被保険者数!D41</f>
        <v>34744</v>
      </c>
      <c r="CL42" s="54">
        <f>市区町村別_要介護度別被保険者数!E41</f>
        <v>3142</v>
      </c>
      <c r="CM42" s="54">
        <f>市区町村別_要介護度別被保険者数!F41</f>
        <v>2160</v>
      </c>
      <c r="CN42" s="54">
        <f>市区町村別_要介護度別被保険者数!G41</f>
        <v>3614</v>
      </c>
      <c r="CO42" s="54">
        <f>市区町村別_要介護度別被保険者数!H41</f>
        <v>2826</v>
      </c>
      <c r="CP42" s="54">
        <f>市区町村別_要介護度別被保険者数!I41</f>
        <v>2201</v>
      </c>
      <c r="CQ42" s="54">
        <f>市区町村別_要介護度別被保険者数!J41</f>
        <v>2321</v>
      </c>
      <c r="CR42" s="54">
        <f>市区町村別_要介護度別被保険者数!K41</f>
        <v>1887</v>
      </c>
      <c r="CS42" s="54">
        <f>市区町村別_要介護度別被保険者数!L41</f>
        <v>52895</v>
      </c>
    </row>
    <row r="43" spans="2:97" ht="13.5" customHeight="1">
      <c r="B43" s="277"/>
      <c r="C43" s="285"/>
      <c r="D43" s="280"/>
      <c r="E43" s="90">
        <v>5</v>
      </c>
      <c r="F43" s="197" t="s">
        <v>386</v>
      </c>
      <c r="G43" s="198" t="s">
        <v>387</v>
      </c>
      <c r="H43" s="93">
        <v>200542436</v>
      </c>
      <c r="I43" s="94">
        <f>IFERROR(H43/H49,"-")</f>
        <v>3.9882470368881678E-2</v>
      </c>
      <c r="J43" s="95">
        <v>3774</v>
      </c>
      <c r="K43" s="96">
        <f t="shared" si="0"/>
        <v>53137.900370959193</v>
      </c>
      <c r="L43" s="97">
        <f t="shared" si="36"/>
        <v>0.53691848058045244</v>
      </c>
      <c r="M43" s="280"/>
      <c r="N43" s="90">
        <v>5</v>
      </c>
      <c r="O43" s="197" t="s">
        <v>396</v>
      </c>
      <c r="P43" s="198" t="s">
        <v>397</v>
      </c>
      <c r="Q43" s="93">
        <v>11975104</v>
      </c>
      <c r="R43" s="94">
        <f>IFERROR(Q43/Q49,"-")</f>
        <v>5.3845582103907358E-2</v>
      </c>
      <c r="S43" s="95">
        <v>116</v>
      </c>
      <c r="T43" s="96">
        <f t="shared" si="2"/>
        <v>103233.6551724138</v>
      </c>
      <c r="U43" s="97">
        <f t="shared" si="37"/>
        <v>0.59793814432989689</v>
      </c>
      <c r="V43" s="280"/>
      <c r="W43" s="90">
        <v>5</v>
      </c>
      <c r="X43" s="197" t="s">
        <v>402</v>
      </c>
      <c r="Y43" s="198" t="s">
        <v>403</v>
      </c>
      <c r="Z43" s="93">
        <v>10282299</v>
      </c>
      <c r="AA43" s="94">
        <f>IFERROR(Z43/Z49,"-")</f>
        <v>4.3712340014809559E-2</v>
      </c>
      <c r="AB43" s="95">
        <v>142</v>
      </c>
      <c r="AC43" s="96">
        <f t="shared" si="4"/>
        <v>72410.556338028167</v>
      </c>
      <c r="AD43" s="97">
        <f t="shared" si="38"/>
        <v>0.63111111111111107</v>
      </c>
      <c r="AE43" s="280"/>
      <c r="AF43" s="90">
        <v>5</v>
      </c>
      <c r="AG43" s="197" t="s">
        <v>390</v>
      </c>
      <c r="AH43" s="198" t="s">
        <v>391</v>
      </c>
      <c r="AI43" s="93">
        <v>24530476</v>
      </c>
      <c r="AJ43" s="94">
        <f>IFERROR(AI43/AI49,"-")</f>
        <v>3.8859330795745238E-2</v>
      </c>
      <c r="AK43" s="95">
        <v>343</v>
      </c>
      <c r="AL43" s="96">
        <f t="shared" si="6"/>
        <v>71517.42274052478</v>
      </c>
      <c r="AM43" s="97">
        <f t="shared" si="39"/>
        <v>0.64473684210526316</v>
      </c>
      <c r="AN43" s="280"/>
      <c r="AO43" s="90">
        <v>5</v>
      </c>
      <c r="AP43" s="197" t="s">
        <v>386</v>
      </c>
      <c r="AQ43" s="198" t="s">
        <v>387</v>
      </c>
      <c r="AR43" s="93">
        <v>33977017</v>
      </c>
      <c r="AS43" s="94">
        <f>IFERROR(AR43/AR49,"-")</f>
        <v>4.2454062495767338E-2</v>
      </c>
      <c r="AT43" s="95">
        <v>418</v>
      </c>
      <c r="AU43" s="96">
        <f t="shared" si="8"/>
        <v>81284.729665071776</v>
      </c>
      <c r="AV43" s="97">
        <f t="shared" si="40"/>
        <v>0.79467680608365021</v>
      </c>
      <c r="AW43" s="280"/>
      <c r="AX43" s="90">
        <v>5</v>
      </c>
      <c r="AY43" s="197" t="s">
        <v>388</v>
      </c>
      <c r="AZ43" s="198" t="s">
        <v>389</v>
      </c>
      <c r="BA43" s="93">
        <v>29749184</v>
      </c>
      <c r="BB43" s="94">
        <f>IFERROR(BA43/BA49,"-")</f>
        <v>4.2902422893903031E-2</v>
      </c>
      <c r="BC43" s="95">
        <v>86</v>
      </c>
      <c r="BD43" s="96">
        <f t="shared" si="10"/>
        <v>345920.74418604653</v>
      </c>
      <c r="BE43" s="97">
        <f t="shared" si="41"/>
        <v>0.19634703196347031</v>
      </c>
      <c r="BF43" s="280"/>
      <c r="BG43" s="90">
        <v>5</v>
      </c>
      <c r="BH43" s="197" t="s">
        <v>412</v>
      </c>
      <c r="BI43" s="198" t="s">
        <v>413</v>
      </c>
      <c r="BJ43" s="93">
        <v>52597956</v>
      </c>
      <c r="BK43" s="94">
        <f>IFERROR(BJ43/BJ49,"-")</f>
        <v>5.0802230752756923E-2</v>
      </c>
      <c r="BL43" s="95">
        <v>190</v>
      </c>
      <c r="BM43" s="96">
        <f t="shared" si="12"/>
        <v>276831.34736842103</v>
      </c>
      <c r="BN43" s="97">
        <f t="shared" si="42"/>
        <v>0.34420289855072461</v>
      </c>
      <c r="BO43" s="280"/>
      <c r="BP43" s="90">
        <v>5</v>
      </c>
      <c r="BQ43" s="197" t="s">
        <v>386</v>
      </c>
      <c r="BR43" s="198" t="s">
        <v>387</v>
      </c>
      <c r="BS43" s="93">
        <v>33347580</v>
      </c>
      <c r="BT43" s="94">
        <f>IFERROR(BS43/BS49,"-")</f>
        <v>5.007568584454343E-2</v>
      </c>
      <c r="BU43" s="95">
        <v>309</v>
      </c>
      <c r="BV43" s="96">
        <f t="shared" si="14"/>
        <v>107920.97087378641</v>
      </c>
      <c r="BW43" s="97">
        <f t="shared" si="43"/>
        <v>0.82180851063829785</v>
      </c>
      <c r="BX43" s="280"/>
      <c r="BY43" s="90">
        <v>5</v>
      </c>
      <c r="BZ43" s="197" t="s">
        <v>386</v>
      </c>
      <c r="CA43" s="198" t="s">
        <v>387</v>
      </c>
      <c r="CB43" s="93">
        <v>383323447</v>
      </c>
      <c r="CC43" s="94">
        <f>IFERROR(CB43/CB49,"-")</f>
        <v>4.1163342684865836E-2</v>
      </c>
      <c r="CD43" s="95">
        <v>6025</v>
      </c>
      <c r="CE43" s="96">
        <f t="shared" si="16"/>
        <v>63622.14887966805</v>
      </c>
      <c r="CF43" s="97">
        <f t="shared" si="44"/>
        <v>0.61031199351701781</v>
      </c>
      <c r="CI43" s="126">
        <v>38</v>
      </c>
      <c r="CJ43" s="126" t="s">
        <v>39</v>
      </c>
      <c r="CK43" s="54">
        <f>市区町村別_要介護度別被保険者数!D42</f>
        <v>7375</v>
      </c>
      <c r="CL43" s="54">
        <f>市区町村別_要介護度別被保険者数!E42</f>
        <v>444</v>
      </c>
      <c r="CM43" s="54">
        <f>市区町村別_要介護度別被保険者数!F42</f>
        <v>499</v>
      </c>
      <c r="CN43" s="54">
        <f>市区町村別_要介護度別被保険者数!G42</f>
        <v>646</v>
      </c>
      <c r="CO43" s="54">
        <f>市区町村別_要介護度別被保険者数!H42</f>
        <v>615</v>
      </c>
      <c r="CP43" s="54">
        <f>市区町村別_要介護度別被保険者数!I42</f>
        <v>487</v>
      </c>
      <c r="CQ43" s="54">
        <f>市区町村別_要介護度別被保険者数!J42</f>
        <v>525</v>
      </c>
      <c r="CR43" s="54">
        <f>市区町村別_要介護度別被保険者数!K42</f>
        <v>370</v>
      </c>
      <c r="CS43" s="54">
        <f>市区町村別_要介護度別被保険者数!L42</f>
        <v>10961</v>
      </c>
    </row>
    <row r="44" spans="2:97" ht="13.5" customHeight="1">
      <c r="B44" s="277"/>
      <c r="C44" s="285"/>
      <c r="D44" s="280"/>
      <c r="E44" s="90">
        <v>6</v>
      </c>
      <c r="F44" s="112" t="s">
        <v>390</v>
      </c>
      <c r="G44" s="198" t="s">
        <v>391</v>
      </c>
      <c r="H44" s="93">
        <v>192228487</v>
      </c>
      <c r="I44" s="94">
        <f>IFERROR(H44/H49,"-")</f>
        <v>3.8229050617658085E-2</v>
      </c>
      <c r="J44" s="95">
        <v>3616</v>
      </c>
      <c r="K44" s="96">
        <f t="shared" si="0"/>
        <v>53160.532909292036</v>
      </c>
      <c r="L44" s="97">
        <f t="shared" si="36"/>
        <v>0.51444017641200734</v>
      </c>
      <c r="M44" s="280"/>
      <c r="N44" s="90">
        <v>6</v>
      </c>
      <c r="O44" s="112" t="s">
        <v>398</v>
      </c>
      <c r="P44" s="198" t="s">
        <v>399</v>
      </c>
      <c r="Q44" s="93">
        <v>10493010</v>
      </c>
      <c r="R44" s="94">
        <f>IFERROR(Q44/Q49,"-")</f>
        <v>4.7181404977536805E-2</v>
      </c>
      <c r="S44" s="95">
        <v>114</v>
      </c>
      <c r="T44" s="96">
        <f t="shared" si="2"/>
        <v>92043.947368421053</v>
      </c>
      <c r="U44" s="97">
        <f t="shared" si="37"/>
        <v>0.58762886597938147</v>
      </c>
      <c r="V44" s="280"/>
      <c r="W44" s="90">
        <v>6</v>
      </c>
      <c r="X44" s="112" t="s">
        <v>396</v>
      </c>
      <c r="Y44" s="198" t="s">
        <v>397</v>
      </c>
      <c r="Z44" s="93">
        <v>9005389</v>
      </c>
      <c r="AA44" s="94">
        <f>IFERROR(Z44/Z49,"-")</f>
        <v>3.8283911597360262E-2</v>
      </c>
      <c r="AB44" s="95">
        <v>149</v>
      </c>
      <c r="AC44" s="96">
        <f t="shared" si="4"/>
        <v>60438.852348993285</v>
      </c>
      <c r="AD44" s="97">
        <f t="shared" si="38"/>
        <v>0.66222222222222227</v>
      </c>
      <c r="AE44" s="280"/>
      <c r="AF44" s="90">
        <v>6</v>
      </c>
      <c r="AG44" s="112" t="s">
        <v>396</v>
      </c>
      <c r="AH44" s="198" t="s">
        <v>397</v>
      </c>
      <c r="AI44" s="93">
        <v>23762056</v>
      </c>
      <c r="AJ44" s="94">
        <f>IFERROR(AI44/AI49,"-")</f>
        <v>3.7642057760763507E-2</v>
      </c>
      <c r="AK44" s="95">
        <v>237</v>
      </c>
      <c r="AL44" s="96">
        <f t="shared" si="6"/>
        <v>100261.83966244725</v>
      </c>
      <c r="AM44" s="97">
        <f t="shared" si="39"/>
        <v>0.44548872180451127</v>
      </c>
      <c r="AN44" s="280"/>
      <c r="AO44" s="90">
        <v>6</v>
      </c>
      <c r="AP44" s="112" t="s">
        <v>410</v>
      </c>
      <c r="AQ44" s="198" t="s">
        <v>411</v>
      </c>
      <c r="AR44" s="93">
        <v>23413704</v>
      </c>
      <c r="AS44" s="94">
        <f>IFERROR(AR44/AR49,"-")</f>
        <v>2.9255271375747842E-2</v>
      </c>
      <c r="AT44" s="95">
        <v>169</v>
      </c>
      <c r="AU44" s="96">
        <f t="shared" si="8"/>
        <v>138542.62721893491</v>
      </c>
      <c r="AV44" s="97">
        <f t="shared" si="40"/>
        <v>0.32129277566539927</v>
      </c>
      <c r="AW44" s="280"/>
      <c r="AX44" s="90">
        <v>6</v>
      </c>
      <c r="AY44" s="112" t="s">
        <v>386</v>
      </c>
      <c r="AZ44" s="198" t="s">
        <v>387</v>
      </c>
      <c r="BA44" s="93">
        <v>28251409</v>
      </c>
      <c r="BB44" s="94">
        <f>IFERROR(BA44/BA49,"-")</f>
        <v>4.0742424944046132E-2</v>
      </c>
      <c r="BC44" s="95">
        <v>347</v>
      </c>
      <c r="BD44" s="96">
        <f t="shared" si="10"/>
        <v>81416.164265129686</v>
      </c>
      <c r="BE44" s="97">
        <f t="shared" si="41"/>
        <v>0.79223744292237441</v>
      </c>
      <c r="BF44" s="280"/>
      <c r="BG44" s="90">
        <v>6</v>
      </c>
      <c r="BH44" s="112" t="s">
        <v>408</v>
      </c>
      <c r="BI44" s="198" t="s">
        <v>409</v>
      </c>
      <c r="BJ44" s="93">
        <v>49926021</v>
      </c>
      <c r="BK44" s="94">
        <f>IFERROR(BJ44/BJ49,"-")</f>
        <v>4.8221517189926316E-2</v>
      </c>
      <c r="BL44" s="95">
        <v>226</v>
      </c>
      <c r="BM44" s="96">
        <f t="shared" si="12"/>
        <v>220911.59734513273</v>
      </c>
      <c r="BN44" s="97">
        <f t="shared" si="42"/>
        <v>0.40942028985507245</v>
      </c>
      <c r="BO44" s="280"/>
      <c r="BP44" s="90">
        <v>6</v>
      </c>
      <c r="BQ44" s="112" t="s">
        <v>404</v>
      </c>
      <c r="BR44" s="198" t="s">
        <v>405</v>
      </c>
      <c r="BS44" s="93">
        <v>30599316</v>
      </c>
      <c r="BT44" s="94">
        <f>IFERROR(BS44/BS49,"-")</f>
        <v>4.5948813529314909E-2</v>
      </c>
      <c r="BU44" s="95">
        <v>238</v>
      </c>
      <c r="BV44" s="96">
        <f t="shared" si="14"/>
        <v>128568.55462184874</v>
      </c>
      <c r="BW44" s="97">
        <f t="shared" si="43"/>
        <v>0.63297872340425532</v>
      </c>
      <c r="BX44" s="280"/>
      <c r="BY44" s="90">
        <v>6</v>
      </c>
      <c r="BZ44" s="112" t="s">
        <v>412</v>
      </c>
      <c r="CA44" s="198" t="s">
        <v>413</v>
      </c>
      <c r="CB44" s="93">
        <v>324734401</v>
      </c>
      <c r="CC44" s="94">
        <f>IFERROR(CB44/CB49,"-")</f>
        <v>3.4871734391785432E-2</v>
      </c>
      <c r="CD44" s="95">
        <v>1992</v>
      </c>
      <c r="CE44" s="96">
        <f t="shared" si="16"/>
        <v>163019.27761044176</v>
      </c>
      <c r="CF44" s="97">
        <f t="shared" si="44"/>
        <v>0.20178282009724474</v>
      </c>
      <c r="CI44" s="126">
        <v>39</v>
      </c>
      <c r="CJ44" s="126" t="s">
        <v>7</v>
      </c>
      <c r="CK44" s="54">
        <f>市区町村別_要介護度別被保険者数!D43</f>
        <v>42369</v>
      </c>
      <c r="CL44" s="54">
        <f>市区町村別_要介護度別被保険者数!E43</f>
        <v>4713</v>
      </c>
      <c r="CM44" s="54">
        <f>市区町村別_要介護度別被保険者数!F43</f>
        <v>2543</v>
      </c>
      <c r="CN44" s="54">
        <f>市区町村別_要介護度別被保険者数!G43</f>
        <v>3679</v>
      </c>
      <c r="CO44" s="54">
        <f>市区町村別_要介護度別被保険者数!H43</f>
        <v>2363</v>
      </c>
      <c r="CP44" s="54">
        <f>市区町村別_要介護度別被保険者数!I43</f>
        <v>2212</v>
      </c>
      <c r="CQ44" s="54">
        <f>市区町村別_要介護度別被保険者数!J43</f>
        <v>2389</v>
      </c>
      <c r="CR44" s="54">
        <f>市区町村別_要介護度別被保険者数!K43</f>
        <v>2033</v>
      </c>
      <c r="CS44" s="54">
        <f>市区町村別_要介護度別被保険者数!L43</f>
        <v>62301</v>
      </c>
    </row>
    <row r="45" spans="2:97" ht="13.5" customHeight="1">
      <c r="B45" s="277"/>
      <c r="C45" s="285"/>
      <c r="D45" s="280"/>
      <c r="E45" s="90">
        <v>7</v>
      </c>
      <c r="F45" s="112" t="s">
        <v>400</v>
      </c>
      <c r="G45" s="198" t="s">
        <v>401</v>
      </c>
      <c r="H45" s="93">
        <v>179602000</v>
      </c>
      <c r="I45" s="94">
        <f>IFERROR(H45/H49,"-")</f>
        <v>3.5717983615158079E-2</v>
      </c>
      <c r="J45" s="95">
        <v>972</v>
      </c>
      <c r="K45" s="96">
        <f t="shared" si="0"/>
        <v>184775.72016460905</v>
      </c>
      <c r="L45" s="97">
        <f t="shared" si="36"/>
        <v>0.1382842509603073</v>
      </c>
      <c r="M45" s="280"/>
      <c r="N45" s="90">
        <v>7</v>
      </c>
      <c r="O45" s="112" t="s">
        <v>438</v>
      </c>
      <c r="P45" s="198" t="s">
        <v>439</v>
      </c>
      <c r="Q45" s="93">
        <v>8590753</v>
      </c>
      <c r="R45" s="94">
        <f>IFERROR(Q45/Q49,"-")</f>
        <v>3.8627981518648061E-2</v>
      </c>
      <c r="S45" s="95">
        <v>58</v>
      </c>
      <c r="T45" s="96">
        <f t="shared" si="2"/>
        <v>148116.43103448275</v>
      </c>
      <c r="U45" s="97">
        <f t="shared" si="37"/>
        <v>0.29896907216494845</v>
      </c>
      <c r="V45" s="280"/>
      <c r="W45" s="90">
        <v>7</v>
      </c>
      <c r="X45" s="112" t="s">
        <v>384</v>
      </c>
      <c r="Y45" s="198" t="s">
        <v>385</v>
      </c>
      <c r="Z45" s="93">
        <v>8795688</v>
      </c>
      <c r="AA45" s="94">
        <f>IFERROR(Z45/Z49,"-")</f>
        <v>3.7392426005135648E-2</v>
      </c>
      <c r="AB45" s="95">
        <v>194</v>
      </c>
      <c r="AC45" s="96">
        <f t="shared" si="4"/>
        <v>45338.597938144332</v>
      </c>
      <c r="AD45" s="97">
        <f t="shared" si="38"/>
        <v>0.86222222222222222</v>
      </c>
      <c r="AE45" s="280"/>
      <c r="AF45" s="90">
        <v>7</v>
      </c>
      <c r="AG45" s="112" t="s">
        <v>404</v>
      </c>
      <c r="AH45" s="198" t="s">
        <v>405</v>
      </c>
      <c r="AI45" s="93">
        <v>22955228</v>
      </c>
      <c r="AJ45" s="94">
        <f>IFERROR(AI45/AI49,"-")</f>
        <v>3.6363941667652652E-2</v>
      </c>
      <c r="AK45" s="95">
        <v>236</v>
      </c>
      <c r="AL45" s="96">
        <f t="shared" si="6"/>
        <v>97267.91525423729</v>
      </c>
      <c r="AM45" s="97">
        <f t="shared" si="39"/>
        <v>0.44360902255639095</v>
      </c>
      <c r="AN45" s="280"/>
      <c r="AO45" s="90">
        <v>7</v>
      </c>
      <c r="AP45" s="112" t="s">
        <v>396</v>
      </c>
      <c r="AQ45" s="198" t="s">
        <v>397</v>
      </c>
      <c r="AR45" s="93">
        <v>22834524</v>
      </c>
      <c r="AS45" s="94">
        <f>IFERROR(AR45/AR49,"-")</f>
        <v>2.8531589720106956E-2</v>
      </c>
      <c r="AT45" s="95">
        <v>266</v>
      </c>
      <c r="AU45" s="96">
        <f t="shared" si="8"/>
        <v>85844.075187969924</v>
      </c>
      <c r="AV45" s="97">
        <f t="shared" si="40"/>
        <v>0.50570342205323193</v>
      </c>
      <c r="AW45" s="280"/>
      <c r="AX45" s="90">
        <v>7</v>
      </c>
      <c r="AY45" s="112" t="s">
        <v>396</v>
      </c>
      <c r="AZ45" s="198" t="s">
        <v>397</v>
      </c>
      <c r="BA45" s="93">
        <v>25302540</v>
      </c>
      <c r="BB45" s="94">
        <f>IFERROR(BA45/BA49,"-")</f>
        <v>3.6489749479175534E-2</v>
      </c>
      <c r="BC45" s="95">
        <v>199</v>
      </c>
      <c r="BD45" s="96">
        <f t="shared" si="10"/>
        <v>127148.44221105527</v>
      </c>
      <c r="BE45" s="97">
        <f t="shared" si="41"/>
        <v>0.454337899543379</v>
      </c>
      <c r="BF45" s="280"/>
      <c r="BG45" s="90">
        <v>7</v>
      </c>
      <c r="BH45" s="112" t="s">
        <v>382</v>
      </c>
      <c r="BI45" s="198" t="s">
        <v>383</v>
      </c>
      <c r="BJ45" s="93">
        <v>46790010</v>
      </c>
      <c r="BK45" s="94">
        <f>IFERROR(BJ45/BJ49,"-")</f>
        <v>4.519257145551063E-2</v>
      </c>
      <c r="BL45" s="95">
        <v>117</v>
      </c>
      <c r="BM45" s="96">
        <f t="shared" si="12"/>
        <v>399914.61538461538</v>
      </c>
      <c r="BN45" s="97">
        <f t="shared" si="42"/>
        <v>0.21195652173913043</v>
      </c>
      <c r="BO45" s="280"/>
      <c r="BP45" s="90">
        <v>7</v>
      </c>
      <c r="BQ45" s="112" t="s">
        <v>408</v>
      </c>
      <c r="BR45" s="198" t="s">
        <v>409</v>
      </c>
      <c r="BS45" s="93">
        <v>28683455</v>
      </c>
      <c r="BT45" s="94">
        <f>IFERROR(BS45/BS49,"-")</f>
        <v>4.3071901514775537E-2</v>
      </c>
      <c r="BU45" s="95">
        <v>122</v>
      </c>
      <c r="BV45" s="96">
        <f t="shared" si="14"/>
        <v>235110.28688524591</v>
      </c>
      <c r="BW45" s="97">
        <f t="shared" si="43"/>
        <v>0.32446808510638298</v>
      </c>
      <c r="BX45" s="280"/>
      <c r="BY45" s="90">
        <v>7</v>
      </c>
      <c r="BZ45" s="112" t="s">
        <v>384</v>
      </c>
      <c r="CA45" s="198" t="s">
        <v>385</v>
      </c>
      <c r="CB45" s="93">
        <v>321149866</v>
      </c>
      <c r="CC45" s="94">
        <f>IFERROR(CB45/CB49,"-")</f>
        <v>3.4486807657650914E-2</v>
      </c>
      <c r="CD45" s="95">
        <v>6907</v>
      </c>
      <c r="CE45" s="96">
        <f t="shared" si="16"/>
        <v>46496.288692630667</v>
      </c>
      <c r="CF45" s="97">
        <f t="shared" si="44"/>
        <v>0.6996555915721232</v>
      </c>
      <c r="CI45" s="126">
        <v>40</v>
      </c>
      <c r="CJ45" s="126" t="s">
        <v>40</v>
      </c>
      <c r="CK45" s="54">
        <f>市区町村別_要介護度別被保険者数!D44</f>
        <v>8085</v>
      </c>
      <c r="CL45" s="54">
        <f>市区町村別_要介護度別被保険者数!E44</f>
        <v>681</v>
      </c>
      <c r="CM45" s="54">
        <f>市区町村別_要介護度別被保険者数!F44</f>
        <v>634</v>
      </c>
      <c r="CN45" s="54">
        <f>市区町村別_要介護度別被保険者数!G44</f>
        <v>921</v>
      </c>
      <c r="CO45" s="54">
        <f>市区町村別_要介護度別被保険者数!H44</f>
        <v>959</v>
      </c>
      <c r="CP45" s="54">
        <f>市区町村別_要介護度別被保険者数!I44</f>
        <v>722</v>
      </c>
      <c r="CQ45" s="54">
        <f>市区町村別_要介護度別被保険者数!J44</f>
        <v>751</v>
      </c>
      <c r="CR45" s="54">
        <f>市区町村別_要介護度別被保険者数!K44</f>
        <v>552</v>
      </c>
      <c r="CS45" s="54">
        <f>市区町村別_要介護度別被保険者数!L44</f>
        <v>13305</v>
      </c>
    </row>
    <row r="46" spans="2:97" ht="13.5" customHeight="1">
      <c r="B46" s="277"/>
      <c r="C46" s="285"/>
      <c r="D46" s="280"/>
      <c r="E46" s="90">
        <v>8</v>
      </c>
      <c r="F46" s="112" t="s">
        <v>412</v>
      </c>
      <c r="G46" s="198" t="s">
        <v>413</v>
      </c>
      <c r="H46" s="93">
        <v>174169053</v>
      </c>
      <c r="I46" s="94">
        <f>IFERROR(H46/H49,"-")</f>
        <v>3.4637517295584674E-2</v>
      </c>
      <c r="J46" s="95">
        <v>1112</v>
      </c>
      <c r="K46" s="96">
        <f t="shared" si="0"/>
        <v>156626.8462230216</v>
      </c>
      <c r="L46" s="97">
        <f t="shared" si="36"/>
        <v>0.1582017356665244</v>
      </c>
      <c r="M46" s="280"/>
      <c r="N46" s="90">
        <v>8</v>
      </c>
      <c r="O46" s="112" t="s">
        <v>386</v>
      </c>
      <c r="P46" s="198" t="s">
        <v>387</v>
      </c>
      <c r="Q46" s="93">
        <v>8327301</v>
      </c>
      <c r="R46" s="94">
        <f>IFERROR(Q46/Q49,"-")</f>
        <v>3.7443380007342722E-2</v>
      </c>
      <c r="S46" s="95">
        <v>149</v>
      </c>
      <c r="T46" s="96">
        <f t="shared" si="2"/>
        <v>55887.926174496642</v>
      </c>
      <c r="U46" s="97">
        <f t="shared" si="37"/>
        <v>0.76804123711340211</v>
      </c>
      <c r="V46" s="280"/>
      <c r="W46" s="90">
        <v>8</v>
      </c>
      <c r="X46" s="112" t="s">
        <v>390</v>
      </c>
      <c r="Y46" s="198" t="s">
        <v>391</v>
      </c>
      <c r="Z46" s="93">
        <v>8522845</v>
      </c>
      <c r="AA46" s="94">
        <f>IFERROR(Z46/Z49,"-")</f>
        <v>3.6232509727009456E-2</v>
      </c>
      <c r="AB46" s="95">
        <v>146</v>
      </c>
      <c r="AC46" s="96">
        <f t="shared" si="4"/>
        <v>58375.650684931505</v>
      </c>
      <c r="AD46" s="97">
        <f t="shared" si="38"/>
        <v>0.64888888888888885</v>
      </c>
      <c r="AE46" s="280"/>
      <c r="AF46" s="90">
        <v>8</v>
      </c>
      <c r="AG46" s="112" t="s">
        <v>386</v>
      </c>
      <c r="AH46" s="198" t="s">
        <v>387</v>
      </c>
      <c r="AI46" s="93">
        <v>22298541</v>
      </c>
      <c r="AJ46" s="94">
        <f>IFERROR(AI46/AI49,"-")</f>
        <v>3.5323667628034933E-2</v>
      </c>
      <c r="AK46" s="95">
        <v>386</v>
      </c>
      <c r="AL46" s="96">
        <f t="shared" si="6"/>
        <v>57768.240932642489</v>
      </c>
      <c r="AM46" s="97">
        <f t="shared" si="39"/>
        <v>0.72556390977443608</v>
      </c>
      <c r="AN46" s="280"/>
      <c r="AO46" s="90">
        <v>8</v>
      </c>
      <c r="AP46" s="112" t="s">
        <v>414</v>
      </c>
      <c r="AQ46" s="198" t="s">
        <v>415</v>
      </c>
      <c r="AR46" s="93">
        <v>22598169</v>
      </c>
      <c r="AS46" s="94">
        <f>IFERROR(AR46/AR49,"-")</f>
        <v>2.8236265679706732E-2</v>
      </c>
      <c r="AT46" s="95">
        <v>279</v>
      </c>
      <c r="AU46" s="96">
        <f t="shared" si="8"/>
        <v>80997.021505376339</v>
      </c>
      <c r="AV46" s="97">
        <f t="shared" si="40"/>
        <v>0.53041825095057038</v>
      </c>
      <c r="AW46" s="280"/>
      <c r="AX46" s="90">
        <v>8</v>
      </c>
      <c r="AY46" s="112" t="s">
        <v>412</v>
      </c>
      <c r="AZ46" s="198" t="s">
        <v>413</v>
      </c>
      <c r="BA46" s="93">
        <v>23862237</v>
      </c>
      <c r="BB46" s="94">
        <f>IFERROR(BA46/BA49,"-")</f>
        <v>3.4412634073208194E-2</v>
      </c>
      <c r="BC46" s="95">
        <v>142</v>
      </c>
      <c r="BD46" s="96">
        <f t="shared" si="10"/>
        <v>168043.92253521126</v>
      </c>
      <c r="BE46" s="97">
        <f t="shared" si="41"/>
        <v>0.32420091324200911</v>
      </c>
      <c r="BF46" s="280"/>
      <c r="BG46" s="90">
        <v>8</v>
      </c>
      <c r="BH46" s="112" t="s">
        <v>386</v>
      </c>
      <c r="BI46" s="198" t="s">
        <v>387</v>
      </c>
      <c r="BJ46" s="93">
        <v>45226559</v>
      </c>
      <c r="BK46" s="94">
        <f>IFERROR(BJ46/BJ49,"-")</f>
        <v>4.3682497594985922E-2</v>
      </c>
      <c r="BL46" s="95">
        <v>466</v>
      </c>
      <c r="BM46" s="96">
        <f t="shared" si="12"/>
        <v>97052.7017167382</v>
      </c>
      <c r="BN46" s="97">
        <f t="shared" si="42"/>
        <v>0.84420289855072461</v>
      </c>
      <c r="BO46" s="280"/>
      <c r="BP46" s="90">
        <v>8</v>
      </c>
      <c r="BQ46" s="112" t="s">
        <v>382</v>
      </c>
      <c r="BR46" s="198" t="s">
        <v>383</v>
      </c>
      <c r="BS46" s="93">
        <v>22838407</v>
      </c>
      <c r="BT46" s="94">
        <f>IFERROR(BS46/BS49,"-")</f>
        <v>3.4294809222193079E-2</v>
      </c>
      <c r="BU46" s="95">
        <v>78</v>
      </c>
      <c r="BV46" s="96">
        <f t="shared" si="14"/>
        <v>292800.08974358975</v>
      </c>
      <c r="BW46" s="97">
        <f t="shared" si="43"/>
        <v>0.20744680851063829</v>
      </c>
      <c r="BX46" s="280"/>
      <c r="BY46" s="90">
        <v>8</v>
      </c>
      <c r="BZ46" s="112" t="s">
        <v>390</v>
      </c>
      <c r="CA46" s="198" t="s">
        <v>391</v>
      </c>
      <c r="CB46" s="93">
        <v>302383542</v>
      </c>
      <c r="CC46" s="94">
        <f>IFERROR(CB46/CB49,"-")</f>
        <v>3.2471578399454186E-2</v>
      </c>
      <c r="CD46" s="95">
        <v>5344</v>
      </c>
      <c r="CE46" s="96">
        <f t="shared" si="16"/>
        <v>56583.746631736525</v>
      </c>
      <c r="CF46" s="97">
        <f t="shared" si="44"/>
        <v>0.54132901134521882</v>
      </c>
      <c r="CI46" s="126">
        <v>41</v>
      </c>
      <c r="CJ46" s="126" t="s">
        <v>11</v>
      </c>
      <c r="CK46" s="54">
        <f>市区町村別_要介護度別被保険者数!D45</f>
        <v>24239</v>
      </c>
      <c r="CL46" s="54">
        <f>市区町村別_要介護度別被保険者数!E45</f>
        <v>9</v>
      </c>
      <c r="CM46" s="54">
        <f>市区町村別_要介護度別被保険者数!F45</f>
        <v>15</v>
      </c>
      <c r="CN46" s="54">
        <f>市区町村別_要介護度別被保険者数!G45</f>
        <v>39</v>
      </c>
      <c r="CO46" s="54">
        <f>市区町村別_要介護度別被保険者数!H45</f>
        <v>40</v>
      </c>
      <c r="CP46" s="54">
        <f>市区町村別_要介護度別被保険者数!I45</f>
        <v>55</v>
      </c>
      <c r="CQ46" s="54">
        <f>市区町村別_要介護度別被保険者数!J45</f>
        <v>64</v>
      </c>
      <c r="CR46" s="54">
        <f>市区町村別_要介護度別被保険者数!K45</f>
        <v>32</v>
      </c>
      <c r="CS46" s="54">
        <f>市区町村別_要介護度別被保険者数!L45</f>
        <v>24493</v>
      </c>
    </row>
    <row r="47" spans="2:97" ht="13.5" customHeight="1">
      <c r="B47" s="277"/>
      <c r="C47" s="285"/>
      <c r="D47" s="280"/>
      <c r="E47" s="90">
        <v>9</v>
      </c>
      <c r="F47" s="197" t="s">
        <v>398</v>
      </c>
      <c r="G47" s="198" t="s">
        <v>399</v>
      </c>
      <c r="H47" s="93">
        <v>173251883</v>
      </c>
      <c r="I47" s="94">
        <f>IFERROR(H47/H49,"-")</f>
        <v>3.4455116971354907E-2</v>
      </c>
      <c r="J47" s="95">
        <v>2228</v>
      </c>
      <c r="K47" s="96">
        <f t="shared" si="0"/>
        <v>77761.168312387788</v>
      </c>
      <c r="L47" s="97">
        <f t="shared" si="36"/>
        <v>0.31697254232465499</v>
      </c>
      <c r="M47" s="280"/>
      <c r="N47" s="90">
        <v>9</v>
      </c>
      <c r="O47" s="197" t="s">
        <v>384</v>
      </c>
      <c r="P47" s="198" t="s">
        <v>385</v>
      </c>
      <c r="Q47" s="93">
        <v>7746582</v>
      </c>
      <c r="R47" s="94">
        <f>IFERROR(Q47/Q49,"-")</f>
        <v>3.483219996299413E-2</v>
      </c>
      <c r="S47" s="95">
        <v>170</v>
      </c>
      <c r="T47" s="96">
        <f t="shared" si="2"/>
        <v>45568.129411764705</v>
      </c>
      <c r="U47" s="97">
        <f t="shared" si="37"/>
        <v>0.87628865979381443</v>
      </c>
      <c r="V47" s="280"/>
      <c r="W47" s="90">
        <v>9</v>
      </c>
      <c r="X47" s="197" t="s">
        <v>436</v>
      </c>
      <c r="Y47" s="198" t="s">
        <v>437</v>
      </c>
      <c r="Z47" s="93">
        <v>8172869</v>
      </c>
      <c r="AA47" s="94">
        <f>IFERROR(Z47/Z49,"-")</f>
        <v>3.4744683910134938E-2</v>
      </c>
      <c r="AB47" s="95">
        <v>43</v>
      </c>
      <c r="AC47" s="96">
        <f t="shared" si="4"/>
        <v>190066.72093023255</v>
      </c>
      <c r="AD47" s="97">
        <f t="shared" si="38"/>
        <v>0.19111111111111112</v>
      </c>
      <c r="AE47" s="280"/>
      <c r="AF47" s="90">
        <v>9</v>
      </c>
      <c r="AG47" s="197" t="s">
        <v>402</v>
      </c>
      <c r="AH47" s="198" t="s">
        <v>403</v>
      </c>
      <c r="AI47" s="93">
        <v>21681224</v>
      </c>
      <c r="AJ47" s="94">
        <f>IFERROR(AI47/AI49,"-")</f>
        <v>3.4345760574423859E-2</v>
      </c>
      <c r="AK47" s="95">
        <v>204</v>
      </c>
      <c r="AL47" s="96">
        <f t="shared" si="6"/>
        <v>106280.50980392157</v>
      </c>
      <c r="AM47" s="97">
        <f t="shared" si="39"/>
        <v>0.38345864661654133</v>
      </c>
      <c r="AN47" s="280"/>
      <c r="AO47" s="90">
        <v>9</v>
      </c>
      <c r="AP47" s="197" t="s">
        <v>408</v>
      </c>
      <c r="AQ47" s="198" t="s">
        <v>409</v>
      </c>
      <c r="AR47" s="93">
        <v>22343657</v>
      </c>
      <c r="AS47" s="94">
        <f>IFERROR(AR47/AR49,"-")</f>
        <v>2.7918254585503767E-2</v>
      </c>
      <c r="AT47" s="95">
        <v>227</v>
      </c>
      <c r="AU47" s="96">
        <f t="shared" si="8"/>
        <v>98430.207048458149</v>
      </c>
      <c r="AV47" s="97">
        <f t="shared" si="40"/>
        <v>0.43155893536121676</v>
      </c>
      <c r="AW47" s="280"/>
      <c r="AX47" s="90">
        <v>9</v>
      </c>
      <c r="AY47" s="197" t="s">
        <v>410</v>
      </c>
      <c r="AZ47" s="198" t="s">
        <v>411</v>
      </c>
      <c r="BA47" s="93">
        <v>21673554</v>
      </c>
      <c r="BB47" s="94">
        <f>IFERROR(BA47/BA49,"-")</f>
        <v>3.1256251577248088E-2</v>
      </c>
      <c r="BC47" s="95">
        <v>146</v>
      </c>
      <c r="BD47" s="96">
        <f t="shared" si="10"/>
        <v>148449</v>
      </c>
      <c r="BE47" s="97">
        <f t="shared" si="41"/>
        <v>0.33333333333333331</v>
      </c>
      <c r="BF47" s="280"/>
      <c r="BG47" s="90">
        <v>9</v>
      </c>
      <c r="BH47" s="197" t="s">
        <v>388</v>
      </c>
      <c r="BI47" s="198" t="s">
        <v>389</v>
      </c>
      <c r="BJ47" s="93">
        <v>36753423</v>
      </c>
      <c r="BK47" s="94">
        <f>IFERROR(BJ47/BJ49,"-")</f>
        <v>3.5498639456629906E-2</v>
      </c>
      <c r="BL47" s="95">
        <v>109</v>
      </c>
      <c r="BM47" s="96">
        <f t="shared" si="12"/>
        <v>337187.36697247706</v>
      </c>
      <c r="BN47" s="97">
        <f t="shared" si="42"/>
        <v>0.19746376811594202</v>
      </c>
      <c r="BO47" s="280"/>
      <c r="BP47" s="90">
        <v>9</v>
      </c>
      <c r="BQ47" s="197" t="s">
        <v>442</v>
      </c>
      <c r="BR47" s="198" t="s">
        <v>443</v>
      </c>
      <c r="BS47" s="93">
        <v>21277072</v>
      </c>
      <c r="BT47" s="94">
        <f>IFERROR(BS47/BS49,"-")</f>
        <v>3.195026365222698E-2</v>
      </c>
      <c r="BU47" s="95">
        <v>78</v>
      </c>
      <c r="BV47" s="96">
        <f t="shared" si="14"/>
        <v>272782.97435897437</v>
      </c>
      <c r="BW47" s="97">
        <f t="shared" si="43"/>
        <v>0.20744680851063829</v>
      </c>
      <c r="BX47" s="280"/>
      <c r="BY47" s="90">
        <v>9</v>
      </c>
      <c r="BZ47" s="197" t="s">
        <v>408</v>
      </c>
      <c r="CA47" s="198" t="s">
        <v>409</v>
      </c>
      <c r="CB47" s="93">
        <v>297821195</v>
      </c>
      <c r="CC47" s="94">
        <f>IFERROR(CB47/CB49,"-")</f>
        <v>3.1981648930025537E-2</v>
      </c>
      <c r="CD47" s="95">
        <v>3263</v>
      </c>
      <c r="CE47" s="96">
        <f t="shared" si="16"/>
        <v>91272.201961385232</v>
      </c>
      <c r="CF47" s="97">
        <f t="shared" si="44"/>
        <v>0.33053079416531606</v>
      </c>
      <c r="CI47" s="126">
        <v>42</v>
      </c>
      <c r="CJ47" s="126" t="s">
        <v>12</v>
      </c>
      <c r="CK47" s="54">
        <f>市区町村別_要介護度別被保険者数!D46</f>
        <v>43775</v>
      </c>
      <c r="CL47" s="54">
        <f>市区町村別_要介護度別被保険者数!E46</f>
        <v>3440</v>
      </c>
      <c r="CM47" s="54">
        <f>市区町村別_要介護度別被保険者数!F46</f>
        <v>3581</v>
      </c>
      <c r="CN47" s="54">
        <f>市区町村別_要介護度別被保険者数!G46</f>
        <v>2757</v>
      </c>
      <c r="CO47" s="54">
        <f>市区町村別_要介護度別被保険者数!H46</f>
        <v>4280</v>
      </c>
      <c r="CP47" s="54">
        <f>市区町村別_要介護度別被保険者数!I46</f>
        <v>2931</v>
      </c>
      <c r="CQ47" s="54">
        <f>市区町村別_要介護度別被保険者数!J46</f>
        <v>2679</v>
      </c>
      <c r="CR47" s="54">
        <f>市区町村別_要介護度別被保険者数!K46</f>
        <v>2280</v>
      </c>
      <c r="CS47" s="54">
        <f>市区町村別_要介護度別被保険者数!L46</f>
        <v>65723</v>
      </c>
    </row>
    <row r="48" spans="2:97" ht="13.5" customHeight="1">
      <c r="B48" s="277"/>
      <c r="C48" s="285"/>
      <c r="D48" s="280"/>
      <c r="E48" s="98">
        <v>10</v>
      </c>
      <c r="F48" s="199" t="s">
        <v>408</v>
      </c>
      <c r="G48" s="200" t="s">
        <v>409</v>
      </c>
      <c r="H48" s="101">
        <v>142646996</v>
      </c>
      <c r="I48" s="102">
        <f>IFERROR(H48/H49,"-")</f>
        <v>2.8368632119238762E-2</v>
      </c>
      <c r="J48" s="103">
        <v>2105</v>
      </c>
      <c r="K48" s="104">
        <f t="shared" si="0"/>
        <v>67765.793824228022</v>
      </c>
      <c r="L48" s="105">
        <f t="shared" si="36"/>
        <v>0.29947360933276429</v>
      </c>
      <c r="M48" s="280"/>
      <c r="N48" s="98">
        <v>10</v>
      </c>
      <c r="O48" s="199" t="s">
        <v>382</v>
      </c>
      <c r="P48" s="200" t="s">
        <v>383</v>
      </c>
      <c r="Q48" s="101">
        <v>7505763</v>
      </c>
      <c r="R48" s="102">
        <f>IFERROR(Q48/Q49,"-")</f>
        <v>3.3749366842156028E-2</v>
      </c>
      <c r="S48" s="103">
        <v>55</v>
      </c>
      <c r="T48" s="104">
        <f t="shared" si="2"/>
        <v>136468.41818181818</v>
      </c>
      <c r="U48" s="105">
        <f t="shared" si="37"/>
        <v>0.28350515463917525</v>
      </c>
      <c r="V48" s="280"/>
      <c r="W48" s="98">
        <v>10</v>
      </c>
      <c r="X48" s="199" t="s">
        <v>440</v>
      </c>
      <c r="Y48" s="200" t="s">
        <v>441</v>
      </c>
      <c r="Z48" s="101">
        <v>7576505</v>
      </c>
      <c r="AA48" s="102">
        <f>IFERROR(Z48/Z49,"-")</f>
        <v>3.2209407904195811E-2</v>
      </c>
      <c r="AB48" s="103">
        <v>7</v>
      </c>
      <c r="AC48" s="104">
        <f t="shared" si="4"/>
        <v>1082357.857142857</v>
      </c>
      <c r="AD48" s="105">
        <f t="shared" si="38"/>
        <v>3.111111111111111E-2</v>
      </c>
      <c r="AE48" s="280"/>
      <c r="AF48" s="98">
        <v>10</v>
      </c>
      <c r="AG48" s="199" t="s">
        <v>384</v>
      </c>
      <c r="AH48" s="200" t="s">
        <v>385</v>
      </c>
      <c r="AI48" s="101">
        <v>21512124</v>
      </c>
      <c r="AJ48" s="102">
        <f>IFERROR(AI48/AI49,"-")</f>
        <v>3.4077885102396309E-2</v>
      </c>
      <c r="AK48" s="103">
        <v>435</v>
      </c>
      <c r="AL48" s="104">
        <f t="shared" si="6"/>
        <v>49453.158620689654</v>
      </c>
      <c r="AM48" s="105">
        <f t="shared" si="39"/>
        <v>0.81766917293233088</v>
      </c>
      <c r="AN48" s="280"/>
      <c r="AO48" s="98">
        <v>10</v>
      </c>
      <c r="AP48" s="199" t="s">
        <v>384</v>
      </c>
      <c r="AQ48" s="200" t="s">
        <v>385</v>
      </c>
      <c r="AR48" s="101">
        <v>22001387</v>
      </c>
      <c r="AS48" s="102">
        <f>IFERROR(AR48/AR49,"-")</f>
        <v>2.7490590439165484E-2</v>
      </c>
      <c r="AT48" s="103">
        <v>420</v>
      </c>
      <c r="AU48" s="104">
        <f t="shared" si="8"/>
        <v>52384.254761904762</v>
      </c>
      <c r="AV48" s="105">
        <f t="shared" si="40"/>
        <v>0.79847908745247154</v>
      </c>
      <c r="AW48" s="280"/>
      <c r="AX48" s="98">
        <v>10</v>
      </c>
      <c r="AY48" s="199" t="s">
        <v>402</v>
      </c>
      <c r="AZ48" s="200" t="s">
        <v>403</v>
      </c>
      <c r="BA48" s="101">
        <v>20353388</v>
      </c>
      <c r="BB48" s="102">
        <f>IFERROR(BA48/BA49,"-")</f>
        <v>2.9352390280677657E-2</v>
      </c>
      <c r="BC48" s="103">
        <v>149</v>
      </c>
      <c r="BD48" s="104">
        <f t="shared" si="10"/>
        <v>136599.91946308725</v>
      </c>
      <c r="BE48" s="105">
        <f t="shared" si="41"/>
        <v>0.34018264840182649</v>
      </c>
      <c r="BF48" s="280"/>
      <c r="BG48" s="98">
        <v>10</v>
      </c>
      <c r="BH48" s="199" t="s">
        <v>396</v>
      </c>
      <c r="BI48" s="200" t="s">
        <v>397</v>
      </c>
      <c r="BJ48" s="101">
        <v>33291878</v>
      </c>
      <c r="BK48" s="102">
        <f>IFERROR(BJ48/BJ49,"-")</f>
        <v>3.2155273645018287E-2</v>
      </c>
      <c r="BL48" s="103">
        <v>227</v>
      </c>
      <c r="BM48" s="104">
        <f t="shared" si="12"/>
        <v>146660.25550660794</v>
      </c>
      <c r="BN48" s="105">
        <f t="shared" si="42"/>
        <v>0.41123188405797101</v>
      </c>
      <c r="BO48" s="280"/>
      <c r="BP48" s="98">
        <v>10</v>
      </c>
      <c r="BQ48" s="199" t="s">
        <v>416</v>
      </c>
      <c r="BR48" s="200" t="s">
        <v>417</v>
      </c>
      <c r="BS48" s="101">
        <v>18150759</v>
      </c>
      <c r="BT48" s="102">
        <f>IFERROR(BS48/BS49,"-")</f>
        <v>2.7255702078652161E-2</v>
      </c>
      <c r="BU48" s="103">
        <v>228</v>
      </c>
      <c r="BV48" s="104">
        <f t="shared" si="14"/>
        <v>79608.59210526316</v>
      </c>
      <c r="BW48" s="105">
        <f t="shared" si="43"/>
        <v>0.6063829787234043</v>
      </c>
      <c r="BX48" s="280"/>
      <c r="BY48" s="98">
        <v>10</v>
      </c>
      <c r="BZ48" s="199" t="s">
        <v>396</v>
      </c>
      <c r="CA48" s="200" t="s">
        <v>397</v>
      </c>
      <c r="CB48" s="101">
        <v>274158818</v>
      </c>
      <c r="CC48" s="102">
        <f>IFERROR(CB48/CB49,"-")</f>
        <v>2.9440655049237738E-2</v>
      </c>
      <c r="CD48" s="103">
        <v>3598</v>
      </c>
      <c r="CE48" s="104">
        <f t="shared" si="16"/>
        <v>76197.559199555311</v>
      </c>
      <c r="CF48" s="105">
        <f t="shared" si="44"/>
        <v>0.36446515397082657</v>
      </c>
      <c r="CI48" s="126">
        <v>43</v>
      </c>
      <c r="CJ48" s="126" t="s">
        <v>8</v>
      </c>
      <c r="CK48" s="54">
        <f>市区町村別_要介護度別被保険者数!D47</f>
        <v>27388</v>
      </c>
      <c r="CL48" s="54">
        <f>市区町村別_要介護度別被保険者数!E47</f>
        <v>1774</v>
      </c>
      <c r="CM48" s="54">
        <f>市区町村別_要介護度別被保険者数!F47</f>
        <v>1415</v>
      </c>
      <c r="CN48" s="54">
        <f>市区町村別_要介護度別被保険者数!G47</f>
        <v>2844</v>
      </c>
      <c r="CO48" s="54">
        <f>市区町村別_要介護度別被保険者数!H47</f>
        <v>2020</v>
      </c>
      <c r="CP48" s="54">
        <f>市区町村別_要介護度別被保険者数!I47</f>
        <v>1737</v>
      </c>
      <c r="CQ48" s="54">
        <f>市区町村別_要介護度別被保険者数!J47</f>
        <v>1695</v>
      </c>
      <c r="CR48" s="54">
        <f>市区町村別_要介護度別被保険者数!K47</f>
        <v>1326</v>
      </c>
      <c r="CS48" s="54">
        <f>市区町村別_要介護度別被保険者数!L47</f>
        <v>40199</v>
      </c>
    </row>
    <row r="49" spans="2:97" s="195" customFormat="1" ht="13.5" customHeight="1">
      <c r="B49" s="278"/>
      <c r="C49" s="286"/>
      <c r="D49" s="281"/>
      <c r="E49" s="106" t="s">
        <v>164</v>
      </c>
      <c r="F49" s="107"/>
      <c r="G49" s="108"/>
      <c r="H49" s="216">
        <v>5028335360</v>
      </c>
      <c r="I49" s="109" t="s">
        <v>588</v>
      </c>
      <c r="J49" s="110">
        <v>6403</v>
      </c>
      <c r="K49" s="56">
        <f t="shared" si="0"/>
        <v>785309.28627206001</v>
      </c>
      <c r="L49" s="111">
        <f t="shared" si="36"/>
        <v>0.91094038981362924</v>
      </c>
      <c r="M49" s="281"/>
      <c r="N49" s="106" t="s">
        <v>164</v>
      </c>
      <c r="O49" s="107"/>
      <c r="P49" s="108"/>
      <c r="Q49" s="216">
        <v>222397150</v>
      </c>
      <c r="R49" s="109" t="s">
        <v>588</v>
      </c>
      <c r="S49" s="110">
        <v>193</v>
      </c>
      <c r="T49" s="56">
        <f t="shared" si="2"/>
        <v>1152316.8393782384</v>
      </c>
      <c r="U49" s="111">
        <f t="shared" si="37"/>
        <v>0.99484536082474229</v>
      </c>
      <c r="V49" s="281"/>
      <c r="W49" s="106" t="s">
        <v>164</v>
      </c>
      <c r="X49" s="107"/>
      <c r="Y49" s="108"/>
      <c r="Z49" s="216">
        <v>235226460</v>
      </c>
      <c r="AA49" s="109" t="s">
        <v>588</v>
      </c>
      <c r="AB49" s="110">
        <v>222</v>
      </c>
      <c r="AC49" s="56">
        <f t="shared" si="4"/>
        <v>1059578.6486486488</v>
      </c>
      <c r="AD49" s="111">
        <f t="shared" si="38"/>
        <v>0.98666666666666669</v>
      </c>
      <c r="AE49" s="281"/>
      <c r="AF49" s="106" t="s">
        <v>164</v>
      </c>
      <c r="AG49" s="107"/>
      <c r="AH49" s="108"/>
      <c r="AI49" s="216">
        <v>631263470</v>
      </c>
      <c r="AJ49" s="109" t="s">
        <v>588</v>
      </c>
      <c r="AK49" s="110">
        <v>529</v>
      </c>
      <c r="AL49" s="56">
        <f t="shared" si="6"/>
        <v>1193314.6880907372</v>
      </c>
      <c r="AM49" s="111">
        <f t="shared" si="39"/>
        <v>0.99436090225563911</v>
      </c>
      <c r="AN49" s="281"/>
      <c r="AO49" s="106" t="s">
        <v>164</v>
      </c>
      <c r="AP49" s="107"/>
      <c r="AQ49" s="108"/>
      <c r="AR49" s="216">
        <v>800324280</v>
      </c>
      <c r="AS49" s="109" t="s">
        <v>588</v>
      </c>
      <c r="AT49" s="110">
        <v>516</v>
      </c>
      <c r="AU49" s="56">
        <f t="shared" si="8"/>
        <v>1551016.046511628</v>
      </c>
      <c r="AV49" s="111">
        <f t="shared" si="40"/>
        <v>0.98098859315589348</v>
      </c>
      <c r="AW49" s="281"/>
      <c r="AX49" s="106" t="s">
        <v>164</v>
      </c>
      <c r="AY49" s="107"/>
      <c r="AZ49" s="108"/>
      <c r="BA49" s="216">
        <v>693415010</v>
      </c>
      <c r="BB49" s="109" t="s">
        <v>588</v>
      </c>
      <c r="BC49" s="110">
        <v>430</v>
      </c>
      <c r="BD49" s="56">
        <f t="shared" si="10"/>
        <v>1612593.046511628</v>
      </c>
      <c r="BE49" s="111">
        <f t="shared" si="41"/>
        <v>0.9817351598173516</v>
      </c>
      <c r="BF49" s="281"/>
      <c r="BG49" s="106" t="s">
        <v>164</v>
      </c>
      <c r="BH49" s="107"/>
      <c r="BI49" s="108"/>
      <c r="BJ49" s="216">
        <v>1035347370</v>
      </c>
      <c r="BK49" s="109" t="s">
        <v>588</v>
      </c>
      <c r="BL49" s="110">
        <v>537</v>
      </c>
      <c r="BM49" s="56">
        <f t="shared" si="12"/>
        <v>1928021.1731843576</v>
      </c>
      <c r="BN49" s="111">
        <f t="shared" si="42"/>
        <v>0.97282608695652173</v>
      </c>
      <c r="BO49" s="281"/>
      <c r="BP49" s="106" t="s">
        <v>164</v>
      </c>
      <c r="BQ49" s="107"/>
      <c r="BR49" s="108"/>
      <c r="BS49" s="216">
        <v>665943550</v>
      </c>
      <c r="BT49" s="109" t="s">
        <v>588</v>
      </c>
      <c r="BU49" s="110">
        <v>360</v>
      </c>
      <c r="BV49" s="56">
        <f t="shared" si="14"/>
        <v>1849843.1944444445</v>
      </c>
      <c r="BW49" s="111">
        <f t="shared" si="43"/>
        <v>0.95744680851063835</v>
      </c>
      <c r="BX49" s="281"/>
      <c r="BY49" s="106" t="s">
        <v>164</v>
      </c>
      <c r="BZ49" s="107"/>
      <c r="CA49" s="108"/>
      <c r="CB49" s="216">
        <v>9312252650</v>
      </c>
      <c r="CC49" s="109" t="s">
        <v>588</v>
      </c>
      <c r="CD49" s="110">
        <v>9190</v>
      </c>
      <c r="CE49" s="56">
        <f t="shared" si="16"/>
        <v>1013302.7910772578</v>
      </c>
      <c r="CF49" s="111">
        <f t="shared" si="44"/>
        <v>0.93091572123176658</v>
      </c>
      <c r="CI49" s="214">
        <v>44</v>
      </c>
      <c r="CJ49" s="214" t="s">
        <v>18</v>
      </c>
      <c r="CK49" s="54">
        <f>市区町村別_要介護度別被保険者数!D48</f>
        <v>26936</v>
      </c>
      <c r="CL49" s="54">
        <f>市区町村別_要介護度別被保険者数!E48</f>
        <v>3290</v>
      </c>
      <c r="CM49" s="54">
        <f>市区町村別_要介護度別被保険者数!F48</f>
        <v>2047</v>
      </c>
      <c r="CN49" s="54">
        <f>市区町村別_要介護度別被保険者数!G48</f>
        <v>3035</v>
      </c>
      <c r="CO49" s="54">
        <f>市区町村別_要介護度別被保険者数!H48</f>
        <v>2368</v>
      </c>
      <c r="CP49" s="54">
        <f>市区町村別_要介護度別被保険者数!I48</f>
        <v>1878</v>
      </c>
      <c r="CQ49" s="54">
        <f>市区町村別_要介護度別被保険者数!J48</f>
        <v>2271</v>
      </c>
      <c r="CR49" s="54">
        <f>市区町村別_要介護度別被保険者数!K48</f>
        <v>2028</v>
      </c>
      <c r="CS49" s="54">
        <f>市区町村別_要介護度別被保険者数!L48</f>
        <v>43853</v>
      </c>
    </row>
    <row r="50" spans="2:97" ht="13.5" customHeight="1">
      <c r="B50" s="276">
        <v>5</v>
      </c>
      <c r="C50" s="284" t="s">
        <v>69</v>
      </c>
      <c r="D50" s="279">
        <f>CK10</f>
        <v>6203</v>
      </c>
      <c r="E50" s="82">
        <v>1</v>
      </c>
      <c r="F50" s="83" t="s">
        <v>380</v>
      </c>
      <c r="G50" s="84" t="s">
        <v>381</v>
      </c>
      <c r="H50" s="85">
        <v>252627987</v>
      </c>
      <c r="I50" s="86">
        <f>IFERROR(H50/H60,"-")</f>
        <v>6.6348810618297921E-2</v>
      </c>
      <c r="J50" s="87">
        <v>2547</v>
      </c>
      <c r="K50" s="88">
        <f t="shared" si="0"/>
        <v>99186.488810365132</v>
      </c>
      <c r="L50" s="89">
        <f t="shared" ref="L50:L60" si="45">IFERROR(J50/$CK$10,0)</f>
        <v>0.41060777043366115</v>
      </c>
      <c r="M50" s="279">
        <f>CL10</f>
        <v>170</v>
      </c>
      <c r="N50" s="82">
        <v>1</v>
      </c>
      <c r="O50" s="83" t="s">
        <v>380</v>
      </c>
      <c r="P50" s="84" t="s">
        <v>381</v>
      </c>
      <c r="Q50" s="85">
        <v>7145895</v>
      </c>
      <c r="R50" s="86">
        <f>IFERROR(Q50/Q60,"-")</f>
        <v>5.2685010157090782E-2</v>
      </c>
      <c r="S50" s="87">
        <v>111</v>
      </c>
      <c r="T50" s="88">
        <f t="shared" si="2"/>
        <v>64377.432432432433</v>
      </c>
      <c r="U50" s="89">
        <f t="shared" ref="U50:U60" si="46">IFERROR(S50/$CL$10,0)</f>
        <v>0.65294117647058825</v>
      </c>
      <c r="V50" s="279">
        <f>CM10</f>
        <v>215</v>
      </c>
      <c r="W50" s="82">
        <v>1</v>
      </c>
      <c r="X50" s="83" t="s">
        <v>388</v>
      </c>
      <c r="Y50" s="84" t="s">
        <v>389</v>
      </c>
      <c r="Z50" s="85">
        <v>32858213</v>
      </c>
      <c r="AA50" s="86">
        <f>IFERROR(Z50/Z60,"-")</f>
        <v>0.15619156401797127</v>
      </c>
      <c r="AB50" s="87">
        <v>37</v>
      </c>
      <c r="AC50" s="88">
        <f t="shared" si="4"/>
        <v>888059.81081081077</v>
      </c>
      <c r="AD50" s="89">
        <f t="shared" ref="AD50:AD60" si="47">IFERROR(AB50/$CM$10,0)</f>
        <v>0.17209302325581396</v>
      </c>
      <c r="AE50" s="279">
        <f>CN10</f>
        <v>370</v>
      </c>
      <c r="AF50" s="82">
        <v>1</v>
      </c>
      <c r="AG50" s="83" t="s">
        <v>382</v>
      </c>
      <c r="AH50" s="84" t="s">
        <v>383</v>
      </c>
      <c r="AI50" s="85">
        <v>40586115</v>
      </c>
      <c r="AJ50" s="86">
        <f>IFERROR(AI50/AI60,"-")</f>
        <v>0.10984721493603934</v>
      </c>
      <c r="AK50" s="87">
        <v>113</v>
      </c>
      <c r="AL50" s="88">
        <f t="shared" si="6"/>
        <v>359169.15929203539</v>
      </c>
      <c r="AM50" s="89">
        <f t="shared" ref="AM50:AM60" si="48">IFERROR(AK50/$CN$10,0)</f>
        <v>0.30540540540540539</v>
      </c>
      <c r="AN50" s="279">
        <f>CO10</f>
        <v>471</v>
      </c>
      <c r="AO50" s="82">
        <v>1</v>
      </c>
      <c r="AP50" s="83" t="s">
        <v>380</v>
      </c>
      <c r="AQ50" s="84" t="s">
        <v>381</v>
      </c>
      <c r="AR50" s="85">
        <v>65355290</v>
      </c>
      <c r="AS50" s="86">
        <f>IFERROR(AR50/AR60,"-")</f>
        <v>0.10687075590034578</v>
      </c>
      <c r="AT50" s="87">
        <v>314</v>
      </c>
      <c r="AU50" s="88">
        <f t="shared" si="8"/>
        <v>208137.8662420382</v>
      </c>
      <c r="AV50" s="89">
        <f t="shared" ref="AV50:AV60" si="49">IFERROR(AT50/$CO$10,0)</f>
        <v>0.66666666666666663</v>
      </c>
      <c r="AW50" s="279">
        <f>CP10</f>
        <v>389</v>
      </c>
      <c r="AX50" s="82">
        <v>1</v>
      </c>
      <c r="AY50" s="83" t="s">
        <v>380</v>
      </c>
      <c r="AZ50" s="84" t="s">
        <v>381</v>
      </c>
      <c r="BA50" s="85">
        <v>63020362</v>
      </c>
      <c r="BB50" s="86">
        <f>IFERROR(BA50/BA60,"-")</f>
        <v>9.7722971697871835E-2</v>
      </c>
      <c r="BC50" s="87">
        <v>255</v>
      </c>
      <c r="BD50" s="88">
        <f t="shared" si="10"/>
        <v>247138.67450980391</v>
      </c>
      <c r="BE50" s="89">
        <f t="shared" ref="BE50:BE60" si="50">IFERROR(BC50/$CP$10,0)</f>
        <v>0.65552699228791778</v>
      </c>
      <c r="BF50" s="279">
        <f>CQ10</f>
        <v>418</v>
      </c>
      <c r="BG50" s="82">
        <v>1</v>
      </c>
      <c r="BH50" s="83" t="s">
        <v>380</v>
      </c>
      <c r="BI50" s="84" t="s">
        <v>381</v>
      </c>
      <c r="BJ50" s="85">
        <v>49854208</v>
      </c>
      <c r="BK50" s="86">
        <f>IFERROR(BJ50/BJ60,"-")</f>
        <v>7.8437836464605878E-2</v>
      </c>
      <c r="BL50" s="87">
        <v>279</v>
      </c>
      <c r="BM50" s="88">
        <f t="shared" si="12"/>
        <v>178688.917562724</v>
      </c>
      <c r="BN50" s="89">
        <f t="shared" ref="BN50:BN60" si="51">IFERROR(BL50/$CQ$10,0)</f>
        <v>0.66746411483253587</v>
      </c>
      <c r="BO50" s="279">
        <f>CR10</f>
        <v>305</v>
      </c>
      <c r="BP50" s="82">
        <v>1</v>
      </c>
      <c r="BQ50" s="83" t="s">
        <v>410</v>
      </c>
      <c r="BR50" s="84" t="s">
        <v>411</v>
      </c>
      <c r="BS50" s="85">
        <v>50259937</v>
      </c>
      <c r="BT50" s="86">
        <f>IFERROR(BS50/BS60,"-")</f>
        <v>8.9762875867556338E-2</v>
      </c>
      <c r="BU50" s="87">
        <v>140</v>
      </c>
      <c r="BV50" s="88">
        <f t="shared" si="14"/>
        <v>358999.55</v>
      </c>
      <c r="BW50" s="89">
        <f t="shared" ref="BW50:BW60" si="52">IFERROR(BU50/$CR$10,0)</f>
        <v>0.45901639344262296</v>
      </c>
      <c r="BX50" s="279">
        <f>CS10</f>
        <v>8541</v>
      </c>
      <c r="BY50" s="82">
        <v>1</v>
      </c>
      <c r="BZ50" s="83" t="s">
        <v>380</v>
      </c>
      <c r="CA50" s="84" t="s">
        <v>381</v>
      </c>
      <c r="CB50" s="85">
        <v>504122482</v>
      </c>
      <c r="CC50" s="86">
        <f>IFERROR(CB50/CB60,"-")</f>
        <v>7.2275743409321788E-2</v>
      </c>
      <c r="CD50" s="87">
        <v>4065</v>
      </c>
      <c r="CE50" s="88">
        <f t="shared" si="16"/>
        <v>124015.37072570725</v>
      </c>
      <c r="CF50" s="89">
        <f t="shared" ref="CF50:CF60" si="53">IFERROR(CD50/$CS$10,0)</f>
        <v>0.47593958552862664</v>
      </c>
      <c r="CI50" s="126">
        <v>45</v>
      </c>
      <c r="CJ50" s="126" t="s">
        <v>41</v>
      </c>
      <c r="CK50" s="54">
        <f>市区町村別_要介護度別被保険者数!D49</f>
        <v>9197</v>
      </c>
      <c r="CL50" s="54">
        <f>市区町村別_要介護度別被保険者数!E49</f>
        <v>729</v>
      </c>
      <c r="CM50" s="54">
        <f>市区町村別_要介護度別被保険者数!F49</f>
        <v>1008</v>
      </c>
      <c r="CN50" s="54">
        <f>市区町村別_要介護度別被保険者数!G49</f>
        <v>875</v>
      </c>
      <c r="CO50" s="54">
        <f>市区町村別_要介護度別被保険者数!H49</f>
        <v>1196</v>
      </c>
      <c r="CP50" s="54">
        <f>市区町村別_要介護度別被保険者数!I49</f>
        <v>757</v>
      </c>
      <c r="CQ50" s="54">
        <f>市区町村別_要介護度別被保険者数!J49</f>
        <v>803</v>
      </c>
      <c r="CR50" s="54">
        <f>市区町村別_要介護度別被保険者数!K49</f>
        <v>620</v>
      </c>
      <c r="CS50" s="54">
        <f>市区町村別_要介護度別被保険者数!L49</f>
        <v>15185</v>
      </c>
    </row>
    <row r="51" spans="2:97" ht="13.5" customHeight="1">
      <c r="B51" s="277"/>
      <c r="C51" s="285"/>
      <c r="D51" s="280"/>
      <c r="E51" s="90">
        <v>2</v>
      </c>
      <c r="F51" s="197" t="s">
        <v>388</v>
      </c>
      <c r="G51" s="198" t="s">
        <v>389</v>
      </c>
      <c r="H51" s="93">
        <v>195434839</v>
      </c>
      <c r="I51" s="94">
        <f>IFERROR(H51/H60,"-")</f>
        <v>5.1327920057521355E-2</v>
      </c>
      <c r="J51" s="95">
        <v>520</v>
      </c>
      <c r="K51" s="96">
        <f t="shared" si="0"/>
        <v>375836.22884615383</v>
      </c>
      <c r="L51" s="97">
        <f t="shared" si="45"/>
        <v>8.3830404642914719E-2</v>
      </c>
      <c r="M51" s="280"/>
      <c r="N51" s="90">
        <v>2</v>
      </c>
      <c r="O51" s="197" t="s">
        <v>384</v>
      </c>
      <c r="P51" s="198" t="s">
        <v>385</v>
      </c>
      <c r="Q51" s="93">
        <v>6672078</v>
      </c>
      <c r="R51" s="94">
        <f>IFERROR(Q51/Q60,"-")</f>
        <v>4.9191668391279461E-2</v>
      </c>
      <c r="S51" s="95">
        <v>141</v>
      </c>
      <c r="T51" s="96">
        <f t="shared" si="2"/>
        <v>47319.702127659577</v>
      </c>
      <c r="U51" s="97">
        <f t="shared" si="46"/>
        <v>0.8294117647058824</v>
      </c>
      <c r="V51" s="280"/>
      <c r="W51" s="90">
        <v>2</v>
      </c>
      <c r="X51" s="197" t="s">
        <v>382</v>
      </c>
      <c r="Y51" s="198" t="s">
        <v>383</v>
      </c>
      <c r="Z51" s="93">
        <v>13664238</v>
      </c>
      <c r="AA51" s="94">
        <f>IFERROR(Z51/Z60,"-")</f>
        <v>6.4952975511291366E-2</v>
      </c>
      <c r="AB51" s="95">
        <v>65</v>
      </c>
      <c r="AC51" s="96">
        <f t="shared" si="4"/>
        <v>210219.04615384617</v>
      </c>
      <c r="AD51" s="97">
        <f t="shared" si="47"/>
        <v>0.30232558139534882</v>
      </c>
      <c r="AE51" s="280"/>
      <c r="AF51" s="90">
        <v>2</v>
      </c>
      <c r="AG51" s="197" t="s">
        <v>400</v>
      </c>
      <c r="AH51" s="198" t="s">
        <v>401</v>
      </c>
      <c r="AI51" s="93">
        <v>27979882</v>
      </c>
      <c r="AJ51" s="94">
        <f>IFERROR(AI51/AI60,"-")</f>
        <v>7.5728167427185827E-2</v>
      </c>
      <c r="AK51" s="95">
        <v>103</v>
      </c>
      <c r="AL51" s="96">
        <f t="shared" si="6"/>
        <v>271649.33980582526</v>
      </c>
      <c r="AM51" s="97">
        <f t="shared" si="48"/>
        <v>0.27837837837837837</v>
      </c>
      <c r="AN51" s="280"/>
      <c r="AO51" s="90">
        <v>2</v>
      </c>
      <c r="AP51" s="197" t="s">
        <v>400</v>
      </c>
      <c r="AQ51" s="198" t="s">
        <v>401</v>
      </c>
      <c r="AR51" s="93">
        <v>45823528</v>
      </c>
      <c r="AS51" s="94">
        <f>IFERROR(AR51/AR60,"-")</f>
        <v>7.4931885014673794E-2</v>
      </c>
      <c r="AT51" s="95">
        <v>138</v>
      </c>
      <c r="AU51" s="96">
        <f t="shared" si="8"/>
        <v>332054.55072463769</v>
      </c>
      <c r="AV51" s="97">
        <f t="shared" si="49"/>
        <v>0.2929936305732484</v>
      </c>
      <c r="AW51" s="280"/>
      <c r="AX51" s="90">
        <v>2</v>
      </c>
      <c r="AY51" s="197" t="s">
        <v>436</v>
      </c>
      <c r="AZ51" s="198" t="s">
        <v>437</v>
      </c>
      <c r="BA51" s="93">
        <v>54070678</v>
      </c>
      <c r="BB51" s="94">
        <f>IFERROR(BA51/BA60,"-")</f>
        <v>8.3845080672160233E-2</v>
      </c>
      <c r="BC51" s="95">
        <v>105</v>
      </c>
      <c r="BD51" s="96">
        <f t="shared" si="10"/>
        <v>514958.83809523808</v>
      </c>
      <c r="BE51" s="97">
        <f t="shared" si="50"/>
        <v>0.26992287917737789</v>
      </c>
      <c r="BF51" s="280"/>
      <c r="BG51" s="90">
        <v>2</v>
      </c>
      <c r="BH51" s="197" t="s">
        <v>400</v>
      </c>
      <c r="BI51" s="198" t="s">
        <v>401</v>
      </c>
      <c r="BJ51" s="93">
        <v>40957278</v>
      </c>
      <c r="BK51" s="94">
        <f>IFERROR(BJ51/BJ60,"-")</f>
        <v>6.443990191960125E-2</v>
      </c>
      <c r="BL51" s="95">
        <v>125</v>
      </c>
      <c r="BM51" s="96">
        <f t="shared" si="12"/>
        <v>327658.22399999999</v>
      </c>
      <c r="BN51" s="97">
        <f t="shared" si="51"/>
        <v>0.29904306220095694</v>
      </c>
      <c r="BO51" s="280"/>
      <c r="BP51" s="90">
        <v>2</v>
      </c>
      <c r="BQ51" s="197" t="s">
        <v>404</v>
      </c>
      <c r="BR51" s="198" t="s">
        <v>405</v>
      </c>
      <c r="BS51" s="93">
        <v>49717123</v>
      </c>
      <c r="BT51" s="94">
        <f>IFERROR(BS51/BS60,"-")</f>
        <v>8.8793424877174634E-2</v>
      </c>
      <c r="BU51" s="95">
        <v>198</v>
      </c>
      <c r="BV51" s="96">
        <f t="shared" si="14"/>
        <v>251096.58080808082</v>
      </c>
      <c r="BW51" s="97">
        <f t="shared" si="52"/>
        <v>0.64918032786885249</v>
      </c>
      <c r="BX51" s="280"/>
      <c r="BY51" s="90">
        <v>2</v>
      </c>
      <c r="BZ51" s="197" t="s">
        <v>388</v>
      </c>
      <c r="CA51" s="198" t="s">
        <v>389</v>
      </c>
      <c r="CB51" s="93">
        <v>370004658</v>
      </c>
      <c r="CC51" s="94">
        <f>IFERROR(CB51/CB60,"-")</f>
        <v>5.3047349953065301E-2</v>
      </c>
      <c r="CD51" s="95">
        <v>879</v>
      </c>
      <c r="CE51" s="96">
        <f t="shared" si="16"/>
        <v>420938.17747440271</v>
      </c>
      <c r="CF51" s="97">
        <f t="shared" si="53"/>
        <v>0.10291534949069196</v>
      </c>
      <c r="CI51" s="126">
        <v>46</v>
      </c>
      <c r="CJ51" s="126" t="s">
        <v>21</v>
      </c>
      <c r="CK51" s="54">
        <f>市区町村別_要介護度別被保険者数!D50</f>
        <v>12375</v>
      </c>
      <c r="CL51" s="54">
        <f>市区町村別_要介護度別被保険者数!E50</f>
        <v>1004</v>
      </c>
      <c r="CM51" s="54">
        <f>市区町村別_要介護度別被保険者数!F50</f>
        <v>1168</v>
      </c>
      <c r="CN51" s="54">
        <f>市区町村別_要介護度別被保険者数!G50</f>
        <v>1129</v>
      </c>
      <c r="CO51" s="54">
        <f>市区町村別_要介護度別被保険者数!H50</f>
        <v>1101</v>
      </c>
      <c r="CP51" s="54">
        <f>市区町村別_要介護度別被保険者数!I50</f>
        <v>848</v>
      </c>
      <c r="CQ51" s="54">
        <f>市区町村別_要介護度別被保険者数!J50</f>
        <v>1002</v>
      </c>
      <c r="CR51" s="54">
        <f>市区町村別_要介護度別被保険者数!K50</f>
        <v>876</v>
      </c>
      <c r="CS51" s="54">
        <f>市区町村別_要介護度別被保険者数!L50</f>
        <v>19503</v>
      </c>
    </row>
    <row r="52" spans="2:97" ht="13.5" customHeight="1">
      <c r="B52" s="277"/>
      <c r="C52" s="285"/>
      <c r="D52" s="280"/>
      <c r="E52" s="90">
        <v>3</v>
      </c>
      <c r="F52" s="197" t="s">
        <v>382</v>
      </c>
      <c r="G52" s="198" t="s">
        <v>383</v>
      </c>
      <c r="H52" s="93">
        <v>171723744</v>
      </c>
      <c r="I52" s="94">
        <f>IFERROR(H52/H60,"-")</f>
        <v>4.5100569832435364E-2</v>
      </c>
      <c r="J52" s="95">
        <v>1786</v>
      </c>
      <c r="K52" s="96">
        <f t="shared" si="0"/>
        <v>96149.912653975363</v>
      </c>
      <c r="L52" s="97">
        <f t="shared" si="45"/>
        <v>0.28792519748508788</v>
      </c>
      <c r="M52" s="280"/>
      <c r="N52" s="90">
        <v>3</v>
      </c>
      <c r="O52" s="197" t="s">
        <v>388</v>
      </c>
      <c r="P52" s="198" t="s">
        <v>389</v>
      </c>
      <c r="Q52" s="93">
        <v>6260232</v>
      </c>
      <c r="R52" s="94">
        <f>IFERROR(Q52/Q60,"-")</f>
        <v>4.6155224293912063E-2</v>
      </c>
      <c r="S52" s="95">
        <v>28</v>
      </c>
      <c r="T52" s="96">
        <f t="shared" si="2"/>
        <v>223579.71428571429</v>
      </c>
      <c r="U52" s="97">
        <f t="shared" si="46"/>
        <v>0.16470588235294117</v>
      </c>
      <c r="V52" s="280"/>
      <c r="W52" s="90">
        <v>3</v>
      </c>
      <c r="X52" s="197" t="s">
        <v>380</v>
      </c>
      <c r="Y52" s="198" t="s">
        <v>381</v>
      </c>
      <c r="Z52" s="93">
        <v>12974162</v>
      </c>
      <c r="AA52" s="94">
        <f>IFERROR(Z52/Z60,"-")</f>
        <v>6.1672698226240434E-2</v>
      </c>
      <c r="AB52" s="95">
        <v>137</v>
      </c>
      <c r="AC52" s="96">
        <f t="shared" si="4"/>
        <v>94701.912408759119</v>
      </c>
      <c r="AD52" s="97">
        <f t="shared" si="47"/>
        <v>0.63720930232558137</v>
      </c>
      <c r="AE52" s="280"/>
      <c r="AF52" s="90">
        <v>3</v>
      </c>
      <c r="AG52" s="197" t="s">
        <v>380</v>
      </c>
      <c r="AH52" s="198" t="s">
        <v>381</v>
      </c>
      <c r="AI52" s="93">
        <v>16640208</v>
      </c>
      <c r="AJ52" s="94">
        <f>IFERROR(AI52/AI60,"-")</f>
        <v>4.5037089772115443E-2</v>
      </c>
      <c r="AK52" s="95">
        <v>222</v>
      </c>
      <c r="AL52" s="96">
        <f t="shared" si="6"/>
        <v>74955.891891891893</v>
      </c>
      <c r="AM52" s="97">
        <f t="shared" si="48"/>
        <v>0.6</v>
      </c>
      <c r="AN52" s="280"/>
      <c r="AO52" s="90">
        <v>3</v>
      </c>
      <c r="AP52" s="197" t="s">
        <v>386</v>
      </c>
      <c r="AQ52" s="198" t="s">
        <v>387</v>
      </c>
      <c r="AR52" s="93">
        <v>34116982</v>
      </c>
      <c r="AS52" s="94">
        <f>IFERROR(AR52/AR60,"-")</f>
        <v>5.5789021139352156E-2</v>
      </c>
      <c r="AT52" s="95">
        <v>366</v>
      </c>
      <c r="AU52" s="96">
        <f t="shared" si="8"/>
        <v>93215.797814207646</v>
      </c>
      <c r="AV52" s="97">
        <f t="shared" si="49"/>
        <v>0.77707006369426757</v>
      </c>
      <c r="AW52" s="280"/>
      <c r="AX52" s="90">
        <v>3</v>
      </c>
      <c r="AY52" s="197" t="s">
        <v>400</v>
      </c>
      <c r="AZ52" s="198" t="s">
        <v>401</v>
      </c>
      <c r="BA52" s="93">
        <v>44815412</v>
      </c>
      <c r="BB52" s="94">
        <f>IFERROR(BA52/BA60,"-")</f>
        <v>6.9493336748914031E-2</v>
      </c>
      <c r="BC52" s="95">
        <v>131</v>
      </c>
      <c r="BD52" s="96">
        <f t="shared" si="10"/>
        <v>342102.38167938933</v>
      </c>
      <c r="BE52" s="97">
        <f t="shared" si="50"/>
        <v>0.33676092544987146</v>
      </c>
      <c r="BF52" s="280"/>
      <c r="BG52" s="90">
        <v>3</v>
      </c>
      <c r="BH52" s="197" t="s">
        <v>410</v>
      </c>
      <c r="BI52" s="198" t="s">
        <v>411</v>
      </c>
      <c r="BJ52" s="93">
        <v>40152621</v>
      </c>
      <c r="BK52" s="94">
        <f>IFERROR(BJ52/BJ60,"-")</f>
        <v>6.3173899375220235E-2</v>
      </c>
      <c r="BL52" s="95">
        <v>140</v>
      </c>
      <c r="BM52" s="96">
        <f t="shared" si="12"/>
        <v>286804.4357142857</v>
      </c>
      <c r="BN52" s="97">
        <f t="shared" si="51"/>
        <v>0.3349282296650718</v>
      </c>
      <c r="BO52" s="280"/>
      <c r="BP52" s="90">
        <v>3</v>
      </c>
      <c r="BQ52" s="197" t="s">
        <v>380</v>
      </c>
      <c r="BR52" s="198" t="s">
        <v>381</v>
      </c>
      <c r="BS52" s="93">
        <v>36504370</v>
      </c>
      <c r="BT52" s="94">
        <f>IFERROR(BS52/BS60,"-")</f>
        <v>6.5195808600662347E-2</v>
      </c>
      <c r="BU52" s="95">
        <v>200</v>
      </c>
      <c r="BV52" s="96">
        <f t="shared" si="14"/>
        <v>182521.85</v>
      </c>
      <c r="BW52" s="97">
        <f t="shared" si="52"/>
        <v>0.65573770491803274</v>
      </c>
      <c r="BX52" s="280"/>
      <c r="BY52" s="90">
        <v>3</v>
      </c>
      <c r="BZ52" s="197" t="s">
        <v>400</v>
      </c>
      <c r="CA52" s="198" t="s">
        <v>401</v>
      </c>
      <c r="CB52" s="93">
        <v>315252749</v>
      </c>
      <c r="CC52" s="94">
        <f>IFERROR(CB52/CB60,"-")</f>
        <v>4.5197600998495693E-2</v>
      </c>
      <c r="CD52" s="95">
        <v>1398</v>
      </c>
      <c r="CE52" s="96">
        <f t="shared" si="16"/>
        <v>225502.68168812589</v>
      </c>
      <c r="CF52" s="97">
        <f t="shared" si="53"/>
        <v>0.16368106779065683</v>
      </c>
      <c r="CI52" s="126">
        <v>47</v>
      </c>
      <c r="CJ52" s="126" t="s">
        <v>13</v>
      </c>
      <c r="CK52" s="54">
        <f>市区町村別_要介護度別被保険者数!D51</f>
        <v>27392</v>
      </c>
      <c r="CL52" s="54">
        <f>市区町村別_要介護度別被保険者数!E51</f>
        <v>1895</v>
      </c>
      <c r="CM52" s="54">
        <f>市区町村別_要介護度別被保険者数!F51</f>
        <v>1577</v>
      </c>
      <c r="CN52" s="54">
        <f>市区町村別_要介護度別被保険者数!G51</f>
        <v>1908</v>
      </c>
      <c r="CO52" s="54">
        <f>市区町村別_要介護度別被保険者数!H51</f>
        <v>1998</v>
      </c>
      <c r="CP52" s="54">
        <f>市区町村別_要介護度別被保険者数!I51</f>
        <v>1691</v>
      </c>
      <c r="CQ52" s="54">
        <f>市区町村別_要介護度別被保険者数!J51</f>
        <v>1855</v>
      </c>
      <c r="CR52" s="54">
        <f>市区町村別_要介護度別被保険者数!K51</f>
        <v>1491</v>
      </c>
      <c r="CS52" s="54">
        <f>市区町村別_要介護度別被保険者数!L51</f>
        <v>39807</v>
      </c>
    </row>
    <row r="53" spans="2:97" ht="13.5" customHeight="1">
      <c r="B53" s="277"/>
      <c r="C53" s="285"/>
      <c r="D53" s="280"/>
      <c r="E53" s="90">
        <v>4</v>
      </c>
      <c r="F53" s="112" t="s">
        <v>390</v>
      </c>
      <c r="G53" s="198" t="s">
        <v>391</v>
      </c>
      <c r="H53" s="93">
        <v>152630196</v>
      </c>
      <c r="I53" s="94">
        <f>IFERROR(H53/H60,"-")</f>
        <v>4.0085946491105487E-2</v>
      </c>
      <c r="J53" s="95">
        <v>3237</v>
      </c>
      <c r="K53" s="96">
        <f t="shared" si="0"/>
        <v>47151.74420759963</v>
      </c>
      <c r="L53" s="97">
        <f t="shared" si="45"/>
        <v>0.52184426890214408</v>
      </c>
      <c r="M53" s="280"/>
      <c r="N53" s="90">
        <v>4</v>
      </c>
      <c r="O53" s="112" t="s">
        <v>390</v>
      </c>
      <c r="P53" s="198" t="s">
        <v>391</v>
      </c>
      <c r="Q53" s="93">
        <v>6205057</v>
      </c>
      <c r="R53" s="94">
        <f>IFERROR(Q53/Q60,"-")</f>
        <v>4.5748431941740997E-2</v>
      </c>
      <c r="S53" s="95">
        <v>113</v>
      </c>
      <c r="T53" s="96">
        <f t="shared" si="2"/>
        <v>54912.008849557526</v>
      </c>
      <c r="U53" s="97">
        <f t="shared" si="46"/>
        <v>0.66470588235294115</v>
      </c>
      <c r="V53" s="280"/>
      <c r="W53" s="90">
        <v>4</v>
      </c>
      <c r="X53" s="112" t="s">
        <v>398</v>
      </c>
      <c r="Y53" s="198" t="s">
        <v>399</v>
      </c>
      <c r="Z53" s="93">
        <v>11271584</v>
      </c>
      <c r="AA53" s="94">
        <f>IFERROR(Z53/Z60,"-")</f>
        <v>5.3579491189004735E-2</v>
      </c>
      <c r="AB53" s="95">
        <v>109</v>
      </c>
      <c r="AC53" s="96">
        <f t="shared" si="4"/>
        <v>103409.02752293578</v>
      </c>
      <c r="AD53" s="97">
        <f t="shared" si="47"/>
        <v>0.50697674418604655</v>
      </c>
      <c r="AE53" s="280"/>
      <c r="AF53" s="90">
        <v>4</v>
      </c>
      <c r="AG53" s="112" t="s">
        <v>396</v>
      </c>
      <c r="AH53" s="198" t="s">
        <v>397</v>
      </c>
      <c r="AI53" s="93">
        <v>15854038</v>
      </c>
      <c r="AJ53" s="94">
        <f>IFERROR(AI53/AI60,"-")</f>
        <v>4.2909303336624738E-2</v>
      </c>
      <c r="AK53" s="95">
        <v>180</v>
      </c>
      <c r="AL53" s="96">
        <f t="shared" si="6"/>
        <v>88077.988888888882</v>
      </c>
      <c r="AM53" s="97">
        <f t="shared" si="48"/>
        <v>0.48648648648648651</v>
      </c>
      <c r="AN53" s="280"/>
      <c r="AO53" s="90">
        <v>4</v>
      </c>
      <c r="AP53" s="112" t="s">
        <v>382</v>
      </c>
      <c r="AQ53" s="198" t="s">
        <v>383</v>
      </c>
      <c r="AR53" s="93">
        <v>31867575</v>
      </c>
      <c r="AS53" s="94">
        <f>IFERROR(AR53/AR60,"-")</f>
        <v>5.2110729352757242E-2</v>
      </c>
      <c r="AT53" s="95">
        <v>152</v>
      </c>
      <c r="AU53" s="96">
        <f t="shared" si="8"/>
        <v>209655.09868421053</v>
      </c>
      <c r="AV53" s="97">
        <f t="shared" si="49"/>
        <v>0.32271762208067939</v>
      </c>
      <c r="AW53" s="280"/>
      <c r="AX53" s="90">
        <v>4</v>
      </c>
      <c r="AY53" s="112" t="s">
        <v>388</v>
      </c>
      <c r="AZ53" s="198" t="s">
        <v>389</v>
      </c>
      <c r="BA53" s="93">
        <v>39182724</v>
      </c>
      <c r="BB53" s="94">
        <f>IFERROR(BA53/BA60,"-")</f>
        <v>6.0758969116958154E-2</v>
      </c>
      <c r="BC53" s="95">
        <v>52</v>
      </c>
      <c r="BD53" s="96">
        <f t="shared" si="10"/>
        <v>753513.92307692312</v>
      </c>
      <c r="BE53" s="97">
        <f t="shared" si="50"/>
        <v>0.13367609254498714</v>
      </c>
      <c r="BF53" s="280"/>
      <c r="BG53" s="90">
        <v>4</v>
      </c>
      <c r="BH53" s="112" t="s">
        <v>386</v>
      </c>
      <c r="BI53" s="198" t="s">
        <v>387</v>
      </c>
      <c r="BJ53" s="93">
        <v>38238390</v>
      </c>
      <c r="BK53" s="94">
        <f>IFERROR(BJ53/BJ60,"-")</f>
        <v>6.0162154847386622E-2</v>
      </c>
      <c r="BL53" s="95">
        <v>326</v>
      </c>
      <c r="BM53" s="96">
        <f t="shared" si="12"/>
        <v>117295.67484662577</v>
      </c>
      <c r="BN53" s="97">
        <f t="shared" si="51"/>
        <v>0.77990430622009566</v>
      </c>
      <c r="BO53" s="280"/>
      <c r="BP53" s="90">
        <v>4</v>
      </c>
      <c r="BQ53" s="112" t="s">
        <v>412</v>
      </c>
      <c r="BR53" s="198" t="s">
        <v>413</v>
      </c>
      <c r="BS53" s="93">
        <v>31680486</v>
      </c>
      <c r="BT53" s="94">
        <f>IFERROR(BS53/BS60,"-")</f>
        <v>5.65804834224495E-2</v>
      </c>
      <c r="BU53" s="95">
        <v>81</v>
      </c>
      <c r="BV53" s="96">
        <f t="shared" si="14"/>
        <v>391117.11111111112</v>
      </c>
      <c r="BW53" s="97">
        <f t="shared" si="52"/>
        <v>0.26557377049180325</v>
      </c>
      <c r="BX53" s="280"/>
      <c r="BY53" s="90">
        <v>4</v>
      </c>
      <c r="BZ53" s="112" t="s">
        <v>382</v>
      </c>
      <c r="CA53" s="198" t="s">
        <v>383</v>
      </c>
      <c r="CB53" s="93">
        <v>296859880</v>
      </c>
      <c r="CC53" s="94">
        <f>IFERROR(CB53/CB60,"-")</f>
        <v>4.2560626199967921E-2</v>
      </c>
      <c r="CD53" s="95">
        <v>2395</v>
      </c>
      <c r="CE53" s="96">
        <f t="shared" si="16"/>
        <v>123949.84551148226</v>
      </c>
      <c r="CF53" s="97">
        <f t="shared" si="53"/>
        <v>0.2804121297271982</v>
      </c>
      <c r="CI53" s="126">
        <v>48</v>
      </c>
      <c r="CJ53" s="126" t="s">
        <v>22</v>
      </c>
      <c r="CK53" s="54">
        <f>市区町村別_要介護度別被保険者数!D52</f>
        <v>13754</v>
      </c>
      <c r="CL53" s="54">
        <f>市区町村別_要介護度別被保険者数!E52</f>
        <v>1434</v>
      </c>
      <c r="CM53" s="54">
        <f>市区町村別_要介護度別被保険者数!F52</f>
        <v>932</v>
      </c>
      <c r="CN53" s="54">
        <f>市区町村別_要介護度別被保険者数!G52</f>
        <v>1504</v>
      </c>
      <c r="CO53" s="54">
        <f>市区町村別_要介護度別被保険者数!H52</f>
        <v>1068</v>
      </c>
      <c r="CP53" s="54">
        <f>市区町村別_要介護度別被保険者数!I52</f>
        <v>999</v>
      </c>
      <c r="CQ53" s="54">
        <f>市区町村別_要介護度別被保険者数!J52</f>
        <v>1026</v>
      </c>
      <c r="CR53" s="54">
        <f>市区町村別_要介護度別被保険者数!K52</f>
        <v>708</v>
      </c>
      <c r="CS53" s="54">
        <f>市区町村別_要介護度別被保険者数!L52</f>
        <v>21425</v>
      </c>
    </row>
    <row r="54" spans="2:97" ht="13.5" customHeight="1">
      <c r="B54" s="277"/>
      <c r="C54" s="285"/>
      <c r="D54" s="280"/>
      <c r="E54" s="90">
        <v>5</v>
      </c>
      <c r="F54" s="197" t="s">
        <v>384</v>
      </c>
      <c r="G54" s="198" t="s">
        <v>385</v>
      </c>
      <c r="H54" s="93">
        <v>149435242</v>
      </c>
      <c r="I54" s="94">
        <f>IFERROR(H54/H60,"-")</f>
        <v>3.9246841527330538E-2</v>
      </c>
      <c r="J54" s="95">
        <v>3708</v>
      </c>
      <c r="K54" s="96">
        <f t="shared" si="0"/>
        <v>40300.766450916934</v>
      </c>
      <c r="L54" s="97">
        <f t="shared" si="45"/>
        <v>0.59777527003063036</v>
      </c>
      <c r="M54" s="280"/>
      <c r="N54" s="90">
        <v>5</v>
      </c>
      <c r="O54" s="197" t="s">
        <v>386</v>
      </c>
      <c r="P54" s="198" t="s">
        <v>387</v>
      </c>
      <c r="Q54" s="93">
        <v>5948602</v>
      </c>
      <c r="R54" s="94">
        <f>IFERROR(Q54/Q60,"-")</f>
        <v>4.3857649292424611E-2</v>
      </c>
      <c r="S54" s="95">
        <v>121</v>
      </c>
      <c r="T54" s="96">
        <f t="shared" si="2"/>
        <v>49162</v>
      </c>
      <c r="U54" s="97">
        <f t="shared" si="46"/>
        <v>0.71176470588235297</v>
      </c>
      <c r="V54" s="280"/>
      <c r="W54" s="90">
        <v>5</v>
      </c>
      <c r="X54" s="197" t="s">
        <v>386</v>
      </c>
      <c r="Y54" s="198" t="s">
        <v>387</v>
      </c>
      <c r="Z54" s="93">
        <v>10600574</v>
      </c>
      <c r="AA54" s="94">
        <f>IFERROR(Z54/Z60,"-")</f>
        <v>5.0389844163108988E-2</v>
      </c>
      <c r="AB54" s="95">
        <v>159</v>
      </c>
      <c r="AC54" s="96">
        <f t="shared" si="4"/>
        <v>66670.276729559744</v>
      </c>
      <c r="AD54" s="97">
        <f t="shared" si="47"/>
        <v>0.73953488372093024</v>
      </c>
      <c r="AE54" s="280"/>
      <c r="AF54" s="90">
        <v>5</v>
      </c>
      <c r="AG54" s="197" t="s">
        <v>390</v>
      </c>
      <c r="AH54" s="198" t="s">
        <v>391</v>
      </c>
      <c r="AI54" s="93">
        <v>14419743</v>
      </c>
      <c r="AJ54" s="94">
        <f>IFERROR(AI54/AI60,"-")</f>
        <v>3.9027352301235253E-2</v>
      </c>
      <c r="AK54" s="95">
        <v>267</v>
      </c>
      <c r="AL54" s="96">
        <f t="shared" si="6"/>
        <v>54006.528089887637</v>
      </c>
      <c r="AM54" s="97">
        <f t="shared" si="48"/>
        <v>0.72162162162162158</v>
      </c>
      <c r="AN54" s="280"/>
      <c r="AO54" s="90">
        <v>5</v>
      </c>
      <c r="AP54" s="197" t="s">
        <v>388</v>
      </c>
      <c r="AQ54" s="198" t="s">
        <v>389</v>
      </c>
      <c r="AR54" s="93">
        <v>31217004</v>
      </c>
      <c r="AS54" s="94">
        <f>IFERROR(AR54/AR60,"-")</f>
        <v>5.1046897878107768E-2</v>
      </c>
      <c r="AT54" s="95">
        <v>81</v>
      </c>
      <c r="AU54" s="96">
        <f t="shared" si="8"/>
        <v>385395.11111111112</v>
      </c>
      <c r="AV54" s="97">
        <f t="shared" si="49"/>
        <v>0.17197452229299362</v>
      </c>
      <c r="AW54" s="280"/>
      <c r="AX54" s="90">
        <v>5</v>
      </c>
      <c r="AY54" s="197" t="s">
        <v>404</v>
      </c>
      <c r="AZ54" s="198" t="s">
        <v>405</v>
      </c>
      <c r="BA54" s="93">
        <v>34402586</v>
      </c>
      <c r="BB54" s="94">
        <f>IFERROR(BA54/BA60,"-")</f>
        <v>5.3346614194497988E-2</v>
      </c>
      <c r="BC54" s="95">
        <v>219</v>
      </c>
      <c r="BD54" s="96">
        <f t="shared" si="10"/>
        <v>157089.43378995435</v>
      </c>
      <c r="BE54" s="97">
        <f t="shared" si="50"/>
        <v>0.56298200514138819</v>
      </c>
      <c r="BF54" s="280"/>
      <c r="BG54" s="90">
        <v>5</v>
      </c>
      <c r="BH54" s="197" t="s">
        <v>408</v>
      </c>
      <c r="BI54" s="198" t="s">
        <v>409</v>
      </c>
      <c r="BJ54" s="93">
        <v>37773015</v>
      </c>
      <c r="BK54" s="94">
        <f>IFERROR(BJ54/BJ60,"-")</f>
        <v>5.9429959720653971E-2</v>
      </c>
      <c r="BL54" s="95">
        <v>151</v>
      </c>
      <c r="BM54" s="96">
        <f t="shared" si="12"/>
        <v>250152.41721854304</v>
      </c>
      <c r="BN54" s="97">
        <f t="shared" si="51"/>
        <v>0.36124401913875598</v>
      </c>
      <c r="BO54" s="280"/>
      <c r="BP54" s="90">
        <v>5</v>
      </c>
      <c r="BQ54" s="197" t="s">
        <v>408</v>
      </c>
      <c r="BR54" s="198" t="s">
        <v>409</v>
      </c>
      <c r="BS54" s="93">
        <v>28129738</v>
      </c>
      <c r="BT54" s="94">
        <f>IFERROR(BS54/BS60,"-")</f>
        <v>5.0238944395829273E-2</v>
      </c>
      <c r="BU54" s="95">
        <v>119</v>
      </c>
      <c r="BV54" s="96">
        <f t="shared" si="14"/>
        <v>236384.35294117648</v>
      </c>
      <c r="BW54" s="97">
        <f t="shared" si="52"/>
        <v>0.39016393442622949</v>
      </c>
      <c r="BX54" s="280"/>
      <c r="BY54" s="90">
        <v>5</v>
      </c>
      <c r="BZ54" s="197" t="s">
        <v>386</v>
      </c>
      <c r="CA54" s="198" t="s">
        <v>387</v>
      </c>
      <c r="CB54" s="93">
        <v>293152107</v>
      </c>
      <c r="CC54" s="94">
        <f>IFERROR(CB54/CB60,"-")</f>
        <v>4.2029044968151304E-2</v>
      </c>
      <c r="CD54" s="95">
        <v>4902</v>
      </c>
      <c r="CE54" s="96">
        <f t="shared" si="16"/>
        <v>59802.55140758874</v>
      </c>
      <c r="CF54" s="97">
        <f t="shared" si="53"/>
        <v>0.57393747804706707</v>
      </c>
      <c r="CI54" s="126">
        <v>49</v>
      </c>
      <c r="CJ54" s="126" t="s">
        <v>23</v>
      </c>
      <c r="CK54" s="54">
        <f>市区町村別_要介護度別被保険者数!D53</f>
        <v>13443</v>
      </c>
      <c r="CL54" s="54">
        <f>市区町村別_要介護度別被保険者数!E53</f>
        <v>1494</v>
      </c>
      <c r="CM54" s="54">
        <f>市区町村別_要介護度別被保険者数!F53</f>
        <v>768</v>
      </c>
      <c r="CN54" s="54">
        <f>市区町村別_要介護度別被保険者数!G53</f>
        <v>1892</v>
      </c>
      <c r="CO54" s="54">
        <f>市区町村別_要介護度別被保険者数!H53</f>
        <v>1046</v>
      </c>
      <c r="CP54" s="54">
        <f>市区町村別_要介護度別被保険者数!I53</f>
        <v>776</v>
      </c>
      <c r="CQ54" s="54">
        <f>市区町村別_要介護度別被保険者数!J53</f>
        <v>1242</v>
      </c>
      <c r="CR54" s="54">
        <f>市区町村別_要介護度別被保険者数!K53</f>
        <v>795</v>
      </c>
      <c r="CS54" s="54">
        <f>市区町村別_要介護度別被保険者数!L53</f>
        <v>21456</v>
      </c>
    </row>
    <row r="55" spans="2:97" ht="13.5" customHeight="1">
      <c r="B55" s="277"/>
      <c r="C55" s="285"/>
      <c r="D55" s="280"/>
      <c r="E55" s="90">
        <v>6</v>
      </c>
      <c r="F55" s="112" t="s">
        <v>386</v>
      </c>
      <c r="G55" s="198" t="s">
        <v>387</v>
      </c>
      <c r="H55" s="93">
        <v>142397660</v>
      </c>
      <c r="I55" s="94">
        <f>IFERROR(H55/H60,"-")</f>
        <v>3.7398530099631351E-2</v>
      </c>
      <c r="J55" s="95">
        <v>3115</v>
      </c>
      <c r="K55" s="96">
        <f t="shared" si="0"/>
        <v>45713.53451043339</v>
      </c>
      <c r="L55" s="97">
        <f t="shared" si="45"/>
        <v>0.50217636627438333</v>
      </c>
      <c r="M55" s="280"/>
      <c r="N55" s="90">
        <v>6</v>
      </c>
      <c r="O55" s="112" t="s">
        <v>382</v>
      </c>
      <c r="P55" s="198" t="s">
        <v>383</v>
      </c>
      <c r="Q55" s="93">
        <v>5627923</v>
      </c>
      <c r="R55" s="94">
        <f>IFERROR(Q55/Q60,"-")</f>
        <v>4.1493358133351359E-2</v>
      </c>
      <c r="S55" s="95">
        <v>48</v>
      </c>
      <c r="T55" s="96">
        <f t="shared" si="2"/>
        <v>117248.39583333333</v>
      </c>
      <c r="U55" s="97">
        <f t="shared" si="46"/>
        <v>0.28235294117647058</v>
      </c>
      <c r="V55" s="280"/>
      <c r="W55" s="90">
        <v>6</v>
      </c>
      <c r="X55" s="112" t="s">
        <v>414</v>
      </c>
      <c r="Y55" s="198" t="s">
        <v>415</v>
      </c>
      <c r="Z55" s="93">
        <v>9451424</v>
      </c>
      <c r="AA55" s="94">
        <f>IFERROR(Z55/Z60,"-")</f>
        <v>4.492735794113302E-2</v>
      </c>
      <c r="AB55" s="95">
        <v>131</v>
      </c>
      <c r="AC55" s="96">
        <f t="shared" si="4"/>
        <v>72148.274809160299</v>
      </c>
      <c r="AD55" s="97">
        <f t="shared" si="47"/>
        <v>0.6093023255813953</v>
      </c>
      <c r="AE55" s="280"/>
      <c r="AF55" s="90">
        <v>6</v>
      </c>
      <c r="AG55" s="112" t="s">
        <v>386</v>
      </c>
      <c r="AH55" s="198" t="s">
        <v>387</v>
      </c>
      <c r="AI55" s="93">
        <v>13772781</v>
      </c>
      <c r="AJ55" s="94">
        <f>IFERROR(AI55/AI60,"-")</f>
        <v>3.7276335386473888E-2</v>
      </c>
      <c r="AK55" s="95">
        <v>257</v>
      </c>
      <c r="AL55" s="96">
        <f t="shared" si="6"/>
        <v>53590.587548638134</v>
      </c>
      <c r="AM55" s="97">
        <f t="shared" si="48"/>
        <v>0.69459459459459461</v>
      </c>
      <c r="AN55" s="280"/>
      <c r="AO55" s="90">
        <v>6</v>
      </c>
      <c r="AP55" s="112" t="s">
        <v>404</v>
      </c>
      <c r="AQ55" s="198" t="s">
        <v>405</v>
      </c>
      <c r="AR55" s="93">
        <v>30076323</v>
      </c>
      <c r="AS55" s="94">
        <f>IFERROR(AR55/AR60,"-")</f>
        <v>4.9181625140259581E-2</v>
      </c>
      <c r="AT55" s="95">
        <v>216</v>
      </c>
      <c r="AU55" s="96">
        <f t="shared" si="8"/>
        <v>139242.23611111112</v>
      </c>
      <c r="AV55" s="97">
        <f t="shared" si="49"/>
        <v>0.45859872611464969</v>
      </c>
      <c r="AW55" s="280"/>
      <c r="AX55" s="90">
        <v>6</v>
      </c>
      <c r="AY55" s="112" t="s">
        <v>412</v>
      </c>
      <c r="AZ55" s="198" t="s">
        <v>413</v>
      </c>
      <c r="BA55" s="93">
        <v>25079353</v>
      </c>
      <c r="BB55" s="94">
        <f>IFERROR(BA55/BA60,"-")</f>
        <v>3.8889476760224528E-2</v>
      </c>
      <c r="BC55" s="95">
        <v>127</v>
      </c>
      <c r="BD55" s="96">
        <f t="shared" si="10"/>
        <v>197475.22047244094</v>
      </c>
      <c r="BE55" s="97">
        <f t="shared" si="50"/>
        <v>0.32647814910025708</v>
      </c>
      <c r="BF55" s="280"/>
      <c r="BG55" s="90">
        <v>6</v>
      </c>
      <c r="BH55" s="112" t="s">
        <v>388</v>
      </c>
      <c r="BI55" s="198" t="s">
        <v>389</v>
      </c>
      <c r="BJ55" s="93">
        <v>36780738</v>
      </c>
      <c r="BK55" s="94">
        <f>IFERROR(BJ55/BJ60,"-")</f>
        <v>5.7868766309385866E-2</v>
      </c>
      <c r="BL55" s="95">
        <v>69</v>
      </c>
      <c r="BM55" s="96">
        <f t="shared" si="12"/>
        <v>533054.17391304346</v>
      </c>
      <c r="BN55" s="97">
        <f t="shared" si="51"/>
        <v>0.16507177033492823</v>
      </c>
      <c r="BO55" s="280"/>
      <c r="BP55" s="90">
        <v>6</v>
      </c>
      <c r="BQ55" s="112" t="s">
        <v>386</v>
      </c>
      <c r="BR55" s="198" t="s">
        <v>387</v>
      </c>
      <c r="BS55" s="93">
        <v>24429286</v>
      </c>
      <c r="BT55" s="94">
        <f>IFERROR(BS55/BS60,"-")</f>
        <v>4.3630038110693055E-2</v>
      </c>
      <c r="BU55" s="95">
        <v>259</v>
      </c>
      <c r="BV55" s="96">
        <f t="shared" si="14"/>
        <v>94321.567567567574</v>
      </c>
      <c r="BW55" s="97">
        <f t="shared" si="52"/>
        <v>0.84918032786885245</v>
      </c>
      <c r="BX55" s="280"/>
      <c r="BY55" s="90">
        <v>6</v>
      </c>
      <c r="BZ55" s="112" t="s">
        <v>404</v>
      </c>
      <c r="CA55" s="198" t="s">
        <v>405</v>
      </c>
      <c r="CB55" s="93">
        <v>241489933</v>
      </c>
      <c r="CC55" s="94">
        <f>IFERROR(CB55/CB60,"-")</f>
        <v>3.4622269501248526E-2</v>
      </c>
      <c r="CD55" s="95">
        <v>2457</v>
      </c>
      <c r="CE55" s="96">
        <f t="shared" si="16"/>
        <v>98286.501017501025</v>
      </c>
      <c r="CF55" s="97">
        <f t="shared" si="53"/>
        <v>0.28767123287671231</v>
      </c>
      <c r="CI55" s="126">
        <v>50</v>
      </c>
      <c r="CJ55" s="126" t="s">
        <v>14</v>
      </c>
      <c r="CK55" s="54">
        <f>市区町村別_要介護度別被保険者数!D54</f>
        <v>13162</v>
      </c>
      <c r="CL55" s="54">
        <f>市区町村別_要介護度別被保険者数!E54</f>
        <v>562</v>
      </c>
      <c r="CM55" s="54">
        <f>市区町村別_要介護度別被保険者数!F54</f>
        <v>824</v>
      </c>
      <c r="CN55" s="54">
        <f>市区町村別_要介護度別被保険者数!G54</f>
        <v>882</v>
      </c>
      <c r="CO55" s="54">
        <f>市区町村別_要介護度別被保険者数!H54</f>
        <v>1199</v>
      </c>
      <c r="CP55" s="54">
        <f>市区町村別_要介護度別被保険者数!I54</f>
        <v>943</v>
      </c>
      <c r="CQ55" s="54">
        <f>市区町村別_要介護度別被保険者数!J54</f>
        <v>893</v>
      </c>
      <c r="CR55" s="54">
        <f>市区町村別_要介護度別被保険者数!K54</f>
        <v>798</v>
      </c>
      <c r="CS55" s="54">
        <f>市区町村別_要介護度別被保険者数!L54</f>
        <v>19263</v>
      </c>
    </row>
    <row r="56" spans="2:97" ht="13.5" customHeight="1">
      <c r="B56" s="277"/>
      <c r="C56" s="285"/>
      <c r="D56" s="280"/>
      <c r="E56" s="90">
        <v>7</v>
      </c>
      <c r="F56" s="112" t="s">
        <v>392</v>
      </c>
      <c r="G56" s="198" t="s">
        <v>393</v>
      </c>
      <c r="H56" s="93">
        <v>141987469</v>
      </c>
      <c r="I56" s="94">
        <f>IFERROR(H56/H60,"-")</f>
        <v>3.7290799814877387E-2</v>
      </c>
      <c r="J56" s="95">
        <v>2589</v>
      </c>
      <c r="K56" s="96">
        <f t="shared" si="0"/>
        <v>54842.591348010814</v>
      </c>
      <c r="L56" s="97">
        <f t="shared" si="45"/>
        <v>0.41737868773174269</v>
      </c>
      <c r="M56" s="280"/>
      <c r="N56" s="90">
        <v>7</v>
      </c>
      <c r="O56" s="112" t="s">
        <v>432</v>
      </c>
      <c r="P56" s="198" t="s">
        <v>433</v>
      </c>
      <c r="Q56" s="93">
        <v>5565885</v>
      </c>
      <c r="R56" s="94">
        <f>IFERROR(Q56/Q60,"-")</f>
        <v>4.1035966489599868E-2</v>
      </c>
      <c r="S56" s="95">
        <v>34</v>
      </c>
      <c r="T56" s="96">
        <f t="shared" si="2"/>
        <v>163702.5</v>
      </c>
      <c r="U56" s="97">
        <f t="shared" si="46"/>
        <v>0.2</v>
      </c>
      <c r="V56" s="280"/>
      <c r="W56" s="90">
        <v>7</v>
      </c>
      <c r="X56" s="112" t="s">
        <v>396</v>
      </c>
      <c r="Y56" s="198" t="s">
        <v>397</v>
      </c>
      <c r="Z56" s="93">
        <v>9242319</v>
      </c>
      <c r="AA56" s="94">
        <f>IFERROR(Z56/Z60,"-")</f>
        <v>4.39333770148429E-2</v>
      </c>
      <c r="AB56" s="95">
        <v>137</v>
      </c>
      <c r="AC56" s="96">
        <f t="shared" si="4"/>
        <v>67462.182481751821</v>
      </c>
      <c r="AD56" s="97">
        <f t="shared" si="47"/>
        <v>0.63720930232558137</v>
      </c>
      <c r="AE56" s="280"/>
      <c r="AF56" s="90">
        <v>7</v>
      </c>
      <c r="AG56" s="112" t="s">
        <v>412</v>
      </c>
      <c r="AH56" s="198" t="s">
        <v>413</v>
      </c>
      <c r="AI56" s="93">
        <v>13740386</v>
      </c>
      <c r="AJ56" s="94">
        <f>IFERROR(AI56/AI60,"-")</f>
        <v>3.7188657604851946E-2</v>
      </c>
      <c r="AK56" s="95">
        <v>107</v>
      </c>
      <c r="AL56" s="96">
        <f t="shared" si="6"/>
        <v>128414.82242990655</v>
      </c>
      <c r="AM56" s="97">
        <f t="shared" si="48"/>
        <v>0.28918918918918918</v>
      </c>
      <c r="AN56" s="280"/>
      <c r="AO56" s="90">
        <v>7</v>
      </c>
      <c r="AP56" s="112" t="s">
        <v>398</v>
      </c>
      <c r="AQ56" s="198" t="s">
        <v>399</v>
      </c>
      <c r="AR56" s="93">
        <v>17517414</v>
      </c>
      <c r="AS56" s="94">
        <f>IFERROR(AR56/AR60,"-")</f>
        <v>2.8644953998357283E-2</v>
      </c>
      <c r="AT56" s="95">
        <v>165</v>
      </c>
      <c r="AU56" s="96">
        <f t="shared" si="8"/>
        <v>106166.14545454546</v>
      </c>
      <c r="AV56" s="97">
        <f t="shared" si="49"/>
        <v>0.3503184713375796</v>
      </c>
      <c r="AW56" s="280"/>
      <c r="AX56" s="90">
        <v>7</v>
      </c>
      <c r="AY56" s="112" t="s">
        <v>386</v>
      </c>
      <c r="AZ56" s="198" t="s">
        <v>387</v>
      </c>
      <c r="BA56" s="93">
        <v>23647832</v>
      </c>
      <c r="BB56" s="94">
        <f>IFERROR(BA56/BA60,"-")</f>
        <v>3.6669678559638041E-2</v>
      </c>
      <c r="BC56" s="95">
        <v>299</v>
      </c>
      <c r="BD56" s="96">
        <f t="shared" si="10"/>
        <v>79089.739130434784</v>
      </c>
      <c r="BE56" s="97">
        <f t="shared" si="50"/>
        <v>0.76863753213367614</v>
      </c>
      <c r="BF56" s="280"/>
      <c r="BG56" s="90">
        <v>7</v>
      </c>
      <c r="BH56" s="112" t="s">
        <v>404</v>
      </c>
      <c r="BI56" s="198" t="s">
        <v>405</v>
      </c>
      <c r="BJ56" s="93">
        <v>31915313</v>
      </c>
      <c r="BK56" s="94">
        <f>IFERROR(BJ56/BJ60,"-")</f>
        <v>5.0213777376840692E-2</v>
      </c>
      <c r="BL56" s="95">
        <v>252</v>
      </c>
      <c r="BM56" s="96">
        <f t="shared" si="12"/>
        <v>126648.06746031746</v>
      </c>
      <c r="BN56" s="97">
        <f t="shared" si="51"/>
        <v>0.60287081339712922</v>
      </c>
      <c r="BO56" s="280"/>
      <c r="BP56" s="90">
        <v>7</v>
      </c>
      <c r="BQ56" s="112" t="s">
        <v>388</v>
      </c>
      <c r="BR56" s="198" t="s">
        <v>389</v>
      </c>
      <c r="BS56" s="93">
        <v>22737442</v>
      </c>
      <c r="BT56" s="94">
        <f>IFERROR(BS56/BS60,"-")</f>
        <v>4.060845089781473E-2</v>
      </c>
      <c r="BU56" s="95">
        <v>45</v>
      </c>
      <c r="BV56" s="96">
        <f t="shared" si="14"/>
        <v>505276.48888888891</v>
      </c>
      <c r="BW56" s="97">
        <f t="shared" si="52"/>
        <v>0.14754098360655737</v>
      </c>
      <c r="BX56" s="280"/>
      <c r="BY56" s="90">
        <v>7</v>
      </c>
      <c r="BZ56" s="112" t="s">
        <v>390</v>
      </c>
      <c r="CA56" s="198" t="s">
        <v>391</v>
      </c>
      <c r="CB56" s="93">
        <v>230746598</v>
      </c>
      <c r="CC56" s="94">
        <f>IFERROR(CB56/CB60,"-")</f>
        <v>3.3082003888138291E-2</v>
      </c>
      <c r="CD56" s="95">
        <v>4684</v>
      </c>
      <c r="CE56" s="96">
        <f t="shared" si="16"/>
        <v>49262.72374039283</v>
      </c>
      <c r="CF56" s="97">
        <f t="shared" si="53"/>
        <v>0.54841353471490462</v>
      </c>
      <c r="CI56" s="126">
        <v>51</v>
      </c>
      <c r="CJ56" s="126" t="s">
        <v>42</v>
      </c>
      <c r="CK56" s="54">
        <f>市区町村別_要介護度別被保険者数!D55</f>
        <v>17292</v>
      </c>
      <c r="CL56" s="54">
        <f>市区町村別_要介護度別被保険者数!E55</f>
        <v>1766</v>
      </c>
      <c r="CM56" s="54">
        <f>市区町村別_要介護度別被保険者数!F55</f>
        <v>1289</v>
      </c>
      <c r="CN56" s="54">
        <f>市区町村別_要介護度別被保険者数!G55</f>
        <v>1419</v>
      </c>
      <c r="CO56" s="54">
        <f>市区町村別_要介護度別被保険者数!H55</f>
        <v>1179</v>
      </c>
      <c r="CP56" s="54">
        <f>市区町村別_要介護度別被保険者数!I55</f>
        <v>1039</v>
      </c>
      <c r="CQ56" s="54">
        <f>市区町村別_要介護度別被保険者数!J55</f>
        <v>1209</v>
      </c>
      <c r="CR56" s="54">
        <f>市区町村別_要介護度別被保険者数!K55</f>
        <v>946</v>
      </c>
      <c r="CS56" s="54">
        <f>市区町村別_要介護度別被保険者数!L55</f>
        <v>26139</v>
      </c>
    </row>
    <row r="57" spans="2:97" ht="13.5" customHeight="1">
      <c r="B57" s="277"/>
      <c r="C57" s="285"/>
      <c r="D57" s="280"/>
      <c r="E57" s="90">
        <v>8</v>
      </c>
      <c r="F57" s="112" t="s">
        <v>400</v>
      </c>
      <c r="G57" s="198" t="s">
        <v>401</v>
      </c>
      <c r="H57" s="93">
        <v>127324653</v>
      </c>
      <c r="I57" s="94">
        <f>IFERROR(H57/H60,"-")</f>
        <v>3.3439839303859464E-2</v>
      </c>
      <c r="J57" s="95">
        <v>739</v>
      </c>
      <c r="K57" s="96">
        <f t="shared" si="0"/>
        <v>172293.17050067658</v>
      </c>
      <c r="L57" s="97">
        <f t="shared" si="45"/>
        <v>0.11913590198291149</v>
      </c>
      <c r="M57" s="280"/>
      <c r="N57" s="90">
        <v>8</v>
      </c>
      <c r="O57" s="112" t="s">
        <v>414</v>
      </c>
      <c r="P57" s="198" t="s">
        <v>415</v>
      </c>
      <c r="Q57" s="93">
        <v>5408802</v>
      </c>
      <c r="R57" s="94">
        <f>IFERROR(Q57/Q60,"-")</f>
        <v>3.9877830321841133E-2</v>
      </c>
      <c r="S57" s="95">
        <v>102</v>
      </c>
      <c r="T57" s="96">
        <f t="shared" si="2"/>
        <v>53027.470588235294</v>
      </c>
      <c r="U57" s="97">
        <f t="shared" si="46"/>
        <v>0.6</v>
      </c>
      <c r="V57" s="280"/>
      <c r="W57" s="90">
        <v>8</v>
      </c>
      <c r="X57" s="112" t="s">
        <v>400</v>
      </c>
      <c r="Y57" s="198" t="s">
        <v>401</v>
      </c>
      <c r="Z57" s="93">
        <v>8499979</v>
      </c>
      <c r="AA57" s="94">
        <f>IFERROR(Z57/Z60,"-")</f>
        <v>4.0404662728612525E-2</v>
      </c>
      <c r="AB57" s="95">
        <v>60</v>
      </c>
      <c r="AC57" s="96">
        <f t="shared" si="4"/>
        <v>141666.31666666668</v>
      </c>
      <c r="AD57" s="97">
        <f t="shared" si="47"/>
        <v>0.27906976744186046</v>
      </c>
      <c r="AE57" s="280"/>
      <c r="AF57" s="90">
        <v>8</v>
      </c>
      <c r="AG57" s="112" t="s">
        <v>384</v>
      </c>
      <c r="AH57" s="198" t="s">
        <v>385</v>
      </c>
      <c r="AI57" s="93">
        <v>13690427</v>
      </c>
      <c r="AJ57" s="94">
        <f>IFERROR(AI57/AI60,"-")</f>
        <v>3.7053442470045633E-2</v>
      </c>
      <c r="AK57" s="95">
        <v>279</v>
      </c>
      <c r="AL57" s="96">
        <f t="shared" si="6"/>
        <v>49069.630824372762</v>
      </c>
      <c r="AM57" s="97">
        <f t="shared" si="48"/>
        <v>0.75405405405405401</v>
      </c>
      <c r="AN57" s="280"/>
      <c r="AO57" s="90">
        <v>8</v>
      </c>
      <c r="AP57" s="112" t="s">
        <v>414</v>
      </c>
      <c r="AQ57" s="198" t="s">
        <v>415</v>
      </c>
      <c r="AR57" s="93">
        <v>16487074</v>
      </c>
      <c r="AS57" s="94">
        <f>IFERROR(AR57/AR60,"-")</f>
        <v>2.6960113878538944E-2</v>
      </c>
      <c r="AT57" s="95">
        <v>228</v>
      </c>
      <c r="AU57" s="96">
        <f t="shared" si="8"/>
        <v>72311.728070175435</v>
      </c>
      <c r="AV57" s="97">
        <f t="shared" si="49"/>
        <v>0.48407643312101911</v>
      </c>
      <c r="AW57" s="280"/>
      <c r="AX57" s="90">
        <v>8</v>
      </c>
      <c r="AY57" s="112" t="s">
        <v>410</v>
      </c>
      <c r="AZ57" s="198" t="s">
        <v>411</v>
      </c>
      <c r="BA57" s="93">
        <v>23565374</v>
      </c>
      <c r="BB57" s="94">
        <f>IFERROR(BA57/BA60,"-")</f>
        <v>3.6541814476593527E-2</v>
      </c>
      <c r="BC57" s="95">
        <v>123</v>
      </c>
      <c r="BD57" s="96">
        <f t="shared" si="10"/>
        <v>191588.40650406503</v>
      </c>
      <c r="BE57" s="97">
        <f t="shared" si="50"/>
        <v>0.31619537275064269</v>
      </c>
      <c r="BF57" s="280"/>
      <c r="BG57" s="90">
        <v>8</v>
      </c>
      <c r="BH57" s="112" t="s">
        <v>412</v>
      </c>
      <c r="BI57" s="198" t="s">
        <v>413</v>
      </c>
      <c r="BJ57" s="93">
        <v>21886917</v>
      </c>
      <c r="BK57" s="94">
        <f>IFERROR(BJ57/BJ60,"-")</f>
        <v>3.4435657193880254E-2</v>
      </c>
      <c r="BL57" s="95">
        <v>124</v>
      </c>
      <c r="BM57" s="96">
        <f t="shared" si="12"/>
        <v>176507.39516129033</v>
      </c>
      <c r="BN57" s="97">
        <f t="shared" si="51"/>
        <v>0.29665071770334928</v>
      </c>
      <c r="BO57" s="280"/>
      <c r="BP57" s="90">
        <v>8</v>
      </c>
      <c r="BQ57" s="112" t="s">
        <v>400</v>
      </c>
      <c r="BR57" s="198" t="s">
        <v>401</v>
      </c>
      <c r="BS57" s="93">
        <v>16037439</v>
      </c>
      <c r="BT57" s="94">
        <f>IFERROR(BS57/BS60,"-")</f>
        <v>2.8642428385664446E-2</v>
      </c>
      <c r="BU57" s="95">
        <v>60</v>
      </c>
      <c r="BV57" s="96">
        <f t="shared" si="14"/>
        <v>267290.65000000002</v>
      </c>
      <c r="BW57" s="97">
        <f t="shared" si="52"/>
        <v>0.19672131147540983</v>
      </c>
      <c r="BX57" s="280"/>
      <c r="BY57" s="90">
        <v>8</v>
      </c>
      <c r="BZ57" s="112" t="s">
        <v>412</v>
      </c>
      <c r="CA57" s="198" t="s">
        <v>413</v>
      </c>
      <c r="CB57" s="93">
        <v>226990021</v>
      </c>
      <c r="CC57" s="94">
        <f>IFERROR(CB57/CB60,"-")</f>
        <v>3.2543425655578211E-2</v>
      </c>
      <c r="CD57" s="95">
        <v>1545</v>
      </c>
      <c r="CE57" s="96">
        <f t="shared" si="16"/>
        <v>146919.1074433657</v>
      </c>
      <c r="CF57" s="97">
        <f t="shared" si="53"/>
        <v>0.18089216719353707</v>
      </c>
      <c r="CI57" s="126">
        <v>52</v>
      </c>
      <c r="CJ57" s="126" t="s">
        <v>4</v>
      </c>
      <c r="CK57" s="54">
        <f>市区町村別_要介護度別被保険者数!D56</f>
        <v>14704</v>
      </c>
      <c r="CL57" s="54">
        <f>市区町村別_要介護度別被保険者数!E56</f>
        <v>789</v>
      </c>
      <c r="CM57" s="54">
        <f>市区町村別_要介護度別被保険者数!F56</f>
        <v>904</v>
      </c>
      <c r="CN57" s="54">
        <f>市区町村別_要介護度別被保険者数!G56</f>
        <v>1311</v>
      </c>
      <c r="CO57" s="54">
        <f>市区町村別_要介護度別被保険者数!H56</f>
        <v>999</v>
      </c>
      <c r="CP57" s="54">
        <f>市区町村別_要介護度別被保険者数!I56</f>
        <v>853</v>
      </c>
      <c r="CQ57" s="54">
        <f>市区町村別_要介護度別被保険者数!J56</f>
        <v>849</v>
      </c>
      <c r="CR57" s="54">
        <f>市区町村別_要介護度別被保険者数!K56</f>
        <v>722</v>
      </c>
      <c r="CS57" s="54">
        <f>市区町村別_要介護度別被保険者数!L56</f>
        <v>21131</v>
      </c>
    </row>
    <row r="58" spans="2:97" ht="13.5" customHeight="1">
      <c r="B58" s="277"/>
      <c r="C58" s="285"/>
      <c r="D58" s="280"/>
      <c r="E58" s="90">
        <v>9</v>
      </c>
      <c r="F58" s="197" t="s">
        <v>412</v>
      </c>
      <c r="G58" s="198" t="s">
        <v>413</v>
      </c>
      <c r="H58" s="93">
        <v>115388747</v>
      </c>
      <c r="I58" s="94">
        <f>IFERROR(H58/H60,"-")</f>
        <v>3.030505928143936E-2</v>
      </c>
      <c r="J58" s="95">
        <v>885</v>
      </c>
      <c r="K58" s="96">
        <f t="shared" si="0"/>
        <v>130382.76497175141</v>
      </c>
      <c r="L58" s="97">
        <f t="shared" si="45"/>
        <v>0.14267290020957601</v>
      </c>
      <c r="M58" s="280"/>
      <c r="N58" s="90">
        <v>9</v>
      </c>
      <c r="O58" s="197" t="s">
        <v>392</v>
      </c>
      <c r="P58" s="198" t="s">
        <v>393</v>
      </c>
      <c r="Q58" s="93">
        <v>5250135</v>
      </c>
      <c r="R58" s="94">
        <f>IFERROR(Q58/Q60,"-")</f>
        <v>3.8708015693079426E-2</v>
      </c>
      <c r="S58" s="95">
        <v>92</v>
      </c>
      <c r="T58" s="96">
        <f t="shared" si="2"/>
        <v>57066.684782608696</v>
      </c>
      <c r="U58" s="97">
        <f t="shared" si="46"/>
        <v>0.54117647058823526</v>
      </c>
      <c r="V58" s="280"/>
      <c r="W58" s="90">
        <v>9</v>
      </c>
      <c r="X58" s="197" t="s">
        <v>390</v>
      </c>
      <c r="Y58" s="198" t="s">
        <v>391</v>
      </c>
      <c r="Z58" s="93">
        <v>8026156</v>
      </c>
      <c r="AA58" s="94">
        <f>IFERROR(Z58/Z60,"-")</f>
        <v>3.8152344398407312E-2</v>
      </c>
      <c r="AB58" s="95">
        <v>143</v>
      </c>
      <c r="AC58" s="96">
        <f t="shared" si="4"/>
        <v>56126.965034965033</v>
      </c>
      <c r="AD58" s="97">
        <f t="shared" si="47"/>
        <v>0.66511627906976745</v>
      </c>
      <c r="AE58" s="280"/>
      <c r="AF58" s="90">
        <v>9</v>
      </c>
      <c r="AG58" s="197" t="s">
        <v>414</v>
      </c>
      <c r="AH58" s="198" t="s">
        <v>415</v>
      </c>
      <c r="AI58" s="93">
        <v>11971996</v>
      </c>
      <c r="AJ58" s="94">
        <f>IFERROR(AI58/AI60,"-")</f>
        <v>3.2402471087104624E-2</v>
      </c>
      <c r="AK58" s="95">
        <v>207</v>
      </c>
      <c r="AL58" s="96">
        <f t="shared" si="6"/>
        <v>57835.729468599035</v>
      </c>
      <c r="AM58" s="97">
        <f t="shared" si="48"/>
        <v>0.55945945945945941</v>
      </c>
      <c r="AN58" s="280"/>
      <c r="AO58" s="90">
        <v>9</v>
      </c>
      <c r="AP58" s="197" t="s">
        <v>390</v>
      </c>
      <c r="AQ58" s="198" t="s">
        <v>391</v>
      </c>
      <c r="AR58" s="93">
        <v>15718704</v>
      </c>
      <c r="AS58" s="94">
        <f>IFERROR(AR58/AR60,"-")</f>
        <v>2.5703654260485858E-2</v>
      </c>
      <c r="AT58" s="95">
        <v>312</v>
      </c>
      <c r="AU58" s="96">
        <f t="shared" si="8"/>
        <v>50380.461538461539</v>
      </c>
      <c r="AV58" s="97">
        <f t="shared" si="49"/>
        <v>0.66242038216560506</v>
      </c>
      <c r="AW58" s="280"/>
      <c r="AX58" s="90">
        <v>9</v>
      </c>
      <c r="AY58" s="197" t="s">
        <v>408</v>
      </c>
      <c r="AZ58" s="198" t="s">
        <v>409</v>
      </c>
      <c r="BA58" s="93">
        <v>21086987</v>
      </c>
      <c r="BB58" s="94">
        <f>IFERROR(BA58/BA60,"-")</f>
        <v>3.2698686081720559E-2</v>
      </c>
      <c r="BC58" s="95">
        <v>154</v>
      </c>
      <c r="BD58" s="96">
        <f t="shared" si="10"/>
        <v>136928.48701298703</v>
      </c>
      <c r="BE58" s="97">
        <f t="shared" si="50"/>
        <v>0.39588688946015427</v>
      </c>
      <c r="BF58" s="280"/>
      <c r="BG58" s="90">
        <v>9</v>
      </c>
      <c r="BH58" s="197" t="s">
        <v>396</v>
      </c>
      <c r="BI58" s="198" t="s">
        <v>397</v>
      </c>
      <c r="BJ58" s="93">
        <v>18414116</v>
      </c>
      <c r="BK58" s="94">
        <f>IFERROR(BJ58/BJ60,"-")</f>
        <v>2.8971745362964797E-2</v>
      </c>
      <c r="BL58" s="95">
        <v>158</v>
      </c>
      <c r="BM58" s="96">
        <f t="shared" si="12"/>
        <v>116545.03797468354</v>
      </c>
      <c r="BN58" s="97">
        <f t="shared" si="51"/>
        <v>0.37799043062200954</v>
      </c>
      <c r="BO58" s="280"/>
      <c r="BP58" s="90">
        <v>9</v>
      </c>
      <c r="BQ58" s="197" t="s">
        <v>414</v>
      </c>
      <c r="BR58" s="198" t="s">
        <v>415</v>
      </c>
      <c r="BS58" s="93">
        <v>15248495</v>
      </c>
      <c r="BT58" s="94">
        <f>IFERROR(BS58/BS60,"-")</f>
        <v>2.7233395932272128E-2</v>
      </c>
      <c r="BU58" s="95">
        <v>133</v>
      </c>
      <c r="BV58" s="96">
        <f t="shared" si="14"/>
        <v>114650.33834586466</v>
      </c>
      <c r="BW58" s="97">
        <f t="shared" si="52"/>
        <v>0.43606557377049182</v>
      </c>
      <c r="BX58" s="280"/>
      <c r="BY58" s="90">
        <v>9</v>
      </c>
      <c r="BZ58" s="197" t="s">
        <v>384</v>
      </c>
      <c r="CA58" s="198" t="s">
        <v>385</v>
      </c>
      <c r="CB58" s="93">
        <v>223155296</v>
      </c>
      <c r="CC58" s="94">
        <f>IFERROR(CB58/CB60,"-")</f>
        <v>3.1993643390272865E-2</v>
      </c>
      <c r="CD58" s="95">
        <v>5376</v>
      </c>
      <c r="CE58" s="96">
        <f t="shared" si="16"/>
        <v>41509.541666666664</v>
      </c>
      <c r="CF58" s="97">
        <f t="shared" si="53"/>
        <v>0.62943449244819105</v>
      </c>
      <c r="CI58" s="126">
        <v>53</v>
      </c>
      <c r="CJ58" s="126" t="s">
        <v>19</v>
      </c>
      <c r="CK58" s="54">
        <f>市区町村別_要介護度別被保険者数!D57</f>
        <v>7679</v>
      </c>
      <c r="CL58" s="54">
        <f>市区町村別_要介護度別被保険者数!E57</f>
        <v>622</v>
      </c>
      <c r="CM58" s="54">
        <f>市区町村別_要介護度別被保険者数!F57</f>
        <v>460</v>
      </c>
      <c r="CN58" s="54">
        <f>市区町村別_要介護度別被保険者数!G57</f>
        <v>946</v>
      </c>
      <c r="CO58" s="54">
        <f>市区町村別_要介護度別被保険者数!H57</f>
        <v>568</v>
      </c>
      <c r="CP58" s="54">
        <f>市区町村別_要介護度別被保険者数!I57</f>
        <v>405</v>
      </c>
      <c r="CQ58" s="54">
        <f>市区町村別_要介護度別被保険者数!J57</f>
        <v>563</v>
      </c>
      <c r="CR58" s="54">
        <f>市区町村別_要介護度別被保険者数!K57</f>
        <v>471</v>
      </c>
      <c r="CS58" s="54">
        <f>市区町村別_要介護度別被保険者数!L57</f>
        <v>11714</v>
      </c>
    </row>
    <row r="59" spans="2:97" ht="13.5" customHeight="1">
      <c r="B59" s="277"/>
      <c r="C59" s="285"/>
      <c r="D59" s="280"/>
      <c r="E59" s="98">
        <v>10</v>
      </c>
      <c r="F59" s="113" t="s">
        <v>398</v>
      </c>
      <c r="G59" s="200" t="s">
        <v>399</v>
      </c>
      <c r="H59" s="101">
        <v>113073222</v>
      </c>
      <c r="I59" s="102">
        <f>IFERROR(H59/H60,"-")</f>
        <v>2.9696922663120288E-2</v>
      </c>
      <c r="J59" s="103">
        <v>1702</v>
      </c>
      <c r="K59" s="104">
        <f t="shared" si="0"/>
        <v>66435.500587544069</v>
      </c>
      <c r="L59" s="105">
        <f t="shared" si="45"/>
        <v>0.27438336288892473</v>
      </c>
      <c r="M59" s="280"/>
      <c r="N59" s="98">
        <v>10</v>
      </c>
      <c r="O59" s="113" t="s">
        <v>396</v>
      </c>
      <c r="P59" s="200" t="s">
        <v>397</v>
      </c>
      <c r="Q59" s="101">
        <v>5160387</v>
      </c>
      <c r="R59" s="102">
        <f>IFERROR(Q59/Q60,"-")</f>
        <v>3.8046324709433768E-2</v>
      </c>
      <c r="S59" s="103">
        <v>113</v>
      </c>
      <c r="T59" s="104">
        <f t="shared" si="2"/>
        <v>45667.14159292035</v>
      </c>
      <c r="U59" s="105">
        <f t="shared" si="46"/>
        <v>0.66470588235294115</v>
      </c>
      <c r="V59" s="280"/>
      <c r="W59" s="98">
        <v>10</v>
      </c>
      <c r="X59" s="113" t="s">
        <v>384</v>
      </c>
      <c r="Y59" s="200" t="s">
        <v>385</v>
      </c>
      <c r="Z59" s="101">
        <v>7691300</v>
      </c>
      <c r="AA59" s="102">
        <f>IFERROR(Z59/Z60,"-")</f>
        <v>3.6560605907917834E-2</v>
      </c>
      <c r="AB59" s="103">
        <v>173</v>
      </c>
      <c r="AC59" s="104">
        <f t="shared" si="4"/>
        <v>44458.381502890174</v>
      </c>
      <c r="AD59" s="105">
        <f t="shared" si="47"/>
        <v>0.8046511627906977</v>
      </c>
      <c r="AE59" s="280"/>
      <c r="AF59" s="98">
        <v>10</v>
      </c>
      <c r="AG59" s="113" t="s">
        <v>398</v>
      </c>
      <c r="AH59" s="200" t="s">
        <v>399</v>
      </c>
      <c r="AI59" s="101">
        <v>10061528</v>
      </c>
      <c r="AJ59" s="102">
        <f>IFERROR(AI59/AI60,"-")</f>
        <v>2.7231747330361086E-2</v>
      </c>
      <c r="AK59" s="103">
        <v>127</v>
      </c>
      <c r="AL59" s="104">
        <f t="shared" si="6"/>
        <v>79224.629921259839</v>
      </c>
      <c r="AM59" s="105">
        <f t="shared" si="48"/>
        <v>0.34324324324324323</v>
      </c>
      <c r="AN59" s="280"/>
      <c r="AO59" s="98">
        <v>10</v>
      </c>
      <c r="AP59" s="113" t="s">
        <v>412</v>
      </c>
      <c r="AQ59" s="200" t="s">
        <v>413</v>
      </c>
      <c r="AR59" s="101">
        <v>15065342</v>
      </c>
      <c r="AS59" s="102">
        <f>IFERROR(AR59/AR60,"-")</f>
        <v>2.463525886637833E-2</v>
      </c>
      <c r="AT59" s="103">
        <v>140</v>
      </c>
      <c r="AU59" s="104">
        <f t="shared" si="8"/>
        <v>107609.58571428571</v>
      </c>
      <c r="AV59" s="105">
        <f t="shared" si="49"/>
        <v>0.29723991507430997</v>
      </c>
      <c r="AW59" s="280"/>
      <c r="AX59" s="98">
        <v>10</v>
      </c>
      <c r="AY59" s="113" t="s">
        <v>418</v>
      </c>
      <c r="AZ59" s="200" t="s">
        <v>419</v>
      </c>
      <c r="BA59" s="101">
        <v>19530541</v>
      </c>
      <c r="BB59" s="102">
        <f>IFERROR(BA59/BA60,"-")</f>
        <v>3.0285172043079116E-2</v>
      </c>
      <c r="BC59" s="103">
        <v>38</v>
      </c>
      <c r="BD59" s="104">
        <f t="shared" si="10"/>
        <v>513961.60526315792</v>
      </c>
      <c r="BE59" s="105">
        <f t="shared" si="50"/>
        <v>9.7686375321336755E-2</v>
      </c>
      <c r="BF59" s="280"/>
      <c r="BG59" s="98">
        <v>10</v>
      </c>
      <c r="BH59" s="113" t="s">
        <v>422</v>
      </c>
      <c r="BI59" s="200" t="s">
        <v>423</v>
      </c>
      <c r="BJ59" s="101">
        <v>14668543</v>
      </c>
      <c r="BK59" s="102">
        <f>IFERROR(BJ59/BJ60,"-")</f>
        <v>2.3078669247098244E-2</v>
      </c>
      <c r="BL59" s="103">
        <v>134</v>
      </c>
      <c r="BM59" s="104">
        <f t="shared" si="12"/>
        <v>109466.73880597015</v>
      </c>
      <c r="BN59" s="105">
        <f t="shared" si="51"/>
        <v>0.32057416267942584</v>
      </c>
      <c r="BO59" s="280"/>
      <c r="BP59" s="98">
        <v>10</v>
      </c>
      <c r="BQ59" s="113" t="s">
        <v>406</v>
      </c>
      <c r="BR59" s="200" t="s">
        <v>407</v>
      </c>
      <c r="BS59" s="101">
        <v>15094679</v>
      </c>
      <c r="BT59" s="102">
        <f>IFERROR(BS59/BS60,"-")</f>
        <v>2.695868475397431E-2</v>
      </c>
      <c r="BU59" s="103">
        <v>116</v>
      </c>
      <c r="BV59" s="104">
        <f t="shared" si="14"/>
        <v>130126.54310344828</v>
      </c>
      <c r="BW59" s="105">
        <f t="shared" si="52"/>
        <v>0.38032786885245901</v>
      </c>
      <c r="BX59" s="280"/>
      <c r="BY59" s="98">
        <v>10</v>
      </c>
      <c r="BZ59" s="113" t="s">
        <v>408</v>
      </c>
      <c r="CA59" s="200" t="s">
        <v>409</v>
      </c>
      <c r="CB59" s="101">
        <v>201706393</v>
      </c>
      <c r="CC59" s="102">
        <f>IFERROR(CB59/CB60,"-")</f>
        <v>2.8918526796604602E-2</v>
      </c>
      <c r="CD59" s="103">
        <v>2807</v>
      </c>
      <c r="CE59" s="104">
        <f t="shared" si="16"/>
        <v>71858.351620947637</v>
      </c>
      <c r="CF59" s="105">
        <f t="shared" si="53"/>
        <v>0.32865004097880812</v>
      </c>
      <c r="CI59" s="126">
        <v>54</v>
      </c>
      <c r="CJ59" s="126" t="s">
        <v>24</v>
      </c>
      <c r="CK59" s="54">
        <f>市区町村別_要介護度別被保険者数!D58</f>
        <v>13032</v>
      </c>
      <c r="CL59" s="54">
        <f>市区町村別_要介護度別被保険者数!E58</f>
        <v>1368</v>
      </c>
      <c r="CM59" s="54">
        <f>市区町村別_要介護度別被保険者数!F58</f>
        <v>820</v>
      </c>
      <c r="CN59" s="54">
        <f>市区町村別_要介護度別被保険者数!G58</f>
        <v>979</v>
      </c>
      <c r="CO59" s="54">
        <f>市区町村別_要介護度別被保険者数!H58</f>
        <v>978</v>
      </c>
      <c r="CP59" s="54">
        <f>市区町村別_要介護度別被保険者数!I58</f>
        <v>815</v>
      </c>
      <c r="CQ59" s="54">
        <f>市区町村別_要介護度別被保険者数!J58</f>
        <v>1018</v>
      </c>
      <c r="CR59" s="54">
        <f>市区町村別_要介護度別被保険者数!K58</f>
        <v>681</v>
      </c>
      <c r="CS59" s="54">
        <f>市区町村別_要介護度別被保険者数!L58</f>
        <v>19691</v>
      </c>
    </row>
    <row r="60" spans="2:97" s="195" customFormat="1" ht="13.5" customHeight="1">
      <c r="B60" s="278"/>
      <c r="C60" s="286"/>
      <c r="D60" s="281"/>
      <c r="E60" s="106" t="s">
        <v>164</v>
      </c>
      <c r="F60" s="107"/>
      <c r="G60" s="108"/>
      <c r="H60" s="216">
        <v>3807573710</v>
      </c>
      <c r="I60" s="109" t="s">
        <v>588</v>
      </c>
      <c r="J60" s="110">
        <v>5595</v>
      </c>
      <c r="K60" s="56">
        <f t="shared" si="0"/>
        <v>680531.49419124215</v>
      </c>
      <c r="L60" s="111">
        <f t="shared" si="45"/>
        <v>0.90198291149443821</v>
      </c>
      <c r="M60" s="281"/>
      <c r="N60" s="106" t="s">
        <v>164</v>
      </c>
      <c r="O60" s="107"/>
      <c r="P60" s="108"/>
      <c r="Q60" s="216">
        <v>135634310</v>
      </c>
      <c r="R60" s="109" t="s">
        <v>588</v>
      </c>
      <c r="S60" s="110">
        <v>170</v>
      </c>
      <c r="T60" s="56">
        <f t="shared" si="2"/>
        <v>797848.8823529412</v>
      </c>
      <c r="U60" s="111">
        <f t="shared" si="46"/>
        <v>1</v>
      </c>
      <c r="V60" s="281"/>
      <c r="W60" s="106" t="s">
        <v>164</v>
      </c>
      <c r="X60" s="107"/>
      <c r="Y60" s="108"/>
      <c r="Z60" s="216">
        <v>210371240</v>
      </c>
      <c r="AA60" s="109" t="s">
        <v>588</v>
      </c>
      <c r="AB60" s="110">
        <v>214</v>
      </c>
      <c r="AC60" s="56">
        <f t="shared" si="4"/>
        <v>983043.17757009342</v>
      </c>
      <c r="AD60" s="111">
        <f t="shared" si="47"/>
        <v>0.99534883720930234</v>
      </c>
      <c r="AE60" s="281"/>
      <c r="AF60" s="106" t="s">
        <v>164</v>
      </c>
      <c r="AG60" s="107"/>
      <c r="AH60" s="108"/>
      <c r="AI60" s="216">
        <v>369477870</v>
      </c>
      <c r="AJ60" s="109" t="s">
        <v>588</v>
      </c>
      <c r="AK60" s="110">
        <v>369</v>
      </c>
      <c r="AL60" s="56">
        <f t="shared" si="6"/>
        <v>1001295.0406504065</v>
      </c>
      <c r="AM60" s="111">
        <f t="shared" si="48"/>
        <v>0.99729729729729732</v>
      </c>
      <c r="AN60" s="281"/>
      <c r="AO60" s="106" t="s">
        <v>164</v>
      </c>
      <c r="AP60" s="107"/>
      <c r="AQ60" s="108"/>
      <c r="AR60" s="216">
        <v>611535770</v>
      </c>
      <c r="AS60" s="109" t="s">
        <v>588</v>
      </c>
      <c r="AT60" s="110">
        <v>463</v>
      </c>
      <c r="AU60" s="56">
        <f t="shared" si="8"/>
        <v>1320811.5982721383</v>
      </c>
      <c r="AV60" s="111">
        <f t="shared" si="49"/>
        <v>0.98301486199575372</v>
      </c>
      <c r="AW60" s="281"/>
      <c r="AX60" s="106" t="s">
        <v>164</v>
      </c>
      <c r="AY60" s="107"/>
      <c r="AZ60" s="108"/>
      <c r="BA60" s="216">
        <v>644887900</v>
      </c>
      <c r="BB60" s="109" t="s">
        <v>588</v>
      </c>
      <c r="BC60" s="110">
        <v>378</v>
      </c>
      <c r="BD60" s="56">
        <f t="shared" si="10"/>
        <v>1706052.6455026455</v>
      </c>
      <c r="BE60" s="111">
        <f t="shared" si="50"/>
        <v>0.97172236503856046</v>
      </c>
      <c r="BF60" s="281"/>
      <c r="BG60" s="106" t="s">
        <v>164</v>
      </c>
      <c r="BH60" s="107"/>
      <c r="BI60" s="108"/>
      <c r="BJ60" s="216">
        <v>635588770</v>
      </c>
      <c r="BK60" s="109" t="s">
        <v>588</v>
      </c>
      <c r="BL60" s="110">
        <v>405</v>
      </c>
      <c r="BM60" s="56">
        <f t="shared" si="12"/>
        <v>1569354.9876543209</v>
      </c>
      <c r="BN60" s="111">
        <f t="shared" si="51"/>
        <v>0.96889952153110048</v>
      </c>
      <c r="BO60" s="281"/>
      <c r="BP60" s="106" t="s">
        <v>164</v>
      </c>
      <c r="BQ60" s="107"/>
      <c r="BR60" s="108"/>
      <c r="BS60" s="216">
        <v>559918970</v>
      </c>
      <c r="BT60" s="109" t="s">
        <v>588</v>
      </c>
      <c r="BU60" s="110">
        <v>292</v>
      </c>
      <c r="BV60" s="56">
        <f t="shared" si="14"/>
        <v>1917530.7191780822</v>
      </c>
      <c r="BW60" s="111">
        <f t="shared" si="52"/>
        <v>0.95737704918032784</v>
      </c>
      <c r="BX60" s="281"/>
      <c r="BY60" s="106" t="s">
        <v>164</v>
      </c>
      <c r="BZ60" s="107"/>
      <c r="CA60" s="108"/>
      <c r="CB60" s="216">
        <v>6974988540</v>
      </c>
      <c r="CC60" s="109" t="s">
        <v>588</v>
      </c>
      <c r="CD60" s="110">
        <v>7886</v>
      </c>
      <c r="CE60" s="56">
        <f t="shared" si="16"/>
        <v>884477.37002282531</v>
      </c>
      <c r="CF60" s="111">
        <f t="shared" si="53"/>
        <v>0.92331108769464931</v>
      </c>
      <c r="CI60" s="214">
        <v>55</v>
      </c>
      <c r="CJ60" s="214" t="s">
        <v>15</v>
      </c>
      <c r="CK60" s="54">
        <f>市区町村別_要介護度別被保険者数!D59</f>
        <v>13460</v>
      </c>
      <c r="CL60" s="54">
        <f>市区町村別_要介護度別被保険者数!E59</f>
        <v>926</v>
      </c>
      <c r="CM60" s="54">
        <f>市区町村別_要介護度別被保険者数!F59</f>
        <v>770</v>
      </c>
      <c r="CN60" s="54">
        <f>市区町村別_要介護度別被保険者数!G59</f>
        <v>1309</v>
      </c>
      <c r="CO60" s="54">
        <f>市区町村別_要介護度別被保険者数!H59</f>
        <v>1235</v>
      </c>
      <c r="CP60" s="54">
        <f>市区町村別_要介護度別被保険者数!I59</f>
        <v>888</v>
      </c>
      <c r="CQ60" s="54">
        <f>市区町村別_要介護度別被保険者数!J59</f>
        <v>904</v>
      </c>
      <c r="CR60" s="54">
        <f>市区町村別_要介護度別被保険者数!K59</f>
        <v>833</v>
      </c>
      <c r="CS60" s="54">
        <f>市区町村別_要介護度別被保険者数!L59</f>
        <v>20325</v>
      </c>
    </row>
    <row r="61" spans="2:97" ht="13.5" customHeight="1">
      <c r="B61" s="276">
        <v>6</v>
      </c>
      <c r="C61" s="284" t="s">
        <v>70</v>
      </c>
      <c r="D61" s="279">
        <f>CK11</f>
        <v>8619</v>
      </c>
      <c r="E61" s="82">
        <v>1</v>
      </c>
      <c r="F61" s="83" t="s">
        <v>380</v>
      </c>
      <c r="G61" s="84" t="s">
        <v>381</v>
      </c>
      <c r="H61" s="85">
        <v>386521593</v>
      </c>
      <c r="I61" s="86">
        <f>IFERROR(H61/H71,"-")</f>
        <v>6.5504847159070956E-2</v>
      </c>
      <c r="J61" s="87">
        <v>3197</v>
      </c>
      <c r="K61" s="88">
        <f t="shared" si="0"/>
        <v>120901.34282139505</v>
      </c>
      <c r="L61" s="89">
        <f t="shared" ref="L61:L71" si="54">IFERROR(J61/$CK$11,0)</f>
        <v>0.37092470124144333</v>
      </c>
      <c r="M61" s="279">
        <f>CL11</f>
        <v>196</v>
      </c>
      <c r="N61" s="82">
        <v>1</v>
      </c>
      <c r="O61" s="83" t="s">
        <v>382</v>
      </c>
      <c r="P61" s="84" t="s">
        <v>383</v>
      </c>
      <c r="Q61" s="85">
        <v>17526380</v>
      </c>
      <c r="R61" s="86">
        <f>IFERROR(Q61/Q71,"-")</f>
        <v>8.4643841207424061E-2</v>
      </c>
      <c r="S61" s="87">
        <v>62</v>
      </c>
      <c r="T61" s="88">
        <f t="shared" si="2"/>
        <v>282683.54838709679</v>
      </c>
      <c r="U61" s="89">
        <f t="shared" ref="U61:U71" si="55">IFERROR(S61/$CL$11,0)</f>
        <v>0.31632653061224492</v>
      </c>
      <c r="V61" s="279">
        <f>CM11</f>
        <v>249</v>
      </c>
      <c r="W61" s="82">
        <v>1</v>
      </c>
      <c r="X61" s="83" t="s">
        <v>388</v>
      </c>
      <c r="Y61" s="84" t="s">
        <v>389</v>
      </c>
      <c r="Z61" s="85">
        <v>32132545</v>
      </c>
      <c r="AA61" s="86">
        <f>IFERROR(Z61/Z71,"-")</f>
        <v>0.12677242455369619</v>
      </c>
      <c r="AB61" s="87">
        <v>36</v>
      </c>
      <c r="AC61" s="88">
        <f t="shared" si="4"/>
        <v>892570.6944444445</v>
      </c>
      <c r="AD61" s="89">
        <f t="shared" ref="AD61:AD71" si="56">IFERROR(AB61/$CM$11,0)</f>
        <v>0.14457831325301204</v>
      </c>
      <c r="AE61" s="279">
        <f>CN11</f>
        <v>634</v>
      </c>
      <c r="AF61" s="82">
        <v>1</v>
      </c>
      <c r="AG61" s="83" t="s">
        <v>380</v>
      </c>
      <c r="AH61" s="84" t="s">
        <v>381</v>
      </c>
      <c r="AI61" s="85">
        <v>75277637</v>
      </c>
      <c r="AJ61" s="86">
        <f>IFERROR(AI61/AI71,"-")</f>
        <v>0.10795084818358966</v>
      </c>
      <c r="AK61" s="87">
        <v>394</v>
      </c>
      <c r="AL61" s="88">
        <f t="shared" si="6"/>
        <v>191059.99238578681</v>
      </c>
      <c r="AM61" s="89">
        <f t="shared" ref="AM61:AM71" si="57">IFERROR(AK61/$CN$11,0)</f>
        <v>0.62145110410094639</v>
      </c>
      <c r="AN61" s="279">
        <f>CO11</f>
        <v>666</v>
      </c>
      <c r="AO61" s="82">
        <v>1</v>
      </c>
      <c r="AP61" s="83" t="s">
        <v>388</v>
      </c>
      <c r="AQ61" s="84" t="s">
        <v>389</v>
      </c>
      <c r="AR61" s="85">
        <v>86283545</v>
      </c>
      <c r="AS61" s="86">
        <f>IFERROR(AR61/AR71,"-")</f>
        <v>9.4448343629326886E-2</v>
      </c>
      <c r="AT61" s="87">
        <v>119</v>
      </c>
      <c r="AU61" s="88">
        <f t="shared" si="8"/>
        <v>725071.80672268907</v>
      </c>
      <c r="AV61" s="89">
        <f t="shared" ref="AV61:AV71" si="58">IFERROR(AT61/$CO$11,0)</f>
        <v>0.17867867867867868</v>
      </c>
      <c r="AW61" s="279">
        <f>CP11</f>
        <v>575</v>
      </c>
      <c r="AX61" s="82">
        <v>1</v>
      </c>
      <c r="AY61" s="83" t="s">
        <v>436</v>
      </c>
      <c r="AZ61" s="84" t="s">
        <v>437</v>
      </c>
      <c r="BA61" s="85">
        <v>66114856</v>
      </c>
      <c r="BB61" s="86">
        <f>IFERROR(BA61/BA71,"-")</f>
        <v>7.7146414482036046E-2</v>
      </c>
      <c r="BC61" s="87">
        <v>154</v>
      </c>
      <c r="BD61" s="88">
        <f t="shared" si="10"/>
        <v>429317.24675324676</v>
      </c>
      <c r="BE61" s="89">
        <f t="shared" ref="BE61:BE71" si="59">IFERROR(BC61/$CP$11,0)</f>
        <v>0.26782608695652171</v>
      </c>
      <c r="BF61" s="279">
        <f>CQ11</f>
        <v>710</v>
      </c>
      <c r="BG61" s="82">
        <v>1</v>
      </c>
      <c r="BH61" s="83" t="s">
        <v>380</v>
      </c>
      <c r="BI61" s="84" t="s">
        <v>381</v>
      </c>
      <c r="BJ61" s="85">
        <v>112776539</v>
      </c>
      <c r="BK61" s="86">
        <f>IFERROR(BJ61/BJ71,"-")</f>
        <v>9.5315603934794185E-2</v>
      </c>
      <c r="BL61" s="87">
        <v>487</v>
      </c>
      <c r="BM61" s="88">
        <f t="shared" si="12"/>
        <v>231574.0020533881</v>
      </c>
      <c r="BN61" s="89">
        <f t="shared" ref="BN61:BN71" si="60">IFERROR(BL61/$CQ$11,0)</f>
        <v>0.68591549295774645</v>
      </c>
      <c r="BO61" s="279">
        <f>CR11</f>
        <v>483</v>
      </c>
      <c r="BP61" s="82">
        <v>1</v>
      </c>
      <c r="BQ61" s="83" t="s">
        <v>410</v>
      </c>
      <c r="BR61" s="84" t="s">
        <v>411</v>
      </c>
      <c r="BS61" s="85">
        <v>73238271</v>
      </c>
      <c r="BT61" s="86">
        <f>IFERROR(BS61/BS71,"-")</f>
        <v>9.0800866556285553E-2</v>
      </c>
      <c r="BU61" s="87">
        <v>210</v>
      </c>
      <c r="BV61" s="88">
        <f t="shared" si="14"/>
        <v>348753.67142857146</v>
      </c>
      <c r="BW61" s="89">
        <f t="shared" ref="BW61:BW71" si="61">IFERROR(BU61/$CR$11,0)</f>
        <v>0.43478260869565216</v>
      </c>
      <c r="BX61" s="279">
        <f>CS11</f>
        <v>12132</v>
      </c>
      <c r="BY61" s="82">
        <v>1</v>
      </c>
      <c r="BZ61" s="83" t="s">
        <v>380</v>
      </c>
      <c r="CA61" s="84" t="s">
        <v>381</v>
      </c>
      <c r="CB61" s="85">
        <v>773723413</v>
      </c>
      <c r="CC61" s="86">
        <f>IFERROR(CB61/CB71,"-")</f>
        <v>7.1516266568910331E-2</v>
      </c>
      <c r="CD61" s="87">
        <v>5406</v>
      </c>
      <c r="CE61" s="88">
        <f t="shared" si="16"/>
        <v>143123.08786533482</v>
      </c>
      <c r="CF61" s="89">
        <f t="shared" ref="CF61:CF71" si="62">IFERROR(CD61/$CS$11,0)</f>
        <v>0.44559841740850642</v>
      </c>
      <c r="CI61" s="126">
        <v>56</v>
      </c>
      <c r="CJ61" s="126" t="s">
        <v>9</v>
      </c>
      <c r="CK61" s="54">
        <f>市区町村別_要介護度別被保険者数!D60</f>
        <v>9790</v>
      </c>
      <c r="CL61" s="54">
        <f>市区町村別_要介護度別被保険者数!E60</f>
        <v>456</v>
      </c>
      <c r="CM61" s="54">
        <f>市区町村別_要介護度別被保険者数!F60</f>
        <v>537</v>
      </c>
      <c r="CN61" s="54">
        <f>市区町村別_要介護度別被保険者数!G60</f>
        <v>527</v>
      </c>
      <c r="CO61" s="54">
        <f>市区町村別_要介護度別被保険者数!H60</f>
        <v>629</v>
      </c>
      <c r="CP61" s="54">
        <f>市区町村別_要介護度別被保険者数!I60</f>
        <v>400</v>
      </c>
      <c r="CQ61" s="54">
        <f>市区町村別_要介護度別被保険者数!J60</f>
        <v>433</v>
      </c>
      <c r="CR61" s="54">
        <f>市区町村別_要介護度別被保険者数!K60</f>
        <v>296</v>
      </c>
      <c r="CS61" s="54">
        <f>市区町村別_要介護度別被保険者数!L60</f>
        <v>13068</v>
      </c>
    </row>
    <row r="62" spans="2:97" ht="13.5" customHeight="1">
      <c r="B62" s="277"/>
      <c r="C62" s="285"/>
      <c r="D62" s="280"/>
      <c r="E62" s="90">
        <v>2</v>
      </c>
      <c r="F62" s="197" t="s">
        <v>388</v>
      </c>
      <c r="G62" s="198" t="s">
        <v>389</v>
      </c>
      <c r="H62" s="93">
        <v>280094579</v>
      </c>
      <c r="I62" s="94">
        <f>IFERROR(H62/H71,"-")</f>
        <v>4.7468376721399176E-2</v>
      </c>
      <c r="J62" s="95">
        <v>657</v>
      </c>
      <c r="K62" s="96">
        <f t="shared" si="0"/>
        <v>426323.56012176559</v>
      </c>
      <c r="L62" s="97">
        <f t="shared" si="54"/>
        <v>7.622694048033414E-2</v>
      </c>
      <c r="M62" s="280"/>
      <c r="N62" s="90">
        <v>2</v>
      </c>
      <c r="O62" s="197" t="s">
        <v>380</v>
      </c>
      <c r="P62" s="198" t="s">
        <v>381</v>
      </c>
      <c r="Q62" s="93">
        <v>14199408</v>
      </c>
      <c r="R62" s="94">
        <f>IFERROR(Q62/Q71,"-")</f>
        <v>6.8576194056697778E-2</v>
      </c>
      <c r="S62" s="95">
        <v>123</v>
      </c>
      <c r="T62" s="96">
        <f t="shared" si="2"/>
        <v>115442.34146341463</v>
      </c>
      <c r="U62" s="97">
        <f t="shared" si="55"/>
        <v>0.62755102040816324</v>
      </c>
      <c r="V62" s="280"/>
      <c r="W62" s="90">
        <v>2</v>
      </c>
      <c r="X62" s="197" t="s">
        <v>380</v>
      </c>
      <c r="Y62" s="198" t="s">
        <v>381</v>
      </c>
      <c r="Z62" s="93">
        <v>20744764</v>
      </c>
      <c r="AA62" s="94">
        <f>IFERROR(Z62/Z71,"-")</f>
        <v>8.1844249469633756E-2</v>
      </c>
      <c r="AB62" s="95">
        <v>153</v>
      </c>
      <c r="AC62" s="96">
        <f t="shared" si="4"/>
        <v>135586.69281045752</v>
      </c>
      <c r="AD62" s="97">
        <f t="shared" si="56"/>
        <v>0.61445783132530118</v>
      </c>
      <c r="AE62" s="280"/>
      <c r="AF62" s="90">
        <v>2</v>
      </c>
      <c r="AG62" s="197" t="s">
        <v>400</v>
      </c>
      <c r="AH62" s="198" t="s">
        <v>401</v>
      </c>
      <c r="AI62" s="93">
        <v>50866384</v>
      </c>
      <c r="AJ62" s="94">
        <f>IFERROR(AI62/AI71,"-")</f>
        <v>7.2944230393844248E-2</v>
      </c>
      <c r="AK62" s="95">
        <v>186</v>
      </c>
      <c r="AL62" s="96">
        <f t="shared" si="6"/>
        <v>273475.18279569893</v>
      </c>
      <c r="AM62" s="97">
        <f t="shared" si="57"/>
        <v>0.29337539432176657</v>
      </c>
      <c r="AN62" s="280"/>
      <c r="AO62" s="90">
        <v>2</v>
      </c>
      <c r="AP62" s="197" t="s">
        <v>382</v>
      </c>
      <c r="AQ62" s="198" t="s">
        <v>383</v>
      </c>
      <c r="AR62" s="93">
        <v>80134428</v>
      </c>
      <c r="AS62" s="94">
        <f>IFERROR(AR62/AR71,"-")</f>
        <v>8.771735088403651E-2</v>
      </c>
      <c r="AT62" s="95">
        <v>177</v>
      </c>
      <c r="AU62" s="96">
        <f t="shared" si="8"/>
        <v>452736.88135593222</v>
      </c>
      <c r="AV62" s="97">
        <f t="shared" si="58"/>
        <v>0.26576576576576577</v>
      </c>
      <c r="AW62" s="280"/>
      <c r="AX62" s="90">
        <v>2</v>
      </c>
      <c r="AY62" s="197" t="s">
        <v>400</v>
      </c>
      <c r="AZ62" s="198" t="s">
        <v>401</v>
      </c>
      <c r="BA62" s="93">
        <v>61143453</v>
      </c>
      <c r="BB62" s="94">
        <f>IFERROR(BA62/BA71,"-")</f>
        <v>7.1345510727587311E-2</v>
      </c>
      <c r="BC62" s="95">
        <v>194</v>
      </c>
      <c r="BD62" s="96">
        <f t="shared" si="10"/>
        <v>315172.43814432988</v>
      </c>
      <c r="BE62" s="97">
        <f t="shared" si="59"/>
        <v>0.3373913043478261</v>
      </c>
      <c r="BF62" s="280"/>
      <c r="BG62" s="90">
        <v>2</v>
      </c>
      <c r="BH62" s="197" t="s">
        <v>400</v>
      </c>
      <c r="BI62" s="198" t="s">
        <v>401</v>
      </c>
      <c r="BJ62" s="93">
        <v>108257000</v>
      </c>
      <c r="BK62" s="94">
        <f>IFERROR(BJ62/BJ71,"-")</f>
        <v>9.1495814880158843E-2</v>
      </c>
      <c r="BL62" s="95">
        <v>207</v>
      </c>
      <c r="BM62" s="96">
        <f t="shared" si="12"/>
        <v>522980.67632850242</v>
      </c>
      <c r="BN62" s="97">
        <f t="shared" si="60"/>
        <v>0.29154929577464789</v>
      </c>
      <c r="BO62" s="280"/>
      <c r="BP62" s="90">
        <v>2</v>
      </c>
      <c r="BQ62" s="197" t="s">
        <v>404</v>
      </c>
      <c r="BR62" s="198" t="s">
        <v>405</v>
      </c>
      <c r="BS62" s="93">
        <v>55828230</v>
      </c>
      <c r="BT62" s="94">
        <f>IFERROR(BS62/BS71,"-")</f>
        <v>6.9215883896325422E-2</v>
      </c>
      <c r="BU62" s="95">
        <v>319</v>
      </c>
      <c r="BV62" s="96">
        <f t="shared" si="14"/>
        <v>175010.12539184952</v>
      </c>
      <c r="BW62" s="97">
        <f t="shared" si="61"/>
        <v>0.66045548654244302</v>
      </c>
      <c r="BX62" s="280"/>
      <c r="BY62" s="90">
        <v>2</v>
      </c>
      <c r="BZ62" s="197" t="s">
        <v>388</v>
      </c>
      <c r="CA62" s="198" t="s">
        <v>389</v>
      </c>
      <c r="CB62" s="93">
        <v>567108694</v>
      </c>
      <c r="CC62" s="94">
        <f>IFERROR(CB62/CB71,"-")</f>
        <v>5.2418597979857949E-2</v>
      </c>
      <c r="CD62" s="95">
        <v>1206</v>
      </c>
      <c r="CE62" s="96">
        <f t="shared" si="16"/>
        <v>470239.38142620231</v>
      </c>
      <c r="CF62" s="97">
        <f t="shared" si="62"/>
        <v>9.9406528189910984E-2</v>
      </c>
      <c r="CI62" s="126">
        <v>57</v>
      </c>
      <c r="CJ62" s="126" t="s">
        <v>43</v>
      </c>
      <c r="CK62" s="54">
        <f>市区町村別_要介護度別被保険者数!D61</f>
        <v>5731</v>
      </c>
      <c r="CL62" s="54">
        <f>市区町村別_要介護度別被保険者数!E61</f>
        <v>726</v>
      </c>
      <c r="CM62" s="54">
        <f>市区町村別_要介護度別被保険者数!F61</f>
        <v>530</v>
      </c>
      <c r="CN62" s="54">
        <f>市区町村別_要介護度別被保険者数!G61</f>
        <v>748</v>
      </c>
      <c r="CO62" s="54">
        <f>市区町村別_要介護度別被保険者数!H61</f>
        <v>383</v>
      </c>
      <c r="CP62" s="54">
        <f>市区町村別_要介護度別被保険者数!I61</f>
        <v>389</v>
      </c>
      <c r="CQ62" s="54">
        <f>市区町村別_要介護度別被保険者数!J61</f>
        <v>444</v>
      </c>
      <c r="CR62" s="54">
        <f>市区町村別_要介護度別被保険者数!K61</f>
        <v>411</v>
      </c>
      <c r="CS62" s="54">
        <f>市区町村別_要介護度別被保険者数!L61</f>
        <v>9362</v>
      </c>
    </row>
    <row r="63" spans="2:97" ht="13.5" customHeight="1">
      <c r="B63" s="277"/>
      <c r="C63" s="285"/>
      <c r="D63" s="280"/>
      <c r="E63" s="90">
        <v>3</v>
      </c>
      <c r="F63" s="197" t="s">
        <v>382</v>
      </c>
      <c r="G63" s="198" t="s">
        <v>383</v>
      </c>
      <c r="H63" s="93">
        <v>271748592</v>
      </c>
      <c r="I63" s="94">
        <f>IFERROR(H63/H71,"-")</f>
        <v>4.6053960003866419E-2</v>
      </c>
      <c r="J63" s="95">
        <v>2202</v>
      </c>
      <c r="K63" s="96">
        <f t="shared" si="0"/>
        <v>123409.89645776567</v>
      </c>
      <c r="L63" s="97">
        <f t="shared" si="54"/>
        <v>0.25548207448659938</v>
      </c>
      <c r="M63" s="280"/>
      <c r="N63" s="90">
        <v>3</v>
      </c>
      <c r="O63" s="197" t="s">
        <v>420</v>
      </c>
      <c r="P63" s="198" t="s">
        <v>421</v>
      </c>
      <c r="Q63" s="93">
        <v>11622527</v>
      </c>
      <c r="R63" s="94">
        <f>IFERROR(Q63/Q71,"-")</f>
        <v>5.6131119479150782E-2</v>
      </c>
      <c r="S63" s="95">
        <v>55</v>
      </c>
      <c r="T63" s="96">
        <f t="shared" si="2"/>
        <v>211318.67272727273</v>
      </c>
      <c r="U63" s="97">
        <f t="shared" si="55"/>
        <v>0.28061224489795916</v>
      </c>
      <c r="V63" s="280"/>
      <c r="W63" s="90">
        <v>3</v>
      </c>
      <c r="X63" s="197" t="s">
        <v>400</v>
      </c>
      <c r="Y63" s="198" t="s">
        <v>401</v>
      </c>
      <c r="Z63" s="93">
        <v>16946057</v>
      </c>
      <c r="AA63" s="94">
        <f>IFERROR(Z63/Z71,"-")</f>
        <v>6.6857223183384176E-2</v>
      </c>
      <c r="AB63" s="95">
        <v>102</v>
      </c>
      <c r="AC63" s="96">
        <f t="shared" si="4"/>
        <v>166137.81372549021</v>
      </c>
      <c r="AD63" s="97">
        <f t="shared" si="56"/>
        <v>0.40963855421686746</v>
      </c>
      <c r="AE63" s="280"/>
      <c r="AF63" s="90">
        <v>3</v>
      </c>
      <c r="AG63" s="197" t="s">
        <v>386</v>
      </c>
      <c r="AH63" s="198" t="s">
        <v>387</v>
      </c>
      <c r="AI63" s="93">
        <v>31280837</v>
      </c>
      <c r="AJ63" s="94">
        <f>IFERROR(AI63/AI71,"-")</f>
        <v>4.4857849164986599E-2</v>
      </c>
      <c r="AK63" s="95">
        <v>464</v>
      </c>
      <c r="AL63" s="96">
        <f t="shared" si="6"/>
        <v>67415.596982758623</v>
      </c>
      <c r="AM63" s="97">
        <f t="shared" si="57"/>
        <v>0.73186119873817035</v>
      </c>
      <c r="AN63" s="280"/>
      <c r="AO63" s="90">
        <v>3</v>
      </c>
      <c r="AP63" s="197" t="s">
        <v>380</v>
      </c>
      <c r="AQ63" s="198" t="s">
        <v>381</v>
      </c>
      <c r="AR63" s="93">
        <v>65794695</v>
      </c>
      <c r="AS63" s="94">
        <f>IFERROR(AR63/AR71,"-")</f>
        <v>7.2020684388277689E-2</v>
      </c>
      <c r="AT63" s="95">
        <v>390</v>
      </c>
      <c r="AU63" s="96">
        <f t="shared" si="8"/>
        <v>168704.34615384616</v>
      </c>
      <c r="AV63" s="97">
        <f t="shared" si="58"/>
        <v>0.5855855855855856</v>
      </c>
      <c r="AW63" s="280"/>
      <c r="AX63" s="90">
        <v>3</v>
      </c>
      <c r="AY63" s="197" t="s">
        <v>380</v>
      </c>
      <c r="AZ63" s="198" t="s">
        <v>381</v>
      </c>
      <c r="BA63" s="93">
        <v>53371153</v>
      </c>
      <c r="BB63" s="94">
        <f>IFERROR(BA63/BA71,"-")</f>
        <v>6.2276367821509915E-2</v>
      </c>
      <c r="BC63" s="95">
        <v>342</v>
      </c>
      <c r="BD63" s="96">
        <f t="shared" si="10"/>
        <v>156056.0029239766</v>
      </c>
      <c r="BE63" s="97">
        <f t="shared" si="59"/>
        <v>0.59478260869565214</v>
      </c>
      <c r="BF63" s="280"/>
      <c r="BG63" s="90">
        <v>3</v>
      </c>
      <c r="BH63" s="197" t="s">
        <v>404</v>
      </c>
      <c r="BI63" s="198" t="s">
        <v>405</v>
      </c>
      <c r="BJ63" s="93">
        <v>75486330</v>
      </c>
      <c r="BK63" s="94">
        <f>IFERROR(BJ63/BJ71,"-")</f>
        <v>6.3798953191595745E-2</v>
      </c>
      <c r="BL63" s="95">
        <v>471</v>
      </c>
      <c r="BM63" s="96">
        <f t="shared" si="12"/>
        <v>160268.21656050955</v>
      </c>
      <c r="BN63" s="97">
        <f t="shared" si="60"/>
        <v>0.66338028169014085</v>
      </c>
      <c r="BO63" s="280"/>
      <c r="BP63" s="90">
        <v>3</v>
      </c>
      <c r="BQ63" s="197" t="s">
        <v>386</v>
      </c>
      <c r="BR63" s="198" t="s">
        <v>387</v>
      </c>
      <c r="BS63" s="93">
        <v>46578844</v>
      </c>
      <c r="BT63" s="94">
        <f>IFERROR(BS63/BS71,"-")</f>
        <v>5.7748487787075718E-2</v>
      </c>
      <c r="BU63" s="95">
        <v>400</v>
      </c>
      <c r="BV63" s="96">
        <f t="shared" si="14"/>
        <v>116447.11</v>
      </c>
      <c r="BW63" s="97">
        <f t="shared" si="61"/>
        <v>0.82815734989648038</v>
      </c>
      <c r="BX63" s="280"/>
      <c r="BY63" s="90">
        <v>3</v>
      </c>
      <c r="BZ63" s="197" t="s">
        <v>386</v>
      </c>
      <c r="CA63" s="198" t="s">
        <v>387</v>
      </c>
      <c r="CB63" s="93">
        <v>487926630</v>
      </c>
      <c r="CC63" s="94">
        <f>IFERROR(CB63/CB71,"-")</f>
        <v>4.5099696287916366E-2</v>
      </c>
      <c r="CD63" s="95">
        <v>7421</v>
      </c>
      <c r="CE63" s="96">
        <f t="shared" si="16"/>
        <v>65749.444818757576</v>
      </c>
      <c r="CF63" s="97">
        <f t="shared" si="62"/>
        <v>0.61168809759314213</v>
      </c>
      <c r="CI63" s="126">
        <v>58</v>
      </c>
      <c r="CJ63" s="126" t="s">
        <v>25</v>
      </c>
      <c r="CK63" s="54">
        <f>市区町村別_要介護度別被保険者数!D62</f>
        <v>7092</v>
      </c>
      <c r="CL63" s="54">
        <f>市区町村別_要介護度別被保険者数!E62</f>
        <v>808</v>
      </c>
      <c r="CM63" s="54">
        <f>市区町村別_要介護度別被保険者数!F62</f>
        <v>394</v>
      </c>
      <c r="CN63" s="54">
        <f>市区町村別_要介護度別被保険者数!G62</f>
        <v>655</v>
      </c>
      <c r="CO63" s="54">
        <f>市区町村別_要介護度別被保険者数!H62</f>
        <v>513</v>
      </c>
      <c r="CP63" s="54">
        <f>市区町村別_要介護度別被保険者数!I62</f>
        <v>427</v>
      </c>
      <c r="CQ63" s="54">
        <f>市区町村別_要介護度別被保険者数!J62</f>
        <v>533</v>
      </c>
      <c r="CR63" s="54">
        <f>市区町村別_要介護度別被保険者数!K62</f>
        <v>434</v>
      </c>
      <c r="CS63" s="54">
        <f>市区町村別_要介護度別被保険者数!L62</f>
        <v>10856</v>
      </c>
    </row>
    <row r="64" spans="2:97" ht="13.5" customHeight="1">
      <c r="B64" s="277"/>
      <c r="C64" s="285"/>
      <c r="D64" s="280"/>
      <c r="E64" s="90">
        <v>4</v>
      </c>
      <c r="F64" s="197" t="s">
        <v>384</v>
      </c>
      <c r="G64" s="198" t="s">
        <v>385</v>
      </c>
      <c r="H64" s="93">
        <v>255635988</v>
      </c>
      <c r="I64" s="94">
        <f>IFERROR(H64/H71,"-")</f>
        <v>4.3323313950789026E-2</v>
      </c>
      <c r="J64" s="95">
        <v>5637</v>
      </c>
      <c r="K64" s="96">
        <f t="shared" si="0"/>
        <v>45349.651942522622</v>
      </c>
      <c r="L64" s="97">
        <f t="shared" si="54"/>
        <v>0.65402018795683958</v>
      </c>
      <c r="M64" s="280"/>
      <c r="N64" s="90">
        <v>4</v>
      </c>
      <c r="O64" s="197" t="s">
        <v>384</v>
      </c>
      <c r="P64" s="198" t="s">
        <v>385</v>
      </c>
      <c r="Q64" s="93">
        <v>8654543</v>
      </c>
      <c r="R64" s="94">
        <f>IFERROR(Q64/Q71,"-")</f>
        <v>4.179720874560653E-2</v>
      </c>
      <c r="S64" s="95">
        <v>165</v>
      </c>
      <c r="T64" s="96">
        <f t="shared" si="2"/>
        <v>52451.775757575757</v>
      </c>
      <c r="U64" s="97">
        <f t="shared" si="55"/>
        <v>0.84183673469387754</v>
      </c>
      <c r="V64" s="280"/>
      <c r="W64" s="90">
        <v>4</v>
      </c>
      <c r="X64" s="197" t="s">
        <v>396</v>
      </c>
      <c r="Y64" s="198" t="s">
        <v>397</v>
      </c>
      <c r="Z64" s="93">
        <v>13354496</v>
      </c>
      <c r="AA64" s="94">
        <f>IFERROR(Z64/Z71,"-")</f>
        <v>5.2687449332526809E-2</v>
      </c>
      <c r="AB64" s="95">
        <v>172</v>
      </c>
      <c r="AC64" s="96">
        <f t="shared" si="4"/>
        <v>77642.41860465116</v>
      </c>
      <c r="AD64" s="97">
        <f t="shared" si="56"/>
        <v>0.69076305220883538</v>
      </c>
      <c r="AE64" s="280"/>
      <c r="AF64" s="90">
        <v>4</v>
      </c>
      <c r="AG64" s="197" t="s">
        <v>396</v>
      </c>
      <c r="AH64" s="198" t="s">
        <v>397</v>
      </c>
      <c r="AI64" s="93">
        <v>29396966</v>
      </c>
      <c r="AJ64" s="94">
        <f>IFERROR(AI64/AI71,"-")</f>
        <v>4.2156310163191588E-2</v>
      </c>
      <c r="AK64" s="95">
        <v>304</v>
      </c>
      <c r="AL64" s="96">
        <f t="shared" si="6"/>
        <v>96700.546052631573</v>
      </c>
      <c r="AM64" s="97">
        <f t="shared" si="57"/>
        <v>0.47949526813880128</v>
      </c>
      <c r="AN64" s="280"/>
      <c r="AO64" s="90">
        <v>4</v>
      </c>
      <c r="AP64" s="197" t="s">
        <v>400</v>
      </c>
      <c r="AQ64" s="198" t="s">
        <v>401</v>
      </c>
      <c r="AR64" s="93">
        <v>50891862</v>
      </c>
      <c r="AS64" s="94">
        <f>IFERROR(AR64/AR71,"-")</f>
        <v>5.5707633131117679E-2</v>
      </c>
      <c r="AT64" s="95">
        <v>225</v>
      </c>
      <c r="AU64" s="96">
        <f t="shared" si="8"/>
        <v>226186.05333333334</v>
      </c>
      <c r="AV64" s="97">
        <f t="shared" si="58"/>
        <v>0.33783783783783783</v>
      </c>
      <c r="AW64" s="280"/>
      <c r="AX64" s="90">
        <v>4</v>
      </c>
      <c r="AY64" s="197" t="s">
        <v>404</v>
      </c>
      <c r="AZ64" s="198" t="s">
        <v>405</v>
      </c>
      <c r="BA64" s="93">
        <v>44262456</v>
      </c>
      <c r="BB64" s="94">
        <f>IFERROR(BA64/BA71,"-")</f>
        <v>5.1647844117952604E-2</v>
      </c>
      <c r="BC64" s="95">
        <v>338</v>
      </c>
      <c r="BD64" s="96">
        <f t="shared" si="10"/>
        <v>130954.01183431952</v>
      </c>
      <c r="BE64" s="97">
        <f t="shared" si="59"/>
        <v>0.58782608695652172</v>
      </c>
      <c r="BF64" s="280"/>
      <c r="BG64" s="90">
        <v>4</v>
      </c>
      <c r="BH64" s="197" t="s">
        <v>388</v>
      </c>
      <c r="BI64" s="198" t="s">
        <v>389</v>
      </c>
      <c r="BJ64" s="93">
        <v>67801335</v>
      </c>
      <c r="BK64" s="94">
        <f>IFERROR(BJ64/BJ71,"-")</f>
        <v>5.7303808490791676E-2</v>
      </c>
      <c r="BL64" s="95">
        <v>122</v>
      </c>
      <c r="BM64" s="96">
        <f t="shared" si="12"/>
        <v>555748.64754098363</v>
      </c>
      <c r="BN64" s="97">
        <f t="shared" si="60"/>
        <v>0.17183098591549295</v>
      </c>
      <c r="BO64" s="280"/>
      <c r="BP64" s="90">
        <v>4</v>
      </c>
      <c r="BQ64" s="197" t="s">
        <v>380</v>
      </c>
      <c r="BR64" s="198" t="s">
        <v>381</v>
      </c>
      <c r="BS64" s="93">
        <v>45037624</v>
      </c>
      <c r="BT64" s="94">
        <f>IFERROR(BS64/BS71,"-")</f>
        <v>5.5837682006940927E-2</v>
      </c>
      <c r="BU64" s="95">
        <v>320</v>
      </c>
      <c r="BV64" s="96">
        <f t="shared" si="14"/>
        <v>140742.57500000001</v>
      </c>
      <c r="BW64" s="97">
        <f t="shared" si="61"/>
        <v>0.66252587991718426</v>
      </c>
      <c r="BX64" s="280"/>
      <c r="BY64" s="90">
        <v>4</v>
      </c>
      <c r="BZ64" s="197" t="s">
        <v>400</v>
      </c>
      <c r="CA64" s="198" t="s">
        <v>401</v>
      </c>
      <c r="CB64" s="93">
        <v>481610845</v>
      </c>
      <c r="CC64" s="94">
        <f>IFERROR(CB64/CB71,"-")</f>
        <v>4.4515920023604293E-2</v>
      </c>
      <c r="CD64" s="95">
        <v>2152</v>
      </c>
      <c r="CE64" s="96">
        <f t="shared" si="16"/>
        <v>223796.86105947956</v>
      </c>
      <c r="CF64" s="97">
        <f t="shared" si="62"/>
        <v>0.17738212990438509</v>
      </c>
      <c r="CI64" s="126">
        <v>59</v>
      </c>
      <c r="CJ64" s="126" t="s">
        <v>20</v>
      </c>
      <c r="CK64" s="54">
        <f>市区町村別_要介護度別被保険者数!D63</f>
        <v>48008</v>
      </c>
      <c r="CL64" s="54">
        <f>市区町村別_要介護度別被保険者数!E63</f>
        <v>5349</v>
      </c>
      <c r="CM64" s="54">
        <f>市区町村別_要介護度別被保険者数!F63</f>
        <v>3925</v>
      </c>
      <c r="CN64" s="54">
        <f>市区町村別_要介護度別被保険者数!G63</f>
        <v>5838</v>
      </c>
      <c r="CO64" s="54">
        <f>市区町村別_要介護度別被保険者数!H63</f>
        <v>5074</v>
      </c>
      <c r="CP64" s="54">
        <f>市区町村別_要介護度別被保険者数!I63</f>
        <v>3655</v>
      </c>
      <c r="CQ64" s="54">
        <f>市区町村別_要介護度別被保険者数!J63</f>
        <v>3632</v>
      </c>
      <c r="CR64" s="54">
        <f>市区町村別_要介護度別被保険者数!K63</f>
        <v>3258</v>
      </c>
      <c r="CS64" s="54">
        <f>市区町村別_要介護度別被保険者数!L63</f>
        <v>78739</v>
      </c>
    </row>
    <row r="65" spans="2:97" ht="13.5" customHeight="1">
      <c r="B65" s="277"/>
      <c r="C65" s="285"/>
      <c r="D65" s="280"/>
      <c r="E65" s="90">
        <v>5</v>
      </c>
      <c r="F65" s="112" t="s">
        <v>386</v>
      </c>
      <c r="G65" s="198" t="s">
        <v>387</v>
      </c>
      <c r="H65" s="93">
        <v>253167981</v>
      </c>
      <c r="I65" s="94">
        <f>IFERROR(H65/H71,"-")</f>
        <v>4.2905054209935387E-2</v>
      </c>
      <c r="J65" s="95">
        <v>4619</v>
      </c>
      <c r="K65" s="96">
        <f t="shared" si="0"/>
        <v>54810.127949772679</v>
      </c>
      <c r="L65" s="97">
        <f t="shared" si="54"/>
        <v>0.53590903817148161</v>
      </c>
      <c r="M65" s="280"/>
      <c r="N65" s="90">
        <v>5</v>
      </c>
      <c r="O65" s="112" t="s">
        <v>398</v>
      </c>
      <c r="P65" s="198" t="s">
        <v>399</v>
      </c>
      <c r="Q65" s="93">
        <v>8305844</v>
      </c>
      <c r="R65" s="94">
        <f>IFERROR(Q65/Q71,"-")</f>
        <v>4.0113163164876939E-2</v>
      </c>
      <c r="S65" s="95">
        <v>111</v>
      </c>
      <c r="T65" s="96">
        <f t="shared" si="2"/>
        <v>74827.423423423417</v>
      </c>
      <c r="U65" s="97">
        <f t="shared" si="55"/>
        <v>0.56632653061224492</v>
      </c>
      <c r="V65" s="280"/>
      <c r="W65" s="90">
        <v>5</v>
      </c>
      <c r="X65" s="112" t="s">
        <v>386</v>
      </c>
      <c r="Y65" s="198" t="s">
        <v>387</v>
      </c>
      <c r="Z65" s="93">
        <v>12242234</v>
      </c>
      <c r="AA65" s="94">
        <f>IFERROR(Z65/Z71,"-")</f>
        <v>4.8299245706609747E-2</v>
      </c>
      <c r="AB65" s="95">
        <v>198</v>
      </c>
      <c r="AC65" s="96">
        <f t="shared" si="4"/>
        <v>61829.464646464643</v>
      </c>
      <c r="AD65" s="97">
        <f t="shared" si="56"/>
        <v>0.79518072289156627</v>
      </c>
      <c r="AE65" s="280"/>
      <c r="AF65" s="90">
        <v>5</v>
      </c>
      <c r="AG65" s="112" t="s">
        <v>390</v>
      </c>
      <c r="AH65" s="198" t="s">
        <v>391</v>
      </c>
      <c r="AI65" s="93">
        <v>26156100</v>
      </c>
      <c r="AJ65" s="94">
        <f>IFERROR(AI65/AI71,"-")</f>
        <v>3.7508791358246134E-2</v>
      </c>
      <c r="AK65" s="95">
        <v>400</v>
      </c>
      <c r="AL65" s="96">
        <f t="shared" si="6"/>
        <v>65390.25</v>
      </c>
      <c r="AM65" s="97">
        <f t="shared" si="57"/>
        <v>0.63091482649842268</v>
      </c>
      <c r="AN65" s="280"/>
      <c r="AO65" s="90">
        <v>5</v>
      </c>
      <c r="AP65" s="112" t="s">
        <v>386</v>
      </c>
      <c r="AQ65" s="198" t="s">
        <v>387</v>
      </c>
      <c r="AR65" s="93">
        <v>35780315</v>
      </c>
      <c r="AS65" s="94">
        <f>IFERROR(AR65/AR71,"-")</f>
        <v>3.9166117783936201E-2</v>
      </c>
      <c r="AT65" s="95">
        <v>522</v>
      </c>
      <c r="AU65" s="96">
        <f t="shared" si="8"/>
        <v>68544.664750957862</v>
      </c>
      <c r="AV65" s="97">
        <f t="shared" si="58"/>
        <v>0.78378378378378377</v>
      </c>
      <c r="AW65" s="280"/>
      <c r="AX65" s="90">
        <v>5</v>
      </c>
      <c r="AY65" s="112" t="s">
        <v>388</v>
      </c>
      <c r="AZ65" s="198" t="s">
        <v>389</v>
      </c>
      <c r="BA65" s="93">
        <v>42825273</v>
      </c>
      <c r="BB65" s="94">
        <f>IFERROR(BA65/BA71,"-")</f>
        <v>4.9970860727040642E-2</v>
      </c>
      <c r="BC65" s="95">
        <v>90</v>
      </c>
      <c r="BD65" s="96">
        <f t="shared" si="10"/>
        <v>475836.36666666664</v>
      </c>
      <c r="BE65" s="97">
        <f t="shared" si="59"/>
        <v>0.15652173913043479</v>
      </c>
      <c r="BF65" s="280"/>
      <c r="BG65" s="90">
        <v>5</v>
      </c>
      <c r="BH65" s="112" t="s">
        <v>410</v>
      </c>
      <c r="BI65" s="198" t="s">
        <v>411</v>
      </c>
      <c r="BJ65" s="93">
        <v>66024598</v>
      </c>
      <c r="BK65" s="94">
        <f>IFERROR(BJ65/BJ71,"-")</f>
        <v>5.5802159639976222E-2</v>
      </c>
      <c r="BL65" s="95">
        <v>250</v>
      </c>
      <c r="BM65" s="96">
        <f t="shared" si="12"/>
        <v>264098.39199999999</v>
      </c>
      <c r="BN65" s="97">
        <f t="shared" si="60"/>
        <v>0.352112676056338</v>
      </c>
      <c r="BO65" s="280"/>
      <c r="BP65" s="90">
        <v>5</v>
      </c>
      <c r="BQ65" s="112" t="s">
        <v>408</v>
      </c>
      <c r="BR65" s="198" t="s">
        <v>409</v>
      </c>
      <c r="BS65" s="93">
        <v>36998577</v>
      </c>
      <c r="BT65" s="94">
        <f>IFERROR(BS65/BS71,"-")</f>
        <v>4.5870865151219312E-2</v>
      </c>
      <c r="BU65" s="95">
        <v>139</v>
      </c>
      <c r="BV65" s="96">
        <f t="shared" si="14"/>
        <v>266176.81294964027</v>
      </c>
      <c r="BW65" s="97">
        <f t="shared" si="61"/>
        <v>0.28778467908902694</v>
      </c>
      <c r="BX65" s="280"/>
      <c r="BY65" s="90">
        <v>5</v>
      </c>
      <c r="BZ65" s="112" t="s">
        <v>382</v>
      </c>
      <c r="CA65" s="198" t="s">
        <v>383</v>
      </c>
      <c r="CB65" s="93">
        <v>478306631</v>
      </c>
      <c r="CC65" s="94">
        <f>IFERROR(CB65/CB71,"-")</f>
        <v>4.4210507203914E-2</v>
      </c>
      <c r="CD65" s="95">
        <v>3055</v>
      </c>
      <c r="CE65" s="96">
        <f t="shared" si="16"/>
        <v>156565.18199672666</v>
      </c>
      <c r="CF65" s="97">
        <f t="shared" si="62"/>
        <v>0.2518133860863831</v>
      </c>
      <c r="CI65" s="126">
        <v>60</v>
      </c>
      <c r="CJ65" s="126" t="s">
        <v>44</v>
      </c>
      <c r="CK65" s="54">
        <f>市区町村別_要介護度別被保険者数!D64</f>
        <v>6731</v>
      </c>
      <c r="CL65" s="54">
        <f>市区町村別_要介護度別被保険者数!E64</f>
        <v>476</v>
      </c>
      <c r="CM65" s="54">
        <f>市区町村別_要介護度別被保険者数!F64</f>
        <v>519</v>
      </c>
      <c r="CN65" s="54">
        <f>市区町村別_要介護度別被保険者数!G64</f>
        <v>722</v>
      </c>
      <c r="CO65" s="54">
        <f>市区町村別_要介護度別被保険者数!H64</f>
        <v>672</v>
      </c>
      <c r="CP65" s="54">
        <f>市区町村別_要介護度別被保険者数!I64</f>
        <v>498</v>
      </c>
      <c r="CQ65" s="54">
        <f>市区町村別_要介護度別被保険者数!J64</f>
        <v>386</v>
      </c>
      <c r="CR65" s="54">
        <f>市区町村別_要介護度別被保険者数!K64</f>
        <v>337</v>
      </c>
      <c r="CS65" s="54">
        <f>市区町村別_要介護度別被保険者数!L64</f>
        <v>10341</v>
      </c>
    </row>
    <row r="66" spans="2:97" ht="13.5" customHeight="1">
      <c r="B66" s="277"/>
      <c r="C66" s="285"/>
      <c r="D66" s="280"/>
      <c r="E66" s="90">
        <v>6</v>
      </c>
      <c r="F66" s="112" t="s">
        <v>390</v>
      </c>
      <c r="G66" s="198" t="s">
        <v>391</v>
      </c>
      <c r="H66" s="93">
        <v>239427939</v>
      </c>
      <c r="I66" s="94">
        <f>IFERROR(H66/H71,"-")</f>
        <v>4.0576492578530701E-2</v>
      </c>
      <c r="J66" s="95">
        <v>4486</v>
      </c>
      <c r="K66" s="96">
        <f t="shared" si="0"/>
        <v>53372.255684351316</v>
      </c>
      <c r="L66" s="97">
        <f t="shared" si="54"/>
        <v>0.52047801369068336</v>
      </c>
      <c r="M66" s="280"/>
      <c r="N66" s="90">
        <v>6</v>
      </c>
      <c r="O66" s="112" t="s">
        <v>404</v>
      </c>
      <c r="P66" s="198" t="s">
        <v>405</v>
      </c>
      <c r="Q66" s="93">
        <v>8108249</v>
      </c>
      <c r="R66" s="94">
        <f>IFERROR(Q66/Q71,"-")</f>
        <v>3.9158875981592033E-2</v>
      </c>
      <c r="S66" s="95">
        <v>62</v>
      </c>
      <c r="T66" s="96">
        <f t="shared" si="2"/>
        <v>130778.20967741935</v>
      </c>
      <c r="U66" s="97">
        <f t="shared" si="55"/>
        <v>0.31632653061224492</v>
      </c>
      <c r="V66" s="280"/>
      <c r="W66" s="90">
        <v>6</v>
      </c>
      <c r="X66" s="112" t="s">
        <v>390</v>
      </c>
      <c r="Y66" s="198" t="s">
        <v>391</v>
      </c>
      <c r="Z66" s="93">
        <v>11821466</v>
      </c>
      <c r="AA66" s="94">
        <f>IFERROR(Z66/Z71,"-")</f>
        <v>4.663919109423436E-2</v>
      </c>
      <c r="AB66" s="95">
        <v>170</v>
      </c>
      <c r="AC66" s="96">
        <f t="shared" si="4"/>
        <v>69538.035294117653</v>
      </c>
      <c r="AD66" s="97">
        <f t="shared" si="56"/>
        <v>0.68273092369477917</v>
      </c>
      <c r="AE66" s="280"/>
      <c r="AF66" s="90">
        <v>6</v>
      </c>
      <c r="AG66" s="112" t="s">
        <v>388</v>
      </c>
      <c r="AH66" s="198" t="s">
        <v>389</v>
      </c>
      <c r="AI66" s="93">
        <v>25220772</v>
      </c>
      <c r="AJ66" s="94">
        <f>IFERROR(AI66/AI71,"-")</f>
        <v>3.6167497250809415E-2</v>
      </c>
      <c r="AK66" s="95">
        <v>82</v>
      </c>
      <c r="AL66" s="96">
        <f t="shared" si="6"/>
        <v>307570.39024390245</v>
      </c>
      <c r="AM66" s="97">
        <f t="shared" si="57"/>
        <v>0.12933753943217666</v>
      </c>
      <c r="AN66" s="280"/>
      <c r="AO66" s="90">
        <v>6</v>
      </c>
      <c r="AP66" s="112" t="s">
        <v>404</v>
      </c>
      <c r="AQ66" s="198" t="s">
        <v>405</v>
      </c>
      <c r="AR66" s="93">
        <v>32414098</v>
      </c>
      <c r="AS66" s="94">
        <f>IFERROR(AR66/AR71,"-")</f>
        <v>3.5481363988216726E-2</v>
      </c>
      <c r="AT66" s="95">
        <v>322</v>
      </c>
      <c r="AU66" s="96">
        <f t="shared" si="8"/>
        <v>100664.90062111801</v>
      </c>
      <c r="AV66" s="97">
        <f t="shared" si="58"/>
        <v>0.48348348348348347</v>
      </c>
      <c r="AW66" s="280"/>
      <c r="AX66" s="90">
        <v>6</v>
      </c>
      <c r="AY66" s="112" t="s">
        <v>386</v>
      </c>
      <c r="AZ66" s="198" t="s">
        <v>387</v>
      </c>
      <c r="BA66" s="93">
        <v>36617008</v>
      </c>
      <c r="BB66" s="94">
        <f>IFERROR(BA66/BA71,"-")</f>
        <v>4.2726719033616738E-2</v>
      </c>
      <c r="BC66" s="95">
        <v>462</v>
      </c>
      <c r="BD66" s="96">
        <f t="shared" si="10"/>
        <v>79257.593073593074</v>
      </c>
      <c r="BE66" s="97">
        <f t="shared" si="59"/>
        <v>0.8034782608695652</v>
      </c>
      <c r="BF66" s="280"/>
      <c r="BG66" s="90">
        <v>6</v>
      </c>
      <c r="BH66" s="112" t="s">
        <v>386</v>
      </c>
      <c r="BI66" s="198" t="s">
        <v>387</v>
      </c>
      <c r="BJ66" s="93">
        <v>64500624</v>
      </c>
      <c r="BK66" s="94">
        <f>IFERROR(BJ66/BJ71,"-")</f>
        <v>5.4514139068685907E-2</v>
      </c>
      <c r="BL66" s="95">
        <v>602</v>
      </c>
      <c r="BM66" s="96">
        <f t="shared" si="12"/>
        <v>107143.89368770763</v>
      </c>
      <c r="BN66" s="97">
        <f t="shared" si="60"/>
        <v>0.84788732394366195</v>
      </c>
      <c r="BO66" s="280"/>
      <c r="BP66" s="90">
        <v>6</v>
      </c>
      <c r="BQ66" s="112" t="s">
        <v>412</v>
      </c>
      <c r="BR66" s="198" t="s">
        <v>413</v>
      </c>
      <c r="BS66" s="93">
        <v>32978075</v>
      </c>
      <c r="BT66" s="94">
        <f>IFERROR(BS66/BS71,"-")</f>
        <v>4.0886243578281314E-2</v>
      </c>
      <c r="BU66" s="95">
        <v>141</v>
      </c>
      <c r="BV66" s="96">
        <f t="shared" si="14"/>
        <v>233887.05673758866</v>
      </c>
      <c r="BW66" s="97">
        <f t="shared" si="61"/>
        <v>0.29192546583850931</v>
      </c>
      <c r="BX66" s="280"/>
      <c r="BY66" s="90">
        <v>6</v>
      </c>
      <c r="BZ66" s="112" t="s">
        <v>384</v>
      </c>
      <c r="CA66" s="198" t="s">
        <v>385</v>
      </c>
      <c r="CB66" s="93">
        <v>369127163</v>
      </c>
      <c r="CC66" s="94">
        <f>IFERROR(CB66/CB71,"-")</f>
        <v>3.411890624399861E-2</v>
      </c>
      <c r="CD66" s="95">
        <v>8249</v>
      </c>
      <c r="CE66" s="96">
        <f t="shared" si="16"/>
        <v>44748.110437628806</v>
      </c>
      <c r="CF66" s="97">
        <f t="shared" si="62"/>
        <v>0.67993735575337955</v>
      </c>
      <c r="CI66" s="126">
        <v>61</v>
      </c>
      <c r="CJ66" s="126" t="s">
        <v>16</v>
      </c>
      <c r="CK66" s="54">
        <f>市区町村別_要介護度別被保険者数!D65</f>
        <v>6257</v>
      </c>
      <c r="CL66" s="54">
        <f>市区町村別_要介護度別被保険者数!E65</f>
        <v>464</v>
      </c>
      <c r="CM66" s="54">
        <f>市区町村別_要介護度別被保険者数!F65</f>
        <v>255</v>
      </c>
      <c r="CN66" s="54">
        <f>市区町村別_要介護度別被保険者数!G65</f>
        <v>538</v>
      </c>
      <c r="CO66" s="54">
        <f>市区町村別_要介護度別被保険者数!H65</f>
        <v>436</v>
      </c>
      <c r="CP66" s="54">
        <f>市区町村別_要介護度別被保険者数!I65</f>
        <v>361</v>
      </c>
      <c r="CQ66" s="54">
        <f>市区町村別_要介護度別被保険者数!J65</f>
        <v>378</v>
      </c>
      <c r="CR66" s="54">
        <f>市区町村別_要介護度別被保険者数!K65</f>
        <v>381</v>
      </c>
      <c r="CS66" s="54">
        <f>市区町村別_要介護度別被保険者数!L65</f>
        <v>9070</v>
      </c>
    </row>
    <row r="67" spans="2:97" ht="13.5" customHeight="1">
      <c r="B67" s="277"/>
      <c r="C67" s="285"/>
      <c r="D67" s="280"/>
      <c r="E67" s="90">
        <v>7</v>
      </c>
      <c r="F67" s="112" t="s">
        <v>412</v>
      </c>
      <c r="G67" s="198" t="s">
        <v>413</v>
      </c>
      <c r="H67" s="93">
        <v>208715695</v>
      </c>
      <c r="I67" s="94">
        <f>IFERROR(H67/H71,"-")</f>
        <v>3.5371606524125736E-2</v>
      </c>
      <c r="J67" s="95">
        <v>1355</v>
      </c>
      <c r="K67" s="96">
        <f t="shared" si="0"/>
        <v>154033.72324723247</v>
      </c>
      <c r="L67" s="97">
        <f t="shared" si="54"/>
        <v>0.15721081331941061</v>
      </c>
      <c r="M67" s="280"/>
      <c r="N67" s="90">
        <v>7</v>
      </c>
      <c r="O67" s="112" t="s">
        <v>390</v>
      </c>
      <c r="P67" s="198" t="s">
        <v>391</v>
      </c>
      <c r="Q67" s="93">
        <v>7949248</v>
      </c>
      <c r="R67" s="94">
        <f>IFERROR(Q67/Q71,"-")</f>
        <v>3.8390978937489273E-2</v>
      </c>
      <c r="S67" s="95">
        <v>133</v>
      </c>
      <c r="T67" s="96">
        <f t="shared" si="2"/>
        <v>59768.781954887221</v>
      </c>
      <c r="U67" s="97">
        <f t="shared" si="55"/>
        <v>0.6785714285714286</v>
      </c>
      <c r="V67" s="280"/>
      <c r="W67" s="90">
        <v>7</v>
      </c>
      <c r="X67" s="112" t="s">
        <v>402</v>
      </c>
      <c r="Y67" s="198" t="s">
        <v>403</v>
      </c>
      <c r="Z67" s="93">
        <v>11548465</v>
      </c>
      <c r="AA67" s="94">
        <f>IFERROR(Z67/Z71,"-")</f>
        <v>4.556212114301874E-2</v>
      </c>
      <c r="AB67" s="95">
        <v>150</v>
      </c>
      <c r="AC67" s="96">
        <f t="shared" si="4"/>
        <v>76989.766666666663</v>
      </c>
      <c r="AD67" s="97">
        <f t="shared" si="56"/>
        <v>0.60240963855421692</v>
      </c>
      <c r="AE67" s="280"/>
      <c r="AF67" s="90">
        <v>7</v>
      </c>
      <c r="AG67" s="112" t="s">
        <v>402</v>
      </c>
      <c r="AH67" s="198" t="s">
        <v>403</v>
      </c>
      <c r="AI67" s="93">
        <v>24255352</v>
      </c>
      <c r="AJ67" s="94">
        <f>IFERROR(AI67/AI71,"-")</f>
        <v>3.4783050129370129E-2</v>
      </c>
      <c r="AK67" s="95">
        <v>256</v>
      </c>
      <c r="AL67" s="96">
        <f t="shared" si="6"/>
        <v>94747.46875</v>
      </c>
      <c r="AM67" s="97">
        <f t="shared" si="57"/>
        <v>0.40378548895899052</v>
      </c>
      <c r="AN67" s="280"/>
      <c r="AO67" s="90">
        <v>7</v>
      </c>
      <c r="AP67" s="112" t="s">
        <v>396</v>
      </c>
      <c r="AQ67" s="198" t="s">
        <v>397</v>
      </c>
      <c r="AR67" s="93">
        <v>27655608</v>
      </c>
      <c r="AS67" s="94">
        <f>IFERROR(AR67/AR71,"-")</f>
        <v>3.0272589839255699E-2</v>
      </c>
      <c r="AT67" s="95">
        <v>315</v>
      </c>
      <c r="AU67" s="96">
        <f t="shared" si="8"/>
        <v>87795.580952380958</v>
      </c>
      <c r="AV67" s="97">
        <f t="shared" si="58"/>
        <v>0.47297297297297297</v>
      </c>
      <c r="AW67" s="280"/>
      <c r="AX67" s="90">
        <v>7</v>
      </c>
      <c r="AY67" s="112" t="s">
        <v>410</v>
      </c>
      <c r="AZ67" s="198" t="s">
        <v>411</v>
      </c>
      <c r="BA67" s="93">
        <v>34655695</v>
      </c>
      <c r="BB67" s="94">
        <f>IFERROR(BA67/BA71,"-")</f>
        <v>4.0438152215487307E-2</v>
      </c>
      <c r="BC67" s="95">
        <v>160</v>
      </c>
      <c r="BD67" s="96">
        <f t="shared" si="10"/>
        <v>216598.09375</v>
      </c>
      <c r="BE67" s="97">
        <f t="shared" si="59"/>
        <v>0.27826086956521739</v>
      </c>
      <c r="BF67" s="280"/>
      <c r="BG67" s="90">
        <v>7</v>
      </c>
      <c r="BH67" s="112" t="s">
        <v>412</v>
      </c>
      <c r="BI67" s="198" t="s">
        <v>413</v>
      </c>
      <c r="BJ67" s="93">
        <v>54509734</v>
      </c>
      <c r="BK67" s="94">
        <f>IFERROR(BJ67/BJ71,"-")</f>
        <v>4.6070115846833924E-2</v>
      </c>
      <c r="BL67" s="95">
        <v>228</v>
      </c>
      <c r="BM67" s="96">
        <f t="shared" si="12"/>
        <v>239077.78070175438</v>
      </c>
      <c r="BN67" s="97">
        <f t="shared" si="60"/>
        <v>0.3211267605633803</v>
      </c>
      <c r="BO67" s="280"/>
      <c r="BP67" s="90">
        <v>7</v>
      </c>
      <c r="BQ67" s="112" t="s">
        <v>400</v>
      </c>
      <c r="BR67" s="198" t="s">
        <v>401</v>
      </c>
      <c r="BS67" s="93">
        <v>31792582</v>
      </c>
      <c r="BT67" s="94">
        <f>IFERROR(BS67/BS71,"-")</f>
        <v>3.9416468415287495E-2</v>
      </c>
      <c r="BU67" s="95">
        <v>113</v>
      </c>
      <c r="BV67" s="96">
        <f t="shared" si="14"/>
        <v>281350.2831858407</v>
      </c>
      <c r="BW67" s="97">
        <f t="shared" si="61"/>
        <v>0.23395445134575568</v>
      </c>
      <c r="BX67" s="280"/>
      <c r="BY67" s="90">
        <v>7</v>
      </c>
      <c r="BZ67" s="112" t="s">
        <v>390</v>
      </c>
      <c r="CA67" s="198" t="s">
        <v>391</v>
      </c>
      <c r="CB67" s="93">
        <v>361782412</v>
      </c>
      <c r="CC67" s="94">
        <f>IFERROR(CB67/CB71,"-")</f>
        <v>3.3440021307117075E-2</v>
      </c>
      <c r="CD67" s="95">
        <v>6543</v>
      </c>
      <c r="CE67" s="96">
        <f t="shared" si="16"/>
        <v>55293.047837383463</v>
      </c>
      <c r="CF67" s="97">
        <f t="shared" si="62"/>
        <v>0.53931750741839768</v>
      </c>
      <c r="CI67" s="126">
        <v>62</v>
      </c>
      <c r="CJ67" s="126" t="s">
        <v>17</v>
      </c>
      <c r="CK67" s="54">
        <f>市区町村別_要介護度別被保険者数!D66</f>
        <v>9160</v>
      </c>
      <c r="CL67" s="54">
        <f>市区町村別_要介護度別被保険者数!E66</f>
        <v>1243</v>
      </c>
      <c r="CM67" s="54">
        <f>市区町村別_要介護度別被保険者数!F66</f>
        <v>364</v>
      </c>
      <c r="CN67" s="54">
        <f>市区町村別_要介護度別被保険者数!G66</f>
        <v>856</v>
      </c>
      <c r="CO67" s="54">
        <f>市区町村別_要介護度別被保険者数!H66</f>
        <v>484</v>
      </c>
      <c r="CP67" s="54">
        <f>市区町村別_要介護度別被保険者数!I66</f>
        <v>485</v>
      </c>
      <c r="CQ67" s="54">
        <f>市区町村別_要介護度別被保険者数!J66</f>
        <v>481</v>
      </c>
      <c r="CR67" s="54">
        <f>市区町村別_要介護度別被保険者数!K66</f>
        <v>372</v>
      </c>
      <c r="CS67" s="54">
        <f>市区町村別_要介護度別被保険者数!L66</f>
        <v>13445</v>
      </c>
    </row>
    <row r="68" spans="2:97" ht="13.5" customHeight="1">
      <c r="B68" s="277"/>
      <c r="C68" s="285"/>
      <c r="D68" s="280"/>
      <c r="E68" s="90">
        <v>8</v>
      </c>
      <c r="F68" s="112" t="s">
        <v>398</v>
      </c>
      <c r="G68" s="198" t="s">
        <v>399</v>
      </c>
      <c r="H68" s="93">
        <v>180686182</v>
      </c>
      <c r="I68" s="94">
        <f>IFERROR(H68/H71,"-")</f>
        <v>3.0621370060601189E-2</v>
      </c>
      <c r="J68" s="95">
        <v>2714</v>
      </c>
      <c r="K68" s="96">
        <f t="shared" si="0"/>
        <v>66575.60132645542</v>
      </c>
      <c r="L68" s="97">
        <f t="shared" si="54"/>
        <v>0.31488571760064971</v>
      </c>
      <c r="M68" s="280"/>
      <c r="N68" s="90">
        <v>8</v>
      </c>
      <c r="O68" s="112" t="s">
        <v>386</v>
      </c>
      <c r="P68" s="198" t="s">
        <v>387</v>
      </c>
      <c r="Q68" s="93">
        <v>7758787</v>
      </c>
      <c r="R68" s="94">
        <f>IFERROR(Q68/Q71,"-")</f>
        <v>3.7471145484134549E-2</v>
      </c>
      <c r="S68" s="95">
        <v>154</v>
      </c>
      <c r="T68" s="96">
        <f t="shared" si="2"/>
        <v>50381.733766233767</v>
      </c>
      <c r="U68" s="97">
        <f t="shared" si="55"/>
        <v>0.7857142857142857</v>
      </c>
      <c r="V68" s="280"/>
      <c r="W68" s="90">
        <v>8</v>
      </c>
      <c r="X68" s="112" t="s">
        <v>384</v>
      </c>
      <c r="Y68" s="198" t="s">
        <v>385</v>
      </c>
      <c r="Z68" s="93">
        <v>10206853</v>
      </c>
      <c r="AA68" s="94">
        <f>IFERROR(Z68/Z71,"-")</f>
        <v>4.0269063713228061E-2</v>
      </c>
      <c r="AB68" s="95">
        <v>215</v>
      </c>
      <c r="AC68" s="96">
        <f t="shared" si="4"/>
        <v>47473.734883720928</v>
      </c>
      <c r="AD68" s="97">
        <f t="shared" si="56"/>
        <v>0.86345381526104414</v>
      </c>
      <c r="AE68" s="280"/>
      <c r="AF68" s="90">
        <v>8</v>
      </c>
      <c r="AG68" s="112" t="s">
        <v>382</v>
      </c>
      <c r="AH68" s="198" t="s">
        <v>383</v>
      </c>
      <c r="AI68" s="93">
        <v>23321962</v>
      </c>
      <c r="AJ68" s="94">
        <f>IFERROR(AI68/AI71,"-")</f>
        <v>3.3444535183874691E-2</v>
      </c>
      <c r="AK68" s="95">
        <v>166</v>
      </c>
      <c r="AL68" s="96">
        <f t="shared" si="6"/>
        <v>140493.7469879518</v>
      </c>
      <c r="AM68" s="97">
        <f t="shared" si="57"/>
        <v>0.26182965299684541</v>
      </c>
      <c r="AN68" s="280"/>
      <c r="AO68" s="90">
        <v>8</v>
      </c>
      <c r="AP68" s="112" t="s">
        <v>408</v>
      </c>
      <c r="AQ68" s="198" t="s">
        <v>409</v>
      </c>
      <c r="AR68" s="93">
        <v>25928063</v>
      </c>
      <c r="AS68" s="94">
        <f>IFERROR(AR68/AR71,"-")</f>
        <v>2.8381571525217655E-2</v>
      </c>
      <c r="AT68" s="95">
        <v>236</v>
      </c>
      <c r="AU68" s="96">
        <f t="shared" si="8"/>
        <v>109864.67372881356</v>
      </c>
      <c r="AV68" s="97">
        <f t="shared" si="58"/>
        <v>0.35435435435435436</v>
      </c>
      <c r="AW68" s="280"/>
      <c r="AX68" s="90">
        <v>8</v>
      </c>
      <c r="AY68" s="112" t="s">
        <v>414</v>
      </c>
      <c r="AZ68" s="198" t="s">
        <v>415</v>
      </c>
      <c r="BA68" s="93">
        <v>32491056</v>
      </c>
      <c r="BB68" s="94">
        <f>IFERROR(BA68/BA71,"-")</f>
        <v>3.7912333547773958E-2</v>
      </c>
      <c r="BC68" s="95">
        <v>260</v>
      </c>
      <c r="BD68" s="96">
        <f t="shared" si="10"/>
        <v>124965.6</v>
      </c>
      <c r="BE68" s="97">
        <f t="shared" si="59"/>
        <v>0.45217391304347826</v>
      </c>
      <c r="BF68" s="280"/>
      <c r="BG68" s="90">
        <v>8</v>
      </c>
      <c r="BH68" s="112" t="s">
        <v>408</v>
      </c>
      <c r="BI68" s="198" t="s">
        <v>409</v>
      </c>
      <c r="BJ68" s="93">
        <v>54426739</v>
      </c>
      <c r="BK68" s="94">
        <f>IFERROR(BJ68/BJ71,"-")</f>
        <v>4.5999970773942758E-2</v>
      </c>
      <c r="BL68" s="95">
        <v>209</v>
      </c>
      <c r="BM68" s="96">
        <f t="shared" si="12"/>
        <v>260415.01913875598</v>
      </c>
      <c r="BN68" s="97">
        <f t="shared" si="60"/>
        <v>0.29436619718309859</v>
      </c>
      <c r="BO68" s="280"/>
      <c r="BP68" s="90">
        <v>8</v>
      </c>
      <c r="BQ68" s="112" t="s">
        <v>388</v>
      </c>
      <c r="BR68" s="198" t="s">
        <v>389</v>
      </c>
      <c r="BS68" s="93">
        <v>28811141</v>
      </c>
      <c r="BT68" s="94">
        <f>IFERROR(BS68/BS71,"-")</f>
        <v>3.5720075495437723E-2</v>
      </c>
      <c r="BU68" s="95">
        <v>77</v>
      </c>
      <c r="BV68" s="96">
        <f t="shared" si="14"/>
        <v>374170.66233766236</v>
      </c>
      <c r="BW68" s="97">
        <f t="shared" si="61"/>
        <v>0.15942028985507245</v>
      </c>
      <c r="BX68" s="280"/>
      <c r="BY68" s="90">
        <v>8</v>
      </c>
      <c r="BZ68" s="112" t="s">
        <v>412</v>
      </c>
      <c r="CA68" s="198" t="s">
        <v>413</v>
      </c>
      <c r="CB68" s="93">
        <v>359972436</v>
      </c>
      <c r="CC68" s="94">
        <f>IFERROR(CB68/CB71,"-")</f>
        <v>3.3272722859216376E-2</v>
      </c>
      <c r="CD68" s="95">
        <v>2412</v>
      </c>
      <c r="CE68" s="96">
        <f t="shared" si="16"/>
        <v>149242.30348258707</v>
      </c>
      <c r="CF68" s="97">
        <f t="shared" si="62"/>
        <v>0.19881305637982197</v>
      </c>
      <c r="CI68" s="126">
        <v>63</v>
      </c>
      <c r="CJ68" s="126" t="s">
        <v>26</v>
      </c>
      <c r="CK68" s="54">
        <f>市区町村別_要介護度別被保険者数!D67</f>
        <v>6326</v>
      </c>
      <c r="CL68" s="54">
        <f>市区町村別_要介護度別被保険者数!E67</f>
        <v>514</v>
      </c>
      <c r="CM68" s="54">
        <f>市区町村別_要介護度別被保険者数!F67</f>
        <v>526</v>
      </c>
      <c r="CN68" s="54">
        <f>市区町村別_要介護度別被保険者数!G67</f>
        <v>622</v>
      </c>
      <c r="CO68" s="54">
        <f>市区町村別_要介護度別被保険者数!H67</f>
        <v>483</v>
      </c>
      <c r="CP68" s="54">
        <f>市区町村別_要介護度別被保険者数!I67</f>
        <v>454</v>
      </c>
      <c r="CQ68" s="54">
        <f>市区町村別_要介護度別被保険者数!J67</f>
        <v>480</v>
      </c>
      <c r="CR68" s="54">
        <f>市区町村別_要介護度別被保険者数!K67</f>
        <v>314</v>
      </c>
      <c r="CS68" s="54">
        <f>市区町村別_要介護度別被保険者数!L67</f>
        <v>9719</v>
      </c>
    </row>
    <row r="69" spans="2:97" ht="13.5" customHeight="1">
      <c r="B69" s="277"/>
      <c r="C69" s="285"/>
      <c r="D69" s="280"/>
      <c r="E69" s="90">
        <v>9</v>
      </c>
      <c r="F69" s="197" t="s">
        <v>402</v>
      </c>
      <c r="G69" s="198" t="s">
        <v>403</v>
      </c>
      <c r="H69" s="93">
        <v>176094049</v>
      </c>
      <c r="I69" s="94">
        <f>IFERROR(H69/H71,"-")</f>
        <v>2.9843129010820757E-2</v>
      </c>
      <c r="J69" s="95">
        <v>2858</v>
      </c>
      <c r="K69" s="96">
        <f t="shared" si="0"/>
        <v>61614.432820153954</v>
      </c>
      <c r="L69" s="97">
        <f t="shared" si="54"/>
        <v>0.33159299222647637</v>
      </c>
      <c r="M69" s="280"/>
      <c r="N69" s="90">
        <v>9</v>
      </c>
      <c r="O69" s="197" t="s">
        <v>396</v>
      </c>
      <c r="P69" s="198" t="s">
        <v>397</v>
      </c>
      <c r="Q69" s="93">
        <v>7068737</v>
      </c>
      <c r="R69" s="94">
        <f>IFERROR(Q69/Q71,"-")</f>
        <v>3.4138541567913232E-2</v>
      </c>
      <c r="S69" s="95">
        <v>121</v>
      </c>
      <c r="T69" s="96">
        <f t="shared" si="2"/>
        <v>58419.314049586777</v>
      </c>
      <c r="U69" s="97">
        <f t="shared" si="55"/>
        <v>0.61734693877551017</v>
      </c>
      <c r="V69" s="280"/>
      <c r="W69" s="90">
        <v>9</v>
      </c>
      <c r="X69" s="197" t="s">
        <v>392</v>
      </c>
      <c r="Y69" s="198" t="s">
        <v>393</v>
      </c>
      <c r="Z69" s="93">
        <v>8644282</v>
      </c>
      <c r="AA69" s="94">
        <f>IFERROR(Z69/Z71,"-")</f>
        <v>3.4104257464383045E-2</v>
      </c>
      <c r="AB69" s="95">
        <v>122</v>
      </c>
      <c r="AC69" s="96">
        <f t="shared" si="4"/>
        <v>70854.770491803283</v>
      </c>
      <c r="AD69" s="97">
        <f t="shared" si="56"/>
        <v>0.48995983935742971</v>
      </c>
      <c r="AE69" s="280"/>
      <c r="AF69" s="90">
        <v>9</v>
      </c>
      <c r="AG69" s="197" t="s">
        <v>384</v>
      </c>
      <c r="AH69" s="198" t="s">
        <v>385</v>
      </c>
      <c r="AI69" s="93">
        <v>21461721</v>
      </c>
      <c r="AJ69" s="94">
        <f>IFERROR(AI69/AI71,"-")</f>
        <v>3.0776882454872461E-2</v>
      </c>
      <c r="AK69" s="95">
        <v>485</v>
      </c>
      <c r="AL69" s="96">
        <f t="shared" si="6"/>
        <v>44250.97113402062</v>
      </c>
      <c r="AM69" s="97">
        <f t="shared" si="57"/>
        <v>0.76498422712933756</v>
      </c>
      <c r="AN69" s="280"/>
      <c r="AO69" s="90">
        <v>9</v>
      </c>
      <c r="AP69" s="197" t="s">
        <v>384</v>
      </c>
      <c r="AQ69" s="198" t="s">
        <v>385</v>
      </c>
      <c r="AR69" s="93">
        <v>24518876</v>
      </c>
      <c r="AS69" s="94">
        <f>IFERROR(AR69/AR71,"-")</f>
        <v>2.6839036641955961E-2</v>
      </c>
      <c r="AT69" s="95">
        <v>516</v>
      </c>
      <c r="AU69" s="96">
        <f t="shared" si="8"/>
        <v>47517.201550387595</v>
      </c>
      <c r="AV69" s="97">
        <f t="shared" si="58"/>
        <v>0.77477477477477474</v>
      </c>
      <c r="AW69" s="280"/>
      <c r="AX69" s="90">
        <v>9</v>
      </c>
      <c r="AY69" s="197" t="s">
        <v>412</v>
      </c>
      <c r="AZ69" s="198" t="s">
        <v>413</v>
      </c>
      <c r="BA69" s="93">
        <v>24080829</v>
      </c>
      <c r="BB69" s="94">
        <f>IFERROR(BA69/BA71,"-")</f>
        <v>2.8098822677690375E-2</v>
      </c>
      <c r="BC69" s="95">
        <v>195</v>
      </c>
      <c r="BD69" s="96">
        <f t="shared" si="10"/>
        <v>123491.43076923076</v>
      </c>
      <c r="BE69" s="97">
        <f t="shared" si="59"/>
        <v>0.33913043478260868</v>
      </c>
      <c r="BF69" s="280"/>
      <c r="BG69" s="90">
        <v>9</v>
      </c>
      <c r="BH69" s="197" t="s">
        <v>382</v>
      </c>
      <c r="BI69" s="198" t="s">
        <v>383</v>
      </c>
      <c r="BJ69" s="93">
        <v>41679096</v>
      </c>
      <c r="BK69" s="94">
        <f>IFERROR(BJ69/BJ71,"-")</f>
        <v>3.5226016349874545E-2</v>
      </c>
      <c r="BL69" s="95">
        <v>175</v>
      </c>
      <c r="BM69" s="96">
        <f t="shared" si="12"/>
        <v>238166.26285714286</v>
      </c>
      <c r="BN69" s="97">
        <f t="shared" si="60"/>
        <v>0.24647887323943662</v>
      </c>
      <c r="BO69" s="280"/>
      <c r="BP69" s="90">
        <v>9</v>
      </c>
      <c r="BQ69" s="197" t="s">
        <v>430</v>
      </c>
      <c r="BR69" s="198" t="s">
        <v>431</v>
      </c>
      <c r="BS69" s="93">
        <v>23268410</v>
      </c>
      <c r="BT69" s="94">
        <f>IFERROR(BS69/BS71,"-")</f>
        <v>2.8848193199248796E-2</v>
      </c>
      <c r="BU69" s="95">
        <v>137</v>
      </c>
      <c r="BV69" s="96">
        <f t="shared" si="14"/>
        <v>169842.40875912408</v>
      </c>
      <c r="BW69" s="97">
        <f t="shared" si="61"/>
        <v>0.28364389233954451</v>
      </c>
      <c r="BX69" s="280"/>
      <c r="BY69" s="90">
        <v>9</v>
      </c>
      <c r="BZ69" s="197" t="s">
        <v>404</v>
      </c>
      <c r="CA69" s="198" t="s">
        <v>405</v>
      </c>
      <c r="CB69" s="93">
        <v>346193128</v>
      </c>
      <c r="CC69" s="94">
        <f>IFERROR(CB69/CB71,"-")</f>
        <v>3.1999083406789572E-2</v>
      </c>
      <c r="CD69" s="95">
        <v>3919</v>
      </c>
      <c r="CE69" s="96">
        <f t="shared" si="16"/>
        <v>88337.108446032158</v>
      </c>
      <c r="CF69" s="97">
        <f t="shared" si="62"/>
        <v>0.3230300032970656</v>
      </c>
      <c r="CI69" s="126">
        <v>64</v>
      </c>
      <c r="CJ69" s="126" t="s">
        <v>45</v>
      </c>
      <c r="CK69" s="54">
        <f>市区町村別_要介護度別被保険者数!D68</f>
        <v>6458</v>
      </c>
      <c r="CL69" s="54">
        <f>市区町村別_要介護度別被保険者数!E68</f>
        <v>851</v>
      </c>
      <c r="CM69" s="54">
        <f>市区町村別_要介護度別被保険者数!F68</f>
        <v>547</v>
      </c>
      <c r="CN69" s="54">
        <f>市区町村別_要介護度別被保険者数!G68</f>
        <v>698</v>
      </c>
      <c r="CO69" s="54">
        <f>市区町村別_要介護度別被保険者数!H68</f>
        <v>527</v>
      </c>
      <c r="CP69" s="54">
        <f>市区町村別_要介護度別被保険者数!I68</f>
        <v>385</v>
      </c>
      <c r="CQ69" s="54">
        <f>市区町村別_要介護度別被保険者数!J68</f>
        <v>404</v>
      </c>
      <c r="CR69" s="54">
        <f>市区町村別_要介護度別被保険者数!K68</f>
        <v>340</v>
      </c>
      <c r="CS69" s="54">
        <f>市区町村別_要介護度別被保険者数!L68</f>
        <v>10210</v>
      </c>
    </row>
    <row r="70" spans="2:97" ht="13.5" customHeight="1">
      <c r="B70" s="277"/>
      <c r="C70" s="285"/>
      <c r="D70" s="280"/>
      <c r="E70" s="98">
        <v>10</v>
      </c>
      <c r="F70" s="199" t="s">
        <v>396</v>
      </c>
      <c r="G70" s="200" t="s">
        <v>397</v>
      </c>
      <c r="H70" s="101">
        <v>166964842</v>
      </c>
      <c r="I70" s="102">
        <f>IFERROR(H70/H71,"-")</f>
        <v>2.8295977907108624E-2</v>
      </c>
      <c r="J70" s="103">
        <v>2817</v>
      </c>
      <c r="K70" s="104">
        <f t="shared" ref="K70:K133" si="63">IFERROR(H70/J70,"-")</f>
        <v>59270.444444444445</v>
      </c>
      <c r="L70" s="105">
        <f t="shared" si="54"/>
        <v>0.32683605986773406</v>
      </c>
      <c r="M70" s="280"/>
      <c r="N70" s="98">
        <v>10</v>
      </c>
      <c r="O70" s="199" t="s">
        <v>410</v>
      </c>
      <c r="P70" s="200" t="s">
        <v>411</v>
      </c>
      <c r="Q70" s="101">
        <v>6712764</v>
      </c>
      <c r="R70" s="102">
        <f>IFERROR(Q70/Q71,"-")</f>
        <v>3.2419366125743754E-2</v>
      </c>
      <c r="S70" s="103">
        <v>49</v>
      </c>
      <c r="T70" s="104">
        <f t="shared" ref="T70:T133" si="64">IFERROR(Q70/S70,"-")</f>
        <v>136995.18367346938</v>
      </c>
      <c r="U70" s="105">
        <f t="shared" si="55"/>
        <v>0.25</v>
      </c>
      <c r="V70" s="280"/>
      <c r="W70" s="98">
        <v>10</v>
      </c>
      <c r="X70" s="199" t="s">
        <v>398</v>
      </c>
      <c r="Y70" s="200" t="s">
        <v>399</v>
      </c>
      <c r="Z70" s="101">
        <v>7167213</v>
      </c>
      <c r="AA70" s="102">
        <f>IFERROR(Z70/Z71,"-")</f>
        <v>2.8276781976117066E-2</v>
      </c>
      <c r="AB70" s="103">
        <v>149</v>
      </c>
      <c r="AC70" s="104">
        <f t="shared" ref="AC70:AC133" si="65">IFERROR(Z70/AB70,"-")</f>
        <v>48102.100671140943</v>
      </c>
      <c r="AD70" s="105">
        <f t="shared" si="56"/>
        <v>0.59839357429718876</v>
      </c>
      <c r="AE70" s="280"/>
      <c r="AF70" s="98">
        <v>10</v>
      </c>
      <c r="AG70" s="199" t="s">
        <v>398</v>
      </c>
      <c r="AH70" s="200" t="s">
        <v>399</v>
      </c>
      <c r="AI70" s="101">
        <v>21158403</v>
      </c>
      <c r="AJ70" s="102">
        <f>IFERROR(AI70/AI71,"-")</f>
        <v>3.0341913496304461E-2</v>
      </c>
      <c r="AK70" s="103">
        <v>250</v>
      </c>
      <c r="AL70" s="104">
        <f t="shared" ref="AL70:AL133" si="66">IFERROR(AI70/AK70,"-")</f>
        <v>84633.611999999994</v>
      </c>
      <c r="AM70" s="105">
        <f t="shared" si="57"/>
        <v>0.39432176656151419</v>
      </c>
      <c r="AN70" s="280"/>
      <c r="AO70" s="98">
        <v>10</v>
      </c>
      <c r="AP70" s="199" t="s">
        <v>402</v>
      </c>
      <c r="AQ70" s="200" t="s">
        <v>403</v>
      </c>
      <c r="AR70" s="101">
        <v>23411084</v>
      </c>
      <c r="AS70" s="102">
        <f>IFERROR(AR70/AR71,"-")</f>
        <v>2.5626417022701568E-2</v>
      </c>
      <c r="AT70" s="103">
        <v>273</v>
      </c>
      <c r="AU70" s="104">
        <f t="shared" ref="AU70:AU133" si="67">IFERROR(AR70/AT70,"-")</f>
        <v>85754.886446886449</v>
      </c>
      <c r="AV70" s="105">
        <f t="shared" si="58"/>
        <v>0.40990990990990989</v>
      </c>
      <c r="AW70" s="280"/>
      <c r="AX70" s="98">
        <v>10</v>
      </c>
      <c r="AY70" s="199" t="s">
        <v>396</v>
      </c>
      <c r="AZ70" s="200" t="s">
        <v>397</v>
      </c>
      <c r="BA70" s="101">
        <v>22215595</v>
      </c>
      <c r="BB70" s="102">
        <f>IFERROR(BA70/BA71,"-")</f>
        <v>2.5922366069057876E-2</v>
      </c>
      <c r="BC70" s="103">
        <v>227</v>
      </c>
      <c r="BD70" s="104">
        <f t="shared" ref="BD70:BD133" si="68">IFERROR(BA70/BC70,"-")</f>
        <v>97866.057268722463</v>
      </c>
      <c r="BE70" s="105">
        <f t="shared" si="59"/>
        <v>0.39478260869565218</v>
      </c>
      <c r="BF70" s="280"/>
      <c r="BG70" s="98">
        <v>10</v>
      </c>
      <c r="BH70" s="199" t="s">
        <v>416</v>
      </c>
      <c r="BI70" s="200" t="s">
        <v>417</v>
      </c>
      <c r="BJ70" s="101">
        <v>22974579</v>
      </c>
      <c r="BK70" s="102">
        <f>IFERROR(BJ70/BJ71,"-")</f>
        <v>1.9417477180538763E-2</v>
      </c>
      <c r="BL70" s="103">
        <v>404</v>
      </c>
      <c r="BM70" s="104">
        <f t="shared" ref="BM70:BM133" si="69">IFERROR(BJ70/BL70,"-")</f>
        <v>56867.769801980197</v>
      </c>
      <c r="BN70" s="105">
        <f t="shared" si="60"/>
        <v>0.56901408450704227</v>
      </c>
      <c r="BO70" s="280"/>
      <c r="BP70" s="98">
        <v>10</v>
      </c>
      <c r="BQ70" s="199" t="s">
        <v>416</v>
      </c>
      <c r="BR70" s="200" t="s">
        <v>417</v>
      </c>
      <c r="BS70" s="101">
        <v>21493584</v>
      </c>
      <c r="BT70" s="102">
        <f>IFERROR(BS70/BS71,"-")</f>
        <v>2.6647762514769281E-2</v>
      </c>
      <c r="BU70" s="103">
        <v>282</v>
      </c>
      <c r="BV70" s="104">
        <f t="shared" ref="BV70:BV133" si="70">IFERROR(BS70/BU70,"-")</f>
        <v>76218.382978723399</v>
      </c>
      <c r="BW70" s="105">
        <f t="shared" si="61"/>
        <v>0.58385093167701863</v>
      </c>
      <c r="BX70" s="280"/>
      <c r="BY70" s="98">
        <v>10</v>
      </c>
      <c r="BZ70" s="199" t="s">
        <v>410</v>
      </c>
      <c r="CA70" s="200" t="s">
        <v>411</v>
      </c>
      <c r="CB70" s="101">
        <v>340026417</v>
      </c>
      <c r="CC70" s="102">
        <f>IFERROR(CB70/CB71,"-")</f>
        <v>3.1429086247185156E-2</v>
      </c>
      <c r="CD70" s="103">
        <v>2534</v>
      </c>
      <c r="CE70" s="104">
        <f t="shared" ref="CE70:CE133" si="71">IFERROR(CB70/CD70,"-")</f>
        <v>134185.64206787688</v>
      </c>
      <c r="CF70" s="105">
        <f t="shared" si="62"/>
        <v>0.20886910649521925</v>
      </c>
      <c r="CI70" s="126">
        <v>65</v>
      </c>
      <c r="CJ70" s="126" t="s">
        <v>10</v>
      </c>
      <c r="CK70" s="54">
        <f>市区町村別_要介護度別被保険者数!D69</f>
        <v>3452</v>
      </c>
      <c r="CL70" s="54">
        <f>市区町村別_要介護度別被保険者数!E69</f>
        <v>231</v>
      </c>
      <c r="CM70" s="54">
        <f>市区町村別_要介護度別被保険者数!F69</f>
        <v>198</v>
      </c>
      <c r="CN70" s="54">
        <f>市区町村別_要介護度別被保険者数!G69</f>
        <v>325</v>
      </c>
      <c r="CO70" s="54">
        <f>市区町村別_要介護度別被保険者数!H69</f>
        <v>288</v>
      </c>
      <c r="CP70" s="54">
        <f>市区町村別_要介護度別被保険者数!I69</f>
        <v>228</v>
      </c>
      <c r="CQ70" s="54">
        <f>市区町村別_要介護度別被保険者数!J69</f>
        <v>223</v>
      </c>
      <c r="CR70" s="54">
        <f>市区町村別_要介護度別被保険者数!K69</f>
        <v>185</v>
      </c>
      <c r="CS70" s="54">
        <f>市区町村別_要介護度別被保険者数!L69</f>
        <v>5130</v>
      </c>
    </row>
    <row r="71" spans="2:97" s="195" customFormat="1" ht="13.5" customHeight="1">
      <c r="B71" s="278"/>
      <c r="C71" s="286"/>
      <c r="D71" s="281"/>
      <c r="E71" s="106" t="s">
        <v>164</v>
      </c>
      <c r="F71" s="107"/>
      <c r="G71" s="108"/>
      <c r="H71" s="216">
        <v>5900656360</v>
      </c>
      <c r="I71" s="109" t="s">
        <v>588</v>
      </c>
      <c r="J71" s="110">
        <v>7828</v>
      </c>
      <c r="K71" s="56">
        <f t="shared" si="63"/>
        <v>753788.49770056212</v>
      </c>
      <c r="L71" s="111">
        <f t="shared" si="54"/>
        <v>0.90822601229841049</v>
      </c>
      <c r="M71" s="281"/>
      <c r="N71" s="106" t="s">
        <v>164</v>
      </c>
      <c r="O71" s="107"/>
      <c r="P71" s="108"/>
      <c r="Q71" s="216">
        <v>207060310</v>
      </c>
      <c r="R71" s="109" t="s">
        <v>588</v>
      </c>
      <c r="S71" s="110">
        <v>195</v>
      </c>
      <c r="T71" s="56">
        <f t="shared" si="64"/>
        <v>1061847.7435897435</v>
      </c>
      <c r="U71" s="111">
        <f t="shared" si="55"/>
        <v>0.99489795918367352</v>
      </c>
      <c r="V71" s="281"/>
      <c r="W71" s="106" t="s">
        <v>164</v>
      </c>
      <c r="X71" s="107"/>
      <c r="Y71" s="108"/>
      <c r="Z71" s="216">
        <v>253466360</v>
      </c>
      <c r="AA71" s="109" t="s">
        <v>588</v>
      </c>
      <c r="AB71" s="110">
        <v>247</v>
      </c>
      <c r="AC71" s="56">
        <f t="shared" si="65"/>
        <v>1026179.5951417004</v>
      </c>
      <c r="AD71" s="111">
        <f t="shared" si="56"/>
        <v>0.99196787148594379</v>
      </c>
      <c r="AE71" s="281"/>
      <c r="AF71" s="106" t="s">
        <v>164</v>
      </c>
      <c r="AG71" s="107"/>
      <c r="AH71" s="108"/>
      <c r="AI71" s="216">
        <v>697332520</v>
      </c>
      <c r="AJ71" s="109" t="s">
        <v>588</v>
      </c>
      <c r="AK71" s="110">
        <v>628</v>
      </c>
      <c r="AL71" s="56">
        <f t="shared" si="66"/>
        <v>1110402.1019108279</v>
      </c>
      <c r="AM71" s="111">
        <f t="shared" si="57"/>
        <v>0.99053627760252361</v>
      </c>
      <c r="AN71" s="281"/>
      <c r="AO71" s="106" t="s">
        <v>164</v>
      </c>
      <c r="AP71" s="107"/>
      <c r="AQ71" s="108"/>
      <c r="AR71" s="216">
        <v>913552760</v>
      </c>
      <c r="AS71" s="109" t="s">
        <v>588</v>
      </c>
      <c r="AT71" s="110">
        <v>655</v>
      </c>
      <c r="AU71" s="56">
        <f t="shared" si="67"/>
        <v>1394737.0381679388</v>
      </c>
      <c r="AV71" s="111">
        <f t="shared" si="58"/>
        <v>0.98348348348348347</v>
      </c>
      <c r="AW71" s="281"/>
      <c r="AX71" s="106" t="s">
        <v>164</v>
      </c>
      <c r="AY71" s="107"/>
      <c r="AZ71" s="108"/>
      <c r="BA71" s="216">
        <v>857004910</v>
      </c>
      <c r="BB71" s="109" t="s">
        <v>588</v>
      </c>
      <c r="BC71" s="110">
        <v>563</v>
      </c>
      <c r="BD71" s="56">
        <f t="shared" si="68"/>
        <v>1522211.2078152753</v>
      </c>
      <c r="BE71" s="111">
        <f t="shared" si="59"/>
        <v>0.97913043478260875</v>
      </c>
      <c r="BF71" s="281"/>
      <c r="BG71" s="106" t="s">
        <v>164</v>
      </c>
      <c r="BH71" s="107"/>
      <c r="BI71" s="108"/>
      <c r="BJ71" s="216">
        <v>1183190730</v>
      </c>
      <c r="BK71" s="109" t="s">
        <v>588</v>
      </c>
      <c r="BL71" s="110">
        <v>694</v>
      </c>
      <c r="BM71" s="56">
        <f t="shared" si="69"/>
        <v>1704885.7780979828</v>
      </c>
      <c r="BN71" s="111">
        <f t="shared" si="60"/>
        <v>0.9774647887323944</v>
      </c>
      <c r="BO71" s="281"/>
      <c r="BP71" s="106" t="s">
        <v>164</v>
      </c>
      <c r="BQ71" s="107"/>
      <c r="BR71" s="108"/>
      <c r="BS71" s="216">
        <v>806581190</v>
      </c>
      <c r="BT71" s="109" t="s">
        <v>588</v>
      </c>
      <c r="BU71" s="110">
        <v>470</v>
      </c>
      <c r="BV71" s="56">
        <f t="shared" si="70"/>
        <v>1716130.1914893617</v>
      </c>
      <c r="BW71" s="111">
        <f t="shared" si="61"/>
        <v>0.97308488612836441</v>
      </c>
      <c r="BX71" s="281"/>
      <c r="BY71" s="106" t="s">
        <v>164</v>
      </c>
      <c r="BZ71" s="107"/>
      <c r="CA71" s="108"/>
      <c r="CB71" s="216">
        <v>10818845140</v>
      </c>
      <c r="CC71" s="109" t="s">
        <v>588</v>
      </c>
      <c r="CD71" s="110">
        <v>11280</v>
      </c>
      <c r="CE71" s="56">
        <f t="shared" si="71"/>
        <v>959117.47695035464</v>
      </c>
      <c r="CF71" s="111">
        <f t="shared" si="62"/>
        <v>0.92977250247279919</v>
      </c>
      <c r="CI71" s="214">
        <v>66</v>
      </c>
      <c r="CJ71" s="214" t="s">
        <v>5</v>
      </c>
      <c r="CK71" s="54">
        <f>市区町村別_要介護度別被保険者数!D70</f>
        <v>3575</v>
      </c>
      <c r="CL71" s="54">
        <f>市区町村別_要介護度別被保険者数!E70</f>
        <v>408</v>
      </c>
      <c r="CM71" s="54">
        <f>市区町村別_要介護度別被保険者数!F70</f>
        <v>248</v>
      </c>
      <c r="CN71" s="54">
        <f>市区町村別_要介護度別被保険者数!G70</f>
        <v>299</v>
      </c>
      <c r="CO71" s="54">
        <f>市区町村別_要介護度別被保険者数!H70</f>
        <v>188</v>
      </c>
      <c r="CP71" s="54">
        <f>市区町村別_要介護度別被保険者数!I70</f>
        <v>182</v>
      </c>
      <c r="CQ71" s="54">
        <f>市区町村別_要介護度別被保険者数!J70</f>
        <v>192</v>
      </c>
      <c r="CR71" s="54">
        <f>市区町村別_要介護度別被保険者数!K70</f>
        <v>188</v>
      </c>
      <c r="CS71" s="54">
        <f>市区町村別_要介護度別被保険者数!L70</f>
        <v>5280</v>
      </c>
    </row>
    <row r="72" spans="2:97" ht="13.5" customHeight="1">
      <c r="B72" s="276">
        <v>7</v>
      </c>
      <c r="C72" s="284" t="s">
        <v>71</v>
      </c>
      <c r="D72" s="279">
        <f>CK12</f>
        <v>7798</v>
      </c>
      <c r="E72" s="82">
        <v>1</v>
      </c>
      <c r="F72" s="83" t="s">
        <v>380</v>
      </c>
      <c r="G72" s="84" t="s">
        <v>381</v>
      </c>
      <c r="H72" s="85">
        <v>413221765</v>
      </c>
      <c r="I72" s="86">
        <f>IFERROR(H72/H82,"-")</f>
        <v>7.5581458026639736E-2</v>
      </c>
      <c r="J72" s="87">
        <v>3419</v>
      </c>
      <c r="K72" s="88">
        <f t="shared" si="63"/>
        <v>120860.41678853465</v>
      </c>
      <c r="L72" s="89">
        <f t="shared" ref="L72:L82" si="72">IFERROR(J72/$CK$12,0)</f>
        <v>0.43844575532187741</v>
      </c>
      <c r="M72" s="279">
        <f>CL12</f>
        <v>214</v>
      </c>
      <c r="N72" s="82">
        <v>1</v>
      </c>
      <c r="O72" s="83" t="s">
        <v>380</v>
      </c>
      <c r="P72" s="84" t="s">
        <v>381</v>
      </c>
      <c r="Q72" s="85">
        <v>18139703</v>
      </c>
      <c r="R72" s="86">
        <f>IFERROR(Q72/Q82,"-")</f>
        <v>9.4191659799494135E-2</v>
      </c>
      <c r="S72" s="87">
        <v>128</v>
      </c>
      <c r="T72" s="88">
        <f t="shared" si="64"/>
        <v>141716.4296875</v>
      </c>
      <c r="U72" s="89">
        <f t="shared" ref="U72:U82" si="73">IFERROR(S72/$CL$12,0)</f>
        <v>0.59813084112149528</v>
      </c>
      <c r="V72" s="279">
        <f>CM12</f>
        <v>233</v>
      </c>
      <c r="W72" s="82">
        <v>1</v>
      </c>
      <c r="X72" s="83" t="s">
        <v>380</v>
      </c>
      <c r="Y72" s="84" t="s">
        <v>381</v>
      </c>
      <c r="Z72" s="85">
        <v>29425436</v>
      </c>
      <c r="AA72" s="86">
        <f>IFERROR(Z72/Z82,"-")</f>
        <v>0.10546056121963861</v>
      </c>
      <c r="AB72" s="87">
        <v>155</v>
      </c>
      <c r="AC72" s="88">
        <f t="shared" si="65"/>
        <v>189841.52258064516</v>
      </c>
      <c r="AD72" s="89">
        <f t="shared" ref="AD72:AD82" si="74">IFERROR(AB72/$CM$12,0)</f>
        <v>0.66523605150214593</v>
      </c>
      <c r="AE72" s="279">
        <f>CN12</f>
        <v>538</v>
      </c>
      <c r="AF72" s="82">
        <v>1</v>
      </c>
      <c r="AG72" s="83" t="s">
        <v>380</v>
      </c>
      <c r="AH72" s="84" t="s">
        <v>381</v>
      </c>
      <c r="AI72" s="85">
        <v>55464865</v>
      </c>
      <c r="AJ72" s="86">
        <f>IFERROR(AI72/AI82,"-")</f>
        <v>9.0483497908531621E-2</v>
      </c>
      <c r="AK72" s="87">
        <v>333</v>
      </c>
      <c r="AL72" s="88">
        <f t="shared" si="66"/>
        <v>166561.15615615615</v>
      </c>
      <c r="AM72" s="89">
        <f t="shared" ref="AM72:AM82" si="75">IFERROR(AK72/$CN$12,0)</f>
        <v>0.6189591078066915</v>
      </c>
      <c r="AN72" s="279">
        <f>CO12</f>
        <v>561</v>
      </c>
      <c r="AO72" s="82">
        <v>1</v>
      </c>
      <c r="AP72" s="83" t="s">
        <v>428</v>
      </c>
      <c r="AQ72" s="84" t="s">
        <v>429</v>
      </c>
      <c r="AR72" s="85">
        <v>133853439</v>
      </c>
      <c r="AS72" s="86">
        <f>IFERROR(AR72/AR82,"-")</f>
        <v>0.14754201538118786</v>
      </c>
      <c r="AT72" s="87">
        <v>246</v>
      </c>
      <c r="AU72" s="88">
        <f t="shared" si="67"/>
        <v>544119.67073170736</v>
      </c>
      <c r="AV72" s="89">
        <f t="shared" ref="AV72:AV82" si="76">IFERROR(AT72/$CO$12,0)</f>
        <v>0.43850267379679142</v>
      </c>
      <c r="AW72" s="279">
        <f>CP12</f>
        <v>446</v>
      </c>
      <c r="AX72" s="82">
        <v>1</v>
      </c>
      <c r="AY72" s="83" t="s">
        <v>400</v>
      </c>
      <c r="AZ72" s="84" t="s">
        <v>401</v>
      </c>
      <c r="BA72" s="85">
        <v>67940788</v>
      </c>
      <c r="BB72" s="86">
        <f>IFERROR(BA72/BA82,"-")</f>
        <v>9.7515959728413884E-2</v>
      </c>
      <c r="BC72" s="87">
        <v>161</v>
      </c>
      <c r="BD72" s="88">
        <f t="shared" si="68"/>
        <v>421992.47204968944</v>
      </c>
      <c r="BE72" s="89">
        <f t="shared" ref="BE72:BE82" si="77">IFERROR(BC72/$CP$12,0)</f>
        <v>0.36098654708520178</v>
      </c>
      <c r="BF72" s="279">
        <f>CQ12</f>
        <v>677</v>
      </c>
      <c r="BG72" s="82">
        <v>1</v>
      </c>
      <c r="BH72" s="83" t="s">
        <v>400</v>
      </c>
      <c r="BI72" s="84" t="s">
        <v>401</v>
      </c>
      <c r="BJ72" s="85">
        <v>136420770</v>
      </c>
      <c r="BK72" s="86">
        <f>IFERROR(BJ72/BJ82,"-")</f>
        <v>0.10455090619419467</v>
      </c>
      <c r="BL72" s="87">
        <v>227</v>
      </c>
      <c r="BM72" s="88">
        <f t="shared" si="69"/>
        <v>600972.55506607925</v>
      </c>
      <c r="BN72" s="89">
        <f t="shared" ref="BN72:BN82" si="78">IFERROR(BL72/$CQ$12,0)</f>
        <v>0.33530280649926147</v>
      </c>
      <c r="BO72" s="279">
        <f>CR12</f>
        <v>453</v>
      </c>
      <c r="BP72" s="82">
        <v>1</v>
      </c>
      <c r="BQ72" s="83" t="s">
        <v>410</v>
      </c>
      <c r="BR72" s="84" t="s">
        <v>411</v>
      </c>
      <c r="BS72" s="85">
        <v>64580995</v>
      </c>
      <c r="BT72" s="86">
        <f>IFERROR(BS72/BS82,"-")</f>
        <v>6.8960568286125526E-2</v>
      </c>
      <c r="BU72" s="87">
        <v>216</v>
      </c>
      <c r="BV72" s="88">
        <f t="shared" si="70"/>
        <v>298986.08796296298</v>
      </c>
      <c r="BW72" s="89">
        <f t="shared" ref="BW72:BW82" si="79">IFERROR(BU72/$CR$12,0)</f>
        <v>0.47682119205298013</v>
      </c>
      <c r="BX72" s="279">
        <f>CS12</f>
        <v>10920</v>
      </c>
      <c r="BY72" s="82">
        <v>1</v>
      </c>
      <c r="BZ72" s="83" t="s">
        <v>380</v>
      </c>
      <c r="CA72" s="84" t="s">
        <v>381</v>
      </c>
      <c r="CB72" s="85">
        <v>792350225</v>
      </c>
      <c r="CC72" s="86">
        <f>IFERROR(CB72/CB82,"-")</f>
        <v>7.6208942502796334E-2</v>
      </c>
      <c r="CD72" s="87">
        <v>5475</v>
      </c>
      <c r="CE72" s="88">
        <f t="shared" si="71"/>
        <v>144721.50228310502</v>
      </c>
      <c r="CF72" s="89">
        <f t="shared" ref="CF72:CF82" si="80">IFERROR(CD72/$CS$12,0)</f>
        <v>0.50137362637362637</v>
      </c>
      <c r="CI72" s="126">
        <v>67</v>
      </c>
      <c r="CJ72" s="126" t="s">
        <v>6</v>
      </c>
      <c r="CK72" s="54">
        <f>市区町村別_要介護度別被保険者数!D71</f>
        <v>1522</v>
      </c>
      <c r="CL72" s="54">
        <f>市区町村別_要介護度別被保険者数!E71</f>
        <v>119</v>
      </c>
      <c r="CM72" s="54">
        <f>市区町村別_要介護度別被保険者数!F71</f>
        <v>91</v>
      </c>
      <c r="CN72" s="54">
        <f>市区町村別_要介護度別被保険者数!G71</f>
        <v>108</v>
      </c>
      <c r="CO72" s="54">
        <f>市区町村別_要介護度別被保険者数!H71</f>
        <v>103</v>
      </c>
      <c r="CP72" s="54">
        <f>市区町村別_要介護度別被保険者数!I71</f>
        <v>96</v>
      </c>
      <c r="CQ72" s="54">
        <f>市区町村別_要介護度別被保険者数!J71</f>
        <v>111</v>
      </c>
      <c r="CR72" s="54">
        <f>市区町村別_要介護度別被保険者数!K71</f>
        <v>87</v>
      </c>
      <c r="CS72" s="54">
        <f>市区町村別_要介護度別被保険者数!L71</f>
        <v>2237</v>
      </c>
    </row>
    <row r="73" spans="2:97" ht="13.5" customHeight="1">
      <c r="B73" s="277"/>
      <c r="C73" s="285"/>
      <c r="D73" s="280"/>
      <c r="E73" s="90">
        <v>2</v>
      </c>
      <c r="F73" s="197" t="s">
        <v>388</v>
      </c>
      <c r="G73" s="198" t="s">
        <v>389</v>
      </c>
      <c r="H73" s="93">
        <v>295415404</v>
      </c>
      <c r="I73" s="94">
        <f>IFERROR(H73/H82,"-")</f>
        <v>5.4033763100181376E-2</v>
      </c>
      <c r="J73" s="95">
        <v>680</v>
      </c>
      <c r="K73" s="96">
        <f t="shared" si="63"/>
        <v>434434.41764705884</v>
      </c>
      <c r="L73" s="97">
        <f t="shared" si="72"/>
        <v>8.7201846627340346E-2</v>
      </c>
      <c r="M73" s="280"/>
      <c r="N73" s="90">
        <v>2</v>
      </c>
      <c r="O73" s="197" t="s">
        <v>398</v>
      </c>
      <c r="P73" s="198" t="s">
        <v>399</v>
      </c>
      <c r="Q73" s="93">
        <v>15416975</v>
      </c>
      <c r="R73" s="94">
        <f>IFERROR(Q73/Q82,"-")</f>
        <v>8.0053706741356576E-2</v>
      </c>
      <c r="S73" s="95">
        <v>114</v>
      </c>
      <c r="T73" s="96">
        <f t="shared" si="64"/>
        <v>135236.62280701756</v>
      </c>
      <c r="U73" s="97">
        <f t="shared" si="73"/>
        <v>0.53271028037383172</v>
      </c>
      <c r="V73" s="280"/>
      <c r="W73" s="90">
        <v>2</v>
      </c>
      <c r="X73" s="197" t="s">
        <v>388</v>
      </c>
      <c r="Y73" s="198" t="s">
        <v>389</v>
      </c>
      <c r="Z73" s="93">
        <v>23621407</v>
      </c>
      <c r="AA73" s="94">
        <f>IFERROR(Z73/Z82,"-")</f>
        <v>8.4658961009702619E-2</v>
      </c>
      <c r="AB73" s="95">
        <v>40</v>
      </c>
      <c r="AC73" s="96">
        <f t="shared" si="65"/>
        <v>590535.17500000005</v>
      </c>
      <c r="AD73" s="97">
        <f t="shared" si="74"/>
        <v>0.17167381974248927</v>
      </c>
      <c r="AE73" s="280"/>
      <c r="AF73" s="90">
        <v>2</v>
      </c>
      <c r="AG73" s="197" t="s">
        <v>400</v>
      </c>
      <c r="AH73" s="198" t="s">
        <v>401</v>
      </c>
      <c r="AI73" s="93">
        <v>42354717</v>
      </c>
      <c r="AJ73" s="94">
        <f>IFERROR(AI73/AI82,"-")</f>
        <v>6.9096047508381178E-2</v>
      </c>
      <c r="AK73" s="95">
        <v>173</v>
      </c>
      <c r="AL73" s="96">
        <f t="shared" si="66"/>
        <v>244824.95375722542</v>
      </c>
      <c r="AM73" s="97">
        <f t="shared" si="75"/>
        <v>0.32156133828996281</v>
      </c>
      <c r="AN73" s="280"/>
      <c r="AO73" s="90">
        <v>2</v>
      </c>
      <c r="AP73" s="197" t="s">
        <v>380</v>
      </c>
      <c r="AQ73" s="198" t="s">
        <v>381</v>
      </c>
      <c r="AR73" s="93">
        <v>69352647</v>
      </c>
      <c r="AS73" s="94">
        <f>IFERROR(AR73/AR82,"-")</f>
        <v>7.6445023653072458E-2</v>
      </c>
      <c r="AT73" s="95">
        <v>386</v>
      </c>
      <c r="AU73" s="96">
        <f t="shared" si="67"/>
        <v>179670.06994818652</v>
      </c>
      <c r="AV73" s="97">
        <f t="shared" si="76"/>
        <v>0.68805704099821752</v>
      </c>
      <c r="AW73" s="280"/>
      <c r="AX73" s="90">
        <v>2</v>
      </c>
      <c r="AY73" s="197" t="s">
        <v>380</v>
      </c>
      <c r="AZ73" s="198" t="s">
        <v>381</v>
      </c>
      <c r="BA73" s="93">
        <v>66666379</v>
      </c>
      <c r="BB73" s="94">
        <f>IFERROR(BA73/BA82,"-")</f>
        <v>9.5686790235685479E-2</v>
      </c>
      <c r="BC73" s="95">
        <v>303</v>
      </c>
      <c r="BD73" s="96">
        <f t="shared" si="68"/>
        <v>220021.05280528052</v>
      </c>
      <c r="BE73" s="97">
        <f t="shared" si="77"/>
        <v>0.679372197309417</v>
      </c>
      <c r="BF73" s="280"/>
      <c r="BG73" s="90">
        <v>2</v>
      </c>
      <c r="BH73" s="197" t="s">
        <v>380</v>
      </c>
      <c r="BI73" s="198" t="s">
        <v>381</v>
      </c>
      <c r="BJ73" s="93">
        <v>81072148</v>
      </c>
      <c r="BK73" s="94">
        <f>IFERROR(BJ73/BJ82,"-")</f>
        <v>6.2132522346193091E-2</v>
      </c>
      <c r="BL73" s="95">
        <v>458</v>
      </c>
      <c r="BM73" s="96">
        <f t="shared" si="69"/>
        <v>177013.42358078604</v>
      </c>
      <c r="BN73" s="97">
        <f t="shared" si="78"/>
        <v>0.67651403249630726</v>
      </c>
      <c r="BO73" s="280"/>
      <c r="BP73" s="90">
        <v>2</v>
      </c>
      <c r="BQ73" s="197" t="s">
        <v>404</v>
      </c>
      <c r="BR73" s="198" t="s">
        <v>405</v>
      </c>
      <c r="BS73" s="93">
        <v>63865885</v>
      </c>
      <c r="BT73" s="94">
        <f>IFERROR(BS73/BS82,"-")</f>
        <v>6.8196962956305326E-2</v>
      </c>
      <c r="BU73" s="95">
        <v>325</v>
      </c>
      <c r="BV73" s="96">
        <f t="shared" si="70"/>
        <v>196510.41538461539</v>
      </c>
      <c r="BW73" s="97">
        <f t="shared" si="79"/>
        <v>0.717439293598234</v>
      </c>
      <c r="BX73" s="280"/>
      <c r="BY73" s="90">
        <v>2</v>
      </c>
      <c r="BZ73" s="197" t="s">
        <v>388</v>
      </c>
      <c r="CA73" s="198" t="s">
        <v>389</v>
      </c>
      <c r="CB73" s="93">
        <v>533524140</v>
      </c>
      <c r="CC73" s="94">
        <f>IFERROR(CB73/CB82,"-")</f>
        <v>5.1314821686475651E-2</v>
      </c>
      <c r="CD73" s="95">
        <v>1234</v>
      </c>
      <c r="CE73" s="96">
        <f t="shared" si="71"/>
        <v>432353.43598055106</v>
      </c>
      <c r="CF73" s="97">
        <f t="shared" si="80"/>
        <v>0.113003663003663</v>
      </c>
      <c r="CI73" s="126">
        <v>68</v>
      </c>
      <c r="CJ73" s="126" t="s">
        <v>46</v>
      </c>
      <c r="CK73" s="54">
        <f>市区町村別_要介護度別被保険者数!D72</f>
        <v>1980</v>
      </c>
      <c r="CL73" s="54">
        <f>市区町村別_要介護度別被保険者数!E72</f>
        <v>197</v>
      </c>
      <c r="CM73" s="54">
        <f>市区町村別_要介護度別被保険者数!F72</f>
        <v>153</v>
      </c>
      <c r="CN73" s="54">
        <f>市区町村別_要介護度別被保険者数!G72</f>
        <v>159</v>
      </c>
      <c r="CO73" s="54">
        <f>市区町村別_要介護度別被保険者数!H72</f>
        <v>137</v>
      </c>
      <c r="CP73" s="54">
        <f>市区町村別_要介護度別被保険者数!I72</f>
        <v>127</v>
      </c>
      <c r="CQ73" s="54">
        <f>市区町村別_要介護度別被保険者数!J72</f>
        <v>137</v>
      </c>
      <c r="CR73" s="54">
        <f>市区町村別_要介護度別被保険者数!K72</f>
        <v>79</v>
      </c>
      <c r="CS73" s="54">
        <f>市区町村別_要介護度別被保険者数!L72</f>
        <v>2969</v>
      </c>
    </row>
    <row r="74" spans="2:97" ht="13.5" customHeight="1">
      <c r="B74" s="277"/>
      <c r="C74" s="285"/>
      <c r="D74" s="280"/>
      <c r="E74" s="90">
        <v>3</v>
      </c>
      <c r="F74" s="197" t="s">
        <v>382</v>
      </c>
      <c r="G74" s="198" t="s">
        <v>383</v>
      </c>
      <c r="H74" s="93">
        <v>285697621</v>
      </c>
      <c r="I74" s="94">
        <f>IFERROR(H74/H82,"-")</f>
        <v>5.2256305400375819E-2</v>
      </c>
      <c r="J74" s="95">
        <v>2392</v>
      </c>
      <c r="K74" s="96">
        <f t="shared" si="63"/>
        <v>119438.80476588629</v>
      </c>
      <c r="L74" s="97">
        <f t="shared" si="72"/>
        <v>0.30674531931264426</v>
      </c>
      <c r="M74" s="280"/>
      <c r="N74" s="90">
        <v>3</v>
      </c>
      <c r="O74" s="197" t="s">
        <v>396</v>
      </c>
      <c r="P74" s="198" t="s">
        <v>397</v>
      </c>
      <c r="Q74" s="93">
        <v>11710964</v>
      </c>
      <c r="R74" s="94">
        <f>IFERROR(Q74/Q82,"-")</f>
        <v>6.0809988841169178E-2</v>
      </c>
      <c r="S74" s="95">
        <v>132</v>
      </c>
      <c r="T74" s="96">
        <f t="shared" si="64"/>
        <v>88719.42424242424</v>
      </c>
      <c r="U74" s="97">
        <f t="shared" si="73"/>
        <v>0.61682242990654201</v>
      </c>
      <c r="V74" s="280"/>
      <c r="W74" s="90">
        <v>3</v>
      </c>
      <c r="X74" s="197" t="s">
        <v>398</v>
      </c>
      <c r="Y74" s="198" t="s">
        <v>399</v>
      </c>
      <c r="Z74" s="93">
        <v>20587518</v>
      </c>
      <c r="AA74" s="94">
        <f>IFERROR(Z74/Z82,"-")</f>
        <v>7.3785523599358457E-2</v>
      </c>
      <c r="AB74" s="95">
        <v>136</v>
      </c>
      <c r="AC74" s="96">
        <f t="shared" si="65"/>
        <v>151378.8088235294</v>
      </c>
      <c r="AD74" s="97">
        <f t="shared" si="74"/>
        <v>0.58369098712446355</v>
      </c>
      <c r="AE74" s="280"/>
      <c r="AF74" s="90">
        <v>3</v>
      </c>
      <c r="AG74" s="197" t="s">
        <v>382</v>
      </c>
      <c r="AH74" s="198" t="s">
        <v>383</v>
      </c>
      <c r="AI74" s="93">
        <v>31194116</v>
      </c>
      <c r="AJ74" s="94">
        <f>IFERROR(AI74/AI82,"-")</f>
        <v>5.0889021903226354E-2</v>
      </c>
      <c r="AK74" s="95">
        <v>163</v>
      </c>
      <c r="AL74" s="96">
        <f t="shared" si="66"/>
        <v>191374.94478527608</v>
      </c>
      <c r="AM74" s="97">
        <f t="shared" si="75"/>
        <v>0.30297397769516726</v>
      </c>
      <c r="AN74" s="280"/>
      <c r="AO74" s="90">
        <v>3</v>
      </c>
      <c r="AP74" s="197" t="s">
        <v>400</v>
      </c>
      <c r="AQ74" s="198" t="s">
        <v>401</v>
      </c>
      <c r="AR74" s="93">
        <v>61150864</v>
      </c>
      <c r="AS74" s="94">
        <f>IFERROR(AR74/AR82,"-")</f>
        <v>6.7404481978688091E-2</v>
      </c>
      <c r="AT74" s="95">
        <v>173</v>
      </c>
      <c r="AU74" s="96">
        <f t="shared" si="67"/>
        <v>353473.20231213875</v>
      </c>
      <c r="AV74" s="97">
        <f t="shared" si="76"/>
        <v>0.30837789661319071</v>
      </c>
      <c r="AW74" s="280"/>
      <c r="AX74" s="90">
        <v>3</v>
      </c>
      <c r="AY74" s="197" t="s">
        <v>388</v>
      </c>
      <c r="AZ74" s="198" t="s">
        <v>389</v>
      </c>
      <c r="BA74" s="93">
        <v>38690717</v>
      </c>
      <c r="BB74" s="94">
        <f>IFERROR(BA74/BA82,"-")</f>
        <v>5.5533097450024549E-2</v>
      </c>
      <c r="BC74" s="95">
        <v>92</v>
      </c>
      <c r="BD74" s="96">
        <f t="shared" si="68"/>
        <v>420551.27173913043</v>
      </c>
      <c r="BE74" s="97">
        <f t="shared" si="77"/>
        <v>0.20627802690582961</v>
      </c>
      <c r="BF74" s="280"/>
      <c r="BG74" s="90">
        <v>3</v>
      </c>
      <c r="BH74" s="197" t="s">
        <v>388</v>
      </c>
      <c r="BI74" s="198" t="s">
        <v>389</v>
      </c>
      <c r="BJ74" s="93">
        <v>77192826</v>
      </c>
      <c r="BK74" s="94">
        <f>IFERROR(BJ74/BJ82,"-")</f>
        <v>5.9159466040184294E-2</v>
      </c>
      <c r="BL74" s="95">
        <v>120</v>
      </c>
      <c r="BM74" s="96">
        <f t="shared" si="69"/>
        <v>643273.55000000005</v>
      </c>
      <c r="BN74" s="97">
        <f t="shared" si="78"/>
        <v>0.17725258493353027</v>
      </c>
      <c r="BO74" s="280"/>
      <c r="BP74" s="90">
        <v>3</v>
      </c>
      <c r="BQ74" s="197" t="s">
        <v>380</v>
      </c>
      <c r="BR74" s="198" t="s">
        <v>381</v>
      </c>
      <c r="BS74" s="93">
        <v>59007282</v>
      </c>
      <c r="BT74" s="94">
        <f>IFERROR(BS74/BS82,"-")</f>
        <v>6.3008872807544469E-2</v>
      </c>
      <c r="BU74" s="95">
        <v>293</v>
      </c>
      <c r="BV74" s="96">
        <f t="shared" si="70"/>
        <v>201390.04095563141</v>
      </c>
      <c r="BW74" s="97">
        <f t="shared" si="79"/>
        <v>0.64679911699779247</v>
      </c>
      <c r="BX74" s="280"/>
      <c r="BY74" s="90">
        <v>3</v>
      </c>
      <c r="BZ74" s="197" t="s">
        <v>400</v>
      </c>
      <c r="CA74" s="198" t="s">
        <v>401</v>
      </c>
      <c r="CB74" s="93">
        <v>487960073</v>
      </c>
      <c r="CC74" s="94">
        <f>IFERROR(CB74/CB82,"-")</f>
        <v>4.693242959187309E-2</v>
      </c>
      <c r="CD74" s="95">
        <v>2036</v>
      </c>
      <c r="CE74" s="96">
        <f t="shared" si="71"/>
        <v>239666.04764243614</v>
      </c>
      <c r="CF74" s="97">
        <f t="shared" si="80"/>
        <v>0.18644688644688645</v>
      </c>
      <c r="CI74" s="126">
        <v>69</v>
      </c>
      <c r="CJ74" s="126" t="s">
        <v>47</v>
      </c>
      <c r="CK74" s="54">
        <f>市区町村別_要介護度別被保険者数!D73</f>
        <v>4708</v>
      </c>
      <c r="CL74" s="54">
        <f>市区町村別_要介護度別被保険者数!E73</f>
        <v>346</v>
      </c>
      <c r="CM74" s="54">
        <f>市区町村別_要介護度別被保険者数!F73</f>
        <v>305</v>
      </c>
      <c r="CN74" s="54">
        <f>市区町村別_要介護度別被保険者数!G73</f>
        <v>444</v>
      </c>
      <c r="CO74" s="54">
        <f>市区町村別_要介護度別被保険者数!H73</f>
        <v>467</v>
      </c>
      <c r="CP74" s="54">
        <f>市区町村別_要介護度別被保険者数!I73</f>
        <v>304</v>
      </c>
      <c r="CQ74" s="54">
        <f>市区町村別_要介護度別被保険者数!J73</f>
        <v>334</v>
      </c>
      <c r="CR74" s="54">
        <f>市区町村別_要介護度別被保険者数!K73</f>
        <v>302</v>
      </c>
      <c r="CS74" s="54">
        <f>市区町村別_要介護度別被保険者数!L73</f>
        <v>7210</v>
      </c>
    </row>
    <row r="75" spans="2:97" ht="13.5" customHeight="1">
      <c r="B75" s="277"/>
      <c r="C75" s="285"/>
      <c r="D75" s="280"/>
      <c r="E75" s="90">
        <v>4</v>
      </c>
      <c r="F75" s="197" t="s">
        <v>386</v>
      </c>
      <c r="G75" s="198" t="s">
        <v>387</v>
      </c>
      <c r="H75" s="93">
        <v>224215721</v>
      </c>
      <c r="I75" s="94">
        <f>IFERROR(H75/H82,"-")</f>
        <v>4.1010790188349022E-2</v>
      </c>
      <c r="J75" s="95">
        <v>4236</v>
      </c>
      <c r="K75" s="96">
        <f t="shared" si="63"/>
        <v>52931.001180358828</v>
      </c>
      <c r="L75" s="97">
        <f t="shared" si="72"/>
        <v>0.54321620928443193</v>
      </c>
      <c r="M75" s="280"/>
      <c r="N75" s="90">
        <v>4</v>
      </c>
      <c r="O75" s="197" t="s">
        <v>382</v>
      </c>
      <c r="P75" s="198" t="s">
        <v>383</v>
      </c>
      <c r="Q75" s="93">
        <v>11121843</v>
      </c>
      <c r="R75" s="94">
        <f>IFERROR(Q75/Q82,"-")</f>
        <v>5.7750937388522036E-2</v>
      </c>
      <c r="S75" s="95">
        <v>77</v>
      </c>
      <c r="T75" s="96">
        <f t="shared" si="64"/>
        <v>144439.51948051949</v>
      </c>
      <c r="U75" s="97">
        <f t="shared" si="73"/>
        <v>0.35981308411214952</v>
      </c>
      <c r="V75" s="280"/>
      <c r="W75" s="90">
        <v>4</v>
      </c>
      <c r="X75" s="197" t="s">
        <v>396</v>
      </c>
      <c r="Y75" s="198" t="s">
        <v>397</v>
      </c>
      <c r="Z75" s="93">
        <v>20210887</v>
      </c>
      <c r="AA75" s="94">
        <f>IFERROR(Z75/Z82,"-")</f>
        <v>7.2435680673234484E-2</v>
      </c>
      <c r="AB75" s="95">
        <v>143</v>
      </c>
      <c r="AC75" s="96">
        <f t="shared" si="65"/>
        <v>141334.87412587414</v>
      </c>
      <c r="AD75" s="97">
        <f t="shared" si="74"/>
        <v>0.61373390557939911</v>
      </c>
      <c r="AE75" s="280"/>
      <c r="AF75" s="90">
        <v>4</v>
      </c>
      <c r="AG75" s="197" t="s">
        <v>398</v>
      </c>
      <c r="AH75" s="198" t="s">
        <v>399</v>
      </c>
      <c r="AI75" s="93">
        <v>27974213</v>
      </c>
      <c r="AJ75" s="94">
        <f>IFERROR(AI75/AI82,"-")</f>
        <v>4.5636181454301171E-2</v>
      </c>
      <c r="AK75" s="95">
        <v>227</v>
      </c>
      <c r="AL75" s="96">
        <f t="shared" si="66"/>
        <v>123234.41850220265</v>
      </c>
      <c r="AM75" s="97">
        <f t="shared" si="75"/>
        <v>0.42193308550185876</v>
      </c>
      <c r="AN75" s="280"/>
      <c r="AO75" s="90">
        <v>4</v>
      </c>
      <c r="AP75" s="197" t="s">
        <v>388</v>
      </c>
      <c r="AQ75" s="198" t="s">
        <v>389</v>
      </c>
      <c r="AR75" s="93">
        <v>45763183</v>
      </c>
      <c r="AS75" s="94">
        <f>IFERROR(AR75/AR82,"-")</f>
        <v>5.044317352263257E-2</v>
      </c>
      <c r="AT75" s="95">
        <v>117</v>
      </c>
      <c r="AU75" s="96">
        <f t="shared" si="67"/>
        <v>391138.31623931625</v>
      </c>
      <c r="AV75" s="97">
        <f t="shared" si="76"/>
        <v>0.20855614973262032</v>
      </c>
      <c r="AW75" s="280"/>
      <c r="AX75" s="90">
        <v>4</v>
      </c>
      <c r="AY75" s="197" t="s">
        <v>404</v>
      </c>
      <c r="AZ75" s="198" t="s">
        <v>405</v>
      </c>
      <c r="BA75" s="93">
        <v>35881251</v>
      </c>
      <c r="BB75" s="94">
        <f>IFERROR(BA75/BA82,"-")</f>
        <v>5.1500648292762082E-2</v>
      </c>
      <c r="BC75" s="95">
        <v>272</v>
      </c>
      <c r="BD75" s="96">
        <f t="shared" si="68"/>
        <v>131916.36397058822</v>
      </c>
      <c r="BE75" s="97">
        <f t="shared" si="77"/>
        <v>0.60986547085201792</v>
      </c>
      <c r="BF75" s="280"/>
      <c r="BG75" s="90">
        <v>4</v>
      </c>
      <c r="BH75" s="197" t="s">
        <v>410</v>
      </c>
      <c r="BI75" s="198" t="s">
        <v>411</v>
      </c>
      <c r="BJ75" s="93">
        <v>76527592</v>
      </c>
      <c r="BK75" s="94">
        <f>IFERROR(BJ75/BJ82,"-")</f>
        <v>5.8649640318403154E-2</v>
      </c>
      <c r="BL75" s="95">
        <v>288</v>
      </c>
      <c r="BM75" s="96">
        <f t="shared" si="69"/>
        <v>265720.80555555556</v>
      </c>
      <c r="BN75" s="97">
        <f t="shared" si="78"/>
        <v>0.42540620384047267</v>
      </c>
      <c r="BO75" s="280"/>
      <c r="BP75" s="90">
        <v>4</v>
      </c>
      <c r="BQ75" s="197" t="s">
        <v>386</v>
      </c>
      <c r="BR75" s="198" t="s">
        <v>387</v>
      </c>
      <c r="BS75" s="93">
        <v>51159486</v>
      </c>
      <c r="BT75" s="94">
        <f>IFERROR(BS75/BS82,"-")</f>
        <v>5.4628876928670467E-2</v>
      </c>
      <c r="BU75" s="95">
        <v>381</v>
      </c>
      <c r="BV75" s="96">
        <f t="shared" si="70"/>
        <v>134276.86614173229</v>
      </c>
      <c r="BW75" s="97">
        <f t="shared" si="79"/>
        <v>0.84105960264900659</v>
      </c>
      <c r="BX75" s="280"/>
      <c r="BY75" s="90">
        <v>4</v>
      </c>
      <c r="BZ75" s="197" t="s">
        <v>386</v>
      </c>
      <c r="CA75" s="198" t="s">
        <v>387</v>
      </c>
      <c r="CB75" s="93">
        <v>445568444</v>
      </c>
      <c r="CC75" s="94">
        <f>IFERROR(CB75/CB82,"-")</f>
        <v>4.2855165378234639E-2</v>
      </c>
      <c r="CD75" s="95">
        <v>6721</v>
      </c>
      <c r="CE75" s="96">
        <f t="shared" si="71"/>
        <v>66294.962654366915</v>
      </c>
      <c r="CF75" s="97">
        <f t="shared" si="80"/>
        <v>0.61547619047619051</v>
      </c>
      <c r="CI75" s="126">
        <v>70</v>
      </c>
      <c r="CJ75" s="126" t="s">
        <v>48</v>
      </c>
      <c r="CK75" s="54">
        <f>市区町村別_要介護度別被保険者数!D74</f>
        <v>742</v>
      </c>
      <c r="CL75" s="54">
        <f>市区町村別_要介護度別被保険者数!E74</f>
        <v>55</v>
      </c>
      <c r="CM75" s="54">
        <f>市区町村別_要介護度別被保険者数!F74</f>
        <v>71</v>
      </c>
      <c r="CN75" s="54">
        <f>市区町村別_要介護度別被保険者数!G74</f>
        <v>68</v>
      </c>
      <c r="CO75" s="54">
        <f>市区町村別_要介護度別被保険者数!H74</f>
        <v>89</v>
      </c>
      <c r="CP75" s="54">
        <f>市区町村別_要介護度別被保険者数!I74</f>
        <v>53</v>
      </c>
      <c r="CQ75" s="54">
        <f>市区町村別_要介護度別被保険者数!J74</f>
        <v>64</v>
      </c>
      <c r="CR75" s="54">
        <f>市区町村別_要介護度別被保険者数!K74</f>
        <v>61</v>
      </c>
      <c r="CS75" s="54">
        <f>市区町村別_要介護度別被保険者数!L74</f>
        <v>1203</v>
      </c>
    </row>
    <row r="76" spans="2:97" ht="13.5" customHeight="1">
      <c r="B76" s="277"/>
      <c r="C76" s="285"/>
      <c r="D76" s="280"/>
      <c r="E76" s="90">
        <v>5</v>
      </c>
      <c r="F76" s="112" t="s">
        <v>390</v>
      </c>
      <c r="G76" s="198" t="s">
        <v>391</v>
      </c>
      <c r="H76" s="93">
        <v>216906745</v>
      </c>
      <c r="I76" s="94">
        <f>IFERROR(H76/H82,"-")</f>
        <v>3.9673921926432286E-2</v>
      </c>
      <c r="J76" s="95">
        <v>4358</v>
      </c>
      <c r="K76" s="96">
        <f t="shared" si="63"/>
        <v>49772.084671867829</v>
      </c>
      <c r="L76" s="97">
        <f t="shared" si="72"/>
        <v>0.5588612464734547</v>
      </c>
      <c r="M76" s="280"/>
      <c r="N76" s="90">
        <v>5</v>
      </c>
      <c r="O76" s="112" t="s">
        <v>386</v>
      </c>
      <c r="P76" s="198" t="s">
        <v>387</v>
      </c>
      <c r="Q76" s="93">
        <v>7951768</v>
      </c>
      <c r="R76" s="94">
        <f>IFERROR(Q76/Q82,"-")</f>
        <v>4.1290104157741939E-2</v>
      </c>
      <c r="S76" s="95">
        <v>162</v>
      </c>
      <c r="T76" s="96">
        <f t="shared" si="64"/>
        <v>49084.98765432099</v>
      </c>
      <c r="U76" s="97">
        <f t="shared" si="73"/>
        <v>0.7570093457943925</v>
      </c>
      <c r="V76" s="280"/>
      <c r="W76" s="90">
        <v>5</v>
      </c>
      <c r="X76" s="112" t="s">
        <v>386</v>
      </c>
      <c r="Y76" s="198" t="s">
        <v>387</v>
      </c>
      <c r="Z76" s="93">
        <v>14511448</v>
      </c>
      <c r="AA76" s="94">
        <f>IFERROR(Z76/Z82,"-")</f>
        <v>5.2008930307425254E-2</v>
      </c>
      <c r="AB76" s="95">
        <v>192</v>
      </c>
      <c r="AC76" s="96">
        <f t="shared" si="65"/>
        <v>75580.458333333328</v>
      </c>
      <c r="AD76" s="97">
        <f t="shared" si="74"/>
        <v>0.82403433476394849</v>
      </c>
      <c r="AE76" s="280"/>
      <c r="AF76" s="90">
        <v>5</v>
      </c>
      <c r="AG76" s="112" t="s">
        <v>386</v>
      </c>
      <c r="AH76" s="198" t="s">
        <v>387</v>
      </c>
      <c r="AI76" s="93">
        <v>26980003</v>
      </c>
      <c r="AJ76" s="94">
        <f>IFERROR(AI76/AI82,"-")</f>
        <v>4.4014261010509571E-2</v>
      </c>
      <c r="AK76" s="95">
        <v>387</v>
      </c>
      <c r="AL76" s="96">
        <f t="shared" si="66"/>
        <v>69715.770025839796</v>
      </c>
      <c r="AM76" s="97">
        <f t="shared" si="75"/>
        <v>0.7193308550185874</v>
      </c>
      <c r="AN76" s="280"/>
      <c r="AO76" s="90">
        <v>5</v>
      </c>
      <c r="AP76" s="112" t="s">
        <v>386</v>
      </c>
      <c r="AQ76" s="198" t="s">
        <v>387</v>
      </c>
      <c r="AR76" s="93">
        <v>40991930</v>
      </c>
      <c r="AS76" s="94">
        <f>IFERROR(AR76/AR82,"-")</f>
        <v>4.5183986393988546E-2</v>
      </c>
      <c r="AT76" s="95">
        <v>446</v>
      </c>
      <c r="AU76" s="96">
        <f t="shared" si="67"/>
        <v>91910.156950672652</v>
      </c>
      <c r="AV76" s="97">
        <f t="shared" si="76"/>
        <v>0.79500891265597151</v>
      </c>
      <c r="AW76" s="280"/>
      <c r="AX76" s="90">
        <v>5</v>
      </c>
      <c r="AY76" s="112" t="s">
        <v>410</v>
      </c>
      <c r="AZ76" s="198" t="s">
        <v>411</v>
      </c>
      <c r="BA76" s="93">
        <v>34562428</v>
      </c>
      <c r="BB76" s="94">
        <f>IFERROR(BA76/BA82,"-")</f>
        <v>4.9607731028439121E-2</v>
      </c>
      <c r="BC76" s="95">
        <v>152</v>
      </c>
      <c r="BD76" s="96">
        <f t="shared" si="68"/>
        <v>227384.39473684211</v>
      </c>
      <c r="BE76" s="97">
        <f t="shared" si="77"/>
        <v>0.34080717488789236</v>
      </c>
      <c r="BF76" s="280"/>
      <c r="BG76" s="90">
        <v>5</v>
      </c>
      <c r="BH76" s="112" t="s">
        <v>404</v>
      </c>
      <c r="BI76" s="198" t="s">
        <v>405</v>
      </c>
      <c r="BJ76" s="93">
        <v>68568904</v>
      </c>
      <c r="BK76" s="94">
        <f>IFERROR(BJ76/BJ82,"-")</f>
        <v>5.2550216876379896E-2</v>
      </c>
      <c r="BL76" s="95">
        <v>490</v>
      </c>
      <c r="BM76" s="96">
        <f t="shared" si="69"/>
        <v>139936.53877551021</v>
      </c>
      <c r="BN76" s="97">
        <f t="shared" si="78"/>
        <v>0.72378138847858198</v>
      </c>
      <c r="BO76" s="280"/>
      <c r="BP76" s="90">
        <v>5</v>
      </c>
      <c r="BQ76" s="112" t="s">
        <v>388</v>
      </c>
      <c r="BR76" s="198" t="s">
        <v>389</v>
      </c>
      <c r="BS76" s="93">
        <v>43681425</v>
      </c>
      <c r="BT76" s="94">
        <f>IFERROR(BS76/BS82,"-")</f>
        <v>4.6643689703879145E-2</v>
      </c>
      <c r="BU76" s="95">
        <v>85</v>
      </c>
      <c r="BV76" s="96">
        <f t="shared" si="70"/>
        <v>513899.1176470588</v>
      </c>
      <c r="BW76" s="97">
        <f t="shared" si="79"/>
        <v>0.18763796909492272</v>
      </c>
      <c r="BX76" s="280"/>
      <c r="BY76" s="90">
        <v>5</v>
      </c>
      <c r="BZ76" s="112" t="s">
        <v>382</v>
      </c>
      <c r="CA76" s="198" t="s">
        <v>383</v>
      </c>
      <c r="CB76" s="93">
        <v>443088880</v>
      </c>
      <c r="CC76" s="94">
        <f>IFERROR(CB76/CB82,"-")</f>
        <v>4.2616678728839161E-2</v>
      </c>
      <c r="CD76" s="95">
        <v>3264</v>
      </c>
      <c r="CE76" s="96">
        <f t="shared" si="71"/>
        <v>135750.26960784313</v>
      </c>
      <c r="CF76" s="97">
        <f t="shared" si="80"/>
        <v>0.29890109890109889</v>
      </c>
      <c r="CI76" s="126">
        <v>71</v>
      </c>
      <c r="CJ76" s="126" t="s">
        <v>49</v>
      </c>
      <c r="CK76" s="54">
        <f>市区町村別_要介護度別被保険者数!D75</f>
        <v>2136</v>
      </c>
      <c r="CL76" s="54">
        <f>市区町村別_要介護度別被保険者数!E75</f>
        <v>391</v>
      </c>
      <c r="CM76" s="54">
        <f>市区町村別_要介護度別被保険者数!F75</f>
        <v>217</v>
      </c>
      <c r="CN76" s="54">
        <f>市区町村別_要介護度別被保険者数!G75</f>
        <v>225</v>
      </c>
      <c r="CO76" s="54">
        <f>市区町村別_要介護度別被保険者数!H75</f>
        <v>228</v>
      </c>
      <c r="CP76" s="54">
        <f>市区町村別_要介護度別被保険者数!I75</f>
        <v>168</v>
      </c>
      <c r="CQ76" s="54">
        <f>市区町村別_要介護度別被保険者数!J75</f>
        <v>162</v>
      </c>
      <c r="CR76" s="54">
        <f>市区町村別_要介護度別被保険者数!K75</f>
        <v>123</v>
      </c>
      <c r="CS76" s="54">
        <f>市区町村別_要介護度別被保険者数!L75</f>
        <v>3650</v>
      </c>
    </row>
    <row r="77" spans="2:97" ht="13.5" customHeight="1">
      <c r="B77" s="277"/>
      <c r="C77" s="285"/>
      <c r="D77" s="280"/>
      <c r="E77" s="90">
        <v>6</v>
      </c>
      <c r="F77" s="112" t="s">
        <v>384</v>
      </c>
      <c r="G77" s="198" t="s">
        <v>385</v>
      </c>
      <c r="H77" s="93">
        <v>213384935</v>
      </c>
      <c r="I77" s="94">
        <f>IFERROR(H77/H82,"-")</f>
        <v>3.9029755628239349E-2</v>
      </c>
      <c r="J77" s="95">
        <v>5264</v>
      </c>
      <c r="K77" s="96">
        <f t="shared" si="63"/>
        <v>40536.651785714283</v>
      </c>
      <c r="L77" s="97">
        <f t="shared" si="72"/>
        <v>0.67504488330341117</v>
      </c>
      <c r="M77" s="280"/>
      <c r="N77" s="90">
        <v>6</v>
      </c>
      <c r="O77" s="112" t="s">
        <v>384</v>
      </c>
      <c r="P77" s="198" t="s">
        <v>385</v>
      </c>
      <c r="Q77" s="93">
        <v>7730419</v>
      </c>
      <c r="R77" s="94">
        <f>IFERROR(Q77/Q82,"-")</f>
        <v>4.0140734198103781E-2</v>
      </c>
      <c r="S77" s="95">
        <v>176</v>
      </c>
      <c r="T77" s="96">
        <f t="shared" si="64"/>
        <v>43922.835227272728</v>
      </c>
      <c r="U77" s="97">
        <f t="shared" si="73"/>
        <v>0.82242990654205606</v>
      </c>
      <c r="V77" s="280"/>
      <c r="W77" s="90">
        <v>6</v>
      </c>
      <c r="X77" s="112" t="s">
        <v>400</v>
      </c>
      <c r="Y77" s="198" t="s">
        <v>401</v>
      </c>
      <c r="Z77" s="93">
        <v>12305147</v>
      </c>
      <c r="AA77" s="94">
        <f>IFERROR(Z77/Z82,"-")</f>
        <v>4.4101562624599765E-2</v>
      </c>
      <c r="AB77" s="95">
        <v>86</v>
      </c>
      <c r="AC77" s="96">
        <f t="shared" si="65"/>
        <v>143083.10465116278</v>
      </c>
      <c r="AD77" s="97">
        <f t="shared" si="74"/>
        <v>0.36909871244635195</v>
      </c>
      <c r="AE77" s="280"/>
      <c r="AF77" s="90">
        <v>6</v>
      </c>
      <c r="AG77" s="112" t="s">
        <v>412</v>
      </c>
      <c r="AH77" s="198" t="s">
        <v>413</v>
      </c>
      <c r="AI77" s="93">
        <v>26926083</v>
      </c>
      <c r="AJ77" s="94">
        <f>IFERROR(AI77/AI82,"-")</f>
        <v>4.3926297752918876E-2</v>
      </c>
      <c r="AK77" s="95">
        <v>154</v>
      </c>
      <c r="AL77" s="96">
        <f t="shared" si="66"/>
        <v>174844.6948051948</v>
      </c>
      <c r="AM77" s="97">
        <f t="shared" si="75"/>
        <v>0.28624535315985128</v>
      </c>
      <c r="AN77" s="280"/>
      <c r="AO77" s="90">
        <v>6</v>
      </c>
      <c r="AP77" s="112" t="s">
        <v>404</v>
      </c>
      <c r="AQ77" s="198" t="s">
        <v>405</v>
      </c>
      <c r="AR77" s="93">
        <v>32009056</v>
      </c>
      <c r="AS77" s="94">
        <f>IFERROR(AR77/AR82,"-")</f>
        <v>3.5282475130798123E-2</v>
      </c>
      <c r="AT77" s="95">
        <v>280</v>
      </c>
      <c r="AU77" s="96">
        <f t="shared" si="67"/>
        <v>114318.05714285714</v>
      </c>
      <c r="AV77" s="97">
        <f t="shared" si="76"/>
        <v>0.49910873440285203</v>
      </c>
      <c r="AW77" s="280"/>
      <c r="AX77" s="90">
        <v>6</v>
      </c>
      <c r="AY77" s="112" t="s">
        <v>412</v>
      </c>
      <c r="AZ77" s="198" t="s">
        <v>413</v>
      </c>
      <c r="BA77" s="93">
        <v>28523469</v>
      </c>
      <c r="BB77" s="94">
        <f>IFERROR(BA77/BA82,"-")</f>
        <v>4.0939964580903328E-2</v>
      </c>
      <c r="BC77" s="95">
        <v>152</v>
      </c>
      <c r="BD77" s="96">
        <f t="shared" si="68"/>
        <v>187654.40131578947</v>
      </c>
      <c r="BE77" s="97">
        <f t="shared" si="77"/>
        <v>0.34080717488789236</v>
      </c>
      <c r="BF77" s="280"/>
      <c r="BG77" s="90">
        <v>6</v>
      </c>
      <c r="BH77" s="112" t="s">
        <v>408</v>
      </c>
      <c r="BI77" s="198" t="s">
        <v>409</v>
      </c>
      <c r="BJ77" s="93">
        <v>54990260</v>
      </c>
      <c r="BK77" s="94">
        <f>IFERROR(BJ77/BJ82,"-")</f>
        <v>4.2143740391249629E-2</v>
      </c>
      <c r="BL77" s="95">
        <v>250</v>
      </c>
      <c r="BM77" s="96">
        <f t="shared" si="69"/>
        <v>219961.04</v>
      </c>
      <c r="BN77" s="97">
        <f t="shared" si="78"/>
        <v>0.36927621861152143</v>
      </c>
      <c r="BO77" s="280"/>
      <c r="BP77" s="90">
        <v>6</v>
      </c>
      <c r="BQ77" s="112" t="s">
        <v>448</v>
      </c>
      <c r="BR77" s="198" t="s">
        <v>449</v>
      </c>
      <c r="BS77" s="93">
        <v>43441313</v>
      </c>
      <c r="BT77" s="94">
        <f>IFERROR(BS77/BS82,"-")</f>
        <v>4.6387294459855448E-2</v>
      </c>
      <c r="BU77" s="95">
        <v>87</v>
      </c>
      <c r="BV77" s="96">
        <f t="shared" si="70"/>
        <v>499325.4367816092</v>
      </c>
      <c r="BW77" s="97">
        <f t="shared" si="79"/>
        <v>0.19205298013245034</v>
      </c>
      <c r="BX77" s="280"/>
      <c r="BY77" s="90">
        <v>6</v>
      </c>
      <c r="BZ77" s="112" t="s">
        <v>412</v>
      </c>
      <c r="CA77" s="198" t="s">
        <v>413</v>
      </c>
      <c r="CB77" s="93">
        <v>359386901</v>
      </c>
      <c r="CC77" s="94">
        <f>IFERROR(CB77/CB82,"-")</f>
        <v>3.4566148668118517E-2</v>
      </c>
      <c r="CD77" s="95">
        <v>2312</v>
      </c>
      <c r="CE77" s="96">
        <f t="shared" si="71"/>
        <v>155444.16133217994</v>
      </c>
      <c r="CF77" s="97">
        <f t="shared" si="80"/>
        <v>0.21172161172161172</v>
      </c>
      <c r="CI77" s="126">
        <v>72</v>
      </c>
      <c r="CJ77" s="126" t="s">
        <v>27</v>
      </c>
      <c r="CK77" s="54">
        <f>市区町村別_要介護度別被保険者数!D76</f>
        <v>1563</v>
      </c>
      <c r="CL77" s="54">
        <f>市区町村別_要介護度別被保険者数!E76</f>
        <v>76</v>
      </c>
      <c r="CM77" s="54">
        <f>市区町村別_要介護度別被保険者数!F76</f>
        <v>70</v>
      </c>
      <c r="CN77" s="54">
        <f>市区町村別_要介護度別被保険者数!G76</f>
        <v>141</v>
      </c>
      <c r="CO77" s="54">
        <f>市区町村別_要介護度別被保険者数!H76</f>
        <v>125</v>
      </c>
      <c r="CP77" s="54">
        <f>市区町村別_要介護度別被保険者数!I76</f>
        <v>110</v>
      </c>
      <c r="CQ77" s="54">
        <f>市区町村別_要介護度別被保険者数!J76</f>
        <v>124</v>
      </c>
      <c r="CR77" s="54">
        <f>市区町村別_要介護度別被保険者数!K76</f>
        <v>78</v>
      </c>
      <c r="CS77" s="54">
        <f>市区町村別_要介護度別被保険者数!L76</f>
        <v>2287</v>
      </c>
    </row>
    <row r="78" spans="2:97" ht="13.5" customHeight="1">
      <c r="B78" s="277"/>
      <c r="C78" s="285"/>
      <c r="D78" s="280"/>
      <c r="E78" s="90">
        <v>7</v>
      </c>
      <c r="F78" s="112" t="s">
        <v>398</v>
      </c>
      <c r="G78" s="198" t="s">
        <v>399</v>
      </c>
      <c r="H78" s="93">
        <v>199461404</v>
      </c>
      <c r="I78" s="94">
        <f>IFERROR(H78/H82,"-")</f>
        <v>3.6483034078228262E-2</v>
      </c>
      <c r="J78" s="95">
        <v>2669</v>
      </c>
      <c r="K78" s="96">
        <f t="shared" si="63"/>
        <v>74732.63544398651</v>
      </c>
      <c r="L78" s="97">
        <f t="shared" si="72"/>
        <v>0.34226724801231084</v>
      </c>
      <c r="M78" s="280"/>
      <c r="N78" s="90">
        <v>7</v>
      </c>
      <c r="O78" s="112" t="s">
        <v>390</v>
      </c>
      <c r="P78" s="198" t="s">
        <v>391</v>
      </c>
      <c r="Q78" s="93">
        <v>7216690</v>
      </c>
      <c r="R78" s="94">
        <f>IFERROR(Q78/Q82,"-")</f>
        <v>3.7473160908886513E-2</v>
      </c>
      <c r="S78" s="95">
        <v>147</v>
      </c>
      <c r="T78" s="96">
        <f t="shared" si="64"/>
        <v>49093.12925170068</v>
      </c>
      <c r="U78" s="97">
        <f t="shared" si="73"/>
        <v>0.68691588785046731</v>
      </c>
      <c r="V78" s="280"/>
      <c r="W78" s="90">
        <v>7</v>
      </c>
      <c r="X78" s="112" t="s">
        <v>390</v>
      </c>
      <c r="Y78" s="198" t="s">
        <v>391</v>
      </c>
      <c r="Z78" s="93">
        <v>12082875</v>
      </c>
      <c r="AA78" s="94">
        <f>IFERROR(Z78/Z82,"-")</f>
        <v>4.3304941297955306E-2</v>
      </c>
      <c r="AB78" s="95">
        <v>163</v>
      </c>
      <c r="AC78" s="96">
        <f t="shared" si="65"/>
        <v>74128.067484662577</v>
      </c>
      <c r="AD78" s="97">
        <f t="shared" si="74"/>
        <v>0.69957081545064381</v>
      </c>
      <c r="AE78" s="280"/>
      <c r="AF78" s="90">
        <v>7</v>
      </c>
      <c r="AG78" s="112" t="s">
        <v>396</v>
      </c>
      <c r="AH78" s="198" t="s">
        <v>397</v>
      </c>
      <c r="AI78" s="93">
        <v>26264601</v>
      </c>
      <c r="AJ78" s="94">
        <f>IFERROR(AI78/AI82,"-")</f>
        <v>4.2847178473289671E-2</v>
      </c>
      <c r="AK78" s="95">
        <v>238</v>
      </c>
      <c r="AL78" s="96">
        <f t="shared" si="66"/>
        <v>110355.46638655462</v>
      </c>
      <c r="AM78" s="97">
        <f t="shared" si="75"/>
        <v>0.44237918215613381</v>
      </c>
      <c r="AN78" s="280"/>
      <c r="AO78" s="90">
        <v>7</v>
      </c>
      <c r="AP78" s="112" t="s">
        <v>410</v>
      </c>
      <c r="AQ78" s="198" t="s">
        <v>411</v>
      </c>
      <c r="AR78" s="93">
        <v>30228742</v>
      </c>
      <c r="AS78" s="94">
        <f>IFERROR(AR78/AR82,"-")</f>
        <v>3.3320096595485744E-2</v>
      </c>
      <c r="AT78" s="95">
        <v>173</v>
      </c>
      <c r="AU78" s="96">
        <f t="shared" si="67"/>
        <v>174732.61271676302</v>
      </c>
      <c r="AV78" s="97">
        <f t="shared" si="76"/>
        <v>0.30837789661319071</v>
      </c>
      <c r="AW78" s="280"/>
      <c r="AX78" s="90">
        <v>7</v>
      </c>
      <c r="AY78" s="112" t="s">
        <v>386</v>
      </c>
      <c r="AZ78" s="198" t="s">
        <v>387</v>
      </c>
      <c r="BA78" s="93">
        <v>27195625</v>
      </c>
      <c r="BB78" s="94">
        <f>IFERROR(BA78/BA82,"-")</f>
        <v>3.9034099402689378E-2</v>
      </c>
      <c r="BC78" s="95">
        <v>358</v>
      </c>
      <c r="BD78" s="96">
        <f t="shared" si="68"/>
        <v>75965.432960893857</v>
      </c>
      <c r="BE78" s="97">
        <f t="shared" si="77"/>
        <v>0.80269058295964124</v>
      </c>
      <c r="BF78" s="280"/>
      <c r="BG78" s="90">
        <v>7</v>
      </c>
      <c r="BH78" s="112" t="s">
        <v>412</v>
      </c>
      <c r="BI78" s="198" t="s">
        <v>413</v>
      </c>
      <c r="BJ78" s="93">
        <v>52863585</v>
      </c>
      <c r="BK78" s="94">
        <f>IFERROR(BJ78/BJ82,"-")</f>
        <v>4.0513887411893636E-2</v>
      </c>
      <c r="BL78" s="95">
        <v>262</v>
      </c>
      <c r="BM78" s="96">
        <f t="shared" si="69"/>
        <v>201769.40839694656</v>
      </c>
      <c r="BN78" s="97">
        <f t="shared" si="78"/>
        <v>0.38700147710487443</v>
      </c>
      <c r="BO78" s="280"/>
      <c r="BP78" s="90">
        <v>7</v>
      </c>
      <c r="BQ78" s="112" t="s">
        <v>412</v>
      </c>
      <c r="BR78" s="198" t="s">
        <v>413</v>
      </c>
      <c r="BS78" s="93">
        <v>41670240</v>
      </c>
      <c r="BT78" s="94">
        <f>IFERROR(BS78/BS82,"-")</f>
        <v>4.4496115784825541E-2</v>
      </c>
      <c r="BU78" s="95">
        <v>163</v>
      </c>
      <c r="BV78" s="96">
        <f t="shared" si="70"/>
        <v>255645.64417177913</v>
      </c>
      <c r="BW78" s="97">
        <f t="shared" si="79"/>
        <v>0.3598233995584989</v>
      </c>
      <c r="BX78" s="280"/>
      <c r="BY78" s="90">
        <v>7</v>
      </c>
      <c r="BZ78" s="112" t="s">
        <v>390</v>
      </c>
      <c r="CA78" s="198" t="s">
        <v>391</v>
      </c>
      <c r="CB78" s="93">
        <v>335022903</v>
      </c>
      <c r="CC78" s="94">
        <f>IFERROR(CB78/CB82,"-")</f>
        <v>3.2222797881892334E-2</v>
      </c>
      <c r="CD78" s="95">
        <v>6415</v>
      </c>
      <c r="CE78" s="96">
        <f t="shared" si="71"/>
        <v>52224.926422447388</v>
      </c>
      <c r="CF78" s="97">
        <f t="shared" si="80"/>
        <v>0.58745421245421248</v>
      </c>
      <c r="CI78" s="126">
        <v>73</v>
      </c>
      <c r="CJ78" s="126" t="s">
        <v>28</v>
      </c>
      <c r="CK78" s="54">
        <f>市区町村別_要介護度別被保険者数!D77</f>
        <v>2076</v>
      </c>
      <c r="CL78" s="54">
        <f>市区町村別_要介護度別被保険者数!E77</f>
        <v>151</v>
      </c>
      <c r="CM78" s="54">
        <f>市区町村別_要介護度別被保険者数!F77</f>
        <v>133</v>
      </c>
      <c r="CN78" s="54">
        <f>市区町村別_要介護度別被保険者数!G77</f>
        <v>199</v>
      </c>
      <c r="CO78" s="54">
        <f>市区町村別_要介護度別被保険者数!H77</f>
        <v>123</v>
      </c>
      <c r="CP78" s="54">
        <f>市区町村別_要介護度別被保険者数!I77</f>
        <v>132</v>
      </c>
      <c r="CQ78" s="54">
        <f>市区町村別_要介護度別被保険者数!J77</f>
        <v>150</v>
      </c>
      <c r="CR78" s="54">
        <f>市区町村別_要介護度別被保険者数!K77</f>
        <v>111</v>
      </c>
      <c r="CS78" s="54">
        <f>市区町村別_要介護度別被保険者数!L77</f>
        <v>3075</v>
      </c>
    </row>
    <row r="79" spans="2:97" ht="13.5" customHeight="1">
      <c r="B79" s="277"/>
      <c r="C79" s="285"/>
      <c r="D79" s="280"/>
      <c r="E79" s="90">
        <v>8</v>
      </c>
      <c r="F79" s="112" t="s">
        <v>412</v>
      </c>
      <c r="G79" s="198" t="s">
        <v>413</v>
      </c>
      <c r="H79" s="93">
        <v>182970576</v>
      </c>
      <c r="I79" s="94">
        <f>IFERROR(H79/H82,"-")</f>
        <v>3.3466734043048521E-2</v>
      </c>
      <c r="J79" s="95">
        <v>1279</v>
      </c>
      <c r="K79" s="96">
        <f t="shared" si="63"/>
        <v>143057.52619233777</v>
      </c>
      <c r="L79" s="97">
        <f t="shared" si="72"/>
        <v>0.16401641446524751</v>
      </c>
      <c r="M79" s="280"/>
      <c r="N79" s="90">
        <v>8</v>
      </c>
      <c r="O79" s="112" t="s">
        <v>400</v>
      </c>
      <c r="P79" s="198" t="s">
        <v>401</v>
      </c>
      <c r="Q79" s="93">
        <v>6156754</v>
      </c>
      <c r="R79" s="94">
        <f>IFERROR(Q79/Q82,"-")</f>
        <v>3.1969370073874681E-2</v>
      </c>
      <c r="S79" s="95">
        <v>63</v>
      </c>
      <c r="T79" s="96">
        <f t="shared" si="64"/>
        <v>97726.253968253965</v>
      </c>
      <c r="U79" s="97">
        <f t="shared" si="73"/>
        <v>0.29439252336448596</v>
      </c>
      <c r="V79" s="280"/>
      <c r="W79" s="90">
        <v>8</v>
      </c>
      <c r="X79" s="112" t="s">
        <v>432</v>
      </c>
      <c r="Y79" s="198" t="s">
        <v>433</v>
      </c>
      <c r="Z79" s="93">
        <v>8752961</v>
      </c>
      <c r="AA79" s="94">
        <f>IFERROR(Z79/Z82,"-")</f>
        <v>3.1370552313774017E-2</v>
      </c>
      <c r="AB79" s="95">
        <v>64</v>
      </c>
      <c r="AC79" s="96">
        <f t="shared" si="65"/>
        <v>136765.015625</v>
      </c>
      <c r="AD79" s="97">
        <f t="shared" si="74"/>
        <v>0.27467811158798283</v>
      </c>
      <c r="AE79" s="280"/>
      <c r="AF79" s="90">
        <v>8</v>
      </c>
      <c r="AG79" s="112" t="s">
        <v>404</v>
      </c>
      <c r="AH79" s="198" t="s">
        <v>405</v>
      </c>
      <c r="AI79" s="93">
        <v>24825598</v>
      </c>
      <c r="AJ79" s="94">
        <f>IFERROR(AI79/AI82,"-")</f>
        <v>4.0499637828579349E-2</v>
      </c>
      <c r="AK79" s="95">
        <v>237</v>
      </c>
      <c r="AL79" s="96">
        <f t="shared" si="66"/>
        <v>104749.35864978904</v>
      </c>
      <c r="AM79" s="97">
        <f t="shared" si="75"/>
        <v>0.44052044609665425</v>
      </c>
      <c r="AN79" s="280"/>
      <c r="AO79" s="90">
        <v>8</v>
      </c>
      <c r="AP79" s="112" t="s">
        <v>382</v>
      </c>
      <c r="AQ79" s="198" t="s">
        <v>383</v>
      </c>
      <c r="AR79" s="93">
        <v>27877127</v>
      </c>
      <c r="AS79" s="94">
        <f>IFERROR(AR79/AR82,"-")</f>
        <v>3.0727992731044641E-2</v>
      </c>
      <c r="AT79" s="95">
        <v>167</v>
      </c>
      <c r="AU79" s="96">
        <f t="shared" si="67"/>
        <v>166928.90419161678</v>
      </c>
      <c r="AV79" s="97">
        <f t="shared" si="76"/>
        <v>0.29768270944741532</v>
      </c>
      <c r="AW79" s="280"/>
      <c r="AX79" s="90">
        <v>8</v>
      </c>
      <c r="AY79" s="112" t="s">
        <v>396</v>
      </c>
      <c r="AZ79" s="198" t="s">
        <v>397</v>
      </c>
      <c r="BA79" s="93">
        <v>20947635</v>
      </c>
      <c r="BB79" s="94">
        <f>IFERROR(BA79/BA82,"-")</f>
        <v>3.0066309078804226E-2</v>
      </c>
      <c r="BC79" s="95">
        <v>170</v>
      </c>
      <c r="BD79" s="96">
        <f t="shared" si="68"/>
        <v>123221.38235294117</v>
      </c>
      <c r="BE79" s="97">
        <f t="shared" si="77"/>
        <v>0.3811659192825112</v>
      </c>
      <c r="BF79" s="280"/>
      <c r="BG79" s="90">
        <v>8</v>
      </c>
      <c r="BH79" s="112" t="s">
        <v>386</v>
      </c>
      <c r="BI79" s="198" t="s">
        <v>387</v>
      </c>
      <c r="BJ79" s="93">
        <v>52562463</v>
      </c>
      <c r="BK79" s="94">
        <f>IFERROR(BJ79/BJ82,"-")</f>
        <v>4.0283111863749402E-2</v>
      </c>
      <c r="BL79" s="95">
        <v>559</v>
      </c>
      <c r="BM79" s="96">
        <f t="shared" si="69"/>
        <v>94029.45080500895</v>
      </c>
      <c r="BN79" s="97">
        <f t="shared" si="78"/>
        <v>0.82570162481536191</v>
      </c>
      <c r="BO79" s="280"/>
      <c r="BP79" s="90">
        <v>8</v>
      </c>
      <c r="BQ79" s="112" t="s">
        <v>408</v>
      </c>
      <c r="BR79" s="198" t="s">
        <v>409</v>
      </c>
      <c r="BS79" s="93">
        <v>40665659</v>
      </c>
      <c r="BT79" s="94">
        <f>IFERROR(BS79/BS82,"-")</f>
        <v>4.3423408920376577E-2</v>
      </c>
      <c r="BU79" s="95">
        <v>159</v>
      </c>
      <c r="BV79" s="96">
        <f t="shared" si="70"/>
        <v>255758.86163522012</v>
      </c>
      <c r="BW79" s="97">
        <f t="shared" si="79"/>
        <v>0.35099337748344372</v>
      </c>
      <c r="BX79" s="280"/>
      <c r="BY79" s="90">
        <v>8</v>
      </c>
      <c r="BZ79" s="112" t="s">
        <v>404</v>
      </c>
      <c r="CA79" s="198" t="s">
        <v>405</v>
      </c>
      <c r="CB79" s="93">
        <v>334200149</v>
      </c>
      <c r="CC79" s="94">
        <f>IFERROR(CB79/CB82,"-")</f>
        <v>3.2143664677531915E-2</v>
      </c>
      <c r="CD79" s="95">
        <v>3906</v>
      </c>
      <c r="CE79" s="96">
        <f t="shared" si="71"/>
        <v>85560.714029697905</v>
      </c>
      <c r="CF79" s="97">
        <f t="shared" si="80"/>
        <v>0.3576923076923077</v>
      </c>
      <c r="CI79" s="126">
        <v>74</v>
      </c>
      <c r="CJ79" s="126" t="s">
        <v>29</v>
      </c>
      <c r="CK79" s="54">
        <f>市区町村別_要介護度別被保険者数!D78</f>
        <v>1017</v>
      </c>
      <c r="CL79" s="54">
        <f>市区町村別_要介護度別被保険者数!E78</f>
        <v>62</v>
      </c>
      <c r="CM79" s="54">
        <f>市区町村別_要介護度別被保険者数!F78</f>
        <v>44</v>
      </c>
      <c r="CN79" s="54">
        <f>市区町村別_要介護度別被保険者数!G78</f>
        <v>66</v>
      </c>
      <c r="CO79" s="54">
        <f>市区町村別_要介護度別被保険者数!H78</f>
        <v>74</v>
      </c>
      <c r="CP79" s="54">
        <f>市区町村別_要介護度別被保険者数!I78</f>
        <v>68</v>
      </c>
      <c r="CQ79" s="54">
        <f>市区町村別_要介護度別被保険者数!J78</f>
        <v>49</v>
      </c>
      <c r="CR79" s="54">
        <f>市区町村別_要介護度別被保険者数!K78</f>
        <v>35</v>
      </c>
      <c r="CS79" s="54">
        <f>市区町村別_要介護度別被保険者数!L78</f>
        <v>1415</v>
      </c>
    </row>
    <row r="80" spans="2:97" ht="13.5" customHeight="1">
      <c r="B80" s="277"/>
      <c r="C80" s="285"/>
      <c r="D80" s="280"/>
      <c r="E80" s="90">
        <v>9</v>
      </c>
      <c r="F80" s="197" t="s">
        <v>396</v>
      </c>
      <c r="G80" s="198" t="s">
        <v>397</v>
      </c>
      <c r="H80" s="93">
        <v>161310448</v>
      </c>
      <c r="I80" s="94">
        <f>IFERROR(H80/H82,"-")</f>
        <v>2.9504929041601794E-2</v>
      </c>
      <c r="J80" s="95">
        <v>2343</v>
      </c>
      <c r="K80" s="96">
        <f t="shared" si="63"/>
        <v>68847.822449850617</v>
      </c>
      <c r="L80" s="97">
        <f t="shared" si="72"/>
        <v>0.30046165683508591</v>
      </c>
      <c r="M80" s="280"/>
      <c r="N80" s="90">
        <v>9</v>
      </c>
      <c r="O80" s="197" t="s">
        <v>392</v>
      </c>
      <c r="P80" s="198" t="s">
        <v>393</v>
      </c>
      <c r="Q80" s="93">
        <v>5949445</v>
      </c>
      <c r="R80" s="94">
        <f>IFERROR(Q80/Q82,"-")</f>
        <v>3.089290378325386E-2</v>
      </c>
      <c r="S80" s="95">
        <v>116</v>
      </c>
      <c r="T80" s="96">
        <f t="shared" si="64"/>
        <v>51288.318965517239</v>
      </c>
      <c r="U80" s="97">
        <f t="shared" si="73"/>
        <v>0.54205607476635509</v>
      </c>
      <c r="V80" s="280"/>
      <c r="W80" s="90">
        <v>9</v>
      </c>
      <c r="X80" s="197" t="s">
        <v>402</v>
      </c>
      <c r="Y80" s="198" t="s">
        <v>403</v>
      </c>
      <c r="Z80" s="93">
        <v>8597891</v>
      </c>
      <c r="AA80" s="94">
        <f>IFERROR(Z80/Z82,"-")</f>
        <v>3.0814782495160981E-2</v>
      </c>
      <c r="AB80" s="95">
        <v>146</v>
      </c>
      <c r="AC80" s="96">
        <f t="shared" si="65"/>
        <v>58889.664383561641</v>
      </c>
      <c r="AD80" s="97">
        <f t="shared" si="74"/>
        <v>0.62660944206008584</v>
      </c>
      <c r="AE80" s="280"/>
      <c r="AF80" s="90">
        <v>9</v>
      </c>
      <c r="AG80" s="197" t="s">
        <v>402</v>
      </c>
      <c r="AH80" s="198" t="s">
        <v>403</v>
      </c>
      <c r="AI80" s="93">
        <v>24360589</v>
      </c>
      <c r="AJ80" s="94">
        <f>IFERROR(AI80/AI82,"-")</f>
        <v>3.9741037931528334E-2</v>
      </c>
      <c r="AK80" s="95">
        <v>222</v>
      </c>
      <c r="AL80" s="96">
        <f t="shared" si="66"/>
        <v>109732.38288288288</v>
      </c>
      <c r="AM80" s="97">
        <f t="shared" si="75"/>
        <v>0.41263940520446096</v>
      </c>
      <c r="AN80" s="280"/>
      <c r="AO80" s="90">
        <v>9</v>
      </c>
      <c r="AP80" s="197" t="s">
        <v>396</v>
      </c>
      <c r="AQ80" s="198" t="s">
        <v>397</v>
      </c>
      <c r="AR80" s="93">
        <v>25376502</v>
      </c>
      <c r="AS80" s="94">
        <f>IFERROR(AR80/AR82,"-")</f>
        <v>2.7971640298347093E-2</v>
      </c>
      <c r="AT80" s="95">
        <v>252</v>
      </c>
      <c r="AU80" s="96">
        <f t="shared" si="67"/>
        <v>100700.40476190476</v>
      </c>
      <c r="AV80" s="97">
        <f t="shared" si="76"/>
        <v>0.44919786096256686</v>
      </c>
      <c r="AW80" s="280"/>
      <c r="AX80" s="90">
        <v>9</v>
      </c>
      <c r="AY80" s="197" t="s">
        <v>408</v>
      </c>
      <c r="AZ80" s="198" t="s">
        <v>409</v>
      </c>
      <c r="BA80" s="93">
        <v>19754688</v>
      </c>
      <c r="BB80" s="94">
        <f>IFERROR(BA80/BA82,"-")</f>
        <v>2.8354062650191532E-2</v>
      </c>
      <c r="BC80" s="95">
        <v>161</v>
      </c>
      <c r="BD80" s="96">
        <f t="shared" si="68"/>
        <v>122699.9254658385</v>
      </c>
      <c r="BE80" s="97">
        <f t="shared" si="77"/>
        <v>0.36098654708520178</v>
      </c>
      <c r="BF80" s="280"/>
      <c r="BG80" s="90">
        <v>9</v>
      </c>
      <c r="BH80" s="197" t="s">
        <v>382</v>
      </c>
      <c r="BI80" s="198" t="s">
        <v>383</v>
      </c>
      <c r="BJ80" s="93">
        <v>47141840</v>
      </c>
      <c r="BK80" s="94">
        <f>IFERROR(BJ80/BJ82,"-")</f>
        <v>3.612882475052541E-2</v>
      </c>
      <c r="BL80" s="95">
        <v>172</v>
      </c>
      <c r="BM80" s="96">
        <f t="shared" si="69"/>
        <v>274080.46511627908</v>
      </c>
      <c r="BN80" s="97">
        <f t="shared" si="78"/>
        <v>0.25406203840472674</v>
      </c>
      <c r="BO80" s="280"/>
      <c r="BP80" s="90">
        <v>9</v>
      </c>
      <c r="BQ80" s="197" t="s">
        <v>400</v>
      </c>
      <c r="BR80" s="198" t="s">
        <v>401</v>
      </c>
      <c r="BS80" s="93">
        <v>36592840</v>
      </c>
      <c r="BT80" s="94">
        <f>IFERROR(BS80/BS82,"-")</f>
        <v>3.9074390873093015E-2</v>
      </c>
      <c r="BU80" s="95">
        <v>97</v>
      </c>
      <c r="BV80" s="96">
        <f t="shared" si="70"/>
        <v>377245.77319587627</v>
      </c>
      <c r="BW80" s="97">
        <f t="shared" si="79"/>
        <v>0.21412803532008831</v>
      </c>
      <c r="BX80" s="280"/>
      <c r="BY80" s="90">
        <v>9</v>
      </c>
      <c r="BZ80" s="197" t="s">
        <v>410</v>
      </c>
      <c r="CA80" s="198" t="s">
        <v>411</v>
      </c>
      <c r="CB80" s="93">
        <v>324162333</v>
      </c>
      <c r="CC80" s="94">
        <f>IFERROR(CB80/CB82,"-")</f>
        <v>3.1178218693847556E-2</v>
      </c>
      <c r="CD80" s="95">
        <v>2436</v>
      </c>
      <c r="CE80" s="96">
        <f t="shared" si="71"/>
        <v>133071.56527093597</v>
      </c>
      <c r="CF80" s="97">
        <f t="shared" si="80"/>
        <v>0.22307692307692309</v>
      </c>
      <c r="CI80" s="126">
        <v>75</v>
      </c>
      <c r="CJ80" s="126" t="s">
        <v>378</v>
      </c>
      <c r="CK80" s="54">
        <f>市区町村別_要介護度別被保険者数!D79</f>
        <v>907011</v>
      </c>
      <c r="CL80" s="54">
        <f>市区町村別_要介護度別被保険者数!E79</f>
        <v>70832</v>
      </c>
      <c r="CM80" s="54">
        <f>市区町村別_要介護度別被保険者数!F79</f>
        <v>54062</v>
      </c>
      <c r="CN80" s="54">
        <f>市区町村別_要介護度別被保険者数!G79</f>
        <v>81864</v>
      </c>
      <c r="CO80" s="54">
        <f>市区町村別_要介護度別被保険者数!H79</f>
        <v>73826</v>
      </c>
      <c r="CP80" s="54">
        <f>市区町村別_要介護度別被保険者数!I79</f>
        <v>59862</v>
      </c>
      <c r="CQ80" s="54">
        <f>市区町村別_要介護度別被保険者数!J79</f>
        <v>66486</v>
      </c>
      <c r="CR80" s="54">
        <f>市区町村別_要介護度別被保険者数!K79</f>
        <v>52434</v>
      </c>
      <c r="CS80" s="54">
        <f>市区町村別_要介護度別被保険者数!L79</f>
        <v>1366377</v>
      </c>
    </row>
    <row r="81" spans="2:84" ht="13.5" customHeight="1">
      <c r="B81" s="277"/>
      <c r="C81" s="285"/>
      <c r="D81" s="280"/>
      <c r="E81" s="98">
        <v>10</v>
      </c>
      <c r="F81" s="199" t="s">
        <v>402</v>
      </c>
      <c r="G81" s="200" t="s">
        <v>403</v>
      </c>
      <c r="H81" s="101">
        <v>146242732</v>
      </c>
      <c r="I81" s="102">
        <f>IFERROR(H81/H82,"-")</f>
        <v>2.6748927202223056E-2</v>
      </c>
      <c r="J81" s="103">
        <v>2573</v>
      </c>
      <c r="K81" s="104">
        <f t="shared" si="63"/>
        <v>56837.439564710454</v>
      </c>
      <c r="L81" s="105">
        <f t="shared" si="72"/>
        <v>0.32995639907668634</v>
      </c>
      <c r="M81" s="280"/>
      <c r="N81" s="98">
        <v>10</v>
      </c>
      <c r="O81" s="199" t="s">
        <v>408</v>
      </c>
      <c r="P81" s="200" t="s">
        <v>409</v>
      </c>
      <c r="Q81" s="101">
        <v>5322730</v>
      </c>
      <c r="R81" s="102">
        <f>IFERROR(Q81/Q82,"-")</f>
        <v>2.7638642890931646E-2</v>
      </c>
      <c r="S81" s="103">
        <v>89</v>
      </c>
      <c r="T81" s="104">
        <f t="shared" si="64"/>
        <v>59805.955056179773</v>
      </c>
      <c r="U81" s="105">
        <f t="shared" si="73"/>
        <v>0.41588785046728971</v>
      </c>
      <c r="V81" s="280"/>
      <c r="W81" s="98">
        <v>10</v>
      </c>
      <c r="X81" s="199" t="s">
        <v>384</v>
      </c>
      <c r="Y81" s="200" t="s">
        <v>385</v>
      </c>
      <c r="Z81" s="101">
        <v>7756714</v>
      </c>
      <c r="AA81" s="102">
        <f>IFERROR(Z81/Z82,"-")</f>
        <v>2.7800009884653122E-2</v>
      </c>
      <c r="AB81" s="103">
        <v>198</v>
      </c>
      <c r="AC81" s="104">
        <f t="shared" si="65"/>
        <v>39175.32323232323</v>
      </c>
      <c r="AD81" s="105">
        <f t="shared" si="74"/>
        <v>0.84978540772532185</v>
      </c>
      <c r="AE81" s="280"/>
      <c r="AF81" s="98">
        <v>10</v>
      </c>
      <c r="AG81" s="199" t="s">
        <v>390</v>
      </c>
      <c r="AH81" s="200" t="s">
        <v>391</v>
      </c>
      <c r="AI81" s="101">
        <v>22839739</v>
      </c>
      <c r="AJ81" s="102">
        <f>IFERROR(AI81/AI82,"-")</f>
        <v>3.72599748694585E-2</v>
      </c>
      <c r="AK81" s="103">
        <v>381</v>
      </c>
      <c r="AL81" s="104">
        <f t="shared" si="66"/>
        <v>59946.821522309714</v>
      </c>
      <c r="AM81" s="105">
        <f t="shared" si="75"/>
        <v>0.70817843866171004</v>
      </c>
      <c r="AN81" s="280"/>
      <c r="AO81" s="98">
        <v>10</v>
      </c>
      <c r="AP81" s="199" t="s">
        <v>412</v>
      </c>
      <c r="AQ81" s="200" t="s">
        <v>413</v>
      </c>
      <c r="AR81" s="101">
        <v>21324993</v>
      </c>
      <c r="AS81" s="102">
        <f>IFERROR(AR81/AR82,"-")</f>
        <v>2.3505802082602622E-2</v>
      </c>
      <c r="AT81" s="103">
        <v>182</v>
      </c>
      <c r="AU81" s="104">
        <f t="shared" si="67"/>
        <v>117170.29120879121</v>
      </c>
      <c r="AV81" s="105">
        <f t="shared" si="76"/>
        <v>0.32442067736185382</v>
      </c>
      <c r="AW81" s="280"/>
      <c r="AX81" s="98">
        <v>10</v>
      </c>
      <c r="AY81" s="199" t="s">
        <v>390</v>
      </c>
      <c r="AZ81" s="200" t="s">
        <v>391</v>
      </c>
      <c r="BA81" s="101">
        <v>17665571</v>
      </c>
      <c r="BB81" s="102">
        <f>IFERROR(BA81/BA82,"-")</f>
        <v>2.5355536209197869E-2</v>
      </c>
      <c r="BC81" s="103">
        <v>281</v>
      </c>
      <c r="BD81" s="104">
        <f t="shared" si="68"/>
        <v>62866.800711743774</v>
      </c>
      <c r="BE81" s="105">
        <f t="shared" si="77"/>
        <v>0.6300448430493274</v>
      </c>
      <c r="BF81" s="280"/>
      <c r="BG81" s="98">
        <v>10</v>
      </c>
      <c r="BH81" s="199" t="s">
        <v>428</v>
      </c>
      <c r="BI81" s="200" t="s">
        <v>429</v>
      </c>
      <c r="BJ81" s="101">
        <v>40571845</v>
      </c>
      <c r="BK81" s="102">
        <f>IFERROR(BJ81/BJ82,"-")</f>
        <v>3.1093675550434192E-2</v>
      </c>
      <c r="BL81" s="103">
        <v>287</v>
      </c>
      <c r="BM81" s="104">
        <f t="shared" si="69"/>
        <v>141365.31358885017</v>
      </c>
      <c r="BN81" s="105">
        <f t="shared" si="78"/>
        <v>0.4239290989660266</v>
      </c>
      <c r="BO81" s="280"/>
      <c r="BP81" s="98">
        <v>10</v>
      </c>
      <c r="BQ81" s="199" t="s">
        <v>422</v>
      </c>
      <c r="BR81" s="200" t="s">
        <v>423</v>
      </c>
      <c r="BS81" s="101">
        <v>29965913</v>
      </c>
      <c r="BT81" s="102">
        <f>IFERROR(BS81/BS82,"-")</f>
        <v>3.1998057473295302E-2</v>
      </c>
      <c r="BU81" s="103">
        <v>202</v>
      </c>
      <c r="BV81" s="104">
        <f t="shared" si="70"/>
        <v>148346.10396039605</v>
      </c>
      <c r="BW81" s="105">
        <f t="shared" si="79"/>
        <v>0.44591611479028698</v>
      </c>
      <c r="BX81" s="280"/>
      <c r="BY81" s="98">
        <v>10</v>
      </c>
      <c r="BZ81" s="199" t="s">
        <v>384</v>
      </c>
      <c r="CA81" s="200" t="s">
        <v>385</v>
      </c>
      <c r="CB81" s="101">
        <v>315434807</v>
      </c>
      <c r="CC81" s="102">
        <f>IFERROR(CB81/CB82,"-")</f>
        <v>3.0338797556400843E-2</v>
      </c>
      <c r="CD81" s="103">
        <v>7593</v>
      </c>
      <c r="CE81" s="104">
        <f t="shared" si="71"/>
        <v>41542.843013301725</v>
      </c>
      <c r="CF81" s="105">
        <f t="shared" si="80"/>
        <v>0.6953296703296703</v>
      </c>
    </row>
    <row r="82" spans="2:84" s="195" customFormat="1" ht="13.5" customHeight="1">
      <c r="B82" s="278"/>
      <c r="C82" s="286"/>
      <c r="D82" s="281"/>
      <c r="E82" s="106" t="s">
        <v>164</v>
      </c>
      <c r="F82" s="107"/>
      <c r="G82" s="108"/>
      <c r="H82" s="216">
        <v>5467237280</v>
      </c>
      <c r="I82" s="109" t="s">
        <v>588</v>
      </c>
      <c r="J82" s="110">
        <v>7179</v>
      </c>
      <c r="K82" s="56">
        <f t="shared" si="63"/>
        <v>761559.72698147374</v>
      </c>
      <c r="L82" s="111">
        <f t="shared" si="72"/>
        <v>0.92062067196717112</v>
      </c>
      <c r="M82" s="281"/>
      <c r="N82" s="106" t="s">
        <v>164</v>
      </c>
      <c r="O82" s="107"/>
      <c r="P82" s="108"/>
      <c r="Q82" s="216">
        <v>192582900</v>
      </c>
      <c r="R82" s="109" t="s">
        <v>588</v>
      </c>
      <c r="S82" s="110">
        <v>212</v>
      </c>
      <c r="T82" s="56">
        <f t="shared" si="64"/>
        <v>908409.90566037735</v>
      </c>
      <c r="U82" s="111">
        <f t="shared" si="73"/>
        <v>0.99065420560747663</v>
      </c>
      <c r="V82" s="281"/>
      <c r="W82" s="106" t="s">
        <v>164</v>
      </c>
      <c r="X82" s="107"/>
      <c r="Y82" s="108"/>
      <c r="Z82" s="216">
        <v>279018390</v>
      </c>
      <c r="AA82" s="109" t="s">
        <v>588</v>
      </c>
      <c r="AB82" s="110">
        <v>233</v>
      </c>
      <c r="AC82" s="56">
        <f t="shared" si="65"/>
        <v>1197503.8197424894</v>
      </c>
      <c r="AD82" s="111">
        <f t="shared" si="74"/>
        <v>1</v>
      </c>
      <c r="AE82" s="281"/>
      <c r="AF82" s="106" t="s">
        <v>164</v>
      </c>
      <c r="AG82" s="107"/>
      <c r="AH82" s="108"/>
      <c r="AI82" s="216">
        <v>612983210</v>
      </c>
      <c r="AJ82" s="109" t="s">
        <v>588</v>
      </c>
      <c r="AK82" s="110">
        <v>531</v>
      </c>
      <c r="AL82" s="56">
        <f t="shared" si="66"/>
        <v>1154393.9924670432</v>
      </c>
      <c r="AM82" s="111">
        <f t="shared" si="75"/>
        <v>0.98698884758364314</v>
      </c>
      <c r="AN82" s="281"/>
      <c r="AO82" s="106" t="s">
        <v>164</v>
      </c>
      <c r="AP82" s="107"/>
      <c r="AQ82" s="108"/>
      <c r="AR82" s="216">
        <v>907222520</v>
      </c>
      <c r="AS82" s="109" t="s">
        <v>588</v>
      </c>
      <c r="AT82" s="110">
        <v>550</v>
      </c>
      <c r="AU82" s="56">
        <f t="shared" si="67"/>
        <v>1649495.490909091</v>
      </c>
      <c r="AV82" s="111">
        <f t="shared" si="76"/>
        <v>0.98039215686274506</v>
      </c>
      <c r="AW82" s="281"/>
      <c r="AX82" s="106" t="s">
        <v>164</v>
      </c>
      <c r="AY82" s="107"/>
      <c r="AZ82" s="108"/>
      <c r="BA82" s="216">
        <v>696714550</v>
      </c>
      <c r="BB82" s="109" t="s">
        <v>588</v>
      </c>
      <c r="BC82" s="110">
        <v>435</v>
      </c>
      <c r="BD82" s="56">
        <f t="shared" si="68"/>
        <v>1601642.6436781608</v>
      </c>
      <c r="BE82" s="111">
        <f t="shared" si="77"/>
        <v>0.9753363228699552</v>
      </c>
      <c r="BF82" s="281"/>
      <c r="BG82" s="106" t="s">
        <v>164</v>
      </c>
      <c r="BH82" s="107"/>
      <c r="BI82" s="108"/>
      <c r="BJ82" s="216">
        <v>1304826280</v>
      </c>
      <c r="BK82" s="109" t="s">
        <v>588</v>
      </c>
      <c r="BL82" s="110">
        <v>654</v>
      </c>
      <c r="BM82" s="56">
        <f t="shared" si="69"/>
        <v>1995147.2171253823</v>
      </c>
      <c r="BN82" s="111">
        <f t="shared" si="78"/>
        <v>0.96602658788773998</v>
      </c>
      <c r="BO82" s="281"/>
      <c r="BP82" s="106" t="s">
        <v>164</v>
      </c>
      <c r="BQ82" s="107"/>
      <c r="BR82" s="108"/>
      <c r="BS82" s="216">
        <v>936491630</v>
      </c>
      <c r="BT82" s="109" t="s">
        <v>588</v>
      </c>
      <c r="BU82" s="110">
        <v>440</v>
      </c>
      <c r="BV82" s="56">
        <f t="shared" si="70"/>
        <v>2128390.0681818184</v>
      </c>
      <c r="BW82" s="111">
        <f t="shared" si="79"/>
        <v>0.9713024282560706</v>
      </c>
      <c r="BX82" s="281"/>
      <c r="BY82" s="106" t="s">
        <v>164</v>
      </c>
      <c r="BZ82" s="107"/>
      <c r="CA82" s="108"/>
      <c r="CB82" s="216">
        <v>10397076760</v>
      </c>
      <c r="CC82" s="109" t="s">
        <v>588</v>
      </c>
      <c r="CD82" s="110">
        <v>10234</v>
      </c>
      <c r="CE82" s="56">
        <f t="shared" si="71"/>
        <v>1015934.8016415868</v>
      </c>
      <c r="CF82" s="111">
        <f t="shared" si="80"/>
        <v>0.93717948717948718</v>
      </c>
    </row>
    <row r="83" spans="2:84" ht="13.5" customHeight="1">
      <c r="B83" s="276">
        <v>8</v>
      </c>
      <c r="C83" s="284" t="s">
        <v>51</v>
      </c>
      <c r="D83" s="279">
        <f>CK13</f>
        <v>5927</v>
      </c>
      <c r="E83" s="82">
        <v>1</v>
      </c>
      <c r="F83" s="83" t="s">
        <v>380</v>
      </c>
      <c r="G83" s="84" t="s">
        <v>381</v>
      </c>
      <c r="H83" s="85">
        <v>236375160</v>
      </c>
      <c r="I83" s="86">
        <f>IFERROR(H83/H93,"-")</f>
        <v>6.2431176360166284E-2</v>
      </c>
      <c r="J83" s="87">
        <v>2387</v>
      </c>
      <c r="K83" s="88">
        <f t="shared" si="63"/>
        <v>99026.04105571848</v>
      </c>
      <c r="L83" s="89">
        <f t="shared" ref="L83:L93" si="81">IFERROR(J83/$CK$13,0)</f>
        <v>0.40273325459760417</v>
      </c>
      <c r="M83" s="279">
        <f>CL13</f>
        <v>213</v>
      </c>
      <c r="N83" s="82">
        <v>1</v>
      </c>
      <c r="O83" s="83" t="s">
        <v>380</v>
      </c>
      <c r="P83" s="84" t="s">
        <v>381</v>
      </c>
      <c r="Q83" s="85">
        <v>22089382</v>
      </c>
      <c r="R83" s="86">
        <f>IFERROR(Q83/Q93,"-")</f>
        <v>9.6162570747746506E-2</v>
      </c>
      <c r="S83" s="87">
        <v>122</v>
      </c>
      <c r="T83" s="88">
        <f t="shared" si="64"/>
        <v>181060.50819672132</v>
      </c>
      <c r="U83" s="89">
        <f t="shared" ref="U83:U93" si="82">IFERROR(S83/$CL$13,0)</f>
        <v>0.57276995305164324</v>
      </c>
      <c r="V83" s="279">
        <f>CM13</f>
        <v>211</v>
      </c>
      <c r="W83" s="82">
        <v>1</v>
      </c>
      <c r="X83" s="83" t="s">
        <v>380</v>
      </c>
      <c r="Y83" s="84" t="s">
        <v>381</v>
      </c>
      <c r="Z83" s="85">
        <v>15099198</v>
      </c>
      <c r="AA83" s="86">
        <f>IFERROR(Z83/Z93,"-")</f>
        <v>6.5140736486634571E-2</v>
      </c>
      <c r="AB83" s="87">
        <v>136</v>
      </c>
      <c r="AC83" s="88">
        <f t="shared" si="65"/>
        <v>111023.51470588235</v>
      </c>
      <c r="AD83" s="89">
        <f t="shared" ref="AD83:AD93" si="83">IFERROR(AB83/$CM$13,0)</f>
        <v>0.64454976303317535</v>
      </c>
      <c r="AE83" s="279">
        <f>CN13</f>
        <v>478</v>
      </c>
      <c r="AF83" s="82">
        <v>1</v>
      </c>
      <c r="AG83" s="83" t="s">
        <v>380</v>
      </c>
      <c r="AH83" s="84" t="s">
        <v>381</v>
      </c>
      <c r="AI83" s="85">
        <v>37028315</v>
      </c>
      <c r="AJ83" s="86">
        <f>IFERROR(AI83/AI93,"-")</f>
        <v>7.3530138035038758E-2</v>
      </c>
      <c r="AK83" s="87">
        <v>276</v>
      </c>
      <c r="AL83" s="88">
        <f t="shared" si="66"/>
        <v>134160.56159420291</v>
      </c>
      <c r="AM83" s="89">
        <f t="shared" ref="AM83:AM93" si="84">IFERROR(AK83/$CN$13,0)</f>
        <v>0.57740585774058573</v>
      </c>
      <c r="AN83" s="279">
        <f>CO13</f>
        <v>490</v>
      </c>
      <c r="AO83" s="82">
        <v>1</v>
      </c>
      <c r="AP83" s="83" t="s">
        <v>380</v>
      </c>
      <c r="AQ83" s="84" t="s">
        <v>381</v>
      </c>
      <c r="AR83" s="85">
        <v>60982406</v>
      </c>
      <c r="AS83" s="86">
        <f>IFERROR(AR83/AR93,"-")</f>
        <v>9.7015688924291979E-2</v>
      </c>
      <c r="AT83" s="87">
        <v>318</v>
      </c>
      <c r="AU83" s="88">
        <f t="shared" si="67"/>
        <v>191768.57232704404</v>
      </c>
      <c r="AV83" s="89">
        <f t="shared" ref="AV83:AV93" si="85">IFERROR(AT83/$CO$13,0)</f>
        <v>0.6489795918367347</v>
      </c>
      <c r="AW83" s="279">
        <f>CP13</f>
        <v>401</v>
      </c>
      <c r="AX83" s="82">
        <v>1</v>
      </c>
      <c r="AY83" s="83" t="s">
        <v>400</v>
      </c>
      <c r="AZ83" s="84" t="s">
        <v>401</v>
      </c>
      <c r="BA83" s="85">
        <v>50561435</v>
      </c>
      <c r="BB83" s="86">
        <f>IFERROR(BA83/BA93,"-")</f>
        <v>8.4757913727073184E-2</v>
      </c>
      <c r="BC83" s="87">
        <v>140</v>
      </c>
      <c r="BD83" s="88">
        <f t="shared" si="68"/>
        <v>361153.10714285716</v>
      </c>
      <c r="BE83" s="89">
        <f t="shared" ref="BE83:BE93" si="86">IFERROR(BC83/$CP$13,0)</f>
        <v>0.3491271820448878</v>
      </c>
      <c r="BF83" s="279">
        <f>CQ13</f>
        <v>435</v>
      </c>
      <c r="BG83" s="82">
        <v>1</v>
      </c>
      <c r="BH83" s="83" t="s">
        <v>400</v>
      </c>
      <c r="BI83" s="84" t="s">
        <v>401</v>
      </c>
      <c r="BJ83" s="85">
        <v>74091310</v>
      </c>
      <c r="BK83" s="86">
        <f>IFERROR(BJ83/BJ93,"-")</f>
        <v>9.1860075365092095E-2</v>
      </c>
      <c r="BL83" s="87">
        <v>145</v>
      </c>
      <c r="BM83" s="88">
        <f t="shared" si="69"/>
        <v>510974.55172413791</v>
      </c>
      <c r="BN83" s="89">
        <f t="shared" ref="BN83:BN93" si="87">IFERROR(BL83/$CQ$13,0)</f>
        <v>0.33333333333333331</v>
      </c>
      <c r="BO83" s="279">
        <f>CR13</f>
        <v>366</v>
      </c>
      <c r="BP83" s="82">
        <v>1</v>
      </c>
      <c r="BQ83" s="83" t="s">
        <v>410</v>
      </c>
      <c r="BR83" s="84" t="s">
        <v>411</v>
      </c>
      <c r="BS83" s="85">
        <v>59046629</v>
      </c>
      <c r="BT83" s="86">
        <f>IFERROR(BS83/BS93,"-")</f>
        <v>8.6884750767421554E-2</v>
      </c>
      <c r="BU83" s="87">
        <v>181</v>
      </c>
      <c r="BV83" s="88">
        <f t="shared" si="70"/>
        <v>326224.46961325966</v>
      </c>
      <c r="BW83" s="89">
        <f t="shared" ref="BW83:BW93" si="88">IFERROR(BU83/$CR$13,0)</f>
        <v>0.49453551912568305</v>
      </c>
      <c r="BX83" s="279">
        <f>CS13</f>
        <v>8521</v>
      </c>
      <c r="BY83" s="82">
        <v>1</v>
      </c>
      <c r="BZ83" s="83" t="s">
        <v>380</v>
      </c>
      <c r="CA83" s="84" t="s">
        <v>381</v>
      </c>
      <c r="CB83" s="85">
        <v>491690557</v>
      </c>
      <c r="CC83" s="86">
        <f>IFERROR(CB83/CB93,"-")</f>
        <v>6.5887822847721683E-2</v>
      </c>
      <c r="CD83" s="87">
        <v>3982</v>
      </c>
      <c r="CE83" s="88">
        <f t="shared" si="71"/>
        <v>123478.29156202913</v>
      </c>
      <c r="CF83" s="89">
        <f t="shared" ref="CF83:CF93" si="89">IFERROR(CD83/$CS$13,0)</f>
        <v>0.46731604271799082</v>
      </c>
    </row>
    <row r="84" spans="2:84" ht="13.5" customHeight="1">
      <c r="B84" s="277"/>
      <c r="C84" s="285"/>
      <c r="D84" s="280"/>
      <c r="E84" s="90">
        <v>2</v>
      </c>
      <c r="F84" s="197" t="s">
        <v>382</v>
      </c>
      <c r="G84" s="198" t="s">
        <v>383</v>
      </c>
      <c r="H84" s="93">
        <v>211720799</v>
      </c>
      <c r="I84" s="94">
        <f>IFERROR(H84/H93,"-")</f>
        <v>5.5919490616037314E-2</v>
      </c>
      <c r="J84" s="95">
        <v>1721</v>
      </c>
      <c r="K84" s="96">
        <f t="shared" si="63"/>
        <v>123021.96339337595</v>
      </c>
      <c r="L84" s="97">
        <f t="shared" si="81"/>
        <v>0.29036612114054328</v>
      </c>
      <c r="M84" s="280"/>
      <c r="N84" s="90">
        <v>2</v>
      </c>
      <c r="O84" s="197" t="s">
        <v>400</v>
      </c>
      <c r="P84" s="198" t="s">
        <v>401</v>
      </c>
      <c r="Q84" s="93">
        <v>16277122</v>
      </c>
      <c r="R84" s="94">
        <f>IFERROR(Q84/Q93,"-")</f>
        <v>7.0859831927154004E-2</v>
      </c>
      <c r="S84" s="95">
        <v>58</v>
      </c>
      <c r="T84" s="96">
        <f t="shared" si="64"/>
        <v>280640.03448275861</v>
      </c>
      <c r="U84" s="97">
        <f t="shared" si="82"/>
        <v>0.27230046948356806</v>
      </c>
      <c r="V84" s="280"/>
      <c r="W84" s="90">
        <v>2</v>
      </c>
      <c r="X84" s="197" t="s">
        <v>450</v>
      </c>
      <c r="Y84" s="198" t="s">
        <v>451</v>
      </c>
      <c r="Z84" s="93">
        <v>14185629</v>
      </c>
      <c r="AA84" s="94">
        <f>IFERROR(Z84/Z93,"-")</f>
        <v>6.1199430631094544E-2</v>
      </c>
      <c r="AB84" s="95">
        <v>3</v>
      </c>
      <c r="AC84" s="96">
        <f t="shared" si="65"/>
        <v>4728543</v>
      </c>
      <c r="AD84" s="97">
        <f t="shared" si="83"/>
        <v>1.4218009478672985E-2</v>
      </c>
      <c r="AE84" s="280"/>
      <c r="AF84" s="90">
        <v>2</v>
      </c>
      <c r="AG84" s="197" t="s">
        <v>400</v>
      </c>
      <c r="AH84" s="198" t="s">
        <v>401</v>
      </c>
      <c r="AI84" s="93">
        <v>28351644</v>
      </c>
      <c r="AJ84" s="94">
        <f>IFERROR(AI84/AI93,"-")</f>
        <v>5.6300166422379151E-2</v>
      </c>
      <c r="AK84" s="95">
        <v>127</v>
      </c>
      <c r="AL84" s="96">
        <f t="shared" si="66"/>
        <v>223241.29133858267</v>
      </c>
      <c r="AM84" s="97">
        <f t="shared" si="84"/>
        <v>0.26569037656903766</v>
      </c>
      <c r="AN84" s="280"/>
      <c r="AO84" s="90">
        <v>2</v>
      </c>
      <c r="AP84" s="197" t="s">
        <v>400</v>
      </c>
      <c r="AQ84" s="198" t="s">
        <v>401</v>
      </c>
      <c r="AR84" s="93">
        <v>40934291</v>
      </c>
      <c r="AS84" s="94">
        <f>IFERROR(AR84/AR93,"-")</f>
        <v>6.5121544105564561E-2</v>
      </c>
      <c r="AT84" s="95">
        <v>162</v>
      </c>
      <c r="AU84" s="96">
        <f t="shared" si="67"/>
        <v>252680.80864197531</v>
      </c>
      <c r="AV84" s="97">
        <f t="shared" si="85"/>
        <v>0.33061224489795921</v>
      </c>
      <c r="AW84" s="280"/>
      <c r="AX84" s="90">
        <v>2</v>
      </c>
      <c r="AY84" s="197" t="s">
        <v>380</v>
      </c>
      <c r="AZ84" s="198" t="s">
        <v>381</v>
      </c>
      <c r="BA84" s="93">
        <v>43724013</v>
      </c>
      <c r="BB84" s="94">
        <f>IFERROR(BA84/BA93,"-")</f>
        <v>7.3296102487111492E-2</v>
      </c>
      <c r="BC84" s="95">
        <v>247</v>
      </c>
      <c r="BD84" s="96">
        <f t="shared" si="68"/>
        <v>177020.29554655871</v>
      </c>
      <c r="BE84" s="97">
        <f t="shared" si="86"/>
        <v>0.61596009975062349</v>
      </c>
      <c r="BF84" s="280"/>
      <c r="BG84" s="90">
        <v>2</v>
      </c>
      <c r="BH84" s="197" t="s">
        <v>404</v>
      </c>
      <c r="BI84" s="198" t="s">
        <v>405</v>
      </c>
      <c r="BJ84" s="93">
        <v>56000766</v>
      </c>
      <c r="BK84" s="94">
        <f>IFERROR(BJ84/BJ93,"-")</f>
        <v>6.9431011346173882E-2</v>
      </c>
      <c r="BL84" s="95">
        <v>287</v>
      </c>
      <c r="BM84" s="96">
        <f t="shared" si="69"/>
        <v>195124.62020905924</v>
      </c>
      <c r="BN84" s="97">
        <f t="shared" si="87"/>
        <v>0.65977011494252868</v>
      </c>
      <c r="BO84" s="280"/>
      <c r="BP84" s="90">
        <v>2</v>
      </c>
      <c r="BQ84" s="197" t="s">
        <v>404</v>
      </c>
      <c r="BR84" s="198" t="s">
        <v>405</v>
      </c>
      <c r="BS84" s="93">
        <v>43658005</v>
      </c>
      <c r="BT84" s="94">
        <f>IFERROR(BS84/BS93,"-")</f>
        <v>6.4241006602220152E-2</v>
      </c>
      <c r="BU84" s="95">
        <v>254</v>
      </c>
      <c r="BV84" s="96">
        <f t="shared" si="70"/>
        <v>171881.90944881889</v>
      </c>
      <c r="BW84" s="97">
        <f t="shared" si="88"/>
        <v>0.69398907103825136</v>
      </c>
      <c r="BX84" s="280"/>
      <c r="BY84" s="90">
        <v>2</v>
      </c>
      <c r="BZ84" s="197" t="s">
        <v>382</v>
      </c>
      <c r="CA84" s="198" t="s">
        <v>383</v>
      </c>
      <c r="CB84" s="93">
        <v>376746057</v>
      </c>
      <c r="CC84" s="94">
        <f>IFERROR(CB84/CB93,"-")</f>
        <v>5.0484958697699076E-2</v>
      </c>
      <c r="CD84" s="95">
        <v>2361</v>
      </c>
      <c r="CE84" s="96">
        <f t="shared" si="71"/>
        <v>159570.54510800508</v>
      </c>
      <c r="CF84" s="97">
        <f t="shared" si="89"/>
        <v>0.27708015491139537</v>
      </c>
    </row>
    <row r="85" spans="2:84" ht="13.5" customHeight="1">
      <c r="B85" s="277"/>
      <c r="C85" s="285"/>
      <c r="D85" s="280"/>
      <c r="E85" s="90">
        <v>3</v>
      </c>
      <c r="F85" s="197" t="s">
        <v>386</v>
      </c>
      <c r="G85" s="198" t="s">
        <v>387</v>
      </c>
      <c r="H85" s="93">
        <v>174750151</v>
      </c>
      <c r="I85" s="94">
        <f>IFERROR(H85/H93,"-")</f>
        <v>4.6154839180422721E-2</v>
      </c>
      <c r="J85" s="95">
        <v>3154</v>
      </c>
      <c r="K85" s="96">
        <f t="shared" si="63"/>
        <v>55405.881737476222</v>
      </c>
      <c r="L85" s="97">
        <f t="shared" si="81"/>
        <v>0.5321410494347899</v>
      </c>
      <c r="M85" s="280"/>
      <c r="N85" s="90">
        <v>3</v>
      </c>
      <c r="O85" s="197" t="s">
        <v>426</v>
      </c>
      <c r="P85" s="198" t="s">
        <v>427</v>
      </c>
      <c r="Q85" s="93">
        <v>15583821</v>
      </c>
      <c r="R85" s="94">
        <f>IFERROR(Q85/Q93,"-")</f>
        <v>6.7841657563471797E-2</v>
      </c>
      <c r="S85" s="95">
        <v>74</v>
      </c>
      <c r="T85" s="96">
        <f t="shared" si="64"/>
        <v>210592.17567567568</v>
      </c>
      <c r="U85" s="97">
        <f t="shared" si="82"/>
        <v>0.34741784037558687</v>
      </c>
      <c r="V85" s="280"/>
      <c r="W85" s="90">
        <v>3</v>
      </c>
      <c r="X85" s="197" t="s">
        <v>398</v>
      </c>
      <c r="Y85" s="198" t="s">
        <v>399</v>
      </c>
      <c r="Z85" s="93">
        <v>12577860</v>
      </c>
      <c r="AA85" s="94">
        <f>IFERROR(Z85/Z93,"-")</f>
        <v>5.4263217412327557E-2</v>
      </c>
      <c r="AB85" s="95">
        <v>126</v>
      </c>
      <c r="AC85" s="96">
        <f t="shared" si="65"/>
        <v>99824.28571428571</v>
      </c>
      <c r="AD85" s="97">
        <f t="shared" si="83"/>
        <v>0.59715639810426535</v>
      </c>
      <c r="AE85" s="280"/>
      <c r="AF85" s="90">
        <v>3</v>
      </c>
      <c r="AG85" s="197" t="s">
        <v>386</v>
      </c>
      <c r="AH85" s="198" t="s">
        <v>387</v>
      </c>
      <c r="AI85" s="93">
        <v>23048496</v>
      </c>
      <c r="AJ85" s="94">
        <f>IFERROR(AI85/AI93,"-")</f>
        <v>4.576927392942505E-2</v>
      </c>
      <c r="AK85" s="95">
        <v>358</v>
      </c>
      <c r="AL85" s="96">
        <f t="shared" si="66"/>
        <v>64381.273743016762</v>
      </c>
      <c r="AM85" s="97">
        <f t="shared" si="84"/>
        <v>0.7489539748953975</v>
      </c>
      <c r="AN85" s="280"/>
      <c r="AO85" s="90">
        <v>3</v>
      </c>
      <c r="AP85" s="197" t="s">
        <v>388</v>
      </c>
      <c r="AQ85" s="198" t="s">
        <v>389</v>
      </c>
      <c r="AR85" s="93">
        <v>38301278</v>
      </c>
      <c r="AS85" s="94">
        <f>IFERROR(AR85/AR93,"-")</f>
        <v>6.093273643304313E-2</v>
      </c>
      <c r="AT85" s="95">
        <v>91</v>
      </c>
      <c r="AU85" s="96">
        <f t="shared" si="67"/>
        <v>420893.16483516485</v>
      </c>
      <c r="AV85" s="97">
        <f t="shared" si="85"/>
        <v>0.18571428571428572</v>
      </c>
      <c r="AW85" s="280"/>
      <c r="AX85" s="90">
        <v>3</v>
      </c>
      <c r="AY85" s="197" t="s">
        <v>404</v>
      </c>
      <c r="AZ85" s="198" t="s">
        <v>405</v>
      </c>
      <c r="BA85" s="93">
        <v>28276746</v>
      </c>
      <c r="BB85" s="94">
        <f>IFERROR(BA85/BA93,"-")</f>
        <v>4.7401304926380387E-2</v>
      </c>
      <c r="BC85" s="95">
        <v>233</v>
      </c>
      <c r="BD85" s="96">
        <f t="shared" si="68"/>
        <v>121359.42489270386</v>
      </c>
      <c r="BE85" s="97">
        <f t="shared" si="86"/>
        <v>0.58104738154613467</v>
      </c>
      <c r="BF85" s="280"/>
      <c r="BG85" s="90">
        <v>3</v>
      </c>
      <c r="BH85" s="197" t="s">
        <v>408</v>
      </c>
      <c r="BI85" s="198" t="s">
        <v>409</v>
      </c>
      <c r="BJ85" s="93">
        <v>44881288</v>
      </c>
      <c r="BK85" s="94">
        <f>IFERROR(BJ85/BJ93,"-")</f>
        <v>5.564483200745679E-2</v>
      </c>
      <c r="BL85" s="95">
        <v>156</v>
      </c>
      <c r="BM85" s="96">
        <f t="shared" si="69"/>
        <v>287700.56410256412</v>
      </c>
      <c r="BN85" s="97">
        <f t="shared" si="87"/>
        <v>0.35862068965517241</v>
      </c>
      <c r="BO85" s="280"/>
      <c r="BP85" s="90">
        <v>3</v>
      </c>
      <c r="BQ85" s="197" t="s">
        <v>400</v>
      </c>
      <c r="BR85" s="198" t="s">
        <v>401</v>
      </c>
      <c r="BS85" s="93">
        <v>38675950</v>
      </c>
      <c r="BT85" s="94">
        <f>IFERROR(BS85/BS93,"-")</f>
        <v>5.6910112115685002E-2</v>
      </c>
      <c r="BU85" s="95">
        <v>98</v>
      </c>
      <c r="BV85" s="96">
        <f t="shared" si="70"/>
        <v>394652.55102040817</v>
      </c>
      <c r="BW85" s="97">
        <f t="shared" si="88"/>
        <v>0.26775956284153007</v>
      </c>
      <c r="BX85" s="280"/>
      <c r="BY85" s="90">
        <v>3</v>
      </c>
      <c r="BZ85" s="197" t="s">
        <v>386</v>
      </c>
      <c r="CA85" s="198" t="s">
        <v>387</v>
      </c>
      <c r="CB85" s="93">
        <v>348455676</v>
      </c>
      <c r="CC85" s="94">
        <f>IFERROR(CB85/CB93,"-")</f>
        <v>4.6693973524024997E-2</v>
      </c>
      <c r="CD85" s="95">
        <v>5210</v>
      </c>
      <c r="CE85" s="96">
        <f t="shared" si="71"/>
        <v>66882.087523992319</v>
      </c>
      <c r="CF85" s="97">
        <f t="shared" si="89"/>
        <v>0.61143058326487498</v>
      </c>
    </row>
    <row r="86" spans="2:84" ht="13.5" customHeight="1">
      <c r="B86" s="277"/>
      <c r="C86" s="285"/>
      <c r="D86" s="280"/>
      <c r="E86" s="90">
        <v>4</v>
      </c>
      <c r="F86" s="197" t="s">
        <v>388</v>
      </c>
      <c r="G86" s="198" t="s">
        <v>389</v>
      </c>
      <c r="H86" s="93">
        <v>170140000</v>
      </c>
      <c r="I86" s="94">
        <f>IFERROR(H86/H93,"-")</f>
        <v>4.4937210601649902E-2</v>
      </c>
      <c r="J86" s="95">
        <v>590</v>
      </c>
      <c r="K86" s="96">
        <f t="shared" si="63"/>
        <v>288372.88135593222</v>
      </c>
      <c r="L86" s="97">
        <f t="shared" si="81"/>
        <v>9.9544457567065966E-2</v>
      </c>
      <c r="M86" s="280"/>
      <c r="N86" s="90">
        <v>4</v>
      </c>
      <c r="O86" s="197" t="s">
        <v>414</v>
      </c>
      <c r="P86" s="198" t="s">
        <v>415</v>
      </c>
      <c r="Q86" s="93">
        <v>12524776</v>
      </c>
      <c r="R86" s="94">
        <f>IFERROR(Q86/Q93,"-")</f>
        <v>5.4524597301983252E-2</v>
      </c>
      <c r="S86" s="95">
        <v>113</v>
      </c>
      <c r="T86" s="96">
        <f t="shared" si="64"/>
        <v>110838.72566371682</v>
      </c>
      <c r="U86" s="97">
        <f t="shared" si="82"/>
        <v>0.53051643192488263</v>
      </c>
      <c r="V86" s="280"/>
      <c r="W86" s="90">
        <v>4</v>
      </c>
      <c r="X86" s="197" t="s">
        <v>388</v>
      </c>
      <c r="Y86" s="198" t="s">
        <v>389</v>
      </c>
      <c r="Z86" s="93">
        <v>11760238</v>
      </c>
      <c r="AA86" s="94">
        <f>IFERROR(Z86/Z93,"-")</f>
        <v>5.0735844683810781E-2</v>
      </c>
      <c r="AB86" s="95">
        <v>31</v>
      </c>
      <c r="AC86" s="96">
        <f t="shared" si="65"/>
        <v>379362.51612903224</v>
      </c>
      <c r="AD86" s="97">
        <f t="shared" si="83"/>
        <v>0.14691943127962084</v>
      </c>
      <c r="AE86" s="280"/>
      <c r="AF86" s="90">
        <v>4</v>
      </c>
      <c r="AG86" s="197" t="s">
        <v>382</v>
      </c>
      <c r="AH86" s="198" t="s">
        <v>383</v>
      </c>
      <c r="AI86" s="93">
        <v>22745382</v>
      </c>
      <c r="AJ86" s="94">
        <f>IFERROR(AI86/AI93,"-")</f>
        <v>4.5167355795684622E-2</v>
      </c>
      <c r="AK86" s="95">
        <v>110</v>
      </c>
      <c r="AL86" s="96">
        <f t="shared" si="66"/>
        <v>206776.2</v>
      </c>
      <c r="AM86" s="97">
        <f t="shared" si="84"/>
        <v>0.23012552301255229</v>
      </c>
      <c r="AN86" s="280"/>
      <c r="AO86" s="90">
        <v>4</v>
      </c>
      <c r="AP86" s="197" t="s">
        <v>386</v>
      </c>
      <c r="AQ86" s="198" t="s">
        <v>387</v>
      </c>
      <c r="AR86" s="93">
        <v>34936897</v>
      </c>
      <c r="AS86" s="94">
        <f>IFERROR(AR86/AR93,"-")</f>
        <v>5.5580410050269737E-2</v>
      </c>
      <c r="AT86" s="95">
        <v>391</v>
      </c>
      <c r="AU86" s="96">
        <f t="shared" si="67"/>
        <v>89352.677749360621</v>
      </c>
      <c r="AV86" s="97">
        <f t="shared" si="85"/>
        <v>0.79795918367346941</v>
      </c>
      <c r="AW86" s="280"/>
      <c r="AX86" s="90">
        <v>4</v>
      </c>
      <c r="AY86" s="197" t="s">
        <v>388</v>
      </c>
      <c r="AZ86" s="198" t="s">
        <v>389</v>
      </c>
      <c r="BA86" s="93">
        <v>27252333</v>
      </c>
      <c r="BB86" s="94">
        <f>IFERROR(BA86/BA93,"-")</f>
        <v>4.5684045345537945E-2</v>
      </c>
      <c r="BC86" s="95">
        <v>68</v>
      </c>
      <c r="BD86" s="96">
        <f t="shared" si="68"/>
        <v>400769.60294117645</v>
      </c>
      <c r="BE86" s="97">
        <f t="shared" si="86"/>
        <v>0.16957605985037408</v>
      </c>
      <c r="BF86" s="280"/>
      <c r="BG86" s="90">
        <v>4</v>
      </c>
      <c r="BH86" s="197" t="s">
        <v>380</v>
      </c>
      <c r="BI86" s="198" t="s">
        <v>381</v>
      </c>
      <c r="BJ86" s="93">
        <v>40577937</v>
      </c>
      <c r="BK86" s="94">
        <f>IFERROR(BJ86/BJ93,"-")</f>
        <v>5.0309440486069945E-2</v>
      </c>
      <c r="BL86" s="95">
        <v>284</v>
      </c>
      <c r="BM86" s="96">
        <f t="shared" si="69"/>
        <v>142880.05985915492</v>
      </c>
      <c r="BN86" s="97">
        <f t="shared" si="87"/>
        <v>0.65287356321839085</v>
      </c>
      <c r="BO86" s="280"/>
      <c r="BP86" s="90">
        <v>4</v>
      </c>
      <c r="BQ86" s="197" t="s">
        <v>380</v>
      </c>
      <c r="BR86" s="198" t="s">
        <v>381</v>
      </c>
      <c r="BS86" s="93">
        <v>35814146</v>
      </c>
      <c r="BT86" s="94">
        <f>IFERROR(BS86/BS93,"-")</f>
        <v>5.2699082095915208E-2</v>
      </c>
      <c r="BU86" s="95">
        <v>212</v>
      </c>
      <c r="BV86" s="96">
        <f t="shared" si="70"/>
        <v>168934.65094339623</v>
      </c>
      <c r="BW86" s="97">
        <f t="shared" si="88"/>
        <v>0.57923497267759561</v>
      </c>
      <c r="BX86" s="280"/>
      <c r="BY86" s="90">
        <v>4</v>
      </c>
      <c r="BZ86" s="197" t="s">
        <v>400</v>
      </c>
      <c r="CA86" s="198" t="s">
        <v>401</v>
      </c>
      <c r="CB86" s="93">
        <v>335454137</v>
      </c>
      <c r="CC86" s="94">
        <f>IFERROR(CB86/CB93,"-")</f>
        <v>4.495173323450944E-2</v>
      </c>
      <c r="CD86" s="95">
        <v>1574</v>
      </c>
      <c r="CE86" s="96">
        <f t="shared" si="71"/>
        <v>213122.06925031767</v>
      </c>
      <c r="CF86" s="97">
        <f t="shared" si="89"/>
        <v>0.18472010327426358</v>
      </c>
    </row>
    <row r="87" spans="2:84" ht="13.5" customHeight="1">
      <c r="B87" s="277"/>
      <c r="C87" s="285"/>
      <c r="D87" s="280"/>
      <c r="E87" s="90">
        <v>5</v>
      </c>
      <c r="F87" s="112" t="s">
        <v>384</v>
      </c>
      <c r="G87" s="198" t="s">
        <v>385</v>
      </c>
      <c r="H87" s="93">
        <v>157726758</v>
      </c>
      <c r="I87" s="94">
        <f>IFERROR(H87/H93,"-")</f>
        <v>4.165863725027312E-2</v>
      </c>
      <c r="J87" s="95">
        <v>3676</v>
      </c>
      <c r="K87" s="96">
        <f t="shared" si="63"/>
        <v>42907.170293797608</v>
      </c>
      <c r="L87" s="97">
        <f t="shared" si="81"/>
        <v>0.62021258646870259</v>
      </c>
      <c r="M87" s="280"/>
      <c r="N87" s="90">
        <v>5</v>
      </c>
      <c r="O87" s="112" t="s">
        <v>386</v>
      </c>
      <c r="P87" s="198" t="s">
        <v>387</v>
      </c>
      <c r="Q87" s="93">
        <v>10456360</v>
      </c>
      <c r="R87" s="94">
        <f>IFERROR(Q87/Q93,"-")</f>
        <v>4.5520081017382315E-2</v>
      </c>
      <c r="S87" s="95">
        <v>159</v>
      </c>
      <c r="T87" s="96">
        <f t="shared" si="64"/>
        <v>65763.270440251566</v>
      </c>
      <c r="U87" s="97">
        <f t="shared" si="82"/>
        <v>0.74647887323943662</v>
      </c>
      <c r="V87" s="280"/>
      <c r="W87" s="90">
        <v>5</v>
      </c>
      <c r="X87" s="112" t="s">
        <v>396</v>
      </c>
      <c r="Y87" s="198" t="s">
        <v>397</v>
      </c>
      <c r="Z87" s="93">
        <v>11484340</v>
      </c>
      <c r="AA87" s="94">
        <f>IFERROR(Z87/Z93,"-")</f>
        <v>4.9545569616539692E-2</v>
      </c>
      <c r="AB87" s="95">
        <v>129</v>
      </c>
      <c r="AC87" s="96">
        <f t="shared" si="65"/>
        <v>89025.891472868214</v>
      </c>
      <c r="AD87" s="97">
        <f t="shared" si="83"/>
        <v>0.61137440758293837</v>
      </c>
      <c r="AE87" s="280"/>
      <c r="AF87" s="90">
        <v>5</v>
      </c>
      <c r="AG87" s="112" t="s">
        <v>396</v>
      </c>
      <c r="AH87" s="198" t="s">
        <v>397</v>
      </c>
      <c r="AI87" s="93">
        <v>22341963</v>
      </c>
      <c r="AJ87" s="94">
        <f>IFERROR(AI87/AI93,"-")</f>
        <v>4.4366253861773848E-2</v>
      </c>
      <c r="AK87" s="95">
        <v>212</v>
      </c>
      <c r="AL87" s="96">
        <f t="shared" si="66"/>
        <v>105386.6179245283</v>
      </c>
      <c r="AM87" s="97">
        <f t="shared" si="84"/>
        <v>0.44351464435146443</v>
      </c>
      <c r="AN87" s="280"/>
      <c r="AO87" s="90">
        <v>5</v>
      </c>
      <c r="AP87" s="112" t="s">
        <v>382</v>
      </c>
      <c r="AQ87" s="198" t="s">
        <v>383</v>
      </c>
      <c r="AR87" s="93">
        <v>34568642</v>
      </c>
      <c r="AS87" s="94">
        <f>IFERROR(AR87/AR93,"-")</f>
        <v>5.4994560542711526E-2</v>
      </c>
      <c r="AT87" s="95">
        <v>134</v>
      </c>
      <c r="AU87" s="96">
        <f t="shared" si="67"/>
        <v>257974.94029850746</v>
      </c>
      <c r="AV87" s="97">
        <f t="shared" si="85"/>
        <v>0.27346938775510204</v>
      </c>
      <c r="AW87" s="280"/>
      <c r="AX87" s="90">
        <v>5</v>
      </c>
      <c r="AY87" s="112" t="s">
        <v>386</v>
      </c>
      <c r="AZ87" s="198" t="s">
        <v>387</v>
      </c>
      <c r="BA87" s="93">
        <v>25996712</v>
      </c>
      <c r="BB87" s="94">
        <f>IFERROR(BA87/BA93,"-")</f>
        <v>4.3579203653606118E-2</v>
      </c>
      <c r="BC87" s="95">
        <v>331</v>
      </c>
      <c r="BD87" s="96">
        <f t="shared" si="68"/>
        <v>78539.915407854991</v>
      </c>
      <c r="BE87" s="97">
        <f t="shared" si="86"/>
        <v>0.8254364089775561</v>
      </c>
      <c r="BF87" s="280"/>
      <c r="BG87" s="90">
        <v>5</v>
      </c>
      <c r="BH87" s="112" t="s">
        <v>382</v>
      </c>
      <c r="BI87" s="198" t="s">
        <v>383</v>
      </c>
      <c r="BJ87" s="93">
        <v>39407037</v>
      </c>
      <c r="BK87" s="94">
        <f>IFERROR(BJ87/BJ93,"-")</f>
        <v>4.8857732286485045E-2</v>
      </c>
      <c r="BL87" s="95">
        <v>95</v>
      </c>
      <c r="BM87" s="96">
        <f t="shared" si="69"/>
        <v>414810.91578947369</v>
      </c>
      <c r="BN87" s="97">
        <f t="shared" si="87"/>
        <v>0.21839080459770116</v>
      </c>
      <c r="BO87" s="280"/>
      <c r="BP87" s="90">
        <v>5</v>
      </c>
      <c r="BQ87" s="112" t="s">
        <v>408</v>
      </c>
      <c r="BR87" s="198" t="s">
        <v>409</v>
      </c>
      <c r="BS87" s="93">
        <v>35443072</v>
      </c>
      <c r="BT87" s="94">
        <f>IFERROR(BS87/BS93,"-")</f>
        <v>5.215306156007276E-2</v>
      </c>
      <c r="BU87" s="95">
        <v>155</v>
      </c>
      <c r="BV87" s="96">
        <f t="shared" si="70"/>
        <v>228664.9806451613</v>
      </c>
      <c r="BW87" s="97">
        <f t="shared" si="88"/>
        <v>0.42349726775956287</v>
      </c>
      <c r="BX87" s="280"/>
      <c r="BY87" s="90">
        <v>5</v>
      </c>
      <c r="BZ87" s="112" t="s">
        <v>388</v>
      </c>
      <c r="CA87" s="198" t="s">
        <v>389</v>
      </c>
      <c r="CB87" s="93">
        <v>318378582</v>
      </c>
      <c r="CC87" s="94">
        <f>IFERROR(CB87/CB93,"-")</f>
        <v>4.2663564127233849E-2</v>
      </c>
      <c r="CD87" s="95">
        <v>1002</v>
      </c>
      <c r="CE87" s="96">
        <f t="shared" si="71"/>
        <v>317743.09580838325</v>
      </c>
      <c r="CF87" s="97">
        <f t="shared" si="89"/>
        <v>0.11759183194460744</v>
      </c>
    </row>
    <row r="88" spans="2:84" ht="13.5" customHeight="1">
      <c r="B88" s="277"/>
      <c r="C88" s="285"/>
      <c r="D88" s="280"/>
      <c r="E88" s="90">
        <v>6</v>
      </c>
      <c r="F88" s="112" t="s">
        <v>390</v>
      </c>
      <c r="G88" s="198" t="s">
        <v>391</v>
      </c>
      <c r="H88" s="93">
        <v>150077959</v>
      </c>
      <c r="I88" s="94">
        <f>IFERROR(H88/H93,"-")</f>
        <v>3.9638443929991649E-2</v>
      </c>
      <c r="J88" s="95">
        <v>2832</v>
      </c>
      <c r="K88" s="96">
        <f t="shared" si="63"/>
        <v>52993.629590395482</v>
      </c>
      <c r="L88" s="97">
        <f t="shared" si="81"/>
        <v>0.47781339632191666</v>
      </c>
      <c r="M88" s="280"/>
      <c r="N88" s="90">
        <v>6</v>
      </c>
      <c r="O88" s="112" t="s">
        <v>396</v>
      </c>
      <c r="P88" s="198" t="s">
        <v>397</v>
      </c>
      <c r="Q88" s="93">
        <v>10411997</v>
      </c>
      <c r="R88" s="94">
        <f>IFERROR(Q88/Q93,"-")</f>
        <v>4.5326953834101125E-2</v>
      </c>
      <c r="S88" s="95">
        <v>119</v>
      </c>
      <c r="T88" s="96">
        <f t="shared" si="64"/>
        <v>87495.773109243702</v>
      </c>
      <c r="U88" s="97">
        <f t="shared" si="82"/>
        <v>0.55868544600938963</v>
      </c>
      <c r="V88" s="280"/>
      <c r="W88" s="90">
        <v>6</v>
      </c>
      <c r="X88" s="112" t="s">
        <v>386</v>
      </c>
      <c r="Y88" s="198" t="s">
        <v>387</v>
      </c>
      <c r="Z88" s="93">
        <v>9660188</v>
      </c>
      <c r="AA88" s="94">
        <f>IFERROR(Z88/Z93,"-")</f>
        <v>4.1675840062455595E-2</v>
      </c>
      <c r="AB88" s="95">
        <v>164</v>
      </c>
      <c r="AC88" s="96">
        <f t="shared" si="65"/>
        <v>58903.585365853658</v>
      </c>
      <c r="AD88" s="97">
        <f t="shared" si="83"/>
        <v>0.77725118483412325</v>
      </c>
      <c r="AE88" s="280"/>
      <c r="AF88" s="90">
        <v>6</v>
      </c>
      <c r="AG88" s="112" t="s">
        <v>390</v>
      </c>
      <c r="AH88" s="198" t="s">
        <v>391</v>
      </c>
      <c r="AI88" s="93">
        <v>19618677</v>
      </c>
      <c r="AJ88" s="94">
        <f>IFERROR(AI88/AI93,"-")</f>
        <v>3.8958403261796816E-2</v>
      </c>
      <c r="AK88" s="95">
        <v>271</v>
      </c>
      <c r="AL88" s="96">
        <f t="shared" si="66"/>
        <v>72393.642066420667</v>
      </c>
      <c r="AM88" s="97">
        <f t="shared" si="84"/>
        <v>0.56694560669456062</v>
      </c>
      <c r="AN88" s="280"/>
      <c r="AO88" s="90">
        <v>6</v>
      </c>
      <c r="AP88" s="112" t="s">
        <v>408</v>
      </c>
      <c r="AQ88" s="198" t="s">
        <v>409</v>
      </c>
      <c r="AR88" s="93">
        <v>25167687</v>
      </c>
      <c r="AS88" s="94">
        <f>IFERROR(AR88/AR93,"-")</f>
        <v>4.0038769426971238E-2</v>
      </c>
      <c r="AT88" s="95">
        <v>219</v>
      </c>
      <c r="AU88" s="96">
        <f t="shared" si="67"/>
        <v>114920.94520547945</v>
      </c>
      <c r="AV88" s="97">
        <f t="shared" si="85"/>
        <v>0.44693877551020406</v>
      </c>
      <c r="AW88" s="280"/>
      <c r="AX88" s="90">
        <v>6</v>
      </c>
      <c r="AY88" s="112" t="s">
        <v>382</v>
      </c>
      <c r="AZ88" s="198" t="s">
        <v>383</v>
      </c>
      <c r="BA88" s="93">
        <v>25061619</v>
      </c>
      <c r="BB88" s="94">
        <f>IFERROR(BA88/BA93,"-")</f>
        <v>4.2011674333665136E-2</v>
      </c>
      <c r="BC88" s="95">
        <v>104</v>
      </c>
      <c r="BD88" s="96">
        <f t="shared" si="68"/>
        <v>240977.10576923078</v>
      </c>
      <c r="BE88" s="97">
        <f t="shared" si="86"/>
        <v>0.25935162094763092</v>
      </c>
      <c r="BF88" s="280"/>
      <c r="BG88" s="90">
        <v>6</v>
      </c>
      <c r="BH88" s="112" t="s">
        <v>412</v>
      </c>
      <c r="BI88" s="198" t="s">
        <v>413</v>
      </c>
      <c r="BJ88" s="93">
        <v>38211475</v>
      </c>
      <c r="BK88" s="94">
        <f>IFERROR(BJ88/BJ93,"-")</f>
        <v>4.7375447583681979E-2</v>
      </c>
      <c r="BL88" s="95">
        <v>120</v>
      </c>
      <c r="BM88" s="96">
        <f t="shared" si="69"/>
        <v>318428.95833333331</v>
      </c>
      <c r="BN88" s="97">
        <f t="shared" si="87"/>
        <v>0.27586206896551724</v>
      </c>
      <c r="BO88" s="280"/>
      <c r="BP88" s="90">
        <v>6</v>
      </c>
      <c r="BQ88" s="112" t="s">
        <v>386</v>
      </c>
      <c r="BR88" s="198" t="s">
        <v>387</v>
      </c>
      <c r="BS88" s="93">
        <v>33387916</v>
      </c>
      <c r="BT88" s="94">
        <f>IFERROR(BS88/BS93,"-")</f>
        <v>4.9128981779867673E-2</v>
      </c>
      <c r="BU88" s="95">
        <v>297</v>
      </c>
      <c r="BV88" s="96">
        <f t="shared" si="70"/>
        <v>112417.22558922559</v>
      </c>
      <c r="BW88" s="97">
        <f t="shared" si="88"/>
        <v>0.81147540983606559</v>
      </c>
      <c r="BX88" s="280"/>
      <c r="BY88" s="90">
        <v>6</v>
      </c>
      <c r="BZ88" s="112" t="s">
        <v>404</v>
      </c>
      <c r="CA88" s="198" t="s">
        <v>405</v>
      </c>
      <c r="CB88" s="93">
        <v>254136670</v>
      </c>
      <c r="CC88" s="94">
        <f>IFERROR(CB88/CB93,"-")</f>
        <v>3.4054979607977105E-2</v>
      </c>
      <c r="CD88" s="95">
        <v>2621</v>
      </c>
      <c r="CE88" s="96">
        <f t="shared" si="71"/>
        <v>96961.720717283475</v>
      </c>
      <c r="CF88" s="97">
        <f t="shared" si="89"/>
        <v>0.30759300551578456</v>
      </c>
    </row>
    <row r="89" spans="2:84" ht="13.5" customHeight="1">
      <c r="B89" s="277"/>
      <c r="C89" s="285"/>
      <c r="D89" s="280"/>
      <c r="E89" s="90">
        <v>7</v>
      </c>
      <c r="F89" s="197" t="s">
        <v>392</v>
      </c>
      <c r="G89" s="198" t="s">
        <v>393</v>
      </c>
      <c r="H89" s="93">
        <v>123439530</v>
      </c>
      <c r="I89" s="94">
        <f>IFERROR(H89/H93,"-")</f>
        <v>3.2602728083805578E-2</v>
      </c>
      <c r="J89" s="95">
        <v>2648</v>
      </c>
      <c r="K89" s="96">
        <f t="shared" si="63"/>
        <v>46616.136706948637</v>
      </c>
      <c r="L89" s="97">
        <f t="shared" si="81"/>
        <v>0.44676902311456046</v>
      </c>
      <c r="M89" s="280"/>
      <c r="N89" s="90">
        <v>7</v>
      </c>
      <c r="O89" s="197" t="s">
        <v>390</v>
      </c>
      <c r="P89" s="198" t="s">
        <v>391</v>
      </c>
      <c r="Q89" s="93">
        <v>10398709</v>
      </c>
      <c r="R89" s="94">
        <f>IFERROR(Q89/Q93,"-")</f>
        <v>4.5269106663904331E-2</v>
      </c>
      <c r="S89" s="95">
        <v>119</v>
      </c>
      <c r="T89" s="96">
        <f t="shared" si="64"/>
        <v>87384.109243697472</v>
      </c>
      <c r="U89" s="97">
        <f t="shared" si="82"/>
        <v>0.55868544600938963</v>
      </c>
      <c r="V89" s="280"/>
      <c r="W89" s="90">
        <v>7</v>
      </c>
      <c r="X89" s="197" t="s">
        <v>392</v>
      </c>
      <c r="Y89" s="198" t="s">
        <v>393</v>
      </c>
      <c r="Z89" s="93">
        <v>8439527</v>
      </c>
      <c r="AA89" s="94">
        <f>IFERROR(Z89/Z93,"-")</f>
        <v>3.6409682446633097E-2</v>
      </c>
      <c r="AB89" s="95">
        <v>131</v>
      </c>
      <c r="AC89" s="96">
        <f t="shared" si="65"/>
        <v>64423.870229007633</v>
      </c>
      <c r="AD89" s="97">
        <f t="shared" si="83"/>
        <v>0.62085308056872035</v>
      </c>
      <c r="AE89" s="280"/>
      <c r="AF89" s="90">
        <v>7</v>
      </c>
      <c r="AG89" s="197" t="s">
        <v>388</v>
      </c>
      <c r="AH89" s="198" t="s">
        <v>389</v>
      </c>
      <c r="AI89" s="93">
        <v>19000820</v>
      </c>
      <c r="AJ89" s="94">
        <f>IFERROR(AI89/AI93,"-")</f>
        <v>3.7731474342781332E-2</v>
      </c>
      <c r="AK89" s="95">
        <v>81</v>
      </c>
      <c r="AL89" s="96">
        <f t="shared" si="66"/>
        <v>234578.02469135803</v>
      </c>
      <c r="AM89" s="97">
        <f t="shared" si="84"/>
        <v>0.16945606694560669</v>
      </c>
      <c r="AN89" s="280"/>
      <c r="AO89" s="90">
        <v>7</v>
      </c>
      <c r="AP89" s="197" t="s">
        <v>390</v>
      </c>
      <c r="AQ89" s="198" t="s">
        <v>391</v>
      </c>
      <c r="AR89" s="93">
        <v>19424756</v>
      </c>
      <c r="AS89" s="94">
        <f>IFERROR(AR89/AR93,"-")</f>
        <v>3.0902455464388766E-2</v>
      </c>
      <c r="AT89" s="95">
        <v>307</v>
      </c>
      <c r="AU89" s="96">
        <f t="shared" si="67"/>
        <v>63272.820846905539</v>
      </c>
      <c r="AV89" s="97">
        <f t="shared" si="85"/>
        <v>0.62653061224489792</v>
      </c>
      <c r="AW89" s="280"/>
      <c r="AX89" s="90">
        <v>7</v>
      </c>
      <c r="AY89" s="197" t="s">
        <v>412</v>
      </c>
      <c r="AZ89" s="198" t="s">
        <v>413</v>
      </c>
      <c r="BA89" s="93">
        <v>25032560</v>
      </c>
      <c r="BB89" s="94">
        <f>IFERROR(BA89/BA93,"-")</f>
        <v>4.1962961708815881E-2</v>
      </c>
      <c r="BC89" s="95">
        <v>128</v>
      </c>
      <c r="BD89" s="96">
        <f t="shared" si="68"/>
        <v>195566.875</v>
      </c>
      <c r="BE89" s="97">
        <f t="shared" si="86"/>
        <v>0.31920199501246882</v>
      </c>
      <c r="BF89" s="280"/>
      <c r="BG89" s="90">
        <v>7</v>
      </c>
      <c r="BH89" s="197" t="s">
        <v>386</v>
      </c>
      <c r="BI89" s="198" t="s">
        <v>387</v>
      </c>
      <c r="BJ89" s="93">
        <v>36218956</v>
      </c>
      <c r="BK89" s="94">
        <f>IFERROR(BJ89/BJ93,"-")</f>
        <v>4.4905077637376833E-2</v>
      </c>
      <c r="BL89" s="95">
        <v>356</v>
      </c>
      <c r="BM89" s="96">
        <f t="shared" si="69"/>
        <v>101738.6404494382</v>
      </c>
      <c r="BN89" s="97">
        <f t="shared" si="87"/>
        <v>0.81839080459770119</v>
      </c>
      <c r="BO89" s="280"/>
      <c r="BP89" s="90">
        <v>7</v>
      </c>
      <c r="BQ89" s="197" t="s">
        <v>382</v>
      </c>
      <c r="BR89" s="198" t="s">
        <v>383</v>
      </c>
      <c r="BS89" s="93">
        <v>29253375</v>
      </c>
      <c r="BT89" s="94">
        <f>IFERROR(BS89/BS93,"-")</f>
        <v>4.304517021591394E-2</v>
      </c>
      <c r="BU89" s="95">
        <v>78</v>
      </c>
      <c r="BV89" s="96">
        <f t="shared" si="70"/>
        <v>375043.26923076925</v>
      </c>
      <c r="BW89" s="97">
        <f t="shared" si="88"/>
        <v>0.21311475409836064</v>
      </c>
      <c r="BX89" s="280"/>
      <c r="BY89" s="90">
        <v>7</v>
      </c>
      <c r="BZ89" s="197" t="s">
        <v>384</v>
      </c>
      <c r="CA89" s="198" t="s">
        <v>385</v>
      </c>
      <c r="CB89" s="93">
        <v>247251389</v>
      </c>
      <c r="CC89" s="94">
        <f>IFERROR(CB89/CB93,"-")</f>
        <v>3.3132333914814474E-2</v>
      </c>
      <c r="CD89" s="95">
        <v>5597</v>
      </c>
      <c r="CE89" s="96">
        <f t="shared" si="71"/>
        <v>44175.69930319814</v>
      </c>
      <c r="CF89" s="97">
        <f t="shared" si="89"/>
        <v>0.6568477878183312</v>
      </c>
    </row>
    <row r="90" spans="2:84" ht="13.5" customHeight="1">
      <c r="B90" s="277"/>
      <c r="C90" s="285"/>
      <c r="D90" s="280"/>
      <c r="E90" s="90">
        <v>8</v>
      </c>
      <c r="F90" s="112" t="s">
        <v>418</v>
      </c>
      <c r="G90" s="198" t="s">
        <v>419</v>
      </c>
      <c r="H90" s="93">
        <v>110571284</v>
      </c>
      <c r="I90" s="94">
        <f>IFERROR(H90/H93,"-")</f>
        <v>2.9203979520411674E-2</v>
      </c>
      <c r="J90" s="95">
        <v>487</v>
      </c>
      <c r="K90" s="96">
        <f t="shared" si="63"/>
        <v>227045.75770020534</v>
      </c>
      <c r="L90" s="97">
        <f t="shared" si="81"/>
        <v>8.2166357347730729E-2</v>
      </c>
      <c r="M90" s="280"/>
      <c r="N90" s="90">
        <v>8</v>
      </c>
      <c r="O90" s="112" t="s">
        <v>418</v>
      </c>
      <c r="P90" s="198" t="s">
        <v>419</v>
      </c>
      <c r="Q90" s="93">
        <v>10288645</v>
      </c>
      <c r="R90" s="94">
        <f>IFERROR(Q90/Q93,"-")</f>
        <v>4.4789960747247178E-2</v>
      </c>
      <c r="S90" s="95">
        <v>20</v>
      </c>
      <c r="T90" s="96">
        <f t="shared" si="64"/>
        <v>514432.25</v>
      </c>
      <c r="U90" s="97">
        <f t="shared" si="82"/>
        <v>9.3896713615023469E-2</v>
      </c>
      <c r="V90" s="280"/>
      <c r="W90" s="90">
        <v>8</v>
      </c>
      <c r="X90" s="112" t="s">
        <v>384</v>
      </c>
      <c r="Y90" s="198" t="s">
        <v>385</v>
      </c>
      <c r="Z90" s="93">
        <v>8396263</v>
      </c>
      <c r="AA90" s="94">
        <f>IFERROR(Z90/Z93,"-")</f>
        <v>3.6223033538303147E-2</v>
      </c>
      <c r="AB90" s="95">
        <v>180</v>
      </c>
      <c r="AC90" s="96">
        <f t="shared" si="65"/>
        <v>46645.905555555553</v>
      </c>
      <c r="AD90" s="97">
        <f t="shared" si="83"/>
        <v>0.85308056872037918</v>
      </c>
      <c r="AE90" s="280"/>
      <c r="AF90" s="90">
        <v>8</v>
      </c>
      <c r="AG90" s="112" t="s">
        <v>412</v>
      </c>
      <c r="AH90" s="198" t="s">
        <v>413</v>
      </c>
      <c r="AI90" s="93">
        <v>18125689</v>
      </c>
      <c r="AJ90" s="94">
        <f>IFERROR(AI90/AI93,"-")</f>
        <v>3.5993655507958806E-2</v>
      </c>
      <c r="AK90" s="95">
        <v>137</v>
      </c>
      <c r="AL90" s="96">
        <f t="shared" si="66"/>
        <v>132304.29927007298</v>
      </c>
      <c r="AM90" s="97">
        <f t="shared" si="84"/>
        <v>0.28661087866108786</v>
      </c>
      <c r="AN90" s="280"/>
      <c r="AO90" s="90">
        <v>8</v>
      </c>
      <c r="AP90" s="112" t="s">
        <v>384</v>
      </c>
      <c r="AQ90" s="198" t="s">
        <v>385</v>
      </c>
      <c r="AR90" s="93">
        <v>19286467</v>
      </c>
      <c r="AS90" s="94">
        <f>IFERROR(AR90/AR93,"-")</f>
        <v>3.0682454262638027E-2</v>
      </c>
      <c r="AT90" s="95">
        <v>382</v>
      </c>
      <c r="AU90" s="96">
        <f t="shared" si="67"/>
        <v>50488.133507853403</v>
      </c>
      <c r="AV90" s="97">
        <f t="shared" si="85"/>
        <v>0.7795918367346939</v>
      </c>
      <c r="AW90" s="280"/>
      <c r="AX90" s="90">
        <v>8</v>
      </c>
      <c r="AY90" s="112" t="s">
        <v>418</v>
      </c>
      <c r="AZ90" s="198" t="s">
        <v>419</v>
      </c>
      <c r="BA90" s="93">
        <v>20407093</v>
      </c>
      <c r="BB90" s="94">
        <f>IFERROR(BA90/BA93,"-")</f>
        <v>3.4209128516909361E-2</v>
      </c>
      <c r="BC90" s="95">
        <v>37</v>
      </c>
      <c r="BD90" s="96">
        <f t="shared" si="68"/>
        <v>551543.05405405408</v>
      </c>
      <c r="BE90" s="97">
        <f t="shared" si="86"/>
        <v>9.2269326683291769E-2</v>
      </c>
      <c r="BF90" s="280"/>
      <c r="BG90" s="90">
        <v>8</v>
      </c>
      <c r="BH90" s="112" t="s">
        <v>410</v>
      </c>
      <c r="BI90" s="198" t="s">
        <v>411</v>
      </c>
      <c r="BJ90" s="93">
        <v>35765562</v>
      </c>
      <c r="BK90" s="94">
        <f>IFERROR(BJ90/BJ93,"-")</f>
        <v>4.4342949541516727E-2</v>
      </c>
      <c r="BL90" s="95">
        <v>156</v>
      </c>
      <c r="BM90" s="96">
        <f t="shared" si="69"/>
        <v>229266.42307692306</v>
      </c>
      <c r="BN90" s="97">
        <f t="shared" si="87"/>
        <v>0.35862068965517241</v>
      </c>
      <c r="BO90" s="280"/>
      <c r="BP90" s="90">
        <v>8</v>
      </c>
      <c r="BQ90" s="112" t="s">
        <v>452</v>
      </c>
      <c r="BR90" s="198" t="s">
        <v>453</v>
      </c>
      <c r="BS90" s="93">
        <v>28932033</v>
      </c>
      <c r="BT90" s="94">
        <f>IFERROR(BS90/BS93,"-")</f>
        <v>4.257232832715676E-2</v>
      </c>
      <c r="BU90" s="95">
        <v>41</v>
      </c>
      <c r="BV90" s="96">
        <f t="shared" si="70"/>
        <v>705659.3414634146</v>
      </c>
      <c r="BW90" s="97">
        <f t="shared" si="88"/>
        <v>0.11202185792349727</v>
      </c>
      <c r="BX90" s="280"/>
      <c r="BY90" s="90">
        <v>8</v>
      </c>
      <c r="BZ90" s="112" t="s">
        <v>390</v>
      </c>
      <c r="CA90" s="198" t="s">
        <v>391</v>
      </c>
      <c r="CB90" s="93">
        <v>246044684</v>
      </c>
      <c r="CC90" s="94">
        <f>IFERROR(CB90/CB93,"-")</f>
        <v>3.2970632283295324E-2</v>
      </c>
      <c r="CD90" s="95">
        <v>4230</v>
      </c>
      <c r="CE90" s="96">
        <f t="shared" si="71"/>
        <v>58166.591962174942</v>
      </c>
      <c r="CF90" s="97">
        <f t="shared" si="89"/>
        <v>0.49642060790986975</v>
      </c>
    </row>
    <row r="91" spans="2:84" ht="13.5" customHeight="1">
      <c r="B91" s="277"/>
      <c r="C91" s="285"/>
      <c r="D91" s="280"/>
      <c r="E91" s="90">
        <v>9</v>
      </c>
      <c r="F91" s="112" t="s">
        <v>396</v>
      </c>
      <c r="G91" s="198" t="s">
        <v>397</v>
      </c>
      <c r="H91" s="93">
        <v>108955936</v>
      </c>
      <c r="I91" s="94">
        <f>IFERROR(H91/H93,"-")</f>
        <v>2.877733538457675E-2</v>
      </c>
      <c r="J91" s="95">
        <v>1865</v>
      </c>
      <c r="K91" s="96">
        <f t="shared" si="63"/>
        <v>58421.41340482574</v>
      </c>
      <c r="L91" s="97">
        <f t="shared" si="81"/>
        <v>0.3146617175636916</v>
      </c>
      <c r="M91" s="280"/>
      <c r="N91" s="90">
        <v>9</v>
      </c>
      <c r="O91" s="112" t="s">
        <v>382</v>
      </c>
      <c r="P91" s="198" t="s">
        <v>383</v>
      </c>
      <c r="Q91" s="93">
        <v>10169893</v>
      </c>
      <c r="R91" s="94">
        <f>IFERROR(Q91/Q93,"-")</f>
        <v>4.4272993020334925E-2</v>
      </c>
      <c r="S91" s="95">
        <v>59</v>
      </c>
      <c r="T91" s="96">
        <f t="shared" si="64"/>
        <v>172371.06779661018</v>
      </c>
      <c r="U91" s="97">
        <f t="shared" si="82"/>
        <v>0.27699530516431925</v>
      </c>
      <c r="V91" s="280"/>
      <c r="W91" s="90">
        <v>9</v>
      </c>
      <c r="X91" s="112" t="s">
        <v>426</v>
      </c>
      <c r="Y91" s="198" t="s">
        <v>427</v>
      </c>
      <c r="Z91" s="93">
        <v>6748540</v>
      </c>
      <c r="AA91" s="94">
        <f>IFERROR(Z91/Z93,"-")</f>
        <v>2.9114451364205759E-2</v>
      </c>
      <c r="AB91" s="95">
        <v>66</v>
      </c>
      <c r="AC91" s="96">
        <f t="shared" si="65"/>
        <v>102250.60606060606</v>
      </c>
      <c r="AD91" s="97">
        <f t="shared" si="83"/>
        <v>0.3127962085308057</v>
      </c>
      <c r="AE91" s="280"/>
      <c r="AF91" s="90">
        <v>9</v>
      </c>
      <c r="AG91" s="112" t="s">
        <v>404</v>
      </c>
      <c r="AH91" s="198" t="s">
        <v>405</v>
      </c>
      <c r="AI91" s="93">
        <v>17806692</v>
      </c>
      <c r="AJ91" s="94">
        <f>IFERROR(AI91/AI93,"-")</f>
        <v>3.536019720874202E-2</v>
      </c>
      <c r="AK91" s="95">
        <v>191</v>
      </c>
      <c r="AL91" s="96">
        <f t="shared" si="66"/>
        <v>93228.753926701567</v>
      </c>
      <c r="AM91" s="97">
        <f t="shared" si="84"/>
        <v>0.39958158995815901</v>
      </c>
      <c r="AN91" s="280"/>
      <c r="AO91" s="90">
        <v>9</v>
      </c>
      <c r="AP91" s="112" t="s">
        <v>396</v>
      </c>
      <c r="AQ91" s="198" t="s">
        <v>397</v>
      </c>
      <c r="AR91" s="93">
        <v>18812673</v>
      </c>
      <c r="AS91" s="94">
        <f>IFERROR(AR91/AR93,"-")</f>
        <v>2.9928704872720611E-2</v>
      </c>
      <c r="AT91" s="95">
        <v>248</v>
      </c>
      <c r="AU91" s="96">
        <f t="shared" si="67"/>
        <v>75857.552419354834</v>
      </c>
      <c r="AV91" s="97">
        <f t="shared" si="85"/>
        <v>0.5061224489795918</v>
      </c>
      <c r="AW91" s="280"/>
      <c r="AX91" s="90">
        <v>9</v>
      </c>
      <c r="AY91" s="112" t="s">
        <v>408</v>
      </c>
      <c r="AZ91" s="198" t="s">
        <v>409</v>
      </c>
      <c r="BA91" s="93">
        <v>18287744</v>
      </c>
      <c r="BB91" s="94">
        <f>IFERROR(BA91/BA93,"-")</f>
        <v>3.0656389167253665E-2</v>
      </c>
      <c r="BC91" s="95">
        <v>156</v>
      </c>
      <c r="BD91" s="96">
        <f t="shared" si="68"/>
        <v>117229.1282051282</v>
      </c>
      <c r="BE91" s="97">
        <f t="shared" si="86"/>
        <v>0.38902743142144636</v>
      </c>
      <c r="BF91" s="280"/>
      <c r="BG91" s="90">
        <v>9</v>
      </c>
      <c r="BH91" s="112" t="s">
        <v>418</v>
      </c>
      <c r="BI91" s="198" t="s">
        <v>419</v>
      </c>
      <c r="BJ91" s="93">
        <v>35055280</v>
      </c>
      <c r="BK91" s="94">
        <f>IFERROR(BJ91/BJ93,"-")</f>
        <v>4.3462325915743769E-2</v>
      </c>
      <c r="BL91" s="95">
        <v>44</v>
      </c>
      <c r="BM91" s="96">
        <f t="shared" si="69"/>
        <v>796710.90909090906</v>
      </c>
      <c r="BN91" s="97">
        <f t="shared" si="87"/>
        <v>0.10114942528735632</v>
      </c>
      <c r="BO91" s="280"/>
      <c r="BP91" s="90">
        <v>9</v>
      </c>
      <c r="BQ91" s="112" t="s">
        <v>428</v>
      </c>
      <c r="BR91" s="198" t="s">
        <v>429</v>
      </c>
      <c r="BS91" s="93">
        <v>24149593</v>
      </c>
      <c r="BT91" s="94">
        <f>IFERROR(BS91/BS93,"-")</f>
        <v>3.5535159321960073E-2</v>
      </c>
      <c r="BU91" s="95">
        <v>157</v>
      </c>
      <c r="BV91" s="96">
        <f t="shared" si="70"/>
        <v>153819.0636942675</v>
      </c>
      <c r="BW91" s="97">
        <f t="shared" si="88"/>
        <v>0.42896174863387976</v>
      </c>
      <c r="BX91" s="280"/>
      <c r="BY91" s="90">
        <v>9</v>
      </c>
      <c r="BZ91" s="112" t="s">
        <v>408</v>
      </c>
      <c r="CA91" s="198" t="s">
        <v>409</v>
      </c>
      <c r="CB91" s="93">
        <v>241496810</v>
      </c>
      <c r="CC91" s="94">
        <f>IFERROR(CB91/CB93,"-")</f>
        <v>3.2361205252046159E-2</v>
      </c>
      <c r="CD91" s="95">
        <v>2875</v>
      </c>
      <c r="CE91" s="96">
        <f t="shared" si="71"/>
        <v>83998.890434782603</v>
      </c>
      <c r="CF91" s="97">
        <f t="shared" si="89"/>
        <v>0.33740171341391856</v>
      </c>
    </row>
    <row r="92" spans="2:84" ht="13.5" customHeight="1">
      <c r="B92" s="277"/>
      <c r="C92" s="285"/>
      <c r="D92" s="280"/>
      <c r="E92" s="98">
        <v>10</v>
      </c>
      <c r="F92" s="199" t="s">
        <v>408</v>
      </c>
      <c r="G92" s="200" t="s">
        <v>409</v>
      </c>
      <c r="H92" s="101">
        <v>99783989</v>
      </c>
      <c r="I92" s="102">
        <f>IFERROR(H92/H93,"-")</f>
        <v>2.6354849702396363E-2</v>
      </c>
      <c r="J92" s="103">
        <v>1811</v>
      </c>
      <c r="K92" s="104">
        <f t="shared" si="63"/>
        <v>55098.834345665375</v>
      </c>
      <c r="L92" s="105">
        <f t="shared" si="81"/>
        <v>0.30555086890501099</v>
      </c>
      <c r="M92" s="280"/>
      <c r="N92" s="98">
        <v>10</v>
      </c>
      <c r="O92" s="199" t="s">
        <v>384</v>
      </c>
      <c r="P92" s="200" t="s">
        <v>385</v>
      </c>
      <c r="Q92" s="101">
        <v>9363731</v>
      </c>
      <c r="R92" s="102">
        <f>IFERROR(Q92/Q93,"-")</f>
        <v>4.0763496450483182E-2</v>
      </c>
      <c r="S92" s="103">
        <v>174</v>
      </c>
      <c r="T92" s="104">
        <f t="shared" si="64"/>
        <v>53814.545977011498</v>
      </c>
      <c r="U92" s="105">
        <f t="shared" si="82"/>
        <v>0.81690140845070425</v>
      </c>
      <c r="V92" s="280"/>
      <c r="W92" s="98">
        <v>10</v>
      </c>
      <c r="X92" s="199" t="s">
        <v>418</v>
      </c>
      <c r="Y92" s="200" t="s">
        <v>419</v>
      </c>
      <c r="Z92" s="101">
        <v>6695211</v>
      </c>
      <c r="AA92" s="102">
        <f>IFERROR(Z92/Z93,"-")</f>
        <v>2.8884380181875693E-2</v>
      </c>
      <c r="AB92" s="103">
        <v>23</v>
      </c>
      <c r="AC92" s="104">
        <f t="shared" si="65"/>
        <v>291096.13043478259</v>
      </c>
      <c r="AD92" s="105">
        <f t="shared" si="83"/>
        <v>0.10900473933649289</v>
      </c>
      <c r="AE92" s="280"/>
      <c r="AF92" s="98">
        <v>10</v>
      </c>
      <c r="AG92" s="199" t="s">
        <v>384</v>
      </c>
      <c r="AH92" s="200" t="s">
        <v>385</v>
      </c>
      <c r="AI92" s="101">
        <v>17625165</v>
      </c>
      <c r="AJ92" s="102">
        <f>IFERROR(AI92/AI93,"-")</f>
        <v>3.4999724274256981E-2</v>
      </c>
      <c r="AK92" s="103">
        <v>372</v>
      </c>
      <c r="AL92" s="104">
        <f t="shared" si="66"/>
        <v>47379.475806451614</v>
      </c>
      <c r="AM92" s="105">
        <f t="shared" si="84"/>
        <v>0.77824267782426781</v>
      </c>
      <c r="AN92" s="280"/>
      <c r="AO92" s="98">
        <v>10</v>
      </c>
      <c r="AP92" s="199" t="s">
        <v>412</v>
      </c>
      <c r="AQ92" s="200" t="s">
        <v>413</v>
      </c>
      <c r="AR92" s="101">
        <v>18480227</v>
      </c>
      <c r="AS92" s="102">
        <f>IFERROR(AR92/AR93,"-")</f>
        <v>2.9399823186417106E-2</v>
      </c>
      <c r="AT92" s="103">
        <v>146</v>
      </c>
      <c r="AU92" s="104">
        <f t="shared" si="67"/>
        <v>126576.89726027397</v>
      </c>
      <c r="AV92" s="105">
        <f t="shared" si="85"/>
        <v>0.29795918367346941</v>
      </c>
      <c r="AW92" s="280"/>
      <c r="AX92" s="98">
        <v>10</v>
      </c>
      <c r="AY92" s="199" t="s">
        <v>452</v>
      </c>
      <c r="AZ92" s="200" t="s">
        <v>453</v>
      </c>
      <c r="BA92" s="101">
        <v>17009160</v>
      </c>
      <c r="BB92" s="102">
        <f>IFERROR(BA92/BA93,"-")</f>
        <v>2.851305378990893E-2</v>
      </c>
      <c r="BC92" s="103">
        <v>33</v>
      </c>
      <c r="BD92" s="104">
        <f t="shared" si="68"/>
        <v>515429.09090909088</v>
      </c>
      <c r="BE92" s="105">
        <f t="shared" si="86"/>
        <v>8.2294264339152115E-2</v>
      </c>
      <c r="BF92" s="280"/>
      <c r="BG92" s="98">
        <v>10</v>
      </c>
      <c r="BH92" s="199" t="s">
        <v>388</v>
      </c>
      <c r="BI92" s="200" t="s">
        <v>389</v>
      </c>
      <c r="BJ92" s="101">
        <v>30302804</v>
      </c>
      <c r="BK92" s="102">
        <f>IFERROR(BJ92/BJ93,"-")</f>
        <v>3.7570099100874506E-2</v>
      </c>
      <c r="BL92" s="103">
        <v>66</v>
      </c>
      <c r="BM92" s="104">
        <f t="shared" si="69"/>
        <v>459133.39393939392</v>
      </c>
      <c r="BN92" s="105">
        <f t="shared" si="87"/>
        <v>0.15172413793103448</v>
      </c>
      <c r="BO92" s="280"/>
      <c r="BP92" s="98">
        <v>10</v>
      </c>
      <c r="BQ92" s="199" t="s">
        <v>416</v>
      </c>
      <c r="BR92" s="200" t="s">
        <v>417</v>
      </c>
      <c r="BS92" s="101">
        <v>21906489</v>
      </c>
      <c r="BT92" s="102">
        <f>IFERROR(BS92/BS93,"-")</f>
        <v>3.2234521583853024E-2</v>
      </c>
      <c r="BU92" s="103">
        <v>254</v>
      </c>
      <c r="BV92" s="104">
        <f t="shared" si="70"/>
        <v>86246.01968503937</v>
      </c>
      <c r="BW92" s="105">
        <f t="shared" si="88"/>
        <v>0.69398907103825136</v>
      </c>
      <c r="BX92" s="280"/>
      <c r="BY92" s="98">
        <v>10</v>
      </c>
      <c r="BZ92" s="199" t="s">
        <v>412</v>
      </c>
      <c r="CA92" s="200" t="s">
        <v>413</v>
      </c>
      <c r="CB92" s="101">
        <v>223559514</v>
      </c>
      <c r="CC92" s="102">
        <f>IFERROR(CB92/CB93,"-")</f>
        <v>2.995756059304339E-2</v>
      </c>
      <c r="CD92" s="103">
        <v>1672</v>
      </c>
      <c r="CE92" s="104">
        <f t="shared" si="71"/>
        <v>133707.84330143541</v>
      </c>
      <c r="CF92" s="105">
        <f t="shared" si="89"/>
        <v>0.1962211008097641</v>
      </c>
    </row>
    <row r="93" spans="2:84" s="195" customFormat="1" ht="13.5" customHeight="1">
      <c r="B93" s="278"/>
      <c r="C93" s="286"/>
      <c r="D93" s="281"/>
      <c r="E93" s="106" t="s">
        <v>164</v>
      </c>
      <c r="F93" s="107"/>
      <c r="G93" s="108"/>
      <c r="H93" s="216">
        <v>3786171810</v>
      </c>
      <c r="I93" s="109" t="s">
        <v>588</v>
      </c>
      <c r="J93" s="110">
        <v>5359</v>
      </c>
      <c r="K93" s="56">
        <f t="shared" si="63"/>
        <v>706507.14872177644</v>
      </c>
      <c r="L93" s="111">
        <f t="shared" si="81"/>
        <v>0.90416736966424838</v>
      </c>
      <c r="M93" s="281"/>
      <c r="N93" s="106" t="s">
        <v>164</v>
      </c>
      <c r="O93" s="107"/>
      <c r="P93" s="108"/>
      <c r="Q93" s="216">
        <v>229708730</v>
      </c>
      <c r="R93" s="109" t="s">
        <v>588</v>
      </c>
      <c r="S93" s="110">
        <v>213</v>
      </c>
      <c r="T93" s="56">
        <f t="shared" si="64"/>
        <v>1078444.7417840376</v>
      </c>
      <c r="U93" s="111">
        <f t="shared" si="82"/>
        <v>1</v>
      </c>
      <c r="V93" s="281"/>
      <c r="W93" s="106" t="s">
        <v>164</v>
      </c>
      <c r="X93" s="107"/>
      <c r="Y93" s="108"/>
      <c r="Z93" s="216">
        <v>231793480</v>
      </c>
      <c r="AA93" s="109" t="s">
        <v>588</v>
      </c>
      <c r="AB93" s="110">
        <v>211</v>
      </c>
      <c r="AC93" s="56">
        <f t="shared" si="65"/>
        <v>1098547.298578199</v>
      </c>
      <c r="AD93" s="111">
        <f t="shared" si="83"/>
        <v>1</v>
      </c>
      <c r="AE93" s="281"/>
      <c r="AF93" s="106" t="s">
        <v>164</v>
      </c>
      <c r="AG93" s="107"/>
      <c r="AH93" s="108"/>
      <c r="AI93" s="216">
        <v>503580110</v>
      </c>
      <c r="AJ93" s="109" t="s">
        <v>588</v>
      </c>
      <c r="AK93" s="110">
        <v>470</v>
      </c>
      <c r="AL93" s="56">
        <f t="shared" si="66"/>
        <v>1071447.0425531915</v>
      </c>
      <c r="AM93" s="111">
        <f t="shared" si="84"/>
        <v>0.98326359832635979</v>
      </c>
      <c r="AN93" s="281"/>
      <c r="AO93" s="106" t="s">
        <v>164</v>
      </c>
      <c r="AP93" s="107"/>
      <c r="AQ93" s="108"/>
      <c r="AR93" s="216">
        <v>628582930</v>
      </c>
      <c r="AS93" s="109" t="s">
        <v>588</v>
      </c>
      <c r="AT93" s="110">
        <v>484</v>
      </c>
      <c r="AU93" s="56">
        <f t="shared" si="67"/>
        <v>1298725.061983471</v>
      </c>
      <c r="AV93" s="111">
        <f t="shared" si="85"/>
        <v>0.98775510204081629</v>
      </c>
      <c r="AW93" s="281"/>
      <c r="AX93" s="106" t="s">
        <v>164</v>
      </c>
      <c r="AY93" s="107"/>
      <c r="AZ93" s="108"/>
      <c r="BA93" s="216">
        <v>596539400</v>
      </c>
      <c r="BB93" s="109" t="s">
        <v>588</v>
      </c>
      <c r="BC93" s="110">
        <v>395</v>
      </c>
      <c r="BD93" s="56">
        <f t="shared" si="68"/>
        <v>1510226.3291139239</v>
      </c>
      <c r="BE93" s="111">
        <f t="shared" si="86"/>
        <v>0.98503740648379057</v>
      </c>
      <c r="BF93" s="281"/>
      <c r="BG93" s="106" t="s">
        <v>164</v>
      </c>
      <c r="BH93" s="107"/>
      <c r="BI93" s="108"/>
      <c r="BJ93" s="216">
        <v>806567050</v>
      </c>
      <c r="BK93" s="109" t="s">
        <v>588</v>
      </c>
      <c r="BL93" s="110">
        <v>419</v>
      </c>
      <c r="BM93" s="56">
        <f t="shared" si="69"/>
        <v>1924981.0262529834</v>
      </c>
      <c r="BN93" s="111">
        <f t="shared" si="87"/>
        <v>0.9632183908045977</v>
      </c>
      <c r="BO93" s="281"/>
      <c r="BP93" s="106" t="s">
        <v>164</v>
      </c>
      <c r="BQ93" s="107"/>
      <c r="BR93" s="108"/>
      <c r="BS93" s="216">
        <v>679597150</v>
      </c>
      <c r="BT93" s="109" t="s">
        <v>588</v>
      </c>
      <c r="BU93" s="110">
        <v>350</v>
      </c>
      <c r="BV93" s="56">
        <f t="shared" si="70"/>
        <v>1941706.142857143</v>
      </c>
      <c r="BW93" s="111">
        <f t="shared" si="88"/>
        <v>0.95628415300546443</v>
      </c>
      <c r="BX93" s="281"/>
      <c r="BY93" s="106" t="s">
        <v>164</v>
      </c>
      <c r="BZ93" s="107"/>
      <c r="CA93" s="108"/>
      <c r="CB93" s="216">
        <v>7462540660</v>
      </c>
      <c r="CC93" s="109" t="s">
        <v>588</v>
      </c>
      <c r="CD93" s="110">
        <v>7901</v>
      </c>
      <c r="CE93" s="56">
        <f t="shared" si="71"/>
        <v>944505.8422984432</v>
      </c>
      <c r="CF93" s="111">
        <f t="shared" si="89"/>
        <v>0.92723858702030282</v>
      </c>
    </row>
    <row r="94" spans="2:84" ht="13.5" customHeight="1">
      <c r="B94" s="276">
        <v>9</v>
      </c>
      <c r="C94" s="284" t="s">
        <v>72</v>
      </c>
      <c r="D94" s="279">
        <f>CK14</f>
        <v>3855</v>
      </c>
      <c r="E94" s="82">
        <v>1</v>
      </c>
      <c r="F94" s="237" t="s">
        <v>380</v>
      </c>
      <c r="G94" s="84" t="s">
        <v>381</v>
      </c>
      <c r="H94" s="85">
        <v>185273710</v>
      </c>
      <c r="I94" s="86">
        <f>IFERROR(H94/H104,"-")</f>
        <v>7.5555392379511824E-2</v>
      </c>
      <c r="J94" s="87">
        <v>1407</v>
      </c>
      <c r="K94" s="88">
        <f t="shared" si="63"/>
        <v>131679.96446339731</v>
      </c>
      <c r="L94" s="89">
        <f t="shared" ref="L94:L104" si="90">IFERROR(J94/$CK$14,0)</f>
        <v>0.36498054474708169</v>
      </c>
      <c r="M94" s="279">
        <f>CL14</f>
        <v>103</v>
      </c>
      <c r="N94" s="82">
        <v>1</v>
      </c>
      <c r="O94" s="237" t="s">
        <v>400</v>
      </c>
      <c r="P94" s="84" t="s">
        <v>401</v>
      </c>
      <c r="Q94" s="85">
        <v>11322662</v>
      </c>
      <c r="R94" s="86">
        <f>IFERROR(Q94/Q104,"-")</f>
        <v>0.10345191416423516</v>
      </c>
      <c r="S94" s="87">
        <v>27</v>
      </c>
      <c r="T94" s="88">
        <f t="shared" si="64"/>
        <v>419357.85185185185</v>
      </c>
      <c r="U94" s="89">
        <f t="shared" ref="U94:U104" si="91">IFERROR(S94/$CL$14,0)</f>
        <v>0.26213592233009708</v>
      </c>
      <c r="V94" s="279">
        <f>CM14</f>
        <v>159</v>
      </c>
      <c r="W94" s="82">
        <v>1</v>
      </c>
      <c r="X94" s="237" t="s">
        <v>388</v>
      </c>
      <c r="Y94" s="84" t="s">
        <v>389</v>
      </c>
      <c r="Z94" s="85">
        <v>20455339</v>
      </c>
      <c r="AA94" s="86">
        <f>IFERROR(Z94/Z104,"-")</f>
        <v>0.11136440338714215</v>
      </c>
      <c r="AB94" s="87">
        <v>27</v>
      </c>
      <c r="AC94" s="88">
        <f t="shared" si="65"/>
        <v>757605.1481481482</v>
      </c>
      <c r="AD94" s="89">
        <f t="shared" ref="AD94:AD104" si="92">IFERROR(AB94/$CM$14,0)</f>
        <v>0.16981132075471697</v>
      </c>
      <c r="AE94" s="279">
        <f>CN14</f>
        <v>253</v>
      </c>
      <c r="AF94" s="82">
        <v>1</v>
      </c>
      <c r="AG94" s="237" t="s">
        <v>400</v>
      </c>
      <c r="AH94" s="84" t="s">
        <v>401</v>
      </c>
      <c r="AI94" s="85">
        <v>22908946</v>
      </c>
      <c r="AJ94" s="86">
        <f>IFERROR(AI94/AI104,"-")</f>
        <v>8.3111535769770678E-2</v>
      </c>
      <c r="AK94" s="87">
        <v>71</v>
      </c>
      <c r="AL94" s="88">
        <f t="shared" si="66"/>
        <v>322661.21126760566</v>
      </c>
      <c r="AM94" s="89">
        <f t="shared" ref="AM94:AM104" si="93">IFERROR(AK94/$CN$14,0)</f>
        <v>0.28063241106719367</v>
      </c>
      <c r="AN94" s="279">
        <f>CO14</f>
        <v>338</v>
      </c>
      <c r="AO94" s="82">
        <v>1</v>
      </c>
      <c r="AP94" s="237" t="s">
        <v>400</v>
      </c>
      <c r="AQ94" s="84" t="s">
        <v>401</v>
      </c>
      <c r="AR94" s="85">
        <v>33476211</v>
      </c>
      <c r="AS94" s="86">
        <f>IFERROR(AR94/AR104,"-")</f>
        <v>7.5261484009249938E-2</v>
      </c>
      <c r="AT94" s="87">
        <v>117</v>
      </c>
      <c r="AU94" s="88">
        <f t="shared" si="67"/>
        <v>286121.46153846156</v>
      </c>
      <c r="AV94" s="89">
        <f t="shared" ref="AV94:AV104" si="94">IFERROR(AT94/$CO$14,0)</f>
        <v>0.34615384615384615</v>
      </c>
      <c r="AW94" s="279">
        <f>CP14</f>
        <v>319</v>
      </c>
      <c r="AX94" s="82">
        <v>1</v>
      </c>
      <c r="AY94" s="237" t="s">
        <v>400</v>
      </c>
      <c r="AZ94" s="84" t="s">
        <v>401</v>
      </c>
      <c r="BA94" s="85">
        <v>44232099</v>
      </c>
      <c r="BB94" s="86">
        <f>IFERROR(BA94/BA104,"-")</f>
        <v>9.1256263693205678E-2</v>
      </c>
      <c r="BC94" s="87">
        <v>110</v>
      </c>
      <c r="BD94" s="88">
        <f t="shared" si="68"/>
        <v>402109.99090909091</v>
      </c>
      <c r="BE94" s="89">
        <f t="shared" ref="BE94:BE104" si="95">IFERROR(BC94/$CP$14,0)</f>
        <v>0.34482758620689657</v>
      </c>
      <c r="BF94" s="279">
        <f>CQ14</f>
        <v>335</v>
      </c>
      <c r="BG94" s="82">
        <v>1</v>
      </c>
      <c r="BH94" s="237" t="s">
        <v>400</v>
      </c>
      <c r="BI94" s="84" t="s">
        <v>401</v>
      </c>
      <c r="BJ94" s="85">
        <v>50457298</v>
      </c>
      <c r="BK94" s="86">
        <f>IFERROR(BJ94/BJ104,"-")</f>
        <v>9.1956985154001747E-2</v>
      </c>
      <c r="BL94" s="87">
        <v>107</v>
      </c>
      <c r="BM94" s="88">
        <f t="shared" si="69"/>
        <v>471563.53271028039</v>
      </c>
      <c r="BN94" s="89">
        <f t="shared" ref="BN94:BN104" si="96">IFERROR(BL94/$CQ$14,0)</f>
        <v>0.31940298507462689</v>
      </c>
      <c r="BO94" s="279">
        <f>CR14</f>
        <v>213</v>
      </c>
      <c r="BP94" s="82">
        <v>1</v>
      </c>
      <c r="BQ94" s="237" t="s">
        <v>410</v>
      </c>
      <c r="BR94" s="84" t="s">
        <v>411</v>
      </c>
      <c r="BS94" s="85">
        <v>51153564</v>
      </c>
      <c r="BT94" s="86">
        <f>IFERROR(BS94/BS104,"-")</f>
        <v>0.12586409956896211</v>
      </c>
      <c r="BU94" s="87">
        <v>93</v>
      </c>
      <c r="BV94" s="88">
        <f t="shared" si="70"/>
        <v>550038.32258064521</v>
      </c>
      <c r="BW94" s="89">
        <f t="shared" ref="BW94:BW104" si="97">IFERROR(BU94/$CR$14,0)</f>
        <v>0.43661971830985913</v>
      </c>
      <c r="BX94" s="279">
        <f>CS14</f>
        <v>5575</v>
      </c>
      <c r="BY94" s="82">
        <v>1</v>
      </c>
      <c r="BZ94" s="237" t="s">
        <v>380</v>
      </c>
      <c r="CA94" s="84" t="s">
        <v>381</v>
      </c>
      <c r="CB94" s="85">
        <v>352550422</v>
      </c>
      <c r="CC94" s="86">
        <f>IFERROR(CB94/CB104,"-")</f>
        <v>7.1867643487599428E-2</v>
      </c>
      <c r="CD94" s="87">
        <v>2478</v>
      </c>
      <c r="CE94" s="88">
        <f t="shared" si="71"/>
        <v>142272.16384180792</v>
      </c>
      <c r="CF94" s="89">
        <f t="shared" ref="CF94:CF104" si="98">IFERROR(CD94/$CS$14,0)</f>
        <v>0.44448430493273544</v>
      </c>
    </row>
    <row r="95" spans="2:84" ht="13.5" customHeight="1">
      <c r="B95" s="277"/>
      <c r="C95" s="285"/>
      <c r="D95" s="280"/>
      <c r="E95" s="90">
        <v>2</v>
      </c>
      <c r="F95" s="112" t="s">
        <v>382</v>
      </c>
      <c r="G95" s="198" t="s">
        <v>383</v>
      </c>
      <c r="H95" s="93">
        <v>126513976</v>
      </c>
      <c r="I95" s="94">
        <f>IFERROR(H95/H104,"-")</f>
        <v>5.159292755659798E-2</v>
      </c>
      <c r="J95" s="95">
        <v>874</v>
      </c>
      <c r="K95" s="96">
        <f t="shared" si="63"/>
        <v>144752.83295194508</v>
      </c>
      <c r="L95" s="97">
        <f t="shared" si="90"/>
        <v>0.22671854734111543</v>
      </c>
      <c r="M95" s="280"/>
      <c r="N95" s="90">
        <v>2</v>
      </c>
      <c r="O95" s="112" t="s">
        <v>380</v>
      </c>
      <c r="P95" s="198" t="s">
        <v>381</v>
      </c>
      <c r="Q95" s="93">
        <v>9926704</v>
      </c>
      <c r="R95" s="94">
        <f>IFERROR(Q95/Q104,"-")</f>
        <v>9.069744642574068E-2</v>
      </c>
      <c r="S95" s="95">
        <v>58</v>
      </c>
      <c r="T95" s="96">
        <f t="shared" si="64"/>
        <v>171150.06896551725</v>
      </c>
      <c r="U95" s="97">
        <f t="shared" si="91"/>
        <v>0.56310679611650483</v>
      </c>
      <c r="V95" s="280"/>
      <c r="W95" s="90">
        <v>2</v>
      </c>
      <c r="X95" s="112" t="s">
        <v>380</v>
      </c>
      <c r="Y95" s="198" t="s">
        <v>381</v>
      </c>
      <c r="Z95" s="93">
        <v>14944946</v>
      </c>
      <c r="AA95" s="94">
        <f>IFERROR(Z95/Z104,"-")</f>
        <v>8.136433206719558E-2</v>
      </c>
      <c r="AB95" s="95">
        <v>101</v>
      </c>
      <c r="AC95" s="96">
        <f t="shared" si="65"/>
        <v>147969.76237623763</v>
      </c>
      <c r="AD95" s="97">
        <f t="shared" si="92"/>
        <v>0.63522012578616349</v>
      </c>
      <c r="AE95" s="280"/>
      <c r="AF95" s="90">
        <v>2</v>
      </c>
      <c r="AG95" s="112" t="s">
        <v>382</v>
      </c>
      <c r="AH95" s="198" t="s">
        <v>383</v>
      </c>
      <c r="AI95" s="93">
        <v>20373814</v>
      </c>
      <c r="AJ95" s="94">
        <f>IFERROR(AI95/AI104,"-")</f>
        <v>7.3914311510780747E-2</v>
      </c>
      <c r="AK95" s="95">
        <v>70</v>
      </c>
      <c r="AL95" s="96">
        <f t="shared" si="66"/>
        <v>291054.48571428569</v>
      </c>
      <c r="AM95" s="97">
        <f t="shared" si="93"/>
        <v>0.27667984189723321</v>
      </c>
      <c r="AN95" s="280"/>
      <c r="AO95" s="90">
        <v>2</v>
      </c>
      <c r="AP95" s="112" t="s">
        <v>380</v>
      </c>
      <c r="AQ95" s="198" t="s">
        <v>381</v>
      </c>
      <c r="AR95" s="93">
        <v>33044774</v>
      </c>
      <c r="AS95" s="94">
        <f>IFERROR(AR95/AR104,"-")</f>
        <v>7.4291523912018542E-2</v>
      </c>
      <c r="AT95" s="95">
        <v>211</v>
      </c>
      <c r="AU95" s="96">
        <f t="shared" si="67"/>
        <v>156610.30331753555</v>
      </c>
      <c r="AV95" s="97">
        <f t="shared" si="94"/>
        <v>0.62426035502958577</v>
      </c>
      <c r="AW95" s="280"/>
      <c r="AX95" s="90">
        <v>2</v>
      </c>
      <c r="AY95" s="112" t="s">
        <v>380</v>
      </c>
      <c r="AZ95" s="198" t="s">
        <v>381</v>
      </c>
      <c r="BA95" s="93">
        <v>36260726</v>
      </c>
      <c r="BB95" s="94">
        <f>IFERROR(BA95/BA104,"-")</f>
        <v>7.4810340191250685E-2</v>
      </c>
      <c r="BC95" s="95">
        <v>201</v>
      </c>
      <c r="BD95" s="96">
        <f t="shared" si="68"/>
        <v>180401.62189054728</v>
      </c>
      <c r="BE95" s="97">
        <f t="shared" si="95"/>
        <v>0.63009404388714729</v>
      </c>
      <c r="BF95" s="280"/>
      <c r="BG95" s="90">
        <v>2</v>
      </c>
      <c r="BH95" s="112" t="s">
        <v>404</v>
      </c>
      <c r="BI95" s="198" t="s">
        <v>405</v>
      </c>
      <c r="BJ95" s="93">
        <v>43632032</v>
      </c>
      <c r="BK95" s="94">
        <f>IFERROR(BJ95/BJ104,"-")</f>
        <v>7.9518132716161885E-2</v>
      </c>
      <c r="BL95" s="95">
        <v>221</v>
      </c>
      <c r="BM95" s="96">
        <f t="shared" si="69"/>
        <v>197430.00904977377</v>
      </c>
      <c r="BN95" s="97">
        <f t="shared" si="96"/>
        <v>0.65970149253731347</v>
      </c>
      <c r="BO95" s="280"/>
      <c r="BP95" s="90">
        <v>2</v>
      </c>
      <c r="BQ95" s="112" t="s">
        <v>380</v>
      </c>
      <c r="BR95" s="198" t="s">
        <v>381</v>
      </c>
      <c r="BS95" s="93">
        <v>24375937</v>
      </c>
      <c r="BT95" s="94">
        <f>IFERROR(BS95/BS104,"-")</f>
        <v>5.9977352929988362E-2</v>
      </c>
      <c r="BU95" s="95">
        <v>132</v>
      </c>
      <c r="BV95" s="96">
        <f t="shared" si="70"/>
        <v>184666.18939393939</v>
      </c>
      <c r="BW95" s="97">
        <f t="shared" si="97"/>
        <v>0.61971830985915488</v>
      </c>
      <c r="BX95" s="280"/>
      <c r="BY95" s="90">
        <v>2</v>
      </c>
      <c r="BZ95" s="112" t="s">
        <v>400</v>
      </c>
      <c r="CA95" s="198" t="s">
        <v>401</v>
      </c>
      <c r="CB95" s="93">
        <v>282391014</v>
      </c>
      <c r="CC95" s="94">
        <f>IFERROR(CB95/CB104,"-")</f>
        <v>5.7565600412906891E-2</v>
      </c>
      <c r="CD95" s="95">
        <v>981</v>
      </c>
      <c r="CE95" s="96">
        <f t="shared" si="71"/>
        <v>287860.36085626914</v>
      </c>
      <c r="CF95" s="97">
        <f t="shared" si="98"/>
        <v>0.17596412556053811</v>
      </c>
    </row>
    <row r="96" spans="2:84" ht="13.5" customHeight="1">
      <c r="B96" s="277"/>
      <c r="C96" s="285"/>
      <c r="D96" s="280"/>
      <c r="E96" s="90">
        <v>3</v>
      </c>
      <c r="F96" s="197" t="s">
        <v>388</v>
      </c>
      <c r="G96" s="198" t="s">
        <v>389</v>
      </c>
      <c r="H96" s="93">
        <v>103530487</v>
      </c>
      <c r="I96" s="94">
        <f>IFERROR(H96/H104,"-")</f>
        <v>4.2220164795787531E-2</v>
      </c>
      <c r="J96" s="95">
        <v>294</v>
      </c>
      <c r="K96" s="96">
        <f t="shared" si="63"/>
        <v>352144.51360544219</v>
      </c>
      <c r="L96" s="97">
        <f t="shared" si="90"/>
        <v>7.6264591439688723E-2</v>
      </c>
      <c r="M96" s="280"/>
      <c r="N96" s="90">
        <v>3</v>
      </c>
      <c r="O96" s="197" t="s">
        <v>414</v>
      </c>
      <c r="P96" s="198" t="s">
        <v>415</v>
      </c>
      <c r="Q96" s="93">
        <v>7302376</v>
      </c>
      <c r="R96" s="94">
        <f>IFERROR(Q96/Q104,"-")</f>
        <v>6.671971442289551E-2</v>
      </c>
      <c r="S96" s="95">
        <v>68</v>
      </c>
      <c r="T96" s="96">
        <f t="shared" si="64"/>
        <v>107387.88235294117</v>
      </c>
      <c r="U96" s="97">
        <f t="shared" si="91"/>
        <v>0.66019417475728159</v>
      </c>
      <c r="V96" s="280"/>
      <c r="W96" s="90">
        <v>3</v>
      </c>
      <c r="X96" s="197" t="s">
        <v>400</v>
      </c>
      <c r="Y96" s="198" t="s">
        <v>401</v>
      </c>
      <c r="Z96" s="93">
        <v>11642692</v>
      </c>
      <c r="AA96" s="94">
        <f>IFERROR(Z96/Z104,"-")</f>
        <v>6.3385967272419824E-2</v>
      </c>
      <c r="AB96" s="95">
        <v>47</v>
      </c>
      <c r="AC96" s="96">
        <f t="shared" si="65"/>
        <v>247716.85106382979</v>
      </c>
      <c r="AD96" s="97">
        <f t="shared" si="92"/>
        <v>0.29559748427672955</v>
      </c>
      <c r="AE96" s="280"/>
      <c r="AF96" s="90">
        <v>3</v>
      </c>
      <c r="AG96" s="197" t="s">
        <v>380</v>
      </c>
      <c r="AH96" s="198" t="s">
        <v>381</v>
      </c>
      <c r="AI96" s="93">
        <v>15102274</v>
      </c>
      <c r="AJ96" s="94">
        <f>IFERROR(AI96/AI104,"-")</f>
        <v>5.4789652293731783E-2</v>
      </c>
      <c r="AK96" s="95">
        <v>147</v>
      </c>
      <c r="AL96" s="96">
        <f t="shared" si="66"/>
        <v>102736.55782312925</v>
      </c>
      <c r="AM96" s="97">
        <f t="shared" si="93"/>
        <v>0.5810276679841897</v>
      </c>
      <c r="AN96" s="280"/>
      <c r="AO96" s="90">
        <v>3</v>
      </c>
      <c r="AP96" s="197" t="s">
        <v>404</v>
      </c>
      <c r="AQ96" s="198" t="s">
        <v>405</v>
      </c>
      <c r="AR96" s="93">
        <v>24967142</v>
      </c>
      <c r="AS96" s="94">
        <f>IFERROR(AR96/AR104,"-")</f>
        <v>5.6131327359290231E-2</v>
      </c>
      <c r="AT96" s="95">
        <v>167</v>
      </c>
      <c r="AU96" s="96">
        <f t="shared" si="67"/>
        <v>149503.84431137724</v>
      </c>
      <c r="AV96" s="97">
        <f t="shared" si="94"/>
        <v>0.49408284023668642</v>
      </c>
      <c r="AW96" s="280"/>
      <c r="AX96" s="90">
        <v>3</v>
      </c>
      <c r="AY96" s="197" t="s">
        <v>404</v>
      </c>
      <c r="AZ96" s="198" t="s">
        <v>405</v>
      </c>
      <c r="BA96" s="93">
        <v>28442699</v>
      </c>
      <c r="BB96" s="94">
        <f>IFERROR(BA96/BA104,"-")</f>
        <v>5.8680788358935386E-2</v>
      </c>
      <c r="BC96" s="95">
        <v>179</v>
      </c>
      <c r="BD96" s="96">
        <f t="shared" si="68"/>
        <v>158897.75977653632</v>
      </c>
      <c r="BE96" s="97">
        <f t="shared" si="95"/>
        <v>0.56112852664576807</v>
      </c>
      <c r="BF96" s="280"/>
      <c r="BG96" s="90">
        <v>3</v>
      </c>
      <c r="BH96" s="197" t="s">
        <v>412</v>
      </c>
      <c r="BI96" s="198" t="s">
        <v>413</v>
      </c>
      <c r="BJ96" s="93">
        <v>36651874</v>
      </c>
      <c r="BK96" s="94">
        <f>IFERROR(BJ96/BJ104,"-")</f>
        <v>6.6796994030166715E-2</v>
      </c>
      <c r="BL96" s="95">
        <v>115</v>
      </c>
      <c r="BM96" s="96">
        <f t="shared" si="69"/>
        <v>318711.94782608695</v>
      </c>
      <c r="BN96" s="97">
        <f t="shared" si="96"/>
        <v>0.34328358208955223</v>
      </c>
      <c r="BO96" s="280"/>
      <c r="BP96" s="90">
        <v>3</v>
      </c>
      <c r="BQ96" s="197" t="s">
        <v>404</v>
      </c>
      <c r="BR96" s="198" t="s">
        <v>405</v>
      </c>
      <c r="BS96" s="93">
        <v>24050710</v>
      </c>
      <c r="BT96" s="94">
        <f>IFERROR(BS96/BS104,"-")</f>
        <v>5.9177127094101056E-2</v>
      </c>
      <c r="BU96" s="95">
        <v>143</v>
      </c>
      <c r="BV96" s="96">
        <f t="shared" si="70"/>
        <v>168186.78321678322</v>
      </c>
      <c r="BW96" s="97">
        <f t="shared" si="97"/>
        <v>0.67136150234741787</v>
      </c>
      <c r="BX96" s="280"/>
      <c r="BY96" s="90">
        <v>3</v>
      </c>
      <c r="BZ96" s="197" t="s">
        <v>386</v>
      </c>
      <c r="CA96" s="198" t="s">
        <v>387</v>
      </c>
      <c r="CB96" s="93">
        <v>224561427</v>
      </c>
      <c r="CC96" s="94">
        <f>IFERROR(CB96/CB104,"-")</f>
        <v>4.5776999741337948E-2</v>
      </c>
      <c r="CD96" s="95">
        <v>3392</v>
      </c>
      <c r="CE96" s="96">
        <f t="shared" si="71"/>
        <v>66203.250884433961</v>
      </c>
      <c r="CF96" s="97">
        <f t="shared" si="98"/>
        <v>0.60843049327354259</v>
      </c>
    </row>
    <row r="97" spans="2:84" ht="13.5" customHeight="1">
      <c r="B97" s="277"/>
      <c r="C97" s="285"/>
      <c r="D97" s="280"/>
      <c r="E97" s="90">
        <v>4</v>
      </c>
      <c r="F97" s="197" t="s">
        <v>386</v>
      </c>
      <c r="G97" s="198" t="s">
        <v>387</v>
      </c>
      <c r="H97" s="93">
        <v>101034979</v>
      </c>
      <c r="I97" s="94">
        <f>IFERROR(H97/H104,"-")</f>
        <v>4.1202486215668362E-2</v>
      </c>
      <c r="J97" s="95">
        <v>2005</v>
      </c>
      <c r="K97" s="96">
        <f t="shared" si="63"/>
        <v>50391.510723192019</v>
      </c>
      <c r="L97" s="97">
        <f t="shared" si="90"/>
        <v>0.52010376134889758</v>
      </c>
      <c r="M97" s="280"/>
      <c r="N97" s="90">
        <v>4</v>
      </c>
      <c r="O97" s="197" t="s">
        <v>398</v>
      </c>
      <c r="P97" s="198" t="s">
        <v>399</v>
      </c>
      <c r="Q97" s="93">
        <v>6173292</v>
      </c>
      <c r="R97" s="94">
        <f>IFERROR(Q97/Q104,"-")</f>
        <v>5.6403597854882498E-2</v>
      </c>
      <c r="S97" s="95">
        <v>47</v>
      </c>
      <c r="T97" s="96">
        <f t="shared" si="64"/>
        <v>131346.63829787233</v>
      </c>
      <c r="U97" s="97">
        <f t="shared" si="91"/>
        <v>0.4563106796116505</v>
      </c>
      <c r="V97" s="280"/>
      <c r="W97" s="90">
        <v>4</v>
      </c>
      <c r="X97" s="197" t="s">
        <v>386</v>
      </c>
      <c r="Y97" s="198" t="s">
        <v>387</v>
      </c>
      <c r="Z97" s="93">
        <v>9737849</v>
      </c>
      <c r="AA97" s="94">
        <f>IFERROR(Z97/Z104,"-")</f>
        <v>5.3015486282533802E-2</v>
      </c>
      <c r="AB97" s="95">
        <v>129</v>
      </c>
      <c r="AC97" s="96">
        <f t="shared" si="65"/>
        <v>75487.201550387603</v>
      </c>
      <c r="AD97" s="97">
        <f t="shared" si="92"/>
        <v>0.81132075471698117</v>
      </c>
      <c r="AE97" s="280"/>
      <c r="AF97" s="90">
        <v>4</v>
      </c>
      <c r="AG97" s="197" t="s">
        <v>386</v>
      </c>
      <c r="AH97" s="198" t="s">
        <v>387</v>
      </c>
      <c r="AI97" s="93">
        <v>14957934</v>
      </c>
      <c r="AJ97" s="94">
        <f>IFERROR(AI97/AI104,"-")</f>
        <v>5.4266000132999086E-2</v>
      </c>
      <c r="AK97" s="95">
        <v>181</v>
      </c>
      <c r="AL97" s="96">
        <f t="shared" si="66"/>
        <v>82640.51933701658</v>
      </c>
      <c r="AM97" s="97">
        <f t="shared" si="93"/>
        <v>0.71541501976284583</v>
      </c>
      <c r="AN97" s="280"/>
      <c r="AO97" s="90">
        <v>4</v>
      </c>
      <c r="AP97" s="197" t="s">
        <v>386</v>
      </c>
      <c r="AQ97" s="198" t="s">
        <v>387</v>
      </c>
      <c r="AR97" s="93">
        <v>23541775</v>
      </c>
      <c r="AS97" s="94">
        <f>IFERROR(AR97/AR104,"-")</f>
        <v>5.2926805925313944E-2</v>
      </c>
      <c r="AT97" s="95">
        <v>266</v>
      </c>
      <c r="AU97" s="96">
        <f t="shared" si="67"/>
        <v>88502.91353383458</v>
      </c>
      <c r="AV97" s="97">
        <f t="shared" si="94"/>
        <v>0.78698224852071008</v>
      </c>
      <c r="AW97" s="280"/>
      <c r="AX97" s="90">
        <v>4</v>
      </c>
      <c r="AY97" s="197" t="s">
        <v>408</v>
      </c>
      <c r="AZ97" s="198" t="s">
        <v>409</v>
      </c>
      <c r="BA97" s="93">
        <v>27450844</v>
      </c>
      <c r="BB97" s="94">
        <f>IFERROR(BA97/BA104,"-")</f>
        <v>5.6634469430561114E-2</v>
      </c>
      <c r="BC97" s="95">
        <v>124</v>
      </c>
      <c r="BD97" s="96">
        <f t="shared" si="68"/>
        <v>221377.77419354839</v>
      </c>
      <c r="BE97" s="97">
        <f t="shared" si="95"/>
        <v>0.38871473354231972</v>
      </c>
      <c r="BF97" s="280"/>
      <c r="BG97" s="90">
        <v>4</v>
      </c>
      <c r="BH97" s="197" t="s">
        <v>410</v>
      </c>
      <c r="BI97" s="198" t="s">
        <v>411</v>
      </c>
      <c r="BJ97" s="93">
        <v>35683687</v>
      </c>
      <c r="BK97" s="94">
        <f>IFERROR(BJ97/BJ104,"-")</f>
        <v>6.5032500862393497E-2</v>
      </c>
      <c r="BL97" s="95">
        <v>107</v>
      </c>
      <c r="BM97" s="96">
        <f t="shared" si="69"/>
        <v>333492.4018691589</v>
      </c>
      <c r="BN97" s="97">
        <f t="shared" si="96"/>
        <v>0.31940298507462689</v>
      </c>
      <c r="BO97" s="280"/>
      <c r="BP97" s="90">
        <v>4</v>
      </c>
      <c r="BQ97" s="197" t="s">
        <v>386</v>
      </c>
      <c r="BR97" s="198" t="s">
        <v>387</v>
      </c>
      <c r="BS97" s="93">
        <v>22752477</v>
      </c>
      <c r="BT97" s="94">
        <f>IFERROR(BS97/BS104,"-")</f>
        <v>5.5982805627551584E-2</v>
      </c>
      <c r="BU97" s="95">
        <v>185</v>
      </c>
      <c r="BV97" s="96">
        <f t="shared" si="70"/>
        <v>122986.36216216216</v>
      </c>
      <c r="BW97" s="97">
        <f t="shared" si="97"/>
        <v>0.86854460093896713</v>
      </c>
      <c r="BX97" s="280"/>
      <c r="BY97" s="90">
        <v>4</v>
      </c>
      <c r="BZ97" s="197" t="s">
        <v>388</v>
      </c>
      <c r="CA97" s="198" t="s">
        <v>389</v>
      </c>
      <c r="CB97" s="93">
        <v>202334289</v>
      </c>
      <c r="CC97" s="94">
        <f>IFERROR(CB97/CB104,"-")</f>
        <v>4.1245982531170851E-2</v>
      </c>
      <c r="CD97" s="95">
        <v>582</v>
      </c>
      <c r="CE97" s="96">
        <f t="shared" si="71"/>
        <v>347653.41752577317</v>
      </c>
      <c r="CF97" s="97">
        <f t="shared" si="98"/>
        <v>0.10439461883408072</v>
      </c>
    </row>
    <row r="98" spans="2:84" ht="13.5" customHeight="1">
      <c r="B98" s="277"/>
      <c r="C98" s="285"/>
      <c r="D98" s="280"/>
      <c r="E98" s="90">
        <v>5</v>
      </c>
      <c r="F98" s="112" t="s">
        <v>384</v>
      </c>
      <c r="G98" s="198" t="s">
        <v>385</v>
      </c>
      <c r="H98" s="93">
        <v>100702594</v>
      </c>
      <c r="I98" s="94">
        <f>IFERROR(H98/H104,"-")</f>
        <v>4.1066938225097743E-2</v>
      </c>
      <c r="J98" s="95">
        <v>2329</v>
      </c>
      <c r="K98" s="96">
        <f t="shared" si="63"/>
        <v>43238.554744525551</v>
      </c>
      <c r="L98" s="97">
        <f t="shared" si="90"/>
        <v>0.60415045395590139</v>
      </c>
      <c r="M98" s="280"/>
      <c r="N98" s="90">
        <v>5</v>
      </c>
      <c r="O98" s="112" t="s">
        <v>386</v>
      </c>
      <c r="P98" s="198" t="s">
        <v>387</v>
      </c>
      <c r="Q98" s="93">
        <v>5912283</v>
      </c>
      <c r="R98" s="94">
        <f>IFERROR(Q98/Q104,"-")</f>
        <v>5.4018833506702467E-2</v>
      </c>
      <c r="S98" s="95">
        <v>82</v>
      </c>
      <c r="T98" s="96">
        <f t="shared" si="64"/>
        <v>72101.012195121948</v>
      </c>
      <c r="U98" s="97">
        <f t="shared" si="91"/>
        <v>0.79611650485436891</v>
      </c>
      <c r="V98" s="280"/>
      <c r="W98" s="90">
        <v>5</v>
      </c>
      <c r="X98" s="112" t="s">
        <v>428</v>
      </c>
      <c r="Y98" s="198" t="s">
        <v>429</v>
      </c>
      <c r="Z98" s="93">
        <v>9640743</v>
      </c>
      <c r="AA98" s="94">
        <f>IFERROR(Z98/Z104,"-")</f>
        <v>5.248681492903965E-2</v>
      </c>
      <c r="AB98" s="95">
        <v>46</v>
      </c>
      <c r="AC98" s="96">
        <f t="shared" si="65"/>
        <v>209581.36956521738</v>
      </c>
      <c r="AD98" s="97">
        <f t="shared" si="92"/>
        <v>0.28930817610062892</v>
      </c>
      <c r="AE98" s="280"/>
      <c r="AF98" s="90">
        <v>5</v>
      </c>
      <c r="AG98" s="112" t="s">
        <v>404</v>
      </c>
      <c r="AH98" s="198" t="s">
        <v>405</v>
      </c>
      <c r="AI98" s="93">
        <v>10532791</v>
      </c>
      <c r="AJ98" s="94">
        <f>IFERROR(AI98/AI104,"-")</f>
        <v>3.8211990894387662E-2</v>
      </c>
      <c r="AK98" s="95">
        <v>101</v>
      </c>
      <c r="AL98" s="96">
        <f t="shared" si="66"/>
        <v>104285.0594059406</v>
      </c>
      <c r="AM98" s="97">
        <f t="shared" si="93"/>
        <v>0.39920948616600793</v>
      </c>
      <c r="AN98" s="280"/>
      <c r="AO98" s="90">
        <v>5</v>
      </c>
      <c r="AP98" s="112" t="s">
        <v>410</v>
      </c>
      <c r="AQ98" s="198" t="s">
        <v>411</v>
      </c>
      <c r="AR98" s="93">
        <v>19152794</v>
      </c>
      <c r="AS98" s="94">
        <f>IFERROR(AR98/AR104,"-")</f>
        <v>4.3059463908966825E-2</v>
      </c>
      <c r="AT98" s="95">
        <v>96</v>
      </c>
      <c r="AU98" s="96">
        <f t="shared" si="67"/>
        <v>199508.27083333334</v>
      </c>
      <c r="AV98" s="97">
        <f t="shared" si="94"/>
        <v>0.28402366863905326</v>
      </c>
      <c r="AW98" s="280"/>
      <c r="AX98" s="90">
        <v>5</v>
      </c>
      <c r="AY98" s="112" t="s">
        <v>410</v>
      </c>
      <c r="AZ98" s="198" t="s">
        <v>411</v>
      </c>
      <c r="BA98" s="93">
        <v>23343078</v>
      </c>
      <c r="BB98" s="94">
        <f>IFERROR(BA98/BA104,"-")</f>
        <v>4.8159642647279031E-2</v>
      </c>
      <c r="BC98" s="95">
        <v>102</v>
      </c>
      <c r="BD98" s="96">
        <f t="shared" si="68"/>
        <v>228853.70588235295</v>
      </c>
      <c r="BE98" s="97">
        <f t="shared" si="95"/>
        <v>0.31974921630094044</v>
      </c>
      <c r="BF98" s="280"/>
      <c r="BG98" s="90">
        <v>5</v>
      </c>
      <c r="BH98" s="112" t="s">
        <v>380</v>
      </c>
      <c r="BI98" s="198" t="s">
        <v>381</v>
      </c>
      <c r="BJ98" s="93">
        <v>33621351</v>
      </c>
      <c r="BK98" s="94">
        <f>IFERROR(BJ98/BJ104,"-")</f>
        <v>6.1273952377800374E-2</v>
      </c>
      <c r="BL98" s="95">
        <v>221</v>
      </c>
      <c r="BM98" s="96">
        <f t="shared" si="69"/>
        <v>152132.80995475114</v>
      </c>
      <c r="BN98" s="97">
        <f t="shared" si="96"/>
        <v>0.65970149253731347</v>
      </c>
      <c r="BO98" s="280"/>
      <c r="BP98" s="90">
        <v>5</v>
      </c>
      <c r="BQ98" s="112" t="s">
        <v>412</v>
      </c>
      <c r="BR98" s="198" t="s">
        <v>413</v>
      </c>
      <c r="BS98" s="93">
        <v>21452504</v>
      </c>
      <c r="BT98" s="94">
        <f>IFERROR(BS98/BS104,"-")</f>
        <v>5.2784202865308813E-2</v>
      </c>
      <c r="BU98" s="95">
        <v>75</v>
      </c>
      <c r="BV98" s="96">
        <f t="shared" si="70"/>
        <v>286033.38666666666</v>
      </c>
      <c r="BW98" s="97">
        <f t="shared" si="97"/>
        <v>0.352112676056338</v>
      </c>
      <c r="BX98" s="280"/>
      <c r="BY98" s="90">
        <v>5</v>
      </c>
      <c r="BZ98" s="112" t="s">
        <v>382</v>
      </c>
      <c r="CA98" s="198" t="s">
        <v>383</v>
      </c>
      <c r="CB98" s="93">
        <v>201726997</v>
      </c>
      <c r="CC98" s="94">
        <f>IFERROR(CB98/CB104,"-")</f>
        <v>4.112218564361849E-2</v>
      </c>
      <c r="CD98" s="95">
        <v>1286</v>
      </c>
      <c r="CE98" s="96">
        <f t="shared" si="71"/>
        <v>156863.9167962675</v>
      </c>
      <c r="CF98" s="97">
        <f t="shared" si="98"/>
        <v>0.23067264573991031</v>
      </c>
    </row>
    <row r="99" spans="2:84" ht="13.5" customHeight="1">
      <c r="B99" s="277"/>
      <c r="C99" s="285"/>
      <c r="D99" s="280"/>
      <c r="E99" s="90">
        <v>6</v>
      </c>
      <c r="F99" s="112" t="s">
        <v>390</v>
      </c>
      <c r="G99" s="198" t="s">
        <v>391</v>
      </c>
      <c r="H99" s="93">
        <v>93070340</v>
      </c>
      <c r="I99" s="94">
        <f>IFERROR(H99/H104,"-")</f>
        <v>3.7954473182377442E-2</v>
      </c>
      <c r="J99" s="95">
        <v>1807</v>
      </c>
      <c r="K99" s="96">
        <f t="shared" si="63"/>
        <v>51505.445489762038</v>
      </c>
      <c r="L99" s="97">
        <f t="shared" si="90"/>
        <v>0.46874189364461738</v>
      </c>
      <c r="M99" s="280"/>
      <c r="N99" s="90">
        <v>6</v>
      </c>
      <c r="O99" s="112" t="s">
        <v>412</v>
      </c>
      <c r="P99" s="198" t="s">
        <v>413</v>
      </c>
      <c r="Q99" s="93">
        <v>5471238</v>
      </c>
      <c r="R99" s="94">
        <f>IFERROR(Q99/Q104,"-")</f>
        <v>4.9989131879773649E-2</v>
      </c>
      <c r="S99" s="95">
        <v>26</v>
      </c>
      <c r="T99" s="96">
        <f t="shared" si="64"/>
        <v>210432.23076923078</v>
      </c>
      <c r="U99" s="97">
        <f t="shared" si="91"/>
        <v>0.25242718446601942</v>
      </c>
      <c r="V99" s="280"/>
      <c r="W99" s="90">
        <v>6</v>
      </c>
      <c r="X99" s="112" t="s">
        <v>384</v>
      </c>
      <c r="Y99" s="198" t="s">
        <v>385</v>
      </c>
      <c r="Z99" s="93">
        <v>7367893</v>
      </c>
      <c r="AA99" s="94">
        <f>IFERROR(Z99/Z104,"-")</f>
        <v>4.0112804200668629E-2</v>
      </c>
      <c r="AB99" s="95">
        <v>139</v>
      </c>
      <c r="AC99" s="96">
        <f t="shared" si="65"/>
        <v>53006.424460431655</v>
      </c>
      <c r="AD99" s="97">
        <f t="shared" si="92"/>
        <v>0.87421383647798745</v>
      </c>
      <c r="AE99" s="280"/>
      <c r="AF99" s="90">
        <v>6</v>
      </c>
      <c r="AG99" s="112" t="s">
        <v>390</v>
      </c>
      <c r="AH99" s="198" t="s">
        <v>391</v>
      </c>
      <c r="AI99" s="93">
        <v>10521652</v>
      </c>
      <c r="AJ99" s="94">
        <f>IFERROR(AI99/AI104,"-")</f>
        <v>3.8171579633348433E-2</v>
      </c>
      <c r="AK99" s="95">
        <v>149</v>
      </c>
      <c r="AL99" s="96">
        <f t="shared" si="66"/>
        <v>70615.114093959724</v>
      </c>
      <c r="AM99" s="97">
        <f t="shared" si="93"/>
        <v>0.58893280632411071</v>
      </c>
      <c r="AN99" s="280"/>
      <c r="AO99" s="90">
        <v>6</v>
      </c>
      <c r="AP99" s="112" t="s">
        <v>382</v>
      </c>
      <c r="AQ99" s="198" t="s">
        <v>383</v>
      </c>
      <c r="AR99" s="93">
        <v>15604644</v>
      </c>
      <c r="AS99" s="94">
        <f>IFERROR(AR99/AR104,"-")</f>
        <v>3.5082484839041014E-2</v>
      </c>
      <c r="AT99" s="95">
        <v>86</v>
      </c>
      <c r="AU99" s="96">
        <f t="shared" si="67"/>
        <v>181449.34883720931</v>
      </c>
      <c r="AV99" s="97">
        <f t="shared" si="94"/>
        <v>0.25443786982248523</v>
      </c>
      <c r="AW99" s="280"/>
      <c r="AX99" s="90">
        <v>6</v>
      </c>
      <c r="AY99" s="112" t="s">
        <v>414</v>
      </c>
      <c r="AZ99" s="198" t="s">
        <v>415</v>
      </c>
      <c r="BA99" s="93">
        <v>19468413</v>
      </c>
      <c r="BB99" s="94">
        <f>IFERROR(BA99/BA104,"-")</f>
        <v>4.0165731913745117E-2</v>
      </c>
      <c r="BC99" s="95">
        <v>168</v>
      </c>
      <c r="BD99" s="96">
        <f t="shared" si="68"/>
        <v>115883.41071428571</v>
      </c>
      <c r="BE99" s="97">
        <f t="shared" si="95"/>
        <v>0.52664576802507834</v>
      </c>
      <c r="BF99" s="280"/>
      <c r="BG99" s="90">
        <v>6</v>
      </c>
      <c r="BH99" s="112" t="s">
        <v>386</v>
      </c>
      <c r="BI99" s="198" t="s">
        <v>387</v>
      </c>
      <c r="BJ99" s="93">
        <v>28344961</v>
      </c>
      <c r="BK99" s="94">
        <f>IFERROR(BJ99/BJ104,"-")</f>
        <v>5.1657882232769556E-2</v>
      </c>
      <c r="BL99" s="95">
        <v>279</v>
      </c>
      <c r="BM99" s="96">
        <f t="shared" si="69"/>
        <v>101594.84229390681</v>
      </c>
      <c r="BN99" s="97">
        <f t="shared" si="96"/>
        <v>0.83283582089552244</v>
      </c>
      <c r="BO99" s="280"/>
      <c r="BP99" s="90">
        <v>6</v>
      </c>
      <c r="BQ99" s="112" t="s">
        <v>388</v>
      </c>
      <c r="BR99" s="198" t="s">
        <v>389</v>
      </c>
      <c r="BS99" s="93">
        <v>19291389</v>
      </c>
      <c r="BT99" s="94">
        <f>IFERROR(BS99/BS104,"-")</f>
        <v>4.7466747496217085E-2</v>
      </c>
      <c r="BU99" s="95">
        <v>33</v>
      </c>
      <c r="BV99" s="96">
        <f t="shared" si="70"/>
        <v>584587.54545454541</v>
      </c>
      <c r="BW99" s="97">
        <f t="shared" si="97"/>
        <v>0.15492957746478872</v>
      </c>
      <c r="BX99" s="280"/>
      <c r="BY99" s="90">
        <v>6</v>
      </c>
      <c r="BZ99" s="112" t="s">
        <v>404</v>
      </c>
      <c r="CA99" s="198" t="s">
        <v>405</v>
      </c>
      <c r="CB99" s="93">
        <v>197418665</v>
      </c>
      <c r="CC99" s="94">
        <f>IFERROR(CB99/CB104,"-")</f>
        <v>4.0243929232958976E-2</v>
      </c>
      <c r="CD99" s="95">
        <v>1841</v>
      </c>
      <c r="CE99" s="96">
        <f t="shared" si="71"/>
        <v>107234.47311243889</v>
      </c>
      <c r="CF99" s="97">
        <f t="shared" si="98"/>
        <v>0.33022421524663675</v>
      </c>
    </row>
    <row r="100" spans="2:84" ht="13.5" customHeight="1">
      <c r="B100" s="277"/>
      <c r="C100" s="285"/>
      <c r="D100" s="280"/>
      <c r="E100" s="90">
        <v>7</v>
      </c>
      <c r="F100" s="112" t="s">
        <v>400</v>
      </c>
      <c r="G100" s="198" t="s">
        <v>401</v>
      </c>
      <c r="H100" s="93">
        <v>92178677</v>
      </c>
      <c r="I100" s="94">
        <f>IFERROR(H100/H104,"-")</f>
        <v>3.7590849288651272E-2</v>
      </c>
      <c r="J100" s="95">
        <v>450</v>
      </c>
      <c r="K100" s="96">
        <f t="shared" si="63"/>
        <v>204841.50444444444</v>
      </c>
      <c r="L100" s="97">
        <f t="shared" si="90"/>
        <v>0.11673151750972763</v>
      </c>
      <c r="M100" s="280"/>
      <c r="N100" s="90">
        <v>7</v>
      </c>
      <c r="O100" s="112" t="s">
        <v>402</v>
      </c>
      <c r="P100" s="198" t="s">
        <v>403</v>
      </c>
      <c r="Q100" s="93">
        <v>5142037</v>
      </c>
      <c r="R100" s="94">
        <f>IFERROR(Q100/Q104,"-")</f>
        <v>4.6981316792227945E-2</v>
      </c>
      <c r="S100" s="95">
        <v>46</v>
      </c>
      <c r="T100" s="96">
        <f t="shared" si="64"/>
        <v>111783.41304347826</v>
      </c>
      <c r="U100" s="97">
        <f t="shared" si="91"/>
        <v>0.44660194174757284</v>
      </c>
      <c r="V100" s="280"/>
      <c r="W100" s="90">
        <v>7</v>
      </c>
      <c r="X100" s="112" t="s">
        <v>396</v>
      </c>
      <c r="Y100" s="198" t="s">
        <v>397</v>
      </c>
      <c r="Z100" s="93">
        <v>6251399</v>
      </c>
      <c r="AA100" s="94">
        <f>IFERROR(Z100/Z104,"-")</f>
        <v>3.403430859640004E-2</v>
      </c>
      <c r="AB100" s="95">
        <v>95</v>
      </c>
      <c r="AC100" s="96">
        <f t="shared" si="65"/>
        <v>65804.2</v>
      </c>
      <c r="AD100" s="97">
        <f t="shared" si="92"/>
        <v>0.59748427672955973</v>
      </c>
      <c r="AE100" s="280"/>
      <c r="AF100" s="90">
        <v>7</v>
      </c>
      <c r="AG100" s="112" t="s">
        <v>384</v>
      </c>
      <c r="AH100" s="198" t="s">
        <v>385</v>
      </c>
      <c r="AI100" s="93">
        <v>10311096</v>
      </c>
      <c r="AJ100" s="94">
        <f>IFERROR(AI100/AI104,"-")</f>
        <v>3.7407701953181924E-2</v>
      </c>
      <c r="AK100" s="95">
        <v>196</v>
      </c>
      <c r="AL100" s="96">
        <f t="shared" si="66"/>
        <v>52607.632653061228</v>
      </c>
      <c r="AM100" s="97">
        <f t="shared" si="93"/>
        <v>0.77470355731225293</v>
      </c>
      <c r="AN100" s="280"/>
      <c r="AO100" s="90">
        <v>7</v>
      </c>
      <c r="AP100" s="112" t="s">
        <v>388</v>
      </c>
      <c r="AQ100" s="198" t="s">
        <v>389</v>
      </c>
      <c r="AR100" s="93">
        <v>14486772</v>
      </c>
      <c r="AS100" s="94">
        <f>IFERROR(AR100/AR104,"-")</f>
        <v>3.2569276111434765E-2</v>
      </c>
      <c r="AT100" s="95">
        <v>54</v>
      </c>
      <c r="AU100" s="96">
        <f t="shared" si="67"/>
        <v>268273.55555555556</v>
      </c>
      <c r="AV100" s="97">
        <f t="shared" si="94"/>
        <v>0.15976331360946747</v>
      </c>
      <c r="AW100" s="280"/>
      <c r="AX100" s="90">
        <v>7</v>
      </c>
      <c r="AY100" s="112" t="s">
        <v>388</v>
      </c>
      <c r="AZ100" s="198" t="s">
        <v>389</v>
      </c>
      <c r="BA100" s="93">
        <v>18706544</v>
      </c>
      <c r="BB100" s="94">
        <f>IFERROR(BA100/BA104,"-")</f>
        <v>3.8593902406769222E-2</v>
      </c>
      <c r="BC100" s="95">
        <v>71</v>
      </c>
      <c r="BD100" s="96">
        <f t="shared" si="68"/>
        <v>263472.45070422534</v>
      </c>
      <c r="BE100" s="97">
        <f t="shared" si="95"/>
        <v>0.2225705329153605</v>
      </c>
      <c r="BF100" s="280"/>
      <c r="BG100" s="90">
        <v>7</v>
      </c>
      <c r="BH100" s="112" t="s">
        <v>388</v>
      </c>
      <c r="BI100" s="198" t="s">
        <v>389</v>
      </c>
      <c r="BJ100" s="93">
        <v>17025090</v>
      </c>
      <c r="BK100" s="94">
        <f>IFERROR(BJ100/BJ104,"-")</f>
        <v>3.1027740494061803E-2</v>
      </c>
      <c r="BL100" s="95">
        <v>47</v>
      </c>
      <c r="BM100" s="96">
        <f t="shared" si="69"/>
        <v>362235.95744680852</v>
      </c>
      <c r="BN100" s="97">
        <f t="shared" si="96"/>
        <v>0.14029850746268657</v>
      </c>
      <c r="BO100" s="280"/>
      <c r="BP100" s="90">
        <v>7</v>
      </c>
      <c r="BQ100" s="112" t="s">
        <v>400</v>
      </c>
      <c r="BR100" s="198" t="s">
        <v>401</v>
      </c>
      <c r="BS100" s="93">
        <v>16172429</v>
      </c>
      <c r="BT100" s="94">
        <f>IFERROR(BS100/BS104,"-")</f>
        <v>3.9792500360834489E-2</v>
      </c>
      <c r="BU100" s="95">
        <v>52</v>
      </c>
      <c r="BV100" s="96">
        <f t="shared" si="70"/>
        <v>311008.25</v>
      </c>
      <c r="BW100" s="97">
        <f t="shared" si="97"/>
        <v>0.24413145539906103</v>
      </c>
      <c r="BX100" s="280"/>
      <c r="BY100" s="90">
        <v>7</v>
      </c>
      <c r="BZ100" s="112" t="s">
        <v>410</v>
      </c>
      <c r="CA100" s="198" t="s">
        <v>411</v>
      </c>
      <c r="CB100" s="93">
        <v>188757207</v>
      </c>
      <c r="CC100" s="94">
        <f>IFERROR(CB100/CB104,"-")</f>
        <v>3.8478285124250985E-2</v>
      </c>
      <c r="CD100" s="95">
        <v>1175</v>
      </c>
      <c r="CE100" s="96">
        <f t="shared" si="71"/>
        <v>160644.43148936171</v>
      </c>
      <c r="CF100" s="97">
        <f t="shared" si="98"/>
        <v>0.21076233183856502</v>
      </c>
    </row>
    <row r="101" spans="2:84" ht="13.5" customHeight="1">
      <c r="B101" s="277"/>
      <c r="C101" s="285"/>
      <c r="D101" s="280"/>
      <c r="E101" s="90">
        <v>8</v>
      </c>
      <c r="F101" s="112" t="s">
        <v>412</v>
      </c>
      <c r="G101" s="198" t="s">
        <v>413</v>
      </c>
      <c r="H101" s="93">
        <v>87594253</v>
      </c>
      <c r="I101" s="94">
        <f>IFERROR(H101/H104,"-")</f>
        <v>3.5721302043367251E-2</v>
      </c>
      <c r="J101" s="95">
        <v>602</v>
      </c>
      <c r="K101" s="96">
        <f t="shared" si="63"/>
        <v>145505.40365448504</v>
      </c>
      <c r="L101" s="97">
        <f t="shared" si="90"/>
        <v>0.15616083009079118</v>
      </c>
      <c r="M101" s="280"/>
      <c r="N101" s="90">
        <v>8</v>
      </c>
      <c r="O101" s="112" t="s">
        <v>396</v>
      </c>
      <c r="P101" s="198" t="s">
        <v>397</v>
      </c>
      <c r="Q101" s="93">
        <v>3906328</v>
      </c>
      <c r="R101" s="94">
        <f>IFERROR(Q101/Q104,"-")</f>
        <v>3.5690998190473971E-2</v>
      </c>
      <c r="S101" s="95">
        <v>57</v>
      </c>
      <c r="T101" s="96">
        <f t="shared" si="64"/>
        <v>68532.070175438595</v>
      </c>
      <c r="U101" s="97">
        <f t="shared" si="91"/>
        <v>0.55339805825242716</v>
      </c>
      <c r="V101" s="280"/>
      <c r="W101" s="90">
        <v>8</v>
      </c>
      <c r="X101" s="112" t="s">
        <v>390</v>
      </c>
      <c r="Y101" s="198" t="s">
        <v>391</v>
      </c>
      <c r="Z101" s="93">
        <v>6152496</v>
      </c>
      <c r="AA101" s="94">
        <f>IFERROR(Z101/Z104,"-")</f>
        <v>3.3495853888404321E-2</v>
      </c>
      <c r="AB101" s="95">
        <v>110</v>
      </c>
      <c r="AC101" s="96">
        <f t="shared" si="65"/>
        <v>55931.781818181815</v>
      </c>
      <c r="AD101" s="97">
        <f t="shared" si="92"/>
        <v>0.69182389937106914</v>
      </c>
      <c r="AE101" s="280"/>
      <c r="AF101" s="90">
        <v>8</v>
      </c>
      <c r="AG101" s="112" t="s">
        <v>396</v>
      </c>
      <c r="AH101" s="198" t="s">
        <v>397</v>
      </c>
      <c r="AI101" s="93">
        <v>8325379</v>
      </c>
      <c r="AJ101" s="94">
        <f>IFERROR(AI101/AI104,"-")</f>
        <v>3.0203704463548763E-2</v>
      </c>
      <c r="AK101" s="95">
        <v>119</v>
      </c>
      <c r="AL101" s="96">
        <f t="shared" si="66"/>
        <v>69961.168067226885</v>
      </c>
      <c r="AM101" s="97">
        <f t="shared" si="93"/>
        <v>0.47035573122529645</v>
      </c>
      <c r="AN101" s="280"/>
      <c r="AO101" s="90">
        <v>8</v>
      </c>
      <c r="AP101" s="112" t="s">
        <v>384</v>
      </c>
      <c r="AQ101" s="198" t="s">
        <v>385</v>
      </c>
      <c r="AR101" s="93">
        <v>13474203</v>
      </c>
      <c r="AS101" s="94">
        <f>IFERROR(AR101/AR104,"-")</f>
        <v>3.0292810426541032E-2</v>
      </c>
      <c r="AT101" s="95">
        <v>261</v>
      </c>
      <c r="AU101" s="96">
        <f t="shared" si="67"/>
        <v>51625.298850574713</v>
      </c>
      <c r="AV101" s="97">
        <f t="shared" si="94"/>
        <v>0.77218934911242598</v>
      </c>
      <c r="AW101" s="280"/>
      <c r="AX101" s="90">
        <v>8</v>
      </c>
      <c r="AY101" s="112" t="s">
        <v>386</v>
      </c>
      <c r="AZ101" s="198" t="s">
        <v>387</v>
      </c>
      <c r="BA101" s="93">
        <v>18279169</v>
      </c>
      <c r="BB101" s="94">
        <f>IFERROR(BA101/BA104,"-")</f>
        <v>3.7712175186546557E-2</v>
      </c>
      <c r="BC101" s="95">
        <v>265</v>
      </c>
      <c r="BD101" s="96">
        <f t="shared" si="68"/>
        <v>68977.996226415096</v>
      </c>
      <c r="BE101" s="97">
        <f t="shared" si="95"/>
        <v>0.83072100313479624</v>
      </c>
      <c r="BF101" s="280"/>
      <c r="BG101" s="90">
        <v>8</v>
      </c>
      <c r="BH101" s="112" t="s">
        <v>382</v>
      </c>
      <c r="BI101" s="198" t="s">
        <v>383</v>
      </c>
      <c r="BJ101" s="93">
        <v>15763784</v>
      </c>
      <c r="BK101" s="94">
        <f>IFERROR(BJ101/BJ104,"-")</f>
        <v>2.8729046316726875E-2</v>
      </c>
      <c r="BL101" s="95">
        <v>71</v>
      </c>
      <c r="BM101" s="96">
        <f t="shared" si="69"/>
        <v>222025.12676056338</v>
      </c>
      <c r="BN101" s="97">
        <f t="shared" si="96"/>
        <v>0.21194029850746268</v>
      </c>
      <c r="BO101" s="280"/>
      <c r="BP101" s="90">
        <v>8</v>
      </c>
      <c r="BQ101" s="112" t="s">
        <v>418</v>
      </c>
      <c r="BR101" s="198" t="s">
        <v>419</v>
      </c>
      <c r="BS101" s="93">
        <v>11466672</v>
      </c>
      <c r="BT101" s="94">
        <f>IFERROR(BS101/BS104,"-")</f>
        <v>2.8213915775890608E-2</v>
      </c>
      <c r="BU101" s="95">
        <v>18</v>
      </c>
      <c r="BV101" s="96">
        <f t="shared" si="70"/>
        <v>637037.33333333337</v>
      </c>
      <c r="BW101" s="97">
        <f t="shared" si="97"/>
        <v>8.4507042253521125E-2</v>
      </c>
      <c r="BX101" s="280"/>
      <c r="BY101" s="90">
        <v>8</v>
      </c>
      <c r="BZ101" s="112" t="s">
        <v>412</v>
      </c>
      <c r="CA101" s="198" t="s">
        <v>413</v>
      </c>
      <c r="CB101" s="93">
        <v>181894676</v>
      </c>
      <c r="CC101" s="94">
        <f>IFERROR(CB101/CB104,"-")</f>
        <v>3.7079353508929873E-2</v>
      </c>
      <c r="CD101" s="95">
        <v>1118</v>
      </c>
      <c r="CE101" s="96">
        <f t="shared" si="71"/>
        <v>162696.4901610018</v>
      </c>
      <c r="CF101" s="97">
        <f t="shared" si="98"/>
        <v>0.20053811659192824</v>
      </c>
    </row>
    <row r="102" spans="2:84" ht="13.5" customHeight="1">
      <c r="B102" s="277"/>
      <c r="C102" s="285"/>
      <c r="D102" s="280"/>
      <c r="E102" s="90">
        <v>9</v>
      </c>
      <c r="F102" s="197" t="s">
        <v>426</v>
      </c>
      <c r="G102" s="198" t="s">
        <v>427</v>
      </c>
      <c r="H102" s="93">
        <v>77692888</v>
      </c>
      <c r="I102" s="94">
        <f>IFERROR(H102/H104,"-")</f>
        <v>3.1683484062242105E-2</v>
      </c>
      <c r="J102" s="95">
        <v>776</v>
      </c>
      <c r="K102" s="96">
        <f t="shared" si="63"/>
        <v>100119.70103092784</v>
      </c>
      <c r="L102" s="97">
        <f t="shared" si="90"/>
        <v>0.2012970168612192</v>
      </c>
      <c r="M102" s="280"/>
      <c r="N102" s="90">
        <v>9</v>
      </c>
      <c r="O102" s="197" t="s">
        <v>384</v>
      </c>
      <c r="P102" s="198" t="s">
        <v>385</v>
      </c>
      <c r="Q102" s="93">
        <v>3758448</v>
      </c>
      <c r="R102" s="94">
        <f>IFERROR(Q102/Q104,"-")</f>
        <v>3.4339861058003969E-2</v>
      </c>
      <c r="S102" s="95">
        <v>81</v>
      </c>
      <c r="T102" s="96">
        <f t="shared" si="64"/>
        <v>46400.592592592591</v>
      </c>
      <c r="U102" s="97">
        <f t="shared" si="91"/>
        <v>0.78640776699029125</v>
      </c>
      <c r="V102" s="280"/>
      <c r="W102" s="90">
        <v>9</v>
      </c>
      <c r="X102" s="197" t="s">
        <v>410</v>
      </c>
      <c r="Y102" s="198" t="s">
        <v>411</v>
      </c>
      <c r="Z102" s="93">
        <v>6129754</v>
      </c>
      <c r="AA102" s="94">
        <f>IFERROR(Z102/Z104,"-")</f>
        <v>3.3372040283465756E-2</v>
      </c>
      <c r="AB102" s="95">
        <v>42</v>
      </c>
      <c r="AC102" s="96">
        <f t="shared" si="65"/>
        <v>145946.52380952382</v>
      </c>
      <c r="AD102" s="97">
        <f t="shared" si="92"/>
        <v>0.26415094339622641</v>
      </c>
      <c r="AE102" s="280"/>
      <c r="AF102" s="90">
        <v>9</v>
      </c>
      <c r="AG102" s="197" t="s">
        <v>388</v>
      </c>
      <c r="AH102" s="198" t="s">
        <v>389</v>
      </c>
      <c r="AI102" s="93">
        <v>8170747</v>
      </c>
      <c r="AJ102" s="94">
        <f>IFERROR(AI102/AI104,"-")</f>
        <v>2.964271387938347E-2</v>
      </c>
      <c r="AK102" s="95">
        <v>37</v>
      </c>
      <c r="AL102" s="96">
        <f t="shared" si="66"/>
        <v>220831</v>
      </c>
      <c r="AM102" s="97">
        <f t="shared" si="93"/>
        <v>0.14624505928853754</v>
      </c>
      <c r="AN102" s="280"/>
      <c r="AO102" s="90">
        <v>9</v>
      </c>
      <c r="AP102" s="197" t="s">
        <v>390</v>
      </c>
      <c r="AQ102" s="198" t="s">
        <v>391</v>
      </c>
      <c r="AR102" s="93">
        <v>12616404</v>
      </c>
      <c r="AS102" s="94">
        <f>IFERROR(AR102/AR104,"-")</f>
        <v>2.8364299887470447E-2</v>
      </c>
      <c r="AT102" s="95">
        <v>189</v>
      </c>
      <c r="AU102" s="96">
        <f t="shared" si="67"/>
        <v>66753.460317460311</v>
      </c>
      <c r="AV102" s="97">
        <f t="shared" si="94"/>
        <v>0.55917159763313606</v>
      </c>
      <c r="AW102" s="280"/>
      <c r="AX102" s="90">
        <v>9</v>
      </c>
      <c r="AY102" s="197" t="s">
        <v>418</v>
      </c>
      <c r="AZ102" s="198" t="s">
        <v>419</v>
      </c>
      <c r="BA102" s="93">
        <v>16937653</v>
      </c>
      <c r="BB102" s="94">
        <f>IFERROR(BA102/BA104,"-")</f>
        <v>3.4944462583880911E-2</v>
      </c>
      <c r="BC102" s="95">
        <v>30</v>
      </c>
      <c r="BD102" s="96">
        <f t="shared" si="68"/>
        <v>564588.43333333335</v>
      </c>
      <c r="BE102" s="97">
        <f t="shared" si="95"/>
        <v>9.4043887147335428E-2</v>
      </c>
      <c r="BF102" s="280"/>
      <c r="BG102" s="90">
        <v>9</v>
      </c>
      <c r="BH102" s="197" t="s">
        <v>430</v>
      </c>
      <c r="BI102" s="198" t="s">
        <v>431</v>
      </c>
      <c r="BJ102" s="93">
        <v>13523117</v>
      </c>
      <c r="BK102" s="94">
        <f>IFERROR(BJ102/BJ104,"-")</f>
        <v>2.4645494675613205E-2</v>
      </c>
      <c r="BL102" s="95">
        <v>61</v>
      </c>
      <c r="BM102" s="96">
        <f t="shared" si="69"/>
        <v>221690.44262295082</v>
      </c>
      <c r="BN102" s="97">
        <f t="shared" si="96"/>
        <v>0.18208955223880596</v>
      </c>
      <c r="BO102" s="280"/>
      <c r="BP102" s="90">
        <v>9</v>
      </c>
      <c r="BQ102" s="197" t="s">
        <v>422</v>
      </c>
      <c r="BR102" s="198" t="s">
        <v>423</v>
      </c>
      <c r="BS102" s="93">
        <v>11135485</v>
      </c>
      <c r="BT102" s="94">
        <f>IFERROR(BS102/BS104,"-")</f>
        <v>2.7399025271996374E-2</v>
      </c>
      <c r="BU102" s="95">
        <v>102</v>
      </c>
      <c r="BV102" s="96">
        <f t="shared" si="70"/>
        <v>109171.42156862745</v>
      </c>
      <c r="BW102" s="97">
        <f t="shared" si="97"/>
        <v>0.47887323943661969</v>
      </c>
      <c r="BX102" s="280"/>
      <c r="BY102" s="90">
        <v>9</v>
      </c>
      <c r="BZ102" s="197" t="s">
        <v>384</v>
      </c>
      <c r="CA102" s="198" t="s">
        <v>385</v>
      </c>
      <c r="CB102" s="93">
        <v>165680070</v>
      </c>
      <c r="CC102" s="94">
        <f>IFERROR(CB102/CB104,"-")</f>
        <v>3.377399503938338E-2</v>
      </c>
      <c r="CD102" s="95">
        <v>3628</v>
      </c>
      <c r="CE102" s="96">
        <f t="shared" si="71"/>
        <v>45667.053472987871</v>
      </c>
      <c r="CF102" s="97">
        <f t="shared" si="98"/>
        <v>0.65076233183856502</v>
      </c>
    </row>
    <row r="103" spans="2:84" ht="13.5" customHeight="1">
      <c r="B103" s="277"/>
      <c r="C103" s="285"/>
      <c r="D103" s="280"/>
      <c r="E103" s="98">
        <v>10</v>
      </c>
      <c r="F103" s="199" t="s">
        <v>398</v>
      </c>
      <c r="G103" s="200" t="s">
        <v>399</v>
      </c>
      <c r="H103" s="101">
        <v>65297300</v>
      </c>
      <c r="I103" s="102">
        <f>IFERROR(H103/H104,"-")</f>
        <v>2.6628511529362141E-2</v>
      </c>
      <c r="J103" s="103">
        <v>1071</v>
      </c>
      <c r="K103" s="104">
        <f t="shared" si="63"/>
        <v>60968.534080298785</v>
      </c>
      <c r="L103" s="105">
        <f t="shared" si="90"/>
        <v>0.27782101167315176</v>
      </c>
      <c r="M103" s="280"/>
      <c r="N103" s="98">
        <v>10</v>
      </c>
      <c r="O103" s="199" t="s">
        <v>420</v>
      </c>
      <c r="P103" s="200" t="s">
        <v>421</v>
      </c>
      <c r="Q103" s="101">
        <v>3380977</v>
      </c>
      <c r="R103" s="102">
        <f>IFERROR(Q103/Q104,"-")</f>
        <v>3.0891016829368685E-2</v>
      </c>
      <c r="S103" s="103">
        <v>16</v>
      </c>
      <c r="T103" s="104">
        <f t="shared" si="64"/>
        <v>211311.0625</v>
      </c>
      <c r="U103" s="105">
        <f t="shared" si="91"/>
        <v>0.1553398058252427</v>
      </c>
      <c r="V103" s="280"/>
      <c r="W103" s="98">
        <v>10</v>
      </c>
      <c r="X103" s="199" t="s">
        <v>418</v>
      </c>
      <c r="Y103" s="200" t="s">
        <v>419</v>
      </c>
      <c r="Z103" s="101">
        <v>5432121</v>
      </c>
      <c r="AA103" s="102">
        <f>IFERROR(Z103/Z104,"-")</f>
        <v>2.9573937361378658E-2</v>
      </c>
      <c r="AB103" s="103">
        <v>11</v>
      </c>
      <c r="AC103" s="104">
        <f t="shared" si="65"/>
        <v>493829.18181818182</v>
      </c>
      <c r="AD103" s="105">
        <f t="shared" si="92"/>
        <v>6.9182389937106917E-2</v>
      </c>
      <c r="AE103" s="280"/>
      <c r="AF103" s="98">
        <v>10</v>
      </c>
      <c r="AG103" s="199" t="s">
        <v>414</v>
      </c>
      <c r="AH103" s="200" t="s">
        <v>415</v>
      </c>
      <c r="AI103" s="101">
        <v>7399720</v>
      </c>
      <c r="AJ103" s="102">
        <f>IFERROR(AI103/AI104,"-")</f>
        <v>2.6845499285138977E-2</v>
      </c>
      <c r="AK103" s="103">
        <v>135</v>
      </c>
      <c r="AL103" s="104">
        <f t="shared" si="66"/>
        <v>54812.740740740737</v>
      </c>
      <c r="AM103" s="105">
        <f t="shared" si="93"/>
        <v>0.53359683794466406</v>
      </c>
      <c r="AN103" s="280"/>
      <c r="AO103" s="98">
        <v>10</v>
      </c>
      <c r="AP103" s="199" t="s">
        <v>396</v>
      </c>
      <c r="AQ103" s="200" t="s">
        <v>397</v>
      </c>
      <c r="AR103" s="101">
        <v>12256951</v>
      </c>
      <c r="AS103" s="102">
        <f>IFERROR(AR103/AR104,"-")</f>
        <v>2.7556174791963761E-2</v>
      </c>
      <c r="AT103" s="103">
        <v>146</v>
      </c>
      <c r="AU103" s="104">
        <f t="shared" si="67"/>
        <v>83951.719178082189</v>
      </c>
      <c r="AV103" s="105">
        <f t="shared" si="94"/>
        <v>0.43195266272189348</v>
      </c>
      <c r="AW103" s="280"/>
      <c r="AX103" s="98">
        <v>10</v>
      </c>
      <c r="AY103" s="199" t="s">
        <v>382</v>
      </c>
      <c r="AZ103" s="200" t="s">
        <v>383</v>
      </c>
      <c r="BA103" s="101">
        <v>14897776</v>
      </c>
      <c r="BB103" s="102">
        <f>IFERROR(BA103/BA104,"-")</f>
        <v>3.0735945293898691E-2</v>
      </c>
      <c r="BC103" s="103">
        <v>74</v>
      </c>
      <c r="BD103" s="104">
        <f t="shared" si="68"/>
        <v>201321.29729729731</v>
      </c>
      <c r="BE103" s="105">
        <f t="shared" si="95"/>
        <v>0.23197492163009403</v>
      </c>
      <c r="BF103" s="280"/>
      <c r="BG103" s="98">
        <v>10</v>
      </c>
      <c r="BH103" s="199" t="s">
        <v>452</v>
      </c>
      <c r="BI103" s="200" t="s">
        <v>453</v>
      </c>
      <c r="BJ103" s="101">
        <v>13443850</v>
      </c>
      <c r="BK103" s="102">
        <f>IFERROR(BJ103/BJ104,"-")</f>
        <v>2.450103283102132E-2</v>
      </c>
      <c r="BL103" s="103">
        <v>20</v>
      </c>
      <c r="BM103" s="104">
        <f t="shared" si="69"/>
        <v>672192.5</v>
      </c>
      <c r="BN103" s="105">
        <f t="shared" si="96"/>
        <v>5.9701492537313432E-2</v>
      </c>
      <c r="BO103" s="280"/>
      <c r="BP103" s="98">
        <v>10</v>
      </c>
      <c r="BQ103" s="199" t="s">
        <v>416</v>
      </c>
      <c r="BR103" s="200" t="s">
        <v>417</v>
      </c>
      <c r="BS103" s="101">
        <v>10565125</v>
      </c>
      <c r="BT103" s="102">
        <f>IFERROR(BS103/BS104,"-")</f>
        <v>2.5995646069910804E-2</v>
      </c>
      <c r="BU103" s="103">
        <v>134</v>
      </c>
      <c r="BV103" s="104">
        <f t="shared" si="70"/>
        <v>78844.216417910444</v>
      </c>
      <c r="BW103" s="105">
        <f t="shared" si="97"/>
        <v>0.62910798122065725</v>
      </c>
      <c r="BX103" s="280"/>
      <c r="BY103" s="98">
        <v>10</v>
      </c>
      <c r="BZ103" s="199" t="s">
        <v>390</v>
      </c>
      <c r="CA103" s="200" t="s">
        <v>391</v>
      </c>
      <c r="CB103" s="101">
        <v>153881503</v>
      </c>
      <c r="CC103" s="102">
        <f>IFERROR(CB103/CB104,"-")</f>
        <v>3.1368849125756999E-2</v>
      </c>
      <c r="CD103" s="103">
        <v>2753</v>
      </c>
      <c r="CE103" s="104">
        <f t="shared" si="71"/>
        <v>55895.932800581184</v>
      </c>
      <c r="CF103" s="105">
        <f t="shared" si="98"/>
        <v>0.4938116591928251</v>
      </c>
    </row>
    <row r="104" spans="2:84" s="195" customFormat="1" ht="13.5" customHeight="1">
      <c r="B104" s="278"/>
      <c r="C104" s="286"/>
      <c r="D104" s="281"/>
      <c r="E104" s="106" t="s">
        <v>164</v>
      </c>
      <c r="F104" s="107"/>
      <c r="G104" s="108"/>
      <c r="H104" s="216">
        <v>2452157340</v>
      </c>
      <c r="I104" s="109" t="s">
        <v>588</v>
      </c>
      <c r="J104" s="110">
        <v>3299</v>
      </c>
      <c r="K104" s="56">
        <f t="shared" si="63"/>
        <v>743303.22521976358</v>
      </c>
      <c r="L104" s="111">
        <f t="shared" si="90"/>
        <v>0.85577172503242538</v>
      </c>
      <c r="M104" s="281"/>
      <c r="N104" s="106" t="s">
        <v>164</v>
      </c>
      <c r="O104" s="107"/>
      <c r="P104" s="108"/>
      <c r="Q104" s="216">
        <v>109448550</v>
      </c>
      <c r="R104" s="109" t="s">
        <v>588</v>
      </c>
      <c r="S104" s="110">
        <v>101</v>
      </c>
      <c r="T104" s="56">
        <f t="shared" si="64"/>
        <v>1083649.0099009902</v>
      </c>
      <c r="U104" s="111">
        <f t="shared" si="91"/>
        <v>0.98058252427184467</v>
      </c>
      <c r="V104" s="281"/>
      <c r="W104" s="106" t="s">
        <v>164</v>
      </c>
      <c r="X104" s="107"/>
      <c r="Y104" s="108"/>
      <c r="Z104" s="216">
        <v>183679330</v>
      </c>
      <c r="AA104" s="109" t="s">
        <v>588</v>
      </c>
      <c r="AB104" s="110">
        <v>158</v>
      </c>
      <c r="AC104" s="56">
        <f t="shared" si="65"/>
        <v>1162527.4050632911</v>
      </c>
      <c r="AD104" s="111">
        <f t="shared" si="92"/>
        <v>0.99371069182389937</v>
      </c>
      <c r="AE104" s="281"/>
      <c r="AF104" s="106" t="s">
        <v>164</v>
      </c>
      <c r="AG104" s="107"/>
      <c r="AH104" s="108"/>
      <c r="AI104" s="216">
        <v>275640990</v>
      </c>
      <c r="AJ104" s="109" t="s">
        <v>588</v>
      </c>
      <c r="AK104" s="110">
        <v>251</v>
      </c>
      <c r="AL104" s="56">
        <f t="shared" si="66"/>
        <v>1098171.2749003984</v>
      </c>
      <c r="AM104" s="111">
        <f t="shared" si="93"/>
        <v>0.9920948616600791</v>
      </c>
      <c r="AN104" s="281"/>
      <c r="AO104" s="106" t="s">
        <v>164</v>
      </c>
      <c r="AP104" s="107"/>
      <c r="AQ104" s="108"/>
      <c r="AR104" s="216">
        <v>444798710</v>
      </c>
      <c r="AS104" s="109" t="s">
        <v>588</v>
      </c>
      <c r="AT104" s="110">
        <v>333</v>
      </c>
      <c r="AU104" s="56">
        <f t="shared" si="67"/>
        <v>1335731.8618618618</v>
      </c>
      <c r="AV104" s="111">
        <f t="shared" si="94"/>
        <v>0.98520710059171601</v>
      </c>
      <c r="AW104" s="281"/>
      <c r="AX104" s="106" t="s">
        <v>164</v>
      </c>
      <c r="AY104" s="107"/>
      <c r="AZ104" s="108"/>
      <c r="BA104" s="216">
        <v>484702060</v>
      </c>
      <c r="BB104" s="109" t="s">
        <v>588</v>
      </c>
      <c r="BC104" s="110">
        <v>311</v>
      </c>
      <c r="BD104" s="56">
        <f t="shared" si="68"/>
        <v>1558527.5241157557</v>
      </c>
      <c r="BE104" s="111">
        <f t="shared" si="95"/>
        <v>0.97492163009404387</v>
      </c>
      <c r="BF104" s="281"/>
      <c r="BG104" s="106" t="s">
        <v>164</v>
      </c>
      <c r="BH104" s="107"/>
      <c r="BI104" s="108"/>
      <c r="BJ104" s="216">
        <v>548705440</v>
      </c>
      <c r="BK104" s="109" t="s">
        <v>588</v>
      </c>
      <c r="BL104" s="110">
        <v>321</v>
      </c>
      <c r="BM104" s="56">
        <f t="shared" si="69"/>
        <v>1709362.7414330218</v>
      </c>
      <c r="BN104" s="111">
        <f t="shared" si="96"/>
        <v>0.95820895522388061</v>
      </c>
      <c r="BO104" s="281"/>
      <c r="BP104" s="106" t="s">
        <v>164</v>
      </c>
      <c r="BQ104" s="107"/>
      <c r="BR104" s="108"/>
      <c r="BS104" s="216">
        <v>406419020</v>
      </c>
      <c r="BT104" s="109" t="s">
        <v>588</v>
      </c>
      <c r="BU104" s="110">
        <v>209</v>
      </c>
      <c r="BV104" s="56">
        <f t="shared" si="70"/>
        <v>1944588.6124401914</v>
      </c>
      <c r="BW104" s="111">
        <f t="shared" si="97"/>
        <v>0.98122065727699526</v>
      </c>
      <c r="BX104" s="281"/>
      <c r="BY104" s="106" t="s">
        <v>164</v>
      </c>
      <c r="BZ104" s="107"/>
      <c r="CA104" s="108"/>
      <c r="CB104" s="216">
        <v>4905551440</v>
      </c>
      <c r="CC104" s="109" t="s">
        <v>588</v>
      </c>
      <c r="CD104" s="110">
        <v>4983</v>
      </c>
      <c r="CE104" s="56">
        <f t="shared" si="71"/>
        <v>984457.44330724468</v>
      </c>
      <c r="CF104" s="111">
        <f t="shared" si="98"/>
        <v>0.89381165919282513</v>
      </c>
    </row>
    <row r="105" spans="2:84" ht="13.5" customHeight="1">
      <c r="B105" s="276">
        <v>10</v>
      </c>
      <c r="C105" s="284" t="s">
        <v>52</v>
      </c>
      <c r="D105" s="279">
        <f>CK15</f>
        <v>9474</v>
      </c>
      <c r="E105" s="82">
        <v>1</v>
      </c>
      <c r="F105" s="83" t="s">
        <v>380</v>
      </c>
      <c r="G105" s="84" t="s">
        <v>381</v>
      </c>
      <c r="H105" s="85">
        <v>397426050</v>
      </c>
      <c r="I105" s="86">
        <f>IFERROR(H105/H115,"-")</f>
        <v>6.8268790768174395E-2</v>
      </c>
      <c r="J105" s="87">
        <v>3684</v>
      </c>
      <c r="K105" s="88">
        <f t="shared" si="63"/>
        <v>107878.94951140066</v>
      </c>
      <c r="L105" s="89">
        <f t="shared" ref="L105:L115" si="99">IFERROR(J105/$CK$15,0)</f>
        <v>0.38885370487650411</v>
      </c>
      <c r="M105" s="279">
        <f>CL15</f>
        <v>236</v>
      </c>
      <c r="N105" s="82">
        <v>1</v>
      </c>
      <c r="O105" s="83" t="s">
        <v>398</v>
      </c>
      <c r="P105" s="84" t="s">
        <v>399</v>
      </c>
      <c r="Q105" s="85">
        <v>14793175</v>
      </c>
      <c r="R105" s="86">
        <f>IFERROR(Q105/Q115,"-")</f>
        <v>6.9563163268074768E-2</v>
      </c>
      <c r="S105" s="87">
        <v>134</v>
      </c>
      <c r="T105" s="88">
        <f t="shared" si="64"/>
        <v>110396.82835820895</v>
      </c>
      <c r="U105" s="89">
        <f t="shared" ref="U105:U115" si="100">IFERROR(S105/$CL$15,0)</f>
        <v>0.56779661016949157</v>
      </c>
      <c r="V105" s="279">
        <f>CM15</f>
        <v>415</v>
      </c>
      <c r="W105" s="82">
        <v>1</v>
      </c>
      <c r="X105" s="83" t="s">
        <v>388</v>
      </c>
      <c r="Y105" s="84" t="s">
        <v>389</v>
      </c>
      <c r="Z105" s="85">
        <v>45358828</v>
      </c>
      <c r="AA105" s="86">
        <f>IFERROR(Z105/Z115,"-")</f>
        <v>0.10493214894818649</v>
      </c>
      <c r="AB105" s="87">
        <v>64</v>
      </c>
      <c r="AC105" s="88">
        <f t="shared" si="65"/>
        <v>708731.6875</v>
      </c>
      <c r="AD105" s="89">
        <f t="shared" ref="AD105:AD115" si="101">IFERROR(AB105/$CM$15,0)</f>
        <v>0.15421686746987953</v>
      </c>
      <c r="AE105" s="279">
        <f>CN15</f>
        <v>573</v>
      </c>
      <c r="AF105" s="82">
        <v>1</v>
      </c>
      <c r="AG105" s="83" t="s">
        <v>380</v>
      </c>
      <c r="AH105" s="84" t="s">
        <v>381</v>
      </c>
      <c r="AI105" s="85">
        <v>43357966</v>
      </c>
      <c r="AJ105" s="86">
        <f>IFERROR(AI105/AI115,"-")</f>
        <v>8.5607643462662295E-2</v>
      </c>
      <c r="AK105" s="87">
        <v>312</v>
      </c>
      <c r="AL105" s="88">
        <f t="shared" si="66"/>
        <v>138967.83974358975</v>
      </c>
      <c r="AM105" s="89">
        <f t="shared" ref="AM105:AM115" si="102">IFERROR(AK105/$CN$15,0)</f>
        <v>0.54450261780104714</v>
      </c>
      <c r="AN105" s="279">
        <f>CO15</f>
        <v>756</v>
      </c>
      <c r="AO105" s="82">
        <v>1</v>
      </c>
      <c r="AP105" s="83" t="s">
        <v>388</v>
      </c>
      <c r="AQ105" s="84" t="s">
        <v>389</v>
      </c>
      <c r="AR105" s="85">
        <v>82588225</v>
      </c>
      <c r="AS105" s="86">
        <f>IFERROR(AR105/AR115,"-")</f>
        <v>8.2772207752503962E-2</v>
      </c>
      <c r="AT105" s="87">
        <v>133</v>
      </c>
      <c r="AU105" s="88">
        <f t="shared" si="67"/>
        <v>620964.09774436092</v>
      </c>
      <c r="AV105" s="89">
        <f t="shared" ref="AV105:AV115" si="103">IFERROR(AT105/$CO$15,0)</f>
        <v>0.17592592592592593</v>
      </c>
      <c r="AW105" s="279">
        <f>CP15</f>
        <v>649</v>
      </c>
      <c r="AX105" s="82">
        <v>1</v>
      </c>
      <c r="AY105" s="83" t="s">
        <v>400</v>
      </c>
      <c r="AZ105" s="84" t="s">
        <v>401</v>
      </c>
      <c r="BA105" s="85">
        <v>84330061</v>
      </c>
      <c r="BB105" s="86">
        <f>IFERROR(BA105/BA115,"-")</f>
        <v>9.291461613504938E-2</v>
      </c>
      <c r="BC105" s="87">
        <v>205</v>
      </c>
      <c r="BD105" s="88">
        <f t="shared" si="68"/>
        <v>411366.15121951222</v>
      </c>
      <c r="BE105" s="89">
        <f t="shared" ref="BE105:BE115" si="104">IFERROR(BC105/$CP$15,0)</f>
        <v>0.31587057010785824</v>
      </c>
      <c r="BF105" s="279">
        <f>CQ15</f>
        <v>827</v>
      </c>
      <c r="BG105" s="82">
        <v>1</v>
      </c>
      <c r="BH105" s="83" t="s">
        <v>400</v>
      </c>
      <c r="BI105" s="84" t="s">
        <v>401</v>
      </c>
      <c r="BJ105" s="85">
        <v>171290271</v>
      </c>
      <c r="BK105" s="86">
        <f>IFERROR(BJ105/BJ115,"-")</f>
        <v>0.11604417804149944</v>
      </c>
      <c r="BL105" s="87">
        <v>311</v>
      </c>
      <c r="BM105" s="88">
        <f t="shared" si="69"/>
        <v>550772.57556270098</v>
      </c>
      <c r="BN105" s="89">
        <f t="shared" ref="BN105:BN115" si="105">IFERROR(BL105/$CQ$15,0)</f>
        <v>0.37605804111245467</v>
      </c>
      <c r="BO105" s="279">
        <f>CR15</f>
        <v>533</v>
      </c>
      <c r="BP105" s="82">
        <v>1</v>
      </c>
      <c r="BQ105" s="83" t="s">
        <v>408</v>
      </c>
      <c r="BR105" s="84" t="s">
        <v>409</v>
      </c>
      <c r="BS105" s="85">
        <v>66561559</v>
      </c>
      <c r="BT105" s="86">
        <f>IFERROR(BS105/BS115,"-")</f>
        <v>6.8753423646111936E-2</v>
      </c>
      <c r="BU105" s="87">
        <v>212</v>
      </c>
      <c r="BV105" s="88">
        <f t="shared" si="70"/>
        <v>313969.61792452831</v>
      </c>
      <c r="BW105" s="89">
        <f t="shared" ref="BW105:BW115" si="106">IFERROR(BU105/$CR$15,0)</f>
        <v>0.39774859287054409</v>
      </c>
      <c r="BX105" s="279">
        <f>CS15</f>
        <v>13463</v>
      </c>
      <c r="BY105" s="82">
        <v>1</v>
      </c>
      <c r="BZ105" s="83" t="s">
        <v>380</v>
      </c>
      <c r="CA105" s="84" t="s">
        <v>381</v>
      </c>
      <c r="CB105" s="85">
        <v>770014451</v>
      </c>
      <c r="CC105" s="86">
        <f>IFERROR(CB105/CB115,"-")</f>
        <v>6.8007624885933371E-2</v>
      </c>
      <c r="CD105" s="87">
        <v>6236</v>
      </c>
      <c r="CE105" s="88">
        <f t="shared" si="71"/>
        <v>123478.90490699167</v>
      </c>
      <c r="CF105" s="89">
        <f t="shared" ref="CF105:CF115" si="107">IFERROR(CD105/$CS$15,0)</f>
        <v>0.46319542449676893</v>
      </c>
    </row>
    <row r="106" spans="2:84" ht="13.5" customHeight="1">
      <c r="B106" s="277"/>
      <c r="C106" s="285"/>
      <c r="D106" s="280"/>
      <c r="E106" s="90">
        <v>2</v>
      </c>
      <c r="F106" s="197" t="s">
        <v>382</v>
      </c>
      <c r="G106" s="198" t="s">
        <v>383</v>
      </c>
      <c r="H106" s="93">
        <v>297949184</v>
      </c>
      <c r="I106" s="94">
        <f>IFERROR(H106/H115,"-")</f>
        <v>5.1180919071722383E-2</v>
      </c>
      <c r="J106" s="95">
        <v>2693</v>
      </c>
      <c r="K106" s="96">
        <f t="shared" si="63"/>
        <v>110638.38989974007</v>
      </c>
      <c r="L106" s="97">
        <f t="shared" si="99"/>
        <v>0.28425163605657588</v>
      </c>
      <c r="M106" s="280"/>
      <c r="N106" s="90">
        <v>2</v>
      </c>
      <c r="O106" s="197" t="s">
        <v>380</v>
      </c>
      <c r="P106" s="198" t="s">
        <v>381</v>
      </c>
      <c r="Q106" s="93">
        <v>13670385</v>
      </c>
      <c r="R106" s="94">
        <f>IFERROR(Q106/Q115,"-")</f>
        <v>6.428337552232298E-2</v>
      </c>
      <c r="S106" s="95">
        <v>137</v>
      </c>
      <c r="T106" s="96">
        <f t="shared" si="64"/>
        <v>99783.832116788326</v>
      </c>
      <c r="U106" s="97">
        <f t="shared" si="100"/>
        <v>0.58050847457627119</v>
      </c>
      <c r="V106" s="280"/>
      <c r="W106" s="90">
        <v>2</v>
      </c>
      <c r="X106" s="197" t="s">
        <v>400</v>
      </c>
      <c r="Y106" s="198" t="s">
        <v>401</v>
      </c>
      <c r="Z106" s="93">
        <v>27257841</v>
      </c>
      <c r="AA106" s="94">
        <f>IFERROR(Z106/Z115,"-")</f>
        <v>6.3057710217247778E-2</v>
      </c>
      <c r="AB106" s="95">
        <v>132</v>
      </c>
      <c r="AC106" s="96">
        <f t="shared" si="65"/>
        <v>206498.79545454544</v>
      </c>
      <c r="AD106" s="97">
        <f t="shared" si="101"/>
        <v>0.3180722891566265</v>
      </c>
      <c r="AE106" s="280"/>
      <c r="AF106" s="90">
        <v>2</v>
      </c>
      <c r="AG106" s="197" t="s">
        <v>386</v>
      </c>
      <c r="AH106" s="198" t="s">
        <v>387</v>
      </c>
      <c r="AI106" s="93">
        <v>27830855</v>
      </c>
      <c r="AJ106" s="94">
        <f>IFERROR(AI106/AI115,"-")</f>
        <v>5.4950315522205355E-2</v>
      </c>
      <c r="AK106" s="95">
        <v>392</v>
      </c>
      <c r="AL106" s="96">
        <f t="shared" si="66"/>
        <v>70997.079081632648</v>
      </c>
      <c r="AM106" s="97">
        <f t="shared" si="102"/>
        <v>0.68411867364746948</v>
      </c>
      <c r="AN106" s="280"/>
      <c r="AO106" s="90">
        <v>2</v>
      </c>
      <c r="AP106" s="197" t="s">
        <v>400</v>
      </c>
      <c r="AQ106" s="198" t="s">
        <v>401</v>
      </c>
      <c r="AR106" s="93">
        <v>76100222</v>
      </c>
      <c r="AS106" s="94">
        <f>IFERROR(AR106/AR115,"-")</f>
        <v>7.6269751352516318E-2</v>
      </c>
      <c r="AT106" s="95">
        <v>230</v>
      </c>
      <c r="AU106" s="96">
        <f t="shared" si="67"/>
        <v>330870.53043478262</v>
      </c>
      <c r="AV106" s="97">
        <f t="shared" si="103"/>
        <v>0.30423280423280424</v>
      </c>
      <c r="AW106" s="280"/>
      <c r="AX106" s="90">
        <v>2</v>
      </c>
      <c r="AY106" s="197" t="s">
        <v>380</v>
      </c>
      <c r="AZ106" s="198" t="s">
        <v>381</v>
      </c>
      <c r="BA106" s="93">
        <v>66818165</v>
      </c>
      <c r="BB106" s="94">
        <f>IFERROR(BA106/BA115,"-")</f>
        <v>7.3620060014226621E-2</v>
      </c>
      <c r="BC106" s="95">
        <v>412</v>
      </c>
      <c r="BD106" s="96">
        <f t="shared" si="68"/>
        <v>162180.01213592233</v>
      </c>
      <c r="BE106" s="97">
        <f t="shared" si="104"/>
        <v>0.63482280431432969</v>
      </c>
      <c r="BF106" s="280"/>
      <c r="BG106" s="90">
        <v>2</v>
      </c>
      <c r="BH106" s="197" t="s">
        <v>408</v>
      </c>
      <c r="BI106" s="198" t="s">
        <v>409</v>
      </c>
      <c r="BJ106" s="93">
        <v>110870498</v>
      </c>
      <c r="BK106" s="94">
        <f>IFERROR(BJ106/BJ115,"-")</f>
        <v>7.5111538643439404E-2</v>
      </c>
      <c r="BL106" s="95">
        <v>384</v>
      </c>
      <c r="BM106" s="96">
        <f t="shared" si="69"/>
        <v>288725.25520833331</v>
      </c>
      <c r="BN106" s="97">
        <f t="shared" si="105"/>
        <v>0.46432889963724305</v>
      </c>
      <c r="BO106" s="280"/>
      <c r="BP106" s="90">
        <v>2</v>
      </c>
      <c r="BQ106" s="197" t="s">
        <v>380</v>
      </c>
      <c r="BR106" s="198" t="s">
        <v>381</v>
      </c>
      <c r="BS106" s="93">
        <v>65530053</v>
      </c>
      <c r="BT106" s="94">
        <f>IFERROR(BS106/BS115,"-")</f>
        <v>6.7687950269631883E-2</v>
      </c>
      <c r="BU106" s="95">
        <v>361</v>
      </c>
      <c r="BV106" s="96">
        <f t="shared" si="70"/>
        <v>181523.69252077563</v>
      </c>
      <c r="BW106" s="97">
        <f t="shared" si="106"/>
        <v>0.67729831144465291</v>
      </c>
      <c r="BX106" s="280"/>
      <c r="BY106" s="90">
        <v>2</v>
      </c>
      <c r="BZ106" s="197" t="s">
        <v>400</v>
      </c>
      <c r="CA106" s="198" t="s">
        <v>401</v>
      </c>
      <c r="CB106" s="93">
        <v>600048473</v>
      </c>
      <c r="CC106" s="94">
        <f>IFERROR(CB106/CB115,"-")</f>
        <v>5.2996241060365656E-2</v>
      </c>
      <c r="CD106" s="95">
        <v>2392</v>
      </c>
      <c r="CE106" s="96">
        <f t="shared" si="71"/>
        <v>250856.38503344482</v>
      </c>
      <c r="CF106" s="97">
        <f t="shared" si="107"/>
        <v>0.17767213845353932</v>
      </c>
    </row>
    <row r="107" spans="2:84" ht="13.5" customHeight="1">
      <c r="B107" s="277"/>
      <c r="C107" s="285"/>
      <c r="D107" s="280"/>
      <c r="E107" s="90">
        <v>3</v>
      </c>
      <c r="F107" s="197" t="s">
        <v>390</v>
      </c>
      <c r="G107" s="198" t="s">
        <v>391</v>
      </c>
      <c r="H107" s="93">
        <v>271760817</v>
      </c>
      <c r="I107" s="94">
        <f>IFERROR(H107/H115,"-")</f>
        <v>4.6682350980166328E-2</v>
      </c>
      <c r="J107" s="95">
        <v>4773</v>
      </c>
      <c r="K107" s="96">
        <f t="shared" si="63"/>
        <v>56937.108108108107</v>
      </c>
      <c r="L107" s="97">
        <f t="shared" si="99"/>
        <v>0.50379987333755538</v>
      </c>
      <c r="M107" s="280"/>
      <c r="N107" s="90">
        <v>3</v>
      </c>
      <c r="O107" s="197" t="s">
        <v>418</v>
      </c>
      <c r="P107" s="198" t="s">
        <v>419</v>
      </c>
      <c r="Q107" s="93">
        <v>13255481</v>
      </c>
      <c r="R107" s="94">
        <f>IFERROR(Q107/Q115,"-")</f>
        <v>6.2332338324927745E-2</v>
      </c>
      <c r="S107" s="95">
        <v>24</v>
      </c>
      <c r="T107" s="96">
        <f t="shared" si="64"/>
        <v>552311.70833333337</v>
      </c>
      <c r="U107" s="97">
        <f t="shared" si="100"/>
        <v>0.10169491525423729</v>
      </c>
      <c r="V107" s="280"/>
      <c r="W107" s="90">
        <v>3</v>
      </c>
      <c r="X107" s="197" t="s">
        <v>380</v>
      </c>
      <c r="Y107" s="198" t="s">
        <v>381</v>
      </c>
      <c r="Z107" s="93">
        <v>25049368</v>
      </c>
      <c r="AA107" s="94">
        <f>IFERROR(Z107/Z115,"-")</f>
        <v>5.7948675702862877E-2</v>
      </c>
      <c r="AB107" s="95">
        <v>257</v>
      </c>
      <c r="AC107" s="96">
        <f t="shared" si="65"/>
        <v>97468.3579766537</v>
      </c>
      <c r="AD107" s="97">
        <f t="shared" si="101"/>
        <v>0.61927710843373496</v>
      </c>
      <c r="AE107" s="280"/>
      <c r="AF107" s="90">
        <v>3</v>
      </c>
      <c r="AG107" s="197" t="s">
        <v>400</v>
      </c>
      <c r="AH107" s="198" t="s">
        <v>401</v>
      </c>
      <c r="AI107" s="93">
        <v>26297820</v>
      </c>
      <c r="AJ107" s="94">
        <f>IFERROR(AI107/AI115,"-")</f>
        <v>5.1923431980302526E-2</v>
      </c>
      <c r="AK107" s="95">
        <v>126</v>
      </c>
      <c r="AL107" s="96">
        <f t="shared" si="66"/>
        <v>208712.85714285713</v>
      </c>
      <c r="AM107" s="97">
        <f t="shared" si="102"/>
        <v>0.21989528795811519</v>
      </c>
      <c r="AN107" s="280"/>
      <c r="AO107" s="90">
        <v>3</v>
      </c>
      <c r="AP107" s="197" t="s">
        <v>380</v>
      </c>
      <c r="AQ107" s="198" t="s">
        <v>381</v>
      </c>
      <c r="AR107" s="93">
        <v>68092442</v>
      </c>
      <c r="AS107" s="94">
        <f>IFERROR(AR107/AR115,"-")</f>
        <v>6.824413232757244E-2</v>
      </c>
      <c r="AT107" s="95">
        <v>471</v>
      </c>
      <c r="AU107" s="96">
        <f t="shared" si="67"/>
        <v>144569.94055201698</v>
      </c>
      <c r="AV107" s="97">
        <f t="shared" si="103"/>
        <v>0.62301587301587302</v>
      </c>
      <c r="AW107" s="280"/>
      <c r="AX107" s="90">
        <v>3</v>
      </c>
      <c r="AY107" s="197" t="s">
        <v>408</v>
      </c>
      <c r="AZ107" s="198" t="s">
        <v>409</v>
      </c>
      <c r="BA107" s="93">
        <v>51799668</v>
      </c>
      <c r="BB107" s="94">
        <f>IFERROR(BA107/BA115,"-")</f>
        <v>5.7072723665443588E-2</v>
      </c>
      <c r="BC107" s="95">
        <v>257</v>
      </c>
      <c r="BD107" s="96">
        <f t="shared" si="68"/>
        <v>201555.12840466926</v>
      </c>
      <c r="BE107" s="97">
        <f t="shared" si="104"/>
        <v>0.39599383667180277</v>
      </c>
      <c r="BF107" s="280"/>
      <c r="BG107" s="90">
        <v>3</v>
      </c>
      <c r="BH107" s="197" t="s">
        <v>380</v>
      </c>
      <c r="BI107" s="198" t="s">
        <v>381</v>
      </c>
      <c r="BJ107" s="93">
        <v>90070022</v>
      </c>
      <c r="BK107" s="94">
        <f>IFERROR(BJ107/BJ115,"-")</f>
        <v>6.1019820963268669E-2</v>
      </c>
      <c r="BL107" s="95">
        <v>602</v>
      </c>
      <c r="BM107" s="96">
        <f t="shared" si="69"/>
        <v>149617.97674418605</v>
      </c>
      <c r="BN107" s="97">
        <f t="shared" si="105"/>
        <v>0.72793228536880294</v>
      </c>
      <c r="BO107" s="280"/>
      <c r="BP107" s="90">
        <v>3</v>
      </c>
      <c r="BQ107" s="197" t="s">
        <v>386</v>
      </c>
      <c r="BR107" s="198" t="s">
        <v>387</v>
      </c>
      <c r="BS107" s="93">
        <v>57370604</v>
      </c>
      <c r="BT107" s="94">
        <f>IFERROR(BS107/BS115,"-")</f>
        <v>5.9259811532439081E-2</v>
      </c>
      <c r="BU107" s="95">
        <v>467</v>
      </c>
      <c r="BV107" s="96">
        <f t="shared" si="70"/>
        <v>122849.2591006424</v>
      </c>
      <c r="BW107" s="97">
        <f t="shared" si="106"/>
        <v>0.8761726078799249</v>
      </c>
      <c r="BX107" s="280"/>
      <c r="BY107" s="90">
        <v>3</v>
      </c>
      <c r="BZ107" s="197" t="s">
        <v>386</v>
      </c>
      <c r="CA107" s="198" t="s">
        <v>387</v>
      </c>
      <c r="CB107" s="93">
        <v>547514482</v>
      </c>
      <c r="CC107" s="94">
        <f>IFERROR(CB107/CB115,"-")</f>
        <v>4.8356442483794525E-2</v>
      </c>
      <c r="CD107" s="95">
        <v>8361</v>
      </c>
      <c r="CE107" s="96">
        <f t="shared" si="71"/>
        <v>65484.329864848703</v>
      </c>
      <c r="CF107" s="97">
        <f t="shared" si="107"/>
        <v>0.62103543043898091</v>
      </c>
    </row>
    <row r="108" spans="2:84" ht="13.5" customHeight="1">
      <c r="B108" s="277"/>
      <c r="C108" s="285"/>
      <c r="D108" s="280"/>
      <c r="E108" s="90">
        <v>4</v>
      </c>
      <c r="F108" s="197" t="s">
        <v>386</v>
      </c>
      <c r="G108" s="198" t="s">
        <v>387</v>
      </c>
      <c r="H108" s="93">
        <v>262183600</v>
      </c>
      <c r="I108" s="94">
        <f>IFERROR(H108/H115,"-")</f>
        <v>4.5037202093941069E-2</v>
      </c>
      <c r="J108" s="95">
        <v>5126</v>
      </c>
      <c r="K108" s="96">
        <f t="shared" si="63"/>
        <v>51147.795552087395</v>
      </c>
      <c r="L108" s="97">
        <f t="shared" si="99"/>
        <v>0.54105974245302935</v>
      </c>
      <c r="M108" s="280"/>
      <c r="N108" s="90">
        <v>4</v>
      </c>
      <c r="O108" s="197" t="s">
        <v>396</v>
      </c>
      <c r="P108" s="198" t="s">
        <v>397</v>
      </c>
      <c r="Q108" s="93">
        <v>11111597</v>
      </c>
      <c r="R108" s="94">
        <f>IFERROR(Q108/Q115,"-")</f>
        <v>5.2250976296842958E-2</v>
      </c>
      <c r="S108" s="95">
        <v>142</v>
      </c>
      <c r="T108" s="96">
        <f t="shared" si="64"/>
        <v>78250.683098591544</v>
      </c>
      <c r="U108" s="97">
        <f t="shared" si="100"/>
        <v>0.60169491525423724</v>
      </c>
      <c r="V108" s="280"/>
      <c r="W108" s="90">
        <v>4</v>
      </c>
      <c r="X108" s="197" t="s">
        <v>386</v>
      </c>
      <c r="Y108" s="198" t="s">
        <v>387</v>
      </c>
      <c r="Z108" s="93">
        <v>22430263</v>
      </c>
      <c r="AA108" s="94">
        <f>IFERROR(Z108/Z115,"-")</f>
        <v>5.1889693844448456E-2</v>
      </c>
      <c r="AB108" s="95">
        <v>341</v>
      </c>
      <c r="AC108" s="96">
        <f t="shared" si="65"/>
        <v>65777.897360703806</v>
      </c>
      <c r="AD108" s="97">
        <f t="shared" si="101"/>
        <v>0.82168674698795185</v>
      </c>
      <c r="AE108" s="280"/>
      <c r="AF108" s="90">
        <v>4</v>
      </c>
      <c r="AG108" s="197" t="s">
        <v>404</v>
      </c>
      <c r="AH108" s="198" t="s">
        <v>405</v>
      </c>
      <c r="AI108" s="93">
        <v>23860140</v>
      </c>
      <c r="AJ108" s="94">
        <f>IFERROR(AI108/AI115,"-")</f>
        <v>4.7110382394072801E-2</v>
      </c>
      <c r="AK108" s="95">
        <v>216</v>
      </c>
      <c r="AL108" s="96">
        <f t="shared" si="66"/>
        <v>110463.61111111111</v>
      </c>
      <c r="AM108" s="97">
        <f t="shared" si="102"/>
        <v>0.37696335078534032</v>
      </c>
      <c r="AN108" s="280"/>
      <c r="AO108" s="90">
        <v>4</v>
      </c>
      <c r="AP108" s="197" t="s">
        <v>386</v>
      </c>
      <c r="AQ108" s="198" t="s">
        <v>387</v>
      </c>
      <c r="AR108" s="93">
        <v>49330669</v>
      </c>
      <c r="AS108" s="94">
        <f>IFERROR(AR108/AR115,"-")</f>
        <v>4.9440563506940691E-2</v>
      </c>
      <c r="AT108" s="95">
        <v>609</v>
      </c>
      <c r="AU108" s="96">
        <f t="shared" si="67"/>
        <v>81002.74055829228</v>
      </c>
      <c r="AV108" s="97">
        <f t="shared" si="103"/>
        <v>0.80555555555555558</v>
      </c>
      <c r="AW108" s="280"/>
      <c r="AX108" s="90">
        <v>4</v>
      </c>
      <c r="AY108" s="197" t="s">
        <v>386</v>
      </c>
      <c r="AZ108" s="198" t="s">
        <v>387</v>
      </c>
      <c r="BA108" s="93">
        <v>49406020</v>
      </c>
      <c r="BB108" s="94">
        <f>IFERROR(BA108/BA115,"-")</f>
        <v>5.4435409255313746E-2</v>
      </c>
      <c r="BC108" s="95">
        <v>520</v>
      </c>
      <c r="BD108" s="96">
        <f t="shared" si="68"/>
        <v>95011.576923076922</v>
      </c>
      <c r="BE108" s="97">
        <f t="shared" si="104"/>
        <v>0.80123266563944529</v>
      </c>
      <c r="BF108" s="280"/>
      <c r="BG108" s="90">
        <v>4</v>
      </c>
      <c r="BH108" s="197" t="s">
        <v>404</v>
      </c>
      <c r="BI108" s="198" t="s">
        <v>405</v>
      </c>
      <c r="BJ108" s="93">
        <v>79664110</v>
      </c>
      <c r="BK108" s="94">
        <f>IFERROR(BJ108/BJ115,"-")</f>
        <v>5.3970118153164673E-2</v>
      </c>
      <c r="BL108" s="95">
        <v>494</v>
      </c>
      <c r="BM108" s="96">
        <f t="shared" si="69"/>
        <v>161263.38056680161</v>
      </c>
      <c r="BN108" s="97">
        <f t="shared" si="105"/>
        <v>0.5973397823458283</v>
      </c>
      <c r="BO108" s="280"/>
      <c r="BP108" s="90">
        <v>4</v>
      </c>
      <c r="BQ108" s="197" t="s">
        <v>404</v>
      </c>
      <c r="BR108" s="198" t="s">
        <v>405</v>
      </c>
      <c r="BS108" s="93">
        <v>50353192</v>
      </c>
      <c r="BT108" s="94">
        <f>IFERROR(BS108/BS115,"-")</f>
        <v>5.201131694511564E-2</v>
      </c>
      <c r="BU108" s="95">
        <v>322</v>
      </c>
      <c r="BV108" s="96">
        <f t="shared" si="70"/>
        <v>156376.37267080744</v>
      </c>
      <c r="BW108" s="97">
        <f t="shared" si="106"/>
        <v>0.60412757973733588</v>
      </c>
      <c r="BX108" s="280"/>
      <c r="BY108" s="90">
        <v>4</v>
      </c>
      <c r="BZ108" s="197" t="s">
        <v>388</v>
      </c>
      <c r="CA108" s="198" t="s">
        <v>389</v>
      </c>
      <c r="CB108" s="93">
        <v>512934826</v>
      </c>
      <c r="CC108" s="94">
        <f>IFERROR(CB108/CB115,"-")</f>
        <v>4.5302369575320481E-2</v>
      </c>
      <c r="CD108" s="95">
        <v>1487</v>
      </c>
      <c r="CE108" s="96">
        <f t="shared" si="71"/>
        <v>344946.0833893746</v>
      </c>
      <c r="CF108" s="97">
        <f t="shared" si="107"/>
        <v>0.11045086533462081</v>
      </c>
    </row>
    <row r="109" spans="2:84" ht="13.5" customHeight="1">
      <c r="B109" s="277"/>
      <c r="C109" s="285"/>
      <c r="D109" s="280"/>
      <c r="E109" s="90">
        <v>5</v>
      </c>
      <c r="F109" s="112" t="s">
        <v>384</v>
      </c>
      <c r="G109" s="198" t="s">
        <v>385</v>
      </c>
      <c r="H109" s="93">
        <v>245211516</v>
      </c>
      <c r="I109" s="94">
        <f>IFERROR(H109/H115,"-")</f>
        <v>4.2121782605218878E-2</v>
      </c>
      <c r="J109" s="95">
        <v>6258</v>
      </c>
      <c r="K109" s="96">
        <f t="shared" si="63"/>
        <v>39183.687440076705</v>
      </c>
      <c r="L109" s="97">
        <f t="shared" si="99"/>
        <v>0.66054464851171624</v>
      </c>
      <c r="M109" s="280"/>
      <c r="N109" s="90">
        <v>5</v>
      </c>
      <c r="O109" s="112" t="s">
        <v>402</v>
      </c>
      <c r="P109" s="198" t="s">
        <v>403</v>
      </c>
      <c r="Q109" s="93">
        <v>10865796</v>
      </c>
      <c r="R109" s="94">
        <f>IFERROR(Q109/Q115,"-")</f>
        <v>5.1095126041947977E-2</v>
      </c>
      <c r="S109" s="95">
        <v>138</v>
      </c>
      <c r="T109" s="96">
        <f t="shared" si="64"/>
        <v>78737.65217391304</v>
      </c>
      <c r="U109" s="97">
        <f t="shared" si="100"/>
        <v>0.5847457627118644</v>
      </c>
      <c r="V109" s="280"/>
      <c r="W109" s="90">
        <v>5</v>
      </c>
      <c r="X109" s="112" t="s">
        <v>398</v>
      </c>
      <c r="Y109" s="198" t="s">
        <v>399</v>
      </c>
      <c r="Z109" s="93">
        <v>18681040</v>
      </c>
      <c r="AA109" s="94">
        <f>IFERROR(Z109/Z115,"-")</f>
        <v>4.3216321016650384E-2</v>
      </c>
      <c r="AB109" s="95">
        <v>228</v>
      </c>
      <c r="AC109" s="96">
        <f t="shared" si="65"/>
        <v>81934.385964912275</v>
      </c>
      <c r="AD109" s="97">
        <f t="shared" si="101"/>
        <v>0.54939759036144575</v>
      </c>
      <c r="AE109" s="280"/>
      <c r="AF109" s="90">
        <v>5</v>
      </c>
      <c r="AG109" s="112" t="s">
        <v>390</v>
      </c>
      <c r="AH109" s="198" t="s">
        <v>391</v>
      </c>
      <c r="AI109" s="93">
        <v>23789284</v>
      </c>
      <c r="AJ109" s="94">
        <f>IFERROR(AI109/AI115,"-")</f>
        <v>4.6970481569730847E-2</v>
      </c>
      <c r="AK109" s="95">
        <v>371</v>
      </c>
      <c r="AL109" s="96">
        <f t="shared" si="66"/>
        <v>64122.059299191373</v>
      </c>
      <c r="AM109" s="97">
        <f t="shared" si="102"/>
        <v>0.64746945898778363</v>
      </c>
      <c r="AN109" s="280"/>
      <c r="AO109" s="90">
        <v>5</v>
      </c>
      <c r="AP109" s="112" t="s">
        <v>408</v>
      </c>
      <c r="AQ109" s="198" t="s">
        <v>409</v>
      </c>
      <c r="AR109" s="93">
        <v>42126043</v>
      </c>
      <c r="AS109" s="94">
        <f>IFERROR(AR109/AR115,"-")</f>
        <v>4.2219887677534117E-2</v>
      </c>
      <c r="AT109" s="95">
        <v>317</v>
      </c>
      <c r="AU109" s="96">
        <f t="shared" si="67"/>
        <v>132889.72555205048</v>
      </c>
      <c r="AV109" s="97">
        <f t="shared" si="103"/>
        <v>0.4193121693121693</v>
      </c>
      <c r="AW109" s="280"/>
      <c r="AX109" s="90">
        <v>5</v>
      </c>
      <c r="AY109" s="112" t="s">
        <v>388</v>
      </c>
      <c r="AZ109" s="198" t="s">
        <v>389</v>
      </c>
      <c r="BA109" s="93">
        <v>40061897</v>
      </c>
      <c r="BB109" s="94">
        <f>IFERROR(BA109/BA115,"-")</f>
        <v>4.4140081689219776E-2</v>
      </c>
      <c r="BC109" s="95">
        <v>120</v>
      </c>
      <c r="BD109" s="96">
        <f t="shared" si="68"/>
        <v>333849.14166666666</v>
      </c>
      <c r="BE109" s="97">
        <f t="shared" si="104"/>
        <v>0.18489984591679506</v>
      </c>
      <c r="BF109" s="280"/>
      <c r="BG109" s="90">
        <v>5</v>
      </c>
      <c r="BH109" s="112" t="s">
        <v>388</v>
      </c>
      <c r="BI109" s="198" t="s">
        <v>389</v>
      </c>
      <c r="BJ109" s="93">
        <v>71433723</v>
      </c>
      <c r="BK109" s="94">
        <f>IFERROR(BJ109/BJ115,"-")</f>
        <v>4.839427027340714E-2</v>
      </c>
      <c r="BL109" s="95">
        <v>171</v>
      </c>
      <c r="BM109" s="96">
        <f t="shared" si="69"/>
        <v>417741.0701754386</v>
      </c>
      <c r="BN109" s="97">
        <f t="shared" si="105"/>
        <v>0.20677146311970979</v>
      </c>
      <c r="BO109" s="280"/>
      <c r="BP109" s="90">
        <v>5</v>
      </c>
      <c r="BQ109" s="112" t="s">
        <v>410</v>
      </c>
      <c r="BR109" s="198" t="s">
        <v>411</v>
      </c>
      <c r="BS109" s="93">
        <v>48612007</v>
      </c>
      <c r="BT109" s="94">
        <f>IFERROR(BS109/BS115,"-")</f>
        <v>5.0212794919042673E-2</v>
      </c>
      <c r="BU109" s="95">
        <v>257</v>
      </c>
      <c r="BV109" s="96">
        <f t="shared" si="70"/>
        <v>189151.77821011672</v>
      </c>
      <c r="BW109" s="97">
        <f t="shared" si="106"/>
        <v>0.48217636022514071</v>
      </c>
      <c r="BX109" s="280"/>
      <c r="BY109" s="90">
        <v>5</v>
      </c>
      <c r="BZ109" s="112" t="s">
        <v>408</v>
      </c>
      <c r="CA109" s="198" t="s">
        <v>409</v>
      </c>
      <c r="CB109" s="93">
        <v>431639126</v>
      </c>
      <c r="CC109" s="94">
        <f>IFERROR(CB109/CB115,"-")</f>
        <v>3.8122338780756375E-2</v>
      </c>
      <c r="CD109" s="95">
        <v>4448</v>
      </c>
      <c r="CE109" s="96">
        <f t="shared" si="71"/>
        <v>97041.170413669068</v>
      </c>
      <c r="CF109" s="97">
        <f t="shared" si="107"/>
        <v>0.33038698655574539</v>
      </c>
    </row>
    <row r="110" spans="2:84" ht="13.5" customHeight="1">
      <c r="B110" s="277"/>
      <c r="C110" s="285"/>
      <c r="D110" s="280"/>
      <c r="E110" s="90">
        <v>6</v>
      </c>
      <c r="F110" s="112" t="s">
        <v>388</v>
      </c>
      <c r="G110" s="198" t="s">
        <v>389</v>
      </c>
      <c r="H110" s="93">
        <v>215762744</v>
      </c>
      <c r="I110" s="94">
        <f>IFERROR(H110/H115,"-")</f>
        <v>3.7063150806805882E-2</v>
      </c>
      <c r="J110" s="95">
        <v>766</v>
      </c>
      <c r="K110" s="96">
        <f t="shared" si="63"/>
        <v>281674.60052219318</v>
      </c>
      <c r="L110" s="97">
        <f t="shared" si="99"/>
        <v>8.0852860460206885E-2</v>
      </c>
      <c r="M110" s="280"/>
      <c r="N110" s="90">
        <v>6</v>
      </c>
      <c r="O110" s="112" t="s">
        <v>390</v>
      </c>
      <c r="P110" s="198" t="s">
        <v>391</v>
      </c>
      <c r="Q110" s="93">
        <v>9725106</v>
      </c>
      <c r="R110" s="94">
        <f>IFERROR(Q110/Q115,"-")</f>
        <v>4.5731165654251608E-2</v>
      </c>
      <c r="S110" s="95">
        <v>145</v>
      </c>
      <c r="T110" s="96">
        <f t="shared" si="64"/>
        <v>67069.696551724133</v>
      </c>
      <c r="U110" s="97">
        <f t="shared" si="100"/>
        <v>0.61440677966101698</v>
      </c>
      <c r="V110" s="280"/>
      <c r="W110" s="90">
        <v>6</v>
      </c>
      <c r="X110" s="112" t="s">
        <v>396</v>
      </c>
      <c r="Y110" s="198" t="s">
        <v>397</v>
      </c>
      <c r="Z110" s="93">
        <v>18630476</v>
      </c>
      <c r="AA110" s="94">
        <f>IFERROR(Z110/Z115,"-")</f>
        <v>4.3099347333392601E-2</v>
      </c>
      <c r="AB110" s="95">
        <v>265</v>
      </c>
      <c r="AC110" s="96">
        <f t="shared" si="65"/>
        <v>70303.683018867931</v>
      </c>
      <c r="AD110" s="97">
        <f t="shared" si="101"/>
        <v>0.63855421686746983</v>
      </c>
      <c r="AE110" s="280"/>
      <c r="AF110" s="90">
        <v>6</v>
      </c>
      <c r="AG110" s="112" t="s">
        <v>396</v>
      </c>
      <c r="AH110" s="198" t="s">
        <v>397</v>
      </c>
      <c r="AI110" s="93">
        <v>21571507</v>
      </c>
      <c r="AJ110" s="94">
        <f>IFERROR(AI110/AI115,"-")</f>
        <v>4.2591616963958225E-2</v>
      </c>
      <c r="AK110" s="95">
        <v>253</v>
      </c>
      <c r="AL110" s="96">
        <f t="shared" si="66"/>
        <v>85262.87351778656</v>
      </c>
      <c r="AM110" s="97">
        <f t="shared" si="102"/>
        <v>0.44153577661431065</v>
      </c>
      <c r="AN110" s="280"/>
      <c r="AO110" s="90">
        <v>6</v>
      </c>
      <c r="AP110" s="112" t="s">
        <v>418</v>
      </c>
      <c r="AQ110" s="198" t="s">
        <v>419</v>
      </c>
      <c r="AR110" s="93">
        <v>37474368</v>
      </c>
      <c r="AS110" s="94">
        <f>IFERROR(AR110/AR115,"-")</f>
        <v>3.7557850086859065E-2</v>
      </c>
      <c r="AT110" s="95">
        <v>106</v>
      </c>
      <c r="AU110" s="96">
        <f t="shared" si="67"/>
        <v>353531.77358490566</v>
      </c>
      <c r="AV110" s="97">
        <f t="shared" si="103"/>
        <v>0.1402116402116402</v>
      </c>
      <c r="AW110" s="280"/>
      <c r="AX110" s="90">
        <v>6</v>
      </c>
      <c r="AY110" s="112" t="s">
        <v>404</v>
      </c>
      <c r="AZ110" s="198" t="s">
        <v>405</v>
      </c>
      <c r="BA110" s="93">
        <v>39920056</v>
      </c>
      <c r="BB110" s="94">
        <f>IFERROR(BA110/BA115,"-")</f>
        <v>4.398380168762922E-2</v>
      </c>
      <c r="BC110" s="95">
        <v>324</v>
      </c>
      <c r="BD110" s="96">
        <f t="shared" si="68"/>
        <v>123210.04938271605</v>
      </c>
      <c r="BE110" s="97">
        <f t="shared" si="104"/>
        <v>0.49922958397534667</v>
      </c>
      <c r="BF110" s="280"/>
      <c r="BG110" s="90">
        <v>6</v>
      </c>
      <c r="BH110" s="112" t="s">
        <v>386</v>
      </c>
      <c r="BI110" s="198" t="s">
        <v>387</v>
      </c>
      <c r="BJ110" s="93">
        <v>70086052</v>
      </c>
      <c r="BK110" s="94">
        <f>IFERROR(BJ110/BJ115,"-")</f>
        <v>4.7481262356773246E-2</v>
      </c>
      <c r="BL110" s="95">
        <v>718</v>
      </c>
      <c r="BM110" s="96">
        <f t="shared" si="69"/>
        <v>97612.885793871872</v>
      </c>
      <c r="BN110" s="97">
        <f t="shared" si="105"/>
        <v>0.86819830713422008</v>
      </c>
      <c r="BO110" s="280"/>
      <c r="BP110" s="90">
        <v>6</v>
      </c>
      <c r="BQ110" s="112" t="s">
        <v>400</v>
      </c>
      <c r="BR110" s="198" t="s">
        <v>401</v>
      </c>
      <c r="BS110" s="93">
        <v>45867722</v>
      </c>
      <c r="BT110" s="94">
        <f>IFERROR(BS110/BS115,"-")</f>
        <v>4.7378140922872444E-2</v>
      </c>
      <c r="BU110" s="95">
        <v>145</v>
      </c>
      <c r="BV110" s="96">
        <f t="shared" si="70"/>
        <v>316329.11724137934</v>
      </c>
      <c r="BW110" s="97">
        <f t="shared" si="106"/>
        <v>0.27204502814258913</v>
      </c>
      <c r="BX110" s="280"/>
      <c r="BY110" s="90">
        <v>6</v>
      </c>
      <c r="BZ110" s="112" t="s">
        <v>390</v>
      </c>
      <c r="CA110" s="198" t="s">
        <v>391</v>
      </c>
      <c r="CB110" s="93">
        <v>429070779</v>
      </c>
      <c r="CC110" s="94">
        <f>IFERROR(CB110/CB115,"-")</f>
        <v>3.7895502545246672E-2</v>
      </c>
      <c r="CD110" s="95">
        <v>7065</v>
      </c>
      <c r="CE110" s="96">
        <f t="shared" si="71"/>
        <v>60731.88662420382</v>
      </c>
      <c r="CF110" s="97">
        <f t="shared" si="107"/>
        <v>0.52477159622669534</v>
      </c>
    </row>
    <row r="111" spans="2:84" ht="13.5" customHeight="1">
      <c r="B111" s="277"/>
      <c r="C111" s="285"/>
      <c r="D111" s="280"/>
      <c r="E111" s="90">
        <v>7</v>
      </c>
      <c r="F111" s="197" t="s">
        <v>392</v>
      </c>
      <c r="G111" s="198" t="s">
        <v>393</v>
      </c>
      <c r="H111" s="93">
        <v>192715812</v>
      </c>
      <c r="I111" s="94">
        <f>IFERROR(H111/H115,"-")</f>
        <v>3.3104210071651902E-2</v>
      </c>
      <c r="J111" s="95">
        <v>4066</v>
      </c>
      <c r="K111" s="96">
        <f t="shared" si="63"/>
        <v>47396.904082636494</v>
      </c>
      <c r="L111" s="97">
        <f t="shared" si="99"/>
        <v>0.42917458306945322</v>
      </c>
      <c r="M111" s="280"/>
      <c r="N111" s="90">
        <v>7</v>
      </c>
      <c r="O111" s="197" t="s">
        <v>400</v>
      </c>
      <c r="P111" s="198" t="s">
        <v>401</v>
      </c>
      <c r="Q111" s="93">
        <v>8995385</v>
      </c>
      <c r="R111" s="94">
        <f>IFERROR(Q111/Q115,"-")</f>
        <v>4.2299738589869365E-2</v>
      </c>
      <c r="S111" s="95">
        <v>69</v>
      </c>
      <c r="T111" s="96">
        <f t="shared" si="64"/>
        <v>130367.89855072464</v>
      </c>
      <c r="U111" s="97">
        <f t="shared" si="100"/>
        <v>0.2923728813559322</v>
      </c>
      <c r="V111" s="280"/>
      <c r="W111" s="90">
        <v>7</v>
      </c>
      <c r="X111" s="197" t="s">
        <v>390</v>
      </c>
      <c r="Y111" s="198" t="s">
        <v>391</v>
      </c>
      <c r="Z111" s="93">
        <v>17025163</v>
      </c>
      <c r="AA111" s="94">
        <f>IFERROR(Z111/Z115,"-")</f>
        <v>3.938565034756087E-2</v>
      </c>
      <c r="AB111" s="95">
        <v>267</v>
      </c>
      <c r="AC111" s="96">
        <f t="shared" si="65"/>
        <v>63764.655430711609</v>
      </c>
      <c r="AD111" s="97">
        <f t="shared" si="101"/>
        <v>0.6433734939759036</v>
      </c>
      <c r="AE111" s="280"/>
      <c r="AF111" s="90">
        <v>7</v>
      </c>
      <c r="AG111" s="197" t="s">
        <v>408</v>
      </c>
      <c r="AH111" s="198" t="s">
        <v>409</v>
      </c>
      <c r="AI111" s="93">
        <v>21268657</v>
      </c>
      <c r="AJ111" s="94">
        <f>IFERROR(AI111/AI115,"-")</f>
        <v>4.1993658221551641E-2</v>
      </c>
      <c r="AK111" s="95">
        <v>225</v>
      </c>
      <c r="AL111" s="96">
        <f t="shared" si="66"/>
        <v>94527.364444444451</v>
      </c>
      <c r="AM111" s="97">
        <f t="shared" si="102"/>
        <v>0.39267015706806285</v>
      </c>
      <c r="AN111" s="280"/>
      <c r="AO111" s="90">
        <v>7</v>
      </c>
      <c r="AP111" s="197" t="s">
        <v>396</v>
      </c>
      <c r="AQ111" s="198" t="s">
        <v>397</v>
      </c>
      <c r="AR111" s="93">
        <v>35386614</v>
      </c>
      <c r="AS111" s="94">
        <f>IFERROR(AR111/AR115,"-")</f>
        <v>3.5465445172912544E-2</v>
      </c>
      <c r="AT111" s="95">
        <v>345</v>
      </c>
      <c r="AU111" s="96">
        <f t="shared" si="67"/>
        <v>102569.89565217392</v>
      </c>
      <c r="AV111" s="97">
        <f t="shared" si="103"/>
        <v>0.45634920634920634</v>
      </c>
      <c r="AW111" s="280"/>
      <c r="AX111" s="90">
        <v>7</v>
      </c>
      <c r="AY111" s="197" t="s">
        <v>396</v>
      </c>
      <c r="AZ111" s="198" t="s">
        <v>397</v>
      </c>
      <c r="BA111" s="93">
        <v>35145079</v>
      </c>
      <c r="BB111" s="94">
        <f>IFERROR(BA111/BA115,"-")</f>
        <v>3.8722745905768824E-2</v>
      </c>
      <c r="BC111" s="95">
        <v>299</v>
      </c>
      <c r="BD111" s="96">
        <f t="shared" si="68"/>
        <v>117542.07023411371</v>
      </c>
      <c r="BE111" s="97">
        <f t="shared" si="104"/>
        <v>0.46070878274268107</v>
      </c>
      <c r="BF111" s="280"/>
      <c r="BG111" s="90">
        <v>7</v>
      </c>
      <c r="BH111" s="197" t="s">
        <v>412</v>
      </c>
      <c r="BI111" s="198" t="s">
        <v>413</v>
      </c>
      <c r="BJ111" s="93">
        <v>60357990</v>
      </c>
      <c r="BK111" s="94">
        <f>IFERROR(BJ111/BJ115,"-")</f>
        <v>4.0890783212007661E-2</v>
      </c>
      <c r="BL111" s="95">
        <v>320</v>
      </c>
      <c r="BM111" s="96">
        <f t="shared" si="69"/>
        <v>188618.71875</v>
      </c>
      <c r="BN111" s="97">
        <f t="shared" si="105"/>
        <v>0.38694074969770254</v>
      </c>
      <c r="BO111" s="280"/>
      <c r="BP111" s="90">
        <v>7</v>
      </c>
      <c r="BQ111" s="197" t="s">
        <v>388</v>
      </c>
      <c r="BR111" s="198" t="s">
        <v>389</v>
      </c>
      <c r="BS111" s="93">
        <v>45834656</v>
      </c>
      <c r="BT111" s="94">
        <f>IFERROR(BS111/BS115,"-")</f>
        <v>4.7343986063214154E-2</v>
      </c>
      <c r="BU111" s="95">
        <v>105</v>
      </c>
      <c r="BV111" s="96">
        <f t="shared" si="70"/>
        <v>436520.53333333333</v>
      </c>
      <c r="BW111" s="97">
        <f t="shared" si="106"/>
        <v>0.19699812382739212</v>
      </c>
      <c r="BX111" s="280"/>
      <c r="BY111" s="90">
        <v>7</v>
      </c>
      <c r="BZ111" s="197" t="s">
        <v>382</v>
      </c>
      <c r="CA111" s="198" t="s">
        <v>383</v>
      </c>
      <c r="CB111" s="93">
        <v>428516851</v>
      </c>
      <c r="CC111" s="94">
        <f>IFERROR(CB111/CB115,"-")</f>
        <v>3.7846579661281451E-2</v>
      </c>
      <c r="CD111" s="95">
        <v>3737</v>
      </c>
      <c r="CE111" s="96">
        <f t="shared" si="71"/>
        <v>114668.67835161895</v>
      </c>
      <c r="CF111" s="97">
        <f t="shared" si="107"/>
        <v>0.27757557750872763</v>
      </c>
    </row>
    <row r="112" spans="2:84" ht="13.5" customHeight="1">
      <c r="B112" s="277"/>
      <c r="C112" s="285"/>
      <c r="D112" s="280"/>
      <c r="E112" s="90">
        <v>8</v>
      </c>
      <c r="F112" s="197" t="s">
        <v>398</v>
      </c>
      <c r="G112" s="198" t="s">
        <v>399</v>
      </c>
      <c r="H112" s="93">
        <v>186546503</v>
      </c>
      <c r="I112" s="94">
        <f>IFERROR(H112/H115,"-")</f>
        <v>3.2044462565656219E-2</v>
      </c>
      <c r="J112" s="95">
        <v>2864</v>
      </c>
      <c r="K112" s="96">
        <f t="shared" si="63"/>
        <v>65134.952164804468</v>
      </c>
      <c r="L112" s="97">
        <f t="shared" si="99"/>
        <v>0.30230103440996409</v>
      </c>
      <c r="M112" s="280"/>
      <c r="N112" s="90">
        <v>8</v>
      </c>
      <c r="O112" s="197" t="s">
        <v>386</v>
      </c>
      <c r="P112" s="198" t="s">
        <v>387</v>
      </c>
      <c r="Q112" s="93">
        <v>8876419</v>
      </c>
      <c r="R112" s="94">
        <f>IFERROR(Q112/Q115,"-")</f>
        <v>4.1740314985311874E-2</v>
      </c>
      <c r="S112" s="95">
        <v>188</v>
      </c>
      <c r="T112" s="96">
        <f t="shared" si="64"/>
        <v>47214.994680851065</v>
      </c>
      <c r="U112" s="97">
        <f t="shared" si="100"/>
        <v>0.79661016949152541</v>
      </c>
      <c r="V112" s="280"/>
      <c r="W112" s="90">
        <v>8</v>
      </c>
      <c r="X112" s="197" t="s">
        <v>382</v>
      </c>
      <c r="Y112" s="198" t="s">
        <v>383</v>
      </c>
      <c r="Z112" s="93">
        <v>16895730</v>
      </c>
      <c r="AA112" s="94">
        <f>IFERROR(Z112/Z115,"-")</f>
        <v>3.9086222795446629E-2</v>
      </c>
      <c r="AB112" s="95">
        <v>117</v>
      </c>
      <c r="AC112" s="96">
        <f t="shared" si="65"/>
        <v>144407.94871794872</v>
      </c>
      <c r="AD112" s="97">
        <f t="shared" si="101"/>
        <v>0.28192771084337348</v>
      </c>
      <c r="AE112" s="280"/>
      <c r="AF112" s="90">
        <v>8</v>
      </c>
      <c r="AG112" s="197" t="s">
        <v>384</v>
      </c>
      <c r="AH112" s="198" t="s">
        <v>385</v>
      </c>
      <c r="AI112" s="93">
        <v>19674830</v>
      </c>
      <c r="AJ112" s="94">
        <f>IFERROR(AI112/AI115,"-")</f>
        <v>3.8846744605789206E-2</v>
      </c>
      <c r="AK112" s="95">
        <v>447</v>
      </c>
      <c r="AL112" s="96">
        <f t="shared" si="66"/>
        <v>44015.279642058165</v>
      </c>
      <c r="AM112" s="97">
        <f t="shared" si="102"/>
        <v>0.78010471204188481</v>
      </c>
      <c r="AN112" s="280"/>
      <c r="AO112" s="90">
        <v>8</v>
      </c>
      <c r="AP112" s="197" t="s">
        <v>410</v>
      </c>
      <c r="AQ112" s="198" t="s">
        <v>411</v>
      </c>
      <c r="AR112" s="93">
        <v>35277149</v>
      </c>
      <c r="AS112" s="94">
        <f>IFERROR(AR112/AR115,"-")</f>
        <v>3.5355736316454764E-2</v>
      </c>
      <c r="AT112" s="95">
        <v>205</v>
      </c>
      <c r="AU112" s="96">
        <f t="shared" si="67"/>
        <v>172083.65365853658</v>
      </c>
      <c r="AV112" s="97">
        <f t="shared" si="103"/>
        <v>0.27116402116402116</v>
      </c>
      <c r="AW112" s="280"/>
      <c r="AX112" s="90">
        <v>8</v>
      </c>
      <c r="AY112" s="197" t="s">
        <v>410</v>
      </c>
      <c r="AZ112" s="198" t="s">
        <v>411</v>
      </c>
      <c r="BA112" s="93">
        <v>31410421</v>
      </c>
      <c r="BB112" s="94">
        <f>IFERROR(BA112/BA115,"-")</f>
        <v>3.4607910574798402E-2</v>
      </c>
      <c r="BC112" s="95">
        <v>191</v>
      </c>
      <c r="BD112" s="96">
        <f t="shared" si="68"/>
        <v>164452.46596858639</v>
      </c>
      <c r="BE112" s="97">
        <f t="shared" si="104"/>
        <v>0.29429892141756547</v>
      </c>
      <c r="BF112" s="280"/>
      <c r="BG112" s="90">
        <v>8</v>
      </c>
      <c r="BH112" s="197" t="s">
        <v>396</v>
      </c>
      <c r="BI112" s="198" t="s">
        <v>397</v>
      </c>
      <c r="BJ112" s="93">
        <v>57431953</v>
      </c>
      <c r="BK112" s="94">
        <f>IFERROR(BJ112/BJ115,"-")</f>
        <v>3.8908478224096148E-2</v>
      </c>
      <c r="BL112" s="95">
        <v>378</v>
      </c>
      <c r="BM112" s="96">
        <f t="shared" si="69"/>
        <v>151936.3835978836</v>
      </c>
      <c r="BN112" s="97">
        <f t="shared" si="105"/>
        <v>0.4570737605804111</v>
      </c>
      <c r="BO112" s="280"/>
      <c r="BP112" s="90">
        <v>8</v>
      </c>
      <c r="BQ112" s="197" t="s">
        <v>412</v>
      </c>
      <c r="BR112" s="198" t="s">
        <v>413</v>
      </c>
      <c r="BS112" s="93">
        <v>39494388</v>
      </c>
      <c r="BT112" s="94">
        <f>IFERROR(BS112/BS115,"-")</f>
        <v>4.0794933751595569E-2</v>
      </c>
      <c r="BU112" s="95">
        <v>197</v>
      </c>
      <c r="BV112" s="96">
        <f t="shared" si="70"/>
        <v>200479.12690355329</v>
      </c>
      <c r="BW112" s="97">
        <f t="shared" si="106"/>
        <v>0.3696060037523452</v>
      </c>
      <c r="BX112" s="280"/>
      <c r="BY112" s="90">
        <v>8</v>
      </c>
      <c r="BZ112" s="197" t="s">
        <v>384</v>
      </c>
      <c r="CA112" s="198" t="s">
        <v>385</v>
      </c>
      <c r="CB112" s="93">
        <v>369468213</v>
      </c>
      <c r="CC112" s="94">
        <f>IFERROR(CB112/CB115,"-")</f>
        <v>3.2631407896759237E-2</v>
      </c>
      <c r="CD112" s="95">
        <v>9280</v>
      </c>
      <c r="CE112" s="96">
        <f t="shared" si="71"/>
        <v>39813.385021551723</v>
      </c>
      <c r="CF112" s="97">
        <f t="shared" si="107"/>
        <v>0.68929659065587168</v>
      </c>
    </row>
    <row r="113" spans="2:84" ht="13.5" customHeight="1">
      <c r="B113" s="277"/>
      <c r="C113" s="285"/>
      <c r="D113" s="280"/>
      <c r="E113" s="90">
        <v>9</v>
      </c>
      <c r="F113" s="112" t="s">
        <v>396</v>
      </c>
      <c r="G113" s="198" t="s">
        <v>397</v>
      </c>
      <c r="H113" s="93">
        <v>164035472</v>
      </c>
      <c r="I113" s="94">
        <f>IFERROR(H113/H115,"-")</f>
        <v>2.8177577480204757E-2</v>
      </c>
      <c r="J113" s="95">
        <v>2839</v>
      </c>
      <c r="K113" s="96">
        <f t="shared" si="63"/>
        <v>57779.313842902433</v>
      </c>
      <c r="L113" s="97">
        <f t="shared" si="99"/>
        <v>0.29966223348110621</v>
      </c>
      <c r="M113" s="280"/>
      <c r="N113" s="90">
        <v>9</v>
      </c>
      <c r="O113" s="112" t="s">
        <v>384</v>
      </c>
      <c r="P113" s="198" t="s">
        <v>385</v>
      </c>
      <c r="Q113" s="93">
        <v>8302872</v>
      </c>
      <c r="R113" s="94">
        <f>IFERROR(Q113/Q115,"-")</f>
        <v>3.9043277763558294E-2</v>
      </c>
      <c r="S113" s="95">
        <v>196</v>
      </c>
      <c r="T113" s="96">
        <f t="shared" si="64"/>
        <v>42361.591836734697</v>
      </c>
      <c r="U113" s="97">
        <f t="shared" si="100"/>
        <v>0.83050847457627119</v>
      </c>
      <c r="V113" s="280"/>
      <c r="W113" s="90">
        <v>9</v>
      </c>
      <c r="X113" s="112" t="s">
        <v>426</v>
      </c>
      <c r="Y113" s="198" t="s">
        <v>427</v>
      </c>
      <c r="Z113" s="93">
        <v>15079986</v>
      </c>
      <c r="AA113" s="94">
        <f>IFERROR(Z113/Z115,"-")</f>
        <v>3.4885719205279442E-2</v>
      </c>
      <c r="AB113" s="95">
        <v>181</v>
      </c>
      <c r="AC113" s="96">
        <f t="shared" si="65"/>
        <v>83314.839779005531</v>
      </c>
      <c r="AD113" s="97">
        <f t="shared" si="101"/>
        <v>0.43614457831325304</v>
      </c>
      <c r="AE113" s="280"/>
      <c r="AF113" s="90">
        <v>9</v>
      </c>
      <c r="AG113" s="112" t="s">
        <v>406</v>
      </c>
      <c r="AH113" s="198" t="s">
        <v>407</v>
      </c>
      <c r="AI113" s="93">
        <v>15403435</v>
      </c>
      <c r="AJ113" s="94">
        <f>IFERROR(AI113/AI115,"-")</f>
        <v>3.0413137267100893E-2</v>
      </c>
      <c r="AK113" s="95">
        <v>248</v>
      </c>
      <c r="AL113" s="96">
        <f t="shared" si="66"/>
        <v>62110.625</v>
      </c>
      <c r="AM113" s="97">
        <f t="shared" si="102"/>
        <v>0.43280977312390922</v>
      </c>
      <c r="AN113" s="280"/>
      <c r="AO113" s="90">
        <v>9</v>
      </c>
      <c r="AP113" s="112" t="s">
        <v>390</v>
      </c>
      <c r="AQ113" s="198" t="s">
        <v>391</v>
      </c>
      <c r="AR113" s="93">
        <v>33877922</v>
      </c>
      <c r="AS113" s="94">
        <f>IFERROR(AR113/AR115,"-")</f>
        <v>3.395339224214014E-2</v>
      </c>
      <c r="AT113" s="95">
        <v>453</v>
      </c>
      <c r="AU113" s="96">
        <f t="shared" si="67"/>
        <v>74785.699779249451</v>
      </c>
      <c r="AV113" s="97">
        <f t="shared" si="103"/>
        <v>0.59920634920634919</v>
      </c>
      <c r="AW113" s="280"/>
      <c r="AX113" s="90">
        <v>9</v>
      </c>
      <c r="AY113" s="112" t="s">
        <v>412</v>
      </c>
      <c r="AZ113" s="198" t="s">
        <v>413</v>
      </c>
      <c r="BA113" s="93">
        <v>29940345</v>
      </c>
      <c r="BB113" s="94">
        <f>IFERROR(BA113/BA115,"-")</f>
        <v>3.2988185110241354E-2</v>
      </c>
      <c r="BC113" s="95">
        <v>200</v>
      </c>
      <c r="BD113" s="96">
        <f t="shared" si="68"/>
        <v>149701.72500000001</v>
      </c>
      <c r="BE113" s="97">
        <f t="shared" si="104"/>
        <v>0.3081664098613251</v>
      </c>
      <c r="BF113" s="280"/>
      <c r="BG113" s="90">
        <v>9</v>
      </c>
      <c r="BH113" s="112" t="s">
        <v>410</v>
      </c>
      <c r="BI113" s="198" t="s">
        <v>411</v>
      </c>
      <c r="BJ113" s="93">
        <v>52178613</v>
      </c>
      <c r="BK113" s="94">
        <f>IFERROR(BJ113/BJ115,"-")</f>
        <v>3.5349493124046123E-2</v>
      </c>
      <c r="BL113" s="95">
        <v>351</v>
      </c>
      <c r="BM113" s="96">
        <f t="shared" si="69"/>
        <v>148657.01709401709</v>
      </c>
      <c r="BN113" s="97">
        <f t="shared" si="105"/>
        <v>0.4244256348246675</v>
      </c>
      <c r="BO113" s="280"/>
      <c r="BP113" s="90">
        <v>9</v>
      </c>
      <c r="BQ113" s="112" t="s">
        <v>416</v>
      </c>
      <c r="BR113" s="198" t="s">
        <v>417</v>
      </c>
      <c r="BS113" s="93">
        <v>29239698</v>
      </c>
      <c r="BT113" s="94">
        <f>IFERROR(BS113/BS115,"-")</f>
        <v>3.0202557964100148E-2</v>
      </c>
      <c r="BU113" s="95">
        <v>346</v>
      </c>
      <c r="BV113" s="96">
        <f t="shared" si="70"/>
        <v>84507.797687861268</v>
      </c>
      <c r="BW113" s="97">
        <f t="shared" si="106"/>
        <v>0.64915572232645402</v>
      </c>
      <c r="BX113" s="280"/>
      <c r="BY113" s="90">
        <v>9</v>
      </c>
      <c r="BZ113" s="112" t="s">
        <v>396</v>
      </c>
      <c r="CA113" s="198" t="s">
        <v>397</v>
      </c>
      <c r="CB113" s="93">
        <v>361096534</v>
      </c>
      <c r="CC113" s="94">
        <f>IFERROR(CB113/CB115,"-")</f>
        <v>3.1892021766592386E-2</v>
      </c>
      <c r="CD113" s="95">
        <v>4712</v>
      </c>
      <c r="CE113" s="96">
        <f t="shared" si="71"/>
        <v>76633.390067911721</v>
      </c>
      <c r="CF113" s="97">
        <f t="shared" si="107"/>
        <v>0.34999628611750722</v>
      </c>
    </row>
    <row r="114" spans="2:84" ht="13.5" customHeight="1">
      <c r="B114" s="277"/>
      <c r="C114" s="285"/>
      <c r="D114" s="280"/>
      <c r="E114" s="98">
        <v>10</v>
      </c>
      <c r="F114" s="113" t="s">
        <v>400</v>
      </c>
      <c r="G114" s="200" t="s">
        <v>401</v>
      </c>
      <c r="H114" s="101">
        <v>159909151</v>
      </c>
      <c r="I114" s="102">
        <f>IFERROR(H114/H115,"-")</f>
        <v>2.7468769023911255E-2</v>
      </c>
      <c r="J114" s="103">
        <v>1174</v>
      </c>
      <c r="K114" s="104">
        <f t="shared" si="63"/>
        <v>136208.81686541738</v>
      </c>
      <c r="L114" s="105">
        <f t="shared" si="99"/>
        <v>0.12391809161916825</v>
      </c>
      <c r="M114" s="280"/>
      <c r="N114" s="98">
        <v>10</v>
      </c>
      <c r="O114" s="113" t="s">
        <v>420</v>
      </c>
      <c r="P114" s="200" t="s">
        <v>421</v>
      </c>
      <c r="Q114" s="101">
        <v>8014700</v>
      </c>
      <c r="R114" s="102">
        <f>IFERROR(Q114/Q115,"-")</f>
        <v>3.7688182871130696E-2</v>
      </c>
      <c r="S114" s="103">
        <v>51</v>
      </c>
      <c r="T114" s="104">
        <f t="shared" si="64"/>
        <v>157150.98039215687</v>
      </c>
      <c r="U114" s="105">
        <f t="shared" si="100"/>
        <v>0.21610169491525424</v>
      </c>
      <c r="V114" s="280"/>
      <c r="W114" s="98">
        <v>10</v>
      </c>
      <c r="X114" s="113" t="s">
        <v>384</v>
      </c>
      <c r="Y114" s="200" t="s">
        <v>385</v>
      </c>
      <c r="Z114" s="101">
        <v>13623427</v>
      </c>
      <c r="AA114" s="102">
        <f>IFERROR(Z114/Z115,"-")</f>
        <v>3.1516146562445252E-2</v>
      </c>
      <c r="AB114" s="103">
        <v>348</v>
      </c>
      <c r="AC114" s="104">
        <f t="shared" si="65"/>
        <v>39147.778735632186</v>
      </c>
      <c r="AD114" s="105">
        <f t="shared" si="101"/>
        <v>0.83855421686746989</v>
      </c>
      <c r="AE114" s="280"/>
      <c r="AF114" s="98">
        <v>10</v>
      </c>
      <c r="AG114" s="113" t="s">
        <v>398</v>
      </c>
      <c r="AH114" s="200" t="s">
        <v>399</v>
      </c>
      <c r="AI114" s="101">
        <v>15106997</v>
      </c>
      <c r="AJ114" s="102">
        <f>IFERROR(AI114/AI115,"-")</f>
        <v>2.9827838625259978E-2</v>
      </c>
      <c r="AK114" s="103">
        <v>189</v>
      </c>
      <c r="AL114" s="104">
        <f t="shared" si="66"/>
        <v>79931.201058201055</v>
      </c>
      <c r="AM114" s="105">
        <f t="shared" si="102"/>
        <v>0.32984293193717279</v>
      </c>
      <c r="AN114" s="280"/>
      <c r="AO114" s="98">
        <v>10</v>
      </c>
      <c r="AP114" s="113" t="s">
        <v>382</v>
      </c>
      <c r="AQ114" s="200" t="s">
        <v>383</v>
      </c>
      <c r="AR114" s="101">
        <v>26993975</v>
      </c>
      <c r="AS114" s="102">
        <f>IFERROR(AR114/AR115,"-")</f>
        <v>2.7054109793083675E-2</v>
      </c>
      <c r="AT114" s="103">
        <v>232</v>
      </c>
      <c r="AU114" s="104">
        <f t="shared" si="67"/>
        <v>116353.34051724138</v>
      </c>
      <c r="AV114" s="105">
        <f t="shared" si="103"/>
        <v>0.30687830687830686</v>
      </c>
      <c r="AW114" s="280"/>
      <c r="AX114" s="98">
        <v>10</v>
      </c>
      <c r="AY114" s="113" t="s">
        <v>390</v>
      </c>
      <c r="AZ114" s="200" t="s">
        <v>391</v>
      </c>
      <c r="BA114" s="101">
        <v>26449373</v>
      </c>
      <c r="BB114" s="102">
        <f>IFERROR(BA114/BA115,"-")</f>
        <v>2.9141842305885911E-2</v>
      </c>
      <c r="BC114" s="103">
        <v>379</v>
      </c>
      <c r="BD114" s="104">
        <f t="shared" si="68"/>
        <v>69787.263852242744</v>
      </c>
      <c r="BE114" s="105">
        <f t="shared" si="104"/>
        <v>0.58397534668721107</v>
      </c>
      <c r="BF114" s="280"/>
      <c r="BG114" s="98">
        <v>10</v>
      </c>
      <c r="BH114" s="113" t="s">
        <v>382</v>
      </c>
      <c r="BI114" s="200" t="s">
        <v>383</v>
      </c>
      <c r="BJ114" s="101">
        <v>37545222</v>
      </c>
      <c r="BK114" s="102">
        <f>IFERROR(BJ114/BJ115,"-")</f>
        <v>2.5435796212708552E-2</v>
      </c>
      <c r="BL114" s="103">
        <v>198</v>
      </c>
      <c r="BM114" s="104">
        <f t="shared" si="69"/>
        <v>189622.33333333334</v>
      </c>
      <c r="BN114" s="105">
        <f t="shared" si="105"/>
        <v>0.23941958887545345</v>
      </c>
      <c r="BO114" s="280"/>
      <c r="BP114" s="98">
        <v>10</v>
      </c>
      <c r="BQ114" s="113" t="s">
        <v>414</v>
      </c>
      <c r="BR114" s="200" t="s">
        <v>415</v>
      </c>
      <c r="BS114" s="101">
        <v>25205996</v>
      </c>
      <c r="BT114" s="102">
        <f>IFERROR(BS114/BS115,"-")</f>
        <v>2.6036026611248739E-2</v>
      </c>
      <c r="BU114" s="103">
        <v>239</v>
      </c>
      <c r="BV114" s="104">
        <f t="shared" si="70"/>
        <v>105464.41841004184</v>
      </c>
      <c r="BW114" s="105">
        <f t="shared" si="106"/>
        <v>0.44840525328330205</v>
      </c>
      <c r="BX114" s="280"/>
      <c r="BY114" s="98">
        <v>10</v>
      </c>
      <c r="BZ114" s="113" t="s">
        <v>404</v>
      </c>
      <c r="CA114" s="200" t="s">
        <v>405</v>
      </c>
      <c r="CB114" s="101">
        <v>359366125</v>
      </c>
      <c r="CC114" s="102">
        <f>IFERROR(CB114/CB115,"-")</f>
        <v>3.1739192159279936E-2</v>
      </c>
      <c r="CD114" s="103">
        <v>3878</v>
      </c>
      <c r="CE114" s="104">
        <f t="shared" si="71"/>
        <v>92667.902269210928</v>
      </c>
      <c r="CF114" s="105">
        <f t="shared" si="107"/>
        <v>0.28804872613830501</v>
      </c>
    </row>
    <row r="115" spans="2:84" s="195" customFormat="1" ht="13.5" customHeight="1">
      <c r="B115" s="278"/>
      <c r="C115" s="286"/>
      <c r="D115" s="281"/>
      <c r="E115" s="106" t="s">
        <v>164</v>
      </c>
      <c r="F115" s="107"/>
      <c r="G115" s="108"/>
      <c r="H115" s="216">
        <v>5821489520</v>
      </c>
      <c r="I115" s="109" t="s">
        <v>588</v>
      </c>
      <c r="J115" s="110">
        <v>8689</v>
      </c>
      <c r="K115" s="56">
        <f t="shared" si="63"/>
        <v>669983.83243181033</v>
      </c>
      <c r="L115" s="111">
        <f t="shared" si="99"/>
        <v>0.91714165083386112</v>
      </c>
      <c r="M115" s="281"/>
      <c r="N115" s="106" t="s">
        <v>164</v>
      </c>
      <c r="O115" s="107"/>
      <c r="P115" s="108"/>
      <c r="Q115" s="216">
        <v>212658170</v>
      </c>
      <c r="R115" s="109" t="s">
        <v>588</v>
      </c>
      <c r="S115" s="110">
        <v>236</v>
      </c>
      <c r="T115" s="56">
        <f t="shared" si="64"/>
        <v>901093.94067796611</v>
      </c>
      <c r="U115" s="111">
        <f t="shared" si="100"/>
        <v>1</v>
      </c>
      <c r="V115" s="281"/>
      <c r="W115" s="106" t="s">
        <v>164</v>
      </c>
      <c r="X115" s="107"/>
      <c r="Y115" s="108"/>
      <c r="Z115" s="216">
        <v>432268170</v>
      </c>
      <c r="AA115" s="109" t="s">
        <v>588</v>
      </c>
      <c r="AB115" s="110">
        <v>415</v>
      </c>
      <c r="AC115" s="56">
        <f t="shared" si="65"/>
        <v>1041610.048192771</v>
      </c>
      <c r="AD115" s="111">
        <f t="shared" si="101"/>
        <v>1</v>
      </c>
      <c r="AE115" s="281"/>
      <c r="AF115" s="106" t="s">
        <v>164</v>
      </c>
      <c r="AG115" s="107"/>
      <c r="AH115" s="108"/>
      <c r="AI115" s="216">
        <v>506473070</v>
      </c>
      <c r="AJ115" s="109" t="s">
        <v>588</v>
      </c>
      <c r="AK115" s="110">
        <v>568</v>
      </c>
      <c r="AL115" s="56">
        <f t="shared" si="66"/>
        <v>891677.94014084502</v>
      </c>
      <c r="AM115" s="111">
        <f t="shared" si="102"/>
        <v>0.99127399650959858</v>
      </c>
      <c r="AN115" s="281"/>
      <c r="AO115" s="106" t="s">
        <v>164</v>
      </c>
      <c r="AP115" s="107"/>
      <c r="AQ115" s="108"/>
      <c r="AR115" s="216">
        <v>997777240</v>
      </c>
      <c r="AS115" s="109" t="s">
        <v>588</v>
      </c>
      <c r="AT115" s="110">
        <v>740</v>
      </c>
      <c r="AU115" s="56">
        <f t="shared" si="67"/>
        <v>1348347.6216216215</v>
      </c>
      <c r="AV115" s="111">
        <f t="shared" si="103"/>
        <v>0.97883597883597884</v>
      </c>
      <c r="AW115" s="281"/>
      <c r="AX115" s="106" t="s">
        <v>164</v>
      </c>
      <c r="AY115" s="107"/>
      <c r="AZ115" s="108"/>
      <c r="BA115" s="216">
        <v>907608130</v>
      </c>
      <c r="BB115" s="109" t="s">
        <v>588</v>
      </c>
      <c r="BC115" s="110">
        <v>638</v>
      </c>
      <c r="BD115" s="56">
        <f t="shared" si="68"/>
        <v>1422583.2758620689</v>
      </c>
      <c r="BE115" s="111">
        <f t="shared" si="104"/>
        <v>0.98305084745762716</v>
      </c>
      <c r="BF115" s="281"/>
      <c r="BG115" s="106" t="s">
        <v>164</v>
      </c>
      <c r="BH115" s="107"/>
      <c r="BI115" s="108"/>
      <c r="BJ115" s="216">
        <v>1476078110</v>
      </c>
      <c r="BK115" s="109" t="s">
        <v>588</v>
      </c>
      <c r="BL115" s="110">
        <v>813</v>
      </c>
      <c r="BM115" s="56">
        <f t="shared" si="69"/>
        <v>1815594.2312423124</v>
      </c>
      <c r="BN115" s="111">
        <f t="shared" si="105"/>
        <v>0.98307134220072556</v>
      </c>
      <c r="BO115" s="281"/>
      <c r="BP115" s="106" t="s">
        <v>164</v>
      </c>
      <c r="BQ115" s="107"/>
      <c r="BR115" s="108"/>
      <c r="BS115" s="216">
        <v>968119920</v>
      </c>
      <c r="BT115" s="109" t="s">
        <v>588</v>
      </c>
      <c r="BU115" s="110">
        <v>520</v>
      </c>
      <c r="BV115" s="56">
        <f t="shared" si="70"/>
        <v>1861769.076923077</v>
      </c>
      <c r="BW115" s="111">
        <f t="shared" si="106"/>
        <v>0.97560975609756095</v>
      </c>
      <c r="BX115" s="281"/>
      <c r="BY115" s="106" t="s">
        <v>164</v>
      </c>
      <c r="BZ115" s="107"/>
      <c r="CA115" s="108"/>
      <c r="CB115" s="216">
        <v>11322472330</v>
      </c>
      <c r="CC115" s="109" t="s">
        <v>588</v>
      </c>
      <c r="CD115" s="110">
        <v>12619</v>
      </c>
      <c r="CE115" s="56">
        <f t="shared" si="71"/>
        <v>897255.91013550991</v>
      </c>
      <c r="CF115" s="111">
        <f t="shared" si="107"/>
        <v>0.93730966352224621</v>
      </c>
    </row>
    <row r="116" spans="2:84" ht="13.5" customHeight="1">
      <c r="B116" s="276">
        <v>11</v>
      </c>
      <c r="C116" s="284" t="s">
        <v>53</v>
      </c>
      <c r="D116" s="279">
        <f>CK16</f>
        <v>15794</v>
      </c>
      <c r="E116" s="82">
        <v>1</v>
      </c>
      <c r="F116" s="83" t="s">
        <v>380</v>
      </c>
      <c r="G116" s="84" t="s">
        <v>381</v>
      </c>
      <c r="H116" s="85">
        <v>790873066</v>
      </c>
      <c r="I116" s="86">
        <f>IFERROR(H116/H126,"-")</f>
        <v>7.5038103106500623E-2</v>
      </c>
      <c r="J116" s="87">
        <v>6356</v>
      </c>
      <c r="K116" s="88">
        <f t="shared" si="63"/>
        <v>124429.36847073631</v>
      </c>
      <c r="L116" s="89">
        <f t="shared" ref="L116:L126" si="108">IFERROR(J116/$CK$16,0)</f>
        <v>0.40243130302646574</v>
      </c>
      <c r="M116" s="279">
        <f>CL16</f>
        <v>559</v>
      </c>
      <c r="N116" s="82">
        <v>1</v>
      </c>
      <c r="O116" s="83" t="s">
        <v>380</v>
      </c>
      <c r="P116" s="84" t="s">
        <v>381</v>
      </c>
      <c r="Q116" s="85">
        <v>44444742</v>
      </c>
      <c r="R116" s="86">
        <f>IFERROR(Q116/Q126,"-")</f>
        <v>9.3058662850747292E-2</v>
      </c>
      <c r="S116" s="87">
        <v>323</v>
      </c>
      <c r="T116" s="88">
        <f t="shared" si="64"/>
        <v>137599.82043343654</v>
      </c>
      <c r="U116" s="89">
        <f t="shared" ref="U116:U126" si="109">IFERROR(S116/$CL$16,0)</f>
        <v>0.57781753130590341</v>
      </c>
      <c r="V116" s="279">
        <f>CM16</f>
        <v>518</v>
      </c>
      <c r="W116" s="82">
        <v>1</v>
      </c>
      <c r="X116" s="83" t="s">
        <v>380</v>
      </c>
      <c r="Y116" s="84" t="s">
        <v>381</v>
      </c>
      <c r="Z116" s="85">
        <v>32938360</v>
      </c>
      <c r="AA116" s="86">
        <f>IFERROR(Z116/Z126,"-")</f>
        <v>6.5922871283728313E-2</v>
      </c>
      <c r="AB116" s="87">
        <v>324</v>
      </c>
      <c r="AC116" s="88">
        <f t="shared" si="65"/>
        <v>101661.6049382716</v>
      </c>
      <c r="AD116" s="89">
        <f t="shared" ref="AD116:AD126" si="110">IFERROR(AB116/$CM$16,0)</f>
        <v>0.62548262548262545</v>
      </c>
      <c r="AE116" s="279">
        <f>CN16</f>
        <v>1332</v>
      </c>
      <c r="AF116" s="82">
        <v>1</v>
      </c>
      <c r="AG116" s="83" t="s">
        <v>380</v>
      </c>
      <c r="AH116" s="84" t="s">
        <v>381</v>
      </c>
      <c r="AI116" s="85">
        <v>155210135</v>
      </c>
      <c r="AJ116" s="86">
        <f>IFERROR(AI116/AI126,"-")</f>
        <v>0.10039054221918932</v>
      </c>
      <c r="AK116" s="87">
        <v>811</v>
      </c>
      <c r="AL116" s="88">
        <f t="shared" si="66"/>
        <v>191381.17755856967</v>
      </c>
      <c r="AM116" s="89">
        <f t="shared" ref="AM116:AM126" si="111">IFERROR(AK116/$CN$16,0)</f>
        <v>0.60885885885885882</v>
      </c>
      <c r="AN116" s="279">
        <f>CO16</f>
        <v>1328</v>
      </c>
      <c r="AO116" s="82">
        <v>1</v>
      </c>
      <c r="AP116" s="83" t="s">
        <v>388</v>
      </c>
      <c r="AQ116" s="84" t="s">
        <v>389</v>
      </c>
      <c r="AR116" s="85">
        <v>145605877</v>
      </c>
      <c r="AS116" s="86">
        <f>IFERROR(AR116/AR126,"-")</f>
        <v>7.5099326068004055E-2</v>
      </c>
      <c r="AT116" s="87">
        <v>246</v>
      </c>
      <c r="AU116" s="88">
        <f t="shared" si="67"/>
        <v>591893.80894308945</v>
      </c>
      <c r="AV116" s="89">
        <f t="shared" ref="AV116:AV126" si="112">IFERROR(AT116/$CO$16,0)</f>
        <v>0.18524096385542169</v>
      </c>
      <c r="AW116" s="279">
        <f>CP16</f>
        <v>1154</v>
      </c>
      <c r="AX116" s="82">
        <v>1</v>
      </c>
      <c r="AY116" s="83" t="s">
        <v>400</v>
      </c>
      <c r="AZ116" s="84" t="s">
        <v>401</v>
      </c>
      <c r="BA116" s="85">
        <v>159371900</v>
      </c>
      <c r="BB116" s="86">
        <f>IFERROR(BA116/BA126,"-")</f>
        <v>9.1518448448132464E-2</v>
      </c>
      <c r="BC116" s="87">
        <v>368</v>
      </c>
      <c r="BD116" s="88">
        <f t="shared" si="68"/>
        <v>433075.8152173913</v>
      </c>
      <c r="BE116" s="89">
        <f t="shared" ref="BE116:BE126" si="113">IFERROR(BC116/$CP$16,0)</f>
        <v>0.3188908145580589</v>
      </c>
      <c r="BF116" s="279">
        <f>CQ16</f>
        <v>1183</v>
      </c>
      <c r="BG116" s="82">
        <v>1</v>
      </c>
      <c r="BH116" s="83" t="s">
        <v>380</v>
      </c>
      <c r="BI116" s="84" t="s">
        <v>381</v>
      </c>
      <c r="BJ116" s="85">
        <v>202932640</v>
      </c>
      <c r="BK116" s="86">
        <f>IFERROR(BJ116/BJ126,"-")</f>
        <v>9.6166641309894593E-2</v>
      </c>
      <c r="BL116" s="87">
        <v>778</v>
      </c>
      <c r="BM116" s="88">
        <f t="shared" si="69"/>
        <v>260838.86889460153</v>
      </c>
      <c r="BN116" s="89">
        <f t="shared" ref="BN116:BN126" si="114">IFERROR(BL116/$CQ$16,0)</f>
        <v>0.65765004226542689</v>
      </c>
      <c r="BO116" s="279">
        <f>CR16</f>
        <v>944</v>
      </c>
      <c r="BP116" s="82">
        <v>1</v>
      </c>
      <c r="BQ116" s="83" t="s">
        <v>410</v>
      </c>
      <c r="BR116" s="84" t="s">
        <v>411</v>
      </c>
      <c r="BS116" s="85">
        <v>138148258</v>
      </c>
      <c r="BT116" s="86">
        <f>IFERROR(BS116/BS126,"-")</f>
        <v>7.9537671594686804E-2</v>
      </c>
      <c r="BU116" s="87">
        <v>426</v>
      </c>
      <c r="BV116" s="88">
        <f t="shared" si="70"/>
        <v>324291.68544600939</v>
      </c>
      <c r="BW116" s="89">
        <f t="shared" ref="BW116:BW126" si="115">IFERROR(BU116/$CR$16,0)</f>
        <v>0.45127118644067798</v>
      </c>
      <c r="BX116" s="279">
        <f>CS16</f>
        <v>22812</v>
      </c>
      <c r="BY116" s="82">
        <v>1</v>
      </c>
      <c r="BZ116" s="83" t="s">
        <v>380</v>
      </c>
      <c r="CA116" s="84" t="s">
        <v>381</v>
      </c>
      <c r="CB116" s="85">
        <v>1638951122</v>
      </c>
      <c r="CC116" s="86">
        <f>IFERROR(CB116/CB126,"-")</f>
        <v>7.9598199520507812E-2</v>
      </c>
      <c r="CD116" s="87">
        <v>10872</v>
      </c>
      <c r="CE116" s="88">
        <f t="shared" si="71"/>
        <v>150749.73528329656</v>
      </c>
      <c r="CF116" s="89">
        <f t="shared" ref="CF116:CF126" si="116">IFERROR(CD116/$CS$16,0)</f>
        <v>0.47659126775381377</v>
      </c>
    </row>
    <row r="117" spans="2:84" ht="13.5" customHeight="1">
      <c r="B117" s="277"/>
      <c r="C117" s="285"/>
      <c r="D117" s="280"/>
      <c r="E117" s="90">
        <v>2</v>
      </c>
      <c r="F117" s="197" t="s">
        <v>382</v>
      </c>
      <c r="G117" s="198" t="s">
        <v>383</v>
      </c>
      <c r="H117" s="93">
        <v>523739534</v>
      </c>
      <c r="I117" s="94">
        <f>IFERROR(H117/H126,"-")</f>
        <v>4.9692451093337128E-2</v>
      </c>
      <c r="J117" s="95">
        <v>4134</v>
      </c>
      <c r="K117" s="96">
        <f t="shared" si="63"/>
        <v>126690.74358974359</v>
      </c>
      <c r="L117" s="97">
        <f t="shared" si="108"/>
        <v>0.26174496644295303</v>
      </c>
      <c r="M117" s="280"/>
      <c r="N117" s="90">
        <v>2</v>
      </c>
      <c r="O117" s="197" t="s">
        <v>396</v>
      </c>
      <c r="P117" s="198" t="s">
        <v>397</v>
      </c>
      <c r="Q117" s="93">
        <v>27863846</v>
      </c>
      <c r="R117" s="94">
        <f>IFERROR(Q117/Q126,"-")</f>
        <v>5.8341485043138366E-2</v>
      </c>
      <c r="S117" s="95">
        <v>355</v>
      </c>
      <c r="T117" s="96">
        <f t="shared" si="64"/>
        <v>78489.707042253518</v>
      </c>
      <c r="U117" s="97">
        <f t="shared" si="109"/>
        <v>0.63506261180679791</v>
      </c>
      <c r="V117" s="280"/>
      <c r="W117" s="90">
        <v>2</v>
      </c>
      <c r="X117" s="197" t="s">
        <v>400</v>
      </c>
      <c r="Y117" s="198" t="s">
        <v>401</v>
      </c>
      <c r="Z117" s="93">
        <v>30216007</v>
      </c>
      <c r="AA117" s="94">
        <f>IFERROR(Z117/Z126,"-")</f>
        <v>6.047435088356657E-2</v>
      </c>
      <c r="AB117" s="95">
        <v>171</v>
      </c>
      <c r="AC117" s="96">
        <f t="shared" si="65"/>
        <v>176701.79532163742</v>
      </c>
      <c r="AD117" s="97">
        <f t="shared" si="110"/>
        <v>0.33011583011583012</v>
      </c>
      <c r="AE117" s="280"/>
      <c r="AF117" s="90">
        <v>2</v>
      </c>
      <c r="AG117" s="197" t="s">
        <v>400</v>
      </c>
      <c r="AH117" s="198" t="s">
        <v>401</v>
      </c>
      <c r="AI117" s="93">
        <v>128554151</v>
      </c>
      <c r="AJ117" s="94">
        <f>IFERROR(AI117/AI126,"-")</f>
        <v>8.3149344103189776E-2</v>
      </c>
      <c r="AK117" s="95">
        <v>402</v>
      </c>
      <c r="AL117" s="96">
        <f t="shared" si="66"/>
        <v>319786.44527363183</v>
      </c>
      <c r="AM117" s="97">
        <f t="shared" si="111"/>
        <v>0.30180180180180183</v>
      </c>
      <c r="AN117" s="280"/>
      <c r="AO117" s="90">
        <v>2</v>
      </c>
      <c r="AP117" s="197" t="s">
        <v>380</v>
      </c>
      <c r="AQ117" s="198" t="s">
        <v>381</v>
      </c>
      <c r="AR117" s="93">
        <v>144207957</v>
      </c>
      <c r="AS117" s="94">
        <f>IFERROR(AR117/AR126,"-")</f>
        <v>7.4378319113751895E-2</v>
      </c>
      <c r="AT117" s="95">
        <v>866</v>
      </c>
      <c r="AU117" s="96">
        <f t="shared" si="67"/>
        <v>166521.89030023094</v>
      </c>
      <c r="AV117" s="97">
        <f t="shared" si="112"/>
        <v>0.65210843373493976</v>
      </c>
      <c r="AW117" s="280"/>
      <c r="AX117" s="90">
        <v>2</v>
      </c>
      <c r="AY117" s="197" t="s">
        <v>380</v>
      </c>
      <c r="AZ117" s="198" t="s">
        <v>381</v>
      </c>
      <c r="BA117" s="93">
        <v>138144749</v>
      </c>
      <c r="BB117" s="94">
        <f>IFERROR(BA117/BA126,"-")</f>
        <v>7.9328872214842763E-2</v>
      </c>
      <c r="BC117" s="95">
        <v>774</v>
      </c>
      <c r="BD117" s="96">
        <f t="shared" si="68"/>
        <v>178481.58785529717</v>
      </c>
      <c r="BE117" s="97">
        <f t="shared" si="113"/>
        <v>0.6707105719237435</v>
      </c>
      <c r="BF117" s="280"/>
      <c r="BG117" s="90">
        <v>2</v>
      </c>
      <c r="BH117" s="197" t="s">
        <v>400</v>
      </c>
      <c r="BI117" s="198" t="s">
        <v>401</v>
      </c>
      <c r="BJ117" s="93">
        <v>189626809</v>
      </c>
      <c r="BK117" s="94">
        <f>IFERROR(BJ117/BJ126,"-")</f>
        <v>8.9861213670915097E-2</v>
      </c>
      <c r="BL117" s="95">
        <v>368</v>
      </c>
      <c r="BM117" s="96">
        <f t="shared" si="69"/>
        <v>515290.24184782611</v>
      </c>
      <c r="BN117" s="97">
        <f t="shared" si="114"/>
        <v>0.31107354184277264</v>
      </c>
      <c r="BO117" s="280"/>
      <c r="BP117" s="90">
        <v>2</v>
      </c>
      <c r="BQ117" s="197" t="s">
        <v>404</v>
      </c>
      <c r="BR117" s="198" t="s">
        <v>405</v>
      </c>
      <c r="BS117" s="93">
        <v>133712217</v>
      </c>
      <c r="BT117" s="94">
        <f>IFERROR(BS117/BS126,"-")</f>
        <v>7.6983659134836846E-2</v>
      </c>
      <c r="BU117" s="95">
        <v>641</v>
      </c>
      <c r="BV117" s="96">
        <f t="shared" si="70"/>
        <v>208599.40249609985</v>
      </c>
      <c r="BW117" s="97">
        <f t="shared" si="115"/>
        <v>0.67902542372881358</v>
      </c>
      <c r="BX117" s="280"/>
      <c r="BY117" s="90">
        <v>2</v>
      </c>
      <c r="BZ117" s="197" t="s">
        <v>388</v>
      </c>
      <c r="CA117" s="198" t="s">
        <v>389</v>
      </c>
      <c r="CB117" s="93">
        <v>1018013361</v>
      </c>
      <c r="CC117" s="94">
        <f>IFERROR(CB117/CB126,"-")</f>
        <v>4.9441395497223831E-2</v>
      </c>
      <c r="CD117" s="95">
        <v>2535</v>
      </c>
      <c r="CE117" s="96">
        <f t="shared" si="71"/>
        <v>401583.17988165683</v>
      </c>
      <c r="CF117" s="97">
        <f t="shared" si="116"/>
        <v>0.11112572330352447</v>
      </c>
    </row>
    <row r="118" spans="2:84" ht="13.5" customHeight="1">
      <c r="B118" s="277"/>
      <c r="C118" s="285"/>
      <c r="D118" s="280"/>
      <c r="E118" s="90">
        <v>3</v>
      </c>
      <c r="F118" s="197" t="s">
        <v>388</v>
      </c>
      <c r="G118" s="198" t="s">
        <v>389</v>
      </c>
      <c r="H118" s="93">
        <v>509674856</v>
      </c>
      <c r="I118" s="94">
        <f>IFERROR(H118/H126,"-")</f>
        <v>4.8357993260221679E-2</v>
      </c>
      <c r="J118" s="95">
        <v>1368</v>
      </c>
      <c r="K118" s="96">
        <f t="shared" si="63"/>
        <v>372569.33918128657</v>
      </c>
      <c r="L118" s="97">
        <f t="shared" si="108"/>
        <v>8.6615170317842216E-2</v>
      </c>
      <c r="M118" s="280"/>
      <c r="N118" s="90">
        <v>3</v>
      </c>
      <c r="O118" s="197" t="s">
        <v>386</v>
      </c>
      <c r="P118" s="198" t="s">
        <v>387</v>
      </c>
      <c r="Q118" s="93">
        <v>25450183</v>
      </c>
      <c r="R118" s="94">
        <f>IFERROR(Q118/Q126,"-")</f>
        <v>5.3287743222512583E-2</v>
      </c>
      <c r="S118" s="95">
        <v>423</v>
      </c>
      <c r="T118" s="96">
        <f t="shared" si="64"/>
        <v>60165.917257683213</v>
      </c>
      <c r="U118" s="97">
        <f t="shared" si="109"/>
        <v>0.75670840787119853</v>
      </c>
      <c r="V118" s="280"/>
      <c r="W118" s="90">
        <v>3</v>
      </c>
      <c r="X118" s="197" t="s">
        <v>388</v>
      </c>
      <c r="Y118" s="198" t="s">
        <v>389</v>
      </c>
      <c r="Z118" s="93">
        <v>27650935</v>
      </c>
      <c r="AA118" s="94">
        <f>IFERROR(Z118/Z126,"-")</f>
        <v>5.5340612856248403E-2</v>
      </c>
      <c r="AB118" s="95">
        <v>66</v>
      </c>
      <c r="AC118" s="96">
        <f t="shared" si="65"/>
        <v>418953.56060606061</v>
      </c>
      <c r="AD118" s="97">
        <f t="shared" si="110"/>
        <v>0.12741312741312741</v>
      </c>
      <c r="AE118" s="280"/>
      <c r="AF118" s="90">
        <v>3</v>
      </c>
      <c r="AG118" s="197" t="s">
        <v>386</v>
      </c>
      <c r="AH118" s="198" t="s">
        <v>387</v>
      </c>
      <c r="AI118" s="93">
        <v>67518803</v>
      </c>
      <c r="AJ118" s="94">
        <f>IFERROR(AI118/AI126,"-")</f>
        <v>4.3671434492087942E-2</v>
      </c>
      <c r="AK118" s="95">
        <v>999</v>
      </c>
      <c r="AL118" s="96">
        <f t="shared" si="66"/>
        <v>67586.389389389384</v>
      </c>
      <c r="AM118" s="97">
        <f t="shared" si="111"/>
        <v>0.75</v>
      </c>
      <c r="AN118" s="280"/>
      <c r="AO118" s="90">
        <v>3</v>
      </c>
      <c r="AP118" s="197" t="s">
        <v>382</v>
      </c>
      <c r="AQ118" s="198" t="s">
        <v>383</v>
      </c>
      <c r="AR118" s="93">
        <v>131160899</v>
      </c>
      <c r="AS118" s="94">
        <f>IFERROR(AR118/AR126,"-")</f>
        <v>6.7649021621383781E-2</v>
      </c>
      <c r="AT118" s="95">
        <v>373</v>
      </c>
      <c r="AU118" s="96">
        <f t="shared" si="67"/>
        <v>351637.79892761394</v>
      </c>
      <c r="AV118" s="97">
        <f t="shared" si="112"/>
        <v>0.28087349397590361</v>
      </c>
      <c r="AW118" s="280"/>
      <c r="AX118" s="90">
        <v>3</v>
      </c>
      <c r="AY118" s="197" t="s">
        <v>388</v>
      </c>
      <c r="AZ118" s="198" t="s">
        <v>389</v>
      </c>
      <c r="BA118" s="93">
        <v>90162176</v>
      </c>
      <c r="BB118" s="94">
        <f>IFERROR(BA118/BA126,"-")</f>
        <v>5.1775140135917601E-2</v>
      </c>
      <c r="BC118" s="95">
        <v>220</v>
      </c>
      <c r="BD118" s="96">
        <f t="shared" si="68"/>
        <v>409828.07272727275</v>
      </c>
      <c r="BE118" s="97">
        <f t="shared" si="113"/>
        <v>0.19064124783362218</v>
      </c>
      <c r="BF118" s="280"/>
      <c r="BG118" s="90">
        <v>3</v>
      </c>
      <c r="BH118" s="197" t="s">
        <v>404</v>
      </c>
      <c r="BI118" s="198" t="s">
        <v>405</v>
      </c>
      <c r="BJ118" s="93">
        <v>131518011</v>
      </c>
      <c r="BK118" s="94">
        <f>IFERROR(BJ118/BJ126,"-")</f>
        <v>6.2324352502523848E-2</v>
      </c>
      <c r="BL118" s="95">
        <v>808</v>
      </c>
      <c r="BM118" s="96">
        <f t="shared" si="69"/>
        <v>162769.81559405942</v>
      </c>
      <c r="BN118" s="97">
        <f t="shared" si="114"/>
        <v>0.68300929839391378</v>
      </c>
      <c r="BO118" s="280"/>
      <c r="BP118" s="90">
        <v>3</v>
      </c>
      <c r="BQ118" s="197" t="s">
        <v>380</v>
      </c>
      <c r="BR118" s="198" t="s">
        <v>381</v>
      </c>
      <c r="BS118" s="93">
        <v>130199473</v>
      </c>
      <c r="BT118" s="94">
        <f>IFERROR(BS118/BS126,"-")</f>
        <v>7.4961226983226173E-2</v>
      </c>
      <c r="BU118" s="95">
        <v>640</v>
      </c>
      <c r="BV118" s="96">
        <f t="shared" si="70"/>
        <v>203436.67656250001</v>
      </c>
      <c r="BW118" s="97">
        <f t="shared" si="115"/>
        <v>0.67796610169491522</v>
      </c>
      <c r="BX118" s="280"/>
      <c r="BY118" s="90">
        <v>3</v>
      </c>
      <c r="BZ118" s="197" t="s">
        <v>386</v>
      </c>
      <c r="CA118" s="198" t="s">
        <v>387</v>
      </c>
      <c r="CB118" s="93">
        <v>964022992</v>
      </c>
      <c r="CC118" s="94">
        <f>IFERROR(CB118/CB126,"-")</f>
        <v>4.6819269610636323E-2</v>
      </c>
      <c r="CD118" s="95">
        <v>14027</v>
      </c>
      <c r="CE118" s="96">
        <f t="shared" si="71"/>
        <v>68726.241676766236</v>
      </c>
      <c r="CF118" s="97">
        <f t="shared" si="116"/>
        <v>0.61489566894616865</v>
      </c>
    </row>
    <row r="119" spans="2:84" ht="13.5" customHeight="1">
      <c r="B119" s="277"/>
      <c r="C119" s="285"/>
      <c r="D119" s="280"/>
      <c r="E119" s="90">
        <v>4</v>
      </c>
      <c r="F119" s="197" t="s">
        <v>386</v>
      </c>
      <c r="G119" s="198" t="s">
        <v>387</v>
      </c>
      <c r="H119" s="93">
        <v>476780132</v>
      </c>
      <c r="I119" s="94">
        <f>IFERROR(H119/H126,"-")</f>
        <v>4.5236939076829019E-2</v>
      </c>
      <c r="J119" s="95">
        <v>8328</v>
      </c>
      <c r="K119" s="96">
        <f t="shared" si="63"/>
        <v>57250.256003842456</v>
      </c>
      <c r="L119" s="97">
        <f t="shared" si="108"/>
        <v>0.52728884386475872</v>
      </c>
      <c r="M119" s="280"/>
      <c r="N119" s="90">
        <v>4</v>
      </c>
      <c r="O119" s="197" t="s">
        <v>398</v>
      </c>
      <c r="P119" s="198" t="s">
        <v>399</v>
      </c>
      <c r="Q119" s="93">
        <v>24004445</v>
      </c>
      <c r="R119" s="94">
        <f>IFERROR(Q119/Q126,"-")</f>
        <v>5.026064847388037E-2</v>
      </c>
      <c r="S119" s="95">
        <v>304</v>
      </c>
      <c r="T119" s="96">
        <f t="shared" si="64"/>
        <v>78961.990131578947</v>
      </c>
      <c r="U119" s="97">
        <f t="shared" si="109"/>
        <v>0.54382826475849733</v>
      </c>
      <c r="V119" s="280"/>
      <c r="W119" s="90">
        <v>4</v>
      </c>
      <c r="X119" s="197" t="s">
        <v>396</v>
      </c>
      <c r="Y119" s="198" t="s">
        <v>397</v>
      </c>
      <c r="Z119" s="93">
        <v>22978992</v>
      </c>
      <c r="AA119" s="94">
        <f>IFERROR(Z119/Z126,"-")</f>
        <v>4.5990180805778512E-2</v>
      </c>
      <c r="AB119" s="95">
        <v>319</v>
      </c>
      <c r="AC119" s="96">
        <f t="shared" si="65"/>
        <v>72034.45768025078</v>
      </c>
      <c r="AD119" s="97">
        <f t="shared" si="110"/>
        <v>0.61583011583011582</v>
      </c>
      <c r="AE119" s="280"/>
      <c r="AF119" s="90">
        <v>4</v>
      </c>
      <c r="AG119" s="197" t="s">
        <v>404</v>
      </c>
      <c r="AH119" s="198" t="s">
        <v>405</v>
      </c>
      <c r="AI119" s="93">
        <v>58788948</v>
      </c>
      <c r="AJ119" s="94">
        <f>IFERROR(AI119/AI126,"-")</f>
        <v>3.8024929017784342E-2</v>
      </c>
      <c r="AK119" s="95">
        <v>594</v>
      </c>
      <c r="AL119" s="96">
        <f t="shared" si="66"/>
        <v>98971.292929292933</v>
      </c>
      <c r="AM119" s="97">
        <f t="shared" si="111"/>
        <v>0.44594594594594594</v>
      </c>
      <c r="AN119" s="280"/>
      <c r="AO119" s="90">
        <v>4</v>
      </c>
      <c r="AP119" s="197" t="s">
        <v>414</v>
      </c>
      <c r="AQ119" s="198" t="s">
        <v>415</v>
      </c>
      <c r="AR119" s="93">
        <v>121585396</v>
      </c>
      <c r="AS119" s="94">
        <f>IFERROR(AR119/AR126,"-")</f>
        <v>6.2710252411799255E-2</v>
      </c>
      <c r="AT119" s="95">
        <v>708</v>
      </c>
      <c r="AU119" s="96">
        <f t="shared" si="67"/>
        <v>171730.78531073447</v>
      </c>
      <c r="AV119" s="97">
        <f t="shared" si="112"/>
        <v>0.5331325301204819</v>
      </c>
      <c r="AW119" s="280"/>
      <c r="AX119" s="90">
        <v>4</v>
      </c>
      <c r="AY119" s="197" t="s">
        <v>404</v>
      </c>
      <c r="AZ119" s="198" t="s">
        <v>405</v>
      </c>
      <c r="BA119" s="93">
        <v>84597169</v>
      </c>
      <c r="BB119" s="94">
        <f>IFERROR(BA119/BA126,"-")</f>
        <v>4.8579465074987817E-2</v>
      </c>
      <c r="BC119" s="95">
        <v>681</v>
      </c>
      <c r="BD119" s="96">
        <f t="shared" si="68"/>
        <v>124224.91776798826</v>
      </c>
      <c r="BE119" s="97">
        <f t="shared" si="113"/>
        <v>0.59012131715771232</v>
      </c>
      <c r="BF119" s="280"/>
      <c r="BG119" s="90">
        <v>4</v>
      </c>
      <c r="BH119" s="197" t="s">
        <v>410</v>
      </c>
      <c r="BI119" s="198" t="s">
        <v>411</v>
      </c>
      <c r="BJ119" s="93">
        <v>120836248</v>
      </c>
      <c r="BK119" s="94">
        <f>IFERROR(BJ119/BJ126,"-")</f>
        <v>5.7262430127797422E-2</v>
      </c>
      <c r="BL119" s="95">
        <v>449</v>
      </c>
      <c r="BM119" s="96">
        <f t="shared" si="69"/>
        <v>269123.04677060136</v>
      </c>
      <c r="BN119" s="97">
        <f t="shared" si="114"/>
        <v>0.37954353338968722</v>
      </c>
      <c r="BO119" s="280"/>
      <c r="BP119" s="90">
        <v>4</v>
      </c>
      <c r="BQ119" s="197" t="s">
        <v>408</v>
      </c>
      <c r="BR119" s="198" t="s">
        <v>409</v>
      </c>
      <c r="BS119" s="93">
        <v>108177103</v>
      </c>
      <c r="BT119" s="94">
        <f>IFERROR(BS119/BS126,"-")</f>
        <v>6.2282036827989599E-2</v>
      </c>
      <c r="BU119" s="95">
        <v>373</v>
      </c>
      <c r="BV119" s="96">
        <f t="shared" si="70"/>
        <v>290019.04289544234</v>
      </c>
      <c r="BW119" s="97">
        <f t="shared" si="115"/>
        <v>0.3951271186440678</v>
      </c>
      <c r="BX119" s="280"/>
      <c r="BY119" s="90">
        <v>4</v>
      </c>
      <c r="BZ119" s="197" t="s">
        <v>400</v>
      </c>
      <c r="CA119" s="198" t="s">
        <v>401</v>
      </c>
      <c r="CB119" s="93">
        <v>911798342</v>
      </c>
      <c r="CC119" s="94">
        <f>IFERROR(CB119/CB126,"-")</f>
        <v>4.4282898601892662E-2</v>
      </c>
      <c r="CD119" s="95">
        <v>4193</v>
      </c>
      <c r="CE119" s="96">
        <f t="shared" si="71"/>
        <v>217457.27212020033</v>
      </c>
      <c r="CF119" s="97">
        <f t="shared" si="116"/>
        <v>0.18380676836752585</v>
      </c>
    </row>
    <row r="120" spans="2:84" ht="13.5" customHeight="1">
      <c r="B120" s="277"/>
      <c r="C120" s="285"/>
      <c r="D120" s="280"/>
      <c r="E120" s="90">
        <v>5</v>
      </c>
      <c r="F120" s="112" t="s">
        <v>384</v>
      </c>
      <c r="G120" s="198" t="s">
        <v>385</v>
      </c>
      <c r="H120" s="93">
        <v>458154606</v>
      </c>
      <c r="I120" s="94">
        <f>IFERROR(H120/H126,"-")</f>
        <v>4.346974760137573E-2</v>
      </c>
      <c r="J120" s="95">
        <v>10419</v>
      </c>
      <c r="K120" s="96">
        <f t="shared" si="63"/>
        <v>43972.992225741436</v>
      </c>
      <c r="L120" s="97">
        <f t="shared" si="108"/>
        <v>0.65968089147777642</v>
      </c>
      <c r="M120" s="280"/>
      <c r="N120" s="90">
        <v>5</v>
      </c>
      <c r="O120" s="112" t="s">
        <v>384</v>
      </c>
      <c r="P120" s="198" t="s">
        <v>385</v>
      </c>
      <c r="Q120" s="93">
        <v>22071645</v>
      </c>
      <c r="R120" s="94">
        <f>IFERROR(Q120/Q126,"-")</f>
        <v>4.621374043787637E-2</v>
      </c>
      <c r="S120" s="95">
        <v>451</v>
      </c>
      <c r="T120" s="96">
        <f t="shared" si="64"/>
        <v>48939.345898004438</v>
      </c>
      <c r="U120" s="97">
        <f t="shared" si="109"/>
        <v>0.80679785330948117</v>
      </c>
      <c r="V120" s="280"/>
      <c r="W120" s="90">
        <v>5</v>
      </c>
      <c r="X120" s="112" t="s">
        <v>390</v>
      </c>
      <c r="Y120" s="198" t="s">
        <v>391</v>
      </c>
      <c r="Z120" s="93">
        <v>22272368</v>
      </c>
      <c r="AA120" s="94">
        <f>IFERROR(Z120/Z126,"-")</f>
        <v>4.4575942725983607E-2</v>
      </c>
      <c r="AB120" s="95">
        <v>331</v>
      </c>
      <c r="AC120" s="96">
        <f t="shared" si="65"/>
        <v>67288.120845921454</v>
      </c>
      <c r="AD120" s="97">
        <f t="shared" si="110"/>
        <v>0.63899613899613905</v>
      </c>
      <c r="AE120" s="280"/>
      <c r="AF120" s="90">
        <v>5</v>
      </c>
      <c r="AG120" s="112" t="s">
        <v>388</v>
      </c>
      <c r="AH120" s="198" t="s">
        <v>389</v>
      </c>
      <c r="AI120" s="93">
        <v>58184093</v>
      </c>
      <c r="AJ120" s="94">
        <f>IFERROR(AI120/AI126,"-")</f>
        <v>3.763370636074595E-2</v>
      </c>
      <c r="AK120" s="95">
        <v>200</v>
      </c>
      <c r="AL120" s="96">
        <f t="shared" si="66"/>
        <v>290920.46500000003</v>
      </c>
      <c r="AM120" s="97">
        <f t="shared" si="111"/>
        <v>0.15015015015015015</v>
      </c>
      <c r="AN120" s="280"/>
      <c r="AO120" s="90">
        <v>5</v>
      </c>
      <c r="AP120" s="112" t="s">
        <v>400</v>
      </c>
      <c r="AQ120" s="198" t="s">
        <v>401</v>
      </c>
      <c r="AR120" s="93">
        <v>109283911</v>
      </c>
      <c r="AS120" s="94">
        <f>IFERROR(AR120/AR126,"-")</f>
        <v>5.6365500042115303E-2</v>
      </c>
      <c r="AT120" s="95">
        <v>424</v>
      </c>
      <c r="AU120" s="96">
        <f t="shared" si="67"/>
        <v>257745.07311320756</v>
      </c>
      <c r="AV120" s="97">
        <f t="shared" si="112"/>
        <v>0.31927710843373491</v>
      </c>
      <c r="AW120" s="280"/>
      <c r="AX120" s="90">
        <v>5</v>
      </c>
      <c r="AY120" s="112" t="s">
        <v>386</v>
      </c>
      <c r="AZ120" s="198" t="s">
        <v>387</v>
      </c>
      <c r="BA120" s="93">
        <v>77157428</v>
      </c>
      <c r="BB120" s="94">
        <f>IFERROR(BA120/BA126,"-")</f>
        <v>4.4307234191275205E-2</v>
      </c>
      <c r="BC120" s="95">
        <v>956</v>
      </c>
      <c r="BD120" s="96">
        <f t="shared" si="68"/>
        <v>80708.606694560673</v>
      </c>
      <c r="BE120" s="97">
        <f t="shared" si="113"/>
        <v>0.82842287694974004</v>
      </c>
      <c r="BF120" s="280"/>
      <c r="BG120" s="90">
        <v>5</v>
      </c>
      <c r="BH120" s="112" t="s">
        <v>408</v>
      </c>
      <c r="BI120" s="198" t="s">
        <v>409</v>
      </c>
      <c r="BJ120" s="93">
        <v>119532105</v>
      </c>
      <c r="BK120" s="94">
        <f>IFERROR(BJ120/BJ126,"-")</f>
        <v>5.6644416918597514E-2</v>
      </c>
      <c r="BL120" s="95">
        <v>446</v>
      </c>
      <c r="BM120" s="96">
        <f t="shared" si="69"/>
        <v>268009.20403587446</v>
      </c>
      <c r="BN120" s="97">
        <f t="shared" si="114"/>
        <v>0.37700760777683856</v>
      </c>
      <c r="BO120" s="280"/>
      <c r="BP120" s="90">
        <v>5</v>
      </c>
      <c r="BQ120" s="112" t="s">
        <v>386</v>
      </c>
      <c r="BR120" s="198" t="s">
        <v>387</v>
      </c>
      <c r="BS120" s="93">
        <v>108130564</v>
      </c>
      <c r="BT120" s="94">
        <f>IFERROR(BS120/BS126,"-")</f>
        <v>6.2255242398932487E-2</v>
      </c>
      <c r="BU120" s="95">
        <v>858</v>
      </c>
      <c r="BV120" s="96">
        <f t="shared" si="70"/>
        <v>126026.29836829836</v>
      </c>
      <c r="BW120" s="97">
        <f t="shared" si="115"/>
        <v>0.90889830508474578</v>
      </c>
      <c r="BX120" s="280"/>
      <c r="BY120" s="90">
        <v>5</v>
      </c>
      <c r="BZ120" s="112" t="s">
        <v>382</v>
      </c>
      <c r="CA120" s="198" t="s">
        <v>383</v>
      </c>
      <c r="CB120" s="93">
        <v>902497484</v>
      </c>
      <c r="CC120" s="94">
        <f>IFERROR(CB120/CB126,"-")</f>
        <v>4.3831188028674049E-2</v>
      </c>
      <c r="CD120" s="95">
        <v>5846</v>
      </c>
      <c r="CE120" s="96">
        <f t="shared" si="71"/>
        <v>154378.63222716388</v>
      </c>
      <c r="CF120" s="97">
        <f t="shared" si="116"/>
        <v>0.256268630545327</v>
      </c>
    </row>
    <row r="121" spans="2:84" ht="13.5" customHeight="1">
      <c r="B121" s="277"/>
      <c r="C121" s="285"/>
      <c r="D121" s="280"/>
      <c r="E121" s="90">
        <v>6</v>
      </c>
      <c r="F121" s="112" t="s">
        <v>390</v>
      </c>
      <c r="G121" s="198" t="s">
        <v>391</v>
      </c>
      <c r="H121" s="93">
        <v>426089220</v>
      </c>
      <c r="I121" s="94">
        <f>IFERROR(H121/H126,"-")</f>
        <v>4.0427381077266865E-2</v>
      </c>
      <c r="J121" s="95">
        <v>8114</v>
      </c>
      <c r="K121" s="96">
        <f t="shared" si="63"/>
        <v>52512.844466354451</v>
      </c>
      <c r="L121" s="97">
        <f t="shared" si="108"/>
        <v>0.5137393947068507</v>
      </c>
      <c r="M121" s="280"/>
      <c r="N121" s="90">
        <v>6</v>
      </c>
      <c r="O121" s="112" t="s">
        <v>390</v>
      </c>
      <c r="P121" s="198" t="s">
        <v>391</v>
      </c>
      <c r="Q121" s="93">
        <v>20345395</v>
      </c>
      <c r="R121" s="94">
        <f>IFERROR(Q121/Q126,"-")</f>
        <v>4.2599308009714169E-2</v>
      </c>
      <c r="S121" s="95">
        <v>354</v>
      </c>
      <c r="T121" s="96">
        <f t="shared" si="64"/>
        <v>57472.867231638418</v>
      </c>
      <c r="U121" s="97">
        <f t="shared" si="109"/>
        <v>0.63327370304114494</v>
      </c>
      <c r="V121" s="280"/>
      <c r="W121" s="90">
        <v>6</v>
      </c>
      <c r="X121" s="112" t="s">
        <v>432</v>
      </c>
      <c r="Y121" s="198" t="s">
        <v>433</v>
      </c>
      <c r="Z121" s="93">
        <v>22227847</v>
      </c>
      <c r="AA121" s="94">
        <f>IFERROR(Z121/Z126,"-")</f>
        <v>4.448683834578912E-2</v>
      </c>
      <c r="AB121" s="95">
        <v>128</v>
      </c>
      <c r="AC121" s="96">
        <f t="shared" si="65"/>
        <v>173655.0546875</v>
      </c>
      <c r="AD121" s="97">
        <f t="shared" si="110"/>
        <v>0.24710424710424711</v>
      </c>
      <c r="AE121" s="280"/>
      <c r="AF121" s="90">
        <v>6</v>
      </c>
      <c r="AG121" s="112" t="s">
        <v>396</v>
      </c>
      <c r="AH121" s="198" t="s">
        <v>397</v>
      </c>
      <c r="AI121" s="93">
        <v>54111598</v>
      </c>
      <c r="AJ121" s="94">
        <f>IFERROR(AI121/AI126,"-")</f>
        <v>3.4999600145743062E-2</v>
      </c>
      <c r="AK121" s="95">
        <v>664</v>
      </c>
      <c r="AL121" s="96">
        <f t="shared" si="66"/>
        <v>81493.370481927705</v>
      </c>
      <c r="AM121" s="97">
        <f t="shared" si="111"/>
        <v>0.49849849849849848</v>
      </c>
      <c r="AN121" s="280"/>
      <c r="AO121" s="90">
        <v>6</v>
      </c>
      <c r="AP121" s="112" t="s">
        <v>386</v>
      </c>
      <c r="AQ121" s="198" t="s">
        <v>387</v>
      </c>
      <c r="AR121" s="93">
        <v>81186290</v>
      </c>
      <c r="AS121" s="94">
        <f>IFERROR(AR121/AR126,"-")</f>
        <v>4.1873554767034145E-2</v>
      </c>
      <c r="AT121" s="95">
        <v>1028</v>
      </c>
      <c r="AU121" s="96">
        <f t="shared" si="67"/>
        <v>78974.990272373543</v>
      </c>
      <c r="AV121" s="97">
        <f t="shared" si="112"/>
        <v>0.77409638554216864</v>
      </c>
      <c r="AW121" s="280"/>
      <c r="AX121" s="90">
        <v>6</v>
      </c>
      <c r="AY121" s="112" t="s">
        <v>412</v>
      </c>
      <c r="AZ121" s="198" t="s">
        <v>413</v>
      </c>
      <c r="BA121" s="93">
        <v>74284169</v>
      </c>
      <c r="BB121" s="94">
        <f>IFERROR(BA121/BA126,"-")</f>
        <v>4.2657280807588162E-2</v>
      </c>
      <c r="BC121" s="95">
        <v>369</v>
      </c>
      <c r="BD121" s="96">
        <f t="shared" si="68"/>
        <v>201312.11111111112</v>
      </c>
      <c r="BE121" s="97">
        <f t="shared" si="113"/>
        <v>0.31975736568457541</v>
      </c>
      <c r="BF121" s="280"/>
      <c r="BG121" s="90">
        <v>6</v>
      </c>
      <c r="BH121" s="112" t="s">
        <v>386</v>
      </c>
      <c r="BI121" s="198" t="s">
        <v>387</v>
      </c>
      <c r="BJ121" s="93">
        <v>105796691</v>
      </c>
      <c r="BK121" s="94">
        <f>IFERROR(BJ121/BJ126,"-")</f>
        <v>5.0135416536101603E-2</v>
      </c>
      <c r="BL121" s="95">
        <v>1008</v>
      </c>
      <c r="BM121" s="96">
        <f t="shared" si="69"/>
        <v>104957.03472222222</v>
      </c>
      <c r="BN121" s="97">
        <f t="shared" si="114"/>
        <v>0.85207100591715978</v>
      </c>
      <c r="BO121" s="280"/>
      <c r="BP121" s="90">
        <v>6</v>
      </c>
      <c r="BQ121" s="112" t="s">
        <v>388</v>
      </c>
      <c r="BR121" s="198" t="s">
        <v>389</v>
      </c>
      <c r="BS121" s="93">
        <v>87871635</v>
      </c>
      <c r="BT121" s="94">
        <f>IFERROR(BS121/BS126,"-")</f>
        <v>5.05913382354643E-2</v>
      </c>
      <c r="BU121" s="95">
        <v>165</v>
      </c>
      <c r="BV121" s="96">
        <f t="shared" si="70"/>
        <v>532555.36363636365</v>
      </c>
      <c r="BW121" s="97">
        <f t="shared" si="115"/>
        <v>0.17478813559322035</v>
      </c>
      <c r="BX121" s="280"/>
      <c r="BY121" s="90">
        <v>6</v>
      </c>
      <c r="BZ121" s="112" t="s">
        <v>404</v>
      </c>
      <c r="CA121" s="198" t="s">
        <v>405</v>
      </c>
      <c r="CB121" s="93">
        <v>725677241</v>
      </c>
      <c r="CC121" s="94">
        <f>IFERROR(CB121/CB126,"-")</f>
        <v>3.5243639081879607E-2</v>
      </c>
      <c r="CD121" s="95">
        <v>7366</v>
      </c>
      <c r="CE121" s="96">
        <f t="shared" si="71"/>
        <v>98517.138338311153</v>
      </c>
      <c r="CF121" s="97">
        <f t="shared" si="116"/>
        <v>0.32290022795020162</v>
      </c>
    </row>
    <row r="122" spans="2:84" ht="13.5" customHeight="1">
      <c r="B122" s="277"/>
      <c r="C122" s="285"/>
      <c r="D122" s="280"/>
      <c r="E122" s="90">
        <v>7</v>
      </c>
      <c r="F122" s="197" t="s">
        <v>408</v>
      </c>
      <c r="G122" s="198" t="s">
        <v>409</v>
      </c>
      <c r="H122" s="93">
        <v>288771755</v>
      </c>
      <c r="I122" s="94">
        <f>IFERROR(H122/H126,"-")</f>
        <v>2.7398688433695043E-2</v>
      </c>
      <c r="J122" s="95">
        <v>4486</v>
      </c>
      <c r="K122" s="96">
        <f t="shared" si="63"/>
        <v>64371.768836379852</v>
      </c>
      <c r="L122" s="97">
        <f t="shared" si="108"/>
        <v>0.28403191085222235</v>
      </c>
      <c r="M122" s="280"/>
      <c r="N122" s="90">
        <v>7</v>
      </c>
      <c r="O122" s="197" t="s">
        <v>382</v>
      </c>
      <c r="P122" s="198" t="s">
        <v>383</v>
      </c>
      <c r="Q122" s="93">
        <v>20192654</v>
      </c>
      <c r="R122" s="94">
        <f>IFERROR(Q122/Q126,"-")</f>
        <v>4.2279498003336226E-2</v>
      </c>
      <c r="S122" s="95">
        <v>152</v>
      </c>
      <c r="T122" s="96">
        <f t="shared" si="64"/>
        <v>132846.40789473685</v>
      </c>
      <c r="U122" s="97">
        <f t="shared" si="109"/>
        <v>0.27191413237924866</v>
      </c>
      <c r="V122" s="280"/>
      <c r="W122" s="90">
        <v>7</v>
      </c>
      <c r="X122" s="197" t="s">
        <v>386</v>
      </c>
      <c r="Y122" s="198" t="s">
        <v>387</v>
      </c>
      <c r="Z122" s="93">
        <v>22002901</v>
      </c>
      <c r="AA122" s="94">
        <f>IFERROR(Z122/Z126,"-")</f>
        <v>4.4036631164745814E-2</v>
      </c>
      <c r="AB122" s="95">
        <v>427</v>
      </c>
      <c r="AC122" s="96">
        <f t="shared" si="65"/>
        <v>51529.042154566741</v>
      </c>
      <c r="AD122" s="97">
        <f t="shared" si="110"/>
        <v>0.82432432432432434</v>
      </c>
      <c r="AE122" s="280"/>
      <c r="AF122" s="90">
        <v>7</v>
      </c>
      <c r="AG122" s="197" t="s">
        <v>408</v>
      </c>
      <c r="AH122" s="198" t="s">
        <v>409</v>
      </c>
      <c r="AI122" s="93">
        <v>53686101</v>
      </c>
      <c r="AJ122" s="94">
        <f>IFERROR(AI122/AI126,"-")</f>
        <v>3.4724386967540245E-2</v>
      </c>
      <c r="AK122" s="95">
        <v>520</v>
      </c>
      <c r="AL122" s="96">
        <f t="shared" si="66"/>
        <v>103242.50192307692</v>
      </c>
      <c r="AM122" s="97">
        <f t="shared" si="111"/>
        <v>0.39039039039039036</v>
      </c>
      <c r="AN122" s="280"/>
      <c r="AO122" s="90">
        <v>7</v>
      </c>
      <c r="AP122" s="197" t="s">
        <v>404</v>
      </c>
      <c r="AQ122" s="198" t="s">
        <v>405</v>
      </c>
      <c r="AR122" s="93">
        <v>67730821</v>
      </c>
      <c r="AS122" s="94">
        <f>IFERROR(AR122/AR126,"-")</f>
        <v>3.4933610620212927E-2</v>
      </c>
      <c r="AT122" s="95">
        <v>639</v>
      </c>
      <c r="AU122" s="96">
        <f t="shared" si="67"/>
        <v>105995.02503912363</v>
      </c>
      <c r="AV122" s="97">
        <f t="shared" si="112"/>
        <v>0.48117469879518071</v>
      </c>
      <c r="AW122" s="280"/>
      <c r="AX122" s="90">
        <v>7</v>
      </c>
      <c r="AY122" s="197" t="s">
        <v>408</v>
      </c>
      <c r="AZ122" s="198" t="s">
        <v>409</v>
      </c>
      <c r="BA122" s="93">
        <v>74033533</v>
      </c>
      <c r="BB122" s="94">
        <f>IFERROR(BA122/BA126,"-")</f>
        <v>4.251335444512875E-2</v>
      </c>
      <c r="BC122" s="95">
        <v>402</v>
      </c>
      <c r="BD122" s="96">
        <f t="shared" si="68"/>
        <v>184163.01741293533</v>
      </c>
      <c r="BE122" s="97">
        <f t="shared" si="113"/>
        <v>0.34835355285961872</v>
      </c>
      <c r="BF122" s="280"/>
      <c r="BG122" s="90">
        <v>7</v>
      </c>
      <c r="BH122" s="197" t="s">
        <v>388</v>
      </c>
      <c r="BI122" s="198" t="s">
        <v>389</v>
      </c>
      <c r="BJ122" s="93">
        <v>95034894</v>
      </c>
      <c r="BK122" s="94">
        <f>IFERROR(BJ122/BJ126,"-")</f>
        <v>4.5035567285882913E-2</v>
      </c>
      <c r="BL122" s="95">
        <v>199</v>
      </c>
      <c r="BM122" s="96">
        <f t="shared" si="69"/>
        <v>477562.28140703519</v>
      </c>
      <c r="BN122" s="97">
        <f t="shared" si="114"/>
        <v>0.16821639898562976</v>
      </c>
      <c r="BO122" s="280"/>
      <c r="BP122" s="90">
        <v>7</v>
      </c>
      <c r="BQ122" s="197" t="s">
        <v>412</v>
      </c>
      <c r="BR122" s="198" t="s">
        <v>413</v>
      </c>
      <c r="BS122" s="93">
        <v>70275336</v>
      </c>
      <c r="BT122" s="94">
        <f>IFERROR(BS122/BS126,"-")</f>
        <v>4.0460420398310569E-2</v>
      </c>
      <c r="BU122" s="95">
        <v>305</v>
      </c>
      <c r="BV122" s="96">
        <f t="shared" si="70"/>
        <v>230410.93770491803</v>
      </c>
      <c r="BW122" s="97">
        <f t="shared" si="115"/>
        <v>0.32309322033898308</v>
      </c>
      <c r="BX122" s="280"/>
      <c r="BY122" s="90">
        <v>7</v>
      </c>
      <c r="BZ122" s="197" t="s">
        <v>408</v>
      </c>
      <c r="CA122" s="198" t="s">
        <v>409</v>
      </c>
      <c r="CB122" s="93">
        <v>721827298</v>
      </c>
      <c r="CC122" s="94">
        <f>IFERROR(CB122/CB126,"-")</f>
        <v>3.5056660637591025E-2</v>
      </c>
      <c r="CD122" s="95">
        <v>7231</v>
      </c>
      <c r="CE122" s="96">
        <f t="shared" si="71"/>
        <v>99823.993638500906</v>
      </c>
      <c r="CF122" s="97">
        <f t="shared" si="116"/>
        <v>0.31698229002279504</v>
      </c>
    </row>
    <row r="123" spans="2:84" ht="13.5" customHeight="1">
      <c r="B123" s="277"/>
      <c r="C123" s="285"/>
      <c r="D123" s="280"/>
      <c r="E123" s="90">
        <v>8</v>
      </c>
      <c r="F123" s="112" t="s">
        <v>426</v>
      </c>
      <c r="G123" s="198" t="s">
        <v>427</v>
      </c>
      <c r="H123" s="93">
        <v>287269941</v>
      </c>
      <c r="I123" s="94">
        <f>IFERROR(H123/H126,"-")</f>
        <v>2.7256196194897792E-2</v>
      </c>
      <c r="J123" s="95">
        <v>3623</v>
      </c>
      <c r="K123" s="96">
        <f t="shared" si="63"/>
        <v>79290.626828595094</v>
      </c>
      <c r="L123" s="97">
        <f t="shared" si="108"/>
        <v>0.22939090793972394</v>
      </c>
      <c r="M123" s="280"/>
      <c r="N123" s="90">
        <v>8</v>
      </c>
      <c r="O123" s="112" t="s">
        <v>400</v>
      </c>
      <c r="P123" s="198" t="s">
        <v>401</v>
      </c>
      <c r="Q123" s="93">
        <v>18749108</v>
      </c>
      <c r="R123" s="94">
        <f>IFERROR(Q123/Q126,"-")</f>
        <v>3.9256992877228288E-2</v>
      </c>
      <c r="S123" s="95">
        <v>163</v>
      </c>
      <c r="T123" s="96">
        <f t="shared" si="64"/>
        <v>115025.20245398773</v>
      </c>
      <c r="U123" s="97">
        <f t="shared" si="109"/>
        <v>0.29159212880143115</v>
      </c>
      <c r="V123" s="280"/>
      <c r="W123" s="90">
        <v>8</v>
      </c>
      <c r="X123" s="112" t="s">
        <v>384</v>
      </c>
      <c r="Y123" s="198" t="s">
        <v>385</v>
      </c>
      <c r="Z123" s="93">
        <v>19988289</v>
      </c>
      <c r="AA123" s="94">
        <f>IFERROR(Z123/Z126,"-")</f>
        <v>4.000458440945337E-2</v>
      </c>
      <c r="AB123" s="95">
        <v>446</v>
      </c>
      <c r="AC123" s="96">
        <f t="shared" si="65"/>
        <v>44816.791479820626</v>
      </c>
      <c r="AD123" s="97">
        <f t="shared" si="110"/>
        <v>0.86100386100386095</v>
      </c>
      <c r="AE123" s="280"/>
      <c r="AF123" s="90">
        <v>8</v>
      </c>
      <c r="AG123" s="112" t="s">
        <v>382</v>
      </c>
      <c r="AH123" s="198" t="s">
        <v>383</v>
      </c>
      <c r="AI123" s="93">
        <v>52387106</v>
      </c>
      <c r="AJ123" s="94">
        <f>IFERROR(AI123/AI126,"-")</f>
        <v>3.3884191754837055E-2</v>
      </c>
      <c r="AK123" s="95">
        <v>323</v>
      </c>
      <c r="AL123" s="96">
        <f t="shared" si="66"/>
        <v>162189.18266253869</v>
      </c>
      <c r="AM123" s="97">
        <f t="shared" si="111"/>
        <v>0.2424924924924925</v>
      </c>
      <c r="AN123" s="280"/>
      <c r="AO123" s="90">
        <v>8</v>
      </c>
      <c r="AP123" s="112" t="s">
        <v>412</v>
      </c>
      <c r="AQ123" s="198" t="s">
        <v>413</v>
      </c>
      <c r="AR123" s="93">
        <v>67155809</v>
      </c>
      <c r="AS123" s="94">
        <f>IFERROR(AR123/AR126,"-")</f>
        <v>3.4637035958731265E-2</v>
      </c>
      <c r="AT123" s="95">
        <v>378</v>
      </c>
      <c r="AU123" s="96">
        <f t="shared" si="67"/>
        <v>177660.87037037036</v>
      </c>
      <c r="AV123" s="97">
        <f t="shared" si="112"/>
        <v>0.28463855421686746</v>
      </c>
      <c r="AW123" s="280"/>
      <c r="AX123" s="90">
        <v>8</v>
      </c>
      <c r="AY123" s="112" t="s">
        <v>410</v>
      </c>
      <c r="AZ123" s="198" t="s">
        <v>411</v>
      </c>
      <c r="BA123" s="93">
        <v>70621642</v>
      </c>
      <c r="BB123" s="94">
        <f>IFERROR(BA123/BA126,"-")</f>
        <v>4.0554094559326126E-2</v>
      </c>
      <c r="BC123" s="95">
        <v>370</v>
      </c>
      <c r="BD123" s="96">
        <f t="shared" si="68"/>
        <v>190869.3027027027</v>
      </c>
      <c r="BE123" s="97">
        <f t="shared" si="113"/>
        <v>0.32062391681109187</v>
      </c>
      <c r="BF123" s="280"/>
      <c r="BG123" s="90">
        <v>8</v>
      </c>
      <c r="BH123" s="112" t="s">
        <v>412</v>
      </c>
      <c r="BI123" s="198" t="s">
        <v>413</v>
      </c>
      <c r="BJ123" s="93">
        <v>77639503</v>
      </c>
      <c r="BK123" s="94">
        <f>IFERROR(BJ123/BJ126,"-")</f>
        <v>3.6792160376366685E-2</v>
      </c>
      <c r="BL123" s="95">
        <v>338</v>
      </c>
      <c r="BM123" s="96">
        <f t="shared" si="69"/>
        <v>229702.67159763313</v>
      </c>
      <c r="BN123" s="97">
        <f t="shared" si="114"/>
        <v>0.2857142857142857</v>
      </c>
      <c r="BO123" s="280"/>
      <c r="BP123" s="90">
        <v>8</v>
      </c>
      <c r="BQ123" s="112" t="s">
        <v>400</v>
      </c>
      <c r="BR123" s="198" t="s">
        <v>401</v>
      </c>
      <c r="BS123" s="93">
        <v>68007689</v>
      </c>
      <c r="BT123" s="94">
        <f>IFERROR(BS123/BS126,"-")</f>
        <v>3.9154842137753151E-2</v>
      </c>
      <c r="BU123" s="95">
        <v>222</v>
      </c>
      <c r="BV123" s="96">
        <f t="shared" si="70"/>
        <v>306340.94144144142</v>
      </c>
      <c r="BW123" s="97">
        <f t="shared" si="115"/>
        <v>0.23516949152542374</v>
      </c>
      <c r="BX123" s="280"/>
      <c r="BY123" s="90">
        <v>8</v>
      </c>
      <c r="BZ123" s="112" t="s">
        <v>384</v>
      </c>
      <c r="CA123" s="198" t="s">
        <v>385</v>
      </c>
      <c r="CB123" s="93">
        <v>697044919</v>
      </c>
      <c r="CC123" s="94">
        <f>IFERROR(CB123/CB126,"-")</f>
        <v>3.3853066020426571E-2</v>
      </c>
      <c r="CD123" s="95">
        <v>15729</v>
      </c>
      <c r="CE123" s="96">
        <f t="shared" si="71"/>
        <v>44315.908131476892</v>
      </c>
      <c r="CF123" s="97">
        <f t="shared" si="116"/>
        <v>0.68950552340873228</v>
      </c>
    </row>
    <row r="124" spans="2:84" ht="13.5" customHeight="1">
      <c r="B124" s="277"/>
      <c r="C124" s="285"/>
      <c r="D124" s="280"/>
      <c r="E124" s="90">
        <v>9</v>
      </c>
      <c r="F124" s="197" t="s">
        <v>392</v>
      </c>
      <c r="G124" s="198" t="s">
        <v>393</v>
      </c>
      <c r="H124" s="93">
        <v>279304861</v>
      </c>
      <c r="I124" s="94">
        <f>IFERROR(H124/H126,"-")</f>
        <v>2.6500468733708052E-2</v>
      </c>
      <c r="J124" s="95">
        <v>6255</v>
      </c>
      <c r="K124" s="96">
        <f t="shared" si="63"/>
        <v>44653.055315747399</v>
      </c>
      <c r="L124" s="97">
        <f t="shared" si="108"/>
        <v>0.39603646954539701</v>
      </c>
      <c r="M124" s="280"/>
      <c r="N124" s="90">
        <v>9</v>
      </c>
      <c r="O124" s="197" t="s">
        <v>412</v>
      </c>
      <c r="P124" s="198" t="s">
        <v>413</v>
      </c>
      <c r="Q124" s="93">
        <v>15780844</v>
      </c>
      <c r="R124" s="94">
        <f>IFERROR(Q124/Q126,"-")</f>
        <v>3.3042024212813256E-2</v>
      </c>
      <c r="S124" s="95">
        <v>120</v>
      </c>
      <c r="T124" s="96">
        <f t="shared" si="64"/>
        <v>131507.03333333333</v>
      </c>
      <c r="U124" s="97">
        <f t="shared" si="109"/>
        <v>0.21466905187835419</v>
      </c>
      <c r="V124" s="280"/>
      <c r="W124" s="90">
        <v>9</v>
      </c>
      <c r="X124" s="197" t="s">
        <v>398</v>
      </c>
      <c r="Y124" s="198" t="s">
        <v>399</v>
      </c>
      <c r="Z124" s="93">
        <v>18620226</v>
      </c>
      <c r="AA124" s="94">
        <f>IFERROR(Z124/Z126,"-")</f>
        <v>3.7266541560415617E-2</v>
      </c>
      <c r="AB124" s="95">
        <v>302</v>
      </c>
      <c r="AC124" s="96">
        <f t="shared" si="65"/>
        <v>61656.377483443706</v>
      </c>
      <c r="AD124" s="97">
        <f t="shared" si="110"/>
        <v>0.58301158301158296</v>
      </c>
      <c r="AE124" s="280"/>
      <c r="AF124" s="90">
        <v>9</v>
      </c>
      <c r="AG124" s="197" t="s">
        <v>390</v>
      </c>
      <c r="AH124" s="198" t="s">
        <v>391</v>
      </c>
      <c r="AI124" s="93">
        <v>51560153</v>
      </c>
      <c r="AJ124" s="94">
        <f>IFERROR(AI124/AI126,"-")</f>
        <v>3.3349315214334173E-2</v>
      </c>
      <c r="AK124" s="95">
        <v>867</v>
      </c>
      <c r="AL124" s="96">
        <f t="shared" si="66"/>
        <v>59469.611303344871</v>
      </c>
      <c r="AM124" s="97">
        <f t="shared" si="111"/>
        <v>0.65090090090090091</v>
      </c>
      <c r="AN124" s="280"/>
      <c r="AO124" s="90">
        <v>9</v>
      </c>
      <c r="AP124" s="197" t="s">
        <v>410</v>
      </c>
      <c r="AQ124" s="198" t="s">
        <v>411</v>
      </c>
      <c r="AR124" s="93">
        <v>62403279</v>
      </c>
      <c r="AS124" s="94">
        <f>IFERROR(AR124/AR126,"-")</f>
        <v>3.2185817591233838E-2</v>
      </c>
      <c r="AT124" s="95">
        <v>401</v>
      </c>
      <c r="AU124" s="96">
        <f t="shared" si="67"/>
        <v>155619.14962593516</v>
      </c>
      <c r="AV124" s="97">
        <f t="shared" si="112"/>
        <v>0.30195783132530118</v>
      </c>
      <c r="AW124" s="280"/>
      <c r="AX124" s="90">
        <v>9</v>
      </c>
      <c r="AY124" s="197" t="s">
        <v>382</v>
      </c>
      <c r="AZ124" s="198" t="s">
        <v>383</v>
      </c>
      <c r="BA124" s="93">
        <v>52270854</v>
      </c>
      <c r="BB124" s="94">
        <f>IFERROR(BA124/BA126,"-")</f>
        <v>3.001625416487385E-2</v>
      </c>
      <c r="BC124" s="95">
        <v>289</v>
      </c>
      <c r="BD124" s="96">
        <f t="shared" si="68"/>
        <v>180868.00692041524</v>
      </c>
      <c r="BE124" s="97">
        <f t="shared" si="113"/>
        <v>0.25043327556325823</v>
      </c>
      <c r="BF124" s="280"/>
      <c r="BG124" s="90">
        <v>9</v>
      </c>
      <c r="BH124" s="197" t="s">
        <v>382</v>
      </c>
      <c r="BI124" s="198" t="s">
        <v>383</v>
      </c>
      <c r="BJ124" s="93">
        <v>76588655</v>
      </c>
      <c r="BK124" s="94">
        <f>IFERROR(BJ124/BJ126,"-")</f>
        <v>3.6294179752415702E-2</v>
      </c>
      <c r="BL124" s="95">
        <v>250</v>
      </c>
      <c r="BM124" s="96">
        <f t="shared" si="69"/>
        <v>306354.62</v>
      </c>
      <c r="BN124" s="97">
        <f t="shared" si="114"/>
        <v>0.21132713440405748</v>
      </c>
      <c r="BO124" s="280"/>
      <c r="BP124" s="90">
        <v>9</v>
      </c>
      <c r="BQ124" s="197" t="s">
        <v>406</v>
      </c>
      <c r="BR124" s="198" t="s">
        <v>407</v>
      </c>
      <c r="BS124" s="93">
        <v>44403019</v>
      </c>
      <c r="BT124" s="94">
        <f>IFERROR(BS124/BS126,"-")</f>
        <v>2.5564656363851062E-2</v>
      </c>
      <c r="BU124" s="95">
        <v>350</v>
      </c>
      <c r="BV124" s="96">
        <f t="shared" si="70"/>
        <v>126865.76857142858</v>
      </c>
      <c r="BW124" s="97">
        <f t="shared" si="115"/>
        <v>0.37076271186440679</v>
      </c>
      <c r="BX124" s="280"/>
      <c r="BY124" s="90">
        <v>9</v>
      </c>
      <c r="BZ124" s="197" t="s">
        <v>390</v>
      </c>
      <c r="CA124" s="198" t="s">
        <v>391</v>
      </c>
      <c r="CB124" s="93">
        <v>691861583</v>
      </c>
      <c r="CC124" s="94">
        <f>IFERROR(CB124/CB126,"-")</f>
        <v>3.3601329280037173E-2</v>
      </c>
      <c r="CD124" s="95">
        <v>12377</v>
      </c>
      <c r="CE124" s="96">
        <f t="shared" si="71"/>
        <v>55898.972529692168</v>
      </c>
      <c r="CF124" s="97">
        <f t="shared" si="116"/>
        <v>0.54256531650008766</v>
      </c>
    </row>
    <row r="125" spans="2:84" ht="13.5" customHeight="1">
      <c r="B125" s="277"/>
      <c r="C125" s="285"/>
      <c r="D125" s="280"/>
      <c r="E125" s="98">
        <v>10</v>
      </c>
      <c r="F125" s="199" t="s">
        <v>396</v>
      </c>
      <c r="G125" s="200" t="s">
        <v>397</v>
      </c>
      <c r="H125" s="101">
        <v>276470264</v>
      </c>
      <c r="I125" s="102">
        <f>IFERROR(H125/H126,"-")</f>
        <v>2.6231521931628719E-2</v>
      </c>
      <c r="J125" s="103">
        <v>4919</v>
      </c>
      <c r="K125" s="104">
        <f t="shared" si="63"/>
        <v>56204.566781866233</v>
      </c>
      <c r="L125" s="105">
        <f t="shared" si="108"/>
        <v>0.3114473850829429</v>
      </c>
      <c r="M125" s="280"/>
      <c r="N125" s="98">
        <v>10</v>
      </c>
      <c r="O125" s="199" t="s">
        <v>414</v>
      </c>
      <c r="P125" s="200" t="s">
        <v>415</v>
      </c>
      <c r="Q125" s="101">
        <v>13290759</v>
      </c>
      <c r="R125" s="102">
        <f>IFERROR(Q125/Q126,"-")</f>
        <v>2.7828269557994854E-2</v>
      </c>
      <c r="S125" s="103">
        <v>314</v>
      </c>
      <c r="T125" s="104">
        <f t="shared" si="64"/>
        <v>42327.257961783442</v>
      </c>
      <c r="U125" s="105">
        <f t="shared" si="109"/>
        <v>0.56171735241502685</v>
      </c>
      <c r="V125" s="280"/>
      <c r="W125" s="98">
        <v>10</v>
      </c>
      <c r="X125" s="199" t="s">
        <v>408</v>
      </c>
      <c r="Y125" s="200" t="s">
        <v>409</v>
      </c>
      <c r="Z125" s="101">
        <v>14936047</v>
      </c>
      <c r="AA125" s="102">
        <f>IFERROR(Z125/Z126,"-")</f>
        <v>2.9893021506496267E-2</v>
      </c>
      <c r="AB125" s="103">
        <v>254</v>
      </c>
      <c r="AC125" s="104">
        <f t="shared" si="65"/>
        <v>58803.334645669289</v>
      </c>
      <c r="AD125" s="105">
        <f t="shared" si="110"/>
        <v>0.49034749034749037</v>
      </c>
      <c r="AE125" s="280"/>
      <c r="AF125" s="98">
        <v>10</v>
      </c>
      <c r="AG125" s="199" t="s">
        <v>384</v>
      </c>
      <c r="AH125" s="200" t="s">
        <v>385</v>
      </c>
      <c r="AI125" s="101">
        <v>49730541</v>
      </c>
      <c r="AJ125" s="102">
        <f>IFERROR(AI125/AI126,"-")</f>
        <v>3.2165914782843433E-2</v>
      </c>
      <c r="AK125" s="103">
        <v>1073</v>
      </c>
      <c r="AL125" s="104">
        <f t="shared" si="66"/>
        <v>46347.195712954337</v>
      </c>
      <c r="AM125" s="105">
        <f t="shared" si="111"/>
        <v>0.80555555555555558</v>
      </c>
      <c r="AN125" s="280"/>
      <c r="AO125" s="98">
        <v>10</v>
      </c>
      <c r="AP125" s="199" t="s">
        <v>408</v>
      </c>
      <c r="AQ125" s="200" t="s">
        <v>409</v>
      </c>
      <c r="AR125" s="101">
        <v>55681032</v>
      </c>
      <c r="AS125" s="102">
        <f>IFERROR(AR125/AR126,"-")</f>
        <v>2.8718675812590778E-2</v>
      </c>
      <c r="AT125" s="103">
        <v>520</v>
      </c>
      <c r="AU125" s="104">
        <f t="shared" si="67"/>
        <v>107078.90769230769</v>
      </c>
      <c r="AV125" s="105">
        <f t="shared" si="112"/>
        <v>0.39156626506024095</v>
      </c>
      <c r="AW125" s="280"/>
      <c r="AX125" s="98">
        <v>10</v>
      </c>
      <c r="AY125" s="199" t="s">
        <v>396</v>
      </c>
      <c r="AZ125" s="200" t="s">
        <v>397</v>
      </c>
      <c r="BA125" s="101">
        <v>49344935</v>
      </c>
      <c r="BB125" s="102">
        <f>IFERROR(BA125/BA126,"-")</f>
        <v>2.8336061062043859E-2</v>
      </c>
      <c r="BC125" s="103">
        <v>502</v>
      </c>
      <c r="BD125" s="104">
        <f t="shared" si="68"/>
        <v>98296.683266932276</v>
      </c>
      <c r="BE125" s="105">
        <f t="shared" si="113"/>
        <v>0.43500866551126516</v>
      </c>
      <c r="BF125" s="280"/>
      <c r="BG125" s="98">
        <v>10</v>
      </c>
      <c r="BH125" s="199" t="s">
        <v>414</v>
      </c>
      <c r="BI125" s="200" t="s">
        <v>415</v>
      </c>
      <c r="BJ125" s="101">
        <v>55117626</v>
      </c>
      <c r="BK125" s="102">
        <f>IFERROR(BJ125/BJ126,"-")</f>
        <v>2.6119390992966535E-2</v>
      </c>
      <c r="BL125" s="103">
        <v>566</v>
      </c>
      <c r="BM125" s="104">
        <f t="shared" si="69"/>
        <v>97380.964664310959</v>
      </c>
      <c r="BN125" s="105">
        <f t="shared" si="114"/>
        <v>0.47844463229078615</v>
      </c>
      <c r="BO125" s="280"/>
      <c r="BP125" s="98">
        <v>10</v>
      </c>
      <c r="BQ125" s="199" t="s">
        <v>430</v>
      </c>
      <c r="BR125" s="200" t="s">
        <v>431</v>
      </c>
      <c r="BS125" s="101">
        <v>40135993</v>
      </c>
      <c r="BT125" s="102">
        <f>IFERROR(BS125/BS126,"-")</f>
        <v>2.3107952836876514E-2</v>
      </c>
      <c r="BU125" s="103">
        <v>236</v>
      </c>
      <c r="BV125" s="104">
        <f t="shared" si="70"/>
        <v>170067.76694915254</v>
      </c>
      <c r="BW125" s="105">
        <f t="shared" si="115"/>
        <v>0.25</v>
      </c>
      <c r="BX125" s="280"/>
      <c r="BY125" s="98">
        <v>10</v>
      </c>
      <c r="BZ125" s="199" t="s">
        <v>410</v>
      </c>
      <c r="CA125" s="200" t="s">
        <v>411</v>
      </c>
      <c r="CB125" s="101">
        <v>644695275</v>
      </c>
      <c r="CC125" s="102">
        <f>IFERROR(CB125/CB126,"-")</f>
        <v>3.1310624484491886E-2</v>
      </c>
      <c r="CD125" s="103">
        <v>4719</v>
      </c>
      <c r="CE125" s="104">
        <f t="shared" si="71"/>
        <v>136616.92625556263</v>
      </c>
      <c r="CF125" s="105">
        <f t="shared" si="116"/>
        <v>0.20686480799579168</v>
      </c>
    </row>
    <row r="126" spans="2:84" s="195" customFormat="1" ht="13.5" customHeight="1">
      <c r="B126" s="278"/>
      <c r="C126" s="286"/>
      <c r="D126" s="281"/>
      <c r="E126" s="106" t="s">
        <v>164</v>
      </c>
      <c r="F126" s="107"/>
      <c r="G126" s="108"/>
      <c r="H126" s="216">
        <v>10539619650</v>
      </c>
      <c r="I126" s="109" t="s">
        <v>588</v>
      </c>
      <c r="J126" s="110">
        <v>14331</v>
      </c>
      <c r="K126" s="56">
        <f t="shared" si="63"/>
        <v>735442.02428302285</v>
      </c>
      <c r="L126" s="111">
        <f t="shared" si="108"/>
        <v>0.90736988729897428</v>
      </c>
      <c r="M126" s="281"/>
      <c r="N126" s="106" t="s">
        <v>164</v>
      </c>
      <c r="O126" s="107"/>
      <c r="P126" s="108"/>
      <c r="Q126" s="216">
        <v>477599190</v>
      </c>
      <c r="R126" s="109" t="s">
        <v>588</v>
      </c>
      <c r="S126" s="110">
        <v>557</v>
      </c>
      <c r="T126" s="56">
        <f t="shared" si="64"/>
        <v>857449.17414721719</v>
      </c>
      <c r="U126" s="111">
        <f t="shared" si="109"/>
        <v>0.99642218246869407</v>
      </c>
      <c r="V126" s="281"/>
      <c r="W126" s="106" t="s">
        <v>164</v>
      </c>
      <c r="X126" s="107"/>
      <c r="Y126" s="108"/>
      <c r="Z126" s="216">
        <v>499649960</v>
      </c>
      <c r="AA126" s="109" t="s">
        <v>588</v>
      </c>
      <c r="AB126" s="110">
        <v>516</v>
      </c>
      <c r="AC126" s="56">
        <f t="shared" si="65"/>
        <v>968313.87596899224</v>
      </c>
      <c r="AD126" s="111">
        <f t="shared" si="110"/>
        <v>0.99613899613899615</v>
      </c>
      <c r="AE126" s="281"/>
      <c r="AF126" s="106" t="s">
        <v>164</v>
      </c>
      <c r="AG126" s="107"/>
      <c r="AH126" s="108"/>
      <c r="AI126" s="216">
        <v>1546063320</v>
      </c>
      <c r="AJ126" s="109" t="s">
        <v>588</v>
      </c>
      <c r="AK126" s="110">
        <v>1322</v>
      </c>
      <c r="AL126" s="56">
        <f t="shared" si="66"/>
        <v>1169488.1391830561</v>
      </c>
      <c r="AM126" s="111">
        <f t="shared" si="111"/>
        <v>0.9924924924924925</v>
      </c>
      <c r="AN126" s="281"/>
      <c r="AO126" s="106" t="s">
        <v>164</v>
      </c>
      <c r="AP126" s="107"/>
      <c r="AQ126" s="108"/>
      <c r="AR126" s="216">
        <v>1938843990</v>
      </c>
      <c r="AS126" s="109" t="s">
        <v>588</v>
      </c>
      <c r="AT126" s="110">
        <v>1320</v>
      </c>
      <c r="AU126" s="56">
        <f t="shared" si="67"/>
        <v>1468821.2045454546</v>
      </c>
      <c r="AV126" s="111">
        <f t="shared" si="112"/>
        <v>0.99397590361445787</v>
      </c>
      <c r="AW126" s="281"/>
      <c r="AX126" s="106" t="s">
        <v>164</v>
      </c>
      <c r="AY126" s="107"/>
      <c r="AZ126" s="108"/>
      <c r="BA126" s="216">
        <v>1741418290</v>
      </c>
      <c r="BB126" s="109" t="s">
        <v>588</v>
      </c>
      <c r="BC126" s="110">
        <v>1139</v>
      </c>
      <c r="BD126" s="56">
        <f t="shared" si="68"/>
        <v>1528901.0447761193</v>
      </c>
      <c r="BE126" s="111">
        <f t="shared" si="113"/>
        <v>0.98700173310225303</v>
      </c>
      <c r="BF126" s="281"/>
      <c r="BG126" s="106" t="s">
        <v>164</v>
      </c>
      <c r="BH126" s="107"/>
      <c r="BI126" s="108"/>
      <c r="BJ126" s="216">
        <v>2110218650</v>
      </c>
      <c r="BK126" s="109" t="s">
        <v>588</v>
      </c>
      <c r="BL126" s="110">
        <v>1147</v>
      </c>
      <c r="BM126" s="56">
        <f t="shared" si="69"/>
        <v>1839772.1447253705</v>
      </c>
      <c r="BN126" s="111">
        <f t="shared" si="114"/>
        <v>0.96956889264581569</v>
      </c>
      <c r="BO126" s="281"/>
      <c r="BP126" s="106" t="s">
        <v>164</v>
      </c>
      <c r="BQ126" s="107"/>
      <c r="BR126" s="108"/>
      <c r="BS126" s="216">
        <v>1736890900</v>
      </c>
      <c r="BT126" s="109" t="s">
        <v>588</v>
      </c>
      <c r="BU126" s="110">
        <v>934</v>
      </c>
      <c r="BV126" s="56">
        <f t="shared" si="70"/>
        <v>1859626.2312633833</v>
      </c>
      <c r="BW126" s="111">
        <f t="shared" si="115"/>
        <v>0.98940677966101698</v>
      </c>
      <c r="BX126" s="281"/>
      <c r="BY126" s="106" t="s">
        <v>164</v>
      </c>
      <c r="BZ126" s="107"/>
      <c r="CA126" s="108"/>
      <c r="CB126" s="216">
        <v>20590303950</v>
      </c>
      <c r="CC126" s="109" t="s">
        <v>588</v>
      </c>
      <c r="CD126" s="110">
        <v>21266</v>
      </c>
      <c r="CE126" s="56">
        <f t="shared" si="71"/>
        <v>968226.46242828923</v>
      </c>
      <c r="CF126" s="111">
        <f t="shared" si="116"/>
        <v>0.93222865158688406</v>
      </c>
    </row>
    <row r="127" spans="2:84" ht="13.5" customHeight="1">
      <c r="B127" s="276">
        <v>12</v>
      </c>
      <c r="C127" s="284" t="s">
        <v>73</v>
      </c>
      <c r="D127" s="279">
        <f>CK17</f>
        <v>7791</v>
      </c>
      <c r="E127" s="82">
        <v>1</v>
      </c>
      <c r="F127" s="83" t="s">
        <v>380</v>
      </c>
      <c r="G127" s="84" t="s">
        <v>381</v>
      </c>
      <c r="H127" s="85">
        <v>368053213</v>
      </c>
      <c r="I127" s="86">
        <f>IFERROR(H127/H137,"-")</f>
        <v>7.0251237150611184E-2</v>
      </c>
      <c r="J127" s="87">
        <v>3608</v>
      </c>
      <c r="K127" s="88">
        <f t="shared" si="63"/>
        <v>102010.31402439025</v>
      </c>
      <c r="L127" s="89">
        <f t="shared" ref="L127:L137" si="117">IFERROR(J127/$CK$17,0)</f>
        <v>0.46309844692594021</v>
      </c>
      <c r="M127" s="279">
        <f>CL17</f>
        <v>333</v>
      </c>
      <c r="N127" s="82">
        <v>1</v>
      </c>
      <c r="O127" s="83" t="s">
        <v>380</v>
      </c>
      <c r="P127" s="84" t="s">
        <v>381</v>
      </c>
      <c r="Q127" s="85">
        <v>33166123</v>
      </c>
      <c r="R127" s="86">
        <f>IFERROR(Q127/Q137,"-")</f>
        <v>0.12174892642300551</v>
      </c>
      <c r="S127" s="87">
        <v>227</v>
      </c>
      <c r="T127" s="88">
        <f t="shared" si="64"/>
        <v>146106.26872246695</v>
      </c>
      <c r="U127" s="89">
        <f t="shared" ref="U127:U137" si="118">IFERROR(S127/$CL$17,0)</f>
        <v>0.68168168168168164</v>
      </c>
      <c r="V127" s="279">
        <f>CM17</f>
        <v>359</v>
      </c>
      <c r="W127" s="82">
        <v>1</v>
      </c>
      <c r="X127" s="83" t="s">
        <v>388</v>
      </c>
      <c r="Y127" s="84" t="s">
        <v>389</v>
      </c>
      <c r="Z127" s="85">
        <v>30386185</v>
      </c>
      <c r="AA127" s="86">
        <f>IFERROR(Z127/Z137,"-")</f>
        <v>7.524105479165058E-2</v>
      </c>
      <c r="AB127" s="87">
        <v>55</v>
      </c>
      <c r="AC127" s="88">
        <f t="shared" si="65"/>
        <v>552476.09090909094</v>
      </c>
      <c r="AD127" s="89">
        <f t="shared" ref="AD127:AD137" si="119">IFERROR(AB127/$CM$17,0)</f>
        <v>0.15320334261838439</v>
      </c>
      <c r="AE127" s="279">
        <f>CN17</f>
        <v>613</v>
      </c>
      <c r="AF127" s="82">
        <v>1</v>
      </c>
      <c r="AG127" s="83" t="s">
        <v>380</v>
      </c>
      <c r="AH127" s="84" t="s">
        <v>381</v>
      </c>
      <c r="AI127" s="85">
        <v>51115358</v>
      </c>
      <c r="AJ127" s="86">
        <f>IFERROR(AI127/AI137,"-")</f>
        <v>8.3698109786851396E-2</v>
      </c>
      <c r="AK127" s="87">
        <v>408</v>
      </c>
      <c r="AL127" s="88">
        <f t="shared" si="66"/>
        <v>125282.74019607843</v>
      </c>
      <c r="AM127" s="89">
        <f t="shared" ref="AM127:AM137" si="120">IFERROR(AK127/$CN$17,0)</f>
        <v>0.66557911908646006</v>
      </c>
      <c r="AN127" s="279">
        <f>CO17</f>
        <v>707</v>
      </c>
      <c r="AO127" s="82">
        <v>1</v>
      </c>
      <c r="AP127" s="83" t="s">
        <v>380</v>
      </c>
      <c r="AQ127" s="84" t="s">
        <v>381</v>
      </c>
      <c r="AR127" s="85">
        <v>72532355</v>
      </c>
      <c r="AS127" s="86">
        <f>IFERROR(AR127/AR137,"-")</f>
        <v>7.7871841861456431E-2</v>
      </c>
      <c r="AT127" s="87">
        <v>496</v>
      </c>
      <c r="AU127" s="88">
        <f t="shared" si="67"/>
        <v>146234.58669354839</v>
      </c>
      <c r="AV127" s="89">
        <f t="shared" ref="AV127:AV137" si="121">IFERROR(AT127/$CO$17,0)</f>
        <v>0.70155586987270158</v>
      </c>
      <c r="AW127" s="279">
        <f>CP17</f>
        <v>555</v>
      </c>
      <c r="AX127" s="82">
        <v>1</v>
      </c>
      <c r="AY127" s="83" t="s">
        <v>400</v>
      </c>
      <c r="AZ127" s="84" t="s">
        <v>401</v>
      </c>
      <c r="BA127" s="85">
        <v>79728320</v>
      </c>
      <c r="BB127" s="86">
        <f>IFERROR(BA127/BA137,"-")</f>
        <v>0.10551206342735998</v>
      </c>
      <c r="BC127" s="87">
        <v>173</v>
      </c>
      <c r="BD127" s="88">
        <f t="shared" si="68"/>
        <v>460857.34104046243</v>
      </c>
      <c r="BE127" s="89">
        <f t="shared" ref="BE127:BE137" si="122">IFERROR(BC127/$CP$17,0)</f>
        <v>0.31171171171171169</v>
      </c>
      <c r="BF127" s="279">
        <f>CQ17</f>
        <v>674</v>
      </c>
      <c r="BG127" s="82">
        <v>1</v>
      </c>
      <c r="BH127" s="83" t="s">
        <v>400</v>
      </c>
      <c r="BI127" s="84" t="s">
        <v>401</v>
      </c>
      <c r="BJ127" s="85">
        <v>115499395</v>
      </c>
      <c r="BK127" s="86">
        <f>IFERROR(BJ127/BJ137,"-")</f>
        <v>9.7120359529177538E-2</v>
      </c>
      <c r="BL127" s="87">
        <v>244</v>
      </c>
      <c r="BM127" s="88">
        <f t="shared" si="69"/>
        <v>473358.17622950819</v>
      </c>
      <c r="BN127" s="89">
        <f t="shared" ref="BN127:BN137" si="123">IFERROR(BL127/$CQ$17,0)</f>
        <v>0.36201780415430268</v>
      </c>
      <c r="BO127" s="279">
        <f>CR17</f>
        <v>517</v>
      </c>
      <c r="BP127" s="82">
        <v>1</v>
      </c>
      <c r="BQ127" s="83" t="s">
        <v>410</v>
      </c>
      <c r="BR127" s="84" t="s">
        <v>411</v>
      </c>
      <c r="BS127" s="85">
        <v>78365071</v>
      </c>
      <c r="BT127" s="86">
        <f>IFERROR(BS127/BS137,"-")</f>
        <v>8.1946360501022095E-2</v>
      </c>
      <c r="BU127" s="87">
        <v>240</v>
      </c>
      <c r="BV127" s="88">
        <f t="shared" si="70"/>
        <v>326521.12916666665</v>
      </c>
      <c r="BW127" s="89">
        <f t="shared" ref="BW127:BW137" si="124">IFERROR(BU127/$CR$17,0)</f>
        <v>0.46421663442940037</v>
      </c>
      <c r="BX127" s="279">
        <f>CS17</f>
        <v>11549</v>
      </c>
      <c r="BY127" s="82">
        <v>1</v>
      </c>
      <c r="BZ127" s="83" t="s">
        <v>380</v>
      </c>
      <c r="CA127" s="84" t="s">
        <v>381</v>
      </c>
      <c r="CB127" s="85">
        <v>768495498</v>
      </c>
      <c r="CC127" s="86">
        <f>IFERROR(CB127/CB137,"-")</f>
        <v>7.4188574772848404E-2</v>
      </c>
      <c r="CD127" s="87">
        <v>6165</v>
      </c>
      <c r="CE127" s="88">
        <f t="shared" si="71"/>
        <v>124654.58199513382</v>
      </c>
      <c r="CF127" s="89">
        <f t="shared" ref="CF127:CF137" si="125">IFERROR(CD127/$CS$17,0)</f>
        <v>0.5338124512944844</v>
      </c>
    </row>
    <row r="128" spans="2:84" ht="13.5" customHeight="1">
      <c r="B128" s="277"/>
      <c r="C128" s="285"/>
      <c r="D128" s="280"/>
      <c r="E128" s="90">
        <v>2</v>
      </c>
      <c r="F128" s="197" t="s">
        <v>382</v>
      </c>
      <c r="G128" s="198" t="s">
        <v>383</v>
      </c>
      <c r="H128" s="93">
        <v>273472112</v>
      </c>
      <c r="I128" s="94">
        <f>IFERROR(H128/H137,"-")</f>
        <v>5.2198305885161507E-2</v>
      </c>
      <c r="J128" s="95">
        <v>2278</v>
      </c>
      <c r="K128" s="96">
        <f t="shared" si="63"/>
        <v>120049.21510096575</v>
      </c>
      <c r="L128" s="97">
        <f t="shared" si="117"/>
        <v>0.29238865357463739</v>
      </c>
      <c r="M128" s="280"/>
      <c r="N128" s="90">
        <v>2</v>
      </c>
      <c r="O128" s="197" t="s">
        <v>384</v>
      </c>
      <c r="P128" s="198" t="s">
        <v>385</v>
      </c>
      <c r="Q128" s="93">
        <v>16108293</v>
      </c>
      <c r="R128" s="94">
        <f>IFERROR(Q128/Q137,"-")</f>
        <v>5.9131644035005676E-2</v>
      </c>
      <c r="S128" s="95">
        <v>279</v>
      </c>
      <c r="T128" s="96">
        <f t="shared" si="64"/>
        <v>57735.817204301078</v>
      </c>
      <c r="U128" s="97">
        <f t="shared" si="118"/>
        <v>0.83783783783783783</v>
      </c>
      <c r="V128" s="280"/>
      <c r="W128" s="90">
        <v>2</v>
      </c>
      <c r="X128" s="197" t="s">
        <v>380</v>
      </c>
      <c r="Y128" s="198" t="s">
        <v>381</v>
      </c>
      <c r="Z128" s="93">
        <v>27298548</v>
      </c>
      <c r="AA128" s="94">
        <f>IFERROR(Z128/Z137,"-")</f>
        <v>6.7595571665232182E-2</v>
      </c>
      <c r="AB128" s="95">
        <v>247</v>
      </c>
      <c r="AC128" s="96">
        <f t="shared" si="65"/>
        <v>110520.43724696356</v>
      </c>
      <c r="AD128" s="97">
        <f t="shared" si="119"/>
        <v>0.68802228412256272</v>
      </c>
      <c r="AE128" s="280"/>
      <c r="AF128" s="90">
        <v>2</v>
      </c>
      <c r="AG128" s="197" t="s">
        <v>386</v>
      </c>
      <c r="AH128" s="198" t="s">
        <v>387</v>
      </c>
      <c r="AI128" s="93">
        <v>39833458</v>
      </c>
      <c r="AJ128" s="94">
        <f>IFERROR(AI128/AI137,"-")</f>
        <v>6.5224724453146435E-2</v>
      </c>
      <c r="AK128" s="95">
        <v>441</v>
      </c>
      <c r="AL128" s="96">
        <f t="shared" si="66"/>
        <v>90325.301587301583</v>
      </c>
      <c r="AM128" s="97">
        <f t="shared" si="120"/>
        <v>0.71941272430668846</v>
      </c>
      <c r="AN128" s="280"/>
      <c r="AO128" s="90">
        <v>2</v>
      </c>
      <c r="AP128" s="197" t="s">
        <v>400</v>
      </c>
      <c r="AQ128" s="198" t="s">
        <v>401</v>
      </c>
      <c r="AR128" s="93">
        <v>70367602</v>
      </c>
      <c r="AS128" s="94">
        <f>IFERROR(AR128/AR137,"-")</f>
        <v>7.5547730045631437E-2</v>
      </c>
      <c r="AT128" s="95">
        <v>231</v>
      </c>
      <c r="AU128" s="96">
        <f t="shared" si="67"/>
        <v>304621.65367965365</v>
      </c>
      <c r="AV128" s="97">
        <f t="shared" si="121"/>
        <v>0.32673267326732675</v>
      </c>
      <c r="AW128" s="280"/>
      <c r="AX128" s="90">
        <v>2</v>
      </c>
      <c r="AY128" s="197" t="s">
        <v>380</v>
      </c>
      <c r="AZ128" s="198" t="s">
        <v>381</v>
      </c>
      <c r="BA128" s="93">
        <v>55724424</v>
      </c>
      <c r="BB128" s="94">
        <f>IFERROR(BA128/BA137,"-")</f>
        <v>7.3745426462530517E-2</v>
      </c>
      <c r="BC128" s="95">
        <v>372</v>
      </c>
      <c r="BD128" s="96">
        <f t="shared" si="68"/>
        <v>149796.83870967742</v>
      </c>
      <c r="BE128" s="97">
        <f t="shared" si="122"/>
        <v>0.67027027027027031</v>
      </c>
      <c r="BF128" s="280"/>
      <c r="BG128" s="90">
        <v>2</v>
      </c>
      <c r="BH128" s="197" t="s">
        <v>404</v>
      </c>
      <c r="BI128" s="198" t="s">
        <v>405</v>
      </c>
      <c r="BJ128" s="93">
        <v>87171352</v>
      </c>
      <c r="BK128" s="94">
        <f>IFERROR(BJ128/BJ137,"-")</f>
        <v>7.3300064012322225E-2</v>
      </c>
      <c r="BL128" s="95">
        <v>427</v>
      </c>
      <c r="BM128" s="96">
        <f t="shared" si="69"/>
        <v>204148.36533957845</v>
      </c>
      <c r="BN128" s="97">
        <f t="shared" si="123"/>
        <v>0.63353115727002962</v>
      </c>
      <c r="BO128" s="280"/>
      <c r="BP128" s="90">
        <v>2</v>
      </c>
      <c r="BQ128" s="197" t="s">
        <v>380</v>
      </c>
      <c r="BR128" s="198" t="s">
        <v>381</v>
      </c>
      <c r="BS128" s="93">
        <v>73629046</v>
      </c>
      <c r="BT128" s="94">
        <f>IFERROR(BS128/BS137,"-")</f>
        <v>7.6993898810636424E-2</v>
      </c>
      <c r="BU128" s="95">
        <v>359</v>
      </c>
      <c r="BV128" s="96">
        <f t="shared" si="70"/>
        <v>205094.8356545961</v>
      </c>
      <c r="BW128" s="97">
        <f t="shared" si="124"/>
        <v>0.69439071566731136</v>
      </c>
      <c r="BX128" s="280"/>
      <c r="BY128" s="90">
        <v>2</v>
      </c>
      <c r="BZ128" s="197" t="s">
        <v>386</v>
      </c>
      <c r="CA128" s="198" t="s">
        <v>387</v>
      </c>
      <c r="CB128" s="93">
        <v>492303198</v>
      </c>
      <c r="CC128" s="94">
        <f>IFERROR(CB128/CB137,"-")</f>
        <v>4.7525681947111938E-2</v>
      </c>
      <c r="CD128" s="95">
        <v>7335</v>
      </c>
      <c r="CE128" s="96">
        <f t="shared" si="71"/>
        <v>67117.000408997948</v>
      </c>
      <c r="CF128" s="97">
        <f t="shared" si="125"/>
        <v>0.6351199238029267</v>
      </c>
    </row>
    <row r="129" spans="2:84" ht="13.5" customHeight="1">
      <c r="B129" s="277"/>
      <c r="C129" s="285"/>
      <c r="D129" s="280"/>
      <c r="E129" s="90">
        <v>3</v>
      </c>
      <c r="F129" s="197" t="s">
        <v>388</v>
      </c>
      <c r="G129" s="198" t="s">
        <v>389</v>
      </c>
      <c r="H129" s="93">
        <v>251063781</v>
      </c>
      <c r="I129" s="94">
        <f>IFERROR(H129/H137,"-")</f>
        <v>4.7921171711005031E-2</v>
      </c>
      <c r="J129" s="95">
        <v>644</v>
      </c>
      <c r="K129" s="96">
        <f t="shared" si="63"/>
        <v>389850.59161490685</v>
      </c>
      <c r="L129" s="97">
        <f t="shared" si="117"/>
        <v>8.2659478885893978E-2</v>
      </c>
      <c r="M129" s="280"/>
      <c r="N129" s="90">
        <v>3</v>
      </c>
      <c r="O129" s="197" t="s">
        <v>396</v>
      </c>
      <c r="P129" s="198" t="s">
        <v>397</v>
      </c>
      <c r="Q129" s="93">
        <v>15956418</v>
      </c>
      <c r="R129" s="94">
        <f>IFERROR(Q129/Q137,"-")</f>
        <v>5.8574128819841878E-2</v>
      </c>
      <c r="S129" s="95">
        <v>208</v>
      </c>
      <c r="T129" s="96">
        <f t="shared" si="64"/>
        <v>76713.548076923078</v>
      </c>
      <c r="U129" s="97">
        <f t="shared" si="118"/>
        <v>0.62462462462462465</v>
      </c>
      <c r="V129" s="280"/>
      <c r="W129" s="90">
        <v>3</v>
      </c>
      <c r="X129" s="197" t="s">
        <v>386</v>
      </c>
      <c r="Y129" s="198" t="s">
        <v>387</v>
      </c>
      <c r="Z129" s="93">
        <v>23129082</v>
      </c>
      <c r="AA129" s="94">
        <f>IFERROR(Z129/Z137,"-")</f>
        <v>5.7271306879839605E-2</v>
      </c>
      <c r="AB129" s="95">
        <v>309</v>
      </c>
      <c r="AC129" s="96">
        <f t="shared" si="65"/>
        <v>74851.398058252424</v>
      </c>
      <c r="AD129" s="97">
        <f t="shared" si="119"/>
        <v>0.8607242339832869</v>
      </c>
      <c r="AE129" s="280"/>
      <c r="AF129" s="90">
        <v>3</v>
      </c>
      <c r="AG129" s="197" t="s">
        <v>400</v>
      </c>
      <c r="AH129" s="198" t="s">
        <v>401</v>
      </c>
      <c r="AI129" s="93">
        <v>25557753</v>
      </c>
      <c r="AJ129" s="94">
        <f>IFERROR(AI129/AI137,"-")</f>
        <v>4.1849176063664284E-2</v>
      </c>
      <c r="AK129" s="95">
        <v>172</v>
      </c>
      <c r="AL129" s="96">
        <f t="shared" si="66"/>
        <v>148591.58720930232</v>
      </c>
      <c r="AM129" s="97">
        <f t="shared" si="120"/>
        <v>0.2805872756933116</v>
      </c>
      <c r="AN129" s="280"/>
      <c r="AO129" s="90">
        <v>3</v>
      </c>
      <c r="AP129" s="197" t="s">
        <v>388</v>
      </c>
      <c r="AQ129" s="198" t="s">
        <v>389</v>
      </c>
      <c r="AR129" s="93">
        <v>60695886</v>
      </c>
      <c r="AS129" s="94">
        <f>IFERROR(AR129/AR137,"-")</f>
        <v>6.5164028332362678E-2</v>
      </c>
      <c r="AT129" s="95">
        <v>122</v>
      </c>
      <c r="AU129" s="96">
        <f t="shared" si="67"/>
        <v>497507.26229508198</v>
      </c>
      <c r="AV129" s="97">
        <f t="shared" si="121"/>
        <v>0.17256011315417255</v>
      </c>
      <c r="AW129" s="280"/>
      <c r="AX129" s="90">
        <v>3</v>
      </c>
      <c r="AY129" s="197" t="s">
        <v>388</v>
      </c>
      <c r="AZ129" s="198" t="s">
        <v>389</v>
      </c>
      <c r="BA129" s="93">
        <v>46610928</v>
      </c>
      <c r="BB129" s="94">
        <f>IFERROR(BA129/BA137,"-")</f>
        <v>6.1684671037143507E-2</v>
      </c>
      <c r="BC129" s="95">
        <v>74</v>
      </c>
      <c r="BD129" s="96">
        <f t="shared" si="68"/>
        <v>629877.40540540544</v>
      </c>
      <c r="BE129" s="97">
        <f t="shared" si="122"/>
        <v>0.13333333333333333</v>
      </c>
      <c r="BF129" s="280"/>
      <c r="BG129" s="90">
        <v>3</v>
      </c>
      <c r="BH129" s="197" t="s">
        <v>380</v>
      </c>
      <c r="BI129" s="198" t="s">
        <v>381</v>
      </c>
      <c r="BJ129" s="93">
        <v>86976431</v>
      </c>
      <c r="BK129" s="94">
        <f>IFERROR(BJ129/BJ137,"-")</f>
        <v>7.3136160144256196E-2</v>
      </c>
      <c r="BL129" s="95">
        <v>448</v>
      </c>
      <c r="BM129" s="96">
        <f t="shared" si="69"/>
        <v>194143.81919642858</v>
      </c>
      <c r="BN129" s="97">
        <f t="shared" si="123"/>
        <v>0.66468842729970323</v>
      </c>
      <c r="BO129" s="280"/>
      <c r="BP129" s="90">
        <v>3</v>
      </c>
      <c r="BQ129" s="197" t="s">
        <v>404</v>
      </c>
      <c r="BR129" s="198" t="s">
        <v>405</v>
      </c>
      <c r="BS129" s="93">
        <v>70356971</v>
      </c>
      <c r="BT129" s="94">
        <f>IFERROR(BS129/BS137,"-")</f>
        <v>7.3572289742785499E-2</v>
      </c>
      <c r="BU129" s="95">
        <v>345</v>
      </c>
      <c r="BV129" s="96">
        <f t="shared" si="70"/>
        <v>203933.24927536232</v>
      </c>
      <c r="BW129" s="97">
        <f t="shared" si="124"/>
        <v>0.66731141199226307</v>
      </c>
      <c r="BX129" s="280"/>
      <c r="BY129" s="90">
        <v>3</v>
      </c>
      <c r="BZ129" s="197" t="s">
        <v>400</v>
      </c>
      <c r="CA129" s="198" t="s">
        <v>401</v>
      </c>
      <c r="CB129" s="93">
        <v>471839790</v>
      </c>
      <c r="CC129" s="94">
        <f>IFERROR(CB129/CB137,"-")</f>
        <v>4.5550197278084889E-2</v>
      </c>
      <c r="CD129" s="95">
        <v>2204</v>
      </c>
      <c r="CE129" s="96">
        <f t="shared" si="71"/>
        <v>214083.38929219602</v>
      </c>
      <c r="CF129" s="97">
        <f t="shared" si="125"/>
        <v>0.19083903368256991</v>
      </c>
    </row>
    <row r="130" spans="2:84" ht="13.5" customHeight="1">
      <c r="B130" s="277"/>
      <c r="C130" s="285"/>
      <c r="D130" s="280"/>
      <c r="E130" s="90">
        <v>4</v>
      </c>
      <c r="F130" s="197" t="s">
        <v>384</v>
      </c>
      <c r="G130" s="198" t="s">
        <v>385</v>
      </c>
      <c r="H130" s="93">
        <v>229007547</v>
      </c>
      <c r="I130" s="94">
        <f>IFERROR(H130/H137,"-")</f>
        <v>4.371124317172239E-2</v>
      </c>
      <c r="J130" s="95">
        <v>5058</v>
      </c>
      <c r="K130" s="96">
        <f t="shared" si="63"/>
        <v>45276.304270462635</v>
      </c>
      <c r="L130" s="97">
        <f t="shared" si="117"/>
        <v>0.64921062764728532</v>
      </c>
      <c r="M130" s="280"/>
      <c r="N130" s="90">
        <v>4</v>
      </c>
      <c r="O130" s="197" t="s">
        <v>398</v>
      </c>
      <c r="P130" s="198" t="s">
        <v>399</v>
      </c>
      <c r="Q130" s="93">
        <v>14006266</v>
      </c>
      <c r="R130" s="94">
        <f>IFERROR(Q130/Q137,"-")</f>
        <v>5.141535079921894E-2</v>
      </c>
      <c r="S130" s="95">
        <v>179</v>
      </c>
      <c r="T130" s="96">
        <f t="shared" si="64"/>
        <v>78247.296089385476</v>
      </c>
      <c r="U130" s="97">
        <f t="shared" si="118"/>
        <v>0.53753753753753752</v>
      </c>
      <c r="V130" s="280"/>
      <c r="W130" s="90">
        <v>4</v>
      </c>
      <c r="X130" s="197" t="s">
        <v>400</v>
      </c>
      <c r="Y130" s="198" t="s">
        <v>401</v>
      </c>
      <c r="Z130" s="93">
        <v>18734403</v>
      </c>
      <c r="AA130" s="94">
        <f>IFERROR(Z130/Z137,"-")</f>
        <v>4.6389378680208225E-2</v>
      </c>
      <c r="AB130" s="95">
        <v>126</v>
      </c>
      <c r="AC130" s="96">
        <f t="shared" si="65"/>
        <v>148685.73809523811</v>
      </c>
      <c r="AD130" s="97">
        <f t="shared" si="119"/>
        <v>0.35097493036211697</v>
      </c>
      <c r="AE130" s="280"/>
      <c r="AF130" s="90">
        <v>4</v>
      </c>
      <c r="AG130" s="197" t="s">
        <v>384</v>
      </c>
      <c r="AH130" s="198" t="s">
        <v>385</v>
      </c>
      <c r="AI130" s="93">
        <v>24758561</v>
      </c>
      <c r="AJ130" s="94">
        <f>IFERROR(AI130/AI137,"-")</f>
        <v>4.0540550586429566E-2</v>
      </c>
      <c r="AK130" s="95">
        <v>469</v>
      </c>
      <c r="AL130" s="96">
        <f t="shared" si="66"/>
        <v>52790.108742004268</v>
      </c>
      <c r="AM130" s="97">
        <f t="shared" si="120"/>
        <v>0.76508972267536701</v>
      </c>
      <c r="AN130" s="280"/>
      <c r="AO130" s="90">
        <v>4</v>
      </c>
      <c r="AP130" s="197" t="s">
        <v>404</v>
      </c>
      <c r="AQ130" s="198" t="s">
        <v>405</v>
      </c>
      <c r="AR130" s="93">
        <v>46599637</v>
      </c>
      <c r="AS130" s="94">
        <f>IFERROR(AR130/AR137,"-")</f>
        <v>5.0030080551848544E-2</v>
      </c>
      <c r="AT130" s="95">
        <v>357</v>
      </c>
      <c r="AU130" s="96">
        <f t="shared" si="67"/>
        <v>130531.19607843137</v>
      </c>
      <c r="AV130" s="97">
        <f t="shared" si="121"/>
        <v>0.50495049504950495</v>
      </c>
      <c r="AW130" s="280"/>
      <c r="AX130" s="90">
        <v>4</v>
      </c>
      <c r="AY130" s="197" t="s">
        <v>404</v>
      </c>
      <c r="AZ130" s="198" t="s">
        <v>405</v>
      </c>
      <c r="BA130" s="93">
        <v>44993735</v>
      </c>
      <c r="BB130" s="94">
        <f>IFERROR(BA130/BA137,"-")</f>
        <v>5.9544485838329803E-2</v>
      </c>
      <c r="BC130" s="95">
        <v>321</v>
      </c>
      <c r="BD130" s="96">
        <f t="shared" si="68"/>
        <v>140167.39875389409</v>
      </c>
      <c r="BE130" s="97">
        <f t="shared" si="122"/>
        <v>0.57837837837837835</v>
      </c>
      <c r="BF130" s="280"/>
      <c r="BG130" s="90">
        <v>4</v>
      </c>
      <c r="BH130" s="197" t="s">
        <v>412</v>
      </c>
      <c r="BI130" s="198" t="s">
        <v>413</v>
      </c>
      <c r="BJ130" s="93">
        <v>65982458</v>
      </c>
      <c r="BK130" s="94">
        <f>IFERROR(BJ130/BJ137,"-")</f>
        <v>5.5482888404557069E-2</v>
      </c>
      <c r="BL130" s="95">
        <v>207</v>
      </c>
      <c r="BM130" s="96">
        <f t="shared" si="69"/>
        <v>318755.83574879228</v>
      </c>
      <c r="BN130" s="97">
        <f t="shared" si="123"/>
        <v>0.30712166172106825</v>
      </c>
      <c r="BO130" s="280"/>
      <c r="BP130" s="90">
        <v>4</v>
      </c>
      <c r="BQ130" s="197" t="s">
        <v>408</v>
      </c>
      <c r="BR130" s="198" t="s">
        <v>409</v>
      </c>
      <c r="BS130" s="93">
        <v>65456937</v>
      </c>
      <c r="BT130" s="94">
        <f>IFERROR(BS130/BS137,"-")</f>
        <v>6.8448323829052513E-2</v>
      </c>
      <c r="BU130" s="95">
        <v>182</v>
      </c>
      <c r="BV130" s="96">
        <f t="shared" si="70"/>
        <v>359653.5</v>
      </c>
      <c r="BW130" s="97">
        <f t="shared" si="124"/>
        <v>0.3520309477756286</v>
      </c>
      <c r="BX130" s="280"/>
      <c r="BY130" s="90">
        <v>4</v>
      </c>
      <c r="BZ130" s="197" t="s">
        <v>388</v>
      </c>
      <c r="CA130" s="198" t="s">
        <v>389</v>
      </c>
      <c r="CB130" s="93">
        <v>460624053</v>
      </c>
      <c r="CC130" s="94">
        <f>IFERROR(CB130/CB137,"-")</f>
        <v>4.4467458933849201E-2</v>
      </c>
      <c r="CD130" s="95">
        <v>1213</v>
      </c>
      <c r="CE130" s="96">
        <f t="shared" si="71"/>
        <v>379739.5325638912</v>
      </c>
      <c r="CF130" s="97">
        <f t="shared" si="125"/>
        <v>0.10503073859208589</v>
      </c>
    </row>
    <row r="131" spans="2:84" ht="13.5" customHeight="1">
      <c r="B131" s="277"/>
      <c r="C131" s="285"/>
      <c r="D131" s="280"/>
      <c r="E131" s="90">
        <v>5</v>
      </c>
      <c r="F131" s="112" t="s">
        <v>386</v>
      </c>
      <c r="G131" s="198" t="s">
        <v>387</v>
      </c>
      <c r="H131" s="93">
        <v>219801797</v>
      </c>
      <c r="I131" s="94">
        <f>IFERROR(H131/H137,"-")</f>
        <v>4.1954118648537646E-2</v>
      </c>
      <c r="J131" s="95">
        <v>4303</v>
      </c>
      <c r="K131" s="96">
        <f t="shared" si="63"/>
        <v>51081.059028584707</v>
      </c>
      <c r="L131" s="97">
        <f t="shared" si="117"/>
        <v>0.55230394044410214</v>
      </c>
      <c r="M131" s="280"/>
      <c r="N131" s="90">
        <v>5</v>
      </c>
      <c r="O131" s="112" t="s">
        <v>386</v>
      </c>
      <c r="P131" s="198" t="s">
        <v>387</v>
      </c>
      <c r="Q131" s="93">
        <v>13873244</v>
      </c>
      <c r="R131" s="94">
        <f>IFERROR(Q131/Q137,"-")</f>
        <v>5.092704272381799E-2</v>
      </c>
      <c r="S131" s="95">
        <v>270</v>
      </c>
      <c r="T131" s="96">
        <f t="shared" si="64"/>
        <v>51382.385185185187</v>
      </c>
      <c r="U131" s="97">
        <f t="shared" si="118"/>
        <v>0.81081081081081086</v>
      </c>
      <c r="V131" s="280"/>
      <c r="W131" s="90">
        <v>5</v>
      </c>
      <c r="X131" s="112" t="s">
        <v>396</v>
      </c>
      <c r="Y131" s="198" t="s">
        <v>397</v>
      </c>
      <c r="Z131" s="93">
        <v>18111810</v>
      </c>
      <c r="AA131" s="94">
        <f>IFERROR(Z131/Z137,"-")</f>
        <v>4.4847738819004911E-2</v>
      </c>
      <c r="AB131" s="95">
        <v>242</v>
      </c>
      <c r="AC131" s="96">
        <f t="shared" si="65"/>
        <v>74842.190082644622</v>
      </c>
      <c r="AD131" s="97">
        <f t="shared" si="119"/>
        <v>0.6740947075208914</v>
      </c>
      <c r="AE131" s="280"/>
      <c r="AF131" s="90">
        <v>5</v>
      </c>
      <c r="AG131" s="112" t="s">
        <v>390</v>
      </c>
      <c r="AH131" s="198" t="s">
        <v>391</v>
      </c>
      <c r="AI131" s="93">
        <v>22397629</v>
      </c>
      <c r="AJ131" s="94">
        <f>IFERROR(AI131/AI137,"-")</f>
        <v>3.6674676346924277E-2</v>
      </c>
      <c r="AK131" s="95">
        <v>362</v>
      </c>
      <c r="AL131" s="96">
        <f t="shared" si="66"/>
        <v>61871.90331491713</v>
      </c>
      <c r="AM131" s="97">
        <f t="shared" si="120"/>
        <v>0.5905383360522023</v>
      </c>
      <c r="AN131" s="280"/>
      <c r="AO131" s="90">
        <v>5</v>
      </c>
      <c r="AP131" s="112" t="s">
        <v>382</v>
      </c>
      <c r="AQ131" s="198" t="s">
        <v>383</v>
      </c>
      <c r="AR131" s="93">
        <v>43971465</v>
      </c>
      <c r="AS131" s="94">
        <f>IFERROR(AR131/AR137,"-")</f>
        <v>4.7208435034221161E-2</v>
      </c>
      <c r="AT131" s="95">
        <v>198</v>
      </c>
      <c r="AU131" s="96">
        <f t="shared" si="67"/>
        <v>222078.10606060605</v>
      </c>
      <c r="AV131" s="97">
        <f t="shared" si="121"/>
        <v>0.28005657708628007</v>
      </c>
      <c r="AW131" s="280"/>
      <c r="AX131" s="90">
        <v>5</v>
      </c>
      <c r="AY131" s="112" t="s">
        <v>386</v>
      </c>
      <c r="AZ131" s="198" t="s">
        <v>387</v>
      </c>
      <c r="BA131" s="93">
        <v>35225222</v>
      </c>
      <c r="BB131" s="94">
        <f>IFERROR(BA131/BA137,"-")</f>
        <v>4.6616884162451133E-2</v>
      </c>
      <c r="BC131" s="95">
        <v>448</v>
      </c>
      <c r="BD131" s="96">
        <f t="shared" si="68"/>
        <v>78627.727678571435</v>
      </c>
      <c r="BE131" s="97">
        <f t="shared" si="122"/>
        <v>0.80720720720720718</v>
      </c>
      <c r="BF131" s="280"/>
      <c r="BG131" s="90">
        <v>5</v>
      </c>
      <c r="BH131" s="112" t="s">
        <v>410</v>
      </c>
      <c r="BI131" s="198" t="s">
        <v>411</v>
      </c>
      <c r="BJ131" s="93">
        <v>64386902</v>
      </c>
      <c r="BK131" s="94">
        <f>IFERROR(BJ131/BJ137,"-")</f>
        <v>5.4141227936388071E-2</v>
      </c>
      <c r="BL131" s="95">
        <v>239</v>
      </c>
      <c r="BM131" s="96">
        <f t="shared" si="69"/>
        <v>269401.26359832636</v>
      </c>
      <c r="BN131" s="97">
        <f t="shared" si="123"/>
        <v>0.35459940652818989</v>
      </c>
      <c r="BO131" s="280"/>
      <c r="BP131" s="90">
        <v>5</v>
      </c>
      <c r="BQ131" s="112" t="s">
        <v>386</v>
      </c>
      <c r="BR131" s="198" t="s">
        <v>387</v>
      </c>
      <c r="BS131" s="93">
        <v>57312455</v>
      </c>
      <c r="BT131" s="94">
        <f>IFERROR(BS131/BS137,"-")</f>
        <v>5.9931638403397942E-2</v>
      </c>
      <c r="BU131" s="95">
        <v>455</v>
      </c>
      <c r="BV131" s="96">
        <f t="shared" si="70"/>
        <v>125961.43956043955</v>
      </c>
      <c r="BW131" s="97">
        <f t="shared" si="124"/>
        <v>0.88007736943907156</v>
      </c>
      <c r="BX131" s="280"/>
      <c r="BY131" s="90">
        <v>5</v>
      </c>
      <c r="BZ131" s="112" t="s">
        <v>382</v>
      </c>
      <c r="CA131" s="198" t="s">
        <v>383</v>
      </c>
      <c r="CB131" s="93">
        <v>432333795</v>
      </c>
      <c r="CC131" s="94">
        <f>IFERROR(CB131/CB137,"-")</f>
        <v>4.1736390337561637E-2</v>
      </c>
      <c r="CD131" s="95">
        <v>3308</v>
      </c>
      <c r="CE131" s="96">
        <f t="shared" si="71"/>
        <v>130693.40840386941</v>
      </c>
      <c r="CF131" s="97">
        <f t="shared" si="125"/>
        <v>0.28643172569053599</v>
      </c>
    </row>
    <row r="132" spans="2:84" ht="13.5" customHeight="1">
      <c r="B132" s="277"/>
      <c r="C132" s="285"/>
      <c r="D132" s="280"/>
      <c r="E132" s="90">
        <v>6</v>
      </c>
      <c r="F132" s="112" t="s">
        <v>390</v>
      </c>
      <c r="G132" s="198" t="s">
        <v>391</v>
      </c>
      <c r="H132" s="93">
        <v>212337577</v>
      </c>
      <c r="I132" s="94">
        <f>IFERROR(H132/H137,"-")</f>
        <v>4.0529404311471562E-2</v>
      </c>
      <c r="J132" s="95">
        <v>3752</v>
      </c>
      <c r="K132" s="96">
        <f t="shared" si="63"/>
        <v>56593.170842217485</v>
      </c>
      <c r="L132" s="97">
        <f t="shared" si="117"/>
        <v>0.48158131176999103</v>
      </c>
      <c r="M132" s="280"/>
      <c r="N132" s="90">
        <v>6</v>
      </c>
      <c r="O132" s="112" t="s">
        <v>390</v>
      </c>
      <c r="P132" s="198" t="s">
        <v>391</v>
      </c>
      <c r="Q132" s="93">
        <v>9661532</v>
      </c>
      <c r="R132" s="94">
        <f>IFERROR(Q132/Q137,"-")</f>
        <v>3.5466344637312998E-2</v>
      </c>
      <c r="S132" s="95">
        <v>195</v>
      </c>
      <c r="T132" s="96">
        <f t="shared" si="64"/>
        <v>49546.317948717951</v>
      </c>
      <c r="U132" s="97">
        <f t="shared" si="118"/>
        <v>0.5855855855855856</v>
      </c>
      <c r="V132" s="280"/>
      <c r="W132" s="90">
        <v>6</v>
      </c>
      <c r="X132" s="112" t="s">
        <v>404</v>
      </c>
      <c r="Y132" s="198" t="s">
        <v>405</v>
      </c>
      <c r="Z132" s="93">
        <v>16965816</v>
      </c>
      <c r="AA132" s="94">
        <f>IFERROR(Z132/Z137,"-")</f>
        <v>4.2010074355864749E-2</v>
      </c>
      <c r="AB132" s="95">
        <v>131</v>
      </c>
      <c r="AC132" s="96">
        <f t="shared" si="65"/>
        <v>129510.04580152672</v>
      </c>
      <c r="AD132" s="97">
        <f t="shared" si="119"/>
        <v>0.36490250696378829</v>
      </c>
      <c r="AE132" s="280"/>
      <c r="AF132" s="90">
        <v>6</v>
      </c>
      <c r="AG132" s="112" t="s">
        <v>410</v>
      </c>
      <c r="AH132" s="198" t="s">
        <v>411</v>
      </c>
      <c r="AI132" s="93">
        <v>21873952</v>
      </c>
      <c r="AJ132" s="94">
        <f>IFERROR(AI132/AI137,"-")</f>
        <v>3.5817188954605735E-2</v>
      </c>
      <c r="AK132" s="95">
        <v>146</v>
      </c>
      <c r="AL132" s="96">
        <f t="shared" si="66"/>
        <v>149821.5890410959</v>
      </c>
      <c r="AM132" s="97">
        <f t="shared" si="120"/>
        <v>0.23817292006525284</v>
      </c>
      <c r="AN132" s="280"/>
      <c r="AO132" s="90">
        <v>6</v>
      </c>
      <c r="AP132" s="112" t="s">
        <v>386</v>
      </c>
      <c r="AQ132" s="198" t="s">
        <v>387</v>
      </c>
      <c r="AR132" s="93">
        <v>40606731</v>
      </c>
      <c r="AS132" s="94">
        <f>IFERROR(AR132/AR137,"-")</f>
        <v>4.3596005326763498E-2</v>
      </c>
      <c r="AT132" s="95">
        <v>561</v>
      </c>
      <c r="AU132" s="96">
        <f t="shared" si="67"/>
        <v>72382.76470588235</v>
      </c>
      <c r="AV132" s="97">
        <f t="shared" si="121"/>
        <v>0.79349363507779347</v>
      </c>
      <c r="AW132" s="280"/>
      <c r="AX132" s="90">
        <v>6</v>
      </c>
      <c r="AY132" s="112" t="s">
        <v>382</v>
      </c>
      <c r="AZ132" s="198" t="s">
        <v>383</v>
      </c>
      <c r="BA132" s="93">
        <v>32626110</v>
      </c>
      <c r="BB132" s="94">
        <f>IFERROR(BA132/BA137,"-")</f>
        <v>4.3177232226993163E-2</v>
      </c>
      <c r="BC132" s="95">
        <v>147</v>
      </c>
      <c r="BD132" s="96">
        <f t="shared" si="68"/>
        <v>221946.32653061225</v>
      </c>
      <c r="BE132" s="97">
        <f t="shared" si="122"/>
        <v>0.26486486486486488</v>
      </c>
      <c r="BF132" s="280"/>
      <c r="BG132" s="90">
        <v>6</v>
      </c>
      <c r="BH132" s="112" t="s">
        <v>386</v>
      </c>
      <c r="BI132" s="198" t="s">
        <v>387</v>
      </c>
      <c r="BJ132" s="93">
        <v>62521209</v>
      </c>
      <c r="BK132" s="94">
        <f>IFERROR(BJ132/BJ137,"-")</f>
        <v>5.2572416472647765E-2</v>
      </c>
      <c r="BL132" s="95">
        <v>548</v>
      </c>
      <c r="BM132" s="96">
        <f t="shared" si="69"/>
        <v>114089.79744525548</v>
      </c>
      <c r="BN132" s="97">
        <f t="shared" si="123"/>
        <v>0.81305637982195844</v>
      </c>
      <c r="BO132" s="280"/>
      <c r="BP132" s="90">
        <v>6</v>
      </c>
      <c r="BQ132" s="112" t="s">
        <v>400</v>
      </c>
      <c r="BR132" s="198" t="s">
        <v>401</v>
      </c>
      <c r="BS132" s="93">
        <v>49780251</v>
      </c>
      <c r="BT132" s="94">
        <f>IFERROR(BS132/BS137,"-")</f>
        <v>5.2055212127318375E-2</v>
      </c>
      <c r="BU132" s="95">
        <v>138</v>
      </c>
      <c r="BV132" s="96">
        <f t="shared" si="70"/>
        <v>360726.45652173914</v>
      </c>
      <c r="BW132" s="97">
        <f t="shared" si="124"/>
        <v>0.26692456479690524</v>
      </c>
      <c r="BX132" s="280"/>
      <c r="BY132" s="90">
        <v>6</v>
      </c>
      <c r="BZ132" s="112" t="s">
        <v>404</v>
      </c>
      <c r="CA132" s="198" t="s">
        <v>405</v>
      </c>
      <c r="CB132" s="93">
        <v>426883965</v>
      </c>
      <c r="CC132" s="94">
        <f>IFERROR(CB132/CB137,"-")</f>
        <v>4.1210277794929258E-2</v>
      </c>
      <c r="CD132" s="95">
        <v>3864</v>
      </c>
      <c r="CE132" s="96">
        <f t="shared" si="71"/>
        <v>110477.21661490684</v>
      </c>
      <c r="CF132" s="97">
        <f t="shared" si="125"/>
        <v>0.33457442202788118</v>
      </c>
    </row>
    <row r="133" spans="2:84" ht="13.5" customHeight="1">
      <c r="B133" s="277"/>
      <c r="C133" s="285"/>
      <c r="D133" s="280"/>
      <c r="E133" s="90">
        <v>7</v>
      </c>
      <c r="F133" s="112" t="s">
        <v>392</v>
      </c>
      <c r="G133" s="198" t="s">
        <v>393</v>
      </c>
      <c r="H133" s="93">
        <v>156960488</v>
      </c>
      <c r="I133" s="94">
        <f>IFERROR(H133/H137,"-")</f>
        <v>2.9959440853362853E-2</v>
      </c>
      <c r="J133" s="95">
        <v>3163</v>
      </c>
      <c r="K133" s="96">
        <f t="shared" si="63"/>
        <v>49623.929181157131</v>
      </c>
      <c r="L133" s="97">
        <f t="shared" si="117"/>
        <v>0.40598126042869981</v>
      </c>
      <c r="M133" s="280"/>
      <c r="N133" s="90">
        <v>7</v>
      </c>
      <c r="O133" s="112" t="s">
        <v>402</v>
      </c>
      <c r="P133" s="198" t="s">
        <v>403</v>
      </c>
      <c r="Q133" s="93">
        <v>8687653</v>
      </c>
      <c r="R133" s="94">
        <f>IFERROR(Q133/Q137,"-")</f>
        <v>3.189134967284548E-2</v>
      </c>
      <c r="S133" s="95">
        <v>189</v>
      </c>
      <c r="T133" s="96">
        <f t="shared" si="64"/>
        <v>45966.417989417991</v>
      </c>
      <c r="U133" s="97">
        <f t="shared" si="118"/>
        <v>0.56756756756756754</v>
      </c>
      <c r="V133" s="280"/>
      <c r="W133" s="90">
        <v>7</v>
      </c>
      <c r="X133" s="112" t="s">
        <v>384</v>
      </c>
      <c r="Y133" s="198" t="s">
        <v>385</v>
      </c>
      <c r="Z133" s="93">
        <v>15622280</v>
      </c>
      <c r="AA133" s="94">
        <f>IFERROR(Z133/Z137,"-")</f>
        <v>3.8683264300882356E-2</v>
      </c>
      <c r="AB133" s="95">
        <v>302</v>
      </c>
      <c r="AC133" s="96">
        <f t="shared" si="65"/>
        <v>51729.403973509936</v>
      </c>
      <c r="AD133" s="97">
        <f t="shared" si="119"/>
        <v>0.84122562674094703</v>
      </c>
      <c r="AE133" s="280"/>
      <c r="AF133" s="90">
        <v>7</v>
      </c>
      <c r="AG133" s="112" t="s">
        <v>396</v>
      </c>
      <c r="AH133" s="198" t="s">
        <v>397</v>
      </c>
      <c r="AI133" s="93">
        <v>21872384</v>
      </c>
      <c r="AJ133" s="94">
        <f>IFERROR(AI133/AI137,"-")</f>
        <v>3.581462145549625E-2</v>
      </c>
      <c r="AK133" s="95">
        <v>274</v>
      </c>
      <c r="AL133" s="96">
        <f t="shared" si="66"/>
        <v>79826.218978102188</v>
      </c>
      <c r="AM133" s="97">
        <f t="shared" si="120"/>
        <v>0.44698205546492659</v>
      </c>
      <c r="AN133" s="280"/>
      <c r="AO133" s="90">
        <v>7</v>
      </c>
      <c r="AP133" s="112" t="s">
        <v>414</v>
      </c>
      <c r="AQ133" s="198" t="s">
        <v>415</v>
      </c>
      <c r="AR133" s="93">
        <v>31617246</v>
      </c>
      <c r="AS133" s="94">
        <f>IFERROR(AR133/AR137,"-")</f>
        <v>3.3944757213615444E-2</v>
      </c>
      <c r="AT133" s="95">
        <v>395</v>
      </c>
      <c r="AU133" s="96">
        <f t="shared" si="67"/>
        <v>80043.660759493665</v>
      </c>
      <c r="AV133" s="97">
        <f t="shared" si="121"/>
        <v>0.55869872701555867</v>
      </c>
      <c r="AW133" s="280"/>
      <c r="AX133" s="90">
        <v>7</v>
      </c>
      <c r="AY133" s="112" t="s">
        <v>408</v>
      </c>
      <c r="AZ133" s="198" t="s">
        <v>409</v>
      </c>
      <c r="BA133" s="93">
        <v>28853909</v>
      </c>
      <c r="BB133" s="94">
        <f>IFERROR(BA133/BA137,"-")</f>
        <v>3.8185120124634167E-2</v>
      </c>
      <c r="BC133" s="95">
        <v>189</v>
      </c>
      <c r="BD133" s="96">
        <f t="shared" si="68"/>
        <v>152666.1851851852</v>
      </c>
      <c r="BE133" s="97">
        <f t="shared" si="122"/>
        <v>0.34054054054054056</v>
      </c>
      <c r="BF133" s="280"/>
      <c r="BG133" s="90">
        <v>7</v>
      </c>
      <c r="BH133" s="112" t="s">
        <v>408</v>
      </c>
      <c r="BI133" s="198" t="s">
        <v>409</v>
      </c>
      <c r="BJ133" s="93">
        <v>59656636</v>
      </c>
      <c r="BK133" s="94">
        <f>IFERROR(BJ133/BJ137,"-")</f>
        <v>5.0163673468776836E-2</v>
      </c>
      <c r="BL133" s="95">
        <v>246</v>
      </c>
      <c r="BM133" s="96">
        <f t="shared" si="69"/>
        <v>242506.65040650408</v>
      </c>
      <c r="BN133" s="97">
        <f t="shared" si="123"/>
        <v>0.36498516320474778</v>
      </c>
      <c r="BO133" s="280"/>
      <c r="BP133" s="90">
        <v>7</v>
      </c>
      <c r="BQ133" s="112" t="s">
        <v>412</v>
      </c>
      <c r="BR133" s="198" t="s">
        <v>413</v>
      </c>
      <c r="BS133" s="93">
        <v>43994285</v>
      </c>
      <c r="BT133" s="94">
        <f>IFERROR(BS133/BS137,"-")</f>
        <v>4.6004827056109074E-2</v>
      </c>
      <c r="BU133" s="95">
        <v>168</v>
      </c>
      <c r="BV133" s="96">
        <f t="shared" si="70"/>
        <v>261870.74404761905</v>
      </c>
      <c r="BW133" s="97">
        <f t="shared" si="124"/>
        <v>0.32495164410058025</v>
      </c>
      <c r="BX133" s="280"/>
      <c r="BY133" s="90">
        <v>7</v>
      </c>
      <c r="BZ133" s="112" t="s">
        <v>384</v>
      </c>
      <c r="CA133" s="198" t="s">
        <v>385</v>
      </c>
      <c r="CB133" s="93">
        <v>375311815</v>
      </c>
      <c r="CC133" s="94">
        <f>IFERROR(CB133/CB137,"-")</f>
        <v>3.6231635348189052E-2</v>
      </c>
      <c r="CD133" s="95">
        <v>7857</v>
      </c>
      <c r="CE133" s="96">
        <f t="shared" si="71"/>
        <v>47767.826778668707</v>
      </c>
      <c r="CF133" s="97">
        <f t="shared" si="125"/>
        <v>0.68031864230669326</v>
      </c>
    </row>
    <row r="134" spans="2:84" ht="13.5" customHeight="1">
      <c r="B134" s="277"/>
      <c r="C134" s="285"/>
      <c r="D134" s="280"/>
      <c r="E134" s="90">
        <v>8</v>
      </c>
      <c r="F134" s="197" t="s">
        <v>398</v>
      </c>
      <c r="G134" s="198" t="s">
        <v>399</v>
      </c>
      <c r="H134" s="93">
        <v>154590821</v>
      </c>
      <c r="I134" s="94">
        <f>IFERROR(H134/H137,"-")</f>
        <v>2.9507136587281151E-2</v>
      </c>
      <c r="J134" s="95">
        <v>2515</v>
      </c>
      <c r="K134" s="96">
        <f t="shared" ref="K134:K197" si="126">IFERROR(H134/J134,"-")</f>
        <v>61467.523260437374</v>
      </c>
      <c r="L134" s="97">
        <f t="shared" si="117"/>
        <v>0.32280836863047108</v>
      </c>
      <c r="M134" s="280"/>
      <c r="N134" s="90">
        <v>8</v>
      </c>
      <c r="O134" s="197" t="s">
        <v>392</v>
      </c>
      <c r="P134" s="198" t="s">
        <v>393</v>
      </c>
      <c r="Q134" s="93">
        <v>8462035</v>
      </c>
      <c r="R134" s="94">
        <f>IFERROR(Q134/Q137,"-")</f>
        <v>3.1063132600813708E-2</v>
      </c>
      <c r="S134" s="95">
        <v>174</v>
      </c>
      <c r="T134" s="96">
        <f t="shared" ref="T134:T197" si="127">IFERROR(Q134/S134,"-")</f>
        <v>48632.385057471263</v>
      </c>
      <c r="U134" s="97">
        <f t="shared" si="118"/>
        <v>0.52252252252252251</v>
      </c>
      <c r="V134" s="280"/>
      <c r="W134" s="90">
        <v>8</v>
      </c>
      <c r="X134" s="197" t="s">
        <v>402</v>
      </c>
      <c r="Y134" s="198" t="s">
        <v>403</v>
      </c>
      <c r="Z134" s="93">
        <v>14273034</v>
      </c>
      <c r="AA134" s="94">
        <f>IFERROR(Z134/Z137,"-")</f>
        <v>3.5342315372498774E-2</v>
      </c>
      <c r="AB134" s="95">
        <v>240</v>
      </c>
      <c r="AC134" s="96">
        <f t="shared" ref="AC134:AC197" si="128">IFERROR(Z134/AB134,"-")</f>
        <v>59470.974999999999</v>
      </c>
      <c r="AD134" s="97">
        <f t="shared" si="119"/>
        <v>0.66852367688022285</v>
      </c>
      <c r="AE134" s="280"/>
      <c r="AF134" s="90">
        <v>8</v>
      </c>
      <c r="AG134" s="197" t="s">
        <v>406</v>
      </c>
      <c r="AH134" s="198" t="s">
        <v>407</v>
      </c>
      <c r="AI134" s="93">
        <v>21380245</v>
      </c>
      <c r="AJ134" s="94">
        <f>IFERROR(AI134/AI137,"-")</f>
        <v>3.5008775508914181E-2</v>
      </c>
      <c r="AK134" s="95">
        <v>239</v>
      </c>
      <c r="AL134" s="96">
        <f t="shared" ref="AL134:AL197" si="129">IFERROR(AI134/AK134,"-")</f>
        <v>89457.092050209205</v>
      </c>
      <c r="AM134" s="97">
        <f t="shared" si="120"/>
        <v>0.38988580750407831</v>
      </c>
      <c r="AN134" s="280"/>
      <c r="AO134" s="90">
        <v>8</v>
      </c>
      <c r="AP134" s="197" t="s">
        <v>384</v>
      </c>
      <c r="AQ134" s="198" t="s">
        <v>385</v>
      </c>
      <c r="AR134" s="93">
        <v>29103451</v>
      </c>
      <c r="AS134" s="94">
        <f>IFERROR(AR134/AR137,"-")</f>
        <v>3.1245908586514892E-2</v>
      </c>
      <c r="AT134" s="95">
        <v>576</v>
      </c>
      <c r="AU134" s="96">
        <f t="shared" ref="AU134:AU197" si="130">IFERROR(AR134/AT134,"-")</f>
        <v>50526.824652777781</v>
      </c>
      <c r="AV134" s="97">
        <f t="shared" si="121"/>
        <v>0.81471004243281475</v>
      </c>
      <c r="AW134" s="280"/>
      <c r="AX134" s="90">
        <v>8</v>
      </c>
      <c r="AY134" s="197" t="s">
        <v>396</v>
      </c>
      <c r="AZ134" s="198" t="s">
        <v>397</v>
      </c>
      <c r="BA134" s="93">
        <v>26537996</v>
      </c>
      <c r="BB134" s="94">
        <f>IFERROR(BA134/BA137,"-")</f>
        <v>3.5120252341790538E-2</v>
      </c>
      <c r="BC134" s="95">
        <v>228</v>
      </c>
      <c r="BD134" s="96">
        <f t="shared" ref="BD134:BD197" si="131">IFERROR(BA134/BC134,"-")</f>
        <v>116394.71929824562</v>
      </c>
      <c r="BE134" s="97">
        <f t="shared" si="122"/>
        <v>0.41081081081081083</v>
      </c>
      <c r="BF134" s="280"/>
      <c r="BG134" s="90">
        <v>8</v>
      </c>
      <c r="BH134" s="197" t="s">
        <v>388</v>
      </c>
      <c r="BI134" s="198" t="s">
        <v>389</v>
      </c>
      <c r="BJ134" s="93">
        <v>51210070</v>
      </c>
      <c r="BK134" s="94">
        <f>IFERROR(BJ134/BJ137,"-")</f>
        <v>4.3061181488564061E-2</v>
      </c>
      <c r="BL134" s="95">
        <v>110</v>
      </c>
      <c r="BM134" s="96">
        <f t="shared" ref="BM134:BM197" si="132">IFERROR(BJ134/BL134,"-")</f>
        <v>465546.09090909088</v>
      </c>
      <c r="BN134" s="97">
        <f t="shared" si="123"/>
        <v>0.16320474777448071</v>
      </c>
      <c r="BO134" s="280"/>
      <c r="BP134" s="90">
        <v>8</v>
      </c>
      <c r="BQ134" s="197" t="s">
        <v>416</v>
      </c>
      <c r="BR134" s="198" t="s">
        <v>417</v>
      </c>
      <c r="BS134" s="93">
        <v>29194521</v>
      </c>
      <c r="BT134" s="94">
        <f>IFERROR(BS134/BS137,"-")</f>
        <v>3.0528712754189426E-2</v>
      </c>
      <c r="BU134" s="95">
        <v>323</v>
      </c>
      <c r="BV134" s="96">
        <f t="shared" ref="BV134:BV197" si="133">IFERROR(BS134/BU134,"-")</f>
        <v>90385.513931888549</v>
      </c>
      <c r="BW134" s="97">
        <f t="shared" si="124"/>
        <v>0.62475822050290131</v>
      </c>
      <c r="BX134" s="280"/>
      <c r="BY134" s="90">
        <v>8</v>
      </c>
      <c r="BZ134" s="197" t="s">
        <v>390</v>
      </c>
      <c r="CA134" s="198" t="s">
        <v>391</v>
      </c>
      <c r="CB134" s="93">
        <v>329451348</v>
      </c>
      <c r="CC134" s="94">
        <f>IFERROR(CB134/CB137,"-")</f>
        <v>3.1804384057840897E-2</v>
      </c>
      <c r="CD134" s="95">
        <v>5778</v>
      </c>
      <c r="CE134" s="96">
        <f t="shared" ref="CE134:CE197" si="134">IFERROR(CB134/CD134,"-")</f>
        <v>57018.232606438214</v>
      </c>
      <c r="CF134" s="97">
        <f t="shared" si="125"/>
        <v>0.50030305654169194</v>
      </c>
    </row>
    <row r="135" spans="2:84" ht="13.5" customHeight="1">
      <c r="B135" s="277"/>
      <c r="C135" s="285"/>
      <c r="D135" s="280"/>
      <c r="E135" s="90">
        <v>9</v>
      </c>
      <c r="F135" s="112" t="s">
        <v>418</v>
      </c>
      <c r="G135" s="198" t="s">
        <v>419</v>
      </c>
      <c r="H135" s="93">
        <v>146332669</v>
      </c>
      <c r="I135" s="94">
        <f>IFERROR(H135/H137,"-")</f>
        <v>2.7930882464000901E-2</v>
      </c>
      <c r="J135" s="95">
        <v>827</v>
      </c>
      <c r="K135" s="96">
        <f t="shared" si="126"/>
        <v>176943.97702539299</v>
      </c>
      <c r="L135" s="97">
        <f t="shared" si="117"/>
        <v>0.10614811962520858</v>
      </c>
      <c r="M135" s="280"/>
      <c r="N135" s="90">
        <v>9</v>
      </c>
      <c r="O135" s="112" t="s">
        <v>414</v>
      </c>
      <c r="P135" s="198" t="s">
        <v>415</v>
      </c>
      <c r="Q135" s="93">
        <v>8170905</v>
      </c>
      <c r="R135" s="94">
        <f>IFERROR(Q135/Q137,"-")</f>
        <v>2.9994428702274541E-2</v>
      </c>
      <c r="S135" s="95">
        <v>175</v>
      </c>
      <c r="T135" s="96">
        <f t="shared" si="127"/>
        <v>46690.885714285716</v>
      </c>
      <c r="U135" s="97">
        <f t="shared" si="118"/>
        <v>0.52552552552552556</v>
      </c>
      <c r="V135" s="280"/>
      <c r="W135" s="90">
        <v>9</v>
      </c>
      <c r="X135" s="112" t="s">
        <v>398</v>
      </c>
      <c r="Y135" s="198" t="s">
        <v>399</v>
      </c>
      <c r="Z135" s="93">
        <v>13585362</v>
      </c>
      <c r="AA135" s="94">
        <f>IFERROR(Z135/Z137,"-")</f>
        <v>3.3639529496921304E-2</v>
      </c>
      <c r="AB135" s="95">
        <v>219</v>
      </c>
      <c r="AC135" s="96">
        <f t="shared" si="128"/>
        <v>62033.616438356163</v>
      </c>
      <c r="AD135" s="97">
        <f t="shared" si="119"/>
        <v>0.61002785515320335</v>
      </c>
      <c r="AE135" s="280"/>
      <c r="AF135" s="90">
        <v>9</v>
      </c>
      <c r="AG135" s="112" t="s">
        <v>404</v>
      </c>
      <c r="AH135" s="198" t="s">
        <v>405</v>
      </c>
      <c r="AI135" s="93">
        <v>20620384</v>
      </c>
      <c r="AJ135" s="94">
        <f>IFERROR(AI135/AI137,"-")</f>
        <v>3.3764552013487492E-2</v>
      </c>
      <c r="AK135" s="95">
        <v>246</v>
      </c>
      <c r="AL135" s="96">
        <f t="shared" si="129"/>
        <v>83822.699186991871</v>
      </c>
      <c r="AM135" s="97">
        <f t="shared" si="120"/>
        <v>0.40130505709624797</v>
      </c>
      <c r="AN135" s="280"/>
      <c r="AO135" s="90">
        <v>9</v>
      </c>
      <c r="AP135" s="112" t="s">
        <v>396</v>
      </c>
      <c r="AQ135" s="198" t="s">
        <v>397</v>
      </c>
      <c r="AR135" s="93">
        <v>28436309</v>
      </c>
      <c r="AS135" s="94">
        <f>IFERROR(AR135/AR137,"-")</f>
        <v>3.0529654766779744E-2</v>
      </c>
      <c r="AT135" s="95">
        <v>345</v>
      </c>
      <c r="AU135" s="96">
        <f t="shared" si="130"/>
        <v>82424.08405797102</v>
      </c>
      <c r="AV135" s="97">
        <f t="shared" si="121"/>
        <v>0.48797736916548795</v>
      </c>
      <c r="AW135" s="280"/>
      <c r="AX135" s="90">
        <v>9</v>
      </c>
      <c r="AY135" s="112" t="s">
        <v>410</v>
      </c>
      <c r="AZ135" s="198" t="s">
        <v>411</v>
      </c>
      <c r="BA135" s="93">
        <v>23916965</v>
      </c>
      <c r="BB135" s="94">
        <f>IFERROR(BA135/BA137,"-")</f>
        <v>3.1651592910398069E-2</v>
      </c>
      <c r="BC135" s="95">
        <v>168</v>
      </c>
      <c r="BD135" s="96">
        <f t="shared" si="131"/>
        <v>142362.88690476189</v>
      </c>
      <c r="BE135" s="97">
        <f t="shared" si="122"/>
        <v>0.30270270270270272</v>
      </c>
      <c r="BF135" s="280"/>
      <c r="BG135" s="90">
        <v>9</v>
      </c>
      <c r="BH135" s="112" t="s">
        <v>396</v>
      </c>
      <c r="BI135" s="198" t="s">
        <v>397</v>
      </c>
      <c r="BJ135" s="93">
        <v>33860160</v>
      </c>
      <c r="BK135" s="94">
        <f>IFERROR(BJ135/BJ137,"-")</f>
        <v>2.8472105095576267E-2</v>
      </c>
      <c r="BL135" s="95">
        <v>249</v>
      </c>
      <c r="BM135" s="96">
        <f t="shared" si="132"/>
        <v>135984.57831325301</v>
      </c>
      <c r="BN135" s="97">
        <f t="shared" si="123"/>
        <v>0.36943620178041542</v>
      </c>
      <c r="BO135" s="280"/>
      <c r="BP135" s="90">
        <v>9</v>
      </c>
      <c r="BQ135" s="112" t="s">
        <v>414</v>
      </c>
      <c r="BR135" s="198" t="s">
        <v>415</v>
      </c>
      <c r="BS135" s="93">
        <v>27603399</v>
      </c>
      <c r="BT135" s="94">
        <f>IFERROR(BS135/BS137,"-")</f>
        <v>2.886487636191324E-2</v>
      </c>
      <c r="BU135" s="95">
        <v>252</v>
      </c>
      <c r="BV135" s="96">
        <f t="shared" si="133"/>
        <v>109537.29761904762</v>
      </c>
      <c r="BW135" s="97">
        <f t="shared" si="124"/>
        <v>0.4874274661508704</v>
      </c>
      <c r="BX135" s="280"/>
      <c r="BY135" s="90">
        <v>9</v>
      </c>
      <c r="BZ135" s="112" t="s">
        <v>408</v>
      </c>
      <c r="CA135" s="198" t="s">
        <v>409</v>
      </c>
      <c r="CB135" s="93">
        <v>325891167</v>
      </c>
      <c r="CC135" s="94">
        <f>IFERROR(CB135/CB137,"-")</f>
        <v>3.146069335957298E-2</v>
      </c>
      <c r="CD135" s="95">
        <v>3699</v>
      </c>
      <c r="CE135" s="96">
        <f t="shared" si="134"/>
        <v>88102.505271695059</v>
      </c>
      <c r="CF135" s="97">
        <f t="shared" si="125"/>
        <v>0.32028747077669062</v>
      </c>
    </row>
    <row r="136" spans="2:84" ht="13.5" customHeight="1">
      <c r="B136" s="277"/>
      <c r="C136" s="285"/>
      <c r="D136" s="280"/>
      <c r="E136" s="98">
        <v>10</v>
      </c>
      <c r="F136" s="199" t="s">
        <v>396</v>
      </c>
      <c r="G136" s="200" t="s">
        <v>397</v>
      </c>
      <c r="H136" s="101">
        <v>139130616</v>
      </c>
      <c r="I136" s="102">
        <f>IFERROR(H136/H137,"-")</f>
        <v>2.6556208597822019E-2</v>
      </c>
      <c r="J136" s="103">
        <v>2502</v>
      </c>
      <c r="K136" s="104">
        <f t="shared" si="126"/>
        <v>55607.760191846523</v>
      </c>
      <c r="L136" s="105">
        <f t="shared" si="117"/>
        <v>0.32113977666538313</v>
      </c>
      <c r="M136" s="280"/>
      <c r="N136" s="98">
        <v>10</v>
      </c>
      <c r="O136" s="199" t="s">
        <v>388</v>
      </c>
      <c r="P136" s="200" t="s">
        <v>389</v>
      </c>
      <c r="Q136" s="101">
        <v>8114800</v>
      </c>
      <c r="R136" s="102">
        <f>IFERROR(Q136/Q137,"-")</f>
        <v>2.9788473863448107E-2</v>
      </c>
      <c r="S136" s="103">
        <v>41</v>
      </c>
      <c r="T136" s="104">
        <f t="shared" si="127"/>
        <v>197921.95121951221</v>
      </c>
      <c r="U136" s="105">
        <f t="shared" si="118"/>
        <v>0.12312312312312312</v>
      </c>
      <c r="V136" s="280"/>
      <c r="W136" s="98">
        <v>10</v>
      </c>
      <c r="X136" s="199" t="s">
        <v>390</v>
      </c>
      <c r="Y136" s="200" t="s">
        <v>391</v>
      </c>
      <c r="Z136" s="101">
        <v>12899336</v>
      </c>
      <c r="AA136" s="102">
        <f>IFERROR(Z136/Z137,"-")</f>
        <v>3.1940819380646523E-2</v>
      </c>
      <c r="AB136" s="103">
        <v>205</v>
      </c>
      <c r="AC136" s="104">
        <f t="shared" si="128"/>
        <v>62923.590243902436</v>
      </c>
      <c r="AD136" s="105">
        <f t="shared" si="119"/>
        <v>0.57103064066852371</v>
      </c>
      <c r="AE136" s="280"/>
      <c r="AF136" s="98">
        <v>10</v>
      </c>
      <c r="AG136" s="199" t="s">
        <v>408</v>
      </c>
      <c r="AH136" s="200" t="s">
        <v>409</v>
      </c>
      <c r="AI136" s="101">
        <v>17219876</v>
      </c>
      <c r="AJ136" s="102">
        <f>IFERROR(AI136/AI137,"-")</f>
        <v>2.8196438963881805E-2</v>
      </c>
      <c r="AK136" s="103">
        <v>238</v>
      </c>
      <c r="AL136" s="104">
        <f t="shared" si="129"/>
        <v>72352.420168067227</v>
      </c>
      <c r="AM136" s="105">
        <f t="shared" si="120"/>
        <v>0.38825448613376834</v>
      </c>
      <c r="AN136" s="280"/>
      <c r="AO136" s="98">
        <v>10</v>
      </c>
      <c r="AP136" s="199" t="s">
        <v>390</v>
      </c>
      <c r="AQ136" s="200" t="s">
        <v>391</v>
      </c>
      <c r="AR136" s="101">
        <v>26707487</v>
      </c>
      <c r="AS136" s="102">
        <f>IFERROR(AR136/AR137,"-")</f>
        <v>2.8673565116986807E-2</v>
      </c>
      <c r="AT136" s="103">
        <v>405</v>
      </c>
      <c r="AU136" s="104">
        <f t="shared" si="130"/>
        <v>65944.412345679011</v>
      </c>
      <c r="AV136" s="105">
        <f t="shared" si="121"/>
        <v>0.57284299858557286</v>
      </c>
      <c r="AW136" s="280"/>
      <c r="AX136" s="98">
        <v>10</v>
      </c>
      <c r="AY136" s="199" t="s">
        <v>406</v>
      </c>
      <c r="AZ136" s="200" t="s">
        <v>407</v>
      </c>
      <c r="BA136" s="101">
        <v>22876373</v>
      </c>
      <c r="BB136" s="102">
        <f>IFERROR(BA136/BA137,"-")</f>
        <v>3.0274478616430716E-2</v>
      </c>
      <c r="BC136" s="103">
        <v>194</v>
      </c>
      <c r="BD136" s="104">
        <f t="shared" si="131"/>
        <v>117919.44845360825</v>
      </c>
      <c r="BE136" s="105">
        <f t="shared" si="122"/>
        <v>0.34954954954954953</v>
      </c>
      <c r="BF136" s="280"/>
      <c r="BG136" s="98">
        <v>10</v>
      </c>
      <c r="BH136" s="199" t="s">
        <v>414</v>
      </c>
      <c r="BI136" s="200" t="s">
        <v>415</v>
      </c>
      <c r="BJ136" s="101">
        <v>31131105</v>
      </c>
      <c r="BK136" s="102">
        <f>IFERROR(BJ136/BJ137,"-")</f>
        <v>2.6177315562047547E-2</v>
      </c>
      <c r="BL136" s="103">
        <v>320</v>
      </c>
      <c r="BM136" s="104">
        <f t="shared" si="132"/>
        <v>97284.703125</v>
      </c>
      <c r="BN136" s="105">
        <f t="shared" si="123"/>
        <v>0.47477744807121663</v>
      </c>
      <c r="BO136" s="280"/>
      <c r="BP136" s="98">
        <v>10</v>
      </c>
      <c r="BQ136" s="199" t="s">
        <v>382</v>
      </c>
      <c r="BR136" s="200" t="s">
        <v>383</v>
      </c>
      <c r="BS136" s="101">
        <v>23333845</v>
      </c>
      <c r="BT136" s="102">
        <f>IFERROR(BS136/BS137,"-")</f>
        <v>2.440020343049229E-2</v>
      </c>
      <c r="BU136" s="103">
        <v>115</v>
      </c>
      <c r="BV136" s="104">
        <f t="shared" si="133"/>
        <v>202903</v>
      </c>
      <c r="BW136" s="105">
        <f t="shared" si="124"/>
        <v>0.22243713733075435</v>
      </c>
      <c r="BX136" s="280"/>
      <c r="BY136" s="98">
        <v>10</v>
      </c>
      <c r="BZ136" s="199" t="s">
        <v>410</v>
      </c>
      <c r="CA136" s="200" t="s">
        <v>411</v>
      </c>
      <c r="CB136" s="101">
        <v>314762922</v>
      </c>
      <c r="CC136" s="102">
        <f>IFERROR(CB136/CB137,"-")</f>
        <v>3.0386401267528639E-2</v>
      </c>
      <c r="CD136" s="103">
        <v>2369</v>
      </c>
      <c r="CE136" s="104">
        <f t="shared" si="134"/>
        <v>132867.42169691852</v>
      </c>
      <c r="CF136" s="105">
        <f t="shared" si="125"/>
        <v>0.2051259849337605</v>
      </c>
    </row>
    <row r="137" spans="2:84" s="195" customFormat="1" ht="13.5" customHeight="1">
      <c r="B137" s="278"/>
      <c r="C137" s="286"/>
      <c r="D137" s="281"/>
      <c r="E137" s="106" t="s">
        <v>164</v>
      </c>
      <c r="F137" s="107"/>
      <c r="G137" s="108"/>
      <c r="H137" s="216">
        <v>5239099380</v>
      </c>
      <c r="I137" s="109" t="s">
        <v>588</v>
      </c>
      <c r="J137" s="110">
        <v>7031</v>
      </c>
      <c r="K137" s="56">
        <f t="shared" si="126"/>
        <v>745142.85023467499</v>
      </c>
      <c r="L137" s="111">
        <f t="shared" si="117"/>
        <v>0.90245154665639837</v>
      </c>
      <c r="M137" s="281"/>
      <c r="N137" s="106" t="s">
        <v>164</v>
      </c>
      <c r="O137" s="107"/>
      <c r="P137" s="108"/>
      <c r="Q137" s="216">
        <v>272414090</v>
      </c>
      <c r="R137" s="109" t="s">
        <v>588</v>
      </c>
      <c r="S137" s="110">
        <v>332</v>
      </c>
      <c r="T137" s="56">
        <f t="shared" si="127"/>
        <v>820524.36746987957</v>
      </c>
      <c r="U137" s="111">
        <f t="shared" si="118"/>
        <v>0.99699699699699695</v>
      </c>
      <c r="V137" s="281"/>
      <c r="W137" s="106" t="s">
        <v>164</v>
      </c>
      <c r="X137" s="107"/>
      <c r="Y137" s="108"/>
      <c r="Z137" s="216">
        <v>403851130</v>
      </c>
      <c r="AA137" s="109" t="s">
        <v>588</v>
      </c>
      <c r="AB137" s="110">
        <v>359</v>
      </c>
      <c r="AC137" s="56">
        <f t="shared" si="128"/>
        <v>1124933.5097493036</v>
      </c>
      <c r="AD137" s="111">
        <f t="shared" si="119"/>
        <v>1</v>
      </c>
      <c r="AE137" s="281"/>
      <c r="AF137" s="106" t="s">
        <v>164</v>
      </c>
      <c r="AG137" s="107"/>
      <c r="AH137" s="108"/>
      <c r="AI137" s="216">
        <v>610711020</v>
      </c>
      <c r="AJ137" s="109" t="s">
        <v>588</v>
      </c>
      <c r="AK137" s="110">
        <v>605</v>
      </c>
      <c r="AL137" s="56">
        <f t="shared" si="129"/>
        <v>1009439.7024793389</v>
      </c>
      <c r="AM137" s="111">
        <f t="shared" si="120"/>
        <v>0.98694942903752036</v>
      </c>
      <c r="AN137" s="281"/>
      <c r="AO137" s="106" t="s">
        <v>164</v>
      </c>
      <c r="AP137" s="107"/>
      <c r="AQ137" s="108"/>
      <c r="AR137" s="216">
        <v>931432380</v>
      </c>
      <c r="AS137" s="109" t="s">
        <v>588</v>
      </c>
      <c r="AT137" s="110">
        <v>694</v>
      </c>
      <c r="AU137" s="56">
        <f t="shared" si="130"/>
        <v>1342121.5850144092</v>
      </c>
      <c r="AV137" s="111">
        <f t="shared" si="121"/>
        <v>0.98161244695898164</v>
      </c>
      <c r="AW137" s="281"/>
      <c r="AX137" s="106" t="s">
        <v>164</v>
      </c>
      <c r="AY137" s="107"/>
      <c r="AZ137" s="108"/>
      <c r="BA137" s="216">
        <v>755632270</v>
      </c>
      <c r="BB137" s="109" t="s">
        <v>588</v>
      </c>
      <c r="BC137" s="110">
        <v>542</v>
      </c>
      <c r="BD137" s="56">
        <f t="shared" si="131"/>
        <v>1394155.479704797</v>
      </c>
      <c r="BE137" s="111">
        <f t="shared" si="122"/>
        <v>0.97657657657657659</v>
      </c>
      <c r="BF137" s="281"/>
      <c r="BG137" s="106" t="s">
        <v>164</v>
      </c>
      <c r="BH137" s="107"/>
      <c r="BI137" s="108"/>
      <c r="BJ137" s="216">
        <v>1189239780</v>
      </c>
      <c r="BK137" s="109" t="s">
        <v>588</v>
      </c>
      <c r="BL137" s="110">
        <v>652</v>
      </c>
      <c r="BM137" s="56">
        <f t="shared" si="132"/>
        <v>1823987.3926380367</v>
      </c>
      <c r="BN137" s="111">
        <f t="shared" si="123"/>
        <v>0.96735905044510384</v>
      </c>
      <c r="BO137" s="281"/>
      <c r="BP137" s="106" t="s">
        <v>164</v>
      </c>
      <c r="BQ137" s="107"/>
      <c r="BR137" s="108"/>
      <c r="BS137" s="216">
        <v>956297150</v>
      </c>
      <c r="BT137" s="109" t="s">
        <v>588</v>
      </c>
      <c r="BU137" s="110">
        <v>502</v>
      </c>
      <c r="BV137" s="56">
        <f t="shared" si="133"/>
        <v>1904974.4023904381</v>
      </c>
      <c r="BW137" s="111">
        <f t="shared" si="124"/>
        <v>0.97098646034816249</v>
      </c>
      <c r="BX137" s="281"/>
      <c r="BY137" s="106" t="s">
        <v>164</v>
      </c>
      <c r="BZ137" s="107"/>
      <c r="CA137" s="108"/>
      <c r="CB137" s="216">
        <v>10358677200</v>
      </c>
      <c r="CC137" s="109" t="s">
        <v>588</v>
      </c>
      <c r="CD137" s="110">
        <v>10717</v>
      </c>
      <c r="CE137" s="56">
        <f t="shared" si="134"/>
        <v>966565.00886442105</v>
      </c>
      <c r="CF137" s="111">
        <f t="shared" si="125"/>
        <v>0.92795913066066327</v>
      </c>
    </row>
    <row r="138" spans="2:84" ht="13.5" customHeight="1">
      <c r="B138" s="276">
        <v>13</v>
      </c>
      <c r="C138" s="284" t="s">
        <v>74</v>
      </c>
      <c r="D138" s="279">
        <f>CK18</f>
        <v>13467</v>
      </c>
      <c r="E138" s="82">
        <v>1</v>
      </c>
      <c r="F138" s="83" t="s">
        <v>380</v>
      </c>
      <c r="G138" s="84" t="s">
        <v>381</v>
      </c>
      <c r="H138" s="85">
        <v>585100686</v>
      </c>
      <c r="I138" s="86">
        <f>IFERROR(H138/H148,"-")</f>
        <v>6.410447350281398E-2</v>
      </c>
      <c r="J138" s="87">
        <v>5426</v>
      </c>
      <c r="K138" s="88">
        <f t="shared" si="126"/>
        <v>107832.78400294877</v>
      </c>
      <c r="L138" s="89">
        <f t="shared" ref="L138:L148" si="135">IFERROR(J138/$CK$18,0)</f>
        <v>0.40291081903913267</v>
      </c>
      <c r="M138" s="279">
        <f>CL18</f>
        <v>468</v>
      </c>
      <c r="N138" s="82">
        <v>1</v>
      </c>
      <c r="O138" s="83" t="s">
        <v>380</v>
      </c>
      <c r="P138" s="84" t="s">
        <v>381</v>
      </c>
      <c r="Q138" s="85">
        <v>38063621</v>
      </c>
      <c r="R138" s="86">
        <f>IFERROR(Q138/Q148,"-")</f>
        <v>9.7848979660248012E-2</v>
      </c>
      <c r="S138" s="87">
        <v>274</v>
      </c>
      <c r="T138" s="88">
        <f t="shared" si="127"/>
        <v>138918.32481751824</v>
      </c>
      <c r="U138" s="89">
        <f t="shared" ref="U138:U148" si="136">IFERROR(S138/$CL$18,0)</f>
        <v>0.5854700854700855</v>
      </c>
      <c r="V138" s="279">
        <f>CM18</f>
        <v>543</v>
      </c>
      <c r="W138" s="82">
        <v>1</v>
      </c>
      <c r="X138" s="83" t="s">
        <v>380</v>
      </c>
      <c r="Y138" s="84" t="s">
        <v>381</v>
      </c>
      <c r="Z138" s="85">
        <v>61631784</v>
      </c>
      <c r="AA138" s="86">
        <f>IFERROR(Z138/Z148,"-")</f>
        <v>0.10550631680029472</v>
      </c>
      <c r="AB138" s="87">
        <v>340</v>
      </c>
      <c r="AC138" s="88">
        <f t="shared" si="128"/>
        <v>181269.95294117648</v>
      </c>
      <c r="AD138" s="89">
        <f t="shared" ref="AD138:AD148" si="137">IFERROR(AB138/$CM$18,0)</f>
        <v>0.62615101289134434</v>
      </c>
      <c r="AE138" s="279">
        <f>CN18</f>
        <v>1177</v>
      </c>
      <c r="AF138" s="82">
        <v>1</v>
      </c>
      <c r="AG138" s="83" t="s">
        <v>380</v>
      </c>
      <c r="AH138" s="84" t="s">
        <v>381</v>
      </c>
      <c r="AI138" s="85">
        <v>126059196</v>
      </c>
      <c r="AJ138" s="86">
        <f>IFERROR(AI138/AI148,"-")</f>
        <v>9.8569367461884758E-2</v>
      </c>
      <c r="AK138" s="87">
        <v>741</v>
      </c>
      <c r="AL138" s="88">
        <f t="shared" si="129"/>
        <v>170120.37246963562</v>
      </c>
      <c r="AM138" s="89">
        <f t="shared" ref="AM138:AM148" si="138">IFERROR(AK138/$CN$18,0)</f>
        <v>0.6295666949872557</v>
      </c>
      <c r="AN138" s="279">
        <f>CO18</f>
        <v>1226</v>
      </c>
      <c r="AO138" s="82">
        <v>1</v>
      </c>
      <c r="AP138" s="83" t="s">
        <v>388</v>
      </c>
      <c r="AQ138" s="84" t="s">
        <v>389</v>
      </c>
      <c r="AR138" s="85">
        <v>134462478</v>
      </c>
      <c r="AS138" s="86">
        <f>IFERROR(AR138/AR148,"-")</f>
        <v>8.3818469446477487E-2</v>
      </c>
      <c r="AT138" s="87">
        <v>212</v>
      </c>
      <c r="AU138" s="88">
        <f t="shared" si="130"/>
        <v>634256.97169811325</v>
      </c>
      <c r="AV138" s="89">
        <f t="shared" ref="AV138:AV148" si="139">IFERROR(AT138/$CO$18,0)</f>
        <v>0.1729200652528548</v>
      </c>
      <c r="AW138" s="279">
        <f>CP18</f>
        <v>1069</v>
      </c>
      <c r="AX138" s="82">
        <v>1</v>
      </c>
      <c r="AY138" s="83" t="s">
        <v>400</v>
      </c>
      <c r="AZ138" s="84" t="s">
        <v>401</v>
      </c>
      <c r="BA138" s="85">
        <v>139292418</v>
      </c>
      <c r="BB138" s="86">
        <f>IFERROR(BA138/BA148,"-")</f>
        <v>8.7868863350537729E-2</v>
      </c>
      <c r="BC138" s="87">
        <v>338</v>
      </c>
      <c r="BD138" s="88">
        <f t="shared" si="131"/>
        <v>412107.74556213018</v>
      </c>
      <c r="BE138" s="89">
        <f t="shared" ref="BE138:BE148" si="140">IFERROR(BC138/$CP$18,0)</f>
        <v>0.31618334892422822</v>
      </c>
      <c r="BF138" s="279">
        <f>CQ18</f>
        <v>1191</v>
      </c>
      <c r="BG138" s="82">
        <v>1</v>
      </c>
      <c r="BH138" s="83" t="s">
        <v>400</v>
      </c>
      <c r="BI138" s="84" t="s">
        <v>401</v>
      </c>
      <c r="BJ138" s="85">
        <v>232933964</v>
      </c>
      <c r="BK138" s="86">
        <f>IFERROR(BJ138/BJ148,"-")</f>
        <v>0.10430853787282145</v>
      </c>
      <c r="BL138" s="87">
        <v>424</v>
      </c>
      <c r="BM138" s="88">
        <f t="shared" si="132"/>
        <v>549372.55660377361</v>
      </c>
      <c r="BN138" s="89">
        <f t="shared" ref="BN138:BN148" si="141">IFERROR(BL138/$CQ$18,0)</f>
        <v>0.35600335852225024</v>
      </c>
      <c r="BO138" s="279">
        <f>CR18</f>
        <v>933</v>
      </c>
      <c r="BP138" s="82">
        <v>1</v>
      </c>
      <c r="BQ138" s="83" t="s">
        <v>404</v>
      </c>
      <c r="BR138" s="84" t="s">
        <v>405</v>
      </c>
      <c r="BS138" s="85">
        <v>131492398</v>
      </c>
      <c r="BT138" s="86">
        <f>IFERROR(BS138/BS148,"-")</f>
        <v>8.2787025738595518E-2</v>
      </c>
      <c r="BU138" s="87">
        <v>580</v>
      </c>
      <c r="BV138" s="88">
        <f t="shared" si="133"/>
        <v>226711.03103448276</v>
      </c>
      <c r="BW138" s="89">
        <f t="shared" ref="BW138:BW148" si="142">IFERROR(BU138/$CR$18,0)</f>
        <v>0.62165058949624863</v>
      </c>
      <c r="BX138" s="279">
        <f>CS18</f>
        <v>20074</v>
      </c>
      <c r="BY138" s="82">
        <v>1</v>
      </c>
      <c r="BZ138" s="83" t="s">
        <v>380</v>
      </c>
      <c r="CA138" s="84" t="s">
        <v>381</v>
      </c>
      <c r="CB138" s="85">
        <v>1283397818</v>
      </c>
      <c r="CC138" s="86">
        <f>IFERROR(CB138/CB148,"-")</f>
        <v>6.9786934786068136E-2</v>
      </c>
      <c r="CD138" s="87">
        <v>9581</v>
      </c>
      <c r="CE138" s="88">
        <f t="shared" si="134"/>
        <v>133952.38680722262</v>
      </c>
      <c r="CF138" s="89">
        <f t="shared" ref="CF138:CF148" si="143">IFERROR(CD138/$CS$18,0)</f>
        <v>0.47728404901863108</v>
      </c>
    </row>
    <row r="139" spans="2:84" ht="13.5" customHeight="1">
      <c r="B139" s="277"/>
      <c r="C139" s="285"/>
      <c r="D139" s="280"/>
      <c r="E139" s="90">
        <v>2</v>
      </c>
      <c r="F139" s="197" t="s">
        <v>388</v>
      </c>
      <c r="G139" s="198" t="s">
        <v>389</v>
      </c>
      <c r="H139" s="93">
        <v>486070274</v>
      </c>
      <c r="I139" s="94">
        <f>IFERROR(H139/H148,"-")</f>
        <v>5.3254558994207925E-2</v>
      </c>
      <c r="J139" s="95">
        <v>1023</v>
      </c>
      <c r="K139" s="96">
        <f t="shared" si="126"/>
        <v>475142.00782013685</v>
      </c>
      <c r="L139" s="97">
        <f t="shared" si="135"/>
        <v>7.5963466250835374E-2</v>
      </c>
      <c r="M139" s="280"/>
      <c r="N139" s="90">
        <v>2</v>
      </c>
      <c r="O139" s="197" t="s">
        <v>396</v>
      </c>
      <c r="P139" s="198" t="s">
        <v>397</v>
      </c>
      <c r="Q139" s="93">
        <v>23175639</v>
      </c>
      <c r="R139" s="94">
        <f>IFERROR(Q139/Q148,"-")</f>
        <v>5.9576902290096115E-2</v>
      </c>
      <c r="S139" s="95">
        <v>295</v>
      </c>
      <c r="T139" s="96">
        <f t="shared" si="127"/>
        <v>78561.488135593216</v>
      </c>
      <c r="U139" s="97">
        <f t="shared" si="136"/>
        <v>0.63034188034188032</v>
      </c>
      <c r="V139" s="280"/>
      <c r="W139" s="90">
        <v>2</v>
      </c>
      <c r="X139" s="197" t="s">
        <v>400</v>
      </c>
      <c r="Y139" s="198" t="s">
        <v>401</v>
      </c>
      <c r="Z139" s="93">
        <v>32810268</v>
      </c>
      <c r="AA139" s="94">
        <f>IFERROR(Z139/Z148,"-")</f>
        <v>5.616729397141209E-2</v>
      </c>
      <c r="AB139" s="95">
        <v>182</v>
      </c>
      <c r="AC139" s="96">
        <f t="shared" si="128"/>
        <v>180276.1978021978</v>
      </c>
      <c r="AD139" s="97">
        <f t="shared" si="137"/>
        <v>0.33517495395948432</v>
      </c>
      <c r="AE139" s="280"/>
      <c r="AF139" s="90">
        <v>2</v>
      </c>
      <c r="AG139" s="197" t="s">
        <v>400</v>
      </c>
      <c r="AH139" s="198" t="s">
        <v>401</v>
      </c>
      <c r="AI139" s="93">
        <v>79365124</v>
      </c>
      <c r="AJ139" s="94">
        <f>IFERROR(AI139/AI148,"-")</f>
        <v>6.2057908660737848E-2</v>
      </c>
      <c r="AK139" s="95">
        <v>300</v>
      </c>
      <c r="AL139" s="96">
        <f t="shared" si="129"/>
        <v>264550.41333333333</v>
      </c>
      <c r="AM139" s="97">
        <f t="shared" si="138"/>
        <v>0.25488530161427359</v>
      </c>
      <c r="AN139" s="280"/>
      <c r="AO139" s="90">
        <v>2</v>
      </c>
      <c r="AP139" s="197" t="s">
        <v>380</v>
      </c>
      <c r="AQ139" s="198" t="s">
        <v>381</v>
      </c>
      <c r="AR139" s="93">
        <v>112568301</v>
      </c>
      <c r="AS139" s="94">
        <f>IFERROR(AR139/AR148,"-")</f>
        <v>7.017052517811237E-2</v>
      </c>
      <c r="AT139" s="95">
        <v>789</v>
      </c>
      <c r="AU139" s="96">
        <f t="shared" si="130"/>
        <v>142672.11787072243</v>
      </c>
      <c r="AV139" s="97">
        <f t="shared" si="139"/>
        <v>0.64355628058727565</v>
      </c>
      <c r="AW139" s="280"/>
      <c r="AX139" s="90">
        <v>2</v>
      </c>
      <c r="AY139" s="197" t="s">
        <v>380</v>
      </c>
      <c r="AZ139" s="198" t="s">
        <v>381</v>
      </c>
      <c r="BA139" s="93">
        <v>109473940</v>
      </c>
      <c r="BB139" s="94">
        <f>IFERROR(BA139/BA148,"-")</f>
        <v>6.9058681099964575E-2</v>
      </c>
      <c r="BC139" s="95">
        <v>668</v>
      </c>
      <c r="BD139" s="96">
        <f t="shared" si="131"/>
        <v>163883.14371257485</v>
      </c>
      <c r="BE139" s="97">
        <f t="shared" si="140"/>
        <v>0.62488306828811979</v>
      </c>
      <c r="BF139" s="280"/>
      <c r="BG139" s="90">
        <v>2</v>
      </c>
      <c r="BH139" s="197" t="s">
        <v>404</v>
      </c>
      <c r="BI139" s="198" t="s">
        <v>405</v>
      </c>
      <c r="BJ139" s="93">
        <v>174999684</v>
      </c>
      <c r="BK139" s="94">
        <f>IFERROR(BJ139/BJ148,"-")</f>
        <v>7.8365391000883772E-2</v>
      </c>
      <c r="BL139" s="95">
        <v>772</v>
      </c>
      <c r="BM139" s="96">
        <f t="shared" si="132"/>
        <v>226683.52849740934</v>
      </c>
      <c r="BN139" s="97">
        <f t="shared" si="141"/>
        <v>0.64819479429051219</v>
      </c>
      <c r="BO139" s="280"/>
      <c r="BP139" s="90">
        <v>2</v>
      </c>
      <c r="BQ139" s="197" t="s">
        <v>380</v>
      </c>
      <c r="BR139" s="198" t="s">
        <v>381</v>
      </c>
      <c r="BS139" s="93">
        <v>103490116</v>
      </c>
      <c r="BT139" s="94">
        <f>IFERROR(BS139/BS148,"-")</f>
        <v>6.5156914219346995E-2</v>
      </c>
      <c r="BU139" s="95">
        <v>561</v>
      </c>
      <c r="BV139" s="96">
        <f t="shared" si="133"/>
        <v>184474.36007130126</v>
      </c>
      <c r="BW139" s="97">
        <f t="shared" si="142"/>
        <v>0.6012861736334405</v>
      </c>
      <c r="BX139" s="280"/>
      <c r="BY139" s="90">
        <v>2</v>
      </c>
      <c r="BZ139" s="197" t="s">
        <v>388</v>
      </c>
      <c r="CA139" s="198" t="s">
        <v>389</v>
      </c>
      <c r="CB139" s="93">
        <v>915020377</v>
      </c>
      <c r="CC139" s="94">
        <f>IFERROR(CB139/CB148,"-")</f>
        <v>4.9755786149873665E-2</v>
      </c>
      <c r="CD139" s="95">
        <v>2069</v>
      </c>
      <c r="CE139" s="96">
        <f t="shared" si="134"/>
        <v>442252.47800869984</v>
      </c>
      <c r="CF139" s="97">
        <f t="shared" si="143"/>
        <v>0.10306864600976387</v>
      </c>
    </row>
    <row r="140" spans="2:84" ht="13.5" customHeight="1">
      <c r="B140" s="277"/>
      <c r="C140" s="285"/>
      <c r="D140" s="280"/>
      <c r="E140" s="90">
        <v>3</v>
      </c>
      <c r="F140" s="197" t="s">
        <v>384</v>
      </c>
      <c r="G140" s="198" t="s">
        <v>385</v>
      </c>
      <c r="H140" s="93">
        <v>414128839</v>
      </c>
      <c r="I140" s="94">
        <f>IFERROR(H140/H148,"-")</f>
        <v>4.537255180457371E-2</v>
      </c>
      <c r="J140" s="95">
        <v>8919</v>
      </c>
      <c r="K140" s="96">
        <f t="shared" si="126"/>
        <v>46432.2052920731</v>
      </c>
      <c r="L140" s="97">
        <f t="shared" si="135"/>
        <v>0.66228558699042106</v>
      </c>
      <c r="M140" s="280"/>
      <c r="N140" s="90">
        <v>3</v>
      </c>
      <c r="O140" s="197" t="s">
        <v>400</v>
      </c>
      <c r="P140" s="198" t="s">
        <v>401</v>
      </c>
      <c r="Q140" s="93">
        <v>19664465</v>
      </c>
      <c r="R140" s="94">
        <f>IFERROR(Q140/Q148,"-")</f>
        <v>5.0550835292697431E-2</v>
      </c>
      <c r="S140" s="95">
        <v>146</v>
      </c>
      <c r="T140" s="96">
        <f t="shared" si="127"/>
        <v>134688.11643835617</v>
      </c>
      <c r="U140" s="97">
        <f t="shared" si="136"/>
        <v>0.31196581196581197</v>
      </c>
      <c r="V140" s="280"/>
      <c r="W140" s="90">
        <v>3</v>
      </c>
      <c r="X140" s="197" t="s">
        <v>398</v>
      </c>
      <c r="Y140" s="198" t="s">
        <v>399</v>
      </c>
      <c r="Z140" s="93">
        <v>27028295</v>
      </c>
      <c r="AA140" s="94">
        <f>IFERROR(Z140/Z148,"-")</f>
        <v>4.6269240800198508E-2</v>
      </c>
      <c r="AB140" s="95">
        <v>324</v>
      </c>
      <c r="AC140" s="96">
        <f t="shared" si="128"/>
        <v>83420.66358024691</v>
      </c>
      <c r="AD140" s="97">
        <f t="shared" si="137"/>
        <v>0.59668508287292821</v>
      </c>
      <c r="AE140" s="280"/>
      <c r="AF140" s="90">
        <v>3</v>
      </c>
      <c r="AG140" s="197" t="s">
        <v>404</v>
      </c>
      <c r="AH140" s="198" t="s">
        <v>405</v>
      </c>
      <c r="AI140" s="93">
        <v>61931635</v>
      </c>
      <c r="AJ140" s="94">
        <f>IFERROR(AI140/AI148,"-")</f>
        <v>4.8426154390436724E-2</v>
      </c>
      <c r="AK140" s="95">
        <v>489</v>
      </c>
      <c r="AL140" s="96">
        <f t="shared" si="129"/>
        <v>126649.56032719837</v>
      </c>
      <c r="AM140" s="97">
        <f t="shared" si="138"/>
        <v>0.41546304163126591</v>
      </c>
      <c r="AN140" s="280"/>
      <c r="AO140" s="90">
        <v>3</v>
      </c>
      <c r="AP140" s="197" t="s">
        <v>400</v>
      </c>
      <c r="AQ140" s="198" t="s">
        <v>401</v>
      </c>
      <c r="AR140" s="93">
        <v>94856594</v>
      </c>
      <c r="AS140" s="94">
        <f>IFERROR(AR140/AR148,"-")</f>
        <v>5.9129763516524804E-2</v>
      </c>
      <c r="AT140" s="95">
        <v>373</v>
      </c>
      <c r="AU140" s="96">
        <f t="shared" si="130"/>
        <v>254307.22252010723</v>
      </c>
      <c r="AV140" s="97">
        <f t="shared" si="139"/>
        <v>0.30424143556280586</v>
      </c>
      <c r="AW140" s="280"/>
      <c r="AX140" s="90">
        <v>3</v>
      </c>
      <c r="AY140" s="197" t="s">
        <v>404</v>
      </c>
      <c r="AZ140" s="198" t="s">
        <v>405</v>
      </c>
      <c r="BA140" s="93">
        <v>106906805</v>
      </c>
      <c r="BB140" s="94">
        <f>IFERROR(BA140/BA148,"-")</f>
        <v>6.7439273254539842E-2</v>
      </c>
      <c r="BC140" s="95">
        <v>607</v>
      </c>
      <c r="BD140" s="96">
        <f t="shared" si="131"/>
        <v>176123.23723228995</v>
      </c>
      <c r="BE140" s="97">
        <f t="shared" si="140"/>
        <v>0.56782039289055197</v>
      </c>
      <c r="BF140" s="280"/>
      <c r="BG140" s="90">
        <v>3</v>
      </c>
      <c r="BH140" s="197" t="s">
        <v>380</v>
      </c>
      <c r="BI140" s="198" t="s">
        <v>381</v>
      </c>
      <c r="BJ140" s="93">
        <v>147010174</v>
      </c>
      <c r="BK140" s="94">
        <f>IFERROR(BJ140/BJ148,"-")</f>
        <v>6.5831603253740489E-2</v>
      </c>
      <c r="BL140" s="95">
        <v>782</v>
      </c>
      <c r="BM140" s="96">
        <f t="shared" si="132"/>
        <v>187992.54987212276</v>
      </c>
      <c r="BN140" s="97">
        <f t="shared" si="141"/>
        <v>0.65659109991603692</v>
      </c>
      <c r="BO140" s="280"/>
      <c r="BP140" s="90">
        <v>3</v>
      </c>
      <c r="BQ140" s="197" t="s">
        <v>410</v>
      </c>
      <c r="BR140" s="198" t="s">
        <v>411</v>
      </c>
      <c r="BS140" s="93">
        <v>95797283</v>
      </c>
      <c r="BT140" s="94">
        <f>IFERROR(BS140/BS148,"-")</f>
        <v>6.0313540965375945E-2</v>
      </c>
      <c r="BU140" s="95">
        <v>406</v>
      </c>
      <c r="BV140" s="96">
        <f t="shared" si="133"/>
        <v>235953.89901477832</v>
      </c>
      <c r="BW140" s="97">
        <f t="shared" si="142"/>
        <v>0.43515541264737406</v>
      </c>
      <c r="BX140" s="280"/>
      <c r="BY140" s="90">
        <v>3</v>
      </c>
      <c r="BZ140" s="197" t="s">
        <v>400</v>
      </c>
      <c r="CA140" s="198" t="s">
        <v>401</v>
      </c>
      <c r="CB140" s="93">
        <v>882352689</v>
      </c>
      <c r="CC140" s="94">
        <f>IFERROR(CB140/CB148,"-")</f>
        <v>4.7979425164921749E-2</v>
      </c>
      <c r="CD140" s="95">
        <v>3722</v>
      </c>
      <c r="CE140" s="96">
        <f t="shared" si="134"/>
        <v>237064.12923159593</v>
      </c>
      <c r="CF140" s="97">
        <f t="shared" si="143"/>
        <v>0.18541396831722626</v>
      </c>
    </row>
    <row r="141" spans="2:84" ht="13.5" customHeight="1">
      <c r="B141" s="277"/>
      <c r="C141" s="285"/>
      <c r="D141" s="280"/>
      <c r="E141" s="90">
        <v>4</v>
      </c>
      <c r="F141" s="197" t="s">
        <v>386</v>
      </c>
      <c r="G141" s="198" t="s">
        <v>387</v>
      </c>
      <c r="H141" s="93">
        <v>406778237</v>
      </c>
      <c r="I141" s="94">
        <f>IFERROR(H141/H148,"-")</f>
        <v>4.4567209267103614E-2</v>
      </c>
      <c r="J141" s="95">
        <v>7402</v>
      </c>
      <c r="K141" s="96">
        <f t="shared" si="126"/>
        <v>54955.179275871385</v>
      </c>
      <c r="L141" s="97">
        <f t="shared" si="135"/>
        <v>0.54963986039949508</v>
      </c>
      <c r="M141" s="280"/>
      <c r="N141" s="90">
        <v>4</v>
      </c>
      <c r="O141" s="197" t="s">
        <v>384</v>
      </c>
      <c r="P141" s="198" t="s">
        <v>385</v>
      </c>
      <c r="Q141" s="93">
        <v>19162337</v>
      </c>
      <c r="R141" s="94">
        <f>IFERROR(Q141/Q148,"-")</f>
        <v>4.926003028865325E-2</v>
      </c>
      <c r="S141" s="95">
        <v>386</v>
      </c>
      <c r="T141" s="96">
        <f t="shared" si="127"/>
        <v>49643.360103626947</v>
      </c>
      <c r="U141" s="97">
        <f t="shared" si="136"/>
        <v>0.82478632478632474</v>
      </c>
      <c r="V141" s="280"/>
      <c r="W141" s="90">
        <v>4</v>
      </c>
      <c r="X141" s="197" t="s">
        <v>396</v>
      </c>
      <c r="Y141" s="198" t="s">
        <v>397</v>
      </c>
      <c r="Z141" s="93">
        <v>26251435</v>
      </c>
      <c r="AA141" s="94">
        <f>IFERROR(Z141/Z148,"-")</f>
        <v>4.4939348462999948E-2</v>
      </c>
      <c r="AB141" s="95">
        <v>345</v>
      </c>
      <c r="AC141" s="96">
        <f t="shared" si="128"/>
        <v>76091.115942028991</v>
      </c>
      <c r="AD141" s="97">
        <f t="shared" si="137"/>
        <v>0.63535911602209949</v>
      </c>
      <c r="AE141" s="280"/>
      <c r="AF141" s="90">
        <v>4</v>
      </c>
      <c r="AG141" s="197" t="s">
        <v>386</v>
      </c>
      <c r="AH141" s="198" t="s">
        <v>387</v>
      </c>
      <c r="AI141" s="93">
        <v>61738724</v>
      </c>
      <c r="AJ141" s="94">
        <f>IFERROR(AI141/AI148,"-")</f>
        <v>4.8275311644728272E-2</v>
      </c>
      <c r="AK141" s="95">
        <v>879</v>
      </c>
      <c r="AL141" s="96">
        <f t="shared" si="129"/>
        <v>70237.456200227534</v>
      </c>
      <c r="AM141" s="97">
        <f t="shared" si="138"/>
        <v>0.74681393372982163</v>
      </c>
      <c r="AN141" s="280"/>
      <c r="AO141" s="90">
        <v>4</v>
      </c>
      <c r="AP141" s="197" t="s">
        <v>382</v>
      </c>
      <c r="AQ141" s="198" t="s">
        <v>383</v>
      </c>
      <c r="AR141" s="93">
        <v>79590859</v>
      </c>
      <c r="AS141" s="94">
        <f>IFERROR(AR141/AR148,"-")</f>
        <v>4.9613721854139835E-2</v>
      </c>
      <c r="AT141" s="95">
        <v>347</v>
      </c>
      <c r="AU141" s="96">
        <f t="shared" si="130"/>
        <v>229368.469740634</v>
      </c>
      <c r="AV141" s="97">
        <f t="shared" si="139"/>
        <v>0.2830342577487765</v>
      </c>
      <c r="AW141" s="280"/>
      <c r="AX141" s="90">
        <v>4</v>
      </c>
      <c r="AY141" s="197" t="s">
        <v>386</v>
      </c>
      <c r="AZ141" s="198" t="s">
        <v>387</v>
      </c>
      <c r="BA141" s="93">
        <v>79976392</v>
      </c>
      <c r="BB141" s="94">
        <f>IFERROR(BA141/BA148,"-")</f>
        <v>5.0450948880197043E-2</v>
      </c>
      <c r="BC141" s="95">
        <v>863</v>
      </c>
      <c r="BD141" s="96">
        <f t="shared" si="131"/>
        <v>92672.52838933951</v>
      </c>
      <c r="BE141" s="97">
        <f t="shared" si="140"/>
        <v>0.80729653882132835</v>
      </c>
      <c r="BF141" s="280"/>
      <c r="BG141" s="90">
        <v>4</v>
      </c>
      <c r="BH141" s="197" t="s">
        <v>412</v>
      </c>
      <c r="BI141" s="198" t="s">
        <v>413</v>
      </c>
      <c r="BJ141" s="93">
        <v>121213189</v>
      </c>
      <c r="BK141" s="94">
        <f>IFERROR(BJ141/BJ148,"-")</f>
        <v>5.4279634873220822E-2</v>
      </c>
      <c r="BL141" s="95">
        <v>405</v>
      </c>
      <c r="BM141" s="96">
        <f t="shared" si="132"/>
        <v>299291.82469135802</v>
      </c>
      <c r="BN141" s="97">
        <f t="shared" si="141"/>
        <v>0.34005037783375314</v>
      </c>
      <c r="BO141" s="280"/>
      <c r="BP141" s="90">
        <v>4</v>
      </c>
      <c r="BQ141" s="197" t="s">
        <v>386</v>
      </c>
      <c r="BR141" s="198" t="s">
        <v>387</v>
      </c>
      <c r="BS141" s="93">
        <v>89729683</v>
      </c>
      <c r="BT141" s="94">
        <f>IFERROR(BS141/BS148,"-")</f>
        <v>5.6493407140061562E-2</v>
      </c>
      <c r="BU141" s="95">
        <v>806</v>
      </c>
      <c r="BV141" s="96">
        <f t="shared" si="133"/>
        <v>111327.15012406948</v>
      </c>
      <c r="BW141" s="97">
        <f t="shared" si="142"/>
        <v>0.86387995712754551</v>
      </c>
      <c r="BX141" s="280"/>
      <c r="BY141" s="90">
        <v>4</v>
      </c>
      <c r="BZ141" s="197" t="s">
        <v>386</v>
      </c>
      <c r="CA141" s="198" t="s">
        <v>387</v>
      </c>
      <c r="CB141" s="93">
        <v>860670069</v>
      </c>
      <c r="CC141" s="94">
        <f>IFERROR(CB141/CB148,"-")</f>
        <v>4.680039589846316E-2</v>
      </c>
      <c r="CD141" s="95">
        <v>12716</v>
      </c>
      <c r="CE141" s="96">
        <f t="shared" si="134"/>
        <v>67684.025558351685</v>
      </c>
      <c r="CF141" s="97">
        <f t="shared" si="143"/>
        <v>0.63345621201554247</v>
      </c>
    </row>
    <row r="142" spans="2:84" ht="13.5" customHeight="1">
      <c r="B142" s="277"/>
      <c r="C142" s="285"/>
      <c r="D142" s="280"/>
      <c r="E142" s="90">
        <v>5</v>
      </c>
      <c r="F142" s="112" t="s">
        <v>382</v>
      </c>
      <c r="G142" s="198" t="s">
        <v>383</v>
      </c>
      <c r="H142" s="93">
        <v>404427877</v>
      </c>
      <c r="I142" s="94">
        <f>IFERROR(H142/H148,"-")</f>
        <v>4.4309700441789959E-2</v>
      </c>
      <c r="J142" s="95">
        <v>3523</v>
      </c>
      <c r="K142" s="96">
        <f t="shared" si="126"/>
        <v>114796.44535906898</v>
      </c>
      <c r="L142" s="97">
        <f t="shared" si="135"/>
        <v>0.26160243558327761</v>
      </c>
      <c r="M142" s="280"/>
      <c r="N142" s="90">
        <v>5</v>
      </c>
      <c r="O142" s="112" t="s">
        <v>386</v>
      </c>
      <c r="P142" s="198" t="s">
        <v>387</v>
      </c>
      <c r="Q142" s="93">
        <v>17935423</v>
      </c>
      <c r="R142" s="94">
        <f>IFERROR(Q142/Q148,"-")</f>
        <v>4.6106040208968677E-2</v>
      </c>
      <c r="S142" s="95">
        <v>373</v>
      </c>
      <c r="T142" s="96">
        <f t="shared" si="127"/>
        <v>48084.243967828421</v>
      </c>
      <c r="U142" s="97">
        <f t="shared" si="136"/>
        <v>0.79700854700854706</v>
      </c>
      <c r="V142" s="280"/>
      <c r="W142" s="90">
        <v>5</v>
      </c>
      <c r="X142" s="112" t="s">
        <v>386</v>
      </c>
      <c r="Y142" s="198" t="s">
        <v>387</v>
      </c>
      <c r="Z142" s="93">
        <v>26213032</v>
      </c>
      <c r="AA142" s="94">
        <f>IFERROR(Z142/Z148,"-")</f>
        <v>4.487360707404256E-2</v>
      </c>
      <c r="AB142" s="95">
        <v>439</v>
      </c>
      <c r="AC142" s="96">
        <f t="shared" si="128"/>
        <v>59710.779043280185</v>
      </c>
      <c r="AD142" s="97">
        <f t="shared" si="137"/>
        <v>0.8084714548802947</v>
      </c>
      <c r="AE142" s="280"/>
      <c r="AF142" s="90">
        <v>5</v>
      </c>
      <c r="AG142" s="112" t="s">
        <v>382</v>
      </c>
      <c r="AH142" s="198" t="s">
        <v>383</v>
      </c>
      <c r="AI142" s="93">
        <v>59167330</v>
      </c>
      <c r="AJ142" s="94">
        <f>IFERROR(AI142/AI148,"-")</f>
        <v>4.6264663567333858E-2</v>
      </c>
      <c r="AK142" s="95">
        <v>327</v>
      </c>
      <c r="AL142" s="96">
        <f t="shared" si="129"/>
        <v>180939.84709480123</v>
      </c>
      <c r="AM142" s="97">
        <f t="shared" si="138"/>
        <v>0.27782497875955819</v>
      </c>
      <c r="AN142" s="280"/>
      <c r="AO142" s="90">
        <v>5</v>
      </c>
      <c r="AP142" s="112" t="s">
        <v>386</v>
      </c>
      <c r="AQ142" s="198" t="s">
        <v>387</v>
      </c>
      <c r="AR142" s="93">
        <v>71188176</v>
      </c>
      <c r="AS142" s="94">
        <f>IFERROR(AR142/AR148,"-")</f>
        <v>4.4375829181182137E-2</v>
      </c>
      <c r="AT142" s="95">
        <v>952</v>
      </c>
      <c r="AU142" s="96">
        <f t="shared" si="130"/>
        <v>74777.495798319331</v>
      </c>
      <c r="AV142" s="97">
        <f t="shared" si="139"/>
        <v>0.77650897226753668</v>
      </c>
      <c r="AW142" s="280"/>
      <c r="AX142" s="90">
        <v>5</v>
      </c>
      <c r="AY142" s="112" t="s">
        <v>410</v>
      </c>
      <c r="AZ142" s="198" t="s">
        <v>411</v>
      </c>
      <c r="BA142" s="93">
        <v>61566721</v>
      </c>
      <c r="BB142" s="94">
        <f>IFERROR(BA142/BA148,"-")</f>
        <v>3.8837704680305583E-2</v>
      </c>
      <c r="BC142" s="95">
        <v>326</v>
      </c>
      <c r="BD142" s="96">
        <f t="shared" si="131"/>
        <v>188854.97239263804</v>
      </c>
      <c r="BE142" s="97">
        <f t="shared" si="140"/>
        <v>0.30495790458372313</v>
      </c>
      <c r="BF142" s="280"/>
      <c r="BG142" s="90">
        <v>5</v>
      </c>
      <c r="BH142" s="112" t="s">
        <v>388</v>
      </c>
      <c r="BI142" s="198" t="s">
        <v>389</v>
      </c>
      <c r="BJ142" s="93">
        <v>107352209</v>
      </c>
      <c r="BK142" s="94">
        <f>IFERROR(BJ142/BJ148,"-")</f>
        <v>4.8072645851712476E-2</v>
      </c>
      <c r="BL142" s="95">
        <v>232</v>
      </c>
      <c r="BM142" s="96">
        <f t="shared" si="132"/>
        <v>462725.03879310342</v>
      </c>
      <c r="BN142" s="97">
        <f t="shared" si="141"/>
        <v>0.19479429051217464</v>
      </c>
      <c r="BO142" s="280"/>
      <c r="BP142" s="90">
        <v>5</v>
      </c>
      <c r="BQ142" s="112" t="s">
        <v>388</v>
      </c>
      <c r="BR142" s="198" t="s">
        <v>389</v>
      </c>
      <c r="BS142" s="93">
        <v>70563834</v>
      </c>
      <c r="BT142" s="94">
        <f>IFERROR(BS142/BS148,"-")</f>
        <v>4.4426674320533578E-2</v>
      </c>
      <c r="BU142" s="95">
        <v>140</v>
      </c>
      <c r="BV142" s="96">
        <f t="shared" si="133"/>
        <v>504027.38571428572</v>
      </c>
      <c r="BW142" s="97">
        <f t="shared" si="142"/>
        <v>0.15005359056806003</v>
      </c>
      <c r="BX142" s="280"/>
      <c r="BY142" s="90">
        <v>5</v>
      </c>
      <c r="BZ142" s="112" t="s">
        <v>404</v>
      </c>
      <c r="CA142" s="198" t="s">
        <v>405</v>
      </c>
      <c r="CB142" s="93">
        <v>815776027</v>
      </c>
      <c r="CC142" s="94">
        <f>IFERROR(CB142/CB148,"-")</f>
        <v>4.4359206161815962E-2</v>
      </c>
      <c r="CD142" s="95">
        <v>6664</v>
      </c>
      <c r="CE142" s="96">
        <f t="shared" si="134"/>
        <v>122415.37019807922</v>
      </c>
      <c r="CF142" s="97">
        <f t="shared" si="143"/>
        <v>0.33197170469263726</v>
      </c>
    </row>
    <row r="143" spans="2:84" ht="13.5" customHeight="1">
      <c r="B143" s="277"/>
      <c r="C143" s="285"/>
      <c r="D143" s="280"/>
      <c r="E143" s="90">
        <v>6</v>
      </c>
      <c r="F143" s="112" t="s">
        <v>390</v>
      </c>
      <c r="G143" s="198" t="s">
        <v>391</v>
      </c>
      <c r="H143" s="93">
        <v>368097793</v>
      </c>
      <c r="I143" s="94">
        <f>IFERROR(H143/H148,"-")</f>
        <v>4.0329324135868136E-2</v>
      </c>
      <c r="J143" s="95">
        <v>6318</v>
      </c>
      <c r="K143" s="96">
        <f t="shared" si="126"/>
        <v>58261.758942703389</v>
      </c>
      <c r="L143" s="97">
        <f t="shared" si="135"/>
        <v>0.46914680329694808</v>
      </c>
      <c r="M143" s="280"/>
      <c r="N143" s="90">
        <v>6</v>
      </c>
      <c r="O143" s="112" t="s">
        <v>390</v>
      </c>
      <c r="P143" s="198" t="s">
        <v>391</v>
      </c>
      <c r="Q143" s="93">
        <v>17057869</v>
      </c>
      <c r="R143" s="94">
        <f>IFERROR(Q143/Q148,"-")</f>
        <v>4.3850139134901933E-2</v>
      </c>
      <c r="S143" s="95">
        <v>282</v>
      </c>
      <c r="T143" s="96">
        <f t="shared" si="127"/>
        <v>60488.897163120564</v>
      </c>
      <c r="U143" s="97">
        <f t="shared" si="136"/>
        <v>0.60256410256410253</v>
      </c>
      <c r="V143" s="280"/>
      <c r="W143" s="90">
        <v>6</v>
      </c>
      <c r="X143" s="112" t="s">
        <v>402</v>
      </c>
      <c r="Y143" s="198" t="s">
        <v>403</v>
      </c>
      <c r="Z143" s="93">
        <v>25978515</v>
      </c>
      <c r="AA143" s="94">
        <f>IFERROR(Z143/Z148,"-")</f>
        <v>4.4472141737633433E-2</v>
      </c>
      <c r="AB143" s="95">
        <v>343</v>
      </c>
      <c r="AC143" s="96">
        <f t="shared" si="128"/>
        <v>75739.110787172016</v>
      </c>
      <c r="AD143" s="97">
        <f t="shared" si="137"/>
        <v>0.63167587476979747</v>
      </c>
      <c r="AE143" s="280"/>
      <c r="AF143" s="90">
        <v>6</v>
      </c>
      <c r="AG143" s="112" t="s">
        <v>384</v>
      </c>
      <c r="AH143" s="198" t="s">
        <v>385</v>
      </c>
      <c r="AI143" s="93">
        <v>47544454</v>
      </c>
      <c r="AJ143" s="94">
        <f>IFERROR(AI143/AI148,"-")</f>
        <v>3.7176397326067957E-2</v>
      </c>
      <c r="AK143" s="95">
        <v>953</v>
      </c>
      <c r="AL143" s="96">
        <f t="shared" si="129"/>
        <v>49889.248688352571</v>
      </c>
      <c r="AM143" s="97">
        <f t="shared" si="138"/>
        <v>0.80968564146134236</v>
      </c>
      <c r="AN143" s="280"/>
      <c r="AO143" s="90">
        <v>6</v>
      </c>
      <c r="AP143" s="112" t="s">
        <v>404</v>
      </c>
      <c r="AQ143" s="198" t="s">
        <v>405</v>
      </c>
      <c r="AR143" s="93">
        <v>64621873</v>
      </c>
      <c r="AS143" s="94">
        <f>IFERROR(AR143/AR148,"-")</f>
        <v>4.0282661514126253E-2</v>
      </c>
      <c r="AT143" s="95">
        <v>560</v>
      </c>
      <c r="AU143" s="96">
        <f t="shared" si="130"/>
        <v>115396.20178571429</v>
      </c>
      <c r="AV143" s="97">
        <f t="shared" si="139"/>
        <v>0.45676998368678629</v>
      </c>
      <c r="AW143" s="280"/>
      <c r="AX143" s="90">
        <v>6</v>
      </c>
      <c r="AY143" s="112" t="s">
        <v>388</v>
      </c>
      <c r="AZ143" s="198" t="s">
        <v>389</v>
      </c>
      <c r="BA143" s="93">
        <v>61248685</v>
      </c>
      <c r="BB143" s="94">
        <f>IFERROR(BA143/BA148,"-")</f>
        <v>3.8637080251310803E-2</v>
      </c>
      <c r="BC143" s="95">
        <v>169</v>
      </c>
      <c r="BD143" s="96">
        <f t="shared" si="131"/>
        <v>362418.25443786982</v>
      </c>
      <c r="BE143" s="97">
        <f t="shared" si="140"/>
        <v>0.15809167446211411</v>
      </c>
      <c r="BF143" s="280"/>
      <c r="BG143" s="90">
        <v>6</v>
      </c>
      <c r="BH143" s="112" t="s">
        <v>386</v>
      </c>
      <c r="BI143" s="198" t="s">
        <v>387</v>
      </c>
      <c r="BJ143" s="93">
        <v>107110402</v>
      </c>
      <c r="BK143" s="94">
        <f>IFERROR(BJ143/BJ148,"-")</f>
        <v>4.7964363941319137E-2</v>
      </c>
      <c r="BL143" s="95">
        <v>1002</v>
      </c>
      <c r="BM143" s="96">
        <f t="shared" si="132"/>
        <v>106896.60878243513</v>
      </c>
      <c r="BN143" s="97">
        <f t="shared" si="141"/>
        <v>0.84130982367758189</v>
      </c>
      <c r="BO143" s="280"/>
      <c r="BP143" s="90">
        <v>6</v>
      </c>
      <c r="BQ143" s="112" t="s">
        <v>400</v>
      </c>
      <c r="BR143" s="198" t="s">
        <v>401</v>
      </c>
      <c r="BS143" s="93">
        <v>68047712</v>
      </c>
      <c r="BT143" s="94">
        <f>IFERROR(BS143/BS148,"-")</f>
        <v>4.2842535161588084E-2</v>
      </c>
      <c r="BU143" s="95">
        <v>242</v>
      </c>
      <c r="BV143" s="96">
        <f t="shared" si="133"/>
        <v>281188.89256198349</v>
      </c>
      <c r="BW143" s="97">
        <f t="shared" si="142"/>
        <v>0.25937834941050375</v>
      </c>
      <c r="BX143" s="280"/>
      <c r="BY143" s="90">
        <v>6</v>
      </c>
      <c r="BZ143" s="112" t="s">
        <v>382</v>
      </c>
      <c r="CA143" s="198" t="s">
        <v>383</v>
      </c>
      <c r="CB143" s="93">
        <v>732871571</v>
      </c>
      <c r="CC143" s="94">
        <f>IFERROR(CB143/CB148,"-")</f>
        <v>3.9851135645253458E-2</v>
      </c>
      <c r="CD143" s="95">
        <v>5243</v>
      </c>
      <c r="CE143" s="96">
        <f t="shared" si="134"/>
        <v>139780.95956513446</v>
      </c>
      <c r="CF143" s="97">
        <f t="shared" si="143"/>
        <v>0.26118362060376604</v>
      </c>
    </row>
    <row r="144" spans="2:84" ht="13.5" customHeight="1">
      <c r="B144" s="277"/>
      <c r="C144" s="285"/>
      <c r="D144" s="280"/>
      <c r="E144" s="90">
        <v>7</v>
      </c>
      <c r="F144" s="197" t="s">
        <v>392</v>
      </c>
      <c r="G144" s="198" t="s">
        <v>393</v>
      </c>
      <c r="H144" s="93">
        <v>339241240</v>
      </c>
      <c r="I144" s="94">
        <f>IFERROR(H144/H148,"-")</f>
        <v>3.7167758645632071E-2</v>
      </c>
      <c r="J144" s="95">
        <v>5625</v>
      </c>
      <c r="K144" s="96">
        <f t="shared" si="126"/>
        <v>60309.553777777779</v>
      </c>
      <c r="L144" s="97">
        <f t="shared" si="135"/>
        <v>0.41768768099799508</v>
      </c>
      <c r="M144" s="280"/>
      <c r="N144" s="90">
        <v>7</v>
      </c>
      <c r="O144" s="197" t="s">
        <v>402</v>
      </c>
      <c r="P144" s="198" t="s">
        <v>403</v>
      </c>
      <c r="Q144" s="93">
        <v>16954286</v>
      </c>
      <c r="R144" s="94">
        <f>IFERROR(Q144/Q148,"-")</f>
        <v>4.3583861503035344E-2</v>
      </c>
      <c r="S144" s="95">
        <v>270</v>
      </c>
      <c r="T144" s="96">
        <f t="shared" si="127"/>
        <v>62793.65185185185</v>
      </c>
      <c r="U144" s="97">
        <f t="shared" si="136"/>
        <v>0.57692307692307687</v>
      </c>
      <c r="V144" s="280"/>
      <c r="W144" s="90">
        <v>7</v>
      </c>
      <c r="X144" s="197" t="s">
        <v>384</v>
      </c>
      <c r="Y144" s="198" t="s">
        <v>385</v>
      </c>
      <c r="Z144" s="93">
        <v>22405776</v>
      </c>
      <c r="AA144" s="94">
        <f>IFERROR(Z144/Z148,"-")</f>
        <v>3.8356035593784532E-2</v>
      </c>
      <c r="AB144" s="95">
        <v>454</v>
      </c>
      <c r="AC144" s="96">
        <f t="shared" si="128"/>
        <v>49351.929515418502</v>
      </c>
      <c r="AD144" s="97">
        <f t="shared" si="137"/>
        <v>0.83609576427255983</v>
      </c>
      <c r="AE144" s="280"/>
      <c r="AF144" s="90">
        <v>7</v>
      </c>
      <c r="AG144" s="197" t="s">
        <v>412</v>
      </c>
      <c r="AH144" s="198" t="s">
        <v>413</v>
      </c>
      <c r="AI144" s="93">
        <v>43895138</v>
      </c>
      <c r="AJ144" s="94">
        <f>IFERROR(AI144/AI148,"-")</f>
        <v>3.4322890551452837E-2</v>
      </c>
      <c r="AK144" s="95">
        <v>316</v>
      </c>
      <c r="AL144" s="96">
        <f t="shared" si="129"/>
        <v>138908.66455696203</v>
      </c>
      <c r="AM144" s="97">
        <f t="shared" si="138"/>
        <v>0.26847918436703483</v>
      </c>
      <c r="AN144" s="280"/>
      <c r="AO144" s="90">
        <v>7</v>
      </c>
      <c r="AP144" s="197" t="s">
        <v>396</v>
      </c>
      <c r="AQ144" s="198" t="s">
        <v>397</v>
      </c>
      <c r="AR144" s="93">
        <v>55765564</v>
      </c>
      <c r="AS144" s="94">
        <f>IFERROR(AR144/AR148,"-")</f>
        <v>3.4761996743058569E-2</v>
      </c>
      <c r="AT144" s="95">
        <v>604</v>
      </c>
      <c r="AU144" s="96">
        <f t="shared" si="130"/>
        <v>92327.092715231789</v>
      </c>
      <c r="AV144" s="97">
        <f t="shared" si="139"/>
        <v>0.4926590538336052</v>
      </c>
      <c r="AW144" s="280"/>
      <c r="AX144" s="90">
        <v>7</v>
      </c>
      <c r="AY144" s="197" t="s">
        <v>382</v>
      </c>
      <c r="AZ144" s="198" t="s">
        <v>383</v>
      </c>
      <c r="BA144" s="93">
        <v>54126497</v>
      </c>
      <c r="BB144" s="94">
        <f>IFERROR(BA144/BA148,"-")</f>
        <v>3.4144240130401717E-2</v>
      </c>
      <c r="BC144" s="95">
        <v>288</v>
      </c>
      <c r="BD144" s="96">
        <f t="shared" si="131"/>
        <v>187939.22569444444</v>
      </c>
      <c r="BE144" s="97">
        <f t="shared" si="140"/>
        <v>0.2694106641721235</v>
      </c>
      <c r="BF144" s="280"/>
      <c r="BG144" s="90">
        <v>7</v>
      </c>
      <c r="BH144" s="197" t="s">
        <v>410</v>
      </c>
      <c r="BI144" s="198" t="s">
        <v>411</v>
      </c>
      <c r="BJ144" s="93">
        <v>95457958</v>
      </c>
      <c r="BK144" s="94">
        <f>IFERROR(BJ144/BJ148,"-")</f>
        <v>4.2746364060954195E-2</v>
      </c>
      <c r="BL144" s="95">
        <v>468</v>
      </c>
      <c r="BM144" s="96">
        <f t="shared" si="132"/>
        <v>203969.99572649572</v>
      </c>
      <c r="BN144" s="97">
        <f t="shared" si="141"/>
        <v>0.39294710327455917</v>
      </c>
      <c r="BO144" s="280"/>
      <c r="BP144" s="90">
        <v>7</v>
      </c>
      <c r="BQ144" s="197" t="s">
        <v>412</v>
      </c>
      <c r="BR144" s="198" t="s">
        <v>413</v>
      </c>
      <c r="BS144" s="93">
        <v>59111523</v>
      </c>
      <c r="BT144" s="94">
        <f>IFERROR(BS144/BS148,"-")</f>
        <v>3.7216350530382608E-2</v>
      </c>
      <c r="BU144" s="95">
        <v>309</v>
      </c>
      <c r="BV144" s="96">
        <f t="shared" si="133"/>
        <v>191299.42718446601</v>
      </c>
      <c r="BW144" s="97">
        <f t="shared" si="142"/>
        <v>0.3311897106109325</v>
      </c>
      <c r="BX144" s="280"/>
      <c r="BY144" s="90">
        <v>7</v>
      </c>
      <c r="BZ144" s="197" t="s">
        <v>384</v>
      </c>
      <c r="CA144" s="198" t="s">
        <v>385</v>
      </c>
      <c r="CB144" s="93">
        <v>668769218</v>
      </c>
      <c r="CC144" s="94">
        <f>IFERROR(CB144/CB148,"-")</f>
        <v>3.6365461393901004E-2</v>
      </c>
      <c r="CD144" s="95">
        <v>13955</v>
      </c>
      <c r="CE144" s="96">
        <f t="shared" si="134"/>
        <v>47923.268935865279</v>
      </c>
      <c r="CF144" s="97">
        <f t="shared" si="143"/>
        <v>0.69517784198465682</v>
      </c>
    </row>
    <row r="145" spans="2:84" ht="13.5" customHeight="1">
      <c r="B145" s="277"/>
      <c r="C145" s="285"/>
      <c r="D145" s="280"/>
      <c r="E145" s="90">
        <v>8</v>
      </c>
      <c r="F145" s="112" t="s">
        <v>398</v>
      </c>
      <c r="G145" s="198" t="s">
        <v>399</v>
      </c>
      <c r="H145" s="93">
        <v>276477886</v>
      </c>
      <c r="I145" s="94">
        <f>IFERROR(H145/H148,"-")</f>
        <v>3.0291315223651992E-2</v>
      </c>
      <c r="J145" s="95">
        <v>4548</v>
      </c>
      <c r="K145" s="96">
        <f t="shared" si="126"/>
        <v>60791.09190853122</v>
      </c>
      <c r="L145" s="97">
        <f t="shared" si="135"/>
        <v>0.337714413009579</v>
      </c>
      <c r="M145" s="280"/>
      <c r="N145" s="90">
        <v>8</v>
      </c>
      <c r="O145" s="112" t="s">
        <v>398</v>
      </c>
      <c r="P145" s="198" t="s">
        <v>399</v>
      </c>
      <c r="Q145" s="93">
        <v>14708187</v>
      </c>
      <c r="R145" s="94">
        <f>IFERROR(Q145/Q148,"-")</f>
        <v>3.7809883894181384E-2</v>
      </c>
      <c r="S145" s="95">
        <v>273</v>
      </c>
      <c r="T145" s="96">
        <f t="shared" si="127"/>
        <v>53876.142857142855</v>
      </c>
      <c r="U145" s="97">
        <f t="shared" si="136"/>
        <v>0.58333333333333337</v>
      </c>
      <c r="V145" s="280"/>
      <c r="W145" s="90">
        <v>8</v>
      </c>
      <c r="X145" s="112" t="s">
        <v>392</v>
      </c>
      <c r="Y145" s="198" t="s">
        <v>393</v>
      </c>
      <c r="Z145" s="93">
        <v>20960456</v>
      </c>
      <c r="AA145" s="94">
        <f>IFERROR(Z145/Z148,"-")</f>
        <v>3.5881818884467766E-2</v>
      </c>
      <c r="AB145" s="95">
        <v>304</v>
      </c>
      <c r="AC145" s="96">
        <f t="shared" si="128"/>
        <v>68948.868421052626</v>
      </c>
      <c r="AD145" s="97">
        <f t="shared" si="137"/>
        <v>0.55985267034990793</v>
      </c>
      <c r="AE145" s="280"/>
      <c r="AF145" s="90">
        <v>8</v>
      </c>
      <c r="AG145" s="112" t="s">
        <v>396</v>
      </c>
      <c r="AH145" s="198" t="s">
        <v>397</v>
      </c>
      <c r="AI145" s="93">
        <v>41140437</v>
      </c>
      <c r="AJ145" s="94">
        <f>IFERROR(AI145/AI148,"-")</f>
        <v>3.2168909376476748E-2</v>
      </c>
      <c r="AK145" s="95">
        <v>562</v>
      </c>
      <c r="AL145" s="96">
        <f t="shared" si="129"/>
        <v>73203.624555160146</v>
      </c>
      <c r="AM145" s="97">
        <f t="shared" si="138"/>
        <v>0.47748513169073914</v>
      </c>
      <c r="AN145" s="280"/>
      <c r="AO145" s="90">
        <v>8</v>
      </c>
      <c r="AP145" s="112" t="s">
        <v>402</v>
      </c>
      <c r="AQ145" s="198" t="s">
        <v>403</v>
      </c>
      <c r="AR145" s="93">
        <v>52672501</v>
      </c>
      <c r="AS145" s="94">
        <f>IFERROR(AR145/AR148,"-")</f>
        <v>3.2833906390882177E-2</v>
      </c>
      <c r="AT145" s="95">
        <v>537</v>
      </c>
      <c r="AU145" s="96">
        <f t="shared" si="130"/>
        <v>98086.594040968339</v>
      </c>
      <c r="AV145" s="97">
        <f t="shared" si="139"/>
        <v>0.43800978792822187</v>
      </c>
      <c r="AW145" s="280"/>
      <c r="AX145" s="90">
        <v>8</v>
      </c>
      <c r="AY145" s="112" t="s">
        <v>396</v>
      </c>
      <c r="AZ145" s="198" t="s">
        <v>397</v>
      </c>
      <c r="BA145" s="93">
        <v>51532611</v>
      </c>
      <c r="BB145" s="94">
        <f>IFERROR(BA145/BA148,"-")</f>
        <v>3.2507957138452559E-2</v>
      </c>
      <c r="BC145" s="95">
        <v>466</v>
      </c>
      <c r="BD145" s="96">
        <f t="shared" si="131"/>
        <v>110585.00214592274</v>
      </c>
      <c r="BE145" s="97">
        <f t="shared" si="140"/>
        <v>0.43592142188961647</v>
      </c>
      <c r="BF145" s="280"/>
      <c r="BG145" s="90">
        <v>8</v>
      </c>
      <c r="BH145" s="112" t="s">
        <v>408</v>
      </c>
      <c r="BI145" s="198" t="s">
        <v>409</v>
      </c>
      <c r="BJ145" s="93">
        <v>78860524</v>
      </c>
      <c r="BK145" s="94">
        <f>IFERROR(BJ145/BJ148,"-")</f>
        <v>3.5313982611503342E-2</v>
      </c>
      <c r="BL145" s="95">
        <v>436</v>
      </c>
      <c r="BM145" s="96">
        <f t="shared" si="132"/>
        <v>180872.76146788991</v>
      </c>
      <c r="BN145" s="97">
        <f t="shared" si="141"/>
        <v>0.36607892527287994</v>
      </c>
      <c r="BO145" s="280"/>
      <c r="BP145" s="90">
        <v>8</v>
      </c>
      <c r="BQ145" s="112" t="s">
        <v>408</v>
      </c>
      <c r="BR145" s="198" t="s">
        <v>409</v>
      </c>
      <c r="BS145" s="93">
        <v>54539563</v>
      </c>
      <c r="BT145" s="94">
        <f>IFERROR(BS145/BS148,"-")</f>
        <v>3.4337864960472857E-2</v>
      </c>
      <c r="BU145" s="95">
        <v>321</v>
      </c>
      <c r="BV145" s="96">
        <f t="shared" si="133"/>
        <v>169905.18068535827</v>
      </c>
      <c r="BW145" s="97">
        <f t="shared" si="142"/>
        <v>0.34405144694533762</v>
      </c>
      <c r="BX145" s="280"/>
      <c r="BY145" s="90">
        <v>8</v>
      </c>
      <c r="BZ145" s="112" t="s">
        <v>412</v>
      </c>
      <c r="CA145" s="198" t="s">
        <v>413</v>
      </c>
      <c r="CB145" s="93">
        <v>609960757</v>
      </c>
      <c r="CC145" s="94">
        <f>IFERROR(CB145/CB148,"-")</f>
        <v>3.3167651505871393E-2</v>
      </c>
      <c r="CD145" s="95">
        <v>4031</v>
      </c>
      <c r="CE145" s="96">
        <f t="shared" si="134"/>
        <v>151317.47878938229</v>
      </c>
      <c r="CF145" s="97">
        <f t="shared" si="143"/>
        <v>0.20080701404802231</v>
      </c>
    </row>
    <row r="146" spans="2:84" ht="13.5" customHeight="1">
      <c r="B146" s="277"/>
      <c r="C146" s="285"/>
      <c r="D146" s="280"/>
      <c r="E146" s="90">
        <v>9</v>
      </c>
      <c r="F146" s="112" t="s">
        <v>412</v>
      </c>
      <c r="G146" s="198" t="s">
        <v>413</v>
      </c>
      <c r="H146" s="93">
        <v>268922109</v>
      </c>
      <c r="I146" s="94">
        <f>IFERROR(H146/H148,"-")</f>
        <v>2.9463493417800149E-2</v>
      </c>
      <c r="J146" s="95">
        <v>2060</v>
      </c>
      <c r="K146" s="96">
        <f t="shared" si="126"/>
        <v>130544.71310679612</v>
      </c>
      <c r="L146" s="97">
        <f t="shared" si="135"/>
        <v>0.15296651072993242</v>
      </c>
      <c r="M146" s="280"/>
      <c r="N146" s="90">
        <v>9</v>
      </c>
      <c r="O146" s="112" t="s">
        <v>392</v>
      </c>
      <c r="P146" s="198" t="s">
        <v>393</v>
      </c>
      <c r="Q146" s="93">
        <v>14285001</v>
      </c>
      <c r="R146" s="94">
        <f>IFERROR(Q146/Q148,"-")</f>
        <v>3.672201266126579E-2</v>
      </c>
      <c r="S146" s="95">
        <v>253</v>
      </c>
      <c r="T146" s="96">
        <f t="shared" si="127"/>
        <v>56462.454545454544</v>
      </c>
      <c r="U146" s="97">
        <f t="shared" si="136"/>
        <v>0.54059829059829057</v>
      </c>
      <c r="V146" s="280"/>
      <c r="W146" s="90">
        <v>9</v>
      </c>
      <c r="X146" s="112" t="s">
        <v>428</v>
      </c>
      <c r="Y146" s="198" t="s">
        <v>429</v>
      </c>
      <c r="Z146" s="93">
        <v>20207094</v>
      </c>
      <c r="AA146" s="94">
        <f>IFERROR(Z146/Z148,"-")</f>
        <v>3.459215234102804E-2</v>
      </c>
      <c r="AB146" s="95">
        <v>168</v>
      </c>
      <c r="AC146" s="96">
        <f t="shared" si="128"/>
        <v>120280.32142857143</v>
      </c>
      <c r="AD146" s="97">
        <f t="shared" si="137"/>
        <v>0.30939226519337015</v>
      </c>
      <c r="AE146" s="280"/>
      <c r="AF146" s="90">
        <v>9</v>
      </c>
      <c r="AG146" s="112" t="s">
        <v>390</v>
      </c>
      <c r="AH146" s="198" t="s">
        <v>391</v>
      </c>
      <c r="AI146" s="93">
        <v>39414762</v>
      </c>
      <c r="AJ146" s="94">
        <f>IFERROR(AI146/AI148,"-")</f>
        <v>3.081955368810009E-2</v>
      </c>
      <c r="AK146" s="95">
        <v>670</v>
      </c>
      <c r="AL146" s="96">
        <f t="shared" si="129"/>
        <v>58828.002985074629</v>
      </c>
      <c r="AM146" s="97">
        <f t="shared" si="138"/>
        <v>0.56924384027187769</v>
      </c>
      <c r="AN146" s="280"/>
      <c r="AO146" s="90">
        <v>9</v>
      </c>
      <c r="AP146" s="112" t="s">
        <v>412</v>
      </c>
      <c r="AQ146" s="198" t="s">
        <v>413</v>
      </c>
      <c r="AR146" s="93">
        <v>48812199</v>
      </c>
      <c r="AS146" s="94">
        <f>IFERROR(AR146/AR148,"-")</f>
        <v>3.0427550282814797E-2</v>
      </c>
      <c r="AT146" s="95">
        <v>353</v>
      </c>
      <c r="AU146" s="96">
        <f t="shared" si="130"/>
        <v>138278.18413597732</v>
      </c>
      <c r="AV146" s="97">
        <f t="shared" si="139"/>
        <v>0.28792822185970635</v>
      </c>
      <c r="AW146" s="280"/>
      <c r="AX146" s="90">
        <v>9</v>
      </c>
      <c r="AY146" s="112" t="s">
        <v>412</v>
      </c>
      <c r="AZ146" s="198" t="s">
        <v>413</v>
      </c>
      <c r="BA146" s="93">
        <v>50416905</v>
      </c>
      <c r="BB146" s="94">
        <f>IFERROR(BA146/BA148,"-")</f>
        <v>3.1804144113587306E-2</v>
      </c>
      <c r="BC146" s="95">
        <v>338</v>
      </c>
      <c r="BD146" s="96">
        <f t="shared" si="131"/>
        <v>149162.44082840238</v>
      </c>
      <c r="BE146" s="97">
        <f t="shared" si="140"/>
        <v>0.31618334892422822</v>
      </c>
      <c r="BF146" s="280"/>
      <c r="BG146" s="90">
        <v>9</v>
      </c>
      <c r="BH146" s="112" t="s">
        <v>396</v>
      </c>
      <c r="BI146" s="198" t="s">
        <v>397</v>
      </c>
      <c r="BJ146" s="93">
        <v>64491514</v>
      </c>
      <c r="BK146" s="94">
        <f>IFERROR(BJ146/BJ148,"-")</f>
        <v>2.8879496210112984E-2</v>
      </c>
      <c r="BL146" s="95">
        <v>493</v>
      </c>
      <c r="BM146" s="96">
        <f t="shared" si="132"/>
        <v>130814.43002028398</v>
      </c>
      <c r="BN146" s="97">
        <f t="shared" si="141"/>
        <v>0.41393786733837112</v>
      </c>
      <c r="BO146" s="280"/>
      <c r="BP146" s="90">
        <v>9</v>
      </c>
      <c r="BQ146" s="112" t="s">
        <v>424</v>
      </c>
      <c r="BR146" s="198" t="s">
        <v>425</v>
      </c>
      <c r="BS146" s="93">
        <v>43632524</v>
      </c>
      <c r="BT146" s="94">
        <f>IFERROR(BS146/BS148,"-")</f>
        <v>2.7470841983031492E-2</v>
      </c>
      <c r="BU146" s="95">
        <v>20</v>
      </c>
      <c r="BV146" s="96">
        <f t="shared" si="133"/>
        <v>2181626.2000000002</v>
      </c>
      <c r="BW146" s="97">
        <f t="shared" si="142"/>
        <v>2.1436227224008574E-2</v>
      </c>
      <c r="BX146" s="280"/>
      <c r="BY146" s="90">
        <v>9</v>
      </c>
      <c r="BZ146" s="112" t="s">
        <v>390</v>
      </c>
      <c r="CA146" s="198" t="s">
        <v>391</v>
      </c>
      <c r="CB146" s="93">
        <v>592376773</v>
      </c>
      <c r="CC146" s="94">
        <f>IFERROR(CB146/CB148,"-")</f>
        <v>3.2211492528914747E-2</v>
      </c>
      <c r="CD146" s="95">
        <v>9887</v>
      </c>
      <c r="CE146" s="96">
        <f t="shared" si="134"/>
        <v>59914.713563264893</v>
      </c>
      <c r="CF146" s="97">
        <f t="shared" si="143"/>
        <v>0.49252764770349705</v>
      </c>
    </row>
    <row r="147" spans="2:84" ht="13.5" customHeight="1">
      <c r="B147" s="277"/>
      <c r="C147" s="285"/>
      <c r="D147" s="280"/>
      <c r="E147" s="98">
        <v>10</v>
      </c>
      <c r="F147" s="199" t="s">
        <v>402</v>
      </c>
      <c r="G147" s="200" t="s">
        <v>403</v>
      </c>
      <c r="H147" s="101">
        <v>266590362</v>
      </c>
      <c r="I147" s="102">
        <f>IFERROR(H147/H148,"-")</f>
        <v>2.9208023859562841E-2</v>
      </c>
      <c r="J147" s="103">
        <v>4408</v>
      </c>
      <c r="K147" s="104">
        <f t="shared" si="126"/>
        <v>60478.757259528131</v>
      </c>
      <c r="L147" s="105">
        <f t="shared" si="135"/>
        <v>0.32731863072696221</v>
      </c>
      <c r="M147" s="280"/>
      <c r="N147" s="98">
        <v>10</v>
      </c>
      <c r="O147" s="199" t="s">
        <v>404</v>
      </c>
      <c r="P147" s="200" t="s">
        <v>405</v>
      </c>
      <c r="Q147" s="101">
        <v>14099135</v>
      </c>
      <c r="R147" s="102">
        <f>IFERROR(Q147/Q148,"-")</f>
        <v>3.624421265234043E-2</v>
      </c>
      <c r="S147" s="103">
        <v>149</v>
      </c>
      <c r="T147" s="104">
        <f t="shared" si="127"/>
        <v>94625.067114093967</v>
      </c>
      <c r="U147" s="105">
        <f t="shared" si="136"/>
        <v>0.31837606837606836</v>
      </c>
      <c r="V147" s="280"/>
      <c r="W147" s="98">
        <v>10</v>
      </c>
      <c r="X147" s="199" t="s">
        <v>382</v>
      </c>
      <c r="Y147" s="200" t="s">
        <v>383</v>
      </c>
      <c r="Z147" s="101">
        <v>18583247</v>
      </c>
      <c r="AA147" s="102">
        <f>IFERROR(Z147/Z148,"-")</f>
        <v>3.181231854590038E-2</v>
      </c>
      <c r="AB147" s="103">
        <v>149</v>
      </c>
      <c r="AC147" s="104">
        <f t="shared" si="128"/>
        <v>124719.77852348993</v>
      </c>
      <c r="AD147" s="105">
        <f t="shared" si="137"/>
        <v>0.27440147329650094</v>
      </c>
      <c r="AE147" s="280"/>
      <c r="AF147" s="98">
        <v>10</v>
      </c>
      <c r="AG147" s="199" t="s">
        <v>408</v>
      </c>
      <c r="AH147" s="200" t="s">
        <v>409</v>
      </c>
      <c r="AI147" s="101">
        <v>35068545</v>
      </c>
      <c r="AJ147" s="102">
        <f>IFERROR(AI147/AI148,"-")</f>
        <v>2.7421119665546983E-2</v>
      </c>
      <c r="AK147" s="103">
        <v>413</v>
      </c>
      <c r="AL147" s="104">
        <f t="shared" si="129"/>
        <v>84911.731234866835</v>
      </c>
      <c r="AM147" s="105">
        <f t="shared" si="138"/>
        <v>0.35089209855564996</v>
      </c>
      <c r="AN147" s="280"/>
      <c r="AO147" s="98">
        <v>10</v>
      </c>
      <c r="AP147" s="199" t="s">
        <v>384</v>
      </c>
      <c r="AQ147" s="200" t="s">
        <v>385</v>
      </c>
      <c r="AR147" s="101">
        <v>48763685</v>
      </c>
      <c r="AS147" s="102">
        <f>IFERROR(AR147/AR148,"-")</f>
        <v>3.0397308617725698E-2</v>
      </c>
      <c r="AT147" s="103">
        <v>999</v>
      </c>
      <c r="AU147" s="104">
        <f t="shared" si="130"/>
        <v>48812.497497497498</v>
      </c>
      <c r="AV147" s="105">
        <f t="shared" si="139"/>
        <v>0.81484502446982054</v>
      </c>
      <c r="AW147" s="280"/>
      <c r="AX147" s="98">
        <v>10</v>
      </c>
      <c r="AY147" s="199" t="s">
        <v>414</v>
      </c>
      <c r="AZ147" s="200" t="s">
        <v>415</v>
      </c>
      <c r="BA147" s="101">
        <v>48742303</v>
      </c>
      <c r="BB147" s="102">
        <f>IFERROR(BA147/BA148,"-")</f>
        <v>3.0747766627882825E-2</v>
      </c>
      <c r="BC147" s="103">
        <v>573</v>
      </c>
      <c r="BD147" s="104">
        <f t="shared" si="131"/>
        <v>85065.101221640492</v>
      </c>
      <c r="BE147" s="105">
        <f t="shared" si="140"/>
        <v>0.53601496725912068</v>
      </c>
      <c r="BF147" s="280"/>
      <c r="BG147" s="98">
        <v>10</v>
      </c>
      <c r="BH147" s="199" t="s">
        <v>382</v>
      </c>
      <c r="BI147" s="200" t="s">
        <v>383</v>
      </c>
      <c r="BJ147" s="101">
        <v>64487665</v>
      </c>
      <c r="BK147" s="102">
        <f>IFERROR(BJ147/BJ148,"-")</f>
        <v>2.8877772616200881E-2</v>
      </c>
      <c r="BL147" s="103">
        <v>266</v>
      </c>
      <c r="BM147" s="104">
        <f t="shared" si="132"/>
        <v>242434.83082706766</v>
      </c>
      <c r="BN147" s="105">
        <f t="shared" si="141"/>
        <v>0.22334172963895885</v>
      </c>
      <c r="BO147" s="280"/>
      <c r="BP147" s="98">
        <v>10</v>
      </c>
      <c r="BQ147" s="199" t="s">
        <v>382</v>
      </c>
      <c r="BR147" s="200" t="s">
        <v>383</v>
      </c>
      <c r="BS147" s="101">
        <v>43376719</v>
      </c>
      <c r="BT147" s="102">
        <f>IFERROR(BS147/BS148,"-")</f>
        <v>2.7309788299007407E-2</v>
      </c>
      <c r="BU147" s="103">
        <v>201</v>
      </c>
      <c r="BV147" s="104">
        <f t="shared" si="133"/>
        <v>215804.57213930349</v>
      </c>
      <c r="BW147" s="105">
        <f t="shared" si="142"/>
        <v>0.21543408360128619</v>
      </c>
      <c r="BX147" s="280"/>
      <c r="BY147" s="98">
        <v>10</v>
      </c>
      <c r="BZ147" s="199" t="s">
        <v>396</v>
      </c>
      <c r="CA147" s="200" t="s">
        <v>397</v>
      </c>
      <c r="CB147" s="101">
        <v>560199460</v>
      </c>
      <c r="CC147" s="102">
        <f>IFERROR(CB147/CB148,"-")</f>
        <v>3.046179651694763E-2</v>
      </c>
      <c r="CD147" s="103">
        <v>7445</v>
      </c>
      <c r="CE147" s="104">
        <f t="shared" si="134"/>
        <v>75245.058428475488</v>
      </c>
      <c r="CF147" s="105">
        <f t="shared" si="143"/>
        <v>0.37087775231642922</v>
      </c>
    </row>
    <row r="148" spans="2:84" s="195" customFormat="1" ht="13.5" customHeight="1">
      <c r="B148" s="278"/>
      <c r="C148" s="286"/>
      <c r="D148" s="281"/>
      <c r="E148" s="106" t="s">
        <v>164</v>
      </c>
      <c r="F148" s="107"/>
      <c r="G148" s="108"/>
      <c r="H148" s="216">
        <v>9127298830</v>
      </c>
      <c r="I148" s="109" t="s">
        <v>588</v>
      </c>
      <c r="J148" s="110">
        <v>12179</v>
      </c>
      <c r="K148" s="56">
        <f t="shared" si="126"/>
        <v>749429.2495278758</v>
      </c>
      <c r="L148" s="111">
        <f t="shared" si="135"/>
        <v>0.90435880299992577</v>
      </c>
      <c r="M148" s="281"/>
      <c r="N148" s="106" t="s">
        <v>164</v>
      </c>
      <c r="O148" s="107"/>
      <c r="P148" s="108"/>
      <c r="Q148" s="216">
        <v>389003760</v>
      </c>
      <c r="R148" s="109" t="s">
        <v>588</v>
      </c>
      <c r="S148" s="110">
        <v>466</v>
      </c>
      <c r="T148" s="56">
        <f t="shared" si="127"/>
        <v>834772.01716738194</v>
      </c>
      <c r="U148" s="111">
        <f t="shared" si="136"/>
        <v>0.99572649572649574</v>
      </c>
      <c r="V148" s="281"/>
      <c r="W148" s="106" t="s">
        <v>164</v>
      </c>
      <c r="X148" s="107"/>
      <c r="Y148" s="108"/>
      <c r="Z148" s="216">
        <v>584152550</v>
      </c>
      <c r="AA148" s="109" t="s">
        <v>588</v>
      </c>
      <c r="AB148" s="110">
        <v>541</v>
      </c>
      <c r="AC148" s="56">
        <f t="shared" si="128"/>
        <v>1079764.4177449169</v>
      </c>
      <c r="AD148" s="111">
        <f t="shared" si="137"/>
        <v>0.99631675874769798</v>
      </c>
      <c r="AE148" s="281"/>
      <c r="AF148" s="106" t="s">
        <v>164</v>
      </c>
      <c r="AG148" s="107"/>
      <c r="AH148" s="108"/>
      <c r="AI148" s="216">
        <v>1278888150</v>
      </c>
      <c r="AJ148" s="109" t="s">
        <v>588</v>
      </c>
      <c r="AK148" s="110">
        <v>1161</v>
      </c>
      <c r="AL148" s="56">
        <f t="shared" si="129"/>
        <v>1101540.1808785531</v>
      </c>
      <c r="AM148" s="111">
        <f t="shared" si="138"/>
        <v>0.9864061172472387</v>
      </c>
      <c r="AN148" s="281"/>
      <c r="AO148" s="106" t="s">
        <v>164</v>
      </c>
      <c r="AP148" s="107"/>
      <c r="AQ148" s="108"/>
      <c r="AR148" s="216">
        <v>1604210610</v>
      </c>
      <c r="AS148" s="109" t="s">
        <v>588</v>
      </c>
      <c r="AT148" s="110">
        <v>1208</v>
      </c>
      <c r="AU148" s="56">
        <f t="shared" si="130"/>
        <v>1327988.915562914</v>
      </c>
      <c r="AV148" s="111">
        <f t="shared" si="139"/>
        <v>0.9853181076672104</v>
      </c>
      <c r="AW148" s="281"/>
      <c r="AX148" s="106" t="s">
        <v>164</v>
      </c>
      <c r="AY148" s="107"/>
      <c r="AZ148" s="108"/>
      <c r="BA148" s="216">
        <v>1585230680</v>
      </c>
      <c r="BB148" s="109" t="s">
        <v>588</v>
      </c>
      <c r="BC148" s="110">
        <v>1049</v>
      </c>
      <c r="BD148" s="56">
        <f t="shared" si="131"/>
        <v>1511182.7264061011</v>
      </c>
      <c r="BE148" s="111">
        <f t="shared" si="140"/>
        <v>0.98129092609915813</v>
      </c>
      <c r="BF148" s="281"/>
      <c r="BG148" s="106" t="s">
        <v>164</v>
      </c>
      <c r="BH148" s="107"/>
      <c r="BI148" s="108"/>
      <c r="BJ148" s="216">
        <v>2233124620</v>
      </c>
      <c r="BK148" s="109" t="s">
        <v>588</v>
      </c>
      <c r="BL148" s="110">
        <v>1161</v>
      </c>
      <c r="BM148" s="56">
        <f t="shared" si="132"/>
        <v>1923449.2850990526</v>
      </c>
      <c r="BN148" s="111">
        <f t="shared" si="141"/>
        <v>0.97481108312342568</v>
      </c>
      <c r="BO148" s="281"/>
      <c r="BP148" s="106" t="s">
        <v>164</v>
      </c>
      <c r="BQ148" s="107"/>
      <c r="BR148" s="108"/>
      <c r="BS148" s="216">
        <v>1588321320</v>
      </c>
      <c r="BT148" s="109" t="s">
        <v>588</v>
      </c>
      <c r="BU148" s="110">
        <v>905</v>
      </c>
      <c r="BV148" s="56">
        <f t="shared" si="133"/>
        <v>1755051.1823204421</v>
      </c>
      <c r="BW148" s="111">
        <f t="shared" si="142"/>
        <v>0.969989281886388</v>
      </c>
      <c r="BX148" s="281"/>
      <c r="BY148" s="106" t="s">
        <v>164</v>
      </c>
      <c r="BZ148" s="107"/>
      <c r="CA148" s="108"/>
      <c r="CB148" s="216">
        <v>18390230520</v>
      </c>
      <c r="CC148" s="109" t="s">
        <v>588</v>
      </c>
      <c r="CD148" s="110">
        <v>18670</v>
      </c>
      <c r="CE148" s="56">
        <f t="shared" si="134"/>
        <v>985015.02517407609</v>
      </c>
      <c r="CF148" s="111">
        <f t="shared" si="143"/>
        <v>0.93005878250473251</v>
      </c>
    </row>
    <row r="149" spans="2:84" ht="13.5" customHeight="1">
      <c r="B149" s="276">
        <v>14</v>
      </c>
      <c r="C149" s="284" t="s">
        <v>75</v>
      </c>
      <c r="D149" s="279">
        <f>CK19</f>
        <v>10192</v>
      </c>
      <c r="E149" s="82">
        <v>1</v>
      </c>
      <c r="F149" s="83" t="s">
        <v>380</v>
      </c>
      <c r="G149" s="84" t="s">
        <v>381</v>
      </c>
      <c r="H149" s="85">
        <v>481722332</v>
      </c>
      <c r="I149" s="86">
        <f>IFERROR(H149/H159,"-")</f>
        <v>7.5302208989892844E-2</v>
      </c>
      <c r="J149" s="87">
        <v>4321</v>
      </c>
      <c r="K149" s="88">
        <f t="shared" si="126"/>
        <v>111483.99259430687</v>
      </c>
      <c r="L149" s="89">
        <f t="shared" ref="L149:L159" si="144">IFERROR(J149/$CK$19,0)</f>
        <v>0.42395996860282575</v>
      </c>
      <c r="M149" s="279">
        <f>CL19</f>
        <v>378</v>
      </c>
      <c r="N149" s="82">
        <v>1</v>
      </c>
      <c r="O149" s="83" t="s">
        <v>380</v>
      </c>
      <c r="P149" s="84" t="s">
        <v>381</v>
      </c>
      <c r="Q149" s="85">
        <v>33400077</v>
      </c>
      <c r="R149" s="86">
        <f>IFERROR(Q149/Q159,"-")</f>
        <v>8.7996649706537117E-2</v>
      </c>
      <c r="S149" s="87">
        <v>235</v>
      </c>
      <c r="T149" s="88">
        <f t="shared" si="127"/>
        <v>142127.98723404255</v>
      </c>
      <c r="U149" s="89">
        <f t="shared" ref="U149:U159" si="145">IFERROR(S149/$CL$19,0)</f>
        <v>0.62169312169312174</v>
      </c>
      <c r="V149" s="279">
        <f>CM19</f>
        <v>447</v>
      </c>
      <c r="W149" s="82">
        <v>1</v>
      </c>
      <c r="X149" s="83" t="s">
        <v>388</v>
      </c>
      <c r="Y149" s="84" t="s">
        <v>389</v>
      </c>
      <c r="Z149" s="85">
        <v>43500989</v>
      </c>
      <c r="AA149" s="86">
        <f>IFERROR(Z149/Z159,"-")</f>
        <v>8.9383071518803717E-2</v>
      </c>
      <c r="AB149" s="87">
        <v>60</v>
      </c>
      <c r="AC149" s="88">
        <f t="shared" si="128"/>
        <v>725016.48333333328</v>
      </c>
      <c r="AD149" s="89">
        <f t="shared" ref="AD149:AD159" si="146">IFERROR(AB149/$CM$19,0)</f>
        <v>0.13422818791946309</v>
      </c>
      <c r="AE149" s="279">
        <f>CN19</f>
        <v>920</v>
      </c>
      <c r="AF149" s="82">
        <v>1</v>
      </c>
      <c r="AG149" s="83" t="s">
        <v>380</v>
      </c>
      <c r="AH149" s="84" t="s">
        <v>381</v>
      </c>
      <c r="AI149" s="85">
        <v>99593162</v>
      </c>
      <c r="AJ149" s="86">
        <f>IFERROR(AI149/AI159,"-")</f>
        <v>0.10579038384363702</v>
      </c>
      <c r="AK149" s="87">
        <v>596</v>
      </c>
      <c r="AL149" s="88">
        <f t="shared" si="129"/>
        <v>167102.62080536914</v>
      </c>
      <c r="AM149" s="89">
        <f t="shared" ref="AM149:AM159" si="147">IFERROR(AK149/$CN$19,0)</f>
        <v>0.64782608695652177</v>
      </c>
      <c r="AN149" s="279">
        <f>CO19</f>
        <v>976</v>
      </c>
      <c r="AO149" s="82">
        <v>1</v>
      </c>
      <c r="AP149" s="83" t="s">
        <v>388</v>
      </c>
      <c r="AQ149" s="84" t="s">
        <v>389</v>
      </c>
      <c r="AR149" s="85">
        <v>107848978</v>
      </c>
      <c r="AS149" s="86">
        <f>IFERROR(AR149/AR159,"-")</f>
        <v>8.4839085750559581E-2</v>
      </c>
      <c r="AT149" s="87">
        <v>188</v>
      </c>
      <c r="AU149" s="88">
        <f t="shared" si="130"/>
        <v>573664.77659574465</v>
      </c>
      <c r="AV149" s="89">
        <f t="shared" ref="AV149:AV159" si="148">IFERROR(AT149/$CO$19,0)</f>
        <v>0.19262295081967212</v>
      </c>
      <c r="AW149" s="279">
        <f>CP19</f>
        <v>783</v>
      </c>
      <c r="AX149" s="82">
        <v>1</v>
      </c>
      <c r="AY149" s="83" t="s">
        <v>380</v>
      </c>
      <c r="AZ149" s="84" t="s">
        <v>381</v>
      </c>
      <c r="BA149" s="85">
        <v>88635296</v>
      </c>
      <c r="BB149" s="86">
        <f>IFERROR(BA149/BA159,"-")</f>
        <v>8.1977317178221695E-2</v>
      </c>
      <c r="BC149" s="87">
        <v>550</v>
      </c>
      <c r="BD149" s="88">
        <f t="shared" si="131"/>
        <v>161155.08363636365</v>
      </c>
      <c r="BE149" s="89">
        <f t="shared" ref="BE149:BE159" si="149">IFERROR(BC149/$CP$19,0)</f>
        <v>0.70242656449552998</v>
      </c>
      <c r="BF149" s="279">
        <f>CQ19</f>
        <v>872</v>
      </c>
      <c r="BG149" s="82">
        <v>1</v>
      </c>
      <c r="BH149" s="83" t="s">
        <v>400</v>
      </c>
      <c r="BI149" s="84" t="s">
        <v>401</v>
      </c>
      <c r="BJ149" s="85">
        <v>122414616</v>
      </c>
      <c r="BK149" s="86">
        <f>IFERROR(BJ149/BJ159,"-")</f>
        <v>8.3297302365379314E-2</v>
      </c>
      <c r="BL149" s="87">
        <v>290</v>
      </c>
      <c r="BM149" s="88">
        <f t="shared" si="132"/>
        <v>422119.36551724136</v>
      </c>
      <c r="BN149" s="89">
        <f t="shared" ref="BN149:BN159" si="150">IFERROR(BL149/$CQ$19,0)</f>
        <v>0.33256880733944955</v>
      </c>
      <c r="BO149" s="279">
        <f>CR19</f>
        <v>690</v>
      </c>
      <c r="BP149" s="82">
        <v>1</v>
      </c>
      <c r="BQ149" s="83" t="s">
        <v>380</v>
      </c>
      <c r="BR149" s="84" t="s">
        <v>381</v>
      </c>
      <c r="BS149" s="85">
        <v>103798774</v>
      </c>
      <c r="BT149" s="86">
        <f>IFERROR(BS149/BS159,"-")</f>
        <v>8.2729316378543402E-2</v>
      </c>
      <c r="BU149" s="87">
        <v>476</v>
      </c>
      <c r="BV149" s="88">
        <f t="shared" si="133"/>
        <v>218064.65126050421</v>
      </c>
      <c r="BW149" s="89">
        <f t="shared" ref="BW149:BW159" si="151">IFERROR(BU149/$CR$19,0)</f>
        <v>0.68985507246376809</v>
      </c>
      <c r="BX149" s="279">
        <f>CS19</f>
        <v>15258</v>
      </c>
      <c r="BY149" s="82">
        <v>1</v>
      </c>
      <c r="BZ149" s="83" t="s">
        <v>380</v>
      </c>
      <c r="CA149" s="84" t="s">
        <v>381</v>
      </c>
      <c r="CB149" s="85">
        <v>1058780385</v>
      </c>
      <c r="CC149" s="86">
        <f>IFERROR(CB149/CB159,"-")</f>
        <v>7.9717990726987556E-2</v>
      </c>
      <c r="CD149" s="87">
        <v>7732</v>
      </c>
      <c r="CE149" s="88">
        <f t="shared" si="134"/>
        <v>136934.86614071392</v>
      </c>
      <c r="CF149" s="89">
        <f t="shared" ref="CF149:CF159" si="152">IFERROR(CD149/$CS$19,0)</f>
        <v>0.50675055708480798</v>
      </c>
    </row>
    <row r="150" spans="2:84" ht="13.5" customHeight="1">
      <c r="B150" s="277"/>
      <c r="C150" s="285"/>
      <c r="D150" s="280"/>
      <c r="E150" s="90">
        <v>2</v>
      </c>
      <c r="F150" s="197" t="s">
        <v>382</v>
      </c>
      <c r="G150" s="198" t="s">
        <v>383</v>
      </c>
      <c r="H150" s="93">
        <v>341991408</v>
      </c>
      <c r="I150" s="94">
        <f>IFERROR(H150/H159,"-")</f>
        <v>5.3459652516096585E-2</v>
      </c>
      <c r="J150" s="95">
        <v>2838</v>
      </c>
      <c r="K150" s="96">
        <f t="shared" si="126"/>
        <v>120504.37209302325</v>
      </c>
      <c r="L150" s="97">
        <f t="shared" si="144"/>
        <v>0.27845368916797486</v>
      </c>
      <c r="M150" s="280"/>
      <c r="N150" s="90">
        <v>2</v>
      </c>
      <c r="O150" s="197" t="s">
        <v>382</v>
      </c>
      <c r="P150" s="198" t="s">
        <v>383</v>
      </c>
      <c r="Q150" s="93">
        <v>23758709</v>
      </c>
      <c r="R150" s="94">
        <f>IFERROR(Q150/Q159,"-")</f>
        <v>6.2595268668169557E-2</v>
      </c>
      <c r="S150" s="95">
        <v>100</v>
      </c>
      <c r="T150" s="96">
        <f t="shared" si="127"/>
        <v>237587.09</v>
      </c>
      <c r="U150" s="97">
        <f t="shared" si="145"/>
        <v>0.26455026455026454</v>
      </c>
      <c r="V150" s="280"/>
      <c r="W150" s="90">
        <v>2</v>
      </c>
      <c r="X150" s="197" t="s">
        <v>380</v>
      </c>
      <c r="Y150" s="198" t="s">
        <v>381</v>
      </c>
      <c r="Z150" s="93">
        <v>43313398</v>
      </c>
      <c r="AA150" s="94">
        <f>IFERROR(Z150/Z159,"-")</f>
        <v>8.8997621436984101E-2</v>
      </c>
      <c r="AB150" s="95">
        <v>292</v>
      </c>
      <c r="AC150" s="96">
        <f t="shared" si="128"/>
        <v>148333.55479452055</v>
      </c>
      <c r="AD150" s="97">
        <f t="shared" si="146"/>
        <v>0.65324384787472034</v>
      </c>
      <c r="AE150" s="280"/>
      <c r="AF150" s="90">
        <v>2</v>
      </c>
      <c r="AG150" s="197" t="s">
        <v>400</v>
      </c>
      <c r="AH150" s="198" t="s">
        <v>401</v>
      </c>
      <c r="AI150" s="93">
        <v>64716079</v>
      </c>
      <c r="AJ150" s="94">
        <f>IFERROR(AI150/AI159,"-")</f>
        <v>6.8743061278294756E-2</v>
      </c>
      <c r="AK150" s="95">
        <v>232</v>
      </c>
      <c r="AL150" s="96">
        <f t="shared" si="129"/>
        <v>278948.61637931032</v>
      </c>
      <c r="AM150" s="97">
        <f t="shared" si="147"/>
        <v>0.25217391304347825</v>
      </c>
      <c r="AN150" s="280"/>
      <c r="AO150" s="90">
        <v>2</v>
      </c>
      <c r="AP150" s="197" t="s">
        <v>380</v>
      </c>
      <c r="AQ150" s="198" t="s">
        <v>381</v>
      </c>
      <c r="AR150" s="93">
        <v>104891667</v>
      </c>
      <c r="AS150" s="94">
        <f>IFERROR(AR150/AR159,"-")</f>
        <v>8.2512725629464392E-2</v>
      </c>
      <c r="AT150" s="95">
        <v>662</v>
      </c>
      <c r="AU150" s="96">
        <f t="shared" si="130"/>
        <v>158446.62688821752</v>
      </c>
      <c r="AV150" s="97">
        <f t="shared" si="148"/>
        <v>0.67827868852459017</v>
      </c>
      <c r="AW150" s="280"/>
      <c r="AX150" s="90">
        <v>2</v>
      </c>
      <c r="AY150" s="197" t="s">
        <v>400</v>
      </c>
      <c r="AZ150" s="198" t="s">
        <v>401</v>
      </c>
      <c r="BA150" s="93">
        <v>72885316</v>
      </c>
      <c r="BB150" s="94">
        <f>IFERROR(BA150/BA159,"-")</f>
        <v>6.7410421547719729E-2</v>
      </c>
      <c r="BC150" s="95">
        <v>225</v>
      </c>
      <c r="BD150" s="96">
        <f t="shared" si="131"/>
        <v>323934.73777777777</v>
      </c>
      <c r="BE150" s="97">
        <f t="shared" si="149"/>
        <v>0.28735632183908044</v>
      </c>
      <c r="BF150" s="280"/>
      <c r="BG150" s="90">
        <v>2</v>
      </c>
      <c r="BH150" s="197" t="s">
        <v>380</v>
      </c>
      <c r="BI150" s="198" t="s">
        <v>381</v>
      </c>
      <c r="BJ150" s="93">
        <v>103425679</v>
      </c>
      <c r="BK150" s="94">
        <f>IFERROR(BJ150/BJ159,"-")</f>
        <v>7.0376237229773778E-2</v>
      </c>
      <c r="BL150" s="95">
        <v>600</v>
      </c>
      <c r="BM150" s="96">
        <f t="shared" si="132"/>
        <v>172376.13166666665</v>
      </c>
      <c r="BN150" s="97">
        <f t="shared" si="150"/>
        <v>0.68807339449541283</v>
      </c>
      <c r="BO150" s="280"/>
      <c r="BP150" s="90">
        <v>2</v>
      </c>
      <c r="BQ150" s="197" t="s">
        <v>404</v>
      </c>
      <c r="BR150" s="198" t="s">
        <v>405</v>
      </c>
      <c r="BS150" s="93">
        <v>82369330</v>
      </c>
      <c r="BT150" s="94">
        <f>IFERROR(BS150/BS159,"-")</f>
        <v>6.5649699884303511E-2</v>
      </c>
      <c r="BU150" s="95">
        <v>452</v>
      </c>
      <c r="BV150" s="96">
        <f t="shared" si="133"/>
        <v>182233.03097345133</v>
      </c>
      <c r="BW150" s="97">
        <f t="shared" si="151"/>
        <v>0.6550724637681159</v>
      </c>
      <c r="BX150" s="280"/>
      <c r="BY150" s="90">
        <v>2</v>
      </c>
      <c r="BZ150" s="197" t="s">
        <v>388</v>
      </c>
      <c r="CA150" s="198" t="s">
        <v>389</v>
      </c>
      <c r="CB150" s="93">
        <v>698246088</v>
      </c>
      <c r="CC150" s="94">
        <f>IFERROR(CB150/CB159,"-")</f>
        <v>5.257254096971143E-2</v>
      </c>
      <c r="CD150" s="95">
        <v>1642</v>
      </c>
      <c r="CE150" s="96">
        <f t="shared" si="134"/>
        <v>425241.22289890377</v>
      </c>
      <c r="CF150" s="97">
        <f t="shared" si="152"/>
        <v>0.10761567702189015</v>
      </c>
    </row>
    <row r="151" spans="2:84" ht="13.5" customHeight="1">
      <c r="B151" s="277"/>
      <c r="C151" s="285"/>
      <c r="D151" s="280"/>
      <c r="E151" s="90">
        <v>3</v>
      </c>
      <c r="F151" s="197" t="s">
        <v>388</v>
      </c>
      <c r="G151" s="198" t="s">
        <v>389</v>
      </c>
      <c r="H151" s="93">
        <v>336524256</v>
      </c>
      <c r="I151" s="94">
        <f>IFERROR(H151/H159,"-")</f>
        <v>5.2605034419455153E-2</v>
      </c>
      <c r="J151" s="95">
        <v>788</v>
      </c>
      <c r="K151" s="96">
        <f t="shared" si="126"/>
        <v>427061.2385786802</v>
      </c>
      <c r="L151" s="97">
        <f t="shared" si="144"/>
        <v>7.7315541601255894E-2</v>
      </c>
      <c r="M151" s="280"/>
      <c r="N151" s="90">
        <v>3</v>
      </c>
      <c r="O151" s="197" t="s">
        <v>398</v>
      </c>
      <c r="P151" s="198" t="s">
        <v>399</v>
      </c>
      <c r="Q151" s="93">
        <v>20751629</v>
      </c>
      <c r="R151" s="94">
        <f>IFERROR(Q151/Q159,"-")</f>
        <v>5.4672743058437175E-2</v>
      </c>
      <c r="S151" s="95">
        <v>209</v>
      </c>
      <c r="T151" s="96">
        <f t="shared" si="127"/>
        <v>99290.090909090912</v>
      </c>
      <c r="U151" s="97">
        <f t="shared" si="145"/>
        <v>0.55291005291005291</v>
      </c>
      <c r="V151" s="280"/>
      <c r="W151" s="90">
        <v>3</v>
      </c>
      <c r="X151" s="197" t="s">
        <v>402</v>
      </c>
      <c r="Y151" s="198" t="s">
        <v>403</v>
      </c>
      <c r="Z151" s="93">
        <v>41646332</v>
      </c>
      <c r="AA151" s="94">
        <f>IFERROR(Z151/Z159,"-")</f>
        <v>8.5572240016240642E-2</v>
      </c>
      <c r="AB151" s="95">
        <v>262</v>
      </c>
      <c r="AC151" s="96">
        <f t="shared" si="128"/>
        <v>158955.46564885497</v>
      </c>
      <c r="AD151" s="97">
        <f t="shared" si="146"/>
        <v>0.58612975391498878</v>
      </c>
      <c r="AE151" s="280"/>
      <c r="AF151" s="90">
        <v>3</v>
      </c>
      <c r="AG151" s="197" t="s">
        <v>404</v>
      </c>
      <c r="AH151" s="198" t="s">
        <v>405</v>
      </c>
      <c r="AI151" s="93">
        <v>42494970</v>
      </c>
      <c r="AJ151" s="94">
        <f>IFERROR(AI151/AI159,"-")</f>
        <v>4.5139235439917449E-2</v>
      </c>
      <c r="AK151" s="95">
        <v>395</v>
      </c>
      <c r="AL151" s="96">
        <f t="shared" si="129"/>
        <v>107582.20253164557</v>
      </c>
      <c r="AM151" s="97">
        <f t="shared" si="147"/>
        <v>0.42934782608695654</v>
      </c>
      <c r="AN151" s="280"/>
      <c r="AO151" s="90">
        <v>3</v>
      </c>
      <c r="AP151" s="197" t="s">
        <v>400</v>
      </c>
      <c r="AQ151" s="198" t="s">
        <v>401</v>
      </c>
      <c r="AR151" s="93">
        <v>65794950</v>
      </c>
      <c r="AS151" s="94">
        <f>IFERROR(AR151/AR159,"-")</f>
        <v>5.1757406593169387E-2</v>
      </c>
      <c r="AT151" s="95">
        <v>297</v>
      </c>
      <c r="AU151" s="96">
        <f t="shared" si="130"/>
        <v>221531.81818181818</v>
      </c>
      <c r="AV151" s="97">
        <f t="shared" si="148"/>
        <v>0.30430327868852458</v>
      </c>
      <c r="AW151" s="280"/>
      <c r="AX151" s="90">
        <v>3</v>
      </c>
      <c r="AY151" s="197" t="s">
        <v>404</v>
      </c>
      <c r="AZ151" s="198" t="s">
        <v>405</v>
      </c>
      <c r="BA151" s="93">
        <v>63726649</v>
      </c>
      <c r="BB151" s="94">
        <f>IFERROR(BA151/BA159,"-")</f>
        <v>5.8939722137084136E-2</v>
      </c>
      <c r="BC151" s="95">
        <v>432</v>
      </c>
      <c r="BD151" s="96">
        <f t="shared" si="131"/>
        <v>147515.39120370371</v>
      </c>
      <c r="BE151" s="97">
        <f t="shared" si="149"/>
        <v>0.55172413793103448</v>
      </c>
      <c r="BF151" s="280"/>
      <c r="BG151" s="90">
        <v>3</v>
      </c>
      <c r="BH151" s="197" t="s">
        <v>404</v>
      </c>
      <c r="BI151" s="198" t="s">
        <v>405</v>
      </c>
      <c r="BJ151" s="93">
        <v>95399303</v>
      </c>
      <c r="BK151" s="94">
        <f>IFERROR(BJ151/BJ159,"-")</f>
        <v>6.4914671524497022E-2</v>
      </c>
      <c r="BL151" s="95">
        <v>564</v>
      </c>
      <c r="BM151" s="96">
        <f t="shared" si="132"/>
        <v>169147.70035460993</v>
      </c>
      <c r="BN151" s="97">
        <f t="shared" si="150"/>
        <v>0.64678899082568808</v>
      </c>
      <c r="BO151" s="280"/>
      <c r="BP151" s="90">
        <v>3</v>
      </c>
      <c r="BQ151" s="197" t="s">
        <v>410</v>
      </c>
      <c r="BR151" s="198" t="s">
        <v>411</v>
      </c>
      <c r="BS151" s="93">
        <v>80775073</v>
      </c>
      <c r="BT151" s="94">
        <f>IFERROR(BS151/BS159,"-")</f>
        <v>6.4379051044638924E-2</v>
      </c>
      <c r="BU151" s="95">
        <v>276</v>
      </c>
      <c r="BV151" s="96">
        <f t="shared" si="133"/>
        <v>292663.30797101447</v>
      </c>
      <c r="BW151" s="97">
        <f t="shared" si="151"/>
        <v>0.4</v>
      </c>
      <c r="BX151" s="280"/>
      <c r="BY151" s="90">
        <v>3</v>
      </c>
      <c r="BZ151" s="197" t="s">
        <v>386</v>
      </c>
      <c r="CA151" s="198" t="s">
        <v>387</v>
      </c>
      <c r="CB151" s="93">
        <v>601903365</v>
      </c>
      <c r="CC151" s="94">
        <f>IFERROR(CB151/CB159,"-")</f>
        <v>4.5318677555225589E-2</v>
      </c>
      <c r="CD151" s="95">
        <v>9082</v>
      </c>
      <c r="CE151" s="96">
        <f t="shared" si="134"/>
        <v>66274.318982602956</v>
      </c>
      <c r="CF151" s="97">
        <f t="shared" si="152"/>
        <v>0.5952287324682134</v>
      </c>
    </row>
    <row r="152" spans="2:84" ht="13.5" customHeight="1">
      <c r="B152" s="277"/>
      <c r="C152" s="285"/>
      <c r="D152" s="280"/>
      <c r="E152" s="90">
        <v>4</v>
      </c>
      <c r="F152" s="112" t="s">
        <v>384</v>
      </c>
      <c r="G152" s="198" t="s">
        <v>385</v>
      </c>
      <c r="H152" s="93">
        <v>279721297</v>
      </c>
      <c r="I152" s="94">
        <f>IFERROR(H152/H159,"-")</f>
        <v>4.3725669678145389E-2</v>
      </c>
      <c r="J152" s="95">
        <v>6376</v>
      </c>
      <c r="K152" s="96">
        <f t="shared" si="126"/>
        <v>43870.968789209539</v>
      </c>
      <c r="L152" s="97">
        <f t="shared" si="144"/>
        <v>0.62558869701726849</v>
      </c>
      <c r="M152" s="280"/>
      <c r="N152" s="90">
        <v>4</v>
      </c>
      <c r="O152" s="112" t="s">
        <v>396</v>
      </c>
      <c r="P152" s="198" t="s">
        <v>397</v>
      </c>
      <c r="Q152" s="93">
        <v>19154058</v>
      </c>
      <c r="R152" s="94">
        <f>IFERROR(Q152/Q159,"-")</f>
        <v>5.0463743909473474E-2</v>
      </c>
      <c r="S152" s="95">
        <v>239</v>
      </c>
      <c r="T152" s="96">
        <f t="shared" si="127"/>
        <v>80142.502092050214</v>
      </c>
      <c r="U152" s="97">
        <f t="shared" si="145"/>
        <v>0.63227513227513232</v>
      </c>
      <c r="V152" s="280"/>
      <c r="W152" s="90">
        <v>4</v>
      </c>
      <c r="X152" s="112" t="s">
        <v>396</v>
      </c>
      <c r="Y152" s="198" t="s">
        <v>397</v>
      </c>
      <c r="Z152" s="93">
        <v>27500403</v>
      </c>
      <c r="AA152" s="94">
        <f>IFERROR(Z152/Z159,"-")</f>
        <v>5.6506082842045828E-2</v>
      </c>
      <c r="AB152" s="95">
        <v>303</v>
      </c>
      <c r="AC152" s="96">
        <f t="shared" si="128"/>
        <v>90760.405940594064</v>
      </c>
      <c r="AD152" s="97">
        <f t="shared" si="146"/>
        <v>0.67785234899328861</v>
      </c>
      <c r="AE152" s="280"/>
      <c r="AF152" s="90">
        <v>4</v>
      </c>
      <c r="AG152" s="112" t="s">
        <v>386</v>
      </c>
      <c r="AH152" s="198" t="s">
        <v>387</v>
      </c>
      <c r="AI152" s="93">
        <v>40596748</v>
      </c>
      <c r="AJ152" s="94">
        <f>IFERROR(AI152/AI159,"-")</f>
        <v>4.3122895864310479E-2</v>
      </c>
      <c r="AK152" s="95">
        <v>631</v>
      </c>
      <c r="AL152" s="96">
        <f t="shared" si="129"/>
        <v>64337.160063391442</v>
      </c>
      <c r="AM152" s="97">
        <f t="shared" si="147"/>
        <v>0.68586956521739129</v>
      </c>
      <c r="AN152" s="280"/>
      <c r="AO152" s="90">
        <v>4</v>
      </c>
      <c r="AP152" s="112" t="s">
        <v>386</v>
      </c>
      <c r="AQ152" s="198" t="s">
        <v>387</v>
      </c>
      <c r="AR152" s="93">
        <v>62275363</v>
      </c>
      <c r="AS152" s="94">
        <f>IFERROR(AR152/AR159,"-")</f>
        <v>4.898873368743676E-2</v>
      </c>
      <c r="AT152" s="95">
        <v>751</v>
      </c>
      <c r="AU152" s="96">
        <f t="shared" si="130"/>
        <v>82923.252996005322</v>
      </c>
      <c r="AV152" s="97">
        <f t="shared" si="148"/>
        <v>0.76946721311475408</v>
      </c>
      <c r="AW152" s="280"/>
      <c r="AX152" s="90">
        <v>4</v>
      </c>
      <c r="AY152" s="112" t="s">
        <v>408</v>
      </c>
      <c r="AZ152" s="198" t="s">
        <v>409</v>
      </c>
      <c r="BA152" s="93">
        <v>58537719</v>
      </c>
      <c r="BB152" s="94">
        <f>IFERROR(BA152/BA159,"-")</f>
        <v>5.4140566725840403E-2</v>
      </c>
      <c r="BC152" s="95">
        <v>296</v>
      </c>
      <c r="BD152" s="96">
        <f t="shared" si="131"/>
        <v>197762.5641891892</v>
      </c>
      <c r="BE152" s="97">
        <f t="shared" si="149"/>
        <v>0.3780332056194125</v>
      </c>
      <c r="BF152" s="280"/>
      <c r="BG152" s="90">
        <v>4</v>
      </c>
      <c r="BH152" s="112" t="s">
        <v>408</v>
      </c>
      <c r="BI152" s="198" t="s">
        <v>409</v>
      </c>
      <c r="BJ152" s="93">
        <v>93657187</v>
      </c>
      <c r="BK152" s="94">
        <f>IFERROR(BJ152/BJ159,"-")</f>
        <v>6.3729244751540709E-2</v>
      </c>
      <c r="BL152" s="95">
        <v>320</v>
      </c>
      <c r="BM152" s="96">
        <f t="shared" si="132"/>
        <v>292678.70937499998</v>
      </c>
      <c r="BN152" s="97">
        <f t="shared" si="150"/>
        <v>0.3669724770642202</v>
      </c>
      <c r="BO152" s="280"/>
      <c r="BP152" s="90">
        <v>4</v>
      </c>
      <c r="BQ152" s="112" t="s">
        <v>408</v>
      </c>
      <c r="BR152" s="198" t="s">
        <v>409</v>
      </c>
      <c r="BS152" s="93">
        <v>68828607</v>
      </c>
      <c r="BT152" s="94">
        <f>IFERROR(BS152/BS159,"-")</f>
        <v>5.485752273333621E-2</v>
      </c>
      <c r="BU152" s="95">
        <v>247</v>
      </c>
      <c r="BV152" s="96">
        <f t="shared" si="133"/>
        <v>278658.32793522265</v>
      </c>
      <c r="BW152" s="97">
        <f t="shared" si="151"/>
        <v>0.35797101449275365</v>
      </c>
      <c r="BX152" s="280"/>
      <c r="BY152" s="90">
        <v>4</v>
      </c>
      <c r="BZ152" s="112" t="s">
        <v>382</v>
      </c>
      <c r="CA152" s="198" t="s">
        <v>383</v>
      </c>
      <c r="CB152" s="93">
        <v>576119980</v>
      </c>
      <c r="CC152" s="94">
        <f>IFERROR(CB152/CB159,"-")</f>
        <v>4.337738767541699E-2</v>
      </c>
      <c r="CD152" s="95">
        <v>4073</v>
      </c>
      <c r="CE152" s="96">
        <f t="shared" si="134"/>
        <v>141448.55880186593</v>
      </c>
      <c r="CF152" s="97">
        <f t="shared" si="152"/>
        <v>0.26694193210119282</v>
      </c>
    </row>
    <row r="153" spans="2:84" ht="13.5" customHeight="1">
      <c r="B153" s="277"/>
      <c r="C153" s="285"/>
      <c r="D153" s="280"/>
      <c r="E153" s="90">
        <v>5</v>
      </c>
      <c r="F153" s="197" t="s">
        <v>386</v>
      </c>
      <c r="G153" s="198" t="s">
        <v>387</v>
      </c>
      <c r="H153" s="93">
        <v>266381372</v>
      </c>
      <c r="I153" s="94">
        <f>IFERROR(H153/H159,"-")</f>
        <v>4.1640389935998216E-2</v>
      </c>
      <c r="J153" s="95">
        <v>5108</v>
      </c>
      <c r="K153" s="96">
        <f t="shared" si="126"/>
        <v>52149.837901331244</v>
      </c>
      <c r="L153" s="97">
        <f t="shared" si="144"/>
        <v>0.50117739403453687</v>
      </c>
      <c r="M153" s="280"/>
      <c r="N153" s="90">
        <v>5</v>
      </c>
      <c r="O153" s="197" t="s">
        <v>386</v>
      </c>
      <c r="P153" s="198" t="s">
        <v>387</v>
      </c>
      <c r="Q153" s="93">
        <v>17370332</v>
      </c>
      <c r="R153" s="94">
        <f>IFERROR(Q153/Q159,"-")</f>
        <v>4.5764296300581951E-2</v>
      </c>
      <c r="S153" s="95">
        <v>273</v>
      </c>
      <c r="T153" s="96">
        <f t="shared" si="127"/>
        <v>63627.589743589742</v>
      </c>
      <c r="U153" s="97">
        <f t="shared" si="145"/>
        <v>0.72222222222222221</v>
      </c>
      <c r="V153" s="280"/>
      <c r="W153" s="90">
        <v>5</v>
      </c>
      <c r="X153" s="197" t="s">
        <v>398</v>
      </c>
      <c r="Y153" s="198" t="s">
        <v>399</v>
      </c>
      <c r="Z153" s="93">
        <v>26900140</v>
      </c>
      <c r="AA153" s="94">
        <f>IFERROR(Z153/Z159,"-")</f>
        <v>5.527270052379344E-2</v>
      </c>
      <c r="AB153" s="95">
        <v>271</v>
      </c>
      <c r="AC153" s="96">
        <f t="shared" si="128"/>
        <v>99262.509225092246</v>
      </c>
      <c r="AD153" s="97">
        <f t="shared" si="146"/>
        <v>0.60626398210290833</v>
      </c>
      <c r="AE153" s="280"/>
      <c r="AF153" s="90">
        <v>5</v>
      </c>
      <c r="AG153" s="197" t="s">
        <v>382</v>
      </c>
      <c r="AH153" s="198" t="s">
        <v>383</v>
      </c>
      <c r="AI153" s="93">
        <v>39136887</v>
      </c>
      <c r="AJ153" s="94">
        <f>IFERROR(AI153/AI159,"-")</f>
        <v>4.1572194466273173E-2</v>
      </c>
      <c r="AK153" s="95">
        <v>246</v>
      </c>
      <c r="AL153" s="96">
        <f t="shared" si="129"/>
        <v>159093.03658536586</v>
      </c>
      <c r="AM153" s="97">
        <f t="shared" si="147"/>
        <v>0.2673913043478261</v>
      </c>
      <c r="AN153" s="280"/>
      <c r="AO153" s="90">
        <v>5</v>
      </c>
      <c r="AP153" s="197" t="s">
        <v>382</v>
      </c>
      <c r="AQ153" s="198" t="s">
        <v>383</v>
      </c>
      <c r="AR153" s="93">
        <v>61492971</v>
      </c>
      <c r="AS153" s="94">
        <f>IFERROR(AR153/AR159,"-")</f>
        <v>4.8373267289799203E-2</v>
      </c>
      <c r="AT153" s="95">
        <v>294</v>
      </c>
      <c r="AU153" s="96">
        <f t="shared" si="130"/>
        <v>209159.76530612246</v>
      </c>
      <c r="AV153" s="97">
        <f t="shared" si="148"/>
        <v>0.30122950819672129</v>
      </c>
      <c r="AW153" s="280"/>
      <c r="AX153" s="90">
        <v>5</v>
      </c>
      <c r="AY153" s="197" t="s">
        <v>386</v>
      </c>
      <c r="AZ153" s="198" t="s">
        <v>387</v>
      </c>
      <c r="BA153" s="93">
        <v>53921111</v>
      </c>
      <c r="BB153" s="94">
        <f>IFERROR(BA153/BA159,"-")</f>
        <v>4.9870742452860981E-2</v>
      </c>
      <c r="BC153" s="95">
        <v>633</v>
      </c>
      <c r="BD153" s="96">
        <f t="shared" si="131"/>
        <v>85183.429699842018</v>
      </c>
      <c r="BE153" s="97">
        <f t="shared" si="149"/>
        <v>0.80842911877394641</v>
      </c>
      <c r="BF153" s="280"/>
      <c r="BG153" s="90">
        <v>5</v>
      </c>
      <c r="BH153" s="197" t="s">
        <v>386</v>
      </c>
      <c r="BI153" s="198" t="s">
        <v>387</v>
      </c>
      <c r="BJ153" s="93">
        <v>80598751</v>
      </c>
      <c r="BK153" s="94">
        <f>IFERROR(BJ153/BJ159,"-")</f>
        <v>5.4843602436484527E-2</v>
      </c>
      <c r="BL153" s="95">
        <v>742</v>
      </c>
      <c r="BM153" s="96">
        <f t="shared" si="132"/>
        <v>108623.65363881402</v>
      </c>
      <c r="BN153" s="97">
        <f t="shared" si="150"/>
        <v>0.8509174311926605</v>
      </c>
      <c r="BO153" s="280"/>
      <c r="BP153" s="90">
        <v>5</v>
      </c>
      <c r="BQ153" s="197" t="s">
        <v>386</v>
      </c>
      <c r="BR153" s="198" t="s">
        <v>387</v>
      </c>
      <c r="BS153" s="93">
        <v>61983960</v>
      </c>
      <c r="BT153" s="94">
        <f>IFERROR(BS153/BS159,"-")</f>
        <v>4.9402227402367771E-2</v>
      </c>
      <c r="BU153" s="95">
        <v>583</v>
      </c>
      <c r="BV153" s="96">
        <f t="shared" si="133"/>
        <v>106318.97084048028</v>
      </c>
      <c r="BW153" s="97">
        <f t="shared" si="151"/>
        <v>0.8449275362318841</v>
      </c>
      <c r="BX153" s="280"/>
      <c r="BY153" s="90">
        <v>5</v>
      </c>
      <c r="BZ153" s="197" t="s">
        <v>400</v>
      </c>
      <c r="CA153" s="198" t="s">
        <v>401</v>
      </c>
      <c r="CB153" s="93">
        <v>575208224</v>
      </c>
      <c r="CC153" s="94">
        <f>IFERROR(CB153/CB159,"-")</f>
        <v>4.3308739486063473E-2</v>
      </c>
      <c r="CD153" s="95">
        <v>2686</v>
      </c>
      <c r="CE153" s="96">
        <f t="shared" si="134"/>
        <v>214150.49292628444</v>
      </c>
      <c r="CF153" s="97">
        <f t="shared" si="152"/>
        <v>0.17603879931839037</v>
      </c>
    </row>
    <row r="154" spans="2:84" ht="13.5" customHeight="1">
      <c r="B154" s="277"/>
      <c r="C154" s="285"/>
      <c r="D154" s="280"/>
      <c r="E154" s="90">
        <v>6</v>
      </c>
      <c r="F154" s="197" t="s">
        <v>390</v>
      </c>
      <c r="G154" s="198" t="s">
        <v>391</v>
      </c>
      <c r="H154" s="93">
        <v>263343208</v>
      </c>
      <c r="I154" s="94">
        <f>IFERROR(H154/H159,"-")</f>
        <v>4.1165468087298103E-2</v>
      </c>
      <c r="J154" s="95">
        <v>5002</v>
      </c>
      <c r="K154" s="96">
        <f t="shared" si="126"/>
        <v>52647.582566973208</v>
      </c>
      <c r="L154" s="97">
        <f t="shared" si="144"/>
        <v>0.49077708006279436</v>
      </c>
      <c r="M154" s="280"/>
      <c r="N154" s="90">
        <v>6</v>
      </c>
      <c r="O154" s="197" t="s">
        <v>390</v>
      </c>
      <c r="P154" s="198" t="s">
        <v>391</v>
      </c>
      <c r="Q154" s="93">
        <v>17287010</v>
      </c>
      <c r="R154" s="94">
        <f>IFERROR(Q154/Q159,"-")</f>
        <v>4.5544774146580688E-2</v>
      </c>
      <c r="S154" s="95">
        <v>258</v>
      </c>
      <c r="T154" s="96">
        <f t="shared" si="127"/>
        <v>67003.914728682168</v>
      </c>
      <c r="U154" s="97">
        <f t="shared" si="145"/>
        <v>0.68253968253968256</v>
      </c>
      <c r="V154" s="280"/>
      <c r="W154" s="90">
        <v>6</v>
      </c>
      <c r="X154" s="197" t="s">
        <v>384</v>
      </c>
      <c r="Y154" s="198" t="s">
        <v>385</v>
      </c>
      <c r="Z154" s="93">
        <v>18854993</v>
      </c>
      <c r="AA154" s="94">
        <f>IFERROR(Z154/Z159,"-")</f>
        <v>3.8742043032758251E-2</v>
      </c>
      <c r="AB154" s="95">
        <v>362</v>
      </c>
      <c r="AC154" s="96">
        <f t="shared" si="128"/>
        <v>52085.61602209945</v>
      </c>
      <c r="AD154" s="97">
        <f t="shared" si="146"/>
        <v>0.80984340044742731</v>
      </c>
      <c r="AE154" s="280"/>
      <c r="AF154" s="90">
        <v>6</v>
      </c>
      <c r="AG154" s="197" t="s">
        <v>396</v>
      </c>
      <c r="AH154" s="198" t="s">
        <v>397</v>
      </c>
      <c r="AI154" s="93">
        <v>38129591</v>
      </c>
      <c r="AJ154" s="94">
        <f>IFERROR(AI154/AI159,"-")</f>
        <v>4.0502219095030718E-2</v>
      </c>
      <c r="AK154" s="95">
        <v>415</v>
      </c>
      <c r="AL154" s="96">
        <f t="shared" si="129"/>
        <v>91878.532530120487</v>
      </c>
      <c r="AM154" s="97">
        <f t="shared" si="147"/>
        <v>0.45108695652173914</v>
      </c>
      <c r="AN154" s="280"/>
      <c r="AO154" s="90">
        <v>6</v>
      </c>
      <c r="AP154" s="197" t="s">
        <v>404</v>
      </c>
      <c r="AQ154" s="198" t="s">
        <v>405</v>
      </c>
      <c r="AR154" s="93">
        <v>58032880</v>
      </c>
      <c r="AS154" s="94">
        <f>IFERROR(AR154/AR159,"-")</f>
        <v>4.5651396739911011E-2</v>
      </c>
      <c r="AT154" s="95">
        <v>503</v>
      </c>
      <c r="AU154" s="96">
        <f t="shared" si="130"/>
        <v>115373.51888667991</v>
      </c>
      <c r="AV154" s="97">
        <f t="shared" si="148"/>
        <v>0.51536885245901642</v>
      </c>
      <c r="AW154" s="280"/>
      <c r="AX154" s="90">
        <v>6</v>
      </c>
      <c r="AY154" s="197" t="s">
        <v>388</v>
      </c>
      <c r="AZ154" s="198" t="s">
        <v>389</v>
      </c>
      <c r="BA154" s="93">
        <v>53236626</v>
      </c>
      <c r="BB154" s="94">
        <f>IFERROR(BA154/BA159,"-")</f>
        <v>4.923767361368505E-2</v>
      </c>
      <c r="BC154" s="95">
        <v>142</v>
      </c>
      <c r="BD154" s="96">
        <f t="shared" si="131"/>
        <v>374905.81690140843</v>
      </c>
      <c r="BE154" s="97">
        <f t="shared" si="149"/>
        <v>0.18135376756066413</v>
      </c>
      <c r="BF154" s="280"/>
      <c r="BG154" s="90">
        <v>6</v>
      </c>
      <c r="BH154" s="197" t="s">
        <v>410</v>
      </c>
      <c r="BI154" s="198" t="s">
        <v>411</v>
      </c>
      <c r="BJ154" s="93">
        <v>72112150</v>
      </c>
      <c r="BK154" s="94">
        <f>IFERROR(BJ154/BJ159,"-")</f>
        <v>4.9068875588905068E-2</v>
      </c>
      <c r="BL154" s="95">
        <v>313</v>
      </c>
      <c r="BM154" s="96">
        <f t="shared" si="132"/>
        <v>230390.2555910543</v>
      </c>
      <c r="BN154" s="97">
        <f t="shared" si="150"/>
        <v>0.35894495412844035</v>
      </c>
      <c r="BO154" s="280"/>
      <c r="BP154" s="90">
        <v>6</v>
      </c>
      <c r="BQ154" s="197" t="s">
        <v>412</v>
      </c>
      <c r="BR154" s="198" t="s">
        <v>413</v>
      </c>
      <c r="BS154" s="93">
        <v>60228078</v>
      </c>
      <c r="BT154" s="94">
        <f>IFERROR(BS154/BS159,"-")</f>
        <v>4.8002760800754642E-2</v>
      </c>
      <c r="BU154" s="95">
        <v>189</v>
      </c>
      <c r="BV154" s="96">
        <f t="shared" si="133"/>
        <v>318667.07936507935</v>
      </c>
      <c r="BW154" s="97">
        <f t="shared" si="151"/>
        <v>0.27391304347826084</v>
      </c>
      <c r="BX154" s="280"/>
      <c r="BY154" s="90">
        <v>6</v>
      </c>
      <c r="BZ154" s="197" t="s">
        <v>404</v>
      </c>
      <c r="CA154" s="198" t="s">
        <v>405</v>
      </c>
      <c r="CB154" s="93">
        <v>508311446</v>
      </c>
      <c r="CC154" s="94">
        <f>IFERROR(CB154/CB159,"-")</f>
        <v>3.8271928449684717E-2</v>
      </c>
      <c r="CD154" s="95">
        <v>5194</v>
      </c>
      <c r="CE154" s="96">
        <f t="shared" si="134"/>
        <v>97865.122448979586</v>
      </c>
      <c r="CF154" s="97">
        <f t="shared" si="152"/>
        <v>0.34041158736400579</v>
      </c>
    </row>
    <row r="155" spans="2:84" ht="13.5" customHeight="1">
      <c r="B155" s="277"/>
      <c r="C155" s="285"/>
      <c r="D155" s="280"/>
      <c r="E155" s="90">
        <v>7</v>
      </c>
      <c r="F155" s="112" t="s">
        <v>392</v>
      </c>
      <c r="G155" s="198" t="s">
        <v>393</v>
      </c>
      <c r="H155" s="93">
        <v>221580660</v>
      </c>
      <c r="I155" s="94">
        <f>IFERROR(H155/H159,"-")</f>
        <v>3.4637200850049836E-2</v>
      </c>
      <c r="J155" s="95">
        <v>4278</v>
      </c>
      <c r="K155" s="96">
        <f t="shared" si="126"/>
        <v>51795.38569424965</v>
      </c>
      <c r="L155" s="97">
        <f t="shared" si="144"/>
        <v>0.4197409733124019</v>
      </c>
      <c r="M155" s="280"/>
      <c r="N155" s="90">
        <v>7</v>
      </c>
      <c r="O155" s="112" t="s">
        <v>384</v>
      </c>
      <c r="P155" s="198" t="s">
        <v>385</v>
      </c>
      <c r="Q155" s="93">
        <v>14939412</v>
      </c>
      <c r="R155" s="94">
        <f>IFERROR(Q155/Q159,"-")</f>
        <v>3.9359735745089365E-2</v>
      </c>
      <c r="S155" s="95">
        <v>292</v>
      </c>
      <c r="T155" s="96">
        <f t="shared" si="127"/>
        <v>51162.369863013701</v>
      </c>
      <c r="U155" s="97">
        <f t="shared" si="145"/>
        <v>0.77248677248677244</v>
      </c>
      <c r="V155" s="280"/>
      <c r="W155" s="90">
        <v>7</v>
      </c>
      <c r="X155" s="112" t="s">
        <v>386</v>
      </c>
      <c r="Y155" s="198" t="s">
        <v>387</v>
      </c>
      <c r="Z155" s="93">
        <v>18775728</v>
      </c>
      <c r="AA155" s="94">
        <f>IFERROR(Z155/Z159,"-")</f>
        <v>3.8579174341107636E-2</v>
      </c>
      <c r="AB155" s="95">
        <v>361</v>
      </c>
      <c r="AC155" s="96">
        <f t="shared" si="128"/>
        <v>52010.326869806093</v>
      </c>
      <c r="AD155" s="97">
        <f t="shared" si="146"/>
        <v>0.80760626398210289</v>
      </c>
      <c r="AE155" s="280"/>
      <c r="AF155" s="90">
        <v>7</v>
      </c>
      <c r="AG155" s="112" t="s">
        <v>384</v>
      </c>
      <c r="AH155" s="198" t="s">
        <v>385</v>
      </c>
      <c r="AI155" s="93">
        <v>34038707</v>
      </c>
      <c r="AJ155" s="94">
        <f>IFERROR(AI155/AI159,"-")</f>
        <v>3.6156778304429121E-2</v>
      </c>
      <c r="AK155" s="95">
        <v>692</v>
      </c>
      <c r="AL155" s="96">
        <f t="shared" si="129"/>
        <v>49188.882947976876</v>
      </c>
      <c r="AM155" s="97">
        <f t="shared" si="147"/>
        <v>0.75217391304347825</v>
      </c>
      <c r="AN155" s="280"/>
      <c r="AO155" s="90">
        <v>7</v>
      </c>
      <c r="AP155" s="112" t="s">
        <v>408</v>
      </c>
      <c r="AQ155" s="198" t="s">
        <v>409</v>
      </c>
      <c r="AR155" s="93">
        <v>46216256</v>
      </c>
      <c r="AS155" s="94">
        <f>IFERROR(AR155/AR159,"-")</f>
        <v>3.6355883741928587E-2</v>
      </c>
      <c r="AT155" s="95">
        <v>384</v>
      </c>
      <c r="AU155" s="96">
        <f t="shared" si="130"/>
        <v>120354.83333333333</v>
      </c>
      <c r="AV155" s="97">
        <f t="shared" si="148"/>
        <v>0.39344262295081966</v>
      </c>
      <c r="AW155" s="280"/>
      <c r="AX155" s="90">
        <v>7</v>
      </c>
      <c r="AY155" s="112" t="s">
        <v>410</v>
      </c>
      <c r="AZ155" s="198" t="s">
        <v>411</v>
      </c>
      <c r="BA155" s="93">
        <v>42486242</v>
      </c>
      <c r="BB155" s="94">
        <f>IFERROR(BA155/BA159,"-")</f>
        <v>3.929482151382091E-2</v>
      </c>
      <c r="BC155" s="95">
        <v>250</v>
      </c>
      <c r="BD155" s="96">
        <f t="shared" si="131"/>
        <v>169944.96799999999</v>
      </c>
      <c r="BE155" s="97">
        <f t="shared" si="149"/>
        <v>0.31928480204342274</v>
      </c>
      <c r="BF155" s="280"/>
      <c r="BG155" s="90">
        <v>7</v>
      </c>
      <c r="BH155" s="112" t="s">
        <v>388</v>
      </c>
      <c r="BI155" s="198" t="s">
        <v>389</v>
      </c>
      <c r="BJ155" s="93">
        <v>71467390</v>
      </c>
      <c r="BK155" s="94">
        <f>IFERROR(BJ155/BJ159,"-")</f>
        <v>4.863014718842467E-2</v>
      </c>
      <c r="BL155" s="95">
        <v>150</v>
      </c>
      <c r="BM155" s="96">
        <f t="shared" si="132"/>
        <v>476449.26666666666</v>
      </c>
      <c r="BN155" s="97">
        <f t="shared" si="150"/>
        <v>0.17201834862385321</v>
      </c>
      <c r="BO155" s="280"/>
      <c r="BP155" s="90">
        <v>7</v>
      </c>
      <c r="BQ155" s="112" t="s">
        <v>388</v>
      </c>
      <c r="BR155" s="198" t="s">
        <v>389</v>
      </c>
      <c r="BS155" s="93">
        <v>55759409</v>
      </c>
      <c r="BT155" s="94">
        <f>IFERROR(BS155/BS159,"-")</f>
        <v>4.4441158700406234E-2</v>
      </c>
      <c r="BU155" s="95">
        <v>132</v>
      </c>
      <c r="BV155" s="96">
        <f t="shared" si="133"/>
        <v>422419.76515151514</v>
      </c>
      <c r="BW155" s="97">
        <f t="shared" si="151"/>
        <v>0.19130434782608696</v>
      </c>
      <c r="BX155" s="280"/>
      <c r="BY155" s="90">
        <v>7</v>
      </c>
      <c r="BZ155" s="112" t="s">
        <v>384</v>
      </c>
      <c r="CA155" s="198" t="s">
        <v>385</v>
      </c>
      <c r="CB155" s="93">
        <v>466226246</v>
      </c>
      <c r="CC155" s="94">
        <f>IFERROR(CB155/CB159,"-")</f>
        <v>3.5103237726968488E-2</v>
      </c>
      <c r="CD155" s="95">
        <v>10126</v>
      </c>
      <c r="CE155" s="96">
        <f t="shared" si="134"/>
        <v>46042.489235631052</v>
      </c>
      <c r="CF155" s="97">
        <f t="shared" si="152"/>
        <v>0.66365185476471356</v>
      </c>
    </row>
    <row r="156" spans="2:84" ht="13.5" customHeight="1">
      <c r="B156" s="277"/>
      <c r="C156" s="285"/>
      <c r="D156" s="280"/>
      <c r="E156" s="90">
        <v>8</v>
      </c>
      <c r="F156" s="112" t="s">
        <v>398</v>
      </c>
      <c r="G156" s="198" t="s">
        <v>399</v>
      </c>
      <c r="H156" s="93">
        <v>198921937</v>
      </c>
      <c r="I156" s="94">
        <f>IFERROR(H156/H159,"-")</f>
        <v>3.1095218713356843E-2</v>
      </c>
      <c r="J156" s="95">
        <v>3079</v>
      </c>
      <c r="K156" s="96">
        <f t="shared" si="126"/>
        <v>64606.020461188695</v>
      </c>
      <c r="L156" s="97">
        <f t="shared" si="144"/>
        <v>0.30209968602825743</v>
      </c>
      <c r="M156" s="280"/>
      <c r="N156" s="90">
        <v>8</v>
      </c>
      <c r="O156" s="112" t="s">
        <v>404</v>
      </c>
      <c r="P156" s="198" t="s">
        <v>405</v>
      </c>
      <c r="Q156" s="93">
        <v>14228407</v>
      </c>
      <c r="R156" s="94">
        <f>IFERROR(Q156/Q159,"-")</f>
        <v>3.7486504796412315E-2</v>
      </c>
      <c r="S156" s="95">
        <v>138</v>
      </c>
      <c r="T156" s="96">
        <f t="shared" si="127"/>
        <v>103104.39855072464</v>
      </c>
      <c r="U156" s="97">
        <f t="shared" si="145"/>
        <v>0.36507936507936506</v>
      </c>
      <c r="V156" s="280"/>
      <c r="W156" s="90">
        <v>8</v>
      </c>
      <c r="X156" s="112" t="s">
        <v>390</v>
      </c>
      <c r="Y156" s="198" t="s">
        <v>391</v>
      </c>
      <c r="Z156" s="93">
        <v>18234589</v>
      </c>
      <c r="AA156" s="94">
        <f>IFERROR(Z156/Z159,"-")</f>
        <v>3.7467276265902634E-2</v>
      </c>
      <c r="AB156" s="95">
        <v>299</v>
      </c>
      <c r="AC156" s="96">
        <f t="shared" si="128"/>
        <v>60985.247491638795</v>
      </c>
      <c r="AD156" s="97">
        <f t="shared" si="146"/>
        <v>0.66890380313199105</v>
      </c>
      <c r="AE156" s="280"/>
      <c r="AF156" s="90">
        <v>8</v>
      </c>
      <c r="AG156" s="112" t="s">
        <v>390</v>
      </c>
      <c r="AH156" s="198" t="s">
        <v>391</v>
      </c>
      <c r="AI156" s="93">
        <v>32744240</v>
      </c>
      <c r="AJ156" s="94">
        <f>IFERROR(AI156/AI159,"-")</f>
        <v>3.4781762610049206E-2</v>
      </c>
      <c r="AK156" s="95">
        <v>581</v>
      </c>
      <c r="AL156" s="96">
        <f t="shared" si="129"/>
        <v>56358.416523235799</v>
      </c>
      <c r="AM156" s="97">
        <f t="shared" si="147"/>
        <v>0.63152173913043474</v>
      </c>
      <c r="AN156" s="280"/>
      <c r="AO156" s="90">
        <v>8</v>
      </c>
      <c r="AP156" s="112" t="s">
        <v>396</v>
      </c>
      <c r="AQ156" s="198" t="s">
        <v>397</v>
      </c>
      <c r="AR156" s="93">
        <v>45209898</v>
      </c>
      <c r="AS156" s="94">
        <f>IFERROR(AR156/AR159,"-")</f>
        <v>3.5564235139957025E-2</v>
      </c>
      <c r="AT156" s="95">
        <v>478</v>
      </c>
      <c r="AU156" s="96">
        <f t="shared" si="130"/>
        <v>94581.37656903766</v>
      </c>
      <c r="AV156" s="97">
        <f t="shared" si="148"/>
        <v>0.48975409836065575</v>
      </c>
      <c r="AW156" s="280"/>
      <c r="AX156" s="90">
        <v>8</v>
      </c>
      <c r="AY156" s="112" t="s">
        <v>412</v>
      </c>
      <c r="AZ156" s="198" t="s">
        <v>413</v>
      </c>
      <c r="BA156" s="93">
        <v>39983629</v>
      </c>
      <c r="BB156" s="94">
        <f>IFERROR(BA156/BA159,"-")</f>
        <v>3.6980196201627659E-2</v>
      </c>
      <c r="BC156" s="95">
        <v>224</v>
      </c>
      <c r="BD156" s="96">
        <f t="shared" si="131"/>
        <v>178498.34375</v>
      </c>
      <c r="BE156" s="97">
        <f t="shared" si="149"/>
        <v>0.28607918263090676</v>
      </c>
      <c r="BF156" s="280"/>
      <c r="BG156" s="90">
        <v>8</v>
      </c>
      <c r="BH156" s="112" t="s">
        <v>416</v>
      </c>
      <c r="BI156" s="198" t="s">
        <v>417</v>
      </c>
      <c r="BJ156" s="93">
        <v>45717338</v>
      </c>
      <c r="BK156" s="94">
        <f>IFERROR(BJ156/BJ159,"-")</f>
        <v>3.1108466057078066E-2</v>
      </c>
      <c r="BL156" s="95">
        <v>547</v>
      </c>
      <c r="BM156" s="96">
        <f t="shared" si="132"/>
        <v>83578.314442413161</v>
      </c>
      <c r="BN156" s="97">
        <f t="shared" si="150"/>
        <v>0.62729357798165142</v>
      </c>
      <c r="BO156" s="280"/>
      <c r="BP156" s="90">
        <v>8</v>
      </c>
      <c r="BQ156" s="112" t="s">
        <v>416</v>
      </c>
      <c r="BR156" s="198" t="s">
        <v>417</v>
      </c>
      <c r="BS156" s="93">
        <v>51737251</v>
      </c>
      <c r="BT156" s="94">
        <f>IFERROR(BS156/BS159,"-")</f>
        <v>4.1235433151986085E-2</v>
      </c>
      <c r="BU156" s="95">
        <v>438</v>
      </c>
      <c r="BV156" s="96">
        <f t="shared" si="133"/>
        <v>118121.57762557078</v>
      </c>
      <c r="BW156" s="97">
        <f t="shared" si="151"/>
        <v>0.63478260869565217</v>
      </c>
      <c r="BX156" s="280"/>
      <c r="BY156" s="90">
        <v>8</v>
      </c>
      <c r="BZ156" s="112" t="s">
        <v>390</v>
      </c>
      <c r="CA156" s="198" t="s">
        <v>391</v>
      </c>
      <c r="CB156" s="93">
        <v>453785605</v>
      </c>
      <c r="CC156" s="94">
        <f>IFERROR(CB156/CB159,"-")</f>
        <v>3.4166553483544596E-2</v>
      </c>
      <c r="CD156" s="95">
        <v>8137</v>
      </c>
      <c r="CE156" s="96">
        <f t="shared" si="134"/>
        <v>55768.170701732823</v>
      </c>
      <c r="CF156" s="97">
        <f t="shared" si="152"/>
        <v>0.53329400969982965</v>
      </c>
    </row>
    <row r="157" spans="2:84" ht="13.5" customHeight="1">
      <c r="B157" s="277"/>
      <c r="C157" s="285"/>
      <c r="D157" s="280"/>
      <c r="E157" s="90">
        <v>9</v>
      </c>
      <c r="F157" s="112" t="s">
        <v>396</v>
      </c>
      <c r="G157" s="198" t="s">
        <v>397</v>
      </c>
      <c r="H157" s="93">
        <v>194797342</v>
      </c>
      <c r="I157" s="94">
        <f>IFERROR(H157/H159,"-")</f>
        <v>3.0450467382441452E-2</v>
      </c>
      <c r="J157" s="95">
        <v>3159</v>
      </c>
      <c r="K157" s="96">
        <f t="shared" si="126"/>
        <v>61664.242481798035</v>
      </c>
      <c r="L157" s="97">
        <f t="shared" si="144"/>
        <v>0.30994897959183676</v>
      </c>
      <c r="M157" s="280"/>
      <c r="N157" s="90">
        <v>9</v>
      </c>
      <c r="O157" s="112" t="s">
        <v>400</v>
      </c>
      <c r="P157" s="198" t="s">
        <v>401</v>
      </c>
      <c r="Q157" s="93">
        <v>12941426</v>
      </c>
      <c r="R157" s="94">
        <f>IFERROR(Q157/Q159,"-")</f>
        <v>3.4095793564340338E-2</v>
      </c>
      <c r="S157" s="95">
        <v>107</v>
      </c>
      <c r="T157" s="96">
        <f t="shared" si="127"/>
        <v>120947.90654205608</v>
      </c>
      <c r="U157" s="97">
        <f t="shared" si="145"/>
        <v>0.28306878306878308</v>
      </c>
      <c r="V157" s="280"/>
      <c r="W157" s="90">
        <v>9</v>
      </c>
      <c r="X157" s="112" t="s">
        <v>414</v>
      </c>
      <c r="Y157" s="198" t="s">
        <v>415</v>
      </c>
      <c r="Z157" s="93">
        <v>15368050</v>
      </c>
      <c r="AA157" s="94">
        <f>IFERROR(Z157/Z159,"-")</f>
        <v>3.1577293846228448E-2</v>
      </c>
      <c r="AB157" s="95">
        <v>269</v>
      </c>
      <c r="AC157" s="96">
        <f t="shared" si="128"/>
        <v>57130.297397769515</v>
      </c>
      <c r="AD157" s="97">
        <f t="shared" si="146"/>
        <v>0.60178970917225949</v>
      </c>
      <c r="AE157" s="280"/>
      <c r="AF157" s="90">
        <v>9</v>
      </c>
      <c r="AG157" s="112" t="s">
        <v>412</v>
      </c>
      <c r="AH157" s="198" t="s">
        <v>413</v>
      </c>
      <c r="AI157" s="93">
        <v>28284042</v>
      </c>
      <c r="AJ157" s="94">
        <f>IFERROR(AI157/AI159,"-")</f>
        <v>3.004402711733915E-2</v>
      </c>
      <c r="AK157" s="95">
        <v>259</v>
      </c>
      <c r="AL157" s="96">
        <f t="shared" si="129"/>
        <v>109204.79536679537</v>
      </c>
      <c r="AM157" s="97">
        <f t="shared" si="147"/>
        <v>0.28152173913043477</v>
      </c>
      <c r="AN157" s="280"/>
      <c r="AO157" s="90">
        <v>9</v>
      </c>
      <c r="AP157" s="112" t="s">
        <v>390</v>
      </c>
      <c r="AQ157" s="198" t="s">
        <v>391</v>
      </c>
      <c r="AR157" s="93">
        <v>39407479</v>
      </c>
      <c r="AS157" s="94">
        <f>IFERROR(AR157/AR159,"-")</f>
        <v>3.0999779062295577E-2</v>
      </c>
      <c r="AT157" s="95">
        <v>644</v>
      </c>
      <c r="AU157" s="96">
        <f t="shared" si="130"/>
        <v>61191.737577639753</v>
      </c>
      <c r="AV157" s="97">
        <f t="shared" si="148"/>
        <v>0.6598360655737705</v>
      </c>
      <c r="AW157" s="280"/>
      <c r="AX157" s="90">
        <v>9</v>
      </c>
      <c r="AY157" s="112" t="s">
        <v>414</v>
      </c>
      <c r="AZ157" s="198" t="s">
        <v>415</v>
      </c>
      <c r="BA157" s="93">
        <v>30396412</v>
      </c>
      <c r="BB157" s="94">
        <f>IFERROR(BA157/BA159,"-")</f>
        <v>2.8113137994190306E-2</v>
      </c>
      <c r="BC157" s="95">
        <v>392</v>
      </c>
      <c r="BD157" s="96">
        <f t="shared" si="131"/>
        <v>77541.867346938772</v>
      </c>
      <c r="BE157" s="97">
        <f t="shared" si="149"/>
        <v>0.50063856960408681</v>
      </c>
      <c r="BF157" s="280"/>
      <c r="BG157" s="90">
        <v>9</v>
      </c>
      <c r="BH157" s="112" t="s">
        <v>430</v>
      </c>
      <c r="BI157" s="198" t="s">
        <v>431</v>
      </c>
      <c r="BJ157" s="93">
        <v>45342854</v>
      </c>
      <c r="BK157" s="94">
        <f>IFERROR(BJ157/BJ159,"-")</f>
        <v>3.085364757217593E-2</v>
      </c>
      <c r="BL157" s="95">
        <v>260</v>
      </c>
      <c r="BM157" s="96">
        <f t="shared" si="132"/>
        <v>174395.59230769231</v>
      </c>
      <c r="BN157" s="97">
        <f t="shared" si="150"/>
        <v>0.29816513761467889</v>
      </c>
      <c r="BO157" s="280"/>
      <c r="BP157" s="90">
        <v>9</v>
      </c>
      <c r="BQ157" s="112" t="s">
        <v>400</v>
      </c>
      <c r="BR157" s="198" t="s">
        <v>401</v>
      </c>
      <c r="BS157" s="93">
        <v>49933260</v>
      </c>
      <c r="BT157" s="94">
        <f>IFERROR(BS157/BS159,"-")</f>
        <v>3.9797622892463705E-2</v>
      </c>
      <c r="BU157" s="95">
        <v>163</v>
      </c>
      <c r="BV157" s="96">
        <f t="shared" si="133"/>
        <v>306339.01840490795</v>
      </c>
      <c r="BW157" s="97">
        <f t="shared" si="151"/>
        <v>0.23623188405797102</v>
      </c>
      <c r="BX157" s="280"/>
      <c r="BY157" s="90">
        <v>9</v>
      </c>
      <c r="BZ157" s="112" t="s">
        <v>408</v>
      </c>
      <c r="CA157" s="198" t="s">
        <v>409</v>
      </c>
      <c r="CB157" s="93">
        <v>436022067</v>
      </c>
      <c r="CC157" s="94">
        <f>IFERROR(CB157/CB159,"-")</f>
        <v>3.2829096181138592E-2</v>
      </c>
      <c r="CD157" s="95">
        <v>4616</v>
      </c>
      <c r="CE157" s="96">
        <f t="shared" si="134"/>
        <v>94458.853336221844</v>
      </c>
      <c r="CF157" s="97">
        <f t="shared" si="152"/>
        <v>0.30252982042207366</v>
      </c>
    </row>
    <row r="158" spans="2:84" ht="13.5" customHeight="1">
      <c r="B158" s="277"/>
      <c r="C158" s="285"/>
      <c r="D158" s="280"/>
      <c r="E158" s="98">
        <v>10</v>
      </c>
      <c r="F158" s="199" t="s">
        <v>400</v>
      </c>
      <c r="G158" s="200" t="s">
        <v>401</v>
      </c>
      <c r="H158" s="101">
        <v>173256495</v>
      </c>
      <c r="I158" s="102">
        <f>IFERROR(H158/H159,"-")</f>
        <v>2.7083230169504213E-2</v>
      </c>
      <c r="J158" s="103">
        <v>1216</v>
      </c>
      <c r="K158" s="104">
        <f t="shared" si="126"/>
        <v>142480.67023026315</v>
      </c>
      <c r="L158" s="105">
        <f t="shared" si="144"/>
        <v>0.11930926216640503</v>
      </c>
      <c r="M158" s="280"/>
      <c r="N158" s="98">
        <v>10</v>
      </c>
      <c r="O158" s="199" t="s">
        <v>392</v>
      </c>
      <c r="P158" s="200" t="s">
        <v>393</v>
      </c>
      <c r="Q158" s="101">
        <v>12542987</v>
      </c>
      <c r="R158" s="102">
        <f>IFERROR(Q158/Q159,"-")</f>
        <v>3.3046056549889055E-2</v>
      </c>
      <c r="S158" s="103">
        <v>208</v>
      </c>
      <c r="T158" s="104">
        <f t="shared" si="127"/>
        <v>60302.822115384617</v>
      </c>
      <c r="U158" s="105">
        <f t="shared" si="145"/>
        <v>0.55026455026455023</v>
      </c>
      <c r="V158" s="280"/>
      <c r="W158" s="98">
        <v>10</v>
      </c>
      <c r="X158" s="199" t="s">
        <v>392</v>
      </c>
      <c r="Y158" s="200" t="s">
        <v>393</v>
      </c>
      <c r="Z158" s="101">
        <v>13525952</v>
      </c>
      <c r="AA158" s="102">
        <f>IFERROR(Z158/Z159,"-")</f>
        <v>2.7792267779840733E-2</v>
      </c>
      <c r="AB158" s="103">
        <v>269</v>
      </c>
      <c r="AC158" s="104">
        <f t="shared" si="128"/>
        <v>50282.349442379185</v>
      </c>
      <c r="AD158" s="105">
        <f t="shared" si="146"/>
        <v>0.60178970917225949</v>
      </c>
      <c r="AE158" s="280"/>
      <c r="AF158" s="98">
        <v>10</v>
      </c>
      <c r="AG158" s="199" t="s">
        <v>398</v>
      </c>
      <c r="AH158" s="200" t="s">
        <v>399</v>
      </c>
      <c r="AI158" s="101">
        <v>27834787</v>
      </c>
      <c r="AJ158" s="102">
        <f>IFERROR(AI158/AI159,"-")</f>
        <v>2.9566817056535247E-2</v>
      </c>
      <c r="AK158" s="103">
        <v>363</v>
      </c>
      <c r="AL158" s="104">
        <f t="shared" si="129"/>
        <v>76679.85399449036</v>
      </c>
      <c r="AM158" s="105">
        <f t="shared" si="147"/>
        <v>0.39456521739130435</v>
      </c>
      <c r="AN158" s="280"/>
      <c r="AO158" s="98">
        <v>10</v>
      </c>
      <c r="AP158" s="199" t="s">
        <v>410</v>
      </c>
      <c r="AQ158" s="200" t="s">
        <v>411</v>
      </c>
      <c r="AR158" s="101">
        <v>37837999</v>
      </c>
      <c r="AS158" s="102">
        <f>IFERROR(AR158/AR159,"-")</f>
        <v>2.9765152172240222E-2</v>
      </c>
      <c r="AT158" s="103">
        <v>279</v>
      </c>
      <c r="AU158" s="104">
        <f t="shared" si="130"/>
        <v>135620.06810035842</v>
      </c>
      <c r="AV158" s="105">
        <f t="shared" si="148"/>
        <v>0.28586065573770492</v>
      </c>
      <c r="AW158" s="280"/>
      <c r="AX158" s="98">
        <v>10</v>
      </c>
      <c r="AY158" s="199" t="s">
        <v>416</v>
      </c>
      <c r="AZ158" s="200" t="s">
        <v>417</v>
      </c>
      <c r="BA158" s="101">
        <v>30204863</v>
      </c>
      <c r="BB158" s="102">
        <f>IFERROR(BA158/BA159,"-")</f>
        <v>2.7935977496772086E-2</v>
      </c>
      <c r="BC158" s="103">
        <v>467</v>
      </c>
      <c r="BD158" s="104">
        <f t="shared" si="131"/>
        <v>64678.507494646678</v>
      </c>
      <c r="BE158" s="105">
        <f t="shared" si="149"/>
        <v>0.59642401021711366</v>
      </c>
      <c r="BF158" s="280"/>
      <c r="BG158" s="98">
        <v>10</v>
      </c>
      <c r="BH158" s="199" t="s">
        <v>412</v>
      </c>
      <c r="BI158" s="200" t="s">
        <v>413</v>
      </c>
      <c r="BJ158" s="101">
        <v>44999148</v>
      </c>
      <c r="BK158" s="102">
        <f>IFERROR(BJ158/BJ159,"-")</f>
        <v>3.0619772046995217E-2</v>
      </c>
      <c r="BL158" s="103">
        <v>249</v>
      </c>
      <c r="BM158" s="104">
        <f t="shared" si="132"/>
        <v>180719.46987951806</v>
      </c>
      <c r="BN158" s="105">
        <f t="shared" si="150"/>
        <v>0.28555045871559631</v>
      </c>
      <c r="BO158" s="280"/>
      <c r="BP158" s="98">
        <v>10</v>
      </c>
      <c r="BQ158" s="199" t="s">
        <v>452</v>
      </c>
      <c r="BR158" s="200" t="s">
        <v>453</v>
      </c>
      <c r="BS158" s="101">
        <v>32980982</v>
      </c>
      <c r="BT158" s="102">
        <f>IFERROR(BS158/BS159,"-")</f>
        <v>2.6286380746202698E-2</v>
      </c>
      <c r="BU158" s="103">
        <v>72</v>
      </c>
      <c r="BV158" s="104">
        <f t="shared" si="133"/>
        <v>458069.19444444444</v>
      </c>
      <c r="BW158" s="105">
        <f t="shared" si="151"/>
        <v>0.10434782608695652</v>
      </c>
      <c r="BX158" s="280"/>
      <c r="BY158" s="98">
        <v>10</v>
      </c>
      <c r="BZ158" s="199" t="s">
        <v>396</v>
      </c>
      <c r="CA158" s="200" t="s">
        <v>397</v>
      </c>
      <c r="CB158" s="101">
        <v>405608875</v>
      </c>
      <c r="CC158" s="102">
        <f>IFERROR(CB158/CB159,"-")</f>
        <v>3.0539217569688786E-2</v>
      </c>
      <c r="CD158" s="103">
        <v>5475</v>
      </c>
      <c r="CE158" s="104">
        <f t="shared" si="134"/>
        <v>74083.812785388131</v>
      </c>
      <c r="CF158" s="105">
        <f t="shared" si="152"/>
        <v>0.35882815572158866</v>
      </c>
    </row>
    <row r="159" spans="2:84" s="195" customFormat="1" ht="13.5" customHeight="1">
      <c r="B159" s="278"/>
      <c r="C159" s="286"/>
      <c r="D159" s="281"/>
      <c r="E159" s="106" t="s">
        <v>164</v>
      </c>
      <c r="F159" s="107"/>
      <c r="G159" s="108"/>
      <c r="H159" s="216">
        <v>6397187260</v>
      </c>
      <c r="I159" s="109" t="s">
        <v>588</v>
      </c>
      <c r="J159" s="110">
        <v>9233</v>
      </c>
      <c r="K159" s="56">
        <f t="shared" si="126"/>
        <v>692861.17838189099</v>
      </c>
      <c r="L159" s="111">
        <f t="shared" si="144"/>
        <v>0.90590659340659341</v>
      </c>
      <c r="M159" s="281"/>
      <c r="N159" s="106" t="s">
        <v>164</v>
      </c>
      <c r="O159" s="107"/>
      <c r="P159" s="108"/>
      <c r="Q159" s="216">
        <v>379560780</v>
      </c>
      <c r="R159" s="109" t="s">
        <v>588</v>
      </c>
      <c r="S159" s="110">
        <v>378</v>
      </c>
      <c r="T159" s="56">
        <f t="shared" si="127"/>
        <v>1004129.0476190476</v>
      </c>
      <c r="U159" s="111">
        <f t="shared" si="145"/>
        <v>1</v>
      </c>
      <c r="V159" s="281"/>
      <c r="W159" s="106" t="s">
        <v>164</v>
      </c>
      <c r="X159" s="107"/>
      <c r="Y159" s="108"/>
      <c r="Z159" s="216">
        <v>486680400</v>
      </c>
      <c r="AA159" s="109" t="s">
        <v>588</v>
      </c>
      <c r="AB159" s="110">
        <v>445</v>
      </c>
      <c r="AC159" s="56">
        <f t="shared" si="128"/>
        <v>1093663.8202247191</v>
      </c>
      <c r="AD159" s="111">
        <f t="shared" si="146"/>
        <v>0.99552572706935127</v>
      </c>
      <c r="AE159" s="281"/>
      <c r="AF159" s="106" t="s">
        <v>164</v>
      </c>
      <c r="AG159" s="107"/>
      <c r="AH159" s="108"/>
      <c r="AI159" s="216">
        <v>941419800</v>
      </c>
      <c r="AJ159" s="109" t="s">
        <v>588</v>
      </c>
      <c r="AK159" s="110">
        <v>912</v>
      </c>
      <c r="AL159" s="56">
        <f t="shared" si="129"/>
        <v>1032258.552631579</v>
      </c>
      <c r="AM159" s="111">
        <f t="shared" si="147"/>
        <v>0.99130434782608701</v>
      </c>
      <c r="AN159" s="281"/>
      <c r="AO159" s="106" t="s">
        <v>164</v>
      </c>
      <c r="AP159" s="107"/>
      <c r="AQ159" s="108"/>
      <c r="AR159" s="216">
        <v>1271218060</v>
      </c>
      <c r="AS159" s="109" t="s">
        <v>588</v>
      </c>
      <c r="AT159" s="110">
        <v>966</v>
      </c>
      <c r="AU159" s="56">
        <f t="shared" si="130"/>
        <v>1315960.7246376812</v>
      </c>
      <c r="AV159" s="111">
        <f t="shared" si="148"/>
        <v>0.98975409836065575</v>
      </c>
      <c r="AW159" s="281"/>
      <c r="AX159" s="106" t="s">
        <v>164</v>
      </c>
      <c r="AY159" s="107"/>
      <c r="AZ159" s="108"/>
      <c r="BA159" s="216">
        <v>1081217330</v>
      </c>
      <c r="BB159" s="109" t="s">
        <v>588</v>
      </c>
      <c r="BC159" s="110">
        <v>775</v>
      </c>
      <c r="BD159" s="56">
        <f t="shared" si="131"/>
        <v>1395119.135483871</v>
      </c>
      <c r="BE159" s="111">
        <f t="shared" si="149"/>
        <v>0.98978288633461042</v>
      </c>
      <c r="BF159" s="281"/>
      <c r="BG159" s="106" t="s">
        <v>164</v>
      </c>
      <c r="BH159" s="107"/>
      <c r="BI159" s="108"/>
      <c r="BJ159" s="216">
        <v>1469610810</v>
      </c>
      <c r="BK159" s="109" t="s">
        <v>588</v>
      </c>
      <c r="BL159" s="110">
        <v>860</v>
      </c>
      <c r="BM159" s="56">
        <f t="shared" si="132"/>
        <v>1708849.7790697673</v>
      </c>
      <c r="BN159" s="111">
        <f t="shared" si="150"/>
        <v>0.98623853211009171</v>
      </c>
      <c r="BO159" s="281"/>
      <c r="BP159" s="106" t="s">
        <v>164</v>
      </c>
      <c r="BQ159" s="107"/>
      <c r="BR159" s="108"/>
      <c r="BS159" s="216">
        <v>1254679460</v>
      </c>
      <c r="BT159" s="109" t="s">
        <v>588</v>
      </c>
      <c r="BU159" s="110">
        <v>674</v>
      </c>
      <c r="BV159" s="56">
        <f t="shared" si="133"/>
        <v>1861542.2255192879</v>
      </c>
      <c r="BW159" s="111">
        <f t="shared" si="151"/>
        <v>0.97681159420289854</v>
      </c>
      <c r="BX159" s="281"/>
      <c r="BY159" s="106" t="s">
        <v>164</v>
      </c>
      <c r="BZ159" s="107"/>
      <c r="CA159" s="108"/>
      <c r="CB159" s="216">
        <v>13281573900</v>
      </c>
      <c r="CC159" s="109" t="s">
        <v>588</v>
      </c>
      <c r="CD159" s="110">
        <v>14243</v>
      </c>
      <c r="CE159" s="56">
        <f t="shared" si="134"/>
        <v>932498.34304570663</v>
      </c>
      <c r="CF159" s="111">
        <f t="shared" si="152"/>
        <v>0.93347751998951367</v>
      </c>
    </row>
    <row r="160" spans="2:84" ht="13.5" customHeight="1">
      <c r="B160" s="276">
        <v>15</v>
      </c>
      <c r="C160" s="284" t="s">
        <v>76</v>
      </c>
      <c r="D160" s="279">
        <f>CK20</f>
        <v>17624</v>
      </c>
      <c r="E160" s="82">
        <v>1</v>
      </c>
      <c r="F160" s="83" t="s">
        <v>380</v>
      </c>
      <c r="G160" s="84" t="s">
        <v>381</v>
      </c>
      <c r="H160" s="85">
        <v>733755106</v>
      </c>
      <c r="I160" s="86">
        <f>IFERROR(H160/H170,"-")</f>
        <v>6.6114083937552318E-2</v>
      </c>
      <c r="J160" s="87">
        <v>7861</v>
      </c>
      <c r="K160" s="88">
        <f t="shared" si="126"/>
        <v>93341.191451469276</v>
      </c>
      <c r="L160" s="89">
        <f t="shared" ref="L160:L170" si="153">IFERROR(J160/$CK$20,0)</f>
        <v>0.44603949160236039</v>
      </c>
      <c r="M160" s="279">
        <f>CL20</f>
        <v>630</v>
      </c>
      <c r="N160" s="82">
        <v>1</v>
      </c>
      <c r="O160" s="83" t="s">
        <v>380</v>
      </c>
      <c r="P160" s="84" t="s">
        <v>381</v>
      </c>
      <c r="Q160" s="85">
        <v>36409164</v>
      </c>
      <c r="R160" s="86">
        <f>IFERROR(Q160/Q170,"-")</f>
        <v>6.3468243490411691E-2</v>
      </c>
      <c r="S160" s="87">
        <v>403</v>
      </c>
      <c r="T160" s="88">
        <f t="shared" si="127"/>
        <v>90345.320099255579</v>
      </c>
      <c r="U160" s="89">
        <f t="shared" ref="U160:U170" si="154">IFERROR(S160/$CL$20,0)</f>
        <v>0.63968253968253963</v>
      </c>
      <c r="V160" s="279">
        <f>CM20</f>
        <v>652</v>
      </c>
      <c r="W160" s="82">
        <v>1</v>
      </c>
      <c r="X160" s="83" t="s">
        <v>380</v>
      </c>
      <c r="Y160" s="84" t="s">
        <v>381</v>
      </c>
      <c r="Z160" s="85">
        <v>53137338</v>
      </c>
      <c r="AA160" s="86">
        <f>IFERROR(Z160/Z170,"-")</f>
        <v>7.5875466329431818E-2</v>
      </c>
      <c r="AB160" s="87">
        <v>444</v>
      </c>
      <c r="AC160" s="88">
        <f t="shared" si="128"/>
        <v>119678.68918918919</v>
      </c>
      <c r="AD160" s="89">
        <f t="shared" ref="AD160:AD170" si="155">IFERROR(AB160/$CM$20,0)</f>
        <v>0.68098159509202449</v>
      </c>
      <c r="AE160" s="279">
        <f>CN20</f>
        <v>1268</v>
      </c>
      <c r="AF160" s="82">
        <v>1</v>
      </c>
      <c r="AG160" s="83" t="s">
        <v>380</v>
      </c>
      <c r="AH160" s="84" t="s">
        <v>381</v>
      </c>
      <c r="AI160" s="85">
        <v>91440388</v>
      </c>
      <c r="AJ160" s="86">
        <f>IFERROR(AI160/AI170,"-")</f>
        <v>7.2644124071411006E-2</v>
      </c>
      <c r="AK160" s="87">
        <v>810</v>
      </c>
      <c r="AL160" s="88">
        <f t="shared" si="129"/>
        <v>112889.36790123457</v>
      </c>
      <c r="AM160" s="89">
        <f t="shared" ref="AM160:AM170" si="156">IFERROR(AK160/$CN$20,0)</f>
        <v>0.63880126182965302</v>
      </c>
      <c r="AN160" s="279">
        <f>CO20</f>
        <v>1249</v>
      </c>
      <c r="AO160" s="82">
        <v>1</v>
      </c>
      <c r="AP160" s="83" t="s">
        <v>388</v>
      </c>
      <c r="AQ160" s="84" t="s">
        <v>389</v>
      </c>
      <c r="AR160" s="85">
        <v>136586746</v>
      </c>
      <c r="AS160" s="86">
        <f>IFERROR(AR160/AR170,"-")</f>
        <v>7.8464736826283202E-2</v>
      </c>
      <c r="AT160" s="87">
        <v>219</v>
      </c>
      <c r="AU160" s="88">
        <f t="shared" si="130"/>
        <v>623683.77168949775</v>
      </c>
      <c r="AV160" s="89">
        <f t="shared" ref="AV160:AV170" si="157">IFERROR(AT160/$CO$20,0)</f>
        <v>0.17534027221777421</v>
      </c>
      <c r="AW160" s="279">
        <f>CP20</f>
        <v>1104</v>
      </c>
      <c r="AX160" s="82">
        <v>1</v>
      </c>
      <c r="AY160" s="83" t="s">
        <v>400</v>
      </c>
      <c r="AZ160" s="84" t="s">
        <v>401</v>
      </c>
      <c r="BA160" s="85">
        <v>126909254</v>
      </c>
      <c r="BB160" s="86">
        <f>IFERROR(BA160/BA170,"-")</f>
        <v>7.8441081062531767E-2</v>
      </c>
      <c r="BC160" s="87">
        <v>344</v>
      </c>
      <c r="BD160" s="88">
        <f t="shared" si="131"/>
        <v>368922.25</v>
      </c>
      <c r="BE160" s="89">
        <f t="shared" ref="BE160:BE170" si="158">IFERROR(BC160/$CP$20,0)</f>
        <v>0.31159420289855072</v>
      </c>
      <c r="BF160" s="279">
        <f>CQ20</f>
        <v>1401</v>
      </c>
      <c r="BG160" s="82">
        <v>1</v>
      </c>
      <c r="BH160" s="83" t="s">
        <v>400</v>
      </c>
      <c r="BI160" s="84" t="s">
        <v>401</v>
      </c>
      <c r="BJ160" s="85">
        <v>247793891</v>
      </c>
      <c r="BK160" s="86">
        <f>IFERROR(BJ160/BJ170,"-")</f>
        <v>9.764821711672951E-2</v>
      </c>
      <c r="BL160" s="87">
        <v>484</v>
      </c>
      <c r="BM160" s="88">
        <f t="shared" si="132"/>
        <v>511970.8491735537</v>
      </c>
      <c r="BN160" s="89">
        <f t="shared" ref="BN160:BN170" si="159">IFERROR(BL160/$CQ$20,0)</f>
        <v>0.3454675231977159</v>
      </c>
      <c r="BO160" s="279">
        <f>CR20</f>
        <v>1030</v>
      </c>
      <c r="BP160" s="82">
        <v>1</v>
      </c>
      <c r="BQ160" s="83" t="s">
        <v>410</v>
      </c>
      <c r="BR160" s="84" t="s">
        <v>411</v>
      </c>
      <c r="BS160" s="85">
        <v>147908500</v>
      </c>
      <c r="BT160" s="86">
        <f>IFERROR(BS160/BS170,"-")</f>
        <v>7.7799921106261188E-2</v>
      </c>
      <c r="BU160" s="87">
        <v>481</v>
      </c>
      <c r="BV160" s="88">
        <f t="shared" si="133"/>
        <v>307502.07900207903</v>
      </c>
      <c r="BW160" s="89">
        <f t="shared" ref="BW160:BW170" si="160">IFERROR(BU160/$CR$20,0)</f>
        <v>0.46699029126213593</v>
      </c>
      <c r="BX160" s="279">
        <f>CS20</f>
        <v>24958</v>
      </c>
      <c r="BY160" s="82">
        <v>1</v>
      </c>
      <c r="BZ160" s="83" t="s">
        <v>380</v>
      </c>
      <c r="CA160" s="84" t="s">
        <v>381</v>
      </c>
      <c r="CB160" s="85">
        <v>1445617886</v>
      </c>
      <c r="CC160" s="86">
        <f>IFERROR(CB160/CB170,"-")</f>
        <v>6.746259566772228E-2</v>
      </c>
      <c r="CD160" s="87">
        <v>12651</v>
      </c>
      <c r="CE160" s="88">
        <f t="shared" si="134"/>
        <v>114269.06062761837</v>
      </c>
      <c r="CF160" s="89">
        <f t="shared" ref="CF160:CF170" si="161">IFERROR(CD160/$CS$20,0)</f>
        <v>0.50689157785078931</v>
      </c>
    </row>
    <row r="161" spans="2:84" ht="13.5" customHeight="1">
      <c r="B161" s="277"/>
      <c r="C161" s="285"/>
      <c r="D161" s="280"/>
      <c r="E161" s="90">
        <v>2</v>
      </c>
      <c r="F161" s="197" t="s">
        <v>382</v>
      </c>
      <c r="G161" s="198" t="s">
        <v>383</v>
      </c>
      <c r="H161" s="93">
        <v>621926857</v>
      </c>
      <c r="I161" s="94">
        <f>IFERROR(H161/H170,"-")</f>
        <v>5.6037939757404689E-2</v>
      </c>
      <c r="J161" s="95">
        <v>4749</v>
      </c>
      <c r="K161" s="96">
        <f t="shared" si="126"/>
        <v>130959.5403242788</v>
      </c>
      <c r="L161" s="97">
        <f t="shared" si="153"/>
        <v>0.26946209714026326</v>
      </c>
      <c r="M161" s="280"/>
      <c r="N161" s="90">
        <v>2</v>
      </c>
      <c r="O161" s="197" t="s">
        <v>396</v>
      </c>
      <c r="P161" s="198" t="s">
        <v>397</v>
      </c>
      <c r="Q161" s="93">
        <v>34469492</v>
      </c>
      <c r="R161" s="94">
        <f>IFERROR(Q161/Q170,"-")</f>
        <v>6.0087018511240681E-2</v>
      </c>
      <c r="S161" s="95">
        <v>376</v>
      </c>
      <c r="T161" s="96">
        <f t="shared" si="127"/>
        <v>91674.180851063837</v>
      </c>
      <c r="U161" s="97">
        <f t="shared" si="154"/>
        <v>0.59682539682539681</v>
      </c>
      <c r="V161" s="280"/>
      <c r="W161" s="90">
        <v>2</v>
      </c>
      <c r="X161" s="197" t="s">
        <v>388</v>
      </c>
      <c r="Y161" s="198" t="s">
        <v>389</v>
      </c>
      <c r="Z161" s="93">
        <v>48922472</v>
      </c>
      <c r="AA161" s="94">
        <f>IFERROR(Z161/Z170,"-")</f>
        <v>6.9857006705691033E-2</v>
      </c>
      <c r="AB161" s="95">
        <v>109</v>
      </c>
      <c r="AC161" s="96">
        <f t="shared" si="128"/>
        <v>448830.01834862388</v>
      </c>
      <c r="AD161" s="97">
        <f t="shared" si="155"/>
        <v>0.16717791411042945</v>
      </c>
      <c r="AE161" s="280"/>
      <c r="AF161" s="90">
        <v>2</v>
      </c>
      <c r="AG161" s="197" t="s">
        <v>400</v>
      </c>
      <c r="AH161" s="198" t="s">
        <v>401</v>
      </c>
      <c r="AI161" s="93">
        <v>72485142</v>
      </c>
      <c r="AJ161" s="94">
        <f>IFERROR(AI161/AI170,"-")</f>
        <v>5.7585272372005294E-2</v>
      </c>
      <c r="AK161" s="95">
        <v>348</v>
      </c>
      <c r="AL161" s="96">
        <f t="shared" si="129"/>
        <v>208290.63793103449</v>
      </c>
      <c r="AM161" s="97">
        <f t="shared" si="156"/>
        <v>0.27444794952681389</v>
      </c>
      <c r="AN161" s="280"/>
      <c r="AO161" s="90">
        <v>2</v>
      </c>
      <c r="AP161" s="197" t="s">
        <v>400</v>
      </c>
      <c r="AQ161" s="198" t="s">
        <v>401</v>
      </c>
      <c r="AR161" s="93">
        <v>135085624</v>
      </c>
      <c r="AS161" s="94">
        <f>IFERROR(AR161/AR170,"-")</f>
        <v>7.7602390031125318E-2</v>
      </c>
      <c r="AT161" s="95">
        <v>418</v>
      </c>
      <c r="AU161" s="96">
        <f t="shared" si="130"/>
        <v>323171.34928229667</v>
      </c>
      <c r="AV161" s="97">
        <f t="shared" si="157"/>
        <v>0.33466773418734985</v>
      </c>
      <c r="AW161" s="280"/>
      <c r="AX161" s="90">
        <v>2</v>
      </c>
      <c r="AY161" s="197" t="s">
        <v>380</v>
      </c>
      <c r="AZ161" s="198" t="s">
        <v>381</v>
      </c>
      <c r="BA161" s="93">
        <v>119652746</v>
      </c>
      <c r="BB161" s="94">
        <f>IFERROR(BA161/BA170,"-")</f>
        <v>7.3955920884544182E-2</v>
      </c>
      <c r="BC161" s="95">
        <v>715</v>
      </c>
      <c r="BD161" s="96">
        <f t="shared" si="131"/>
        <v>167346.49790209791</v>
      </c>
      <c r="BE161" s="97">
        <f t="shared" si="158"/>
        <v>0.64764492753623193</v>
      </c>
      <c r="BF161" s="280"/>
      <c r="BG161" s="90">
        <v>2</v>
      </c>
      <c r="BH161" s="197" t="s">
        <v>408</v>
      </c>
      <c r="BI161" s="198" t="s">
        <v>409</v>
      </c>
      <c r="BJ161" s="93">
        <v>169758813</v>
      </c>
      <c r="BK161" s="94">
        <f>IFERROR(BJ161/BJ170,"-")</f>
        <v>6.6896909211140665E-2</v>
      </c>
      <c r="BL161" s="95">
        <v>607</v>
      </c>
      <c r="BM161" s="96">
        <f t="shared" si="132"/>
        <v>279668.55518945633</v>
      </c>
      <c r="BN161" s="97">
        <f t="shared" si="159"/>
        <v>0.43326195574589577</v>
      </c>
      <c r="BO161" s="280"/>
      <c r="BP161" s="90">
        <v>2</v>
      </c>
      <c r="BQ161" s="197" t="s">
        <v>380</v>
      </c>
      <c r="BR161" s="198" t="s">
        <v>381</v>
      </c>
      <c r="BS161" s="93">
        <v>131974467</v>
      </c>
      <c r="BT161" s="94">
        <f>IFERROR(BS161/BS170,"-")</f>
        <v>6.941861435036438E-2</v>
      </c>
      <c r="BU161" s="95">
        <v>650</v>
      </c>
      <c r="BV161" s="96">
        <f t="shared" si="133"/>
        <v>203037.64153846152</v>
      </c>
      <c r="BW161" s="97">
        <f t="shared" si="160"/>
        <v>0.6310679611650486</v>
      </c>
      <c r="BX161" s="280"/>
      <c r="BY161" s="90">
        <v>2</v>
      </c>
      <c r="BZ161" s="197" t="s">
        <v>388</v>
      </c>
      <c r="CA161" s="198" t="s">
        <v>389</v>
      </c>
      <c r="CB161" s="93">
        <v>1067969579</v>
      </c>
      <c r="CC161" s="94">
        <f>IFERROR(CB161/CB170,"-")</f>
        <v>4.9838896288742093E-2</v>
      </c>
      <c r="CD161" s="95">
        <v>2651</v>
      </c>
      <c r="CE161" s="96">
        <f t="shared" si="134"/>
        <v>402855.36740852508</v>
      </c>
      <c r="CF161" s="97">
        <f t="shared" si="161"/>
        <v>0.10621844699094479</v>
      </c>
    </row>
    <row r="162" spans="2:84" ht="13.5" customHeight="1">
      <c r="B162" s="277"/>
      <c r="C162" s="285"/>
      <c r="D162" s="280"/>
      <c r="E162" s="90">
        <v>3</v>
      </c>
      <c r="F162" s="197" t="s">
        <v>388</v>
      </c>
      <c r="G162" s="198" t="s">
        <v>389</v>
      </c>
      <c r="H162" s="93">
        <v>570110794</v>
      </c>
      <c r="I162" s="94">
        <f>IFERROR(H162/H170,"-")</f>
        <v>5.1369118361161488E-2</v>
      </c>
      <c r="J162" s="95">
        <v>1477</v>
      </c>
      <c r="K162" s="96">
        <f t="shared" si="126"/>
        <v>385992.41299932293</v>
      </c>
      <c r="L162" s="97">
        <f t="shared" si="153"/>
        <v>8.3806173399909215E-2</v>
      </c>
      <c r="M162" s="280"/>
      <c r="N162" s="90">
        <v>3</v>
      </c>
      <c r="O162" s="197" t="s">
        <v>382</v>
      </c>
      <c r="P162" s="198" t="s">
        <v>383</v>
      </c>
      <c r="Q162" s="93">
        <v>33637870</v>
      </c>
      <c r="R162" s="94">
        <f>IFERROR(Q162/Q170,"-")</f>
        <v>5.8637339864733358E-2</v>
      </c>
      <c r="S162" s="95">
        <v>174</v>
      </c>
      <c r="T162" s="96">
        <f t="shared" si="127"/>
        <v>193321.091954023</v>
      </c>
      <c r="U162" s="97">
        <f t="shared" si="154"/>
        <v>0.27619047619047621</v>
      </c>
      <c r="V162" s="280"/>
      <c r="W162" s="90">
        <v>3</v>
      </c>
      <c r="X162" s="197" t="s">
        <v>396</v>
      </c>
      <c r="Y162" s="198" t="s">
        <v>397</v>
      </c>
      <c r="Z162" s="93">
        <v>37037144</v>
      </c>
      <c r="AA162" s="94">
        <f>IFERROR(Z162/Z170,"-")</f>
        <v>5.2885798918085015E-2</v>
      </c>
      <c r="AB162" s="95">
        <v>409</v>
      </c>
      <c r="AC162" s="96">
        <f t="shared" si="128"/>
        <v>90555.364303178489</v>
      </c>
      <c r="AD162" s="97">
        <f t="shared" si="155"/>
        <v>0.62730061349693256</v>
      </c>
      <c r="AE162" s="280"/>
      <c r="AF162" s="90">
        <v>3</v>
      </c>
      <c r="AG162" s="197" t="s">
        <v>386</v>
      </c>
      <c r="AH162" s="198" t="s">
        <v>387</v>
      </c>
      <c r="AI162" s="93">
        <v>65212703</v>
      </c>
      <c r="AJ162" s="94">
        <f>IFERROR(AI162/AI170,"-")</f>
        <v>5.1807738258548029E-2</v>
      </c>
      <c r="AK162" s="95">
        <v>878</v>
      </c>
      <c r="AL162" s="96">
        <f t="shared" si="129"/>
        <v>74274.14920273349</v>
      </c>
      <c r="AM162" s="97">
        <f t="shared" si="156"/>
        <v>0.69242902208201895</v>
      </c>
      <c r="AN162" s="280"/>
      <c r="AO162" s="90">
        <v>3</v>
      </c>
      <c r="AP162" s="197" t="s">
        <v>380</v>
      </c>
      <c r="AQ162" s="198" t="s">
        <v>381</v>
      </c>
      <c r="AR162" s="93">
        <v>125786296</v>
      </c>
      <c r="AS162" s="94">
        <f>IFERROR(AR162/AR170,"-")</f>
        <v>7.2260222174067745E-2</v>
      </c>
      <c r="AT162" s="95">
        <v>857</v>
      </c>
      <c r="AU162" s="96">
        <f t="shared" si="130"/>
        <v>146775.14119019837</v>
      </c>
      <c r="AV162" s="97">
        <f t="shared" si="157"/>
        <v>0.68614891913530829</v>
      </c>
      <c r="AW162" s="280"/>
      <c r="AX162" s="90">
        <v>3</v>
      </c>
      <c r="AY162" s="197" t="s">
        <v>388</v>
      </c>
      <c r="AZ162" s="198" t="s">
        <v>389</v>
      </c>
      <c r="BA162" s="93">
        <v>94699785</v>
      </c>
      <c r="BB162" s="94">
        <f>IFERROR(BA162/BA170,"-")</f>
        <v>5.8532796290720682E-2</v>
      </c>
      <c r="BC162" s="95">
        <v>199</v>
      </c>
      <c r="BD162" s="96">
        <f t="shared" si="131"/>
        <v>475878.31658291456</v>
      </c>
      <c r="BE162" s="97">
        <f t="shared" si="158"/>
        <v>0.18025362318840579</v>
      </c>
      <c r="BF162" s="280"/>
      <c r="BG162" s="90">
        <v>3</v>
      </c>
      <c r="BH162" s="197" t="s">
        <v>404</v>
      </c>
      <c r="BI162" s="198" t="s">
        <v>405</v>
      </c>
      <c r="BJ162" s="93">
        <v>161579710</v>
      </c>
      <c r="BK162" s="94">
        <f>IFERROR(BJ162/BJ170,"-")</f>
        <v>6.3673767501145506E-2</v>
      </c>
      <c r="BL162" s="95">
        <v>888</v>
      </c>
      <c r="BM162" s="96">
        <f t="shared" si="132"/>
        <v>181959.13288288287</v>
      </c>
      <c r="BN162" s="97">
        <f t="shared" si="159"/>
        <v>0.63383297644539616</v>
      </c>
      <c r="BO162" s="280"/>
      <c r="BP162" s="90">
        <v>3</v>
      </c>
      <c r="BQ162" s="197" t="s">
        <v>404</v>
      </c>
      <c r="BR162" s="198" t="s">
        <v>405</v>
      </c>
      <c r="BS162" s="93">
        <v>124265151</v>
      </c>
      <c r="BT162" s="94">
        <f>IFERROR(BS162/BS170,"-")</f>
        <v>6.5363511522715967E-2</v>
      </c>
      <c r="BU162" s="95">
        <v>694</v>
      </c>
      <c r="BV162" s="96">
        <f t="shared" si="133"/>
        <v>179056.41354466858</v>
      </c>
      <c r="BW162" s="97">
        <f t="shared" si="160"/>
        <v>0.67378640776699028</v>
      </c>
      <c r="BX162" s="280"/>
      <c r="BY162" s="90">
        <v>3</v>
      </c>
      <c r="BZ162" s="197" t="s">
        <v>382</v>
      </c>
      <c r="CA162" s="198" t="s">
        <v>383</v>
      </c>
      <c r="CB162" s="93">
        <v>994765997</v>
      </c>
      <c r="CC162" s="94">
        <f>IFERROR(CB162/CB170,"-")</f>
        <v>4.6422707473065698E-2</v>
      </c>
      <c r="CD162" s="95">
        <v>6606</v>
      </c>
      <c r="CE162" s="96">
        <f t="shared" si="134"/>
        <v>150585.2250983954</v>
      </c>
      <c r="CF162" s="97">
        <f t="shared" si="161"/>
        <v>0.26468467024601328</v>
      </c>
    </row>
    <row r="163" spans="2:84" ht="13.5" customHeight="1">
      <c r="B163" s="277"/>
      <c r="C163" s="285"/>
      <c r="D163" s="280"/>
      <c r="E163" s="90">
        <v>4</v>
      </c>
      <c r="F163" s="112" t="s">
        <v>384</v>
      </c>
      <c r="G163" s="198" t="s">
        <v>385</v>
      </c>
      <c r="H163" s="93">
        <v>478442482</v>
      </c>
      <c r="I163" s="94">
        <f>IFERROR(H163/H170,"-")</f>
        <v>4.3109460030440812E-2</v>
      </c>
      <c r="J163" s="95">
        <v>11311</v>
      </c>
      <c r="K163" s="96">
        <f t="shared" si="126"/>
        <v>42298.866766864114</v>
      </c>
      <c r="L163" s="97">
        <f t="shared" si="153"/>
        <v>0.6417952791647753</v>
      </c>
      <c r="M163" s="280"/>
      <c r="N163" s="90">
        <v>4</v>
      </c>
      <c r="O163" s="112" t="s">
        <v>400</v>
      </c>
      <c r="P163" s="198" t="s">
        <v>401</v>
      </c>
      <c r="Q163" s="93">
        <v>31223487</v>
      </c>
      <c r="R163" s="94">
        <f>IFERROR(Q163/Q170,"-")</f>
        <v>5.4428601423963045E-2</v>
      </c>
      <c r="S163" s="95">
        <v>182</v>
      </c>
      <c r="T163" s="96">
        <f t="shared" si="127"/>
        <v>171557.62087912089</v>
      </c>
      <c r="U163" s="97">
        <f t="shared" si="154"/>
        <v>0.28888888888888886</v>
      </c>
      <c r="V163" s="280"/>
      <c r="W163" s="90">
        <v>4</v>
      </c>
      <c r="X163" s="112" t="s">
        <v>398</v>
      </c>
      <c r="Y163" s="198" t="s">
        <v>399</v>
      </c>
      <c r="Z163" s="93">
        <v>31632368</v>
      </c>
      <c r="AA163" s="94">
        <f>IFERROR(Z163/Z170,"-")</f>
        <v>4.5168251994561655E-2</v>
      </c>
      <c r="AB163" s="95">
        <v>356</v>
      </c>
      <c r="AC163" s="96">
        <f t="shared" si="128"/>
        <v>88854.966292134835</v>
      </c>
      <c r="AD163" s="97">
        <f t="shared" si="155"/>
        <v>0.54601226993865026</v>
      </c>
      <c r="AE163" s="280"/>
      <c r="AF163" s="90">
        <v>4</v>
      </c>
      <c r="AG163" s="112" t="s">
        <v>396</v>
      </c>
      <c r="AH163" s="198" t="s">
        <v>397</v>
      </c>
      <c r="AI163" s="93">
        <v>57129057</v>
      </c>
      <c r="AJ163" s="94">
        <f>IFERROR(AI163/AI170,"-")</f>
        <v>4.5385746884524493E-2</v>
      </c>
      <c r="AK163" s="95">
        <v>589</v>
      </c>
      <c r="AL163" s="96">
        <f t="shared" si="129"/>
        <v>96993.305602716471</v>
      </c>
      <c r="AM163" s="97">
        <f t="shared" si="156"/>
        <v>0.46451104100946372</v>
      </c>
      <c r="AN163" s="280"/>
      <c r="AO163" s="90">
        <v>4</v>
      </c>
      <c r="AP163" s="112" t="s">
        <v>382</v>
      </c>
      <c r="AQ163" s="198" t="s">
        <v>383</v>
      </c>
      <c r="AR163" s="93">
        <v>94331524</v>
      </c>
      <c r="AS163" s="94">
        <f>IFERROR(AR163/AR170,"-")</f>
        <v>5.4190457140564849E-2</v>
      </c>
      <c r="AT163" s="95">
        <v>360</v>
      </c>
      <c r="AU163" s="96">
        <f t="shared" si="130"/>
        <v>262032.01111111112</v>
      </c>
      <c r="AV163" s="97">
        <f t="shared" si="157"/>
        <v>0.28823058446757405</v>
      </c>
      <c r="AW163" s="280"/>
      <c r="AX163" s="90">
        <v>4</v>
      </c>
      <c r="AY163" s="112" t="s">
        <v>408</v>
      </c>
      <c r="AZ163" s="198" t="s">
        <v>409</v>
      </c>
      <c r="BA163" s="93">
        <v>86589055</v>
      </c>
      <c r="BB163" s="94">
        <f>IFERROR(BA163/BA170,"-")</f>
        <v>5.3519651785070149E-2</v>
      </c>
      <c r="BC163" s="95">
        <v>435</v>
      </c>
      <c r="BD163" s="96">
        <f t="shared" si="131"/>
        <v>199055.29885057471</v>
      </c>
      <c r="BE163" s="97">
        <f t="shared" si="158"/>
        <v>0.39402173913043476</v>
      </c>
      <c r="BF163" s="280"/>
      <c r="BG163" s="90">
        <v>4</v>
      </c>
      <c r="BH163" s="112" t="s">
        <v>380</v>
      </c>
      <c r="BI163" s="198" t="s">
        <v>381</v>
      </c>
      <c r="BJ163" s="93">
        <v>153462381</v>
      </c>
      <c r="BK163" s="94">
        <f>IFERROR(BJ163/BJ170,"-")</f>
        <v>6.0474969090897668E-2</v>
      </c>
      <c r="BL163" s="95">
        <v>911</v>
      </c>
      <c r="BM163" s="96">
        <f t="shared" si="132"/>
        <v>168454.86388583973</v>
      </c>
      <c r="BN163" s="97">
        <f t="shared" si="159"/>
        <v>0.65024982155603139</v>
      </c>
      <c r="BO163" s="280"/>
      <c r="BP163" s="90">
        <v>4</v>
      </c>
      <c r="BQ163" s="112" t="s">
        <v>408</v>
      </c>
      <c r="BR163" s="198" t="s">
        <v>409</v>
      </c>
      <c r="BS163" s="93">
        <v>113853231</v>
      </c>
      <c r="BT163" s="94">
        <f>IFERROR(BS163/BS170,"-")</f>
        <v>5.9886838075519193E-2</v>
      </c>
      <c r="BU163" s="95">
        <v>389</v>
      </c>
      <c r="BV163" s="96">
        <f t="shared" si="133"/>
        <v>292681.82776349614</v>
      </c>
      <c r="BW163" s="97">
        <f t="shared" si="160"/>
        <v>0.37766990291262137</v>
      </c>
      <c r="BX163" s="280"/>
      <c r="BY163" s="90">
        <v>4</v>
      </c>
      <c r="BZ163" s="112" t="s">
        <v>400</v>
      </c>
      <c r="CA163" s="198" t="s">
        <v>401</v>
      </c>
      <c r="CB163" s="93">
        <v>974357030</v>
      </c>
      <c r="CC163" s="94">
        <f>IFERROR(CB163/CB170,"-")</f>
        <v>4.5470282975519818E-2</v>
      </c>
      <c r="CD163" s="95">
        <v>4418</v>
      </c>
      <c r="CE163" s="96">
        <f t="shared" si="134"/>
        <v>220542.55998189226</v>
      </c>
      <c r="CF163" s="97">
        <f t="shared" si="161"/>
        <v>0.17701738921387933</v>
      </c>
    </row>
    <row r="164" spans="2:84" ht="13.5" customHeight="1">
      <c r="B164" s="277"/>
      <c r="C164" s="285"/>
      <c r="D164" s="280"/>
      <c r="E164" s="90">
        <v>5</v>
      </c>
      <c r="F164" s="197" t="s">
        <v>390</v>
      </c>
      <c r="G164" s="198" t="s">
        <v>391</v>
      </c>
      <c r="H164" s="93">
        <v>471311328</v>
      </c>
      <c r="I164" s="94">
        <f>IFERROR(H164/H170,"-")</f>
        <v>4.2466916339402278E-2</v>
      </c>
      <c r="J164" s="95">
        <v>9257</v>
      </c>
      <c r="K164" s="96">
        <f t="shared" si="126"/>
        <v>50914.046451334129</v>
      </c>
      <c r="L164" s="97">
        <f t="shared" si="153"/>
        <v>0.52524965955515202</v>
      </c>
      <c r="M164" s="280"/>
      <c r="N164" s="90">
        <v>5</v>
      </c>
      <c r="O164" s="197" t="s">
        <v>398</v>
      </c>
      <c r="P164" s="198" t="s">
        <v>399</v>
      </c>
      <c r="Q164" s="93">
        <v>27182276</v>
      </c>
      <c r="R164" s="94">
        <f>IFERROR(Q164/Q170,"-")</f>
        <v>4.7383985850144042E-2</v>
      </c>
      <c r="S164" s="95">
        <v>336</v>
      </c>
      <c r="T164" s="96">
        <f t="shared" si="127"/>
        <v>80899.630952380947</v>
      </c>
      <c r="U164" s="97">
        <f t="shared" si="154"/>
        <v>0.53333333333333333</v>
      </c>
      <c r="V164" s="280"/>
      <c r="W164" s="90">
        <v>5</v>
      </c>
      <c r="X164" s="197" t="s">
        <v>386</v>
      </c>
      <c r="Y164" s="198" t="s">
        <v>387</v>
      </c>
      <c r="Z164" s="93">
        <v>30874776</v>
      </c>
      <c r="AA164" s="94">
        <f>IFERROR(Z164/Z170,"-")</f>
        <v>4.408647694803134E-2</v>
      </c>
      <c r="AB164" s="95">
        <v>499</v>
      </c>
      <c r="AC164" s="96">
        <f t="shared" si="128"/>
        <v>61873.298597194385</v>
      </c>
      <c r="AD164" s="97">
        <f t="shared" si="155"/>
        <v>0.76533742331288346</v>
      </c>
      <c r="AE164" s="280"/>
      <c r="AF164" s="90">
        <v>5</v>
      </c>
      <c r="AG164" s="197" t="s">
        <v>390</v>
      </c>
      <c r="AH164" s="198" t="s">
        <v>391</v>
      </c>
      <c r="AI164" s="93">
        <v>54519143</v>
      </c>
      <c r="AJ164" s="94">
        <f>IFERROR(AI164/AI170,"-")</f>
        <v>4.3312320463458648E-2</v>
      </c>
      <c r="AK164" s="95">
        <v>833</v>
      </c>
      <c r="AL164" s="96">
        <f t="shared" si="129"/>
        <v>65449.151260504201</v>
      </c>
      <c r="AM164" s="97">
        <f t="shared" si="156"/>
        <v>0.65694006309148267</v>
      </c>
      <c r="AN164" s="280"/>
      <c r="AO164" s="90">
        <v>5</v>
      </c>
      <c r="AP164" s="197" t="s">
        <v>386</v>
      </c>
      <c r="AQ164" s="198" t="s">
        <v>387</v>
      </c>
      <c r="AR164" s="93">
        <v>74372433</v>
      </c>
      <c r="AS164" s="94">
        <f>IFERROR(AR164/AR170,"-")</f>
        <v>4.2724594833494167E-2</v>
      </c>
      <c r="AT164" s="95">
        <v>974</v>
      </c>
      <c r="AU164" s="96">
        <f t="shared" si="130"/>
        <v>76357.734086242301</v>
      </c>
      <c r="AV164" s="97">
        <f t="shared" si="157"/>
        <v>0.77982385908726981</v>
      </c>
      <c r="AW164" s="280"/>
      <c r="AX164" s="90">
        <v>5</v>
      </c>
      <c r="AY164" s="197" t="s">
        <v>404</v>
      </c>
      <c r="AZ164" s="198" t="s">
        <v>405</v>
      </c>
      <c r="BA164" s="93">
        <v>83901653</v>
      </c>
      <c r="BB164" s="94">
        <f>IFERROR(BA164/BA170,"-")</f>
        <v>5.185860098313564E-2</v>
      </c>
      <c r="BC164" s="95">
        <v>625</v>
      </c>
      <c r="BD164" s="96">
        <f t="shared" si="131"/>
        <v>134242.64480000001</v>
      </c>
      <c r="BE164" s="97">
        <f t="shared" si="158"/>
        <v>0.56612318840579712</v>
      </c>
      <c r="BF164" s="280"/>
      <c r="BG164" s="90">
        <v>5</v>
      </c>
      <c r="BH164" s="197" t="s">
        <v>410</v>
      </c>
      <c r="BI164" s="198" t="s">
        <v>411</v>
      </c>
      <c r="BJ164" s="93">
        <v>126066201</v>
      </c>
      <c r="BK164" s="94">
        <f>IFERROR(BJ164/BJ170,"-")</f>
        <v>4.9678947760375833E-2</v>
      </c>
      <c r="BL164" s="95">
        <v>517</v>
      </c>
      <c r="BM164" s="96">
        <f t="shared" si="132"/>
        <v>243841.78143133462</v>
      </c>
      <c r="BN164" s="97">
        <f t="shared" si="159"/>
        <v>0.36902212705210563</v>
      </c>
      <c r="BO164" s="280"/>
      <c r="BP164" s="90">
        <v>5</v>
      </c>
      <c r="BQ164" s="197" t="s">
        <v>386</v>
      </c>
      <c r="BR164" s="198" t="s">
        <v>387</v>
      </c>
      <c r="BS164" s="93">
        <v>105595894</v>
      </c>
      <c r="BT164" s="94">
        <f>IFERROR(BS164/BS170,"-")</f>
        <v>5.554347601622029E-2</v>
      </c>
      <c r="BU164" s="95">
        <v>911</v>
      </c>
      <c r="BV164" s="96">
        <f t="shared" si="133"/>
        <v>115912.06805708013</v>
      </c>
      <c r="BW164" s="97">
        <f t="shared" si="160"/>
        <v>0.88446601941747571</v>
      </c>
      <c r="BX164" s="280"/>
      <c r="BY164" s="90">
        <v>5</v>
      </c>
      <c r="BZ164" s="197" t="s">
        <v>386</v>
      </c>
      <c r="CA164" s="198" t="s">
        <v>387</v>
      </c>
      <c r="CB164" s="93">
        <v>948462205</v>
      </c>
      <c r="CC164" s="94">
        <f>IFERROR(CB164/CB170,"-")</f>
        <v>4.4261850148436338E-2</v>
      </c>
      <c r="CD164" s="95">
        <v>15055</v>
      </c>
      <c r="CE164" s="96">
        <f t="shared" si="134"/>
        <v>62999.814347392894</v>
      </c>
      <c r="CF164" s="97">
        <f t="shared" si="161"/>
        <v>0.60321339850949596</v>
      </c>
    </row>
    <row r="165" spans="2:84" ht="13.5" customHeight="1">
      <c r="B165" s="277"/>
      <c r="C165" s="285"/>
      <c r="D165" s="280"/>
      <c r="E165" s="90">
        <v>6</v>
      </c>
      <c r="F165" s="112" t="s">
        <v>386</v>
      </c>
      <c r="G165" s="198" t="s">
        <v>387</v>
      </c>
      <c r="H165" s="93">
        <v>462292912</v>
      </c>
      <c r="I165" s="94">
        <f>IFERROR(H165/H170,"-")</f>
        <v>4.1654323271862158E-2</v>
      </c>
      <c r="J165" s="95">
        <v>9226</v>
      </c>
      <c r="K165" s="96">
        <f t="shared" si="126"/>
        <v>50107.621070886627</v>
      </c>
      <c r="L165" s="97">
        <f t="shared" si="153"/>
        <v>0.52349069450748975</v>
      </c>
      <c r="M165" s="280"/>
      <c r="N165" s="90">
        <v>6</v>
      </c>
      <c r="O165" s="112" t="s">
        <v>386</v>
      </c>
      <c r="P165" s="198" t="s">
        <v>387</v>
      </c>
      <c r="Q165" s="93">
        <v>27173728</v>
      </c>
      <c r="R165" s="94">
        <f>IFERROR(Q165/Q170,"-")</f>
        <v>4.7369085026127432E-2</v>
      </c>
      <c r="S165" s="95">
        <v>482</v>
      </c>
      <c r="T165" s="96">
        <f t="shared" si="127"/>
        <v>56377.029045643154</v>
      </c>
      <c r="U165" s="97">
        <f t="shared" si="154"/>
        <v>0.76507936507936503</v>
      </c>
      <c r="V165" s="280"/>
      <c r="W165" s="90">
        <v>6</v>
      </c>
      <c r="X165" s="112" t="s">
        <v>402</v>
      </c>
      <c r="Y165" s="198" t="s">
        <v>403</v>
      </c>
      <c r="Z165" s="93">
        <v>27444127</v>
      </c>
      <c r="AA165" s="94">
        <f>IFERROR(Z165/Z170,"-")</f>
        <v>3.9187810539721632E-2</v>
      </c>
      <c r="AB165" s="95">
        <v>377</v>
      </c>
      <c r="AC165" s="96">
        <f t="shared" si="128"/>
        <v>72796.092838196288</v>
      </c>
      <c r="AD165" s="97">
        <f t="shared" si="155"/>
        <v>0.57822085889570551</v>
      </c>
      <c r="AE165" s="280"/>
      <c r="AF165" s="90">
        <v>6</v>
      </c>
      <c r="AG165" s="112" t="s">
        <v>404</v>
      </c>
      <c r="AH165" s="198" t="s">
        <v>405</v>
      </c>
      <c r="AI165" s="93">
        <v>52379117</v>
      </c>
      <c r="AJ165" s="94">
        <f>IFERROR(AI165/AI170,"-")</f>
        <v>4.1612193007087343E-2</v>
      </c>
      <c r="AK165" s="95">
        <v>544</v>
      </c>
      <c r="AL165" s="96">
        <f t="shared" si="129"/>
        <v>96285.14154411765</v>
      </c>
      <c r="AM165" s="97">
        <f t="shared" si="156"/>
        <v>0.42902208201892744</v>
      </c>
      <c r="AN165" s="280"/>
      <c r="AO165" s="90">
        <v>6</v>
      </c>
      <c r="AP165" s="112" t="s">
        <v>404</v>
      </c>
      <c r="AQ165" s="198" t="s">
        <v>405</v>
      </c>
      <c r="AR165" s="93">
        <v>73104455</v>
      </c>
      <c r="AS165" s="94">
        <f>IFERROR(AR165/AR170,"-")</f>
        <v>4.1996181843323675E-2</v>
      </c>
      <c r="AT165" s="95">
        <v>621</v>
      </c>
      <c r="AU165" s="96">
        <f t="shared" si="130"/>
        <v>117720.53945249597</v>
      </c>
      <c r="AV165" s="97">
        <f t="shared" si="157"/>
        <v>0.49719775820656525</v>
      </c>
      <c r="AW165" s="280"/>
      <c r="AX165" s="90">
        <v>6</v>
      </c>
      <c r="AY165" s="112" t="s">
        <v>412</v>
      </c>
      <c r="AZ165" s="198" t="s">
        <v>413</v>
      </c>
      <c r="BA165" s="93">
        <v>72211296</v>
      </c>
      <c r="BB165" s="94">
        <f>IFERROR(BA165/BA170,"-")</f>
        <v>4.4632932151397527E-2</v>
      </c>
      <c r="BC165" s="95">
        <v>335</v>
      </c>
      <c r="BD165" s="96">
        <f t="shared" si="131"/>
        <v>215556.10746268657</v>
      </c>
      <c r="BE165" s="97">
        <f t="shared" si="158"/>
        <v>0.30344202898550726</v>
      </c>
      <c r="BF165" s="280"/>
      <c r="BG165" s="90">
        <v>6</v>
      </c>
      <c r="BH165" s="112" t="s">
        <v>386</v>
      </c>
      <c r="BI165" s="198" t="s">
        <v>387</v>
      </c>
      <c r="BJ165" s="93">
        <v>111632962</v>
      </c>
      <c r="BK165" s="94">
        <f>IFERROR(BJ165/BJ170,"-")</f>
        <v>4.3991236695821591E-2</v>
      </c>
      <c r="BL165" s="95">
        <v>1181</v>
      </c>
      <c r="BM165" s="96">
        <f t="shared" si="132"/>
        <v>94524.099915325991</v>
      </c>
      <c r="BN165" s="97">
        <f t="shared" si="159"/>
        <v>0.84296930763740185</v>
      </c>
      <c r="BO165" s="280"/>
      <c r="BP165" s="90">
        <v>6</v>
      </c>
      <c r="BQ165" s="112" t="s">
        <v>400</v>
      </c>
      <c r="BR165" s="198" t="s">
        <v>401</v>
      </c>
      <c r="BS165" s="93">
        <v>97573419</v>
      </c>
      <c r="BT165" s="94">
        <f>IFERROR(BS165/BS170,"-")</f>
        <v>5.1323651448484477E-2</v>
      </c>
      <c r="BU165" s="95">
        <v>245</v>
      </c>
      <c r="BV165" s="96">
        <f t="shared" si="133"/>
        <v>398258.85306122451</v>
      </c>
      <c r="BW165" s="97">
        <f t="shared" si="160"/>
        <v>0.23786407766990292</v>
      </c>
      <c r="BX165" s="280"/>
      <c r="BY165" s="90">
        <v>6</v>
      </c>
      <c r="BZ165" s="112" t="s">
        <v>408</v>
      </c>
      <c r="CA165" s="198" t="s">
        <v>409</v>
      </c>
      <c r="CB165" s="93">
        <v>778799889</v>
      </c>
      <c r="CC165" s="94">
        <f>IFERROR(CB165/CB170,"-")</f>
        <v>3.6344225210889508E-2</v>
      </c>
      <c r="CD165" s="95">
        <v>7791</v>
      </c>
      <c r="CE165" s="96">
        <f t="shared" si="134"/>
        <v>99961.479784366573</v>
      </c>
      <c r="CF165" s="97">
        <f t="shared" si="161"/>
        <v>0.31216443625290485</v>
      </c>
    </row>
    <row r="166" spans="2:84" ht="13.5" customHeight="1">
      <c r="B166" s="277"/>
      <c r="C166" s="285"/>
      <c r="D166" s="280"/>
      <c r="E166" s="90">
        <v>7</v>
      </c>
      <c r="F166" s="112" t="s">
        <v>392</v>
      </c>
      <c r="G166" s="198" t="s">
        <v>393</v>
      </c>
      <c r="H166" s="93">
        <v>371974433</v>
      </c>
      <c r="I166" s="94">
        <f>IFERROR(H166/H170,"-")</f>
        <v>3.3516289951358004E-2</v>
      </c>
      <c r="J166" s="95">
        <v>7920</v>
      </c>
      <c r="K166" s="96">
        <f t="shared" si="126"/>
        <v>46966.468813131316</v>
      </c>
      <c r="L166" s="97">
        <f t="shared" si="153"/>
        <v>0.44938719927371767</v>
      </c>
      <c r="M166" s="280"/>
      <c r="N166" s="90">
        <v>7</v>
      </c>
      <c r="O166" s="112" t="s">
        <v>384</v>
      </c>
      <c r="P166" s="198" t="s">
        <v>385</v>
      </c>
      <c r="Q166" s="93">
        <v>26503403</v>
      </c>
      <c r="R166" s="94">
        <f>IFERROR(Q166/Q170,"-")</f>
        <v>4.6200578374403424E-2</v>
      </c>
      <c r="S166" s="95">
        <v>521</v>
      </c>
      <c r="T166" s="96">
        <f t="shared" si="127"/>
        <v>50870.255278310942</v>
      </c>
      <c r="U166" s="97">
        <f t="shared" si="154"/>
        <v>0.82698412698412693</v>
      </c>
      <c r="V166" s="280"/>
      <c r="W166" s="90">
        <v>7</v>
      </c>
      <c r="X166" s="112" t="s">
        <v>390</v>
      </c>
      <c r="Y166" s="198" t="s">
        <v>391</v>
      </c>
      <c r="Z166" s="93">
        <v>26193243</v>
      </c>
      <c r="AA166" s="94">
        <f>IFERROR(Z166/Z170,"-")</f>
        <v>3.7401657706397071E-2</v>
      </c>
      <c r="AB166" s="95">
        <v>419</v>
      </c>
      <c r="AC166" s="96">
        <f t="shared" si="128"/>
        <v>62513.706443914081</v>
      </c>
      <c r="AD166" s="97">
        <f t="shared" si="155"/>
        <v>0.6426380368098159</v>
      </c>
      <c r="AE166" s="280"/>
      <c r="AF166" s="90">
        <v>7</v>
      </c>
      <c r="AG166" s="112" t="s">
        <v>384</v>
      </c>
      <c r="AH166" s="198" t="s">
        <v>385</v>
      </c>
      <c r="AI166" s="93">
        <v>48776724</v>
      </c>
      <c r="AJ166" s="94">
        <f>IFERROR(AI166/AI170,"-")</f>
        <v>3.8750299157227663E-2</v>
      </c>
      <c r="AK166" s="95">
        <v>977</v>
      </c>
      <c r="AL166" s="96">
        <f t="shared" si="129"/>
        <v>49924.998976458548</v>
      </c>
      <c r="AM166" s="97">
        <f t="shared" si="156"/>
        <v>0.77050473186119872</v>
      </c>
      <c r="AN166" s="280"/>
      <c r="AO166" s="90">
        <v>7</v>
      </c>
      <c r="AP166" s="112" t="s">
        <v>396</v>
      </c>
      <c r="AQ166" s="198" t="s">
        <v>397</v>
      </c>
      <c r="AR166" s="93">
        <v>63145045</v>
      </c>
      <c r="AS166" s="94">
        <f>IFERROR(AR166/AR170,"-")</f>
        <v>3.6274817893449267E-2</v>
      </c>
      <c r="AT166" s="95">
        <v>588</v>
      </c>
      <c r="AU166" s="96">
        <f t="shared" si="130"/>
        <v>107389.53231292516</v>
      </c>
      <c r="AV166" s="97">
        <f t="shared" si="157"/>
        <v>0.47077662129703762</v>
      </c>
      <c r="AW166" s="280"/>
      <c r="AX166" s="90">
        <v>7</v>
      </c>
      <c r="AY166" s="112" t="s">
        <v>386</v>
      </c>
      <c r="AZ166" s="198" t="s">
        <v>387</v>
      </c>
      <c r="BA166" s="93">
        <v>71306797</v>
      </c>
      <c r="BB166" s="94">
        <f>IFERROR(BA166/BA170,"-")</f>
        <v>4.4073872215705377E-2</v>
      </c>
      <c r="BC166" s="95">
        <v>904</v>
      </c>
      <c r="BD166" s="96">
        <f t="shared" si="131"/>
        <v>78879.200221238934</v>
      </c>
      <c r="BE166" s="97">
        <f t="shared" si="158"/>
        <v>0.8188405797101449</v>
      </c>
      <c r="BF166" s="280"/>
      <c r="BG166" s="90">
        <v>7</v>
      </c>
      <c r="BH166" s="112" t="s">
        <v>412</v>
      </c>
      <c r="BI166" s="198" t="s">
        <v>413</v>
      </c>
      <c r="BJ166" s="93">
        <v>110451057</v>
      </c>
      <c r="BK166" s="94">
        <f>IFERROR(BJ166/BJ170,"-")</f>
        <v>4.3525483018095341E-2</v>
      </c>
      <c r="BL166" s="95">
        <v>452</v>
      </c>
      <c r="BM166" s="96">
        <f t="shared" si="132"/>
        <v>244360.74557522123</v>
      </c>
      <c r="BN166" s="97">
        <f t="shared" si="159"/>
        <v>0.32262669521770165</v>
      </c>
      <c r="BO166" s="280"/>
      <c r="BP166" s="90">
        <v>7</v>
      </c>
      <c r="BQ166" s="112" t="s">
        <v>388</v>
      </c>
      <c r="BR166" s="198" t="s">
        <v>389</v>
      </c>
      <c r="BS166" s="93">
        <v>73774452</v>
      </c>
      <c r="BT166" s="94">
        <f>IFERROR(BS166/BS170,"-")</f>
        <v>3.8805386744221279E-2</v>
      </c>
      <c r="BU166" s="95">
        <v>157</v>
      </c>
      <c r="BV166" s="96">
        <f t="shared" si="133"/>
        <v>469900.96815286623</v>
      </c>
      <c r="BW166" s="97">
        <f t="shared" si="160"/>
        <v>0.15242718446601941</v>
      </c>
      <c r="BX166" s="280"/>
      <c r="BY166" s="90">
        <v>7</v>
      </c>
      <c r="BZ166" s="112" t="s">
        <v>404</v>
      </c>
      <c r="CA166" s="198" t="s">
        <v>405</v>
      </c>
      <c r="CB166" s="93">
        <v>768905767</v>
      </c>
      <c r="CC166" s="94">
        <f>IFERROR(CB166/CB170,"-")</f>
        <v>3.5882496590596891E-2</v>
      </c>
      <c r="CD166" s="95">
        <v>8117</v>
      </c>
      <c r="CE166" s="96">
        <f t="shared" si="134"/>
        <v>94727.826413699644</v>
      </c>
      <c r="CF166" s="97">
        <f t="shared" si="161"/>
        <v>0.3252263803189358</v>
      </c>
    </row>
    <row r="167" spans="2:84" ht="13.5" customHeight="1">
      <c r="B167" s="277"/>
      <c r="C167" s="285"/>
      <c r="D167" s="280"/>
      <c r="E167" s="90">
        <v>8</v>
      </c>
      <c r="F167" s="112" t="s">
        <v>396</v>
      </c>
      <c r="G167" s="198" t="s">
        <v>397</v>
      </c>
      <c r="H167" s="93">
        <v>309839617</v>
      </c>
      <c r="I167" s="94">
        <f>IFERROR(H167/H170,"-")</f>
        <v>2.7917710252386388E-2</v>
      </c>
      <c r="J167" s="95">
        <v>5570</v>
      </c>
      <c r="K167" s="96">
        <f t="shared" si="126"/>
        <v>55626.502154398564</v>
      </c>
      <c r="L167" s="97">
        <f t="shared" si="153"/>
        <v>0.31604630049931909</v>
      </c>
      <c r="M167" s="280"/>
      <c r="N167" s="90">
        <v>8</v>
      </c>
      <c r="O167" s="112" t="s">
        <v>390</v>
      </c>
      <c r="P167" s="198" t="s">
        <v>391</v>
      </c>
      <c r="Q167" s="93">
        <v>23575898</v>
      </c>
      <c r="R167" s="94">
        <f>IFERROR(Q167/Q170,"-")</f>
        <v>4.109736863964001E-2</v>
      </c>
      <c r="S167" s="95">
        <v>402</v>
      </c>
      <c r="T167" s="96">
        <f t="shared" si="127"/>
        <v>58646.512437810947</v>
      </c>
      <c r="U167" s="97">
        <f t="shared" si="154"/>
        <v>0.63809523809523805</v>
      </c>
      <c r="V167" s="280"/>
      <c r="W167" s="90">
        <v>8</v>
      </c>
      <c r="X167" s="112" t="s">
        <v>384</v>
      </c>
      <c r="Y167" s="198" t="s">
        <v>385</v>
      </c>
      <c r="Z167" s="93">
        <v>26003058</v>
      </c>
      <c r="AA167" s="94">
        <f>IFERROR(Z167/Z170,"-")</f>
        <v>3.7130090177668718E-2</v>
      </c>
      <c r="AB167" s="95">
        <v>554</v>
      </c>
      <c r="AC167" s="96">
        <f t="shared" si="128"/>
        <v>46936.927797833938</v>
      </c>
      <c r="AD167" s="97">
        <f t="shared" si="155"/>
        <v>0.84969325153374231</v>
      </c>
      <c r="AE167" s="280"/>
      <c r="AF167" s="90">
        <v>8</v>
      </c>
      <c r="AG167" s="112" t="s">
        <v>382</v>
      </c>
      <c r="AH167" s="198" t="s">
        <v>383</v>
      </c>
      <c r="AI167" s="93">
        <v>47901036</v>
      </c>
      <c r="AJ167" s="94">
        <f>IFERROR(AI167/AI170,"-")</f>
        <v>3.8054615454312428E-2</v>
      </c>
      <c r="AK167" s="95">
        <v>312</v>
      </c>
      <c r="AL167" s="96">
        <f t="shared" si="129"/>
        <v>153528.96153846153</v>
      </c>
      <c r="AM167" s="97">
        <f t="shared" si="156"/>
        <v>0.24605678233438485</v>
      </c>
      <c r="AN167" s="280"/>
      <c r="AO167" s="90">
        <v>8</v>
      </c>
      <c r="AP167" s="112" t="s">
        <v>408</v>
      </c>
      <c r="AQ167" s="198" t="s">
        <v>409</v>
      </c>
      <c r="AR167" s="93">
        <v>56921325</v>
      </c>
      <c r="AS167" s="94">
        <f>IFERROR(AR167/AR170,"-")</f>
        <v>3.2699488908889698E-2</v>
      </c>
      <c r="AT167" s="95">
        <v>473</v>
      </c>
      <c r="AU167" s="96">
        <f t="shared" si="130"/>
        <v>120341.06765327696</v>
      </c>
      <c r="AV167" s="97">
        <f t="shared" si="157"/>
        <v>0.37870296236989592</v>
      </c>
      <c r="AW167" s="280"/>
      <c r="AX167" s="90">
        <v>8</v>
      </c>
      <c r="AY167" s="112" t="s">
        <v>382</v>
      </c>
      <c r="AZ167" s="198" t="s">
        <v>383</v>
      </c>
      <c r="BA167" s="93">
        <v>59061462</v>
      </c>
      <c r="BB167" s="94">
        <f>IFERROR(BA167/BA170,"-")</f>
        <v>3.6505178167808308E-2</v>
      </c>
      <c r="BC167" s="95">
        <v>274</v>
      </c>
      <c r="BD167" s="96">
        <f t="shared" si="131"/>
        <v>215552.7810218978</v>
      </c>
      <c r="BE167" s="97">
        <f t="shared" si="158"/>
        <v>0.24818840579710144</v>
      </c>
      <c r="BF167" s="280"/>
      <c r="BG167" s="90">
        <v>8</v>
      </c>
      <c r="BH167" s="112" t="s">
        <v>388</v>
      </c>
      <c r="BI167" s="198" t="s">
        <v>389</v>
      </c>
      <c r="BJ167" s="93">
        <v>102857996</v>
      </c>
      <c r="BK167" s="94">
        <f>IFERROR(BJ167/BJ170,"-")</f>
        <v>4.0533283064672875E-2</v>
      </c>
      <c r="BL167" s="95">
        <v>247</v>
      </c>
      <c r="BM167" s="96">
        <f t="shared" si="132"/>
        <v>416429.13360323885</v>
      </c>
      <c r="BN167" s="97">
        <f t="shared" si="159"/>
        <v>0.1763026409707352</v>
      </c>
      <c r="BO167" s="280"/>
      <c r="BP167" s="90">
        <v>8</v>
      </c>
      <c r="BQ167" s="112" t="s">
        <v>412</v>
      </c>
      <c r="BR167" s="198" t="s">
        <v>413</v>
      </c>
      <c r="BS167" s="93">
        <v>73547063</v>
      </c>
      <c r="BT167" s="94">
        <f>IFERROR(BS167/BS170,"-")</f>
        <v>3.8685780053189789E-2</v>
      </c>
      <c r="BU167" s="95">
        <v>339</v>
      </c>
      <c r="BV167" s="96">
        <f t="shared" si="133"/>
        <v>216952.98820058996</v>
      </c>
      <c r="BW167" s="97">
        <f t="shared" si="160"/>
        <v>0.32912621359223299</v>
      </c>
      <c r="BX167" s="280"/>
      <c r="BY167" s="90">
        <v>8</v>
      </c>
      <c r="BZ167" s="112" t="s">
        <v>390</v>
      </c>
      <c r="CA167" s="198" t="s">
        <v>391</v>
      </c>
      <c r="CB167" s="93">
        <v>752393740</v>
      </c>
      <c r="CC167" s="94">
        <f>IFERROR(CB167/CB170,"-")</f>
        <v>3.5111930445875357E-2</v>
      </c>
      <c r="CD167" s="95">
        <v>13688</v>
      </c>
      <c r="CE167" s="96">
        <f t="shared" si="134"/>
        <v>54967.397720631212</v>
      </c>
      <c r="CF167" s="97">
        <f t="shared" si="161"/>
        <v>0.54844138152095523</v>
      </c>
    </row>
    <row r="168" spans="2:84" ht="13.5" customHeight="1">
      <c r="B168" s="277"/>
      <c r="C168" s="285"/>
      <c r="D168" s="280"/>
      <c r="E168" s="90">
        <v>9</v>
      </c>
      <c r="F168" s="197" t="s">
        <v>412</v>
      </c>
      <c r="G168" s="198" t="s">
        <v>413</v>
      </c>
      <c r="H168" s="93">
        <v>306635354</v>
      </c>
      <c r="I168" s="94">
        <f>IFERROR(H168/H170,"-")</f>
        <v>2.7628994151867703E-2</v>
      </c>
      <c r="J168" s="95">
        <v>2609</v>
      </c>
      <c r="K168" s="96">
        <f t="shared" si="126"/>
        <v>117529.8405519356</v>
      </c>
      <c r="L168" s="97">
        <f t="shared" si="153"/>
        <v>0.14803676804357693</v>
      </c>
      <c r="M168" s="280"/>
      <c r="N168" s="90">
        <v>9</v>
      </c>
      <c r="O168" s="197" t="s">
        <v>402</v>
      </c>
      <c r="P168" s="198" t="s">
        <v>403</v>
      </c>
      <c r="Q168" s="93">
        <v>21743020</v>
      </c>
      <c r="R168" s="94">
        <f>IFERROR(Q168/Q170,"-")</f>
        <v>3.7902306341801507E-2</v>
      </c>
      <c r="S168" s="95">
        <v>360</v>
      </c>
      <c r="T168" s="96">
        <f t="shared" si="127"/>
        <v>60397.277777777781</v>
      </c>
      <c r="U168" s="97">
        <f t="shared" si="154"/>
        <v>0.5714285714285714</v>
      </c>
      <c r="V168" s="280"/>
      <c r="W168" s="90">
        <v>9</v>
      </c>
      <c r="X168" s="197" t="s">
        <v>400</v>
      </c>
      <c r="Y168" s="198" t="s">
        <v>401</v>
      </c>
      <c r="Z168" s="93">
        <v>23895524</v>
      </c>
      <c r="AA168" s="94">
        <f>IFERROR(Z168/Z170,"-")</f>
        <v>3.4120716146641181E-2</v>
      </c>
      <c r="AB168" s="95">
        <v>222</v>
      </c>
      <c r="AC168" s="96">
        <f t="shared" si="128"/>
        <v>107637.49549549549</v>
      </c>
      <c r="AD168" s="97">
        <f t="shared" si="155"/>
        <v>0.34049079754601225</v>
      </c>
      <c r="AE168" s="280"/>
      <c r="AF168" s="90">
        <v>9</v>
      </c>
      <c r="AG168" s="197" t="s">
        <v>414</v>
      </c>
      <c r="AH168" s="198" t="s">
        <v>415</v>
      </c>
      <c r="AI168" s="93">
        <v>40917495</v>
      </c>
      <c r="AJ168" s="94">
        <f>IFERROR(AI168/AI170,"-")</f>
        <v>3.2506594170087499E-2</v>
      </c>
      <c r="AK168" s="95">
        <v>605</v>
      </c>
      <c r="AL168" s="96">
        <f t="shared" si="129"/>
        <v>67632.223140495873</v>
      </c>
      <c r="AM168" s="97">
        <f t="shared" si="156"/>
        <v>0.47712933753943215</v>
      </c>
      <c r="AN168" s="280"/>
      <c r="AO168" s="90">
        <v>9</v>
      </c>
      <c r="AP168" s="197" t="s">
        <v>390</v>
      </c>
      <c r="AQ168" s="198" t="s">
        <v>391</v>
      </c>
      <c r="AR168" s="93">
        <v>53733848</v>
      </c>
      <c r="AS168" s="94">
        <f>IFERROR(AR168/AR170,"-")</f>
        <v>3.0868384857660375E-2</v>
      </c>
      <c r="AT168" s="95">
        <v>801</v>
      </c>
      <c r="AU168" s="96">
        <f t="shared" si="130"/>
        <v>67083.455680399507</v>
      </c>
      <c r="AV168" s="97">
        <f t="shared" si="157"/>
        <v>0.64131305044035225</v>
      </c>
      <c r="AW168" s="280"/>
      <c r="AX168" s="90">
        <v>9</v>
      </c>
      <c r="AY168" s="197" t="s">
        <v>396</v>
      </c>
      <c r="AZ168" s="198" t="s">
        <v>397</v>
      </c>
      <c r="BA168" s="93">
        <v>55325421</v>
      </c>
      <c r="BB168" s="94">
        <f>IFERROR(BA168/BA170,"-")</f>
        <v>3.4195976232589763E-2</v>
      </c>
      <c r="BC168" s="95">
        <v>438</v>
      </c>
      <c r="BD168" s="96">
        <f t="shared" si="131"/>
        <v>126313.74657534246</v>
      </c>
      <c r="BE168" s="97">
        <f t="shared" si="158"/>
        <v>0.39673913043478259</v>
      </c>
      <c r="BF168" s="280"/>
      <c r="BG168" s="90">
        <v>9</v>
      </c>
      <c r="BH168" s="197" t="s">
        <v>396</v>
      </c>
      <c r="BI168" s="198" t="s">
        <v>397</v>
      </c>
      <c r="BJ168" s="93">
        <v>86350101</v>
      </c>
      <c r="BK168" s="94">
        <f>IFERROR(BJ168/BJ170,"-")</f>
        <v>3.4028011653037572E-2</v>
      </c>
      <c r="BL168" s="95">
        <v>500</v>
      </c>
      <c r="BM168" s="96">
        <f t="shared" si="132"/>
        <v>172700.20199999999</v>
      </c>
      <c r="BN168" s="97">
        <f t="shared" si="159"/>
        <v>0.35688793718772305</v>
      </c>
      <c r="BO168" s="280"/>
      <c r="BP168" s="90">
        <v>9</v>
      </c>
      <c r="BQ168" s="197" t="s">
        <v>382</v>
      </c>
      <c r="BR168" s="198" t="s">
        <v>383</v>
      </c>
      <c r="BS168" s="93">
        <v>65522306</v>
      </c>
      <c r="BT168" s="94">
        <f>IFERROR(BS168/BS170,"-")</f>
        <v>3.4464755152680909E-2</v>
      </c>
      <c r="BU168" s="95">
        <v>231</v>
      </c>
      <c r="BV168" s="96">
        <f t="shared" si="133"/>
        <v>283646.34632034635</v>
      </c>
      <c r="BW168" s="97">
        <f t="shared" si="160"/>
        <v>0.22427184466019418</v>
      </c>
      <c r="BX168" s="280"/>
      <c r="BY168" s="90">
        <v>9</v>
      </c>
      <c r="BZ168" s="197" t="s">
        <v>384</v>
      </c>
      <c r="CA168" s="198" t="s">
        <v>385</v>
      </c>
      <c r="CB168" s="93">
        <v>733066427</v>
      </c>
      <c r="CC168" s="94">
        <f>IFERROR(CB168/CB170,"-")</f>
        <v>3.4209983454979782E-2</v>
      </c>
      <c r="CD168" s="95">
        <v>16716</v>
      </c>
      <c r="CE168" s="96">
        <f t="shared" si="134"/>
        <v>43854.177255324241</v>
      </c>
      <c r="CF168" s="97">
        <f t="shared" si="161"/>
        <v>0.66976520554531616</v>
      </c>
    </row>
    <row r="169" spans="2:84" ht="13.5" customHeight="1">
      <c r="B169" s="277"/>
      <c r="C169" s="285"/>
      <c r="D169" s="280"/>
      <c r="E169" s="98">
        <v>10</v>
      </c>
      <c r="F169" s="199" t="s">
        <v>398</v>
      </c>
      <c r="G169" s="200" t="s">
        <v>399</v>
      </c>
      <c r="H169" s="101">
        <v>298097651</v>
      </c>
      <c r="I169" s="102">
        <f>IFERROR(H169/H170,"-")</f>
        <v>2.685971512653593E-2</v>
      </c>
      <c r="J169" s="103">
        <v>5254</v>
      </c>
      <c r="K169" s="104">
        <f t="shared" si="126"/>
        <v>56737.276551199087</v>
      </c>
      <c r="L169" s="105">
        <f t="shared" si="153"/>
        <v>0.29811620517476167</v>
      </c>
      <c r="M169" s="280"/>
      <c r="N169" s="98">
        <v>10</v>
      </c>
      <c r="O169" s="199" t="s">
        <v>404</v>
      </c>
      <c r="P169" s="200" t="s">
        <v>405</v>
      </c>
      <c r="Q169" s="101">
        <v>17071864</v>
      </c>
      <c r="R169" s="102">
        <f>IFERROR(Q169/Q170,"-")</f>
        <v>2.9759574298030948E-2</v>
      </c>
      <c r="S169" s="103">
        <v>227</v>
      </c>
      <c r="T169" s="104">
        <f t="shared" si="127"/>
        <v>75206.449339207044</v>
      </c>
      <c r="U169" s="105">
        <f t="shared" si="154"/>
        <v>0.36031746031746031</v>
      </c>
      <c r="V169" s="280"/>
      <c r="W169" s="98">
        <v>10</v>
      </c>
      <c r="X169" s="199" t="s">
        <v>392</v>
      </c>
      <c r="Y169" s="200" t="s">
        <v>393</v>
      </c>
      <c r="Z169" s="101">
        <v>21732223</v>
      </c>
      <c r="AA169" s="102">
        <f>IFERROR(Z169/Z170,"-")</f>
        <v>3.103171172218307E-2</v>
      </c>
      <c r="AB169" s="103">
        <v>368</v>
      </c>
      <c r="AC169" s="104">
        <f t="shared" si="128"/>
        <v>59054.953804347824</v>
      </c>
      <c r="AD169" s="105">
        <f t="shared" si="155"/>
        <v>0.56441717791411039</v>
      </c>
      <c r="AE169" s="280"/>
      <c r="AF169" s="98">
        <v>10</v>
      </c>
      <c r="AG169" s="199" t="s">
        <v>388</v>
      </c>
      <c r="AH169" s="200" t="s">
        <v>389</v>
      </c>
      <c r="AI169" s="101">
        <v>37462853</v>
      </c>
      <c r="AJ169" s="102">
        <f>IFERROR(AI169/AI170,"-")</f>
        <v>2.9762079983748885E-2</v>
      </c>
      <c r="AK169" s="103">
        <v>163</v>
      </c>
      <c r="AL169" s="104">
        <f t="shared" si="129"/>
        <v>229833.45398773006</v>
      </c>
      <c r="AM169" s="105">
        <f t="shared" si="156"/>
        <v>0.12854889589905363</v>
      </c>
      <c r="AN169" s="280"/>
      <c r="AO169" s="98">
        <v>10</v>
      </c>
      <c r="AP169" s="199" t="s">
        <v>410</v>
      </c>
      <c r="AQ169" s="200" t="s">
        <v>411</v>
      </c>
      <c r="AR169" s="101">
        <v>52696647</v>
      </c>
      <c r="AS169" s="102">
        <f>IFERROR(AR169/AR170,"-")</f>
        <v>3.0272545906339595E-2</v>
      </c>
      <c r="AT169" s="103">
        <v>385</v>
      </c>
      <c r="AU169" s="104">
        <f t="shared" si="130"/>
        <v>136874.40779220778</v>
      </c>
      <c r="AV169" s="105">
        <f t="shared" si="157"/>
        <v>0.30824659727782228</v>
      </c>
      <c r="AW169" s="280"/>
      <c r="AX169" s="98">
        <v>10</v>
      </c>
      <c r="AY169" s="199" t="s">
        <v>410</v>
      </c>
      <c r="AZ169" s="200" t="s">
        <v>411</v>
      </c>
      <c r="BA169" s="101">
        <v>45793476</v>
      </c>
      <c r="BB169" s="102">
        <f>IFERROR(BA169/BA170,"-")</f>
        <v>2.830439585635814E-2</v>
      </c>
      <c r="BC169" s="103">
        <v>347</v>
      </c>
      <c r="BD169" s="104">
        <f t="shared" si="131"/>
        <v>131969.67146974063</v>
      </c>
      <c r="BE169" s="105">
        <f t="shared" si="158"/>
        <v>0.31431159420289856</v>
      </c>
      <c r="BF169" s="280"/>
      <c r="BG169" s="98">
        <v>10</v>
      </c>
      <c r="BH169" s="199" t="s">
        <v>402</v>
      </c>
      <c r="BI169" s="200" t="s">
        <v>403</v>
      </c>
      <c r="BJ169" s="101">
        <v>58580621</v>
      </c>
      <c r="BK169" s="102">
        <f>IFERROR(BJ169/BJ170,"-")</f>
        <v>2.3084883873270484E-2</v>
      </c>
      <c r="BL169" s="103">
        <v>381</v>
      </c>
      <c r="BM169" s="104">
        <f t="shared" si="132"/>
        <v>153754.91076115487</v>
      </c>
      <c r="BN169" s="105">
        <f t="shared" si="159"/>
        <v>0.27194860813704497</v>
      </c>
      <c r="BO169" s="280"/>
      <c r="BP169" s="98">
        <v>10</v>
      </c>
      <c r="BQ169" s="199" t="s">
        <v>416</v>
      </c>
      <c r="BR169" s="200" t="s">
        <v>417</v>
      </c>
      <c r="BS169" s="101">
        <v>55055883</v>
      </c>
      <c r="BT169" s="102">
        <f>IFERROR(BS169/BS170,"-")</f>
        <v>2.8959413109020418E-2</v>
      </c>
      <c r="BU169" s="103">
        <v>621</v>
      </c>
      <c r="BV169" s="104">
        <f t="shared" si="133"/>
        <v>88656.816425120778</v>
      </c>
      <c r="BW169" s="105">
        <f t="shared" si="160"/>
        <v>0.6029126213592233</v>
      </c>
      <c r="BX169" s="280"/>
      <c r="BY169" s="98">
        <v>10</v>
      </c>
      <c r="BZ169" s="199" t="s">
        <v>396</v>
      </c>
      <c r="CA169" s="200" t="s">
        <v>397</v>
      </c>
      <c r="CB169" s="101">
        <v>676192817</v>
      </c>
      <c r="CC169" s="102">
        <f>IFERROR(CB169/CB170,"-")</f>
        <v>3.1555864830167937E-2</v>
      </c>
      <c r="CD169" s="103">
        <v>8783</v>
      </c>
      <c r="CE169" s="104">
        <f t="shared" si="134"/>
        <v>76988.821245588071</v>
      </c>
      <c r="CF169" s="105">
        <f t="shared" si="161"/>
        <v>0.35191121083420146</v>
      </c>
    </row>
    <row r="170" spans="2:84" s="195" customFormat="1" ht="13.5" customHeight="1">
      <c r="B170" s="278"/>
      <c r="C170" s="286"/>
      <c r="D170" s="281"/>
      <c r="E170" s="106" t="s">
        <v>164</v>
      </c>
      <c r="F170" s="107"/>
      <c r="G170" s="108"/>
      <c r="H170" s="216">
        <v>11098317670</v>
      </c>
      <c r="I170" s="109" t="s">
        <v>588</v>
      </c>
      <c r="J170" s="110">
        <v>16062</v>
      </c>
      <c r="K170" s="56">
        <f t="shared" si="126"/>
        <v>690967.35587099986</v>
      </c>
      <c r="L170" s="111">
        <f t="shared" si="153"/>
        <v>0.9113708579210168</v>
      </c>
      <c r="M170" s="281"/>
      <c r="N170" s="106" t="s">
        <v>164</v>
      </c>
      <c r="O170" s="107"/>
      <c r="P170" s="108"/>
      <c r="Q170" s="216">
        <v>573659550</v>
      </c>
      <c r="R170" s="109" t="s">
        <v>588</v>
      </c>
      <c r="S170" s="110">
        <v>628</v>
      </c>
      <c r="T170" s="56">
        <f t="shared" si="127"/>
        <v>913470.62101910834</v>
      </c>
      <c r="U170" s="111">
        <f t="shared" si="154"/>
        <v>0.99682539682539684</v>
      </c>
      <c r="V170" s="281"/>
      <c r="W170" s="106" t="s">
        <v>164</v>
      </c>
      <c r="X170" s="107"/>
      <c r="Y170" s="108"/>
      <c r="Z170" s="216">
        <v>700323050</v>
      </c>
      <c r="AA170" s="109" t="s">
        <v>588</v>
      </c>
      <c r="AB170" s="110">
        <v>650</v>
      </c>
      <c r="AC170" s="56">
        <f t="shared" si="128"/>
        <v>1077420.076923077</v>
      </c>
      <c r="AD170" s="111">
        <f t="shared" si="155"/>
        <v>0.99693251533742333</v>
      </c>
      <c r="AE170" s="281"/>
      <c r="AF170" s="106" t="s">
        <v>164</v>
      </c>
      <c r="AG170" s="107"/>
      <c r="AH170" s="108"/>
      <c r="AI170" s="216">
        <v>1258744450</v>
      </c>
      <c r="AJ170" s="109" t="s">
        <v>588</v>
      </c>
      <c r="AK170" s="110">
        <v>1253</v>
      </c>
      <c r="AL170" s="56">
        <f t="shared" si="129"/>
        <v>1004584.5570630487</v>
      </c>
      <c r="AM170" s="111">
        <f t="shared" si="156"/>
        <v>0.98817034700315454</v>
      </c>
      <c r="AN170" s="281"/>
      <c r="AO170" s="106" t="s">
        <v>164</v>
      </c>
      <c r="AP170" s="107"/>
      <c r="AQ170" s="108"/>
      <c r="AR170" s="216">
        <v>1740740510</v>
      </c>
      <c r="AS170" s="109" t="s">
        <v>588</v>
      </c>
      <c r="AT170" s="110">
        <v>1226</v>
      </c>
      <c r="AU170" s="56">
        <f t="shared" si="130"/>
        <v>1419853.5970636215</v>
      </c>
      <c r="AV170" s="111">
        <f t="shared" si="157"/>
        <v>0.9815852682145717</v>
      </c>
      <c r="AW170" s="281"/>
      <c r="AX170" s="106" t="s">
        <v>164</v>
      </c>
      <c r="AY170" s="107"/>
      <c r="AZ170" s="108"/>
      <c r="BA170" s="216">
        <v>1617892720</v>
      </c>
      <c r="BB170" s="109" t="s">
        <v>588</v>
      </c>
      <c r="BC170" s="110">
        <v>1077</v>
      </c>
      <c r="BD170" s="56">
        <f t="shared" si="131"/>
        <v>1502221.6527390901</v>
      </c>
      <c r="BE170" s="111">
        <f t="shared" si="158"/>
        <v>0.97554347826086951</v>
      </c>
      <c r="BF170" s="281"/>
      <c r="BG170" s="106" t="s">
        <v>164</v>
      </c>
      <c r="BH170" s="107"/>
      <c r="BI170" s="108"/>
      <c r="BJ170" s="216">
        <v>2537618180</v>
      </c>
      <c r="BK170" s="109" t="s">
        <v>588</v>
      </c>
      <c r="BL170" s="110">
        <v>1364</v>
      </c>
      <c r="BM170" s="56">
        <f t="shared" si="132"/>
        <v>1860423.8856304986</v>
      </c>
      <c r="BN170" s="111">
        <f t="shared" si="159"/>
        <v>0.97359029264810848</v>
      </c>
      <c r="BO170" s="281"/>
      <c r="BP170" s="106" t="s">
        <v>164</v>
      </c>
      <c r="BQ170" s="107"/>
      <c r="BR170" s="108"/>
      <c r="BS170" s="216">
        <v>1901139460</v>
      </c>
      <c r="BT170" s="109" t="s">
        <v>588</v>
      </c>
      <c r="BU170" s="110">
        <v>1008</v>
      </c>
      <c r="BV170" s="56">
        <f t="shared" si="133"/>
        <v>1886051.0515873015</v>
      </c>
      <c r="BW170" s="111">
        <f t="shared" si="160"/>
        <v>0.97864077669902916</v>
      </c>
      <c r="BX170" s="281"/>
      <c r="BY170" s="106" t="s">
        <v>164</v>
      </c>
      <c r="BZ170" s="107"/>
      <c r="CA170" s="108"/>
      <c r="CB170" s="216">
        <v>21428435590</v>
      </c>
      <c r="CC170" s="109" t="s">
        <v>588</v>
      </c>
      <c r="CD170" s="110">
        <v>23268</v>
      </c>
      <c r="CE170" s="56">
        <f t="shared" si="134"/>
        <v>920940.15772735083</v>
      </c>
      <c r="CF170" s="111">
        <f t="shared" si="161"/>
        <v>0.93228624088468626</v>
      </c>
    </row>
    <row r="171" spans="2:84" ht="13.5" customHeight="1">
      <c r="B171" s="276">
        <v>16</v>
      </c>
      <c r="C171" s="284" t="s">
        <v>54</v>
      </c>
      <c r="D171" s="279">
        <f>CK21</f>
        <v>11198</v>
      </c>
      <c r="E171" s="82">
        <v>1</v>
      </c>
      <c r="F171" s="83" t="s">
        <v>380</v>
      </c>
      <c r="G171" s="84" t="s">
        <v>381</v>
      </c>
      <c r="H171" s="85">
        <v>508869740</v>
      </c>
      <c r="I171" s="86">
        <f>IFERROR(H171/H181,"-")</f>
        <v>6.932256312964738E-2</v>
      </c>
      <c r="J171" s="87">
        <v>4593</v>
      </c>
      <c r="K171" s="88">
        <f t="shared" si="126"/>
        <v>110792.45373394295</v>
      </c>
      <c r="L171" s="89">
        <f t="shared" ref="L171:L181" si="162">IFERROR(J171/$CK$21,0)</f>
        <v>0.41016252902303985</v>
      </c>
      <c r="M171" s="279">
        <f>CL21</f>
        <v>397</v>
      </c>
      <c r="N171" s="82">
        <v>1</v>
      </c>
      <c r="O171" s="83" t="s">
        <v>380</v>
      </c>
      <c r="P171" s="84" t="s">
        <v>381</v>
      </c>
      <c r="Q171" s="85">
        <v>23563122</v>
      </c>
      <c r="R171" s="86">
        <f>IFERROR(Q171/Q181,"-")</f>
        <v>7.5776132934633034E-2</v>
      </c>
      <c r="S171" s="87">
        <v>222</v>
      </c>
      <c r="T171" s="88">
        <f t="shared" si="127"/>
        <v>106140.18918918919</v>
      </c>
      <c r="U171" s="89">
        <f t="shared" ref="U171:U181" si="163">IFERROR(S171/$CL$21,0)</f>
        <v>0.55919395465994959</v>
      </c>
      <c r="V171" s="279">
        <f>CM21</f>
        <v>398</v>
      </c>
      <c r="W171" s="82">
        <v>1</v>
      </c>
      <c r="X171" s="83" t="s">
        <v>380</v>
      </c>
      <c r="Y171" s="84" t="s">
        <v>381</v>
      </c>
      <c r="Z171" s="85">
        <v>43843655</v>
      </c>
      <c r="AA171" s="86">
        <f>IFERROR(Z171/Z181,"-")</f>
        <v>0.10692254288019366</v>
      </c>
      <c r="AB171" s="87">
        <v>271</v>
      </c>
      <c r="AC171" s="88">
        <f t="shared" si="128"/>
        <v>161784.70479704798</v>
      </c>
      <c r="AD171" s="89">
        <f t="shared" ref="AD171:AD181" si="164">IFERROR(AB171/$CM$21,0)</f>
        <v>0.68090452261306533</v>
      </c>
      <c r="AE171" s="279">
        <f>CN21</f>
        <v>923</v>
      </c>
      <c r="AF171" s="82">
        <v>1</v>
      </c>
      <c r="AG171" s="83" t="s">
        <v>380</v>
      </c>
      <c r="AH171" s="84" t="s">
        <v>381</v>
      </c>
      <c r="AI171" s="85">
        <v>65933764</v>
      </c>
      <c r="AJ171" s="86">
        <f>IFERROR(AI171/AI181,"-")</f>
        <v>7.322231547949877E-2</v>
      </c>
      <c r="AK171" s="87">
        <v>571</v>
      </c>
      <c r="AL171" s="88">
        <f t="shared" si="129"/>
        <v>115470.69001751313</v>
      </c>
      <c r="AM171" s="89">
        <f t="shared" ref="AM171:AM181" si="165">IFERROR(AK171/$CN$21,0)</f>
        <v>0.6186348862405201</v>
      </c>
      <c r="AN171" s="279">
        <f>CO21</f>
        <v>962</v>
      </c>
      <c r="AO171" s="82">
        <v>1</v>
      </c>
      <c r="AP171" s="83" t="s">
        <v>380</v>
      </c>
      <c r="AQ171" s="84" t="s">
        <v>381</v>
      </c>
      <c r="AR171" s="85">
        <v>124247799</v>
      </c>
      <c r="AS171" s="86">
        <f>IFERROR(AR171/AR181,"-")</f>
        <v>0.10041050805651215</v>
      </c>
      <c r="AT171" s="87">
        <v>633</v>
      </c>
      <c r="AU171" s="88">
        <f t="shared" si="130"/>
        <v>196284.04265402842</v>
      </c>
      <c r="AV171" s="89">
        <f t="shared" ref="AV171:AV181" si="166">IFERROR(AT171/$CO$21,0)</f>
        <v>0.65800415800415801</v>
      </c>
      <c r="AW171" s="279">
        <f>CP21</f>
        <v>831</v>
      </c>
      <c r="AX171" s="82">
        <v>1</v>
      </c>
      <c r="AY171" s="83" t="s">
        <v>388</v>
      </c>
      <c r="AZ171" s="84" t="s">
        <v>389</v>
      </c>
      <c r="BA171" s="85">
        <v>91795883</v>
      </c>
      <c r="BB171" s="86">
        <f>IFERROR(BA171/BA181,"-")</f>
        <v>7.2140935161974826E-2</v>
      </c>
      <c r="BC171" s="87">
        <v>123</v>
      </c>
      <c r="BD171" s="88">
        <f t="shared" si="131"/>
        <v>746307.99186991865</v>
      </c>
      <c r="BE171" s="89">
        <f t="shared" ref="BE171:BE181" si="167">IFERROR(BC171/$CP$21,0)</f>
        <v>0.14801444043321299</v>
      </c>
      <c r="BF171" s="279">
        <f>CQ21</f>
        <v>870</v>
      </c>
      <c r="BG171" s="82">
        <v>1</v>
      </c>
      <c r="BH171" s="83" t="s">
        <v>400</v>
      </c>
      <c r="BI171" s="84" t="s">
        <v>401</v>
      </c>
      <c r="BJ171" s="85">
        <v>137951108</v>
      </c>
      <c r="BK171" s="86">
        <f>IFERROR(BJ171/BJ181,"-")</f>
        <v>9.8230963214754385E-2</v>
      </c>
      <c r="BL171" s="87">
        <v>264</v>
      </c>
      <c r="BM171" s="88">
        <f t="shared" si="132"/>
        <v>522542.07575757575</v>
      </c>
      <c r="BN171" s="89">
        <f t="shared" ref="BN171:BN181" si="168">IFERROR(BL171/$CQ$21,0)</f>
        <v>0.30344827586206896</v>
      </c>
      <c r="BO171" s="279">
        <f>CR21</f>
        <v>684</v>
      </c>
      <c r="BP171" s="82">
        <v>1</v>
      </c>
      <c r="BQ171" s="83" t="s">
        <v>404</v>
      </c>
      <c r="BR171" s="84" t="s">
        <v>405</v>
      </c>
      <c r="BS171" s="85">
        <v>84273903</v>
      </c>
      <c r="BT171" s="86">
        <f>IFERROR(BS171/BS181,"-")</f>
        <v>7.232302689680109E-2</v>
      </c>
      <c r="BU171" s="87">
        <v>417</v>
      </c>
      <c r="BV171" s="88">
        <f t="shared" si="133"/>
        <v>202095.69064748203</v>
      </c>
      <c r="BW171" s="89">
        <f t="shared" ref="BW171:BW181" si="169">IFERROR(BU171/$CR$21,0)</f>
        <v>0.60964912280701755</v>
      </c>
      <c r="BX171" s="279">
        <f>CS21</f>
        <v>16263</v>
      </c>
      <c r="BY171" s="82">
        <v>1</v>
      </c>
      <c r="BZ171" s="83" t="s">
        <v>380</v>
      </c>
      <c r="CA171" s="84" t="s">
        <v>381</v>
      </c>
      <c r="CB171" s="85">
        <v>1014686257</v>
      </c>
      <c r="CC171" s="86">
        <f>IFERROR(CB171/CB181,"-")</f>
        <v>7.2263259899000856E-2</v>
      </c>
      <c r="CD171" s="87">
        <v>7800</v>
      </c>
      <c r="CE171" s="88">
        <f t="shared" si="134"/>
        <v>130087.98166666667</v>
      </c>
      <c r="CF171" s="89">
        <f t="shared" ref="CF171:CF181" si="170">IFERROR(CD171/$CS$21,0)</f>
        <v>0.47961630695443647</v>
      </c>
    </row>
    <row r="172" spans="2:84" ht="13.5" customHeight="1">
      <c r="B172" s="277"/>
      <c r="C172" s="285"/>
      <c r="D172" s="280"/>
      <c r="E172" s="90">
        <v>2</v>
      </c>
      <c r="F172" s="197" t="s">
        <v>382</v>
      </c>
      <c r="G172" s="198" t="s">
        <v>383</v>
      </c>
      <c r="H172" s="93">
        <v>408568533</v>
      </c>
      <c r="I172" s="94">
        <f>IFERROR(H172/H181,"-")</f>
        <v>5.5658679806112894E-2</v>
      </c>
      <c r="J172" s="95">
        <v>3387</v>
      </c>
      <c r="K172" s="96">
        <f t="shared" si="126"/>
        <v>120628.44198405668</v>
      </c>
      <c r="L172" s="97">
        <f t="shared" si="162"/>
        <v>0.30246472584390072</v>
      </c>
      <c r="M172" s="280"/>
      <c r="N172" s="90">
        <v>2</v>
      </c>
      <c r="O172" s="197" t="s">
        <v>398</v>
      </c>
      <c r="P172" s="198" t="s">
        <v>399</v>
      </c>
      <c r="Q172" s="93">
        <v>20529212</v>
      </c>
      <c r="R172" s="94">
        <f>IFERROR(Q172/Q181,"-")</f>
        <v>6.6019447573851364E-2</v>
      </c>
      <c r="S172" s="95">
        <v>224</v>
      </c>
      <c r="T172" s="96">
        <f t="shared" si="127"/>
        <v>91648.267857142855</v>
      </c>
      <c r="U172" s="97">
        <f t="shared" si="163"/>
        <v>0.5642317380352645</v>
      </c>
      <c r="V172" s="280"/>
      <c r="W172" s="90">
        <v>2</v>
      </c>
      <c r="X172" s="197" t="s">
        <v>386</v>
      </c>
      <c r="Y172" s="198" t="s">
        <v>387</v>
      </c>
      <c r="Z172" s="93">
        <v>24406527</v>
      </c>
      <c r="AA172" s="94">
        <f>IFERROR(Z172/Z181,"-")</f>
        <v>5.9520765997134698E-2</v>
      </c>
      <c r="AB172" s="95">
        <v>326</v>
      </c>
      <c r="AC172" s="96">
        <f t="shared" si="128"/>
        <v>74866.64723926381</v>
      </c>
      <c r="AD172" s="97">
        <f t="shared" si="164"/>
        <v>0.81909547738693467</v>
      </c>
      <c r="AE172" s="280"/>
      <c r="AF172" s="90">
        <v>2</v>
      </c>
      <c r="AG172" s="197" t="s">
        <v>400</v>
      </c>
      <c r="AH172" s="198" t="s">
        <v>401</v>
      </c>
      <c r="AI172" s="93">
        <v>61599023</v>
      </c>
      <c r="AJ172" s="94">
        <f>IFERROR(AI172/AI181,"-")</f>
        <v>6.8408396877431429E-2</v>
      </c>
      <c r="AK172" s="95">
        <v>248</v>
      </c>
      <c r="AL172" s="96">
        <f t="shared" si="129"/>
        <v>248383.15725806452</v>
      </c>
      <c r="AM172" s="97">
        <f t="shared" si="165"/>
        <v>0.26868905742145177</v>
      </c>
      <c r="AN172" s="280"/>
      <c r="AO172" s="90">
        <v>2</v>
      </c>
      <c r="AP172" s="197" t="s">
        <v>388</v>
      </c>
      <c r="AQ172" s="198" t="s">
        <v>389</v>
      </c>
      <c r="AR172" s="93">
        <v>79885104</v>
      </c>
      <c r="AS172" s="94">
        <f>IFERROR(AR172/AR181,"-")</f>
        <v>6.4558921311654874E-2</v>
      </c>
      <c r="AT172" s="95">
        <v>180</v>
      </c>
      <c r="AU172" s="96">
        <f t="shared" si="130"/>
        <v>443806.13333333336</v>
      </c>
      <c r="AV172" s="97">
        <f t="shared" si="166"/>
        <v>0.18711018711018712</v>
      </c>
      <c r="AW172" s="280"/>
      <c r="AX172" s="90">
        <v>2</v>
      </c>
      <c r="AY172" s="197" t="s">
        <v>400</v>
      </c>
      <c r="AZ172" s="198" t="s">
        <v>401</v>
      </c>
      <c r="BA172" s="93">
        <v>86300200</v>
      </c>
      <c r="BB172" s="94">
        <f>IFERROR(BA172/BA181,"-")</f>
        <v>6.7821964658975609E-2</v>
      </c>
      <c r="BC172" s="95">
        <v>279</v>
      </c>
      <c r="BD172" s="96">
        <f t="shared" si="131"/>
        <v>309319.71326164872</v>
      </c>
      <c r="BE172" s="97">
        <f t="shared" si="167"/>
        <v>0.33574007220216606</v>
      </c>
      <c r="BF172" s="280"/>
      <c r="BG172" s="90">
        <v>2</v>
      </c>
      <c r="BH172" s="197" t="s">
        <v>404</v>
      </c>
      <c r="BI172" s="198" t="s">
        <v>405</v>
      </c>
      <c r="BJ172" s="93">
        <v>88053366</v>
      </c>
      <c r="BK172" s="94">
        <f>IFERROR(BJ172/BJ181,"-")</f>
        <v>6.2700235481119179E-2</v>
      </c>
      <c r="BL172" s="95">
        <v>523</v>
      </c>
      <c r="BM172" s="96">
        <f t="shared" si="132"/>
        <v>168362.07648183557</v>
      </c>
      <c r="BN172" s="97">
        <f t="shared" si="168"/>
        <v>0.60114942528735638</v>
      </c>
      <c r="BO172" s="280"/>
      <c r="BP172" s="90">
        <v>2</v>
      </c>
      <c r="BQ172" s="197" t="s">
        <v>380</v>
      </c>
      <c r="BR172" s="198" t="s">
        <v>381</v>
      </c>
      <c r="BS172" s="93">
        <v>80027595</v>
      </c>
      <c r="BT172" s="94">
        <f>IFERROR(BS172/BS181,"-")</f>
        <v>6.8678887527866189E-2</v>
      </c>
      <c r="BU172" s="95">
        <v>422</v>
      </c>
      <c r="BV172" s="96">
        <f t="shared" si="133"/>
        <v>189638.85071090047</v>
      </c>
      <c r="BW172" s="97">
        <f t="shared" si="169"/>
        <v>0.61695906432748537</v>
      </c>
      <c r="BX172" s="280"/>
      <c r="BY172" s="90">
        <v>2</v>
      </c>
      <c r="BZ172" s="197" t="s">
        <v>386</v>
      </c>
      <c r="CA172" s="198" t="s">
        <v>387</v>
      </c>
      <c r="CB172" s="93">
        <v>655055029</v>
      </c>
      <c r="CC172" s="94">
        <f>IFERROR(CB172/CB181,"-")</f>
        <v>4.6651279134033392E-2</v>
      </c>
      <c r="CD172" s="95">
        <v>9951</v>
      </c>
      <c r="CE172" s="96">
        <f t="shared" si="134"/>
        <v>65828.060395940105</v>
      </c>
      <c r="CF172" s="97">
        <f t="shared" si="170"/>
        <v>0.6118797269876407</v>
      </c>
    </row>
    <row r="173" spans="2:84" ht="13.5" customHeight="1">
      <c r="B173" s="277"/>
      <c r="C173" s="285"/>
      <c r="D173" s="280"/>
      <c r="E173" s="90">
        <v>3</v>
      </c>
      <c r="F173" s="197" t="s">
        <v>388</v>
      </c>
      <c r="G173" s="198" t="s">
        <v>389</v>
      </c>
      <c r="H173" s="93">
        <v>329897400</v>
      </c>
      <c r="I173" s="94">
        <f>IFERROR(H173/H181,"-")</f>
        <v>4.4941429093045562E-2</v>
      </c>
      <c r="J173" s="95">
        <v>835</v>
      </c>
      <c r="K173" s="96">
        <f t="shared" si="126"/>
        <v>395086.70658682636</v>
      </c>
      <c r="L173" s="97">
        <f t="shared" si="162"/>
        <v>7.456688694409716E-2</v>
      </c>
      <c r="M173" s="280"/>
      <c r="N173" s="90">
        <v>3</v>
      </c>
      <c r="O173" s="197" t="s">
        <v>414</v>
      </c>
      <c r="P173" s="198" t="s">
        <v>415</v>
      </c>
      <c r="Q173" s="93">
        <v>18956453</v>
      </c>
      <c r="R173" s="94">
        <f>IFERROR(Q173/Q181,"-")</f>
        <v>6.0961646020299139E-2</v>
      </c>
      <c r="S173" s="95">
        <v>223</v>
      </c>
      <c r="T173" s="96">
        <f t="shared" si="127"/>
        <v>85006.515695067268</v>
      </c>
      <c r="U173" s="97">
        <f t="shared" si="163"/>
        <v>0.5617128463476071</v>
      </c>
      <c r="V173" s="280"/>
      <c r="W173" s="90">
        <v>3</v>
      </c>
      <c r="X173" s="197" t="s">
        <v>396</v>
      </c>
      <c r="Y173" s="198" t="s">
        <v>397</v>
      </c>
      <c r="Z173" s="93">
        <v>21237019</v>
      </c>
      <c r="AA173" s="94">
        <f>IFERROR(Z173/Z181,"-")</f>
        <v>5.1791212997068507E-2</v>
      </c>
      <c r="AB173" s="95">
        <v>279</v>
      </c>
      <c r="AC173" s="96">
        <f t="shared" si="128"/>
        <v>76118.347670250892</v>
      </c>
      <c r="AD173" s="97">
        <f t="shared" si="164"/>
        <v>0.70100502512562812</v>
      </c>
      <c r="AE173" s="280"/>
      <c r="AF173" s="90">
        <v>3</v>
      </c>
      <c r="AG173" s="197" t="s">
        <v>382</v>
      </c>
      <c r="AH173" s="198" t="s">
        <v>383</v>
      </c>
      <c r="AI173" s="93">
        <v>44213564</v>
      </c>
      <c r="AJ173" s="94">
        <f>IFERROR(AI173/AI181,"-")</f>
        <v>4.9101087747409802E-2</v>
      </c>
      <c r="AK173" s="95">
        <v>241</v>
      </c>
      <c r="AL173" s="96">
        <f t="shared" si="129"/>
        <v>183458.77178423238</v>
      </c>
      <c r="AM173" s="97">
        <f t="shared" si="165"/>
        <v>0.26110509209100757</v>
      </c>
      <c r="AN173" s="280"/>
      <c r="AO173" s="90">
        <v>3</v>
      </c>
      <c r="AP173" s="197" t="s">
        <v>400</v>
      </c>
      <c r="AQ173" s="198" t="s">
        <v>401</v>
      </c>
      <c r="AR173" s="93">
        <v>73568693</v>
      </c>
      <c r="AS173" s="94">
        <f>IFERROR(AR173/AR181,"-")</f>
        <v>5.9454331590884507E-2</v>
      </c>
      <c r="AT173" s="95">
        <v>301</v>
      </c>
      <c r="AU173" s="96">
        <f t="shared" si="130"/>
        <v>244414.26245847176</v>
      </c>
      <c r="AV173" s="97">
        <f t="shared" si="166"/>
        <v>0.31288981288981288</v>
      </c>
      <c r="AW173" s="280"/>
      <c r="AX173" s="90">
        <v>3</v>
      </c>
      <c r="AY173" s="197" t="s">
        <v>380</v>
      </c>
      <c r="AZ173" s="198" t="s">
        <v>381</v>
      </c>
      <c r="BA173" s="93">
        <v>83235240</v>
      </c>
      <c r="BB173" s="94">
        <f>IFERROR(BA173/BA181,"-")</f>
        <v>6.5413260985042354E-2</v>
      </c>
      <c r="BC173" s="95">
        <v>534</v>
      </c>
      <c r="BD173" s="96">
        <f t="shared" si="131"/>
        <v>155871.23595505618</v>
      </c>
      <c r="BE173" s="97">
        <f t="shared" si="167"/>
        <v>0.64259927797833938</v>
      </c>
      <c r="BF173" s="280"/>
      <c r="BG173" s="90">
        <v>3</v>
      </c>
      <c r="BH173" s="197" t="s">
        <v>380</v>
      </c>
      <c r="BI173" s="198" t="s">
        <v>381</v>
      </c>
      <c r="BJ173" s="93">
        <v>84965342</v>
      </c>
      <c r="BK173" s="94">
        <f>IFERROR(BJ173/BJ181,"-")</f>
        <v>6.0501343595812405E-2</v>
      </c>
      <c r="BL173" s="95">
        <v>554</v>
      </c>
      <c r="BM173" s="96">
        <f t="shared" si="132"/>
        <v>153367.04332129963</v>
      </c>
      <c r="BN173" s="97">
        <f t="shared" si="168"/>
        <v>0.63678160919540228</v>
      </c>
      <c r="BO173" s="280"/>
      <c r="BP173" s="90">
        <v>3</v>
      </c>
      <c r="BQ173" s="197" t="s">
        <v>408</v>
      </c>
      <c r="BR173" s="198" t="s">
        <v>409</v>
      </c>
      <c r="BS173" s="93">
        <v>79906310</v>
      </c>
      <c r="BT173" s="94">
        <f>IFERROR(BS173/BS181,"-")</f>
        <v>6.8574801944964223E-2</v>
      </c>
      <c r="BU173" s="95">
        <v>238</v>
      </c>
      <c r="BV173" s="96">
        <f t="shared" si="133"/>
        <v>335740.7983193277</v>
      </c>
      <c r="BW173" s="97">
        <f t="shared" si="169"/>
        <v>0.34795321637426901</v>
      </c>
      <c r="BX173" s="280"/>
      <c r="BY173" s="90">
        <v>3</v>
      </c>
      <c r="BZ173" s="197" t="s">
        <v>382</v>
      </c>
      <c r="CA173" s="198" t="s">
        <v>383</v>
      </c>
      <c r="CB173" s="93">
        <v>632629899</v>
      </c>
      <c r="CC173" s="94">
        <f>IFERROR(CB173/CB181,"-")</f>
        <v>4.5054220943603125E-2</v>
      </c>
      <c r="CD173" s="95">
        <v>4710</v>
      </c>
      <c r="CE173" s="96">
        <f t="shared" si="134"/>
        <v>134316.32675159237</v>
      </c>
      <c r="CF173" s="97">
        <f t="shared" si="170"/>
        <v>0.28961446227633281</v>
      </c>
    </row>
    <row r="174" spans="2:84" ht="13.5" customHeight="1">
      <c r="B174" s="277"/>
      <c r="C174" s="285"/>
      <c r="D174" s="280"/>
      <c r="E174" s="90">
        <v>4</v>
      </c>
      <c r="F174" s="112" t="s">
        <v>384</v>
      </c>
      <c r="G174" s="198" t="s">
        <v>385</v>
      </c>
      <c r="H174" s="93">
        <v>314747468</v>
      </c>
      <c r="I174" s="94">
        <f>IFERROR(H174/H181,"-")</f>
        <v>4.2877576529362242E-2</v>
      </c>
      <c r="J174" s="95">
        <v>6878</v>
      </c>
      <c r="K174" s="96">
        <f t="shared" si="126"/>
        <v>45761.481244547831</v>
      </c>
      <c r="L174" s="97">
        <f t="shared" si="162"/>
        <v>0.61421682443293446</v>
      </c>
      <c r="M174" s="280"/>
      <c r="N174" s="90">
        <v>4</v>
      </c>
      <c r="O174" s="112" t="s">
        <v>396</v>
      </c>
      <c r="P174" s="198" t="s">
        <v>397</v>
      </c>
      <c r="Q174" s="93">
        <v>18663327</v>
      </c>
      <c r="R174" s="94">
        <f>IFERROR(Q174/Q181,"-")</f>
        <v>6.0018988475063949E-2</v>
      </c>
      <c r="S174" s="95">
        <v>254</v>
      </c>
      <c r="T174" s="96">
        <f t="shared" si="127"/>
        <v>73477.665354330704</v>
      </c>
      <c r="U174" s="97">
        <f t="shared" si="163"/>
        <v>0.63979848866498745</v>
      </c>
      <c r="V174" s="280"/>
      <c r="W174" s="90">
        <v>4</v>
      </c>
      <c r="X174" s="112" t="s">
        <v>402</v>
      </c>
      <c r="Y174" s="198" t="s">
        <v>403</v>
      </c>
      <c r="Z174" s="93">
        <v>17622552</v>
      </c>
      <c r="AA174" s="94">
        <f>IFERROR(Z174/Z181,"-")</f>
        <v>4.2976528117430968E-2</v>
      </c>
      <c r="AB174" s="95">
        <v>239</v>
      </c>
      <c r="AC174" s="96">
        <f t="shared" si="128"/>
        <v>73734.527196652722</v>
      </c>
      <c r="AD174" s="97">
        <f t="shared" si="164"/>
        <v>0.60050251256281406</v>
      </c>
      <c r="AE174" s="280"/>
      <c r="AF174" s="90">
        <v>4</v>
      </c>
      <c r="AG174" s="112" t="s">
        <v>386</v>
      </c>
      <c r="AH174" s="198" t="s">
        <v>387</v>
      </c>
      <c r="AI174" s="93">
        <v>43470844</v>
      </c>
      <c r="AJ174" s="94">
        <f>IFERROR(AI174/AI181,"-")</f>
        <v>4.8276264851618005E-2</v>
      </c>
      <c r="AK174" s="95">
        <v>660</v>
      </c>
      <c r="AL174" s="96">
        <f t="shared" si="129"/>
        <v>65864.915151515146</v>
      </c>
      <c r="AM174" s="97">
        <f t="shared" si="165"/>
        <v>0.71505958829902494</v>
      </c>
      <c r="AN174" s="280"/>
      <c r="AO174" s="90">
        <v>4</v>
      </c>
      <c r="AP174" s="112" t="s">
        <v>386</v>
      </c>
      <c r="AQ174" s="198" t="s">
        <v>387</v>
      </c>
      <c r="AR174" s="93">
        <v>59526621</v>
      </c>
      <c r="AS174" s="94">
        <f>IFERROR(AR174/AR181,"-")</f>
        <v>4.8106270739632542E-2</v>
      </c>
      <c r="AT174" s="95">
        <v>753</v>
      </c>
      <c r="AU174" s="96">
        <f t="shared" si="130"/>
        <v>79052.617529880474</v>
      </c>
      <c r="AV174" s="97">
        <f t="shared" si="166"/>
        <v>0.78274428274428276</v>
      </c>
      <c r="AW174" s="280"/>
      <c r="AX174" s="90">
        <v>4</v>
      </c>
      <c r="AY174" s="112" t="s">
        <v>436</v>
      </c>
      <c r="AZ174" s="198" t="s">
        <v>437</v>
      </c>
      <c r="BA174" s="93">
        <v>78374200</v>
      </c>
      <c r="BB174" s="94">
        <f>IFERROR(BA174/BA181,"-")</f>
        <v>6.1593046395900429E-2</v>
      </c>
      <c r="BC174" s="95">
        <v>211</v>
      </c>
      <c r="BD174" s="96">
        <f t="shared" si="131"/>
        <v>371441.70616113744</v>
      </c>
      <c r="BE174" s="97">
        <f t="shared" si="167"/>
        <v>0.25391095066185321</v>
      </c>
      <c r="BF174" s="280"/>
      <c r="BG174" s="90">
        <v>4</v>
      </c>
      <c r="BH174" s="112" t="s">
        <v>386</v>
      </c>
      <c r="BI174" s="198" t="s">
        <v>387</v>
      </c>
      <c r="BJ174" s="93">
        <v>76201105</v>
      </c>
      <c r="BK174" s="94">
        <f>IFERROR(BJ174/BJ181,"-")</f>
        <v>5.4260585874950973E-2</v>
      </c>
      <c r="BL174" s="95">
        <v>726</v>
      </c>
      <c r="BM174" s="96">
        <f t="shared" si="132"/>
        <v>104960.19972451791</v>
      </c>
      <c r="BN174" s="97">
        <f t="shared" si="168"/>
        <v>0.83448275862068966</v>
      </c>
      <c r="BO174" s="280"/>
      <c r="BP174" s="90">
        <v>4</v>
      </c>
      <c r="BQ174" s="112" t="s">
        <v>410</v>
      </c>
      <c r="BR174" s="198" t="s">
        <v>411</v>
      </c>
      <c r="BS174" s="93">
        <v>77184757</v>
      </c>
      <c r="BT174" s="94">
        <f>IFERROR(BS174/BS181,"-")</f>
        <v>6.6239192179506107E-2</v>
      </c>
      <c r="BU174" s="95">
        <v>284</v>
      </c>
      <c r="BV174" s="96">
        <f t="shared" si="133"/>
        <v>271777.31338028167</v>
      </c>
      <c r="BW174" s="97">
        <f t="shared" si="169"/>
        <v>0.41520467836257308</v>
      </c>
      <c r="BX174" s="280"/>
      <c r="BY174" s="90">
        <v>4</v>
      </c>
      <c r="BZ174" s="112" t="s">
        <v>388</v>
      </c>
      <c r="CA174" s="198" t="s">
        <v>389</v>
      </c>
      <c r="CB174" s="93">
        <v>626999348</v>
      </c>
      <c r="CC174" s="94">
        <f>IFERROR(CB174/CB181,"-")</f>
        <v>4.46532280578903E-2</v>
      </c>
      <c r="CD174" s="95">
        <v>1581</v>
      </c>
      <c r="CE174" s="96">
        <f t="shared" si="134"/>
        <v>396584.02783048706</v>
      </c>
      <c r="CF174" s="97">
        <f t="shared" si="170"/>
        <v>9.7214536063456924E-2</v>
      </c>
    </row>
    <row r="175" spans="2:84" ht="13.5" customHeight="1">
      <c r="B175" s="277"/>
      <c r="C175" s="285"/>
      <c r="D175" s="280"/>
      <c r="E175" s="90">
        <v>5</v>
      </c>
      <c r="F175" s="197" t="s">
        <v>386</v>
      </c>
      <c r="G175" s="198" t="s">
        <v>387</v>
      </c>
      <c r="H175" s="93">
        <v>302579476</v>
      </c>
      <c r="I175" s="94">
        <f>IFERROR(H175/H181,"-")</f>
        <v>4.1219949189247575E-2</v>
      </c>
      <c r="J175" s="95">
        <v>5916</v>
      </c>
      <c r="K175" s="96">
        <f t="shared" si="126"/>
        <v>51145.956051386071</v>
      </c>
      <c r="L175" s="97">
        <f t="shared" si="162"/>
        <v>0.52830862654045363</v>
      </c>
      <c r="M175" s="280"/>
      <c r="N175" s="90">
        <v>5</v>
      </c>
      <c r="O175" s="197" t="s">
        <v>386</v>
      </c>
      <c r="P175" s="198" t="s">
        <v>387</v>
      </c>
      <c r="Q175" s="93">
        <v>18550867</v>
      </c>
      <c r="R175" s="94">
        <f>IFERROR(Q175/Q181,"-")</f>
        <v>5.9657330800421821E-2</v>
      </c>
      <c r="S175" s="95">
        <v>304</v>
      </c>
      <c r="T175" s="96">
        <f t="shared" si="127"/>
        <v>61022.588815789473</v>
      </c>
      <c r="U175" s="97">
        <f t="shared" si="163"/>
        <v>0.76574307304785894</v>
      </c>
      <c r="V175" s="280"/>
      <c r="W175" s="90">
        <v>5</v>
      </c>
      <c r="X175" s="197" t="s">
        <v>384</v>
      </c>
      <c r="Y175" s="198" t="s">
        <v>385</v>
      </c>
      <c r="Z175" s="93">
        <v>17273628</v>
      </c>
      <c r="AA175" s="94">
        <f>IFERROR(Z175/Z181,"-")</f>
        <v>4.2125599029700284E-2</v>
      </c>
      <c r="AB175" s="95">
        <v>333</v>
      </c>
      <c r="AC175" s="96">
        <f t="shared" si="128"/>
        <v>51872.75675675676</v>
      </c>
      <c r="AD175" s="97">
        <f t="shared" si="164"/>
        <v>0.83668341708542715</v>
      </c>
      <c r="AE175" s="280"/>
      <c r="AF175" s="90">
        <v>5</v>
      </c>
      <c r="AG175" s="197" t="s">
        <v>396</v>
      </c>
      <c r="AH175" s="198" t="s">
        <v>397</v>
      </c>
      <c r="AI175" s="93">
        <v>39472029</v>
      </c>
      <c r="AJ175" s="94">
        <f>IFERROR(AI175/AI181,"-")</f>
        <v>4.3835406697756922E-2</v>
      </c>
      <c r="AK175" s="95">
        <v>467</v>
      </c>
      <c r="AL175" s="96">
        <f t="shared" si="129"/>
        <v>84522.546038543893</v>
      </c>
      <c r="AM175" s="97">
        <f t="shared" si="165"/>
        <v>0.50595882990249186</v>
      </c>
      <c r="AN175" s="280"/>
      <c r="AO175" s="90">
        <v>5</v>
      </c>
      <c r="AP175" s="197" t="s">
        <v>404</v>
      </c>
      <c r="AQ175" s="198" t="s">
        <v>405</v>
      </c>
      <c r="AR175" s="93">
        <v>56543640</v>
      </c>
      <c r="AS175" s="94">
        <f>IFERROR(AR175/AR181,"-")</f>
        <v>4.5695583064328749E-2</v>
      </c>
      <c r="AT175" s="95">
        <v>462</v>
      </c>
      <c r="AU175" s="96">
        <f t="shared" si="130"/>
        <v>122388.83116883117</v>
      </c>
      <c r="AV175" s="97">
        <f t="shared" si="166"/>
        <v>0.48024948024948028</v>
      </c>
      <c r="AW175" s="280"/>
      <c r="AX175" s="90">
        <v>5</v>
      </c>
      <c r="AY175" s="197" t="s">
        <v>386</v>
      </c>
      <c r="AZ175" s="198" t="s">
        <v>387</v>
      </c>
      <c r="BA175" s="93">
        <v>66643677</v>
      </c>
      <c r="BB175" s="94">
        <f>IFERROR(BA175/BA181,"-")</f>
        <v>5.2374213573528047E-2</v>
      </c>
      <c r="BC175" s="95">
        <v>657</v>
      </c>
      <c r="BD175" s="96">
        <f t="shared" si="131"/>
        <v>101436.34246575342</v>
      </c>
      <c r="BE175" s="97">
        <f t="shared" si="167"/>
        <v>0.79061371841155237</v>
      </c>
      <c r="BF175" s="280"/>
      <c r="BG175" s="90">
        <v>5</v>
      </c>
      <c r="BH175" s="197" t="s">
        <v>410</v>
      </c>
      <c r="BI175" s="198" t="s">
        <v>411</v>
      </c>
      <c r="BJ175" s="93">
        <v>72653581</v>
      </c>
      <c r="BK175" s="94">
        <f>IFERROR(BJ175/BJ181,"-")</f>
        <v>5.1734497432461203E-2</v>
      </c>
      <c r="BL175" s="95">
        <v>311</v>
      </c>
      <c r="BM175" s="96">
        <f t="shared" si="132"/>
        <v>233612.80064308681</v>
      </c>
      <c r="BN175" s="97">
        <f t="shared" si="168"/>
        <v>0.35747126436781607</v>
      </c>
      <c r="BO175" s="280"/>
      <c r="BP175" s="90">
        <v>5</v>
      </c>
      <c r="BQ175" s="197" t="s">
        <v>386</v>
      </c>
      <c r="BR175" s="198" t="s">
        <v>387</v>
      </c>
      <c r="BS175" s="93">
        <v>63675912</v>
      </c>
      <c r="BT175" s="94">
        <f>IFERROR(BS175/BS181,"-")</f>
        <v>5.4646035514153646E-2</v>
      </c>
      <c r="BU175" s="95">
        <v>609</v>
      </c>
      <c r="BV175" s="96">
        <f t="shared" si="133"/>
        <v>104558.14778325123</v>
      </c>
      <c r="BW175" s="97">
        <f t="shared" si="169"/>
        <v>0.89035087719298245</v>
      </c>
      <c r="BX175" s="280"/>
      <c r="BY175" s="90">
        <v>5</v>
      </c>
      <c r="BZ175" s="197" t="s">
        <v>400</v>
      </c>
      <c r="CA175" s="198" t="s">
        <v>401</v>
      </c>
      <c r="CB175" s="93">
        <v>596194509</v>
      </c>
      <c r="CC175" s="94">
        <f>IFERROR(CB175/CB181,"-")</f>
        <v>4.2459389251611995E-2</v>
      </c>
      <c r="CD175" s="95">
        <v>2984</v>
      </c>
      <c r="CE175" s="96">
        <f t="shared" si="134"/>
        <v>199797.08746648792</v>
      </c>
      <c r="CF175" s="97">
        <f t="shared" si="170"/>
        <v>0.18348398204513314</v>
      </c>
    </row>
    <row r="176" spans="2:84" ht="13.5" customHeight="1">
      <c r="B176" s="277"/>
      <c r="C176" s="285"/>
      <c r="D176" s="280"/>
      <c r="E176" s="90">
        <v>6</v>
      </c>
      <c r="F176" s="112" t="s">
        <v>392</v>
      </c>
      <c r="G176" s="198" t="s">
        <v>393</v>
      </c>
      <c r="H176" s="93">
        <v>266855911</v>
      </c>
      <c r="I176" s="94">
        <f>IFERROR(H176/H181,"-")</f>
        <v>3.6353381391507109E-2</v>
      </c>
      <c r="J176" s="95">
        <v>4966</v>
      </c>
      <c r="K176" s="96">
        <f t="shared" si="126"/>
        <v>53736.591018928717</v>
      </c>
      <c r="L176" s="97">
        <f t="shared" si="162"/>
        <v>0.44347204858010358</v>
      </c>
      <c r="M176" s="280"/>
      <c r="N176" s="90">
        <v>6</v>
      </c>
      <c r="O176" s="112" t="s">
        <v>384</v>
      </c>
      <c r="P176" s="198" t="s">
        <v>385</v>
      </c>
      <c r="Q176" s="93">
        <v>16585153</v>
      </c>
      <c r="R176" s="94">
        <f>IFERROR(Q176/Q181,"-")</f>
        <v>5.333583378591461E-2</v>
      </c>
      <c r="S176" s="95">
        <v>303</v>
      </c>
      <c r="T176" s="96">
        <f t="shared" si="127"/>
        <v>54736.478547854786</v>
      </c>
      <c r="U176" s="97">
        <f t="shared" si="163"/>
        <v>0.76322418136020154</v>
      </c>
      <c r="V176" s="280"/>
      <c r="W176" s="90">
        <v>6</v>
      </c>
      <c r="X176" s="112" t="s">
        <v>398</v>
      </c>
      <c r="Y176" s="198" t="s">
        <v>399</v>
      </c>
      <c r="Z176" s="93">
        <v>16537916</v>
      </c>
      <c r="AA176" s="94">
        <f>IFERROR(Z176/Z181,"-")</f>
        <v>4.0331401035316079E-2</v>
      </c>
      <c r="AB176" s="95">
        <v>226</v>
      </c>
      <c r="AC176" s="96">
        <f t="shared" si="128"/>
        <v>73176.619469026555</v>
      </c>
      <c r="AD176" s="97">
        <f t="shared" si="164"/>
        <v>0.56783919597989951</v>
      </c>
      <c r="AE176" s="280"/>
      <c r="AF176" s="90">
        <v>6</v>
      </c>
      <c r="AG176" s="112" t="s">
        <v>384</v>
      </c>
      <c r="AH176" s="198" t="s">
        <v>385</v>
      </c>
      <c r="AI176" s="93">
        <v>35195762</v>
      </c>
      <c r="AJ176" s="94">
        <f>IFERROR(AI176/AI181,"-")</f>
        <v>3.9086426018471426E-2</v>
      </c>
      <c r="AK176" s="95">
        <v>713</v>
      </c>
      <c r="AL176" s="96">
        <f t="shared" si="129"/>
        <v>49362.920056100978</v>
      </c>
      <c r="AM176" s="97">
        <f t="shared" si="165"/>
        <v>0.77248104008667384</v>
      </c>
      <c r="AN176" s="280"/>
      <c r="AO176" s="90">
        <v>6</v>
      </c>
      <c r="AP176" s="112" t="s">
        <v>382</v>
      </c>
      <c r="AQ176" s="198" t="s">
        <v>383</v>
      </c>
      <c r="AR176" s="93">
        <v>52021701</v>
      </c>
      <c r="AS176" s="94">
        <f>IFERROR(AR176/AR181,"-")</f>
        <v>4.2041190825231167E-2</v>
      </c>
      <c r="AT176" s="95">
        <v>293</v>
      </c>
      <c r="AU176" s="96">
        <f t="shared" si="130"/>
        <v>177548.46757679182</v>
      </c>
      <c r="AV176" s="97">
        <f t="shared" si="166"/>
        <v>0.30457380457380456</v>
      </c>
      <c r="AW176" s="280"/>
      <c r="AX176" s="90">
        <v>6</v>
      </c>
      <c r="AY176" s="112" t="s">
        <v>404</v>
      </c>
      <c r="AZ176" s="198" t="s">
        <v>405</v>
      </c>
      <c r="BA176" s="93">
        <v>50610203</v>
      </c>
      <c r="BB176" s="94">
        <f>IFERROR(BA176/BA181,"-")</f>
        <v>3.9773759495917521E-2</v>
      </c>
      <c r="BC176" s="95">
        <v>424</v>
      </c>
      <c r="BD176" s="96">
        <f t="shared" si="131"/>
        <v>119363.68632075471</v>
      </c>
      <c r="BE176" s="97">
        <f t="shared" si="167"/>
        <v>0.51022864019253911</v>
      </c>
      <c r="BF176" s="280"/>
      <c r="BG176" s="90">
        <v>6</v>
      </c>
      <c r="BH176" s="112" t="s">
        <v>408</v>
      </c>
      <c r="BI176" s="198" t="s">
        <v>409</v>
      </c>
      <c r="BJ176" s="93">
        <v>67177507</v>
      </c>
      <c r="BK176" s="94">
        <f>IFERROR(BJ176/BJ181,"-")</f>
        <v>4.7835144745455069E-2</v>
      </c>
      <c r="BL176" s="95">
        <v>307</v>
      </c>
      <c r="BM176" s="96">
        <f t="shared" si="132"/>
        <v>218819.24104234527</v>
      </c>
      <c r="BN176" s="97">
        <f t="shared" si="168"/>
        <v>0.35287356321839081</v>
      </c>
      <c r="BO176" s="280"/>
      <c r="BP176" s="90">
        <v>6</v>
      </c>
      <c r="BQ176" s="112" t="s">
        <v>400</v>
      </c>
      <c r="BR176" s="198" t="s">
        <v>401</v>
      </c>
      <c r="BS176" s="93">
        <v>55714645</v>
      </c>
      <c r="BT176" s="94">
        <f>IFERROR(BS176/BS181,"-")</f>
        <v>4.781375521293614E-2</v>
      </c>
      <c r="BU176" s="95">
        <v>159</v>
      </c>
      <c r="BV176" s="96">
        <f t="shared" si="133"/>
        <v>350406.57232704404</v>
      </c>
      <c r="BW176" s="97">
        <f t="shared" si="169"/>
        <v>0.23245614035087719</v>
      </c>
      <c r="BX176" s="280"/>
      <c r="BY176" s="90">
        <v>6</v>
      </c>
      <c r="BZ176" s="112" t="s">
        <v>384</v>
      </c>
      <c r="CA176" s="198" t="s">
        <v>385</v>
      </c>
      <c r="CB176" s="93">
        <v>505189883</v>
      </c>
      <c r="CC176" s="94">
        <f>IFERROR(CB176/CB181,"-")</f>
        <v>3.5978281524684963E-2</v>
      </c>
      <c r="CD176" s="95">
        <v>10565</v>
      </c>
      <c r="CE176" s="96">
        <f t="shared" si="134"/>
        <v>47817.310269758636</v>
      </c>
      <c r="CF176" s="97">
        <f t="shared" si="170"/>
        <v>0.64963413884277199</v>
      </c>
    </row>
    <row r="177" spans="2:84" ht="13.5" customHeight="1">
      <c r="B177" s="277"/>
      <c r="C177" s="285"/>
      <c r="D177" s="280"/>
      <c r="E177" s="90">
        <v>7</v>
      </c>
      <c r="F177" s="197" t="s">
        <v>390</v>
      </c>
      <c r="G177" s="198" t="s">
        <v>391</v>
      </c>
      <c r="H177" s="93">
        <v>265913528</v>
      </c>
      <c r="I177" s="94">
        <f>IFERROR(H177/H181,"-")</f>
        <v>3.6225001965743249E-2</v>
      </c>
      <c r="J177" s="95">
        <v>5389</v>
      </c>
      <c r="K177" s="96">
        <f t="shared" si="126"/>
        <v>49343.760994618671</v>
      </c>
      <c r="L177" s="97">
        <f t="shared" si="162"/>
        <v>0.48124665118771209</v>
      </c>
      <c r="M177" s="280"/>
      <c r="N177" s="90">
        <v>7</v>
      </c>
      <c r="O177" s="197" t="s">
        <v>390</v>
      </c>
      <c r="P177" s="198" t="s">
        <v>391</v>
      </c>
      <c r="Q177" s="93">
        <v>12485650</v>
      </c>
      <c r="R177" s="94">
        <f>IFERROR(Q177/Q181,"-")</f>
        <v>4.0152331010097089E-2</v>
      </c>
      <c r="S177" s="95">
        <v>260</v>
      </c>
      <c r="T177" s="96">
        <f t="shared" si="127"/>
        <v>48021.730769230766</v>
      </c>
      <c r="U177" s="97">
        <f t="shared" si="163"/>
        <v>0.65491183879093195</v>
      </c>
      <c r="V177" s="280"/>
      <c r="W177" s="90">
        <v>7</v>
      </c>
      <c r="X177" s="197" t="s">
        <v>382</v>
      </c>
      <c r="Y177" s="198" t="s">
        <v>383</v>
      </c>
      <c r="Z177" s="93">
        <v>15496949</v>
      </c>
      <c r="AA177" s="94">
        <f>IFERROR(Z177/Z181,"-")</f>
        <v>3.7792770560863921E-2</v>
      </c>
      <c r="AB177" s="95">
        <v>128</v>
      </c>
      <c r="AC177" s="96">
        <f t="shared" si="128"/>
        <v>121069.9140625</v>
      </c>
      <c r="AD177" s="97">
        <f t="shared" si="164"/>
        <v>0.32160804020100503</v>
      </c>
      <c r="AE177" s="280"/>
      <c r="AF177" s="90">
        <v>7</v>
      </c>
      <c r="AG177" s="197" t="s">
        <v>406</v>
      </c>
      <c r="AH177" s="198" t="s">
        <v>407</v>
      </c>
      <c r="AI177" s="93">
        <v>31415583</v>
      </c>
      <c r="AJ177" s="94">
        <f>IFERROR(AI177/AI181,"-")</f>
        <v>3.4888372661363277E-2</v>
      </c>
      <c r="AK177" s="95">
        <v>390</v>
      </c>
      <c r="AL177" s="96">
        <f t="shared" si="129"/>
        <v>80552.776923076919</v>
      </c>
      <c r="AM177" s="97">
        <f t="shared" si="165"/>
        <v>0.42253521126760563</v>
      </c>
      <c r="AN177" s="280"/>
      <c r="AO177" s="90">
        <v>7</v>
      </c>
      <c r="AP177" s="197" t="s">
        <v>410</v>
      </c>
      <c r="AQ177" s="198" t="s">
        <v>411</v>
      </c>
      <c r="AR177" s="93">
        <v>40773224</v>
      </c>
      <c r="AS177" s="94">
        <f>IFERROR(AR177/AR181,"-")</f>
        <v>3.2950765887949249E-2</v>
      </c>
      <c r="AT177" s="95">
        <v>278</v>
      </c>
      <c r="AU177" s="96">
        <f t="shared" si="130"/>
        <v>146666.27338129497</v>
      </c>
      <c r="AV177" s="97">
        <f t="shared" si="166"/>
        <v>0.288981288981289</v>
      </c>
      <c r="AW177" s="280"/>
      <c r="AX177" s="90">
        <v>7</v>
      </c>
      <c r="AY177" s="197" t="s">
        <v>396</v>
      </c>
      <c r="AZ177" s="198" t="s">
        <v>397</v>
      </c>
      <c r="BA177" s="93">
        <v>39909650</v>
      </c>
      <c r="BB177" s="94">
        <f>IFERROR(BA177/BA181,"-")</f>
        <v>3.1364363835218061E-2</v>
      </c>
      <c r="BC177" s="95">
        <v>393</v>
      </c>
      <c r="BD177" s="96">
        <f t="shared" si="131"/>
        <v>101551.27226463104</v>
      </c>
      <c r="BE177" s="97">
        <f t="shared" si="167"/>
        <v>0.47292418772563177</v>
      </c>
      <c r="BF177" s="280"/>
      <c r="BG177" s="90">
        <v>7</v>
      </c>
      <c r="BH177" s="197" t="s">
        <v>388</v>
      </c>
      <c r="BI177" s="198" t="s">
        <v>389</v>
      </c>
      <c r="BJ177" s="93">
        <v>57951275</v>
      </c>
      <c r="BK177" s="94">
        <f>IFERROR(BJ177/BJ181,"-")</f>
        <v>4.1265413850631164E-2</v>
      </c>
      <c r="BL177" s="95">
        <v>125</v>
      </c>
      <c r="BM177" s="96">
        <f t="shared" si="132"/>
        <v>463610.2</v>
      </c>
      <c r="BN177" s="97">
        <f t="shared" si="168"/>
        <v>0.14367816091954022</v>
      </c>
      <c r="BO177" s="280"/>
      <c r="BP177" s="90">
        <v>7</v>
      </c>
      <c r="BQ177" s="197" t="s">
        <v>412</v>
      </c>
      <c r="BR177" s="198" t="s">
        <v>413</v>
      </c>
      <c r="BS177" s="93">
        <v>43053143</v>
      </c>
      <c r="BT177" s="94">
        <f>IFERROR(BS177/BS181,"-")</f>
        <v>3.6947779897898207E-2</v>
      </c>
      <c r="BU177" s="95">
        <v>193</v>
      </c>
      <c r="BV177" s="96">
        <f t="shared" si="133"/>
        <v>223073.27979274612</v>
      </c>
      <c r="BW177" s="97">
        <f t="shared" si="169"/>
        <v>0.28216374269005851</v>
      </c>
      <c r="BX177" s="280"/>
      <c r="BY177" s="90">
        <v>7</v>
      </c>
      <c r="BZ177" s="197" t="s">
        <v>408</v>
      </c>
      <c r="CA177" s="198" t="s">
        <v>409</v>
      </c>
      <c r="CB177" s="93">
        <v>482602067</v>
      </c>
      <c r="CC177" s="94">
        <f>IFERROR(CB177/CB181,"-")</f>
        <v>3.4369637269479669E-2</v>
      </c>
      <c r="CD177" s="95">
        <v>5068</v>
      </c>
      <c r="CE177" s="96">
        <f t="shared" si="134"/>
        <v>95225.348658247836</v>
      </c>
      <c r="CF177" s="97">
        <f t="shared" si="170"/>
        <v>0.31162762098013896</v>
      </c>
    </row>
    <row r="178" spans="2:84" ht="13.5" customHeight="1">
      <c r="B178" s="277"/>
      <c r="C178" s="285"/>
      <c r="D178" s="280"/>
      <c r="E178" s="90">
        <v>8</v>
      </c>
      <c r="F178" s="112" t="s">
        <v>408</v>
      </c>
      <c r="G178" s="198" t="s">
        <v>409</v>
      </c>
      <c r="H178" s="93">
        <v>233827455</v>
      </c>
      <c r="I178" s="94">
        <f>IFERROR(H178/H181,"-")</f>
        <v>3.1853964259463102E-2</v>
      </c>
      <c r="J178" s="95">
        <v>3200</v>
      </c>
      <c r="K178" s="96">
        <f t="shared" si="126"/>
        <v>73071.079687499994</v>
      </c>
      <c r="L178" s="97">
        <f t="shared" si="162"/>
        <v>0.28576531523486337</v>
      </c>
      <c r="M178" s="280"/>
      <c r="N178" s="90">
        <v>8</v>
      </c>
      <c r="O178" s="112" t="s">
        <v>394</v>
      </c>
      <c r="P178" s="198" t="s">
        <v>395</v>
      </c>
      <c r="Q178" s="93">
        <v>9837827</v>
      </c>
      <c r="R178" s="94">
        <f>IFERROR(Q178/Q181,"-")</f>
        <v>3.1637254458043468E-2</v>
      </c>
      <c r="S178" s="95">
        <v>228</v>
      </c>
      <c r="T178" s="96">
        <f t="shared" si="127"/>
        <v>43148.364035087718</v>
      </c>
      <c r="U178" s="97">
        <f t="shared" si="163"/>
        <v>0.5743073047858942</v>
      </c>
      <c r="V178" s="280"/>
      <c r="W178" s="90">
        <v>8</v>
      </c>
      <c r="X178" s="112" t="s">
        <v>392</v>
      </c>
      <c r="Y178" s="198" t="s">
        <v>393</v>
      </c>
      <c r="Z178" s="93">
        <v>13631596</v>
      </c>
      <c r="AA178" s="94">
        <f>IFERROR(Z178/Z181,"-")</f>
        <v>3.3243690742377124E-2</v>
      </c>
      <c r="AB178" s="95">
        <v>232</v>
      </c>
      <c r="AC178" s="96">
        <f t="shared" si="128"/>
        <v>58756.879310344826</v>
      </c>
      <c r="AD178" s="97">
        <f t="shared" si="164"/>
        <v>0.58291457286432158</v>
      </c>
      <c r="AE178" s="280"/>
      <c r="AF178" s="90">
        <v>8</v>
      </c>
      <c r="AG178" s="112" t="s">
        <v>404</v>
      </c>
      <c r="AH178" s="198" t="s">
        <v>405</v>
      </c>
      <c r="AI178" s="93">
        <v>28095050</v>
      </c>
      <c r="AJ178" s="94">
        <f>IFERROR(AI178/AI181,"-")</f>
        <v>3.1200776198857569E-2</v>
      </c>
      <c r="AK178" s="95">
        <v>341</v>
      </c>
      <c r="AL178" s="96">
        <f t="shared" si="129"/>
        <v>82390.175953079175</v>
      </c>
      <c r="AM178" s="97">
        <f t="shared" si="165"/>
        <v>0.36944745395449619</v>
      </c>
      <c r="AN178" s="280"/>
      <c r="AO178" s="90">
        <v>8</v>
      </c>
      <c r="AP178" s="112" t="s">
        <v>412</v>
      </c>
      <c r="AQ178" s="198" t="s">
        <v>413</v>
      </c>
      <c r="AR178" s="93">
        <v>40175436</v>
      </c>
      <c r="AS178" s="94">
        <f>IFERROR(AR178/AR181,"-")</f>
        <v>3.2467665203082495E-2</v>
      </c>
      <c r="AT178" s="95">
        <v>272</v>
      </c>
      <c r="AU178" s="96">
        <f t="shared" si="130"/>
        <v>147703.8088235294</v>
      </c>
      <c r="AV178" s="97">
        <f t="shared" si="166"/>
        <v>0.28274428274428276</v>
      </c>
      <c r="AW178" s="280"/>
      <c r="AX178" s="90">
        <v>8</v>
      </c>
      <c r="AY178" s="112" t="s">
        <v>410</v>
      </c>
      <c r="AZ178" s="198" t="s">
        <v>411</v>
      </c>
      <c r="BA178" s="93">
        <v>39578012</v>
      </c>
      <c r="BB178" s="94">
        <f>IFERROR(BA178/BA181,"-")</f>
        <v>3.1103734766970557E-2</v>
      </c>
      <c r="BC178" s="95">
        <v>252</v>
      </c>
      <c r="BD178" s="96">
        <f t="shared" si="131"/>
        <v>157055.60317460317</v>
      </c>
      <c r="BE178" s="97">
        <f t="shared" si="167"/>
        <v>0.30324909747292417</v>
      </c>
      <c r="BF178" s="280"/>
      <c r="BG178" s="90">
        <v>8</v>
      </c>
      <c r="BH178" s="112" t="s">
        <v>412</v>
      </c>
      <c r="BI178" s="198" t="s">
        <v>413</v>
      </c>
      <c r="BJ178" s="93">
        <v>47797408</v>
      </c>
      <c r="BK178" s="94">
        <f>IFERROR(BJ178/BJ181,"-")</f>
        <v>3.4035141109621296E-2</v>
      </c>
      <c r="BL178" s="95">
        <v>250</v>
      </c>
      <c r="BM178" s="96">
        <f t="shared" si="132"/>
        <v>191189.63200000001</v>
      </c>
      <c r="BN178" s="97">
        <f t="shared" si="168"/>
        <v>0.28735632183908044</v>
      </c>
      <c r="BO178" s="280"/>
      <c r="BP178" s="90">
        <v>8</v>
      </c>
      <c r="BQ178" s="112" t="s">
        <v>388</v>
      </c>
      <c r="BR178" s="198" t="s">
        <v>389</v>
      </c>
      <c r="BS178" s="93">
        <v>39155344</v>
      </c>
      <c r="BT178" s="94">
        <f>IFERROR(BS178/BS181,"-")</f>
        <v>3.3602727492821817E-2</v>
      </c>
      <c r="BU178" s="95">
        <v>99</v>
      </c>
      <c r="BV178" s="96">
        <f t="shared" si="133"/>
        <v>395508.52525252523</v>
      </c>
      <c r="BW178" s="97">
        <f t="shared" si="169"/>
        <v>0.14473684210526316</v>
      </c>
      <c r="BX178" s="280"/>
      <c r="BY178" s="90">
        <v>8</v>
      </c>
      <c r="BZ178" s="112" t="s">
        <v>404</v>
      </c>
      <c r="CA178" s="198" t="s">
        <v>405</v>
      </c>
      <c r="CB178" s="93">
        <v>477046257</v>
      </c>
      <c r="CC178" s="94">
        <f>IFERROR(CB178/CB181,"-")</f>
        <v>3.3973967239251335E-2</v>
      </c>
      <c r="CD178" s="95">
        <v>4775</v>
      </c>
      <c r="CE178" s="96">
        <f t="shared" si="134"/>
        <v>99904.975287958121</v>
      </c>
      <c r="CF178" s="97">
        <f t="shared" si="170"/>
        <v>0.2936112648342864</v>
      </c>
    </row>
    <row r="179" spans="2:84" ht="13.5" customHeight="1">
      <c r="B179" s="277"/>
      <c r="C179" s="285"/>
      <c r="D179" s="280"/>
      <c r="E179" s="90">
        <v>9</v>
      </c>
      <c r="F179" s="112" t="s">
        <v>396</v>
      </c>
      <c r="G179" s="198" t="s">
        <v>397</v>
      </c>
      <c r="H179" s="93">
        <v>232385398</v>
      </c>
      <c r="I179" s="94">
        <f>IFERROR(H179/H181,"-")</f>
        <v>3.1657514992467876E-2</v>
      </c>
      <c r="J179" s="95">
        <v>3984</v>
      </c>
      <c r="K179" s="96">
        <f t="shared" si="126"/>
        <v>58329.668172690763</v>
      </c>
      <c r="L179" s="97">
        <f t="shared" si="162"/>
        <v>0.35577781746740489</v>
      </c>
      <c r="M179" s="280"/>
      <c r="N179" s="90">
        <v>9</v>
      </c>
      <c r="O179" s="112" t="s">
        <v>402</v>
      </c>
      <c r="P179" s="198" t="s">
        <v>403</v>
      </c>
      <c r="Q179" s="93">
        <v>9593076</v>
      </c>
      <c r="R179" s="94">
        <f>IFERROR(Q179/Q181,"-")</f>
        <v>3.085016502601131E-2</v>
      </c>
      <c r="S179" s="95">
        <v>227</v>
      </c>
      <c r="T179" s="96">
        <f t="shared" si="127"/>
        <v>42260.246696035239</v>
      </c>
      <c r="U179" s="97">
        <f t="shared" si="163"/>
        <v>0.5717884130982368</v>
      </c>
      <c r="V179" s="280"/>
      <c r="W179" s="90">
        <v>9</v>
      </c>
      <c r="X179" s="112" t="s">
        <v>400</v>
      </c>
      <c r="Y179" s="198" t="s">
        <v>401</v>
      </c>
      <c r="Z179" s="93">
        <v>13390462</v>
      </c>
      <c r="AA179" s="94">
        <f>IFERROR(Z179/Z181,"-")</f>
        <v>3.2655631638844981E-2</v>
      </c>
      <c r="AB179" s="95">
        <v>146</v>
      </c>
      <c r="AC179" s="96">
        <f t="shared" si="128"/>
        <v>91715.493150684924</v>
      </c>
      <c r="AD179" s="97">
        <f t="shared" si="164"/>
        <v>0.36683417085427134</v>
      </c>
      <c r="AE179" s="280"/>
      <c r="AF179" s="90">
        <v>9</v>
      </c>
      <c r="AG179" s="112" t="s">
        <v>390</v>
      </c>
      <c r="AH179" s="198" t="s">
        <v>391</v>
      </c>
      <c r="AI179" s="93">
        <v>28040491</v>
      </c>
      <c r="AJ179" s="94">
        <f>IFERROR(AI179/AI181,"-")</f>
        <v>3.1140186054023033E-2</v>
      </c>
      <c r="AK179" s="95">
        <v>602</v>
      </c>
      <c r="AL179" s="96">
        <f t="shared" si="129"/>
        <v>46578.888704318939</v>
      </c>
      <c r="AM179" s="97">
        <f t="shared" si="165"/>
        <v>0.65222101841820157</v>
      </c>
      <c r="AN179" s="280"/>
      <c r="AO179" s="90">
        <v>9</v>
      </c>
      <c r="AP179" s="112" t="s">
        <v>396</v>
      </c>
      <c r="AQ179" s="198" t="s">
        <v>397</v>
      </c>
      <c r="AR179" s="93">
        <v>39647946</v>
      </c>
      <c r="AS179" s="94">
        <f>IFERROR(AR179/AR181,"-")</f>
        <v>3.2041375648490633E-2</v>
      </c>
      <c r="AT179" s="95">
        <v>478</v>
      </c>
      <c r="AU179" s="96">
        <f t="shared" si="130"/>
        <v>82945.493723849373</v>
      </c>
      <c r="AV179" s="97">
        <f t="shared" si="166"/>
        <v>0.49688149688149691</v>
      </c>
      <c r="AW179" s="280"/>
      <c r="AX179" s="90">
        <v>9</v>
      </c>
      <c r="AY179" s="112" t="s">
        <v>408</v>
      </c>
      <c r="AZ179" s="198" t="s">
        <v>409</v>
      </c>
      <c r="BA179" s="93">
        <v>37690960</v>
      </c>
      <c r="BB179" s="94">
        <f>IFERROR(BA179/BA181,"-")</f>
        <v>2.9620730393241999E-2</v>
      </c>
      <c r="BC179" s="95">
        <v>275</v>
      </c>
      <c r="BD179" s="96">
        <f t="shared" si="131"/>
        <v>137058.03636363638</v>
      </c>
      <c r="BE179" s="97">
        <f t="shared" si="167"/>
        <v>0.33092659446450062</v>
      </c>
      <c r="BF179" s="280"/>
      <c r="BG179" s="90">
        <v>9</v>
      </c>
      <c r="BH179" s="112" t="s">
        <v>434</v>
      </c>
      <c r="BI179" s="198" t="s">
        <v>435</v>
      </c>
      <c r="BJ179" s="93">
        <v>39820283</v>
      </c>
      <c r="BK179" s="94">
        <f>IFERROR(BJ179/BJ181,"-")</f>
        <v>2.8354862902399518E-2</v>
      </c>
      <c r="BL179" s="95">
        <v>6</v>
      </c>
      <c r="BM179" s="96">
        <f t="shared" si="132"/>
        <v>6636713.833333333</v>
      </c>
      <c r="BN179" s="97">
        <f t="shared" si="168"/>
        <v>6.8965517241379309E-3</v>
      </c>
      <c r="BO179" s="280"/>
      <c r="BP179" s="90">
        <v>9</v>
      </c>
      <c r="BQ179" s="112" t="s">
        <v>382</v>
      </c>
      <c r="BR179" s="198" t="s">
        <v>383</v>
      </c>
      <c r="BS179" s="93">
        <v>33365144</v>
      </c>
      <c r="BT179" s="94">
        <f>IFERROR(BS179/BS181,"-")</f>
        <v>2.8633635336999183E-2</v>
      </c>
      <c r="BU179" s="95">
        <v>131</v>
      </c>
      <c r="BV179" s="96">
        <f t="shared" si="133"/>
        <v>254695.75572519083</v>
      </c>
      <c r="BW179" s="97">
        <f t="shared" si="169"/>
        <v>0.19152046783625731</v>
      </c>
      <c r="BX179" s="280"/>
      <c r="BY179" s="90">
        <v>9</v>
      </c>
      <c r="BZ179" s="112" t="s">
        <v>396</v>
      </c>
      <c r="CA179" s="198" t="s">
        <v>397</v>
      </c>
      <c r="CB179" s="93">
        <v>447496885</v>
      </c>
      <c r="CC179" s="94">
        <f>IFERROR(CB179/CB181,"-")</f>
        <v>3.1869539457799419E-2</v>
      </c>
      <c r="CD179" s="95">
        <v>6419</v>
      </c>
      <c r="CE179" s="96">
        <f t="shared" si="134"/>
        <v>69714.423586228382</v>
      </c>
      <c r="CF179" s="97">
        <f t="shared" si="170"/>
        <v>0.39469962491545224</v>
      </c>
    </row>
    <row r="180" spans="2:84" ht="13.5" customHeight="1">
      <c r="B180" s="277"/>
      <c r="C180" s="285"/>
      <c r="D180" s="280"/>
      <c r="E180" s="98">
        <v>10</v>
      </c>
      <c r="F180" s="199" t="s">
        <v>398</v>
      </c>
      <c r="G180" s="200" t="s">
        <v>399</v>
      </c>
      <c r="H180" s="101">
        <v>205393528</v>
      </c>
      <c r="I180" s="102">
        <f>IFERROR(H180/H181,"-")</f>
        <v>2.7980452937132784E-2</v>
      </c>
      <c r="J180" s="103">
        <v>3520</v>
      </c>
      <c r="K180" s="104">
        <f t="shared" si="126"/>
        <v>58350.43409090909</v>
      </c>
      <c r="L180" s="105">
        <f t="shared" si="162"/>
        <v>0.3143418467583497</v>
      </c>
      <c r="M180" s="280"/>
      <c r="N180" s="98">
        <v>10</v>
      </c>
      <c r="O180" s="199" t="s">
        <v>392</v>
      </c>
      <c r="P180" s="200" t="s">
        <v>393</v>
      </c>
      <c r="Q180" s="101">
        <v>9466928</v>
      </c>
      <c r="R180" s="102">
        <f>IFERROR(Q180/Q181,"-")</f>
        <v>3.0444488409074127E-2</v>
      </c>
      <c r="S180" s="103">
        <v>225</v>
      </c>
      <c r="T180" s="104">
        <f t="shared" si="127"/>
        <v>42075.235555555555</v>
      </c>
      <c r="U180" s="105">
        <f t="shared" si="163"/>
        <v>0.56675062972292189</v>
      </c>
      <c r="V180" s="280"/>
      <c r="W180" s="98">
        <v>10</v>
      </c>
      <c r="X180" s="199" t="s">
        <v>390</v>
      </c>
      <c r="Y180" s="200" t="s">
        <v>391</v>
      </c>
      <c r="Z180" s="101">
        <v>12134528</v>
      </c>
      <c r="AA180" s="102">
        <f>IFERROR(Z180/Z181,"-")</f>
        <v>2.9592756133376898E-2</v>
      </c>
      <c r="AB180" s="103">
        <v>250</v>
      </c>
      <c r="AC180" s="104">
        <f t="shared" si="128"/>
        <v>48538.112000000001</v>
      </c>
      <c r="AD180" s="105">
        <f t="shared" si="164"/>
        <v>0.62814070351758799</v>
      </c>
      <c r="AE180" s="280"/>
      <c r="AF180" s="98">
        <v>10</v>
      </c>
      <c r="AG180" s="199" t="s">
        <v>402</v>
      </c>
      <c r="AH180" s="200" t="s">
        <v>403</v>
      </c>
      <c r="AI180" s="101">
        <v>24802790</v>
      </c>
      <c r="AJ180" s="102">
        <f>IFERROR(AI180/AI181,"-")</f>
        <v>2.7544578133773121E-2</v>
      </c>
      <c r="AK180" s="103">
        <v>338</v>
      </c>
      <c r="AL180" s="104">
        <f t="shared" si="129"/>
        <v>73381.035502958577</v>
      </c>
      <c r="AM180" s="105">
        <f t="shared" si="165"/>
        <v>0.36619718309859156</v>
      </c>
      <c r="AN180" s="280"/>
      <c r="AO180" s="98">
        <v>10</v>
      </c>
      <c r="AP180" s="199" t="s">
        <v>384</v>
      </c>
      <c r="AQ180" s="200" t="s">
        <v>385</v>
      </c>
      <c r="AR180" s="101">
        <v>39365717</v>
      </c>
      <c r="AS180" s="102">
        <f>IFERROR(AR180/AR181,"-")</f>
        <v>3.1813293078768158E-2</v>
      </c>
      <c r="AT180" s="103">
        <v>736</v>
      </c>
      <c r="AU180" s="104">
        <f t="shared" si="130"/>
        <v>53486.028532608696</v>
      </c>
      <c r="AV180" s="105">
        <f t="shared" si="166"/>
        <v>0.76507276507276512</v>
      </c>
      <c r="AW180" s="280"/>
      <c r="AX180" s="98">
        <v>10</v>
      </c>
      <c r="AY180" s="199" t="s">
        <v>382</v>
      </c>
      <c r="AZ180" s="200" t="s">
        <v>383</v>
      </c>
      <c r="BA180" s="101">
        <v>36639068</v>
      </c>
      <c r="BB180" s="102">
        <f>IFERROR(BA180/BA181,"-")</f>
        <v>2.8794065077877039E-2</v>
      </c>
      <c r="BC180" s="103">
        <v>207</v>
      </c>
      <c r="BD180" s="104">
        <f t="shared" si="131"/>
        <v>177000.32850241545</v>
      </c>
      <c r="BE180" s="105">
        <f t="shared" si="167"/>
        <v>0.24909747292418771</v>
      </c>
      <c r="BF180" s="280"/>
      <c r="BG180" s="98">
        <v>10</v>
      </c>
      <c r="BH180" s="199" t="s">
        <v>382</v>
      </c>
      <c r="BI180" s="200" t="s">
        <v>383</v>
      </c>
      <c r="BJ180" s="101">
        <v>34369131</v>
      </c>
      <c r="BK180" s="102">
        <f>IFERROR(BJ180/BJ181,"-")</f>
        <v>2.4473256445204299E-2</v>
      </c>
      <c r="BL180" s="103">
        <v>199</v>
      </c>
      <c r="BM180" s="104">
        <f t="shared" si="132"/>
        <v>172709.20100502513</v>
      </c>
      <c r="BN180" s="105">
        <f t="shared" si="168"/>
        <v>0.22873563218390805</v>
      </c>
      <c r="BO180" s="280"/>
      <c r="BP180" s="98">
        <v>10</v>
      </c>
      <c r="BQ180" s="199" t="s">
        <v>430</v>
      </c>
      <c r="BR180" s="200" t="s">
        <v>431</v>
      </c>
      <c r="BS180" s="101">
        <v>29661984</v>
      </c>
      <c r="BT180" s="102">
        <f>IFERROR(BS180/BS181,"-")</f>
        <v>2.5455620189378005E-2</v>
      </c>
      <c r="BU180" s="103">
        <v>193</v>
      </c>
      <c r="BV180" s="104">
        <f t="shared" si="133"/>
        <v>153689.03626943004</v>
      </c>
      <c r="BW180" s="105">
        <f t="shared" si="169"/>
        <v>0.28216374269005851</v>
      </c>
      <c r="BX180" s="280"/>
      <c r="BY180" s="98">
        <v>10</v>
      </c>
      <c r="BZ180" s="199" t="s">
        <v>390</v>
      </c>
      <c r="CA180" s="200" t="s">
        <v>391</v>
      </c>
      <c r="CB180" s="101">
        <v>420875003</v>
      </c>
      <c r="CC180" s="102">
        <f>IFERROR(CB180/CB181,"-")</f>
        <v>2.9973599737817054E-2</v>
      </c>
      <c r="CD180" s="103">
        <v>8294</v>
      </c>
      <c r="CE180" s="104">
        <f t="shared" si="134"/>
        <v>50744.514468290334</v>
      </c>
      <c r="CF180" s="105">
        <f t="shared" si="170"/>
        <v>0.50999200639488407</v>
      </c>
    </row>
    <row r="181" spans="2:84" s="195" customFormat="1" ht="13.5" customHeight="1">
      <c r="B181" s="278"/>
      <c r="C181" s="286"/>
      <c r="D181" s="281"/>
      <c r="E181" s="106" t="s">
        <v>164</v>
      </c>
      <c r="F181" s="107"/>
      <c r="G181" s="108"/>
      <c r="H181" s="216">
        <v>7340607690</v>
      </c>
      <c r="I181" s="109" t="s">
        <v>588</v>
      </c>
      <c r="J181" s="110">
        <v>10052</v>
      </c>
      <c r="K181" s="56">
        <f t="shared" si="126"/>
        <v>730263.39932351769</v>
      </c>
      <c r="L181" s="111">
        <f t="shared" si="162"/>
        <v>0.89766029648151457</v>
      </c>
      <c r="M181" s="281"/>
      <c r="N181" s="106" t="s">
        <v>164</v>
      </c>
      <c r="O181" s="107"/>
      <c r="P181" s="108"/>
      <c r="Q181" s="216">
        <v>310957040</v>
      </c>
      <c r="R181" s="109" t="s">
        <v>588</v>
      </c>
      <c r="S181" s="110">
        <v>396</v>
      </c>
      <c r="T181" s="56">
        <f t="shared" si="127"/>
        <v>785245.05050505046</v>
      </c>
      <c r="U181" s="111">
        <f t="shared" si="163"/>
        <v>0.9974811083123426</v>
      </c>
      <c r="V181" s="281"/>
      <c r="W181" s="106" t="s">
        <v>164</v>
      </c>
      <c r="X181" s="107"/>
      <c r="Y181" s="108"/>
      <c r="Z181" s="216">
        <v>410050620</v>
      </c>
      <c r="AA181" s="109" t="s">
        <v>588</v>
      </c>
      <c r="AB181" s="110">
        <v>397</v>
      </c>
      <c r="AC181" s="56">
        <f t="shared" si="128"/>
        <v>1032873.0982367758</v>
      </c>
      <c r="AD181" s="111">
        <f t="shared" si="164"/>
        <v>0.99748743718592969</v>
      </c>
      <c r="AE181" s="281"/>
      <c r="AF181" s="106" t="s">
        <v>164</v>
      </c>
      <c r="AG181" s="107"/>
      <c r="AH181" s="108"/>
      <c r="AI181" s="216">
        <v>900459970</v>
      </c>
      <c r="AJ181" s="109" t="s">
        <v>588</v>
      </c>
      <c r="AK181" s="110">
        <v>913</v>
      </c>
      <c r="AL181" s="56">
        <f t="shared" si="129"/>
        <v>986265.02738225635</v>
      </c>
      <c r="AM181" s="111">
        <f t="shared" si="165"/>
        <v>0.98916576381365118</v>
      </c>
      <c r="AN181" s="281"/>
      <c r="AO181" s="106" t="s">
        <v>164</v>
      </c>
      <c r="AP181" s="107"/>
      <c r="AQ181" s="108"/>
      <c r="AR181" s="216">
        <v>1237398370</v>
      </c>
      <c r="AS181" s="109" t="s">
        <v>588</v>
      </c>
      <c r="AT181" s="110">
        <v>945</v>
      </c>
      <c r="AU181" s="56">
        <f t="shared" si="130"/>
        <v>1309416.2645502645</v>
      </c>
      <c r="AV181" s="111">
        <f t="shared" si="166"/>
        <v>0.98232848232848236</v>
      </c>
      <c r="AW181" s="281"/>
      <c r="AX181" s="106" t="s">
        <v>164</v>
      </c>
      <c r="AY181" s="107"/>
      <c r="AZ181" s="108"/>
      <c r="BA181" s="216">
        <v>1272452080</v>
      </c>
      <c r="BB181" s="109" t="s">
        <v>588</v>
      </c>
      <c r="BC181" s="110">
        <v>818</v>
      </c>
      <c r="BD181" s="56">
        <f t="shared" si="131"/>
        <v>1555564.8899755501</v>
      </c>
      <c r="BE181" s="111">
        <f t="shared" si="167"/>
        <v>0.98435619735258728</v>
      </c>
      <c r="BF181" s="281"/>
      <c r="BG181" s="106" t="s">
        <v>164</v>
      </c>
      <c r="BH181" s="107"/>
      <c r="BI181" s="108"/>
      <c r="BJ181" s="216">
        <v>1404354630</v>
      </c>
      <c r="BK181" s="109" t="s">
        <v>588</v>
      </c>
      <c r="BL181" s="110">
        <v>847</v>
      </c>
      <c r="BM181" s="56">
        <f t="shared" si="132"/>
        <v>1658033.8016528925</v>
      </c>
      <c r="BN181" s="111">
        <f t="shared" si="168"/>
        <v>0.97356321839080462</v>
      </c>
      <c r="BO181" s="281"/>
      <c r="BP181" s="106" t="s">
        <v>164</v>
      </c>
      <c r="BQ181" s="107"/>
      <c r="BR181" s="108"/>
      <c r="BS181" s="216">
        <v>1165243030</v>
      </c>
      <c r="BT181" s="109" t="s">
        <v>588</v>
      </c>
      <c r="BU181" s="110">
        <v>675</v>
      </c>
      <c r="BV181" s="56">
        <f t="shared" si="133"/>
        <v>1726285.9703703704</v>
      </c>
      <c r="BW181" s="111">
        <f t="shared" si="169"/>
        <v>0.98684210526315785</v>
      </c>
      <c r="BX181" s="281"/>
      <c r="BY181" s="106" t="s">
        <v>164</v>
      </c>
      <c r="BZ181" s="107"/>
      <c r="CA181" s="108"/>
      <c r="CB181" s="216">
        <v>14041523430</v>
      </c>
      <c r="CC181" s="109" t="s">
        <v>588</v>
      </c>
      <c r="CD181" s="110">
        <v>15043</v>
      </c>
      <c r="CE181" s="56">
        <f t="shared" si="134"/>
        <v>933425.74154091603</v>
      </c>
      <c r="CF181" s="111">
        <f t="shared" si="170"/>
        <v>0.92498309045071636</v>
      </c>
    </row>
    <row r="182" spans="2:84" ht="13.5" customHeight="1">
      <c r="B182" s="276">
        <v>17</v>
      </c>
      <c r="C182" s="284" t="s">
        <v>77</v>
      </c>
      <c r="D182" s="279">
        <f>CK22</f>
        <v>15996</v>
      </c>
      <c r="E182" s="82">
        <v>1</v>
      </c>
      <c r="F182" s="83" t="s">
        <v>380</v>
      </c>
      <c r="G182" s="84" t="s">
        <v>381</v>
      </c>
      <c r="H182" s="85">
        <v>775843292</v>
      </c>
      <c r="I182" s="86">
        <f>IFERROR(H182/H192,"-")</f>
        <v>7.0024969783425012E-2</v>
      </c>
      <c r="J182" s="87">
        <v>6620</v>
      </c>
      <c r="K182" s="88">
        <f t="shared" si="126"/>
        <v>117196.87190332326</v>
      </c>
      <c r="L182" s="89">
        <f t="shared" ref="L182:L192" si="171">IFERROR(J182/$CK$22,0)</f>
        <v>0.41385346336584145</v>
      </c>
      <c r="M182" s="279">
        <f>CL22</f>
        <v>675</v>
      </c>
      <c r="N182" s="82">
        <v>1</v>
      </c>
      <c r="O182" s="83" t="s">
        <v>398</v>
      </c>
      <c r="P182" s="84" t="s">
        <v>399</v>
      </c>
      <c r="Q182" s="85">
        <v>46564859</v>
      </c>
      <c r="R182" s="86">
        <f>IFERROR(Q182/Q192,"-")</f>
        <v>8.0027736960328874E-2</v>
      </c>
      <c r="S182" s="87">
        <v>356</v>
      </c>
      <c r="T182" s="88">
        <f t="shared" si="127"/>
        <v>130800.16573033707</v>
      </c>
      <c r="U182" s="89">
        <f t="shared" ref="U182:U192" si="172">IFERROR(S182/$CL$22,0)</f>
        <v>0.52740740740740744</v>
      </c>
      <c r="V182" s="279">
        <f>CM22</f>
        <v>671</v>
      </c>
      <c r="W182" s="82">
        <v>1</v>
      </c>
      <c r="X182" s="83" t="s">
        <v>380</v>
      </c>
      <c r="Y182" s="84" t="s">
        <v>381</v>
      </c>
      <c r="Z182" s="85">
        <v>69306953</v>
      </c>
      <c r="AA182" s="86">
        <f>IFERROR(Z182/Z192,"-")</f>
        <v>8.6516882643820514E-2</v>
      </c>
      <c r="AB182" s="87">
        <v>444</v>
      </c>
      <c r="AC182" s="88">
        <f t="shared" si="128"/>
        <v>156096.74099099098</v>
      </c>
      <c r="AD182" s="89">
        <f t="shared" ref="AD182:AD192" si="173">IFERROR(AB182/$CM$22,0)</f>
        <v>0.66169895678092394</v>
      </c>
      <c r="AE182" s="279">
        <f>CN22</f>
        <v>1209</v>
      </c>
      <c r="AF182" s="82">
        <v>1</v>
      </c>
      <c r="AG182" s="83" t="s">
        <v>380</v>
      </c>
      <c r="AH182" s="84" t="s">
        <v>381</v>
      </c>
      <c r="AI182" s="85">
        <v>114340941</v>
      </c>
      <c r="AJ182" s="86">
        <f>IFERROR(AI182/AI192,"-")</f>
        <v>9.3879511031843763E-2</v>
      </c>
      <c r="AK182" s="87">
        <v>755</v>
      </c>
      <c r="AL182" s="88">
        <f t="shared" si="129"/>
        <v>151444.95496688742</v>
      </c>
      <c r="AM182" s="89">
        <f t="shared" ref="AM182:AM192" si="174">IFERROR(AK182/$CN$22,0)</f>
        <v>0.62448304383788256</v>
      </c>
      <c r="AN182" s="279">
        <f>CO22</f>
        <v>1329</v>
      </c>
      <c r="AO182" s="82">
        <v>1</v>
      </c>
      <c r="AP182" s="83" t="s">
        <v>380</v>
      </c>
      <c r="AQ182" s="84" t="s">
        <v>381</v>
      </c>
      <c r="AR182" s="85">
        <v>152709144</v>
      </c>
      <c r="AS182" s="86">
        <f>IFERROR(AR182/AR192,"-")</f>
        <v>8.2404378884561147E-2</v>
      </c>
      <c r="AT182" s="87">
        <v>932</v>
      </c>
      <c r="AU182" s="88">
        <f t="shared" si="130"/>
        <v>163851.01287553649</v>
      </c>
      <c r="AV182" s="89">
        <f t="shared" ref="AV182:AV192" si="175">IFERROR(AT182/$CO$22,0)</f>
        <v>0.70127915726109857</v>
      </c>
      <c r="AW182" s="279">
        <f>CP22</f>
        <v>1131</v>
      </c>
      <c r="AX182" s="82">
        <v>1</v>
      </c>
      <c r="AY182" s="83" t="s">
        <v>400</v>
      </c>
      <c r="AZ182" s="84" t="s">
        <v>401</v>
      </c>
      <c r="BA182" s="85">
        <v>157948763</v>
      </c>
      <c r="BB182" s="86">
        <f>IFERROR(BA182/BA192,"-")</f>
        <v>9.5156131228049945E-2</v>
      </c>
      <c r="BC182" s="87">
        <v>392</v>
      </c>
      <c r="BD182" s="88">
        <f t="shared" si="131"/>
        <v>402930.51785714284</v>
      </c>
      <c r="BE182" s="89">
        <f t="shared" ref="BE182:BE192" si="176">IFERROR(BC182/$CP$22,0)</f>
        <v>0.34659593280282935</v>
      </c>
      <c r="BF182" s="279">
        <f>CQ22</f>
        <v>1327</v>
      </c>
      <c r="BG182" s="82">
        <v>1</v>
      </c>
      <c r="BH182" s="83" t="s">
        <v>400</v>
      </c>
      <c r="BI182" s="84" t="s">
        <v>401</v>
      </c>
      <c r="BJ182" s="85">
        <v>200732016</v>
      </c>
      <c r="BK182" s="86">
        <f>IFERROR(BJ182/BJ192,"-")</f>
        <v>8.7431469419374672E-2</v>
      </c>
      <c r="BL182" s="87">
        <v>440</v>
      </c>
      <c r="BM182" s="88">
        <f t="shared" si="132"/>
        <v>456209.12727272726</v>
      </c>
      <c r="BN182" s="89">
        <f t="shared" ref="BN182:BN192" si="177">IFERROR(BL182/$CQ$22,0)</f>
        <v>0.33157498116051243</v>
      </c>
      <c r="BO182" s="279">
        <f>CR22</f>
        <v>1008</v>
      </c>
      <c r="BP182" s="82">
        <v>1</v>
      </c>
      <c r="BQ182" s="83" t="s">
        <v>380</v>
      </c>
      <c r="BR182" s="84" t="s">
        <v>381</v>
      </c>
      <c r="BS182" s="85">
        <v>127878264</v>
      </c>
      <c r="BT182" s="86">
        <f>IFERROR(BS182/BS192,"-")</f>
        <v>7.364657294657892E-2</v>
      </c>
      <c r="BU182" s="87">
        <v>690</v>
      </c>
      <c r="BV182" s="88">
        <f t="shared" si="133"/>
        <v>185330.81739130436</v>
      </c>
      <c r="BW182" s="89">
        <f t="shared" ref="BW182:BW192" si="178">IFERROR(BU182/$CR$22,0)</f>
        <v>0.68452380952380953</v>
      </c>
      <c r="BX182" s="279">
        <f>CS22</f>
        <v>23346</v>
      </c>
      <c r="BY182" s="82">
        <v>1</v>
      </c>
      <c r="BZ182" s="83" t="s">
        <v>380</v>
      </c>
      <c r="CA182" s="84" t="s">
        <v>381</v>
      </c>
      <c r="CB182" s="85">
        <v>1551705032</v>
      </c>
      <c r="CC182" s="86">
        <f>IFERROR(CB182/CB192,"-")</f>
        <v>7.3104904093800299E-2</v>
      </c>
      <c r="CD182" s="87">
        <v>11490</v>
      </c>
      <c r="CE182" s="88">
        <f t="shared" si="134"/>
        <v>135048.30565709312</v>
      </c>
      <c r="CF182" s="89">
        <f t="shared" ref="CF182:CF192" si="179">IFERROR(CD182/$CS$22,0)</f>
        <v>0.49216139809817527</v>
      </c>
    </row>
    <row r="183" spans="2:84" ht="13.5" customHeight="1">
      <c r="B183" s="277"/>
      <c r="C183" s="285"/>
      <c r="D183" s="280"/>
      <c r="E183" s="90">
        <v>2</v>
      </c>
      <c r="F183" s="197" t="s">
        <v>382</v>
      </c>
      <c r="G183" s="198" t="s">
        <v>383</v>
      </c>
      <c r="H183" s="93">
        <v>527926251</v>
      </c>
      <c r="I183" s="94">
        <f>IFERROR(H183/H192,"-")</f>
        <v>4.7648823100415294E-2</v>
      </c>
      <c r="J183" s="95">
        <v>4495</v>
      </c>
      <c r="K183" s="96">
        <f t="shared" si="126"/>
        <v>117447.44182424917</v>
      </c>
      <c r="L183" s="97">
        <f t="shared" si="171"/>
        <v>0.2810077519379845</v>
      </c>
      <c r="M183" s="280"/>
      <c r="N183" s="90">
        <v>2</v>
      </c>
      <c r="O183" s="197" t="s">
        <v>380</v>
      </c>
      <c r="P183" s="198" t="s">
        <v>381</v>
      </c>
      <c r="Q183" s="93">
        <v>40862205</v>
      </c>
      <c r="R183" s="94">
        <f>IFERROR(Q183/Q192,"-")</f>
        <v>7.0226987981624411E-2</v>
      </c>
      <c r="S183" s="95">
        <v>435</v>
      </c>
      <c r="T183" s="96">
        <f t="shared" si="127"/>
        <v>93936.103448275855</v>
      </c>
      <c r="U183" s="97">
        <f t="shared" si="172"/>
        <v>0.64444444444444449</v>
      </c>
      <c r="V183" s="280"/>
      <c r="W183" s="90">
        <v>2</v>
      </c>
      <c r="X183" s="197" t="s">
        <v>444</v>
      </c>
      <c r="Y183" s="198" t="s">
        <v>445</v>
      </c>
      <c r="Z183" s="93">
        <v>61550413</v>
      </c>
      <c r="AA183" s="94">
        <f>IFERROR(Z183/Z192,"-")</f>
        <v>7.6834280367219204E-2</v>
      </c>
      <c r="AB183" s="95">
        <v>154</v>
      </c>
      <c r="AC183" s="96">
        <f t="shared" si="128"/>
        <v>399678.00649350649</v>
      </c>
      <c r="AD183" s="97">
        <f t="shared" si="173"/>
        <v>0.22950819672131148</v>
      </c>
      <c r="AE183" s="280"/>
      <c r="AF183" s="90">
        <v>2</v>
      </c>
      <c r="AG183" s="197" t="s">
        <v>400</v>
      </c>
      <c r="AH183" s="198" t="s">
        <v>401</v>
      </c>
      <c r="AI183" s="93">
        <v>65571427</v>
      </c>
      <c r="AJ183" s="94">
        <f>IFERROR(AI183/AI192,"-")</f>
        <v>5.383735213811331E-2</v>
      </c>
      <c r="AK183" s="95">
        <v>317</v>
      </c>
      <c r="AL183" s="96">
        <f t="shared" si="129"/>
        <v>206849.92744479494</v>
      </c>
      <c r="AM183" s="97">
        <f t="shared" si="174"/>
        <v>0.26220016542597185</v>
      </c>
      <c r="AN183" s="280"/>
      <c r="AO183" s="90">
        <v>2</v>
      </c>
      <c r="AP183" s="197" t="s">
        <v>388</v>
      </c>
      <c r="AQ183" s="198" t="s">
        <v>389</v>
      </c>
      <c r="AR183" s="93">
        <v>108067996</v>
      </c>
      <c r="AS183" s="94">
        <f>IFERROR(AR183/AR192,"-")</f>
        <v>5.8315277359417578E-2</v>
      </c>
      <c r="AT183" s="95">
        <v>265</v>
      </c>
      <c r="AU183" s="96">
        <f t="shared" si="130"/>
        <v>407803.75849056605</v>
      </c>
      <c r="AV183" s="97">
        <f t="shared" si="175"/>
        <v>0.19939804364183597</v>
      </c>
      <c r="AW183" s="280"/>
      <c r="AX183" s="90">
        <v>2</v>
      </c>
      <c r="AY183" s="197" t="s">
        <v>380</v>
      </c>
      <c r="AZ183" s="198" t="s">
        <v>381</v>
      </c>
      <c r="BA183" s="93">
        <v>115177266</v>
      </c>
      <c r="BB183" s="94">
        <f>IFERROR(BA183/BA192,"-")</f>
        <v>6.9388470221726367E-2</v>
      </c>
      <c r="BC183" s="95">
        <v>727</v>
      </c>
      <c r="BD183" s="96">
        <f t="shared" si="131"/>
        <v>158428.15130674004</v>
      </c>
      <c r="BE183" s="97">
        <f t="shared" si="176"/>
        <v>0.6427939876215738</v>
      </c>
      <c r="BF183" s="280"/>
      <c r="BG183" s="90">
        <v>2</v>
      </c>
      <c r="BH183" s="197" t="s">
        <v>408</v>
      </c>
      <c r="BI183" s="198" t="s">
        <v>409</v>
      </c>
      <c r="BJ183" s="93">
        <v>159233221</v>
      </c>
      <c r="BK183" s="94">
        <f>IFERROR(BJ183/BJ192,"-")</f>
        <v>6.9356123501544617E-2</v>
      </c>
      <c r="BL183" s="95">
        <v>524</v>
      </c>
      <c r="BM183" s="96">
        <f t="shared" si="132"/>
        <v>303880.19274809159</v>
      </c>
      <c r="BN183" s="97">
        <f t="shared" si="177"/>
        <v>0.39487565938206481</v>
      </c>
      <c r="BO183" s="280"/>
      <c r="BP183" s="90">
        <v>2</v>
      </c>
      <c r="BQ183" s="197" t="s">
        <v>408</v>
      </c>
      <c r="BR183" s="198" t="s">
        <v>409</v>
      </c>
      <c r="BS183" s="93">
        <v>119927990</v>
      </c>
      <c r="BT183" s="94">
        <f>IFERROR(BS183/BS192,"-")</f>
        <v>6.9067918093348418E-2</v>
      </c>
      <c r="BU183" s="95">
        <v>382</v>
      </c>
      <c r="BV183" s="96">
        <f t="shared" si="133"/>
        <v>313947.6178010471</v>
      </c>
      <c r="BW183" s="97">
        <f t="shared" si="178"/>
        <v>0.37896825396825395</v>
      </c>
      <c r="BX183" s="280"/>
      <c r="BY183" s="90">
        <v>2</v>
      </c>
      <c r="BZ183" s="197" t="s">
        <v>386</v>
      </c>
      <c r="CA183" s="198" t="s">
        <v>387</v>
      </c>
      <c r="CB183" s="93">
        <v>1009426921</v>
      </c>
      <c r="CC183" s="94">
        <f>IFERROR(CB183/CB192,"-")</f>
        <v>4.7556756424442098E-2</v>
      </c>
      <c r="CD183" s="95">
        <v>14450</v>
      </c>
      <c r="CE183" s="96">
        <f t="shared" si="134"/>
        <v>69856.534325259519</v>
      </c>
      <c r="CF183" s="97">
        <f t="shared" si="179"/>
        <v>0.61894971301293589</v>
      </c>
    </row>
    <row r="184" spans="2:84" ht="13.5" customHeight="1">
      <c r="B184" s="277"/>
      <c r="C184" s="285"/>
      <c r="D184" s="280"/>
      <c r="E184" s="90">
        <v>3</v>
      </c>
      <c r="F184" s="197" t="s">
        <v>388</v>
      </c>
      <c r="G184" s="198" t="s">
        <v>389</v>
      </c>
      <c r="H184" s="93">
        <v>518009255</v>
      </c>
      <c r="I184" s="94">
        <f>IFERROR(H184/H192,"-")</f>
        <v>4.675374886003332E-2</v>
      </c>
      <c r="J184" s="95">
        <v>1583</v>
      </c>
      <c r="K184" s="96">
        <f t="shared" si="126"/>
        <v>327232.63108022744</v>
      </c>
      <c r="L184" s="97">
        <f t="shared" si="171"/>
        <v>9.8962240560140038E-2</v>
      </c>
      <c r="M184" s="280"/>
      <c r="N184" s="90">
        <v>3</v>
      </c>
      <c r="O184" s="197" t="s">
        <v>386</v>
      </c>
      <c r="P184" s="198" t="s">
        <v>387</v>
      </c>
      <c r="Q184" s="93">
        <v>33220461</v>
      </c>
      <c r="R184" s="94">
        <f>IFERROR(Q184/Q192,"-")</f>
        <v>5.7093661866534674E-2</v>
      </c>
      <c r="S184" s="95">
        <v>524</v>
      </c>
      <c r="T184" s="96">
        <f t="shared" si="127"/>
        <v>63397.826335877864</v>
      </c>
      <c r="U184" s="97">
        <f t="shared" si="172"/>
        <v>0.77629629629629626</v>
      </c>
      <c r="V184" s="280"/>
      <c r="W184" s="90">
        <v>3</v>
      </c>
      <c r="X184" s="197" t="s">
        <v>386</v>
      </c>
      <c r="Y184" s="198" t="s">
        <v>387</v>
      </c>
      <c r="Z184" s="93">
        <v>48359086</v>
      </c>
      <c r="AA184" s="94">
        <f>IFERROR(Z184/Z192,"-")</f>
        <v>6.0367354026145452E-2</v>
      </c>
      <c r="AB184" s="95">
        <v>552</v>
      </c>
      <c r="AC184" s="96">
        <f t="shared" si="128"/>
        <v>87607.039855072464</v>
      </c>
      <c r="AD184" s="97">
        <f t="shared" si="173"/>
        <v>0.82265275707898655</v>
      </c>
      <c r="AE184" s="280"/>
      <c r="AF184" s="90">
        <v>3</v>
      </c>
      <c r="AG184" s="197" t="s">
        <v>386</v>
      </c>
      <c r="AH184" s="198" t="s">
        <v>387</v>
      </c>
      <c r="AI184" s="93">
        <v>56497883</v>
      </c>
      <c r="AJ184" s="94">
        <f>IFERROR(AI184/AI192,"-")</f>
        <v>4.6387528246547474E-2</v>
      </c>
      <c r="AK184" s="95">
        <v>888</v>
      </c>
      <c r="AL184" s="96">
        <f t="shared" si="129"/>
        <v>63623.742117117115</v>
      </c>
      <c r="AM184" s="97">
        <f t="shared" si="174"/>
        <v>0.73449131513647647</v>
      </c>
      <c r="AN184" s="280"/>
      <c r="AO184" s="90">
        <v>3</v>
      </c>
      <c r="AP184" s="197" t="s">
        <v>386</v>
      </c>
      <c r="AQ184" s="198" t="s">
        <v>387</v>
      </c>
      <c r="AR184" s="93">
        <v>99243219</v>
      </c>
      <c r="AS184" s="94">
        <f>IFERROR(AR184/AR192,"-")</f>
        <v>5.3553281787759074E-2</v>
      </c>
      <c r="AT184" s="95">
        <v>1068</v>
      </c>
      <c r="AU184" s="96">
        <f t="shared" si="130"/>
        <v>92924.362359550563</v>
      </c>
      <c r="AV184" s="97">
        <f t="shared" si="175"/>
        <v>0.80361173814898423</v>
      </c>
      <c r="AW184" s="280"/>
      <c r="AX184" s="90">
        <v>3</v>
      </c>
      <c r="AY184" s="197" t="s">
        <v>404</v>
      </c>
      <c r="AZ184" s="198" t="s">
        <v>405</v>
      </c>
      <c r="BA184" s="93">
        <v>90940552</v>
      </c>
      <c r="BB184" s="94">
        <f>IFERROR(BA184/BA192,"-")</f>
        <v>5.4787077376878858E-2</v>
      </c>
      <c r="BC184" s="95">
        <v>648</v>
      </c>
      <c r="BD184" s="96">
        <f t="shared" si="131"/>
        <v>140340.35802469135</v>
      </c>
      <c r="BE184" s="97">
        <f t="shared" si="176"/>
        <v>0.57294429708222816</v>
      </c>
      <c r="BF184" s="280"/>
      <c r="BG184" s="90">
        <v>3</v>
      </c>
      <c r="BH184" s="197" t="s">
        <v>380</v>
      </c>
      <c r="BI184" s="198" t="s">
        <v>381</v>
      </c>
      <c r="BJ184" s="93">
        <v>155586967</v>
      </c>
      <c r="BK184" s="94">
        <f>IFERROR(BJ184/BJ192,"-")</f>
        <v>6.7767949619525356E-2</v>
      </c>
      <c r="BL184" s="95">
        <v>887</v>
      </c>
      <c r="BM184" s="96">
        <f t="shared" si="132"/>
        <v>175408.08004509582</v>
      </c>
      <c r="BN184" s="97">
        <f t="shared" si="177"/>
        <v>0.66842501883948757</v>
      </c>
      <c r="BO184" s="280"/>
      <c r="BP184" s="90">
        <v>3</v>
      </c>
      <c r="BQ184" s="197" t="s">
        <v>410</v>
      </c>
      <c r="BR184" s="198" t="s">
        <v>411</v>
      </c>
      <c r="BS184" s="93">
        <v>117504765</v>
      </c>
      <c r="BT184" s="94">
        <f>IFERROR(BS184/BS192,"-")</f>
        <v>6.7672354757201847E-2</v>
      </c>
      <c r="BU184" s="95">
        <v>465</v>
      </c>
      <c r="BV184" s="96">
        <f t="shared" si="133"/>
        <v>252698.4193548387</v>
      </c>
      <c r="BW184" s="97">
        <f t="shared" si="178"/>
        <v>0.46130952380952384</v>
      </c>
      <c r="BX184" s="280"/>
      <c r="BY184" s="90">
        <v>3</v>
      </c>
      <c r="BZ184" s="197" t="s">
        <v>388</v>
      </c>
      <c r="CA184" s="198" t="s">
        <v>389</v>
      </c>
      <c r="CB184" s="93">
        <v>1002873241</v>
      </c>
      <c r="CC184" s="94">
        <f>IFERROR(CB184/CB192,"-")</f>
        <v>4.7247995327467408E-2</v>
      </c>
      <c r="CD184" s="95">
        <v>2790</v>
      </c>
      <c r="CE184" s="96">
        <f t="shared" si="134"/>
        <v>359452.77455197135</v>
      </c>
      <c r="CF184" s="97">
        <f t="shared" si="179"/>
        <v>0.1195065535851966</v>
      </c>
    </row>
    <row r="185" spans="2:84" ht="13.5" customHeight="1">
      <c r="B185" s="277"/>
      <c r="C185" s="285"/>
      <c r="D185" s="280"/>
      <c r="E185" s="90">
        <v>4</v>
      </c>
      <c r="F185" s="197" t="s">
        <v>408</v>
      </c>
      <c r="G185" s="198" t="s">
        <v>409</v>
      </c>
      <c r="H185" s="93">
        <v>486404783</v>
      </c>
      <c r="I185" s="94">
        <f>IFERROR(H185/H192,"-")</f>
        <v>4.3901236993730941E-2</v>
      </c>
      <c r="J185" s="95">
        <v>4538</v>
      </c>
      <c r="K185" s="96">
        <f t="shared" si="126"/>
        <v>107184.83539003966</v>
      </c>
      <c r="L185" s="97">
        <f t="shared" si="171"/>
        <v>0.28369592398099525</v>
      </c>
      <c r="M185" s="280"/>
      <c r="N185" s="90">
        <v>4</v>
      </c>
      <c r="O185" s="197" t="s">
        <v>396</v>
      </c>
      <c r="P185" s="198" t="s">
        <v>397</v>
      </c>
      <c r="Q185" s="93">
        <v>29342365</v>
      </c>
      <c r="R185" s="94">
        <f>IFERROR(Q185/Q192,"-")</f>
        <v>5.042865195863603E-2</v>
      </c>
      <c r="S185" s="95">
        <v>417</v>
      </c>
      <c r="T185" s="96">
        <f t="shared" si="127"/>
        <v>70365.383693045558</v>
      </c>
      <c r="U185" s="97">
        <f t="shared" si="172"/>
        <v>0.61777777777777776</v>
      </c>
      <c r="V185" s="280"/>
      <c r="W185" s="90">
        <v>4</v>
      </c>
      <c r="X185" s="197" t="s">
        <v>398</v>
      </c>
      <c r="Y185" s="198" t="s">
        <v>399</v>
      </c>
      <c r="Z185" s="93">
        <v>44313276</v>
      </c>
      <c r="AA185" s="94">
        <f>IFERROR(Z185/Z192,"-")</f>
        <v>5.531691025653989E-2</v>
      </c>
      <c r="AB185" s="95">
        <v>361</v>
      </c>
      <c r="AC185" s="96">
        <f t="shared" si="128"/>
        <v>122751.45706371192</v>
      </c>
      <c r="AD185" s="97">
        <f t="shared" si="173"/>
        <v>0.53800298062593144</v>
      </c>
      <c r="AE185" s="280"/>
      <c r="AF185" s="90">
        <v>4</v>
      </c>
      <c r="AG185" s="197" t="s">
        <v>388</v>
      </c>
      <c r="AH185" s="198" t="s">
        <v>389</v>
      </c>
      <c r="AI185" s="93">
        <v>53396232</v>
      </c>
      <c r="AJ185" s="94">
        <f>IFERROR(AI185/AI192,"-")</f>
        <v>4.3840920909535709E-2</v>
      </c>
      <c r="AK185" s="95">
        <v>178</v>
      </c>
      <c r="AL185" s="96">
        <f t="shared" si="129"/>
        <v>299978.83146067418</v>
      </c>
      <c r="AM185" s="97">
        <f t="shared" si="174"/>
        <v>0.14722911497105046</v>
      </c>
      <c r="AN185" s="280"/>
      <c r="AO185" s="90">
        <v>4</v>
      </c>
      <c r="AP185" s="197" t="s">
        <v>382</v>
      </c>
      <c r="AQ185" s="198" t="s">
        <v>383</v>
      </c>
      <c r="AR185" s="93">
        <v>97378757</v>
      </c>
      <c r="AS185" s="94">
        <f>IFERROR(AR185/AR192,"-")</f>
        <v>5.2547187266897465E-2</v>
      </c>
      <c r="AT185" s="95">
        <v>429</v>
      </c>
      <c r="AU185" s="96">
        <f t="shared" si="130"/>
        <v>226990.10955710956</v>
      </c>
      <c r="AV185" s="97">
        <f t="shared" si="175"/>
        <v>0.32279909706546278</v>
      </c>
      <c r="AW185" s="280"/>
      <c r="AX185" s="90">
        <v>4</v>
      </c>
      <c r="AY185" s="197" t="s">
        <v>386</v>
      </c>
      <c r="AZ185" s="198" t="s">
        <v>387</v>
      </c>
      <c r="BA185" s="93">
        <v>77583713</v>
      </c>
      <c r="BB185" s="94">
        <f>IFERROR(BA185/BA192,"-")</f>
        <v>4.6740258265823613E-2</v>
      </c>
      <c r="BC185" s="95">
        <v>906</v>
      </c>
      <c r="BD185" s="96">
        <f t="shared" si="131"/>
        <v>85633.237306843264</v>
      </c>
      <c r="BE185" s="97">
        <f t="shared" si="176"/>
        <v>0.80106100795755963</v>
      </c>
      <c r="BF185" s="280"/>
      <c r="BG185" s="90">
        <v>4</v>
      </c>
      <c r="BH185" s="197" t="s">
        <v>404</v>
      </c>
      <c r="BI185" s="198" t="s">
        <v>405</v>
      </c>
      <c r="BJ185" s="93">
        <v>144352912</v>
      </c>
      <c r="BK185" s="94">
        <f>IFERROR(BJ185/BJ192,"-")</f>
        <v>6.2874809223884262E-2</v>
      </c>
      <c r="BL185" s="95">
        <v>862</v>
      </c>
      <c r="BM185" s="96">
        <f t="shared" si="132"/>
        <v>167462.77494199536</v>
      </c>
      <c r="BN185" s="97">
        <f t="shared" si="177"/>
        <v>0.64958553127354934</v>
      </c>
      <c r="BO185" s="280"/>
      <c r="BP185" s="90">
        <v>4</v>
      </c>
      <c r="BQ185" s="197" t="s">
        <v>404</v>
      </c>
      <c r="BR185" s="198" t="s">
        <v>405</v>
      </c>
      <c r="BS185" s="93">
        <v>114471025</v>
      </c>
      <c r="BT185" s="94">
        <f>IFERROR(BS185/BS192,"-")</f>
        <v>6.5925188763370751E-2</v>
      </c>
      <c r="BU185" s="95">
        <v>645</v>
      </c>
      <c r="BV185" s="96">
        <f t="shared" si="133"/>
        <v>177474.4573643411</v>
      </c>
      <c r="BW185" s="97">
        <f t="shared" si="178"/>
        <v>0.63988095238095233</v>
      </c>
      <c r="BX185" s="280"/>
      <c r="BY185" s="90">
        <v>4</v>
      </c>
      <c r="BZ185" s="197" t="s">
        <v>400</v>
      </c>
      <c r="CA185" s="198" t="s">
        <v>401</v>
      </c>
      <c r="CB185" s="93">
        <v>964681186</v>
      </c>
      <c r="CC185" s="94">
        <f>IFERROR(CB185/CB192,"-")</f>
        <v>4.5448667194644715E-2</v>
      </c>
      <c r="CD185" s="95">
        <v>4159</v>
      </c>
      <c r="CE185" s="96">
        <f t="shared" si="134"/>
        <v>231950.27314258236</v>
      </c>
      <c r="CF185" s="97">
        <f t="shared" si="179"/>
        <v>0.17814614923327338</v>
      </c>
    </row>
    <row r="186" spans="2:84" ht="13.5" customHeight="1">
      <c r="B186" s="277"/>
      <c r="C186" s="285"/>
      <c r="D186" s="280"/>
      <c r="E186" s="90">
        <v>5</v>
      </c>
      <c r="F186" s="112" t="s">
        <v>386</v>
      </c>
      <c r="G186" s="198" t="s">
        <v>387</v>
      </c>
      <c r="H186" s="93">
        <v>461366443</v>
      </c>
      <c r="I186" s="94">
        <f>IFERROR(H186/H192,"-")</f>
        <v>4.1641361810164722E-2</v>
      </c>
      <c r="J186" s="95">
        <v>8502</v>
      </c>
      <c r="K186" s="96">
        <f t="shared" si="126"/>
        <v>54265.636673723828</v>
      </c>
      <c r="L186" s="97">
        <f t="shared" si="171"/>
        <v>0.53150787696924229</v>
      </c>
      <c r="M186" s="280"/>
      <c r="N186" s="90">
        <v>5</v>
      </c>
      <c r="O186" s="112" t="s">
        <v>384</v>
      </c>
      <c r="P186" s="198" t="s">
        <v>385</v>
      </c>
      <c r="Q186" s="93">
        <v>26697355</v>
      </c>
      <c r="R186" s="94">
        <f>IFERROR(Q186/Q192,"-")</f>
        <v>4.5882859936857555E-2</v>
      </c>
      <c r="S186" s="95">
        <v>555</v>
      </c>
      <c r="T186" s="96">
        <f t="shared" si="127"/>
        <v>48103.342342342345</v>
      </c>
      <c r="U186" s="97">
        <f t="shared" si="172"/>
        <v>0.82222222222222219</v>
      </c>
      <c r="V186" s="280"/>
      <c r="W186" s="90">
        <v>5</v>
      </c>
      <c r="X186" s="112" t="s">
        <v>388</v>
      </c>
      <c r="Y186" s="198" t="s">
        <v>389</v>
      </c>
      <c r="Z186" s="93">
        <v>40252763</v>
      </c>
      <c r="AA186" s="94">
        <f>IFERROR(Z186/Z192,"-")</f>
        <v>5.024811251708787E-2</v>
      </c>
      <c r="AB186" s="95">
        <v>104</v>
      </c>
      <c r="AC186" s="96">
        <f t="shared" si="128"/>
        <v>387045.79807692306</v>
      </c>
      <c r="AD186" s="97">
        <f t="shared" si="173"/>
        <v>0.15499254843517138</v>
      </c>
      <c r="AE186" s="280"/>
      <c r="AF186" s="90">
        <v>5</v>
      </c>
      <c r="AG186" s="112" t="s">
        <v>390</v>
      </c>
      <c r="AH186" s="198" t="s">
        <v>391</v>
      </c>
      <c r="AI186" s="93">
        <v>46348015</v>
      </c>
      <c r="AJ186" s="94">
        <f>IFERROR(AI186/AI192,"-")</f>
        <v>3.8053989650973397E-2</v>
      </c>
      <c r="AK186" s="95">
        <v>795</v>
      </c>
      <c r="AL186" s="96">
        <f t="shared" si="129"/>
        <v>58299.38993710692</v>
      </c>
      <c r="AM186" s="97">
        <f t="shared" si="174"/>
        <v>0.65756823821339949</v>
      </c>
      <c r="AN186" s="280"/>
      <c r="AO186" s="90">
        <v>5</v>
      </c>
      <c r="AP186" s="112" t="s">
        <v>400</v>
      </c>
      <c r="AQ186" s="198" t="s">
        <v>401</v>
      </c>
      <c r="AR186" s="93">
        <v>97012153</v>
      </c>
      <c r="AS186" s="94">
        <f>IFERROR(AR186/AR192,"-")</f>
        <v>5.2349361687332979E-2</v>
      </c>
      <c r="AT186" s="95">
        <v>419</v>
      </c>
      <c r="AU186" s="96">
        <f t="shared" si="130"/>
        <v>231532.58472553699</v>
      </c>
      <c r="AV186" s="97">
        <f t="shared" si="175"/>
        <v>0.31527464258841231</v>
      </c>
      <c r="AW186" s="280"/>
      <c r="AX186" s="90">
        <v>5</v>
      </c>
      <c r="AY186" s="112" t="s">
        <v>408</v>
      </c>
      <c r="AZ186" s="198" t="s">
        <v>409</v>
      </c>
      <c r="BA186" s="93">
        <v>75815632</v>
      </c>
      <c r="BB186" s="94">
        <f>IFERROR(BA186/BA192,"-")</f>
        <v>4.5675078998431554E-2</v>
      </c>
      <c r="BC186" s="95">
        <v>406</v>
      </c>
      <c r="BD186" s="96">
        <f t="shared" si="131"/>
        <v>186738.00985221675</v>
      </c>
      <c r="BE186" s="97">
        <f t="shared" si="176"/>
        <v>0.35897435897435898</v>
      </c>
      <c r="BF186" s="280"/>
      <c r="BG186" s="90">
        <v>5</v>
      </c>
      <c r="BH186" s="112" t="s">
        <v>388</v>
      </c>
      <c r="BI186" s="198" t="s">
        <v>389</v>
      </c>
      <c r="BJ186" s="93">
        <v>132386810</v>
      </c>
      <c r="BK186" s="94">
        <f>IFERROR(BJ186/BJ192,"-")</f>
        <v>5.7662816130156162E-2</v>
      </c>
      <c r="BL186" s="95">
        <v>231</v>
      </c>
      <c r="BM186" s="96">
        <f t="shared" si="132"/>
        <v>573103.07359307364</v>
      </c>
      <c r="BN186" s="97">
        <f t="shared" si="177"/>
        <v>0.17407686510926904</v>
      </c>
      <c r="BO186" s="280"/>
      <c r="BP186" s="90">
        <v>5</v>
      </c>
      <c r="BQ186" s="112" t="s">
        <v>386</v>
      </c>
      <c r="BR186" s="198" t="s">
        <v>387</v>
      </c>
      <c r="BS186" s="93">
        <v>102534226</v>
      </c>
      <c r="BT186" s="94">
        <f>IFERROR(BS186/BS192,"-")</f>
        <v>5.9050648002462784E-2</v>
      </c>
      <c r="BU186" s="95">
        <v>894</v>
      </c>
      <c r="BV186" s="96">
        <f t="shared" si="133"/>
        <v>114691.52796420582</v>
      </c>
      <c r="BW186" s="97">
        <f t="shared" si="178"/>
        <v>0.88690476190476186</v>
      </c>
      <c r="BX186" s="280"/>
      <c r="BY186" s="90">
        <v>5</v>
      </c>
      <c r="BZ186" s="112" t="s">
        <v>408</v>
      </c>
      <c r="CA186" s="198" t="s">
        <v>409</v>
      </c>
      <c r="CB186" s="93">
        <v>962238009</v>
      </c>
      <c r="CC186" s="94">
        <f>IFERROR(CB186/CB192,"-")</f>
        <v>4.5333562702111765E-2</v>
      </c>
      <c r="CD186" s="95">
        <v>7410</v>
      </c>
      <c r="CE186" s="96">
        <f t="shared" si="134"/>
        <v>129856.68137651822</v>
      </c>
      <c r="CF186" s="97">
        <f t="shared" si="179"/>
        <v>0.31739912618864047</v>
      </c>
    </row>
    <row r="187" spans="2:84" ht="13.5" customHeight="1">
      <c r="B187" s="277"/>
      <c r="C187" s="285"/>
      <c r="D187" s="280"/>
      <c r="E187" s="90">
        <v>6</v>
      </c>
      <c r="F187" s="197" t="s">
        <v>384</v>
      </c>
      <c r="G187" s="198" t="s">
        <v>385</v>
      </c>
      <c r="H187" s="93">
        <v>451212888</v>
      </c>
      <c r="I187" s="94">
        <f>IFERROR(H187/H192,"-")</f>
        <v>4.0724936561147625E-2</v>
      </c>
      <c r="J187" s="95">
        <v>10109</v>
      </c>
      <c r="K187" s="96">
        <f t="shared" si="126"/>
        <v>44634.769809081015</v>
      </c>
      <c r="L187" s="97">
        <f t="shared" si="171"/>
        <v>0.63197049262315574</v>
      </c>
      <c r="M187" s="280"/>
      <c r="N187" s="90">
        <v>6</v>
      </c>
      <c r="O187" s="197" t="s">
        <v>392</v>
      </c>
      <c r="P187" s="198" t="s">
        <v>393</v>
      </c>
      <c r="Q187" s="93">
        <v>22499728</v>
      </c>
      <c r="R187" s="94">
        <f>IFERROR(Q187/Q192,"-")</f>
        <v>3.8668694649391003E-2</v>
      </c>
      <c r="S187" s="95">
        <v>363</v>
      </c>
      <c r="T187" s="96">
        <f t="shared" si="127"/>
        <v>61982.721763085399</v>
      </c>
      <c r="U187" s="97">
        <f t="shared" si="172"/>
        <v>0.5377777777777778</v>
      </c>
      <c r="V187" s="280"/>
      <c r="W187" s="90">
        <v>6</v>
      </c>
      <c r="X187" s="197" t="s">
        <v>400</v>
      </c>
      <c r="Y187" s="198" t="s">
        <v>401</v>
      </c>
      <c r="Z187" s="93">
        <v>39261328</v>
      </c>
      <c r="AA187" s="94">
        <f>IFERROR(Z187/Z192,"-")</f>
        <v>4.9010489712576807E-2</v>
      </c>
      <c r="AB187" s="95">
        <v>238</v>
      </c>
      <c r="AC187" s="96">
        <f t="shared" si="128"/>
        <v>164963.56302521008</v>
      </c>
      <c r="AD187" s="97">
        <f t="shared" si="173"/>
        <v>0.35469448584202684</v>
      </c>
      <c r="AE187" s="280"/>
      <c r="AF187" s="90">
        <v>6</v>
      </c>
      <c r="AG187" s="197" t="s">
        <v>382</v>
      </c>
      <c r="AH187" s="198" t="s">
        <v>383</v>
      </c>
      <c r="AI187" s="93">
        <v>45007346</v>
      </c>
      <c r="AJ187" s="94">
        <f>IFERROR(AI187/AI192,"-")</f>
        <v>3.6953234758851677E-2</v>
      </c>
      <c r="AK187" s="95">
        <v>394</v>
      </c>
      <c r="AL187" s="96">
        <f t="shared" si="129"/>
        <v>114231.8426395939</v>
      </c>
      <c r="AM187" s="97">
        <f t="shared" si="174"/>
        <v>0.32588916459884204</v>
      </c>
      <c r="AN187" s="280"/>
      <c r="AO187" s="90">
        <v>6</v>
      </c>
      <c r="AP187" s="197" t="s">
        <v>410</v>
      </c>
      <c r="AQ187" s="198" t="s">
        <v>411</v>
      </c>
      <c r="AR187" s="93">
        <v>68805152</v>
      </c>
      <c r="AS187" s="94">
        <f>IFERROR(AR187/AR192,"-")</f>
        <v>3.7128397593649144E-2</v>
      </c>
      <c r="AT187" s="95">
        <v>375</v>
      </c>
      <c r="AU187" s="96">
        <f t="shared" si="130"/>
        <v>183480.40533333333</v>
      </c>
      <c r="AV187" s="97">
        <f t="shared" si="175"/>
        <v>0.28216704288939054</v>
      </c>
      <c r="AW187" s="280"/>
      <c r="AX187" s="90">
        <v>6</v>
      </c>
      <c r="AY187" s="197" t="s">
        <v>410</v>
      </c>
      <c r="AZ187" s="198" t="s">
        <v>411</v>
      </c>
      <c r="BA187" s="93">
        <v>75373138</v>
      </c>
      <c r="BB187" s="94">
        <f>IFERROR(BA187/BA192,"-")</f>
        <v>4.5408498771199103E-2</v>
      </c>
      <c r="BC187" s="95">
        <v>375</v>
      </c>
      <c r="BD187" s="96">
        <f t="shared" si="131"/>
        <v>200995.03466666667</v>
      </c>
      <c r="BE187" s="97">
        <f t="shared" si="176"/>
        <v>0.33156498673740054</v>
      </c>
      <c r="BF187" s="280"/>
      <c r="BG187" s="90">
        <v>6</v>
      </c>
      <c r="BH187" s="197" t="s">
        <v>382</v>
      </c>
      <c r="BI187" s="198" t="s">
        <v>383</v>
      </c>
      <c r="BJ187" s="93">
        <v>131348977</v>
      </c>
      <c r="BK187" s="94">
        <f>IFERROR(BJ187/BJ192,"-")</f>
        <v>5.7210774318341165E-2</v>
      </c>
      <c r="BL187" s="95">
        <v>310</v>
      </c>
      <c r="BM187" s="96">
        <f t="shared" si="132"/>
        <v>423706.37741935486</v>
      </c>
      <c r="BN187" s="97">
        <f t="shared" si="177"/>
        <v>0.23360964581763377</v>
      </c>
      <c r="BO187" s="280"/>
      <c r="BP187" s="90">
        <v>6</v>
      </c>
      <c r="BQ187" s="197" t="s">
        <v>400</v>
      </c>
      <c r="BR187" s="198" t="s">
        <v>401</v>
      </c>
      <c r="BS187" s="93">
        <v>92119405</v>
      </c>
      <c r="BT187" s="94">
        <f>IFERROR(BS187/BS192,"-")</f>
        <v>5.3052631994816149E-2</v>
      </c>
      <c r="BU187" s="95">
        <v>243</v>
      </c>
      <c r="BV187" s="96">
        <f t="shared" si="133"/>
        <v>379092.20164609054</v>
      </c>
      <c r="BW187" s="97">
        <f t="shared" si="178"/>
        <v>0.24107142857142858</v>
      </c>
      <c r="BX187" s="280"/>
      <c r="BY187" s="90">
        <v>6</v>
      </c>
      <c r="BZ187" s="197" t="s">
        <v>382</v>
      </c>
      <c r="CA187" s="198" t="s">
        <v>383</v>
      </c>
      <c r="CB187" s="93">
        <v>955905929</v>
      </c>
      <c r="CC187" s="94">
        <f>IFERROR(CB187/CB192,"-")</f>
        <v>4.5035241763809707E-2</v>
      </c>
      <c r="CD187" s="95">
        <v>6533</v>
      </c>
      <c r="CE187" s="96">
        <f t="shared" si="134"/>
        <v>146319.5972753712</v>
      </c>
      <c r="CF187" s="97">
        <f t="shared" si="179"/>
        <v>0.27983380450612527</v>
      </c>
    </row>
    <row r="188" spans="2:84" ht="13.5" customHeight="1">
      <c r="B188" s="277"/>
      <c r="C188" s="285"/>
      <c r="D188" s="280"/>
      <c r="E188" s="90">
        <v>7</v>
      </c>
      <c r="F188" s="112" t="s">
        <v>390</v>
      </c>
      <c r="G188" s="198" t="s">
        <v>391</v>
      </c>
      <c r="H188" s="93">
        <v>406409774</v>
      </c>
      <c r="I188" s="94">
        <f>IFERROR(H188/H192,"-")</f>
        <v>3.6681160277452766E-2</v>
      </c>
      <c r="J188" s="95">
        <v>7975</v>
      </c>
      <c r="K188" s="96">
        <f t="shared" si="126"/>
        <v>50960.473228840128</v>
      </c>
      <c r="L188" s="97">
        <f t="shared" si="171"/>
        <v>0.49856214053513376</v>
      </c>
      <c r="M188" s="280"/>
      <c r="N188" s="90">
        <v>7</v>
      </c>
      <c r="O188" s="112" t="s">
        <v>400</v>
      </c>
      <c r="P188" s="198" t="s">
        <v>401</v>
      </c>
      <c r="Q188" s="93">
        <v>21888410</v>
      </c>
      <c r="R188" s="94">
        <f>IFERROR(Q188/Q192,"-")</f>
        <v>3.7618065545089105E-2</v>
      </c>
      <c r="S188" s="95">
        <v>191</v>
      </c>
      <c r="T188" s="96">
        <f t="shared" si="127"/>
        <v>114599.00523560209</v>
      </c>
      <c r="U188" s="97">
        <f t="shared" si="172"/>
        <v>0.28296296296296297</v>
      </c>
      <c r="V188" s="280"/>
      <c r="W188" s="90">
        <v>7</v>
      </c>
      <c r="X188" s="112" t="s">
        <v>396</v>
      </c>
      <c r="Y188" s="198" t="s">
        <v>397</v>
      </c>
      <c r="Z188" s="93">
        <v>36334269</v>
      </c>
      <c r="AA188" s="94">
        <f>IFERROR(Z188/Z192,"-")</f>
        <v>4.535659917154352E-2</v>
      </c>
      <c r="AB188" s="95">
        <v>480</v>
      </c>
      <c r="AC188" s="96">
        <f t="shared" si="128"/>
        <v>75696.393750000003</v>
      </c>
      <c r="AD188" s="97">
        <f t="shared" si="173"/>
        <v>0.71535022354694489</v>
      </c>
      <c r="AE188" s="280"/>
      <c r="AF188" s="90">
        <v>7</v>
      </c>
      <c r="AG188" s="112" t="s">
        <v>384</v>
      </c>
      <c r="AH188" s="198" t="s">
        <v>385</v>
      </c>
      <c r="AI188" s="93">
        <v>44557153</v>
      </c>
      <c r="AJ188" s="94">
        <f>IFERROR(AI188/AI192,"-")</f>
        <v>3.6583604263070134E-2</v>
      </c>
      <c r="AK188" s="95">
        <v>928</v>
      </c>
      <c r="AL188" s="96">
        <f t="shared" si="129"/>
        <v>48014.173491379312</v>
      </c>
      <c r="AM188" s="97">
        <f t="shared" si="174"/>
        <v>0.76757650951199341</v>
      </c>
      <c r="AN188" s="280"/>
      <c r="AO188" s="90">
        <v>7</v>
      </c>
      <c r="AP188" s="112" t="s">
        <v>404</v>
      </c>
      <c r="AQ188" s="198" t="s">
        <v>405</v>
      </c>
      <c r="AR188" s="93">
        <v>68630343</v>
      </c>
      <c r="AS188" s="94">
        <f>IFERROR(AR188/AR192,"-")</f>
        <v>3.7034067767083997E-2</v>
      </c>
      <c r="AT188" s="95">
        <v>650</v>
      </c>
      <c r="AU188" s="96">
        <f t="shared" si="130"/>
        <v>105585.14307692308</v>
      </c>
      <c r="AV188" s="97">
        <f t="shared" si="175"/>
        <v>0.4890895410082769</v>
      </c>
      <c r="AW188" s="280"/>
      <c r="AX188" s="90">
        <v>7</v>
      </c>
      <c r="AY188" s="112" t="s">
        <v>382</v>
      </c>
      <c r="AZ188" s="198" t="s">
        <v>383</v>
      </c>
      <c r="BA188" s="93">
        <v>71731554</v>
      </c>
      <c r="BB188" s="94">
        <f>IFERROR(BA188/BA192,"-")</f>
        <v>4.3214628819954422E-2</v>
      </c>
      <c r="BC188" s="95">
        <v>278</v>
      </c>
      <c r="BD188" s="96">
        <f t="shared" si="131"/>
        <v>258027.17266187051</v>
      </c>
      <c r="BE188" s="97">
        <f t="shared" si="176"/>
        <v>0.2458001768346596</v>
      </c>
      <c r="BF188" s="280"/>
      <c r="BG188" s="90">
        <v>7</v>
      </c>
      <c r="BH188" s="112" t="s">
        <v>386</v>
      </c>
      <c r="BI188" s="198" t="s">
        <v>387</v>
      </c>
      <c r="BJ188" s="93">
        <v>130621890</v>
      </c>
      <c r="BK188" s="94">
        <f>IFERROR(BJ188/BJ192,"-")</f>
        <v>5.6894082013483699E-2</v>
      </c>
      <c r="BL188" s="95">
        <v>1116</v>
      </c>
      <c r="BM188" s="96">
        <f t="shared" si="132"/>
        <v>117044.70430107527</v>
      </c>
      <c r="BN188" s="97">
        <f t="shared" si="177"/>
        <v>0.84099472494348149</v>
      </c>
      <c r="BO188" s="280"/>
      <c r="BP188" s="90">
        <v>7</v>
      </c>
      <c r="BQ188" s="112" t="s">
        <v>388</v>
      </c>
      <c r="BR188" s="198" t="s">
        <v>389</v>
      </c>
      <c r="BS188" s="93">
        <v>70437719</v>
      </c>
      <c r="BT188" s="94">
        <f>IFERROR(BS188/BS192,"-")</f>
        <v>4.0565897974061703E-2</v>
      </c>
      <c r="BU188" s="95">
        <v>180</v>
      </c>
      <c r="BV188" s="96">
        <f t="shared" si="133"/>
        <v>391320.66111111111</v>
      </c>
      <c r="BW188" s="97">
        <f t="shared" si="178"/>
        <v>0.17857142857142858</v>
      </c>
      <c r="BX188" s="280"/>
      <c r="BY188" s="90">
        <v>7</v>
      </c>
      <c r="BZ188" s="112" t="s">
        <v>404</v>
      </c>
      <c r="CA188" s="198" t="s">
        <v>405</v>
      </c>
      <c r="CB188" s="93">
        <v>744698698</v>
      </c>
      <c r="CC188" s="94">
        <f>IFERROR(CB188/CB192,"-")</f>
        <v>3.5084713765411023E-2</v>
      </c>
      <c r="CD188" s="95">
        <v>7726</v>
      </c>
      <c r="CE188" s="96">
        <f t="shared" si="134"/>
        <v>96388.648459746313</v>
      </c>
      <c r="CF188" s="97">
        <f t="shared" si="179"/>
        <v>0.33093463548359464</v>
      </c>
    </row>
    <row r="189" spans="2:84" ht="13.5" customHeight="1">
      <c r="B189" s="277"/>
      <c r="C189" s="285"/>
      <c r="D189" s="280"/>
      <c r="E189" s="90">
        <v>8</v>
      </c>
      <c r="F189" s="112" t="s">
        <v>412</v>
      </c>
      <c r="G189" s="198" t="s">
        <v>413</v>
      </c>
      <c r="H189" s="93">
        <v>356712187</v>
      </c>
      <c r="I189" s="94">
        <f>IFERROR(H189/H192,"-")</f>
        <v>3.2195625551731201E-2</v>
      </c>
      <c r="J189" s="95">
        <v>2883</v>
      </c>
      <c r="K189" s="96">
        <f t="shared" si="126"/>
        <v>123729.51335414499</v>
      </c>
      <c r="L189" s="97">
        <f t="shared" si="171"/>
        <v>0.18023255813953487</v>
      </c>
      <c r="M189" s="280"/>
      <c r="N189" s="90">
        <v>8</v>
      </c>
      <c r="O189" s="112" t="s">
        <v>390</v>
      </c>
      <c r="P189" s="198" t="s">
        <v>391</v>
      </c>
      <c r="Q189" s="93">
        <v>20615136</v>
      </c>
      <c r="R189" s="94">
        <f>IFERROR(Q189/Q192,"-")</f>
        <v>3.5429779379540408E-2</v>
      </c>
      <c r="S189" s="95">
        <v>423</v>
      </c>
      <c r="T189" s="96">
        <f t="shared" si="127"/>
        <v>48735.546099290783</v>
      </c>
      <c r="U189" s="97">
        <f t="shared" si="172"/>
        <v>0.62666666666666671</v>
      </c>
      <c r="V189" s="280"/>
      <c r="W189" s="90">
        <v>8</v>
      </c>
      <c r="X189" s="112" t="s">
        <v>382</v>
      </c>
      <c r="Y189" s="198" t="s">
        <v>383</v>
      </c>
      <c r="Z189" s="93">
        <v>32071867</v>
      </c>
      <c r="AA189" s="94">
        <f>IFERROR(Z189/Z192,"-")</f>
        <v>4.0035780441930839E-2</v>
      </c>
      <c r="AB189" s="95">
        <v>237</v>
      </c>
      <c r="AC189" s="96">
        <f t="shared" si="128"/>
        <v>135324.33333333334</v>
      </c>
      <c r="AD189" s="97">
        <f t="shared" si="173"/>
        <v>0.35320417287630401</v>
      </c>
      <c r="AE189" s="280"/>
      <c r="AF189" s="90">
        <v>8</v>
      </c>
      <c r="AG189" s="112" t="s">
        <v>408</v>
      </c>
      <c r="AH189" s="198" t="s">
        <v>409</v>
      </c>
      <c r="AI189" s="93">
        <v>41300224</v>
      </c>
      <c r="AJ189" s="94">
        <f>IFERROR(AI189/AI192,"-")</f>
        <v>3.3909506085187967E-2</v>
      </c>
      <c r="AK189" s="95">
        <v>438</v>
      </c>
      <c r="AL189" s="96">
        <f t="shared" si="129"/>
        <v>94292.748858447492</v>
      </c>
      <c r="AM189" s="97">
        <f t="shared" si="174"/>
        <v>0.36228287841191065</v>
      </c>
      <c r="AN189" s="280"/>
      <c r="AO189" s="90">
        <v>8</v>
      </c>
      <c r="AP189" s="112" t="s">
        <v>390</v>
      </c>
      <c r="AQ189" s="198" t="s">
        <v>391</v>
      </c>
      <c r="AR189" s="93">
        <v>59260463</v>
      </c>
      <c r="AS189" s="94">
        <f>IFERROR(AR189/AR192,"-")</f>
        <v>3.1977925604288089E-2</v>
      </c>
      <c r="AT189" s="95">
        <v>864</v>
      </c>
      <c r="AU189" s="96">
        <f t="shared" si="130"/>
        <v>68588.498842592599</v>
      </c>
      <c r="AV189" s="97">
        <f t="shared" si="175"/>
        <v>0.65011286681715574</v>
      </c>
      <c r="AW189" s="280"/>
      <c r="AX189" s="90">
        <v>8</v>
      </c>
      <c r="AY189" s="112" t="s">
        <v>412</v>
      </c>
      <c r="AZ189" s="198" t="s">
        <v>413</v>
      </c>
      <c r="BA189" s="93">
        <v>69589264</v>
      </c>
      <c r="BB189" s="94">
        <f>IFERROR(BA189/BA192,"-")</f>
        <v>4.1924007579897359E-2</v>
      </c>
      <c r="BC189" s="95">
        <v>392</v>
      </c>
      <c r="BD189" s="96">
        <f t="shared" si="131"/>
        <v>177523.63265306121</v>
      </c>
      <c r="BE189" s="97">
        <f t="shared" si="176"/>
        <v>0.34659593280282935</v>
      </c>
      <c r="BF189" s="280"/>
      <c r="BG189" s="90">
        <v>8</v>
      </c>
      <c r="BH189" s="112" t="s">
        <v>410</v>
      </c>
      <c r="BI189" s="198" t="s">
        <v>411</v>
      </c>
      <c r="BJ189" s="93">
        <v>107128613</v>
      </c>
      <c r="BK189" s="94">
        <f>IFERROR(BJ189/BJ192,"-")</f>
        <v>4.6661276253258596E-2</v>
      </c>
      <c r="BL189" s="95">
        <v>490</v>
      </c>
      <c r="BM189" s="96">
        <f t="shared" si="132"/>
        <v>218629.8224489796</v>
      </c>
      <c r="BN189" s="97">
        <f t="shared" si="177"/>
        <v>0.36925395629238883</v>
      </c>
      <c r="BO189" s="280"/>
      <c r="BP189" s="90">
        <v>8</v>
      </c>
      <c r="BQ189" s="112" t="s">
        <v>412</v>
      </c>
      <c r="BR189" s="198" t="s">
        <v>413</v>
      </c>
      <c r="BS189" s="93">
        <v>61199019</v>
      </c>
      <c r="BT189" s="94">
        <f>IFERROR(BS189/BS192,"-")</f>
        <v>3.5245223668680464E-2</v>
      </c>
      <c r="BU189" s="95">
        <v>311</v>
      </c>
      <c r="BV189" s="96">
        <f t="shared" si="133"/>
        <v>196781.4115755627</v>
      </c>
      <c r="BW189" s="97">
        <f t="shared" si="178"/>
        <v>0.30853174603174605</v>
      </c>
      <c r="BX189" s="280"/>
      <c r="BY189" s="90">
        <v>8</v>
      </c>
      <c r="BZ189" s="112" t="s">
        <v>384</v>
      </c>
      <c r="CA189" s="198" t="s">
        <v>385</v>
      </c>
      <c r="CB189" s="93">
        <v>711762284</v>
      </c>
      <c r="CC189" s="94">
        <f>IFERROR(CB189/CB192,"-")</f>
        <v>3.3532992699223427E-2</v>
      </c>
      <c r="CD189" s="95">
        <v>15609</v>
      </c>
      <c r="CE189" s="96">
        <f t="shared" si="134"/>
        <v>45599.48004356461</v>
      </c>
      <c r="CF189" s="97">
        <f t="shared" si="179"/>
        <v>0.66859419172449241</v>
      </c>
    </row>
    <row r="190" spans="2:84" ht="13.5" customHeight="1">
      <c r="B190" s="277"/>
      <c r="C190" s="285"/>
      <c r="D190" s="280"/>
      <c r="E190" s="90">
        <v>9</v>
      </c>
      <c r="F190" s="197" t="s">
        <v>392</v>
      </c>
      <c r="G190" s="198" t="s">
        <v>393</v>
      </c>
      <c r="H190" s="93">
        <v>323464512</v>
      </c>
      <c r="I190" s="94">
        <f>IFERROR(H190/H192,"-")</f>
        <v>2.9194803786239756E-2</v>
      </c>
      <c r="J190" s="95">
        <v>6718</v>
      </c>
      <c r="K190" s="96">
        <f t="shared" si="126"/>
        <v>48148.930038701998</v>
      </c>
      <c r="L190" s="97">
        <f t="shared" si="171"/>
        <v>0.41997999499874966</v>
      </c>
      <c r="M190" s="280"/>
      <c r="N190" s="90">
        <v>9</v>
      </c>
      <c r="O190" s="197" t="s">
        <v>402</v>
      </c>
      <c r="P190" s="198" t="s">
        <v>403</v>
      </c>
      <c r="Q190" s="93">
        <v>19757169</v>
      </c>
      <c r="R190" s="94">
        <f>IFERROR(Q190/Q192,"-")</f>
        <v>3.3955252045598676E-2</v>
      </c>
      <c r="S190" s="95">
        <v>379</v>
      </c>
      <c r="T190" s="96">
        <f t="shared" si="127"/>
        <v>52129.733509234829</v>
      </c>
      <c r="U190" s="97">
        <f t="shared" si="172"/>
        <v>0.56148148148148147</v>
      </c>
      <c r="V190" s="280"/>
      <c r="W190" s="90">
        <v>9</v>
      </c>
      <c r="X190" s="197" t="s">
        <v>384</v>
      </c>
      <c r="Y190" s="198" t="s">
        <v>385</v>
      </c>
      <c r="Z190" s="93">
        <v>27275815</v>
      </c>
      <c r="AA190" s="94">
        <f>IFERROR(Z190/Z192,"-")</f>
        <v>3.4048798615768885E-2</v>
      </c>
      <c r="AB190" s="95">
        <v>562</v>
      </c>
      <c r="AC190" s="96">
        <f t="shared" si="128"/>
        <v>48533.478647686832</v>
      </c>
      <c r="AD190" s="97">
        <f t="shared" si="173"/>
        <v>0.83755588673621462</v>
      </c>
      <c r="AE190" s="280"/>
      <c r="AF190" s="90">
        <v>9</v>
      </c>
      <c r="AG190" s="197" t="s">
        <v>396</v>
      </c>
      <c r="AH190" s="198" t="s">
        <v>397</v>
      </c>
      <c r="AI190" s="93">
        <v>40329192</v>
      </c>
      <c r="AJ190" s="94">
        <f>IFERROR(AI190/AI192,"-")</f>
        <v>3.3112241268587646E-2</v>
      </c>
      <c r="AK190" s="95">
        <v>590</v>
      </c>
      <c r="AL190" s="96">
        <f t="shared" si="129"/>
        <v>68354.562711864404</v>
      </c>
      <c r="AM190" s="97">
        <f t="shared" si="174"/>
        <v>0.4880066170388751</v>
      </c>
      <c r="AN190" s="280"/>
      <c r="AO190" s="90">
        <v>9</v>
      </c>
      <c r="AP190" s="197" t="s">
        <v>418</v>
      </c>
      <c r="AQ190" s="198" t="s">
        <v>419</v>
      </c>
      <c r="AR190" s="93">
        <v>56733687</v>
      </c>
      <c r="AS190" s="94">
        <f>IFERROR(AR190/AR192,"-")</f>
        <v>3.0614435498807466E-2</v>
      </c>
      <c r="AT190" s="95">
        <v>166</v>
      </c>
      <c r="AU190" s="96">
        <f t="shared" si="130"/>
        <v>341769.19879518071</v>
      </c>
      <c r="AV190" s="97">
        <f t="shared" si="175"/>
        <v>0.12490594431903687</v>
      </c>
      <c r="AW190" s="280"/>
      <c r="AX190" s="90">
        <v>9</v>
      </c>
      <c r="AY190" s="197" t="s">
        <v>388</v>
      </c>
      <c r="AZ190" s="198" t="s">
        <v>389</v>
      </c>
      <c r="BA190" s="93">
        <v>66766072</v>
      </c>
      <c r="BB190" s="94">
        <f>IFERROR(BA190/BA192,"-")</f>
        <v>4.0223177365519669E-2</v>
      </c>
      <c r="BC190" s="95">
        <v>168</v>
      </c>
      <c r="BD190" s="96">
        <f t="shared" si="131"/>
        <v>397417.09523809527</v>
      </c>
      <c r="BE190" s="97">
        <f t="shared" si="176"/>
        <v>0.14854111405835543</v>
      </c>
      <c r="BF190" s="280"/>
      <c r="BG190" s="90">
        <v>9</v>
      </c>
      <c r="BH190" s="197" t="s">
        <v>412</v>
      </c>
      <c r="BI190" s="198" t="s">
        <v>413</v>
      </c>
      <c r="BJ190" s="93">
        <v>82075574</v>
      </c>
      <c r="BK190" s="94">
        <f>IFERROR(BJ190/BJ192,"-")</f>
        <v>3.5749095641318243E-2</v>
      </c>
      <c r="BL190" s="95">
        <v>428</v>
      </c>
      <c r="BM190" s="96">
        <f t="shared" si="132"/>
        <v>191765.3598130841</v>
      </c>
      <c r="BN190" s="97">
        <f t="shared" si="177"/>
        <v>0.32253202712886209</v>
      </c>
      <c r="BO190" s="280"/>
      <c r="BP190" s="90">
        <v>9</v>
      </c>
      <c r="BQ190" s="197" t="s">
        <v>414</v>
      </c>
      <c r="BR190" s="198" t="s">
        <v>415</v>
      </c>
      <c r="BS190" s="93">
        <v>49184188</v>
      </c>
      <c r="BT190" s="94">
        <f>IFERROR(BS190/BS192,"-")</f>
        <v>2.8325743375435964E-2</v>
      </c>
      <c r="BU190" s="95">
        <v>439</v>
      </c>
      <c r="BV190" s="96">
        <f t="shared" si="133"/>
        <v>112036.87471526196</v>
      </c>
      <c r="BW190" s="97">
        <f t="shared" si="178"/>
        <v>0.43551587301587302</v>
      </c>
      <c r="BX190" s="280"/>
      <c r="BY190" s="90">
        <v>9</v>
      </c>
      <c r="BZ190" s="197" t="s">
        <v>412</v>
      </c>
      <c r="CA190" s="198" t="s">
        <v>413</v>
      </c>
      <c r="CB190" s="93">
        <v>669486385</v>
      </c>
      <c r="CC190" s="94">
        <f>IFERROR(CB190/CB192,"-")</f>
        <v>3.1541263937545867E-2</v>
      </c>
      <c r="CD190" s="95">
        <v>5234</v>
      </c>
      <c r="CE190" s="96">
        <f t="shared" si="134"/>
        <v>127911.04031333588</v>
      </c>
      <c r="CF190" s="97">
        <f t="shared" si="179"/>
        <v>0.22419258117022187</v>
      </c>
    </row>
    <row r="191" spans="2:84" ht="13.5" customHeight="1">
      <c r="B191" s="277"/>
      <c r="C191" s="285"/>
      <c r="D191" s="280"/>
      <c r="E191" s="98">
        <v>10</v>
      </c>
      <c r="F191" s="113" t="s">
        <v>400</v>
      </c>
      <c r="G191" s="200" t="s">
        <v>401</v>
      </c>
      <c r="H191" s="101">
        <v>290147684</v>
      </c>
      <c r="I191" s="102">
        <f>IFERROR(H191/H192,"-")</f>
        <v>2.6187740506791346E-2</v>
      </c>
      <c r="J191" s="103">
        <v>1919</v>
      </c>
      <c r="K191" s="104">
        <f t="shared" si="126"/>
        <v>151197.33402813965</v>
      </c>
      <c r="L191" s="105">
        <f t="shared" si="171"/>
        <v>0.11996749187296825</v>
      </c>
      <c r="M191" s="280"/>
      <c r="N191" s="98">
        <v>10</v>
      </c>
      <c r="O191" s="113" t="s">
        <v>414</v>
      </c>
      <c r="P191" s="200" t="s">
        <v>415</v>
      </c>
      <c r="Q191" s="101">
        <v>15638414</v>
      </c>
      <c r="R191" s="102">
        <f>IFERROR(Q191/Q192,"-")</f>
        <v>2.6876638498330351E-2</v>
      </c>
      <c r="S191" s="103">
        <v>401</v>
      </c>
      <c r="T191" s="104">
        <f t="shared" si="127"/>
        <v>38998.538653366581</v>
      </c>
      <c r="U191" s="105">
        <f t="shared" si="172"/>
        <v>0.59407407407407409</v>
      </c>
      <c r="V191" s="280"/>
      <c r="W191" s="98">
        <v>10</v>
      </c>
      <c r="X191" s="113" t="s">
        <v>390</v>
      </c>
      <c r="Y191" s="200" t="s">
        <v>391</v>
      </c>
      <c r="Z191" s="101">
        <v>22266054</v>
      </c>
      <c r="AA191" s="102">
        <f>IFERROR(Z191/Z192,"-")</f>
        <v>2.7795040720647035E-2</v>
      </c>
      <c r="AB191" s="103">
        <v>445</v>
      </c>
      <c r="AC191" s="104">
        <f t="shared" si="128"/>
        <v>50036.076404494379</v>
      </c>
      <c r="AD191" s="105">
        <f t="shared" si="173"/>
        <v>0.66318926974664683</v>
      </c>
      <c r="AE191" s="280"/>
      <c r="AF191" s="98">
        <v>10</v>
      </c>
      <c r="AG191" s="113" t="s">
        <v>404</v>
      </c>
      <c r="AH191" s="200" t="s">
        <v>405</v>
      </c>
      <c r="AI191" s="101">
        <v>37188118</v>
      </c>
      <c r="AJ191" s="102">
        <f>IFERROR(AI191/AI192,"-")</f>
        <v>3.0533265718309135E-2</v>
      </c>
      <c r="AK191" s="103">
        <v>486</v>
      </c>
      <c r="AL191" s="104">
        <f t="shared" si="129"/>
        <v>76518.761316872435</v>
      </c>
      <c r="AM191" s="105">
        <f t="shared" si="174"/>
        <v>0.40198511166253104</v>
      </c>
      <c r="AN191" s="280"/>
      <c r="AO191" s="98">
        <v>10</v>
      </c>
      <c r="AP191" s="113" t="s">
        <v>408</v>
      </c>
      <c r="AQ191" s="200" t="s">
        <v>409</v>
      </c>
      <c r="AR191" s="101">
        <v>55048034</v>
      </c>
      <c r="AS191" s="102">
        <f>IFERROR(AR191/AR192,"-")</f>
        <v>2.9704829270644096E-2</v>
      </c>
      <c r="AT191" s="103">
        <v>521</v>
      </c>
      <c r="AU191" s="104">
        <f t="shared" si="130"/>
        <v>105658.41458733205</v>
      </c>
      <c r="AV191" s="105">
        <f t="shared" si="175"/>
        <v>0.39202407825432656</v>
      </c>
      <c r="AW191" s="280"/>
      <c r="AX191" s="98">
        <v>10</v>
      </c>
      <c r="AY191" s="113" t="s">
        <v>406</v>
      </c>
      <c r="AZ191" s="200" t="s">
        <v>407</v>
      </c>
      <c r="BA191" s="101">
        <v>51708375</v>
      </c>
      <c r="BB191" s="102">
        <f>IFERROR(BA191/BA192,"-")</f>
        <v>3.115167744041919E-2</v>
      </c>
      <c r="BC191" s="103">
        <v>400</v>
      </c>
      <c r="BD191" s="104">
        <f t="shared" si="131"/>
        <v>129270.9375</v>
      </c>
      <c r="BE191" s="105">
        <f t="shared" si="176"/>
        <v>0.35366931918656058</v>
      </c>
      <c r="BF191" s="280"/>
      <c r="BG191" s="98">
        <v>10</v>
      </c>
      <c r="BH191" s="113" t="s">
        <v>402</v>
      </c>
      <c r="BI191" s="200" t="s">
        <v>403</v>
      </c>
      <c r="BJ191" s="101">
        <v>47029268</v>
      </c>
      <c r="BK191" s="102">
        <f>IFERROR(BJ191/BJ192,"-")</f>
        <v>2.04842161648871E-2</v>
      </c>
      <c r="BL191" s="103">
        <v>353</v>
      </c>
      <c r="BM191" s="104">
        <f t="shared" si="132"/>
        <v>133227.388101983</v>
      </c>
      <c r="BN191" s="105">
        <f t="shared" si="177"/>
        <v>0.26601356443104746</v>
      </c>
      <c r="BO191" s="280"/>
      <c r="BP191" s="98">
        <v>10</v>
      </c>
      <c r="BQ191" s="113" t="s">
        <v>416</v>
      </c>
      <c r="BR191" s="200" t="s">
        <v>417</v>
      </c>
      <c r="BS191" s="101">
        <v>45751845</v>
      </c>
      <c r="BT191" s="102">
        <f>IFERROR(BS191/BS192,"-")</f>
        <v>2.634901729846029E-2</v>
      </c>
      <c r="BU191" s="103">
        <v>627</v>
      </c>
      <c r="BV191" s="104">
        <f t="shared" si="133"/>
        <v>72969.44976076555</v>
      </c>
      <c r="BW191" s="105">
        <f t="shared" si="178"/>
        <v>0.62202380952380953</v>
      </c>
      <c r="BX191" s="280"/>
      <c r="BY191" s="98">
        <v>10</v>
      </c>
      <c r="BZ191" s="113" t="s">
        <v>390</v>
      </c>
      <c r="CA191" s="200" t="s">
        <v>391</v>
      </c>
      <c r="CB191" s="101">
        <v>668607320</v>
      </c>
      <c r="CC191" s="102">
        <f>IFERROR(CB191/CB192,"-")</f>
        <v>3.1499848873991952E-2</v>
      </c>
      <c r="CD191" s="103">
        <v>12400</v>
      </c>
      <c r="CE191" s="104">
        <f t="shared" si="134"/>
        <v>53919.945161290321</v>
      </c>
      <c r="CF191" s="105">
        <f t="shared" si="179"/>
        <v>0.53114023815642941</v>
      </c>
    </row>
    <row r="192" spans="2:84" s="195" customFormat="1" ht="13.5" customHeight="1">
      <c r="B192" s="278"/>
      <c r="C192" s="286"/>
      <c r="D192" s="281"/>
      <c r="E192" s="106" t="s">
        <v>164</v>
      </c>
      <c r="F192" s="107"/>
      <c r="G192" s="108"/>
      <c r="H192" s="216">
        <v>11079523410</v>
      </c>
      <c r="I192" s="109" t="s">
        <v>588</v>
      </c>
      <c r="J192" s="110">
        <v>14464</v>
      </c>
      <c r="K192" s="56">
        <f t="shared" si="126"/>
        <v>766006.87292588491</v>
      </c>
      <c r="L192" s="111">
        <f t="shared" si="171"/>
        <v>0.90422605651412857</v>
      </c>
      <c r="M192" s="281"/>
      <c r="N192" s="106" t="s">
        <v>164</v>
      </c>
      <c r="O192" s="107"/>
      <c r="P192" s="108"/>
      <c r="Q192" s="216">
        <v>581859000</v>
      </c>
      <c r="R192" s="109" t="s">
        <v>588</v>
      </c>
      <c r="S192" s="110">
        <v>670</v>
      </c>
      <c r="T192" s="56">
        <f t="shared" si="127"/>
        <v>868446.26865671645</v>
      </c>
      <c r="U192" s="111">
        <f t="shared" si="172"/>
        <v>0.99259259259259258</v>
      </c>
      <c r="V192" s="281"/>
      <c r="W192" s="106" t="s">
        <v>164</v>
      </c>
      <c r="X192" s="107"/>
      <c r="Y192" s="108"/>
      <c r="Z192" s="216">
        <v>801080100</v>
      </c>
      <c r="AA192" s="109" t="s">
        <v>588</v>
      </c>
      <c r="AB192" s="110">
        <v>669</v>
      </c>
      <c r="AC192" s="56">
        <f t="shared" si="128"/>
        <v>1197429.1479820628</v>
      </c>
      <c r="AD192" s="111">
        <f t="shared" si="173"/>
        <v>0.99701937406855434</v>
      </c>
      <c r="AE192" s="281"/>
      <c r="AF192" s="106" t="s">
        <v>164</v>
      </c>
      <c r="AG192" s="107"/>
      <c r="AH192" s="108"/>
      <c r="AI192" s="216">
        <v>1217954160</v>
      </c>
      <c r="AJ192" s="109" t="s">
        <v>588</v>
      </c>
      <c r="AK192" s="110">
        <v>1195</v>
      </c>
      <c r="AL192" s="56">
        <f t="shared" si="129"/>
        <v>1019208.5020920502</v>
      </c>
      <c r="AM192" s="111">
        <f t="shared" si="174"/>
        <v>0.98842018196856907</v>
      </c>
      <c r="AN192" s="281"/>
      <c r="AO192" s="106" t="s">
        <v>164</v>
      </c>
      <c r="AP192" s="107"/>
      <c r="AQ192" s="108"/>
      <c r="AR192" s="216">
        <v>1853167830</v>
      </c>
      <c r="AS192" s="109" t="s">
        <v>588</v>
      </c>
      <c r="AT192" s="110">
        <v>1315</v>
      </c>
      <c r="AU192" s="56">
        <f t="shared" si="130"/>
        <v>1409253.1026615968</v>
      </c>
      <c r="AV192" s="111">
        <f t="shared" si="175"/>
        <v>0.98946576373212947</v>
      </c>
      <c r="AW192" s="281"/>
      <c r="AX192" s="106" t="s">
        <v>164</v>
      </c>
      <c r="AY192" s="107"/>
      <c r="AZ192" s="108"/>
      <c r="BA192" s="216">
        <v>1659890550</v>
      </c>
      <c r="BB192" s="109" t="s">
        <v>588</v>
      </c>
      <c r="BC192" s="110">
        <v>1108</v>
      </c>
      <c r="BD192" s="56">
        <f t="shared" si="131"/>
        <v>1498096.1642599278</v>
      </c>
      <c r="BE192" s="111">
        <f t="shared" si="176"/>
        <v>0.97966401414677273</v>
      </c>
      <c r="BF192" s="281"/>
      <c r="BG192" s="106" t="s">
        <v>164</v>
      </c>
      <c r="BH192" s="107"/>
      <c r="BI192" s="108"/>
      <c r="BJ192" s="216">
        <v>2295878330</v>
      </c>
      <c r="BK192" s="109" t="s">
        <v>588</v>
      </c>
      <c r="BL192" s="110">
        <v>1284</v>
      </c>
      <c r="BM192" s="56">
        <f t="shared" si="132"/>
        <v>1788067.2352024922</v>
      </c>
      <c r="BN192" s="111">
        <f t="shared" si="177"/>
        <v>0.96759608138658626</v>
      </c>
      <c r="BO192" s="281"/>
      <c r="BP192" s="106" t="s">
        <v>164</v>
      </c>
      <c r="BQ192" s="107"/>
      <c r="BR192" s="108"/>
      <c r="BS192" s="216">
        <v>1736377660</v>
      </c>
      <c r="BT192" s="109" t="s">
        <v>588</v>
      </c>
      <c r="BU192" s="110">
        <v>994</v>
      </c>
      <c r="BV192" s="56">
        <f t="shared" si="133"/>
        <v>1746858.8128772636</v>
      </c>
      <c r="BW192" s="111">
        <f t="shared" si="178"/>
        <v>0.98611111111111116</v>
      </c>
      <c r="BX192" s="281"/>
      <c r="BY192" s="106" t="s">
        <v>164</v>
      </c>
      <c r="BZ192" s="107"/>
      <c r="CA192" s="108"/>
      <c r="CB192" s="216">
        <v>21225731040</v>
      </c>
      <c r="CC192" s="109" t="s">
        <v>588</v>
      </c>
      <c r="CD192" s="110">
        <v>21699</v>
      </c>
      <c r="CE192" s="56">
        <f t="shared" si="134"/>
        <v>978189.3654085442</v>
      </c>
      <c r="CF192" s="111">
        <f t="shared" si="179"/>
        <v>0.92945258288357746</v>
      </c>
    </row>
    <row r="193" spans="2:84" ht="13.5" customHeight="1">
      <c r="B193" s="276">
        <v>18</v>
      </c>
      <c r="C193" s="284" t="s">
        <v>55</v>
      </c>
      <c r="D193" s="279">
        <f>CK23</f>
        <v>14089</v>
      </c>
      <c r="E193" s="82">
        <v>1</v>
      </c>
      <c r="F193" s="83" t="s">
        <v>380</v>
      </c>
      <c r="G193" s="84" t="s">
        <v>381</v>
      </c>
      <c r="H193" s="85">
        <v>654008708</v>
      </c>
      <c r="I193" s="86">
        <f>IFERROR(H193/H203,"-")</f>
        <v>7.1989211175611773E-2</v>
      </c>
      <c r="J193" s="87">
        <v>5482</v>
      </c>
      <c r="K193" s="88">
        <f t="shared" si="126"/>
        <v>119301.11419190076</v>
      </c>
      <c r="L193" s="89">
        <f t="shared" ref="L193:L203" si="180">IFERROR(J193/$CK$23,0)</f>
        <v>0.38909787777698912</v>
      </c>
      <c r="M193" s="279">
        <f>CL23</f>
        <v>498</v>
      </c>
      <c r="N193" s="82">
        <v>1</v>
      </c>
      <c r="O193" s="83" t="s">
        <v>398</v>
      </c>
      <c r="P193" s="84" t="s">
        <v>399</v>
      </c>
      <c r="Q193" s="85">
        <v>40498357</v>
      </c>
      <c r="R193" s="86">
        <f>IFERROR(Q193/Q203,"-")</f>
        <v>9.5548371756661782E-2</v>
      </c>
      <c r="S193" s="87">
        <v>298</v>
      </c>
      <c r="T193" s="88">
        <f t="shared" si="127"/>
        <v>135900.52684563759</v>
      </c>
      <c r="U193" s="89">
        <f t="shared" ref="U193:U203" si="181">IFERROR(S193/$CL$23,0)</f>
        <v>0.59839357429718876</v>
      </c>
      <c r="V193" s="279">
        <f>CM23</f>
        <v>451</v>
      </c>
      <c r="W193" s="82">
        <v>1</v>
      </c>
      <c r="X193" s="83" t="s">
        <v>380</v>
      </c>
      <c r="Y193" s="84" t="s">
        <v>381</v>
      </c>
      <c r="Z193" s="85">
        <v>34588892</v>
      </c>
      <c r="AA193" s="86">
        <f>IFERROR(Z193/Z203,"-")</f>
        <v>7.653921553354609E-2</v>
      </c>
      <c r="AB193" s="87">
        <v>268</v>
      </c>
      <c r="AC193" s="88">
        <f t="shared" si="128"/>
        <v>129063.02985074627</v>
      </c>
      <c r="AD193" s="89">
        <f t="shared" ref="AD193:AD203" si="182">IFERROR(AB193/$CM$23,0)</f>
        <v>0.59423503325942351</v>
      </c>
      <c r="AE193" s="279">
        <f>CN23</f>
        <v>1309</v>
      </c>
      <c r="AF193" s="82">
        <v>1</v>
      </c>
      <c r="AG193" s="83" t="s">
        <v>380</v>
      </c>
      <c r="AH193" s="84" t="s">
        <v>381</v>
      </c>
      <c r="AI193" s="85">
        <v>145779499</v>
      </c>
      <c r="AJ193" s="86">
        <f>IFERROR(AI193/AI203,"-")</f>
        <v>0.11110563558178972</v>
      </c>
      <c r="AK193" s="87">
        <v>771</v>
      </c>
      <c r="AL193" s="88">
        <f t="shared" si="129"/>
        <v>189078.46822308691</v>
      </c>
      <c r="AM193" s="89">
        <f t="shared" ref="AM193:AM203" si="183">IFERROR(AK193/$CN$23,0)</f>
        <v>0.58899923605805959</v>
      </c>
      <c r="AN193" s="279">
        <f>CO23</f>
        <v>1301</v>
      </c>
      <c r="AO193" s="82">
        <v>1</v>
      </c>
      <c r="AP193" s="83" t="s">
        <v>388</v>
      </c>
      <c r="AQ193" s="84" t="s">
        <v>389</v>
      </c>
      <c r="AR193" s="85">
        <v>171020253</v>
      </c>
      <c r="AS193" s="86">
        <f>IFERROR(AR193/AR203,"-")</f>
        <v>9.8231381684143249E-2</v>
      </c>
      <c r="AT193" s="87">
        <v>239</v>
      </c>
      <c r="AU193" s="88">
        <f t="shared" si="130"/>
        <v>715565.91213389125</v>
      </c>
      <c r="AV193" s="89">
        <f t="shared" ref="AV193:AV203" si="184">IFERROR(AT193/$CO$23,0)</f>
        <v>0.18370484242890084</v>
      </c>
      <c r="AW193" s="279">
        <f>CP23</f>
        <v>1080</v>
      </c>
      <c r="AX193" s="82">
        <v>1</v>
      </c>
      <c r="AY193" s="83" t="s">
        <v>380</v>
      </c>
      <c r="AZ193" s="84" t="s">
        <v>381</v>
      </c>
      <c r="BA193" s="85">
        <v>128086818</v>
      </c>
      <c r="BB193" s="86">
        <f>IFERROR(BA193/BA203,"-")</f>
        <v>8.3939490817437734E-2</v>
      </c>
      <c r="BC193" s="87">
        <v>664</v>
      </c>
      <c r="BD193" s="88">
        <f t="shared" si="131"/>
        <v>192901.8343373494</v>
      </c>
      <c r="BE193" s="89">
        <f t="shared" ref="BE193:BE203" si="185">IFERROR(BC193/$CP$23,0)</f>
        <v>0.61481481481481481</v>
      </c>
      <c r="BF193" s="279">
        <f>CQ23</f>
        <v>1323</v>
      </c>
      <c r="BG193" s="82">
        <v>1</v>
      </c>
      <c r="BH193" s="83" t="s">
        <v>400</v>
      </c>
      <c r="BI193" s="84" t="s">
        <v>401</v>
      </c>
      <c r="BJ193" s="85">
        <v>228490477</v>
      </c>
      <c r="BK193" s="86">
        <f>IFERROR(BJ193/BJ203,"-")</f>
        <v>0.10277299067573084</v>
      </c>
      <c r="BL193" s="87">
        <v>480</v>
      </c>
      <c r="BM193" s="88">
        <f t="shared" si="132"/>
        <v>476021.82708333334</v>
      </c>
      <c r="BN193" s="89">
        <f t="shared" ref="BN193:BN203" si="186">IFERROR(BL193/$CQ$23,0)</f>
        <v>0.36281179138321995</v>
      </c>
      <c r="BO193" s="279">
        <f>CR23</f>
        <v>1089</v>
      </c>
      <c r="BP193" s="82">
        <v>1</v>
      </c>
      <c r="BQ193" s="83" t="s">
        <v>410</v>
      </c>
      <c r="BR193" s="84" t="s">
        <v>411</v>
      </c>
      <c r="BS193" s="85">
        <v>122956879</v>
      </c>
      <c r="BT193" s="86">
        <f>IFERROR(BS193/BS203,"-")</f>
        <v>6.5160736236439004E-2</v>
      </c>
      <c r="BU193" s="87">
        <v>462</v>
      </c>
      <c r="BV193" s="88">
        <f t="shared" si="133"/>
        <v>266140.43073593074</v>
      </c>
      <c r="BW193" s="89">
        <f t="shared" ref="BW193:BW203" si="187">IFERROR(BU193/$CR$23,0)</f>
        <v>0.42424242424242425</v>
      </c>
      <c r="BX193" s="279">
        <f>CS23</f>
        <v>21140</v>
      </c>
      <c r="BY193" s="82">
        <v>1</v>
      </c>
      <c r="BZ193" s="83" t="s">
        <v>380</v>
      </c>
      <c r="CA193" s="84" t="s">
        <v>381</v>
      </c>
      <c r="CB193" s="85">
        <v>1393475465</v>
      </c>
      <c r="CC193" s="86">
        <f>IFERROR(CB193/CB203,"-")</f>
        <v>7.4717876684118584E-2</v>
      </c>
      <c r="CD193" s="87">
        <v>9889</v>
      </c>
      <c r="CE193" s="88">
        <f t="shared" si="134"/>
        <v>140911.66599251694</v>
      </c>
      <c r="CF193" s="89">
        <f t="shared" ref="CF193:CF203" si="188">IFERROR(CD193/$CS$23,0)</f>
        <v>0.46778618732261118</v>
      </c>
    </row>
    <row r="194" spans="2:84" ht="13.5" customHeight="1">
      <c r="B194" s="277"/>
      <c r="C194" s="285"/>
      <c r="D194" s="280"/>
      <c r="E194" s="90">
        <v>2</v>
      </c>
      <c r="F194" s="197" t="s">
        <v>382</v>
      </c>
      <c r="G194" s="198" t="s">
        <v>383</v>
      </c>
      <c r="H194" s="93">
        <v>457986540</v>
      </c>
      <c r="I194" s="94">
        <f>IFERROR(H194/H203,"-")</f>
        <v>5.0412310020263161E-2</v>
      </c>
      <c r="J194" s="95">
        <v>3913</v>
      </c>
      <c r="K194" s="96">
        <f t="shared" si="126"/>
        <v>117042.30513672373</v>
      </c>
      <c r="L194" s="97">
        <f t="shared" si="180"/>
        <v>0.27773440272553057</v>
      </c>
      <c r="M194" s="280"/>
      <c r="N194" s="90">
        <v>2</v>
      </c>
      <c r="O194" s="197" t="s">
        <v>396</v>
      </c>
      <c r="P194" s="198" t="s">
        <v>397</v>
      </c>
      <c r="Q194" s="93">
        <v>29238780</v>
      </c>
      <c r="R194" s="94">
        <f>IFERROR(Q194/Q203,"-")</f>
        <v>6.8983485457230959E-2</v>
      </c>
      <c r="S194" s="95">
        <v>319</v>
      </c>
      <c r="T194" s="96">
        <f t="shared" si="127"/>
        <v>91657.617554858938</v>
      </c>
      <c r="U194" s="97">
        <f t="shared" si="181"/>
        <v>0.64056224899598391</v>
      </c>
      <c r="V194" s="280"/>
      <c r="W194" s="90">
        <v>2</v>
      </c>
      <c r="X194" s="197" t="s">
        <v>388</v>
      </c>
      <c r="Y194" s="198" t="s">
        <v>389</v>
      </c>
      <c r="Z194" s="93">
        <v>33534985</v>
      </c>
      <c r="AA194" s="94">
        <f>IFERROR(Z194/Z203,"-")</f>
        <v>7.420710223470689E-2</v>
      </c>
      <c r="AB194" s="95">
        <v>56</v>
      </c>
      <c r="AC194" s="96">
        <f t="shared" si="128"/>
        <v>598839.01785714284</v>
      </c>
      <c r="AD194" s="97">
        <f t="shared" si="182"/>
        <v>0.12416851441241686</v>
      </c>
      <c r="AE194" s="280"/>
      <c r="AF194" s="90">
        <v>2</v>
      </c>
      <c r="AG194" s="197" t="s">
        <v>400</v>
      </c>
      <c r="AH194" s="198" t="s">
        <v>401</v>
      </c>
      <c r="AI194" s="93">
        <v>70838725</v>
      </c>
      <c r="AJ194" s="94">
        <f>IFERROR(AI194/AI203,"-")</f>
        <v>5.3989632416891607E-2</v>
      </c>
      <c r="AK194" s="95">
        <v>378</v>
      </c>
      <c r="AL194" s="96">
        <f t="shared" si="129"/>
        <v>187404.0343915344</v>
      </c>
      <c r="AM194" s="97">
        <f t="shared" si="183"/>
        <v>0.28877005347593582</v>
      </c>
      <c r="AN194" s="280"/>
      <c r="AO194" s="90">
        <v>2</v>
      </c>
      <c r="AP194" s="197" t="s">
        <v>380</v>
      </c>
      <c r="AQ194" s="198" t="s">
        <v>381</v>
      </c>
      <c r="AR194" s="93">
        <v>140943639</v>
      </c>
      <c r="AS194" s="94">
        <f>IFERROR(AR194/AR203,"-")</f>
        <v>8.0955840935173315E-2</v>
      </c>
      <c r="AT194" s="95">
        <v>831</v>
      </c>
      <c r="AU194" s="96">
        <f t="shared" si="130"/>
        <v>169607.26714801445</v>
      </c>
      <c r="AV194" s="97">
        <f t="shared" si="184"/>
        <v>0.63873943120676402</v>
      </c>
      <c r="AW194" s="280"/>
      <c r="AX194" s="90">
        <v>2</v>
      </c>
      <c r="AY194" s="197" t="s">
        <v>400</v>
      </c>
      <c r="AZ194" s="198" t="s">
        <v>401</v>
      </c>
      <c r="BA194" s="93">
        <v>116784429</v>
      </c>
      <c r="BB194" s="94">
        <f>IFERROR(BA194/BA203,"-")</f>
        <v>7.6532664787294577E-2</v>
      </c>
      <c r="BC194" s="95">
        <v>352</v>
      </c>
      <c r="BD194" s="96">
        <f t="shared" si="131"/>
        <v>331773.94602272729</v>
      </c>
      <c r="BE194" s="97">
        <f t="shared" si="185"/>
        <v>0.32592592592592595</v>
      </c>
      <c r="BF194" s="280"/>
      <c r="BG194" s="90">
        <v>2</v>
      </c>
      <c r="BH194" s="197" t="s">
        <v>380</v>
      </c>
      <c r="BI194" s="198" t="s">
        <v>381</v>
      </c>
      <c r="BJ194" s="93">
        <v>157991543</v>
      </c>
      <c r="BK194" s="94">
        <f>IFERROR(BJ194/BJ203,"-")</f>
        <v>7.1063195231472726E-2</v>
      </c>
      <c r="BL194" s="95">
        <v>875</v>
      </c>
      <c r="BM194" s="96">
        <f t="shared" si="132"/>
        <v>180561.76342857143</v>
      </c>
      <c r="BN194" s="97">
        <f t="shared" si="186"/>
        <v>0.66137566137566139</v>
      </c>
      <c r="BO194" s="280"/>
      <c r="BP194" s="90">
        <v>2</v>
      </c>
      <c r="BQ194" s="197" t="s">
        <v>404</v>
      </c>
      <c r="BR194" s="198" t="s">
        <v>405</v>
      </c>
      <c r="BS194" s="93">
        <v>122661467</v>
      </c>
      <c r="BT194" s="94">
        <f>IFERROR(BS194/BS203,"-")</f>
        <v>6.5004183276005781E-2</v>
      </c>
      <c r="BU194" s="95">
        <v>679</v>
      </c>
      <c r="BV194" s="96">
        <f t="shared" si="133"/>
        <v>180650.17231222385</v>
      </c>
      <c r="BW194" s="97">
        <f t="shared" si="187"/>
        <v>0.62350780532598715</v>
      </c>
      <c r="BX194" s="280"/>
      <c r="BY194" s="90">
        <v>2</v>
      </c>
      <c r="BZ194" s="197" t="s">
        <v>388</v>
      </c>
      <c r="CA194" s="198" t="s">
        <v>389</v>
      </c>
      <c r="CB194" s="93">
        <v>945874614</v>
      </c>
      <c r="CC194" s="94">
        <f>IFERROR(CB194/CB203,"-")</f>
        <v>5.0717608269830759E-2</v>
      </c>
      <c r="CD194" s="95">
        <v>2221</v>
      </c>
      <c r="CE194" s="96">
        <f t="shared" si="134"/>
        <v>425877.80909500225</v>
      </c>
      <c r="CF194" s="97">
        <f t="shared" si="188"/>
        <v>0.10506149479659413</v>
      </c>
    </row>
    <row r="195" spans="2:84" ht="13.5" customHeight="1">
      <c r="B195" s="277"/>
      <c r="C195" s="285"/>
      <c r="D195" s="280"/>
      <c r="E195" s="90">
        <v>3</v>
      </c>
      <c r="F195" s="197" t="s">
        <v>388</v>
      </c>
      <c r="G195" s="198" t="s">
        <v>389</v>
      </c>
      <c r="H195" s="93">
        <v>455016251</v>
      </c>
      <c r="I195" s="94">
        <f>IFERROR(H195/H203,"-")</f>
        <v>5.0085359079919421E-2</v>
      </c>
      <c r="J195" s="95">
        <v>1124</v>
      </c>
      <c r="K195" s="96">
        <f t="shared" si="126"/>
        <v>404818.72864768683</v>
      </c>
      <c r="L195" s="97">
        <f t="shared" si="180"/>
        <v>7.9778550642345097E-2</v>
      </c>
      <c r="M195" s="280"/>
      <c r="N195" s="90">
        <v>3</v>
      </c>
      <c r="O195" s="197" t="s">
        <v>380</v>
      </c>
      <c r="P195" s="198" t="s">
        <v>381</v>
      </c>
      <c r="Q195" s="93">
        <v>24154173</v>
      </c>
      <c r="R195" s="94">
        <f>IFERROR(Q195/Q203,"-")</f>
        <v>5.6987297071797817E-2</v>
      </c>
      <c r="S195" s="95">
        <v>294</v>
      </c>
      <c r="T195" s="96">
        <f t="shared" si="127"/>
        <v>82157.051020408166</v>
      </c>
      <c r="U195" s="97">
        <f t="shared" si="181"/>
        <v>0.59036144578313254</v>
      </c>
      <c r="V195" s="280"/>
      <c r="W195" s="90">
        <v>3</v>
      </c>
      <c r="X195" s="197" t="s">
        <v>396</v>
      </c>
      <c r="Y195" s="198" t="s">
        <v>397</v>
      </c>
      <c r="Z195" s="93">
        <v>26953476</v>
      </c>
      <c r="AA195" s="94">
        <f>IFERROR(Z195/Z203,"-")</f>
        <v>5.964336495491853E-2</v>
      </c>
      <c r="AB195" s="95">
        <v>300</v>
      </c>
      <c r="AC195" s="96">
        <f t="shared" si="128"/>
        <v>89844.92</v>
      </c>
      <c r="AD195" s="97">
        <f t="shared" si="182"/>
        <v>0.66518847006651882</v>
      </c>
      <c r="AE195" s="280"/>
      <c r="AF195" s="90">
        <v>3</v>
      </c>
      <c r="AG195" s="197" t="s">
        <v>386</v>
      </c>
      <c r="AH195" s="198" t="s">
        <v>387</v>
      </c>
      <c r="AI195" s="93">
        <v>68590524</v>
      </c>
      <c r="AJ195" s="94">
        <f>IFERROR(AI195/AI203,"-")</f>
        <v>5.2276169256885718E-2</v>
      </c>
      <c r="AK195" s="95">
        <v>940</v>
      </c>
      <c r="AL195" s="96">
        <f t="shared" si="129"/>
        <v>72968.642553191487</v>
      </c>
      <c r="AM195" s="97">
        <f t="shared" si="183"/>
        <v>0.71810542398777688</v>
      </c>
      <c r="AN195" s="280"/>
      <c r="AO195" s="90">
        <v>3</v>
      </c>
      <c r="AP195" s="197" t="s">
        <v>400</v>
      </c>
      <c r="AQ195" s="198" t="s">
        <v>401</v>
      </c>
      <c r="AR195" s="93">
        <v>102386804</v>
      </c>
      <c r="AS195" s="94">
        <f>IFERROR(AR195/AR203,"-")</f>
        <v>5.8809392728144103E-2</v>
      </c>
      <c r="AT195" s="95">
        <v>443</v>
      </c>
      <c r="AU195" s="96">
        <f t="shared" si="130"/>
        <v>231121.45372460497</v>
      </c>
      <c r="AV195" s="97">
        <f t="shared" si="184"/>
        <v>0.34050730207532665</v>
      </c>
      <c r="AW195" s="280"/>
      <c r="AX195" s="90">
        <v>3</v>
      </c>
      <c r="AY195" s="197" t="s">
        <v>388</v>
      </c>
      <c r="AZ195" s="198" t="s">
        <v>389</v>
      </c>
      <c r="BA195" s="93">
        <v>76299099</v>
      </c>
      <c r="BB195" s="94">
        <f>IFERROR(BA195/BA203,"-")</f>
        <v>5.0001300835572887E-2</v>
      </c>
      <c r="BC195" s="95">
        <v>170</v>
      </c>
      <c r="BD195" s="96">
        <f t="shared" si="131"/>
        <v>448818.22941176471</v>
      </c>
      <c r="BE195" s="97">
        <f t="shared" si="185"/>
        <v>0.15740740740740741</v>
      </c>
      <c r="BF195" s="280"/>
      <c r="BG195" s="90">
        <v>3</v>
      </c>
      <c r="BH195" s="197" t="s">
        <v>404</v>
      </c>
      <c r="BI195" s="198" t="s">
        <v>405</v>
      </c>
      <c r="BJ195" s="93">
        <v>126226000</v>
      </c>
      <c r="BK195" s="94">
        <f>IFERROR(BJ195/BJ203,"-")</f>
        <v>5.6775335634818611E-2</v>
      </c>
      <c r="BL195" s="95">
        <v>795</v>
      </c>
      <c r="BM195" s="96">
        <f t="shared" si="132"/>
        <v>158774.8427672956</v>
      </c>
      <c r="BN195" s="97">
        <f t="shared" si="186"/>
        <v>0.60090702947845809</v>
      </c>
      <c r="BO195" s="280"/>
      <c r="BP195" s="90">
        <v>3</v>
      </c>
      <c r="BQ195" s="197" t="s">
        <v>386</v>
      </c>
      <c r="BR195" s="198" t="s">
        <v>387</v>
      </c>
      <c r="BS195" s="93">
        <v>117085952</v>
      </c>
      <c r="BT195" s="94">
        <f>IFERROR(BS195/BS203,"-")</f>
        <v>6.2049450972680893E-2</v>
      </c>
      <c r="BU195" s="95">
        <v>939</v>
      </c>
      <c r="BV195" s="96">
        <f t="shared" si="133"/>
        <v>124692.17465388711</v>
      </c>
      <c r="BW195" s="97">
        <f t="shared" si="187"/>
        <v>0.86225895316804413</v>
      </c>
      <c r="BX195" s="280"/>
      <c r="BY195" s="90">
        <v>3</v>
      </c>
      <c r="BZ195" s="197" t="s">
        <v>386</v>
      </c>
      <c r="CA195" s="198" t="s">
        <v>387</v>
      </c>
      <c r="CB195" s="93">
        <v>875278606</v>
      </c>
      <c r="CC195" s="94">
        <f>IFERROR(CB195/CB203,"-")</f>
        <v>4.6932264392150758E-2</v>
      </c>
      <c r="CD195" s="95">
        <v>12982</v>
      </c>
      <c r="CE195" s="96">
        <f t="shared" si="134"/>
        <v>67422.477738407018</v>
      </c>
      <c r="CF195" s="97">
        <f t="shared" si="188"/>
        <v>0.6140964995269631</v>
      </c>
    </row>
    <row r="196" spans="2:84" ht="13.5" customHeight="1">
      <c r="B196" s="277"/>
      <c r="C196" s="285"/>
      <c r="D196" s="280"/>
      <c r="E196" s="90">
        <v>4</v>
      </c>
      <c r="F196" s="197" t="s">
        <v>384</v>
      </c>
      <c r="G196" s="198" t="s">
        <v>385</v>
      </c>
      <c r="H196" s="93">
        <v>401759777</v>
      </c>
      <c r="I196" s="94">
        <f>IFERROR(H196/H203,"-")</f>
        <v>4.4223217633854027E-2</v>
      </c>
      <c r="J196" s="95">
        <v>8885</v>
      </c>
      <c r="K196" s="96">
        <f t="shared" si="126"/>
        <v>45217.757681485651</v>
      </c>
      <c r="L196" s="97">
        <f t="shared" si="180"/>
        <v>0.63063382780892896</v>
      </c>
      <c r="M196" s="280"/>
      <c r="N196" s="90">
        <v>4</v>
      </c>
      <c r="O196" s="197" t="s">
        <v>384</v>
      </c>
      <c r="P196" s="198" t="s">
        <v>385</v>
      </c>
      <c r="Q196" s="93">
        <v>22047431</v>
      </c>
      <c r="R196" s="94">
        <f>IFERROR(Q196/Q203,"-")</f>
        <v>5.201682955847689E-2</v>
      </c>
      <c r="S196" s="95">
        <v>400</v>
      </c>
      <c r="T196" s="96">
        <f t="shared" si="127"/>
        <v>55118.577499999999</v>
      </c>
      <c r="U196" s="97">
        <f t="shared" si="181"/>
        <v>0.80321285140562249</v>
      </c>
      <c r="V196" s="280"/>
      <c r="W196" s="90">
        <v>4</v>
      </c>
      <c r="X196" s="197" t="s">
        <v>398</v>
      </c>
      <c r="Y196" s="198" t="s">
        <v>399</v>
      </c>
      <c r="Z196" s="93">
        <v>23737242</v>
      </c>
      <c r="AA196" s="94">
        <f>IFERROR(Z196/Z203,"-")</f>
        <v>5.2526397249439007E-2</v>
      </c>
      <c r="AB196" s="95">
        <v>254</v>
      </c>
      <c r="AC196" s="96">
        <f t="shared" si="128"/>
        <v>93453.708661417317</v>
      </c>
      <c r="AD196" s="97">
        <f t="shared" si="182"/>
        <v>0.56319290465631933</v>
      </c>
      <c r="AE196" s="280"/>
      <c r="AF196" s="90">
        <v>4</v>
      </c>
      <c r="AG196" s="197" t="s">
        <v>382</v>
      </c>
      <c r="AH196" s="198" t="s">
        <v>383</v>
      </c>
      <c r="AI196" s="93">
        <v>59995375</v>
      </c>
      <c r="AJ196" s="94">
        <f>IFERROR(AI196/AI203,"-")</f>
        <v>4.572538880342028E-2</v>
      </c>
      <c r="AK196" s="95">
        <v>376</v>
      </c>
      <c r="AL196" s="96">
        <f t="shared" si="129"/>
        <v>159562.16755319148</v>
      </c>
      <c r="AM196" s="97">
        <f t="shared" si="183"/>
        <v>0.28724216959511079</v>
      </c>
      <c r="AN196" s="280"/>
      <c r="AO196" s="90">
        <v>4</v>
      </c>
      <c r="AP196" s="197" t="s">
        <v>386</v>
      </c>
      <c r="AQ196" s="198" t="s">
        <v>387</v>
      </c>
      <c r="AR196" s="93">
        <v>93185219</v>
      </c>
      <c r="AS196" s="94">
        <f>IFERROR(AR196/AR203,"-")</f>
        <v>5.3524144973107229E-2</v>
      </c>
      <c r="AT196" s="95">
        <v>1022</v>
      </c>
      <c r="AU196" s="96">
        <f t="shared" si="130"/>
        <v>91179.274951076324</v>
      </c>
      <c r="AV196" s="97">
        <f t="shared" si="184"/>
        <v>0.78554957724827057</v>
      </c>
      <c r="AW196" s="280"/>
      <c r="AX196" s="90">
        <v>4</v>
      </c>
      <c r="AY196" s="197" t="s">
        <v>386</v>
      </c>
      <c r="AZ196" s="198" t="s">
        <v>387</v>
      </c>
      <c r="BA196" s="93">
        <v>74017378</v>
      </c>
      <c r="BB196" s="94">
        <f>IFERROR(BA196/BA203,"-")</f>
        <v>4.8506014264183044E-2</v>
      </c>
      <c r="BC196" s="95">
        <v>850</v>
      </c>
      <c r="BD196" s="96">
        <f t="shared" si="131"/>
        <v>87079.268235294119</v>
      </c>
      <c r="BE196" s="97">
        <f t="shared" si="185"/>
        <v>0.78703703703703709</v>
      </c>
      <c r="BF196" s="280"/>
      <c r="BG196" s="90">
        <v>4</v>
      </c>
      <c r="BH196" s="197" t="s">
        <v>412</v>
      </c>
      <c r="BI196" s="198" t="s">
        <v>413</v>
      </c>
      <c r="BJ196" s="93">
        <v>115833151</v>
      </c>
      <c r="BK196" s="94">
        <f>IFERROR(BJ196/BJ203,"-")</f>
        <v>5.2100724301361249E-2</v>
      </c>
      <c r="BL196" s="95">
        <v>434</v>
      </c>
      <c r="BM196" s="96">
        <f t="shared" si="132"/>
        <v>266896.66129032261</v>
      </c>
      <c r="BN196" s="97">
        <f t="shared" si="186"/>
        <v>0.32804232804232802</v>
      </c>
      <c r="BO196" s="280"/>
      <c r="BP196" s="90">
        <v>4</v>
      </c>
      <c r="BQ196" s="197" t="s">
        <v>380</v>
      </c>
      <c r="BR196" s="198" t="s">
        <v>381</v>
      </c>
      <c r="BS196" s="93">
        <v>107922193</v>
      </c>
      <c r="BT196" s="94">
        <f>IFERROR(BS196/BS203,"-")</f>
        <v>5.7193136401348176E-2</v>
      </c>
      <c r="BU196" s="95">
        <v>704</v>
      </c>
      <c r="BV196" s="96">
        <f t="shared" si="133"/>
        <v>153298.56960227274</v>
      </c>
      <c r="BW196" s="97">
        <f t="shared" si="187"/>
        <v>0.64646464646464652</v>
      </c>
      <c r="BX196" s="280"/>
      <c r="BY196" s="90">
        <v>4</v>
      </c>
      <c r="BZ196" s="197" t="s">
        <v>400</v>
      </c>
      <c r="CA196" s="198" t="s">
        <v>401</v>
      </c>
      <c r="CB196" s="93">
        <v>845625075</v>
      </c>
      <c r="CC196" s="94">
        <f>IFERROR(CB196/CB203,"-")</f>
        <v>4.5342247970507704E-2</v>
      </c>
      <c r="CD196" s="95">
        <v>4270</v>
      </c>
      <c r="CE196" s="96">
        <f t="shared" si="134"/>
        <v>198038.65925058548</v>
      </c>
      <c r="CF196" s="97">
        <f t="shared" si="188"/>
        <v>0.20198675496688742</v>
      </c>
    </row>
    <row r="197" spans="2:84" ht="13.5" customHeight="1">
      <c r="B197" s="277"/>
      <c r="C197" s="285"/>
      <c r="D197" s="280"/>
      <c r="E197" s="90">
        <v>5</v>
      </c>
      <c r="F197" s="197" t="s">
        <v>386</v>
      </c>
      <c r="G197" s="198" t="s">
        <v>387</v>
      </c>
      <c r="H197" s="93">
        <v>378362731</v>
      </c>
      <c r="I197" s="94">
        <f>IFERROR(H197/H203,"-")</f>
        <v>4.1647816320727317E-2</v>
      </c>
      <c r="J197" s="95">
        <v>7397</v>
      </c>
      <c r="K197" s="96">
        <f t="shared" si="126"/>
        <v>51150.835609030692</v>
      </c>
      <c r="L197" s="97">
        <f t="shared" si="180"/>
        <v>0.52501951877351127</v>
      </c>
      <c r="M197" s="280"/>
      <c r="N197" s="90">
        <v>5</v>
      </c>
      <c r="O197" s="197" t="s">
        <v>386</v>
      </c>
      <c r="P197" s="198" t="s">
        <v>387</v>
      </c>
      <c r="Q197" s="93">
        <v>20175413</v>
      </c>
      <c r="R197" s="94">
        <f>IFERROR(Q197/Q203,"-")</f>
        <v>4.7600149844799558E-2</v>
      </c>
      <c r="S197" s="95">
        <v>365</v>
      </c>
      <c r="T197" s="96">
        <f t="shared" si="127"/>
        <v>55275.10410958904</v>
      </c>
      <c r="U197" s="97">
        <f t="shared" si="181"/>
        <v>0.73293172690763053</v>
      </c>
      <c r="V197" s="280"/>
      <c r="W197" s="90">
        <v>5</v>
      </c>
      <c r="X197" s="197" t="s">
        <v>384</v>
      </c>
      <c r="Y197" s="198" t="s">
        <v>385</v>
      </c>
      <c r="Z197" s="93">
        <v>18944441</v>
      </c>
      <c r="AA197" s="94">
        <f>IFERROR(Z197/Z203,"-")</f>
        <v>4.1920760366118331E-2</v>
      </c>
      <c r="AB197" s="95">
        <v>362</v>
      </c>
      <c r="AC197" s="96">
        <f t="shared" si="128"/>
        <v>52332.709944751383</v>
      </c>
      <c r="AD197" s="97">
        <f t="shared" si="182"/>
        <v>0.80266075388026603</v>
      </c>
      <c r="AE197" s="280"/>
      <c r="AF197" s="90">
        <v>5</v>
      </c>
      <c r="AG197" s="197" t="s">
        <v>396</v>
      </c>
      <c r="AH197" s="198" t="s">
        <v>397</v>
      </c>
      <c r="AI197" s="93">
        <v>59086607</v>
      </c>
      <c r="AJ197" s="94">
        <f>IFERROR(AI197/AI203,"-")</f>
        <v>4.503277257871785E-2</v>
      </c>
      <c r="AK197" s="95">
        <v>645</v>
      </c>
      <c r="AL197" s="96">
        <f t="shared" si="129"/>
        <v>91607.142635658922</v>
      </c>
      <c r="AM197" s="97">
        <f t="shared" si="183"/>
        <v>0.49274255156608099</v>
      </c>
      <c r="AN197" s="280"/>
      <c r="AO197" s="90">
        <v>5</v>
      </c>
      <c r="AP197" s="197" t="s">
        <v>382</v>
      </c>
      <c r="AQ197" s="198" t="s">
        <v>383</v>
      </c>
      <c r="AR197" s="93">
        <v>75105257</v>
      </c>
      <c r="AS197" s="94">
        <f>IFERROR(AR197/AR203,"-")</f>
        <v>4.313929512695009E-2</v>
      </c>
      <c r="AT197" s="95">
        <v>392</v>
      </c>
      <c r="AU197" s="96">
        <f t="shared" si="130"/>
        <v>191595.04336734695</v>
      </c>
      <c r="AV197" s="97">
        <f t="shared" si="184"/>
        <v>0.30130668716372022</v>
      </c>
      <c r="AW197" s="280"/>
      <c r="AX197" s="90">
        <v>5</v>
      </c>
      <c r="AY197" s="197" t="s">
        <v>404</v>
      </c>
      <c r="AZ197" s="198" t="s">
        <v>405</v>
      </c>
      <c r="BA197" s="93">
        <v>73744210</v>
      </c>
      <c r="BB197" s="94">
        <f>IFERROR(BA197/BA203,"-")</f>
        <v>4.8326998318704427E-2</v>
      </c>
      <c r="BC197" s="95">
        <v>559</v>
      </c>
      <c r="BD197" s="96">
        <f t="shared" si="131"/>
        <v>131921.66368515205</v>
      </c>
      <c r="BE197" s="97">
        <f t="shared" si="185"/>
        <v>0.5175925925925926</v>
      </c>
      <c r="BF197" s="280"/>
      <c r="BG197" s="90">
        <v>5</v>
      </c>
      <c r="BH197" s="197" t="s">
        <v>386</v>
      </c>
      <c r="BI197" s="198" t="s">
        <v>387</v>
      </c>
      <c r="BJ197" s="93">
        <v>109707958</v>
      </c>
      <c r="BK197" s="94">
        <f>IFERROR(BJ197/BJ203,"-")</f>
        <v>4.9345666798128622E-2</v>
      </c>
      <c r="BL197" s="95">
        <v>1114</v>
      </c>
      <c r="BM197" s="96">
        <f t="shared" si="132"/>
        <v>98481.11131059246</v>
      </c>
      <c r="BN197" s="97">
        <f t="shared" si="186"/>
        <v>0.8420256991685563</v>
      </c>
      <c r="BO197" s="280"/>
      <c r="BP197" s="90">
        <v>5</v>
      </c>
      <c r="BQ197" s="197" t="s">
        <v>412</v>
      </c>
      <c r="BR197" s="198" t="s">
        <v>413</v>
      </c>
      <c r="BS197" s="93">
        <v>105306110</v>
      </c>
      <c r="BT197" s="94">
        <f>IFERROR(BS197/BS203,"-")</f>
        <v>5.5806748785445594E-2</v>
      </c>
      <c r="BU197" s="95">
        <v>363</v>
      </c>
      <c r="BV197" s="96">
        <f t="shared" si="133"/>
        <v>290099.47658402205</v>
      </c>
      <c r="BW197" s="97">
        <f t="shared" si="187"/>
        <v>0.33333333333333331</v>
      </c>
      <c r="BX197" s="280"/>
      <c r="BY197" s="90">
        <v>5</v>
      </c>
      <c r="BZ197" s="197" t="s">
        <v>382</v>
      </c>
      <c r="CA197" s="198" t="s">
        <v>383</v>
      </c>
      <c r="CB197" s="93">
        <v>755267795</v>
      </c>
      <c r="CC197" s="94">
        <f>IFERROR(CB197/CB203,"-")</f>
        <v>4.0497308627027856E-2</v>
      </c>
      <c r="CD197" s="95">
        <v>5828</v>
      </c>
      <c r="CE197" s="96">
        <f t="shared" si="134"/>
        <v>129592.96413864104</v>
      </c>
      <c r="CF197" s="97">
        <f t="shared" si="188"/>
        <v>0.27568590350047306</v>
      </c>
    </row>
    <row r="198" spans="2:84" ht="13.5" customHeight="1">
      <c r="B198" s="277"/>
      <c r="C198" s="285"/>
      <c r="D198" s="280"/>
      <c r="E198" s="90">
        <v>6</v>
      </c>
      <c r="F198" s="112" t="s">
        <v>390</v>
      </c>
      <c r="G198" s="198" t="s">
        <v>391</v>
      </c>
      <c r="H198" s="93">
        <v>323399507</v>
      </c>
      <c r="I198" s="94">
        <f>IFERROR(H198/H203,"-")</f>
        <v>3.5597806449255621E-2</v>
      </c>
      <c r="J198" s="95">
        <v>6616</v>
      </c>
      <c r="K198" s="96">
        <f t="shared" ref="K198:K261" si="189">IFERROR(H198/J198,"-")</f>
        <v>48881.424879081016</v>
      </c>
      <c r="L198" s="97">
        <f t="shared" si="180"/>
        <v>0.46958620200156148</v>
      </c>
      <c r="M198" s="280"/>
      <c r="N198" s="90">
        <v>6</v>
      </c>
      <c r="O198" s="112" t="s">
        <v>420</v>
      </c>
      <c r="P198" s="198" t="s">
        <v>421</v>
      </c>
      <c r="Q198" s="93">
        <v>15750585</v>
      </c>
      <c r="R198" s="94">
        <f>IFERROR(Q198/Q203,"-")</f>
        <v>3.7160587797793888E-2</v>
      </c>
      <c r="S198" s="95">
        <v>114</v>
      </c>
      <c r="T198" s="96">
        <f t="shared" ref="T198:T261" si="190">IFERROR(Q198/S198,"-")</f>
        <v>138163.02631578947</v>
      </c>
      <c r="U198" s="97">
        <f t="shared" si="181"/>
        <v>0.2289156626506024</v>
      </c>
      <c r="V198" s="280"/>
      <c r="W198" s="90">
        <v>6</v>
      </c>
      <c r="X198" s="112" t="s">
        <v>418</v>
      </c>
      <c r="Y198" s="198" t="s">
        <v>419</v>
      </c>
      <c r="Z198" s="93">
        <v>17517348</v>
      </c>
      <c r="AA198" s="94">
        <f>IFERROR(Z198/Z203,"-")</f>
        <v>3.8762851210964858E-2</v>
      </c>
      <c r="AB198" s="95">
        <v>26</v>
      </c>
      <c r="AC198" s="96">
        <f t="shared" ref="AC198:AC261" si="191">IFERROR(Z198/AB198,"-")</f>
        <v>673744.15384615387</v>
      </c>
      <c r="AD198" s="97">
        <f t="shared" si="182"/>
        <v>5.7649667405764965E-2</v>
      </c>
      <c r="AE198" s="280"/>
      <c r="AF198" s="90">
        <v>6</v>
      </c>
      <c r="AG198" s="112" t="s">
        <v>384</v>
      </c>
      <c r="AH198" s="198" t="s">
        <v>385</v>
      </c>
      <c r="AI198" s="93">
        <v>52589227</v>
      </c>
      <c r="AJ198" s="94">
        <f>IFERROR(AI198/AI203,"-")</f>
        <v>4.0080803752728066E-2</v>
      </c>
      <c r="AK198" s="95">
        <v>1019</v>
      </c>
      <c r="AL198" s="96">
        <f t="shared" ref="AL198:AL261" si="192">IFERROR(AI198/AK198,"-")</f>
        <v>51608.662414131504</v>
      </c>
      <c r="AM198" s="97">
        <f t="shared" si="183"/>
        <v>0.77845683728036674</v>
      </c>
      <c r="AN198" s="280"/>
      <c r="AO198" s="90">
        <v>6</v>
      </c>
      <c r="AP198" s="112" t="s">
        <v>396</v>
      </c>
      <c r="AQ198" s="198" t="s">
        <v>397</v>
      </c>
      <c r="AR198" s="93">
        <v>66763334</v>
      </c>
      <c r="AS198" s="94">
        <f>IFERROR(AR198/AR203,"-")</f>
        <v>3.8347823895804538E-2</v>
      </c>
      <c r="AT198" s="95">
        <v>677</v>
      </c>
      <c r="AU198" s="96">
        <f t="shared" ref="AU198:AU261" si="193">IFERROR(AR198/AT198,"-")</f>
        <v>98616.446085672083</v>
      </c>
      <c r="AV198" s="97">
        <f t="shared" si="184"/>
        <v>0.52036894696387392</v>
      </c>
      <c r="AW198" s="280"/>
      <c r="AX198" s="90">
        <v>6</v>
      </c>
      <c r="AY198" s="112" t="s">
        <v>410</v>
      </c>
      <c r="AZ198" s="198" t="s">
        <v>411</v>
      </c>
      <c r="BA198" s="93">
        <v>60921883</v>
      </c>
      <c r="BB198" s="94">
        <f>IFERROR(BA198/BA203,"-")</f>
        <v>3.9924107090079451E-2</v>
      </c>
      <c r="BC198" s="95">
        <v>336</v>
      </c>
      <c r="BD198" s="96">
        <f t="shared" ref="BD198:BD261" si="194">IFERROR(BA198/BC198,"-")</f>
        <v>181315.12797619047</v>
      </c>
      <c r="BE198" s="97">
        <f t="shared" si="185"/>
        <v>0.31111111111111112</v>
      </c>
      <c r="BF198" s="280"/>
      <c r="BG198" s="90">
        <v>6</v>
      </c>
      <c r="BH198" s="112" t="s">
        <v>410</v>
      </c>
      <c r="BI198" s="198" t="s">
        <v>411</v>
      </c>
      <c r="BJ198" s="93">
        <v>101796872</v>
      </c>
      <c r="BK198" s="94">
        <f>IFERROR(BJ198/BJ203,"-")</f>
        <v>4.5787330457866593E-2</v>
      </c>
      <c r="BL198" s="95">
        <v>483</v>
      </c>
      <c r="BM198" s="96">
        <f t="shared" ref="BM198:BM261" si="195">IFERROR(BJ198/BL198,"-")</f>
        <v>210759.56935817807</v>
      </c>
      <c r="BN198" s="97">
        <f t="shared" si="186"/>
        <v>0.36507936507936506</v>
      </c>
      <c r="BO198" s="280"/>
      <c r="BP198" s="90">
        <v>6</v>
      </c>
      <c r="BQ198" s="112" t="s">
        <v>388</v>
      </c>
      <c r="BR198" s="198" t="s">
        <v>389</v>
      </c>
      <c r="BS198" s="93">
        <v>101600316</v>
      </c>
      <c r="BT198" s="94">
        <f>IFERROR(BS198/BS203,"-")</f>
        <v>5.3842871145215493E-2</v>
      </c>
      <c r="BU198" s="95">
        <v>200</v>
      </c>
      <c r="BV198" s="96">
        <f t="shared" ref="BV198:BV261" si="196">IFERROR(BS198/BU198,"-")</f>
        <v>508001.58</v>
      </c>
      <c r="BW198" s="97">
        <f t="shared" si="187"/>
        <v>0.18365472910927455</v>
      </c>
      <c r="BX198" s="280"/>
      <c r="BY198" s="90">
        <v>6</v>
      </c>
      <c r="BZ198" s="112" t="s">
        <v>396</v>
      </c>
      <c r="CA198" s="198" t="s">
        <v>397</v>
      </c>
      <c r="CB198" s="93">
        <v>669262080</v>
      </c>
      <c r="CC198" s="94">
        <f>IFERROR(CB198/CB203,"-")</f>
        <v>3.5885699331488913E-2</v>
      </c>
      <c r="CD198" s="95">
        <v>8268</v>
      </c>
      <c r="CE198" s="96">
        <f t="shared" ref="CE198:CE261" si="197">IFERROR(CB198/CD198,"-")</f>
        <v>80946.06676342526</v>
      </c>
      <c r="CF198" s="97">
        <f t="shared" si="188"/>
        <v>0.39110690633869444</v>
      </c>
    </row>
    <row r="199" spans="2:84" ht="13.5" customHeight="1">
      <c r="B199" s="277"/>
      <c r="C199" s="285"/>
      <c r="D199" s="280"/>
      <c r="E199" s="90">
        <v>7</v>
      </c>
      <c r="F199" s="112" t="s">
        <v>396</v>
      </c>
      <c r="G199" s="198" t="s">
        <v>397</v>
      </c>
      <c r="H199" s="93">
        <v>307953548</v>
      </c>
      <c r="I199" s="94">
        <f>IFERROR(H199/H203,"-")</f>
        <v>3.3897611343809343E-2</v>
      </c>
      <c r="J199" s="95">
        <v>4811</v>
      </c>
      <c r="K199" s="96">
        <f t="shared" si="189"/>
        <v>64010.298898357927</v>
      </c>
      <c r="L199" s="97">
        <f t="shared" si="180"/>
        <v>0.34147207040953936</v>
      </c>
      <c r="M199" s="280"/>
      <c r="N199" s="90">
        <v>7</v>
      </c>
      <c r="O199" s="112" t="s">
        <v>390</v>
      </c>
      <c r="P199" s="198" t="s">
        <v>391</v>
      </c>
      <c r="Q199" s="93">
        <v>15447708</v>
      </c>
      <c r="R199" s="94">
        <f>IFERROR(Q199/Q203,"-")</f>
        <v>3.6446005618755307E-2</v>
      </c>
      <c r="S199" s="95">
        <v>294</v>
      </c>
      <c r="T199" s="96">
        <f t="shared" si="190"/>
        <v>52543.224489795917</v>
      </c>
      <c r="U199" s="97">
        <f t="shared" si="181"/>
        <v>0.59036144578313254</v>
      </c>
      <c r="V199" s="280"/>
      <c r="W199" s="90">
        <v>7</v>
      </c>
      <c r="X199" s="112" t="s">
        <v>426</v>
      </c>
      <c r="Y199" s="198" t="s">
        <v>427</v>
      </c>
      <c r="Z199" s="93">
        <v>16670889</v>
      </c>
      <c r="AA199" s="94">
        <f>IFERROR(Z199/Z203,"-")</f>
        <v>3.6889784336162683E-2</v>
      </c>
      <c r="AB199" s="95">
        <v>169</v>
      </c>
      <c r="AC199" s="96">
        <f t="shared" si="191"/>
        <v>98644.313609467456</v>
      </c>
      <c r="AD199" s="97">
        <f t="shared" si="182"/>
        <v>0.37472283813747226</v>
      </c>
      <c r="AE199" s="280"/>
      <c r="AF199" s="90">
        <v>7</v>
      </c>
      <c r="AG199" s="112" t="s">
        <v>390</v>
      </c>
      <c r="AH199" s="198" t="s">
        <v>391</v>
      </c>
      <c r="AI199" s="93">
        <v>42299213</v>
      </c>
      <c r="AJ199" s="94">
        <f>IFERROR(AI199/AI203,"-")</f>
        <v>3.2238284376148819E-2</v>
      </c>
      <c r="AK199" s="95">
        <v>779</v>
      </c>
      <c r="AL199" s="96">
        <f t="shared" si="192"/>
        <v>54299.374839537872</v>
      </c>
      <c r="AM199" s="97">
        <f t="shared" si="183"/>
        <v>0.59511077158135983</v>
      </c>
      <c r="AN199" s="280"/>
      <c r="AO199" s="90">
        <v>7</v>
      </c>
      <c r="AP199" s="112" t="s">
        <v>404</v>
      </c>
      <c r="AQ199" s="198" t="s">
        <v>405</v>
      </c>
      <c r="AR199" s="93">
        <v>59858423</v>
      </c>
      <c r="AS199" s="94">
        <f>IFERROR(AR199/AR203,"-")</f>
        <v>3.4381750076839725E-2</v>
      </c>
      <c r="AT199" s="95">
        <v>619</v>
      </c>
      <c r="AU199" s="96">
        <f t="shared" si="193"/>
        <v>96701.814216478189</v>
      </c>
      <c r="AV199" s="97">
        <f t="shared" si="184"/>
        <v>0.47578785549577246</v>
      </c>
      <c r="AW199" s="280"/>
      <c r="AX199" s="90">
        <v>7</v>
      </c>
      <c r="AY199" s="112" t="s">
        <v>412</v>
      </c>
      <c r="AZ199" s="198" t="s">
        <v>413</v>
      </c>
      <c r="BA199" s="93">
        <v>58501797</v>
      </c>
      <c r="BB199" s="94">
        <f>IFERROR(BA199/BA203,"-")</f>
        <v>3.8338145398265001E-2</v>
      </c>
      <c r="BC199" s="95">
        <v>338</v>
      </c>
      <c r="BD199" s="96">
        <f t="shared" si="194"/>
        <v>173082.23964497042</v>
      </c>
      <c r="BE199" s="97">
        <f t="shared" si="185"/>
        <v>0.31296296296296294</v>
      </c>
      <c r="BF199" s="280"/>
      <c r="BG199" s="90">
        <v>7</v>
      </c>
      <c r="BH199" s="112" t="s">
        <v>408</v>
      </c>
      <c r="BI199" s="198" t="s">
        <v>409</v>
      </c>
      <c r="BJ199" s="93">
        <v>84824841</v>
      </c>
      <c r="BK199" s="94">
        <f>IFERROR(BJ199/BJ203,"-")</f>
        <v>3.8153461394206604E-2</v>
      </c>
      <c r="BL199" s="95">
        <v>429</v>
      </c>
      <c r="BM199" s="96">
        <f t="shared" si="195"/>
        <v>197726.90209790209</v>
      </c>
      <c r="BN199" s="97">
        <f t="shared" si="186"/>
        <v>0.32426303854875282</v>
      </c>
      <c r="BO199" s="280"/>
      <c r="BP199" s="90">
        <v>7</v>
      </c>
      <c r="BQ199" s="112" t="s">
        <v>400</v>
      </c>
      <c r="BR199" s="198" t="s">
        <v>401</v>
      </c>
      <c r="BS199" s="93">
        <v>93654224</v>
      </c>
      <c r="BT199" s="94">
        <f>IFERROR(BS199/BS203,"-")</f>
        <v>4.9631856607976969E-2</v>
      </c>
      <c r="BU199" s="95">
        <v>300</v>
      </c>
      <c r="BV199" s="96">
        <f t="shared" si="196"/>
        <v>312180.74666666664</v>
      </c>
      <c r="BW199" s="97">
        <f t="shared" si="187"/>
        <v>0.27548209366391185</v>
      </c>
      <c r="BX199" s="280"/>
      <c r="BY199" s="90">
        <v>7</v>
      </c>
      <c r="BZ199" s="112" t="s">
        <v>384</v>
      </c>
      <c r="CA199" s="198" t="s">
        <v>385</v>
      </c>
      <c r="CB199" s="93">
        <v>664637607</v>
      </c>
      <c r="CC199" s="94">
        <f>IFERROR(CB199/CB203,"-")</f>
        <v>3.5637736010984356E-2</v>
      </c>
      <c r="CD199" s="95">
        <v>14103</v>
      </c>
      <c r="CE199" s="96">
        <f t="shared" si="197"/>
        <v>47127.391831525209</v>
      </c>
      <c r="CF199" s="97">
        <f t="shared" si="188"/>
        <v>0.66712393566698203</v>
      </c>
    </row>
    <row r="200" spans="2:84" ht="13.5" customHeight="1">
      <c r="B200" s="277"/>
      <c r="C200" s="285"/>
      <c r="D200" s="280"/>
      <c r="E200" s="90">
        <v>8</v>
      </c>
      <c r="F200" s="112" t="s">
        <v>398</v>
      </c>
      <c r="G200" s="198" t="s">
        <v>399</v>
      </c>
      <c r="H200" s="93">
        <v>297365588</v>
      </c>
      <c r="I200" s="94">
        <f>IFERROR(H200/H203,"-")</f>
        <v>3.2732154555489439E-2</v>
      </c>
      <c r="J200" s="95">
        <v>4507</v>
      </c>
      <c r="K200" s="96">
        <f t="shared" si="189"/>
        <v>65978.608386953623</v>
      </c>
      <c r="L200" s="97">
        <f t="shared" si="180"/>
        <v>0.31989495350983038</v>
      </c>
      <c r="M200" s="280"/>
      <c r="N200" s="90">
        <v>8</v>
      </c>
      <c r="O200" s="112" t="s">
        <v>400</v>
      </c>
      <c r="P200" s="198" t="s">
        <v>401</v>
      </c>
      <c r="Q200" s="93">
        <v>13340294</v>
      </c>
      <c r="R200" s="94">
        <f>IFERROR(Q200/Q203,"-")</f>
        <v>3.1473952645910172E-2</v>
      </c>
      <c r="S200" s="95">
        <v>145</v>
      </c>
      <c r="T200" s="96">
        <f t="shared" si="190"/>
        <v>92002.027586206896</v>
      </c>
      <c r="U200" s="97">
        <f t="shared" si="181"/>
        <v>0.29116465863453816</v>
      </c>
      <c r="V200" s="280"/>
      <c r="W200" s="90">
        <v>8</v>
      </c>
      <c r="X200" s="112" t="s">
        <v>402</v>
      </c>
      <c r="Y200" s="198" t="s">
        <v>403</v>
      </c>
      <c r="Z200" s="93">
        <v>15917091</v>
      </c>
      <c r="AA200" s="94">
        <f>IFERROR(Z200/Z203,"-")</f>
        <v>3.5221760174222023E-2</v>
      </c>
      <c r="AB200" s="95">
        <v>266</v>
      </c>
      <c r="AC200" s="96">
        <f t="shared" si="191"/>
        <v>59838.687969924809</v>
      </c>
      <c r="AD200" s="97">
        <f t="shared" si="182"/>
        <v>0.58980044345898008</v>
      </c>
      <c r="AE200" s="280"/>
      <c r="AF200" s="90">
        <v>8</v>
      </c>
      <c r="AG200" s="112" t="s">
        <v>410</v>
      </c>
      <c r="AH200" s="198" t="s">
        <v>411</v>
      </c>
      <c r="AI200" s="93">
        <v>41696563</v>
      </c>
      <c r="AJ200" s="94">
        <f>IFERROR(AI200/AI203,"-")</f>
        <v>3.1778975545053399E-2</v>
      </c>
      <c r="AK200" s="95">
        <v>280</v>
      </c>
      <c r="AL200" s="96">
        <f t="shared" si="192"/>
        <v>148916.29642857143</v>
      </c>
      <c r="AM200" s="97">
        <f t="shared" si="183"/>
        <v>0.21390374331550802</v>
      </c>
      <c r="AN200" s="280"/>
      <c r="AO200" s="90">
        <v>8</v>
      </c>
      <c r="AP200" s="112" t="s">
        <v>412</v>
      </c>
      <c r="AQ200" s="198" t="s">
        <v>413</v>
      </c>
      <c r="AR200" s="93">
        <v>52965315</v>
      </c>
      <c r="AS200" s="94">
        <f>IFERROR(AR200/AR203,"-")</f>
        <v>3.0422455718071457E-2</v>
      </c>
      <c r="AT200" s="95">
        <v>375</v>
      </c>
      <c r="AU200" s="96">
        <f t="shared" si="193"/>
        <v>141240.84</v>
      </c>
      <c r="AV200" s="97">
        <f t="shared" si="184"/>
        <v>0.28823981552651806</v>
      </c>
      <c r="AW200" s="280"/>
      <c r="AX200" s="90">
        <v>8</v>
      </c>
      <c r="AY200" s="112" t="s">
        <v>396</v>
      </c>
      <c r="AZ200" s="198" t="s">
        <v>397</v>
      </c>
      <c r="BA200" s="93">
        <v>54106914</v>
      </c>
      <c r="BB200" s="94">
        <f>IFERROR(BA200/BA203,"-")</f>
        <v>3.5458034493939049E-2</v>
      </c>
      <c r="BC200" s="95">
        <v>510</v>
      </c>
      <c r="BD200" s="96">
        <f t="shared" si="194"/>
        <v>106091.98823529412</v>
      </c>
      <c r="BE200" s="97">
        <f t="shared" si="185"/>
        <v>0.47222222222222221</v>
      </c>
      <c r="BF200" s="280"/>
      <c r="BG200" s="90">
        <v>8</v>
      </c>
      <c r="BH200" s="112" t="s">
        <v>396</v>
      </c>
      <c r="BI200" s="198" t="s">
        <v>397</v>
      </c>
      <c r="BJ200" s="93">
        <v>84605942</v>
      </c>
      <c r="BK200" s="94">
        <f>IFERROR(BJ200/BJ203,"-")</f>
        <v>3.8055002564843982E-2</v>
      </c>
      <c r="BL200" s="95">
        <v>602</v>
      </c>
      <c r="BM200" s="96">
        <f t="shared" si="195"/>
        <v>140541.4318936877</v>
      </c>
      <c r="BN200" s="97">
        <f t="shared" si="186"/>
        <v>0.455026455026455</v>
      </c>
      <c r="BO200" s="280"/>
      <c r="BP200" s="90">
        <v>8</v>
      </c>
      <c r="BQ200" s="112" t="s">
        <v>408</v>
      </c>
      <c r="BR200" s="198" t="s">
        <v>409</v>
      </c>
      <c r="BS200" s="93">
        <v>79957448</v>
      </c>
      <c r="BT200" s="94">
        <f>IFERROR(BS200/BS203,"-")</f>
        <v>4.2373279328818902E-2</v>
      </c>
      <c r="BU200" s="95">
        <v>373</v>
      </c>
      <c r="BV200" s="96">
        <f t="shared" si="196"/>
        <v>214363.13136729223</v>
      </c>
      <c r="BW200" s="97">
        <f t="shared" si="187"/>
        <v>0.34251606978879706</v>
      </c>
      <c r="BX200" s="280"/>
      <c r="BY200" s="90">
        <v>8</v>
      </c>
      <c r="BZ200" s="112" t="s">
        <v>404</v>
      </c>
      <c r="CA200" s="198" t="s">
        <v>405</v>
      </c>
      <c r="CB200" s="93">
        <v>649348249</v>
      </c>
      <c r="CC200" s="94">
        <f>IFERROR(CB200/CB203,"-")</f>
        <v>3.4817923682517314E-2</v>
      </c>
      <c r="CD200" s="95">
        <v>6490</v>
      </c>
      <c r="CE200" s="96">
        <f t="shared" si="197"/>
        <v>100053.6593220339</v>
      </c>
      <c r="CF200" s="97">
        <f t="shared" si="188"/>
        <v>0.30700094607379375</v>
      </c>
    </row>
    <row r="201" spans="2:84" ht="13.5" customHeight="1">
      <c r="B201" s="277"/>
      <c r="C201" s="285"/>
      <c r="D201" s="280"/>
      <c r="E201" s="90">
        <v>9</v>
      </c>
      <c r="F201" s="197" t="s">
        <v>392</v>
      </c>
      <c r="G201" s="198" t="s">
        <v>393</v>
      </c>
      <c r="H201" s="93">
        <v>283482737</v>
      </c>
      <c r="I201" s="94">
        <f>IFERROR(H201/H203,"-")</f>
        <v>3.1204016657425625E-2</v>
      </c>
      <c r="J201" s="95">
        <v>5652</v>
      </c>
      <c r="K201" s="96">
        <f t="shared" si="189"/>
        <v>50156.181351733896</v>
      </c>
      <c r="L201" s="97">
        <f t="shared" si="180"/>
        <v>0.40116402867485274</v>
      </c>
      <c r="M201" s="280"/>
      <c r="N201" s="90">
        <v>9</v>
      </c>
      <c r="O201" s="197" t="s">
        <v>392</v>
      </c>
      <c r="P201" s="198" t="s">
        <v>393</v>
      </c>
      <c r="Q201" s="93">
        <v>12963115</v>
      </c>
      <c r="R201" s="94">
        <f>IFERROR(Q201/Q203,"-")</f>
        <v>3.0584068660967127E-2</v>
      </c>
      <c r="S201" s="95">
        <v>287</v>
      </c>
      <c r="T201" s="96">
        <f t="shared" si="190"/>
        <v>45167.648083623695</v>
      </c>
      <c r="U201" s="97">
        <f t="shared" si="181"/>
        <v>0.57630522088353409</v>
      </c>
      <c r="V201" s="280"/>
      <c r="W201" s="90">
        <v>9</v>
      </c>
      <c r="X201" s="197" t="s">
        <v>400</v>
      </c>
      <c r="Y201" s="198" t="s">
        <v>401</v>
      </c>
      <c r="Z201" s="93">
        <v>15472822</v>
      </c>
      <c r="AA201" s="94">
        <f>IFERROR(Z201/Z203,"-")</f>
        <v>3.4238669974458673E-2</v>
      </c>
      <c r="AB201" s="95">
        <v>164</v>
      </c>
      <c r="AC201" s="96">
        <f t="shared" si="191"/>
        <v>94346.475609756104</v>
      </c>
      <c r="AD201" s="97">
        <f t="shared" si="182"/>
        <v>0.36363636363636365</v>
      </c>
      <c r="AE201" s="280"/>
      <c r="AF201" s="90">
        <v>9</v>
      </c>
      <c r="AG201" s="197" t="s">
        <v>404</v>
      </c>
      <c r="AH201" s="198" t="s">
        <v>405</v>
      </c>
      <c r="AI201" s="93">
        <v>34354224</v>
      </c>
      <c r="AJ201" s="94">
        <f>IFERROR(AI201/AI203,"-")</f>
        <v>2.6183022431975667E-2</v>
      </c>
      <c r="AK201" s="95">
        <v>486</v>
      </c>
      <c r="AL201" s="96">
        <f t="shared" si="192"/>
        <v>70687.703703703708</v>
      </c>
      <c r="AM201" s="97">
        <f t="shared" si="183"/>
        <v>0.37127578304048892</v>
      </c>
      <c r="AN201" s="280"/>
      <c r="AO201" s="90">
        <v>9</v>
      </c>
      <c r="AP201" s="197" t="s">
        <v>384</v>
      </c>
      <c r="AQ201" s="198" t="s">
        <v>385</v>
      </c>
      <c r="AR201" s="93">
        <v>50351937</v>
      </c>
      <c r="AS201" s="94">
        <f>IFERROR(AR201/AR203,"-")</f>
        <v>2.8921371914839435E-2</v>
      </c>
      <c r="AT201" s="95">
        <v>1039</v>
      </c>
      <c r="AU201" s="96">
        <f t="shared" si="193"/>
        <v>48461.922040423487</v>
      </c>
      <c r="AV201" s="97">
        <f t="shared" si="184"/>
        <v>0.79861644888547267</v>
      </c>
      <c r="AW201" s="280"/>
      <c r="AX201" s="90">
        <v>9</v>
      </c>
      <c r="AY201" s="197" t="s">
        <v>382</v>
      </c>
      <c r="AZ201" s="198" t="s">
        <v>383</v>
      </c>
      <c r="BA201" s="93">
        <v>52016191</v>
      </c>
      <c r="BB201" s="94">
        <f>IFERROR(BA201/BA203,"-")</f>
        <v>3.4087915173305242E-2</v>
      </c>
      <c r="BC201" s="95">
        <v>302</v>
      </c>
      <c r="BD201" s="96">
        <f t="shared" si="194"/>
        <v>172239.0430463576</v>
      </c>
      <c r="BE201" s="97">
        <f t="shared" si="185"/>
        <v>0.27962962962962962</v>
      </c>
      <c r="BF201" s="280"/>
      <c r="BG201" s="90">
        <v>9</v>
      </c>
      <c r="BH201" s="197" t="s">
        <v>388</v>
      </c>
      <c r="BI201" s="198" t="s">
        <v>389</v>
      </c>
      <c r="BJ201" s="93">
        <v>75162780</v>
      </c>
      <c r="BK201" s="94">
        <f>IFERROR(BJ201/BJ203,"-")</f>
        <v>3.3807552023719607E-2</v>
      </c>
      <c r="BL201" s="95">
        <v>204</v>
      </c>
      <c r="BM201" s="96">
        <f t="shared" si="195"/>
        <v>368445</v>
      </c>
      <c r="BN201" s="97">
        <f t="shared" si="186"/>
        <v>0.15419501133786848</v>
      </c>
      <c r="BO201" s="280"/>
      <c r="BP201" s="90">
        <v>9</v>
      </c>
      <c r="BQ201" s="197" t="s">
        <v>430</v>
      </c>
      <c r="BR201" s="198" t="s">
        <v>431</v>
      </c>
      <c r="BS201" s="93">
        <v>67866243</v>
      </c>
      <c r="BT201" s="94">
        <f>IFERROR(BS201/BS203,"-")</f>
        <v>3.5965570982661933E-2</v>
      </c>
      <c r="BU201" s="95">
        <v>374</v>
      </c>
      <c r="BV201" s="96">
        <f t="shared" si="196"/>
        <v>181460.54278074866</v>
      </c>
      <c r="BW201" s="97">
        <f t="shared" si="187"/>
        <v>0.34343434343434343</v>
      </c>
      <c r="BX201" s="280"/>
      <c r="BY201" s="90">
        <v>9</v>
      </c>
      <c r="BZ201" s="197" t="s">
        <v>412</v>
      </c>
      <c r="CA201" s="198" t="s">
        <v>413</v>
      </c>
      <c r="CB201" s="93">
        <v>623376726</v>
      </c>
      <c r="CC201" s="94">
        <f>IFERROR(CB201/CB203,"-")</f>
        <v>3.3425335795932064E-2</v>
      </c>
      <c r="CD201" s="95">
        <v>4291</v>
      </c>
      <c r="CE201" s="96">
        <f t="shared" si="197"/>
        <v>145275.39641109298</v>
      </c>
      <c r="CF201" s="97">
        <f t="shared" si="188"/>
        <v>0.20298013245033111</v>
      </c>
    </row>
    <row r="202" spans="2:84" ht="13.5" customHeight="1">
      <c r="B202" s="277"/>
      <c r="C202" s="285"/>
      <c r="D202" s="280"/>
      <c r="E202" s="98">
        <v>10</v>
      </c>
      <c r="F202" s="113" t="s">
        <v>412</v>
      </c>
      <c r="G202" s="200" t="s">
        <v>413</v>
      </c>
      <c r="H202" s="101">
        <v>251329194</v>
      </c>
      <c r="I202" s="102">
        <f>IFERROR(H202/H203,"-")</f>
        <v>2.7664754612812124E-2</v>
      </c>
      <c r="J202" s="103">
        <v>2216</v>
      </c>
      <c r="K202" s="104">
        <f t="shared" si="189"/>
        <v>113415.70126353791</v>
      </c>
      <c r="L202" s="105">
        <f t="shared" si="180"/>
        <v>0.15728582582156292</v>
      </c>
      <c r="M202" s="280"/>
      <c r="N202" s="98">
        <v>10</v>
      </c>
      <c r="O202" s="113" t="s">
        <v>394</v>
      </c>
      <c r="P202" s="200" t="s">
        <v>395</v>
      </c>
      <c r="Q202" s="101">
        <v>12114487</v>
      </c>
      <c r="R202" s="102">
        <f>IFERROR(Q202/Q203,"-")</f>
        <v>2.8581888087885796E-2</v>
      </c>
      <c r="S202" s="103">
        <v>293</v>
      </c>
      <c r="T202" s="104">
        <f t="shared" si="190"/>
        <v>41346.372013651875</v>
      </c>
      <c r="U202" s="105">
        <f t="shared" si="181"/>
        <v>0.58835341365461846</v>
      </c>
      <c r="V202" s="280"/>
      <c r="W202" s="98">
        <v>10</v>
      </c>
      <c r="X202" s="113" t="s">
        <v>386</v>
      </c>
      <c r="Y202" s="200" t="s">
        <v>387</v>
      </c>
      <c r="Z202" s="101">
        <v>14153431</v>
      </c>
      <c r="AA202" s="102">
        <f>IFERROR(Z202/Z203,"-")</f>
        <v>3.1319086654992383E-2</v>
      </c>
      <c r="AB202" s="103">
        <v>355</v>
      </c>
      <c r="AC202" s="104">
        <f t="shared" si="191"/>
        <v>39868.81971830986</v>
      </c>
      <c r="AD202" s="105">
        <f t="shared" si="182"/>
        <v>0.78713968957871394</v>
      </c>
      <c r="AE202" s="280"/>
      <c r="AF202" s="98">
        <v>10</v>
      </c>
      <c r="AG202" s="113" t="s">
        <v>414</v>
      </c>
      <c r="AH202" s="200" t="s">
        <v>415</v>
      </c>
      <c r="AI202" s="101">
        <v>31052276</v>
      </c>
      <c r="AJ202" s="102">
        <f>IFERROR(AI202/AI203,"-")</f>
        <v>2.3666447510847566E-2</v>
      </c>
      <c r="AK202" s="103">
        <v>637</v>
      </c>
      <c r="AL202" s="104">
        <f t="shared" si="192"/>
        <v>48747.686028257456</v>
      </c>
      <c r="AM202" s="105">
        <f t="shared" si="183"/>
        <v>0.48663101604278075</v>
      </c>
      <c r="AN202" s="280"/>
      <c r="AO202" s="98">
        <v>10</v>
      </c>
      <c r="AP202" s="113" t="s">
        <v>390</v>
      </c>
      <c r="AQ202" s="200" t="s">
        <v>391</v>
      </c>
      <c r="AR202" s="101">
        <v>49085886</v>
      </c>
      <c r="AS202" s="102">
        <f>IFERROR(AR202/AR203,"-")</f>
        <v>2.8194171850338352E-2</v>
      </c>
      <c r="AT202" s="103">
        <v>763</v>
      </c>
      <c r="AU202" s="104">
        <f t="shared" si="193"/>
        <v>64332.74705111402</v>
      </c>
      <c r="AV202" s="105">
        <f t="shared" si="184"/>
        <v>0.58647194465795538</v>
      </c>
      <c r="AW202" s="280"/>
      <c r="AX202" s="98">
        <v>10</v>
      </c>
      <c r="AY202" s="113" t="s">
        <v>408</v>
      </c>
      <c r="AZ202" s="200" t="s">
        <v>409</v>
      </c>
      <c r="BA202" s="101">
        <v>40611284</v>
      </c>
      <c r="BB202" s="102">
        <f>IFERROR(BA202/BA203,"-")</f>
        <v>2.6613905736985018E-2</v>
      </c>
      <c r="BC202" s="103">
        <v>367</v>
      </c>
      <c r="BD202" s="104">
        <f t="shared" si="194"/>
        <v>110657.44959128066</v>
      </c>
      <c r="BE202" s="105">
        <f t="shared" si="185"/>
        <v>0.33981481481481479</v>
      </c>
      <c r="BF202" s="280"/>
      <c r="BG202" s="98">
        <v>10</v>
      </c>
      <c r="BH202" s="113" t="s">
        <v>414</v>
      </c>
      <c r="BI202" s="200" t="s">
        <v>415</v>
      </c>
      <c r="BJ202" s="101">
        <v>56036905</v>
      </c>
      <c r="BK202" s="102">
        <f>IFERROR(BJ202/BJ203,"-")</f>
        <v>2.5204903025616315E-2</v>
      </c>
      <c r="BL202" s="103">
        <v>669</v>
      </c>
      <c r="BM202" s="104">
        <f t="shared" si="195"/>
        <v>83762.189835575482</v>
      </c>
      <c r="BN202" s="105">
        <f t="shared" si="186"/>
        <v>0.50566893424036286</v>
      </c>
      <c r="BO202" s="280"/>
      <c r="BP202" s="98">
        <v>10</v>
      </c>
      <c r="BQ202" s="113" t="s">
        <v>416</v>
      </c>
      <c r="BR202" s="200" t="s">
        <v>417</v>
      </c>
      <c r="BS202" s="101">
        <v>57949884</v>
      </c>
      <c r="BT202" s="102">
        <f>IFERROR(BS202/BS203,"-")</f>
        <v>3.0710417643702852E-2</v>
      </c>
      <c r="BU202" s="103">
        <v>682</v>
      </c>
      <c r="BV202" s="104">
        <f t="shared" si="196"/>
        <v>84970.504398826975</v>
      </c>
      <c r="BW202" s="105">
        <f t="shared" si="187"/>
        <v>0.6262626262626263</v>
      </c>
      <c r="BX202" s="280"/>
      <c r="BY202" s="98">
        <v>10</v>
      </c>
      <c r="BZ202" s="113" t="s">
        <v>410</v>
      </c>
      <c r="CA202" s="200" t="s">
        <v>411</v>
      </c>
      <c r="CB202" s="101">
        <v>581489467</v>
      </c>
      <c r="CC202" s="102">
        <f>IFERROR(CB202/CB203,"-")</f>
        <v>3.1179349317370177E-2</v>
      </c>
      <c r="CD202" s="103">
        <v>4374</v>
      </c>
      <c r="CE202" s="104">
        <f t="shared" si="197"/>
        <v>132942.26497485139</v>
      </c>
      <c r="CF202" s="105">
        <f t="shared" si="188"/>
        <v>0.20690633869441816</v>
      </c>
    </row>
    <row r="203" spans="2:84" s="195" customFormat="1" ht="13.5" customHeight="1">
      <c r="B203" s="278"/>
      <c r="C203" s="286"/>
      <c r="D203" s="281"/>
      <c r="E203" s="106" t="s">
        <v>164</v>
      </c>
      <c r="F203" s="107"/>
      <c r="G203" s="108"/>
      <c r="H203" s="216">
        <v>9084815590</v>
      </c>
      <c r="I203" s="109" t="s">
        <v>588</v>
      </c>
      <c r="J203" s="110">
        <v>12706</v>
      </c>
      <c r="K203" s="56">
        <f t="shared" si="189"/>
        <v>715002.01400912949</v>
      </c>
      <c r="L203" s="111">
        <f t="shared" si="180"/>
        <v>0.90183831357796862</v>
      </c>
      <c r="M203" s="281"/>
      <c r="N203" s="106" t="s">
        <v>164</v>
      </c>
      <c r="O203" s="107"/>
      <c r="P203" s="108"/>
      <c r="Q203" s="216">
        <v>423851880</v>
      </c>
      <c r="R203" s="109" t="s">
        <v>588</v>
      </c>
      <c r="S203" s="110">
        <v>497</v>
      </c>
      <c r="T203" s="56">
        <f t="shared" si="190"/>
        <v>852820.68410462781</v>
      </c>
      <c r="U203" s="111">
        <f t="shared" si="181"/>
        <v>0.99799196787148592</v>
      </c>
      <c r="V203" s="281"/>
      <c r="W203" s="106" t="s">
        <v>164</v>
      </c>
      <c r="X203" s="107"/>
      <c r="Y203" s="108"/>
      <c r="Z203" s="216">
        <v>451910720</v>
      </c>
      <c r="AA203" s="109" t="s">
        <v>588</v>
      </c>
      <c r="AB203" s="110">
        <v>449</v>
      </c>
      <c r="AC203" s="56">
        <f t="shared" si="191"/>
        <v>1006482.6726057907</v>
      </c>
      <c r="AD203" s="111">
        <f t="shared" si="182"/>
        <v>0.99556541019955658</v>
      </c>
      <c r="AE203" s="281"/>
      <c r="AF203" s="106" t="s">
        <v>164</v>
      </c>
      <c r="AG203" s="107"/>
      <c r="AH203" s="108"/>
      <c r="AI203" s="216">
        <v>1312080150</v>
      </c>
      <c r="AJ203" s="109" t="s">
        <v>588</v>
      </c>
      <c r="AK203" s="110">
        <v>1294</v>
      </c>
      <c r="AL203" s="56">
        <f t="shared" si="192"/>
        <v>1013972.2952086553</v>
      </c>
      <c r="AM203" s="111">
        <f t="shared" si="183"/>
        <v>0.98854087089381204</v>
      </c>
      <c r="AN203" s="281"/>
      <c r="AO203" s="106" t="s">
        <v>164</v>
      </c>
      <c r="AP203" s="107"/>
      <c r="AQ203" s="108"/>
      <c r="AR203" s="216">
        <v>1740994070</v>
      </c>
      <c r="AS203" s="109" t="s">
        <v>588</v>
      </c>
      <c r="AT203" s="110">
        <v>1287</v>
      </c>
      <c r="AU203" s="56">
        <f t="shared" si="193"/>
        <v>1352753.7451437451</v>
      </c>
      <c r="AV203" s="111">
        <f t="shared" si="184"/>
        <v>0.98923904688701003</v>
      </c>
      <c r="AW203" s="281"/>
      <c r="AX203" s="106" t="s">
        <v>164</v>
      </c>
      <c r="AY203" s="107"/>
      <c r="AZ203" s="108"/>
      <c r="BA203" s="216">
        <v>1525942280</v>
      </c>
      <c r="BB203" s="109" t="s">
        <v>588</v>
      </c>
      <c r="BC203" s="110">
        <v>1059</v>
      </c>
      <c r="BD203" s="56">
        <f t="shared" si="194"/>
        <v>1440927.5542965061</v>
      </c>
      <c r="BE203" s="111">
        <f t="shared" si="185"/>
        <v>0.98055555555555551</v>
      </c>
      <c r="BF203" s="281"/>
      <c r="BG203" s="106" t="s">
        <v>164</v>
      </c>
      <c r="BH203" s="107"/>
      <c r="BI203" s="108"/>
      <c r="BJ203" s="216">
        <v>2223254140</v>
      </c>
      <c r="BK203" s="109" t="s">
        <v>588</v>
      </c>
      <c r="BL203" s="110">
        <v>1291</v>
      </c>
      <c r="BM203" s="56">
        <f t="shared" si="195"/>
        <v>1722117.846630519</v>
      </c>
      <c r="BN203" s="111">
        <f t="shared" si="186"/>
        <v>0.97581254724111866</v>
      </c>
      <c r="BO203" s="281"/>
      <c r="BP203" s="106" t="s">
        <v>164</v>
      </c>
      <c r="BQ203" s="107"/>
      <c r="BR203" s="108"/>
      <c r="BS203" s="216">
        <v>1886978050</v>
      </c>
      <c r="BT203" s="109" t="s">
        <v>588</v>
      </c>
      <c r="BU203" s="110">
        <v>1070</v>
      </c>
      <c r="BV203" s="56">
        <f t="shared" si="196"/>
        <v>1763530.8878504673</v>
      </c>
      <c r="BW203" s="111">
        <f t="shared" si="187"/>
        <v>0.98255280073461893</v>
      </c>
      <c r="BX203" s="281"/>
      <c r="BY203" s="106" t="s">
        <v>164</v>
      </c>
      <c r="BZ203" s="107"/>
      <c r="CA203" s="108"/>
      <c r="CB203" s="216">
        <v>18649826880</v>
      </c>
      <c r="CC203" s="109" t="s">
        <v>588</v>
      </c>
      <c r="CD203" s="110">
        <v>19653</v>
      </c>
      <c r="CE203" s="56">
        <f t="shared" si="197"/>
        <v>948955.72584338265</v>
      </c>
      <c r="CF203" s="111">
        <f t="shared" si="188"/>
        <v>0.92965941343424785</v>
      </c>
    </row>
    <row r="204" spans="2:84" ht="13.5" customHeight="1">
      <c r="B204" s="276">
        <v>19</v>
      </c>
      <c r="C204" s="284" t="s">
        <v>78</v>
      </c>
      <c r="D204" s="279">
        <f>CK24</f>
        <v>9536</v>
      </c>
      <c r="E204" s="82">
        <v>1</v>
      </c>
      <c r="F204" s="83" t="s">
        <v>380</v>
      </c>
      <c r="G204" s="84" t="s">
        <v>381</v>
      </c>
      <c r="H204" s="85">
        <v>461092702</v>
      </c>
      <c r="I204" s="86">
        <f>IFERROR(H204/H214,"-")</f>
        <v>7.7129578138004876E-2</v>
      </c>
      <c r="J204" s="87">
        <v>3591</v>
      </c>
      <c r="K204" s="88">
        <f t="shared" si="189"/>
        <v>128402.3118908382</v>
      </c>
      <c r="L204" s="89">
        <f t="shared" ref="L204:L214" si="198">IFERROR(J204/$CK$24,0)</f>
        <v>0.37657298657718119</v>
      </c>
      <c r="M204" s="279">
        <f>CL24</f>
        <v>324</v>
      </c>
      <c r="N204" s="82">
        <v>1</v>
      </c>
      <c r="O204" s="83" t="s">
        <v>382</v>
      </c>
      <c r="P204" s="84" t="s">
        <v>383</v>
      </c>
      <c r="Q204" s="85">
        <v>19073215</v>
      </c>
      <c r="R204" s="86">
        <f>IFERROR(Q204/Q214,"-")</f>
        <v>8.2226920289286506E-2</v>
      </c>
      <c r="S204" s="87">
        <v>75</v>
      </c>
      <c r="T204" s="88">
        <f t="shared" si="190"/>
        <v>254309.53333333333</v>
      </c>
      <c r="U204" s="89">
        <f t="shared" ref="U204:U214" si="199">IFERROR(S204/$CL$24,0)</f>
        <v>0.23148148148148148</v>
      </c>
      <c r="V204" s="279">
        <f>CM24</f>
        <v>298</v>
      </c>
      <c r="W204" s="82">
        <v>1</v>
      </c>
      <c r="X204" s="83" t="s">
        <v>388</v>
      </c>
      <c r="Y204" s="84" t="s">
        <v>389</v>
      </c>
      <c r="Z204" s="85">
        <v>30223708</v>
      </c>
      <c r="AA204" s="86">
        <f>IFERROR(Z204/Z214,"-")</f>
        <v>0.10198128842577113</v>
      </c>
      <c r="AB204" s="87">
        <v>54</v>
      </c>
      <c r="AC204" s="88">
        <f t="shared" si="191"/>
        <v>559698.29629629629</v>
      </c>
      <c r="AD204" s="89">
        <f t="shared" ref="AD204:AD214" si="200">IFERROR(AB204/$CM$24,0)</f>
        <v>0.18120805369127516</v>
      </c>
      <c r="AE204" s="279">
        <f>CN24</f>
        <v>826</v>
      </c>
      <c r="AF204" s="82">
        <v>1</v>
      </c>
      <c r="AG204" s="83" t="s">
        <v>380</v>
      </c>
      <c r="AH204" s="84" t="s">
        <v>381</v>
      </c>
      <c r="AI204" s="85">
        <v>80452990</v>
      </c>
      <c r="AJ204" s="86">
        <f>IFERROR(AI204/AI214,"-")</f>
        <v>8.1128371523678897E-2</v>
      </c>
      <c r="AK204" s="87">
        <v>539</v>
      </c>
      <c r="AL204" s="88">
        <f t="shared" si="192"/>
        <v>149263.43228200372</v>
      </c>
      <c r="AM204" s="89">
        <f t="shared" ref="AM204:AM214" si="201">IFERROR(AK204/$CN$24,0)</f>
        <v>0.65254237288135597</v>
      </c>
      <c r="AN204" s="279">
        <f>CO24</f>
        <v>1054</v>
      </c>
      <c r="AO204" s="82">
        <v>1</v>
      </c>
      <c r="AP204" s="83" t="s">
        <v>380</v>
      </c>
      <c r="AQ204" s="84" t="s">
        <v>381</v>
      </c>
      <c r="AR204" s="85">
        <v>116305105</v>
      </c>
      <c r="AS204" s="86">
        <f>IFERROR(AR204/AR214,"-")</f>
        <v>9.0721980162820945E-2</v>
      </c>
      <c r="AT204" s="87">
        <v>701</v>
      </c>
      <c r="AU204" s="88">
        <f t="shared" si="193"/>
        <v>165913.13124108416</v>
      </c>
      <c r="AV204" s="89">
        <f t="shared" ref="AV204:AV214" si="202">IFERROR(AT204/$CO$24,0)</f>
        <v>0.66508538899430736</v>
      </c>
      <c r="AW204" s="279">
        <f>CP24</f>
        <v>861</v>
      </c>
      <c r="AX204" s="82">
        <v>1</v>
      </c>
      <c r="AY204" s="83" t="s">
        <v>400</v>
      </c>
      <c r="AZ204" s="84" t="s">
        <v>401</v>
      </c>
      <c r="BA204" s="85">
        <v>82929684</v>
      </c>
      <c r="BB204" s="86">
        <f>IFERROR(BA204/BA214,"-")</f>
        <v>7.4576546272971861E-2</v>
      </c>
      <c r="BC204" s="87">
        <v>286</v>
      </c>
      <c r="BD204" s="88">
        <f t="shared" si="194"/>
        <v>289963.93006993009</v>
      </c>
      <c r="BE204" s="89">
        <f t="shared" ref="BE204:BE214" si="203">IFERROR(BC204/$CP$24,0)</f>
        <v>0.33217189314750289</v>
      </c>
      <c r="BF204" s="279">
        <f>CQ24</f>
        <v>963</v>
      </c>
      <c r="BG204" s="82">
        <v>1</v>
      </c>
      <c r="BH204" s="83" t="s">
        <v>400</v>
      </c>
      <c r="BI204" s="84" t="s">
        <v>401</v>
      </c>
      <c r="BJ204" s="85">
        <v>143026452</v>
      </c>
      <c r="BK204" s="86">
        <f>IFERROR(BJ204/BJ214,"-")</f>
        <v>9.0056170112322531E-2</v>
      </c>
      <c r="BL204" s="87">
        <v>311</v>
      </c>
      <c r="BM204" s="88">
        <f t="shared" si="195"/>
        <v>459892.12861736334</v>
      </c>
      <c r="BN204" s="89">
        <f t="shared" ref="BN204:BN214" si="204">IFERROR(BL204/$CQ$24,0)</f>
        <v>0.32294911734164072</v>
      </c>
      <c r="BO204" s="279">
        <f>CR24</f>
        <v>754</v>
      </c>
      <c r="BP204" s="82">
        <v>1</v>
      </c>
      <c r="BQ204" s="83" t="s">
        <v>410</v>
      </c>
      <c r="BR204" s="84" t="s">
        <v>411</v>
      </c>
      <c r="BS204" s="85">
        <v>95487855</v>
      </c>
      <c r="BT204" s="86">
        <f>IFERROR(BS204/BS214,"-")</f>
        <v>7.3653105963167778E-2</v>
      </c>
      <c r="BU204" s="87">
        <v>313</v>
      </c>
      <c r="BV204" s="88">
        <f t="shared" si="196"/>
        <v>305073.01916932908</v>
      </c>
      <c r="BW204" s="89">
        <f t="shared" ref="BW204:BW214" si="205">IFERROR(BU204/$CR$24,0)</f>
        <v>0.41511936339522548</v>
      </c>
      <c r="BX204" s="279">
        <f>CS24</f>
        <v>14616</v>
      </c>
      <c r="BY204" s="82">
        <v>1</v>
      </c>
      <c r="BZ204" s="83" t="s">
        <v>380</v>
      </c>
      <c r="CA204" s="84" t="s">
        <v>381</v>
      </c>
      <c r="CB204" s="85">
        <v>973793242</v>
      </c>
      <c r="CC204" s="86">
        <f>IFERROR(CB204/CB214,"-")</f>
        <v>7.6215719266207835E-2</v>
      </c>
      <c r="CD204" s="87">
        <v>6795</v>
      </c>
      <c r="CE204" s="88">
        <f t="shared" si="197"/>
        <v>143310.26372332597</v>
      </c>
      <c r="CF204" s="89">
        <f t="shared" ref="CF204:CF214" si="206">IFERROR(CD204/$CS$24,0)</f>
        <v>0.46490147783251229</v>
      </c>
    </row>
    <row r="205" spans="2:84" ht="13.5" customHeight="1">
      <c r="B205" s="277"/>
      <c r="C205" s="285"/>
      <c r="D205" s="280"/>
      <c r="E205" s="90">
        <v>2</v>
      </c>
      <c r="F205" s="197" t="s">
        <v>384</v>
      </c>
      <c r="G205" s="198" t="s">
        <v>385</v>
      </c>
      <c r="H205" s="93">
        <v>289259362</v>
      </c>
      <c r="I205" s="94">
        <f>IFERROR(H205/H214,"-")</f>
        <v>4.8386045727369674E-2</v>
      </c>
      <c r="J205" s="95">
        <v>5739</v>
      </c>
      <c r="K205" s="96">
        <f t="shared" si="189"/>
        <v>50402.397978741938</v>
      </c>
      <c r="L205" s="97">
        <f t="shared" si="198"/>
        <v>0.6018246644295302</v>
      </c>
      <c r="M205" s="280"/>
      <c r="N205" s="90">
        <v>2</v>
      </c>
      <c r="O205" s="197" t="s">
        <v>380</v>
      </c>
      <c r="P205" s="198" t="s">
        <v>381</v>
      </c>
      <c r="Q205" s="93">
        <v>15730253</v>
      </c>
      <c r="R205" s="94">
        <f>IFERROR(Q205/Q214,"-")</f>
        <v>6.781500966466901E-2</v>
      </c>
      <c r="S205" s="95">
        <v>176</v>
      </c>
      <c r="T205" s="96">
        <f t="shared" si="190"/>
        <v>89376.4375</v>
      </c>
      <c r="U205" s="97">
        <f t="shared" si="199"/>
        <v>0.54320987654320985</v>
      </c>
      <c r="V205" s="280"/>
      <c r="W205" s="90">
        <v>2</v>
      </c>
      <c r="X205" s="197" t="s">
        <v>398</v>
      </c>
      <c r="Y205" s="198" t="s">
        <v>399</v>
      </c>
      <c r="Z205" s="93">
        <v>21079494</v>
      </c>
      <c r="AA205" s="94">
        <f>IFERROR(Z205/Z214,"-")</f>
        <v>7.1126744523978061E-2</v>
      </c>
      <c r="AB205" s="95">
        <v>174</v>
      </c>
      <c r="AC205" s="96">
        <f t="shared" si="191"/>
        <v>121146.5172413793</v>
      </c>
      <c r="AD205" s="97">
        <f t="shared" si="200"/>
        <v>0.58389261744966447</v>
      </c>
      <c r="AE205" s="280"/>
      <c r="AF205" s="90">
        <v>2</v>
      </c>
      <c r="AG205" s="197" t="s">
        <v>400</v>
      </c>
      <c r="AH205" s="198" t="s">
        <v>401</v>
      </c>
      <c r="AI205" s="93">
        <v>60932644</v>
      </c>
      <c r="AJ205" s="94">
        <f>IFERROR(AI205/AI214,"-")</f>
        <v>6.1444157393678769E-2</v>
      </c>
      <c r="AK205" s="95">
        <v>248</v>
      </c>
      <c r="AL205" s="96">
        <f t="shared" si="192"/>
        <v>245696.14516129033</v>
      </c>
      <c r="AM205" s="97">
        <f t="shared" si="201"/>
        <v>0.30024213075060535</v>
      </c>
      <c r="AN205" s="280"/>
      <c r="AO205" s="90">
        <v>2</v>
      </c>
      <c r="AP205" s="197" t="s">
        <v>400</v>
      </c>
      <c r="AQ205" s="198" t="s">
        <v>401</v>
      </c>
      <c r="AR205" s="93">
        <v>89710771</v>
      </c>
      <c r="AS205" s="94">
        <f>IFERROR(AR205/AR214,"-")</f>
        <v>6.9977485399745548E-2</v>
      </c>
      <c r="AT205" s="95">
        <v>333</v>
      </c>
      <c r="AU205" s="96">
        <f t="shared" si="193"/>
        <v>269401.71471471473</v>
      </c>
      <c r="AV205" s="97">
        <f t="shared" si="202"/>
        <v>0.31593927893738138</v>
      </c>
      <c r="AW205" s="280"/>
      <c r="AX205" s="90">
        <v>2</v>
      </c>
      <c r="AY205" s="197" t="s">
        <v>380</v>
      </c>
      <c r="AZ205" s="198" t="s">
        <v>381</v>
      </c>
      <c r="BA205" s="93">
        <v>79168155</v>
      </c>
      <c r="BB205" s="94">
        <f>IFERROR(BA205/BA214,"-")</f>
        <v>7.1193899336494629E-2</v>
      </c>
      <c r="BC205" s="95">
        <v>527</v>
      </c>
      <c r="BD205" s="96">
        <f t="shared" si="194"/>
        <v>150224.20303605314</v>
      </c>
      <c r="BE205" s="97">
        <f t="shared" si="203"/>
        <v>0.61207897793263644</v>
      </c>
      <c r="BF205" s="280"/>
      <c r="BG205" s="90">
        <v>2</v>
      </c>
      <c r="BH205" s="197" t="s">
        <v>380</v>
      </c>
      <c r="BI205" s="198" t="s">
        <v>381</v>
      </c>
      <c r="BJ205" s="93">
        <v>113816166</v>
      </c>
      <c r="BK205" s="94">
        <f>IFERROR(BJ205/BJ214,"-")</f>
        <v>7.1664002451996361E-2</v>
      </c>
      <c r="BL205" s="95">
        <v>621</v>
      </c>
      <c r="BM205" s="96">
        <f t="shared" si="195"/>
        <v>183278.85024154591</v>
      </c>
      <c r="BN205" s="97">
        <f t="shared" si="204"/>
        <v>0.64485981308411211</v>
      </c>
      <c r="BO205" s="280"/>
      <c r="BP205" s="90">
        <v>2</v>
      </c>
      <c r="BQ205" s="197" t="s">
        <v>380</v>
      </c>
      <c r="BR205" s="198" t="s">
        <v>381</v>
      </c>
      <c r="BS205" s="93">
        <v>88538038</v>
      </c>
      <c r="BT205" s="94">
        <f>IFERROR(BS205/BS214,"-")</f>
        <v>6.8292470226553686E-2</v>
      </c>
      <c r="BU205" s="95">
        <v>456</v>
      </c>
      <c r="BV205" s="96">
        <f t="shared" si="196"/>
        <v>194162.36403508772</v>
      </c>
      <c r="BW205" s="97">
        <f t="shared" si="205"/>
        <v>0.60477453580901852</v>
      </c>
      <c r="BX205" s="280"/>
      <c r="BY205" s="90">
        <v>2</v>
      </c>
      <c r="BZ205" s="197" t="s">
        <v>388</v>
      </c>
      <c r="CA205" s="198" t="s">
        <v>389</v>
      </c>
      <c r="CB205" s="93">
        <v>618649979</v>
      </c>
      <c r="CC205" s="94">
        <f>IFERROR(CB205/CB214,"-")</f>
        <v>4.841977854217782E-2</v>
      </c>
      <c r="CD205" s="95">
        <v>1686</v>
      </c>
      <c r="CE205" s="96">
        <f t="shared" si="197"/>
        <v>366933.55812574137</v>
      </c>
      <c r="CF205" s="97">
        <f t="shared" si="206"/>
        <v>0.11535303776683087</v>
      </c>
    </row>
    <row r="206" spans="2:84" ht="13.5" customHeight="1">
      <c r="B206" s="277"/>
      <c r="C206" s="285"/>
      <c r="D206" s="280"/>
      <c r="E206" s="90">
        <v>3</v>
      </c>
      <c r="F206" s="197" t="s">
        <v>388</v>
      </c>
      <c r="G206" s="198" t="s">
        <v>389</v>
      </c>
      <c r="H206" s="93">
        <v>266670153</v>
      </c>
      <c r="I206" s="94">
        <f>IFERROR(H206/H214,"-")</f>
        <v>4.4607421270543582E-2</v>
      </c>
      <c r="J206" s="95">
        <v>721</v>
      </c>
      <c r="K206" s="96">
        <f t="shared" si="189"/>
        <v>369861.51595006936</v>
      </c>
      <c r="L206" s="97">
        <f t="shared" si="198"/>
        <v>7.5608221476510071E-2</v>
      </c>
      <c r="M206" s="280"/>
      <c r="N206" s="90">
        <v>3</v>
      </c>
      <c r="O206" s="197" t="s">
        <v>386</v>
      </c>
      <c r="P206" s="198" t="s">
        <v>387</v>
      </c>
      <c r="Q206" s="93">
        <v>14318066</v>
      </c>
      <c r="R206" s="94">
        <f>IFERROR(Q206/Q214,"-")</f>
        <v>6.1726901923914938E-2</v>
      </c>
      <c r="S206" s="95">
        <v>230</v>
      </c>
      <c r="T206" s="96">
        <f t="shared" si="190"/>
        <v>62252.46086956522</v>
      </c>
      <c r="U206" s="97">
        <f t="shared" si="199"/>
        <v>0.70987654320987659</v>
      </c>
      <c r="V206" s="280"/>
      <c r="W206" s="90">
        <v>3</v>
      </c>
      <c r="X206" s="197" t="s">
        <v>380</v>
      </c>
      <c r="Y206" s="198" t="s">
        <v>381</v>
      </c>
      <c r="Z206" s="93">
        <v>18689833</v>
      </c>
      <c r="AA206" s="94">
        <f>IFERROR(Z206/Z214,"-")</f>
        <v>6.3063514569506013E-2</v>
      </c>
      <c r="AB206" s="95">
        <v>184</v>
      </c>
      <c r="AC206" s="96">
        <f t="shared" si="191"/>
        <v>101575.17934782608</v>
      </c>
      <c r="AD206" s="97">
        <f t="shared" si="200"/>
        <v>0.6174496644295302</v>
      </c>
      <c r="AE206" s="280"/>
      <c r="AF206" s="90">
        <v>3</v>
      </c>
      <c r="AG206" s="197" t="s">
        <v>386</v>
      </c>
      <c r="AH206" s="198" t="s">
        <v>387</v>
      </c>
      <c r="AI206" s="93">
        <v>43325609</v>
      </c>
      <c r="AJ206" s="94">
        <f>IFERROR(AI206/AI214,"-")</f>
        <v>4.3689316002321926E-2</v>
      </c>
      <c r="AK206" s="95">
        <v>615</v>
      </c>
      <c r="AL206" s="96">
        <f t="shared" si="192"/>
        <v>70448.144715447153</v>
      </c>
      <c r="AM206" s="97">
        <f t="shared" si="201"/>
        <v>0.74455205811138014</v>
      </c>
      <c r="AN206" s="280"/>
      <c r="AO206" s="90">
        <v>3</v>
      </c>
      <c r="AP206" s="197" t="s">
        <v>388</v>
      </c>
      <c r="AQ206" s="198" t="s">
        <v>389</v>
      </c>
      <c r="AR206" s="93">
        <v>88398991</v>
      </c>
      <c r="AS206" s="94">
        <f>IFERROR(AR206/AR214,"-")</f>
        <v>6.8954251904208216E-2</v>
      </c>
      <c r="AT206" s="95">
        <v>220</v>
      </c>
      <c r="AU206" s="96">
        <f t="shared" si="193"/>
        <v>401813.59545454546</v>
      </c>
      <c r="AV206" s="97">
        <f t="shared" si="202"/>
        <v>0.20872865275142316</v>
      </c>
      <c r="AW206" s="280"/>
      <c r="AX206" s="90">
        <v>3</v>
      </c>
      <c r="AY206" s="197" t="s">
        <v>388</v>
      </c>
      <c r="AZ206" s="198" t="s">
        <v>389</v>
      </c>
      <c r="BA206" s="93">
        <v>64284272</v>
      </c>
      <c r="BB206" s="94">
        <f>IFERROR(BA206/BA214,"-")</f>
        <v>5.7809203583029566E-2</v>
      </c>
      <c r="BC206" s="95">
        <v>160</v>
      </c>
      <c r="BD206" s="96">
        <f t="shared" si="194"/>
        <v>401776.7</v>
      </c>
      <c r="BE206" s="97">
        <f t="shared" si="203"/>
        <v>0.18583042973286876</v>
      </c>
      <c r="BF206" s="280"/>
      <c r="BG206" s="90">
        <v>3</v>
      </c>
      <c r="BH206" s="197" t="s">
        <v>404</v>
      </c>
      <c r="BI206" s="198" t="s">
        <v>405</v>
      </c>
      <c r="BJ206" s="93">
        <v>106780641</v>
      </c>
      <c r="BK206" s="94">
        <f>IFERROR(BJ206/BJ214,"-")</f>
        <v>6.7234105552718609E-2</v>
      </c>
      <c r="BL206" s="95">
        <v>606</v>
      </c>
      <c r="BM206" s="96">
        <f t="shared" si="195"/>
        <v>176205.67821782178</v>
      </c>
      <c r="BN206" s="97">
        <f t="shared" si="204"/>
        <v>0.62928348909657317</v>
      </c>
      <c r="BO206" s="280"/>
      <c r="BP206" s="90">
        <v>3</v>
      </c>
      <c r="BQ206" s="197" t="s">
        <v>400</v>
      </c>
      <c r="BR206" s="198" t="s">
        <v>401</v>
      </c>
      <c r="BS206" s="93">
        <v>73054661</v>
      </c>
      <c r="BT206" s="94">
        <f>IFERROR(BS206/BS214,"-")</f>
        <v>5.6349602656131509E-2</v>
      </c>
      <c r="BU206" s="95">
        <v>181</v>
      </c>
      <c r="BV206" s="96">
        <f t="shared" si="196"/>
        <v>403616.91160220996</v>
      </c>
      <c r="BW206" s="97">
        <f t="shared" si="205"/>
        <v>0.24005305039787797</v>
      </c>
      <c r="BX206" s="280"/>
      <c r="BY206" s="90">
        <v>3</v>
      </c>
      <c r="BZ206" s="197" t="s">
        <v>386</v>
      </c>
      <c r="CA206" s="198" t="s">
        <v>387</v>
      </c>
      <c r="CB206" s="93">
        <v>600351248</v>
      </c>
      <c r="CC206" s="94">
        <f>IFERROR(CB206/CB214,"-")</f>
        <v>4.6987594702044069E-2</v>
      </c>
      <c r="CD206" s="95">
        <v>8587</v>
      </c>
      <c r="CE206" s="96">
        <f t="shared" si="197"/>
        <v>69913.968557121232</v>
      </c>
      <c r="CF206" s="97">
        <f t="shared" si="206"/>
        <v>0.5875068418171866</v>
      </c>
    </row>
    <row r="207" spans="2:84" ht="13.5" customHeight="1">
      <c r="B207" s="277"/>
      <c r="C207" s="285"/>
      <c r="D207" s="280"/>
      <c r="E207" s="90">
        <v>4</v>
      </c>
      <c r="F207" s="197" t="s">
        <v>386</v>
      </c>
      <c r="G207" s="198" t="s">
        <v>387</v>
      </c>
      <c r="H207" s="93">
        <v>264394726</v>
      </c>
      <c r="I207" s="94">
        <f>IFERROR(H207/H214,"-")</f>
        <v>4.4226797756372616E-2</v>
      </c>
      <c r="J207" s="95">
        <v>4580</v>
      </c>
      <c r="K207" s="96">
        <f t="shared" si="189"/>
        <v>57728.10611353712</v>
      </c>
      <c r="L207" s="97">
        <f t="shared" si="198"/>
        <v>0.48028523489932884</v>
      </c>
      <c r="M207" s="280"/>
      <c r="N207" s="90">
        <v>4</v>
      </c>
      <c r="O207" s="197" t="s">
        <v>384</v>
      </c>
      <c r="P207" s="198" t="s">
        <v>385</v>
      </c>
      <c r="Q207" s="93">
        <v>13612431</v>
      </c>
      <c r="R207" s="94">
        <f>IFERROR(Q207/Q214,"-")</f>
        <v>5.8684824702097294E-2</v>
      </c>
      <c r="S207" s="95">
        <v>265</v>
      </c>
      <c r="T207" s="96">
        <f t="shared" si="190"/>
        <v>51367.664150943398</v>
      </c>
      <c r="U207" s="97">
        <f t="shared" si="199"/>
        <v>0.8179012345679012</v>
      </c>
      <c r="V207" s="280"/>
      <c r="W207" s="90">
        <v>4</v>
      </c>
      <c r="X207" s="197" t="s">
        <v>396</v>
      </c>
      <c r="Y207" s="198" t="s">
        <v>397</v>
      </c>
      <c r="Z207" s="93">
        <v>13925430</v>
      </c>
      <c r="AA207" s="94">
        <f>IFERROR(Z207/Z214,"-")</f>
        <v>4.6987394573918137E-2</v>
      </c>
      <c r="AB207" s="95">
        <v>195</v>
      </c>
      <c r="AC207" s="96">
        <f t="shared" si="191"/>
        <v>71412.461538461532</v>
      </c>
      <c r="AD207" s="97">
        <f t="shared" si="200"/>
        <v>0.65436241610738255</v>
      </c>
      <c r="AE207" s="280"/>
      <c r="AF207" s="90">
        <v>4</v>
      </c>
      <c r="AG207" s="197" t="s">
        <v>382</v>
      </c>
      <c r="AH207" s="198" t="s">
        <v>383</v>
      </c>
      <c r="AI207" s="93">
        <v>40672041</v>
      </c>
      <c r="AJ207" s="94">
        <f>IFERROR(AI207/AI214,"-")</f>
        <v>4.1013472002399173E-2</v>
      </c>
      <c r="AK207" s="95">
        <v>247</v>
      </c>
      <c r="AL207" s="96">
        <f t="shared" si="192"/>
        <v>164664.13360323888</v>
      </c>
      <c r="AM207" s="97">
        <f t="shared" si="201"/>
        <v>0.2990314769975787</v>
      </c>
      <c r="AN207" s="280"/>
      <c r="AO207" s="90">
        <v>4</v>
      </c>
      <c r="AP207" s="197" t="s">
        <v>386</v>
      </c>
      <c r="AQ207" s="198" t="s">
        <v>387</v>
      </c>
      <c r="AR207" s="93">
        <v>56704183</v>
      </c>
      <c r="AS207" s="94">
        <f>IFERROR(AR207/AR214,"-")</f>
        <v>4.4231212080286318E-2</v>
      </c>
      <c r="AT207" s="95">
        <v>826</v>
      </c>
      <c r="AU207" s="96">
        <f t="shared" si="193"/>
        <v>68649.131961259074</v>
      </c>
      <c r="AV207" s="97">
        <f t="shared" si="202"/>
        <v>0.78368121442125238</v>
      </c>
      <c r="AW207" s="280"/>
      <c r="AX207" s="90">
        <v>4</v>
      </c>
      <c r="AY207" s="197" t="s">
        <v>386</v>
      </c>
      <c r="AZ207" s="198" t="s">
        <v>387</v>
      </c>
      <c r="BA207" s="93">
        <v>58640212</v>
      </c>
      <c r="BB207" s="94">
        <f>IFERROR(BA207/BA214,"-")</f>
        <v>5.2733644609991276E-2</v>
      </c>
      <c r="BC207" s="95">
        <v>686</v>
      </c>
      <c r="BD207" s="96">
        <f t="shared" si="194"/>
        <v>85481.358600583088</v>
      </c>
      <c r="BE207" s="97">
        <f t="shared" si="203"/>
        <v>0.7967479674796748</v>
      </c>
      <c r="BF207" s="280"/>
      <c r="BG207" s="90">
        <v>4</v>
      </c>
      <c r="BH207" s="197" t="s">
        <v>408</v>
      </c>
      <c r="BI207" s="198" t="s">
        <v>409</v>
      </c>
      <c r="BJ207" s="93">
        <v>90294726</v>
      </c>
      <c r="BK207" s="94">
        <f>IFERROR(BJ207/BJ214,"-")</f>
        <v>5.6853799358048483E-2</v>
      </c>
      <c r="BL207" s="95">
        <v>427</v>
      </c>
      <c r="BM207" s="96">
        <f t="shared" si="195"/>
        <v>211463.05854800937</v>
      </c>
      <c r="BN207" s="97">
        <f t="shared" si="204"/>
        <v>0.44340602284527519</v>
      </c>
      <c r="BO207" s="280"/>
      <c r="BP207" s="90">
        <v>4</v>
      </c>
      <c r="BQ207" s="197" t="s">
        <v>404</v>
      </c>
      <c r="BR207" s="198" t="s">
        <v>405</v>
      </c>
      <c r="BS207" s="93">
        <v>69999253</v>
      </c>
      <c r="BT207" s="94">
        <f>IFERROR(BS207/BS214,"-")</f>
        <v>5.3992860123955974E-2</v>
      </c>
      <c r="BU207" s="95">
        <v>473</v>
      </c>
      <c r="BV207" s="96">
        <f t="shared" si="196"/>
        <v>147989.96405919662</v>
      </c>
      <c r="BW207" s="97">
        <f t="shared" si="205"/>
        <v>0.62732095490716178</v>
      </c>
      <c r="BX207" s="280"/>
      <c r="BY207" s="90">
        <v>4</v>
      </c>
      <c r="BZ207" s="197" t="s">
        <v>400</v>
      </c>
      <c r="CA207" s="198" t="s">
        <v>401</v>
      </c>
      <c r="CB207" s="93">
        <v>599810404</v>
      </c>
      <c r="CC207" s="94">
        <f>IFERROR(CB207/CB214,"-")</f>
        <v>4.6945264551563511E-2</v>
      </c>
      <c r="CD207" s="95">
        <v>2603</v>
      </c>
      <c r="CE207" s="96">
        <f t="shared" si="197"/>
        <v>230430.42796772954</v>
      </c>
      <c r="CF207" s="97">
        <f t="shared" si="206"/>
        <v>0.17809250136836344</v>
      </c>
    </row>
    <row r="208" spans="2:84" ht="13.5" customHeight="1">
      <c r="B208" s="277"/>
      <c r="C208" s="285"/>
      <c r="D208" s="280"/>
      <c r="E208" s="90">
        <v>5</v>
      </c>
      <c r="F208" s="112" t="s">
        <v>382</v>
      </c>
      <c r="G208" s="198" t="s">
        <v>383</v>
      </c>
      <c r="H208" s="93">
        <v>255154398</v>
      </c>
      <c r="I208" s="94">
        <f>IFERROR(H208/H214,"-")</f>
        <v>4.2681115950077633E-2</v>
      </c>
      <c r="J208" s="95">
        <v>2119</v>
      </c>
      <c r="K208" s="96">
        <f t="shared" si="189"/>
        <v>120412.64653138272</v>
      </c>
      <c r="L208" s="97">
        <f t="shared" si="198"/>
        <v>0.22221057046979867</v>
      </c>
      <c r="M208" s="280"/>
      <c r="N208" s="90">
        <v>5</v>
      </c>
      <c r="O208" s="112" t="s">
        <v>396</v>
      </c>
      <c r="P208" s="198" t="s">
        <v>397</v>
      </c>
      <c r="Q208" s="93">
        <v>12006606</v>
      </c>
      <c r="R208" s="94">
        <f>IFERROR(Q208/Q214,"-")</f>
        <v>5.1761920290148727E-2</v>
      </c>
      <c r="S208" s="95">
        <v>202</v>
      </c>
      <c r="T208" s="96">
        <f t="shared" si="190"/>
        <v>59438.643564356433</v>
      </c>
      <c r="U208" s="97">
        <f t="shared" si="199"/>
        <v>0.62345679012345678</v>
      </c>
      <c r="V208" s="280"/>
      <c r="W208" s="90">
        <v>5</v>
      </c>
      <c r="X208" s="112" t="s">
        <v>386</v>
      </c>
      <c r="Y208" s="198" t="s">
        <v>387</v>
      </c>
      <c r="Z208" s="93">
        <v>13401742</v>
      </c>
      <c r="AA208" s="94">
        <f>IFERROR(Z208/Z214,"-")</f>
        <v>4.5220358677028338E-2</v>
      </c>
      <c r="AB208" s="95">
        <v>241</v>
      </c>
      <c r="AC208" s="96">
        <f t="shared" si="191"/>
        <v>55608.887966804978</v>
      </c>
      <c r="AD208" s="97">
        <f t="shared" si="200"/>
        <v>0.8087248322147651</v>
      </c>
      <c r="AE208" s="280"/>
      <c r="AF208" s="90">
        <v>5</v>
      </c>
      <c r="AG208" s="112" t="s">
        <v>388</v>
      </c>
      <c r="AH208" s="198" t="s">
        <v>389</v>
      </c>
      <c r="AI208" s="93">
        <v>37651187</v>
      </c>
      <c r="AJ208" s="94">
        <f>IFERROR(AI208/AI214,"-")</f>
        <v>3.7967258733870662E-2</v>
      </c>
      <c r="AK208" s="95">
        <v>160</v>
      </c>
      <c r="AL208" s="96">
        <f t="shared" si="192"/>
        <v>235319.91875000001</v>
      </c>
      <c r="AM208" s="97">
        <f t="shared" si="201"/>
        <v>0.1937046004842615</v>
      </c>
      <c r="AN208" s="280"/>
      <c r="AO208" s="90">
        <v>5</v>
      </c>
      <c r="AP208" s="112" t="s">
        <v>404</v>
      </c>
      <c r="AQ208" s="198" t="s">
        <v>405</v>
      </c>
      <c r="AR208" s="93">
        <v>51802962</v>
      </c>
      <c r="AS208" s="94">
        <f>IFERROR(AR208/AR214,"-")</f>
        <v>4.0408091209232534E-2</v>
      </c>
      <c r="AT208" s="95">
        <v>463</v>
      </c>
      <c r="AU208" s="96">
        <f t="shared" si="193"/>
        <v>111885.44708423327</v>
      </c>
      <c r="AV208" s="97">
        <f t="shared" si="202"/>
        <v>0.43927893738140417</v>
      </c>
      <c r="AW208" s="280"/>
      <c r="AX208" s="90">
        <v>5</v>
      </c>
      <c r="AY208" s="112" t="s">
        <v>404</v>
      </c>
      <c r="AZ208" s="198" t="s">
        <v>405</v>
      </c>
      <c r="BA208" s="93">
        <v>51799183</v>
      </c>
      <c r="BB208" s="94">
        <f>IFERROR(BA208/BA214,"-")</f>
        <v>4.6581681993405857E-2</v>
      </c>
      <c r="BC208" s="95">
        <v>442</v>
      </c>
      <c r="BD208" s="96">
        <f t="shared" si="194"/>
        <v>117192.72171945701</v>
      </c>
      <c r="BE208" s="97">
        <f t="shared" si="203"/>
        <v>0.51335656213704994</v>
      </c>
      <c r="BF208" s="280"/>
      <c r="BG208" s="90">
        <v>5</v>
      </c>
      <c r="BH208" s="112" t="s">
        <v>388</v>
      </c>
      <c r="BI208" s="198" t="s">
        <v>389</v>
      </c>
      <c r="BJ208" s="93">
        <v>84739394</v>
      </c>
      <c r="BK208" s="94">
        <f>IFERROR(BJ208/BJ214,"-")</f>
        <v>5.3355901475337746E-2</v>
      </c>
      <c r="BL208" s="95">
        <v>195</v>
      </c>
      <c r="BM208" s="96">
        <f t="shared" si="195"/>
        <v>434560.99487179489</v>
      </c>
      <c r="BN208" s="97">
        <f t="shared" si="204"/>
        <v>0.20249221183800623</v>
      </c>
      <c r="BO208" s="280"/>
      <c r="BP208" s="90">
        <v>5</v>
      </c>
      <c r="BQ208" s="112" t="s">
        <v>386</v>
      </c>
      <c r="BR208" s="198" t="s">
        <v>387</v>
      </c>
      <c r="BS208" s="93">
        <v>69601485</v>
      </c>
      <c r="BT208" s="94">
        <f>IFERROR(BS208/BS214,"-")</f>
        <v>5.3686047821462031E-2</v>
      </c>
      <c r="BU208" s="95">
        <v>618</v>
      </c>
      <c r="BV208" s="96">
        <f t="shared" si="196"/>
        <v>112623.76213592233</v>
      </c>
      <c r="BW208" s="97">
        <f t="shared" si="205"/>
        <v>0.81962864721485407</v>
      </c>
      <c r="BX208" s="280"/>
      <c r="BY208" s="90">
        <v>5</v>
      </c>
      <c r="BZ208" s="112" t="s">
        <v>382</v>
      </c>
      <c r="CA208" s="198" t="s">
        <v>383</v>
      </c>
      <c r="CB208" s="93">
        <v>490807715</v>
      </c>
      <c r="CC208" s="94">
        <f>IFERROR(CB208/CB214,"-")</f>
        <v>3.8413968599023143E-2</v>
      </c>
      <c r="CD208" s="95">
        <v>3370</v>
      </c>
      <c r="CE208" s="96">
        <f t="shared" si="197"/>
        <v>145640.2715133531</v>
      </c>
      <c r="CF208" s="97">
        <f t="shared" si="206"/>
        <v>0.23056923918992883</v>
      </c>
    </row>
    <row r="209" spans="2:84" ht="13.5" customHeight="1">
      <c r="B209" s="277"/>
      <c r="C209" s="285"/>
      <c r="D209" s="280"/>
      <c r="E209" s="90">
        <v>6</v>
      </c>
      <c r="F209" s="197" t="s">
        <v>390</v>
      </c>
      <c r="G209" s="198" t="s">
        <v>391</v>
      </c>
      <c r="H209" s="93">
        <v>228171114</v>
      </c>
      <c r="I209" s="94">
        <f>IFERROR(H209/H214,"-")</f>
        <v>3.8167469772919148E-2</v>
      </c>
      <c r="J209" s="95">
        <v>4286</v>
      </c>
      <c r="K209" s="96">
        <f t="shared" si="189"/>
        <v>53236.377508166122</v>
      </c>
      <c r="L209" s="97">
        <f t="shared" si="198"/>
        <v>0.44945469798657717</v>
      </c>
      <c r="M209" s="280"/>
      <c r="N209" s="90">
        <v>6</v>
      </c>
      <c r="O209" s="197" t="s">
        <v>392</v>
      </c>
      <c r="P209" s="198" t="s">
        <v>393</v>
      </c>
      <c r="Q209" s="93">
        <v>11502112</v>
      </c>
      <c r="R209" s="94">
        <f>IFERROR(Q209/Q214,"-")</f>
        <v>4.9586986073530119E-2</v>
      </c>
      <c r="S209" s="95">
        <v>179</v>
      </c>
      <c r="T209" s="96">
        <f t="shared" si="190"/>
        <v>64257.608938547484</v>
      </c>
      <c r="U209" s="97">
        <f t="shared" si="199"/>
        <v>0.55246913580246915</v>
      </c>
      <c r="V209" s="280"/>
      <c r="W209" s="90">
        <v>6</v>
      </c>
      <c r="X209" s="197" t="s">
        <v>384</v>
      </c>
      <c r="Y209" s="198" t="s">
        <v>385</v>
      </c>
      <c r="Z209" s="93">
        <v>13336524</v>
      </c>
      <c r="AA209" s="94">
        <f>IFERROR(Z209/Z214,"-")</f>
        <v>4.5000299124158392E-2</v>
      </c>
      <c r="AB209" s="95">
        <v>251</v>
      </c>
      <c r="AC209" s="96">
        <f t="shared" si="191"/>
        <v>53133.561752988047</v>
      </c>
      <c r="AD209" s="97">
        <f t="shared" si="200"/>
        <v>0.84228187919463082</v>
      </c>
      <c r="AE209" s="280"/>
      <c r="AF209" s="90">
        <v>6</v>
      </c>
      <c r="AG209" s="197" t="s">
        <v>396</v>
      </c>
      <c r="AH209" s="198" t="s">
        <v>397</v>
      </c>
      <c r="AI209" s="93">
        <v>37120108</v>
      </c>
      <c r="AJ209" s="94">
        <f>IFERROR(AI209/AI214,"-")</f>
        <v>3.7431721466449977E-2</v>
      </c>
      <c r="AK209" s="95">
        <v>423</v>
      </c>
      <c r="AL209" s="96">
        <f t="shared" si="192"/>
        <v>87754.392434988185</v>
      </c>
      <c r="AM209" s="97">
        <f t="shared" si="201"/>
        <v>0.51210653753026636</v>
      </c>
      <c r="AN209" s="280"/>
      <c r="AO209" s="90">
        <v>6</v>
      </c>
      <c r="AP209" s="197" t="s">
        <v>396</v>
      </c>
      <c r="AQ209" s="198" t="s">
        <v>397</v>
      </c>
      <c r="AR209" s="93">
        <v>43909789</v>
      </c>
      <c r="AS209" s="94">
        <f>IFERROR(AR209/AR214,"-")</f>
        <v>3.4251144922758575E-2</v>
      </c>
      <c r="AT209" s="95">
        <v>517</v>
      </c>
      <c r="AU209" s="96">
        <f t="shared" si="193"/>
        <v>84931.893617021284</v>
      </c>
      <c r="AV209" s="97">
        <f t="shared" si="202"/>
        <v>0.49051233396584443</v>
      </c>
      <c r="AW209" s="280"/>
      <c r="AX209" s="90">
        <v>6</v>
      </c>
      <c r="AY209" s="197" t="s">
        <v>382</v>
      </c>
      <c r="AZ209" s="198" t="s">
        <v>383</v>
      </c>
      <c r="BA209" s="93">
        <v>49883207</v>
      </c>
      <c r="BB209" s="94">
        <f>IFERROR(BA209/BA214,"-")</f>
        <v>4.4858693722741476E-2</v>
      </c>
      <c r="BC209" s="95">
        <v>203</v>
      </c>
      <c r="BD209" s="96">
        <f t="shared" si="194"/>
        <v>245730.08374384238</v>
      </c>
      <c r="BE209" s="97">
        <f t="shared" si="203"/>
        <v>0.23577235772357724</v>
      </c>
      <c r="BF209" s="280"/>
      <c r="BG209" s="90">
        <v>6</v>
      </c>
      <c r="BH209" s="197" t="s">
        <v>410</v>
      </c>
      <c r="BI209" s="198" t="s">
        <v>411</v>
      </c>
      <c r="BJ209" s="93">
        <v>81636803</v>
      </c>
      <c r="BK209" s="94">
        <f>IFERROR(BJ209/BJ214,"-")</f>
        <v>5.1402364496842601E-2</v>
      </c>
      <c r="BL209" s="95">
        <v>350</v>
      </c>
      <c r="BM209" s="96">
        <f t="shared" si="195"/>
        <v>233248.00857142857</v>
      </c>
      <c r="BN209" s="97">
        <f t="shared" si="204"/>
        <v>0.36344755970924197</v>
      </c>
      <c r="BO209" s="280"/>
      <c r="BP209" s="90">
        <v>6</v>
      </c>
      <c r="BQ209" s="197" t="s">
        <v>408</v>
      </c>
      <c r="BR209" s="198" t="s">
        <v>409</v>
      </c>
      <c r="BS209" s="93">
        <v>67354732</v>
      </c>
      <c r="BT209" s="94">
        <f>IFERROR(BS209/BS214,"-")</f>
        <v>5.1953049035573871E-2</v>
      </c>
      <c r="BU209" s="95">
        <v>286</v>
      </c>
      <c r="BV209" s="96">
        <f t="shared" si="196"/>
        <v>235506.05594405593</v>
      </c>
      <c r="BW209" s="97">
        <f t="shared" si="205"/>
        <v>0.37931034482758619</v>
      </c>
      <c r="BX209" s="280"/>
      <c r="BY209" s="90">
        <v>6</v>
      </c>
      <c r="BZ209" s="197" t="s">
        <v>384</v>
      </c>
      <c r="CA209" s="198" t="s">
        <v>385</v>
      </c>
      <c r="CB209" s="93">
        <v>476667071</v>
      </c>
      <c r="CC209" s="94">
        <f>IFERROR(CB209/CB214,"-")</f>
        <v>3.7307225086268936E-2</v>
      </c>
      <c r="CD209" s="95">
        <v>9590</v>
      </c>
      <c r="CE209" s="96">
        <f t="shared" si="197"/>
        <v>49704.59551616267</v>
      </c>
      <c r="CF209" s="97">
        <f t="shared" si="206"/>
        <v>0.6561302681992337</v>
      </c>
    </row>
    <row r="210" spans="2:84" ht="13.5" customHeight="1">
      <c r="B210" s="277"/>
      <c r="C210" s="285"/>
      <c r="D210" s="280"/>
      <c r="E210" s="90">
        <v>7</v>
      </c>
      <c r="F210" s="112" t="s">
        <v>392</v>
      </c>
      <c r="G210" s="198" t="s">
        <v>393</v>
      </c>
      <c r="H210" s="93">
        <v>179106448</v>
      </c>
      <c r="I210" s="94">
        <f>IFERROR(H210/H214,"-")</f>
        <v>2.9960146226813422E-2</v>
      </c>
      <c r="J210" s="95">
        <v>3267</v>
      </c>
      <c r="K210" s="96">
        <f t="shared" si="189"/>
        <v>54822.910315273948</v>
      </c>
      <c r="L210" s="97">
        <f t="shared" si="198"/>
        <v>0.34259647651006714</v>
      </c>
      <c r="M210" s="280"/>
      <c r="N210" s="90">
        <v>7</v>
      </c>
      <c r="O210" s="112" t="s">
        <v>390</v>
      </c>
      <c r="P210" s="198" t="s">
        <v>391</v>
      </c>
      <c r="Q210" s="93">
        <v>9980761</v>
      </c>
      <c r="R210" s="94">
        <f>IFERROR(Q210/Q214,"-")</f>
        <v>4.3028259219718305E-2</v>
      </c>
      <c r="S210" s="95">
        <v>205</v>
      </c>
      <c r="T210" s="96">
        <f t="shared" si="190"/>
        <v>48686.639024390242</v>
      </c>
      <c r="U210" s="97">
        <f t="shared" si="199"/>
        <v>0.63271604938271608</v>
      </c>
      <c r="V210" s="280"/>
      <c r="W210" s="90">
        <v>7</v>
      </c>
      <c r="X210" s="112" t="s">
        <v>390</v>
      </c>
      <c r="Y210" s="198" t="s">
        <v>391</v>
      </c>
      <c r="Z210" s="93">
        <v>12865705</v>
      </c>
      <c r="AA210" s="94">
        <f>IFERROR(Z210/Z214,"-")</f>
        <v>4.3411654599292908E-2</v>
      </c>
      <c r="AB210" s="95">
        <v>190</v>
      </c>
      <c r="AC210" s="96">
        <f t="shared" si="191"/>
        <v>67714.236842105267</v>
      </c>
      <c r="AD210" s="97">
        <f t="shared" si="200"/>
        <v>0.63758389261744963</v>
      </c>
      <c r="AE210" s="280"/>
      <c r="AF210" s="90">
        <v>7</v>
      </c>
      <c r="AG210" s="112" t="s">
        <v>418</v>
      </c>
      <c r="AH210" s="198" t="s">
        <v>419</v>
      </c>
      <c r="AI210" s="93">
        <v>36149588</v>
      </c>
      <c r="AJ210" s="94">
        <f>IFERROR(AI210/AI214,"-")</f>
        <v>3.6453054208326181E-2</v>
      </c>
      <c r="AK210" s="95">
        <v>98</v>
      </c>
      <c r="AL210" s="96">
        <f t="shared" si="192"/>
        <v>368873.3469387755</v>
      </c>
      <c r="AM210" s="97">
        <f t="shared" si="201"/>
        <v>0.11864406779661017</v>
      </c>
      <c r="AN210" s="280"/>
      <c r="AO210" s="90">
        <v>7</v>
      </c>
      <c r="AP210" s="112" t="s">
        <v>390</v>
      </c>
      <c r="AQ210" s="198" t="s">
        <v>391</v>
      </c>
      <c r="AR210" s="93">
        <v>43798262</v>
      </c>
      <c r="AS210" s="94">
        <f>IFERROR(AR210/AR214,"-")</f>
        <v>3.4164150028754406E-2</v>
      </c>
      <c r="AT210" s="95">
        <v>673</v>
      </c>
      <c r="AU210" s="96">
        <f t="shared" si="193"/>
        <v>65079.141158989602</v>
      </c>
      <c r="AV210" s="97">
        <f t="shared" si="202"/>
        <v>0.63851992409867175</v>
      </c>
      <c r="AW210" s="280"/>
      <c r="AX210" s="90">
        <v>7</v>
      </c>
      <c r="AY210" s="112" t="s">
        <v>408</v>
      </c>
      <c r="AZ210" s="198" t="s">
        <v>409</v>
      </c>
      <c r="BA210" s="93">
        <v>48820157</v>
      </c>
      <c r="BB210" s="94">
        <f>IFERROR(BA210/BA214,"-")</f>
        <v>4.3902720014756737E-2</v>
      </c>
      <c r="BC210" s="95">
        <v>321</v>
      </c>
      <c r="BD210" s="96">
        <f t="shared" si="194"/>
        <v>152087.71651090344</v>
      </c>
      <c r="BE210" s="97">
        <f t="shared" si="203"/>
        <v>0.37282229965156793</v>
      </c>
      <c r="BF210" s="280"/>
      <c r="BG210" s="90">
        <v>7</v>
      </c>
      <c r="BH210" s="112" t="s">
        <v>386</v>
      </c>
      <c r="BI210" s="198" t="s">
        <v>387</v>
      </c>
      <c r="BJ210" s="93">
        <v>79965225</v>
      </c>
      <c r="BK210" s="94">
        <f>IFERROR(BJ210/BJ214,"-")</f>
        <v>5.0349860497624216E-2</v>
      </c>
      <c r="BL210" s="95">
        <v>791</v>
      </c>
      <c r="BM210" s="96">
        <f t="shared" si="195"/>
        <v>101093.8369152971</v>
      </c>
      <c r="BN210" s="97">
        <f t="shared" si="204"/>
        <v>0.82139148494288683</v>
      </c>
      <c r="BO210" s="280"/>
      <c r="BP210" s="90">
        <v>7</v>
      </c>
      <c r="BQ210" s="112" t="s">
        <v>388</v>
      </c>
      <c r="BR210" s="198" t="s">
        <v>389</v>
      </c>
      <c r="BS210" s="93">
        <v>45940240</v>
      </c>
      <c r="BT210" s="94">
        <f>IFERROR(BS210/BS214,"-")</f>
        <v>3.5435306036493947E-2</v>
      </c>
      <c r="BU210" s="95">
        <v>147</v>
      </c>
      <c r="BV210" s="96">
        <f t="shared" si="196"/>
        <v>312518.63945578231</v>
      </c>
      <c r="BW210" s="97">
        <f t="shared" si="205"/>
        <v>0.19496021220159152</v>
      </c>
      <c r="BX210" s="280"/>
      <c r="BY210" s="90">
        <v>7</v>
      </c>
      <c r="BZ210" s="112" t="s">
        <v>404</v>
      </c>
      <c r="CA210" s="198" t="s">
        <v>405</v>
      </c>
      <c r="CB210" s="93">
        <v>446336632</v>
      </c>
      <c r="CC210" s="94">
        <f>IFERROR(CB210/CB214,"-")</f>
        <v>3.4933357488567081E-2</v>
      </c>
      <c r="CD210" s="95">
        <v>4603</v>
      </c>
      <c r="CE210" s="96">
        <f t="shared" si="197"/>
        <v>96966.463610688676</v>
      </c>
      <c r="CF210" s="97">
        <f t="shared" si="206"/>
        <v>0.3149288451012589</v>
      </c>
    </row>
    <row r="211" spans="2:84" ht="13.5" customHeight="1">
      <c r="B211" s="277"/>
      <c r="C211" s="285"/>
      <c r="D211" s="280"/>
      <c r="E211" s="90">
        <v>8</v>
      </c>
      <c r="F211" s="112" t="s">
        <v>398</v>
      </c>
      <c r="G211" s="198" t="s">
        <v>399</v>
      </c>
      <c r="H211" s="93">
        <v>168574472</v>
      </c>
      <c r="I211" s="94">
        <f>IFERROR(H211/H214,"-")</f>
        <v>2.8198403170989494E-2</v>
      </c>
      <c r="J211" s="95">
        <v>2712</v>
      </c>
      <c r="K211" s="96">
        <f t="shared" si="189"/>
        <v>62158.728613569321</v>
      </c>
      <c r="L211" s="97">
        <f t="shared" si="198"/>
        <v>0.28439597315436244</v>
      </c>
      <c r="M211" s="280"/>
      <c r="N211" s="90">
        <v>8</v>
      </c>
      <c r="O211" s="112" t="s">
        <v>402</v>
      </c>
      <c r="P211" s="198" t="s">
        <v>403</v>
      </c>
      <c r="Q211" s="93">
        <v>9456743</v>
      </c>
      <c r="R211" s="94">
        <f>IFERROR(Q211/Q214,"-")</f>
        <v>4.0769154694542481E-2</v>
      </c>
      <c r="S211" s="95">
        <v>186</v>
      </c>
      <c r="T211" s="96">
        <f t="shared" si="190"/>
        <v>50842.704301075268</v>
      </c>
      <c r="U211" s="97">
        <f t="shared" si="199"/>
        <v>0.57407407407407407</v>
      </c>
      <c r="V211" s="280"/>
      <c r="W211" s="90">
        <v>8</v>
      </c>
      <c r="X211" s="112" t="s">
        <v>382</v>
      </c>
      <c r="Y211" s="198" t="s">
        <v>383</v>
      </c>
      <c r="Z211" s="93">
        <v>11022658</v>
      </c>
      <c r="AA211" s="94">
        <f>IFERROR(Z211/Z214,"-")</f>
        <v>3.71928177944491E-2</v>
      </c>
      <c r="AB211" s="95">
        <v>82</v>
      </c>
      <c r="AC211" s="96">
        <f t="shared" si="191"/>
        <v>134422.65853658537</v>
      </c>
      <c r="AD211" s="97">
        <f t="shared" si="200"/>
        <v>0.27516778523489932</v>
      </c>
      <c r="AE211" s="280"/>
      <c r="AF211" s="90">
        <v>8</v>
      </c>
      <c r="AG211" s="112" t="s">
        <v>412</v>
      </c>
      <c r="AH211" s="198" t="s">
        <v>413</v>
      </c>
      <c r="AI211" s="93">
        <v>36081145</v>
      </c>
      <c r="AJ211" s="94">
        <f>IFERROR(AI211/AI214,"-")</f>
        <v>3.6384036647484817E-2</v>
      </c>
      <c r="AK211" s="95">
        <v>255</v>
      </c>
      <c r="AL211" s="96">
        <f t="shared" si="192"/>
        <v>141494.68627450979</v>
      </c>
      <c r="AM211" s="97">
        <f t="shared" si="201"/>
        <v>0.30871670702179177</v>
      </c>
      <c r="AN211" s="280"/>
      <c r="AO211" s="90">
        <v>8</v>
      </c>
      <c r="AP211" s="112" t="s">
        <v>384</v>
      </c>
      <c r="AQ211" s="198" t="s">
        <v>385</v>
      </c>
      <c r="AR211" s="93">
        <v>39883008</v>
      </c>
      <c r="AS211" s="94">
        <f>IFERROR(AR211/AR214,"-")</f>
        <v>3.1110117312646155E-2</v>
      </c>
      <c r="AT211" s="95">
        <v>837</v>
      </c>
      <c r="AU211" s="96">
        <f t="shared" si="193"/>
        <v>47649.949820788534</v>
      </c>
      <c r="AV211" s="97">
        <f t="shared" si="202"/>
        <v>0.79411764705882348</v>
      </c>
      <c r="AW211" s="280"/>
      <c r="AX211" s="90">
        <v>8</v>
      </c>
      <c r="AY211" s="112" t="s">
        <v>412</v>
      </c>
      <c r="AZ211" s="198" t="s">
        <v>413</v>
      </c>
      <c r="BA211" s="93">
        <v>42948123</v>
      </c>
      <c r="BB211" s="94">
        <f>IFERROR(BA211/BA214,"-")</f>
        <v>3.862214984741516E-2</v>
      </c>
      <c r="BC211" s="95">
        <v>232</v>
      </c>
      <c r="BD211" s="96">
        <f t="shared" si="194"/>
        <v>185121.2198275862</v>
      </c>
      <c r="BE211" s="97">
        <f t="shared" si="203"/>
        <v>0.2694541231126597</v>
      </c>
      <c r="BF211" s="280"/>
      <c r="BG211" s="90">
        <v>8</v>
      </c>
      <c r="BH211" s="112" t="s">
        <v>412</v>
      </c>
      <c r="BI211" s="198" t="s">
        <v>413</v>
      </c>
      <c r="BJ211" s="93">
        <v>44789366</v>
      </c>
      <c r="BK211" s="94">
        <f>IFERROR(BJ211/BJ214,"-")</f>
        <v>2.8201487957759553E-2</v>
      </c>
      <c r="BL211" s="95">
        <v>310</v>
      </c>
      <c r="BM211" s="96">
        <f t="shared" si="195"/>
        <v>144481.82580645161</v>
      </c>
      <c r="BN211" s="97">
        <f t="shared" si="204"/>
        <v>0.32191069574247144</v>
      </c>
      <c r="BO211" s="280"/>
      <c r="BP211" s="90">
        <v>8</v>
      </c>
      <c r="BQ211" s="112" t="s">
        <v>412</v>
      </c>
      <c r="BR211" s="198" t="s">
        <v>413</v>
      </c>
      <c r="BS211" s="93">
        <v>42173351</v>
      </c>
      <c r="BT211" s="94">
        <f>IFERROR(BS211/BS214,"-")</f>
        <v>3.2529773446318043E-2</v>
      </c>
      <c r="BU211" s="95">
        <v>206</v>
      </c>
      <c r="BV211" s="96">
        <f t="shared" si="196"/>
        <v>204725.00485436892</v>
      </c>
      <c r="BW211" s="97">
        <f t="shared" si="205"/>
        <v>0.27320954907161804</v>
      </c>
      <c r="BX211" s="280"/>
      <c r="BY211" s="90">
        <v>8</v>
      </c>
      <c r="BZ211" s="112" t="s">
        <v>408</v>
      </c>
      <c r="CA211" s="198" t="s">
        <v>409</v>
      </c>
      <c r="CB211" s="93">
        <v>430972847</v>
      </c>
      <c r="CC211" s="94">
        <f>IFERROR(CB211/CB214,"-")</f>
        <v>3.3730882595620175E-2</v>
      </c>
      <c r="CD211" s="95">
        <v>4465</v>
      </c>
      <c r="CE211" s="96">
        <f t="shared" si="197"/>
        <v>96522.474132138857</v>
      </c>
      <c r="CF211" s="97">
        <f t="shared" si="206"/>
        <v>0.3054871373836891</v>
      </c>
    </row>
    <row r="212" spans="2:84" ht="13.5" customHeight="1">
      <c r="B212" s="277"/>
      <c r="C212" s="285"/>
      <c r="D212" s="280"/>
      <c r="E212" s="90">
        <v>9</v>
      </c>
      <c r="F212" s="112" t="s">
        <v>408</v>
      </c>
      <c r="G212" s="198" t="s">
        <v>409</v>
      </c>
      <c r="H212" s="93">
        <v>153393443</v>
      </c>
      <c r="I212" s="94">
        <f>IFERROR(H212/H214,"-")</f>
        <v>2.5658986785971939E-2</v>
      </c>
      <c r="J212" s="95">
        <v>2416</v>
      </c>
      <c r="K212" s="96">
        <f t="shared" si="189"/>
        <v>63490.663493377484</v>
      </c>
      <c r="L212" s="97">
        <f t="shared" si="198"/>
        <v>0.25335570469798657</v>
      </c>
      <c r="M212" s="280"/>
      <c r="N212" s="90">
        <v>9</v>
      </c>
      <c r="O212" s="112" t="s">
        <v>404</v>
      </c>
      <c r="P212" s="198" t="s">
        <v>405</v>
      </c>
      <c r="Q212" s="93">
        <v>9195090</v>
      </c>
      <c r="R212" s="94">
        <f>IFERROR(Q212/Q214,"-")</f>
        <v>3.9641137190705153E-2</v>
      </c>
      <c r="S212" s="95">
        <v>92</v>
      </c>
      <c r="T212" s="96">
        <f t="shared" si="190"/>
        <v>99946.630434782608</v>
      </c>
      <c r="U212" s="97">
        <f t="shared" si="199"/>
        <v>0.2839506172839506</v>
      </c>
      <c r="V212" s="280"/>
      <c r="W212" s="90">
        <v>9</v>
      </c>
      <c r="X212" s="112" t="s">
        <v>432</v>
      </c>
      <c r="Y212" s="198" t="s">
        <v>433</v>
      </c>
      <c r="Z212" s="93">
        <v>10586389</v>
      </c>
      <c r="AA212" s="94">
        <f>IFERROR(Z212/Z214,"-")</f>
        <v>3.572075239730383E-2</v>
      </c>
      <c r="AB212" s="95">
        <v>64</v>
      </c>
      <c r="AC212" s="96">
        <f t="shared" si="191"/>
        <v>165412.328125</v>
      </c>
      <c r="AD212" s="97">
        <f t="shared" si="200"/>
        <v>0.21476510067114093</v>
      </c>
      <c r="AE212" s="280"/>
      <c r="AF212" s="90">
        <v>9</v>
      </c>
      <c r="AG212" s="112" t="s">
        <v>384</v>
      </c>
      <c r="AH212" s="198" t="s">
        <v>385</v>
      </c>
      <c r="AI212" s="93">
        <v>32865027</v>
      </c>
      <c r="AJ212" s="94">
        <f>IFERROR(AI212/AI214,"-")</f>
        <v>3.3140920189439052E-2</v>
      </c>
      <c r="AK212" s="95">
        <v>671</v>
      </c>
      <c r="AL212" s="96">
        <f t="shared" si="192"/>
        <v>48979.175856929956</v>
      </c>
      <c r="AM212" s="97">
        <f t="shared" si="201"/>
        <v>0.81234866828087171</v>
      </c>
      <c r="AN212" s="280"/>
      <c r="AO212" s="90">
        <v>9</v>
      </c>
      <c r="AP212" s="112" t="s">
        <v>382</v>
      </c>
      <c r="AQ212" s="198" t="s">
        <v>383</v>
      </c>
      <c r="AR212" s="93">
        <v>36854907</v>
      </c>
      <c r="AS212" s="94">
        <f>IFERROR(AR212/AR214,"-")</f>
        <v>2.874809443451868E-2</v>
      </c>
      <c r="AT212" s="95">
        <v>281</v>
      </c>
      <c r="AU212" s="96">
        <f t="shared" si="193"/>
        <v>131156.25266903915</v>
      </c>
      <c r="AV212" s="97">
        <f t="shared" si="202"/>
        <v>0.26660341555977229</v>
      </c>
      <c r="AW212" s="280"/>
      <c r="AX212" s="90">
        <v>9</v>
      </c>
      <c r="AY212" s="112" t="s">
        <v>410</v>
      </c>
      <c r="AZ212" s="198" t="s">
        <v>411</v>
      </c>
      <c r="BA212" s="93">
        <v>34548838</v>
      </c>
      <c r="BB212" s="94">
        <f>IFERROR(BA212/BA214,"-")</f>
        <v>3.1068887417735835E-2</v>
      </c>
      <c r="BC212" s="95">
        <v>235</v>
      </c>
      <c r="BD212" s="96">
        <f t="shared" si="194"/>
        <v>147016.33191489361</v>
      </c>
      <c r="BE212" s="97">
        <f t="shared" si="203"/>
        <v>0.27293844367015097</v>
      </c>
      <c r="BF212" s="280"/>
      <c r="BG212" s="90">
        <v>9</v>
      </c>
      <c r="BH212" s="112" t="s">
        <v>430</v>
      </c>
      <c r="BI212" s="198" t="s">
        <v>431</v>
      </c>
      <c r="BJ212" s="93">
        <v>44586579</v>
      </c>
      <c r="BK212" s="94">
        <f>IFERROR(BJ212/BJ214,"-")</f>
        <v>2.8073803740517225E-2</v>
      </c>
      <c r="BL212" s="95">
        <v>241</v>
      </c>
      <c r="BM212" s="96">
        <f t="shared" si="195"/>
        <v>185006.55186721991</v>
      </c>
      <c r="BN212" s="97">
        <f t="shared" si="204"/>
        <v>0.25025960539979231</v>
      </c>
      <c r="BO212" s="280"/>
      <c r="BP212" s="90">
        <v>9</v>
      </c>
      <c r="BQ212" s="112" t="s">
        <v>382</v>
      </c>
      <c r="BR212" s="198" t="s">
        <v>383</v>
      </c>
      <c r="BS212" s="93">
        <v>41903275</v>
      </c>
      <c r="BT212" s="94">
        <f>IFERROR(BS212/BS214,"-")</f>
        <v>3.2321454427673126E-2</v>
      </c>
      <c r="BU212" s="95">
        <v>142</v>
      </c>
      <c r="BV212" s="96">
        <f t="shared" si="196"/>
        <v>295093.48591549293</v>
      </c>
      <c r="BW212" s="97">
        <f t="shared" si="205"/>
        <v>0.1883289124668435</v>
      </c>
      <c r="BX212" s="280"/>
      <c r="BY212" s="90">
        <v>9</v>
      </c>
      <c r="BZ212" s="112" t="s">
        <v>390</v>
      </c>
      <c r="CA212" s="198" t="s">
        <v>391</v>
      </c>
      <c r="CB212" s="93">
        <v>405807495</v>
      </c>
      <c r="CC212" s="94">
        <f>IFERROR(CB212/CB214,"-")</f>
        <v>3.1761270032558964E-2</v>
      </c>
      <c r="CD212" s="95">
        <v>7270</v>
      </c>
      <c r="CE212" s="96">
        <f t="shared" si="197"/>
        <v>55819.462861072905</v>
      </c>
      <c r="CF212" s="97">
        <f t="shared" si="206"/>
        <v>0.49740010946907498</v>
      </c>
    </row>
    <row r="213" spans="2:84" ht="13.5" customHeight="1">
      <c r="B213" s="277"/>
      <c r="C213" s="285"/>
      <c r="D213" s="280"/>
      <c r="E213" s="98">
        <v>10</v>
      </c>
      <c r="F213" s="199" t="s">
        <v>396</v>
      </c>
      <c r="G213" s="200" t="s">
        <v>397</v>
      </c>
      <c r="H213" s="101">
        <v>152470880</v>
      </c>
      <c r="I213" s="102">
        <f>IFERROR(H213/H214,"-")</f>
        <v>2.5504664467082293E-2</v>
      </c>
      <c r="J213" s="103">
        <v>2741</v>
      </c>
      <c r="K213" s="104">
        <f t="shared" si="189"/>
        <v>55626.005107624951</v>
      </c>
      <c r="L213" s="105">
        <f t="shared" si="198"/>
        <v>0.28743708053691275</v>
      </c>
      <c r="M213" s="280"/>
      <c r="N213" s="98">
        <v>10</v>
      </c>
      <c r="O213" s="199" t="s">
        <v>398</v>
      </c>
      <c r="P213" s="200" t="s">
        <v>399</v>
      </c>
      <c r="Q213" s="101">
        <v>7111189</v>
      </c>
      <c r="R213" s="102">
        <f>IFERROR(Q213/Q214,"-")</f>
        <v>3.0657189732567425E-2</v>
      </c>
      <c r="S213" s="103">
        <v>171</v>
      </c>
      <c r="T213" s="104">
        <f t="shared" si="190"/>
        <v>41585.900584795323</v>
      </c>
      <c r="U213" s="105">
        <f t="shared" si="199"/>
        <v>0.52777777777777779</v>
      </c>
      <c r="V213" s="280"/>
      <c r="W213" s="98">
        <v>10</v>
      </c>
      <c r="X213" s="199" t="s">
        <v>412</v>
      </c>
      <c r="Y213" s="200" t="s">
        <v>413</v>
      </c>
      <c r="Z213" s="101">
        <v>9355952</v>
      </c>
      <c r="AA213" s="102">
        <f>IFERROR(Z213/Z214,"-")</f>
        <v>3.1568993434216285E-2</v>
      </c>
      <c r="AB213" s="103">
        <v>84</v>
      </c>
      <c r="AC213" s="104">
        <f t="shared" si="191"/>
        <v>111380.38095238095</v>
      </c>
      <c r="AD213" s="105">
        <f t="shared" si="200"/>
        <v>0.28187919463087246</v>
      </c>
      <c r="AE213" s="280"/>
      <c r="AF213" s="98">
        <v>10</v>
      </c>
      <c r="AG213" s="199" t="s">
        <v>398</v>
      </c>
      <c r="AH213" s="200" t="s">
        <v>399</v>
      </c>
      <c r="AI213" s="101">
        <v>31789292</v>
      </c>
      <c r="AJ213" s="102">
        <f>IFERROR(AI213/AI214,"-")</f>
        <v>3.2056154679281822E-2</v>
      </c>
      <c r="AK213" s="103">
        <v>359</v>
      </c>
      <c r="AL213" s="104">
        <f t="shared" si="192"/>
        <v>88549.559888579388</v>
      </c>
      <c r="AM213" s="105">
        <f t="shared" si="201"/>
        <v>0.43462469733656173</v>
      </c>
      <c r="AN213" s="280"/>
      <c r="AO213" s="98">
        <v>10</v>
      </c>
      <c r="AP213" s="199" t="s">
        <v>398</v>
      </c>
      <c r="AQ213" s="200" t="s">
        <v>399</v>
      </c>
      <c r="AR213" s="101">
        <v>33465302</v>
      </c>
      <c r="AS213" s="102">
        <f>IFERROR(AR213/AR214,"-")</f>
        <v>2.6104086008836947E-2</v>
      </c>
      <c r="AT213" s="103">
        <v>436</v>
      </c>
      <c r="AU213" s="104">
        <f t="shared" si="193"/>
        <v>76755.279816513765</v>
      </c>
      <c r="AV213" s="105">
        <f t="shared" si="202"/>
        <v>0.41366223908918404</v>
      </c>
      <c r="AW213" s="280"/>
      <c r="AX213" s="98">
        <v>10</v>
      </c>
      <c r="AY213" s="199" t="s">
        <v>428</v>
      </c>
      <c r="AZ213" s="200" t="s">
        <v>429</v>
      </c>
      <c r="BA213" s="101">
        <v>32756924</v>
      </c>
      <c r="BB213" s="102">
        <f>IFERROR(BA213/BA214,"-")</f>
        <v>2.9457464934343928E-2</v>
      </c>
      <c r="BC213" s="103">
        <v>335</v>
      </c>
      <c r="BD213" s="104">
        <f t="shared" si="194"/>
        <v>97781.862686567169</v>
      </c>
      <c r="BE213" s="105">
        <f t="shared" si="203"/>
        <v>0.38908246225319398</v>
      </c>
      <c r="BF213" s="280"/>
      <c r="BG213" s="98">
        <v>10</v>
      </c>
      <c r="BH213" s="199" t="s">
        <v>396</v>
      </c>
      <c r="BI213" s="200" t="s">
        <v>397</v>
      </c>
      <c r="BJ213" s="101">
        <v>41559520</v>
      </c>
      <c r="BK213" s="102">
        <f>IFERROR(BJ213/BJ214,"-")</f>
        <v>2.6167825255893718E-2</v>
      </c>
      <c r="BL213" s="103">
        <v>410</v>
      </c>
      <c r="BM213" s="104">
        <f t="shared" si="195"/>
        <v>101364.68292682926</v>
      </c>
      <c r="BN213" s="105">
        <f t="shared" si="204"/>
        <v>0.42575285565939769</v>
      </c>
      <c r="BO213" s="280"/>
      <c r="BP213" s="98">
        <v>10</v>
      </c>
      <c r="BQ213" s="199" t="s">
        <v>416</v>
      </c>
      <c r="BR213" s="200" t="s">
        <v>417</v>
      </c>
      <c r="BS213" s="101">
        <v>36261959</v>
      </c>
      <c r="BT213" s="102">
        <f>IFERROR(BS213/BS214,"-")</f>
        <v>2.7970111054008338E-2</v>
      </c>
      <c r="BU213" s="103">
        <v>474</v>
      </c>
      <c r="BV213" s="104">
        <f t="shared" si="196"/>
        <v>76502.023206751051</v>
      </c>
      <c r="BW213" s="105">
        <f t="shared" si="205"/>
        <v>0.62864721485411146</v>
      </c>
      <c r="BX213" s="280"/>
      <c r="BY213" s="98">
        <v>10</v>
      </c>
      <c r="BZ213" s="199" t="s">
        <v>410</v>
      </c>
      <c r="CA213" s="200" t="s">
        <v>411</v>
      </c>
      <c r="CB213" s="101">
        <v>364421902</v>
      </c>
      <c r="CC213" s="102">
        <f>IFERROR(CB213/CB214,"-")</f>
        <v>2.852215047235818E-2</v>
      </c>
      <c r="CD213" s="103">
        <v>3008</v>
      </c>
      <c r="CE213" s="104">
        <f t="shared" si="197"/>
        <v>121150.8982712766</v>
      </c>
      <c r="CF213" s="105">
        <f t="shared" si="206"/>
        <v>0.20580186097427478</v>
      </c>
    </row>
    <row r="214" spans="2:84" s="195" customFormat="1" ht="13.5" customHeight="1">
      <c r="B214" s="278"/>
      <c r="C214" s="286"/>
      <c r="D214" s="281"/>
      <c r="E214" s="106" t="s">
        <v>164</v>
      </c>
      <c r="F214" s="107"/>
      <c r="G214" s="108"/>
      <c r="H214" s="216">
        <v>5978156670</v>
      </c>
      <c r="I214" s="109" t="s">
        <v>588</v>
      </c>
      <c r="J214" s="110">
        <v>8023</v>
      </c>
      <c r="K214" s="56">
        <f t="shared" si="189"/>
        <v>745127.34263991029</v>
      </c>
      <c r="L214" s="111">
        <f t="shared" si="198"/>
        <v>0.84133808724832215</v>
      </c>
      <c r="M214" s="281"/>
      <c r="N214" s="106" t="s">
        <v>164</v>
      </c>
      <c r="O214" s="107"/>
      <c r="P214" s="108"/>
      <c r="Q214" s="216">
        <v>231958280</v>
      </c>
      <c r="R214" s="109" t="s">
        <v>588</v>
      </c>
      <c r="S214" s="110">
        <v>321</v>
      </c>
      <c r="T214" s="56">
        <f t="shared" si="190"/>
        <v>722611.4641744548</v>
      </c>
      <c r="U214" s="111">
        <f t="shared" si="199"/>
        <v>0.9907407407407407</v>
      </c>
      <c r="V214" s="281"/>
      <c r="W214" s="106" t="s">
        <v>164</v>
      </c>
      <c r="X214" s="107"/>
      <c r="Y214" s="108"/>
      <c r="Z214" s="216">
        <v>296365230</v>
      </c>
      <c r="AA214" s="109" t="s">
        <v>588</v>
      </c>
      <c r="AB214" s="110">
        <v>294</v>
      </c>
      <c r="AC214" s="56">
        <f t="shared" si="191"/>
        <v>1008045</v>
      </c>
      <c r="AD214" s="111">
        <f t="shared" si="200"/>
        <v>0.98657718120805371</v>
      </c>
      <c r="AE214" s="281"/>
      <c r="AF214" s="106" t="s">
        <v>164</v>
      </c>
      <c r="AG214" s="107"/>
      <c r="AH214" s="108"/>
      <c r="AI214" s="216">
        <v>991675150</v>
      </c>
      <c r="AJ214" s="109" t="s">
        <v>588</v>
      </c>
      <c r="AK214" s="110">
        <v>813</v>
      </c>
      <c r="AL214" s="56">
        <f t="shared" si="192"/>
        <v>1219772.6322263223</v>
      </c>
      <c r="AM214" s="111">
        <f t="shared" si="201"/>
        <v>0.9842615012106537</v>
      </c>
      <c r="AN214" s="281"/>
      <c r="AO214" s="106" t="s">
        <v>164</v>
      </c>
      <c r="AP214" s="107"/>
      <c r="AQ214" s="108"/>
      <c r="AR214" s="216">
        <v>1281994780</v>
      </c>
      <c r="AS214" s="109" t="s">
        <v>588</v>
      </c>
      <c r="AT214" s="110">
        <v>1030</v>
      </c>
      <c r="AU214" s="56">
        <f t="shared" si="193"/>
        <v>1244655.1262135922</v>
      </c>
      <c r="AV214" s="111">
        <f t="shared" si="202"/>
        <v>0.97722960151802651</v>
      </c>
      <c r="AW214" s="281"/>
      <c r="AX214" s="106" t="s">
        <v>164</v>
      </c>
      <c r="AY214" s="107"/>
      <c r="AZ214" s="108"/>
      <c r="BA214" s="216">
        <v>1112007570</v>
      </c>
      <c r="BB214" s="109" t="s">
        <v>588</v>
      </c>
      <c r="BC214" s="110">
        <v>839</v>
      </c>
      <c r="BD214" s="56">
        <f t="shared" si="194"/>
        <v>1325396.3885578068</v>
      </c>
      <c r="BE214" s="111">
        <f t="shared" si="203"/>
        <v>0.97444831591173053</v>
      </c>
      <c r="BF214" s="281"/>
      <c r="BG214" s="106" t="s">
        <v>164</v>
      </c>
      <c r="BH214" s="107"/>
      <c r="BI214" s="108"/>
      <c r="BJ214" s="216">
        <v>1588191590</v>
      </c>
      <c r="BK214" s="109" t="s">
        <v>588</v>
      </c>
      <c r="BL214" s="110">
        <v>943</v>
      </c>
      <c r="BM214" s="56">
        <f t="shared" si="195"/>
        <v>1684190.4453870626</v>
      </c>
      <c r="BN214" s="111">
        <f t="shared" si="204"/>
        <v>0.97923156801661471</v>
      </c>
      <c r="BO214" s="281"/>
      <c r="BP214" s="106" t="s">
        <v>164</v>
      </c>
      <c r="BQ214" s="107"/>
      <c r="BR214" s="108"/>
      <c r="BS214" s="216">
        <v>1296453880</v>
      </c>
      <c r="BT214" s="109" t="s">
        <v>588</v>
      </c>
      <c r="BU214" s="110">
        <v>731</v>
      </c>
      <c r="BV214" s="56">
        <f t="shared" si="196"/>
        <v>1773534.7195622434</v>
      </c>
      <c r="BW214" s="111">
        <f t="shared" si="205"/>
        <v>0.9694960212201591</v>
      </c>
      <c r="BX214" s="281"/>
      <c r="BY214" s="106" t="s">
        <v>164</v>
      </c>
      <c r="BZ214" s="107"/>
      <c r="CA214" s="108"/>
      <c r="CB214" s="216">
        <v>12776803150</v>
      </c>
      <c r="CC214" s="109" t="s">
        <v>588</v>
      </c>
      <c r="CD214" s="110">
        <v>12994</v>
      </c>
      <c r="CE214" s="56">
        <f t="shared" si="197"/>
        <v>983284.83530860394</v>
      </c>
      <c r="CF214" s="111">
        <f t="shared" si="206"/>
        <v>0.8890257252326218</v>
      </c>
    </row>
    <row r="215" spans="2:84" ht="13.5" customHeight="1">
      <c r="B215" s="276">
        <v>20</v>
      </c>
      <c r="C215" s="284" t="s">
        <v>79</v>
      </c>
      <c r="D215" s="279">
        <f>CK25</f>
        <v>16161</v>
      </c>
      <c r="E215" s="82">
        <v>1</v>
      </c>
      <c r="F215" s="83" t="s">
        <v>380</v>
      </c>
      <c r="G215" s="84" t="s">
        <v>381</v>
      </c>
      <c r="H215" s="85">
        <v>831128782</v>
      </c>
      <c r="I215" s="86">
        <f>IFERROR(H215/H225,"-")</f>
        <v>7.7745429309597977E-2</v>
      </c>
      <c r="J215" s="87">
        <v>6798</v>
      </c>
      <c r="K215" s="88">
        <f t="shared" si="189"/>
        <v>122260.77993527509</v>
      </c>
      <c r="L215" s="89">
        <f t="shared" ref="L215:L225" si="207">IFERROR(J215/$CK$25,0)</f>
        <v>0.42064228698719136</v>
      </c>
      <c r="M215" s="279">
        <f>CL25</f>
        <v>620</v>
      </c>
      <c r="N215" s="82">
        <v>1</v>
      </c>
      <c r="O215" s="83" t="s">
        <v>400</v>
      </c>
      <c r="P215" s="84" t="s">
        <v>401</v>
      </c>
      <c r="Q215" s="85">
        <v>38851923</v>
      </c>
      <c r="R215" s="86">
        <f>IFERROR(Q215/Q225,"-")</f>
        <v>6.6365450759759678E-2</v>
      </c>
      <c r="S215" s="87">
        <v>208</v>
      </c>
      <c r="T215" s="88">
        <f t="shared" si="190"/>
        <v>186788.09134615384</v>
      </c>
      <c r="U215" s="89">
        <f t="shared" ref="U215:U225" si="208">IFERROR(S215/$CL$25,0)</f>
        <v>0.33548387096774196</v>
      </c>
      <c r="V215" s="279">
        <f>CM25</f>
        <v>535</v>
      </c>
      <c r="W215" s="82">
        <v>1</v>
      </c>
      <c r="X215" s="83" t="s">
        <v>388</v>
      </c>
      <c r="Y215" s="84" t="s">
        <v>389</v>
      </c>
      <c r="Z215" s="85">
        <v>59788323</v>
      </c>
      <c r="AA215" s="86">
        <f>IFERROR(Z215/Z225,"-")</f>
        <v>9.1260861171347921E-2</v>
      </c>
      <c r="AB215" s="87">
        <v>104</v>
      </c>
      <c r="AC215" s="88">
        <f t="shared" si="191"/>
        <v>574887.72115384613</v>
      </c>
      <c r="AD215" s="89">
        <f t="shared" ref="AD215:AD225" si="209">IFERROR(AB215/$CM$25,0)</f>
        <v>0.19439252336448598</v>
      </c>
      <c r="AE215" s="279">
        <f>CN25</f>
        <v>1184</v>
      </c>
      <c r="AF215" s="82">
        <v>1</v>
      </c>
      <c r="AG215" s="83" t="s">
        <v>380</v>
      </c>
      <c r="AH215" s="84" t="s">
        <v>381</v>
      </c>
      <c r="AI215" s="85">
        <v>109620618</v>
      </c>
      <c r="AJ215" s="86">
        <f>IFERROR(AI215/AI225,"-")</f>
        <v>7.9794583607393652E-2</v>
      </c>
      <c r="AK215" s="87">
        <v>744</v>
      </c>
      <c r="AL215" s="88">
        <f t="shared" si="192"/>
        <v>147339.54032258064</v>
      </c>
      <c r="AM215" s="89">
        <f t="shared" ref="AM215:AM225" si="210">IFERROR(AK215/$CN$25,0)</f>
        <v>0.6283783783783784</v>
      </c>
      <c r="AN215" s="279">
        <f>CO25</f>
        <v>1103</v>
      </c>
      <c r="AO215" s="82">
        <v>1</v>
      </c>
      <c r="AP215" s="83" t="s">
        <v>388</v>
      </c>
      <c r="AQ215" s="84" t="s">
        <v>389</v>
      </c>
      <c r="AR215" s="85">
        <v>129900921</v>
      </c>
      <c r="AS215" s="86">
        <f>IFERROR(AR215/AR225,"-")</f>
        <v>7.7402607727205447E-2</v>
      </c>
      <c r="AT215" s="87">
        <v>201</v>
      </c>
      <c r="AU215" s="88">
        <f t="shared" si="193"/>
        <v>646273.23880597018</v>
      </c>
      <c r="AV215" s="89">
        <f t="shared" ref="AV215:AV225" si="211">IFERROR(AT215/$CO$25,0)</f>
        <v>0.18223028105167724</v>
      </c>
      <c r="AW215" s="279">
        <f>CP25</f>
        <v>990</v>
      </c>
      <c r="AX215" s="82">
        <v>1</v>
      </c>
      <c r="AY215" s="83" t="s">
        <v>400</v>
      </c>
      <c r="AZ215" s="84" t="s">
        <v>401</v>
      </c>
      <c r="BA215" s="85">
        <v>121474095</v>
      </c>
      <c r="BB215" s="86">
        <f>IFERROR(BA215/BA225,"-")</f>
        <v>8.4251242343153981E-2</v>
      </c>
      <c r="BC215" s="87">
        <v>316</v>
      </c>
      <c r="BD215" s="88">
        <f t="shared" si="194"/>
        <v>384411.69303797471</v>
      </c>
      <c r="BE215" s="89">
        <f t="shared" ref="BE215:BE225" si="212">IFERROR(BC215/$CP$25,0)</f>
        <v>0.31919191919191919</v>
      </c>
      <c r="BF215" s="279">
        <f>CQ25</f>
        <v>1250</v>
      </c>
      <c r="BG215" s="82">
        <v>1</v>
      </c>
      <c r="BH215" s="83" t="s">
        <v>400</v>
      </c>
      <c r="BI215" s="84" t="s">
        <v>401</v>
      </c>
      <c r="BJ215" s="85">
        <v>192547835</v>
      </c>
      <c r="BK215" s="86">
        <f>IFERROR(BJ215/BJ225,"-")</f>
        <v>8.5817803007361498E-2</v>
      </c>
      <c r="BL215" s="87">
        <v>405</v>
      </c>
      <c r="BM215" s="88">
        <f t="shared" si="195"/>
        <v>475426.75308641978</v>
      </c>
      <c r="BN215" s="89">
        <f t="shared" ref="BN215:BN225" si="213">IFERROR(BL215/$CQ$25,0)</f>
        <v>0.32400000000000001</v>
      </c>
      <c r="BO215" s="279">
        <f>CR25</f>
        <v>856</v>
      </c>
      <c r="BP215" s="82">
        <v>1</v>
      </c>
      <c r="BQ215" s="83" t="s">
        <v>410</v>
      </c>
      <c r="BR215" s="84" t="s">
        <v>411</v>
      </c>
      <c r="BS215" s="85">
        <v>109787177</v>
      </c>
      <c r="BT215" s="86">
        <f>IFERROR(BS215/BS225,"-")</f>
        <v>7.0325961429904035E-2</v>
      </c>
      <c r="BU215" s="87">
        <v>394</v>
      </c>
      <c r="BV215" s="88">
        <f t="shared" si="196"/>
        <v>278647.65736040607</v>
      </c>
      <c r="BW215" s="89">
        <f t="shared" ref="BW215:BW225" si="214">IFERROR(BU215/$CR$25,0)</f>
        <v>0.46028037383177572</v>
      </c>
      <c r="BX215" s="279">
        <f>CS25</f>
        <v>22699</v>
      </c>
      <c r="BY215" s="82">
        <v>1</v>
      </c>
      <c r="BZ215" s="83" t="s">
        <v>380</v>
      </c>
      <c r="CA215" s="84" t="s">
        <v>381</v>
      </c>
      <c r="CB215" s="85">
        <v>1533066766</v>
      </c>
      <c r="CC215" s="86">
        <f>IFERROR(CB215/CB225,"-")</f>
        <v>7.57833772986551E-2</v>
      </c>
      <c r="CD215" s="87">
        <v>11023</v>
      </c>
      <c r="CE215" s="88">
        <f t="shared" si="197"/>
        <v>139078.90465390548</v>
      </c>
      <c r="CF215" s="89">
        <f t="shared" ref="CF215:CF225" si="215">IFERROR(CD215/$CS$25,0)</f>
        <v>0.4856161064364069</v>
      </c>
    </row>
    <row r="216" spans="2:84" ht="13.5" customHeight="1">
      <c r="B216" s="277"/>
      <c r="C216" s="285"/>
      <c r="D216" s="280"/>
      <c r="E216" s="90">
        <v>2</v>
      </c>
      <c r="F216" s="197" t="s">
        <v>382</v>
      </c>
      <c r="G216" s="198" t="s">
        <v>383</v>
      </c>
      <c r="H216" s="93">
        <v>645728570</v>
      </c>
      <c r="I216" s="94">
        <f>IFERROR(H216/H225,"-")</f>
        <v>6.040272696526925E-2</v>
      </c>
      <c r="J216" s="95">
        <v>4733</v>
      </c>
      <c r="K216" s="96">
        <f t="shared" si="189"/>
        <v>136431.13669976758</v>
      </c>
      <c r="L216" s="97">
        <f t="shared" si="207"/>
        <v>0.29286554049873154</v>
      </c>
      <c r="M216" s="280"/>
      <c r="N216" s="90">
        <v>2</v>
      </c>
      <c r="O216" s="197" t="s">
        <v>380</v>
      </c>
      <c r="P216" s="198" t="s">
        <v>381</v>
      </c>
      <c r="Q216" s="93">
        <v>37743375</v>
      </c>
      <c r="R216" s="94">
        <f>IFERROR(Q216/Q225,"-")</f>
        <v>6.4471869129094195E-2</v>
      </c>
      <c r="S216" s="95">
        <v>384</v>
      </c>
      <c r="T216" s="96">
        <f t="shared" si="190"/>
        <v>98290.0390625</v>
      </c>
      <c r="U216" s="97">
        <f t="shared" si="208"/>
        <v>0.61935483870967745</v>
      </c>
      <c r="V216" s="280"/>
      <c r="W216" s="90">
        <v>2</v>
      </c>
      <c r="X216" s="197" t="s">
        <v>380</v>
      </c>
      <c r="Y216" s="198" t="s">
        <v>381</v>
      </c>
      <c r="Z216" s="93">
        <v>53082774</v>
      </c>
      <c r="AA216" s="94">
        <f>IFERROR(Z216/Z225,"-")</f>
        <v>8.1025515109430929E-2</v>
      </c>
      <c r="AB216" s="95">
        <v>338</v>
      </c>
      <c r="AC216" s="96">
        <f t="shared" si="191"/>
        <v>157049.62721893491</v>
      </c>
      <c r="AD216" s="97">
        <f t="shared" si="209"/>
        <v>0.63177570093457946</v>
      </c>
      <c r="AE216" s="280"/>
      <c r="AF216" s="90">
        <v>2</v>
      </c>
      <c r="AG216" s="197" t="s">
        <v>400</v>
      </c>
      <c r="AH216" s="198" t="s">
        <v>401</v>
      </c>
      <c r="AI216" s="93">
        <v>98149656</v>
      </c>
      <c r="AJ216" s="94">
        <f>IFERROR(AI216/AI225,"-")</f>
        <v>7.1444688732998432E-2</v>
      </c>
      <c r="AK216" s="95">
        <v>323</v>
      </c>
      <c r="AL216" s="96">
        <f t="shared" si="192"/>
        <v>303868.90402476781</v>
      </c>
      <c r="AM216" s="97">
        <f t="shared" si="210"/>
        <v>0.27280405405405406</v>
      </c>
      <c r="AN216" s="280"/>
      <c r="AO216" s="90">
        <v>2</v>
      </c>
      <c r="AP216" s="197" t="s">
        <v>380</v>
      </c>
      <c r="AQ216" s="198" t="s">
        <v>381</v>
      </c>
      <c r="AR216" s="93">
        <v>124381044</v>
      </c>
      <c r="AS216" s="94">
        <f>IFERROR(AR216/AR225,"-")</f>
        <v>7.4113540406940459E-2</v>
      </c>
      <c r="AT216" s="95">
        <v>718</v>
      </c>
      <c r="AU216" s="96">
        <f t="shared" si="193"/>
        <v>173232.65181058497</v>
      </c>
      <c r="AV216" s="97">
        <f t="shared" si="211"/>
        <v>0.65095194922937438</v>
      </c>
      <c r="AW216" s="280"/>
      <c r="AX216" s="90">
        <v>2</v>
      </c>
      <c r="AY216" s="197" t="s">
        <v>380</v>
      </c>
      <c r="AZ216" s="198" t="s">
        <v>381</v>
      </c>
      <c r="BA216" s="93">
        <v>108693907</v>
      </c>
      <c r="BB216" s="94">
        <f>IFERROR(BA216/BA225,"-")</f>
        <v>7.538723955820574E-2</v>
      </c>
      <c r="BC216" s="95">
        <v>642</v>
      </c>
      <c r="BD216" s="96">
        <f t="shared" si="194"/>
        <v>169305.15109034267</v>
      </c>
      <c r="BE216" s="97">
        <f t="shared" si="212"/>
        <v>0.64848484848484844</v>
      </c>
      <c r="BF216" s="280"/>
      <c r="BG216" s="90">
        <v>2</v>
      </c>
      <c r="BH216" s="197" t="s">
        <v>408</v>
      </c>
      <c r="BI216" s="198" t="s">
        <v>409</v>
      </c>
      <c r="BJ216" s="93">
        <v>188064891</v>
      </c>
      <c r="BK216" s="94">
        <f>IFERROR(BJ216/BJ225,"-")</f>
        <v>8.3819772725249875E-2</v>
      </c>
      <c r="BL216" s="95">
        <v>507</v>
      </c>
      <c r="BM216" s="96">
        <f t="shared" si="195"/>
        <v>370936.66863905324</v>
      </c>
      <c r="BN216" s="97">
        <f t="shared" si="213"/>
        <v>0.40560000000000002</v>
      </c>
      <c r="BO216" s="280"/>
      <c r="BP216" s="90">
        <v>2</v>
      </c>
      <c r="BQ216" s="197" t="s">
        <v>380</v>
      </c>
      <c r="BR216" s="198" t="s">
        <v>381</v>
      </c>
      <c r="BS216" s="93">
        <v>109555117</v>
      </c>
      <c r="BT216" s="94">
        <f>IFERROR(BS216/BS225,"-")</f>
        <v>7.0177311623475153E-2</v>
      </c>
      <c r="BU216" s="95">
        <v>568</v>
      </c>
      <c r="BV216" s="96">
        <f t="shared" si="196"/>
        <v>192878.72711267605</v>
      </c>
      <c r="BW216" s="97">
        <f t="shared" si="214"/>
        <v>0.66355140186915884</v>
      </c>
      <c r="BX216" s="280"/>
      <c r="BY216" s="90">
        <v>2</v>
      </c>
      <c r="BZ216" s="197" t="s">
        <v>388</v>
      </c>
      <c r="CA216" s="198" t="s">
        <v>389</v>
      </c>
      <c r="CB216" s="93">
        <v>988343421</v>
      </c>
      <c r="CC216" s="94">
        <f>IFERROR(CB216/CB225,"-")</f>
        <v>4.885632122188116E-2</v>
      </c>
      <c r="CD216" s="95">
        <v>2724</v>
      </c>
      <c r="CE216" s="96">
        <f t="shared" si="197"/>
        <v>362827.98127753305</v>
      </c>
      <c r="CF216" s="97">
        <f t="shared" si="215"/>
        <v>0.12000528657650117</v>
      </c>
    </row>
    <row r="217" spans="2:84" ht="13.5" customHeight="1">
      <c r="B217" s="277"/>
      <c r="C217" s="285"/>
      <c r="D217" s="280"/>
      <c r="E217" s="90">
        <v>3</v>
      </c>
      <c r="F217" s="197" t="s">
        <v>388</v>
      </c>
      <c r="G217" s="198" t="s">
        <v>389</v>
      </c>
      <c r="H217" s="93">
        <v>497568721</v>
      </c>
      <c r="I217" s="94">
        <f>IFERROR(H217/H225,"-")</f>
        <v>4.6543561795664753E-2</v>
      </c>
      <c r="J217" s="95">
        <v>1550</v>
      </c>
      <c r="K217" s="96">
        <f t="shared" si="189"/>
        <v>321012.07806451613</v>
      </c>
      <c r="L217" s="97">
        <f t="shared" si="207"/>
        <v>9.5909906565187802E-2</v>
      </c>
      <c r="M217" s="280"/>
      <c r="N217" s="90">
        <v>3</v>
      </c>
      <c r="O217" s="197" t="s">
        <v>396</v>
      </c>
      <c r="P217" s="198" t="s">
        <v>397</v>
      </c>
      <c r="Q217" s="93">
        <v>28526140</v>
      </c>
      <c r="R217" s="94">
        <f>IFERROR(Q217/Q225,"-")</f>
        <v>4.8727321413048488E-2</v>
      </c>
      <c r="S217" s="95">
        <v>426</v>
      </c>
      <c r="T217" s="96">
        <f t="shared" si="190"/>
        <v>66962.76995305164</v>
      </c>
      <c r="U217" s="97">
        <f t="shared" si="208"/>
        <v>0.68709677419354842</v>
      </c>
      <c r="V217" s="280"/>
      <c r="W217" s="90">
        <v>3</v>
      </c>
      <c r="X217" s="197" t="s">
        <v>382</v>
      </c>
      <c r="Y217" s="198" t="s">
        <v>383</v>
      </c>
      <c r="Z217" s="93">
        <v>36206807</v>
      </c>
      <c r="AA217" s="94">
        <f>IFERROR(Z217/Z225,"-")</f>
        <v>5.5266048975563142E-2</v>
      </c>
      <c r="AB217" s="95">
        <v>175</v>
      </c>
      <c r="AC217" s="96">
        <f t="shared" si="191"/>
        <v>206896.04</v>
      </c>
      <c r="AD217" s="97">
        <f t="shared" si="209"/>
        <v>0.32710280373831774</v>
      </c>
      <c r="AE217" s="280"/>
      <c r="AF217" s="90">
        <v>3</v>
      </c>
      <c r="AG217" s="197" t="s">
        <v>386</v>
      </c>
      <c r="AH217" s="198" t="s">
        <v>387</v>
      </c>
      <c r="AI217" s="93">
        <v>66776575</v>
      </c>
      <c r="AJ217" s="94">
        <f>IFERROR(AI217/AI225,"-")</f>
        <v>4.8607726302481641E-2</v>
      </c>
      <c r="AK217" s="95">
        <v>853</v>
      </c>
      <c r="AL217" s="96">
        <f t="shared" si="192"/>
        <v>78284.378663540439</v>
      </c>
      <c r="AM217" s="97">
        <f t="shared" si="210"/>
        <v>0.72043918918918914</v>
      </c>
      <c r="AN217" s="280"/>
      <c r="AO217" s="90">
        <v>3</v>
      </c>
      <c r="AP217" s="197" t="s">
        <v>400</v>
      </c>
      <c r="AQ217" s="198" t="s">
        <v>401</v>
      </c>
      <c r="AR217" s="93">
        <v>120223742</v>
      </c>
      <c r="AS217" s="94">
        <f>IFERROR(AR217/AR225,"-")</f>
        <v>7.1636375399699859E-2</v>
      </c>
      <c r="AT217" s="95">
        <v>362</v>
      </c>
      <c r="AU217" s="96">
        <f t="shared" si="193"/>
        <v>332109.78453038674</v>
      </c>
      <c r="AV217" s="97">
        <f t="shared" si="211"/>
        <v>0.32819582955575705</v>
      </c>
      <c r="AW217" s="280"/>
      <c r="AX217" s="90">
        <v>3</v>
      </c>
      <c r="AY217" s="197" t="s">
        <v>408</v>
      </c>
      <c r="AZ217" s="198" t="s">
        <v>409</v>
      </c>
      <c r="BA217" s="93">
        <v>80286227</v>
      </c>
      <c r="BB217" s="94">
        <f>IFERROR(BA217/BA225,"-")</f>
        <v>5.5684418705029028E-2</v>
      </c>
      <c r="BC217" s="95">
        <v>350</v>
      </c>
      <c r="BD217" s="96">
        <f t="shared" si="194"/>
        <v>229389.22</v>
      </c>
      <c r="BE217" s="97">
        <f t="shared" si="212"/>
        <v>0.35353535353535354</v>
      </c>
      <c r="BF217" s="280"/>
      <c r="BG217" s="90">
        <v>3</v>
      </c>
      <c r="BH217" s="197" t="s">
        <v>380</v>
      </c>
      <c r="BI217" s="198" t="s">
        <v>381</v>
      </c>
      <c r="BJ217" s="93">
        <v>158861149</v>
      </c>
      <c r="BK217" s="94">
        <f>IFERROR(BJ217/BJ225,"-")</f>
        <v>7.0803781254694984E-2</v>
      </c>
      <c r="BL217" s="95">
        <v>831</v>
      </c>
      <c r="BM217" s="96">
        <f t="shared" si="195"/>
        <v>191168.65102286401</v>
      </c>
      <c r="BN217" s="97">
        <f t="shared" si="213"/>
        <v>0.66479999999999995</v>
      </c>
      <c r="BO217" s="280"/>
      <c r="BP217" s="90">
        <v>3</v>
      </c>
      <c r="BQ217" s="197" t="s">
        <v>408</v>
      </c>
      <c r="BR217" s="198" t="s">
        <v>409</v>
      </c>
      <c r="BS217" s="93">
        <v>106426712</v>
      </c>
      <c r="BT217" s="94">
        <f>IFERROR(BS217/BS225,"-")</f>
        <v>6.8173360931063062E-2</v>
      </c>
      <c r="BU217" s="95">
        <v>356</v>
      </c>
      <c r="BV217" s="96">
        <f t="shared" si="196"/>
        <v>298951.4382022472</v>
      </c>
      <c r="BW217" s="97">
        <f t="shared" si="214"/>
        <v>0.41588785046728971</v>
      </c>
      <c r="BX217" s="280"/>
      <c r="BY217" s="90">
        <v>3</v>
      </c>
      <c r="BZ217" s="197" t="s">
        <v>386</v>
      </c>
      <c r="CA217" s="198" t="s">
        <v>387</v>
      </c>
      <c r="CB217" s="93">
        <v>969237138</v>
      </c>
      <c r="CC217" s="94">
        <f>IFERROR(CB217/CB225,"-")</f>
        <v>4.7911849209653169E-2</v>
      </c>
      <c r="CD217" s="95">
        <v>13770</v>
      </c>
      <c r="CE217" s="96">
        <f t="shared" si="197"/>
        <v>70387.591721132892</v>
      </c>
      <c r="CF217" s="97">
        <f t="shared" si="215"/>
        <v>0.60663465350896517</v>
      </c>
    </row>
    <row r="218" spans="2:84" ht="13.5" customHeight="1">
      <c r="B218" s="277"/>
      <c r="C218" s="285"/>
      <c r="D218" s="280"/>
      <c r="E218" s="90">
        <v>4</v>
      </c>
      <c r="F218" s="197" t="s">
        <v>386</v>
      </c>
      <c r="G218" s="198" t="s">
        <v>387</v>
      </c>
      <c r="H218" s="93">
        <v>472949009</v>
      </c>
      <c r="I218" s="94">
        <f>IFERROR(H218/H225,"-")</f>
        <v>4.4240585264984741E-2</v>
      </c>
      <c r="J218" s="95">
        <v>8521</v>
      </c>
      <c r="K218" s="96">
        <f t="shared" si="189"/>
        <v>55503.932519657319</v>
      </c>
      <c r="L218" s="97">
        <f t="shared" si="207"/>
        <v>0.52725697667223559</v>
      </c>
      <c r="M218" s="280"/>
      <c r="N218" s="90">
        <v>4</v>
      </c>
      <c r="O218" s="197" t="s">
        <v>386</v>
      </c>
      <c r="P218" s="198" t="s">
        <v>387</v>
      </c>
      <c r="Q218" s="93">
        <v>28255804</v>
      </c>
      <c r="R218" s="94">
        <f>IFERROR(Q218/Q225,"-")</f>
        <v>4.8265543227793917E-2</v>
      </c>
      <c r="S218" s="95">
        <v>475</v>
      </c>
      <c r="T218" s="96">
        <f t="shared" si="190"/>
        <v>59485.90315789474</v>
      </c>
      <c r="U218" s="97">
        <f t="shared" si="208"/>
        <v>0.7661290322580645</v>
      </c>
      <c r="V218" s="280"/>
      <c r="W218" s="90">
        <v>4</v>
      </c>
      <c r="X218" s="197" t="s">
        <v>386</v>
      </c>
      <c r="Y218" s="198" t="s">
        <v>387</v>
      </c>
      <c r="Z218" s="93">
        <v>34609152</v>
      </c>
      <c r="AA218" s="94">
        <f>IFERROR(Z218/Z225,"-")</f>
        <v>5.2827389320320592E-2</v>
      </c>
      <c r="AB218" s="95">
        <v>444</v>
      </c>
      <c r="AC218" s="96">
        <f t="shared" si="191"/>
        <v>77948.540540540547</v>
      </c>
      <c r="AD218" s="97">
        <f t="shared" si="209"/>
        <v>0.82990654205607473</v>
      </c>
      <c r="AE218" s="280"/>
      <c r="AF218" s="90">
        <v>4</v>
      </c>
      <c r="AG218" s="197" t="s">
        <v>382</v>
      </c>
      <c r="AH218" s="198" t="s">
        <v>383</v>
      </c>
      <c r="AI218" s="93">
        <v>66728117</v>
      </c>
      <c r="AJ218" s="94">
        <f>IFERROR(AI218/AI225,"-")</f>
        <v>4.8572452956983377E-2</v>
      </c>
      <c r="AK218" s="95">
        <v>324</v>
      </c>
      <c r="AL218" s="96">
        <f t="shared" si="192"/>
        <v>205950.97839506174</v>
      </c>
      <c r="AM218" s="97">
        <f t="shared" si="210"/>
        <v>0.27364864864864863</v>
      </c>
      <c r="AN218" s="280"/>
      <c r="AO218" s="90">
        <v>4</v>
      </c>
      <c r="AP218" s="197" t="s">
        <v>386</v>
      </c>
      <c r="AQ218" s="198" t="s">
        <v>387</v>
      </c>
      <c r="AR218" s="93">
        <v>81986926</v>
      </c>
      <c r="AS218" s="94">
        <f>IFERROR(AR218/AR225,"-")</f>
        <v>4.8852631860380892E-2</v>
      </c>
      <c r="AT218" s="95">
        <v>868</v>
      </c>
      <c r="AU218" s="96">
        <f t="shared" si="193"/>
        <v>94454.983870967742</v>
      </c>
      <c r="AV218" s="97">
        <f t="shared" si="211"/>
        <v>0.7869446962828649</v>
      </c>
      <c r="AW218" s="280"/>
      <c r="AX218" s="90">
        <v>4</v>
      </c>
      <c r="AY218" s="197" t="s">
        <v>386</v>
      </c>
      <c r="AZ218" s="198" t="s">
        <v>387</v>
      </c>
      <c r="BA218" s="93">
        <v>74628090</v>
      </c>
      <c r="BB218" s="94">
        <f>IFERROR(BA218/BA225,"-")</f>
        <v>5.1760083466328412E-2</v>
      </c>
      <c r="BC218" s="95">
        <v>810</v>
      </c>
      <c r="BD218" s="96">
        <f t="shared" si="194"/>
        <v>92133.444444444438</v>
      </c>
      <c r="BE218" s="97">
        <f t="shared" si="212"/>
        <v>0.81818181818181823</v>
      </c>
      <c r="BF218" s="280"/>
      <c r="BG218" s="90">
        <v>4</v>
      </c>
      <c r="BH218" s="197" t="s">
        <v>404</v>
      </c>
      <c r="BI218" s="198" t="s">
        <v>405</v>
      </c>
      <c r="BJ218" s="93">
        <v>137797820</v>
      </c>
      <c r="BK218" s="94">
        <f>IFERROR(BJ218/BJ225,"-")</f>
        <v>6.141593942930524E-2</v>
      </c>
      <c r="BL218" s="95">
        <v>827</v>
      </c>
      <c r="BM218" s="96">
        <f t="shared" si="195"/>
        <v>166623.72430471584</v>
      </c>
      <c r="BN218" s="97">
        <f t="shared" si="213"/>
        <v>0.66159999999999997</v>
      </c>
      <c r="BO218" s="280"/>
      <c r="BP218" s="90">
        <v>4</v>
      </c>
      <c r="BQ218" s="197" t="s">
        <v>404</v>
      </c>
      <c r="BR218" s="198" t="s">
        <v>405</v>
      </c>
      <c r="BS218" s="93">
        <v>103630880</v>
      </c>
      <c r="BT218" s="94">
        <f>IFERROR(BS218/BS225,"-")</f>
        <v>6.6382445281628955E-2</v>
      </c>
      <c r="BU218" s="95">
        <v>586</v>
      </c>
      <c r="BV218" s="96">
        <f t="shared" si="196"/>
        <v>176844.50511945391</v>
      </c>
      <c r="BW218" s="97">
        <f t="shared" si="214"/>
        <v>0.68457943925233644</v>
      </c>
      <c r="BX218" s="280"/>
      <c r="BY218" s="90">
        <v>4</v>
      </c>
      <c r="BZ218" s="197" t="s">
        <v>382</v>
      </c>
      <c r="CA218" s="198" t="s">
        <v>383</v>
      </c>
      <c r="CB218" s="93">
        <v>953420235</v>
      </c>
      <c r="CC218" s="94">
        <f>IFERROR(CB218/CB225,"-")</f>
        <v>4.7129979590971975E-2</v>
      </c>
      <c r="CD218" s="95">
        <v>6415</v>
      </c>
      <c r="CE218" s="96">
        <f t="shared" si="197"/>
        <v>148623.5752143414</v>
      </c>
      <c r="CF218" s="97">
        <f t="shared" si="215"/>
        <v>0.28261156879157673</v>
      </c>
    </row>
    <row r="219" spans="2:84" ht="13.5" customHeight="1">
      <c r="B219" s="277"/>
      <c r="C219" s="285"/>
      <c r="D219" s="280"/>
      <c r="E219" s="90">
        <v>5</v>
      </c>
      <c r="F219" s="112" t="s">
        <v>384</v>
      </c>
      <c r="G219" s="198" t="s">
        <v>385</v>
      </c>
      <c r="H219" s="93">
        <v>441750417</v>
      </c>
      <c r="I219" s="94">
        <f>IFERROR(H219/H225,"-")</f>
        <v>4.1322207293452783E-2</v>
      </c>
      <c r="J219" s="95">
        <v>10339</v>
      </c>
      <c r="K219" s="96">
        <f t="shared" si="189"/>
        <v>42726.60963342683</v>
      </c>
      <c r="L219" s="97">
        <f t="shared" si="207"/>
        <v>0.63975001546933974</v>
      </c>
      <c r="M219" s="280"/>
      <c r="N219" s="90">
        <v>5</v>
      </c>
      <c r="O219" s="112" t="s">
        <v>390</v>
      </c>
      <c r="P219" s="198" t="s">
        <v>391</v>
      </c>
      <c r="Q219" s="93">
        <v>24640376</v>
      </c>
      <c r="R219" s="94">
        <f>IFERROR(Q219/Q225,"-")</f>
        <v>4.2089799779793761E-2</v>
      </c>
      <c r="S219" s="95">
        <v>431</v>
      </c>
      <c r="T219" s="96">
        <f t="shared" si="190"/>
        <v>57170.245939675173</v>
      </c>
      <c r="U219" s="97">
        <f t="shared" si="208"/>
        <v>0.69516129032258067</v>
      </c>
      <c r="V219" s="280"/>
      <c r="W219" s="90">
        <v>5</v>
      </c>
      <c r="X219" s="112" t="s">
        <v>398</v>
      </c>
      <c r="Y219" s="198" t="s">
        <v>399</v>
      </c>
      <c r="Z219" s="93">
        <v>28989497</v>
      </c>
      <c r="AA219" s="94">
        <f>IFERROR(Z219/Z225,"-")</f>
        <v>4.4249551223308391E-2</v>
      </c>
      <c r="AB219" s="95">
        <v>330</v>
      </c>
      <c r="AC219" s="96">
        <f t="shared" si="191"/>
        <v>87846.960606060602</v>
      </c>
      <c r="AD219" s="97">
        <f t="shared" si="209"/>
        <v>0.61682242990654201</v>
      </c>
      <c r="AE219" s="280"/>
      <c r="AF219" s="90">
        <v>5</v>
      </c>
      <c r="AG219" s="112" t="s">
        <v>388</v>
      </c>
      <c r="AH219" s="198" t="s">
        <v>389</v>
      </c>
      <c r="AI219" s="93">
        <v>52739823</v>
      </c>
      <c r="AJ219" s="94">
        <f>IFERROR(AI219/AI225,"-")</f>
        <v>3.8390152259610892E-2</v>
      </c>
      <c r="AK219" s="95">
        <v>223</v>
      </c>
      <c r="AL219" s="96">
        <f t="shared" si="192"/>
        <v>236501.44843049327</v>
      </c>
      <c r="AM219" s="97">
        <f t="shared" si="210"/>
        <v>0.1883445945945946</v>
      </c>
      <c r="AN219" s="280"/>
      <c r="AO219" s="90">
        <v>5</v>
      </c>
      <c r="AP219" s="112" t="s">
        <v>382</v>
      </c>
      <c r="AQ219" s="198" t="s">
        <v>383</v>
      </c>
      <c r="AR219" s="93">
        <v>65595209</v>
      </c>
      <c r="AS219" s="94">
        <f>IFERROR(AR219/AR225,"-")</f>
        <v>3.9085482935190707E-2</v>
      </c>
      <c r="AT219" s="95">
        <v>296</v>
      </c>
      <c r="AU219" s="96">
        <f t="shared" si="193"/>
        <v>221605.4358108108</v>
      </c>
      <c r="AV219" s="97">
        <f t="shared" si="211"/>
        <v>0.26835902085222124</v>
      </c>
      <c r="AW219" s="280"/>
      <c r="AX219" s="90">
        <v>5</v>
      </c>
      <c r="AY219" s="112" t="s">
        <v>404</v>
      </c>
      <c r="AZ219" s="198" t="s">
        <v>405</v>
      </c>
      <c r="BA219" s="93">
        <v>66858648</v>
      </c>
      <c r="BB219" s="94">
        <f>IFERROR(BA219/BA225,"-")</f>
        <v>4.6371402523176876E-2</v>
      </c>
      <c r="BC219" s="95">
        <v>542</v>
      </c>
      <c r="BD219" s="96">
        <f t="shared" si="194"/>
        <v>123355.43911439115</v>
      </c>
      <c r="BE219" s="97">
        <f t="shared" si="212"/>
        <v>0.54747474747474745</v>
      </c>
      <c r="BF219" s="280"/>
      <c r="BG219" s="90">
        <v>5</v>
      </c>
      <c r="BH219" s="112" t="s">
        <v>386</v>
      </c>
      <c r="BI219" s="198" t="s">
        <v>387</v>
      </c>
      <c r="BJ219" s="93">
        <v>116601725</v>
      </c>
      <c r="BK219" s="94">
        <f>IFERROR(BJ219/BJ225,"-")</f>
        <v>5.1968924326614936E-2</v>
      </c>
      <c r="BL219" s="95">
        <v>1050</v>
      </c>
      <c r="BM219" s="96">
        <f t="shared" si="195"/>
        <v>111049.26190476191</v>
      </c>
      <c r="BN219" s="97">
        <f t="shared" si="213"/>
        <v>0.84</v>
      </c>
      <c r="BO219" s="280"/>
      <c r="BP219" s="90">
        <v>5</v>
      </c>
      <c r="BQ219" s="112" t="s">
        <v>386</v>
      </c>
      <c r="BR219" s="198" t="s">
        <v>387</v>
      </c>
      <c r="BS219" s="93">
        <v>93429857</v>
      </c>
      <c r="BT219" s="94">
        <f>IFERROR(BS219/BS225,"-")</f>
        <v>5.9848014124486044E-2</v>
      </c>
      <c r="BU219" s="95">
        <v>749</v>
      </c>
      <c r="BV219" s="96">
        <f t="shared" si="196"/>
        <v>124739.46194926569</v>
      </c>
      <c r="BW219" s="97">
        <f t="shared" si="214"/>
        <v>0.875</v>
      </c>
      <c r="BX219" s="280"/>
      <c r="BY219" s="90">
        <v>5</v>
      </c>
      <c r="BZ219" s="112" t="s">
        <v>400</v>
      </c>
      <c r="CA219" s="198" t="s">
        <v>401</v>
      </c>
      <c r="CB219" s="93">
        <v>887423282</v>
      </c>
      <c r="CC219" s="94">
        <f>IFERROR(CB219/CB225,"-")</f>
        <v>4.3867582870436322E-2</v>
      </c>
      <c r="CD219" s="95">
        <v>4130</v>
      </c>
      <c r="CE219" s="96">
        <f t="shared" si="197"/>
        <v>214872.46537530265</v>
      </c>
      <c r="CF219" s="97">
        <f t="shared" si="215"/>
        <v>0.18194634124851314</v>
      </c>
    </row>
    <row r="220" spans="2:84" ht="13.5" customHeight="1">
      <c r="B220" s="277"/>
      <c r="C220" s="285"/>
      <c r="D220" s="280"/>
      <c r="E220" s="90">
        <v>6</v>
      </c>
      <c r="F220" s="197" t="s">
        <v>390</v>
      </c>
      <c r="G220" s="198" t="s">
        <v>391</v>
      </c>
      <c r="H220" s="93">
        <v>425747260</v>
      </c>
      <c r="I220" s="94">
        <f>IFERROR(H220/H225,"-")</f>
        <v>3.9825240351362333E-2</v>
      </c>
      <c r="J220" s="95">
        <v>8695</v>
      </c>
      <c r="K220" s="96">
        <f t="shared" si="189"/>
        <v>48964.607245543419</v>
      </c>
      <c r="L220" s="97">
        <f t="shared" si="207"/>
        <v>0.53802363715116641</v>
      </c>
      <c r="M220" s="280"/>
      <c r="N220" s="90">
        <v>6</v>
      </c>
      <c r="O220" s="197" t="s">
        <v>384</v>
      </c>
      <c r="P220" s="198" t="s">
        <v>385</v>
      </c>
      <c r="Q220" s="93">
        <v>24209404</v>
      </c>
      <c r="R220" s="94">
        <f>IFERROR(Q220/Q225,"-")</f>
        <v>4.1353628984725652E-2</v>
      </c>
      <c r="S220" s="95">
        <v>505</v>
      </c>
      <c r="T220" s="96">
        <f t="shared" si="190"/>
        <v>47939.413861386136</v>
      </c>
      <c r="U220" s="97">
        <f t="shared" si="208"/>
        <v>0.81451612903225812</v>
      </c>
      <c r="V220" s="280"/>
      <c r="W220" s="90">
        <v>6</v>
      </c>
      <c r="X220" s="197" t="s">
        <v>396</v>
      </c>
      <c r="Y220" s="198" t="s">
        <v>397</v>
      </c>
      <c r="Z220" s="93">
        <v>27567936</v>
      </c>
      <c r="AA220" s="94">
        <f>IFERROR(Z220/Z225,"-")</f>
        <v>4.207968134641616E-2</v>
      </c>
      <c r="AB220" s="95">
        <v>352</v>
      </c>
      <c r="AC220" s="96">
        <f t="shared" si="191"/>
        <v>78318</v>
      </c>
      <c r="AD220" s="97">
        <f t="shared" si="209"/>
        <v>0.65794392523364487</v>
      </c>
      <c r="AE220" s="280"/>
      <c r="AF220" s="90">
        <v>6</v>
      </c>
      <c r="AG220" s="197" t="s">
        <v>412</v>
      </c>
      <c r="AH220" s="198" t="s">
        <v>413</v>
      </c>
      <c r="AI220" s="93">
        <v>46750281</v>
      </c>
      <c r="AJ220" s="94">
        <f>IFERROR(AI220/AI225,"-")</f>
        <v>3.4030269797636487E-2</v>
      </c>
      <c r="AK220" s="95">
        <v>365</v>
      </c>
      <c r="AL220" s="96">
        <f t="shared" si="192"/>
        <v>128082.96164383562</v>
      </c>
      <c r="AM220" s="97">
        <f t="shared" si="210"/>
        <v>0.30827702702702703</v>
      </c>
      <c r="AN220" s="280"/>
      <c r="AO220" s="90">
        <v>6</v>
      </c>
      <c r="AP220" s="197" t="s">
        <v>404</v>
      </c>
      <c r="AQ220" s="198" t="s">
        <v>405</v>
      </c>
      <c r="AR220" s="93">
        <v>64077637</v>
      </c>
      <c r="AS220" s="94">
        <f>IFERROR(AR220/AR225,"-")</f>
        <v>3.8181224294762818E-2</v>
      </c>
      <c r="AT220" s="95">
        <v>526</v>
      </c>
      <c r="AU220" s="96">
        <f t="shared" si="193"/>
        <v>121820.60266159696</v>
      </c>
      <c r="AV220" s="97">
        <f t="shared" si="211"/>
        <v>0.47688123300090662</v>
      </c>
      <c r="AW220" s="280"/>
      <c r="AX220" s="90">
        <v>6</v>
      </c>
      <c r="AY220" s="197" t="s">
        <v>412</v>
      </c>
      <c r="AZ220" s="198" t="s">
        <v>413</v>
      </c>
      <c r="BA220" s="93">
        <v>63392627</v>
      </c>
      <c r="BB220" s="94">
        <f>IFERROR(BA220/BA225,"-")</f>
        <v>4.3967461376404303E-2</v>
      </c>
      <c r="BC220" s="95">
        <v>305</v>
      </c>
      <c r="BD220" s="96">
        <f t="shared" si="194"/>
        <v>207844.67868852458</v>
      </c>
      <c r="BE220" s="97">
        <f t="shared" si="212"/>
        <v>0.30808080808080807</v>
      </c>
      <c r="BF220" s="280"/>
      <c r="BG220" s="90">
        <v>6</v>
      </c>
      <c r="BH220" s="197" t="s">
        <v>410</v>
      </c>
      <c r="BI220" s="198" t="s">
        <v>411</v>
      </c>
      <c r="BJ220" s="93">
        <v>113070379</v>
      </c>
      <c r="BK220" s="94">
        <f>IFERROR(BJ220/BJ225,"-")</f>
        <v>5.0395017482225676E-2</v>
      </c>
      <c r="BL220" s="95">
        <v>504</v>
      </c>
      <c r="BM220" s="96">
        <f t="shared" si="195"/>
        <v>224345.99007936509</v>
      </c>
      <c r="BN220" s="97">
        <f t="shared" si="213"/>
        <v>0.4032</v>
      </c>
      <c r="BO220" s="280"/>
      <c r="BP220" s="90">
        <v>6</v>
      </c>
      <c r="BQ220" s="197" t="s">
        <v>400</v>
      </c>
      <c r="BR220" s="198" t="s">
        <v>401</v>
      </c>
      <c r="BS220" s="93">
        <v>81457005</v>
      </c>
      <c r="BT220" s="94">
        <f>IFERROR(BS220/BS225,"-")</f>
        <v>5.2178609090435944E-2</v>
      </c>
      <c r="BU220" s="95">
        <v>211</v>
      </c>
      <c r="BV220" s="96">
        <f t="shared" si="196"/>
        <v>386052.15639810427</v>
      </c>
      <c r="BW220" s="97">
        <f t="shared" si="214"/>
        <v>0.24649532710280375</v>
      </c>
      <c r="BX220" s="280"/>
      <c r="BY220" s="90">
        <v>6</v>
      </c>
      <c r="BZ220" s="197" t="s">
        <v>408</v>
      </c>
      <c r="CA220" s="198" t="s">
        <v>409</v>
      </c>
      <c r="CB220" s="93">
        <v>778248161</v>
      </c>
      <c r="CC220" s="94">
        <f>IFERROR(CB220/CB225,"-")</f>
        <v>3.8470779828415826E-2</v>
      </c>
      <c r="CD220" s="95">
        <v>7129</v>
      </c>
      <c r="CE220" s="96">
        <f t="shared" si="197"/>
        <v>109166.52559966335</v>
      </c>
      <c r="CF220" s="97">
        <f t="shared" si="215"/>
        <v>0.31406669897352307</v>
      </c>
    </row>
    <row r="221" spans="2:84" ht="13.5" customHeight="1">
      <c r="B221" s="277"/>
      <c r="C221" s="285"/>
      <c r="D221" s="280"/>
      <c r="E221" s="90">
        <v>7</v>
      </c>
      <c r="F221" s="112" t="s">
        <v>396</v>
      </c>
      <c r="G221" s="198" t="s">
        <v>397</v>
      </c>
      <c r="H221" s="93">
        <v>337752110</v>
      </c>
      <c r="I221" s="94">
        <f>IFERROR(H221/H225,"-")</f>
        <v>3.1594000064568285E-2</v>
      </c>
      <c r="J221" s="95">
        <v>5685</v>
      </c>
      <c r="K221" s="96">
        <f t="shared" si="189"/>
        <v>59411.101143359716</v>
      </c>
      <c r="L221" s="97">
        <f t="shared" si="207"/>
        <v>0.3517727863374791</v>
      </c>
      <c r="M221" s="280"/>
      <c r="N221" s="90">
        <v>7</v>
      </c>
      <c r="O221" s="112" t="s">
        <v>410</v>
      </c>
      <c r="P221" s="198" t="s">
        <v>411</v>
      </c>
      <c r="Q221" s="93">
        <v>23722615</v>
      </c>
      <c r="R221" s="94">
        <f>IFERROR(Q221/Q225,"-")</f>
        <v>4.0522113607484408E-2</v>
      </c>
      <c r="S221" s="95">
        <v>127</v>
      </c>
      <c r="T221" s="96">
        <f t="shared" si="190"/>
        <v>186792.24409448818</v>
      </c>
      <c r="U221" s="97">
        <f t="shared" si="208"/>
        <v>0.20483870967741935</v>
      </c>
      <c r="V221" s="280"/>
      <c r="W221" s="90">
        <v>7</v>
      </c>
      <c r="X221" s="112" t="s">
        <v>390</v>
      </c>
      <c r="Y221" s="198" t="s">
        <v>391</v>
      </c>
      <c r="Z221" s="93">
        <v>21571187</v>
      </c>
      <c r="AA221" s="94">
        <f>IFERROR(Z221/Z225,"-")</f>
        <v>3.2926247188906521E-2</v>
      </c>
      <c r="AB221" s="95">
        <v>362</v>
      </c>
      <c r="AC221" s="96">
        <f t="shared" si="191"/>
        <v>59588.914364640885</v>
      </c>
      <c r="AD221" s="97">
        <f t="shared" si="209"/>
        <v>0.6766355140186916</v>
      </c>
      <c r="AE221" s="280"/>
      <c r="AF221" s="90">
        <v>7</v>
      </c>
      <c r="AG221" s="112" t="s">
        <v>390</v>
      </c>
      <c r="AH221" s="198" t="s">
        <v>391</v>
      </c>
      <c r="AI221" s="93">
        <v>45985891</v>
      </c>
      <c r="AJ221" s="94">
        <f>IFERROR(AI221/AI225,"-")</f>
        <v>3.3473858213059801E-2</v>
      </c>
      <c r="AK221" s="95">
        <v>792</v>
      </c>
      <c r="AL221" s="96">
        <f t="shared" si="192"/>
        <v>58062.993686868685</v>
      </c>
      <c r="AM221" s="97">
        <f t="shared" si="210"/>
        <v>0.66891891891891897</v>
      </c>
      <c r="AN221" s="280"/>
      <c r="AO221" s="90">
        <v>7</v>
      </c>
      <c r="AP221" s="112" t="s">
        <v>396</v>
      </c>
      <c r="AQ221" s="198" t="s">
        <v>397</v>
      </c>
      <c r="AR221" s="93">
        <v>59350781</v>
      </c>
      <c r="AS221" s="94">
        <f>IFERROR(AR221/AR225,"-")</f>
        <v>3.5364685520946217E-2</v>
      </c>
      <c r="AT221" s="95">
        <v>560</v>
      </c>
      <c r="AU221" s="96">
        <f t="shared" si="193"/>
        <v>105983.53750000001</v>
      </c>
      <c r="AV221" s="97">
        <f t="shared" si="211"/>
        <v>0.50770625566636451</v>
      </c>
      <c r="AW221" s="280"/>
      <c r="AX221" s="90">
        <v>7</v>
      </c>
      <c r="AY221" s="112" t="s">
        <v>388</v>
      </c>
      <c r="AZ221" s="198" t="s">
        <v>389</v>
      </c>
      <c r="BA221" s="93">
        <v>62620974</v>
      </c>
      <c r="BB221" s="94">
        <f>IFERROR(BA221/BA225,"-")</f>
        <v>4.343226311946053E-2</v>
      </c>
      <c r="BC221" s="95">
        <v>158</v>
      </c>
      <c r="BD221" s="96">
        <f t="shared" si="194"/>
        <v>396335.27848101268</v>
      </c>
      <c r="BE221" s="97">
        <f t="shared" si="212"/>
        <v>0.1595959595959596</v>
      </c>
      <c r="BF221" s="280"/>
      <c r="BG221" s="90">
        <v>7</v>
      </c>
      <c r="BH221" s="112" t="s">
        <v>412</v>
      </c>
      <c r="BI221" s="198" t="s">
        <v>413</v>
      </c>
      <c r="BJ221" s="93">
        <v>108371833</v>
      </c>
      <c r="BK221" s="94">
        <f>IFERROR(BJ221/BJ225,"-")</f>
        <v>4.8300894247606981E-2</v>
      </c>
      <c r="BL221" s="95">
        <v>409</v>
      </c>
      <c r="BM221" s="96">
        <f t="shared" si="195"/>
        <v>264967.8068459658</v>
      </c>
      <c r="BN221" s="97">
        <f t="shared" si="213"/>
        <v>0.32719999999999999</v>
      </c>
      <c r="BO221" s="280"/>
      <c r="BP221" s="90">
        <v>7</v>
      </c>
      <c r="BQ221" s="112" t="s">
        <v>388</v>
      </c>
      <c r="BR221" s="198" t="s">
        <v>389</v>
      </c>
      <c r="BS221" s="93">
        <v>68082448</v>
      </c>
      <c r="BT221" s="94">
        <f>IFERROR(BS221/BS225,"-")</f>
        <v>4.3611319126107481E-2</v>
      </c>
      <c r="BU221" s="95">
        <v>158</v>
      </c>
      <c r="BV221" s="96">
        <f t="shared" si="196"/>
        <v>430901.56962025317</v>
      </c>
      <c r="BW221" s="97">
        <f t="shared" si="214"/>
        <v>0.18457943925233644</v>
      </c>
      <c r="BX221" s="280"/>
      <c r="BY221" s="90">
        <v>7</v>
      </c>
      <c r="BZ221" s="112" t="s">
        <v>404</v>
      </c>
      <c r="CA221" s="198" t="s">
        <v>405</v>
      </c>
      <c r="CB221" s="93">
        <v>673031320</v>
      </c>
      <c r="CC221" s="94">
        <f>IFERROR(CB221/CB225,"-")</f>
        <v>3.3269644602922581E-2</v>
      </c>
      <c r="CD221" s="95">
        <v>6556</v>
      </c>
      <c r="CE221" s="96">
        <f t="shared" si="197"/>
        <v>102658.83465527761</v>
      </c>
      <c r="CF221" s="97">
        <f t="shared" si="215"/>
        <v>0.2888232961804485</v>
      </c>
    </row>
    <row r="222" spans="2:84" ht="13.5" customHeight="1">
      <c r="B222" s="277"/>
      <c r="C222" s="285"/>
      <c r="D222" s="280"/>
      <c r="E222" s="90">
        <v>8</v>
      </c>
      <c r="F222" s="112" t="s">
        <v>392</v>
      </c>
      <c r="G222" s="198" t="s">
        <v>393</v>
      </c>
      <c r="H222" s="93">
        <v>297598433</v>
      </c>
      <c r="I222" s="94">
        <f>IFERROR(H222/H225,"-")</f>
        <v>2.7837945739013801E-2</v>
      </c>
      <c r="J222" s="95">
        <v>6348</v>
      </c>
      <c r="K222" s="96">
        <f t="shared" si="189"/>
        <v>46880.660522999373</v>
      </c>
      <c r="L222" s="97">
        <f t="shared" si="207"/>
        <v>0.39279747540374976</v>
      </c>
      <c r="M222" s="280"/>
      <c r="N222" s="90">
        <v>8</v>
      </c>
      <c r="O222" s="112" t="s">
        <v>388</v>
      </c>
      <c r="P222" s="198" t="s">
        <v>389</v>
      </c>
      <c r="Q222" s="93">
        <v>22753230</v>
      </c>
      <c r="R222" s="94">
        <f>IFERROR(Q222/Q225,"-")</f>
        <v>3.8866245184066867E-2</v>
      </c>
      <c r="S222" s="95">
        <v>112</v>
      </c>
      <c r="T222" s="96">
        <f t="shared" si="190"/>
        <v>203153.83928571429</v>
      </c>
      <c r="U222" s="97">
        <f t="shared" si="208"/>
        <v>0.18064516129032257</v>
      </c>
      <c r="V222" s="280"/>
      <c r="W222" s="90">
        <v>8</v>
      </c>
      <c r="X222" s="112" t="s">
        <v>384</v>
      </c>
      <c r="Y222" s="198" t="s">
        <v>385</v>
      </c>
      <c r="Z222" s="93">
        <v>21438312</v>
      </c>
      <c r="AA222" s="94">
        <f>IFERROR(Z222/Z225,"-")</f>
        <v>3.2723426866815487E-2</v>
      </c>
      <c r="AB222" s="95">
        <v>451</v>
      </c>
      <c r="AC222" s="96">
        <f t="shared" si="191"/>
        <v>47535.059866962307</v>
      </c>
      <c r="AD222" s="97">
        <f t="shared" si="209"/>
        <v>0.84299065420560748</v>
      </c>
      <c r="AE222" s="280"/>
      <c r="AF222" s="90">
        <v>8</v>
      </c>
      <c r="AG222" s="112" t="s">
        <v>410</v>
      </c>
      <c r="AH222" s="198" t="s">
        <v>411</v>
      </c>
      <c r="AI222" s="93">
        <v>44476110</v>
      </c>
      <c r="AJ222" s="94">
        <f>IFERROR(AI222/AI225,"-")</f>
        <v>3.2374864716842193E-2</v>
      </c>
      <c r="AK222" s="95">
        <v>300</v>
      </c>
      <c r="AL222" s="96">
        <f t="shared" si="192"/>
        <v>148253.70000000001</v>
      </c>
      <c r="AM222" s="97">
        <f t="shared" si="210"/>
        <v>0.2533783783783784</v>
      </c>
      <c r="AN222" s="280"/>
      <c r="AO222" s="90">
        <v>8</v>
      </c>
      <c r="AP222" s="112" t="s">
        <v>408</v>
      </c>
      <c r="AQ222" s="198" t="s">
        <v>409</v>
      </c>
      <c r="AR222" s="93">
        <v>55872246</v>
      </c>
      <c r="AS222" s="94">
        <f>IFERROR(AR222/AR225,"-")</f>
        <v>3.3291969808096462E-2</v>
      </c>
      <c r="AT222" s="95">
        <v>425</v>
      </c>
      <c r="AU222" s="96">
        <f t="shared" si="193"/>
        <v>131464.10823529412</v>
      </c>
      <c r="AV222" s="97">
        <f t="shared" si="211"/>
        <v>0.38531278331822305</v>
      </c>
      <c r="AW222" s="280"/>
      <c r="AX222" s="90">
        <v>8</v>
      </c>
      <c r="AY222" s="112" t="s">
        <v>396</v>
      </c>
      <c r="AZ222" s="198" t="s">
        <v>397</v>
      </c>
      <c r="BA222" s="93">
        <v>48593575</v>
      </c>
      <c r="BB222" s="94">
        <f>IFERROR(BA222/BA225,"-")</f>
        <v>3.3703227537074706E-2</v>
      </c>
      <c r="BC222" s="95">
        <v>436</v>
      </c>
      <c r="BD222" s="96">
        <f t="shared" si="194"/>
        <v>111453.15366972476</v>
      </c>
      <c r="BE222" s="97">
        <f t="shared" si="212"/>
        <v>0.44040404040404041</v>
      </c>
      <c r="BF222" s="280"/>
      <c r="BG222" s="90">
        <v>8</v>
      </c>
      <c r="BH222" s="112" t="s">
        <v>388</v>
      </c>
      <c r="BI222" s="198" t="s">
        <v>389</v>
      </c>
      <c r="BJ222" s="93">
        <v>94888981</v>
      </c>
      <c r="BK222" s="94">
        <f>IFERROR(BJ222/BJ225,"-")</f>
        <v>4.2291640822797454E-2</v>
      </c>
      <c r="BL222" s="95">
        <v>218</v>
      </c>
      <c r="BM222" s="96">
        <f t="shared" si="195"/>
        <v>435270.55504587159</v>
      </c>
      <c r="BN222" s="97">
        <f t="shared" si="213"/>
        <v>0.1744</v>
      </c>
      <c r="BO222" s="280"/>
      <c r="BP222" s="90">
        <v>8</v>
      </c>
      <c r="BQ222" s="112" t="s">
        <v>412</v>
      </c>
      <c r="BR222" s="198" t="s">
        <v>413</v>
      </c>
      <c r="BS222" s="93">
        <v>63703361</v>
      </c>
      <c r="BT222" s="94">
        <f>IFERROR(BS222/BS225,"-")</f>
        <v>4.0806223741787738E-2</v>
      </c>
      <c r="BU222" s="95">
        <v>276</v>
      </c>
      <c r="BV222" s="96">
        <f t="shared" si="196"/>
        <v>230809.27898550723</v>
      </c>
      <c r="BW222" s="97">
        <f t="shared" si="214"/>
        <v>0.32242990654205606</v>
      </c>
      <c r="BX222" s="280"/>
      <c r="BY222" s="90">
        <v>8</v>
      </c>
      <c r="BZ222" s="112" t="s">
        <v>384</v>
      </c>
      <c r="CA222" s="198" t="s">
        <v>385</v>
      </c>
      <c r="CB222" s="93">
        <v>666658162</v>
      </c>
      <c r="CC222" s="94">
        <f>IFERROR(CB222/CB225,"-")</f>
        <v>3.2954603243988093E-2</v>
      </c>
      <c r="CD222" s="95">
        <v>15250</v>
      </c>
      <c r="CE222" s="96">
        <f t="shared" si="197"/>
        <v>43715.289311475412</v>
      </c>
      <c r="CF222" s="97">
        <f t="shared" si="215"/>
        <v>0.6718357636900304</v>
      </c>
    </row>
    <row r="223" spans="2:84" ht="13.5" customHeight="1">
      <c r="B223" s="277"/>
      <c r="C223" s="285"/>
      <c r="D223" s="280"/>
      <c r="E223" s="90">
        <v>9</v>
      </c>
      <c r="F223" s="112" t="s">
        <v>412</v>
      </c>
      <c r="G223" s="198" t="s">
        <v>413</v>
      </c>
      <c r="H223" s="93">
        <v>285094151</v>
      </c>
      <c r="I223" s="94">
        <f>IFERROR(H223/H225,"-")</f>
        <v>2.6668270481277054E-2</v>
      </c>
      <c r="J223" s="95">
        <v>2227</v>
      </c>
      <c r="K223" s="96">
        <f t="shared" si="189"/>
        <v>128017.13111809609</v>
      </c>
      <c r="L223" s="97">
        <f t="shared" si="207"/>
        <v>0.13780087865849885</v>
      </c>
      <c r="M223" s="280"/>
      <c r="N223" s="90">
        <v>9</v>
      </c>
      <c r="O223" s="112" t="s">
        <v>398</v>
      </c>
      <c r="P223" s="198" t="s">
        <v>399</v>
      </c>
      <c r="Q223" s="93">
        <v>19073956</v>
      </c>
      <c r="R223" s="94">
        <f>IFERROR(Q223/Q225,"-")</f>
        <v>3.2581442306261719E-2</v>
      </c>
      <c r="S223" s="95">
        <v>365</v>
      </c>
      <c r="T223" s="96">
        <f t="shared" si="190"/>
        <v>52257.413698630138</v>
      </c>
      <c r="U223" s="97">
        <f t="shared" si="208"/>
        <v>0.58870967741935487</v>
      </c>
      <c r="V223" s="280"/>
      <c r="W223" s="90">
        <v>9</v>
      </c>
      <c r="X223" s="112" t="s">
        <v>402</v>
      </c>
      <c r="Y223" s="198" t="s">
        <v>403</v>
      </c>
      <c r="Z223" s="93">
        <v>18839132</v>
      </c>
      <c r="AA223" s="94">
        <f>IFERROR(Z223/Z225,"-")</f>
        <v>2.8756040038799852E-2</v>
      </c>
      <c r="AB223" s="95">
        <v>314</v>
      </c>
      <c r="AC223" s="96">
        <f t="shared" si="191"/>
        <v>59997.235668789806</v>
      </c>
      <c r="AD223" s="97">
        <f t="shared" si="209"/>
        <v>0.58691588785046733</v>
      </c>
      <c r="AE223" s="280"/>
      <c r="AF223" s="90">
        <v>9</v>
      </c>
      <c r="AG223" s="112" t="s">
        <v>396</v>
      </c>
      <c r="AH223" s="198" t="s">
        <v>397</v>
      </c>
      <c r="AI223" s="93">
        <v>43188898</v>
      </c>
      <c r="AJ223" s="94">
        <f>IFERROR(AI223/AI225,"-")</f>
        <v>3.1437882719947775E-2</v>
      </c>
      <c r="AK223" s="95">
        <v>599</v>
      </c>
      <c r="AL223" s="96">
        <f t="shared" si="192"/>
        <v>72101.666110183636</v>
      </c>
      <c r="AM223" s="97">
        <f t="shared" si="210"/>
        <v>0.50591216216216217</v>
      </c>
      <c r="AN223" s="280"/>
      <c r="AO223" s="90">
        <v>9</v>
      </c>
      <c r="AP223" s="112" t="s">
        <v>426</v>
      </c>
      <c r="AQ223" s="198" t="s">
        <v>427</v>
      </c>
      <c r="AR223" s="93">
        <v>45826337</v>
      </c>
      <c r="AS223" s="94">
        <f>IFERROR(AR223/AR225,"-")</f>
        <v>2.7306026462935708E-2</v>
      </c>
      <c r="AT223" s="95">
        <v>413</v>
      </c>
      <c r="AU223" s="96">
        <f t="shared" si="193"/>
        <v>110959.65375302664</v>
      </c>
      <c r="AV223" s="97">
        <f t="shared" si="211"/>
        <v>0.3744333635539438</v>
      </c>
      <c r="AW223" s="280"/>
      <c r="AX223" s="90">
        <v>9</v>
      </c>
      <c r="AY223" s="112" t="s">
        <v>410</v>
      </c>
      <c r="AZ223" s="198" t="s">
        <v>411</v>
      </c>
      <c r="BA223" s="93">
        <v>48216782</v>
      </c>
      <c r="BB223" s="94">
        <f>IFERROR(BA223/BA225,"-")</f>
        <v>3.3441893806980205E-2</v>
      </c>
      <c r="BC223" s="95">
        <v>322</v>
      </c>
      <c r="BD223" s="96">
        <f t="shared" si="194"/>
        <v>149741.55900621117</v>
      </c>
      <c r="BE223" s="97">
        <f t="shared" si="212"/>
        <v>0.32525252525252524</v>
      </c>
      <c r="BF223" s="280"/>
      <c r="BG223" s="90">
        <v>9</v>
      </c>
      <c r="BH223" s="112" t="s">
        <v>396</v>
      </c>
      <c r="BI223" s="198" t="s">
        <v>397</v>
      </c>
      <c r="BJ223" s="93">
        <v>67997615</v>
      </c>
      <c r="BK223" s="94">
        <f>IFERROR(BJ223/BJ225,"-")</f>
        <v>3.0306266123638365E-2</v>
      </c>
      <c r="BL223" s="95">
        <v>483</v>
      </c>
      <c r="BM223" s="96">
        <f t="shared" si="195"/>
        <v>140781.81159420291</v>
      </c>
      <c r="BN223" s="97">
        <f t="shared" si="213"/>
        <v>0.38640000000000002</v>
      </c>
      <c r="BO223" s="280"/>
      <c r="BP223" s="90">
        <v>9</v>
      </c>
      <c r="BQ223" s="112" t="s">
        <v>416</v>
      </c>
      <c r="BR223" s="198" t="s">
        <v>417</v>
      </c>
      <c r="BS223" s="93">
        <v>41344528</v>
      </c>
      <c r="BT223" s="94">
        <f>IFERROR(BS223/BS225,"-")</f>
        <v>2.6483909696171416E-2</v>
      </c>
      <c r="BU223" s="95">
        <v>537</v>
      </c>
      <c r="BV223" s="96">
        <f t="shared" si="196"/>
        <v>76991.672253258846</v>
      </c>
      <c r="BW223" s="97">
        <f t="shared" si="214"/>
        <v>0.62733644859813087</v>
      </c>
      <c r="BX223" s="280"/>
      <c r="BY223" s="90">
        <v>9</v>
      </c>
      <c r="BZ223" s="112" t="s">
        <v>390</v>
      </c>
      <c r="CA223" s="198" t="s">
        <v>391</v>
      </c>
      <c r="CB223" s="93">
        <v>659670926</v>
      </c>
      <c r="CC223" s="94">
        <f>IFERROR(CB223/CB225,"-")</f>
        <v>3.2609206452533061E-2</v>
      </c>
      <c r="CD223" s="95">
        <v>12751</v>
      </c>
      <c r="CE223" s="96">
        <f t="shared" si="197"/>
        <v>51734.838522468825</v>
      </c>
      <c r="CF223" s="97">
        <f t="shared" si="215"/>
        <v>0.56174280805321819</v>
      </c>
    </row>
    <row r="224" spans="2:84" ht="13.5" customHeight="1">
      <c r="B224" s="277"/>
      <c r="C224" s="285"/>
      <c r="D224" s="280"/>
      <c r="E224" s="98">
        <v>10</v>
      </c>
      <c r="F224" s="199" t="s">
        <v>398</v>
      </c>
      <c r="G224" s="200" t="s">
        <v>399</v>
      </c>
      <c r="H224" s="101">
        <v>283066191</v>
      </c>
      <c r="I224" s="102">
        <f>IFERROR(H224/H225,"-")</f>
        <v>2.6478571093844827E-2</v>
      </c>
      <c r="J224" s="103">
        <v>5139</v>
      </c>
      <c r="K224" s="104">
        <f t="shared" si="189"/>
        <v>55081.95971978984</v>
      </c>
      <c r="L224" s="105">
        <f t="shared" si="207"/>
        <v>0.31798774828290327</v>
      </c>
      <c r="M224" s="280"/>
      <c r="N224" s="98">
        <v>10</v>
      </c>
      <c r="O224" s="199" t="s">
        <v>414</v>
      </c>
      <c r="P224" s="200" t="s">
        <v>415</v>
      </c>
      <c r="Q224" s="101">
        <v>18414054</v>
      </c>
      <c r="R224" s="102">
        <f>IFERROR(Q224/Q225,"-")</f>
        <v>3.1454221558725827E-2</v>
      </c>
      <c r="S224" s="103">
        <v>340</v>
      </c>
      <c r="T224" s="104">
        <f t="shared" si="190"/>
        <v>54158.982352941173</v>
      </c>
      <c r="U224" s="105">
        <f t="shared" si="208"/>
        <v>0.54838709677419351</v>
      </c>
      <c r="V224" s="280"/>
      <c r="W224" s="98">
        <v>10</v>
      </c>
      <c r="X224" s="199" t="s">
        <v>426</v>
      </c>
      <c r="Y224" s="200" t="s">
        <v>427</v>
      </c>
      <c r="Z224" s="101">
        <v>17382443</v>
      </c>
      <c r="AA224" s="102">
        <f>IFERROR(Z224/Z225,"-")</f>
        <v>2.6532550803304324E-2</v>
      </c>
      <c r="AB224" s="103">
        <v>217</v>
      </c>
      <c r="AC224" s="104">
        <f t="shared" si="191"/>
        <v>80103.423963133639</v>
      </c>
      <c r="AD224" s="105">
        <f t="shared" si="209"/>
        <v>0.405607476635514</v>
      </c>
      <c r="AE224" s="280"/>
      <c r="AF224" s="98">
        <v>10</v>
      </c>
      <c r="AG224" s="199" t="s">
        <v>384</v>
      </c>
      <c r="AH224" s="200" t="s">
        <v>385</v>
      </c>
      <c r="AI224" s="101">
        <v>42698817</v>
      </c>
      <c r="AJ224" s="102">
        <f>IFERROR(AI224/AI225,"-")</f>
        <v>3.1081144999960692E-2</v>
      </c>
      <c r="AK224" s="103">
        <v>932</v>
      </c>
      <c r="AL224" s="104">
        <f t="shared" si="192"/>
        <v>45814.1813304721</v>
      </c>
      <c r="AM224" s="105">
        <f t="shared" si="210"/>
        <v>0.78716216216216217</v>
      </c>
      <c r="AN224" s="280"/>
      <c r="AO224" s="98">
        <v>10</v>
      </c>
      <c r="AP224" s="199" t="s">
        <v>410</v>
      </c>
      <c r="AQ224" s="200" t="s">
        <v>411</v>
      </c>
      <c r="AR224" s="101">
        <v>44556549</v>
      </c>
      <c r="AS224" s="102">
        <f>IFERROR(AR224/AR225,"-")</f>
        <v>2.6549412100973543E-2</v>
      </c>
      <c r="AT224" s="103">
        <v>355</v>
      </c>
      <c r="AU224" s="104">
        <f t="shared" si="193"/>
        <v>125511.40563380282</v>
      </c>
      <c r="AV224" s="105">
        <f t="shared" si="211"/>
        <v>0.32184950135992746</v>
      </c>
      <c r="AW224" s="280"/>
      <c r="AX224" s="98">
        <v>10</v>
      </c>
      <c r="AY224" s="199" t="s">
        <v>414</v>
      </c>
      <c r="AZ224" s="200" t="s">
        <v>415</v>
      </c>
      <c r="BA224" s="101">
        <v>41583133</v>
      </c>
      <c r="BB224" s="102">
        <f>IFERROR(BA224/BA225,"-")</f>
        <v>2.8840969062338795E-2</v>
      </c>
      <c r="BC224" s="103">
        <v>489</v>
      </c>
      <c r="BD224" s="104">
        <f t="shared" si="194"/>
        <v>85037.081799591004</v>
      </c>
      <c r="BE224" s="105">
        <f t="shared" si="212"/>
        <v>0.49393939393939396</v>
      </c>
      <c r="BF224" s="280"/>
      <c r="BG224" s="98">
        <v>10</v>
      </c>
      <c r="BH224" s="199" t="s">
        <v>414</v>
      </c>
      <c r="BI224" s="200" t="s">
        <v>415</v>
      </c>
      <c r="BJ224" s="101">
        <v>52799226</v>
      </c>
      <c r="BK224" s="102">
        <f>IFERROR(BJ224/BJ225,"-")</f>
        <v>2.3532404692107597E-2</v>
      </c>
      <c r="BL224" s="103">
        <v>622</v>
      </c>
      <c r="BM224" s="104">
        <f t="shared" si="195"/>
        <v>84886.215434083599</v>
      </c>
      <c r="BN224" s="105">
        <f t="shared" si="213"/>
        <v>0.49759999999999999</v>
      </c>
      <c r="BO224" s="280"/>
      <c r="BP224" s="98">
        <v>10</v>
      </c>
      <c r="BQ224" s="199" t="s">
        <v>382</v>
      </c>
      <c r="BR224" s="200" t="s">
        <v>383</v>
      </c>
      <c r="BS224" s="101">
        <v>41271054</v>
      </c>
      <c r="BT224" s="102">
        <f>IFERROR(BS224/BS225,"-")</f>
        <v>2.6436844730741975E-2</v>
      </c>
      <c r="BU224" s="103">
        <v>173</v>
      </c>
      <c r="BV224" s="104">
        <f t="shared" si="196"/>
        <v>238561.00578034681</v>
      </c>
      <c r="BW224" s="105">
        <f t="shared" si="214"/>
        <v>0.20210280373831777</v>
      </c>
      <c r="BX224" s="280"/>
      <c r="BY224" s="98">
        <v>10</v>
      </c>
      <c r="BZ224" s="199" t="s">
        <v>396</v>
      </c>
      <c r="CA224" s="200" t="s">
        <v>397</v>
      </c>
      <c r="CB224" s="101">
        <v>639485770</v>
      </c>
      <c r="CC224" s="102">
        <f>IFERROR(CB224/CB225,"-")</f>
        <v>3.1611403012457566E-2</v>
      </c>
      <c r="CD224" s="103">
        <v>8811</v>
      </c>
      <c r="CE224" s="104">
        <f t="shared" si="197"/>
        <v>72578.114856429456</v>
      </c>
      <c r="CF224" s="105">
        <f t="shared" si="215"/>
        <v>0.38816687959822016</v>
      </c>
    </row>
    <row r="225" spans="2:84" s="195" customFormat="1" ht="13.5" customHeight="1">
      <c r="B225" s="278"/>
      <c r="C225" s="286"/>
      <c r="D225" s="281"/>
      <c r="E225" s="106" t="s">
        <v>164</v>
      </c>
      <c r="F225" s="107"/>
      <c r="G225" s="108"/>
      <c r="H225" s="216">
        <v>10690387710</v>
      </c>
      <c r="I225" s="109" t="s">
        <v>588</v>
      </c>
      <c r="J225" s="110">
        <v>14608</v>
      </c>
      <c r="K225" s="56">
        <f t="shared" si="189"/>
        <v>731817.34049835708</v>
      </c>
      <c r="L225" s="111">
        <f t="shared" si="207"/>
        <v>0.90390446135758928</v>
      </c>
      <c r="M225" s="281"/>
      <c r="N225" s="106" t="s">
        <v>164</v>
      </c>
      <c r="O225" s="107"/>
      <c r="P225" s="108"/>
      <c r="Q225" s="216">
        <v>585423930</v>
      </c>
      <c r="R225" s="109" t="s">
        <v>588</v>
      </c>
      <c r="S225" s="110">
        <v>618</v>
      </c>
      <c r="T225" s="56">
        <f t="shared" si="190"/>
        <v>947287.91262135922</v>
      </c>
      <c r="U225" s="111">
        <f t="shared" si="208"/>
        <v>0.99677419354838714</v>
      </c>
      <c r="V225" s="281"/>
      <c r="W225" s="106" t="s">
        <v>164</v>
      </c>
      <c r="X225" s="107"/>
      <c r="Y225" s="108"/>
      <c r="Z225" s="216">
        <v>655136520</v>
      </c>
      <c r="AA225" s="109" t="s">
        <v>588</v>
      </c>
      <c r="AB225" s="110">
        <v>531</v>
      </c>
      <c r="AC225" s="56">
        <f t="shared" si="191"/>
        <v>1233778.7570621469</v>
      </c>
      <c r="AD225" s="111">
        <f t="shared" si="209"/>
        <v>0.99252336448598133</v>
      </c>
      <c r="AE225" s="281"/>
      <c r="AF225" s="106" t="s">
        <v>164</v>
      </c>
      <c r="AG225" s="107"/>
      <c r="AH225" s="108"/>
      <c r="AI225" s="216">
        <v>1373785200</v>
      </c>
      <c r="AJ225" s="109" t="s">
        <v>588</v>
      </c>
      <c r="AK225" s="110">
        <v>1174</v>
      </c>
      <c r="AL225" s="56">
        <f t="shared" si="192"/>
        <v>1170174.7870528109</v>
      </c>
      <c r="AM225" s="111">
        <f t="shared" si="210"/>
        <v>0.99155405405405406</v>
      </c>
      <c r="AN225" s="281"/>
      <c r="AO225" s="106" t="s">
        <v>164</v>
      </c>
      <c r="AP225" s="107"/>
      <c r="AQ225" s="108"/>
      <c r="AR225" s="216">
        <v>1678249930</v>
      </c>
      <c r="AS225" s="109" t="s">
        <v>588</v>
      </c>
      <c r="AT225" s="110">
        <v>1086</v>
      </c>
      <c r="AU225" s="56">
        <f t="shared" si="193"/>
        <v>1545349.8434622467</v>
      </c>
      <c r="AV225" s="111">
        <f t="shared" si="211"/>
        <v>0.98458748866727108</v>
      </c>
      <c r="AW225" s="281"/>
      <c r="AX225" s="106" t="s">
        <v>164</v>
      </c>
      <c r="AY225" s="107"/>
      <c r="AZ225" s="108"/>
      <c r="BA225" s="216">
        <v>1441807760</v>
      </c>
      <c r="BB225" s="109" t="s">
        <v>588</v>
      </c>
      <c r="BC225" s="110">
        <v>975</v>
      </c>
      <c r="BD225" s="56">
        <f t="shared" si="194"/>
        <v>1478777.1897435898</v>
      </c>
      <c r="BE225" s="111">
        <f t="shared" si="212"/>
        <v>0.98484848484848486</v>
      </c>
      <c r="BF225" s="281"/>
      <c r="BG225" s="106" t="s">
        <v>164</v>
      </c>
      <c r="BH225" s="107"/>
      <c r="BI225" s="108"/>
      <c r="BJ225" s="216">
        <v>2243681710</v>
      </c>
      <c r="BK225" s="109" t="s">
        <v>588</v>
      </c>
      <c r="BL225" s="110">
        <v>1224</v>
      </c>
      <c r="BM225" s="56">
        <f t="shared" si="195"/>
        <v>1833073.2924836602</v>
      </c>
      <c r="BN225" s="111">
        <f t="shared" si="213"/>
        <v>0.97919999999999996</v>
      </c>
      <c r="BO225" s="281"/>
      <c r="BP225" s="106" t="s">
        <v>164</v>
      </c>
      <c r="BQ225" s="107"/>
      <c r="BR225" s="108"/>
      <c r="BS225" s="216">
        <v>1561118750</v>
      </c>
      <c r="BT225" s="109" t="s">
        <v>588</v>
      </c>
      <c r="BU225" s="110">
        <v>844</v>
      </c>
      <c r="BV225" s="56">
        <f t="shared" si="196"/>
        <v>1849666.7654028437</v>
      </c>
      <c r="BW225" s="111">
        <f t="shared" si="214"/>
        <v>0.98598130841121501</v>
      </c>
      <c r="BX225" s="281"/>
      <c r="BY225" s="106" t="s">
        <v>164</v>
      </c>
      <c r="BZ225" s="107"/>
      <c r="CA225" s="108"/>
      <c r="CB225" s="216">
        <v>20229591510</v>
      </c>
      <c r="CC225" s="109" t="s">
        <v>588</v>
      </c>
      <c r="CD225" s="110">
        <v>21060</v>
      </c>
      <c r="CE225" s="56">
        <f t="shared" si="197"/>
        <v>960569.39743589738</v>
      </c>
      <c r="CF225" s="111">
        <f t="shared" si="215"/>
        <v>0.92779417595488789</v>
      </c>
    </row>
    <row r="226" spans="2:84" ht="13.5" customHeight="1">
      <c r="B226" s="276">
        <v>21</v>
      </c>
      <c r="C226" s="284" t="s">
        <v>80</v>
      </c>
      <c r="D226" s="279">
        <f>CK26</f>
        <v>10175</v>
      </c>
      <c r="E226" s="82">
        <v>1</v>
      </c>
      <c r="F226" s="83" t="s">
        <v>380</v>
      </c>
      <c r="G226" s="84" t="s">
        <v>381</v>
      </c>
      <c r="H226" s="85">
        <v>453888981</v>
      </c>
      <c r="I226" s="86">
        <f>IFERROR(H226/H236,"-")</f>
        <v>6.8361821902717237E-2</v>
      </c>
      <c r="J226" s="87">
        <v>4550</v>
      </c>
      <c r="K226" s="88">
        <f t="shared" si="189"/>
        <v>99755.82</v>
      </c>
      <c r="L226" s="89">
        <f t="shared" ref="L226:L236" si="216">IFERROR(J226/$CK$26,0)</f>
        <v>0.44717444717444715</v>
      </c>
      <c r="M226" s="279">
        <f>CL26</f>
        <v>354</v>
      </c>
      <c r="N226" s="82">
        <v>1</v>
      </c>
      <c r="O226" s="83" t="s">
        <v>398</v>
      </c>
      <c r="P226" s="84" t="s">
        <v>399</v>
      </c>
      <c r="Q226" s="85">
        <v>27068302</v>
      </c>
      <c r="R226" s="86">
        <f>IFERROR(Q226/Q236,"-")</f>
        <v>7.4515609893606949E-2</v>
      </c>
      <c r="S226" s="87">
        <v>183</v>
      </c>
      <c r="T226" s="88">
        <f t="shared" si="190"/>
        <v>147914.21857923496</v>
      </c>
      <c r="U226" s="89">
        <f t="shared" ref="U226:U236" si="217">IFERROR(S226/$CL$26,0)</f>
        <v>0.51694915254237284</v>
      </c>
      <c r="V226" s="279">
        <f>CM26</f>
        <v>458</v>
      </c>
      <c r="W226" s="82">
        <v>1</v>
      </c>
      <c r="X226" s="83" t="s">
        <v>388</v>
      </c>
      <c r="Y226" s="84" t="s">
        <v>389</v>
      </c>
      <c r="Z226" s="85">
        <v>35254097</v>
      </c>
      <c r="AA226" s="86">
        <f>IFERROR(Z226/Z236,"-")</f>
        <v>7.287835101969771E-2</v>
      </c>
      <c r="AB226" s="87">
        <v>63</v>
      </c>
      <c r="AC226" s="88">
        <f t="shared" si="191"/>
        <v>559588.8412698413</v>
      </c>
      <c r="AD226" s="89">
        <f t="shared" ref="AD226:AD236" si="218">IFERROR(AB226/$CM$26,0)</f>
        <v>0.13755458515283842</v>
      </c>
      <c r="AE226" s="279">
        <f>CN26</f>
        <v>775</v>
      </c>
      <c r="AF226" s="82">
        <v>1</v>
      </c>
      <c r="AG226" s="83" t="s">
        <v>380</v>
      </c>
      <c r="AH226" s="84" t="s">
        <v>381</v>
      </c>
      <c r="AI226" s="85">
        <v>55588876</v>
      </c>
      <c r="AJ226" s="86">
        <f>IFERROR(AI226/AI236,"-")</f>
        <v>7.1032222306344955E-2</v>
      </c>
      <c r="AK226" s="87">
        <v>500</v>
      </c>
      <c r="AL226" s="88">
        <f t="shared" si="192"/>
        <v>111177.75199999999</v>
      </c>
      <c r="AM226" s="89">
        <f t="shared" ref="AM226:AM236" si="219">IFERROR(AK226/$CN$26,0)</f>
        <v>0.64516129032258063</v>
      </c>
      <c r="AN226" s="279">
        <f>CO26</f>
        <v>894</v>
      </c>
      <c r="AO226" s="82">
        <v>1</v>
      </c>
      <c r="AP226" s="83" t="s">
        <v>388</v>
      </c>
      <c r="AQ226" s="84" t="s">
        <v>389</v>
      </c>
      <c r="AR226" s="85">
        <v>110203634</v>
      </c>
      <c r="AS226" s="86">
        <f>IFERROR(AR226/AR236,"-")</f>
        <v>8.8282207537720508E-2</v>
      </c>
      <c r="AT226" s="87">
        <v>153</v>
      </c>
      <c r="AU226" s="88">
        <f t="shared" si="193"/>
        <v>720285.18954248365</v>
      </c>
      <c r="AV226" s="89">
        <f t="shared" ref="AV226:AV236" si="220">IFERROR(AT226/$CO$26,0)</f>
        <v>0.17114093959731544</v>
      </c>
      <c r="AW226" s="279">
        <f>CP26</f>
        <v>709</v>
      </c>
      <c r="AX226" s="82">
        <v>1</v>
      </c>
      <c r="AY226" s="83" t="s">
        <v>380</v>
      </c>
      <c r="AZ226" s="84" t="s">
        <v>381</v>
      </c>
      <c r="BA226" s="85">
        <v>102496318</v>
      </c>
      <c r="BB226" s="86">
        <f>IFERROR(BA226/BA236,"-")</f>
        <v>9.1926437015415363E-2</v>
      </c>
      <c r="BC226" s="87">
        <v>490</v>
      </c>
      <c r="BD226" s="88">
        <f t="shared" si="194"/>
        <v>209176.15918367347</v>
      </c>
      <c r="BE226" s="89">
        <f t="shared" ref="BE226:BE236" si="221">IFERROR(BC226/$CP$26,0)</f>
        <v>0.69111424541607902</v>
      </c>
      <c r="BF226" s="279">
        <f>CQ26</f>
        <v>909</v>
      </c>
      <c r="BG226" s="82">
        <v>1</v>
      </c>
      <c r="BH226" s="83" t="s">
        <v>400</v>
      </c>
      <c r="BI226" s="84" t="s">
        <v>401</v>
      </c>
      <c r="BJ226" s="85">
        <v>137404564</v>
      </c>
      <c r="BK226" s="86">
        <f>IFERROR(BJ226/BJ236,"-")</f>
        <v>8.5368614840079016E-2</v>
      </c>
      <c r="BL226" s="87">
        <v>310</v>
      </c>
      <c r="BM226" s="88">
        <f t="shared" si="195"/>
        <v>443240.52903225808</v>
      </c>
      <c r="BN226" s="89">
        <f t="shared" ref="BN226:BN236" si="222">IFERROR(BL226/$CQ$26,0)</f>
        <v>0.34103410341034102</v>
      </c>
      <c r="BO226" s="279">
        <f>CR26</f>
        <v>646</v>
      </c>
      <c r="BP226" s="82">
        <v>1</v>
      </c>
      <c r="BQ226" s="83" t="s">
        <v>410</v>
      </c>
      <c r="BR226" s="84" t="s">
        <v>411</v>
      </c>
      <c r="BS226" s="85">
        <v>78857846</v>
      </c>
      <c r="BT226" s="86">
        <f>IFERROR(BS226/BS236,"-")</f>
        <v>7.0726290863385402E-2</v>
      </c>
      <c r="BU226" s="87">
        <v>293</v>
      </c>
      <c r="BV226" s="88">
        <f t="shared" si="196"/>
        <v>269139.40614334471</v>
      </c>
      <c r="BW226" s="89">
        <f t="shared" ref="BW226:BW236" si="223">IFERROR(BU226/$CR$26,0)</f>
        <v>0.45356037151702788</v>
      </c>
      <c r="BX226" s="279">
        <f>CS26</f>
        <v>14920</v>
      </c>
      <c r="BY226" s="82">
        <v>1</v>
      </c>
      <c r="BZ226" s="83" t="s">
        <v>380</v>
      </c>
      <c r="CA226" s="84" t="s">
        <v>381</v>
      </c>
      <c r="CB226" s="85">
        <v>964019034</v>
      </c>
      <c r="CC226" s="86">
        <f>IFERROR(CB226/CB236,"-")</f>
        <v>7.2173852633086108E-2</v>
      </c>
      <c r="CD226" s="87">
        <v>7719</v>
      </c>
      <c r="CE226" s="88">
        <f t="shared" si="197"/>
        <v>124889.10921103769</v>
      </c>
      <c r="CF226" s="89">
        <f t="shared" ref="CF226:CF236" si="224">IFERROR(CD226/$CS$26,0)</f>
        <v>0.51735924932975874</v>
      </c>
    </row>
    <row r="227" spans="2:84" ht="13.5" customHeight="1">
      <c r="B227" s="277"/>
      <c r="C227" s="285"/>
      <c r="D227" s="280"/>
      <c r="E227" s="90">
        <v>2</v>
      </c>
      <c r="F227" s="197" t="s">
        <v>382</v>
      </c>
      <c r="G227" s="198" t="s">
        <v>383</v>
      </c>
      <c r="H227" s="93">
        <v>332941581</v>
      </c>
      <c r="I227" s="94">
        <f>IFERROR(H227/H236,"-")</f>
        <v>5.0145506978789389E-2</v>
      </c>
      <c r="J227" s="95">
        <v>2578</v>
      </c>
      <c r="K227" s="96">
        <f t="shared" si="189"/>
        <v>129147.23855702094</v>
      </c>
      <c r="L227" s="97">
        <f t="shared" si="216"/>
        <v>0.25336609336609339</v>
      </c>
      <c r="M227" s="280"/>
      <c r="N227" s="90">
        <v>2</v>
      </c>
      <c r="O227" s="197" t="s">
        <v>380</v>
      </c>
      <c r="P227" s="198" t="s">
        <v>381</v>
      </c>
      <c r="Q227" s="93">
        <v>25845358</v>
      </c>
      <c r="R227" s="94">
        <f>IFERROR(Q227/Q236,"-")</f>
        <v>7.1148999826018397E-2</v>
      </c>
      <c r="S227" s="95">
        <v>231</v>
      </c>
      <c r="T227" s="96">
        <f t="shared" si="190"/>
        <v>111884.66666666667</v>
      </c>
      <c r="U227" s="97">
        <f t="shared" si="217"/>
        <v>0.65254237288135597</v>
      </c>
      <c r="V227" s="280"/>
      <c r="W227" s="90">
        <v>2</v>
      </c>
      <c r="X227" s="197" t="s">
        <v>382</v>
      </c>
      <c r="Y227" s="198" t="s">
        <v>383</v>
      </c>
      <c r="Z227" s="93">
        <v>29475548</v>
      </c>
      <c r="AA227" s="94">
        <f>IFERROR(Z227/Z236,"-")</f>
        <v>6.0932757223705059E-2</v>
      </c>
      <c r="AB227" s="95">
        <v>119</v>
      </c>
      <c r="AC227" s="96">
        <f t="shared" si="191"/>
        <v>247693.68067226891</v>
      </c>
      <c r="AD227" s="97">
        <f t="shared" si="218"/>
        <v>0.25982532751091703</v>
      </c>
      <c r="AE227" s="280"/>
      <c r="AF227" s="90">
        <v>2</v>
      </c>
      <c r="AG227" s="197" t="s">
        <v>400</v>
      </c>
      <c r="AH227" s="198" t="s">
        <v>401</v>
      </c>
      <c r="AI227" s="93">
        <v>51269024</v>
      </c>
      <c r="AJ227" s="94">
        <f>IFERROR(AI227/AI236,"-")</f>
        <v>6.5512256628418516E-2</v>
      </c>
      <c r="AK227" s="95">
        <v>225</v>
      </c>
      <c r="AL227" s="96">
        <f t="shared" si="192"/>
        <v>227862.32888888888</v>
      </c>
      <c r="AM227" s="97">
        <f t="shared" si="219"/>
        <v>0.29032258064516131</v>
      </c>
      <c r="AN227" s="280"/>
      <c r="AO227" s="90">
        <v>2</v>
      </c>
      <c r="AP227" s="197" t="s">
        <v>380</v>
      </c>
      <c r="AQ227" s="198" t="s">
        <v>381</v>
      </c>
      <c r="AR227" s="93">
        <v>103692805</v>
      </c>
      <c r="AS227" s="94">
        <f>IFERROR(AR227/AR236,"-")</f>
        <v>8.3066496075604762E-2</v>
      </c>
      <c r="AT227" s="95">
        <v>633</v>
      </c>
      <c r="AU227" s="96">
        <f t="shared" si="193"/>
        <v>163811.6982622433</v>
      </c>
      <c r="AV227" s="97">
        <f t="shared" si="220"/>
        <v>0.70805369127516782</v>
      </c>
      <c r="AW227" s="280"/>
      <c r="AX227" s="90">
        <v>2</v>
      </c>
      <c r="AY227" s="197" t="s">
        <v>400</v>
      </c>
      <c r="AZ227" s="198" t="s">
        <v>401</v>
      </c>
      <c r="BA227" s="93">
        <v>89666656</v>
      </c>
      <c r="BB227" s="94">
        <f>IFERROR(BA227/BA236,"-")</f>
        <v>8.0419827424112106E-2</v>
      </c>
      <c r="BC227" s="95">
        <v>232</v>
      </c>
      <c r="BD227" s="96">
        <f t="shared" si="194"/>
        <v>386494.20689655171</v>
      </c>
      <c r="BE227" s="97">
        <f t="shared" si="221"/>
        <v>0.32722143864598024</v>
      </c>
      <c r="BF227" s="280"/>
      <c r="BG227" s="90">
        <v>2</v>
      </c>
      <c r="BH227" s="197" t="s">
        <v>404</v>
      </c>
      <c r="BI227" s="198" t="s">
        <v>405</v>
      </c>
      <c r="BJ227" s="93">
        <v>125005561</v>
      </c>
      <c r="BK227" s="94">
        <f>IFERROR(BJ227/BJ236,"-")</f>
        <v>7.7665190145190535E-2</v>
      </c>
      <c r="BL227" s="95">
        <v>622</v>
      </c>
      <c r="BM227" s="96">
        <f t="shared" si="195"/>
        <v>200973.57073954985</v>
      </c>
      <c r="BN227" s="97">
        <f t="shared" si="222"/>
        <v>0.6842684268426843</v>
      </c>
      <c r="BO227" s="280"/>
      <c r="BP227" s="90">
        <v>2</v>
      </c>
      <c r="BQ227" s="197" t="s">
        <v>408</v>
      </c>
      <c r="BR227" s="198" t="s">
        <v>409</v>
      </c>
      <c r="BS227" s="93">
        <v>78330110</v>
      </c>
      <c r="BT227" s="94">
        <f>IFERROR(BS227/BS236,"-")</f>
        <v>7.0252973219950415E-2</v>
      </c>
      <c r="BU227" s="95">
        <v>282</v>
      </c>
      <c r="BV227" s="96">
        <f t="shared" si="196"/>
        <v>277766.34751773049</v>
      </c>
      <c r="BW227" s="97">
        <f t="shared" si="223"/>
        <v>0.43653250773993807</v>
      </c>
      <c r="BX227" s="280"/>
      <c r="BY227" s="90">
        <v>2</v>
      </c>
      <c r="BZ227" s="197" t="s">
        <v>382</v>
      </c>
      <c r="CA227" s="198" t="s">
        <v>383</v>
      </c>
      <c r="CB227" s="93">
        <v>664903598</v>
      </c>
      <c r="CC227" s="94">
        <f>IFERROR(CB227/CB236,"-")</f>
        <v>4.9779778826712175E-2</v>
      </c>
      <c r="CD227" s="95">
        <v>3659</v>
      </c>
      <c r="CE227" s="96">
        <f t="shared" si="197"/>
        <v>181717.29926209347</v>
      </c>
      <c r="CF227" s="97">
        <f t="shared" si="224"/>
        <v>0.24524128686327079</v>
      </c>
    </row>
    <row r="228" spans="2:84" ht="13.5" customHeight="1">
      <c r="B228" s="277"/>
      <c r="C228" s="285"/>
      <c r="D228" s="280"/>
      <c r="E228" s="90">
        <v>3</v>
      </c>
      <c r="F228" s="197" t="s">
        <v>388</v>
      </c>
      <c r="G228" s="198" t="s">
        <v>389</v>
      </c>
      <c r="H228" s="93">
        <v>315726091</v>
      </c>
      <c r="I228" s="94">
        <f>IFERROR(H228/H236,"-")</f>
        <v>4.7552621249871446E-2</v>
      </c>
      <c r="J228" s="95">
        <v>804</v>
      </c>
      <c r="K228" s="96">
        <f t="shared" si="189"/>
        <v>392694.14303482586</v>
      </c>
      <c r="L228" s="97">
        <f t="shared" si="216"/>
        <v>7.9017199017199016E-2</v>
      </c>
      <c r="M228" s="280"/>
      <c r="N228" s="90">
        <v>3</v>
      </c>
      <c r="O228" s="197" t="s">
        <v>396</v>
      </c>
      <c r="P228" s="198" t="s">
        <v>397</v>
      </c>
      <c r="Q228" s="93">
        <v>19084923</v>
      </c>
      <c r="R228" s="94">
        <f>IFERROR(Q228/Q236,"-")</f>
        <v>5.2538377808756781E-2</v>
      </c>
      <c r="S228" s="95">
        <v>219</v>
      </c>
      <c r="T228" s="96">
        <f t="shared" si="190"/>
        <v>87145.767123287675</v>
      </c>
      <c r="U228" s="97">
        <f t="shared" si="217"/>
        <v>0.61864406779661019</v>
      </c>
      <c r="V228" s="280"/>
      <c r="W228" s="90">
        <v>3</v>
      </c>
      <c r="X228" s="197" t="s">
        <v>380</v>
      </c>
      <c r="Y228" s="198" t="s">
        <v>381</v>
      </c>
      <c r="Z228" s="93">
        <v>26680141</v>
      </c>
      <c r="AA228" s="94">
        <f>IFERROR(Z228/Z236,"-")</f>
        <v>5.5154006101844809E-2</v>
      </c>
      <c r="AB228" s="95">
        <v>295</v>
      </c>
      <c r="AC228" s="96">
        <f t="shared" si="191"/>
        <v>90441.155932203386</v>
      </c>
      <c r="AD228" s="97">
        <f t="shared" si="218"/>
        <v>0.64410480349344978</v>
      </c>
      <c r="AE228" s="280"/>
      <c r="AF228" s="90">
        <v>3</v>
      </c>
      <c r="AG228" s="197" t="s">
        <v>388</v>
      </c>
      <c r="AH228" s="198" t="s">
        <v>389</v>
      </c>
      <c r="AI228" s="93">
        <v>43519319</v>
      </c>
      <c r="AJ228" s="94">
        <f>IFERROR(AI228/AI236,"-")</f>
        <v>5.5609578107474987E-2</v>
      </c>
      <c r="AK228" s="95">
        <v>105</v>
      </c>
      <c r="AL228" s="96">
        <f t="shared" si="192"/>
        <v>414469.70476190478</v>
      </c>
      <c r="AM228" s="97">
        <f t="shared" si="219"/>
        <v>0.13548387096774195</v>
      </c>
      <c r="AN228" s="280"/>
      <c r="AO228" s="90">
        <v>3</v>
      </c>
      <c r="AP228" s="197" t="s">
        <v>400</v>
      </c>
      <c r="AQ228" s="198" t="s">
        <v>401</v>
      </c>
      <c r="AR228" s="93">
        <v>71196283</v>
      </c>
      <c r="AS228" s="94">
        <f>IFERROR(AR228/AR236,"-")</f>
        <v>5.703409954448764E-2</v>
      </c>
      <c r="AT228" s="95">
        <v>310</v>
      </c>
      <c r="AU228" s="96">
        <f t="shared" si="193"/>
        <v>229665.42903225808</v>
      </c>
      <c r="AV228" s="97">
        <f t="shared" si="220"/>
        <v>0.34675615212527966</v>
      </c>
      <c r="AW228" s="280"/>
      <c r="AX228" s="90">
        <v>3</v>
      </c>
      <c r="AY228" s="197" t="s">
        <v>382</v>
      </c>
      <c r="AZ228" s="198" t="s">
        <v>383</v>
      </c>
      <c r="BA228" s="93">
        <v>88924016</v>
      </c>
      <c r="BB228" s="94">
        <f>IFERROR(BA228/BA236,"-")</f>
        <v>7.9753771798727321E-2</v>
      </c>
      <c r="BC228" s="95">
        <v>171</v>
      </c>
      <c r="BD228" s="96">
        <f t="shared" si="194"/>
        <v>520023.48538011697</v>
      </c>
      <c r="BE228" s="97">
        <f t="shared" si="221"/>
        <v>0.24118476727785615</v>
      </c>
      <c r="BF228" s="280"/>
      <c r="BG228" s="90">
        <v>3</v>
      </c>
      <c r="BH228" s="197" t="s">
        <v>380</v>
      </c>
      <c r="BI228" s="198" t="s">
        <v>381</v>
      </c>
      <c r="BJ228" s="93">
        <v>124939945</v>
      </c>
      <c r="BK228" s="94">
        <f>IFERROR(BJ228/BJ236,"-")</f>
        <v>7.7624423325892256E-2</v>
      </c>
      <c r="BL228" s="95">
        <v>622</v>
      </c>
      <c r="BM228" s="96">
        <f t="shared" si="195"/>
        <v>200868.07877813504</v>
      </c>
      <c r="BN228" s="97">
        <f t="shared" si="222"/>
        <v>0.6842684268426843</v>
      </c>
      <c r="BO228" s="280"/>
      <c r="BP228" s="90">
        <v>3</v>
      </c>
      <c r="BQ228" s="197" t="s">
        <v>382</v>
      </c>
      <c r="BR228" s="198" t="s">
        <v>383</v>
      </c>
      <c r="BS228" s="93">
        <v>72138839</v>
      </c>
      <c r="BT228" s="94">
        <f>IFERROR(BS228/BS236,"-")</f>
        <v>6.4700125205815681E-2</v>
      </c>
      <c r="BU228" s="95">
        <v>136</v>
      </c>
      <c r="BV228" s="96">
        <f t="shared" si="196"/>
        <v>530432.63970588241</v>
      </c>
      <c r="BW228" s="97">
        <f t="shared" si="223"/>
        <v>0.21052631578947367</v>
      </c>
      <c r="BX228" s="280"/>
      <c r="BY228" s="90">
        <v>3</v>
      </c>
      <c r="BZ228" s="197" t="s">
        <v>388</v>
      </c>
      <c r="CA228" s="198" t="s">
        <v>389</v>
      </c>
      <c r="CB228" s="93">
        <v>649336315</v>
      </c>
      <c r="CC228" s="94">
        <f>IFERROR(CB228/CB236,"-")</f>
        <v>4.8614292721653025E-2</v>
      </c>
      <c r="CD228" s="95">
        <v>1555</v>
      </c>
      <c r="CE228" s="96">
        <f t="shared" si="197"/>
        <v>417579.62379421224</v>
      </c>
      <c r="CF228" s="97">
        <f t="shared" si="224"/>
        <v>0.10422252010723861</v>
      </c>
    </row>
    <row r="229" spans="2:84" ht="13.5" customHeight="1">
      <c r="B229" s="277"/>
      <c r="C229" s="285"/>
      <c r="D229" s="280"/>
      <c r="E229" s="90">
        <v>4</v>
      </c>
      <c r="F229" s="197" t="s">
        <v>384</v>
      </c>
      <c r="G229" s="198" t="s">
        <v>385</v>
      </c>
      <c r="H229" s="93">
        <v>294600904</v>
      </c>
      <c r="I229" s="94">
        <f>IFERROR(H229/H236,"-")</f>
        <v>4.4370882252432339E-2</v>
      </c>
      <c r="J229" s="95">
        <v>6697</v>
      </c>
      <c r="K229" s="96">
        <f t="shared" si="189"/>
        <v>43989.981185605495</v>
      </c>
      <c r="L229" s="97">
        <f t="shared" si="216"/>
        <v>0.6581818181818182</v>
      </c>
      <c r="M229" s="280"/>
      <c r="N229" s="90">
        <v>4</v>
      </c>
      <c r="O229" s="197" t="s">
        <v>402</v>
      </c>
      <c r="P229" s="198" t="s">
        <v>403</v>
      </c>
      <c r="Q229" s="93">
        <v>18532722</v>
      </c>
      <c r="R229" s="94">
        <f>IFERROR(Q229/Q236,"-")</f>
        <v>5.1018238337176343E-2</v>
      </c>
      <c r="S229" s="95">
        <v>198</v>
      </c>
      <c r="T229" s="96">
        <f t="shared" si="190"/>
        <v>93599.606060606064</v>
      </c>
      <c r="U229" s="97">
        <f t="shared" si="217"/>
        <v>0.55932203389830504</v>
      </c>
      <c r="V229" s="280"/>
      <c r="W229" s="90">
        <v>4</v>
      </c>
      <c r="X229" s="197" t="s">
        <v>396</v>
      </c>
      <c r="Y229" s="198" t="s">
        <v>397</v>
      </c>
      <c r="Z229" s="93">
        <v>23676521</v>
      </c>
      <c r="AA229" s="94">
        <f>IFERROR(Z229/Z236,"-")</f>
        <v>4.8944830677786023E-2</v>
      </c>
      <c r="AB229" s="95">
        <v>280</v>
      </c>
      <c r="AC229" s="96">
        <f t="shared" si="191"/>
        <v>84559.003571428577</v>
      </c>
      <c r="AD229" s="97">
        <f t="shared" si="218"/>
        <v>0.611353711790393</v>
      </c>
      <c r="AE229" s="280"/>
      <c r="AF229" s="90">
        <v>4</v>
      </c>
      <c r="AG229" s="197" t="s">
        <v>386</v>
      </c>
      <c r="AH229" s="198" t="s">
        <v>387</v>
      </c>
      <c r="AI229" s="93">
        <v>35287419</v>
      </c>
      <c r="AJ229" s="94">
        <f>IFERROR(AI229/AI236,"-")</f>
        <v>4.5090744252953424E-2</v>
      </c>
      <c r="AK229" s="95">
        <v>571</v>
      </c>
      <c r="AL229" s="96">
        <f t="shared" si="192"/>
        <v>61799.332749562171</v>
      </c>
      <c r="AM229" s="97">
        <f t="shared" si="219"/>
        <v>0.73677419354838714</v>
      </c>
      <c r="AN229" s="280"/>
      <c r="AO229" s="90">
        <v>4</v>
      </c>
      <c r="AP229" s="197" t="s">
        <v>386</v>
      </c>
      <c r="AQ229" s="198" t="s">
        <v>387</v>
      </c>
      <c r="AR229" s="93">
        <v>51111619</v>
      </c>
      <c r="AS229" s="94">
        <f>IFERROR(AR229/AR236,"-")</f>
        <v>4.0944625801966741E-2</v>
      </c>
      <c r="AT229" s="95">
        <v>722</v>
      </c>
      <c r="AU229" s="96">
        <f t="shared" si="193"/>
        <v>70791.716066481997</v>
      </c>
      <c r="AV229" s="97">
        <f t="shared" si="220"/>
        <v>0.80760626398210289</v>
      </c>
      <c r="AW229" s="280"/>
      <c r="AX229" s="90">
        <v>4</v>
      </c>
      <c r="AY229" s="197" t="s">
        <v>404</v>
      </c>
      <c r="AZ229" s="198" t="s">
        <v>405</v>
      </c>
      <c r="BA229" s="93">
        <v>54727308</v>
      </c>
      <c r="BB229" s="94">
        <f>IFERROR(BA229/BA236,"-")</f>
        <v>4.9083582025700061E-2</v>
      </c>
      <c r="BC229" s="95">
        <v>393</v>
      </c>
      <c r="BD229" s="96">
        <f t="shared" si="194"/>
        <v>139255.23664122136</v>
      </c>
      <c r="BE229" s="97">
        <f t="shared" si="221"/>
        <v>0.55430183356840623</v>
      </c>
      <c r="BF229" s="280"/>
      <c r="BG229" s="90">
        <v>4</v>
      </c>
      <c r="BH229" s="197" t="s">
        <v>408</v>
      </c>
      <c r="BI229" s="198" t="s">
        <v>409</v>
      </c>
      <c r="BJ229" s="93">
        <v>113939112</v>
      </c>
      <c r="BK229" s="94">
        <f>IFERROR(BJ229/BJ236,"-")</f>
        <v>7.0789673096656569E-2</v>
      </c>
      <c r="BL229" s="95">
        <v>404</v>
      </c>
      <c r="BM229" s="96">
        <f t="shared" si="195"/>
        <v>282027.50495049503</v>
      </c>
      <c r="BN229" s="97">
        <f t="shared" si="222"/>
        <v>0.44444444444444442</v>
      </c>
      <c r="BO229" s="280"/>
      <c r="BP229" s="90">
        <v>4</v>
      </c>
      <c r="BQ229" s="197" t="s">
        <v>380</v>
      </c>
      <c r="BR229" s="198" t="s">
        <v>381</v>
      </c>
      <c r="BS229" s="93">
        <v>70886610</v>
      </c>
      <c r="BT229" s="94">
        <f>IFERROR(BS229/BS236,"-")</f>
        <v>6.3577021837235639E-2</v>
      </c>
      <c r="BU229" s="95">
        <v>398</v>
      </c>
      <c r="BV229" s="96">
        <f t="shared" si="196"/>
        <v>178107.06030150753</v>
      </c>
      <c r="BW229" s="97">
        <f t="shared" si="223"/>
        <v>0.61609907120743035</v>
      </c>
      <c r="BX229" s="280"/>
      <c r="BY229" s="90">
        <v>4</v>
      </c>
      <c r="BZ229" s="197" t="s">
        <v>386</v>
      </c>
      <c r="CA229" s="198" t="s">
        <v>387</v>
      </c>
      <c r="CB229" s="93">
        <v>587101421</v>
      </c>
      <c r="CC229" s="94">
        <f>IFERROR(CB229/CB236,"-")</f>
        <v>4.3954911620478897E-2</v>
      </c>
      <c r="CD229" s="95">
        <v>9380</v>
      </c>
      <c r="CE229" s="96">
        <f t="shared" si="197"/>
        <v>62590.769829424309</v>
      </c>
      <c r="CF229" s="97">
        <f t="shared" si="224"/>
        <v>0.62868632707774796</v>
      </c>
    </row>
    <row r="230" spans="2:84" ht="13.5" customHeight="1">
      <c r="B230" s="277"/>
      <c r="C230" s="285"/>
      <c r="D230" s="280"/>
      <c r="E230" s="90">
        <v>5</v>
      </c>
      <c r="F230" s="112" t="s">
        <v>390</v>
      </c>
      <c r="G230" s="198" t="s">
        <v>391</v>
      </c>
      <c r="H230" s="93">
        <v>283285648</v>
      </c>
      <c r="I230" s="94">
        <f>IFERROR(H230/H236,"-")</f>
        <v>4.2666651597280891E-2</v>
      </c>
      <c r="J230" s="95">
        <v>5420</v>
      </c>
      <c r="K230" s="96">
        <f t="shared" si="189"/>
        <v>52266.724723247229</v>
      </c>
      <c r="L230" s="97">
        <f t="shared" si="216"/>
        <v>0.53267813267813269</v>
      </c>
      <c r="M230" s="280"/>
      <c r="N230" s="90">
        <v>5</v>
      </c>
      <c r="O230" s="112" t="s">
        <v>400</v>
      </c>
      <c r="P230" s="198" t="s">
        <v>401</v>
      </c>
      <c r="Q230" s="93">
        <v>16245099</v>
      </c>
      <c r="R230" s="94">
        <f>IFERROR(Q230/Q236,"-")</f>
        <v>4.4720701718453722E-2</v>
      </c>
      <c r="S230" s="95">
        <v>107</v>
      </c>
      <c r="T230" s="96">
        <f t="shared" si="190"/>
        <v>151823.3551401869</v>
      </c>
      <c r="U230" s="97">
        <f t="shared" si="217"/>
        <v>0.30225988700564971</v>
      </c>
      <c r="V230" s="280"/>
      <c r="W230" s="90">
        <v>5</v>
      </c>
      <c r="X230" s="112" t="s">
        <v>386</v>
      </c>
      <c r="Y230" s="198" t="s">
        <v>387</v>
      </c>
      <c r="Z230" s="93">
        <v>20380054</v>
      </c>
      <c r="AA230" s="94">
        <f>IFERROR(Z230/Z236,"-")</f>
        <v>4.2130272949904075E-2</v>
      </c>
      <c r="AB230" s="95">
        <v>357</v>
      </c>
      <c r="AC230" s="96">
        <f t="shared" si="191"/>
        <v>57086.985994397757</v>
      </c>
      <c r="AD230" s="97">
        <f t="shared" si="218"/>
        <v>0.77947598253275108</v>
      </c>
      <c r="AE230" s="280"/>
      <c r="AF230" s="90">
        <v>5</v>
      </c>
      <c r="AG230" s="112" t="s">
        <v>396</v>
      </c>
      <c r="AH230" s="198" t="s">
        <v>397</v>
      </c>
      <c r="AI230" s="93">
        <v>33491015</v>
      </c>
      <c r="AJ230" s="94">
        <f>IFERROR(AI230/AI236,"-")</f>
        <v>4.2795274773052318E-2</v>
      </c>
      <c r="AK230" s="95">
        <v>355</v>
      </c>
      <c r="AL230" s="96">
        <f t="shared" si="192"/>
        <v>94340.887323943665</v>
      </c>
      <c r="AM230" s="97">
        <f t="shared" si="219"/>
        <v>0.45806451612903226</v>
      </c>
      <c r="AN230" s="280"/>
      <c r="AO230" s="90">
        <v>5</v>
      </c>
      <c r="AP230" s="112" t="s">
        <v>382</v>
      </c>
      <c r="AQ230" s="198" t="s">
        <v>383</v>
      </c>
      <c r="AR230" s="93">
        <v>42401594</v>
      </c>
      <c r="AS230" s="94">
        <f>IFERROR(AR230/AR236,"-")</f>
        <v>3.3967176812319679E-2</v>
      </c>
      <c r="AT230" s="95">
        <v>215</v>
      </c>
      <c r="AU230" s="96">
        <f t="shared" si="193"/>
        <v>197216.71627906978</v>
      </c>
      <c r="AV230" s="97">
        <f t="shared" si="220"/>
        <v>0.24049217002237136</v>
      </c>
      <c r="AW230" s="280"/>
      <c r="AX230" s="90">
        <v>5</v>
      </c>
      <c r="AY230" s="112" t="s">
        <v>408</v>
      </c>
      <c r="AZ230" s="198" t="s">
        <v>409</v>
      </c>
      <c r="BA230" s="93">
        <v>51609739</v>
      </c>
      <c r="BB230" s="94">
        <f>IFERROR(BA230/BA236,"-")</f>
        <v>4.6287510752976761E-2</v>
      </c>
      <c r="BC230" s="95">
        <v>311</v>
      </c>
      <c r="BD230" s="96">
        <f t="shared" si="194"/>
        <v>165947.71382636655</v>
      </c>
      <c r="BE230" s="97">
        <f t="shared" si="221"/>
        <v>0.43864598025387869</v>
      </c>
      <c r="BF230" s="280"/>
      <c r="BG230" s="90">
        <v>5</v>
      </c>
      <c r="BH230" s="112" t="s">
        <v>386</v>
      </c>
      <c r="BI230" s="198" t="s">
        <v>387</v>
      </c>
      <c r="BJ230" s="93">
        <v>75629666</v>
      </c>
      <c r="BK230" s="94">
        <f>IFERROR(BJ230/BJ236,"-")</f>
        <v>4.6988248710849369E-2</v>
      </c>
      <c r="BL230" s="95">
        <v>755</v>
      </c>
      <c r="BM230" s="96">
        <f t="shared" si="195"/>
        <v>100171.74304635762</v>
      </c>
      <c r="BN230" s="97">
        <f t="shared" si="222"/>
        <v>0.83058305830583057</v>
      </c>
      <c r="BO230" s="280"/>
      <c r="BP230" s="90">
        <v>5</v>
      </c>
      <c r="BQ230" s="112" t="s">
        <v>386</v>
      </c>
      <c r="BR230" s="198" t="s">
        <v>387</v>
      </c>
      <c r="BS230" s="93">
        <v>63118948</v>
      </c>
      <c r="BT230" s="94">
        <f>IFERROR(BS230/BS236,"-")</f>
        <v>5.6610334946745798E-2</v>
      </c>
      <c r="BU230" s="95">
        <v>561</v>
      </c>
      <c r="BV230" s="96">
        <f t="shared" si="196"/>
        <v>112511.49376114082</v>
      </c>
      <c r="BW230" s="97">
        <f t="shared" si="223"/>
        <v>0.86842105263157898</v>
      </c>
      <c r="BX230" s="280"/>
      <c r="BY230" s="90">
        <v>5</v>
      </c>
      <c r="BZ230" s="112" t="s">
        <v>400</v>
      </c>
      <c r="CA230" s="198" t="s">
        <v>401</v>
      </c>
      <c r="CB230" s="93">
        <v>566653867</v>
      </c>
      <c r="CC230" s="94">
        <f>IFERROR(CB230/CB236,"-")</f>
        <v>4.2424051028463791E-2</v>
      </c>
      <c r="CD230" s="95">
        <v>2774</v>
      </c>
      <c r="CE230" s="96">
        <f t="shared" si="197"/>
        <v>204273.20367700071</v>
      </c>
      <c r="CF230" s="97">
        <f t="shared" si="224"/>
        <v>0.18592493297587132</v>
      </c>
    </row>
    <row r="231" spans="2:84" ht="13.5" customHeight="1">
      <c r="B231" s="277"/>
      <c r="C231" s="285"/>
      <c r="D231" s="280"/>
      <c r="E231" s="90">
        <v>6</v>
      </c>
      <c r="F231" s="112" t="s">
        <v>386</v>
      </c>
      <c r="G231" s="198" t="s">
        <v>387</v>
      </c>
      <c r="H231" s="93">
        <v>282093222</v>
      </c>
      <c r="I231" s="94">
        <f>IFERROR(H231/H236,"-")</f>
        <v>4.2487056107510301E-2</v>
      </c>
      <c r="J231" s="95">
        <v>5558</v>
      </c>
      <c r="K231" s="96">
        <f t="shared" si="189"/>
        <v>50754.448002878737</v>
      </c>
      <c r="L231" s="97">
        <f t="shared" si="216"/>
        <v>0.5462407862407862</v>
      </c>
      <c r="M231" s="280"/>
      <c r="N231" s="90">
        <v>6</v>
      </c>
      <c r="O231" s="112" t="s">
        <v>386</v>
      </c>
      <c r="P231" s="198" t="s">
        <v>387</v>
      </c>
      <c r="Q231" s="93">
        <v>14187680</v>
      </c>
      <c r="R231" s="94">
        <f>IFERROR(Q231/Q236,"-")</f>
        <v>3.9056887579255226E-2</v>
      </c>
      <c r="S231" s="95">
        <v>276</v>
      </c>
      <c r="T231" s="96">
        <f t="shared" si="190"/>
        <v>51404.637681159424</v>
      </c>
      <c r="U231" s="97">
        <f t="shared" si="217"/>
        <v>0.77966101694915257</v>
      </c>
      <c r="V231" s="280"/>
      <c r="W231" s="90">
        <v>6</v>
      </c>
      <c r="X231" s="112" t="s">
        <v>398</v>
      </c>
      <c r="Y231" s="198" t="s">
        <v>399</v>
      </c>
      <c r="Z231" s="93">
        <v>18548874</v>
      </c>
      <c r="AA231" s="94">
        <f>IFERROR(Z231/Z236,"-")</f>
        <v>3.8344801467816471E-2</v>
      </c>
      <c r="AB231" s="95">
        <v>255</v>
      </c>
      <c r="AC231" s="96">
        <f t="shared" si="191"/>
        <v>72740.682352941178</v>
      </c>
      <c r="AD231" s="97">
        <f t="shared" si="218"/>
        <v>0.55676855895196509</v>
      </c>
      <c r="AE231" s="280"/>
      <c r="AF231" s="90">
        <v>6</v>
      </c>
      <c r="AG231" s="112" t="s">
        <v>390</v>
      </c>
      <c r="AH231" s="198" t="s">
        <v>391</v>
      </c>
      <c r="AI231" s="93">
        <v>33487938</v>
      </c>
      <c r="AJ231" s="94">
        <f>IFERROR(AI231/AI236,"-")</f>
        <v>4.2791342940574961E-2</v>
      </c>
      <c r="AK231" s="95">
        <v>560</v>
      </c>
      <c r="AL231" s="96">
        <f t="shared" si="192"/>
        <v>59799.889285714286</v>
      </c>
      <c r="AM231" s="97">
        <f t="shared" si="219"/>
        <v>0.72258064516129028</v>
      </c>
      <c r="AN231" s="280"/>
      <c r="AO231" s="90">
        <v>6</v>
      </c>
      <c r="AP231" s="112" t="s">
        <v>396</v>
      </c>
      <c r="AQ231" s="198" t="s">
        <v>397</v>
      </c>
      <c r="AR231" s="93">
        <v>42060212</v>
      </c>
      <c r="AS231" s="94">
        <f>IFERROR(AR231/AR236,"-")</f>
        <v>3.3693701651113635E-2</v>
      </c>
      <c r="AT231" s="95">
        <v>421</v>
      </c>
      <c r="AU231" s="96">
        <f t="shared" si="193"/>
        <v>99905.491686460809</v>
      </c>
      <c r="AV231" s="97">
        <f t="shared" si="220"/>
        <v>0.470917225950783</v>
      </c>
      <c r="AW231" s="280"/>
      <c r="AX231" s="90">
        <v>6</v>
      </c>
      <c r="AY231" s="112" t="s">
        <v>386</v>
      </c>
      <c r="AZ231" s="198" t="s">
        <v>387</v>
      </c>
      <c r="BA231" s="93">
        <v>45292813</v>
      </c>
      <c r="BB231" s="94">
        <f>IFERROR(BA231/BA236,"-")</f>
        <v>4.0622014553688517E-2</v>
      </c>
      <c r="BC231" s="95">
        <v>580</v>
      </c>
      <c r="BD231" s="96">
        <f t="shared" si="194"/>
        <v>78091.05689655173</v>
      </c>
      <c r="BE231" s="97">
        <f t="shared" si="221"/>
        <v>0.81805359661495058</v>
      </c>
      <c r="BF231" s="280"/>
      <c r="BG231" s="90">
        <v>6</v>
      </c>
      <c r="BH231" s="112" t="s">
        <v>412</v>
      </c>
      <c r="BI231" s="198" t="s">
        <v>413</v>
      </c>
      <c r="BJ231" s="93">
        <v>66288895</v>
      </c>
      <c r="BK231" s="94">
        <f>IFERROR(BJ231/BJ236,"-")</f>
        <v>4.1184884844359608E-2</v>
      </c>
      <c r="BL231" s="95">
        <v>322</v>
      </c>
      <c r="BM231" s="96">
        <f t="shared" si="195"/>
        <v>205866.13354037268</v>
      </c>
      <c r="BN231" s="97">
        <f t="shared" si="222"/>
        <v>0.35423542354235421</v>
      </c>
      <c r="BO231" s="280"/>
      <c r="BP231" s="90">
        <v>6</v>
      </c>
      <c r="BQ231" s="112" t="s">
        <v>404</v>
      </c>
      <c r="BR231" s="198" t="s">
        <v>405</v>
      </c>
      <c r="BS231" s="93">
        <v>59585780</v>
      </c>
      <c r="BT231" s="94">
        <f>IFERROR(BS231/BS236,"-")</f>
        <v>5.3441495315528817E-2</v>
      </c>
      <c r="BU231" s="95">
        <v>417</v>
      </c>
      <c r="BV231" s="96">
        <f t="shared" si="196"/>
        <v>142891.5587529976</v>
      </c>
      <c r="BW231" s="97">
        <f t="shared" si="223"/>
        <v>0.64551083591331271</v>
      </c>
      <c r="BX231" s="280"/>
      <c r="BY231" s="90">
        <v>6</v>
      </c>
      <c r="BZ231" s="112" t="s">
        <v>408</v>
      </c>
      <c r="CA231" s="198" t="s">
        <v>409</v>
      </c>
      <c r="CB231" s="93">
        <v>492766454</v>
      </c>
      <c r="CC231" s="94">
        <f>IFERROR(CB231/CB236,"-")</f>
        <v>3.6892273056015619E-2</v>
      </c>
      <c r="CD231" s="95">
        <v>5040</v>
      </c>
      <c r="CE231" s="96">
        <f t="shared" si="197"/>
        <v>97771.121825396825</v>
      </c>
      <c r="CF231" s="97">
        <f t="shared" si="224"/>
        <v>0.33780160857908847</v>
      </c>
    </row>
    <row r="232" spans="2:84" ht="13.5" customHeight="1">
      <c r="B232" s="277"/>
      <c r="C232" s="285"/>
      <c r="D232" s="280"/>
      <c r="E232" s="90">
        <v>7</v>
      </c>
      <c r="F232" s="197" t="s">
        <v>392</v>
      </c>
      <c r="G232" s="198" t="s">
        <v>393</v>
      </c>
      <c r="H232" s="93">
        <v>234812133</v>
      </c>
      <c r="I232" s="94">
        <f>IFERROR(H232/H236,"-")</f>
        <v>3.5365884365329316E-2</v>
      </c>
      <c r="J232" s="95">
        <v>4675</v>
      </c>
      <c r="K232" s="96">
        <f t="shared" si="189"/>
        <v>50227.194224598934</v>
      </c>
      <c r="L232" s="97">
        <f t="shared" si="216"/>
        <v>0.45945945945945948</v>
      </c>
      <c r="M232" s="280"/>
      <c r="N232" s="90">
        <v>7</v>
      </c>
      <c r="O232" s="197" t="s">
        <v>420</v>
      </c>
      <c r="P232" s="198" t="s">
        <v>421</v>
      </c>
      <c r="Q232" s="93">
        <v>13982917</v>
      </c>
      <c r="R232" s="94">
        <f>IFERROR(Q232/Q236,"-")</f>
        <v>3.84932009531549E-2</v>
      </c>
      <c r="S232" s="95">
        <v>92</v>
      </c>
      <c r="T232" s="96">
        <f t="shared" si="190"/>
        <v>151988.22826086957</v>
      </c>
      <c r="U232" s="97">
        <f t="shared" si="217"/>
        <v>0.25988700564971751</v>
      </c>
      <c r="V232" s="280"/>
      <c r="W232" s="90">
        <v>7</v>
      </c>
      <c r="X232" s="197" t="s">
        <v>390</v>
      </c>
      <c r="Y232" s="198" t="s">
        <v>391</v>
      </c>
      <c r="Z232" s="93">
        <v>18477805</v>
      </c>
      <c r="AA232" s="94">
        <f>IFERROR(Z232/Z236,"-")</f>
        <v>3.8197885450406671E-2</v>
      </c>
      <c r="AB232" s="95">
        <v>314</v>
      </c>
      <c r="AC232" s="96">
        <f t="shared" si="191"/>
        <v>58846.512738853504</v>
      </c>
      <c r="AD232" s="97">
        <f t="shared" si="218"/>
        <v>0.68558951965065507</v>
      </c>
      <c r="AE232" s="280"/>
      <c r="AF232" s="90">
        <v>7</v>
      </c>
      <c r="AG232" s="197" t="s">
        <v>384</v>
      </c>
      <c r="AH232" s="198" t="s">
        <v>385</v>
      </c>
      <c r="AI232" s="93">
        <v>31756965</v>
      </c>
      <c r="AJ232" s="94">
        <f>IFERROR(AI232/AI236,"-")</f>
        <v>4.0579482082976744E-2</v>
      </c>
      <c r="AK232" s="95">
        <v>606</v>
      </c>
      <c r="AL232" s="96">
        <f t="shared" si="192"/>
        <v>52404.232673267325</v>
      </c>
      <c r="AM232" s="97">
        <f t="shared" si="219"/>
        <v>0.78193548387096778</v>
      </c>
      <c r="AN232" s="280"/>
      <c r="AO232" s="90">
        <v>7</v>
      </c>
      <c r="AP232" s="197" t="s">
        <v>408</v>
      </c>
      <c r="AQ232" s="198" t="s">
        <v>409</v>
      </c>
      <c r="AR232" s="93">
        <v>41602786</v>
      </c>
      <c r="AS232" s="94">
        <f>IFERROR(AR232/AR236,"-")</f>
        <v>3.3327265667113783E-2</v>
      </c>
      <c r="AT232" s="95">
        <v>385</v>
      </c>
      <c r="AU232" s="96">
        <f t="shared" si="193"/>
        <v>108059.18441558442</v>
      </c>
      <c r="AV232" s="97">
        <f t="shared" si="220"/>
        <v>0.43064876957494408</v>
      </c>
      <c r="AW232" s="280"/>
      <c r="AX232" s="90">
        <v>7</v>
      </c>
      <c r="AY232" s="197" t="s">
        <v>388</v>
      </c>
      <c r="AZ232" s="198" t="s">
        <v>389</v>
      </c>
      <c r="BA232" s="93">
        <v>44239489</v>
      </c>
      <c r="BB232" s="94">
        <f>IFERROR(BA232/BA236,"-")</f>
        <v>3.9677314058761223E-2</v>
      </c>
      <c r="BC232" s="95">
        <v>124</v>
      </c>
      <c r="BD232" s="96">
        <f t="shared" si="194"/>
        <v>356770.07258064515</v>
      </c>
      <c r="BE232" s="97">
        <f t="shared" si="221"/>
        <v>0.17489421720733428</v>
      </c>
      <c r="BF232" s="280"/>
      <c r="BG232" s="90">
        <v>7</v>
      </c>
      <c r="BH232" s="197" t="s">
        <v>382</v>
      </c>
      <c r="BI232" s="198" t="s">
        <v>383</v>
      </c>
      <c r="BJ232" s="93">
        <v>59278699</v>
      </c>
      <c r="BK232" s="94">
        <f>IFERROR(BJ232/BJ236,"-")</f>
        <v>3.6829492964673118E-2</v>
      </c>
      <c r="BL232" s="95">
        <v>170</v>
      </c>
      <c r="BM232" s="96">
        <f t="shared" si="195"/>
        <v>348698.22941176471</v>
      </c>
      <c r="BN232" s="97">
        <f t="shared" si="222"/>
        <v>0.18701870187018702</v>
      </c>
      <c r="BO232" s="280"/>
      <c r="BP232" s="90">
        <v>7</v>
      </c>
      <c r="BQ232" s="197" t="s">
        <v>412</v>
      </c>
      <c r="BR232" s="198" t="s">
        <v>413</v>
      </c>
      <c r="BS232" s="93">
        <v>58048866</v>
      </c>
      <c r="BT232" s="94">
        <f>IFERROR(BS232/BS236,"-")</f>
        <v>5.2063062704067312E-2</v>
      </c>
      <c r="BU232" s="95">
        <v>215</v>
      </c>
      <c r="BV232" s="96">
        <f t="shared" si="196"/>
        <v>269994.72558139532</v>
      </c>
      <c r="BW232" s="97">
        <f t="shared" si="223"/>
        <v>0.33281733746130032</v>
      </c>
      <c r="BX232" s="280"/>
      <c r="BY232" s="90">
        <v>7</v>
      </c>
      <c r="BZ232" s="197" t="s">
        <v>384</v>
      </c>
      <c r="CA232" s="198" t="s">
        <v>385</v>
      </c>
      <c r="CB232" s="93">
        <v>459601112</v>
      </c>
      <c r="CC232" s="94">
        <f>IFERROR(CB232/CB236,"-")</f>
        <v>3.4409261391710758E-2</v>
      </c>
      <c r="CD232" s="95">
        <v>10244</v>
      </c>
      <c r="CE232" s="96">
        <f t="shared" si="197"/>
        <v>44865.395548613822</v>
      </c>
      <c r="CF232" s="97">
        <f t="shared" si="224"/>
        <v>0.68659517426273453</v>
      </c>
    </row>
    <row r="233" spans="2:84" ht="13.5" customHeight="1">
      <c r="B233" s="277"/>
      <c r="C233" s="285"/>
      <c r="D233" s="280"/>
      <c r="E233" s="90">
        <v>8</v>
      </c>
      <c r="F233" s="112" t="s">
        <v>418</v>
      </c>
      <c r="G233" s="198" t="s">
        <v>419</v>
      </c>
      <c r="H233" s="93">
        <v>206073032</v>
      </c>
      <c r="I233" s="94">
        <f>IFERROR(H233/H236,"-")</f>
        <v>3.103738689910375E-2</v>
      </c>
      <c r="J233" s="95">
        <v>886</v>
      </c>
      <c r="K233" s="96">
        <f t="shared" si="189"/>
        <v>232588.07223476298</v>
      </c>
      <c r="L233" s="97">
        <f t="shared" si="216"/>
        <v>8.7076167076167083E-2</v>
      </c>
      <c r="M233" s="280"/>
      <c r="N233" s="90">
        <v>8</v>
      </c>
      <c r="O233" s="112" t="s">
        <v>384</v>
      </c>
      <c r="P233" s="198" t="s">
        <v>385</v>
      </c>
      <c r="Q233" s="93">
        <v>13148311</v>
      </c>
      <c r="R233" s="94">
        <f>IFERROR(Q233/Q236,"-")</f>
        <v>3.61956362551231E-2</v>
      </c>
      <c r="S233" s="95">
        <v>280</v>
      </c>
      <c r="T233" s="96">
        <f t="shared" si="190"/>
        <v>46958.25357142857</v>
      </c>
      <c r="U233" s="97">
        <f t="shared" si="217"/>
        <v>0.79096045197740117</v>
      </c>
      <c r="V233" s="280"/>
      <c r="W233" s="90">
        <v>8</v>
      </c>
      <c r="X233" s="112" t="s">
        <v>400</v>
      </c>
      <c r="Y233" s="198" t="s">
        <v>401</v>
      </c>
      <c r="Z233" s="93">
        <v>18133498</v>
      </c>
      <c r="AA233" s="94">
        <f>IFERROR(Z233/Z236,"-")</f>
        <v>3.7486123455636559E-2</v>
      </c>
      <c r="AB233" s="95">
        <v>151</v>
      </c>
      <c r="AC233" s="96">
        <f t="shared" si="191"/>
        <v>120089.39072847682</v>
      </c>
      <c r="AD233" s="97">
        <f t="shared" si="218"/>
        <v>0.3296943231441048</v>
      </c>
      <c r="AE233" s="280"/>
      <c r="AF233" s="90">
        <v>8</v>
      </c>
      <c r="AG233" s="112" t="s">
        <v>414</v>
      </c>
      <c r="AH233" s="198" t="s">
        <v>415</v>
      </c>
      <c r="AI233" s="93">
        <v>28247596</v>
      </c>
      <c r="AJ233" s="94">
        <f>IFERROR(AI233/AI236,"-")</f>
        <v>3.6095162612962715E-2</v>
      </c>
      <c r="AK233" s="95">
        <v>379</v>
      </c>
      <c r="AL233" s="96">
        <f t="shared" si="192"/>
        <v>74531.915567282325</v>
      </c>
      <c r="AM233" s="97">
        <f t="shared" si="219"/>
        <v>0.48903225806451611</v>
      </c>
      <c r="AN233" s="280"/>
      <c r="AO233" s="90">
        <v>8</v>
      </c>
      <c r="AP233" s="112" t="s">
        <v>402</v>
      </c>
      <c r="AQ233" s="198" t="s">
        <v>403</v>
      </c>
      <c r="AR233" s="93">
        <v>41564654</v>
      </c>
      <c r="AS233" s="94">
        <f>IFERROR(AR233/AR236,"-")</f>
        <v>3.3296718787526963E-2</v>
      </c>
      <c r="AT233" s="95">
        <v>375</v>
      </c>
      <c r="AU233" s="96">
        <f t="shared" si="193"/>
        <v>110839.07733333333</v>
      </c>
      <c r="AV233" s="97">
        <f t="shared" si="220"/>
        <v>0.41946308724832215</v>
      </c>
      <c r="AW233" s="280"/>
      <c r="AX233" s="90">
        <v>8</v>
      </c>
      <c r="AY233" s="112" t="s">
        <v>412</v>
      </c>
      <c r="AZ233" s="198" t="s">
        <v>413</v>
      </c>
      <c r="BA233" s="93">
        <v>39647596</v>
      </c>
      <c r="BB233" s="94">
        <f>IFERROR(BA233/BA236,"-")</f>
        <v>3.5558957703306318E-2</v>
      </c>
      <c r="BC233" s="95">
        <v>251</v>
      </c>
      <c r="BD233" s="96">
        <f t="shared" si="194"/>
        <v>157958.54980079681</v>
      </c>
      <c r="BE233" s="97">
        <f t="shared" si="221"/>
        <v>0.35401974612129761</v>
      </c>
      <c r="BF233" s="280"/>
      <c r="BG233" s="90">
        <v>8</v>
      </c>
      <c r="BH233" s="112" t="s">
        <v>410</v>
      </c>
      <c r="BI233" s="198" t="s">
        <v>411</v>
      </c>
      <c r="BJ233" s="93">
        <v>56868489</v>
      </c>
      <c r="BK233" s="94">
        <f>IFERROR(BJ233/BJ236,"-")</f>
        <v>3.5332044239653276E-2</v>
      </c>
      <c r="BL233" s="95">
        <v>381</v>
      </c>
      <c r="BM233" s="96">
        <f t="shared" si="195"/>
        <v>149261.12598425196</v>
      </c>
      <c r="BN233" s="97">
        <f t="shared" si="222"/>
        <v>0.41914191419141916</v>
      </c>
      <c r="BO233" s="280"/>
      <c r="BP233" s="90">
        <v>8</v>
      </c>
      <c r="BQ233" s="112" t="s">
        <v>400</v>
      </c>
      <c r="BR233" s="198" t="s">
        <v>401</v>
      </c>
      <c r="BS233" s="93">
        <v>45759767</v>
      </c>
      <c r="BT233" s="94">
        <f>IFERROR(BS233/BS236,"-")</f>
        <v>4.1041174148768213E-2</v>
      </c>
      <c r="BU233" s="95">
        <v>145</v>
      </c>
      <c r="BV233" s="96">
        <f t="shared" si="196"/>
        <v>315584.59999999998</v>
      </c>
      <c r="BW233" s="97">
        <f t="shared" si="223"/>
        <v>0.22445820433436534</v>
      </c>
      <c r="BX233" s="280"/>
      <c r="BY233" s="90">
        <v>8</v>
      </c>
      <c r="BZ233" s="112" t="s">
        <v>390</v>
      </c>
      <c r="CA233" s="198" t="s">
        <v>391</v>
      </c>
      <c r="CB233" s="93">
        <v>452697249</v>
      </c>
      <c r="CC233" s="94">
        <f>IFERROR(CB233/CB236,"-")</f>
        <v>3.389238529986275E-2</v>
      </c>
      <c r="CD233" s="95">
        <v>8514</v>
      </c>
      <c r="CE233" s="96">
        <f t="shared" si="197"/>
        <v>53170.92424242424</v>
      </c>
      <c r="CF233" s="97">
        <f t="shared" si="224"/>
        <v>0.57064343163538878</v>
      </c>
    </row>
    <row r="234" spans="2:84" ht="13.5" customHeight="1">
      <c r="B234" s="277"/>
      <c r="C234" s="285"/>
      <c r="D234" s="280"/>
      <c r="E234" s="90">
        <v>9</v>
      </c>
      <c r="F234" s="112" t="s">
        <v>396</v>
      </c>
      <c r="G234" s="198" t="s">
        <v>397</v>
      </c>
      <c r="H234" s="93">
        <v>201576813</v>
      </c>
      <c r="I234" s="94">
        <f>IFERROR(H234/H236,"-")</f>
        <v>3.036019548142178E-2</v>
      </c>
      <c r="J234" s="95">
        <v>3204</v>
      </c>
      <c r="K234" s="96">
        <f t="shared" si="189"/>
        <v>62914.111423220973</v>
      </c>
      <c r="L234" s="97">
        <f t="shared" si="216"/>
        <v>0.31488943488943488</v>
      </c>
      <c r="M234" s="280"/>
      <c r="N234" s="90">
        <v>9</v>
      </c>
      <c r="O234" s="112" t="s">
        <v>382</v>
      </c>
      <c r="P234" s="198" t="s">
        <v>383</v>
      </c>
      <c r="Q234" s="93">
        <v>13100498</v>
      </c>
      <c r="R234" s="94">
        <f>IFERROR(Q234/Q236,"-")</f>
        <v>3.6064013116891412E-2</v>
      </c>
      <c r="S234" s="95">
        <v>86</v>
      </c>
      <c r="T234" s="96">
        <f t="shared" si="190"/>
        <v>152331.37209302327</v>
      </c>
      <c r="U234" s="97">
        <f t="shared" si="217"/>
        <v>0.24293785310734464</v>
      </c>
      <c r="V234" s="280"/>
      <c r="W234" s="90">
        <v>9</v>
      </c>
      <c r="X234" s="112" t="s">
        <v>384</v>
      </c>
      <c r="Y234" s="198" t="s">
        <v>385</v>
      </c>
      <c r="Z234" s="93">
        <v>17601748</v>
      </c>
      <c r="AA234" s="94">
        <f>IFERROR(Z234/Z236,"-")</f>
        <v>3.6386873539953728E-2</v>
      </c>
      <c r="AB234" s="95">
        <v>383</v>
      </c>
      <c r="AC234" s="96">
        <f t="shared" si="191"/>
        <v>45957.566579634462</v>
      </c>
      <c r="AD234" s="97">
        <f t="shared" si="218"/>
        <v>0.83624454148471616</v>
      </c>
      <c r="AE234" s="280"/>
      <c r="AF234" s="90">
        <v>9</v>
      </c>
      <c r="AG234" s="112" t="s">
        <v>382</v>
      </c>
      <c r="AH234" s="198" t="s">
        <v>383</v>
      </c>
      <c r="AI234" s="93">
        <v>26642823</v>
      </c>
      <c r="AJ234" s="94">
        <f>IFERROR(AI234/AI236,"-")</f>
        <v>3.4044561832921399E-2</v>
      </c>
      <c r="AK234" s="95">
        <v>184</v>
      </c>
      <c r="AL234" s="96">
        <f t="shared" si="192"/>
        <v>144797.95108695651</v>
      </c>
      <c r="AM234" s="97">
        <f t="shared" si="219"/>
        <v>0.23741935483870968</v>
      </c>
      <c r="AN234" s="280"/>
      <c r="AO234" s="90">
        <v>9</v>
      </c>
      <c r="AP234" s="112" t="s">
        <v>404</v>
      </c>
      <c r="AQ234" s="198" t="s">
        <v>405</v>
      </c>
      <c r="AR234" s="93">
        <v>40629657</v>
      </c>
      <c r="AS234" s="94">
        <f>IFERROR(AR234/AR236,"-")</f>
        <v>3.2547709011668334E-2</v>
      </c>
      <c r="AT234" s="95">
        <v>425</v>
      </c>
      <c r="AU234" s="96">
        <f t="shared" si="193"/>
        <v>95599.192941176472</v>
      </c>
      <c r="AV234" s="97">
        <f t="shared" si="220"/>
        <v>0.47539149888143178</v>
      </c>
      <c r="AW234" s="280"/>
      <c r="AX234" s="90">
        <v>9</v>
      </c>
      <c r="AY234" s="112" t="s">
        <v>410</v>
      </c>
      <c r="AZ234" s="198" t="s">
        <v>411</v>
      </c>
      <c r="BA234" s="93">
        <v>36037434</v>
      </c>
      <c r="BB234" s="94">
        <f>IFERROR(BA234/BA236,"-")</f>
        <v>3.2321091834715349E-2</v>
      </c>
      <c r="BC234" s="95">
        <v>245</v>
      </c>
      <c r="BD234" s="96">
        <f t="shared" si="194"/>
        <v>147091.56734693877</v>
      </c>
      <c r="BE234" s="97">
        <f t="shared" si="221"/>
        <v>0.34555712270803951</v>
      </c>
      <c r="BF234" s="280"/>
      <c r="BG234" s="90">
        <v>9</v>
      </c>
      <c r="BH234" s="112" t="s">
        <v>388</v>
      </c>
      <c r="BI234" s="198" t="s">
        <v>389</v>
      </c>
      <c r="BJ234" s="93">
        <v>54418238</v>
      </c>
      <c r="BK234" s="94">
        <f>IFERROR(BJ234/BJ236,"-")</f>
        <v>3.3809718286342744E-2</v>
      </c>
      <c r="BL234" s="95">
        <v>181</v>
      </c>
      <c r="BM234" s="96">
        <f t="shared" si="195"/>
        <v>300653.24861878454</v>
      </c>
      <c r="BN234" s="97">
        <f t="shared" si="222"/>
        <v>0.19911991199119913</v>
      </c>
      <c r="BO234" s="280"/>
      <c r="BP234" s="90">
        <v>9</v>
      </c>
      <c r="BQ234" s="112" t="s">
        <v>388</v>
      </c>
      <c r="BR234" s="198" t="s">
        <v>389</v>
      </c>
      <c r="BS234" s="93">
        <v>44191305</v>
      </c>
      <c r="BT234" s="94">
        <f>IFERROR(BS234/BS236,"-")</f>
        <v>3.9634446660673152E-2</v>
      </c>
      <c r="BU234" s="95">
        <v>85</v>
      </c>
      <c r="BV234" s="96">
        <f t="shared" si="196"/>
        <v>519897.70588235295</v>
      </c>
      <c r="BW234" s="97">
        <f t="shared" si="223"/>
        <v>0.13157894736842105</v>
      </c>
      <c r="BX234" s="280"/>
      <c r="BY234" s="90">
        <v>9</v>
      </c>
      <c r="BZ234" s="112" t="s">
        <v>404</v>
      </c>
      <c r="CA234" s="198" t="s">
        <v>405</v>
      </c>
      <c r="CB234" s="93">
        <v>443369824</v>
      </c>
      <c r="CC234" s="94">
        <f>IFERROR(CB234/CB236,"-")</f>
        <v>3.3194062783757569E-2</v>
      </c>
      <c r="CD234" s="95">
        <v>5062</v>
      </c>
      <c r="CE234" s="96">
        <f t="shared" si="197"/>
        <v>87587.875148162784</v>
      </c>
      <c r="CF234" s="97">
        <f t="shared" si="224"/>
        <v>0.33927613941018769</v>
      </c>
    </row>
    <row r="235" spans="2:84" ht="13.5" customHeight="1">
      <c r="B235" s="277"/>
      <c r="C235" s="285"/>
      <c r="D235" s="280"/>
      <c r="E235" s="98">
        <v>10</v>
      </c>
      <c r="F235" s="199" t="s">
        <v>398</v>
      </c>
      <c r="G235" s="200" t="s">
        <v>399</v>
      </c>
      <c r="H235" s="101">
        <v>176939731</v>
      </c>
      <c r="I235" s="102">
        <f>IFERROR(H235/H236,"-")</f>
        <v>2.664951757913836E-2</v>
      </c>
      <c r="J235" s="103">
        <v>3091</v>
      </c>
      <c r="K235" s="104">
        <f t="shared" si="189"/>
        <v>57243.523455192495</v>
      </c>
      <c r="L235" s="105">
        <f t="shared" si="216"/>
        <v>0.30378378378378379</v>
      </c>
      <c r="M235" s="280"/>
      <c r="N235" s="98">
        <v>10</v>
      </c>
      <c r="O235" s="199" t="s">
        <v>390</v>
      </c>
      <c r="P235" s="200" t="s">
        <v>391</v>
      </c>
      <c r="Q235" s="101">
        <v>12848741</v>
      </c>
      <c r="R235" s="102">
        <f>IFERROR(Q235/Q236,"-")</f>
        <v>3.5370957955914384E-2</v>
      </c>
      <c r="S235" s="103">
        <v>246</v>
      </c>
      <c r="T235" s="104">
        <f t="shared" si="190"/>
        <v>52230.654471544716</v>
      </c>
      <c r="U235" s="105">
        <f t="shared" si="217"/>
        <v>0.69491525423728817</v>
      </c>
      <c r="V235" s="280"/>
      <c r="W235" s="98">
        <v>10</v>
      </c>
      <c r="X235" s="199" t="s">
        <v>392</v>
      </c>
      <c r="Y235" s="200" t="s">
        <v>393</v>
      </c>
      <c r="Z235" s="101">
        <v>15943330</v>
      </c>
      <c r="AA235" s="102">
        <f>IFERROR(Z235/Z236,"-")</f>
        <v>3.2958540965121789E-2</v>
      </c>
      <c r="AB235" s="103">
        <v>272</v>
      </c>
      <c r="AC235" s="104">
        <f t="shared" si="191"/>
        <v>58615.183823529413</v>
      </c>
      <c r="AD235" s="105">
        <f t="shared" si="218"/>
        <v>0.59388646288209612</v>
      </c>
      <c r="AE235" s="280"/>
      <c r="AF235" s="98">
        <v>10</v>
      </c>
      <c r="AG235" s="199" t="s">
        <v>412</v>
      </c>
      <c r="AH235" s="200" t="s">
        <v>413</v>
      </c>
      <c r="AI235" s="101">
        <v>26527006</v>
      </c>
      <c r="AJ235" s="102">
        <f>IFERROR(AI235/AI236,"-")</f>
        <v>3.3896569294075064E-2</v>
      </c>
      <c r="AK235" s="103">
        <v>248</v>
      </c>
      <c r="AL235" s="104">
        <f t="shared" si="192"/>
        <v>106963.73387096774</v>
      </c>
      <c r="AM235" s="105">
        <f t="shared" si="219"/>
        <v>0.32</v>
      </c>
      <c r="AN235" s="280"/>
      <c r="AO235" s="98">
        <v>10</v>
      </c>
      <c r="AP235" s="199" t="s">
        <v>410</v>
      </c>
      <c r="AQ235" s="200" t="s">
        <v>411</v>
      </c>
      <c r="AR235" s="101">
        <v>40340463</v>
      </c>
      <c r="AS235" s="102">
        <f>IFERROR(AR235/AR236,"-")</f>
        <v>3.2316040746294586E-2</v>
      </c>
      <c r="AT235" s="103">
        <v>274</v>
      </c>
      <c r="AU235" s="104">
        <f t="shared" si="193"/>
        <v>147227.96715328467</v>
      </c>
      <c r="AV235" s="105">
        <f t="shared" si="220"/>
        <v>0.30648769574944074</v>
      </c>
      <c r="AW235" s="280"/>
      <c r="AX235" s="98">
        <v>10</v>
      </c>
      <c r="AY235" s="199" t="s">
        <v>396</v>
      </c>
      <c r="AZ235" s="200" t="s">
        <v>397</v>
      </c>
      <c r="BA235" s="101">
        <v>34257686</v>
      </c>
      <c r="BB235" s="102">
        <f>IFERROR(BA235/BA236,"-")</f>
        <v>3.0724879447600027E-2</v>
      </c>
      <c r="BC235" s="103">
        <v>284</v>
      </c>
      <c r="BD235" s="104">
        <f t="shared" si="194"/>
        <v>120625.65492957746</v>
      </c>
      <c r="BE235" s="105">
        <f t="shared" si="221"/>
        <v>0.4005641748942172</v>
      </c>
      <c r="BF235" s="280"/>
      <c r="BG235" s="98">
        <v>10</v>
      </c>
      <c r="BH235" s="199" t="s">
        <v>396</v>
      </c>
      <c r="BI235" s="200" t="s">
        <v>397</v>
      </c>
      <c r="BJ235" s="101">
        <v>52832932</v>
      </c>
      <c r="BK235" s="102">
        <f>IFERROR(BJ235/BJ236,"-")</f>
        <v>3.2824777368967786E-2</v>
      </c>
      <c r="BL235" s="103">
        <v>335</v>
      </c>
      <c r="BM235" s="104">
        <f t="shared" si="195"/>
        <v>157710.24477611939</v>
      </c>
      <c r="BN235" s="105">
        <f t="shared" si="222"/>
        <v>0.36853685368536854</v>
      </c>
      <c r="BO235" s="280"/>
      <c r="BP235" s="98">
        <v>10</v>
      </c>
      <c r="BQ235" s="199" t="s">
        <v>422</v>
      </c>
      <c r="BR235" s="200" t="s">
        <v>423</v>
      </c>
      <c r="BS235" s="101">
        <v>27310459</v>
      </c>
      <c r="BT235" s="102">
        <f>IFERROR(BS235/BS236,"-")</f>
        <v>2.4494296570648933E-2</v>
      </c>
      <c r="BU235" s="103">
        <v>278</v>
      </c>
      <c r="BV235" s="104">
        <f t="shared" si="196"/>
        <v>98239.061151079135</v>
      </c>
      <c r="BW235" s="105">
        <f t="shared" si="223"/>
        <v>0.43034055727554177</v>
      </c>
      <c r="BX235" s="280"/>
      <c r="BY235" s="98">
        <v>10</v>
      </c>
      <c r="BZ235" s="199" t="s">
        <v>396</v>
      </c>
      <c r="CA235" s="200" t="s">
        <v>397</v>
      </c>
      <c r="CB235" s="101">
        <v>421523194</v>
      </c>
      <c r="CC235" s="102">
        <f>IFERROR(CB235/CB236,"-")</f>
        <v>3.1558456640580983E-2</v>
      </c>
      <c r="CD235" s="103">
        <v>5269</v>
      </c>
      <c r="CE235" s="104">
        <f t="shared" si="197"/>
        <v>80000.606187132289</v>
      </c>
      <c r="CF235" s="105">
        <f t="shared" si="224"/>
        <v>0.35315013404825735</v>
      </c>
    </row>
    <row r="236" spans="2:84" s="195" customFormat="1" ht="13.5" customHeight="1">
      <c r="B236" s="278"/>
      <c r="C236" s="286"/>
      <c r="D236" s="281"/>
      <c r="E236" s="106" t="s">
        <v>164</v>
      </c>
      <c r="F236" s="107"/>
      <c r="G236" s="108"/>
      <c r="H236" s="216">
        <v>6639509720</v>
      </c>
      <c r="I236" s="109" t="s">
        <v>588</v>
      </c>
      <c r="J236" s="110">
        <v>9335</v>
      </c>
      <c r="K236" s="56">
        <f t="shared" si="189"/>
        <v>711249.03267273703</v>
      </c>
      <c r="L236" s="111">
        <f t="shared" si="216"/>
        <v>0.91744471744471745</v>
      </c>
      <c r="M236" s="281"/>
      <c r="N236" s="106" t="s">
        <v>164</v>
      </c>
      <c r="O236" s="107"/>
      <c r="P236" s="108"/>
      <c r="Q236" s="216">
        <v>363256800</v>
      </c>
      <c r="R236" s="109" t="s">
        <v>588</v>
      </c>
      <c r="S236" s="110">
        <v>354</v>
      </c>
      <c r="T236" s="56">
        <f t="shared" si="190"/>
        <v>1026149.1525423729</v>
      </c>
      <c r="U236" s="111">
        <f t="shared" si="217"/>
        <v>1</v>
      </c>
      <c r="V236" s="281"/>
      <c r="W236" s="106" t="s">
        <v>164</v>
      </c>
      <c r="X236" s="107"/>
      <c r="Y236" s="108"/>
      <c r="Z236" s="216">
        <v>483738950</v>
      </c>
      <c r="AA236" s="109" t="s">
        <v>588</v>
      </c>
      <c r="AB236" s="110">
        <v>457</v>
      </c>
      <c r="AC236" s="56">
        <f t="shared" si="191"/>
        <v>1058509.7374179431</v>
      </c>
      <c r="AD236" s="111">
        <f t="shared" si="218"/>
        <v>0.99781659388646293</v>
      </c>
      <c r="AE236" s="281"/>
      <c r="AF236" s="106" t="s">
        <v>164</v>
      </c>
      <c r="AG236" s="107"/>
      <c r="AH236" s="108"/>
      <c r="AI236" s="216">
        <v>782586750</v>
      </c>
      <c r="AJ236" s="109" t="s">
        <v>588</v>
      </c>
      <c r="AK236" s="110">
        <v>770</v>
      </c>
      <c r="AL236" s="56">
        <f t="shared" si="192"/>
        <v>1016346.4285714285</v>
      </c>
      <c r="AM236" s="111">
        <f t="shared" si="219"/>
        <v>0.99354838709677418</v>
      </c>
      <c r="AN236" s="281"/>
      <c r="AO236" s="106" t="s">
        <v>164</v>
      </c>
      <c r="AP236" s="107"/>
      <c r="AQ236" s="108"/>
      <c r="AR236" s="216">
        <v>1248310810</v>
      </c>
      <c r="AS236" s="109" t="s">
        <v>588</v>
      </c>
      <c r="AT236" s="110">
        <v>884</v>
      </c>
      <c r="AU236" s="56">
        <f t="shared" si="193"/>
        <v>1412116.3009049774</v>
      </c>
      <c r="AV236" s="111">
        <f t="shared" si="220"/>
        <v>0.98881431767337813</v>
      </c>
      <c r="AW236" s="281"/>
      <c r="AX236" s="106" t="s">
        <v>164</v>
      </c>
      <c r="AY236" s="107"/>
      <c r="AZ236" s="108"/>
      <c r="BA236" s="216">
        <v>1114981950</v>
      </c>
      <c r="BB236" s="109" t="s">
        <v>588</v>
      </c>
      <c r="BC236" s="110">
        <v>701</v>
      </c>
      <c r="BD236" s="56">
        <f t="shared" si="194"/>
        <v>1590559.1298145507</v>
      </c>
      <c r="BE236" s="111">
        <f t="shared" si="221"/>
        <v>0.98871650211565587</v>
      </c>
      <c r="BF236" s="281"/>
      <c r="BG236" s="106" t="s">
        <v>164</v>
      </c>
      <c r="BH236" s="107"/>
      <c r="BI236" s="108"/>
      <c r="BJ236" s="216">
        <v>1609544260</v>
      </c>
      <c r="BK236" s="109" t="s">
        <v>588</v>
      </c>
      <c r="BL236" s="110">
        <v>888</v>
      </c>
      <c r="BM236" s="56">
        <f t="shared" si="195"/>
        <v>1812549.8423423423</v>
      </c>
      <c r="BN236" s="111">
        <f t="shared" si="222"/>
        <v>0.97689768976897695</v>
      </c>
      <c r="BO236" s="281"/>
      <c r="BP236" s="106" t="s">
        <v>164</v>
      </c>
      <c r="BQ236" s="107"/>
      <c r="BR236" s="108"/>
      <c r="BS236" s="216">
        <v>1114972170</v>
      </c>
      <c r="BT236" s="109" t="s">
        <v>588</v>
      </c>
      <c r="BU236" s="110">
        <v>633</v>
      </c>
      <c r="BV236" s="56">
        <f t="shared" si="196"/>
        <v>1761409.4312796209</v>
      </c>
      <c r="BW236" s="111">
        <f t="shared" si="223"/>
        <v>0.97987616099071206</v>
      </c>
      <c r="BX236" s="281"/>
      <c r="BY236" s="106" t="s">
        <v>164</v>
      </c>
      <c r="BZ236" s="107"/>
      <c r="CA236" s="108"/>
      <c r="CB236" s="216">
        <v>13356901410</v>
      </c>
      <c r="CC236" s="109" t="s">
        <v>588</v>
      </c>
      <c r="CD236" s="110">
        <v>14022</v>
      </c>
      <c r="CE236" s="56">
        <f t="shared" si="197"/>
        <v>952567.4946512623</v>
      </c>
      <c r="CF236" s="111">
        <f t="shared" si="224"/>
        <v>0.93981233243967832</v>
      </c>
    </row>
    <row r="237" spans="2:84" ht="13.5" customHeight="1">
      <c r="B237" s="276">
        <v>22</v>
      </c>
      <c r="C237" s="284" t="s">
        <v>56</v>
      </c>
      <c r="D237" s="279">
        <f>CK27</f>
        <v>13839</v>
      </c>
      <c r="E237" s="82">
        <v>1</v>
      </c>
      <c r="F237" s="83" t="s">
        <v>380</v>
      </c>
      <c r="G237" s="84" t="s">
        <v>381</v>
      </c>
      <c r="H237" s="85">
        <v>563283713</v>
      </c>
      <c r="I237" s="86">
        <f>IFERROR(H237/H247,"-")</f>
        <v>6.1489488907394099E-2</v>
      </c>
      <c r="J237" s="87">
        <v>5699</v>
      </c>
      <c r="K237" s="88">
        <f t="shared" si="189"/>
        <v>98839.044218283903</v>
      </c>
      <c r="L237" s="89">
        <f t="shared" ref="L237:L247" si="225">IFERROR(J237/$CK$27,0)</f>
        <v>0.41180721150372135</v>
      </c>
      <c r="M237" s="279">
        <f>CL27</f>
        <v>552</v>
      </c>
      <c r="N237" s="82">
        <v>1</v>
      </c>
      <c r="O237" s="83" t="s">
        <v>380</v>
      </c>
      <c r="P237" s="84" t="s">
        <v>381</v>
      </c>
      <c r="Q237" s="85">
        <v>45974030</v>
      </c>
      <c r="R237" s="86">
        <f>IFERROR(Q237/Q247,"-")</f>
        <v>9.7026642083673537E-2</v>
      </c>
      <c r="S237" s="87">
        <v>326</v>
      </c>
      <c r="T237" s="88">
        <f t="shared" si="190"/>
        <v>141024.6319018405</v>
      </c>
      <c r="U237" s="89">
        <f t="shared" ref="U237:U247" si="226">IFERROR(S237/$CL$27,0)</f>
        <v>0.59057971014492749</v>
      </c>
      <c r="V237" s="279">
        <f>CM27</f>
        <v>432</v>
      </c>
      <c r="W237" s="82">
        <v>1</v>
      </c>
      <c r="X237" s="83" t="s">
        <v>388</v>
      </c>
      <c r="Y237" s="84" t="s">
        <v>389</v>
      </c>
      <c r="Z237" s="85">
        <v>39083625</v>
      </c>
      <c r="AA237" s="86">
        <f>IFERROR(Z237/Z247,"-")</f>
        <v>8.041703393314939E-2</v>
      </c>
      <c r="AB237" s="87">
        <v>84</v>
      </c>
      <c r="AC237" s="88">
        <f t="shared" si="191"/>
        <v>465281.25</v>
      </c>
      <c r="AD237" s="89">
        <f t="shared" ref="AD237:AD247" si="227">IFERROR(AB237/$CM$27,0)</f>
        <v>0.19444444444444445</v>
      </c>
      <c r="AE237" s="279">
        <f>CN27</f>
        <v>1028</v>
      </c>
      <c r="AF237" s="82">
        <v>1</v>
      </c>
      <c r="AG237" s="83" t="s">
        <v>400</v>
      </c>
      <c r="AH237" s="84" t="s">
        <v>401</v>
      </c>
      <c r="AI237" s="85">
        <v>88734157</v>
      </c>
      <c r="AJ237" s="86">
        <f>IFERROR(AI237/AI247,"-")</f>
        <v>7.6986826455824442E-2</v>
      </c>
      <c r="AK237" s="87">
        <v>264</v>
      </c>
      <c r="AL237" s="88">
        <f t="shared" si="192"/>
        <v>336114.23106060608</v>
      </c>
      <c r="AM237" s="89">
        <f t="shared" ref="AM237:AM247" si="228">IFERROR(AK237/$CN$27,0)</f>
        <v>0.25680933852140075</v>
      </c>
      <c r="AN237" s="279">
        <f>CO27</f>
        <v>1032</v>
      </c>
      <c r="AO237" s="82">
        <v>1</v>
      </c>
      <c r="AP237" s="83" t="s">
        <v>380</v>
      </c>
      <c r="AQ237" s="84" t="s">
        <v>381</v>
      </c>
      <c r="AR237" s="85">
        <v>110584487</v>
      </c>
      <c r="AS237" s="86">
        <f>IFERROR(AR237/AR247,"-")</f>
        <v>7.945575362053639E-2</v>
      </c>
      <c r="AT237" s="87">
        <v>669</v>
      </c>
      <c r="AU237" s="88">
        <f t="shared" si="193"/>
        <v>165298.18684603885</v>
      </c>
      <c r="AV237" s="89">
        <f t="shared" ref="AV237:AV247" si="229">IFERROR(AT237/$CO$27,0)</f>
        <v>0.64825581395348841</v>
      </c>
      <c r="AW237" s="279">
        <f>CP27</f>
        <v>877</v>
      </c>
      <c r="AX237" s="82">
        <v>1</v>
      </c>
      <c r="AY237" s="83" t="s">
        <v>400</v>
      </c>
      <c r="AZ237" s="84" t="s">
        <v>401</v>
      </c>
      <c r="BA237" s="85">
        <v>120148291</v>
      </c>
      <c r="BB237" s="86">
        <f>IFERROR(BA237/BA247,"-")</f>
        <v>0.10055504243717489</v>
      </c>
      <c r="BC237" s="87">
        <v>285</v>
      </c>
      <c r="BD237" s="88">
        <f t="shared" si="194"/>
        <v>421572.95087719295</v>
      </c>
      <c r="BE237" s="89">
        <f t="shared" ref="BE237:BE247" si="230">IFERROR(BC237/$CP$27,0)</f>
        <v>0.32497149372862028</v>
      </c>
      <c r="BF237" s="279">
        <f>CQ27</f>
        <v>1127</v>
      </c>
      <c r="BG237" s="82">
        <v>1</v>
      </c>
      <c r="BH237" s="83" t="s">
        <v>400</v>
      </c>
      <c r="BI237" s="84" t="s">
        <v>401</v>
      </c>
      <c r="BJ237" s="85">
        <v>169449027</v>
      </c>
      <c r="BK237" s="86">
        <f>IFERROR(BJ237/BJ247,"-")</f>
        <v>8.8370603751692395E-2</v>
      </c>
      <c r="BL237" s="87">
        <v>356</v>
      </c>
      <c r="BM237" s="88">
        <f t="shared" si="195"/>
        <v>475980.4129213483</v>
      </c>
      <c r="BN237" s="89">
        <f t="shared" ref="BN237:BN247" si="231">IFERROR(BL237/$CQ$27,0)</f>
        <v>0.31588287488908606</v>
      </c>
      <c r="BO237" s="279">
        <f>CR27</f>
        <v>769</v>
      </c>
      <c r="BP237" s="82">
        <v>1</v>
      </c>
      <c r="BQ237" s="83" t="s">
        <v>410</v>
      </c>
      <c r="BR237" s="84" t="s">
        <v>411</v>
      </c>
      <c r="BS237" s="85">
        <v>102616796</v>
      </c>
      <c r="BT237" s="86">
        <f>IFERROR(BS237/BS247,"-")</f>
        <v>7.9343210693652341E-2</v>
      </c>
      <c r="BU237" s="87">
        <v>331</v>
      </c>
      <c r="BV237" s="88">
        <f t="shared" si="196"/>
        <v>310020.53172205441</v>
      </c>
      <c r="BW237" s="89">
        <f t="shared" ref="BW237:BW247" si="232">IFERROR(BU237/$CR$27,0)</f>
        <v>0.4304291287386216</v>
      </c>
      <c r="BX237" s="279">
        <f>CS27</f>
        <v>19656</v>
      </c>
      <c r="BY237" s="82">
        <v>1</v>
      </c>
      <c r="BZ237" s="83" t="s">
        <v>380</v>
      </c>
      <c r="CA237" s="84" t="s">
        <v>381</v>
      </c>
      <c r="CB237" s="85">
        <v>1121090935</v>
      </c>
      <c r="CC237" s="86">
        <f>IFERROR(CB237/CB247,"-")</f>
        <v>6.5674112383351954E-2</v>
      </c>
      <c r="CD237" s="87">
        <v>9299</v>
      </c>
      <c r="CE237" s="88">
        <f t="shared" si="197"/>
        <v>120560.37584686525</v>
      </c>
      <c r="CF237" s="89">
        <f t="shared" ref="CF237:CF247" si="233">IFERROR(CD237/$CS$27,0)</f>
        <v>0.47308709808709809</v>
      </c>
    </row>
    <row r="238" spans="2:84" ht="13.5" customHeight="1">
      <c r="B238" s="277"/>
      <c r="C238" s="285"/>
      <c r="D238" s="280"/>
      <c r="E238" s="90">
        <v>2</v>
      </c>
      <c r="F238" s="197" t="s">
        <v>382</v>
      </c>
      <c r="G238" s="198" t="s">
        <v>383</v>
      </c>
      <c r="H238" s="93">
        <v>511444276</v>
      </c>
      <c r="I238" s="94">
        <f>IFERROR(H238/H247,"-")</f>
        <v>5.5830563550933361E-2</v>
      </c>
      <c r="J238" s="95">
        <v>4068</v>
      </c>
      <c r="K238" s="96">
        <f t="shared" si="189"/>
        <v>125723.76499508358</v>
      </c>
      <c r="L238" s="97">
        <f t="shared" si="225"/>
        <v>0.29395187513548665</v>
      </c>
      <c r="M238" s="280"/>
      <c r="N238" s="90">
        <v>2</v>
      </c>
      <c r="O238" s="197" t="s">
        <v>398</v>
      </c>
      <c r="P238" s="198" t="s">
        <v>399</v>
      </c>
      <c r="Q238" s="93">
        <v>40822506</v>
      </c>
      <c r="R238" s="94">
        <f>IFERROR(Q238/Q247,"-")</f>
        <v>8.6154524165504204E-2</v>
      </c>
      <c r="S238" s="95">
        <v>297</v>
      </c>
      <c r="T238" s="96">
        <f t="shared" si="190"/>
        <v>137449.51515151514</v>
      </c>
      <c r="U238" s="97">
        <f t="shared" si="226"/>
        <v>0.53804347826086951</v>
      </c>
      <c r="V238" s="280"/>
      <c r="W238" s="90">
        <v>2</v>
      </c>
      <c r="X238" s="197" t="s">
        <v>380</v>
      </c>
      <c r="Y238" s="198" t="s">
        <v>381</v>
      </c>
      <c r="Z238" s="93">
        <v>36318295</v>
      </c>
      <c r="AA238" s="94">
        <f>IFERROR(Z238/Z247,"-")</f>
        <v>7.4727192306474385E-2</v>
      </c>
      <c r="AB238" s="95">
        <v>293</v>
      </c>
      <c r="AC238" s="96">
        <f t="shared" si="191"/>
        <v>123953.22525597269</v>
      </c>
      <c r="AD238" s="97">
        <f t="shared" si="227"/>
        <v>0.6782407407407407</v>
      </c>
      <c r="AE238" s="280"/>
      <c r="AF238" s="90">
        <v>2</v>
      </c>
      <c r="AG238" s="197" t="s">
        <v>380</v>
      </c>
      <c r="AH238" s="198" t="s">
        <v>381</v>
      </c>
      <c r="AI238" s="93">
        <v>86872747</v>
      </c>
      <c r="AJ238" s="94">
        <f>IFERROR(AI238/AI247,"-")</f>
        <v>7.5371844655375983E-2</v>
      </c>
      <c r="AK238" s="95">
        <v>640</v>
      </c>
      <c r="AL238" s="96">
        <f t="shared" si="192"/>
        <v>135738.66718749999</v>
      </c>
      <c r="AM238" s="97">
        <f t="shared" si="228"/>
        <v>0.62256809338521402</v>
      </c>
      <c r="AN238" s="280"/>
      <c r="AO238" s="90">
        <v>2</v>
      </c>
      <c r="AP238" s="197" t="s">
        <v>400</v>
      </c>
      <c r="AQ238" s="198" t="s">
        <v>401</v>
      </c>
      <c r="AR238" s="93">
        <v>104815459</v>
      </c>
      <c r="AS238" s="94">
        <f>IFERROR(AR238/AR247,"-")</f>
        <v>7.5310665282802572E-2</v>
      </c>
      <c r="AT238" s="95">
        <v>326</v>
      </c>
      <c r="AU238" s="96">
        <f t="shared" si="193"/>
        <v>321519.81288343557</v>
      </c>
      <c r="AV238" s="97">
        <f t="shared" si="229"/>
        <v>0.31589147286821706</v>
      </c>
      <c r="AW238" s="280"/>
      <c r="AX238" s="90">
        <v>2</v>
      </c>
      <c r="AY238" s="197" t="s">
        <v>380</v>
      </c>
      <c r="AZ238" s="198" t="s">
        <v>381</v>
      </c>
      <c r="BA238" s="93">
        <v>78062442</v>
      </c>
      <c r="BB238" s="94">
        <f>IFERROR(BA238/BA247,"-")</f>
        <v>6.5332366384300081E-2</v>
      </c>
      <c r="BC238" s="95">
        <v>524</v>
      </c>
      <c r="BD238" s="96">
        <f t="shared" si="194"/>
        <v>148974.12595419848</v>
      </c>
      <c r="BE238" s="97">
        <f t="shared" si="230"/>
        <v>0.59749144811858612</v>
      </c>
      <c r="BF238" s="280"/>
      <c r="BG238" s="90">
        <v>2</v>
      </c>
      <c r="BH238" s="197" t="s">
        <v>380</v>
      </c>
      <c r="BI238" s="198" t="s">
        <v>381</v>
      </c>
      <c r="BJ238" s="93">
        <v>133740756</v>
      </c>
      <c r="BK238" s="94">
        <f>IFERROR(BJ238/BJ247,"-")</f>
        <v>6.9748121681027869E-2</v>
      </c>
      <c r="BL238" s="95">
        <v>700</v>
      </c>
      <c r="BM238" s="96">
        <f t="shared" si="195"/>
        <v>191058.22285714286</v>
      </c>
      <c r="BN238" s="97">
        <f t="shared" si="231"/>
        <v>0.6211180124223602</v>
      </c>
      <c r="BO238" s="280"/>
      <c r="BP238" s="90">
        <v>2</v>
      </c>
      <c r="BQ238" s="197" t="s">
        <v>386</v>
      </c>
      <c r="BR238" s="198" t="s">
        <v>387</v>
      </c>
      <c r="BS238" s="93">
        <v>96350442</v>
      </c>
      <c r="BT238" s="94">
        <f>IFERROR(BS238/BS247,"-")</f>
        <v>7.4498071641532548E-2</v>
      </c>
      <c r="BU238" s="95">
        <v>638</v>
      </c>
      <c r="BV238" s="96">
        <f t="shared" si="196"/>
        <v>151019.50156739811</v>
      </c>
      <c r="BW238" s="97">
        <f t="shared" si="232"/>
        <v>0.82964889466840053</v>
      </c>
      <c r="BX238" s="280"/>
      <c r="BY238" s="90">
        <v>2</v>
      </c>
      <c r="BZ238" s="197" t="s">
        <v>388</v>
      </c>
      <c r="CA238" s="198" t="s">
        <v>389</v>
      </c>
      <c r="CB238" s="93">
        <v>821390489</v>
      </c>
      <c r="CC238" s="94">
        <f>IFERROR(CB238/CB247,"-")</f>
        <v>4.8117498412564026E-2</v>
      </c>
      <c r="CD238" s="95">
        <v>2189</v>
      </c>
      <c r="CE238" s="96">
        <f t="shared" si="197"/>
        <v>375235.49063499313</v>
      </c>
      <c r="CF238" s="97">
        <f t="shared" si="233"/>
        <v>0.11136548636548636</v>
      </c>
    </row>
    <row r="239" spans="2:84" ht="13.5" customHeight="1">
      <c r="B239" s="277"/>
      <c r="C239" s="285"/>
      <c r="D239" s="280"/>
      <c r="E239" s="90">
        <v>3</v>
      </c>
      <c r="F239" s="197" t="s">
        <v>412</v>
      </c>
      <c r="G239" s="198" t="s">
        <v>413</v>
      </c>
      <c r="H239" s="93">
        <v>450871571</v>
      </c>
      <c r="I239" s="94">
        <f>IFERROR(H239/H247,"-")</f>
        <v>4.9218292352194909E-2</v>
      </c>
      <c r="J239" s="95">
        <v>2457</v>
      </c>
      <c r="K239" s="96">
        <f t="shared" si="189"/>
        <v>183504.9129019129</v>
      </c>
      <c r="L239" s="97">
        <f t="shared" si="225"/>
        <v>0.17754172989377845</v>
      </c>
      <c r="M239" s="280"/>
      <c r="N239" s="90">
        <v>3</v>
      </c>
      <c r="O239" s="197" t="s">
        <v>396</v>
      </c>
      <c r="P239" s="198" t="s">
        <v>397</v>
      </c>
      <c r="Q239" s="93">
        <v>23924749</v>
      </c>
      <c r="R239" s="94">
        <f>IFERROR(Q239/Q247,"-")</f>
        <v>5.049237706950481E-2</v>
      </c>
      <c r="S239" s="95">
        <v>320</v>
      </c>
      <c r="T239" s="96">
        <f t="shared" si="190"/>
        <v>74764.840624999997</v>
      </c>
      <c r="U239" s="97">
        <f t="shared" si="226"/>
        <v>0.57971014492753625</v>
      </c>
      <c r="V239" s="280"/>
      <c r="W239" s="90">
        <v>3</v>
      </c>
      <c r="X239" s="197" t="s">
        <v>400</v>
      </c>
      <c r="Y239" s="198" t="s">
        <v>401</v>
      </c>
      <c r="Z239" s="93">
        <v>29900073</v>
      </c>
      <c r="AA239" s="94">
        <f>IFERROR(Z239/Z247,"-")</f>
        <v>6.1521294021336152E-2</v>
      </c>
      <c r="AB239" s="95">
        <v>135</v>
      </c>
      <c r="AC239" s="96">
        <f t="shared" si="191"/>
        <v>221482.02222222224</v>
      </c>
      <c r="AD239" s="97">
        <f t="shared" si="227"/>
        <v>0.3125</v>
      </c>
      <c r="AE239" s="280"/>
      <c r="AF239" s="90">
        <v>3</v>
      </c>
      <c r="AG239" s="197" t="s">
        <v>382</v>
      </c>
      <c r="AH239" s="198" t="s">
        <v>383</v>
      </c>
      <c r="AI239" s="93">
        <v>65624853</v>
      </c>
      <c r="AJ239" s="94">
        <f>IFERROR(AI239/AI247,"-")</f>
        <v>5.6936915162218646E-2</v>
      </c>
      <c r="AK239" s="95">
        <v>332</v>
      </c>
      <c r="AL239" s="96">
        <f t="shared" si="192"/>
        <v>197665.21987951806</v>
      </c>
      <c r="AM239" s="97">
        <f t="shared" si="228"/>
        <v>0.32295719844357978</v>
      </c>
      <c r="AN239" s="280"/>
      <c r="AO239" s="90">
        <v>3</v>
      </c>
      <c r="AP239" s="197" t="s">
        <v>388</v>
      </c>
      <c r="AQ239" s="198" t="s">
        <v>389</v>
      </c>
      <c r="AR239" s="93">
        <v>79337730</v>
      </c>
      <c r="AS239" s="94">
        <f>IFERROR(AR239/AR247,"-")</f>
        <v>5.7004732749654466E-2</v>
      </c>
      <c r="AT239" s="95">
        <v>192</v>
      </c>
      <c r="AU239" s="96">
        <f t="shared" si="193"/>
        <v>413217.34375</v>
      </c>
      <c r="AV239" s="97">
        <f t="shared" si="229"/>
        <v>0.18604651162790697</v>
      </c>
      <c r="AW239" s="280"/>
      <c r="AX239" s="90">
        <v>3</v>
      </c>
      <c r="AY239" s="197" t="s">
        <v>386</v>
      </c>
      <c r="AZ239" s="198" t="s">
        <v>387</v>
      </c>
      <c r="BA239" s="93">
        <v>57423349</v>
      </c>
      <c r="BB239" s="94">
        <f>IFERROR(BA239/BA247,"-")</f>
        <v>4.8059004814140084E-2</v>
      </c>
      <c r="BC239" s="95">
        <v>699</v>
      </c>
      <c r="BD239" s="96">
        <f t="shared" si="194"/>
        <v>82150.7138769671</v>
      </c>
      <c r="BE239" s="97">
        <f t="shared" si="230"/>
        <v>0.79703534777651086</v>
      </c>
      <c r="BF239" s="280"/>
      <c r="BG239" s="90">
        <v>3</v>
      </c>
      <c r="BH239" s="197" t="s">
        <v>404</v>
      </c>
      <c r="BI239" s="198" t="s">
        <v>405</v>
      </c>
      <c r="BJ239" s="93">
        <v>111725342</v>
      </c>
      <c r="BK239" s="94">
        <f>IFERROR(BJ239/BJ247,"-")</f>
        <v>5.8266701802332073E-2</v>
      </c>
      <c r="BL239" s="95">
        <v>682</v>
      </c>
      <c r="BM239" s="96">
        <f t="shared" si="195"/>
        <v>163820.14956011731</v>
      </c>
      <c r="BN239" s="97">
        <f t="shared" si="231"/>
        <v>0.60514640638864237</v>
      </c>
      <c r="BO239" s="280"/>
      <c r="BP239" s="90">
        <v>3</v>
      </c>
      <c r="BQ239" s="197" t="s">
        <v>404</v>
      </c>
      <c r="BR239" s="198" t="s">
        <v>405</v>
      </c>
      <c r="BS239" s="93">
        <v>91330772</v>
      </c>
      <c r="BT239" s="94">
        <f>IFERROR(BS239/BS247,"-")</f>
        <v>7.0616867492237084E-2</v>
      </c>
      <c r="BU239" s="95">
        <v>464</v>
      </c>
      <c r="BV239" s="96">
        <f t="shared" si="196"/>
        <v>196833.56034482759</v>
      </c>
      <c r="BW239" s="97">
        <f t="shared" si="232"/>
        <v>0.60338101430429125</v>
      </c>
      <c r="BX239" s="280"/>
      <c r="BY239" s="90">
        <v>3</v>
      </c>
      <c r="BZ239" s="197" t="s">
        <v>400</v>
      </c>
      <c r="CA239" s="198" t="s">
        <v>401</v>
      </c>
      <c r="CB239" s="93">
        <v>808627863</v>
      </c>
      <c r="CC239" s="94">
        <f>IFERROR(CB239/CB247,"-")</f>
        <v>4.7369856889416133E-2</v>
      </c>
      <c r="CD239" s="95">
        <v>3281</v>
      </c>
      <c r="CE239" s="96">
        <f t="shared" si="197"/>
        <v>246457.74550441938</v>
      </c>
      <c r="CF239" s="97">
        <f t="shared" si="233"/>
        <v>0.16692104192104193</v>
      </c>
    </row>
    <row r="240" spans="2:84" ht="13.5" customHeight="1">
      <c r="B240" s="277"/>
      <c r="C240" s="285"/>
      <c r="D240" s="280"/>
      <c r="E240" s="90">
        <v>4</v>
      </c>
      <c r="F240" s="112" t="s">
        <v>388</v>
      </c>
      <c r="G240" s="198" t="s">
        <v>389</v>
      </c>
      <c r="H240" s="93">
        <v>450246222</v>
      </c>
      <c r="I240" s="94">
        <f>IFERROR(H240/H247,"-")</f>
        <v>4.9150027658025154E-2</v>
      </c>
      <c r="J240" s="95">
        <v>1159</v>
      </c>
      <c r="K240" s="96">
        <f t="shared" si="189"/>
        <v>388478.18981880933</v>
      </c>
      <c r="L240" s="97">
        <f t="shared" si="225"/>
        <v>8.3748825782209699E-2</v>
      </c>
      <c r="M240" s="280"/>
      <c r="N240" s="90">
        <v>4</v>
      </c>
      <c r="O240" s="112" t="s">
        <v>386</v>
      </c>
      <c r="P240" s="198" t="s">
        <v>387</v>
      </c>
      <c r="Q240" s="93">
        <v>23043216</v>
      </c>
      <c r="R240" s="94">
        <f>IFERROR(Q240/Q247,"-")</f>
        <v>4.8631931359699794E-2</v>
      </c>
      <c r="S240" s="95">
        <v>418</v>
      </c>
      <c r="T240" s="96">
        <f t="shared" si="190"/>
        <v>55127.311004784686</v>
      </c>
      <c r="U240" s="97">
        <f t="shared" si="226"/>
        <v>0.75724637681159424</v>
      </c>
      <c r="V240" s="280"/>
      <c r="W240" s="90">
        <v>4</v>
      </c>
      <c r="X240" s="112" t="s">
        <v>396</v>
      </c>
      <c r="Y240" s="198" t="s">
        <v>397</v>
      </c>
      <c r="Z240" s="93">
        <v>25654027</v>
      </c>
      <c r="AA240" s="94">
        <f>IFERROR(Z240/Z247,"-")</f>
        <v>5.2784785438426726E-2</v>
      </c>
      <c r="AB240" s="95">
        <v>278</v>
      </c>
      <c r="AC240" s="96">
        <f t="shared" si="191"/>
        <v>92280.6726618705</v>
      </c>
      <c r="AD240" s="97">
        <f t="shared" si="227"/>
        <v>0.64351851851851849</v>
      </c>
      <c r="AE240" s="280"/>
      <c r="AF240" s="90">
        <v>4</v>
      </c>
      <c r="AG240" s="112" t="s">
        <v>386</v>
      </c>
      <c r="AH240" s="198" t="s">
        <v>387</v>
      </c>
      <c r="AI240" s="93">
        <v>52020270</v>
      </c>
      <c r="AJ240" s="94">
        <f>IFERROR(AI240/AI247,"-")</f>
        <v>4.5133414618173814E-2</v>
      </c>
      <c r="AK240" s="95">
        <v>758</v>
      </c>
      <c r="AL240" s="96">
        <f t="shared" si="192"/>
        <v>68628.324538258574</v>
      </c>
      <c r="AM240" s="97">
        <f t="shared" si="228"/>
        <v>0.73735408560311289</v>
      </c>
      <c r="AN240" s="280"/>
      <c r="AO240" s="90">
        <v>4</v>
      </c>
      <c r="AP240" s="112" t="s">
        <v>382</v>
      </c>
      <c r="AQ240" s="198" t="s">
        <v>383</v>
      </c>
      <c r="AR240" s="93">
        <v>79000060</v>
      </c>
      <c r="AS240" s="94">
        <f>IFERROR(AR240/AR247,"-")</f>
        <v>5.676211441273487E-2</v>
      </c>
      <c r="AT240" s="95">
        <v>315</v>
      </c>
      <c r="AU240" s="96">
        <f t="shared" si="193"/>
        <v>250793.84126984127</v>
      </c>
      <c r="AV240" s="97">
        <f t="shared" si="229"/>
        <v>0.30523255813953487</v>
      </c>
      <c r="AW240" s="280"/>
      <c r="AX240" s="90">
        <v>4</v>
      </c>
      <c r="AY240" s="112" t="s">
        <v>410</v>
      </c>
      <c r="AZ240" s="198" t="s">
        <v>411</v>
      </c>
      <c r="BA240" s="93">
        <v>52552917</v>
      </c>
      <c r="BB240" s="94">
        <f>IFERROR(BA240/BA247,"-")</f>
        <v>4.3982821188295801E-2</v>
      </c>
      <c r="BC240" s="95">
        <v>261</v>
      </c>
      <c r="BD240" s="96">
        <f t="shared" si="194"/>
        <v>201352.1724137931</v>
      </c>
      <c r="BE240" s="97">
        <f t="shared" si="230"/>
        <v>0.29760547320410491</v>
      </c>
      <c r="BF240" s="280"/>
      <c r="BG240" s="90">
        <v>4</v>
      </c>
      <c r="BH240" s="112" t="s">
        <v>410</v>
      </c>
      <c r="BI240" s="198" t="s">
        <v>411</v>
      </c>
      <c r="BJ240" s="93">
        <v>110568813</v>
      </c>
      <c r="BK240" s="94">
        <f>IFERROR(BJ240/BJ247,"-")</f>
        <v>5.7663551888781132E-2</v>
      </c>
      <c r="BL240" s="95">
        <v>393</v>
      </c>
      <c r="BM240" s="96">
        <f t="shared" si="195"/>
        <v>281345.58015267178</v>
      </c>
      <c r="BN240" s="97">
        <f t="shared" si="231"/>
        <v>0.34871339840283938</v>
      </c>
      <c r="BO240" s="280"/>
      <c r="BP240" s="90">
        <v>4</v>
      </c>
      <c r="BQ240" s="112" t="s">
        <v>408</v>
      </c>
      <c r="BR240" s="198" t="s">
        <v>409</v>
      </c>
      <c r="BS240" s="93">
        <v>69040479</v>
      </c>
      <c r="BT240" s="94">
        <f>IFERROR(BS240/BS247,"-")</f>
        <v>5.3382033791891922E-2</v>
      </c>
      <c r="BU240" s="95">
        <v>283</v>
      </c>
      <c r="BV240" s="96">
        <f t="shared" si="196"/>
        <v>243959.28975265019</v>
      </c>
      <c r="BW240" s="97">
        <f t="shared" si="232"/>
        <v>0.3680104031209363</v>
      </c>
      <c r="BX240" s="280"/>
      <c r="BY240" s="90">
        <v>4</v>
      </c>
      <c r="BZ240" s="112" t="s">
        <v>386</v>
      </c>
      <c r="CA240" s="198" t="s">
        <v>387</v>
      </c>
      <c r="CB240" s="93">
        <v>802714427</v>
      </c>
      <c r="CC240" s="94">
        <f>IFERROR(CB240/CB247,"-")</f>
        <v>4.702344461516493E-2</v>
      </c>
      <c r="CD240" s="95">
        <v>11849</v>
      </c>
      <c r="CE240" s="96">
        <f t="shared" si="197"/>
        <v>67745.330998396486</v>
      </c>
      <c r="CF240" s="97">
        <f t="shared" si="233"/>
        <v>0.60281847781847786</v>
      </c>
    </row>
    <row r="241" spans="2:84" ht="13.5" customHeight="1">
      <c r="B241" s="277"/>
      <c r="C241" s="285"/>
      <c r="D241" s="280"/>
      <c r="E241" s="90">
        <v>5</v>
      </c>
      <c r="F241" s="197" t="s">
        <v>386</v>
      </c>
      <c r="G241" s="198" t="s">
        <v>387</v>
      </c>
      <c r="H241" s="93">
        <v>387332484</v>
      </c>
      <c r="I241" s="94">
        <f>IFERROR(H241/H247,"-")</f>
        <v>4.2282203317303091E-2</v>
      </c>
      <c r="J241" s="95">
        <v>7243</v>
      </c>
      <c r="K241" s="96">
        <f t="shared" si="189"/>
        <v>53476.8029821897</v>
      </c>
      <c r="L241" s="97">
        <f t="shared" si="225"/>
        <v>0.52337596647156581</v>
      </c>
      <c r="M241" s="280"/>
      <c r="N241" s="90">
        <v>5</v>
      </c>
      <c r="O241" s="197" t="s">
        <v>390</v>
      </c>
      <c r="P241" s="198" t="s">
        <v>391</v>
      </c>
      <c r="Q241" s="93">
        <v>22576445</v>
      </c>
      <c r="R241" s="94">
        <f>IFERROR(Q241/Q247,"-")</f>
        <v>4.7646826883280431E-2</v>
      </c>
      <c r="S241" s="95">
        <v>377</v>
      </c>
      <c r="T241" s="96">
        <f t="shared" si="190"/>
        <v>59884.469496021222</v>
      </c>
      <c r="U241" s="97">
        <f t="shared" si="226"/>
        <v>0.68297101449275366</v>
      </c>
      <c r="V241" s="280"/>
      <c r="W241" s="90">
        <v>5</v>
      </c>
      <c r="X241" s="197" t="s">
        <v>386</v>
      </c>
      <c r="Y241" s="198" t="s">
        <v>387</v>
      </c>
      <c r="Z241" s="93">
        <v>20155711</v>
      </c>
      <c r="AA241" s="94">
        <f>IFERROR(Z241/Z247,"-")</f>
        <v>4.1471652013695057E-2</v>
      </c>
      <c r="AB241" s="95">
        <v>352</v>
      </c>
      <c r="AC241" s="96">
        <f t="shared" si="191"/>
        <v>57260.54261363636</v>
      </c>
      <c r="AD241" s="97">
        <f t="shared" si="227"/>
        <v>0.81481481481481477</v>
      </c>
      <c r="AE241" s="280"/>
      <c r="AF241" s="90">
        <v>5</v>
      </c>
      <c r="AG241" s="197" t="s">
        <v>388</v>
      </c>
      <c r="AH241" s="198" t="s">
        <v>389</v>
      </c>
      <c r="AI241" s="93">
        <v>47190563</v>
      </c>
      <c r="AJ241" s="94">
        <f>IFERROR(AI241/AI247,"-")</f>
        <v>4.0943102485705138E-2</v>
      </c>
      <c r="AK241" s="95">
        <v>176</v>
      </c>
      <c r="AL241" s="96">
        <f t="shared" si="192"/>
        <v>268128.19886363635</v>
      </c>
      <c r="AM241" s="97">
        <f t="shared" si="228"/>
        <v>0.17120622568093385</v>
      </c>
      <c r="AN241" s="280"/>
      <c r="AO241" s="90">
        <v>5</v>
      </c>
      <c r="AP241" s="197" t="s">
        <v>386</v>
      </c>
      <c r="AQ241" s="198" t="s">
        <v>387</v>
      </c>
      <c r="AR241" s="93">
        <v>71346938</v>
      </c>
      <c r="AS241" s="94">
        <f>IFERROR(AR241/AR247,"-")</f>
        <v>5.1263290910846158E-2</v>
      </c>
      <c r="AT241" s="95">
        <v>813</v>
      </c>
      <c r="AU241" s="96">
        <f t="shared" si="193"/>
        <v>87757.611316113165</v>
      </c>
      <c r="AV241" s="97">
        <f t="shared" si="229"/>
        <v>0.78779069767441856</v>
      </c>
      <c r="AW241" s="280"/>
      <c r="AX241" s="90">
        <v>5</v>
      </c>
      <c r="AY241" s="197" t="s">
        <v>404</v>
      </c>
      <c r="AZ241" s="198" t="s">
        <v>405</v>
      </c>
      <c r="BA241" s="93">
        <v>52475831</v>
      </c>
      <c r="BB241" s="94">
        <f>IFERROR(BA241/BA247,"-")</f>
        <v>4.3918306030095902E-2</v>
      </c>
      <c r="BC241" s="95">
        <v>455</v>
      </c>
      <c r="BD241" s="96">
        <f t="shared" si="194"/>
        <v>115331.4967032967</v>
      </c>
      <c r="BE241" s="97">
        <f t="shared" si="230"/>
        <v>0.51881413911060437</v>
      </c>
      <c r="BF241" s="280"/>
      <c r="BG241" s="90">
        <v>5</v>
      </c>
      <c r="BH241" s="197" t="s">
        <v>408</v>
      </c>
      <c r="BI241" s="198" t="s">
        <v>409</v>
      </c>
      <c r="BJ241" s="93">
        <v>100278391</v>
      </c>
      <c r="BK241" s="94">
        <f>IFERROR(BJ241/BJ247,"-")</f>
        <v>5.2296918505871842E-2</v>
      </c>
      <c r="BL241" s="95">
        <v>457</v>
      </c>
      <c r="BM241" s="96">
        <f t="shared" si="195"/>
        <v>219427.55142231946</v>
      </c>
      <c r="BN241" s="97">
        <f t="shared" si="231"/>
        <v>0.40550133096716945</v>
      </c>
      <c r="BO241" s="280"/>
      <c r="BP241" s="90">
        <v>5</v>
      </c>
      <c r="BQ241" s="197" t="s">
        <v>380</v>
      </c>
      <c r="BR241" s="198" t="s">
        <v>381</v>
      </c>
      <c r="BS241" s="93">
        <v>66254465</v>
      </c>
      <c r="BT241" s="94">
        <f>IFERROR(BS241/BS247,"-")</f>
        <v>5.1227890372743806E-2</v>
      </c>
      <c r="BU241" s="95">
        <v>448</v>
      </c>
      <c r="BV241" s="96">
        <f t="shared" si="196"/>
        <v>147889.43080357142</v>
      </c>
      <c r="BW241" s="97">
        <f t="shared" si="232"/>
        <v>0.5825747724317295</v>
      </c>
      <c r="BX241" s="280"/>
      <c r="BY241" s="90">
        <v>5</v>
      </c>
      <c r="BZ241" s="197" t="s">
        <v>382</v>
      </c>
      <c r="CA241" s="198" t="s">
        <v>383</v>
      </c>
      <c r="CB241" s="93">
        <v>790435411</v>
      </c>
      <c r="CC241" s="94">
        <f>IFERROR(CB241/CB247,"-")</f>
        <v>4.6304133226975908E-2</v>
      </c>
      <c r="CD241" s="95">
        <v>5736</v>
      </c>
      <c r="CE241" s="96">
        <f t="shared" si="197"/>
        <v>137802.54724546723</v>
      </c>
      <c r="CF241" s="97">
        <f t="shared" si="233"/>
        <v>0.29181929181929184</v>
      </c>
    </row>
    <row r="242" spans="2:84" ht="13.5" customHeight="1">
      <c r="B242" s="277"/>
      <c r="C242" s="285"/>
      <c r="D242" s="280"/>
      <c r="E242" s="90">
        <v>6</v>
      </c>
      <c r="F242" s="112" t="s">
        <v>384</v>
      </c>
      <c r="G242" s="198" t="s">
        <v>385</v>
      </c>
      <c r="H242" s="93">
        <v>373571243</v>
      </c>
      <c r="I242" s="94">
        <f>IFERROR(H242/H247,"-")</f>
        <v>4.0779991099387472E-2</v>
      </c>
      <c r="J242" s="95">
        <v>8846</v>
      </c>
      <c r="K242" s="96">
        <f t="shared" si="189"/>
        <v>42230.527130906623</v>
      </c>
      <c r="L242" s="97">
        <f t="shared" si="225"/>
        <v>0.63920803526266345</v>
      </c>
      <c r="M242" s="280"/>
      <c r="N242" s="90">
        <v>6</v>
      </c>
      <c r="O242" s="112" t="s">
        <v>384</v>
      </c>
      <c r="P242" s="198" t="s">
        <v>385</v>
      </c>
      <c r="Q242" s="93">
        <v>21568998</v>
      </c>
      <c r="R242" s="94">
        <f>IFERROR(Q242/Q247,"-")</f>
        <v>4.5520643916782372E-2</v>
      </c>
      <c r="S242" s="95">
        <v>449</v>
      </c>
      <c r="T242" s="96">
        <f t="shared" si="190"/>
        <v>48037.857461024498</v>
      </c>
      <c r="U242" s="97">
        <f t="shared" si="226"/>
        <v>0.81340579710144922</v>
      </c>
      <c r="V242" s="280"/>
      <c r="W242" s="90">
        <v>6</v>
      </c>
      <c r="X242" s="112" t="s">
        <v>398</v>
      </c>
      <c r="Y242" s="198" t="s">
        <v>399</v>
      </c>
      <c r="Z242" s="93">
        <v>19928798</v>
      </c>
      <c r="AA242" s="94">
        <f>IFERROR(Z242/Z247,"-")</f>
        <v>4.1004764143880712E-2</v>
      </c>
      <c r="AB242" s="95">
        <v>252</v>
      </c>
      <c r="AC242" s="96">
        <f t="shared" si="191"/>
        <v>79082.531746031746</v>
      </c>
      <c r="AD242" s="97">
        <f t="shared" si="227"/>
        <v>0.58333333333333337</v>
      </c>
      <c r="AE242" s="280"/>
      <c r="AF242" s="90">
        <v>6</v>
      </c>
      <c r="AG242" s="112" t="s">
        <v>396</v>
      </c>
      <c r="AH242" s="198" t="s">
        <v>397</v>
      </c>
      <c r="AI242" s="93">
        <v>44947556</v>
      </c>
      <c r="AJ242" s="94">
        <f>IFERROR(AI242/AI247,"-")</f>
        <v>3.8997042518648717E-2</v>
      </c>
      <c r="AK242" s="95">
        <v>499</v>
      </c>
      <c r="AL242" s="96">
        <f t="shared" si="192"/>
        <v>90075.262525050101</v>
      </c>
      <c r="AM242" s="97">
        <f t="shared" si="228"/>
        <v>0.48540856031128404</v>
      </c>
      <c r="AN242" s="280"/>
      <c r="AO242" s="90">
        <v>6</v>
      </c>
      <c r="AP242" s="112" t="s">
        <v>404</v>
      </c>
      <c r="AQ242" s="198" t="s">
        <v>405</v>
      </c>
      <c r="AR242" s="93">
        <v>56307364</v>
      </c>
      <c r="AS242" s="94">
        <f>IFERROR(AR242/AR247,"-")</f>
        <v>4.0457248230539429E-2</v>
      </c>
      <c r="AT242" s="95">
        <v>474</v>
      </c>
      <c r="AU242" s="96">
        <f t="shared" si="193"/>
        <v>118791.90717299578</v>
      </c>
      <c r="AV242" s="97">
        <f t="shared" si="229"/>
        <v>0.45930232558139533</v>
      </c>
      <c r="AW242" s="280"/>
      <c r="AX242" s="90">
        <v>6</v>
      </c>
      <c r="AY242" s="112" t="s">
        <v>388</v>
      </c>
      <c r="AZ242" s="198" t="s">
        <v>389</v>
      </c>
      <c r="BA242" s="93">
        <v>49229341</v>
      </c>
      <c r="BB242" s="94">
        <f>IFERROR(BA242/BA247,"-")</f>
        <v>4.1201239170427763E-2</v>
      </c>
      <c r="BC242" s="95">
        <v>158</v>
      </c>
      <c r="BD242" s="96">
        <f t="shared" si="194"/>
        <v>311578.10759493674</v>
      </c>
      <c r="BE242" s="97">
        <f t="shared" si="230"/>
        <v>0.18015963511972635</v>
      </c>
      <c r="BF242" s="280"/>
      <c r="BG242" s="90">
        <v>6</v>
      </c>
      <c r="BH242" s="112" t="s">
        <v>386</v>
      </c>
      <c r="BI242" s="198" t="s">
        <v>387</v>
      </c>
      <c r="BJ242" s="93">
        <v>95042017</v>
      </c>
      <c r="BK242" s="94">
        <f>IFERROR(BJ242/BJ247,"-")</f>
        <v>4.9566058730267079E-2</v>
      </c>
      <c r="BL242" s="95">
        <v>928</v>
      </c>
      <c r="BM242" s="96">
        <f t="shared" si="195"/>
        <v>102415.96659482758</v>
      </c>
      <c r="BN242" s="97">
        <f t="shared" si="231"/>
        <v>0.82342502218278613</v>
      </c>
      <c r="BO242" s="280"/>
      <c r="BP242" s="90">
        <v>6</v>
      </c>
      <c r="BQ242" s="112" t="s">
        <v>388</v>
      </c>
      <c r="BR242" s="198" t="s">
        <v>389</v>
      </c>
      <c r="BS242" s="93">
        <v>57103980</v>
      </c>
      <c r="BT242" s="94">
        <f>IFERROR(BS242/BS247,"-")</f>
        <v>4.4152743928840943E-2</v>
      </c>
      <c r="BU242" s="95">
        <v>133</v>
      </c>
      <c r="BV242" s="96">
        <f t="shared" si="196"/>
        <v>429353.23308270675</v>
      </c>
      <c r="BW242" s="97">
        <f t="shared" si="232"/>
        <v>0.17295188556566971</v>
      </c>
      <c r="BX242" s="280"/>
      <c r="BY242" s="90">
        <v>6</v>
      </c>
      <c r="BZ242" s="112" t="s">
        <v>412</v>
      </c>
      <c r="CA242" s="198" t="s">
        <v>413</v>
      </c>
      <c r="CB242" s="93">
        <v>716648601</v>
      </c>
      <c r="CC242" s="94">
        <f>IFERROR(CB242/CB247,"-")</f>
        <v>4.1981662050854025E-2</v>
      </c>
      <c r="CD242" s="95">
        <v>4377</v>
      </c>
      <c r="CE242" s="96">
        <f t="shared" si="197"/>
        <v>163730.54626456476</v>
      </c>
      <c r="CF242" s="97">
        <f t="shared" si="233"/>
        <v>0.22268009768009769</v>
      </c>
    </row>
    <row r="243" spans="2:84" ht="13.5" customHeight="1">
      <c r="B243" s="277"/>
      <c r="C243" s="285"/>
      <c r="D243" s="280"/>
      <c r="E243" s="90">
        <v>7</v>
      </c>
      <c r="F243" s="112" t="s">
        <v>390</v>
      </c>
      <c r="G243" s="198" t="s">
        <v>391</v>
      </c>
      <c r="H243" s="93">
        <v>354210931</v>
      </c>
      <c r="I243" s="94">
        <f>IFERROR(H243/H247,"-")</f>
        <v>3.8666569989397576E-2</v>
      </c>
      <c r="J243" s="95">
        <v>7313</v>
      </c>
      <c r="K243" s="96">
        <f t="shared" si="189"/>
        <v>48435.789826336659</v>
      </c>
      <c r="L243" s="97">
        <f t="shared" si="225"/>
        <v>0.52843413541440853</v>
      </c>
      <c r="M243" s="280"/>
      <c r="N243" s="90">
        <v>7</v>
      </c>
      <c r="O243" s="112" t="s">
        <v>402</v>
      </c>
      <c r="P243" s="198" t="s">
        <v>403</v>
      </c>
      <c r="Q243" s="93">
        <v>14130527</v>
      </c>
      <c r="R243" s="94">
        <f>IFERROR(Q243/Q247,"-")</f>
        <v>2.9822001370832296E-2</v>
      </c>
      <c r="S243" s="95">
        <v>312</v>
      </c>
      <c r="T243" s="96">
        <f t="shared" si="190"/>
        <v>45290.150641025641</v>
      </c>
      <c r="U243" s="97">
        <f t="shared" si="226"/>
        <v>0.56521739130434778</v>
      </c>
      <c r="V243" s="280"/>
      <c r="W243" s="90">
        <v>7</v>
      </c>
      <c r="X243" s="112" t="s">
        <v>408</v>
      </c>
      <c r="Y243" s="198" t="s">
        <v>409</v>
      </c>
      <c r="Z243" s="93">
        <v>17966705</v>
      </c>
      <c r="AA243" s="94">
        <f>IFERROR(Z243/Z247,"-")</f>
        <v>3.6967633520480381E-2</v>
      </c>
      <c r="AB243" s="95">
        <v>215</v>
      </c>
      <c r="AC243" s="96">
        <f t="shared" si="191"/>
        <v>83566.069767441862</v>
      </c>
      <c r="AD243" s="97">
        <f t="shared" si="227"/>
        <v>0.49768518518518517</v>
      </c>
      <c r="AE243" s="280"/>
      <c r="AF243" s="90">
        <v>7</v>
      </c>
      <c r="AG243" s="112" t="s">
        <v>404</v>
      </c>
      <c r="AH243" s="198" t="s">
        <v>405</v>
      </c>
      <c r="AI243" s="93">
        <v>38004626</v>
      </c>
      <c r="AJ243" s="94">
        <f>IFERROR(AI243/AI247,"-")</f>
        <v>3.297327258521781E-2</v>
      </c>
      <c r="AK243" s="95">
        <v>413</v>
      </c>
      <c r="AL243" s="96">
        <f t="shared" si="192"/>
        <v>92020.886198547218</v>
      </c>
      <c r="AM243" s="97">
        <f t="shared" si="228"/>
        <v>0.40175097276264593</v>
      </c>
      <c r="AN243" s="280"/>
      <c r="AO243" s="90">
        <v>7</v>
      </c>
      <c r="AP243" s="112" t="s">
        <v>408</v>
      </c>
      <c r="AQ243" s="198" t="s">
        <v>409</v>
      </c>
      <c r="AR243" s="93">
        <v>46562742</v>
      </c>
      <c r="AS243" s="94">
        <f>IFERROR(AR243/AR247,"-")</f>
        <v>3.3455666853603086E-2</v>
      </c>
      <c r="AT243" s="95">
        <v>402</v>
      </c>
      <c r="AU243" s="96">
        <f t="shared" si="193"/>
        <v>115827.71641791044</v>
      </c>
      <c r="AV243" s="97">
        <f t="shared" si="229"/>
        <v>0.38953488372093026</v>
      </c>
      <c r="AW243" s="280"/>
      <c r="AX243" s="90">
        <v>7</v>
      </c>
      <c r="AY243" s="112" t="s">
        <v>412</v>
      </c>
      <c r="AZ243" s="198" t="s">
        <v>413</v>
      </c>
      <c r="BA243" s="93">
        <v>45818286</v>
      </c>
      <c r="BB243" s="94">
        <f>IFERROR(BA243/BA247,"-")</f>
        <v>3.8346443838544617E-2</v>
      </c>
      <c r="BC243" s="95">
        <v>320</v>
      </c>
      <c r="BD243" s="96">
        <f t="shared" si="194"/>
        <v>143182.14374999999</v>
      </c>
      <c r="BE243" s="97">
        <f t="shared" si="230"/>
        <v>0.36488027366020526</v>
      </c>
      <c r="BF243" s="280"/>
      <c r="BG243" s="90">
        <v>7</v>
      </c>
      <c r="BH243" s="112" t="s">
        <v>388</v>
      </c>
      <c r="BI243" s="198" t="s">
        <v>389</v>
      </c>
      <c r="BJ243" s="93">
        <v>90384903</v>
      </c>
      <c r="BK243" s="94">
        <f>IFERROR(BJ243/BJ247,"-")</f>
        <v>4.7137293081937572E-2</v>
      </c>
      <c r="BL243" s="95">
        <v>218</v>
      </c>
      <c r="BM243" s="96">
        <f t="shared" si="195"/>
        <v>414609.64678899082</v>
      </c>
      <c r="BN243" s="97">
        <f t="shared" si="231"/>
        <v>0.19343389529724933</v>
      </c>
      <c r="BO243" s="280"/>
      <c r="BP243" s="90">
        <v>7</v>
      </c>
      <c r="BQ243" s="112" t="s">
        <v>400</v>
      </c>
      <c r="BR243" s="198" t="s">
        <v>401</v>
      </c>
      <c r="BS243" s="93">
        <v>55607618</v>
      </c>
      <c r="BT243" s="94">
        <f>IFERROR(BS243/BS247,"-")</f>
        <v>4.2995758229930847E-2</v>
      </c>
      <c r="BU243" s="95">
        <v>189</v>
      </c>
      <c r="BV243" s="96">
        <f t="shared" si="196"/>
        <v>294220.20105820108</v>
      </c>
      <c r="BW243" s="97">
        <f t="shared" si="232"/>
        <v>0.24577373211963588</v>
      </c>
      <c r="BX243" s="280"/>
      <c r="BY243" s="90">
        <v>7</v>
      </c>
      <c r="BZ243" s="112" t="s">
        <v>408</v>
      </c>
      <c r="CA243" s="198" t="s">
        <v>409</v>
      </c>
      <c r="CB243" s="93">
        <v>572989013</v>
      </c>
      <c r="CC243" s="94">
        <f>IFERROR(CB243/CB247,"-")</f>
        <v>3.3566005806824145E-2</v>
      </c>
      <c r="CD243" s="95">
        <v>6194</v>
      </c>
      <c r="CE243" s="96">
        <f t="shared" si="197"/>
        <v>92507.105747497582</v>
      </c>
      <c r="CF243" s="97">
        <f t="shared" si="233"/>
        <v>0.31512006512006513</v>
      </c>
    </row>
    <row r="244" spans="2:84" ht="13.5" customHeight="1">
      <c r="B244" s="277"/>
      <c r="C244" s="285"/>
      <c r="D244" s="280"/>
      <c r="E244" s="90">
        <v>8</v>
      </c>
      <c r="F244" s="112" t="s">
        <v>408</v>
      </c>
      <c r="G244" s="198" t="s">
        <v>409</v>
      </c>
      <c r="H244" s="93">
        <v>268415715</v>
      </c>
      <c r="I244" s="94">
        <f>IFERROR(H244/H247,"-")</f>
        <v>2.930094506400677E-2</v>
      </c>
      <c r="J244" s="95">
        <v>3903</v>
      </c>
      <c r="K244" s="96">
        <f t="shared" si="189"/>
        <v>68771.641045349737</v>
      </c>
      <c r="L244" s="97">
        <f t="shared" si="225"/>
        <v>0.28202904834164316</v>
      </c>
      <c r="M244" s="280"/>
      <c r="N244" s="90">
        <v>8</v>
      </c>
      <c r="O244" s="112" t="s">
        <v>392</v>
      </c>
      <c r="P244" s="198" t="s">
        <v>393</v>
      </c>
      <c r="Q244" s="93">
        <v>13540116</v>
      </c>
      <c r="R244" s="94">
        <f>IFERROR(Q244/Q247,"-")</f>
        <v>2.857595883814017E-2</v>
      </c>
      <c r="S244" s="95">
        <v>298</v>
      </c>
      <c r="T244" s="96">
        <f t="shared" si="190"/>
        <v>45436.63087248322</v>
      </c>
      <c r="U244" s="97">
        <f t="shared" si="226"/>
        <v>0.53985507246376807</v>
      </c>
      <c r="V244" s="280"/>
      <c r="W244" s="90">
        <v>8</v>
      </c>
      <c r="X244" s="112" t="s">
        <v>390</v>
      </c>
      <c r="Y244" s="198" t="s">
        <v>391</v>
      </c>
      <c r="Z244" s="93">
        <v>17661221</v>
      </c>
      <c r="AA244" s="94">
        <f>IFERROR(Z244/Z247,"-")</f>
        <v>3.633908084160184E-2</v>
      </c>
      <c r="AB244" s="95">
        <v>296</v>
      </c>
      <c r="AC244" s="96">
        <f t="shared" si="191"/>
        <v>59666.28716216216</v>
      </c>
      <c r="AD244" s="97">
        <f t="shared" si="227"/>
        <v>0.68518518518518523</v>
      </c>
      <c r="AE244" s="280"/>
      <c r="AF244" s="90">
        <v>8</v>
      </c>
      <c r="AG244" s="112" t="s">
        <v>390</v>
      </c>
      <c r="AH244" s="198" t="s">
        <v>391</v>
      </c>
      <c r="AI244" s="93">
        <v>37548440</v>
      </c>
      <c r="AJ244" s="94">
        <f>IFERROR(AI244/AI247,"-")</f>
        <v>3.2577480101230204E-2</v>
      </c>
      <c r="AK244" s="95">
        <v>685</v>
      </c>
      <c r="AL244" s="96">
        <f t="shared" si="192"/>
        <v>54815.240875912408</v>
      </c>
      <c r="AM244" s="97">
        <f t="shared" si="228"/>
        <v>0.66634241245136183</v>
      </c>
      <c r="AN244" s="280"/>
      <c r="AO244" s="90">
        <v>8</v>
      </c>
      <c r="AP244" s="112" t="s">
        <v>412</v>
      </c>
      <c r="AQ244" s="198" t="s">
        <v>413</v>
      </c>
      <c r="AR244" s="93">
        <v>46347761</v>
      </c>
      <c r="AS244" s="94">
        <f>IFERROR(AR244/AR247,"-")</f>
        <v>3.3301201450430432E-2</v>
      </c>
      <c r="AT244" s="95">
        <v>354</v>
      </c>
      <c r="AU244" s="96">
        <f t="shared" si="193"/>
        <v>130925.87853107345</v>
      </c>
      <c r="AV244" s="97">
        <f t="shared" si="229"/>
        <v>0.34302325581395349</v>
      </c>
      <c r="AW244" s="280"/>
      <c r="AX244" s="90">
        <v>8</v>
      </c>
      <c r="AY244" s="112" t="s">
        <v>382</v>
      </c>
      <c r="AZ244" s="198" t="s">
        <v>383</v>
      </c>
      <c r="BA244" s="93">
        <v>44685603</v>
      </c>
      <c r="BB244" s="94">
        <f>IFERROR(BA244/BA247,"-")</f>
        <v>3.7398473741051791E-2</v>
      </c>
      <c r="BC244" s="95">
        <v>252</v>
      </c>
      <c r="BD244" s="96">
        <f t="shared" si="194"/>
        <v>177323.82142857142</v>
      </c>
      <c r="BE244" s="97">
        <f t="shared" si="230"/>
        <v>0.28734321550741165</v>
      </c>
      <c r="BF244" s="280"/>
      <c r="BG244" s="90">
        <v>8</v>
      </c>
      <c r="BH244" s="112" t="s">
        <v>412</v>
      </c>
      <c r="BI244" s="198" t="s">
        <v>413</v>
      </c>
      <c r="BJ244" s="93">
        <v>82500921</v>
      </c>
      <c r="BK244" s="94">
        <f>IFERROR(BJ244/BJ247,"-")</f>
        <v>4.3025659857230565E-2</v>
      </c>
      <c r="BL244" s="95">
        <v>361</v>
      </c>
      <c r="BM244" s="96">
        <f t="shared" si="195"/>
        <v>228534.40720221607</v>
      </c>
      <c r="BN244" s="97">
        <f t="shared" si="231"/>
        <v>0.32031943212067437</v>
      </c>
      <c r="BO244" s="280"/>
      <c r="BP244" s="90">
        <v>8</v>
      </c>
      <c r="BQ244" s="112" t="s">
        <v>412</v>
      </c>
      <c r="BR244" s="198" t="s">
        <v>413</v>
      </c>
      <c r="BS244" s="93">
        <v>54814645</v>
      </c>
      <c r="BT244" s="94">
        <f>IFERROR(BS244/BS247,"-")</f>
        <v>4.2382632247968031E-2</v>
      </c>
      <c r="BU244" s="95">
        <v>221</v>
      </c>
      <c r="BV244" s="96">
        <f t="shared" si="196"/>
        <v>248030.06787330317</v>
      </c>
      <c r="BW244" s="97">
        <f t="shared" si="232"/>
        <v>0.28738621586475943</v>
      </c>
      <c r="BX244" s="280"/>
      <c r="BY244" s="90">
        <v>8</v>
      </c>
      <c r="BZ244" s="112" t="s">
        <v>390</v>
      </c>
      <c r="CA244" s="198" t="s">
        <v>391</v>
      </c>
      <c r="CB244" s="93">
        <v>565832659</v>
      </c>
      <c r="CC244" s="94">
        <f>IFERROR(CB244/CB247,"-")</f>
        <v>3.3146782724932891E-2</v>
      </c>
      <c r="CD244" s="95">
        <v>10869</v>
      </c>
      <c r="CE244" s="96">
        <f t="shared" si="197"/>
        <v>52059.311712209033</v>
      </c>
      <c r="CF244" s="97">
        <f t="shared" si="233"/>
        <v>0.55296092796092799</v>
      </c>
    </row>
    <row r="245" spans="2:84" ht="13.5" customHeight="1">
      <c r="B245" s="277"/>
      <c r="C245" s="285"/>
      <c r="D245" s="280"/>
      <c r="E245" s="90">
        <v>9</v>
      </c>
      <c r="F245" s="197" t="s">
        <v>418</v>
      </c>
      <c r="G245" s="198" t="s">
        <v>419</v>
      </c>
      <c r="H245" s="93">
        <v>262926080</v>
      </c>
      <c r="I245" s="94">
        <f>IFERROR(H245/H247,"-")</f>
        <v>2.8701682485225016E-2</v>
      </c>
      <c r="J245" s="95">
        <v>1135</v>
      </c>
      <c r="K245" s="96">
        <f t="shared" si="189"/>
        <v>231652.93392070485</v>
      </c>
      <c r="L245" s="97">
        <f t="shared" si="225"/>
        <v>8.2014596430377923E-2</v>
      </c>
      <c r="M245" s="280"/>
      <c r="N245" s="90">
        <v>9</v>
      </c>
      <c r="O245" s="197" t="s">
        <v>432</v>
      </c>
      <c r="P245" s="198" t="s">
        <v>433</v>
      </c>
      <c r="Q245" s="93">
        <v>12742631</v>
      </c>
      <c r="R245" s="94">
        <f>IFERROR(Q245/Q247,"-")</f>
        <v>2.6892893601916625E-2</v>
      </c>
      <c r="S245" s="95">
        <v>110</v>
      </c>
      <c r="T245" s="96">
        <f t="shared" si="190"/>
        <v>115842.1</v>
      </c>
      <c r="U245" s="97">
        <f t="shared" si="226"/>
        <v>0.19927536231884058</v>
      </c>
      <c r="V245" s="280"/>
      <c r="W245" s="90">
        <v>9</v>
      </c>
      <c r="X245" s="197" t="s">
        <v>420</v>
      </c>
      <c r="Y245" s="198" t="s">
        <v>421</v>
      </c>
      <c r="Z245" s="93">
        <v>16358742</v>
      </c>
      <c r="AA245" s="94">
        <f>IFERROR(Z245/Z247,"-")</f>
        <v>3.36591478021201E-2</v>
      </c>
      <c r="AB245" s="95">
        <v>117</v>
      </c>
      <c r="AC245" s="96">
        <f t="shared" si="191"/>
        <v>139818.30769230769</v>
      </c>
      <c r="AD245" s="97">
        <f t="shared" si="227"/>
        <v>0.27083333333333331</v>
      </c>
      <c r="AE245" s="280"/>
      <c r="AF245" s="90">
        <v>9</v>
      </c>
      <c r="AG245" s="197" t="s">
        <v>384</v>
      </c>
      <c r="AH245" s="198" t="s">
        <v>385</v>
      </c>
      <c r="AI245" s="93">
        <v>36268833</v>
      </c>
      <c r="AJ245" s="94">
        <f>IFERROR(AI245/AI247,"-")</f>
        <v>3.1467277611329295E-2</v>
      </c>
      <c r="AK245" s="95">
        <v>796</v>
      </c>
      <c r="AL245" s="96">
        <f t="shared" si="192"/>
        <v>45563.860552763821</v>
      </c>
      <c r="AM245" s="97">
        <f t="shared" si="228"/>
        <v>0.77431906614785995</v>
      </c>
      <c r="AN245" s="280"/>
      <c r="AO245" s="90">
        <v>9</v>
      </c>
      <c r="AP245" s="197" t="s">
        <v>396</v>
      </c>
      <c r="AQ245" s="198" t="s">
        <v>397</v>
      </c>
      <c r="AR245" s="93">
        <v>43348390</v>
      </c>
      <c r="AS245" s="94">
        <f>IFERROR(AR245/AR247,"-")</f>
        <v>3.1146131696455068E-2</v>
      </c>
      <c r="AT245" s="95">
        <v>499</v>
      </c>
      <c r="AU245" s="96">
        <f t="shared" si="193"/>
        <v>86870.521042084161</v>
      </c>
      <c r="AV245" s="97">
        <f t="shared" si="229"/>
        <v>0.48352713178294576</v>
      </c>
      <c r="AW245" s="280"/>
      <c r="AX245" s="90">
        <v>9</v>
      </c>
      <c r="AY245" s="197" t="s">
        <v>408</v>
      </c>
      <c r="AZ245" s="198" t="s">
        <v>409</v>
      </c>
      <c r="BA245" s="93">
        <v>43160312</v>
      </c>
      <c r="BB245" s="94">
        <f>IFERROR(BA245/BA247,"-")</f>
        <v>3.6121920408852995E-2</v>
      </c>
      <c r="BC245" s="95">
        <v>314</v>
      </c>
      <c r="BD245" s="96">
        <f t="shared" si="194"/>
        <v>137453.22292993631</v>
      </c>
      <c r="BE245" s="97">
        <f t="shared" si="230"/>
        <v>0.3580387685290764</v>
      </c>
      <c r="BF245" s="280"/>
      <c r="BG245" s="90">
        <v>9</v>
      </c>
      <c r="BH245" s="197" t="s">
        <v>414</v>
      </c>
      <c r="BI245" s="198" t="s">
        <v>415</v>
      </c>
      <c r="BJ245" s="93">
        <v>49785679</v>
      </c>
      <c r="BK245" s="94">
        <f>IFERROR(BJ245/BJ247,"-")</f>
        <v>2.5964094272538686E-2</v>
      </c>
      <c r="BL245" s="95">
        <v>548</v>
      </c>
      <c r="BM245" s="96">
        <f t="shared" si="195"/>
        <v>90849.779197080294</v>
      </c>
      <c r="BN245" s="97">
        <f t="shared" si="231"/>
        <v>0.48624667258207632</v>
      </c>
      <c r="BO245" s="280"/>
      <c r="BP245" s="90">
        <v>9</v>
      </c>
      <c r="BQ245" s="197" t="s">
        <v>416</v>
      </c>
      <c r="BR245" s="198" t="s">
        <v>417</v>
      </c>
      <c r="BS245" s="93">
        <v>39717595</v>
      </c>
      <c r="BT245" s="94">
        <f>IFERROR(BS245/BS247,"-")</f>
        <v>3.0709607307659002E-2</v>
      </c>
      <c r="BU245" s="95">
        <v>491</v>
      </c>
      <c r="BV245" s="96">
        <f t="shared" si="196"/>
        <v>80891.232179226063</v>
      </c>
      <c r="BW245" s="97">
        <f t="shared" si="232"/>
        <v>0.63849154746423931</v>
      </c>
      <c r="BX245" s="280"/>
      <c r="BY245" s="90">
        <v>9</v>
      </c>
      <c r="BZ245" s="197" t="s">
        <v>384</v>
      </c>
      <c r="CA245" s="198" t="s">
        <v>385</v>
      </c>
      <c r="CB245" s="93">
        <v>561162173</v>
      </c>
      <c r="CC245" s="94">
        <f>IFERROR(CB245/CB247,"-")</f>
        <v>3.2873183132899018E-2</v>
      </c>
      <c r="CD245" s="95">
        <v>13063</v>
      </c>
      <c r="CE245" s="96">
        <f t="shared" si="197"/>
        <v>42958.139248258442</v>
      </c>
      <c r="CF245" s="97">
        <f t="shared" si="233"/>
        <v>0.66458078958078959</v>
      </c>
    </row>
    <row r="246" spans="2:84" ht="13.5" customHeight="1">
      <c r="B246" s="277"/>
      <c r="C246" s="285"/>
      <c r="D246" s="280"/>
      <c r="E246" s="98">
        <v>10</v>
      </c>
      <c r="F246" s="199" t="s">
        <v>396</v>
      </c>
      <c r="G246" s="200" t="s">
        <v>397</v>
      </c>
      <c r="H246" s="101">
        <v>254755052</v>
      </c>
      <c r="I246" s="102">
        <f>IFERROR(H246/H247,"-")</f>
        <v>2.7809712197477663E-2</v>
      </c>
      <c r="J246" s="103">
        <v>4212</v>
      </c>
      <c r="K246" s="104">
        <f t="shared" si="189"/>
        <v>60483.155745489079</v>
      </c>
      <c r="L246" s="105">
        <f t="shared" si="225"/>
        <v>0.30435725124647733</v>
      </c>
      <c r="M246" s="280"/>
      <c r="N246" s="98">
        <v>10</v>
      </c>
      <c r="O246" s="199" t="s">
        <v>400</v>
      </c>
      <c r="P246" s="200" t="s">
        <v>401</v>
      </c>
      <c r="Q246" s="101">
        <v>12002308</v>
      </c>
      <c r="R246" s="102">
        <f>IFERROR(Q246/Q247,"-")</f>
        <v>2.5330466841693267E-2</v>
      </c>
      <c r="S246" s="103">
        <v>158</v>
      </c>
      <c r="T246" s="104">
        <f t="shared" si="190"/>
        <v>75963.974683544307</v>
      </c>
      <c r="U246" s="105">
        <f t="shared" si="226"/>
        <v>0.28623188405797101</v>
      </c>
      <c r="V246" s="280"/>
      <c r="W246" s="98">
        <v>10</v>
      </c>
      <c r="X246" s="199" t="s">
        <v>384</v>
      </c>
      <c r="Y246" s="200" t="s">
        <v>385</v>
      </c>
      <c r="Z246" s="101">
        <v>15629112</v>
      </c>
      <c r="AA246" s="102">
        <f>IFERROR(Z246/Z247,"-")</f>
        <v>3.2157887863497624E-2</v>
      </c>
      <c r="AB246" s="103">
        <v>356</v>
      </c>
      <c r="AC246" s="104">
        <f t="shared" si="191"/>
        <v>43902</v>
      </c>
      <c r="AD246" s="105">
        <f t="shared" si="227"/>
        <v>0.82407407407407407</v>
      </c>
      <c r="AE246" s="280"/>
      <c r="AF246" s="98">
        <v>10</v>
      </c>
      <c r="AG246" s="199" t="s">
        <v>406</v>
      </c>
      <c r="AH246" s="200" t="s">
        <v>407</v>
      </c>
      <c r="AI246" s="101">
        <v>31926064</v>
      </c>
      <c r="AJ246" s="102">
        <f>IFERROR(AI246/AI247,"-")</f>
        <v>2.7699438769509515E-2</v>
      </c>
      <c r="AK246" s="103">
        <v>385</v>
      </c>
      <c r="AL246" s="104">
        <f t="shared" si="192"/>
        <v>82924.841558441563</v>
      </c>
      <c r="AM246" s="105">
        <f t="shared" si="228"/>
        <v>0.3745136186770428</v>
      </c>
      <c r="AN246" s="280"/>
      <c r="AO246" s="98">
        <v>10</v>
      </c>
      <c r="AP246" s="199" t="s">
        <v>390</v>
      </c>
      <c r="AQ246" s="200" t="s">
        <v>391</v>
      </c>
      <c r="AR246" s="101">
        <v>40019094</v>
      </c>
      <c r="AS246" s="102">
        <f>IFERROR(AR246/AR247,"-")</f>
        <v>2.8754008444069428E-2</v>
      </c>
      <c r="AT246" s="103">
        <v>702</v>
      </c>
      <c r="AU246" s="104">
        <f t="shared" si="193"/>
        <v>57007.256410256414</v>
      </c>
      <c r="AV246" s="105">
        <f t="shared" si="229"/>
        <v>0.68023255813953487</v>
      </c>
      <c r="AW246" s="280"/>
      <c r="AX246" s="98">
        <v>10</v>
      </c>
      <c r="AY246" s="199" t="s">
        <v>396</v>
      </c>
      <c r="AZ246" s="200" t="s">
        <v>397</v>
      </c>
      <c r="BA246" s="101">
        <v>39967327</v>
      </c>
      <c r="BB246" s="102">
        <f>IFERROR(BA246/BA247,"-")</f>
        <v>3.3449633191914858E-2</v>
      </c>
      <c r="BC246" s="103">
        <v>352</v>
      </c>
      <c r="BD246" s="104">
        <f t="shared" si="194"/>
        <v>113543.54261363637</v>
      </c>
      <c r="BE246" s="105">
        <f t="shared" si="230"/>
        <v>0.40136830102622578</v>
      </c>
      <c r="BF246" s="280"/>
      <c r="BG246" s="98">
        <v>10</v>
      </c>
      <c r="BH246" s="199" t="s">
        <v>396</v>
      </c>
      <c r="BI246" s="200" t="s">
        <v>397</v>
      </c>
      <c r="BJ246" s="101">
        <v>49139638</v>
      </c>
      <c r="BK246" s="102">
        <f>IFERROR(BJ246/BJ247,"-")</f>
        <v>2.5627172696598643E-2</v>
      </c>
      <c r="BL246" s="103">
        <v>403</v>
      </c>
      <c r="BM246" s="104">
        <f t="shared" si="195"/>
        <v>121934.58560794045</v>
      </c>
      <c r="BN246" s="105">
        <f t="shared" si="231"/>
        <v>0.35758651286601595</v>
      </c>
      <c r="BO246" s="280"/>
      <c r="BP246" s="98">
        <v>10</v>
      </c>
      <c r="BQ246" s="199" t="s">
        <v>414</v>
      </c>
      <c r="BR246" s="200" t="s">
        <v>415</v>
      </c>
      <c r="BS246" s="101">
        <v>35322565</v>
      </c>
      <c r="BT246" s="102">
        <f>IFERROR(BS246/BS247,"-")</f>
        <v>2.731137422216174E-2</v>
      </c>
      <c r="BU246" s="103">
        <v>319</v>
      </c>
      <c r="BV246" s="104">
        <f t="shared" si="196"/>
        <v>110729.04388714733</v>
      </c>
      <c r="BW246" s="105">
        <f t="shared" si="232"/>
        <v>0.41482444733420026</v>
      </c>
      <c r="BX246" s="280"/>
      <c r="BY246" s="98">
        <v>10</v>
      </c>
      <c r="BZ246" s="199" t="s">
        <v>404</v>
      </c>
      <c r="CA246" s="200" t="s">
        <v>405</v>
      </c>
      <c r="CB246" s="101">
        <v>544408487</v>
      </c>
      <c r="CC246" s="102">
        <f>IFERROR(CB246/CB247,"-")</f>
        <v>3.18917431597006E-2</v>
      </c>
      <c r="CD246" s="103">
        <v>5995</v>
      </c>
      <c r="CE246" s="104">
        <f t="shared" si="197"/>
        <v>90810.423185988329</v>
      </c>
      <c r="CF246" s="105">
        <f t="shared" si="233"/>
        <v>0.30499592999593</v>
      </c>
    </row>
    <row r="247" spans="2:84" s="195" customFormat="1" ht="13.5" customHeight="1">
      <c r="B247" s="278"/>
      <c r="C247" s="286"/>
      <c r="D247" s="281"/>
      <c r="E247" s="106" t="s">
        <v>164</v>
      </c>
      <c r="F247" s="107"/>
      <c r="G247" s="108"/>
      <c r="H247" s="216">
        <v>9160650430</v>
      </c>
      <c r="I247" s="109" t="s">
        <v>588</v>
      </c>
      <c r="J247" s="110">
        <v>12573</v>
      </c>
      <c r="K247" s="56">
        <f t="shared" si="189"/>
        <v>728597.0277578939</v>
      </c>
      <c r="L247" s="111">
        <f t="shared" si="225"/>
        <v>0.90851940169087364</v>
      </c>
      <c r="M247" s="281"/>
      <c r="N247" s="106" t="s">
        <v>164</v>
      </c>
      <c r="O247" s="107"/>
      <c r="P247" s="108"/>
      <c r="Q247" s="216">
        <v>473828930</v>
      </c>
      <c r="R247" s="109" t="s">
        <v>588</v>
      </c>
      <c r="S247" s="110">
        <v>550</v>
      </c>
      <c r="T247" s="56">
        <f t="shared" si="190"/>
        <v>861507.14545454551</v>
      </c>
      <c r="U247" s="111">
        <f t="shared" si="226"/>
        <v>0.99637681159420288</v>
      </c>
      <c r="V247" s="281"/>
      <c r="W247" s="106" t="s">
        <v>164</v>
      </c>
      <c r="X247" s="107"/>
      <c r="Y247" s="108"/>
      <c r="Z247" s="216">
        <v>486011770</v>
      </c>
      <c r="AA247" s="109" t="s">
        <v>588</v>
      </c>
      <c r="AB247" s="110">
        <v>430</v>
      </c>
      <c r="AC247" s="56">
        <f t="shared" si="191"/>
        <v>1130259.9302325582</v>
      </c>
      <c r="AD247" s="111">
        <f t="shared" si="227"/>
        <v>0.99537037037037035</v>
      </c>
      <c r="AE247" s="281"/>
      <c r="AF247" s="106" t="s">
        <v>164</v>
      </c>
      <c r="AG247" s="107"/>
      <c r="AH247" s="108"/>
      <c r="AI247" s="216">
        <v>1152588840</v>
      </c>
      <c r="AJ247" s="109" t="s">
        <v>588</v>
      </c>
      <c r="AK247" s="110">
        <v>1014</v>
      </c>
      <c r="AL247" s="56">
        <f t="shared" si="192"/>
        <v>1136675.3846153845</v>
      </c>
      <c r="AM247" s="111">
        <f t="shared" si="228"/>
        <v>0.98638132295719849</v>
      </c>
      <c r="AN247" s="281"/>
      <c r="AO247" s="106" t="s">
        <v>164</v>
      </c>
      <c r="AP247" s="107"/>
      <c r="AQ247" s="108"/>
      <c r="AR247" s="216">
        <v>1391774440</v>
      </c>
      <c r="AS247" s="109" t="s">
        <v>588</v>
      </c>
      <c r="AT247" s="110">
        <v>1008</v>
      </c>
      <c r="AU247" s="56">
        <f t="shared" si="193"/>
        <v>1380728.611111111</v>
      </c>
      <c r="AV247" s="111">
        <f t="shared" si="229"/>
        <v>0.97674418604651159</v>
      </c>
      <c r="AW247" s="281"/>
      <c r="AX247" s="106" t="s">
        <v>164</v>
      </c>
      <c r="AY247" s="107"/>
      <c r="AZ247" s="108"/>
      <c r="BA247" s="216">
        <v>1194850980</v>
      </c>
      <c r="BB247" s="109" t="s">
        <v>588</v>
      </c>
      <c r="BC247" s="110">
        <v>843</v>
      </c>
      <c r="BD247" s="56">
        <f t="shared" si="194"/>
        <v>1417379.5729537366</v>
      </c>
      <c r="BE247" s="111">
        <f t="shared" si="230"/>
        <v>0.96123147092360317</v>
      </c>
      <c r="BF247" s="281"/>
      <c r="BG247" s="106" t="s">
        <v>164</v>
      </c>
      <c r="BH247" s="107"/>
      <c r="BI247" s="108"/>
      <c r="BJ247" s="216">
        <v>1917481830</v>
      </c>
      <c r="BK247" s="109" t="s">
        <v>588</v>
      </c>
      <c r="BL247" s="110">
        <v>1079</v>
      </c>
      <c r="BM247" s="56">
        <f t="shared" si="195"/>
        <v>1777091.5940685819</v>
      </c>
      <c r="BN247" s="111">
        <f t="shared" si="231"/>
        <v>0.95740905057675241</v>
      </c>
      <c r="BO247" s="281"/>
      <c r="BP247" s="106" t="s">
        <v>164</v>
      </c>
      <c r="BQ247" s="107"/>
      <c r="BR247" s="108"/>
      <c r="BS247" s="216">
        <v>1293328000</v>
      </c>
      <c r="BT247" s="109" t="s">
        <v>588</v>
      </c>
      <c r="BU247" s="110">
        <v>738</v>
      </c>
      <c r="BV247" s="56">
        <f t="shared" si="196"/>
        <v>1752476.9647696477</v>
      </c>
      <c r="BW247" s="111">
        <f t="shared" si="232"/>
        <v>0.95968790637191159</v>
      </c>
      <c r="BX247" s="281"/>
      <c r="BY247" s="106" t="s">
        <v>164</v>
      </c>
      <c r="BZ247" s="107"/>
      <c r="CA247" s="108"/>
      <c r="CB247" s="216">
        <v>17070515220</v>
      </c>
      <c r="CC247" s="109" t="s">
        <v>588</v>
      </c>
      <c r="CD247" s="110">
        <v>18235</v>
      </c>
      <c r="CE247" s="56">
        <f t="shared" si="197"/>
        <v>936140.12722785852</v>
      </c>
      <c r="CF247" s="111">
        <f t="shared" si="233"/>
        <v>0.92770655270655267</v>
      </c>
    </row>
    <row r="248" spans="2:84" ht="13.5" customHeight="1">
      <c r="B248" s="276">
        <v>23</v>
      </c>
      <c r="C248" s="284" t="s">
        <v>81</v>
      </c>
      <c r="D248" s="279">
        <f>CK28</f>
        <v>21702</v>
      </c>
      <c r="E248" s="82">
        <v>1</v>
      </c>
      <c r="F248" s="83" t="s">
        <v>380</v>
      </c>
      <c r="G248" s="84" t="s">
        <v>381</v>
      </c>
      <c r="H248" s="85">
        <v>1035661140</v>
      </c>
      <c r="I248" s="86">
        <f>IFERROR(H248/H258,"-")</f>
        <v>7.1592791401481698E-2</v>
      </c>
      <c r="J248" s="87">
        <v>9866</v>
      </c>
      <c r="K248" s="88">
        <f t="shared" si="189"/>
        <v>104972.74883438071</v>
      </c>
      <c r="L248" s="89">
        <f t="shared" ref="L248:L258" si="234">IFERROR(J248/$CK$28,0)</f>
        <v>0.45461247811261635</v>
      </c>
      <c r="M248" s="279">
        <f>CL28</f>
        <v>714</v>
      </c>
      <c r="N248" s="82">
        <v>1</v>
      </c>
      <c r="O248" s="83" t="s">
        <v>380</v>
      </c>
      <c r="P248" s="84" t="s">
        <v>381</v>
      </c>
      <c r="Q248" s="85">
        <v>65264881</v>
      </c>
      <c r="R248" s="86">
        <f>IFERROR(Q248/Q258,"-")</f>
        <v>0.10938419927150812</v>
      </c>
      <c r="S248" s="87">
        <v>458</v>
      </c>
      <c r="T248" s="88">
        <f t="shared" si="190"/>
        <v>142499.74017467248</v>
      </c>
      <c r="U248" s="89">
        <f t="shared" ref="U248:U258" si="235">IFERROR(S248/$CL$28,0)</f>
        <v>0.64145658263305327</v>
      </c>
      <c r="V248" s="279">
        <f>CM28</f>
        <v>697</v>
      </c>
      <c r="W248" s="82">
        <v>1</v>
      </c>
      <c r="X248" s="83" t="s">
        <v>380</v>
      </c>
      <c r="Y248" s="84" t="s">
        <v>381</v>
      </c>
      <c r="Z248" s="85">
        <v>69536354</v>
      </c>
      <c r="AA248" s="86">
        <f>IFERROR(Z248/Z258,"-")</f>
        <v>9.8983481432713114E-2</v>
      </c>
      <c r="AB248" s="87">
        <v>477</v>
      </c>
      <c r="AC248" s="88">
        <f t="shared" si="191"/>
        <v>145778.51991614257</v>
      </c>
      <c r="AD248" s="89">
        <f t="shared" ref="AD248:AD258" si="236">IFERROR(AB248/$CM$28,0)</f>
        <v>0.68436154949784789</v>
      </c>
      <c r="AE248" s="279">
        <f>CN28</f>
        <v>1626</v>
      </c>
      <c r="AF248" s="82">
        <v>1</v>
      </c>
      <c r="AG248" s="83" t="s">
        <v>380</v>
      </c>
      <c r="AH248" s="84" t="s">
        <v>381</v>
      </c>
      <c r="AI248" s="85">
        <v>120955179</v>
      </c>
      <c r="AJ248" s="86">
        <f>IFERROR(AI248/AI258,"-")</f>
        <v>7.6488160471727157E-2</v>
      </c>
      <c r="AK248" s="87">
        <v>1067</v>
      </c>
      <c r="AL248" s="88">
        <f t="shared" si="192"/>
        <v>113360.05529522024</v>
      </c>
      <c r="AM248" s="89">
        <f t="shared" ref="AM248:AM258" si="237">IFERROR(AK248/$CN$28,0)</f>
        <v>0.65621156211562115</v>
      </c>
      <c r="AN248" s="279">
        <f>CO28</f>
        <v>1941</v>
      </c>
      <c r="AO248" s="82">
        <v>1</v>
      </c>
      <c r="AP248" s="83" t="s">
        <v>380</v>
      </c>
      <c r="AQ248" s="84" t="s">
        <v>381</v>
      </c>
      <c r="AR248" s="85">
        <v>246584098</v>
      </c>
      <c r="AS248" s="86">
        <f>IFERROR(AR248/AR258,"-")</f>
        <v>9.076019350275806E-2</v>
      </c>
      <c r="AT248" s="87">
        <v>1326</v>
      </c>
      <c r="AU248" s="88">
        <f t="shared" si="193"/>
        <v>185960.85822021117</v>
      </c>
      <c r="AV248" s="89">
        <f t="shared" ref="AV248:AV258" si="238">IFERROR(AT248/$CO$28,0)</f>
        <v>0.68315301391035543</v>
      </c>
      <c r="AW248" s="279">
        <f>CP28</f>
        <v>1561</v>
      </c>
      <c r="AX248" s="82">
        <v>1</v>
      </c>
      <c r="AY248" s="83" t="s">
        <v>380</v>
      </c>
      <c r="AZ248" s="84" t="s">
        <v>381</v>
      </c>
      <c r="BA248" s="85">
        <v>165954840</v>
      </c>
      <c r="BB248" s="86">
        <f>IFERROR(BA248/BA258,"-")</f>
        <v>7.4986222276556339E-2</v>
      </c>
      <c r="BC248" s="87">
        <v>1057</v>
      </c>
      <c r="BD248" s="88">
        <f t="shared" si="194"/>
        <v>157005.52507095554</v>
      </c>
      <c r="BE248" s="89">
        <f t="shared" ref="BE248:BE258" si="239">IFERROR(BC248/$CP$28,0)</f>
        <v>0.67713004484304928</v>
      </c>
      <c r="BF248" s="279">
        <f>CQ28</f>
        <v>1801</v>
      </c>
      <c r="BG248" s="82">
        <v>1</v>
      </c>
      <c r="BH248" s="83" t="s">
        <v>400</v>
      </c>
      <c r="BI248" s="84" t="s">
        <v>401</v>
      </c>
      <c r="BJ248" s="85">
        <v>247751793</v>
      </c>
      <c r="BK248" s="86">
        <f>IFERROR(BJ248/BJ258,"-")</f>
        <v>8.2718062474205045E-2</v>
      </c>
      <c r="BL248" s="87">
        <v>705</v>
      </c>
      <c r="BM248" s="88">
        <f t="shared" si="195"/>
        <v>351420.98297872342</v>
      </c>
      <c r="BN248" s="89">
        <f t="shared" ref="BN248:BN258" si="240">IFERROR(BL248/$CQ$28,0)</f>
        <v>0.3914491948917268</v>
      </c>
      <c r="BO248" s="279">
        <f>CR28</f>
        <v>1328</v>
      </c>
      <c r="BP248" s="82">
        <v>1</v>
      </c>
      <c r="BQ248" s="83" t="s">
        <v>404</v>
      </c>
      <c r="BR248" s="84" t="s">
        <v>405</v>
      </c>
      <c r="BS248" s="85">
        <v>177352743</v>
      </c>
      <c r="BT248" s="86">
        <f>IFERROR(BS248/BS258,"-")</f>
        <v>7.2499429517823344E-2</v>
      </c>
      <c r="BU248" s="87">
        <v>757</v>
      </c>
      <c r="BV248" s="88">
        <f t="shared" si="196"/>
        <v>234283.67635402907</v>
      </c>
      <c r="BW248" s="89">
        <f t="shared" ref="BW248:BW258" si="241">IFERROR(BU248/$CR$28,0)</f>
        <v>0.57003012048192769</v>
      </c>
      <c r="BX248" s="279">
        <f>CS28</f>
        <v>31370</v>
      </c>
      <c r="BY248" s="82">
        <v>1</v>
      </c>
      <c r="BZ248" s="83" t="s">
        <v>380</v>
      </c>
      <c r="CA248" s="84" t="s">
        <v>381</v>
      </c>
      <c r="CB248" s="85">
        <v>2061472226</v>
      </c>
      <c r="CC248" s="86">
        <f>IFERROR(CB248/CB258,"-")</f>
        <v>7.4373239678680966E-2</v>
      </c>
      <c r="CD248" s="87">
        <v>16439</v>
      </c>
      <c r="CE248" s="88">
        <f t="shared" si="197"/>
        <v>125401.31553014174</v>
      </c>
      <c r="CF248" s="89">
        <f t="shared" ref="CF248:CF258" si="242">IFERROR(CD248/$CS$28,0)</f>
        <v>0.52403570290086066</v>
      </c>
    </row>
    <row r="249" spans="2:84" ht="13.5" customHeight="1">
      <c r="B249" s="277"/>
      <c r="C249" s="285"/>
      <c r="D249" s="280"/>
      <c r="E249" s="90">
        <v>2</v>
      </c>
      <c r="F249" s="197" t="s">
        <v>388</v>
      </c>
      <c r="G249" s="198" t="s">
        <v>389</v>
      </c>
      <c r="H249" s="93">
        <v>773772215</v>
      </c>
      <c r="I249" s="94">
        <f>IFERROR(H249/H258,"-")</f>
        <v>5.3489032890388699E-2</v>
      </c>
      <c r="J249" s="95">
        <v>1784</v>
      </c>
      <c r="K249" s="96">
        <f t="shared" si="189"/>
        <v>433728.82006726455</v>
      </c>
      <c r="L249" s="97">
        <f t="shared" si="234"/>
        <v>8.2204405123951704E-2</v>
      </c>
      <c r="M249" s="280"/>
      <c r="N249" s="90">
        <v>2</v>
      </c>
      <c r="O249" s="197" t="s">
        <v>396</v>
      </c>
      <c r="P249" s="198" t="s">
        <v>397</v>
      </c>
      <c r="Q249" s="93">
        <v>42250830</v>
      </c>
      <c r="R249" s="94">
        <f>IFERROR(Q249/Q258,"-")</f>
        <v>7.081255856586352E-2</v>
      </c>
      <c r="S249" s="95">
        <v>484</v>
      </c>
      <c r="T249" s="96">
        <f t="shared" si="190"/>
        <v>87295.103305785131</v>
      </c>
      <c r="U249" s="97">
        <f t="shared" si="235"/>
        <v>0.67787114845938379</v>
      </c>
      <c r="V249" s="280"/>
      <c r="W249" s="90">
        <v>2</v>
      </c>
      <c r="X249" s="197" t="s">
        <v>398</v>
      </c>
      <c r="Y249" s="198" t="s">
        <v>399</v>
      </c>
      <c r="Z249" s="93">
        <v>44389540</v>
      </c>
      <c r="AA249" s="94">
        <f>IFERROR(Z249/Z258,"-")</f>
        <v>6.3187540842257514E-2</v>
      </c>
      <c r="AB249" s="95">
        <v>404</v>
      </c>
      <c r="AC249" s="96">
        <f t="shared" si="191"/>
        <v>109875.09900990099</v>
      </c>
      <c r="AD249" s="97">
        <f t="shared" si="236"/>
        <v>0.5796269727403156</v>
      </c>
      <c r="AE249" s="280"/>
      <c r="AF249" s="90">
        <v>2</v>
      </c>
      <c r="AG249" s="197" t="s">
        <v>400</v>
      </c>
      <c r="AH249" s="198" t="s">
        <v>401</v>
      </c>
      <c r="AI249" s="93">
        <v>83336298</v>
      </c>
      <c r="AJ249" s="94">
        <f>IFERROR(AI249/AI258,"-")</f>
        <v>5.2699191446309836E-2</v>
      </c>
      <c r="AK249" s="95">
        <v>448</v>
      </c>
      <c r="AL249" s="96">
        <f t="shared" si="192"/>
        <v>186018.52232142858</v>
      </c>
      <c r="AM249" s="97">
        <f t="shared" si="237"/>
        <v>0.27552275522755226</v>
      </c>
      <c r="AN249" s="280"/>
      <c r="AO249" s="90">
        <v>2</v>
      </c>
      <c r="AP249" s="197" t="s">
        <v>388</v>
      </c>
      <c r="AQ249" s="198" t="s">
        <v>389</v>
      </c>
      <c r="AR249" s="93">
        <v>196118057</v>
      </c>
      <c r="AS249" s="94">
        <f>IFERROR(AR249/AR258,"-")</f>
        <v>7.2185160953505342E-2</v>
      </c>
      <c r="AT249" s="95">
        <v>321</v>
      </c>
      <c r="AU249" s="96">
        <f t="shared" si="193"/>
        <v>610959.67912772589</v>
      </c>
      <c r="AV249" s="97">
        <f t="shared" si="238"/>
        <v>0.16537867078825347</v>
      </c>
      <c r="AW249" s="280"/>
      <c r="AX249" s="90">
        <v>2</v>
      </c>
      <c r="AY249" s="197" t="s">
        <v>388</v>
      </c>
      <c r="AZ249" s="198" t="s">
        <v>389</v>
      </c>
      <c r="BA249" s="93">
        <v>165903315</v>
      </c>
      <c r="BB249" s="94">
        <f>IFERROR(BA249/BA258,"-")</f>
        <v>7.4962940851906121E-2</v>
      </c>
      <c r="BC249" s="95">
        <v>283</v>
      </c>
      <c r="BD249" s="96">
        <f t="shared" si="194"/>
        <v>586230.79505300359</v>
      </c>
      <c r="BE249" s="97">
        <f t="shared" si="239"/>
        <v>0.18129404228058937</v>
      </c>
      <c r="BF249" s="280"/>
      <c r="BG249" s="90">
        <v>2</v>
      </c>
      <c r="BH249" s="197" t="s">
        <v>380</v>
      </c>
      <c r="BI249" s="198" t="s">
        <v>381</v>
      </c>
      <c r="BJ249" s="93">
        <v>208513758</v>
      </c>
      <c r="BK249" s="94">
        <f>IFERROR(BJ249/BJ258,"-")</f>
        <v>6.9617474215313849E-2</v>
      </c>
      <c r="BL249" s="95">
        <v>1277</v>
      </c>
      <c r="BM249" s="96">
        <f t="shared" si="195"/>
        <v>163284.07047768208</v>
      </c>
      <c r="BN249" s="97">
        <f t="shared" si="240"/>
        <v>0.70905052748473074</v>
      </c>
      <c r="BO249" s="280"/>
      <c r="BP249" s="90">
        <v>2</v>
      </c>
      <c r="BQ249" s="197" t="s">
        <v>410</v>
      </c>
      <c r="BR249" s="198" t="s">
        <v>411</v>
      </c>
      <c r="BS249" s="93">
        <v>172013206</v>
      </c>
      <c r="BT249" s="94">
        <f>IFERROR(BS249/BS258,"-")</f>
        <v>7.0316698200330777E-2</v>
      </c>
      <c r="BU249" s="95">
        <v>618</v>
      </c>
      <c r="BV249" s="96">
        <f t="shared" si="196"/>
        <v>278338.52103559871</v>
      </c>
      <c r="BW249" s="97">
        <f t="shared" si="241"/>
        <v>0.46536144578313254</v>
      </c>
      <c r="BX249" s="280"/>
      <c r="BY249" s="90">
        <v>2</v>
      </c>
      <c r="BZ249" s="197" t="s">
        <v>388</v>
      </c>
      <c r="CA249" s="198" t="s">
        <v>389</v>
      </c>
      <c r="CB249" s="93">
        <v>1503816368</v>
      </c>
      <c r="CC249" s="94">
        <f>IFERROR(CB249/CB258,"-")</f>
        <v>5.4254281847398264E-2</v>
      </c>
      <c r="CD249" s="95">
        <v>3391</v>
      </c>
      <c r="CE249" s="96">
        <f t="shared" si="197"/>
        <v>443472.83043350047</v>
      </c>
      <c r="CF249" s="97">
        <f t="shared" si="242"/>
        <v>0.10809690787376475</v>
      </c>
    </row>
    <row r="250" spans="2:84" ht="13.5" customHeight="1">
      <c r="B250" s="277"/>
      <c r="C250" s="285"/>
      <c r="D250" s="280"/>
      <c r="E250" s="90">
        <v>3</v>
      </c>
      <c r="F250" s="197" t="s">
        <v>382</v>
      </c>
      <c r="G250" s="198" t="s">
        <v>383</v>
      </c>
      <c r="H250" s="93">
        <v>681916219</v>
      </c>
      <c r="I250" s="94">
        <f>IFERROR(H250/H258,"-")</f>
        <v>4.7139246356345969E-2</v>
      </c>
      <c r="J250" s="95">
        <v>5674</v>
      </c>
      <c r="K250" s="96">
        <f t="shared" si="189"/>
        <v>120182.62583715192</v>
      </c>
      <c r="L250" s="97">
        <f t="shared" si="234"/>
        <v>0.26145055755229935</v>
      </c>
      <c r="M250" s="280"/>
      <c r="N250" s="90">
        <v>3</v>
      </c>
      <c r="O250" s="197" t="s">
        <v>386</v>
      </c>
      <c r="P250" s="198" t="s">
        <v>387</v>
      </c>
      <c r="Q250" s="93">
        <v>31060520</v>
      </c>
      <c r="R250" s="94">
        <f>IFERROR(Q250/Q258,"-")</f>
        <v>5.2057554646528247E-2</v>
      </c>
      <c r="S250" s="95">
        <v>559</v>
      </c>
      <c r="T250" s="96">
        <f t="shared" si="190"/>
        <v>55564.436493738816</v>
      </c>
      <c r="U250" s="97">
        <f t="shared" si="235"/>
        <v>0.78291316526610644</v>
      </c>
      <c r="V250" s="280"/>
      <c r="W250" s="90">
        <v>3</v>
      </c>
      <c r="X250" s="197" t="s">
        <v>396</v>
      </c>
      <c r="Y250" s="198" t="s">
        <v>397</v>
      </c>
      <c r="Z250" s="93">
        <v>42151595</v>
      </c>
      <c r="AA250" s="94">
        <f>IFERROR(Z250/Z258,"-")</f>
        <v>6.0001875005435905E-2</v>
      </c>
      <c r="AB250" s="95">
        <v>455</v>
      </c>
      <c r="AC250" s="96">
        <f t="shared" si="191"/>
        <v>92640.868131868134</v>
      </c>
      <c r="AD250" s="97">
        <f t="shared" si="236"/>
        <v>0.65279770444763274</v>
      </c>
      <c r="AE250" s="280"/>
      <c r="AF250" s="90">
        <v>3</v>
      </c>
      <c r="AG250" s="197" t="s">
        <v>396</v>
      </c>
      <c r="AH250" s="198" t="s">
        <v>397</v>
      </c>
      <c r="AI250" s="93">
        <v>78263459</v>
      </c>
      <c r="AJ250" s="94">
        <f>IFERROR(AI250/AI258,"-")</f>
        <v>4.9491291406913954E-2</v>
      </c>
      <c r="AK250" s="95">
        <v>808</v>
      </c>
      <c r="AL250" s="96">
        <f t="shared" si="192"/>
        <v>96860.716584158421</v>
      </c>
      <c r="AM250" s="97">
        <f t="shared" si="237"/>
        <v>0.49692496924969248</v>
      </c>
      <c r="AN250" s="280"/>
      <c r="AO250" s="90">
        <v>3</v>
      </c>
      <c r="AP250" s="197" t="s">
        <v>400</v>
      </c>
      <c r="AQ250" s="198" t="s">
        <v>401</v>
      </c>
      <c r="AR250" s="93">
        <v>139141234</v>
      </c>
      <c r="AS250" s="94">
        <f>IFERROR(AR250/AR258,"-")</f>
        <v>5.1213705281402774E-2</v>
      </c>
      <c r="AT250" s="95">
        <v>639</v>
      </c>
      <c r="AU250" s="96">
        <f t="shared" si="193"/>
        <v>217748.41001564945</v>
      </c>
      <c r="AV250" s="97">
        <f t="shared" si="238"/>
        <v>0.32921174652241114</v>
      </c>
      <c r="AW250" s="280"/>
      <c r="AX250" s="90">
        <v>3</v>
      </c>
      <c r="AY250" s="197" t="s">
        <v>400</v>
      </c>
      <c r="AZ250" s="198" t="s">
        <v>401</v>
      </c>
      <c r="BA250" s="93">
        <v>137536938</v>
      </c>
      <c r="BB250" s="94">
        <f>IFERROR(BA250/BA258,"-")</f>
        <v>6.2145674112939087E-2</v>
      </c>
      <c r="BC250" s="95">
        <v>549</v>
      </c>
      <c r="BD250" s="96">
        <f t="shared" si="194"/>
        <v>250522.65573770492</v>
      </c>
      <c r="BE250" s="97">
        <f t="shared" si="239"/>
        <v>0.35169762972453555</v>
      </c>
      <c r="BF250" s="280"/>
      <c r="BG250" s="90">
        <v>3</v>
      </c>
      <c r="BH250" s="197" t="s">
        <v>386</v>
      </c>
      <c r="BI250" s="198" t="s">
        <v>387</v>
      </c>
      <c r="BJ250" s="93">
        <v>176941850</v>
      </c>
      <c r="BK250" s="94">
        <f>IFERROR(BJ250/BJ258,"-")</f>
        <v>5.9076412022581883E-2</v>
      </c>
      <c r="BL250" s="95">
        <v>1570</v>
      </c>
      <c r="BM250" s="96">
        <f t="shared" si="195"/>
        <v>112701.8152866242</v>
      </c>
      <c r="BN250" s="97">
        <f t="shared" si="240"/>
        <v>0.87173792337590228</v>
      </c>
      <c r="BO250" s="280"/>
      <c r="BP250" s="90">
        <v>3</v>
      </c>
      <c r="BQ250" s="197" t="s">
        <v>380</v>
      </c>
      <c r="BR250" s="198" t="s">
        <v>381</v>
      </c>
      <c r="BS250" s="93">
        <v>149001976</v>
      </c>
      <c r="BT250" s="94">
        <f>IFERROR(BS250/BS258,"-")</f>
        <v>6.0910015116193636E-2</v>
      </c>
      <c r="BU250" s="95">
        <v>911</v>
      </c>
      <c r="BV250" s="96">
        <f t="shared" si="196"/>
        <v>163558.70032930846</v>
      </c>
      <c r="BW250" s="97">
        <f t="shared" si="241"/>
        <v>0.68599397590361444</v>
      </c>
      <c r="BX250" s="280"/>
      <c r="BY250" s="90">
        <v>3</v>
      </c>
      <c r="BZ250" s="197" t="s">
        <v>386</v>
      </c>
      <c r="CA250" s="198" t="s">
        <v>387</v>
      </c>
      <c r="CB250" s="93">
        <v>1312411767</v>
      </c>
      <c r="CC250" s="94">
        <f>IFERROR(CB250/CB258,"-")</f>
        <v>4.7348838210450959E-2</v>
      </c>
      <c r="CD250" s="95">
        <v>19864</v>
      </c>
      <c r="CE250" s="96">
        <f t="shared" si="197"/>
        <v>66069.863421264599</v>
      </c>
      <c r="CF250" s="97">
        <f t="shared" si="242"/>
        <v>0.63321644883646799</v>
      </c>
    </row>
    <row r="251" spans="2:84" ht="13.5" customHeight="1">
      <c r="B251" s="277"/>
      <c r="C251" s="285"/>
      <c r="D251" s="280"/>
      <c r="E251" s="90">
        <v>4</v>
      </c>
      <c r="F251" s="197" t="s">
        <v>386</v>
      </c>
      <c r="G251" s="198" t="s">
        <v>387</v>
      </c>
      <c r="H251" s="93">
        <v>634857072</v>
      </c>
      <c r="I251" s="94">
        <f>IFERROR(H251/H258,"-")</f>
        <v>4.3886159449268755E-2</v>
      </c>
      <c r="J251" s="95">
        <v>12001</v>
      </c>
      <c r="K251" s="96">
        <f t="shared" si="189"/>
        <v>52900.347637696861</v>
      </c>
      <c r="L251" s="97">
        <f t="shared" si="234"/>
        <v>0.55299050778730074</v>
      </c>
      <c r="M251" s="280"/>
      <c r="N251" s="90">
        <v>4</v>
      </c>
      <c r="O251" s="197" t="s">
        <v>398</v>
      </c>
      <c r="P251" s="198" t="s">
        <v>399</v>
      </c>
      <c r="Q251" s="93">
        <v>30224829</v>
      </c>
      <c r="R251" s="94">
        <f>IFERROR(Q251/Q258,"-")</f>
        <v>5.0656933217778449E-2</v>
      </c>
      <c r="S251" s="95">
        <v>403</v>
      </c>
      <c r="T251" s="96">
        <f t="shared" si="190"/>
        <v>74999.575682382128</v>
      </c>
      <c r="U251" s="97">
        <f t="shared" si="235"/>
        <v>0.56442577030812324</v>
      </c>
      <c r="V251" s="280"/>
      <c r="W251" s="90">
        <v>4</v>
      </c>
      <c r="X251" s="197" t="s">
        <v>386</v>
      </c>
      <c r="Y251" s="198" t="s">
        <v>387</v>
      </c>
      <c r="Z251" s="93">
        <v>34276328</v>
      </c>
      <c r="AA251" s="94">
        <f>IFERROR(Z251/Z258,"-")</f>
        <v>4.8791604405511176E-2</v>
      </c>
      <c r="AB251" s="95">
        <v>554</v>
      </c>
      <c r="AC251" s="96">
        <f t="shared" si="191"/>
        <v>61870.628158844767</v>
      </c>
      <c r="AD251" s="97">
        <f t="shared" si="236"/>
        <v>0.79483500717360112</v>
      </c>
      <c r="AE251" s="280"/>
      <c r="AF251" s="90">
        <v>4</v>
      </c>
      <c r="AG251" s="197" t="s">
        <v>386</v>
      </c>
      <c r="AH251" s="198" t="s">
        <v>387</v>
      </c>
      <c r="AI251" s="93">
        <v>72591272</v>
      </c>
      <c r="AJ251" s="94">
        <f>IFERROR(AI251/AI258,"-")</f>
        <v>4.5904382991180513E-2</v>
      </c>
      <c r="AK251" s="95">
        <v>1163</v>
      </c>
      <c r="AL251" s="96">
        <f t="shared" si="192"/>
        <v>62417.258813413588</v>
      </c>
      <c r="AM251" s="97">
        <f t="shared" si="237"/>
        <v>0.71525215252152519</v>
      </c>
      <c r="AN251" s="280"/>
      <c r="AO251" s="90">
        <v>4</v>
      </c>
      <c r="AP251" s="197" t="s">
        <v>382</v>
      </c>
      <c r="AQ251" s="198" t="s">
        <v>383</v>
      </c>
      <c r="AR251" s="93">
        <v>138275870</v>
      </c>
      <c r="AS251" s="94">
        <f>IFERROR(AR251/AR258,"-")</f>
        <v>5.0895190808136453E-2</v>
      </c>
      <c r="AT251" s="95">
        <v>509</v>
      </c>
      <c r="AU251" s="96">
        <f t="shared" si="193"/>
        <v>271661.82711198425</v>
      </c>
      <c r="AV251" s="97">
        <f t="shared" si="238"/>
        <v>0.26223596084492529</v>
      </c>
      <c r="AW251" s="280"/>
      <c r="AX251" s="90">
        <v>4</v>
      </c>
      <c r="AY251" s="197" t="s">
        <v>404</v>
      </c>
      <c r="AZ251" s="198" t="s">
        <v>405</v>
      </c>
      <c r="BA251" s="93">
        <v>130332017</v>
      </c>
      <c r="BB251" s="94">
        <f>IFERROR(BA251/BA258,"-")</f>
        <v>5.8890151058648962E-2</v>
      </c>
      <c r="BC251" s="95">
        <v>774</v>
      </c>
      <c r="BD251" s="96">
        <f t="shared" si="194"/>
        <v>168387.61886304911</v>
      </c>
      <c r="BE251" s="97">
        <f t="shared" si="239"/>
        <v>0.49583600256245997</v>
      </c>
      <c r="BF251" s="280"/>
      <c r="BG251" s="90">
        <v>4</v>
      </c>
      <c r="BH251" s="197" t="s">
        <v>404</v>
      </c>
      <c r="BI251" s="198" t="s">
        <v>405</v>
      </c>
      <c r="BJ251" s="93">
        <v>175995183</v>
      </c>
      <c r="BK251" s="94">
        <f>IFERROR(BJ251/BJ258,"-")</f>
        <v>5.8760343835546527E-2</v>
      </c>
      <c r="BL251" s="95">
        <v>1009</v>
      </c>
      <c r="BM251" s="96">
        <f t="shared" si="195"/>
        <v>174425.35480673934</v>
      </c>
      <c r="BN251" s="97">
        <f t="shared" si="240"/>
        <v>0.56024430871737918</v>
      </c>
      <c r="BO251" s="280"/>
      <c r="BP251" s="90">
        <v>4</v>
      </c>
      <c r="BQ251" s="197" t="s">
        <v>386</v>
      </c>
      <c r="BR251" s="198" t="s">
        <v>387</v>
      </c>
      <c r="BS251" s="93">
        <v>143240717</v>
      </c>
      <c r="BT251" s="94">
        <f>IFERROR(BS251/BS258,"-")</f>
        <v>5.8554889484985183E-2</v>
      </c>
      <c r="BU251" s="95">
        <v>1173</v>
      </c>
      <c r="BV251" s="96">
        <f t="shared" si="196"/>
        <v>122114.84825234441</v>
      </c>
      <c r="BW251" s="97">
        <f t="shared" si="241"/>
        <v>0.88328313253012047</v>
      </c>
      <c r="BX251" s="280"/>
      <c r="BY251" s="90">
        <v>4</v>
      </c>
      <c r="BZ251" s="197" t="s">
        <v>382</v>
      </c>
      <c r="CA251" s="198" t="s">
        <v>383</v>
      </c>
      <c r="CB251" s="93">
        <v>1124348115</v>
      </c>
      <c r="CC251" s="94">
        <f>IFERROR(CB251/CB258,"-")</f>
        <v>4.0563928431586904E-2</v>
      </c>
      <c r="CD251" s="95">
        <v>8152</v>
      </c>
      <c r="CE251" s="96">
        <f t="shared" si="197"/>
        <v>137922.97779685966</v>
      </c>
      <c r="CF251" s="97">
        <f t="shared" si="242"/>
        <v>0.25986611412177241</v>
      </c>
    </row>
    <row r="252" spans="2:84" ht="13.5" customHeight="1">
      <c r="B252" s="277"/>
      <c r="C252" s="285"/>
      <c r="D252" s="280"/>
      <c r="E252" s="90">
        <v>5</v>
      </c>
      <c r="F252" s="112" t="s">
        <v>384</v>
      </c>
      <c r="G252" s="198" t="s">
        <v>385</v>
      </c>
      <c r="H252" s="93">
        <v>625628158</v>
      </c>
      <c r="I252" s="94">
        <f>IFERROR(H252/H258,"-")</f>
        <v>4.3248186574411047E-2</v>
      </c>
      <c r="J252" s="95">
        <v>14362</v>
      </c>
      <c r="K252" s="96">
        <f t="shared" si="189"/>
        <v>43561.353432669544</v>
      </c>
      <c r="L252" s="97">
        <f t="shared" si="234"/>
        <v>0.66178232420975025</v>
      </c>
      <c r="M252" s="280"/>
      <c r="N252" s="90">
        <v>5</v>
      </c>
      <c r="O252" s="112" t="s">
        <v>384</v>
      </c>
      <c r="P252" s="198" t="s">
        <v>385</v>
      </c>
      <c r="Q252" s="93">
        <v>27927221</v>
      </c>
      <c r="R252" s="94">
        <f>IFERROR(Q252/Q258,"-")</f>
        <v>4.6806133101866015E-2</v>
      </c>
      <c r="S252" s="95">
        <v>599</v>
      </c>
      <c r="T252" s="96">
        <f t="shared" si="190"/>
        <v>46623.073455759601</v>
      </c>
      <c r="U252" s="97">
        <f t="shared" si="235"/>
        <v>0.83893557422969189</v>
      </c>
      <c r="V252" s="280"/>
      <c r="W252" s="90">
        <v>5</v>
      </c>
      <c r="X252" s="112" t="s">
        <v>388</v>
      </c>
      <c r="Y252" s="198" t="s">
        <v>389</v>
      </c>
      <c r="Z252" s="93">
        <v>33666558</v>
      </c>
      <c r="AA252" s="94">
        <f>IFERROR(Z252/Z258,"-")</f>
        <v>4.7923610126242154E-2</v>
      </c>
      <c r="AB252" s="95">
        <v>95</v>
      </c>
      <c r="AC252" s="96">
        <f t="shared" si="191"/>
        <v>354384.8210526316</v>
      </c>
      <c r="AD252" s="97">
        <f t="shared" si="236"/>
        <v>0.13629842180774748</v>
      </c>
      <c r="AE252" s="280"/>
      <c r="AF252" s="90">
        <v>5</v>
      </c>
      <c r="AG252" s="112" t="s">
        <v>382</v>
      </c>
      <c r="AH252" s="198" t="s">
        <v>383</v>
      </c>
      <c r="AI252" s="93">
        <v>64020610</v>
      </c>
      <c r="AJ252" s="94">
        <f>IFERROR(AI252/AI258,"-")</f>
        <v>4.0484572315649753E-2</v>
      </c>
      <c r="AK252" s="95">
        <v>416</v>
      </c>
      <c r="AL252" s="96">
        <f t="shared" si="192"/>
        <v>153895.69711538462</v>
      </c>
      <c r="AM252" s="97">
        <f t="shared" si="237"/>
        <v>0.25584255842558423</v>
      </c>
      <c r="AN252" s="280"/>
      <c r="AO252" s="90">
        <v>5</v>
      </c>
      <c r="AP252" s="112" t="s">
        <v>396</v>
      </c>
      <c r="AQ252" s="198" t="s">
        <v>397</v>
      </c>
      <c r="AR252" s="93">
        <v>119134219</v>
      </c>
      <c r="AS252" s="94">
        <f>IFERROR(AR252/AR258,"-")</f>
        <v>4.3849724523760472E-2</v>
      </c>
      <c r="AT252" s="95">
        <v>1061</v>
      </c>
      <c r="AU252" s="96">
        <f t="shared" si="193"/>
        <v>112284.84354382657</v>
      </c>
      <c r="AV252" s="97">
        <f t="shared" si="238"/>
        <v>0.5466254507985574</v>
      </c>
      <c r="AW252" s="280"/>
      <c r="AX252" s="90">
        <v>5</v>
      </c>
      <c r="AY252" s="112" t="s">
        <v>386</v>
      </c>
      <c r="AZ252" s="198" t="s">
        <v>387</v>
      </c>
      <c r="BA252" s="93">
        <v>103271104</v>
      </c>
      <c r="BB252" s="94">
        <f>IFERROR(BA252/BA258,"-")</f>
        <v>4.6662754513754262E-2</v>
      </c>
      <c r="BC252" s="95">
        <v>1272</v>
      </c>
      <c r="BD252" s="96">
        <f t="shared" si="194"/>
        <v>81187.974842767289</v>
      </c>
      <c r="BE252" s="97">
        <f t="shared" si="239"/>
        <v>0.81486226777706594</v>
      </c>
      <c r="BF252" s="280"/>
      <c r="BG252" s="90">
        <v>5</v>
      </c>
      <c r="BH252" s="112" t="s">
        <v>410</v>
      </c>
      <c r="BI252" s="198" t="s">
        <v>411</v>
      </c>
      <c r="BJ252" s="93">
        <v>155179171</v>
      </c>
      <c r="BK252" s="94">
        <f>IFERROR(BJ252/BJ258,"-")</f>
        <v>5.18104034931176E-2</v>
      </c>
      <c r="BL252" s="95">
        <v>719</v>
      </c>
      <c r="BM252" s="96">
        <f t="shared" si="195"/>
        <v>215826.38525730179</v>
      </c>
      <c r="BN252" s="97">
        <f t="shared" si="240"/>
        <v>0.39922265408106605</v>
      </c>
      <c r="BO252" s="280"/>
      <c r="BP252" s="90">
        <v>5</v>
      </c>
      <c r="BQ252" s="112" t="s">
        <v>388</v>
      </c>
      <c r="BR252" s="198" t="s">
        <v>389</v>
      </c>
      <c r="BS252" s="93">
        <v>136235988</v>
      </c>
      <c r="BT252" s="94">
        <f>IFERROR(BS252/BS258,"-")</f>
        <v>5.5691449947278378E-2</v>
      </c>
      <c r="BU252" s="95">
        <v>255</v>
      </c>
      <c r="BV252" s="96">
        <f t="shared" si="196"/>
        <v>534258.77647058829</v>
      </c>
      <c r="BW252" s="97">
        <f t="shared" si="241"/>
        <v>0.19201807228915663</v>
      </c>
      <c r="BX252" s="280"/>
      <c r="BY252" s="90">
        <v>5</v>
      </c>
      <c r="BZ252" s="112" t="s">
        <v>404</v>
      </c>
      <c r="CA252" s="198" t="s">
        <v>405</v>
      </c>
      <c r="CB252" s="93">
        <v>1083653357</v>
      </c>
      <c r="CC252" s="94">
        <f>IFERROR(CB252/CB258,"-")</f>
        <v>3.909575391425537E-2</v>
      </c>
      <c r="CD252" s="95">
        <v>9049</v>
      </c>
      <c r="CE252" s="96">
        <f t="shared" si="197"/>
        <v>119753.9349099348</v>
      </c>
      <c r="CF252" s="97">
        <f t="shared" si="242"/>
        <v>0.28846031240038256</v>
      </c>
    </row>
    <row r="253" spans="2:84" ht="13.5" customHeight="1">
      <c r="B253" s="277"/>
      <c r="C253" s="285"/>
      <c r="D253" s="280"/>
      <c r="E253" s="90">
        <v>6</v>
      </c>
      <c r="F253" s="112" t="s">
        <v>390</v>
      </c>
      <c r="G253" s="198" t="s">
        <v>391</v>
      </c>
      <c r="H253" s="93">
        <v>579486571</v>
      </c>
      <c r="I253" s="94">
        <f>IFERROR(H253/H258,"-")</f>
        <v>4.0058528407817748E-2</v>
      </c>
      <c r="J253" s="95">
        <v>10828</v>
      </c>
      <c r="K253" s="96">
        <f t="shared" si="189"/>
        <v>53517.415127447355</v>
      </c>
      <c r="L253" s="97">
        <f t="shared" si="234"/>
        <v>0.49894018984425398</v>
      </c>
      <c r="M253" s="280"/>
      <c r="N253" s="90">
        <v>6</v>
      </c>
      <c r="O253" s="112" t="s">
        <v>392</v>
      </c>
      <c r="P253" s="198" t="s">
        <v>393</v>
      </c>
      <c r="Q253" s="93">
        <v>25310435</v>
      </c>
      <c r="R253" s="94">
        <f>IFERROR(Q253/Q258,"-")</f>
        <v>4.2420389392704989E-2</v>
      </c>
      <c r="S253" s="95">
        <v>404</v>
      </c>
      <c r="T253" s="96">
        <f t="shared" si="190"/>
        <v>62649.591584158414</v>
      </c>
      <c r="U253" s="97">
        <f t="shared" si="235"/>
        <v>0.56582633053221287</v>
      </c>
      <c r="V253" s="280"/>
      <c r="W253" s="90">
        <v>6</v>
      </c>
      <c r="X253" s="112" t="s">
        <v>400</v>
      </c>
      <c r="Y253" s="198" t="s">
        <v>401</v>
      </c>
      <c r="Z253" s="93">
        <v>31020126</v>
      </c>
      <c r="AA253" s="94">
        <f>IFERROR(Z253/Z258,"-")</f>
        <v>4.4156471965174096E-2</v>
      </c>
      <c r="AB253" s="95">
        <v>214</v>
      </c>
      <c r="AC253" s="96">
        <f t="shared" si="191"/>
        <v>144953.8598130841</v>
      </c>
      <c r="AD253" s="97">
        <f t="shared" si="236"/>
        <v>0.30703012912482064</v>
      </c>
      <c r="AE253" s="280"/>
      <c r="AF253" s="90">
        <v>6</v>
      </c>
      <c r="AG253" s="112" t="s">
        <v>390</v>
      </c>
      <c r="AH253" s="198" t="s">
        <v>391</v>
      </c>
      <c r="AI253" s="93">
        <v>62555405</v>
      </c>
      <c r="AJ253" s="94">
        <f>IFERROR(AI253/AI258,"-")</f>
        <v>3.9558023852900775E-2</v>
      </c>
      <c r="AK253" s="95">
        <v>1032</v>
      </c>
      <c r="AL253" s="96">
        <f t="shared" si="192"/>
        <v>60615.702519379847</v>
      </c>
      <c r="AM253" s="97">
        <f t="shared" si="237"/>
        <v>0.63468634686346859</v>
      </c>
      <c r="AN253" s="280"/>
      <c r="AO253" s="90">
        <v>6</v>
      </c>
      <c r="AP253" s="112" t="s">
        <v>386</v>
      </c>
      <c r="AQ253" s="198" t="s">
        <v>387</v>
      </c>
      <c r="AR253" s="93">
        <v>116172904</v>
      </c>
      <c r="AS253" s="94">
        <f>IFERROR(AR253/AR258,"-")</f>
        <v>4.2759753497232156E-2</v>
      </c>
      <c r="AT253" s="95">
        <v>1572</v>
      </c>
      <c r="AU253" s="96">
        <f t="shared" si="193"/>
        <v>73901.338422391855</v>
      </c>
      <c r="AV253" s="97">
        <f t="shared" si="238"/>
        <v>0.80989180834621333</v>
      </c>
      <c r="AW253" s="280"/>
      <c r="AX253" s="90">
        <v>6</v>
      </c>
      <c r="AY253" s="112" t="s">
        <v>396</v>
      </c>
      <c r="AZ253" s="198" t="s">
        <v>397</v>
      </c>
      <c r="BA253" s="93">
        <v>79268601</v>
      </c>
      <c r="BB253" s="94">
        <f>IFERROR(BA253/BA258,"-")</f>
        <v>3.5817291825521062E-2</v>
      </c>
      <c r="BC253" s="95">
        <v>778</v>
      </c>
      <c r="BD253" s="96">
        <f t="shared" si="194"/>
        <v>101887.66195372751</v>
      </c>
      <c r="BE253" s="97">
        <f t="shared" si="239"/>
        <v>0.49839846252402309</v>
      </c>
      <c r="BF253" s="280"/>
      <c r="BG253" s="90">
        <v>6</v>
      </c>
      <c r="BH253" s="112" t="s">
        <v>408</v>
      </c>
      <c r="BI253" s="198" t="s">
        <v>409</v>
      </c>
      <c r="BJ253" s="93">
        <v>141653659</v>
      </c>
      <c r="BK253" s="94">
        <f>IFERROR(BJ253/BJ258,"-")</f>
        <v>4.7294576854431634E-2</v>
      </c>
      <c r="BL253" s="95">
        <v>675</v>
      </c>
      <c r="BM253" s="96">
        <f t="shared" si="195"/>
        <v>209857.27259259261</v>
      </c>
      <c r="BN253" s="97">
        <f t="shared" si="240"/>
        <v>0.3747917823431427</v>
      </c>
      <c r="BO253" s="280"/>
      <c r="BP253" s="90">
        <v>6</v>
      </c>
      <c r="BQ253" s="112" t="s">
        <v>400</v>
      </c>
      <c r="BR253" s="198" t="s">
        <v>401</v>
      </c>
      <c r="BS253" s="93">
        <v>117318659</v>
      </c>
      <c r="BT253" s="94">
        <f>IFERROR(BS253/BS258,"-")</f>
        <v>4.7958298842302377E-2</v>
      </c>
      <c r="BU253" s="95">
        <v>362</v>
      </c>
      <c r="BV253" s="96">
        <f t="shared" si="196"/>
        <v>324084.69337016577</v>
      </c>
      <c r="BW253" s="97">
        <f t="shared" si="241"/>
        <v>0.27259036144578314</v>
      </c>
      <c r="BX253" s="280"/>
      <c r="BY253" s="90">
        <v>6</v>
      </c>
      <c r="BZ253" s="112" t="s">
        <v>400</v>
      </c>
      <c r="CA253" s="198" t="s">
        <v>401</v>
      </c>
      <c r="CB253" s="93">
        <v>1042385600</v>
      </c>
      <c r="CC253" s="94">
        <f>IFERROR(CB253/CB258,"-")</f>
        <v>3.7606906893348398E-2</v>
      </c>
      <c r="CD253" s="95">
        <v>5938</v>
      </c>
      <c r="CE253" s="96">
        <f t="shared" si="197"/>
        <v>175544.8972718087</v>
      </c>
      <c r="CF253" s="97">
        <f t="shared" si="242"/>
        <v>0.18928912974179152</v>
      </c>
    </row>
    <row r="254" spans="2:84" ht="13.5" customHeight="1">
      <c r="B254" s="277"/>
      <c r="C254" s="285"/>
      <c r="D254" s="280"/>
      <c r="E254" s="90">
        <v>7</v>
      </c>
      <c r="F254" s="197" t="s">
        <v>396</v>
      </c>
      <c r="G254" s="198" t="s">
        <v>397</v>
      </c>
      <c r="H254" s="93">
        <v>505791030</v>
      </c>
      <c r="I254" s="94">
        <f>IFERROR(H254/H258,"-")</f>
        <v>3.4964130935269594E-2</v>
      </c>
      <c r="J254" s="95">
        <v>7757</v>
      </c>
      <c r="K254" s="96">
        <f t="shared" si="189"/>
        <v>65204.464354776333</v>
      </c>
      <c r="L254" s="97">
        <f t="shared" si="234"/>
        <v>0.35743249470094923</v>
      </c>
      <c r="M254" s="280"/>
      <c r="N254" s="90">
        <v>7</v>
      </c>
      <c r="O254" s="197" t="s">
        <v>390</v>
      </c>
      <c r="P254" s="198" t="s">
        <v>391</v>
      </c>
      <c r="Q254" s="93">
        <v>23887732</v>
      </c>
      <c r="R254" s="94">
        <f>IFERROR(Q254/Q258,"-")</f>
        <v>4.0035933524989971E-2</v>
      </c>
      <c r="S254" s="95">
        <v>462</v>
      </c>
      <c r="T254" s="96">
        <f t="shared" si="190"/>
        <v>51705.047619047618</v>
      </c>
      <c r="U254" s="97">
        <f t="shared" si="235"/>
        <v>0.6470588235294118</v>
      </c>
      <c r="V254" s="280"/>
      <c r="W254" s="90">
        <v>7</v>
      </c>
      <c r="X254" s="197" t="s">
        <v>384</v>
      </c>
      <c r="Y254" s="198" t="s">
        <v>385</v>
      </c>
      <c r="Z254" s="93">
        <v>26614297</v>
      </c>
      <c r="AA254" s="94">
        <f>IFERROR(Z254/Z258,"-")</f>
        <v>3.7884870595087751E-2</v>
      </c>
      <c r="AB254" s="95">
        <v>575</v>
      </c>
      <c r="AC254" s="96">
        <f t="shared" si="191"/>
        <v>46285.733913043478</v>
      </c>
      <c r="AD254" s="97">
        <f t="shared" si="236"/>
        <v>0.82496413199426111</v>
      </c>
      <c r="AE254" s="280"/>
      <c r="AF254" s="90">
        <v>7</v>
      </c>
      <c r="AG254" s="197" t="s">
        <v>384</v>
      </c>
      <c r="AH254" s="198" t="s">
        <v>385</v>
      </c>
      <c r="AI254" s="93">
        <v>60824895</v>
      </c>
      <c r="AJ254" s="94">
        <f>IFERROR(AI254/AI258,"-")</f>
        <v>3.8463705050909437E-2</v>
      </c>
      <c r="AK254" s="95">
        <v>1292</v>
      </c>
      <c r="AL254" s="96">
        <f t="shared" si="192"/>
        <v>47078.09210526316</v>
      </c>
      <c r="AM254" s="97">
        <f t="shared" si="237"/>
        <v>0.7945879458794588</v>
      </c>
      <c r="AN254" s="280"/>
      <c r="AO254" s="90">
        <v>7</v>
      </c>
      <c r="AP254" s="197" t="s">
        <v>404</v>
      </c>
      <c r="AQ254" s="198" t="s">
        <v>405</v>
      </c>
      <c r="AR254" s="93">
        <v>113526108</v>
      </c>
      <c r="AS254" s="94">
        <f>IFERROR(AR254/AR258,"-")</f>
        <v>4.1785547459329719E-2</v>
      </c>
      <c r="AT254" s="95">
        <v>836</v>
      </c>
      <c r="AU254" s="96">
        <f t="shared" si="193"/>
        <v>135796.77990430623</v>
      </c>
      <c r="AV254" s="97">
        <f t="shared" si="238"/>
        <v>0.43070582174137045</v>
      </c>
      <c r="AW254" s="280"/>
      <c r="AX254" s="90">
        <v>7</v>
      </c>
      <c r="AY254" s="197" t="s">
        <v>412</v>
      </c>
      <c r="AZ254" s="198" t="s">
        <v>413</v>
      </c>
      <c r="BA254" s="93">
        <v>78287124</v>
      </c>
      <c r="BB254" s="94">
        <f>IFERROR(BA254/BA258,"-")</f>
        <v>3.5373814235585589E-2</v>
      </c>
      <c r="BC254" s="95">
        <v>487</v>
      </c>
      <c r="BD254" s="96">
        <f t="shared" si="194"/>
        <v>160753.84804928131</v>
      </c>
      <c r="BE254" s="97">
        <f t="shared" si="239"/>
        <v>0.31197950032030747</v>
      </c>
      <c r="BF254" s="280"/>
      <c r="BG254" s="90">
        <v>7</v>
      </c>
      <c r="BH254" s="197" t="s">
        <v>388</v>
      </c>
      <c r="BI254" s="198" t="s">
        <v>389</v>
      </c>
      <c r="BJ254" s="93">
        <v>134263544</v>
      </c>
      <c r="BK254" s="94">
        <f>IFERROR(BJ254/BJ258,"-")</f>
        <v>4.482720421966907E-2</v>
      </c>
      <c r="BL254" s="95">
        <v>337</v>
      </c>
      <c r="BM254" s="96">
        <f t="shared" si="195"/>
        <v>398408.14243323443</v>
      </c>
      <c r="BN254" s="97">
        <f t="shared" si="240"/>
        <v>0.18711826762909495</v>
      </c>
      <c r="BO254" s="280"/>
      <c r="BP254" s="90">
        <v>7</v>
      </c>
      <c r="BQ254" s="197" t="s">
        <v>408</v>
      </c>
      <c r="BR254" s="198" t="s">
        <v>409</v>
      </c>
      <c r="BS254" s="93">
        <v>99104843</v>
      </c>
      <c r="BT254" s="94">
        <f>IFERROR(BS254/BS258,"-")</f>
        <v>4.0512734443320382E-2</v>
      </c>
      <c r="BU254" s="95">
        <v>447</v>
      </c>
      <c r="BV254" s="96">
        <f t="shared" si="196"/>
        <v>221711.05816554811</v>
      </c>
      <c r="BW254" s="97">
        <f t="shared" si="241"/>
        <v>0.3365963855421687</v>
      </c>
      <c r="BX254" s="280"/>
      <c r="BY254" s="90">
        <v>7</v>
      </c>
      <c r="BZ254" s="197" t="s">
        <v>396</v>
      </c>
      <c r="CA254" s="198" t="s">
        <v>397</v>
      </c>
      <c r="CB254" s="93">
        <v>1032460231</v>
      </c>
      <c r="CC254" s="94">
        <f>IFERROR(CB254/CB258,"-")</f>
        <v>3.7248822104125362E-2</v>
      </c>
      <c r="CD254" s="95">
        <v>12700</v>
      </c>
      <c r="CE254" s="96">
        <f t="shared" si="197"/>
        <v>81296.08118110236</v>
      </c>
      <c r="CF254" s="97">
        <f t="shared" si="242"/>
        <v>0.40484539368823719</v>
      </c>
    </row>
    <row r="255" spans="2:84" ht="13.5" customHeight="1">
      <c r="B255" s="277"/>
      <c r="C255" s="285"/>
      <c r="D255" s="280"/>
      <c r="E255" s="90">
        <v>8</v>
      </c>
      <c r="F255" s="112" t="s">
        <v>392</v>
      </c>
      <c r="G255" s="198" t="s">
        <v>393</v>
      </c>
      <c r="H255" s="93">
        <v>449530801</v>
      </c>
      <c r="I255" s="94">
        <f>IFERROR(H255/H258,"-")</f>
        <v>3.1074995113299302E-2</v>
      </c>
      <c r="J255" s="95">
        <v>8892</v>
      </c>
      <c r="K255" s="96">
        <f t="shared" si="189"/>
        <v>50554.521030139455</v>
      </c>
      <c r="L255" s="97">
        <f t="shared" si="234"/>
        <v>0.40973182195189384</v>
      </c>
      <c r="M255" s="280"/>
      <c r="N255" s="90">
        <v>8</v>
      </c>
      <c r="O255" s="112" t="s">
        <v>402</v>
      </c>
      <c r="P255" s="198" t="s">
        <v>403</v>
      </c>
      <c r="Q255" s="93">
        <v>19256495</v>
      </c>
      <c r="R255" s="94">
        <f>IFERROR(Q255/Q258,"-")</f>
        <v>3.2273961954374812E-2</v>
      </c>
      <c r="S255" s="95">
        <v>391</v>
      </c>
      <c r="T255" s="96">
        <f t="shared" si="190"/>
        <v>49249.34782608696</v>
      </c>
      <c r="U255" s="97">
        <f t="shared" si="235"/>
        <v>0.54761904761904767</v>
      </c>
      <c r="V255" s="280"/>
      <c r="W255" s="90">
        <v>8</v>
      </c>
      <c r="X255" s="112" t="s">
        <v>390</v>
      </c>
      <c r="Y255" s="198" t="s">
        <v>391</v>
      </c>
      <c r="Z255" s="93">
        <v>23156441</v>
      </c>
      <c r="AA255" s="94">
        <f>IFERROR(Z255/Z258,"-")</f>
        <v>3.2962688089329749E-2</v>
      </c>
      <c r="AB255" s="95">
        <v>433</v>
      </c>
      <c r="AC255" s="96">
        <f t="shared" si="191"/>
        <v>53479.078521939955</v>
      </c>
      <c r="AD255" s="97">
        <f t="shared" si="236"/>
        <v>0.62123385939741749</v>
      </c>
      <c r="AE255" s="280"/>
      <c r="AF255" s="90">
        <v>8</v>
      </c>
      <c r="AG255" s="112" t="s">
        <v>412</v>
      </c>
      <c r="AH255" s="198" t="s">
        <v>413</v>
      </c>
      <c r="AI255" s="93">
        <v>59707263</v>
      </c>
      <c r="AJ255" s="94">
        <f>IFERROR(AI255/AI258,"-")</f>
        <v>3.7756950561592881E-2</v>
      </c>
      <c r="AK255" s="95">
        <v>537</v>
      </c>
      <c r="AL255" s="96">
        <f t="shared" si="192"/>
        <v>111186.7094972067</v>
      </c>
      <c r="AM255" s="97">
        <f t="shared" si="237"/>
        <v>0.33025830258302585</v>
      </c>
      <c r="AN255" s="280"/>
      <c r="AO255" s="90">
        <v>8</v>
      </c>
      <c r="AP255" s="112" t="s">
        <v>414</v>
      </c>
      <c r="AQ255" s="198" t="s">
        <v>415</v>
      </c>
      <c r="AR255" s="93">
        <v>91037656</v>
      </c>
      <c r="AS255" s="94">
        <f>IFERROR(AR255/AR258,"-")</f>
        <v>3.3508224340555504E-2</v>
      </c>
      <c r="AT255" s="95">
        <v>1078</v>
      </c>
      <c r="AU255" s="96">
        <f t="shared" si="193"/>
        <v>84450.515769944337</v>
      </c>
      <c r="AV255" s="97">
        <f t="shared" si="238"/>
        <v>0.55538382277176712</v>
      </c>
      <c r="AW255" s="280"/>
      <c r="AX255" s="90">
        <v>8</v>
      </c>
      <c r="AY255" s="112" t="s">
        <v>408</v>
      </c>
      <c r="AZ255" s="198" t="s">
        <v>409</v>
      </c>
      <c r="BA255" s="93">
        <v>62772645</v>
      </c>
      <c r="BB255" s="94">
        <f>IFERROR(BA255/BA258,"-")</f>
        <v>2.8363641041486726E-2</v>
      </c>
      <c r="BC255" s="95">
        <v>524</v>
      </c>
      <c r="BD255" s="96">
        <f t="shared" si="194"/>
        <v>119795.12404580152</v>
      </c>
      <c r="BE255" s="97">
        <f t="shared" si="239"/>
        <v>0.33568225496476617</v>
      </c>
      <c r="BF255" s="280"/>
      <c r="BG255" s="90">
        <v>8</v>
      </c>
      <c r="BH255" s="112" t="s">
        <v>396</v>
      </c>
      <c r="BI255" s="198" t="s">
        <v>397</v>
      </c>
      <c r="BJ255" s="93">
        <v>105865689</v>
      </c>
      <c r="BK255" s="94">
        <f>IFERROR(BJ255/BJ258,"-")</f>
        <v>3.5345878108647075E-2</v>
      </c>
      <c r="BL255" s="95">
        <v>870</v>
      </c>
      <c r="BM255" s="96">
        <f t="shared" si="195"/>
        <v>121684.7</v>
      </c>
      <c r="BN255" s="97">
        <f t="shared" si="240"/>
        <v>0.48306496390893949</v>
      </c>
      <c r="BO255" s="280"/>
      <c r="BP255" s="90">
        <v>8</v>
      </c>
      <c r="BQ255" s="112" t="s">
        <v>412</v>
      </c>
      <c r="BR255" s="198" t="s">
        <v>413</v>
      </c>
      <c r="BS255" s="93">
        <v>93232365</v>
      </c>
      <c r="BT255" s="94">
        <f>IFERROR(BS255/BS258,"-")</f>
        <v>3.8112143972295252E-2</v>
      </c>
      <c r="BU255" s="95">
        <v>457</v>
      </c>
      <c r="BV255" s="96">
        <f t="shared" si="196"/>
        <v>204009.55142231946</v>
      </c>
      <c r="BW255" s="97">
        <f t="shared" si="241"/>
        <v>0.34412650602409639</v>
      </c>
      <c r="BX255" s="280"/>
      <c r="BY255" s="90">
        <v>8</v>
      </c>
      <c r="BZ255" s="112" t="s">
        <v>384</v>
      </c>
      <c r="CA255" s="198" t="s">
        <v>385</v>
      </c>
      <c r="CB255" s="93">
        <v>974687809</v>
      </c>
      <c r="CC255" s="94">
        <f>IFERROR(CB255/CB258,"-")</f>
        <v>3.5164524225147341E-2</v>
      </c>
      <c r="CD255" s="95">
        <v>21729</v>
      </c>
      <c r="CE255" s="96">
        <f t="shared" si="197"/>
        <v>44856.542362741035</v>
      </c>
      <c r="CF255" s="97">
        <f t="shared" si="242"/>
        <v>0.69266815428753581</v>
      </c>
    </row>
    <row r="256" spans="2:84" ht="13.5" customHeight="1">
      <c r="B256" s="277"/>
      <c r="C256" s="285"/>
      <c r="D256" s="280"/>
      <c r="E256" s="90">
        <v>9</v>
      </c>
      <c r="F256" s="112" t="s">
        <v>404</v>
      </c>
      <c r="G256" s="198" t="s">
        <v>405</v>
      </c>
      <c r="H256" s="93">
        <v>396487591</v>
      </c>
      <c r="I256" s="94">
        <f>IFERROR(H256/H258,"-")</f>
        <v>2.7408244163471263E-2</v>
      </c>
      <c r="J256" s="95">
        <v>4693</v>
      </c>
      <c r="K256" s="96">
        <f t="shared" si="189"/>
        <v>84484.890475175795</v>
      </c>
      <c r="L256" s="97">
        <f t="shared" si="234"/>
        <v>0.21624735047461063</v>
      </c>
      <c r="M256" s="280"/>
      <c r="N256" s="90">
        <v>9</v>
      </c>
      <c r="O256" s="112" t="s">
        <v>382</v>
      </c>
      <c r="P256" s="198" t="s">
        <v>383</v>
      </c>
      <c r="Q256" s="93">
        <v>16221142</v>
      </c>
      <c r="R256" s="94">
        <f>IFERROR(Q256/Q258,"-")</f>
        <v>2.7186698293978805E-2</v>
      </c>
      <c r="S256" s="95">
        <v>210</v>
      </c>
      <c r="T256" s="96">
        <f t="shared" si="190"/>
        <v>77243.53333333334</v>
      </c>
      <c r="U256" s="97">
        <f t="shared" si="235"/>
        <v>0.29411764705882354</v>
      </c>
      <c r="V256" s="280"/>
      <c r="W256" s="90">
        <v>9</v>
      </c>
      <c r="X256" s="112" t="s">
        <v>402</v>
      </c>
      <c r="Y256" s="198" t="s">
        <v>403</v>
      </c>
      <c r="Z256" s="93">
        <v>20577234</v>
      </c>
      <c r="AA256" s="94">
        <f>IFERROR(Z256/Z258,"-")</f>
        <v>2.9291243247749128E-2</v>
      </c>
      <c r="AB256" s="95">
        <v>409</v>
      </c>
      <c r="AC256" s="96">
        <f t="shared" si="191"/>
        <v>50311.085574572127</v>
      </c>
      <c r="AD256" s="97">
        <f t="shared" si="236"/>
        <v>0.58680057388809181</v>
      </c>
      <c r="AE256" s="280"/>
      <c r="AF256" s="90">
        <v>9</v>
      </c>
      <c r="AG256" s="112" t="s">
        <v>404</v>
      </c>
      <c r="AH256" s="198" t="s">
        <v>405</v>
      </c>
      <c r="AI256" s="93">
        <v>57884267</v>
      </c>
      <c r="AJ256" s="94">
        <f>IFERROR(AI256/AI258,"-")</f>
        <v>3.6604146591228647E-2</v>
      </c>
      <c r="AK256" s="95">
        <v>581</v>
      </c>
      <c r="AL256" s="96">
        <f t="shared" si="192"/>
        <v>99628.686746987951</v>
      </c>
      <c r="AM256" s="97">
        <f t="shared" si="237"/>
        <v>0.35731857318573185</v>
      </c>
      <c r="AN256" s="280"/>
      <c r="AO256" s="90">
        <v>9</v>
      </c>
      <c r="AP256" s="112" t="s">
        <v>390</v>
      </c>
      <c r="AQ256" s="198" t="s">
        <v>391</v>
      </c>
      <c r="AR256" s="93">
        <v>80959352</v>
      </c>
      <c r="AS256" s="94">
        <f>IFERROR(AR256/AR258,"-")</f>
        <v>2.9798703618665233E-2</v>
      </c>
      <c r="AT256" s="95">
        <v>1193</v>
      </c>
      <c r="AU256" s="96">
        <f t="shared" si="193"/>
        <v>67861.988264878455</v>
      </c>
      <c r="AV256" s="97">
        <f t="shared" si="238"/>
        <v>0.61463163317877378</v>
      </c>
      <c r="AW256" s="280"/>
      <c r="AX256" s="90">
        <v>9</v>
      </c>
      <c r="AY256" s="112" t="s">
        <v>414</v>
      </c>
      <c r="AZ256" s="198" t="s">
        <v>415</v>
      </c>
      <c r="BA256" s="93">
        <v>61477572</v>
      </c>
      <c r="BB256" s="94">
        <f>IFERROR(BA256/BA258,"-")</f>
        <v>2.7778465991199753E-2</v>
      </c>
      <c r="BC256" s="95">
        <v>821</v>
      </c>
      <c r="BD256" s="96">
        <f t="shared" si="194"/>
        <v>74881.33008526187</v>
      </c>
      <c r="BE256" s="97">
        <f t="shared" si="239"/>
        <v>0.52594490711082642</v>
      </c>
      <c r="BF256" s="280"/>
      <c r="BG256" s="90">
        <v>9</v>
      </c>
      <c r="BH256" s="112" t="s">
        <v>412</v>
      </c>
      <c r="BI256" s="198" t="s">
        <v>413</v>
      </c>
      <c r="BJ256" s="93">
        <v>104500045</v>
      </c>
      <c r="BK256" s="94">
        <f>IFERROR(BJ256/BJ258,"-")</f>
        <v>3.4889924089741051E-2</v>
      </c>
      <c r="BL256" s="95">
        <v>586</v>
      </c>
      <c r="BM256" s="96">
        <f t="shared" si="195"/>
        <v>178327.72184300341</v>
      </c>
      <c r="BN256" s="97">
        <f t="shared" si="240"/>
        <v>0.32537479178234313</v>
      </c>
      <c r="BO256" s="280"/>
      <c r="BP256" s="90">
        <v>9</v>
      </c>
      <c r="BQ256" s="112" t="s">
        <v>414</v>
      </c>
      <c r="BR256" s="198" t="s">
        <v>415</v>
      </c>
      <c r="BS256" s="93">
        <v>65295003</v>
      </c>
      <c r="BT256" s="94">
        <f>IFERROR(BS256/BS258,"-")</f>
        <v>2.6691724006008541E-2</v>
      </c>
      <c r="BU256" s="95">
        <v>629</v>
      </c>
      <c r="BV256" s="96">
        <f t="shared" si="196"/>
        <v>103807.63593004769</v>
      </c>
      <c r="BW256" s="97">
        <f t="shared" si="241"/>
        <v>0.47364457831325302</v>
      </c>
      <c r="BX256" s="280"/>
      <c r="BY256" s="90">
        <v>9</v>
      </c>
      <c r="BZ256" s="112" t="s">
        <v>390</v>
      </c>
      <c r="CA256" s="198" t="s">
        <v>391</v>
      </c>
      <c r="CB256" s="93">
        <v>923305148</v>
      </c>
      <c r="CC256" s="94">
        <f>IFERROR(CB256/CB258,"-")</f>
        <v>3.331075442234166E-2</v>
      </c>
      <c r="CD256" s="95">
        <v>16521</v>
      </c>
      <c r="CE256" s="96">
        <f t="shared" si="197"/>
        <v>55886.759155014828</v>
      </c>
      <c r="CF256" s="97">
        <f t="shared" si="242"/>
        <v>0.52664966528530444</v>
      </c>
    </row>
    <row r="257" spans="2:84" ht="13.5" customHeight="1">
      <c r="B257" s="277"/>
      <c r="C257" s="285"/>
      <c r="D257" s="280"/>
      <c r="E257" s="98">
        <v>10</v>
      </c>
      <c r="F257" s="199" t="s">
        <v>402</v>
      </c>
      <c r="G257" s="200" t="s">
        <v>403</v>
      </c>
      <c r="H257" s="101">
        <v>395478670</v>
      </c>
      <c r="I257" s="102">
        <f>IFERROR(H257/H258,"-")</f>
        <v>2.7338499854349482E-2</v>
      </c>
      <c r="J257" s="103">
        <v>7122</v>
      </c>
      <c r="K257" s="104">
        <f t="shared" si="189"/>
        <v>55529.158944116818</v>
      </c>
      <c r="L257" s="105">
        <f t="shared" si="234"/>
        <v>0.32817251866187447</v>
      </c>
      <c r="M257" s="280"/>
      <c r="N257" s="98">
        <v>10</v>
      </c>
      <c r="O257" s="199" t="s">
        <v>432</v>
      </c>
      <c r="P257" s="200" t="s">
        <v>433</v>
      </c>
      <c r="Q257" s="101">
        <v>16202893</v>
      </c>
      <c r="R257" s="102">
        <f>IFERROR(Q257/Q258,"-")</f>
        <v>2.7156112897638224E-2</v>
      </c>
      <c r="S257" s="103">
        <v>164</v>
      </c>
      <c r="T257" s="104">
        <f t="shared" si="190"/>
        <v>98798.128048780491</v>
      </c>
      <c r="U257" s="105">
        <f t="shared" si="235"/>
        <v>0.22969187675070027</v>
      </c>
      <c r="V257" s="280"/>
      <c r="W257" s="98">
        <v>10</v>
      </c>
      <c r="X257" s="199" t="s">
        <v>392</v>
      </c>
      <c r="Y257" s="200" t="s">
        <v>393</v>
      </c>
      <c r="Z257" s="101">
        <v>20475795</v>
      </c>
      <c r="AA257" s="102">
        <f>IFERROR(Z257/Z258,"-")</f>
        <v>2.9146847046403097E-2</v>
      </c>
      <c r="AB257" s="103">
        <v>355</v>
      </c>
      <c r="AC257" s="104">
        <f t="shared" si="191"/>
        <v>57678.295774647886</v>
      </c>
      <c r="AD257" s="105">
        <f t="shared" si="236"/>
        <v>0.50932568149210899</v>
      </c>
      <c r="AE257" s="280"/>
      <c r="AF257" s="98">
        <v>10</v>
      </c>
      <c r="AG257" s="199" t="s">
        <v>388</v>
      </c>
      <c r="AH257" s="200" t="s">
        <v>389</v>
      </c>
      <c r="AI257" s="101">
        <v>53669825</v>
      </c>
      <c r="AJ257" s="102">
        <f>IFERROR(AI257/AI258,"-")</f>
        <v>3.3939069174454398E-2</v>
      </c>
      <c r="AK257" s="103">
        <v>224</v>
      </c>
      <c r="AL257" s="104">
        <f t="shared" si="192"/>
        <v>239597.43303571429</v>
      </c>
      <c r="AM257" s="105">
        <f t="shared" si="237"/>
        <v>0.13776137761377613</v>
      </c>
      <c r="AN257" s="280"/>
      <c r="AO257" s="98">
        <v>10</v>
      </c>
      <c r="AP257" s="199" t="s">
        <v>412</v>
      </c>
      <c r="AQ257" s="200" t="s">
        <v>413</v>
      </c>
      <c r="AR257" s="101">
        <v>80521478</v>
      </c>
      <c r="AS257" s="102">
        <f>IFERROR(AR257/AR258,"-")</f>
        <v>2.9637535362917345E-2</v>
      </c>
      <c r="AT257" s="103">
        <v>629</v>
      </c>
      <c r="AU257" s="104">
        <f t="shared" si="193"/>
        <v>128015.06836248013</v>
      </c>
      <c r="AV257" s="105">
        <f t="shared" si="238"/>
        <v>0.32405976300875838</v>
      </c>
      <c r="AW257" s="280"/>
      <c r="AX257" s="98">
        <v>10</v>
      </c>
      <c r="AY257" s="199" t="s">
        <v>410</v>
      </c>
      <c r="AZ257" s="200" t="s">
        <v>411</v>
      </c>
      <c r="BA257" s="101">
        <v>60039879</v>
      </c>
      <c r="BB257" s="102">
        <f>IFERROR(BA257/BA258,"-")</f>
        <v>2.7128848499697551E-2</v>
      </c>
      <c r="BC257" s="103">
        <v>535</v>
      </c>
      <c r="BD257" s="104">
        <f t="shared" si="194"/>
        <v>112224.07289719627</v>
      </c>
      <c r="BE257" s="105">
        <f t="shared" si="239"/>
        <v>0.34272901985906468</v>
      </c>
      <c r="BF257" s="280"/>
      <c r="BG257" s="98">
        <v>10</v>
      </c>
      <c r="BH257" s="199" t="s">
        <v>382</v>
      </c>
      <c r="BI257" s="200" t="s">
        <v>383</v>
      </c>
      <c r="BJ257" s="101">
        <v>101697179</v>
      </c>
      <c r="BK257" s="102">
        <f>IFERROR(BJ257/BJ258,"-")</f>
        <v>3.3954117966655498E-2</v>
      </c>
      <c r="BL257" s="103">
        <v>429</v>
      </c>
      <c r="BM257" s="104">
        <f t="shared" si="195"/>
        <v>237056.36130536129</v>
      </c>
      <c r="BN257" s="105">
        <f t="shared" si="240"/>
        <v>0.23820099944475293</v>
      </c>
      <c r="BO257" s="280"/>
      <c r="BP257" s="98">
        <v>10</v>
      </c>
      <c r="BQ257" s="199" t="s">
        <v>416</v>
      </c>
      <c r="BR257" s="200" t="s">
        <v>417</v>
      </c>
      <c r="BS257" s="101">
        <v>63298577</v>
      </c>
      <c r="BT257" s="102">
        <f>IFERROR(BS257/BS258,"-")</f>
        <v>2.5875611756340375E-2</v>
      </c>
      <c r="BU257" s="103">
        <v>868</v>
      </c>
      <c r="BV257" s="104">
        <f t="shared" si="196"/>
        <v>72924.627880184329</v>
      </c>
      <c r="BW257" s="105">
        <f t="shared" si="241"/>
        <v>0.65361445783132532</v>
      </c>
      <c r="BX257" s="280"/>
      <c r="BY257" s="98">
        <v>10</v>
      </c>
      <c r="BZ257" s="199" t="s">
        <v>410</v>
      </c>
      <c r="CA257" s="200" t="s">
        <v>411</v>
      </c>
      <c r="CB257" s="101">
        <v>818359922</v>
      </c>
      <c r="CC257" s="102">
        <f>IFERROR(CB257/CB258,"-")</f>
        <v>2.9524568827410756E-2</v>
      </c>
      <c r="CD257" s="103">
        <v>6679</v>
      </c>
      <c r="CE257" s="104">
        <f t="shared" si="197"/>
        <v>122527.31277137296</v>
      </c>
      <c r="CF257" s="105">
        <f t="shared" si="242"/>
        <v>0.21291042397194773</v>
      </c>
    </row>
    <row r="258" spans="2:84" s="195" customFormat="1" ht="13.5" customHeight="1">
      <c r="B258" s="278"/>
      <c r="C258" s="286"/>
      <c r="D258" s="281"/>
      <c r="E258" s="106" t="s">
        <v>164</v>
      </c>
      <c r="F258" s="107"/>
      <c r="G258" s="108"/>
      <c r="H258" s="216">
        <v>14465997480</v>
      </c>
      <c r="I258" s="109" t="s">
        <v>588</v>
      </c>
      <c r="J258" s="110">
        <v>19844</v>
      </c>
      <c r="K258" s="56">
        <f t="shared" si="189"/>
        <v>728985.96452328155</v>
      </c>
      <c r="L258" s="111">
        <f t="shared" si="234"/>
        <v>0.9143857708966916</v>
      </c>
      <c r="M258" s="281"/>
      <c r="N258" s="106" t="s">
        <v>164</v>
      </c>
      <c r="O258" s="107"/>
      <c r="P258" s="108"/>
      <c r="Q258" s="216">
        <v>596657300</v>
      </c>
      <c r="R258" s="109" t="s">
        <v>588</v>
      </c>
      <c r="S258" s="110">
        <v>713</v>
      </c>
      <c r="T258" s="56">
        <f t="shared" si="190"/>
        <v>836826.50771388505</v>
      </c>
      <c r="U258" s="111">
        <f t="shared" si="235"/>
        <v>0.99859943977591037</v>
      </c>
      <c r="V258" s="281"/>
      <c r="W258" s="106" t="s">
        <v>164</v>
      </c>
      <c r="X258" s="107"/>
      <c r="Y258" s="108"/>
      <c r="Z258" s="216">
        <v>702504630</v>
      </c>
      <c r="AA258" s="109" t="s">
        <v>588</v>
      </c>
      <c r="AB258" s="110">
        <v>694</v>
      </c>
      <c r="AC258" s="56">
        <f t="shared" si="191"/>
        <v>1012254.5100864554</v>
      </c>
      <c r="AD258" s="111">
        <f t="shared" si="236"/>
        <v>0.99569583931133432</v>
      </c>
      <c r="AE258" s="281"/>
      <c r="AF258" s="106" t="s">
        <v>164</v>
      </c>
      <c r="AG258" s="107"/>
      <c r="AH258" s="108"/>
      <c r="AI258" s="216">
        <v>1581358190</v>
      </c>
      <c r="AJ258" s="109" t="s">
        <v>588</v>
      </c>
      <c r="AK258" s="110">
        <v>1606</v>
      </c>
      <c r="AL258" s="56">
        <f t="shared" si="192"/>
        <v>984656.40722291404</v>
      </c>
      <c r="AM258" s="111">
        <f t="shared" si="237"/>
        <v>0.98769987699876993</v>
      </c>
      <c r="AN258" s="281"/>
      <c r="AO258" s="106" t="s">
        <v>164</v>
      </c>
      <c r="AP258" s="107"/>
      <c r="AQ258" s="108"/>
      <c r="AR258" s="216">
        <v>2716874970</v>
      </c>
      <c r="AS258" s="109" t="s">
        <v>588</v>
      </c>
      <c r="AT258" s="110">
        <v>1914</v>
      </c>
      <c r="AU258" s="56">
        <f t="shared" si="193"/>
        <v>1419474.9059561128</v>
      </c>
      <c r="AV258" s="111">
        <f t="shared" si="238"/>
        <v>0.98608964451313752</v>
      </c>
      <c r="AW258" s="281"/>
      <c r="AX258" s="106" t="s">
        <v>164</v>
      </c>
      <c r="AY258" s="107"/>
      <c r="AZ258" s="108"/>
      <c r="BA258" s="216">
        <v>2213137760</v>
      </c>
      <c r="BB258" s="109" t="s">
        <v>588</v>
      </c>
      <c r="BC258" s="110">
        <v>1532</v>
      </c>
      <c r="BD258" s="56">
        <f t="shared" si="194"/>
        <v>1444606.8929503916</v>
      </c>
      <c r="BE258" s="111">
        <f t="shared" si="239"/>
        <v>0.98142216527866755</v>
      </c>
      <c r="BF258" s="281"/>
      <c r="BG258" s="106" t="s">
        <v>164</v>
      </c>
      <c r="BH258" s="107"/>
      <c r="BI258" s="108"/>
      <c r="BJ258" s="216">
        <v>2995135350</v>
      </c>
      <c r="BK258" s="109" t="s">
        <v>588</v>
      </c>
      <c r="BL258" s="110">
        <v>1755</v>
      </c>
      <c r="BM258" s="56">
        <f t="shared" si="195"/>
        <v>1706629.829059829</v>
      </c>
      <c r="BN258" s="111">
        <f t="shared" si="240"/>
        <v>0.97445863409217104</v>
      </c>
      <c r="BO258" s="281"/>
      <c r="BP258" s="106" t="s">
        <v>164</v>
      </c>
      <c r="BQ258" s="107"/>
      <c r="BR258" s="108"/>
      <c r="BS258" s="216">
        <v>2446263980</v>
      </c>
      <c r="BT258" s="109" t="s">
        <v>588</v>
      </c>
      <c r="BU258" s="110">
        <v>1295</v>
      </c>
      <c r="BV258" s="56">
        <f t="shared" si="196"/>
        <v>1889006.9343629344</v>
      </c>
      <c r="BW258" s="111">
        <f t="shared" si="241"/>
        <v>0.97515060240963858</v>
      </c>
      <c r="BX258" s="281"/>
      <c r="BY258" s="106" t="s">
        <v>164</v>
      </c>
      <c r="BZ258" s="107"/>
      <c r="CA258" s="108"/>
      <c r="CB258" s="216">
        <v>27717929660</v>
      </c>
      <c r="CC258" s="109" t="s">
        <v>588</v>
      </c>
      <c r="CD258" s="110">
        <v>29353</v>
      </c>
      <c r="CE258" s="56">
        <f t="shared" si="197"/>
        <v>944296.3124723197</v>
      </c>
      <c r="CF258" s="111">
        <f t="shared" si="242"/>
        <v>0.93570290086069496</v>
      </c>
    </row>
    <row r="259" spans="2:84" ht="13.5" customHeight="1">
      <c r="B259" s="276">
        <v>24</v>
      </c>
      <c r="C259" s="284" t="s">
        <v>82</v>
      </c>
      <c r="D259" s="279">
        <f>CK29</f>
        <v>9673</v>
      </c>
      <c r="E259" s="82">
        <v>1</v>
      </c>
      <c r="F259" s="83" t="s">
        <v>380</v>
      </c>
      <c r="G259" s="84" t="s">
        <v>381</v>
      </c>
      <c r="H259" s="85">
        <v>413309882</v>
      </c>
      <c r="I259" s="86">
        <f>IFERROR(H259/H269,"-")</f>
        <v>6.8290646946773309E-2</v>
      </c>
      <c r="J259" s="87">
        <v>3913</v>
      </c>
      <c r="K259" s="88">
        <f t="shared" si="189"/>
        <v>105624.81012011245</v>
      </c>
      <c r="L259" s="89">
        <f t="shared" ref="L259:L269" si="243">IFERROR(J259/$CK$29,0)</f>
        <v>0.40452806781763673</v>
      </c>
      <c r="M259" s="279">
        <f>CL29</f>
        <v>233</v>
      </c>
      <c r="N259" s="82">
        <v>1</v>
      </c>
      <c r="O259" s="83" t="s">
        <v>382</v>
      </c>
      <c r="P259" s="84" t="s">
        <v>383</v>
      </c>
      <c r="Q259" s="85">
        <v>13634975</v>
      </c>
      <c r="R259" s="86">
        <f>IFERROR(Q259/Q269,"-")</f>
        <v>6.5694721873525361E-2</v>
      </c>
      <c r="S259" s="87">
        <v>63</v>
      </c>
      <c r="T259" s="88">
        <f t="shared" si="190"/>
        <v>216428.17460317462</v>
      </c>
      <c r="U259" s="89">
        <f t="shared" ref="U259:U269" si="244">IFERROR(S259/$CL$29,0)</f>
        <v>0.27038626609442062</v>
      </c>
      <c r="V259" s="279">
        <f>CM29</f>
        <v>375</v>
      </c>
      <c r="W259" s="82">
        <v>1</v>
      </c>
      <c r="X259" s="83" t="s">
        <v>388</v>
      </c>
      <c r="Y259" s="84" t="s">
        <v>389</v>
      </c>
      <c r="Z259" s="85">
        <v>39149488</v>
      </c>
      <c r="AA259" s="86">
        <f>IFERROR(Z259/Z269,"-")</f>
        <v>0.1019909227152178</v>
      </c>
      <c r="AB259" s="87">
        <v>61</v>
      </c>
      <c r="AC259" s="88">
        <f t="shared" si="191"/>
        <v>641794.88524590165</v>
      </c>
      <c r="AD259" s="89">
        <f t="shared" ref="AD259:AD269" si="245">IFERROR(AB259/$CM$29,0)</f>
        <v>0.16266666666666665</v>
      </c>
      <c r="AE259" s="279">
        <f>CN29</f>
        <v>636</v>
      </c>
      <c r="AF259" s="82">
        <v>1</v>
      </c>
      <c r="AG259" s="83" t="s">
        <v>380</v>
      </c>
      <c r="AH259" s="84" t="s">
        <v>381</v>
      </c>
      <c r="AI259" s="85">
        <v>75794593</v>
      </c>
      <c r="AJ259" s="86">
        <f>IFERROR(AI259/AI269,"-")</f>
        <v>0.11065121513190609</v>
      </c>
      <c r="AK259" s="87">
        <v>390</v>
      </c>
      <c r="AL259" s="88">
        <f t="shared" si="192"/>
        <v>194345.11025641026</v>
      </c>
      <c r="AM259" s="89">
        <f t="shared" ref="AM259:AM269" si="246">IFERROR(AK259/$CN$29,0)</f>
        <v>0.6132075471698113</v>
      </c>
      <c r="AN259" s="279">
        <f>CO29</f>
        <v>783</v>
      </c>
      <c r="AO259" s="82">
        <v>1</v>
      </c>
      <c r="AP259" s="83" t="s">
        <v>400</v>
      </c>
      <c r="AQ259" s="84" t="s">
        <v>401</v>
      </c>
      <c r="AR259" s="85">
        <v>93922465</v>
      </c>
      <c r="AS259" s="86">
        <f>IFERROR(AR259/AR269,"-")</f>
        <v>8.8780055199289873E-2</v>
      </c>
      <c r="AT259" s="87">
        <v>267</v>
      </c>
      <c r="AU259" s="88">
        <f t="shared" si="193"/>
        <v>351769.53183520597</v>
      </c>
      <c r="AV259" s="89">
        <f t="shared" ref="AV259:AV269" si="247">IFERROR(AT259/$CO$29,0)</f>
        <v>0.34099616858237547</v>
      </c>
      <c r="AW259" s="279">
        <f>CP29</f>
        <v>702</v>
      </c>
      <c r="AX259" s="82">
        <v>1</v>
      </c>
      <c r="AY259" s="83" t="s">
        <v>400</v>
      </c>
      <c r="AZ259" s="84" t="s">
        <v>401</v>
      </c>
      <c r="BA259" s="85">
        <v>96806650</v>
      </c>
      <c r="BB259" s="86">
        <f>IFERROR(BA259/BA269,"-")</f>
        <v>8.9911349505534088E-2</v>
      </c>
      <c r="BC259" s="87">
        <v>226</v>
      </c>
      <c r="BD259" s="88">
        <f t="shared" si="194"/>
        <v>428348.00884955755</v>
      </c>
      <c r="BE259" s="89">
        <f t="shared" ref="BE259:BE269" si="248">IFERROR(BC259/$CP$29,0)</f>
        <v>0.32193732193732194</v>
      </c>
      <c r="BF259" s="279">
        <f>CQ29</f>
        <v>738</v>
      </c>
      <c r="BG259" s="82">
        <v>1</v>
      </c>
      <c r="BH259" s="83" t="s">
        <v>400</v>
      </c>
      <c r="BI259" s="84" t="s">
        <v>401</v>
      </c>
      <c r="BJ259" s="85">
        <v>138585820</v>
      </c>
      <c r="BK259" s="86">
        <f>IFERROR(BJ259/BJ269,"-")</f>
        <v>0.11156527762619797</v>
      </c>
      <c r="BL259" s="87">
        <v>257</v>
      </c>
      <c r="BM259" s="88">
        <f t="shared" si="195"/>
        <v>539244.43579766538</v>
      </c>
      <c r="BN259" s="89">
        <f t="shared" ref="BN259:BN269" si="249">IFERROR(BL259/$CQ$29,0)</f>
        <v>0.34823848238482386</v>
      </c>
      <c r="BO259" s="279">
        <f>CR29</f>
        <v>575</v>
      </c>
      <c r="BP259" s="82">
        <v>1</v>
      </c>
      <c r="BQ259" s="83" t="s">
        <v>410</v>
      </c>
      <c r="BR259" s="84" t="s">
        <v>411</v>
      </c>
      <c r="BS259" s="85">
        <v>93781543</v>
      </c>
      <c r="BT259" s="86">
        <f>IFERROR(BS259/BS269,"-")</f>
        <v>8.5897208324377847E-2</v>
      </c>
      <c r="BU259" s="87">
        <v>244</v>
      </c>
      <c r="BV259" s="88">
        <f t="shared" si="196"/>
        <v>384350.58606557379</v>
      </c>
      <c r="BW259" s="89">
        <f t="shared" ref="BW259:BW269" si="250">IFERROR(BU259/$CR$29,0)</f>
        <v>0.42434782608695654</v>
      </c>
      <c r="BX259" s="279">
        <f>CS29</f>
        <v>13715</v>
      </c>
      <c r="BY259" s="82">
        <v>1</v>
      </c>
      <c r="BZ259" s="83" t="s">
        <v>380</v>
      </c>
      <c r="CA259" s="84" t="s">
        <v>381</v>
      </c>
      <c r="CB259" s="85">
        <v>847990246</v>
      </c>
      <c r="CC259" s="86">
        <f>IFERROR(CB259/CB269,"-")</f>
        <v>7.1880614108477764E-2</v>
      </c>
      <c r="CD259" s="87">
        <v>6468</v>
      </c>
      <c r="CE259" s="88">
        <f t="shared" si="197"/>
        <v>131105.48021026593</v>
      </c>
      <c r="CF259" s="89">
        <f t="shared" ref="CF259:CF269" si="251">IFERROR(CD259/$CS$29,0)</f>
        <v>0.47160043747721475</v>
      </c>
    </row>
    <row r="260" spans="2:84" ht="13.5" customHeight="1">
      <c r="B260" s="277"/>
      <c r="C260" s="285"/>
      <c r="D260" s="280"/>
      <c r="E260" s="90">
        <v>2</v>
      </c>
      <c r="F260" s="197" t="s">
        <v>382</v>
      </c>
      <c r="G260" s="198" t="s">
        <v>383</v>
      </c>
      <c r="H260" s="93">
        <v>351283042</v>
      </c>
      <c r="I260" s="94">
        <f>IFERROR(H260/H269,"-")</f>
        <v>5.8042033942006112E-2</v>
      </c>
      <c r="J260" s="95">
        <v>2413</v>
      </c>
      <c r="K260" s="96">
        <f t="shared" si="189"/>
        <v>145579.37919602156</v>
      </c>
      <c r="L260" s="97">
        <f t="shared" si="243"/>
        <v>0.24945725214514627</v>
      </c>
      <c r="M260" s="280"/>
      <c r="N260" s="90">
        <v>2</v>
      </c>
      <c r="O260" s="197" t="s">
        <v>386</v>
      </c>
      <c r="P260" s="198" t="s">
        <v>387</v>
      </c>
      <c r="Q260" s="93">
        <v>12256107</v>
      </c>
      <c r="R260" s="94">
        <f>IFERROR(Q260/Q269,"-")</f>
        <v>5.9051193025081987E-2</v>
      </c>
      <c r="S260" s="95">
        <v>169</v>
      </c>
      <c r="T260" s="96">
        <f t="shared" si="190"/>
        <v>72521.343195266265</v>
      </c>
      <c r="U260" s="97">
        <f t="shared" si="244"/>
        <v>0.72532188841201717</v>
      </c>
      <c r="V260" s="280"/>
      <c r="W260" s="90">
        <v>2</v>
      </c>
      <c r="X260" s="197" t="s">
        <v>380</v>
      </c>
      <c r="Y260" s="198" t="s">
        <v>381</v>
      </c>
      <c r="Z260" s="93">
        <v>24951256</v>
      </c>
      <c r="AA260" s="94">
        <f>IFERROR(Z260/Z269,"-")</f>
        <v>6.5002168670599575E-2</v>
      </c>
      <c r="AB260" s="95">
        <v>236</v>
      </c>
      <c r="AC260" s="96">
        <f t="shared" si="191"/>
        <v>105725.66101694915</v>
      </c>
      <c r="AD260" s="97">
        <f t="shared" si="245"/>
        <v>0.6293333333333333</v>
      </c>
      <c r="AE260" s="280"/>
      <c r="AF260" s="90">
        <v>2</v>
      </c>
      <c r="AG260" s="197" t="s">
        <v>386</v>
      </c>
      <c r="AH260" s="198" t="s">
        <v>387</v>
      </c>
      <c r="AI260" s="93">
        <v>31644886</v>
      </c>
      <c r="AJ260" s="94">
        <f>IFERROR(AI260/AI269,"-")</f>
        <v>4.6197821638947825E-2</v>
      </c>
      <c r="AK260" s="95">
        <v>453</v>
      </c>
      <c r="AL260" s="96">
        <f t="shared" si="192"/>
        <v>69856.260485651219</v>
      </c>
      <c r="AM260" s="97">
        <f t="shared" si="246"/>
        <v>0.71226415094339623</v>
      </c>
      <c r="AN260" s="280"/>
      <c r="AO260" s="90">
        <v>2</v>
      </c>
      <c r="AP260" s="197" t="s">
        <v>388</v>
      </c>
      <c r="AQ260" s="198" t="s">
        <v>389</v>
      </c>
      <c r="AR260" s="93">
        <v>85425969</v>
      </c>
      <c r="AS260" s="94">
        <f>IFERROR(AR260/AR269,"-")</f>
        <v>8.0748756362738414E-2</v>
      </c>
      <c r="AT260" s="95">
        <v>142</v>
      </c>
      <c r="AU260" s="96">
        <f t="shared" si="193"/>
        <v>601591.3309859155</v>
      </c>
      <c r="AV260" s="97">
        <f t="shared" si="247"/>
        <v>0.18135376756066413</v>
      </c>
      <c r="AW260" s="280"/>
      <c r="AX260" s="90">
        <v>2</v>
      </c>
      <c r="AY260" s="197" t="s">
        <v>380</v>
      </c>
      <c r="AZ260" s="198" t="s">
        <v>381</v>
      </c>
      <c r="BA260" s="93">
        <v>92045874</v>
      </c>
      <c r="BB260" s="94">
        <f>IFERROR(BA260/BA269,"-")</f>
        <v>8.5489671915682991E-2</v>
      </c>
      <c r="BC260" s="95">
        <v>464</v>
      </c>
      <c r="BD260" s="96">
        <f t="shared" si="194"/>
        <v>198374.72844827586</v>
      </c>
      <c r="BE260" s="97">
        <f t="shared" si="248"/>
        <v>0.66096866096866091</v>
      </c>
      <c r="BF260" s="280"/>
      <c r="BG260" s="90">
        <v>2</v>
      </c>
      <c r="BH260" s="197" t="s">
        <v>380</v>
      </c>
      <c r="BI260" s="198" t="s">
        <v>381</v>
      </c>
      <c r="BJ260" s="93">
        <v>95329084</v>
      </c>
      <c r="BK260" s="94">
        <f>IFERROR(BJ260/BJ269,"-")</f>
        <v>7.6742452599487795E-2</v>
      </c>
      <c r="BL260" s="95">
        <v>461</v>
      </c>
      <c r="BM260" s="96">
        <f t="shared" si="195"/>
        <v>206787.60086767896</v>
      </c>
      <c r="BN260" s="97">
        <f t="shared" si="249"/>
        <v>0.62466124661246614</v>
      </c>
      <c r="BO260" s="280"/>
      <c r="BP260" s="90">
        <v>2</v>
      </c>
      <c r="BQ260" s="197" t="s">
        <v>408</v>
      </c>
      <c r="BR260" s="198" t="s">
        <v>409</v>
      </c>
      <c r="BS260" s="93">
        <v>75455075</v>
      </c>
      <c r="BT260" s="94">
        <f>IFERROR(BS260/BS269,"-")</f>
        <v>6.9111470008619433E-2</v>
      </c>
      <c r="BU260" s="95">
        <v>225</v>
      </c>
      <c r="BV260" s="96">
        <f t="shared" si="196"/>
        <v>335355.88888888888</v>
      </c>
      <c r="BW260" s="97">
        <f t="shared" si="250"/>
        <v>0.39130434782608697</v>
      </c>
      <c r="BX260" s="280"/>
      <c r="BY260" s="90">
        <v>2</v>
      </c>
      <c r="BZ260" s="197" t="s">
        <v>400</v>
      </c>
      <c r="CA260" s="198" t="s">
        <v>401</v>
      </c>
      <c r="CB260" s="93">
        <v>614900161</v>
      </c>
      <c r="CC260" s="94">
        <f>IFERROR(CB260/CB269,"-")</f>
        <v>5.2122534895385875E-2</v>
      </c>
      <c r="CD260" s="95">
        <v>2509</v>
      </c>
      <c r="CE260" s="96">
        <f t="shared" si="197"/>
        <v>245077.78437624552</v>
      </c>
      <c r="CF260" s="97">
        <f t="shared" si="251"/>
        <v>0.18293838862559242</v>
      </c>
    </row>
    <row r="261" spans="2:84" ht="13.5" customHeight="1">
      <c r="B261" s="277"/>
      <c r="C261" s="285"/>
      <c r="D261" s="280"/>
      <c r="E261" s="90">
        <v>3</v>
      </c>
      <c r="F261" s="197" t="s">
        <v>388</v>
      </c>
      <c r="G261" s="198" t="s">
        <v>389</v>
      </c>
      <c r="H261" s="93">
        <v>314550522</v>
      </c>
      <c r="I261" s="94">
        <f>IFERROR(H261/H269,"-")</f>
        <v>5.1972768085969089E-2</v>
      </c>
      <c r="J261" s="95">
        <v>839</v>
      </c>
      <c r="K261" s="96">
        <f t="shared" si="189"/>
        <v>374911.23003575683</v>
      </c>
      <c r="L261" s="97">
        <f t="shared" si="243"/>
        <v>8.6736276232812978E-2</v>
      </c>
      <c r="M261" s="280"/>
      <c r="N261" s="90">
        <v>3</v>
      </c>
      <c r="O261" s="197" t="s">
        <v>380</v>
      </c>
      <c r="P261" s="198" t="s">
        <v>381</v>
      </c>
      <c r="Q261" s="93">
        <v>10716208</v>
      </c>
      <c r="R261" s="94">
        <f>IFERROR(Q261/Q269,"-")</f>
        <v>5.1631800138896289E-2</v>
      </c>
      <c r="S261" s="95">
        <v>132</v>
      </c>
      <c r="T261" s="96">
        <f t="shared" si="190"/>
        <v>81183.393939393936</v>
      </c>
      <c r="U261" s="97">
        <f t="shared" si="244"/>
        <v>0.5665236051502146</v>
      </c>
      <c r="V261" s="280"/>
      <c r="W261" s="90">
        <v>3</v>
      </c>
      <c r="X261" s="197" t="s">
        <v>396</v>
      </c>
      <c r="Y261" s="198" t="s">
        <v>397</v>
      </c>
      <c r="Z261" s="93">
        <v>21053737</v>
      </c>
      <c r="AA261" s="94">
        <f>IFERROR(Z261/Z269,"-")</f>
        <v>5.4848483924835018E-2</v>
      </c>
      <c r="AB261" s="95">
        <v>235</v>
      </c>
      <c r="AC261" s="96">
        <f t="shared" si="191"/>
        <v>89590.370212765964</v>
      </c>
      <c r="AD261" s="97">
        <f t="shared" si="245"/>
        <v>0.62666666666666671</v>
      </c>
      <c r="AE261" s="280"/>
      <c r="AF261" s="90">
        <v>3</v>
      </c>
      <c r="AG261" s="197" t="s">
        <v>400</v>
      </c>
      <c r="AH261" s="198" t="s">
        <v>401</v>
      </c>
      <c r="AI261" s="93">
        <v>31625757</v>
      </c>
      <c r="AJ261" s="94">
        <f>IFERROR(AI261/AI269,"-")</f>
        <v>4.6169895542764974E-2</v>
      </c>
      <c r="AK261" s="95">
        <v>179</v>
      </c>
      <c r="AL261" s="96">
        <f t="shared" si="192"/>
        <v>176680.2067039106</v>
      </c>
      <c r="AM261" s="97">
        <f t="shared" si="246"/>
        <v>0.28144654088050314</v>
      </c>
      <c r="AN261" s="280"/>
      <c r="AO261" s="90">
        <v>3</v>
      </c>
      <c r="AP261" s="197" t="s">
        <v>380</v>
      </c>
      <c r="AQ261" s="198" t="s">
        <v>381</v>
      </c>
      <c r="AR261" s="93">
        <v>73830180</v>
      </c>
      <c r="AS261" s="94">
        <f>IFERROR(AR261/AR269,"-")</f>
        <v>6.9787855927477063E-2</v>
      </c>
      <c r="AT261" s="95">
        <v>515</v>
      </c>
      <c r="AU261" s="96">
        <f t="shared" si="193"/>
        <v>143359.57281553399</v>
      </c>
      <c r="AV261" s="97">
        <f t="shared" si="247"/>
        <v>0.65772669220945079</v>
      </c>
      <c r="AW261" s="280"/>
      <c r="AX261" s="90">
        <v>3</v>
      </c>
      <c r="AY261" s="197" t="s">
        <v>408</v>
      </c>
      <c r="AZ261" s="198" t="s">
        <v>409</v>
      </c>
      <c r="BA261" s="93">
        <v>58740575</v>
      </c>
      <c r="BB261" s="94">
        <f>IFERROR(BA261/BA269,"-")</f>
        <v>5.4556627762462992E-2</v>
      </c>
      <c r="BC261" s="95">
        <v>282</v>
      </c>
      <c r="BD261" s="96">
        <f t="shared" si="194"/>
        <v>208299.91134751774</v>
      </c>
      <c r="BE261" s="97">
        <f t="shared" si="248"/>
        <v>0.40170940170940173</v>
      </c>
      <c r="BF261" s="280"/>
      <c r="BG261" s="90">
        <v>3</v>
      </c>
      <c r="BH261" s="197" t="s">
        <v>386</v>
      </c>
      <c r="BI261" s="198" t="s">
        <v>387</v>
      </c>
      <c r="BJ261" s="93">
        <v>67432155</v>
      </c>
      <c r="BK261" s="94">
        <f>IFERROR(BJ261/BJ269,"-")</f>
        <v>5.4284681459530373E-2</v>
      </c>
      <c r="BL261" s="95">
        <v>599</v>
      </c>
      <c r="BM261" s="96">
        <f t="shared" si="195"/>
        <v>112574.54924874791</v>
      </c>
      <c r="BN261" s="97">
        <f t="shared" si="249"/>
        <v>0.81165311653116534</v>
      </c>
      <c r="BO261" s="280"/>
      <c r="BP261" s="90">
        <v>3</v>
      </c>
      <c r="BQ261" s="197" t="s">
        <v>404</v>
      </c>
      <c r="BR261" s="198" t="s">
        <v>405</v>
      </c>
      <c r="BS261" s="93">
        <v>75310243</v>
      </c>
      <c r="BT261" s="94">
        <f>IFERROR(BS261/BS269,"-")</f>
        <v>6.8978814220731238E-2</v>
      </c>
      <c r="BU261" s="95">
        <v>381</v>
      </c>
      <c r="BV261" s="96">
        <f t="shared" si="196"/>
        <v>197664.67979002625</v>
      </c>
      <c r="BW261" s="97">
        <f t="shared" si="250"/>
        <v>0.66260869565217395</v>
      </c>
      <c r="BX261" s="280"/>
      <c r="BY261" s="90">
        <v>3</v>
      </c>
      <c r="BZ261" s="197" t="s">
        <v>388</v>
      </c>
      <c r="CA261" s="198" t="s">
        <v>389</v>
      </c>
      <c r="CB261" s="93">
        <v>601353605</v>
      </c>
      <c r="CC261" s="94">
        <f>IFERROR(CB261/CB269,"-")</f>
        <v>5.0974249559642894E-2</v>
      </c>
      <c r="CD261" s="95">
        <v>1508</v>
      </c>
      <c r="CE261" s="96">
        <f t="shared" si="197"/>
        <v>398775.60013262602</v>
      </c>
      <c r="CF261" s="97">
        <f t="shared" si="251"/>
        <v>0.10995260663507109</v>
      </c>
    </row>
    <row r="262" spans="2:84" ht="13.5" customHeight="1">
      <c r="B262" s="277"/>
      <c r="C262" s="285"/>
      <c r="D262" s="280"/>
      <c r="E262" s="90">
        <v>4</v>
      </c>
      <c r="F262" s="197" t="s">
        <v>386</v>
      </c>
      <c r="G262" s="198" t="s">
        <v>387</v>
      </c>
      <c r="H262" s="93">
        <v>262481927</v>
      </c>
      <c r="I262" s="94">
        <f>IFERROR(H262/H269,"-")</f>
        <v>4.3369542774846413E-2</v>
      </c>
      <c r="J262" s="95">
        <v>4945</v>
      </c>
      <c r="K262" s="96">
        <f t="shared" ref="K262:K325" si="252">IFERROR(H262/J262,"-")</f>
        <v>53080.268351870574</v>
      </c>
      <c r="L262" s="97">
        <f t="shared" si="243"/>
        <v>0.51121678900031009</v>
      </c>
      <c r="M262" s="280"/>
      <c r="N262" s="90">
        <v>4</v>
      </c>
      <c r="O262" s="197" t="s">
        <v>396</v>
      </c>
      <c r="P262" s="198" t="s">
        <v>397</v>
      </c>
      <c r="Q262" s="93">
        <v>10595276</v>
      </c>
      <c r="R262" s="94">
        <f>IFERROR(Q262/Q269,"-")</f>
        <v>5.1049137236646072E-2</v>
      </c>
      <c r="S262" s="95">
        <v>145</v>
      </c>
      <c r="T262" s="96">
        <f t="shared" ref="T262:T325" si="253">IFERROR(Q262/S262,"-")</f>
        <v>73070.868965517235</v>
      </c>
      <c r="U262" s="97">
        <f t="shared" si="244"/>
        <v>0.62231759656652363</v>
      </c>
      <c r="V262" s="280"/>
      <c r="W262" s="90">
        <v>4</v>
      </c>
      <c r="X262" s="197" t="s">
        <v>386</v>
      </c>
      <c r="Y262" s="198" t="s">
        <v>387</v>
      </c>
      <c r="Z262" s="93">
        <v>17513045</v>
      </c>
      <c r="AA262" s="94">
        <f>IFERROR(Z262/Z269,"-")</f>
        <v>4.5624392817171233E-2</v>
      </c>
      <c r="AB262" s="95">
        <v>283</v>
      </c>
      <c r="AC262" s="96">
        <f t="shared" ref="AC262:AC325" si="254">IFERROR(Z262/AB262,"-")</f>
        <v>61883.551236749117</v>
      </c>
      <c r="AD262" s="97">
        <f t="shared" si="245"/>
        <v>0.75466666666666671</v>
      </c>
      <c r="AE262" s="280"/>
      <c r="AF262" s="90">
        <v>4</v>
      </c>
      <c r="AG262" s="197" t="s">
        <v>382</v>
      </c>
      <c r="AH262" s="198" t="s">
        <v>383</v>
      </c>
      <c r="AI262" s="93">
        <v>27998988</v>
      </c>
      <c r="AJ262" s="94">
        <f>IFERROR(AI262/AI269,"-")</f>
        <v>4.0875238220009401E-2</v>
      </c>
      <c r="AK262" s="95">
        <v>164</v>
      </c>
      <c r="AL262" s="96">
        <f t="shared" ref="AL262:AL325" si="255">IFERROR(AI262/AK262,"-")</f>
        <v>170725.53658536586</v>
      </c>
      <c r="AM262" s="97">
        <f t="shared" si="246"/>
        <v>0.25786163522012578</v>
      </c>
      <c r="AN262" s="280"/>
      <c r="AO262" s="90">
        <v>4</v>
      </c>
      <c r="AP262" s="197" t="s">
        <v>382</v>
      </c>
      <c r="AQ262" s="198" t="s">
        <v>383</v>
      </c>
      <c r="AR262" s="93">
        <v>53864230</v>
      </c>
      <c r="AS262" s="94">
        <f>IFERROR(AR262/AR269,"-")</f>
        <v>5.0915074606136514E-2</v>
      </c>
      <c r="AT262" s="95">
        <v>193</v>
      </c>
      <c r="AU262" s="96">
        <f t="shared" ref="AU262:AU325" si="256">IFERROR(AR262/AT262,"-")</f>
        <v>279089.27461139899</v>
      </c>
      <c r="AV262" s="97">
        <f t="shared" si="247"/>
        <v>0.24648786717752236</v>
      </c>
      <c r="AW262" s="280"/>
      <c r="AX262" s="90">
        <v>4</v>
      </c>
      <c r="AY262" s="197" t="s">
        <v>404</v>
      </c>
      <c r="AZ262" s="198" t="s">
        <v>405</v>
      </c>
      <c r="BA262" s="93">
        <v>54972333</v>
      </c>
      <c r="BB262" s="94">
        <f>IFERROR(BA262/BA269,"-")</f>
        <v>5.1056788407589822E-2</v>
      </c>
      <c r="BC262" s="95">
        <v>378</v>
      </c>
      <c r="BD262" s="96">
        <f t="shared" ref="BD262:BD325" si="257">IFERROR(BA262/BC262,"-")</f>
        <v>145429.45238095237</v>
      </c>
      <c r="BE262" s="97">
        <f t="shared" si="248"/>
        <v>0.53846153846153844</v>
      </c>
      <c r="BF262" s="280"/>
      <c r="BG262" s="90">
        <v>4</v>
      </c>
      <c r="BH262" s="197" t="s">
        <v>404</v>
      </c>
      <c r="BI262" s="198" t="s">
        <v>405</v>
      </c>
      <c r="BJ262" s="93">
        <v>65866593</v>
      </c>
      <c r="BK262" s="94">
        <f>IFERROR(BJ262/BJ269,"-")</f>
        <v>5.3024362336181206E-2</v>
      </c>
      <c r="BL262" s="95">
        <v>455</v>
      </c>
      <c r="BM262" s="96">
        <f t="shared" ref="BM262:BM325" si="258">IFERROR(BJ262/BL262,"-")</f>
        <v>144761.74285714285</v>
      </c>
      <c r="BN262" s="97">
        <f t="shared" si="249"/>
        <v>0.61653116531165308</v>
      </c>
      <c r="BO262" s="280"/>
      <c r="BP262" s="90">
        <v>4</v>
      </c>
      <c r="BQ262" s="197" t="s">
        <v>400</v>
      </c>
      <c r="BR262" s="198" t="s">
        <v>401</v>
      </c>
      <c r="BS262" s="93">
        <v>75152601</v>
      </c>
      <c r="BT262" s="94">
        <f>IFERROR(BS262/BS269,"-")</f>
        <v>6.8834425385982889E-2</v>
      </c>
      <c r="BU262" s="95">
        <v>147</v>
      </c>
      <c r="BV262" s="96">
        <f t="shared" ref="BV262:BV325" si="259">IFERROR(BS262/BU262,"-")</f>
        <v>511242.18367346941</v>
      </c>
      <c r="BW262" s="97">
        <f t="shared" si="250"/>
        <v>0.25565217391304346</v>
      </c>
      <c r="BX262" s="280"/>
      <c r="BY262" s="90">
        <v>4</v>
      </c>
      <c r="BZ262" s="197" t="s">
        <v>382</v>
      </c>
      <c r="CA262" s="198" t="s">
        <v>383</v>
      </c>
      <c r="CB262" s="93">
        <v>572042856</v>
      </c>
      <c r="CC262" s="94">
        <f>IFERROR(CB262/CB269,"-")</f>
        <v>4.8489699002560838E-2</v>
      </c>
      <c r="CD262" s="95">
        <v>3360</v>
      </c>
      <c r="CE262" s="96">
        <f t="shared" ref="CE262:CE325" si="260">IFERROR(CB262/CD262,"-")</f>
        <v>170250.85</v>
      </c>
      <c r="CF262" s="97">
        <f t="shared" si="251"/>
        <v>0.24498724024790375</v>
      </c>
    </row>
    <row r="263" spans="2:84" ht="13.5" customHeight="1">
      <c r="B263" s="277"/>
      <c r="C263" s="285"/>
      <c r="D263" s="280"/>
      <c r="E263" s="90">
        <v>5</v>
      </c>
      <c r="F263" s="112" t="s">
        <v>390</v>
      </c>
      <c r="G263" s="198" t="s">
        <v>391</v>
      </c>
      <c r="H263" s="93">
        <v>232827676</v>
      </c>
      <c r="I263" s="94">
        <f>IFERROR(H263/H269,"-")</f>
        <v>3.8469809974574297E-2</v>
      </c>
      <c r="J263" s="95">
        <v>4925</v>
      </c>
      <c r="K263" s="96">
        <f t="shared" si="252"/>
        <v>47274.655025380707</v>
      </c>
      <c r="L263" s="97">
        <f t="shared" si="243"/>
        <v>0.50914917812467697</v>
      </c>
      <c r="M263" s="280"/>
      <c r="N263" s="90">
        <v>5</v>
      </c>
      <c r="O263" s="112" t="s">
        <v>398</v>
      </c>
      <c r="P263" s="198" t="s">
        <v>399</v>
      </c>
      <c r="Q263" s="93">
        <v>9841309</v>
      </c>
      <c r="R263" s="94">
        <f>IFERROR(Q263/Q269,"-")</f>
        <v>4.7416446134035596E-2</v>
      </c>
      <c r="S263" s="95">
        <v>113</v>
      </c>
      <c r="T263" s="96">
        <f t="shared" si="253"/>
        <v>87091.230088495577</v>
      </c>
      <c r="U263" s="97">
        <f t="shared" si="244"/>
        <v>0.48497854077253216</v>
      </c>
      <c r="V263" s="280"/>
      <c r="W263" s="90">
        <v>5</v>
      </c>
      <c r="X263" s="112" t="s">
        <v>400</v>
      </c>
      <c r="Y263" s="198" t="s">
        <v>401</v>
      </c>
      <c r="Z263" s="93">
        <v>16865433</v>
      </c>
      <c r="AA263" s="94">
        <f>IFERROR(Z263/Z269,"-")</f>
        <v>4.3937255926863816E-2</v>
      </c>
      <c r="AB263" s="95">
        <v>129</v>
      </c>
      <c r="AC263" s="96">
        <f t="shared" si="254"/>
        <v>130739.79069767441</v>
      </c>
      <c r="AD263" s="97">
        <f t="shared" si="245"/>
        <v>0.34399999999999997</v>
      </c>
      <c r="AE263" s="280"/>
      <c r="AF263" s="90">
        <v>5</v>
      </c>
      <c r="AG263" s="112" t="s">
        <v>398</v>
      </c>
      <c r="AH263" s="198" t="s">
        <v>399</v>
      </c>
      <c r="AI263" s="93">
        <v>23611382</v>
      </c>
      <c r="AJ263" s="94">
        <f>IFERROR(AI263/AI269,"-")</f>
        <v>3.4469848122855085E-2</v>
      </c>
      <c r="AK263" s="95">
        <v>242</v>
      </c>
      <c r="AL263" s="96">
        <f t="shared" si="255"/>
        <v>97567.694214876028</v>
      </c>
      <c r="AM263" s="97">
        <f t="shared" si="246"/>
        <v>0.38050314465408808</v>
      </c>
      <c r="AN263" s="280"/>
      <c r="AO263" s="90">
        <v>5</v>
      </c>
      <c r="AP263" s="112" t="s">
        <v>386</v>
      </c>
      <c r="AQ263" s="198" t="s">
        <v>387</v>
      </c>
      <c r="AR263" s="93">
        <v>49831182</v>
      </c>
      <c r="AS263" s="94">
        <f>IFERROR(AR263/AR269,"-")</f>
        <v>4.7102842633078894E-2</v>
      </c>
      <c r="AT263" s="95">
        <v>594</v>
      </c>
      <c r="AU263" s="96">
        <f t="shared" si="256"/>
        <v>83890.878787878784</v>
      </c>
      <c r="AV263" s="97">
        <f t="shared" si="247"/>
        <v>0.75862068965517238</v>
      </c>
      <c r="AW263" s="280"/>
      <c r="AX263" s="90">
        <v>5</v>
      </c>
      <c r="AY263" s="112" t="s">
        <v>386</v>
      </c>
      <c r="AZ263" s="198" t="s">
        <v>387</v>
      </c>
      <c r="BA263" s="93">
        <v>53007257</v>
      </c>
      <c r="BB263" s="94">
        <f>IFERROR(BA263/BA269,"-")</f>
        <v>4.9231679956456179E-2</v>
      </c>
      <c r="BC263" s="95">
        <v>564</v>
      </c>
      <c r="BD263" s="96">
        <f t="shared" si="257"/>
        <v>93984.498226950353</v>
      </c>
      <c r="BE263" s="97">
        <f t="shared" si="248"/>
        <v>0.80341880341880345</v>
      </c>
      <c r="BF263" s="280"/>
      <c r="BG263" s="90">
        <v>5</v>
      </c>
      <c r="BH263" s="112" t="s">
        <v>408</v>
      </c>
      <c r="BI263" s="198" t="s">
        <v>409</v>
      </c>
      <c r="BJ263" s="93">
        <v>64829043</v>
      </c>
      <c r="BK263" s="94">
        <f>IFERROR(BJ263/BJ269,"-")</f>
        <v>5.218910694135754E-2</v>
      </c>
      <c r="BL263" s="95">
        <v>272</v>
      </c>
      <c r="BM263" s="96">
        <f t="shared" si="258"/>
        <v>238342.06985294117</v>
      </c>
      <c r="BN263" s="97">
        <f t="shared" si="249"/>
        <v>0.36856368563685638</v>
      </c>
      <c r="BO263" s="280"/>
      <c r="BP263" s="90">
        <v>5</v>
      </c>
      <c r="BQ263" s="112" t="s">
        <v>386</v>
      </c>
      <c r="BR263" s="198" t="s">
        <v>387</v>
      </c>
      <c r="BS263" s="93">
        <v>63619790</v>
      </c>
      <c r="BT263" s="94">
        <f>IFERROR(BS263/BS269,"-")</f>
        <v>5.8271192607517348E-2</v>
      </c>
      <c r="BU263" s="95">
        <v>498</v>
      </c>
      <c r="BV263" s="96">
        <f t="shared" si="259"/>
        <v>127750.58232931727</v>
      </c>
      <c r="BW263" s="97">
        <f t="shared" si="250"/>
        <v>0.86608695652173917</v>
      </c>
      <c r="BX263" s="280"/>
      <c r="BY263" s="90">
        <v>5</v>
      </c>
      <c r="BZ263" s="112" t="s">
        <v>386</v>
      </c>
      <c r="CA263" s="198" t="s">
        <v>387</v>
      </c>
      <c r="CB263" s="93">
        <v>557786349</v>
      </c>
      <c r="CC263" s="94">
        <f>IFERROR(CB263/CB269,"-")</f>
        <v>4.7281234066748577E-2</v>
      </c>
      <c r="CD263" s="95">
        <v>8105</v>
      </c>
      <c r="CE263" s="96">
        <f t="shared" si="260"/>
        <v>68820.030721776682</v>
      </c>
      <c r="CF263" s="97">
        <f t="shared" si="251"/>
        <v>0.59095880422894642</v>
      </c>
    </row>
    <row r="264" spans="2:84" ht="13.5" customHeight="1">
      <c r="B264" s="277"/>
      <c r="C264" s="285"/>
      <c r="D264" s="280"/>
      <c r="E264" s="90">
        <v>6</v>
      </c>
      <c r="F264" s="197" t="s">
        <v>384</v>
      </c>
      <c r="G264" s="198" t="s">
        <v>385</v>
      </c>
      <c r="H264" s="93">
        <v>224406955</v>
      </c>
      <c r="I264" s="94">
        <f>IFERROR(H264/H269,"-")</f>
        <v>3.7078465344570315E-2</v>
      </c>
      <c r="J264" s="95">
        <v>5857</v>
      </c>
      <c r="K264" s="96">
        <f t="shared" si="252"/>
        <v>38314.317056513573</v>
      </c>
      <c r="L264" s="97">
        <f t="shared" si="243"/>
        <v>0.60549984492918429</v>
      </c>
      <c r="M264" s="280"/>
      <c r="N264" s="90">
        <v>6</v>
      </c>
      <c r="O264" s="197" t="s">
        <v>400</v>
      </c>
      <c r="P264" s="198" t="s">
        <v>401</v>
      </c>
      <c r="Q264" s="93">
        <v>9749753</v>
      </c>
      <c r="R264" s="94">
        <f>IFERROR(Q264/Q269,"-")</f>
        <v>4.6975319842579064E-2</v>
      </c>
      <c r="S264" s="95">
        <v>70</v>
      </c>
      <c r="T264" s="96">
        <f t="shared" si="253"/>
        <v>139282.1857142857</v>
      </c>
      <c r="U264" s="97">
        <f t="shared" si="244"/>
        <v>0.30042918454935624</v>
      </c>
      <c r="V264" s="280"/>
      <c r="W264" s="90">
        <v>6</v>
      </c>
      <c r="X264" s="197" t="s">
        <v>402</v>
      </c>
      <c r="Y264" s="198" t="s">
        <v>403</v>
      </c>
      <c r="Z264" s="93">
        <v>14524895</v>
      </c>
      <c r="AA264" s="94">
        <f>IFERROR(Z264/Z269,"-")</f>
        <v>3.7839765449592937E-2</v>
      </c>
      <c r="AB264" s="95">
        <v>192</v>
      </c>
      <c r="AC264" s="96">
        <f t="shared" si="254"/>
        <v>75650.494791666672</v>
      </c>
      <c r="AD264" s="97">
        <f t="shared" si="245"/>
        <v>0.51200000000000001</v>
      </c>
      <c r="AE264" s="280"/>
      <c r="AF264" s="90">
        <v>6</v>
      </c>
      <c r="AG264" s="197" t="s">
        <v>388</v>
      </c>
      <c r="AH264" s="198" t="s">
        <v>389</v>
      </c>
      <c r="AI264" s="93">
        <v>23270895</v>
      </c>
      <c r="AJ264" s="94">
        <f>IFERROR(AI264/AI269,"-")</f>
        <v>3.3972777041721143E-2</v>
      </c>
      <c r="AK264" s="95">
        <v>100</v>
      </c>
      <c r="AL264" s="96">
        <f t="shared" si="255"/>
        <v>232708.95</v>
      </c>
      <c r="AM264" s="97">
        <f t="shared" si="246"/>
        <v>0.15723270440251572</v>
      </c>
      <c r="AN264" s="280"/>
      <c r="AO264" s="90">
        <v>6</v>
      </c>
      <c r="AP264" s="197" t="s">
        <v>404</v>
      </c>
      <c r="AQ264" s="198" t="s">
        <v>405</v>
      </c>
      <c r="AR264" s="93">
        <v>44649694</v>
      </c>
      <c r="AS264" s="94">
        <f>IFERROR(AR264/AR269,"-")</f>
        <v>4.2205049643356377E-2</v>
      </c>
      <c r="AT264" s="95">
        <v>381</v>
      </c>
      <c r="AU264" s="96">
        <f t="shared" si="256"/>
        <v>117190.79790026246</v>
      </c>
      <c r="AV264" s="97">
        <f t="shared" si="247"/>
        <v>0.48659003831417624</v>
      </c>
      <c r="AW264" s="280"/>
      <c r="AX264" s="90">
        <v>6</v>
      </c>
      <c r="AY264" s="197" t="s">
        <v>410</v>
      </c>
      <c r="AZ264" s="198" t="s">
        <v>411</v>
      </c>
      <c r="BA264" s="93">
        <v>50580830</v>
      </c>
      <c r="BB264" s="94">
        <f>IFERROR(BA264/BA269,"-")</f>
        <v>4.6978081406700921E-2</v>
      </c>
      <c r="BC264" s="95">
        <v>224</v>
      </c>
      <c r="BD264" s="96">
        <f t="shared" si="257"/>
        <v>225807.27678571429</v>
      </c>
      <c r="BE264" s="97">
        <f t="shared" si="248"/>
        <v>0.31908831908831908</v>
      </c>
      <c r="BF264" s="280"/>
      <c r="BG264" s="90">
        <v>6</v>
      </c>
      <c r="BH264" s="197" t="s">
        <v>410</v>
      </c>
      <c r="BI264" s="198" t="s">
        <v>411</v>
      </c>
      <c r="BJ264" s="93">
        <v>64227588</v>
      </c>
      <c r="BK264" s="94">
        <f>IFERROR(BJ264/BJ269,"-")</f>
        <v>5.1704919640992573E-2</v>
      </c>
      <c r="BL264" s="95">
        <v>289</v>
      </c>
      <c r="BM264" s="96">
        <f t="shared" si="258"/>
        <v>222240.78892733564</v>
      </c>
      <c r="BN264" s="97">
        <f t="shared" si="249"/>
        <v>0.39159891598915991</v>
      </c>
      <c r="BO264" s="280"/>
      <c r="BP264" s="90">
        <v>6</v>
      </c>
      <c r="BQ264" s="197" t="s">
        <v>380</v>
      </c>
      <c r="BR264" s="198" t="s">
        <v>381</v>
      </c>
      <c r="BS264" s="93">
        <v>62013169</v>
      </c>
      <c r="BT264" s="94">
        <f>IFERROR(BS264/BS269,"-")</f>
        <v>5.6799642296862719E-2</v>
      </c>
      <c r="BU264" s="95">
        <v>357</v>
      </c>
      <c r="BV264" s="96">
        <f t="shared" si="259"/>
        <v>173706.35574229693</v>
      </c>
      <c r="BW264" s="97">
        <f t="shared" si="250"/>
        <v>0.62086956521739134</v>
      </c>
      <c r="BX264" s="280"/>
      <c r="BY264" s="90">
        <v>6</v>
      </c>
      <c r="BZ264" s="197" t="s">
        <v>408</v>
      </c>
      <c r="CA264" s="198" t="s">
        <v>409</v>
      </c>
      <c r="CB264" s="93">
        <v>447780830</v>
      </c>
      <c r="CC264" s="94">
        <f>IFERROR(CB264/CB269,"-")</f>
        <v>3.7956522729158712E-2</v>
      </c>
      <c r="CD264" s="95">
        <v>4652</v>
      </c>
      <c r="CE264" s="96">
        <f t="shared" si="260"/>
        <v>96255.552450558898</v>
      </c>
      <c r="CF264" s="97">
        <f t="shared" si="251"/>
        <v>0.33919066715275248</v>
      </c>
    </row>
    <row r="265" spans="2:84" ht="13.5" customHeight="1">
      <c r="B265" s="277"/>
      <c r="C265" s="285"/>
      <c r="D265" s="280"/>
      <c r="E265" s="90">
        <v>7</v>
      </c>
      <c r="F265" s="112" t="s">
        <v>392</v>
      </c>
      <c r="G265" s="198" t="s">
        <v>393</v>
      </c>
      <c r="H265" s="93">
        <v>219664535</v>
      </c>
      <c r="I265" s="94">
        <f>IFERROR(H265/H269,"-")</f>
        <v>3.6294881539784059E-2</v>
      </c>
      <c r="J265" s="95">
        <v>4248</v>
      </c>
      <c r="K265" s="96">
        <f t="shared" si="252"/>
        <v>51710.107109227873</v>
      </c>
      <c r="L265" s="97">
        <f t="shared" si="243"/>
        <v>0.43916054998449294</v>
      </c>
      <c r="M265" s="280"/>
      <c r="N265" s="90">
        <v>7</v>
      </c>
      <c r="O265" s="112" t="s">
        <v>392</v>
      </c>
      <c r="P265" s="198" t="s">
        <v>393</v>
      </c>
      <c r="Q265" s="93">
        <v>7827642</v>
      </c>
      <c r="R265" s="94">
        <f>IFERROR(Q265/Q269,"-")</f>
        <v>3.7714389950515188E-2</v>
      </c>
      <c r="S265" s="95">
        <v>147</v>
      </c>
      <c r="T265" s="96">
        <f t="shared" si="253"/>
        <v>53249.265306122448</v>
      </c>
      <c r="U265" s="97">
        <f t="shared" si="244"/>
        <v>0.63090128755364805</v>
      </c>
      <c r="V265" s="280"/>
      <c r="W265" s="90">
        <v>7</v>
      </c>
      <c r="X265" s="112" t="s">
        <v>384</v>
      </c>
      <c r="Y265" s="198" t="s">
        <v>385</v>
      </c>
      <c r="Z265" s="93">
        <v>14293232</v>
      </c>
      <c r="AA265" s="94">
        <f>IFERROR(Z265/Z269,"-")</f>
        <v>3.723624483320645E-2</v>
      </c>
      <c r="AB265" s="95">
        <v>320</v>
      </c>
      <c r="AC265" s="96">
        <f t="shared" si="254"/>
        <v>44666.35</v>
      </c>
      <c r="AD265" s="97">
        <f t="shared" si="245"/>
        <v>0.85333333333333339</v>
      </c>
      <c r="AE265" s="280"/>
      <c r="AF265" s="90">
        <v>7</v>
      </c>
      <c r="AG265" s="112" t="s">
        <v>396</v>
      </c>
      <c r="AH265" s="198" t="s">
        <v>397</v>
      </c>
      <c r="AI265" s="93">
        <v>23214353</v>
      </c>
      <c r="AJ265" s="94">
        <f>IFERROR(AI265/AI269,"-")</f>
        <v>3.3890232354054722E-2</v>
      </c>
      <c r="AK265" s="95">
        <v>285</v>
      </c>
      <c r="AL265" s="96">
        <f t="shared" si="255"/>
        <v>81453.870175438598</v>
      </c>
      <c r="AM265" s="97">
        <f t="shared" si="246"/>
        <v>0.44811320754716982</v>
      </c>
      <c r="AN265" s="280"/>
      <c r="AO265" s="90">
        <v>7</v>
      </c>
      <c r="AP265" s="112" t="s">
        <v>396</v>
      </c>
      <c r="AQ265" s="198" t="s">
        <v>397</v>
      </c>
      <c r="AR265" s="93">
        <v>42464446</v>
      </c>
      <c r="AS265" s="94">
        <f>IFERROR(AR265/AR269,"-")</f>
        <v>4.0139447573988442E-2</v>
      </c>
      <c r="AT265" s="95">
        <v>360</v>
      </c>
      <c r="AU265" s="96">
        <f t="shared" si="256"/>
        <v>117956.79444444444</v>
      </c>
      <c r="AV265" s="97">
        <f t="shared" si="247"/>
        <v>0.45977011494252873</v>
      </c>
      <c r="AW265" s="280"/>
      <c r="AX265" s="90">
        <v>7</v>
      </c>
      <c r="AY265" s="112" t="s">
        <v>388</v>
      </c>
      <c r="AZ265" s="198" t="s">
        <v>389</v>
      </c>
      <c r="BA265" s="93">
        <v>49717720</v>
      </c>
      <c r="BB265" s="94">
        <f>IFERROR(BA265/BA269,"-")</f>
        <v>4.6176448617303481E-2</v>
      </c>
      <c r="BC265" s="95">
        <v>122</v>
      </c>
      <c r="BD265" s="96">
        <f t="shared" si="257"/>
        <v>407522.2950819672</v>
      </c>
      <c r="BE265" s="97">
        <f t="shared" si="248"/>
        <v>0.1737891737891738</v>
      </c>
      <c r="BF265" s="280"/>
      <c r="BG265" s="90">
        <v>7</v>
      </c>
      <c r="BH265" s="112" t="s">
        <v>388</v>
      </c>
      <c r="BI265" s="198" t="s">
        <v>389</v>
      </c>
      <c r="BJ265" s="93">
        <v>46208870</v>
      </c>
      <c r="BK265" s="94">
        <f>IFERROR(BJ265/BJ269,"-")</f>
        <v>3.7199371554340048E-2</v>
      </c>
      <c r="BL265" s="95">
        <v>126</v>
      </c>
      <c r="BM265" s="96">
        <f t="shared" si="258"/>
        <v>366737.06349206349</v>
      </c>
      <c r="BN265" s="97">
        <f t="shared" si="249"/>
        <v>0.17073170731707318</v>
      </c>
      <c r="BO265" s="280"/>
      <c r="BP265" s="90">
        <v>7</v>
      </c>
      <c r="BQ265" s="112" t="s">
        <v>382</v>
      </c>
      <c r="BR265" s="198" t="s">
        <v>383</v>
      </c>
      <c r="BS265" s="93">
        <v>45991960</v>
      </c>
      <c r="BT265" s="94">
        <f>IFERROR(BS265/BS269,"-")</f>
        <v>4.2125356898493907E-2</v>
      </c>
      <c r="BU265" s="95">
        <v>106</v>
      </c>
      <c r="BV265" s="96">
        <f t="shared" si="259"/>
        <v>433886.41509433964</v>
      </c>
      <c r="BW265" s="97">
        <f t="shared" si="250"/>
        <v>0.18434782608695652</v>
      </c>
      <c r="BX265" s="280"/>
      <c r="BY265" s="90">
        <v>7</v>
      </c>
      <c r="BZ265" s="112" t="s">
        <v>404</v>
      </c>
      <c r="CA265" s="198" t="s">
        <v>405</v>
      </c>
      <c r="CB265" s="93">
        <v>407747854</v>
      </c>
      <c r="CC265" s="94">
        <f>IFERROR(CB265/CB269,"-")</f>
        <v>3.4563093485079938E-2</v>
      </c>
      <c r="CD265" s="95">
        <v>4264</v>
      </c>
      <c r="CE265" s="96">
        <f t="shared" si="260"/>
        <v>95625.669324577859</v>
      </c>
      <c r="CF265" s="97">
        <f t="shared" si="251"/>
        <v>0.31090047393364928</v>
      </c>
    </row>
    <row r="266" spans="2:84" ht="13.5" customHeight="1">
      <c r="B266" s="277"/>
      <c r="C266" s="285"/>
      <c r="D266" s="280"/>
      <c r="E266" s="90">
        <v>8</v>
      </c>
      <c r="F266" s="112" t="s">
        <v>408</v>
      </c>
      <c r="G266" s="198" t="s">
        <v>409</v>
      </c>
      <c r="H266" s="93">
        <v>202754703</v>
      </c>
      <c r="I266" s="94">
        <f>IFERROR(H266/H269,"-")</f>
        <v>3.3500892290232925E-2</v>
      </c>
      <c r="J266" s="95">
        <v>3026</v>
      </c>
      <c r="K266" s="96">
        <f t="shared" si="252"/>
        <v>67004.197951090551</v>
      </c>
      <c r="L266" s="97">
        <f t="shared" si="243"/>
        <v>0.31282952548330406</v>
      </c>
      <c r="M266" s="280"/>
      <c r="N266" s="90">
        <v>8</v>
      </c>
      <c r="O266" s="112" t="s">
        <v>384</v>
      </c>
      <c r="P266" s="198" t="s">
        <v>385</v>
      </c>
      <c r="Q266" s="93">
        <v>7554523</v>
      </c>
      <c r="R266" s="94">
        <f>IFERROR(Q266/Q269,"-")</f>
        <v>3.6398474318592472E-2</v>
      </c>
      <c r="S266" s="95">
        <v>179</v>
      </c>
      <c r="T266" s="96">
        <f t="shared" si="253"/>
        <v>42204.039106145254</v>
      </c>
      <c r="U266" s="97">
        <f t="shared" si="244"/>
        <v>0.76824034334763946</v>
      </c>
      <c r="V266" s="280"/>
      <c r="W266" s="90">
        <v>8</v>
      </c>
      <c r="X266" s="112" t="s">
        <v>398</v>
      </c>
      <c r="Y266" s="198" t="s">
        <v>399</v>
      </c>
      <c r="Z266" s="93">
        <v>13853406</v>
      </c>
      <c r="AA266" s="94">
        <f>IFERROR(Z266/Z269,"-")</f>
        <v>3.6090425006031608E-2</v>
      </c>
      <c r="AB266" s="95">
        <v>194</v>
      </c>
      <c r="AC266" s="96">
        <f t="shared" si="254"/>
        <v>71409.309278350513</v>
      </c>
      <c r="AD266" s="97">
        <f t="shared" si="245"/>
        <v>0.51733333333333331</v>
      </c>
      <c r="AE266" s="280"/>
      <c r="AF266" s="90">
        <v>8</v>
      </c>
      <c r="AG266" s="112" t="s">
        <v>390</v>
      </c>
      <c r="AH266" s="198" t="s">
        <v>391</v>
      </c>
      <c r="AI266" s="93">
        <v>22769431</v>
      </c>
      <c r="AJ266" s="94">
        <f>IFERROR(AI266/AI269,"-")</f>
        <v>3.3240698423066824E-2</v>
      </c>
      <c r="AK266" s="95">
        <v>396</v>
      </c>
      <c r="AL266" s="96">
        <f t="shared" si="255"/>
        <v>57498.563131313131</v>
      </c>
      <c r="AM266" s="97">
        <f t="shared" si="246"/>
        <v>0.62264150943396224</v>
      </c>
      <c r="AN266" s="280"/>
      <c r="AO266" s="90">
        <v>8</v>
      </c>
      <c r="AP266" s="112" t="s">
        <v>414</v>
      </c>
      <c r="AQ266" s="198" t="s">
        <v>415</v>
      </c>
      <c r="AR266" s="93">
        <v>30999701</v>
      </c>
      <c r="AS266" s="94">
        <f>IFERROR(AR266/AR269,"-")</f>
        <v>2.9302416263686026E-2</v>
      </c>
      <c r="AT266" s="95">
        <v>381</v>
      </c>
      <c r="AU266" s="96">
        <f t="shared" si="256"/>
        <v>81364.044619422566</v>
      </c>
      <c r="AV266" s="97">
        <f t="shared" si="247"/>
        <v>0.48659003831417624</v>
      </c>
      <c r="AW266" s="280"/>
      <c r="AX266" s="90">
        <v>8</v>
      </c>
      <c r="AY266" s="112" t="s">
        <v>396</v>
      </c>
      <c r="AZ266" s="198" t="s">
        <v>397</v>
      </c>
      <c r="BA266" s="93">
        <v>34907830</v>
      </c>
      <c r="BB266" s="94">
        <f>IFERROR(BA266/BA269,"-")</f>
        <v>3.2421430796435655E-2</v>
      </c>
      <c r="BC266" s="95">
        <v>306</v>
      </c>
      <c r="BD266" s="96">
        <f t="shared" si="257"/>
        <v>114077.87581699346</v>
      </c>
      <c r="BE266" s="97">
        <f t="shared" si="248"/>
        <v>0.4358974358974359</v>
      </c>
      <c r="BF266" s="280"/>
      <c r="BG266" s="90">
        <v>8</v>
      </c>
      <c r="BH266" s="112" t="s">
        <v>412</v>
      </c>
      <c r="BI266" s="198" t="s">
        <v>413</v>
      </c>
      <c r="BJ266" s="93">
        <v>41371759</v>
      </c>
      <c r="BK266" s="94">
        <f>IFERROR(BJ266/BJ269,"-")</f>
        <v>3.3305368317762631E-2</v>
      </c>
      <c r="BL266" s="95">
        <v>193</v>
      </c>
      <c r="BM266" s="96">
        <f t="shared" si="258"/>
        <v>214361.44559585492</v>
      </c>
      <c r="BN266" s="97">
        <f t="shared" si="249"/>
        <v>0.26151761517615174</v>
      </c>
      <c r="BO266" s="280"/>
      <c r="BP266" s="90">
        <v>8</v>
      </c>
      <c r="BQ266" s="112" t="s">
        <v>412</v>
      </c>
      <c r="BR266" s="198" t="s">
        <v>413</v>
      </c>
      <c r="BS266" s="93">
        <v>39772378</v>
      </c>
      <c r="BT266" s="94">
        <f>IFERROR(BS266/BS269,"-")</f>
        <v>3.6428663139205356E-2</v>
      </c>
      <c r="BU266" s="95">
        <v>159</v>
      </c>
      <c r="BV266" s="96">
        <f t="shared" si="259"/>
        <v>250140.74213836479</v>
      </c>
      <c r="BW266" s="97">
        <f t="shared" si="250"/>
        <v>0.27652173913043476</v>
      </c>
      <c r="BX266" s="280"/>
      <c r="BY266" s="90">
        <v>8</v>
      </c>
      <c r="BZ266" s="112" t="s">
        <v>390</v>
      </c>
      <c r="CA266" s="198" t="s">
        <v>391</v>
      </c>
      <c r="CB266" s="93">
        <v>373575425</v>
      </c>
      <c r="CC266" s="94">
        <f>IFERROR(CB266/CB269,"-")</f>
        <v>3.1666438489712984E-2</v>
      </c>
      <c r="CD266" s="95">
        <v>7316</v>
      </c>
      <c r="CE266" s="96">
        <f t="shared" si="260"/>
        <v>51062.797293603064</v>
      </c>
      <c r="CF266" s="97">
        <f t="shared" si="251"/>
        <v>0.53343055049216181</v>
      </c>
    </row>
    <row r="267" spans="2:84" ht="13.5" customHeight="1">
      <c r="B267" s="277"/>
      <c r="C267" s="285"/>
      <c r="D267" s="280"/>
      <c r="E267" s="90">
        <v>9</v>
      </c>
      <c r="F267" s="112" t="s">
        <v>396</v>
      </c>
      <c r="G267" s="198" t="s">
        <v>397</v>
      </c>
      <c r="H267" s="93">
        <v>184713578</v>
      </c>
      <c r="I267" s="94">
        <f>IFERROR(H267/H269,"-")</f>
        <v>3.0519980989647071E-2</v>
      </c>
      <c r="J267" s="95">
        <v>2886</v>
      </c>
      <c r="K267" s="96">
        <f t="shared" si="252"/>
        <v>64003.318780318783</v>
      </c>
      <c r="L267" s="97">
        <f t="shared" si="243"/>
        <v>0.29835624935387162</v>
      </c>
      <c r="M267" s="280"/>
      <c r="N267" s="90">
        <v>9</v>
      </c>
      <c r="O267" s="112" t="s">
        <v>412</v>
      </c>
      <c r="P267" s="198" t="s">
        <v>413</v>
      </c>
      <c r="Q267" s="93">
        <v>7320558</v>
      </c>
      <c r="R267" s="94">
        <f>IFERROR(Q267/Q269,"-")</f>
        <v>3.5271206714277879E-2</v>
      </c>
      <c r="S267" s="95">
        <v>44</v>
      </c>
      <c r="T267" s="96">
        <f t="shared" si="253"/>
        <v>166376.31818181818</v>
      </c>
      <c r="U267" s="97">
        <f t="shared" si="244"/>
        <v>0.18884120171673821</v>
      </c>
      <c r="V267" s="280"/>
      <c r="W267" s="90">
        <v>9</v>
      </c>
      <c r="X267" s="112" t="s">
        <v>390</v>
      </c>
      <c r="Y267" s="198" t="s">
        <v>391</v>
      </c>
      <c r="Z267" s="93">
        <v>13367992</v>
      </c>
      <c r="AA267" s="94">
        <f>IFERROR(Z267/Z269,"-")</f>
        <v>3.4825840862328768E-2</v>
      </c>
      <c r="AB267" s="95">
        <v>247</v>
      </c>
      <c r="AC267" s="96">
        <f t="shared" si="254"/>
        <v>54121.425101214576</v>
      </c>
      <c r="AD267" s="97">
        <f t="shared" si="245"/>
        <v>0.65866666666666662</v>
      </c>
      <c r="AE267" s="280"/>
      <c r="AF267" s="90">
        <v>9</v>
      </c>
      <c r="AG267" s="112" t="s">
        <v>384</v>
      </c>
      <c r="AH267" s="198" t="s">
        <v>385</v>
      </c>
      <c r="AI267" s="93">
        <v>22401480</v>
      </c>
      <c r="AJ267" s="94">
        <f>IFERROR(AI267/AI269,"-")</f>
        <v>3.2703533123439182E-2</v>
      </c>
      <c r="AK267" s="95">
        <v>484</v>
      </c>
      <c r="AL267" s="96">
        <f t="shared" si="255"/>
        <v>46284.049586776862</v>
      </c>
      <c r="AM267" s="97">
        <f t="shared" si="246"/>
        <v>0.76100628930817615</v>
      </c>
      <c r="AN267" s="280"/>
      <c r="AO267" s="90">
        <v>9</v>
      </c>
      <c r="AP267" s="112" t="s">
        <v>390</v>
      </c>
      <c r="AQ267" s="198" t="s">
        <v>391</v>
      </c>
      <c r="AR267" s="93">
        <v>30012496</v>
      </c>
      <c r="AS267" s="94">
        <f>IFERROR(AR267/AR269,"-")</f>
        <v>2.8369262364956741E-2</v>
      </c>
      <c r="AT267" s="95">
        <v>477</v>
      </c>
      <c r="AU267" s="96">
        <f t="shared" si="256"/>
        <v>62919.278825995811</v>
      </c>
      <c r="AV267" s="97">
        <f t="shared" si="247"/>
        <v>0.60919540229885061</v>
      </c>
      <c r="AW267" s="280"/>
      <c r="AX267" s="90">
        <v>9</v>
      </c>
      <c r="AY267" s="112" t="s">
        <v>382</v>
      </c>
      <c r="AZ267" s="198" t="s">
        <v>383</v>
      </c>
      <c r="BA267" s="93">
        <v>34484475</v>
      </c>
      <c r="BB267" s="94">
        <f>IFERROR(BA267/BA269,"-")</f>
        <v>3.2028230335827676E-2</v>
      </c>
      <c r="BC267" s="95">
        <v>157</v>
      </c>
      <c r="BD267" s="96">
        <f t="shared" si="257"/>
        <v>219646.33757961783</v>
      </c>
      <c r="BE267" s="97">
        <f t="shared" si="248"/>
        <v>0.22364672364672364</v>
      </c>
      <c r="BF267" s="280"/>
      <c r="BG267" s="90">
        <v>9</v>
      </c>
      <c r="BH267" s="112" t="s">
        <v>396</v>
      </c>
      <c r="BI267" s="198" t="s">
        <v>397</v>
      </c>
      <c r="BJ267" s="93">
        <v>35714100</v>
      </c>
      <c r="BK267" s="94">
        <f>IFERROR(BJ267/BJ269,"-")</f>
        <v>2.8750802078234244E-2</v>
      </c>
      <c r="BL267" s="95">
        <v>273</v>
      </c>
      <c r="BM267" s="96">
        <f t="shared" si="258"/>
        <v>130820.87912087912</v>
      </c>
      <c r="BN267" s="97">
        <f t="shared" si="249"/>
        <v>0.36991869918699188</v>
      </c>
      <c r="BO267" s="280"/>
      <c r="BP267" s="90">
        <v>9</v>
      </c>
      <c r="BQ267" s="112" t="s">
        <v>388</v>
      </c>
      <c r="BR267" s="198" t="s">
        <v>389</v>
      </c>
      <c r="BS267" s="93">
        <v>37554696</v>
      </c>
      <c r="BT267" s="94">
        <f>IFERROR(BS267/BS269,"-")</f>
        <v>3.439742451103283E-2</v>
      </c>
      <c r="BU267" s="95">
        <v>92</v>
      </c>
      <c r="BV267" s="96">
        <f t="shared" si="259"/>
        <v>408203.21739130432</v>
      </c>
      <c r="BW267" s="97">
        <f t="shared" si="250"/>
        <v>0.16</v>
      </c>
      <c r="BX267" s="280"/>
      <c r="BY267" s="90">
        <v>9</v>
      </c>
      <c r="BZ267" s="112" t="s">
        <v>410</v>
      </c>
      <c r="CA267" s="198" t="s">
        <v>411</v>
      </c>
      <c r="CB267" s="93">
        <v>372781938</v>
      </c>
      <c r="CC267" s="94">
        <f>IFERROR(CB267/CB269,"-")</f>
        <v>3.1599177889586813E-2</v>
      </c>
      <c r="CD267" s="95">
        <v>3000</v>
      </c>
      <c r="CE267" s="96">
        <f t="shared" si="260"/>
        <v>124260.64599999999</v>
      </c>
      <c r="CF267" s="97">
        <f t="shared" si="251"/>
        <v>0.21873860736419978</v>
      </c>
    </row>
    <row r="268" spans="2:84" ht="13.5" customHeight="1">
      <c r="B268" s="277"/>
      <c r="C268" s="285"/>
      <c r="D268" s="280"/>
      <c r="E268" s="98">
        <v>10</v>
      </c>
      <c r="F268" s="199" t="s">
        <v>394</v>
      </c>
      <c r="G268" s="200" t="s">
        <v>395</v>
      </c>
      <c r="H268" s="101">
        <v>162238185</v>
      </c>
      <c r="I268" s="102">
        <f>IFERROR(H268/H269,"-")</f>
        <v>2.6806401433005885E-2</v>
      </c>
      <c r="J268" s="103">
        <v>4699</v>
      </c>
      <c r="K268" s="104">
        <f t="shared" si="252"/>
        <v>34526.108746541817</v>
      </c>
      <c r="L268" s="105">
        <f t="shared" si="243"/>
        <v>0.48578517523002174</v>
      </c>
      <c r="M268" s="280"/>
      <c r="N268" s="98">
        <v>10</v>
      </c>
      <c r="O268" s="199" t="s">
        <v>418</v>
      </c>
      <c r="P268" s="200" t="s">
        <v>419</v>
      </c>
      <c r="Q268" s="101">
        <v>6724108</v>
      </c>
      <c r="R268" s="102">
        <f>IFERROR(Q268/Q269,"-")</f>
        <v>3.2397448833426309E-2</v>
      </c>
      <c r="S268" s="103">
        <v>22</v>
      </c>
      <c r="T268" s="104">
        <f t="shared" si="253"/>
        <v>305641.27272727271</v>
      </c>
      <c r="U268" s="105">
        <f t="shared" si="244"/>
        <v>9.4420600858369105E-2</v>
      </c>
      <c r="V268" s="280"/>
      <c r="W268" s="98">
        <v>10</v>
      </c>
      <c r="X268" s="199" t="s">
        <v>414</v>
      </c>
      <c r="Y268" s="200" t="s">
        <v>415</v>
      </c>
      <c r="Z268" s="101">
        <v>12923067</v>
      </c>
      <c r="AA268" s="102">
        <f>IFERROR(Z268/Z269,"-")</f>
        <v>3.3666737292722231E-2</v>
      </c>
      <c r="AB268" s="103">
        <v>217</v>
      </c>
      <c r="AC268" s="104">
        <f t="shared" si="254"/>
        <v>59553.304147465438</v>
      </c>
      <c r="AD268" s="105">
        <f t="shared" si="245"/>
        <v>0.57866666666666666</v>
      </c>
      <c r="AE268" s="280"/>
      <c r="AF268" s="98">
        <v>10</v>
      </c>
      <c r="AG268" s="199" t="s">
        <v>404</v>
      </c>
      <c r="AH268" s="200" t="s">
        <v>405</v>
      </c>
      <c r="AI268" s="101">
        <v>20515673</v>
      </c>
      <c r="AJ268" s="102">
        <f>IFERROR(AI268/AI269,"-")</f>
        <v>2.9950476107165551E-2</v>
      </c>
      <c r="AK268" s="103">
        <v>252</v>
      </c>
      <c r="AL268" s="104">
        <f t="shared" si="255"/>
        <v>81411.400793650799</v>
      </c>
      <c r="AM268" s="105">
        <f t="shared" si="246"/>
        <v>0.39622641509433965</v>
      </c>
      <c r="AN268" s="280"/>
      <c r="AO268" s="98">
        <v>10</v>
      </c>
      <c r="AP268" s="199" t="s">
        <v>384</v>
      </c>
      <c r="AQ268" s="200" t="s">
        <v>385</v>
      </c>
      <c r="AR268" s="101">
        <v>27066852</v>
      </c>
      <c r="AS268" s="102">
        <f>IFERROR(AR268/AR269,"-")</f>
        <v>2.5584897230188853E-2</v>
      </c>
      <c r="AT268" s="103">
        <v>617</v>
      </c>
      <c r="AU268" s="104">
        <f t="shared" si="256"/>
        <v>43868.479740680712</v>
      </c>
      <c r="AV268" s="105">
        <f t="shared" si="247"/>
        <v>0.78799489144316726</v>
      </c>
      <c r="AW268" s="280"/>
      <c r="AX268" s="98">
        <v>10</v>
      </c>
      <c r="AY268" s="199" t="s">
        <v>412</v>
      </c>
      <c r="AZ268" s="200" t="s">
        <v>413</v>
      </c>
      <c r="BA268" s="101">
        <v>29753590</v>
      </c>
      <c r="BB268" s="102">
        <f>IFERROR(BA268/BA269,"-")</f>
        <v>2.7634314683282233E-2</v>
      </c>
      <c r="BC268" s="103">
        <v>210</v>
      </c>
      <c r="BD268" s="104">
        <f t="shared" si="257"/>
        <v>141683.76190476189</v>
      </c>
      <c r="BE268" s="105">
        <f t="shared" si="248"/>
        <v>0.29914529914529914</v>
      </c>
      <c r="BF268" s="280"/>
      <c r="BG268" s="98">
        <v>10</v>
      </c>
      <c r="BH268" s="199" t="s">
        <v>430</v>
      </c>
      <c r="BI268" s="200" t="s">
        <v>431</v>
      </c>
      <c r="BJ268" s="101">
        <v>33492538</v>
      </c>
      <c r="BK268" s="102">
        <f>IFERROR(BJ268/BJ269,"-")</f>
        <v>2.6962385476205178E-2</v>
      </c>
      <c r="BL268" s="103">
        <v>158</v>
      </c>
      <c r="BM268" s="104">
        <f t="shared" si="258"/>
        <v>211978.08860759492</v>
      </c>
      <c r="BN268" s="105">
        <f t="shared" si="249"/>
        <v>0.21409214092140921</v>
      </c>
      <c r="BO268" s="280"/>
      <c r="BP268" s="98">
        <v>10</v>
      </c>
      <c r="BQ268" s="199" t="s">
        <v>424</v>
      </c>
      <c r="BR268" s="200" t="s">
        <v>425</v>
      </c>
      <c r="BS268" s="101">
        <v>25473484</v>
      </c>
      <c r="BT268" s="102">
        <f>IFERROR(BS268/BS269,"-")</f>
        <v>2.3331895508433953E-2</v>
      </c>
      <c r="BU268" s="103">
        <v>9</v>
      </c>
      <c r="BV268" s="104">
        <f t="shared" si="259"/>
        <v>2830387.111111111</v>
      </c>
      <c r="BW268" s="105">
        <f t="shared" si="250"/>
        <v>1.5652173913043479E-2</v>
      </c>
      <c r="BX268" s="280"/>
      <c r="BY268" s="98">
        <v>10</v>
      </c>
      <c r="BZ268" s="199" t="s">
        <v>396</v>
      </c>
      <c r="CA268" s="200" t="s">
        <v>397</v>
      </c>
      <c r="CB268" s="101">
        <v>369973868</v>
      </c>
      <c r="CC268" s="102">
        <f>IFERROR(CB268/CB269,"-")</f>
        <v>3.1361149448797893E-2</v>
      </c>
      <c r="CD268" s="103">
        <v>4657</v>
      </c>
      <c r="CE268" s="104">
        <f t="shared" si="260"/>
        <v>79444.678548421725</v>
      </c>
      <c r="CF268" s="105">
        <f t="shared" si="251"/>
        <v>0.33955523149835948</v>
      </c>
    </row>
    <row r="269" spans="2:84" s="195" customFormat="1" ht="13.5" customHeight="1">
      <c r="B269" s="278"/>
      <c r="C269" s="286"/>
      <c r="D269" s="281"/>
      <c r="E269" s="106" t="s">
        <v>164</v>
      </c>
      <c r="F269" s="107"/>
      <c r="G269" s="108"/>
      <c r="H269" s="216">
        <v>6052217990</v>
      </c>
      <c r="I269" s="109" t="s">
        <v>588</v>
      </c>
      <c r="J269" s="110">
        <v>8672</v>
      </c>
      <c r="K269" s="56">
        <f t="shared" si="252"/>
        <v>697903.366005535</v>
      </c>
      <c r="L269" s="111">
        <f t="shared" si="243"/>
        <v>0.89651607567455804</v>
      </c>
      <c r="M269" s="281"/>
      <c r="N269" s="106" t="s">
        <v>164</v>
      </c>
      <c r="O269" s="107"/>
      <c r="P269" s="108"/>
      <c r="Q269" s="216">
        <v>207550540</v>
      </c>
      <c r="R269" s="109" t="s">
        <v>588</v>
      </c>
      <c r="S269" s="110">
        <v>233</v>
      </c>
      <c r="T269" s="56">
        <f t="shared" si="253"/>
        <v>890774.84978540777</v>
      </c>
      <c r="U269" s="111">
        <f t="shared" si="244"/>
        <v>1</v>
      </c>
      <c r="V269" s="281"/>
      <c r="W269" s="106" t="s">
        <v>164</v>
      </c>
      <c r="X269" s="107"/>
      <c r="Y269" s="108"/>
      <c r="Z269" s="216">
        <v>383852670</v>
      </c>
      <c r="AA269" s="109" t="s">
        <v>588</v>
      </c>
      <c r="AB269" s="110">
        <v>373</v>
      </c>
      <c r="AC269" s="56">
        <f t="shared" si="254"/>
        <v>1029095.6300268096</v>
      </c>
      <c r="AD269" s="111">
        <f t="shared" si="245"/>
        <v>0.9946666666666667</v>
      </c>
      <c r="AE269" s="281"/>
      <c r="AF269" s="106" t="s">
        <v>164</v>
      </c>
      <c r="AG269" s="107"/>
      <c r="AH269" s="108"/>
      <c r="AI269" s="216">
        <v>684986540</v>
      </c>
      <c r="AJ269" s="109" t="s">
        <v>588</v>
      </c>
      <c r="AK269" s="110">
        <v>634</v>
      </c>
      <c r="AL269" s="56">
        <f t="shared" si="255"/>
        <v>1080420.4100946372</v>
      </c>
      <c r="AM269" s="111">
        <f t="shared" si="246"/>
        <v>0.99685534591194969</v>
      </c>
      <c r="AN269" s="281"/>
      <c r="AO269" s="106" t="s">
        <v>164</v>
      </c>
      <c r="AP269" s="107"/>
      <c r="AQ269" s="108"/>
      <c r="AR269" s="216">
        <v>1057923030</v>
      </c>
      <c r="AS269" s="109" t="s">
        <v>588</v>
      </c>
      <c r="AT269" s="110">
        <v>773</v>
      </c>
      <c r="AU269" s="56">
        <f t="shared" si="256"/>
        <v>1368593.82923674</v>
      </c>
      <c r="AV269" s="111">
        <f t="shared" si="247"/>
        <v>0.98722860791826306</v>
      </c>
      <c r="AW269" s="281"/>
      <c r="AX269" s="106" t="s">
        <v>164</v>
      </c>
      <c r="AY269" s="107"/>
      <c r="AZ269" s="108"/>
      <c r="BA269" s="216">
        <v>1076689990</v>
      </c>
      <c r="BB269" s="109" t="s">
        <v>588</v>
      </c>
      <c r="BC269" s="110">
        <v>689</v>
      </c>
      <c r="BD269" s="56">
        <f t="shared" si="257"/>
        <v>1562685.0362844702</v>
      </c>
      <c r="BE269" s="111">
        <f t="shared" si="248"/>
        <v>0.98148148148148151</v>
      </c>
      <c r="BF269" s="281"/>
      <c r="BG269" s="106" t="s">
        <v>164</v>
      </c>
      <c r="BH269" s="107"/>
      <c r="BI269" s="108"/>
      <c r="BJ269" s="216">
        <v>1242194910</v>
      </c>
      <c r="BK269" s="109" t="s">
        <v>588</v>
      </c>
      <c r="BL269" s="110">
        <v>709</v>
      </c>
      <c r="BM269" s="56">
        <f t="shared" si="258"/>
        <v>1752037.9548660084</v>
      </c>
      <c r="BN269" s="111">
        <f t="shared" si="249"/>
        <v>0.96070460704607041</v>
      </c>
      <c r="BO269" s="281"/>
      <c r="BP269" s="106" t="s">
        <v>164</v>
      </c>
      <c r="BQ269" s="107"/>
      <c r="BR269" s="108"/>
      <c r="BS269" s="216">
        <v>1091788020</v>
      </c>
      <c r="BT269" s="109" t="s">
        <v>588</v>
      </c>
      <c r="BU269" s="110">
        <v>569</v>
      </c>
      <c r="BV269" s="56">
        <f t="shared" si="259"/>
        <v>1918783.8664323373</v>
      </c>
      <c r="BW269" s="111">
        <f t="shared" si="250"/>
        <v>0.98956521739130432</v>
      </c>
      <c r="BX269" s="281"/>
      <c r="BY269" s="106" t="s">
        <v>164</v>
      </c>
      <c r="BZ269" s="107"/>
      <c r="CA269" s="108"/>
      <c r="CB269" s="216">
        <v>11797203690</v>
      </c>
      <c r="CC269" s="109" t="s">
        <v>588</v>
      </c>
      <c r="CD269" s="110">
        <v>12652</v>
      </c>
      <c r="CE269" s="56">
        <f t="shared" si="260"/>
        <v>932437.85093265888</v>
      </c>
      <c r="CF269" s="111">
        <f t="shared" si="251"/>
        <v>0.92249362012395186</v>
      </c>
    </row>
    <row r="270" spans="2:84" ht="13.5" customHeight="1">
      <c r="B270" s="276">
        <v>25</v>
      </c>
      <c r="C270" s="284" t="s">
        <v>83</v>
      </c>
      <c r="D270" s="279">
        <f>CK30</f>
        <v>6467</v>
      </c>
      <c r="E270" s="82">
        <v>1</v>
      </c>
      <c r="F270" s="83" t="s">
        <v>380</v>
      </c>
      <c r="G270" s="84" t="s">
        <v>381</v>
      </c>
      <c r="H270" s="85">
        <v>316353966</v>
      </c>
      <c r="I270" s="86">
        <f>IFERROR(H270/H280,"-")</f>
        <v>7.972581367508258E-2</v>
      </c>
      <c r="J270" s="87">
        <v>2466</v>
      </c>
      <c r="K270" s="88">
        <f t="shared" si="252"/>
        <v>128286.27980535279</v>
      </c>
      <c r="L270" s="89">
        <f t="shared" ref="L270:L280" si="261">IFERROR(J270/$CK$30,0)</f>
        <v>0.38132055048708829</v>
      </c>
      <c r="M270" s="279">
        <f>CL30</f>
        <v>200</v>
      </c>
      <c r="N270" s="82">
        <v>1</v>
      </c>
      <c r="O270" s="83" t="s">
        <v>380</v>
      </c>
      <c r="P270" s="84" t="s">
        <v>381</v>
      </c>
      <c r="Q270" s="85">
        <v>17961100</v>
      </c>
      <c r="R270" s="86">
        <f>IFERROR(Q270/Q280,"-")</f>
        <v>0.11323060155809887</v>
      </c>
      <c r="S270" s="87">
        <v>121</v>
      </c>
      <c r="T270" s="88">
        <f t="shared" si="253"/>
        <v>148438.84297520661</v>
      </c>
      <c r="U270" s="89">
        <f t="shared" ref="U270:U280" si="262">IFERROR(S270/$CL$30,0)</f>
        <v>0.60499999999999998</v>
      </c>
      <c r="V270" s="279">
        <f>CM30</f>
        <v>284</v>
      </c>
      <c r="W270" s="82">
        <v>1</v>
      </c>
      <c r="X270" s="83" t="s">
        <v>388</v>
      </c>
      <c r="Y270" s="84" t="s">
        <v>389</v>
      </c>
      <c r="Z270" s="85">
        <v>24496223</v>
      </c>
      <c r="AA270" s="86">
        <f>IFERROR(Z270/Z280,"-")</f>
        <v>7.6211600503397675E-2</v>
      </c>
      <c r="AB270" s="87">
        <v>40</v>
      </c>
      <c r="AC270" s="88">
        <f t="shared" si="254"/>
        <v>612405.57499999995</v>
      </c>
      <c r="AD270" s="89">
        <f t="shared" ref="AD270:AD280" si="263">IFERROR(AB270/$CM$30,0)</f>
        <v>0.14084507042253522</v>
      </c>
      <c r="AE270" s="279">
        <f>CN30</f>
        <v>463</v>
      </c>
      <c r="AF270" s="82">
        <v>1</v>
      </c>
      <c r="AG270" s="83" t="s">
        <v>380</v>
      </c>
      <c r="AH270" s="84" t="s">
        <v>381</v>
      </c>
      <c r="AI270" s="85">
        <v>47074888</v>
      </c>
      <c r="AJ270" s="86">
        <f>IFERROR(AI270/AI280,"-")</f>
        <v>8.8706923217309303E-2</v>
      </c>
      <c r="AK270" s="87">
        <v>285</v>
      </c>
      <c r="AL270" s="88">
        <f t="shared" si="255"/>
        <v>165175.0456140351</v>
      </c>
      <c r="AM270" s="89">
        <f t="shared" ref="AM270:AM280" si="264">IFERROR(AK270/$CN$30,0)</f>
        <v>0.6155507559395248</v>
      </c>
      <c r="AN270" s="279">
        <f>CO30</f>
        <v>536</v>
      </c>
      <c r="AO270" s="82">
        <v>1</v>
      </c>
      <c r="AP270" s="83" t="s">
        <v>380</v>
      </c>
      <c r="AQ270" s="84" t="s">
        <v>381</v>
      </c>
      <c r="AR270" s="85">
        <v>65159068</v>
      </c>
      <c r="AS270" s="86">
        <f>IFERROR(AR270/AR280,"-")</f>
        <v>9.8980178176287223E-2</v>
      </c>
      <c r="AT270" s="87">
        <v>342</v>
      </c>
      <c r="AU270" s="88">
        <f t="shared" si="256"/>
        <v>190523.59064327486</v>
      </c>
      <c r="AV270" s="89">
        <f t="shared" ref="AV270:AV280" si="265">IFERROR(AT270/$CO$30,0)</f>
        <v>0.63805970149253732</v>
      </c>
      <c r="AW270" s="279">
        <f>CP30</f>
        <v>486</v>
      </c>
      <c r="AX270" s="82">
        <v>1</v>
      </c>
      <c r="AY270" s="83" t="s">
        <v>400</v>
      </c>
      <c r="AZ270" s="84" t="s">
        <v>401</v>
      </c>
      <c r="BA270" s="85">
        <v>65137358</v>
      </c>
      <c r="BB270" s="86">
        <f>IFERROR(BA270/BA280,"-")</f>
        <v>9.3898381569661168E-2</v>
      </c>
      <c r="BC270" s="87">
        <v>152</v>
      </c>
      <c r="BD270" s="88">
        <f t="shared" si="257"/>
        <v>428535.25</v>
      </c>
      <c r="BE270" s="89">
        <f t="shared" ref="BE270:BE280" si="266">IFERROR(BC270/$CP$30,0)</f>
        <v>0.31275720164609055</v>
      </c>
      <c r="BF270" s="279">
        <f>CQ30</f>
        <v>531</v>
      </c>
      <c r="BG270" s="82">
        <v>1</v>
      </c>
      <c r="BH270" s="83" t="s">
        <v>400</v>
      </c>
      <c r="BI270" s="84" t="s">
        <v>401</v>
      </c>
      <c r="BJ270" s="85">
        <v>94782687</v>
      </c>
      <c r="BK270" s="86">
        <f>IFERROR(BJ270/BJ280,"-")</f>
        <v>0.10714932409775603</v>
      </c>
      <c r="BL270" s="87">
        <v>160</v>
      </c>
      <c r="BM270" s="88">
        <f t="shared" si="258"/>
        <v>592391.79374999995</v>
      </c>
      <c r="BN270" s="89">
        <f t="shared" ref="BN270:BN280" si="267">IFERROR(BL270/$CQ$30,0)</f>
        <v>0.30131826741996232</v>
      </c>
      <c r="BO270" s="279">
        <f>CR30</f>
        <v>384</v>
      </c>
      <c r="BP270" s="82">
        <v>1</v>
      </c>
      <c r="BQ270" s="83" t="s">
        <v>404</v>
      </c>
      <c r="BR270" s="84" t="s">
        <v>405</v>
      </c>
      <c r="BS270" s="85">
        <v>56835196</v>
      </c>
      <c r="BT270" s="86">
        <f>IFERROR(BS270/BS280,"-")</f>
        <v>8.8267961816003118E-2</v>
      </c>
      <c r="BU270" s="87">
        <v>243</v>
      </c>
      <c r="BV270" s="88">
        <f t="shared" si="259"/>
        <v>233889.69547325102</v>
      </c>
      <c r="BW270" s="89">
        <f t="shared" ref="BW270:BW280" si="268">IFERROR(BU270/$CR$30,0)</f>
        <v>0.6328125</v>
      </c>
      <c r="BX270" s="279">
        <f>CS30</f>
        <v>9351</v>
      </c>
      <c r="BY270" s="82">
        <v>1</v>
      </c>
      <c r="BZ270" s="83" t="s">
        <v>380</v>
      </c>
      <c r="CA270" s="84" t="s">
        <v>381</v>
      </c>
      <c r="CB270" s="85">
        <v>614475280</v>
      </c>
      <c r="CC270" s="86">
        <f>IFERROR(CB270/CB280,"-")</f>
        <v>7.8185129741844689E-2</v>
      </c>
      <c r="CD270" s="87">
        <v>4245</v>
      </c>
      <c r="CE270" s="88">
        <f t="shared" si="260"/>
        <v>144752.71613663132</v>
      </c>
      <c r="CF270" s="89">
        <f t="shared" ref="CF270:CF280" si="269">IFERROR(CD270/$CS$30,0)</f>
        <v>0.45396214308630095</v>
      </c>
    </row>
    <row r="271" spans="2:84" ht="13.5" customHeight="1">
      <c r="B271" s="277"/>
      <c r="C271" s="285"/>
      <c r="D271" s="280"/>
      <c r="E271" s="90">
        <v>2</v>
      </c>
      <c r="F271" s="197" t="s">
        <v>382</v>
      </c>
      <c r="G271" s="198" t="s">
        <v>383</v>
      </c>
      <c r="H271" s="93">
        <v>212312637</v>
      </c>
      <c r="I271" s="94">
        <f>IFERROR(H271/H280,"-")</f>
        <v>5.3505881251785681E-2</v>
      </c>
      <c r="J271" s="95">
        <v>1641</v>
      </c>
      <c r="K271" s="96">
        <f t="shared" si="252"/>
        <v>129380.03473491773</v>
      </c>
      <c r="L271" s="97">
        <f t="shared" si="261"/>
        <v>0.25374980671099429</v>
      </c>
      <c r="M271" s="280"/>
      <c r="N271" s="90">
        <v>2</v>
      </c>
      <c r="O271" s="197" t="s">
        <v>418</v>
      </c>
      <c r="P271" s="198" t="s">
        <v>419</v>
      </c>
      <c r="Q271" s="93">
        <v>11309757</v>
      </c>
      <c r="R271" s="94">
        <f>IFERROR(Q271/Q280,"-")</f>
        <v>7.1299118015373197E-2</v>
      </c>
      <c r="S271" s="95">
        <v>19</v>
      </c>
      <c r="T271" s="96">
        <f t="shared" si="253"/>
        <v>595250.36842105258</v>
      </c>
      <c r="U271" s="97">
        <f t="shared" si="262"/>
        <v>9.5000000000000001E-2</v>
      </c>
      <c r="V271" s="280"/>
      <c r="W271" s="90">
        <v>2</v>
      </c>
      <c r="X271" s="197" t="s">
        <v>380</v>
      </c>
      <c r="Y271" s="198" t="s">
        <v>381</v>
      </c>
      <c r="Z271" s="93">
        <v>21760709</v>
      </c>
      <c r="AA271" s="94">
        <f>IFERROR(Z271/Z280,"-")</f>
        <v>6.7700986432834578E-2</v>
      </c>
      <c r="AB271" s="95">
        <v>173</v>
      </c>
      <c r="AC271" s="96">
        <f t="shared" si="254"/>
        <v>125784.44508670521</v>
      </c>
      <c r="AD271" s="97">
        <f t="shared" si="263"/>
        <v>0.60915492957746475</v>
      </c>
      <c r="AE271" s="280"/>
      <c r="AF271" s="90">
        <v>2</v>
      </c>
      <c r="AG271" s="197" t="s">
        <v>400</v>
      </c>
      <c r="AH271" s="198" t="s">
        <v>401</v>
      </c>
      <c r="AI271" s="93">
        <v>43053570</v>
      </c>
      <c r="AJ271" s="94">
        <f>IFERROR(AI271/AI280,"-")</f>
        <v>8.1129236637186505E-2</v>
      </c>
      <c r="AK271" s="95">
        <v>127</v>
      </c>
      <c r="AL271" s="96">
        <f t="shared" si="255"/>
        <v>339004.48818897636</v>
      </c>
      <c r="AM271" s="97">
        <f t="shared" si="264"/>
        <v>0.27429805615550756</v>
      </c>
      <c r="AN271" s="280"/>
      <c r="AO271" s="90">
        <v>2</v>
      </c>
      <c r="AP271" s="197" t="s">
        <v>400</v>
      </c>
      <c r="AQ271" s="198" t="s">
        <v>401</v>
      </c>
      <c r="AR271" s="93">
        <v>52292362</v>
      </c>
      <c r="AS271" s="94">
        <f>IFERROR(AR271/AR280,"-")</f>
        <v>7.943494999067377E-2</v>
      </c>
      <c r="AT271" s="95">
        <v>174</v>
      </c>
      <c r="AU271" s="96">
        <f t="shared" si="256"/>
        <v>300530.81609195401</v>
      </c>
      <c r="AV271" s="97">
        <f t="shared" si="265"/>
        <v>0.32462686567164178</v>
      </c>
      <c r="AW271" s="280"/>
      <c r="AX271" s="90">
        <v>2</v>
      </c>
      <c r="AY271" s="197" t="s">
        <v>404</v>
      </c>
      <c r="AZ271" s="198" t="s">
        <v>405</v>
      </c>
      <c r="BA271" s="93">
        <v>52344247</v>
      </c>
      <c r="BB271" s="94">
        <f>IFERROR(BA271/BA280,"-")</f>
        <v>7.5456546422754692E-2</v>
      </c>
      <c r="BC271" s="95">
        <v>269</v>
      </c>
      <c r="BD271" s="96">
        <f t="shared" si="257"/>
        <v>194588.27881040893</v>
      </c>
      <c r="BE271" s="97">
        <f t="shared" si="266"/>
        <v>0.55349794238683125</v>
      </c>
      <c r="BF271" s="280"/>
      <c r="BG271" s="90">
        <v>2</v>
      </c>
      <c r="BH271" s="197" t="s">
        <v>380</v>
      </c>
      <c r="BI271" s="198" t="s">
        <v>381</v>
      </c>
      <c r="BJ271" s="93">
        <v>60503340</v>
      </c>
      <c r="BK271" s="94">
        <f>IFERROR(BJ271/BJ280,"-")</f>
        <v>6.8397427756576756E-2</v>
      </c>
      <c r="BL271" s="95">
        <v>337</v>
      </c>
      <c r="BM271" s="96">
        <f t="shared" si="258"/>
        <v>179535.13353115728</v>
      </c>
      <c r="BN271" s="97">
        <f t="shared" si="267"/>
        <v>0.63465160075329563</v>
      </c>
      <c r="BO271" s="280"/>
      <c r="BP271" s="90">
        <v>2</v>
      </c>
      <c r="BQ271" s="197" t="s">
        <v>410</v>
      </c>
      <c r="BR271" s="198" t="s">
        <v>411</v>
      </c>
      <c r="BS271" s="93">
        <v>54004824</v>
      </c>
      <c r="BT271" s="94">
        <f>IFERROR(BS271/BS280,"-")</f>
        <v>8.3872249560148757E-2</v>
      </c>
      <c r="BU271" s="95">
        <v>172</v>
      </c>
      <c r="BV271" s="96">
        <f t="shared" si="259"/>
        <v>313981.53488372092</v>
      </c>
      <c r="BW271" s="97">
        <f t="shared" si="268"/>
        <v>0.44791666666666669</v>
      </c>
      <c r="BX271" s="280"/>
      <c r="BY271" s="90">
        <v>2</v>
      </c>
      <c r="BZ271" s="197" t="s">
        <v>400</v>
      </c>
      <c r="CA271" s="198" t="s">
        <v>401</v>
      </c>
      <c r="CB271" s="93">
        <v>414871527</v>
      </c>
      <c r="CC271" s="94">
        <f>IFERROR(CB271/CB280,"-")</f>
        <v>5.2787777182333878E-2</v>
      </c>
      <c r="CD271" s="95">
        <v>1676</v>
      </c>
      <c r="CE271" s="96">
        <f t="shared" si="260"/>
        <v>247536.71062052506</v>
      </c>
      <c r="CF271" s="97">
        <f t="shared" si="269"/>
        <v>0.17923216768260078</v>
      </c>
    </row>
    <row r="272" spans="2:84" ht="13.5" customHeight="1">
      <c r="B272" s="277"/>
      <c r="C272" s="285"/>
      <c r="D272" s="280"/>
      <c r="E272" s="90">
        <v>3</v>
      </c>
      <c r="F272" s="197" t="s">
        <v>386</v>
      </c>
      <c r="G272" s="198" t="s">
        <v>387</v>
      </c>
      <c r="H272" s="93">
        <v>162549923</v>
      </c>
      <c r="I272" s="94">
        <f>IFERROR(H272/H280,"-")</f>
        <v>4.0964951499918988E-2</v>
      </c>
      <c r="J272" s="95">
        <v>3198</v>
      </c>
      <c r="K272" s="96">
        <f t="shared" si="252"/>
        <v>50828.618824265162</v>
      </c>
      <c r="L272" s="97">
        <f t="shared" si="261"/>
        <v>0.49451059223751354</v>
      </c>
      <c r="M272" s="280"/>
      <c r="N272" s="90">
        <v>3</v>
      </c>
      <c r="O272" s="197" t="s">
        <v>398</v>
      </c>
      <c r="P272" s="198" t="s">
        <v>399</v>
      </c>
      <c r="Q272" s="93">
        <v>8848988</v>
      </c>
      <c r="R272" s="94">
        <f>IFERROR(Q272/Q280,"-")</f>
        <v>5.5785905897767857E-2</v>
      </c>
      <c r="S272" s="95">
        <v>116</v>
      </c>
      <c r="T272" s="96">
        <f t="shared" si="253"/>
        <v>76284.379310344826</v>
      </c>
      <c r="U272" s="97">
        <f t="shared" si="262"/>
        <v>0.57999999999999996</v>
      </c>
      <c r="V272" s="280"/>
      <c r="W272" s="90">
        <v>3</v>
      </c>
      <c r="X272" s="197" t="s">
        <v>428</v>
      </c>
      <c r="Y272" s="198" t="s">
        <v>429</v>
      </c>
      <c r="Z272" s="93">
        <v>19081989</v>
      </c>
      <c r="AA272" s="94">
        <f>IFERROR(Z272/Z280,"-")</f>
        <v>5.9367067424158773E-2</v>
      </c>
      <c r="AB272" s="95">
        <v>99</v>
      </c>
      <c r="AC272" s="96">
        <f t="shared" si="254"/>
        <v>192747.36363636365</v>
      </c>
      <c r="AD272" s="97">
        <f t="shared" si="263"/>
        <v>0.34859154929577463</v>
      </c>
      <c r="AE272" s="280"/>
      <c r="AF272" s="90">
        <v>3</v>
      </c>
      <c r="AG272" s="197" t="s">
        <v>412</v>
      </c>
      <c r="AH272" s="198" t="s">
        <v>413</v>
      </c>
      <c r="AI272" s="93">
        <v>28413712</v>
      </c>
      <c r="AJ272" s="94">
        <f>IFERROR(AI272/AI280,"-")</f>
        <v>5.3542197884841276E-2</v>
      </c>
      <c r="AK272" s="95">
        <v>122</v>
      </c>
      <c r="AL272" s="96">
        <f t="shared" si="255"/>
        <v>232899.27868852459</v>
      </c>
      <c r="AM272" s="97">
        <f t="shared" si="264"/>
        <v>0.26349892008639308</v>
      </c>
      <c r="AN272" s="280"/>
      <c r="AO272" s="90">
        <v>3</v>
      </c>
      <c r="AP272" s="197" t="s">
        <v>388</v>
      </c>
      <c r="AQ272" s="198" t="s">
        <v>389</v>
      </c>
      <c r="AR272" s="93">
        <v>43304107</v>
      </c>
      <c r="AS272" s="94">
        <f>IFERROR(AR272/AR280,"-")</f>
        <v>6.5781300411249077E-2</v>
      </c>
      <c r="AT272" s="95">
        <v>86</v>
      </c>
      <c r="AU272" s="96">
        <f t="shared" si="256"/>
        <v>503536.12790697673</v>
      </c>
      <c r="AV272" s="97">
        <f t="shared" si="265"/>
        <v>0.16044776119402984</v>
      </c>
      <c r="AW272" s="280"/>
      <c r="AX272" s="90">
        <v>3</v>
      </c>
      <c r="AY272" s="197" t="s">
        <v>382</v>
      </c>
      <c r="AZ272" s="198" t="s">
        <v>383</v>
      </c>
      <c r="BA272" s="93">
        <v>50113628</v>
      </c>
      <c r="BB272" s="94">
        <f>IFERROR(BA272/BA280,"-")</f>
        <v>7.2241010508655501E-2</v>
      </c>
      <c r="BC272" s="95">
        <v>108</v>
      </c>
      <c r="BD272" s="96">
        <f t="shared" si="257"/>
        <v>464015.0740740741</v>
      </c>
      <c r="BE272" s="97">
        <f t="shared" si="266"/>
        <v>0.22222222222222221</v>
      </c>
      <c r="BF272" s="280"/>
      <c r="BG272" s="90">
        <v>3</v>
      </c>
      <c r="BH272" s="197" t="s">
        <v>404</v>
      </c>
      <c r="BI272" s="198" t="s">
        <v>405</v>
      </c>
      <c r="BJ272" s="93">
        <v>55575290</v>
      </c>
      <c r="BK272" s="94">
        <f>IFERROR(BJ272/BJ280,"-")</f>
        <v>6.2826397399313866E-2</v>
      </c>
      <c r="BL272" s="95">
        <v>336</v>
      </c>
      <c r="BM272" s="96">
        <f t="shared" si="258"/>
        <v>165402.64880952382</v>
      </c>
      <c r="BN272" s="97">
        <f t="shared" si="267"/>
        <v>0.63276836158192096</v>
      </c>
      <c r="BO272" s="280"/>
      <c r="BP272" s="90">
        <v>3</v>
      </c>
      <c r="BQ272" s="197" t="s">
        <v>408</v>
      </c>
      <c r="BR272" s="198" t="s">
        <v>409</v>
      </c>
      <c r="BS272" s="93">
        <v>49370476</v>
      </c>
      <c r="BT272" s="94">
        <f>IFERROR(BS272/BS280,"-")</f>
        <v>7.6674870451856947E-2</v>
      </c>
      <c r="BU272" s="95">
        <v>131</v>
      </c>
      <c r="BV272" s="96">
        <f t="shared" si="259"/>
        <v>376873.86259541987</v>
      </c>
      <c r="BW272" s="97">
        <f t="shared" si="268"/>
        <v>0.34114583333333331</v>
      </c>
      <c r="BX272" s="280"/>
      <c r="BY272" s="90">
        <v>3</v>
      </c>
      <c r="BZ272" s="197" t="s">
        <v>382</v>
      </c>
      <c r="CA272" s="198" t="s">
        <v>383</v>
      </c>
      <c r="CB272" s="93">
        <v>365181532</v>
      </c>
      <c r="CC272" s="94">
        <f>IFERROR(CB272/CB280,"-")</f>
        <v>4.6465279219606047E-2</v>
      </c>
      <c r="CD272" s="95">
        <v>2305</v>
      </c>
      <c r="CE272" s="96">
        <f t="shared" si="260"/>
        <v>158430.16572668112</v>
      </c>
      <c r="CF272" s="97">
        <f t="shared" si="269"/>
        <v>0.24649770078066516</v>
      </c>
    </row>
    <row r="273" spans="2:84" ht="13.5" customHeight="1">
      <c r="B273" s="277"/>
      <c r="C273" s="285"/>
      <c r="D273" s="280"/>
      <c r="E273" s="90">
        <v>4</v>
      </c>
      <c r="F273" s="197" t="s">
        <v>390</v>
      </c>
      <c r="G273" s="198" t="s">
        <v>391</v>
      </c>
      <c r="H273" s="93">
        <v>158115087</v>
      </c>
      <c r="I273" s="94">
        <f>IFERROR(H273/H280,"-")</f>
        <v>3.9847308142744994E-2</v>
      </c>
      <c r="J273" s="95">
        <v>2851</v>
      </c>
      <c r="K273" s="96">
        <f t="shared" si="252"/>
        <v>55459.518414591374</v>
      </c>
      <c r="L273" s="97">
        <f t="shared" si="261"/>
        <v>0.44085356424926553</v>
      </c>
      <c r="M273" s="280"/>
      <c r="N273" s="90">
        <v>4</v>
      </c>
      <c r="O273" s="197" t="s">
        <v>396</v>
      </c>
      <c r="P273" s="198" t="s">
        <v>397</v>
      </c>
      <c r="Q273" s="93">
        <v>8843491</v>
      </c>
      <c r="R273" s="94">
        <f>IFERROR(Q273/Q280,"-")</f>
        <v>5.5751251638464977E-2</v>
      </c>
      <c r="S273" s="95">
        <v>107</v>
      </c>
      <c r="T273" s="96">
        <f t="shared" si="253"/>
        <v>82649.448598130839</v>
      </c>
      <c r="U273" s="97">
        <f t="shared" si="262"/>
        <v>0.53500000000000003</v>
      </c>
      <c r="V273" s="280"/>
      <c r="W273" s="90">
        <v>4</v>
      </c>
      <c r="X273" s="197" t="s">
        <v>396</v>
      </c>
      <c r="Y273" s="198" t="s">
        <v>397</v>
      </c>
      <c r="Z273" s="93">
        <v>15142962</v>
      </c>
      <c r="AA273" s="94">
        <f>IFERROR(Z273/Z280,"-")</f>
        <v>4.7112135221096411E-2</v>
      </c>
      <c r="AB273" s="95">
        <v>163</v>
      </c>
      <c r="AC273" s="96">
        <f t="shared" si="254"/>
        <v>92901.607361963193</v>
      </c>
      <c r="AD273" s="97">
        <f t="shared" si="263"/>
        <v>0.573943661971831</v>
      </c>
      <c r="AE273" s="280"/>
      <c r="AF273" s="90">
        <v>4</v>
      </c>
      <c r="AG273" s="197" t="s">
        <v>386</v>
      </c>
      <c r="AH273" s="198" t="s">
        <v>387</v>
      </c>
      <c r="AI273" s="93">
        <v>25723438</v>
      </c>
      <c r="AJ273" s="94">
        <f>IFERROR(AI273/AI280,"-")</f>
        <v>4.8472702464023201E-2</v>
      </c>
      <c r="AK273" s="95">
        <v>334</v>
      </c>
      <c r="AL273" s="96">
        <f t="shared" si="255"/>
        <v>77016.281437125755</v>
      </c>
      <c r="AM273" s="97">
        <f t="shared" si="264"/>
        <v>0.72138228941684668</v>
      </c>
      <c r="AN273" s="280"/>
      <c r="AO273" s="90">
        <v>4</v>
      </c>
      <c r="AP273" s="197" t="s">
        <v>386</v>
      </c>
      <c r="AQ273" s="198" t="s">
        <v>387</v>
      </c>
      <c r="AR273" s="93">
        <v>35526972</v>
      </c>
      <c r="AS273" s="94">
        <f>IFERROR(AR273/AR280,"-")</f>
        <v>5.3967408168329956E-2</v>
      </c>
      <c r="AT273" s="95">
        <v>406</v>
      </c>
      <c r="AU273" s="96">
        <f t="shared" si="256"/>
        <v>87504.857142857145</v>
      </c>
      <c r="AV273" s="97">
        <f t="shared" si="265"/>
        <v>0.7574626865671642</v>
      </c>
      <c r="AW273" s="280"/>
      <c r="AX273" s="90">
        <v>4</v>
      </c>
      <c r="AY273" s="197" t="s">
        <v>388</v>
      </c>
      <c r="AZ273" s="198" t="s">
        <v>389</v>
      </c>
      <c r="BA273" s="93">
        <v>39969513</v>
      </c>
      <c r="BB273" s="94">
        <f>IFERROR(BA273/BA280,"-")</f>
        <v>5.7617820219658472E-2</v>
      </c>
      <c r="BC273" s="95">
        <v>72</v>
      </c>
      <c r="BD273" s="96">
        <f t="shared" si="257"/>
        <v>555132.125</v>
      </c>
      <c r="BE273" s="97">
        <f t="shared" si="266"/>
        <v>0.14814814814814814</v>
      </c>
      <c r="BF273" s="280"/>
      <c r="BG273" s="90">
        <v>4</v>
      </c>
      <c r="BH273" s="197" t="s">
        <v>408</v>
      </c>
      <c r="BI273" s="198" t="s">
        <v>409</v>
      </c>
      <c r="BJ273" s="93">
        <v>48585864</v>
      </c>
      <c r="BK273" s="94">
        <f>IFERROR(BJ273/BJ280,"-")</f>
        <v>5.4925035922493919E-2</v>
      </c>
      <c r="BL273" s="95">
        <v>196</v>
      </c>
      <c r="BM273" s="96">
        <f t="shared" si="258"/>
        <v>247887.06122448979</v>
      </c>
      <c r="BN273" s="97">
        <f t="shared" si="267"/>
        <v>0.36911487758945388</v>
      </c>
      <c r="BO273" s="280"/>
      <c r="BP273" s="90">
        <v>4</v>
      </c>
      <c r="BQ273" s="197" t="s">
        <v>380</v>
      </c>
      <c r="BR273" s="198" t="s">
        <v>381</v>
      </c>
      <c r="BS273" s="93">
        <v>47058902</v>
      </c>
      <c r="BT273" s="94">
        <f>IFERROR(BS273/BS280,"-")</f>
        <v>7.3084877983688706E-2</v>
      </c>
      <c r="BU273" s="95">
        <v>231</v>
      </c>
      <c r="BV273" s="96">
        <f t="shared" si="259"/>
        <v>203718.19047619047</v>
      </c>
      <c r="BW273" s="97">
        <f t="shared" si="268"/>
        <v>0.6015625</v>
      </c>
      <c r="BX273" s="280"/>
      <c r="BY273" s="90">
        <v>4</v>
      </c>
      <c r="BZ273" s="197" t="s">
        <v>386</v>
      </c>
      <c r="CA273" s="198" t="s">
        <v>387</v>
      </c>
      <c r="CB273" s="93">
        <v>351920008</v>
      </c>
      <c r="CC273" s="94">
        <f>IFERROR(CB273/CB280,"-")</f>
        <v>4.4777898118588302E-2</v>
      </c>
      <c r="CD273" s="95">
        <v>5447</v>
      </c>
      <c r="CE273" s="96">
        <f t="shared" si="260"/>
        <v>64608.042592252619</v>
      </c>
      <c r="CF273" s="97">
        <f t="shared" si="269"/>
        <v>0.58250454496845261</v>
      </c>
    </row>
    <row r="274" spans="2:84" ht="13.5" customHeight="1">
      <c r="B274" s="277"/>
      <c r="C274" s="285"/>
      <c r="D274" s="280"/>
      <c r="E274" s="90">
        <v>5</v>
      </c>
      <c r="F274" s="112" t="s">
        <v>388</v>
      </c>
      <c r="G274" s="198" t="s">
        <v>389</v>
      </c>
      <c r="H274" s="93">
        <v>156173520</v>
      </c>
      <c r="I274" s="94">
        <f>IFERROR(H274/H280,"-")</f>
        <v>3.9358004939637085E-2</v>
      </c>
      <c r="J274" s="95">
        <v>512</v>
      </c>
      <c r="K274" s="96">
        <f t="shared" si="252"/>
        <v>305026.40625</v>
      </c>
      <c r="L274" s="97">
        <f t="shared" si="261"/>
        <v>7.9171176743466826E-2</v>
      </c>
      <c r="M274" s="280"/>
      <c r="N274" s="90">
        <v>5</v>
      </c>
      <c r="O274" s="112" t="s">
        <v>384</v>
      </c>
      <c r="P274" s="198" t="s">
        <v>385</v>
      </c>
      <c r="Q274" s="93">
        <v>7875029</v>
      </c>
      <c r="R274" s="94">
        <f>IFERROR(Q274/Q280,"-")</f>
        <v>4.9645860830209387E-2</v>
      </c>
      <c r="S274" s="95">
        <v>166</v>
      </c>
      <c r="T274" s="96">
        <f t="shared" si="253"/>
        <v>47439.933734939761</v>
      </c>
      <c r="U274" s="97">
        <f t="shared" si="262"/>
        <v>0.83</v>
      </c>
      <c r="V274" s="280"/>
      <c r="W274" s="90">
        <v>5</v>
      </c>
      <c r="X274" s="112" t="s">
        <v>400</v>
      </c>
      <c r="Y274" s="198" t="s">
        <v>401</v>
      </c>
      <c r="Z274" s="93">
        <v>11780354</v>
      </c>
      <c r="AA274" s="94">
        <f>IFERROR(Z274/Z280,"-")</f>
        <v>3.6650533138786454E-2</v>
      </c>
      <c r="AB274" s="95">
        <v>95</v>
      </c>
      <c r="AC274" s="96">
        <f t="shared" si="254"/>
        <v>124003.72631578948</v>
      </c>
      <c r="AD274" s="97">
        <f t="shared" si="263"/>
        <v>0.33450704225352113</v>
      </c>
      <c r="AE274" s="280"/>
      <c r="AF274" s="90">
        <v>5</v>
      </c>
      <c r="AG274" s="112" t="s">
        <v>396</v>
      </c>
      <c r="AH274" s="198" t="s">
        <v>397</v>
      </c>
      <c r="AI274" s="93">
        <v>25161350</v>
      </c>
      <c r="AJ274" s="94">
        <f>IFERROR(AI274/AI280,"-")</f>
        <v>4.7413515726130784E-2</v>
      </c>
      <c r="AK274" s="95">
        <v>226</v>
      </c>
      <c r="AL274" s="96">
        <f t="shared" si="255"/>
        <v>111333.40707964601</v>
      </c>
      <c r="AM274" s="97">
        <f t="shared" si="264"/>
        <v>0.48812095032397407</v>
      </c>
      <c r="AN274" s="280"/>
      <c r="AO274" s="90">
        <v>5</v>
      </c>
      <c r="AP274" s="112" t="s">
        <v>396</v>
      </c>
      <c r="AQ274" s="198" t="s">
        <v>397</v>
      </c>
      <c r="AR274" s="93">
        <v>33166366</v>
      </c>
      <c r="AS274" s="94">
        <f>IFERROR(AR274/AR280,"-")</f>
        <v>5.0381518902940028E-2</v>
      </c>
      <c r="AT274" s="95">
        <v>241</v>
      </c>
      <c r="AU274" s="96">
        <f t="shared" si="256"/>
        <v>137619.77593360996</v>
      </c>
      <c r="AV274" s="97">
        <f t="shared" si="265"/>
        <v>0.44962686567164178</v>
      </c>
      <c r="AW274" s="280"/>
      <c r="AX274" s="90">
        <v>5</v>
      </c>
      <c r="AY274" s="112" t="s">
        <v>380</v>
      </c>
      <c r="AZ274" s="198" t="s">
        <v>381</v>
      </c>
      <c r="BA274" s="93">
        <v>38603307</v>
      </c>
      <c r="BB274" s="94">
        <f>IFERROR(BA274/BA280,"-")</f>
        <v>5.5648373864607345E-2</v>
      </c>
      <c r="BC274" s="95">
        <v>290</v>
      </c>
      <c r="BD274" s="96">
        <f t="shared" si="257"/>
        <v>133114.85172413793</v>
      </c>
      <c r="BE274" s="97">
        <f t="shared" si="266"/>
        <v>0.5967078189300411</v>
      </c>
      <c r="BF274" s="280"/>
      <c r="BG274" s="90">
        <v>5</v>
      </c>
      <c r="BH274" s="112" t="s">
        <v>382</v>
      </c>
      <c r="BI274" s="198" t="s">
        <v>383</v>
      </c>
      <c r="BJ274" s="93">
        <v>46345868</v>
      </c>
      <c r="BK274" s="94">
        <f>IFERROR(BJ274/BJ280,"-")</f>
        <v>5.2392779610941187E-2</v>
      </c>
      <c r="BL274" s="95">
        <v>111</v>
      </c>
      <c r="BM274" s="96">
        <f t="shared" si="258"/>
        <v>417530.34234234237</v>
      </c>
      <c r="BN274" s="97">
        <f t="shared" si="267"/>
        <v>0.20903954802259886</v>
      </c>
      <c r="BO274" s="280"/>
      <c r="BP274" s="90">
        <v>5</v>
      </c>
      <c r="BQ274" s="112" t="s">
        <v>386</v>
      </c>
      <c r="BR274" s="198" t="s">
        <v>387</v>
      </c>
      <c r="BS274" s="93">
        <v>30153449</v>
      </c>
      <c r="BT274" s="94">
        <f>IFERROR(BS274/BS280,"-")</f>
        <v>4.6829846156469616E-2</v>
      </c>
      <c r="BU274" s="95">
        <v>313</v>
      </c>
      <c r="BV274" s="96">
        <f t="shared" si="259"/>
        <v>96336.897763578279</v>
      </c>
      <c r="BW274" s="97">
        <f t="shared" si="268"/>
        <v>0.81510416666666663</v>
      </c>
      <c r="BX274" s="280"/>
      <c r="BY274" s="90">
        <v>5</v>
      </c>
      <c r="BZ274" s="112" t="s">
        <v>388</v>
      </c>
      <c r="CA274" s="198" t="s">
        <v>389</v>
      </c>
      <c r="CB274" s="93">
        <v>334631855</v>
      </c>
      <c r="CC274" s="94">
        <f>IFERROR(CB274/CB280,"-")</f>
        <v>4.2578173362692734E-2</v>
      </c>
      <c r="CD274" s="95">
        <v>934</v>
      </c>
      <c r="CE274" s="96">
        <f t="shared" si="260"/>
        <v>358278.21734475374</v>
      </c>
      <c r="CF274" s="97">
        <f t="shared" si="269"/>
        <v>9.9882365522404024E-2</v>
      </c>
    </row>
    <row r="275" spans="2:84" ht="13.5" customHeight="1">
      <c r="B275" s="277"/>
      <c r="C275" s="285"/>
      <c r="D275" s="280"/>
      <c r="E275" s="90">
        <v>6</v>
      </c>
      <c r="F275" s="112" t="s">
        <v>384</v>
      </c>
      <c r="G275" s="198" t="s">
        <v>385</v>
      </c>
      <c r="H275" s="93">
        <v>148542785</v>
      </c>
      <c r="I275" s="94">
        <f>IFERROR(H275/H280,"-")</f>
        <v>3.7434948420048741E-2</v>
      </c>
      <c r="J275" s="95">
        <v>3784</v>
      </c>
      <c r="K275" s="96">
        <f t="shared" si="252"/>
        <v>39255.49286469345</v>
      </c>
      <c r="L275" s="97">
        <f t="shared" si="261"/>
        <v>0.5851244781196846</v>
      </c>
      <c r="M275" s="280"/>
      <c r="N275" s="90">
        <v>6</v>
      </c>
      <c r="O275" s="112" t="s">
        <v>400</v>
      </c>
      <c r="P275" s="198" t="s">
        <v>401</v>
      </c>
      <c r="Q275" s="93">
        <v>7542586</v>
      </c>
      <c r="R275" s="94">
        <f>IFERROR(Q275/Q280,"-")</f>
        <v>4.7550069321127035E-2</v>
      </c>
      <c r="S275" s="95">
        <v>62</v>
      </c>
      <c r="T275" s="96">
        <f t="shared" si="253"/>
        <v>121654.6129032258</v>
      </c>
      <c r="U275" s="97">
        <f t="shared" si="262"/>
        <v>0.31</v>
      </c>
      <c r="V275" s="280"/>
      <c r="W275" s="90">
        <v>6</v>
      </c>
      <c r="X275" s="112" t="s">
        <v>398</v>
      </c>
      <c r="Y275" s="198" t="s">
        <v>399</v>
      </c>
      <c r="Z275" s="93">
        <v>11730134</v>
      </c>
      <c r="AA275" s="94">
        <f>IFERROR(Z275/Z280,"-")</f>
        <v>3.6494290824316968E-2</v>
      </c>
      <c r="AB275" s="95">
        <v>143</v>
      </c>
      <c r="AC275" s="96">
        <f t="shared" si="254"/>
        <v>82028.909090909088</v>
      </c>
      <c r="AD275" s="97">
        <f t="shared" si="263"/>
        <v>0.50352112676056338</v>
      </c>
      <c r="AE275" s="280"/>
      <c r="AF275" s="90">
        <v>6</v>
      </c>
      <c r="AG275" s="112" t="s">
        <v>418</v>
      </c>
      <c r="AH275" s="198" t="s">
        <v>419</v>
      </c>
      <c r="AI275" s="93">
        <v>24012030</v>
      </c>
      <c r="AJ275" s="94">
        <f>IFERROR(AI275/AI280,"-")</f>
        <v>4.5247761428592832E-2</v>
      </c>
      <c r="AK275" s="95">
        <v>47</v>
      </c>
      <c r="AL275" s="96">
        <f t="shared" si="255"/>
        <v>510894.25531914894</v>
      </c>
      <c r="AM275" s="97">
        <f t="shared" si="264"/>
        <v>0.10151187904967603</v>
      </c>
      <c r="AN275" s="280"/>
      <c r="AO275" s="90">
        <v>6</v>
      </c>
      <c r="AP275" s="112" t="s">
        <v>382</v>
      </c>
      <c r="AQ275" s="198" t="s">
        <v>383</v>
      </c>
      <c r="AR275" s="93">
        <v>27971681</v>
      </c>
      <c r="AS275" s="94">
        <f>IFERROR(AR275/AR280,"-")</f>
        <v>4.2490509061152745E-2</v>
      </c>
      <c r="AT275" s="95">
        <v>155</v>
      </c>
      <c r="AU275" s="96">
        <f t="shared" si="256"/>
        <v>180462.45806451613</v>
      </c>
      <c r="AV275" s="97">
        <f t="shared" si="265"/>
        <v>0.28917910447761191</v>
      </c>
      <c r="AW275" s="280"/>
      <c r="AX275" s="90">
        <v>6</v>
      </c>
      <c r="AY275" s="112" t="s">
        <v>386</v>
      </c>
      <c r="AZ275" s="198" t="s">
        <v>387</v>
      </c>
      <c r="BA275" s="93">
        <v>34229538</v>
      </c>
      <c r="BB275" s="94">
        <f>IFERROR(BA275/BA280,"-")</f>
        <v>4.9343392467302967E-2</v>
      </c>
      <c r="BC275" s="95">
        <v>394</v>
      </c>
      <c r="BD275" s="96">
        <f t="shared" si="257"/>
        <v>86877</v>
      </c>
      <c r="BE275" s="97">
        <f t="shared" si="266"/>
        <v>0.81069958847736623</v>
      </c>
      <c r="BF275" s="280"/>
      <c r="BG275" s="90">
        <v>6</v>
      </c>
      <c r="BH275" s="112" t="s">
        <v>386</v>
      </c>
      <c r="BI275" s="198" t="s">
        <v>387</v>
      </c>
      <c r="BJ275" s="93">
        <v>44867016</v>
      </c>
      <c r="BK275" s="94">
        <f>IFERROR(BJ275/BJ280,"-")</f>
        <v>5.0720976486805076E-2</v>
      </c>
      <c r="BL275" s="95">
        <v>433</v>
      </c>
      <c r="BM275" s="96">
        <f t="shared" si="258"/>
        <v>103618.97459584296</v>
      </c>
      <c r="BN275" s="97">
        <f t="shared" si="267"/>
        <v>0.81544256120527303</v>
      </c>
      <c r="BO275" s="280"/>
      <c r="BP275" s="90">
        <v>6</v>
      </c>
      <c r="BQ275" s="112" t="s">
        <v>400</v>
      </c>
      <c r="BR275" s="198" t="s">
        <v>401</v>
      </c>
      <c r="BS275" s="93">
        <v>27658091</v>
      </c>
      <c r="BT275" s="94">
        <f>IFERROR(BS275/BS280,"-")</f>
        <v>4.2954427750922848E-2</v>
      </c>
      <c r="BU275" s="95">
        <v>85</v>
      </c>
      <c r="BV275" s="96">
        <f t="shared" si="259"/>
        <v>325389.30588235293</v>
      </c>
      <c r="BW275" s="97">
        <f t="shared" si="268"/>
        <v>0.22135416666666666</v>
      </c>
      <c r="BX275" s="280"/>
      <c r="BY275" s="90">
        <v>6</v>
      </c>
      <c r="BZ275" s="112" t="s">
        <v>404</v>
      </c>
      <c r="CA275" s="198" t="s">
        <v>405</v>
      </c>
      <c r="CB275" s="93">
        <v>286278415</v>
      </c>
      <c r="CC275" s="94">
        <f>IFERROR(CB275/CB280,"-")</f>
        <v>3.6425737124957502E-2</v>
      </c>
      <c r="CD275" s="95">
        <v>3004</v>
      </c>
      <c r="CE275" s="96">
        <f t="shared" si="260"/>
        <v>95299.072902796266</v>
      </c>
      <c r="CF275" s="97">
        <f t="shared" si="269"/>
        <v>0.32124906427120092</v>
      </c>
    </row>
    <row r="276" spans="2:84" ht="13.5" customHeight="1">
      <c r="B276" s="277"/>
      <c r="C276" s="285"/>
      <c r="D276" s="280"/>
      <c r="E276" s="90">
        <v>7</v>
      </c>
      <c r="F276" s="112" t="s">
        <v>392</v>
      </c>
      <c r="G276" s="198" t="s">
        <v>393</v>
      </c>
      <c r="H276" s="93">
        <v>123704063</v>
      </c>
      <c r="I276" s="94">
        <f>IFERROR(H276/H280,"-")</f>
        <v>3.1175228185976584E-2</v>
      </c>
      <c r="J276" s="95">
        <v>2818</v>
      </c>
      <c r="K276" s="96">
        <f t="shared" si="252"/>
        <v>43897.822214336411</v>
      </c>
      <c r="L276" s="97">
        <f t="shared" si="261"/>
        <v>0.43575073449822171</v>
      </c>
      <c r="M276" s="280"/>
      <c r="N276" s="90">
        <v>7</v>
      </c>
      <c r="O276" s="112" t="s">
        <v>386</v>
      </c>
      <c r="P276" s="198" t="s">
        <v>387</v>
      </c>
      <c r="Q276" s="93">
        <v>7430028</v>
      </c>
      <c r="R276" s="94">
        <f>IFERROR(Q276/Q280,"-")</f>
        <v>4.6840479705225084E-2</v>
      </c>
      <c r="S276" s="95">
        <v>149</v>
      </c>
      <c r="T276" s="96">
        <f t="shared" si="253"/>
        <v>49865.959731543626</v>
      </c>
      <c r="U276" s="97">
        <f t="shared" si="262"/>
        <v>0.745</v>
      </c>
      <c r="V276" s="280"/>
      <c r="W276" s="90">
        <v>7</v>
      </c>
      <c r="X276" s="112" t="s">
        <v>386</v>
      </c>
      <c r="Y276" s="198" t="s">
        <v>387</v>
      </c>
      <c r="Z276" s="93">
        <v>11439644</v>
      </c>
      <c r="AA276" s="94">
        <f>IFERROR(Z276/Z280,"-")</f>
        <v>3.5590530769951362E-2</v>
      </c>
      <c r="AB276" s="95">
        <v>220</v>
      </c>
      <c r="AC276" s="96">
        <f t="shared" si="254"/>
        <v>51998.381818181821</v>
      </c>
      <c r="AD276" s="97">
        <f t="shared" si="263"/>
        <v>0.77464788732394363</v>
      </c>
      <c r="AE276" s="280"/>
      <c r="AF276" s="90">
        <v>7</v>
      </c>
      <c r="AG276" s="112" t="s">
        <v>390</v>
      </c>
      <c r="AH276" s="198" t="s">
        <v>391</v>
      </c>
      <c r="AI276" s="93">
        <v>18714412</v>
      </c>
      <c r="AJ276" s="94">
        <f>IFERROR(AI276/AI280,"-")</f>
        <v>3.5265042124818048E-2</v>
      </c>
      <c r="AK276" s="95">
        <v>269</v>
      </c>
      <c r="AL276" s="96">
        <f t="shared" si="255"/>
        <v>69570.304832713751</v>
      </c>
      <c r="AM276" s="97">
        <f t="shared" si="264"/>
        <v>0.58099352051835851</v>
      </c>
      <c r="AN276" s="280"/>
      <c r="AO276" s="90">
        <v>7</v>
      </c>
      <c r="AP276" s="112" t="s">
        <v>404</v>
      </c>
      <c r="AQ276" s="198" t="s">
        <v>405</v>
      </c>
      <c r="AR276" s="93">
        <v>23795170</v>
      </c>
      <c r="AS276" s="94">
        <f>IFERROR(AR276/AR280,"-")</f>
        <v>3.6146161058274257E-2</v>
      </c>
      <c r="AT276" s="95">
        <v>251</v>
      </c>
      <c r="AU276" s="96">
        <f t="shared" si="256"/>
        <v>94801.474103585657</v>
      </c>
      <c r="AV276" s="97">
        <f t="shared" si="265"/>
        <v>0.46828358208955223</v>
      </c>
      <c r="AW276" s="280"/>
      <c r="AX276" s="90">
        <v>7</v>
      </c>
      <c r="AY276" s="112" t="s">
        <v>412</v>
      </c>
      <c r="AZ276" s="198" t="s">
        <v>413</v>
      </c>
      <c r="BA276" s="93">
        <v>33428629</v>
      </c>
      <c r="BB276" s="94">
        <f>IFERROR(BA276/BA280,"-")</f>
        <v>4.818884673204954E-2</v>
      </c>
      <c r="BC276" s="95">
        <v>155</v>
      </c>
      <c r="BD276" s="96">
        <f t="shared" si="257"/>
        <v>215668.57419354838</v>
      </c>
      <c r="BE276" s="97">
        <f t="shared" si="266"/>
        <v>0.31893004115226337</v>
      </c>
      <c r="BF276" s="280"/>
      <c r="BG276" s="90">
        <v>7</v>
      </c>
      <c r="BH276" s="112" t="s">
        <v>410</v>
      </c>
      <c r="BI276" s="198" t="s">
        <v>411</v>
      </c>
      <c r="BJ276" s="93">
        <v>42644404</v>
      </c>
      <c r="BK276" s="94">
        <f>IFERROR(BJ276/BJ280,"-")</f>
        <v>4.8208372328077634E-2</v>
      </c>
      <c r="BL276" s="95">
        <v>198</v>
      </c>
      <c r="BM276" s="96">
        <f t="shared" si="258"/>
        <v>215375.77777777778</v>
      </c>
      <c r="BN276" s="97">
        <f t="shared" si="267"/>
        <v>0.3728813559322034</v>
      </c>
      <c r="BO276" s="280"/>
      <c r="BP276" s="90">
        <v>7</v>
      </c>
      <c r="BQ276" s="112" t="s">
        <v>412</v>
      </c>
      <c r="BR276" s="198" t="s">
        <v>413</v>
      </c>
      <c r="BS276" s="93">
        <v>24828913</v>
      </c>
      <c r="BT276" s="94">
        <f>IFERROR(BS276/BS280,"-")</f>
        <v>3.856056983804302E-2</v>
      </c>
      <c r="BU276" s="95">
        <v>106</v>
      </c>
      <c r="BV276" s="96">
        <f t="shared" si="259"/>
        <v>234235.02830188681</v>
      </c>
      <c r="BW276" s="97">
        <f t="shared" si="268"/>
        <v>0.27604166666666669</v>
      </c>
      <c r="BX276" s="280"/>
      <c r="BY276" s="90">
        <v>7</v>
      </c>
      <c r="BZ276" s="112" t="s">
        <v>408</v>
      </c>
      <c r="CA276" s="198" t="s">
        <v>409</v>
      </c>
      <c r="CB276" s="93">
        <v>261010018</v>
      </c>
      <c r="CC276" s="94">
        <f>IFERROR(CB276/CB280,"-")</f>
        <v>3.321061527690946E-2</v>
      </c>
      <c r="CD276" s="95">
        <v>2949</v>
      </c>
      <c r="CE276" s="96">
        <f t="shared" si="260"/>
        <v>88507.974906748044</v>
      </c>
      <c r="CF276" s="97">
        <f t="shared" si="269"/>
        <v>0.31536734039140196</v>
      </c>
    </row>
    <row r="277" spans="2:84" ht="13.5" customHeight="1">
      <c r="B277" s="277"/>
      <c r="C277" s="285"/>
      <c r="D277" s="280"/>
      <c r="E277" s="90">
        <v>8</v>
      </c>
      <c r="F277" s="197" t="s">
        <v>398</v>
      </c>
      <c r="G277" s="198" t="s">
        <v>399</v>
      </c>
      <c r="H277" s="93">
        <v>116432349</v>
      </c>
      <c r="I277" s="94">
        <f>IFERROR(H277/H280,"-")</f>
        <v>2.9342650194959744E-2</v>
      </c>
      <c r="J277" s="95">
        <v>1834</v>
      </c>
      <c r="K277" s="96">
        <f t="shared" si="252"/>
        <v>63485.468375136312</v>
      </c>
      <c r="L277" s="97">
        <f t="shared" si="261"/>
        <v>0.28359362919437142</v>
      </c>
      <c r="M277" s="280"/>
      <c r="N277" s="90">
        <v>8</v>
      </c>
      <c r="O277" s="197" t="s">
        <v>444</v>
      </c>
      <c r="P277" s="198" t="s">
        <v>445</v>
      </c>
      <c r="Q277" s="93">
        <v>6061707</v>
      </c>
      <c r="R277" s="94">
        <f>IFERROR(Q277/Q280,"-")</f>
        <v>3.8214292558859914E-2</v>
      </c>
      <c r="S277" s="95">
        <v>25</v>
      </c>
      <c r="T277" s="96">
        <f t="shared" si="253"/>
        <v>242468.28</v>
      </c>
      <c r="U277" s="97">
        <f t="shared" si="262"/>
        <v>0.125</v>
      </c>
      <c r="V277" s="280"/>
      <c r="W277" s="90">
        <v>8</v>
      </c>
      <c r="X277" s="197" t="s">
        <v>404</v>
      </c>
      <c r="Y277" s="198" t="s">
        <v>405</v>
      </c>
      <c r="Z277" s="93">
        <v>11201335</v>
      </c>
      <c r="AA277" s="94">
        <f>IFERROR(Z277/Z280,"-")</f>
        <v>3.4849114009319969E-2</v>
      </c>
      <c r="AB277" s="95">
        <v>105</v>
      </c>
      <c r="AC277" s="96">
        <f t="shared" si="254"/>
        <v>106679.38095238095</v>
      </c>
      <c r="AD277" s="97">
        <f t="shared" si="263"/>
        <v>0.36971830985915494</v>
      </c>
      <c r="AE277" s="280"/>
      <c r="AF277" s="90">
        <v>8</v>
      </c>
      <c r="AG277" s="197" t="s">
        <v>404</v>
      </c>
      <c r="AH277" s="198" t="s">
        <v>405</v>
      </c>
      <c r="AI277" s="93">
        <v>17398567</v>
      </c>
      <c r="AJ277" s="94">
        <f>IFERROR(AI277/AI280,"-")</f>
        <v>3.2785491639623472E-2</v>
      </c>
      <c r="AK277" s="95">
        <v>190</v>
      </c>
      <c r="AL277" s="96">
        <f t="shared" si="255"/>
        <v>91571.405263157896</v>
      </c>
      <c r="AM277" s="97">
        <f t="shared" si="264"/>
        <v>0.41036717062634992</v>
      </c>
      <c r="AN277" s="280"/>
      <c r="AO277" s="90">
        <v>8</v>
      </c>
      <c r="AP277" s="197" t="s">
        <v>410</v>
      </c>
      <c r="AQ277" s="198" t="s">
        <v>411</v>
      </c>
      <c r="AR277" s="93">
        <v>20840918</v>
      </c>
      <c r="AS277" s="94">
        <f>IFERROR(AR277/AR280,"-")</f>
        <v>3.1658491140440982E-2</v>
      </c>
      <c r="AT277" s="95">
        <v>162</v>
      </c>
      <c r="AU277" s="96">
        <f t="shared" si="256"/>
        <v>128647.64197530864</v>
      </c>
      <c r="AV277" s="97">
        <f t="shared" si="265"/>
        <v>0.30223880597014924</v>
      </c>
      <c r="AW277" s="280"/>
      <c r="AX277" s="90">
        <v>8</v>
      </c>
      <c r="AY277" s="197" t="s">
        <v>410</v>
      </c>
      <c r="AZ277" s="198" t="s">
        <v>411</v>
      </c>
      <c r="BA277" s="93">
        <v>24045960</v>
      </c>
      <c r="BB277" s="94">
        <f>IFERROR(BA277/BA280,"-")</f>
        <v>3.4663314518970964E-2</v>
      </c>
      <c r="BC277" s="95">
        <v>154</v>
      </c>
      <c r="BD277" s="96">
        <f t="shared" si="257"/>
        <v>156142.5974025974</v>
      </c>
      <c r="BE277" s="97">
        <f t="shared" si="266"/>
        <v>0.3168724279835391</v>
      </c>
      <c r="BF277" s="280"/>
      <c r="BG277" s="90">
        <v>8</v>
      </c>
      <c r="BH277" s="197" t="s">
        <v>388</v>
      </c>
      <c r="BI277" s="198" t="s">
        <v>389</v>
      </c>
      <c r="BJ277" s="93">
        <v>32527112</v>
      </c>
      <c r="BK277" s="94">
        <f>IFERROR(BJ277/BJ280,"-")</f>
        <v>3.6771040956583234E-2</v>
      </c>
      <c r="BL277" s="95">
        <v>79</v>
      </c>
      <c r="BM277" s="96">
        <f t="shared" si="258"/>
        <v>411735.59493670886</v>
      </c>
      <c r="BN277" s="97">
        <f t="shared" si="267"/>
        <v>0.1487758945386064</v>
      </c>
      <c r="BO277" s="280"/>
      <c r="BP277" s="90">
        <v>8</v>
      </c>
      <c r="BQ277" s="197" t="s">
        <v>416</v>
      </c>
      <c r="BR277" s="198" t="s">
        <v>417</v>
      </c>
      <c r="BS277" s="93">
        <v>19035812</v>
      </c>
      <c r="BT277" s="94">
        <f>IFERROR(BS277/BS280,"-")</f>
        <v>2.956358814620106E-2</v>
      </c>
      <c r="BU277" s="95">
        <v>227</v>
      </c>
      <c r="BV277" s="96">
        <f t="shared" si="259"/>
        <v>83858.202643171811</v>
      </c>
      <c r="BW277" s="97">
        <f t="shared" si="268"/>
        <v>0.59114583333333337</v>
      </c>
      <c r="BX277" s="280"/>
      <c r="BY277" s="90">
        <v>8</v>
      </c>
      <c r="BZ277" s="197" t="s">
        <v>390</v>
      </c>
      <c r="CA277" s="198" t="s">
        <v>391</v>
      </c>
      <c r="CB277" s="93">
        <v>249900708</v>
      </c>
      <c r="CC277" s="94">
        <f>IFERROR(CB277/CB280,"-")</f>
        <v>3.1797079416374316E-2</v>
      </c>
      <c r="CD277" s="95">
        <v>4401</v>
      </c>
      <c r="CE277" s="96">
        <f t="shared" si="260"/>
        <v>56782.710293115204</v>
      </c>
      <c r="CF277" s="97">
        <f t="shared" si="269"/>
        <v>0.47064485081809432</v>
      </c>
    </row>
    <row r="278" spans="2:84" ht="13.5" customHeight="1">
      <c r="B278" s="277"/>
      <c r="C278" s="285"/>
      <c r="D278" s="280"/>
      <c r="E278" s="90">
        <v>9</v>
      </c>
      <c r="F278" s="112" t="s">
        <v>396</v>
      </c>
      <c r="G278" s="198" t="s">
        <v>397</v>
      </c>
      <c r="H278" s="93">
        <v>114795746</v>
      </c>
      <c r="I278" s="94">
        <f>IFERROR(H278/H280,"-")</f>
        <v>2.8930202367964328E-2</v>
      </c>
      <c r="J278" s="95">
        <v>1814</v>
      </c>
      <c r="K278" s="96">
        <f t="shared" si="252"/>
        <v>63283.211686879826</v>
      </c>
      <c r="L278" s="97">
        <f t="shared" si="261"/>
        <v>0.28050100510282977</v>
      </c>
      <c r="M278" s="280"/>
      <c r="N278" s="90">
        <v>9</v>
      </c>
      <c r="O278" s="112" t="s">
        <v>390</v>
      </c>
      <c r="P278" s="198" t="s">
        <v>391</v>
      </c>
      <c r="Q278" s="93">
        <v>4896983</v>
      </c>
      <c r="R278" s="94">
        <f>IFERROR(Q278/Q280,"-")</f>
        <v>3.0871624283021846E-2</v>
      </c>
      <c r="S278" s="95">
        <v>117</v>
      </c>
      <c r="T278" s="96">
        <f t="shared" si="253"/>
        <v>41854.555555555555</v>
      </c>
      <c r="U278" s="97">
        <f t="shared" si="262"/>
        <v>0.58499999999999996</v>
      </c>
      <c r="V278" s="280"/>
      <c r="W278" s="90">
        <v>9</v>
      </c>
      <c r="X278" s="112" t="s">
        <v>384</v>
      </c>
      <c r="Y278" s="198" t="s">
        <v>385</v>
      </c>
      <c r="Z278" s="93">
        <v>10771019</v>
      </c>
      <c r="AA278" s="94">
        <f>IFERROR(Z278/Z280,"-")</f>
        <v>3.3510333288626001E-2</v>
      </c>
      <c r="AB278" s="95">
        <v>232</v>
      </c>
      <c r="AC278" s="96">
        <f t="shared" si="254"/>
        <v>46426.806034482761</v>
      </c>
      <c r="AD278" s="97">
        <f t="shared" si="263"/>
        <v>0.81690140845070425</v>
      </c>
      <c r="AE278" s="280"/>
      <c r="AF278" s="90">
        <v>9</v>
      </c>
      <c r="AG278" s="112" t="s">
        <v>388</v>
      </c>
      <c r="AH278" s="198" t="s">
        <v>389</v>
      </c>
      <c r="AI278" s="93">
        <v>17327028</v>
      </c>
      <c r="AJ278" s="94">
        <f>IFERROR(AI278/AI280,"-")</f>
        <v>3.265068506121923E-2</v>
      </c>
      <c r="AK278" s="95">
        <v>62</v>
      </c>
      <c r="AL278" s="96">
        <f t="shared" si="255"/>
        <v>279468.19354838709</v>
      </c>
      <c r="AM278" s="97">
        <f t="shared" si="264"/>
        <v>0.13390928725701945</v>
      </c>
      <c r="AN278" s="280"/>
      <c r="AO278" s="90">
        <v>9</v>
      </c>
      <c r="AP278" s="112" t="s">
        <v>390</v>
      </c>
      <c r="AQ278" s="198" t="s">
        <v>391</v>
      </c>
      <c r="AR278" s="93">
        <v>20690389</v>
      </c>
      <c r="AS278" s="94">
        <f>IFERROR(AR278/AR280,"-")</f>
        <v>3.1429829379338164E-2</v>
      </c>
      <c r="AT278" s="95">
        <v>302</v>
      </c>
      <c r="AU278" s="96">
        <f t="shared" si="256"/>
        <v>68511.221854304633</v>
      </c>
      <c r="AV278" s="97">
        <f t="shared" si="265"/>
        <v>0.56343283582089554</v>
      </c>
      <c r="AW278" s="280"/>
      <c r="AX278" s="90">
        <v>9</v>
      </c>
      <c r="AY278" s="112" t="s">
        <v>406</v>
      </c>
      <c r="AZ278" s="198" t="s">
        <v>407</v>
      </c>
      <c r="BA278" s="93">
        <v>22048380</v>
      </c>
      <c r="BB278" s="94">
        <f>IFERROR(BA278/BA280,"-")</f>
        <v>3.1783714627063718E-2</v>
      </c>
      <c r="BC278" s="95">
        <v>197</v>
      </c>
      <c r="BD278" s="96">
        <f t="shared" si="257"/>
        <v>111920.71065989848</v>
      </c>
      <c r="BE278" s="97">
        <f t="shared" si="266"/>
        <v>0.40534979423868311</v>
      </c>
      <c r="BF278" s="280"/>
      <c r="BG278" s="90">
        <v>9</v>
      </c>
      <c r="BH278" s="112" t="s">
        <v>412</v>
      </c>
      <c r="BI278" s="198" t="s">
        <v>413</v>
      </c>
      <c r="BJ278" s="93">
        <v>25324880</v>
      </c>
      <c r="BK278" s="94">
        <f>IFERROR(BJ278/BJ280,"-")</f>
        <v>2.8629107917744302E-2</v>
      </c>
      <c r="BL278" s="95">
        <v>145</v>
      </c>
      <c r="BM278" s="96">
        <f t="shared" si="258"/>
        <v>174654.3448275862</v>
      </c>
      <c r="BN278" s="97">
        <f t="shared" si="267"/>
        <v>0.27306967984934089</v>
      </c>
      <c r="BO278" s="280"/>
      <c r="BP278" s="90">
        <v>9</v>
      </c>
      <c r="BQ278" s="112" t="s">
        <v>388</v>
      </c>
      <c r="BR278" s="198" t="s">
        <v>389</v>
      </c>
      <c r="BS278" s="93">
        <v>18485669</v>
      </c>
      <c r="BT278" s="94">
        <f>IFERROR(BS278/BS280,"-")</f>
        <v>2.8709187972806013E-2</v>
      </c>
      <c r="BU278" s="95">
        <v>52</v>
      </c>
      <c r="BV278" s="96">
        <f t="shared" si="259"/>
        <v>355493.63461538462</v>
      </c>
      <c r="BW278" s="97">
        <f t="shared" si="268"/>
        <v>0.13541666666666666</v>
      </c>
      <c r="BX278" s="280"/>
      <c r="BY278" s="90">
        <v>9</v>
      </c>
      <c r="BZ278" s="112" t="s">
        <v>410</v>
      </c>
      <c r="CA278" s="198" t="s">
        <v>411</v>
      </c>
      <c r="CB278" s="93">
        <v>249723173</v>
      </c>
      <c r="CC278" s="94">
        <f>IFERROR(CB278/CB280,"-")</f>
        <v>3.177449006663071E-2</v>
      </c>
      <c r="CD278" s="95">
        <v>1933</v>
      </c>
      <c r="CE278" s="96">
        <f t="shared" si="260"/>
        <v>129189.43248836006</v>
      </c>
      <c r="CF278" s="97">
        <f t="shared" si="269"/>
        <v>0.20671585926638864</v>
      </c>
    </row>
    <row r="279" spans="2:84" ht="13.5" customHeight="1">
      <c r="B279" s="277"/>
      <c r="C279" s="285"/>
      <c r="D279" s="280"/>
      <c r="E279" s="98">
        <v>10</v>
      </c>
      <c r="F279" s="199" t="s">
        <v>400</v>
      </c>
      <c r="G279" s="200" t="s">
        <v>401</v>
      </c>
      <c r="H279" s="101">
        <v>112624519</v>
      </c>
      <c r="I279" s="102">
        <f>IFERROR(H279/H280,"-")</f>
        <v>2.838302149510526E-2</v>
      </c>
      <c r="J279" s="103">
        <v>821</v>
      </c>
      <c r="K279" s="104">
        <f t="shared" si="252"/>
        <v>137179.68209500608</v>
      </c>
      <c r="L279" s="105">
        <f t="shared" si="261"/>
        <v>0.12695221895778569</v>
      </c>
      <c r="M279" s="280"/>
      <c r="N279" s="98">
        <v>10</v>
      </c>
      <c r="O279" s="199" t="s">
        <v>402</v>
      </c>
      <c r="P279" s="200" t="s">
        <v>403</v>
      </c>
      <c r="Q279" s="101">
        <v>4522544</v>
      </c>
      <c r="R279" s="102">
        <f>IFERROR(Q279/Q280,"-")</f>
        <v>2.8511081041415653E-2</v>
      </c>
      <c r="S279" s="103">
        <v>113</v>
      </c>
      <c r="T279" s="104">
        <f t="shared" si="253"/>
        <v>40022.513274336285</v>
      </c>
      <c r="U279" s="105">
        <f t="shared" si="262"/>
        <v>0.56499999999999995</v>
      </c>
      <c r="V279" s="280"/>
      <c r="W279" s="98">
        <v>10</v>
      </c>
      <c r="X279" s="199" t="s">
        <v>390</v>
      </c>
      <c r="Y279" s="200" t="s">
        <v>391</v>
      </c>
      <c r="Z279" s="101">
        <v>9712987</v>
      </c>
      <c r="AA279" s="102">
        <f>IFERROR(Z279/Z280,"-")</f>
        <v>3.02186294164082E-2</v>
      </c>
      <c r="AB279" s="103">
        <v>174</v>
      </c>
      <c r="AC279" s="104">
        <f t="shared" si="254"/>
        <v>55821.764367816089</v>
      </c>
      <c r="AD279" s="105">
        <f t="shared" si="263"/>
        <v>0.61267605633802813</v>
      </c>
      <c r="AE279" s="280"/>
      <c r="AF279" s="98">
        <v>10</v>
      </c>
      <c r="AG279" s="199" t="s">
        <v>384</v>
      </c>
      <c r="AH279" s="200" t="s">
        <v>385</v>
      </c>
      <c r="AI279" s="101">
        <v>17098915</v>
      </c>
      <c r="AJ279" s="102">
        <f>IFERROR(AI279/AI280,"-")</f>
        <v>3.2220833749074418E-2</v>
      </c>
      <c r="AK279" s="103">
        <v>352</v>
      </c>
      <c r="AL279" s="104">
        <f t="shared" si="255"/>
        <v>48576.463068181816</v>
      </c>
      <c r="AM279" s="105">
        <f t="shared" si="264"/>
        <v>0.76025917926565878</v>
      </c>
      <c r="AN279" s="280"/>
      <c r="AO279" s="98">
        <v>10</v>
      </c>
      <c r="AP279" s="199" t="s">
        <v>384</v>
      </c>
      <c r="AQ279" s="200" t="s">
        <v>385</v>
      </c>
      <c r="AR279" s="101">
        <v>19325996</v>
      </c>
      <c r="AS279" s="102">
        <f>IFERROR(AR279/AR280,"-")</f>
        <v>2.935724199606744E-2</v>
      </c>
      <c r="AT279" s="103">
        <v>409</v>
      </c>
      <c r="AU279" s="104">
        <f t="shared" si="256"/>
        <v>47251.823960880196</v>
      </c>
      <c r="AV279" s="105">
        <f t="shared" si="265"/>
        <v>0.76305970149253732</v>
      </c>
      <c r="AW279" s="280"/>
      <c r="AX279" s="98">
        <v>10</v>
      </c>
      <c r="AY279" s="199" t="s">
        <v>408</v>
      </c>
      <c r="AZ279" s="200" t="s">
        <v>409</v>
      </c>
      <c r="BA279" s="101">
        <v>21475592</v>
      </c>
      <c r="BB279" s="102">
        <f>IFERROR(BA279/BA280,"-")</f>
        <v>3.095801539955555E-2</v>
      </c>
      <c r="BC279" s="103">
        <v>174</v>
      </c>
      <c r="BD279" s="104">
        <f t="shared" si="257"/>
        <v>123422.94252873563</v>
      </c>
      <c r="BE279" s="105">
        <f t="shared" si="266"/>
        <v>0.35802469135802467</v>
      </c>
      <c r="BF279" s="280"/>
      <c r="BG279" s="98">
        <v>10</v>
      </c>
      <c r="BH279" s="199" t="s">
        <v>414</v>
      </c>
      <c r="BI279" s="200" t="s">
        <v>415</v>
      </c>
      <c r="BJ279" s="101">
        <v>23263021</v>
      </c>
      <c r="BK279" s="102">
        <f>IFERROR(BJ279/BJ280,"-")</f>
        <v>2.6298230779445032E-2</v>
      </c>
      <c r="BL279" s="103">
        <v>244</v>
      </c>
      <c r="BM279" s="104">
        <f t="shared" si="258"/>
        <v>95340.25</v>
      </c>
      <c r="BN279" s="105">
        <f t="shared" si="267"/>
        <v>0.45951035781544258</v>
      </c>
      <c r="BO279" s="280"/>
      <c r="BP279" s="98">
        <v>10</v>
      </c>
      <c r="BQ279" s="199" t="s">
        <v>430</v>
      </c>
      <c r="BR279" s="200" t="s">
        <v>431</v>
      </c>
      <c r="BS279" s="101">
        <v>16026876</v>
      </c>
      <c r="BT279" s="102">
        <f>IFERROR(BS279/BS280,"-")</f>
        <v>2.489055687954022E-2</v>
      </c>
      <c r="BU279" s="103">
        <v>105</v>
      </c>
      <c r="BV279" s="104">
        <f t="shared" si="259"/>
        <v>152636.91428571427</v>
      </c>
      <c r="BW279" s="105">
        <f t="shared" si="268"/>
        <v>0.2734375</v>
      </c>
      <c r="BX279" s="280"/>
      <c r="BY279" s="98">
        <v>10</v>
      </c>
      <c r="BZ279" s="199" t="s">
        <v>384</v>
      </c>
      <c r="CA279" s="200" t="s">
        <v>385</v>
      </c>
      <c r="CB279" s="101">
        <v>249541281</v>
      </c>
      <c r="CC279" s="102">
        <f>IFERROR(CB279/CB280,"-")</f>
        <v>3.1751346337205173E-2</v>
      </c>
      <c r="CD279" s="103">
        <v>5861</v>
      </c>
      <c r="CE279" s="104">
        <f t="shared" si="260"/>
        <v>42576.570721719843</v>
      </c>
      <c r="CF279" s="105">
        <f t="shared" si="269"/>
        <v>0.62677788471821194</v>
      </c>
    </row>
    <row r="280" spans="2:84" s="195" customFormat="1" ht="13.5" customHeight="1">
      <c r="B280" s="278"/>
      <c r="C280" s="286"/>
      <c r="D280" s="281"/>
      <c r="E280" s="106" t="s">
        <v>164</v>
      </c>
      <c r="F280" s="107"/>
      <c r="G280" s="108"/>
      <c r="H280" s="216">
        <v>3968024300</v>
      </c>
      <c r="I280" s="109" t="s">
        <v>588</v>
      </c>
      <c r="J280" s="110">
        <v>5632</v>
      </c>
      <c r="K280" s="56">
        <f t="shared" si="252"/>
        <v>704549.76917613635</v>
      </c>
      <c r="L280" s="111">
        <f t="shared" si="261"/>
        <v>0.87088294417813517</v>
      </c>
      <c r="M280" s="281"/>
      <c r="N280" s="106" t="s">
        <v>164</v>
      </c>
      <c r="O280" s="107"/>
      <c r="P280" s="108"/>
      <c r="Q280" s="216">
        <v>158624080</v>
      </c>
      <c r="R280" s="109" t="s">
        <v>588</v>
      </c>
      <c r="S280" s="110">
        <v>199</v>
      </c>
      <c r="T280" s="56">
        <f t="shared" si="253"/>
        <v>797105.92964824126</v>
      </c>
      <c r="U280" s="111">
        <f t="shared" si="262"/>
        <v>0.995</v>
      </c>
      <c r="V280" s="281"/>
      <c r="W280" s="106" t="s">
        <v>164</v>
      </c>
      <c r="X280" s="107"/>
      <c r="Y280" s="108"/>
      <c r="Z280" s="216">
        <v>321423810</v>
      </c>
      <c r="AA280" s="109" t="s">
        <v>588</v>
      </c>
      <c r="AB280" s="110">
        <v>284</v>
      </c>
      <c r="AC280" s="56">
        <f t="shared" si="254"/>
        <v>1131773.9788732394</v>
      </c>
      <c r="AD280" s="111">
        <f t="shared" si="263"/>
        <v>1</v>
      </c>
      <c r="AE280" s="281"/>
      <c r="AF280" s="106" t="s">
        <v>164</v>
      </c>
      <c r="AG280" s="107"/>
      <c r="AH280" s="108"/>
      <c r="AI280" s="216">
        <v>530678850</v>
      </c>
      <c r="AJ280" s="109" t="s">
        <v>588</v>
      </c>
      <c r="AK280" s="110">
        <v>459</v>
      </c>
      <c r="AL280" s="56">
        <f t="shared" si="255"/>
        <v>1156163.0718954247</v>
      </c>
      <c r="AM280" s="111">
        <f t="shared" si="264"/>
        <v>0.99136069114470837</v>
      </c>
      <c r="AN280" s="281"/>
      <c r="AO280" s="106" t="s">
        <v>164</v>
      </c>
      <c r="AP280" s="107"/>
      <c r="AQ280" s="108"/>
      <c r="AR280" s="216">
        <v>658304210</v>
      </c>
      <c r="AS280" s="109" t="s">
        <v>588</v>
      </c>
      <c r="AT280" s="110">
        <v>529</v>
      </c>
      <c r="AU280" s="56">
        <f t="shared" si="256"/>
        <v>1244431.3988657845</v>
      </c>
      <c r="AV280" s="111">
        <f t="shared" si="265"/>
        <v>0.98694029850746268</v>
      </c>
      <c r="AW280" s="281"/>
      <c r="AX280" s="106" t="s">
        <v>164</v>
      </c>
      <c r="AY280" s="107"/>
      <c r="AZ280" s="108"/>
      <c r="BA280" s="216">
        <v>693700540</v>
      </c>
      <c r="BB280" s="109" t="s">
        <v>588</v>
      </c>
      <c r="BC280" s="110">
        <v>475</v>
      </c>
      <c r="BD280" s="56">
        <f t="shared" si="257"/>
        <v>1460422.1894736842</v>
      </c>
      <c r="BE280" s="111">
        <f t="shared" si="266"/>
        <v>0.97736625514403297</v>
      </c>
      <c r="BF280" s="281"/>
      <c r="BG280" s="106" t="s">
        <v>164</v>
      </c>
      <c r="BH280" s="107"/>
      <c r="BI280" s="108"/>
      <c r="BJ280" s="216">
        <v>884585020</v>
      </c>
      <c r="BK280" s="109" t="s">
        <v>588</v>
      </c>
      <c r="BL280" s="110">
        <v>512</v>
      </c>
      <c r="BM280" s="56">
        <f t="shared" si="258"/>
        <v>1727705.1171875</v>
      </c>
      <c r="BN280" s="111">
        <f t="shared" si="267"/>
        <v>0.96421845574387943</v>
      </c>
      <c r="BO280" s="281"/>
      <c r="BP280" s="106" t="s">
        <v>164</v>
      </c>
      <c r="BQ280" s="107"/>
      <c r="BR280" s="108"/>
      <c r="BS280" s="216">
        <v>643893830</v>
      </c>
      <c r="BT280" s="109" t="s">
        <v>588</v>
      </c>
      <c r="BU280" s="110">
        <v>365</v>
      </c>
      <c r="BV280" s="56">
        <f t="shared" si="259"/>
        <v>1764092.6849315069</v>
      </c>
      <c r="BW280" s="111">
        <f t="shared" si="268"/>
        <v>0.95052083333333337</v>
      </c>
      <c r="BX280" s="281"/>
      <c r="BY280" s="106" t="s">
        <v>164</v>
      </c>
      <c r="BZ280" s="107"/>
      <c r="CA280" s="108"/>
      <c r="CB280" s="216">
        <v>7859234640</v>
      </c>
      <c r="CC280" s="109" t="s">
        <v>588</v>
      </c>
      <c r="CD280" s="110">
        <v>8455</v>
      </c>
      <c r="CE280" s="56">
        <f t="shared" si="260"/>
        <v>929536.91780011822</v>
      </c>
      <c r="CF280" s="111">
        <f t="shared" si="269"/>
        <v>0.90418137097636619</v>
      </c>
    </row>
    <row r="281" spans="2:84" ht="13.5" customHeight="1">
      <c r="B281" s="276">
        <v>26</v>
      </c>
      <c r="C281" s="284" t="s">
        <v>30</v>
      </c>
      <c r="D281" s="279">
        <f>CK31</f>
        <v>82166</v>
      </c>
      <c r="E281" s="82">
        <v>1</v>
      </c>
      <c r="F281" s="83" t="s">
        <v>380</v>
      </c>
      <c r="G281" s="84" t="s">
        <v>381</v>
      </c>
      <c r="H281" s="85">
        <v>3008031638</v>
      </c>
      <c r="I281" s="86">
        <f>IFERROR(H281/H291,"-")</f>
        <v>7.4515332417489741E-2</v>
      </c>
      <c r="J281" s="87">
        <v>30246</v>
      </c>
      <c r="K281" s="88">
        <f t="shared" si="252"/>
        <v>99452.213119090127</v>
      </c>
      <c r="L281" s="89">
        <f t="shared" ref="L281:L291" si="270">IFERROR(J281/$CK$31,0)</f>
        <v>0.36810846335467223</v>
      </c>
      <c r="M281" s="279">
        <f>CL31</f>
        <v>11450</v>
      </c>
      <c r="N281" s="82">
        <v>1</v>
      </c>
      <c r="O281" s="83" t="s">
        <v>380</v>
      </c>
      <c r="P281" s="84" t="s">
        <v>381</v>
      </c>
      <c r="Q281" s="85">
        <v>734888976</v>
      </c>
      <c r="R281" s="86">
        <f>IFERROR(Q281/Q291,"-")</f>
        <v>8.1838790663290251E-2</v>
      </c>
      <c r="S281" s="87">
        <v>6510</v>
      </c>
      <c r="T281" s="88">
        <f t="shared" si="253"/>
        <v>112886.17142857143</v>
      </c>
      <c r="U281" s="89">
        <f t="shared" ref="U281:U291" si="271">IFERROR(S281/$CL$31,0)</f>
        <v>0.56855895196506545</v>
      </c>
      <c r="V281" s="279">
        <f>CM31</f>
        <v>7122</v>
      </c>
      <c r="W281" s="82">
        <v>1</v>
      </c>
      <c r="X281" s="83" t="s">
        <v>388</v>
      </c>
      <c r="Y281" s="84" t="s">
        <v>389</v>
      </c>
      <c r="Z281" s="85">
        <v>665279564</v>
      </c>
      <c r="AA281" s="86">
        <f>IFERROR(Z281/Z291,"-")</f>
        <v>8.7055903276473182E-2</v>
      </c>
      <c r="AB281" s="87">
        <v>1015</v>
      </c>
      <c r="AC281" s="88">
        <f t="shared" si="254"/>
        <v>655447.84630541876</v>
      </c>
      <c r="AD281" s="89">
        <f t="shared" ref="AD281:AD291" si="272">IFERROR(AB281/$CM$31,0)</f>
        <v>0.14251614714967706</v>
      </c>
      <c r="AE281" s="279">
        <f>CN31</f>
        <v>9168</v>
      </c>
      <c r="AF281" s="82">
        <v>1</v>
      </c>
      <c r="AG281" s="83" t="s">
        <v>380</v>
      </c>
      <c r="AH281" s="84" t="s">
        <v>381</v>
      </c>
      <c r="AI281" s="85">
        <v>787390667</v>
      </c>
      <c r="AJ281" s="86">
        <f>IFERROR(AI281/AI291,"-")</f>
        <v>7.5270113022960869E-2</v>
      </c>
      <c r="AK281" s="87">
        <v>5452</v>
      </c>
      <c r="AL281" s="88">
        <f t="shared" si="255"/>
        <v>144422.35271460016</v>
      </c>
      <c r="AM281" s="89">
        <f t="shared" ref="AM281:AM291" si="273">IFERROR(AK281/$CN$31,0)</f>
        <v>0.59467713787085519</v>
      </c>
      <c r="AN281" s="279">
        <f>CO31</f>
        <v>7202</v>
      </c>
      <c r="AO281" s="82">
        <v>1</v>
      </c>
      <c r="AP281" s="83" t="s">
        <v>380</v>
      </c>
      <c r="AQ281" s="84" t="s">
        <v>381</v>
      </c>
      <c r="AR281" s="85">
        <v>768138459</v>
      </c>
      <c r="AS281" s="86">
        <f>IFERROR(AR281/AR291,"-")</f>
        <v>7.2457845026166465E-2</v>
      </c>
      <c r="AT281" s="87">
        <v>4562</v>
      </c>
      <c r="AU281" s="88">
        <f t="shared" si="256"/>
        <v>168377.56663743971</v>
      </c>
      <c r="AV281" s="89">
        <f t="shared" ref="AV281:AV291" si="274">IFERROR(AT281/$CO$31,0)</f>
        <v>0.63343515690086083</v>
      </c>
      <c r="AW281" s="279">
        <f>CP31</f>
        <v>5935</v>
      </c>
      <c r="AX281" s="82">
        <v>1</v>
      </c>
      <c r="AY281" s="83" t="s">
        <v>400</v>
      </c>
      <c r="AZ281" s="84" t="s">
        <v>401</v>
      </c>
      <c r="BA281" s="85">
        <v>912002740</v>
      </c>
      <c r="BB281" s="86">
        <f>IFERROR(BA281/BA291,"-")</f>
        <v>8.9187983500468207E-2</v>
      </c>
      <c r="BC281" s="87">
        <v>1921</v>
      </c>
      <c r="BD281" s="88">
        <f t="shared" si="257"/>
        <v>474754.15929203539</v>
      </c>
      <c r="BE281" s="89">
        <f t="shared" ref="BE281:BE291" si="275">IFERROR(BC281/$CP$31,0)</f>
        <v>0.32367312552653749</v>
      </c>
      <c r="BF281" s="279">
        <f>CQ31</f>
        <v>7349</v>
      </c>
      <c r="BG281" s="82">
        <v>1</v>
      </c>
      <c r="BH281" s="83" t="s">
        <v>408</v>
      </c>
      <c r="BI281" s="84" t="s">
        <v>409</v>
      </c>
      <c r="BJ281" s="85">
        <v>1389382346</v>
      </c>
      <c r="BK281" s="86">
        <f>IFERROR(BJ281/BJ291,"-")</f>
        <v>8.7754244484645444E-2</v>
      </c>
      <c r="BL281" s="87">
        <v>2910</v>
      </c>
      <c r="BM281" s="88">
        <f t="shared" si="258"/>
        <v>477450.97800687287</v>
      </c>
      <c r="BN281" s="89">
        <f t="shared" ref="BN281:BN291" si="276">IFERROR(BL281/$CQ$31,0)</f>
        <v>0.39597224112124096</v>
      </c>
      <c r="BO281" s="279">
        <f>CR31</f>
        <v>5671</v>
      </c>
      <c r="BP281" s="82">
        <v>1</v>
      </c>
      <c r="BQ281" s="83" t="s">
        <v>408</v>
      </c>
      <c r="BR281" s="84" t="s">
        <v>409</v>
      </c>
      <c r="BS281" s="85">
        <v>1368265897</v>
      </c>
      <c r="BT281" s="86">
        <f>IFERROR(BS281/BS291,"-")</f>
        <v>0.10100370338574166</v>
      </c>
      <c r="BU281" s="87">
        <v>2211</v>
      </c>
      <c r="BV281" s="88">
        <f t="shared" si="259"/>
        <v>618844.81999095436</v>
      </c>
      <c r="BW281" s="89">
        <f t="shared" ref="BW281:BW291" si="277">IFERROR(BU281/$CR$31,0)</f>
        <v>0.38987832833715397</v>
      </c>
      <c r="BX281" s="279">
        <f>CS31</f>
        <v>136063</v>
      </c>
      <c r="BY281" s="82">
        <v>1</v>
      </c>
      <c r="BZ281" s="83" t="s">
        <v>380</v>
      </c>
      <c r="CA281" s="84" t="s">
        <v>381</v>
      </c>
      <c r="CB281" s="85">
        <v>8333578856</v>
      </c>
      <c r="CC281" s="86">
        <f>IFERROR(CB281/CB291,"-")</f>
        <v>7.0829639285147558E-2</v>
      </c>
      <c r="CD281" s="87">
        <v>63021</v>
      </c>
      <c r="CE281" s="88">
        <f t="shared" si="260"/>
        <v>132234.95114326972</v>
      </c>
      <c r="CF281" s="89">
        <f t="shared" ref="CF281:CF291" si="278">IFERROR(CD281/$CS$31,0)</f>
        <v>0.46317514680699384</v>
      </c>
    </row>
    <row r="282" spans="2:84" ht="13.5" customHeight="1">
      <c r="B282" s="277"/>
      <c r="C282" s="285"/>
      <c r="D282" s="280"/>
      <c r="E282" s="90">
        <v>2</v>
      </c>
      <c r="F282" s="197" t="s">
        <v>382</v>
      </c>
      <c r="G282" s="198" t="s">
        <v>383</v>
      </c>
      <c r="H282" s="93">
        <v>2458601617</v>
      </c>
      <c r="I282" s="94">
        <f>IFERROR(H282/H291,"-")</f>
        <v>6.0904783865485666E-2</v>
      </c>
      <c r="J282" s="95">
        <v>22180</v>
      </c>
      <c r="K282" s="96">
        <f t="shared" si="252"/>
        <v>110847.68336339045</v>
      </c>
      <c r="L282" s="97">
        <f t="shared" si="270"/>
        <v>0.26994133826643624</v>
      </c>
      <c r="M282" s="280"/>
      <c r="N282" s="90">
        <v>2</v>
      </c>
      <c r="O282" s="197" t="s">
        <v>382</v>
      </c>
      <c r="P282" s="198" t="s">
        <v>383</v>
      </c>
      <c r="Q282" s="93">
        <v>484441691</v>
      </c>
      <c r="R282" s="94">
        <f>IFERROR(Q282/Q291,"-")</f>
        <v>5.3948451307724257E-2</v>
      </c>
      <c r="S282" s="95">
        <v>3474</v>
      </c>
      <c r="T282" s="96">
        <f t="shared" si="253"/>
        <v>139447.80972941854</v>
      </c>
      <c r="U282" s="97">
        <f t="shared" si="271"/>
        <v>0.30340611353711788</v>
      </c>
      <c r="V282" s="280"/>
      <c r="W282" s="90">
        <v>2</v>
      </c>
      <c r="X282" s="197" t="s">
        <v>380</v>
      </c>
      <c r="Y282" s="198" t="s">
        <v>381</v>
      </c>
      <c r="Z282" s="93">
        <v>590327832</v>
      </c>
      <c r="AA282" s="94">
        <f>IFERROR(Z282/Z291,"-")</f>
        <v>7.7248010347725202E-2</v>
      </c>
      <c r="AB282" s="95">
        <v>4331</v>
      </c>
      <c r="AC282" s="96">
        <f t="shared" si="254"/>
        <v>136302.89355806974</v>
      </c>
      <c r="AD282" s="97">
        <f t="shared" si="272"/>
        <v>0.60811569783768604</v>
      </c>
      <c r="AE282" s="280"/>
      <c r="AF282" s="90">
        <v>2</v>
      </c>
      <c r="AG282" s="197" t="s">
        <v>400</v>
      </c>
      <c r="AH282" s="198" t="s">
        <v>401</v>
      </c>
      <c r="AI282" s="93">
        <v>652049608</v>
      </c>
      <c r="AJ282" s="94">
        <f>IFERROR(AI282/AI291,"-")</f>
        <v>6.2332270050563514E-2</v>
      </c>
      <c r="AK282" s="95">
        <v>2285</v>
      </c>
      <c r="AL282" s="96">
        <f t="shared" si="255"/>
        <v>285360.87877461704</v>
      </c>
      <c r="AM282" s="97">
        <f t="shared" si="273"/>
        <v>0.24923647469458987</v>
      </c>
      <c r="AN282" s="280"/>
      <c r="AO282" s="90">
        <v>2</v>
      </c>
      <c r="AP282" s="197" t="s">
        <v>388</v>
      </c>
      <c r="AQ282" s="198" t="s">
        <v>389</v>
      </c>
      <c r="AR282" s="93">
        <v>766330050</v>
      </c>
      <c r="AS282" s="94">
        <f>IFERROR(AR282/AR291,"-")</f>
        <v>7.2287259349156474E-2</v>
      </c>
      <c r="AT282" s="95">
        <v>1215</v>
      </c>
      <c r="AU282" s="96">
        <f t="shared" si="256"/>
        <v>630724.32098765427</v>
      </c>
      <c r="AV282" s="97">
        <f t="shared" si="274"/>
        <v>0.16870313801721745</v>
      </c>
      <c r="AW282" s="280"/>
      <c r="AX282" s="90">
        <v>2</v>
      </c>
      <c r="AY282" s="197" t="s">
        <v>408</v>
      </c>
      <c r="AZ282" s="198" t="s">
        <v>409</v>
      </c>
      <c r="BA282" s="93">
        <v>713320171</v>
      </c>
      <c r="BB282" s="94">
        <f>IFERROR(BA282/BA291,"-")</f>
        <v>6.9758110202277637E-2</v>
      </c>
      <c r="BC282" s="95">
        <v>2320</v>
      </c>
      <c r="BD282" s="96">
        <f t="shared" si="257"/>
        <v>307465.59094827587</v>
      </c>
      <c r="BE282" s="97">
        <f t="shared" si="275"/>
        <v>0.39090143218197138</v>
      </c>
      <c r="BF282" s="280"/>
      <c r="BG282" s="90">
        <v>2</v>
      </c>
      <c r="BH282" s="197" t="s">
        <v>400</v>
      </c>
      <c r="BI282" s="198" t="s">
        <v>401</v>
      </c>
      <c r="BJ282" s="93">
        <v>1265503401</v>
      </c>
      <c r="BK282" s="94">
        <f>IFERROR(BJ282/BJ291,"-")</f>
        <v>7.9929974040064786E-2</v>
      </c>
      <c r="BL282" s="95">
        <v>2337</v>
      </c>
      <c r="BM282" s="96">
        <f t="shared" si="258"/>
        <v>541507.65982028237</v>
      </c>
      <c r="BN282" s="97">
        <f t="shared" si="276"/>
        <v>0.31800244931283167</v>
      </c>
      <c r="BO282" s="280"/>
      <c r="BP282" s="90">
        <v>2</v>
      </c>
      <c r="BQ282" s="197" t="s">
        <v>412</v>
      </c>
      <c r="BR282" s="198" t="s">
        <v>413</v>
      </c>
      <c r="BS282" s="93">
        <v>1014991805</v>
      </c>
      <c r="BT282" s="94">
        <f>IFERROR(BS282/BS291,"-")</f>
        <v>7.4925445000094557E-2</v>
      </c>
      <c r="BU282" s="95">
        <v>1976</v>
      </c>
      <c r="BV282" s="96">
        <f t="shared" si="259"/>
        <v>513659.82034412958</v>
      </c>
      <c r="BW282" s="97">
        <f t="shared" si="277"/>
        <v>0.34843942867219185</v>
      </c>
      <c r="BX282" s="280"/>
      <c r="BY282" s="90">
        <v>2</v>
      </c>
      <c r="BZ282" s="197" t="s">
        <v>382</v>
      </c>
      <c r="CA282" s="198" t="s">
        <v>383</v>
      </c>
      <c r="CB282" s="93">
        <v>5578885516</v>
      </c>
      <c r="CC282" s="94">
        <f>IFERROR(CB282/CB291,"-")</f>
        <v>4.741665682168645E-2</v>
      </c>
      <c r="CD282" s="95">
        <v>36534</v>
      </c>
      <c r="CE282" s="96">
        <f t="shared" si="260"/>
        <v>152703.93376033285</v>
      </c>
      <c r="CF282" s="97">
        <f t="shared" si="278"/>
        <v>0.2685079705724554</v>
      </c>
    </row>
    <row r="283" spans="2:84" ht="13.5" customHeight="1">
      <c r="B283" s="277"/>
      <c r="C283" s="285"/>
      <c r="D283" s="280"/>
      <c r="E283" s="90">
        <v>3</v>
      </c>
      <c r="F283" s="197" t="s">
        <v>384</v>
      </c>
      <c r="G283" s="198" t="s">
        <v>385</v>
      </c>
      <c r="H283" s="93">
        <v>1994684153</v>
      </c>
      <c r="I283" s="94">
        <f>IFERROR(H283/H291,"-")</f>
        <v>4.9412562970088676E-2</v>
      </c>
      <c r="J283" s="95">
        <v>50386</v>
      </c>
      <c r="K283" s="96">
        <f t="shared" si="252"/>
        <v>39588.063212003333</v>
      </c>
      <c r="L283" s="97">
        <f t="shared" si="270"/>
        <v>0.61322201397171583</v>
      </c>
      <c r="M283" s="280"/>
      <c r="N283" s="90">
        <v>3</v>
      </c>
      <c r="O283" s="197" t="s">
        <v>398</v>
      </c>
      <c r="P283" s="198" t="s">
        <v>399</v>
      </c>
      <c r="Q283" s="93">
        <v>463364582</v>
      </c>
      <c r="R283" s="94">
        <f>IFERROR(Q283/Q291,"-")</f>
        <v>5.1601259871233922E-2</v>
      </c>
      <c r="S283" s="95">
        <v>5343</v>
      </c>
      <c r="T283" s="96">
        <f t="shared" si="253"/>
        <v>86723.672468650577</v>
      </c>
      <c r="U283" s="97">
        <f t="shared" si="271"/>
        <v>0.46663755458515283</v>
      </c>
      <c r="V283" s="280"/>
      <c r="W283" s="90">
        <v>3</v>
      </c>
      <c r="X283" s="197" t="s">
        <v>382</v>
      </c>
      <c r="Y283" s="198" t="s">
        <v>383</v>
      </c>
      <c r="Z283" s="93">
        <v>431695589</v>
      </c>
      <c r="AA283" s="94">
        <f>IFERROR(Z283/Z291,"-")</f>
        <v>5.64900103272436E-2</v>
      </c>
      <c r="AB283" s="95">
        <v>2184</v>
      </c>
      <c r="AC283" s="96">
        <f t="shared" si="254"/>
        <v>197662.81547619047</v>
      </c>
      <c r="AD283" s="97">
        <f t="shared" si="272"/>
        <v>0.30665543386689131</v>
      </c>
      <c r="AE283" s="280"/>
      <c r="AF283" s="90">
        <v>3</v>
      </c>
      <c r="AG283" s="197" t="s">
        <v>382</v>
      </c>
      <c r="AH283" s="198" t="s">
        <v>383</v>
      </c>
      <c r="AI283" s="93">
        <v>579891347</v>
      </c>
      <c r="AJ283" s="94">
        <f>IFERROR(AI283/AI291,"-")</f>
        <v>5.5434346708769178E-2</v>
      </c>
      <c r="AK283" s="95">
        <v>2530</v>
      </c>
      <c r="AL283" s="96">
        <f t="shared" si="255"/>
        <v>229206.06600790514</v>
      </c>
      <c r="AM283" s="97">
        <f t="shared" si="273"/>
        <v>0.27595986038394416</v>
      </c>
      <c r="AN283" s="280"/>
      <c r="AO283" s="90">
        <v>3</v>
      </c>
      <c r="AP283" s="197" t="s">
        <v>400</v>
      </c>
      <c r="AQ283" s="198" t="s">
        <v>401</v>
      </c>
      <c r="AR283" s="93">
        <v>730948385</v>
      </c>
      <c r="AS283" s="94">
        <f>IFERROR(AR283/AR291,"-")</f>
        <v>6.8949737097406108E-2</v>
      </c>
      <c r="AT283" s="95">
        <v>2212</v>
      </c>
      <c r="AU283" s="96">
        <f t="shared" si="256"/>
        <v>330446.82866184448</v>
      </c>
      <c r="AV283" s="97">
        <f t="shared" si="274"/>
        <v>0.30713690641488478</v>
      </c>
      <c r="AW283" s="280"/>
      <c r="AX283" s="90">
        <v>3</v>
      </c>
      <c r="AY283" s="197" t="s">
        <v>380</v>
      </c>
      <c r="AZ283" s="198" t="s">
        <v>381</v>
      </c>
      <c r="BA283" s="93">
        <v>684452147</v>
      </c>
      <c r="BB283" s="94">
        <f>IFERROR(BA283/BA291,"-")</f>
        <v>6.6935003718844144E-2</v>
      </c>
      <c r="BC283" s="95">
        <v>3796</v>
      </c>
      <c r="BD283" s="96">
        <f t="shared" si="257"/>
        <v>180308.78477344575</v>
      </c>
      <c r="BE283" s="97">
        <f t="shared" si="275"/>
        <v>0.63959561920808761</v>
      </c>
      <c r="BF283" s="280"/>
      <c r="BG283" s="90">
        <v>3</v>
      </c>
      <c r="BH283" s="197" t="s">
        <v>404</v>
      </c>
      <c r="BI283" s="198" t="s">
        <v>405</v>
      </c>
      <c r="BJ283" s="93">
        <v>1014712550</v>
      </c>
      <c r="BK283" s="94">
        <f>IFERROR(BJ283/BJ291,"-")</f>
        <v>6.4089869466599669E-2</v>
      </c>
      <c r="BL283" s="95">
        <v>4665</v>
      </c>
      <c r="BM283" s="96">
        <f t="shared" si="258"/>
        <v>217516.08788853162</v>
      </c>
      <c r="BN283" s="97">
        <f t="shared" si="276"/>
        <v>0.63478024220982443</v>
      </c>
      <c r="BO283" s="280"/>
      <c r="BP283" s="90">
        <v>3</v>
      </c>
      <c r="BQ283" s="197" t="s">
        <v>404</v>
      </c>
      <c r="BR283" s="198" t="s">
        <v>405</v>
      </c>
      <c r="BS283" s="93">
        <v>905476552</v>
      </c>
      <c r="BT283" s="94">
        <f>IFERROR(BS283/BS291,"-")</f>
        <v>6.6841163900580716E-2</v>
      </c>
      <c r="BU283" s="95">
        <v>3619</v>
      </c>
      <c r="BV283" s="96">
        <f t="shared" si="259"/>
        <v>250200.7604310583</v>
      </c>
      <c r="BW283" s="97">
        <f t="shared" si="277"/>
        <v>0.63815905484041613</v>
      </c>
      <c r="BX283" s="280"/>
      <c r="BY283" s="90">
        <v>3</v>
      </c>
      <c r="BZ283" s="197" t="s">
        <v>400</v>
      </c>
      <c r="CA283" s="198" t="s">
        <v>401</v>
      </c>
      <c r="CB283" s="93">
        <v>5289202196</v>
      </c>
      <c r="CC283" s="94">
        <f>IFERROR(CB283/CB291,"-")</f>
        <v>4.4954549554560588E-2</v>
      </c>
      <c r="CD283" s="95">
        <v>21617</v>
      </c>
      <c r="CE283" s="96">
        <f t="shared" si="260"/>
        <v>244677.90146643846</v>
      </c>
      <c r="CF283" s="97">
        <f t="shared" si="278"/>
        <v>0.15887493293547841</v>
      </c>
    </row>
    <row r="284" spans="2:84" ht="13.5" customHeight="1">
      <c r="B284" s="277"/>
      <c r="C284" s="285"/>
      <c r="D284" s="280"/>
      <c r="E284" s="90">
        <v>4</v>
      </c>
      <c r="F284" s="112" t="s">
        <v>388</v>
      </c>
      <c r="G284" s="198" t="s">
        <v>389</v>
      </c>
      <c r="H284" s="93">
        <v>1920768767</v>
      </c>
      <c r="I284" s="94">
        <f>IFERROR(H284/H291,"-")</f>
        <v>4.758152187032845E-2</v>
      </c>
      <c r="J284" s="95">
        <v>5322</v>
      </c>
      <c r="K284" s="96">
        <f t="shared" si="252"/>
        <v>360911.07985719654</v>
      </c>
      <c r="L284" s="97">
        <f t="shared" si="270"/>
        <v>6.4771316602974471E-2</v>
      </c>
      <c r="M284" s="280"/>
      <c r="N284" s="90">
        <v>4</v>
      </c>
      <c r="O284" s="112" t="s">
        <v>386</v>
      </c>
      <c r="P284" s="198" t="s">
        <v>387</v>
      </c>
      <c r="Q284" s="93">
        <v>447936535</v>
      </c>
      <c r="R284" s="94">
        <f>IFERROR(Q284/Q291,"-")</f>
        <v>4.9883159926873887E-2</v>
      </c>
      <c r="S284" s="95">
        <v>8063</v>
      </c>
      <c r="T284" s="96">
        <f t="shared" si="253"/>
        <v>55554.574600024804</v>
      </c>
      <c r="U284" s="97">
        <f t="shared" si="271"/>
        <v>0.70419213973799122</v>
      </c>
      <c r="V284" s="280"/>
      <c r="W284" s="90">
        <v>4</v>
      </c>
      <c r="X284" s="112" t="s">
        <v>398</v>
      </c>
      <c r="Y284" s="198" t="s">
        <v>399</v>
      </c>
      <c r="Z284" s="93">
        <v>333054414</v>
      </c>
      <c r="AA284" s="94">
        <f>IFERROR(Z284/Z291,"-")</f>
        <v>4.3582208773493086E-2</v>
      </c>
      <c r="AB284" s="95">
        <v>3547</v>
      </c>
      <c r="AC284" s="96">
        <f t="shared" si="254"/>
        <v>93897.494784324779</v>
      </c>
      <c r="AD284" s="97">
        <f t="shared" si="272"/>
        <v>0.49803426003931478</v>
      </c>
      <c r="AE284" s="280"/>
      <c r="AF284" s="90">
        <v>4</v>
      </c>
      <c r="AG284" s="112" t="s">
        <v>404</v>
      </c>
      <c r="AH284" s="198" t="s">
        <v>405</v>
      </c>
      <c r="AI284" s="93">
        <v>459088442</v>
      </c>
      <c r="AJ284" s="94">
        <f>IFERROR(AI284/AI291,"-")</f>
        <v>4.3886269376971182E-2</v>
      </c>
      <c r="AK284" s="95">
        <v>3871</v>
      </c>
      <c r="AL284" s="96">
        <f t="shared" si="255"/>
        <v>118596.85920950658</v>
      </c>
      <c r="AM284" s="97">
        <f t="shared" si="273"/>
        <v>0.42222949389179754</v>
      </c>
      <c r="AN284" s="280"/>
      <c r="AO284" s="90">
        <v>4</v>
      </c>
      <c r="AP284" s="112" t="s">
        <v>382</v>
      </c>
      <c r="AQ284" s="198" t="s">
        <v>383</v>
      </c>
      <c r="AR284" s="93">
        <v>574144712</v>
      </c>
      <c r="AS284" s="94">
        <f>IFERROR(AR284/AR291,"-")</f>
        <v>5.4158580497124902E-2</v>
      </c>
      <c r="AT284" s="95">
        <v>2025</v>
      </c>
      <c r="AU284" s="96">
        <f t="shared" si="256"/>
        <v>283528.2528395062</v>
      </c>
      <c r="AV284" s="97">
        <f t="shared" si="274"/>
        <v>0.28117189669536241</v>
      </c>
      <c r="AW284" s="280"/>
      <c r="AX284" s="90">
        <v>4</v>
      </c>
      <c r="AY284" s="112" t="s">
        <v>404</v>
      </c>
      <c r="AZ284" s="198" t="s">
        <v>405</v>
      </c>
      <c r="BA284" s="93">
        <v>603830714</v>
      </c>
      <c r="BB284" s="94">
        <f>IFERROR(BA284/BA291,"-")</f>
        <v>5.9050747761248981E-2</v>
      </c>
      <c r="BC284" s="95">
        <v>3429</v>
      </c>
      <c r="BD284" s="96">
        <f t="shared" si="257"/>
        <v>176095.27967337417</v>
      </c>
      <c r="BE284" s="97">
        <f t="shared" si="275"/>
        <v>0.57775905644481884</v>
      </c>
      <c r="BF284" s="280"/>
      <c r="BG284" s="90">
        <v>4</v>
      </c>
      <c r="BH284" s="112" t="s">
        <v>412</v>
      </c>
      <c r="BI284" s="198" t="s">
        <v>413</v>
      </c>
      <c r="BJ284" s="93">
        <v>988975301</v>
      </c>
      <c r="BK284" s="94">
        <f>IFERROR(BJ284/BJ291,"-")</f>
        <v>6.2464288972065157E-2</v>
      </c>
      <c r="BL284" s="95">
        <v>2443</v>
      </c>
      <c r="BM284" s="96">
        <f t="shared" si="258"/>
        <v>404820.01678264426</v>
      </c>
      <c r="BN284" s="97">
        <f t="shared" si="276"/>
        <v>0.33242618043271194</v>
      </c>
      <c r="BO284" s="280"/>
      <c r="BP284" s="90">
        <v>4</v>
      </c>
      <c r="BQ284" s="112" t="s">
        <v>410</v>
      </c>
      <c r="BR284" s="198" t="s">
        <v>411</v>
      </c>
      <c r="BS284" s="93">
        <v>817434147</v>
      </c>
      <c r="BT284" s="94">
        <f>IFERROR(BS284/BS291,"-")</f>
        <v>6.034198199486715E-2</v>
      </c>
      <c r="BU284" s="95">
        <v>2738</v>
      </c>
      <c r="BV284" s="96">
        <f t="shared" si="259"/>
        <v>298551.55113221327</v>
      </c>
      <c r="BW284" s="97">
        <f t="shared" si="277"/>
        <v>0.48280726503262211</v>
      </c>
      <c r="BX284" s="280"/>
      <c r="BY284" s="90">
        <v>4</v>
      </c>
      <c r="BZ284" s="112" t="s">
        <v>388</v>
      </c>
      <c r="CA284" s="198" t="s">
        <v>389</v>
      </c>
      <c r="CB284" s="93">
        <v>5272562761</v>
      </c>
      <c r="CC284" s="94">
        <f>IFERROR(CB284/CB291,"-")</f>
        <v>4.4813125899811096E-2</v>
      </c>
      <c r="CD284" s="95">
        <v>12930</v>
      </c>
      <c r="CE284" s="96">
        <f t="shared" si="260"/>
        <v>407777.47571539058</v>
      </c>
      <c r="CF284" s="97">
        <f t="shared" si="278"/>
        <v>9.5029508389496045E-2</v>
      </c>
    </row>
    <row r="285" spans="2:84" ht="13.5" customHeight="1">
      <c r="B285" s="277"/>
      <c r="C285" s="285"/>
      <c r="D285" s="280"/>
      <c r="E285" s="90">
        <v>5</v>
      </c>
      <c r="F285" s="197" t="s">
        <v>386</v>
      </c>
      <c r="G285" s="198" t="s">
        <v>387</v>
      </c>
      <c r="H285" s="93">
        <v>1898162243</v>
      </c>
      <c r="I285" s="94">
        <f>IFERROR(H285/H291,"-")</f>
        <v>4.7021510256958589E-2</v>
      </c>
      <c r="J285" s="95">
        <v>40393</v>
      </c>
      <c r="K285" s="96">
        <f t="shared" si="252"/>
        <v>46992.356175574976</v>
      </c>
      <c r="L285" s="97">
        <f t="shared" si="270"/>
        <v>0.4916023659421172</v>
      </c>
      <c r="M285" s="280"/>
      <c r="N285" s="90">
        <v>5</v>
      </c>
      <c r="O285" s="197" t="s">
        <v>384</v>
      </c>
      <c r="P285" s="198" t="s">
        <v>385</v>
      </c>
      <c r="Q285" s="93">
        <v>388023491</v>
      </c>
      <c r="R285" s="94">
        <f>IFERROR(Q285/Q291,"-")</f>
        <v>4.3211116630477373E-2</v>
      </c>
      <c r="S285" s="95">
        <v>8989</v>
      </c>
      <c r="T285" s="96">
        <f t="shared" si="253"/>
        <v>43166.480253643342</v>
      </c>
      <c r="U285" s="97">
        <f t="shared" si="271"/>
        <v>0.78506550218340609</v>
      </c>
      <c r="V285" s="280"/>
      <c r="W285" s="90">
        <v>5</v>
      </c>
      <c r="X285" s="197" t="s">
        <v>386</v>
      </c>
      <c r="Y285" s="198" t="s">
        <v>387</v>
      </c>
      <c r="Z285" s="93">
        <v>319161116</v>
      </c>
      <c r="AA285" s="94">
        <f>IFERROR(Z285/Z291,"-")</f>
        <v>4.1764185686165516E-2</v>
      </c>
      <c r="AB285" s="95">
        <v>5463</v>
      </c>
      <c r="AC285" s="96">
        <f t="shared" si="254"/>
        <v>58422.316675819144</v>
      </c>
      <c r="AD285" s="97">
        <f t="shared" si="272"/>
        <v>0.76705981465880368</v>
      </c>
      <c r="AE285" s="280"/>
      <c r="AF285" s="90">
        <v>5</v>
      </c>
      <c r="AG285" s="197" t="s">
        <v>386</v>
      </c>
      <c r="AH285" s="198" t="s">
        <v>387</v>
      </c>
      <c r="AI285" s="93">
        <v>452568699</v>
      </c>
      <c r="AJ285" s="94">
        <f>IFERROR(AI285/AI291,"-")</f>
        <v>4.3263018666672051E-2</v>
      </c>
      <c r="AK285" s="95">
        <v>6489</v>
      </c>
      <c r="AL285" s="96">
        <f t="shared" si="255"/>
        <v>69743.98196948682</v>
      </c>
      <c r="AM285" s="97">
        <f t="shared" si="273"/>
        <v>0.70778795811518325</v>
      </c>
      <c r="AN285" s="280"/>
      <c r="AO285" s="90">
        <v>5</v>
      </c>
      <c r="AP285" s="197" t="s">
        <v>386</v>
      </c>
      <c r="AQ285" s="198" t="s">
        <v>387</v>
      </c>
      <c r="AR285" s="93">
        <v>460148087</v>
      </c>
      <c r="AS285" s="94">
        <f>IFERROR(AR285/AR291,"-")</f>
        <v>4.3405376187436756E-2</v>
      </c>
      <c r="AT285" s="95">
        <v>5559</v>
      </c>
      <c r="AU285" s="96">
        <f t="shared" si="256"/>
        <v>82775.334952329562</v>
      </c>
      <c r="AV285" s="97">
        <f t="shared" si="274"/>
        <v>0.77186892529852824</v>
      </c>
      <c r="AW285" s="280"/>
      <c r="AX285" s="90">
        <v>5</v>
      </c>
      <c r="AY285" s="197" t="s">
        <v>412</v>
      </c>
      <c r="AZ285" s="198" t="s">
        <v>413</v>
      </c>
      <c r="BA285" s="93">
        <v>549850100</v>
      </c>
      <c r="BB285" s="94">
        <f>IFERROR(BA285/BA291,"-")</f>
        <v>5.377179200857532E-2</v>
      </c>
      <c r="BC285" s="95">
        <v>1789</v>
      </c>
      <c r="BD285" s="96">
        <f t="shared" si="257"/>
        <v>307350.53102291783</v>
      </c>
      <c r="BE285" s="97">
        <f t="shared" si="275"/>
        <v>0.30143218197135635</v>
      </c>
      <c r="BF285" s="280"/>
      <c r="BG285" s="90">
        <v>5</v>
      </c>
      <c r="BH285" s="197" t="s">
        <v>380</v>
      </c>
      <c r="BI285" s="198" t="s">
        <v>381</v>
      </c>
      <c r="BJ285" s="93">
        <v>977724370</v>
      </c>
      <c r="BK285" s="94">
        <f>IFERROR(BJ285/BJ291,"-")</f>
        <v>6.1753673242351634E-2</v>
      </c>
      <c r="BL285" s="95">
        <v>4647</v>
      </c>
      <c r="BM285" s="96">
        <f t="shared" si="258"/>
        <v>210399.04669679364</v>
      </c>
      <c r="BN285" s="97">
        <f t="shared" si="276"/>
        <v>0.63233092937814672</v>
      </c>
      <c r="BO285" s="280"/>
      <c r="BP285" s="90">
        <v>5</v>
      </c>
      <c r="BQ285" s="197" t="s">
        <v>380</v>
      </c>
      <c r="BR285" s="198" t="s">
        <v>381</v>
      </c>
      <c r="BS285" s="93">
        <v>782624767</v>
      </c>
      <c r="BT285" s="94">
        <f>IFERROR(BS285/BS291,"-")</f>
        <v>5.777239643385132E-2</v>
      </c>
      <c r="BU285" s="95">
        <v>3477</v>
      </c>
      <c r="BV285" s="96">
        <f t="shared" si="259"/>
        <v>225086.21426517112</v>
      </c>
      <c r="BW285" s="97">
        <f t="shared" si="277"/>
        <v>0.61311937929818372</v>
      </c>
      <c r="BX285" s="280"/>
      <c r="BY285" s="90">
        <v>5</v>
      </c>
      <c r="BZ285" s="197" t="s">
        <v>386</v>
      </c>
      <c r="CA285" s="198" t="s">
        <v>387</v>
      </c>
      <c r="CB285" s="93">
        <v>5248583693</v>
      </c>
      <c r="CC285" s="94">
        <f>IFERROR(CB285/CB291,"-")</f>
        <v>4.4609320456053737E-2</v>
      </c>
      <c r="CD285" s="95">
        <v>81356</v>
      </c>
      <c r="CE285" s="96">
        <f t="shared" si="260"/>
        <v>64513.78746496878</v>
      </c>
      <c r="CF285" s="97">
        <f t="shared" si="278"/>
        <v>0.59792890058281822</v>
      </c>
    </row>
    <row r="286" spans="2:84" ht="13.5" customHeight="1">
      <c r="B286" s="277"/>
      <c r="C286" s="285"/>
      <c r="D286" s="280"/>
      <c r="E286" s="90">
        <v>6</v>
      </c>
      <c r="F286" s="112" t="s">
        <v>390</v>
      </c>
      <c r="G286" s="198" t="s">
        <v>391</v>
      </c>
      <c r="H286" s="93">
        <v>1894883894</v>
      </c>
      <c r="I286" s="94">
        <f>IFERROR(H286/H291,"-")</f>
        <v>4.6940298589358588E-2</v>
      </c>
      <c r="J286" s="95">
        <v>38634</v>
      </c>
      <c r="K286" s="96">
        <f t="shared" si="252"/>
        <v>49047.054252730755</v>
      </c>
      <c r="L286" s="97">
        <f t="shared" si="270"/>
        <v>0.47019448433658689</v>
      </c>
      <c r="M286" s="280"/>
      <c r="N286" s="90">
        <v>6</v>
      </c>
      <c r="O286" s="112" t="s">
        <v>390</v>
      </c>
      <c r="P286" s="198" t="s">
        <v>391</v>
      </c>
      <c r="Q286" s="93">
        <v>358098748</v>
      </c>
      <c r="R286" s="94">
        <f>IFERROR(Q286/Q291,"-")</f>
        <v>3.9878633958931951E-2</v>
      </c>
      <c r="S286" s="95">
        <v>7066</v>
      </c>
      <c r="T286" s="96">
        <f t="shared" si="253"/>
        <v>50679.132182281348</v>
      </c>
      <c r="U286" s="97">
        <f t="shared" si="271"/>
        <v>0.617117903930131</v>
      </c>
      <c r="V286" s="280"/>
      <c r="W286" s="90">
        <v>6</v>
      </c>
      <c r="X286" s="112" t="s">
        <v>400</v>
      </c>
      <c r="Y286" s="198" t="s">
        <v>401</v>
      </c>
      <c r="Z286" s="93">
        <v>312068422</v>
      </c>
      <c r="AA286" s="94">
        <f>IFERROR(Z286/Z291,"-")</f>
        <v>4.0836063260277174E-2</v>
      </c>
      <c r="AB286" s="95">
        <v>1956</v>
      </c>
      <c r="AC286" s="96">
        <f t="shared" si="254"/>
        <v>159544.18302658485</v>
      </c>
      <c r="AD286" s="97">
        <f t="shared" si="272"/>
        <v>0.27464195450716089</v>
      </c>
      <c r="AE286" s="280"/>
      <c r="AF286" s="90">
        <v>6</v>
      </c>
      <c r="AG286" s="112" t="s">
        <v>412</v>
      </c>
      <c r="AH286" s="198" t="s">
        <v>413</v>
      </c>
      <c r="AI286" s="93">
        <v>348941038</v>
      </c>
      <c r="AJ286" s="94">
        <f>IFERROR(AI286/AI291,"-")</f>
        <v>3.3356797926853358E-2</v>
      </c>
      <c r="AK286" s="95">
        <v>2443</v>
      </c>
      <c r="AL286" s="96">
        <f t="shared" si="255"/>
        <v>142833.00777732296</v>
      </c>
      <c r="AM286" s="97">
        <f t="shared" si="273"/>
        <v>0.26647033158813266</v>
      </c>
      <c r="AN286" s="280"/>
      <c r="AO286" s="90">
        <v>6</v>
      </c>
      <c r="AP286" s="112" t="s">
        <v>404</v>
      </c>
      <c r="AQ286" s="198" t="s">
        <v>405</v>
      </c>
      <c r="AR286" s="93">
        <v>453985344</v>
      </c>
      <c r="AS286" s="94">
        <f>IFERROR(AR286/AR291,"-")</f>
        <v>4.2824049901793643E-2</v>
      </c>
      <c r="AT286" s="95">
        <v>3540</v>
      </c>
      <c r="AU286" s="96">
        <f t="shared" si="256"/>
        <v>128244.44745762712</v>
      </c>
      <c r="AV286" s="97">
        <f t="shared" si="274"/>
        <v>0.49153013051930017</v>
      </c>
      <c r="AW286" s="280"/>
      <c r="AX286" s="90">
        <v>6</v>
      </c>
      <c r="AY286" s="112" t="s">
        <v>386</v>
      </c>
      <c r="AZ286" s="198" t="s">
        <v>387</v>
      </c>
      <c r="BA286" s="93">
        <v>435777897</v>
      </c>
      <c r="BB286" s="94">
        <f>IFERROR(BA286/BA291,"-")</f>
        <v>4.2616266577778852E-2</v>
      </c>
      <c r="BC286" s="95">
        <v>4791</v>
      </c>
      <c r="BD286" s="96">
        <f t="shared" si="257"/>
        <v>90957.6073888541</v>
      </c>
      <c r="BE286" s="97">
        <f t="shared" si="275"/>
        <v>0.80724515585509693</v>
      </c>
      <c r="BF286" s="280"/>
      <c r="BG286" s="90">
        <v>6</v>
      </c>
      <c r="BH286" s="112" t="s">
        <v>410</v>
      </c>
      <c r="BI286" s="198" t="s">
        <v>411</v>
      </c>
      <c r="BJ286" s="93">
        <v>678298827</v>
      </c>
      <c r="BK286" s="94">
        <f>IFERROR(BJ286/BJ291,"-")</f>
        <v>4.2841771575386225E-2</v>
      </c>
      <c r="BL286" s="95">
        <v>3025</v>
      </c>
      <c r="BM286" s="96">
        <f t="shared" si="258"/>
        <v>224231.01719008264</v>
      </c>
      <c r="BN286" s="97">
        <f t="shared" si="276"/>
        <v>0.41162062865696014</v>
      </c>
      <c r="BO286" s="280"/>
      <c r="BP286" s="90">
        <v>6</v>
      </c>
      <c r="BQ286" s="112" t="s">
        <v>386</v>
      </c>
      <c r="BR286" s="198" t="s">
        <v>387</v>
      </c>
      <c r="BS286" s="93">
        <v>574857108</v>
      </c>
      <c r="BT286" s="94">
        <f>IFERROR(BS286/BS291,"-")</f>
        <v>4.2435243729251011E-2</v>
      </c>
      <c r="BU286" s="95">
        <v>4571</v>
      </c>
      <c r="BV286" s="96">
        <f t="shared" si="259"/>
        <v>125761.78254211332</v>
      </c>
      <c r="BW286" s="97">
        <f t="shared" si="277"/>
        <v>0.80603068241932641</v>
      </c>
      <c r="BX286" s="280"/>
      <c r="BY286" s="90">
        <v>6</v>
      </c>
      <c r="BZ286" s="112" t="s">
        <v>408</v>
      </c>
      <c r="CA286" s="198" t="s">
        <v>409</v>
      </c>
      <c r="CB286" s="93">
        <v>5139406484</v>
      </c>
      <c r="CC286" s="94">
        <f>IFERROR(CB286/CB291,"-")</f>
        <v>4.3681389915615924E-2</v>
      </c>
      <c r="CD286" s="95">
        <v>42037</v>
      </c>
      <c r="CE286" s="96">
        <f t="shared" si="260"/>
        <v>122259.11658776792</v>
      </c>
      <c r="CF286" s="97">
        <f t="shared" si="278"/>
        <v>0.30895247054673203</v>
      </c>
    </row>
    <row r="287" spans="2:84" ht="13.5" customHeight="1">
      <c r="B287" s="277"/>
      <c r="C287" s="285"/>
      <c r="D287" s="280"/>
      <c r="E287" s="90">
        <v>7</v>
      </c>
      <c r="F287" s="197" t="s">
        <v>392</v>
      </c>
      <c r="G287" s="198" t="s">
        <v>393</v>
      </c>
      <c r="H287" s="93">
        <v>1703515668</v>
      </c>
      <c r="I287" s="94">
        <f>IFERROR(H287/H291,"-")</f>
        <v>4.2199701185264629E-2</v>
      </c>
      <c r="J287" s="95">
        <v>35731</v>
      </c>
      <c r="K287" s="96">
        <f t="shared" si="252"/>
        <v>47676.126276902411</v>
      </c>
      <c r="L287" s="97">
        <f t="shared" si="270"/>
        <v>0.43486356887276978</v>
      </c>
      <c r="M287" s="280"/>
      <c r="N287" s="90">
        <v>7</v>
      </c>
      <c r="O287" s="197" t="s">
        <v>396</v>
      </c>
      <c r="P287" s="198" t="s">
        <v>397</v>
      </c>
      <c r="Q287" s="93">
        <v>349033984</v>
      </c>
      <c r="R287" s="94">
        <f>IFERROR(Q287/Q291,"-")</f>
        <v>3.8869162667845215E-2</v>
      </c>
      <c r="S287" s="95">
        <v>5634</v>
      </c>
      <c r="T287" s="96">
        <f t="shared" si="253"/>
        <v>61951.363862264821</v>
      </c>
      <c r="U287" s="97">
        <f t="shared" si="271"/>
        <v>0.49205240174672488</v>
      </c>
      <c r="V287" s="280"/>
      <c r="W287" s="90">
        <v>7</v>
      </c>
      <c r="X287" s="197" t="s">
        <v>396</v>
      </c>
      <c r="Y287" s="198" t="s">
        <v>397</v>
      </c>
      <c r="Z287" s="93">
        <v>289462957</v>
      </c>
      <c r="AA287" s="94">
        <f>IFERROR(Z287/Z291,"-")</f>
        <v>3.7877999791849783E-2</v>
      </c>
      <c r="AB287" s="95">
        <v>3870</v>
      </c>
      <c r="AC287" s="96">
        <f t="shared" si="254"/>
        <v>74796.629715762276</v>
      </c>
      <c r="AD287" s="97">
        <f t="shared" si="272"/>
        <v>0.54338668913226618</v>
      </c>
      <c r="AE287" s="280"/>
      <c r="AF287" s="90">
        <v>7</v>
      </c>
      <c r="AG287" s="197" t="s">
        <v>388</v>
      </c>
      <c r="AH287" s="198" t="s">
        <v>389</v>
      </c>
      <c r="AI287" s="93">
        <v>344495344</v>
      </c>
      <c r="AJ287" s="94">
        <f>IFERROR(AI287/AI291,"-")</f>
        <v>3.2931814619494064E-2</v>
      </c>
      <c r="AK287" s="95">
        <v>1229</v>
      </c>
      <c r="AL287" s="96">
        <f t="shared" si="255"/>
        <v>280305.40602115542</v>
      </c>
      <c r="AM287" s="97">
        <f t="shared" si="273"/>
        <v>0.13405322862129146</v>
      </c>
      <c r="AN287" s="280"/>
      <c r="AO287" s="90">
        <v>7</v>
      </c>
      <c r="AP287" s="197" t="s">
        <v>408</v>
      </c>
      <c r="AQ287" s="198" t="s">
        <v>409</v>
      </c>
      <c r="AR287" s="93">
        <v>387121525</v>
      </c>
      <c r="AS287" s="94">
        <f>IFERROR(AR287/AR291,"-")</f>
        <v>3.6516842941648919E-2</v>
      </c>
      <c r="AT287" s="95">
        <v>2856</v>
      </c>
      <c r="AU287" s="96">
        <f t="shared" si="256"/>
        <v>135546.75245098039</v>
      </c>
      <c r="AV287" s="97">
        <f t="shared" si="274"/>
        <v>0.39655651207997777</v>
      </c>
      <c r="AW287" s="280"/>
      <c r="AX287" s="90">
        <v>7</v>
      </c>
      <c r="AY287" s="197" t="s">
        <v>410</v>
      </c>
      <c r="AZ287" s="198" t="s">
        <v>411</v>
      </c>
      <c r="BA287" s="93">
        <v>416991564</v>
      </c>
      <c r="BB287" s="94">
        <f>IFERROR(BA287/BA291,"-")</f>
        <v>4.0779084424534109E-2</v>
      </c>
      <c r="BC287" s="95">
        <v>2110</v>
      </c>
      <c r="BD287" s="96">
        <f t="shared" si="257"/>
        <v>197626.3336492891</v>
      </c>
      <c r="BE287" s="97">
        <f t="shared" si="275"/>
        <v>0.35551811288963775</v>
      </c>
      <c r="BF287" s="280"/>
      <c r="BG287" s="90">
        <v>7</v>
      </c>
      <c r="BH287" s="197" t="s">
        <v>386</v>
      </c>
      <c r="BI287" s="198" t="s">
        <v>387</v>
      </c>
      <c r="BJ287" s="93">
        <v>659972008</v>
      </c>
      <c r="BK287" s="94">
        <f>IFERROR(BJ287/BJ291,"-")</f>
        <v>4.1684238402619214E-2</v>
      </c>
      <c r="BL287" s="95">
        <v>6027</v>
      </c>
      <c r="BM287" s="96">
        <f t="shared" si="258"/>
        <v>109502.5730877717</v>
      </c>
      <c r="BN287" s="97">
        <f t="shared" si="276"/>
        <v>0.8201115798067764</v>
      </c>
      <c r="BO287" s="280"/>
      <c r="BP287" s="90">
        <v>7</v>
      </c>
      <c r="BQ287" s="197" t="s">
        <v>400</v>
      </c>
      <c r="BR287" s="198" t="s">
        <v>401</v>
      </c>
      <c r="BS287" s="93">
        <v>535999301</v>
      </c>
      <c r="BT287" s="94">
        <f>IFERROR(BS287/BS291,"-")</f>
        <v>3.9566808273062484E-2</v>
      </c>
      <c r="BU287" s="95">
        <v>1240</v>
      </c>
      <c r="BV287" s="96">
        <f t="shared" si="259"/>
        <v>432257.5008064516</v>
      </c>
      <c r="BW287" s="97">
        <f t="shared" si="277"/>
        <v>0.2186563216363957</v>
      </c>
      <c r="BX287" s="280"/>
      <c r="BY287" s="90">
        <v>7</v>
      </c>
      <c r="BZ287" s="197" t="s">
        <v>404</v>
      </c>
      <c r="CA287" s="198" t="s">
        <v>405</v>
      </c>
      <c r="CB287" s="93">
        <v>4679971219</v>
      </c>
      <c r="CC287" s="94">
        <f>IFERROR(CB287/CB291,"-")</f>
        <v>3.977650887265359E-2</v>
      </c>
      <c r="CD287" s="95">
        <v>42898</v>
      </c>
      <c r="CE287" s="96">
        <f t="shared" si="260"/>
        <v>109095.32423423004</v>
      </c>
      <c r="CF287" s="97">
        <f t="shared" si="278"/>
        <v>0.31528042156942004</v>
      </c>
    </row>
    <row r="288" spans="2:84" ht="13.5" customHeight="1">
      <c r="B288" s="277"/>
      <c r="C288" s="285"/>
      <c r="D288" s="280"/>
      <c r="E288" s="90">
        <v>8</v>
      </c>
      <c r="F288" s="112" t="s">
        <v>394</v>
      </c>
      <c r="G288" s="198" t="s">
        <v>395</v>
      </c>
      <c r="H288" s="93">
        <v>1156725731</v>
      </c>
      <c r="I288" s="94">
        <f>IFERROR(H288/H291,"-")</f>
        <v>2.865455312120252E-2</v>
      </c>
      <c r="J288" s="95">
        <v>36371</v>
      </c>
      <c r="K288" s="96">
        <f t="shared" si="252"/>
        <v>31803.517390228481</v>
      </c>
      <c r="L288" s="97">
        <f t="shared" si="270"/>
        <v>0.44265267872355962</v>
      </c>
      <c r="M288" s="280"/>
      <c r="N288" s="90">
        <v>8</v>
      </c>
      <c r="O288" s="112" t="s">
        <v>392</v>
      </c>
      <c r="P288" s="198" t="s">
        <v>393</v>
      </c>
      <c r="Q288" s="93">
        <v>321139968</v>
      </c>
      <c r="R288" s="94">
        <f>IFERROR(Q288/Q291,"-")</f>
        <v>3.5762826050023275E-2</v>
      </c>
      <c r="S288" s="95">
        <v>6394</v>
      </c>
      <c r="T288" s="96">
        <f t="shared" si="253"/>
        <v>50225.206130747574</v>
      </c>
      <c r="U288" s="97">
        <f t="shared" si="271"/>
        <v>0.55842794759825332</v>
      </c>
      <c r="V288" s="280"/>
      <c r="W288" s="90">
        <v>8</v>
      </c>
      <c r="X288" s="112" t="s">
        <v>384</v>
      </c>
      <c r="Y288" s="198" t="s">
        <v>385</v>
      </c>
      <c r="Z288" s="93">
        <v>252878393</v>
      </c>
      <c r="AA288" s="94">
        <f>IFERROR(Z288/Z291,"-")</f>
        <v>3.3090685650037449E-2</v>
      </c>
      <c r="AB288" s="95">
        <v>5734</v>
      </c>
      <c r="AC288" s="96">
        <f t="shared" si="254"/>
        <v>44101.568364143706</v>
      </c>
      <c r="AD288" s="97">
        <f t="shared" si="272"/>
        <v>0.80511092389778149</v>
      </c>
      <c r="AE288" s="280"/>
      <c r="AF288" s="90">
        <v>8</v>
      </c>
      <c r="AG288" s="112" t="s">
        <v>390</v>
      </c>
      <c r="AH288" s="198" t="s">
        <v>391</v>
      </c>
      <c r="AI288" s="93">
        <v>332905529</v>
      </c>
      <c r="AJ288" s="94">
        <f>IFERROR(AI288/AI291,"-")</f>
        <v>3.1823893581657825E-2</v>
      </c>
      <c r="AK288" s="95">
        <v>5670</v>
      </c>
      <c r="AL288" s="96">
        <f t="shared" si="255"/>
        <v>58713.497178130514</v>
      </c>
      <c r="AM288" s="97">
        <f t="shared" si="273"/>
        <v>0.61845549738219896</v>
      </c>
      <c r="AN288" s="280"/>
      <c r="AO288" s="90">
        <v>8</v>
      </c>
      <c r="AP288" s="112" t="s">
        <v>412</v>
      </c>
      <c r="AQ288" s="198" t="s">
        <v>413</v>
      </c>
      <c r="AR288" s="93">
        <v>317052520</v>
      </c>
      <c r="AS288" s="94">
        <f>IFERROR(AR288/AR291,"-")</f>
        <v>2.9907293522606376E-2</v>
      </c>
      <c r="AT288" s="95">
        <v>2110</v>
      </c>
      <c r="AU288" s="96">
        <f t="shared" si="256"/>
        <v>150261.85781990521</v>
      </c>
      <c r="AV288" s="97">
        <f t="shared" si="274"/>
        <v>0.29297417384059982</v>
      </c>
      <c r="AW288" s="280"/>
      <c r="AX288" s="90">
        <v>8</v>
      </c>
      <c r="AY288" s="112" t="s">
        <v>388</v>
      </c>
      <c r="AZ288" s="198" t="s">
        <v>389</v>
      </c>
      <c r="BA288" s="93">
        <v>401068360</v>
      </c>
      <c r="BB288" s="94">
        <f>IFERROR(BA288/BA291,"-")</f>
        <v>3.9221897813859465E-2</v>
      </c>
      <c r="BC288" s="95">
        <v>933</v>
      </c>
      <c r="BD288" s="96">
        <f t="shared" si="257"/>
        <v>429869.6248660236</v>
      </c>
      <c r="BE288" s="97">
        <f t="shared" si="275"/>
        <v>0.15720303285593934</v>
      </c>
      <c r="BF288" s="280"/>
      <c r="BG288" s="90">
        <v>8</v>
      </c>
      <c r="BH288" s="112" t="s">
        <v>388</v>
      </c>
      <c r="BI288" s="198" t="s">
        <v>389</v>
      </c>
      <c r="BJ288" s="93">
        <v>612422804</v>
      </c>
      <c r="BK288" s="94">
        <f>IFERROR(BJ288/BJ291,"-")</f>
        <v>3.8681001399587453E-2</v>
      </c>
      <c r="BL288" s="95">
        <v>1218</v>
      </c>
      <c r="BM288" s="96">
        <f t="shared" si="258"/>
        <v>502810.18390804599</v>
      </c>
      <c r="BN288" s="97">
        <f t="shared" si="276"/>
        <v>0.16573683494352973</v>
      </c>
      <c r="BO288" s="280"/>
      <c r="BP288" s="90">
        <v>8</v>
      </c>
      <c r="BQ288" s="112" t="s">
        <v>416</v>
      </c>
      <c r="BR288" s="198" t="s">
        <v>417</v>
      </c>
      <c r="BS288" s="93">
        <v>426662843</v>
      </c>
      <c r="BT288" s="94">
        <f>IFERROR(BS288/BS291,"-")</f>
        <v>3.1495725600248048E-2</v>
      </c>
      <c r="BU288" s="95">
        <v>3423</v>
      </c>
      <c r="BV288" s="96">
        <f t="shared" si="259"/>
        <v>124645.87876132048</v>
      </c>
      <c r="BW288" s="97">
        <f t="shared" si="277"/>
        <v>0.6035972491624052</v>
      </c>
      <c r="BX288" s="280"/>
      <c r="BY288" s="90">
        <v>8</v>
      </c>
      <c r="BZ288" s="112" t="s">
        <v>412</v>
      </c>
      <c r="CA288" s="198" t="s">
        <v>413</v>
      </c>
      <c r="CB288" s="93">
        <v>4095832456</v>
      </c>
      <c r="CC288" s="94">
        <f>IFERROR(CB288/CB291,"-")</f>
        <v>3.4811734603316269E-2</v>
      </c>
      <c r="CD288" s="95">
        <v>25137</v>
      </c>
      <c r="CE288" s="96">
        <f t="shared" si="260"/>
        <v>162940.38493058042</v>
      </c>
      <c r="CF288" s="97">
        <f t="shared" si="278"/>
        <v>0.18474530180872095</v>
      </c>
    </row>
    <row r="289" spans="2:84" ht="13.5" customHeight="1">
      <c r="B289" s="277"/>
      <c r="C289" s="285"/>
      <c r="D289" s="280"/>
      <c r="E289" s="90">
        <v>9</v>
      </c>
      <c r="F289" s="197" t="s">
        <v>426</v>
      </c>
      <c r="G289" s="198" t="s">
        <v>427</v>
      </c>
      <c r="H289" s="93">
        <v>1105281042</v>
      </c>
      <c r="I289" s="94">
        <f>IFERROR(H289/H291,"-")</f>
        <v>2.7380158911539828E-2</v>
      </c>
      <c r="J289" s="95">
        <v>16941</v>
      </c>
      <c r="K289" s="96">
        <f t="shared" si="252"/>
        <v>65242.963343368159</v>
      </c>
      <c r="L289" s="97">
        <f t="shared" si="270"/>
        <v>0.20618017184723608</v>
      </c>
      <c r="M289" s="280"/>
      <c r="N289" s="90">
        <v>9</v>
      </c>
      <c r="O289" s="197" t="s">
        <v>400</v>
      </c>
      <c r="P289" s="198" t="s">
        <v>401</v>
      </c>
      <c r="Q289" s="93">
        <v>289453023</v>
      </c>
      <c r="R289" s="94">
        <f>IFERROR(Q289/Q291,"-")</f>
        <v>3.2234100836686846E-2</v>
      </c>
      <c r="S289" s="95">
        <v>2305</v>
      </c>
      <c r="T289" s="96">
        <f t="shared" si="253"/>
        <v>125576.14880694143</v>
      </c>
      <c r="U289" s="97">
        <f t="shared" si="271"/>
        <v>0.20131004366812227</v>
      </c>
      <c r="V289" s="280"/>
      <c r="W289" s="90">
        <v>9</v>
      </c>
      <c r="X289" s="197" t="s">
        <v>402</v>
      </c>
      <c r="Y289" s="198" t="s">
        <v>403</v>
      </c>
      <c r="Z289" s="93">
        <v>246409744</v>
      </c>
      <c r="AA289" s="94">
        <f>IFERROR(Z289/Z291,"-")</f>
        <v>3.2244223332320063E-2</v>
      </c>
      <c r="AB289" s="95">
        <v>3761</v>
      </c>
      <c r="AC289" s="96">
        <f t="shared" si="254"/>
        <v>65517.081627226798</v>
      </c>
      <c r="AD289" s="97">
        <f t="shared" si="272"/>
        <v>0.52808199943835998</v>
      </c>
      <c r="AE289" s="280"/>
      <c r="AF289" s="90">
        <v>9</v>
      </c>
      <c r="AG289" s="197" t="s">
        <v>408</v>
      </c>
      <c r="AH289" s="198" t="s">
        <v>409</v>
      </c>
      <c r="AI289" s="93">
        <v>327666930</v>
      </c>
      <c r="AJ289" s="94">
        <f>IFERROR(AI289/AI291,"-")</f>
        <v>3.1323113022098607E-2</v>
      </c>
      <c r="AK289" s="95">
        <v>3336</v>
      </c>
      <c r="AL289" s="96">
        <f t="shared" si="255"/>
        <v>98221.501798561148</v>
      </c>
      <c r="AM289" s="97">
        <f t="shared" si="273"/>
        <v>0.36387434554973824</v>
      </c>
      <c r="AN289" s="280"/>
      <c r="AO289" s="90">
        <v>9</v>
      </c>
      <c r="AP289" s="197" t="s">
        <v>410</v>
      </c>
      <c r="AQ289" s="198" t="s">
        <v>411</v>
      </c>
      <c r="AR289" s="93">
        <v>302195272</v>
      </c>
      <c r="AS289" s="94">
        <f>IFERROR(AR289/AR291,"-")</f>
        <v>2.8505822003395121E-2</v>
      </c>
      <c r="AT289" s="95">
        <v>2266</v>
      </c>
      <c r="AU289" s="96">
        <f t="shared" si="256"/>
        <v>133360.66725507501</v>
      </c>
      <c r="AV289" s="97">
        <f t="shared" si="274"/>
        <v>0.31463482366009443</v>
      </c>
      <c r="AW289" s="280"/>
      <c r="AX289" s="90">
        <v>9</v>
      </c>
      <c r="AY289" s="197" t="s">
        <v>382</v>
      </c>
      <c r="AZ289" s="198" t="s">
        <v>383</v>
      </c>
      <c r="BA289" s="93">
        <v>321330843</v>
      </c>
      <c r="BB289" s="94">
        <f>IFERROR(BA289/BA291,"-")</f>
        <v>3.1424083137815507E-2</v>
      </c>
      <c r="BC289" s="95">
        <v>1449</v>
      </c>
      <c r="BD289" s="96">
        <f t="shared" si="257"/>
        <v>221760.41614906833</v>
      </c>
      <c r="BE289" s="97">
        <f t="shared" si="275"/>
        <v>0.24414490311710194</v>
      </c>
      <c r="BF289" s="280"/>
      <c r="BG289" s="90">
        <v>9</v>
      </c>
      <c r="BH289" s="197" t="s">
        <v>406</v>
      </c>
      <c r="BI289" s="198" t="s">
        <v>407</v>
      </c>
      <c r="BJ289" s="93">
        <v>413855839</v>
      </c>
      <c r="BK289" s="94">
        <f>IFERROR(BJ289/BJ291,"-")</f>
        <v>2.6139389622706538E-2</v>
      </c>
      <c r="BL289" s="95">
        <v>1824</v>
      </c>
      <c r="BM289" s="96">
        <f t="shared" si="258"/>
        <v>226894.6485745614</v>
      </c>
      <c r="BN289" s="97">
        <f t="shared" si="276"/>
        <v>0.24819703361001497</v>
      </c>
      <c r="BO289" s="280"/>
      <c r="BP289" s="90">
        <v>9</v>
      </c>
      <c r="BQ289" s="197" t="s">
        <v>388</v>
      </c>
      <c r="BR289" s="198" t="s">
        <v>389</v>
      </c>
      <c r="BS289" s="93">
        <v>400647824</v>
      </c>
      <c r="BT289" s="94">
        <f>IFERROR(BS289/BS291,"-")</f>
        <v>2.957532893728099E-2</v>
      </c>
      <c r="BU289" s="95">
        <v>825</v>
      </c>
      <c r="BV289" s="96">
        <f t="shared" si="259"/>
        <v>485633.72606060607</v>
      </c>
      <c r="BW289" s="97">
        <f t="shared" si="277"/>
        <v>0.1454769881855052</v>
      </c>
      <c r="BX289" s="280"/>
      <c r="BY289" s="90">
        <v>9</v>
      </c>
      <c r="BZ289" s="197" t="s">
        <v>384</v>
      </c>
      <c r="CA289" s="198" t="s">
        <v>385</v>
      </c>
      <c r="CB289" s="93">
        <v>3790070769</v>
      </c>
      <c r="CC289" s="94">
        <f>IFERROR(CB289/CB291,"-")</f>
        <v>3.2212972370228909E-2</v>
      </c>
      <c r="CD289" s="95">
        <v>89751</v>
      </c>
      <c r="CE289" s="96">
        <f t="shared" si="260"/>
        <v>42228.730253701906</v>
      </c>
      <c r="CF289" s="97">
        <f t="shared" si="278"/>
        <v>0.65962826043817935</v>
      </c>
    </row>
    <row r="290" spans="2:84" ht="13.5" customHeight="1">
      <c r="B290" s="277"/>
      <c r="C290" s="285"/>
      <c r="D290" s="280"/>
      <c r="E290" s="98">
        <v>10</v>
      </c>
      <c r="F290" s="113" t="s">
        <v>418</v>
      </c>
      <c r="G290" s="200" t="s">
        <v>419</v>
      </c>
      <c r="H290" s="101">
        <v>1092343932</v>
      </c>
      <c r="I290" s="102">
        <f>IFERROR(H290/H291,"-")</f>
        <v>2.7059679219772825E-2</v>
      </c>
      <c r="J290" s="103">
        <v>6450</v>
      </c>
      <c r="K290" s="104">
        <f t="shared" si="252"/>
        <v>169355.64837209301</v>
      </c>
      <c r="L290" s="105">
        <f t="shared" si="270"/>
        <v>7.8499622714991599E-2</v>
      </c>
      <c r="M290" s="280"/>
      <c r="N290" s="98">
        <v>10</v>
      </c>
      <c r="O290" s="113" t="s">
        <v>426</v>
      </c>
      <c r="P290" s="200" t="s">
        <v>427</v>
      </c>
      <c r="Q290" s="101">
        <v>242566763</v>
      </c>
      <c r="R290" s="102">
        <f>IFERROR(Q290/Q291,"-")</f>
        <v>2.7012747758280345E-2</v>
      </c>
      <c r="S290" s="103">
        <v>3585</v>
      </c>
      <c r="T290" s="104">
        <f t="shared" si="253"/>
        <v>67661.579637377959</v>
      </c>
      <c r="U290" s="105">
        <f t="shared" si="271"/>
        <v>0.31310043668122273</v>
      </c>
      <c r="V290" s="280"/>
      <c r="W290" s="98">
        <v>10</v>
      </c>
      <c r="X290" s="113" t="s">
        <v>390</v>
      </c>
      <c r="Y290" s="200" t="s">
        <v>391</v>
      </c>
      <c r="Z290" s="101">
        <v>242906866</v>
      </c>
      <c r="AA290" s="102">
        <f>IFERROR(Z290/Z291,"-")</f>
        <v>3.1785850304109492E-2</v>
      </c>
      <c r="AB290" s="103">
        <v>4437</v>
      </c>
      <c r="AC290" s="104">
        <f t="shared" si="254"/>
        <v>54745.743971151678</v>
      </c>
      <c r="AD290" s="105">
        <f t="shared" si="272"/>
        <v>0.62299915754001689</v>
      </c>
      <c r="AE290" s="280"/>
      <c r="AF290" s="98">
        <v>10</v>
      </c>
      <c r="AG290" s="113" t="s">
        <v>406</v>
      </c>
      <c r="AH290" s="200" t="s">
        <v>407</v>
      </c>
      <c r="AI290" s="101">
        <v>318906253</v>
      </c>
      <c r="AJ290" s="102">
        <f>IFERROR(AI290/AI291,"-")</f>
        <v>3.0485641642789441E-2</v>
      </c>
      <c r="AK290" s="103">
        <v>2875</v>
      </c>
      <c r="AL290" s="104">
        <f t="shared" si="255"/>
        <v>110923.91408695652</v>
      </c>
      <c r="AM290" s="105">
        <f t="shared" si="273"/>
        <v>0.31359075043630019</v>
      </c>
      <c r="AN290" s="280"/>
      <c r="AO290" s="98">
        <v>10</v>
      </c>
      <c r="AP290" s="113" t="s">
        <v>396</v>
      </c>
      <c r="AQ290" s="200" t="s">
        <v>397</v>
      </c>
      <c r="AR290" s="101">
        <v>286138619</v>
      </c>
      <c r="AS290" s="102">
        <f>IFERROR(AR290/AR291,"-")</f>
        <v>2.6991211634546333E-2</v>
      </c>
      <c r="AT290" s="103">
        <v>3014</v>
      </c>
      <c r="AU290" s="104">
        <f t="shared" si="256"/>
        <v>94936.502654280033</v>
      </c>
      <c r="AV290" s="105">
        <f t="shared" si="274"/>
        <v>0.41849486253818385</v>
      </c>
      <c r="AW290" s="280"/>
      <c r="AX290" s="98">
        <v>10</v>
      </c>
      <c r="AY290" s="113" t="s">
        <v>406</v>
      </c>
      <c r="AZ290" s="200" t="s">
        <v>407</v>
      </c>
      <c r="BA290" s="101">
        <v>317735196</v>
      </c>
      <c r="BB290" s="102">
        <f>IFERROR(BA290/BA291,"-")</f>
        <v>3.1072452061236169E-2</v>
      </c>
      <c r="BC290" s="103">
        <v>1860</v>
      </c>
      <c r="BD290" s="104">
        <f t="shared" si="257"/>
        <v>170825.3741935484</v>
      </c>
      <c r="BE290" s="105">
        <f t="shared" si="275"/>
        <v>0.31339511373209772</v>
      </c>
      <c r="BF290" s="280"/>
      <c r="BG290" s="98">
        <v>10</v>
      </c>
      <c r="BH290" s="113" t="s">
        <v>382</v>
      </c>
      <c r="BI290" s="200" t="s">
        <v>383</v>
      </c>
      <c r="BJ290" s="101">
        <v>401792341</v>
      </c>
      <c r="BK290" s="102">
        <f>IFERROR(BJ290/BJ291,"-")</f>
        <v>2.5377451660935406E-2</v>
      </c>
      <c r="BL290" s="103">
        <v>1581</v>
      </c>
      <c r="BM290" s="104">
        <f t="shared" si="258"/>
        <v>254138.10309930425</v>
      </c>
      <c r="BN290" s="105">
        <f t="shared" si="276"/>
        <v>0.21513131038236494</v>
      </c>
      <c r="BO290" s="280"/>
      <c r="BP290" s="98">
        <v>10</v>
      </c>
      <c r="BQ290" s="113" t="s">
        <v>446</v>
      </c>
      <c r="BR290" s="200" t="s">
        <v>447</v>
      </c>
      <c r="BS290" s="101">
        <v>393359124</v>
      </c>
      <c r="BT290" s="102">
        <f>IFERROR(BS290/BS291,"-")</f>
        <v>2.9037286079908176E-2</v>
      </c>
      <c r="BU290" s="103">
        <v>1299</v>
      </c>
      <c r="BV290" s="104">
        <f t="shared" si="259"/>
        <v>302816.87759815244</v>
      </c>
      <c r="BW290" s="105">
        <f t="shared" si="277"/>
        <v>0.22906013048845</v>
      </c>
      <c r="BX290" s="280"/>
      <c r="BY290" s="98">
        <v>10</v>
      </c>
      <c r="BZ290" s="113" t="s">
        <v>390</v>
      </c>
      <c r="CA290" s="200" t="s">
        <v>391</v>
      </c>
      <c r="CB290" s="101">
        <v>3742867407</v>
      </c>
      <c r="CC290" s="102">
        <f>IFERROR(CB290/CB291,"-")</f>
        <v>3.1811776538128625E-2</v>
      </c>
      <c r="CD290" s="103">
        <v>69990</v>
      </c>
      <c r="CE290" s="104">
        <f t="shared" si="260"/>
        <v>53477.173981997432</v>
      </c>
      <c r="CF290" s="105">
        <f t="shared" si="278"/>
        <v>0.51439406745404703</v>
      </c>
    </row>
    <row r="291" spans="2:84" s="195" customFormat="1" ht="13.5" customHeight="1">
      <c r="B291" s="278"/>
      <c r="C291" s="286"/>
      <c r="D291" s="281"/>
      <c r="E291" s="106" t="s">
        <v>164</v>
      </c>
      <c r="F291" s="107"/>
      <c r="G291" s="108"/>
      <c r="H291" s="216">
        <v>40367955700</v>
      </c>
      <c r="I291" s="109" t="s">
        <v>588</v>
      </c>
      <c r="J291" s="110">
        <v>74296</v>
      </c>
      <c r="K291" s="56">
        <f t="shared" si="252"/>
        <v>543339.55663831159</v>
      </c>
      <c r="L291" s="111">
        <f t="shared" si="270"/>
        <v>0.90421828980356833</v>
      </c>
      <c r="M291" s="281"/>
      <c r="N291" s="106" t="s">
        <v>164</v>
      </c>
      <c r="O291" s="107"/>
      <c r="P291" s="108"/>
      <c r="Q291" s="216">
        <v>8979714510</v>
      </c>
      <c r="R291" s="109" t="s">
        <v>588</v>
      </c>
      <c r="S291" s="110">
        <v>11373</v>
      </c>
      <c r="T291" s="56">
        <f t="shared" si="253"/>
        <v>789564.27591664472</v>
      </c>
      <c r="U291" s="111">
        <f t="shared" si="271"/>
        <v>0.9932751091703057</v>
      </c>
      <c r="V291" s="281"/>
      <c r="W291" s="106" t="s">
        <v>164</v>
      </c>
      <c r="X291" s="107"/>
      <c r="Y291" s="108"/>
      <c r="Z291" s="216">
        <v>7641981060</v>
      </c>
      <c r="AA291" s="109" t="s">
        <v>588</v>
      </c>
      <c r="AB291" s="110">
        <v>7084</v>
      </c>
      <c r="AC291" s="56">
        <f t="shared" si="254"/>
        <v>1078766.3833992095</v>
      </c>
      <c r="AD291" s="111">
        <f t="shared" si="272"/>
        <v>0.99466442010671163</v>
      </c>
      <c r="AE291" s="281"/>
      <c r="AF291" s="106" t="s">
        <v>164</v>
      </c>
      <c r="AG291" s="107"/>
      <c r="AH291" s="108"/>
      <c r="AI291" s="216">
        <v>10460867340</v>
      </c>
      <c r="AJ291" s="109" t="s">
        <v>588</v>
      </c>
      <c r="AK291" s="110">
        <v>9074</v>
      </c>
      <c r="AL291" s="56">
        <f t="shared" si="255"/>
        <v>1152839.6892219528</v>
      </c>
      <c r="AM291" s="111">
        <f t="shared" si="273"/>
        <v>0.98974694589877832</v>
      </c>
      <c r="AN291" s="281"/>
      <c r="AO291" s="106" t="s">
        <v>164</v>
      </c>
      <c r="AP291" s="107"/>
      <c r="AQ291" s="108"/>
      <c r="AR291" s="216">
        <v>10601177260</v>
      </c>
      <c r="AS291" s="109" t="s">
        <v>588</v>
      </c>
      <c r="AT291" s="110">
        <v>7128</v>
      </c>
      <c r="AU291" s="56">
        <f t="shared" si="256"/>
        <v>1487258.3136924803</v>
      </c>
      <c r="AV291" s="111">
        <f t="shared" si="274"/>
        <v>0.98972507636767559</v>
      </c>
      <c r="AW291" s="281"/>
      <c r="AX291" s="106" t="s">
        <v>164</v>
      </c>
      <c r="AY291" s="107"/>
      <c r="AZ291" s="108"/>
      <c r="BA291" s="216">
        <v>10225623500</v>
      </c>
      <c r="BB291" s="109" t="s">
        <v>588</v>
      </c>
      <c r="BC291" s="110">
        <v>5837</v>
      </c>
      <c r="BD291" s="56">
        <f t="shared" si="257"/>
        <v>1751862.8576323453</v>
      </c>
      <c r="BE291" s="111">
        <f t="shared" si="275"/>
        <v>0.98348778433024431</v>
      </c>
      <c r="BF291" s="281"/>
      <c r="BG291" s="106" t="s">
        <v>164</v>
      </c>
      <c r="BH291" s="107"/>
      <c r="BI291" s="108"/>
      <c r="BJ291" s="216">
        <v>15832651220</v>
      </c>
      <c r="BK291" s="109" t="s">
        <v>588</v>
      </c>
      <c r="BL291" s="110">
        <v>7208</v>
      </c>
      <c r="BM291" s="56">
        <f t="shared" si="258"/>
        <v>2196538.7375138733</v>
      </c>
      <c r="BN291" s="111">
        <f t="shared" si="276"/>
        <v>0.98081371615185742</v>
      </c>
      <c r="BO291" s="281"/>
      <c r="BP291" s="106" t="s">
        <v>164</v>
      </c>
      <c r="BQ291" s="107"/>
      <c r="BR291" s="108"/>
      <c r="BS291" s="216">
        <v>13546690380</v>
      </c>
      <c r="BT291" s="109" t="s">
        <v>588</v>
      </c>
      <c r="BU291" s="110">
        <v>5535</v>
      </c>
      <c r="BV291" s="56">
        <f t="shared" si="259"/>
        <v>2447459.8699186994</v>
      </c>
      <c r="BW291" s="111">
        <f t="shared" si="277"/>
        <v>0.9760183389172985</v>
      </c>
      <c r="BX291" s="281"/>
      <c r="BY291" s="106" t="s">
        <v>164</v>
      </c>
      <c r="BZ291" s="107"/>
      <c r="CA291" s="108"/>
      <c r="CB291" s="216">
        <v>117656660970</v>
      </c>
      <c r="CC291" s="109" t="s">
        <v>588</v>
      </c>
      <c r="CD291" s="110">
        <v>127535</v>
      </c>
      <c r="CE291" s="56">
        <f t="shared" si="260"/>
        <v>922544.09354294895</v>
      </c>
      <c r="CF291" s="111">
        <f t="shared" si="278"/>
        <v>0.93732315177528058</v>
      </c>
    </row>
    <row r="292" spans="2:84" ht="13.5" customHeight="1">
      <c r="B292" s="276">
        <v>27</v>
      </c>
      <c r="C292" s="284" t="s">
        <v>31</v>
      </c>
      <c r="D292" s="279">
        <f>CK32</f>
        <v>12684</v>
      </c>
      <c r="E292" s="82">
        <v>1</v>
      </c>
      <c r="F292" s="83" t="s">
        <v>380</v>
      </c>
      <c r="G292" s="84" t="s">
        <v>381</v>
      </c>
      <c r="H292" s="85">
        <v>545004445</v>
      </c>
      <c r="I292" s="86">
        <f>IFERROR(H292/H302,"-")</f>
        <v>8.5693959789435781E-2</v>
      </c>
      <c r="J292" s="87">
        <v>4591</v>
      </c>
      <c r="K292" s="88">
        <f t="shared" si="252"/>
        <v>118711.48878240035</v>
      </c>
      <c r="L292" s="89">
        <f t="shared" ref="L292:L302" si="279">IFERROR(J292/$CK$32,0)</f>
        <v>0.3619520655944497</v>
      </c>
      <c r="M292" s="279">
        <f>CL32</f>
        <v>2004</v>
      </c>
      <c r="N292" s="82">
        <v>1</v>
      </c>
      <c r="O292" s="83" t="s">
        <v>380</v>
      </c>
      <c r="P292" s="84" t="s">
        <v>381</v>
      </c>
      <c r="Q292" s="85">
        <v>127634866</v>
      </c>
      <c r="R292" s="86">
        <f>IFERROR(Q292/Q302,"-")</f>
        <v>8.2951447781308515E-2</v>
      </c>
      <c r="S292" s="87">
        <v>1103</v>
      </c>
      <c r="T292" s="88">
        <f t="shared" si="253"/>
        <v>115716.10698096102</v>
      </c>
      <c r="U292" s="89">
        <f t="shared" ref="U292:U302" si="280">IFERROR(S292/$CL$32,0)</f>
        <v>0.55039920159680644</v>
      </c>
      <c r="V292" s="279">
        <f>CM32</f>
        <v>1173</v>
      </c>
      <c r="W292" s="82">
        <v>1</v>
      </c>
      <c r="X292" s="83" t="s">
        <v>388</v>
      </c>
      <c r="Y292" s="84" t="s">
        <v>389</v>
      </c>
      <c r="Z292" s="85">
        <v>106194931</v>
      </c>
      <c r="AA292" s="86">
        <f>IFERROR(Z292/Z302,"-")</f>
        <v>8.8407224946646143E-2</v>
      </c>
      <c r="AB292" s="87">
        <v>171</v>
      </c>
      <c r="AC292" s="88">
        <f t="shared" si="254"/>
        <v>621022.9883040936</v>
      </c>
      <c r="AD292" s="89">
        <f t="shared" ref="AD292:AD302" si="281">IFERROR(AB292/$CM$32,0)</f>
        <v>0.14578005115089515</v>
      </c>
      <c r="AE292" s="279">
        <f>CN32</f>
        <v>1599</v>
      </c>
      <c r="AF292" s="82">
        <v>1</v>
      </c>
      <c r="AG292" s="83" t="s">
        <v>400</v>
      </c>
      <c r="AH292" s="84" t="s">
        <v>401</v>
      </c>
      <c r="AI292" s="85">
        <v>141220024</v>
      </c>
      <c r="AJ292" s="86">
        <f>IFERROR(AI292/AI302,"-")</f>
        <v>7.532377416378877E-2</v>
      </c>
      <c r="AK292" s="87">
        <v>454</v>
      </c>
      <c r="AL292" s="88">
        <f t="shared" si="255"/>
        <v>311057.32158590306</v>
      </c>
      <c r="AM292" s="89">
        <f t="shared" ref="AM292:AM302" si="282">IFERROR(AK292/$CN$32,0)</f>
        <v>0.28392745465916197</v>
      </c>
      <c r="AN292" s="279">
        <f>CO32</f>
        <v>1258</v>
      </c>
      <c r="AO292" s="82">
        <v>1</v>
      </c>
      <c r="AP292" s="83" t="s">
        <v>400</v>
      </c>
      <c r="AQ292" s="84" t="s">
        <v>401</v>
      </c>
      <c r="AR292" s="85">
        <v>129184250</v>
      </c>
      <c r="AS292" s="86">
        <f>IFERROR(AR292/AR302,"-")</f>
        <v>7.6894283380254586E-2</v>
      </c>
      <c r="AT292" s="87">
        <v>400</v>
      </c>
      <c r="AU292" s="88">
        <f t="shared" si="256"/>
        <v>322960.625</v>
      </c>
      <c r="AV292" s="89">
        <f t="shared" ref="AV292:AV302" si="283">IFERROR(AT292/$CO$32,0)</f>
        <v>0.31796502384737679</v>
      </c>
      <c r="AW292" s="279">
        <f>CP32</f>
        <v>1028</v>
      </c>
      <c r="AX292" s="82">
        <v>1</v>
      </c>
      <c r="AY292" s="83" t="s">
        <v>400</v>
      </c>
      <c r="AZ292" s="84" t="s">
        <v>401</v>
      </c>
      <c r="BA292" s="85">
        <v>141582002</v>
      </c>
      <c r="BB292" s="86">
        <f>IFERROR(BA292/BA302,"-")</f>
        <v>9.0108985142779929E-2</v>
      </c>
      <c r="BC292" s="87">
        <v>319</v>
      </c>
      <c r="BD292" s="88">
        <f t="shared" si="257"/>
        <v>443830.72727272729</v>
      </c>
      <c r="BE292" s="89">
        <f t="shared" ref="BE292:BE302" si="284">IFERROR(BC292/$CP$32,0)</f>
        <v>0.31031128404669261</v>
      </c>
      <c r="BF292" s="279">
        <f>CQ32</f>
        <v>1388</v>
      </c>
      <c r="BG292" s="82">
        <v>1</v>
      </c>
      <c r="BH292" s="83" t="s">
        <v>400</v>
      </c>
      <c r="BI292" s="84" t="s">
        <v>401</v>
      </c>
      <c r="BJ292" s="85">
        <v>269200337</v>
      </c>
      <c r="BK292" s="86">
        <f>IFERROR(BJ292/BJ302,"-")</f>
        <v>0.10060620206112998</v>
      </c>
      <c r="BL292" s="87">
        <v>461</v>
      </c>
      <c r="BM292" s="88">
        <f t="shared" si="258"/>
        <v>583948.67028199567</v>
      </c>
      <c r="BN292" s="89">
        <f t="shared" ref="BN292:BN302" si="285">IFERROR(BL292/$CQ$32,0)</f>
        <v>0.33213256484149856</v>
      </c>
      <c r="BO292" s="279">
        <f>CR32</f>
        <v>1006</v>
      </c>
      <c r="BP292" s="82">
        <v>1</v>
      </c>
      <c r="BQ292" s="83" t="s">
        <v>408</v>
      </c>
      <c r="BR292" s="84" t="s">
        <v>409</v>
      </c>
      <c r="BS292" s="85">
        <v>216560287</v>
      </c>
      <c r="BT292" s="86">
        <f>IFERROR(BS292/BS302,"-")</f>
        <v>9.6984336598078716E-2</v>
      </c>
      <c r="BU292" s="87">
        <v>379</v>
      </c>
      <c r="BV292" s="88">
        <f t="shared" si="259"/>
        <v>571399.17414248025</v>
      </c>
      <c r="BW292" s="89">
        <f t="shared" ref="BW292:BW302" si="286">IFERROR(BU292/$CR$32,0)</f>
        <v>0.37673956262425445</v>
      </c>
      <c r="BX292" s="279">
        <f>CS32</f>
        <v>22140</v>
      </c>
      <c r="BY292" s="82">
        <v>1</v>
      </c>
      <c r="BZ292" s="83" t="s">
        <v>380</v>
      </c>
      <c r="CA292" s="84" t="s">
        <v>381</v>
      </c>
      <c r="CB292" s="85">
        <v>1407918943</v>
      </c>
      <c r="CC292" s="86">
        <f>IFERROR(CB292/CB302,"-")</f>
        <v>7.3579807253695395E-2</v>
      </c>
      <c r="CD292" s="87">
        <v>10241</v>
      </c>
      <c r="CE292" s="88">
        <f t="shared" si="260"/>
        <v>137478.65862708719</v>
      </c>
      <c r="CF292" s="89">
        <f t="shared" ref="CF292:CF302" si="287">IFERROR(CD292/$CS$32,0)</f>
        <v>0.4625564588979223</v>
      </c>
    </row>
    <row r="293" spans="2:84" ht="13.5" customHeight="1">
      <c r="B293" s="277"/>
      <c r="C293" s="285"/>
      <c r="D293" s="280"/>
      <c r="E293" s="90">
        <v>2</v>
      </c>
      <c r="F293" s="197" t="s">
        <v>382</v>
      </c>
      <c r="G293" s="198" t="s">
        <v>383</v>
      </c>
      <c r="H293" s="93">
        <v>352204886</v>
      </c>
      <c r="I293" s="94">
        <f>IFERROR(H293/H302,"-")</f>
        <v>5.5379055373625093E-2</v>
      </c>
      <c r="J293" s="95">
        <v>3150</v>
      </c>
      <c r="K293" s="96">
        <f t="shared" si="252"/>
        <v>111811.07492063491</v>
      </c>
      <c r="L293" s="97">
        <f t="shared" si="279"/>
        <v>0.24834437086092714</v>
      </c>
      <c r="M293" s="280"/>
      <c r="N293" s="90">
        <v>2</v>
      </c>
      <c r="O293" s="197" t="s">
        <v>398</v>
      </c>
      <c r="P293" s="198" t="s">
        <v>399</v>
      </c>
      <c r="Q293" s="93">
        <v>90748953</v>
      </c>
      <c r="R293" s="94">
        <f>IFERROR(Q293/Q302,"-")</f>
        <v>5.897884545111616E-2</v>
      </c>
      <c r="S293" s="95">
        <v>923</v>
      </c>
      <c r="T293" s="96">
        <f t="shared" si="253"/>
        <v>98319.559046587223</v>
      </c>
      <c r="U293" s="97">
        <f t="shared" si="280"/>
        <v>0.46057884231536927</v>
      </c>
      <c r="V293" s="280"/>
      <c r="W293" s="90">
        <v>2</v>
      </c>
      <c r="X293" s="197" t="s">
        <v>380</v>
      </c>
      <c r="Y293" s="198" t="s">
        <v>381</v>
      </c>
      <c r="Z293" s="93">
        <v>85438970</v>
      </c>
      <c r="AA293" s="94">
        <f>IFERROR(Z293/Z302,"-")</f>
        <v>7.1127898185646465E-2</v>
      </c>
      <c r="AB293" s="95">
        <v>709</v>
      </c>
      <c r="AC293" s="96">
        <f t="shared" si="254"/>
        <v>120506.30465444288</v>
      </c>
      <c r="AD293" s="97">
        <f t="shared" si="281"/>
        <v>0.60443307757885767</v>
      </c>
      <c r="AE293" s="280"/>
      <c r="AF293" s="90">
        <v>2</v>
      </c>
      <c r="AG293" s="197" t="s">
        <v>380</v>
      </c>
      <c r="AH293" s="198" t="s">
        <v>381</v>
      </c>
      <c r="AI293" s="93">
        <v>138054830</v>
      </c>
      <c r="AJ293" s="94">
        <f>IFERROR(AI293/AI302,"-")</f>
        <v>7.3635526624328082E-2</v>
      </c>
      <c r="AK293" s="95">
        <v>953</v>
      </c>
      <c r="AL293" s="96">
        <f t="shared" si="255"/>
        <v>144863.41028331584</v>
      </c>
      <c r="AM293" s="97">
        <f t="shared" si="282"/>
        <v>0.59599749843652283</v>
      </c>
      <c r="AN293" s="280"/>
      <c r="AO293" s="90">
        <v>2</v>
      </c>
      <c r="AP293" s="197" t="s">
        <v>380</v>
      </c>
      <c r="AQ293" s="198" t="s">
        <v>381</v>
      </c>
      <c r="AR293" s="93">
        <v>115372275</v>
      </c>
      <c r="AS293" s="94">
        <f>IFERROR(AR293/AR302,"-")</f>
        <v>6.8672987675159017E-2</v>
      </c>
      <c r="AT293" s="95">
        <v>788</v>
      </c>
      <c r="AU293" s="96">
        <f t="shared" si="256"/>
        <v>146411.51649746194</v>
      </c>
      <c r="AV293" s="97">
        <f t="shared" si="283"/>
        <v>0.62639109697933226</v>
      </c>
      <c r="AW293" s="280"/>
      <c r="AX293" s="90">
        <v>2</v>
      </c>
      <c r="AY293" s="197" t="s">
        <v>404</v>
      </c>
      <c r="AZ293" s="198" t="s">
        <v>405</v>
      </c>
      <c r="BA293" s="93">
        <v>129158411</v>
      </c>
      <c r="BB293" s="94">
        <f>IFERROR(BA293/BA302,"-")</f>
        <v>8.220206787204537E-2</v>
      </c>
      <c r="BC293" s="95">
        <v>598</v>
      </c>
      <c r="BD293" s="96">
        <f t="shared" si="257"/>
        <v>215983.96488294314</v>
      </c>
      <c r="BE293" s="97">
        <f t="shared" si="284"/>
        <v>0.58171206225680938</v>
      </c>
      <c r="BF293" s="280"/>
      <c r="BG293" s="90">
        <v>2</v>
      </c>
      <c r="BH293" s="197" t="s">
        <v>408</v>
      </c>
      <c r="BI293" s="198" t="s">
        <v>409</v>
      </c>
      <c r="BJ293" s="93">
        <v>198716669</v>
      </c>
      <c r="BK293" s="94">
        <f>IFERROR(BJ293/BJ302,"-")</f>
        <v>7.4264874914806239E-2</v>
      </c>
      <c r="BL293" s="95">
        <v>556</v>
      </c>
      <c r="BM293" s="96">
        <f t="shared" si="258"/>
        <v>357404.08093525178</v>
      </c>
      <c r="BN293" s="97">
        <f t="shared" si="285"/>
        <v>0.40057636887608067</v>
      </c>
      <c r="BO293" s="280"/>
      <c r="BP293" s="90">
        <v>2</v>
      </c>
      <c r="BQ293" s="197" t="s">
        <v>410</v>
      </c>
      <c r="BR293" s="198" t="s">
        <v>411</v>
      </c>
      <c r="BS293" s="93">
        <v>156188194</v>
      </c>
      <c r="BT293" s="94">
        <f>IFERROR(BS293/BS302,"-")</f>
        <v>6.9947304694613827E-2</v>
      </c>
      <c r="BU293" s="95">
        <v>461</v>
      </c>
      <c r="BV293" s="96">
        <f t="shared" si="259"/>
        <v>338803.02386117139</v>
      </c>
      <c r="BW293" s="97">
        <f t="shared" si="286"/>
        <v>0.45825049701789267</v>
      </c>
      <c r="BX293" s="280"/>
      <c r="BY293" s="90">
        <v>2</v>
      </c>
      <c r="BZ293" s="197" t="s">
        <v>400</v>
      </c>
      <c r="CA293" s="198" t="s">
        <v>401</v>
      </c>
      <c r="CB293" s="93">
        <v>965258420</v>
      </c>
      <c r="CC293" s="94">
        <f>IFERROR(CB293/CB302,"-")</f>
        <v>5.0445751047478136E-2</v>
      </c>
      <c r="CD293" s="95">
        <v>3778</v>
      </c>
      <c r="CE293" s="96">
        <f t="shared" si="260"/>
        <v>255494.55267337215</v>
      </c>
      <c r="CF293" s="97">
        <f t="shared" si="287"/>
        <v>0.17064137308039748</v>
      </c>
    </row>
    <row r="294" spans="2:84" ht="13.5" customHeight="1">
      <c r="B294" s="277"/>
      <c r="C294" s="285"/>
      <c r="D294" s="280"/>
      <c r="E294" s="90">
        <v>3</v>
      </c>
      <c r="F294" s="197" t="s">
        <v>384</v>
      </c>
      <c r="G294" s="198" t="s">
        <v>385</v>
      </c>
      <c r="H294" s="93">
        <v>311577815</v>
      </c>
      <c r="I294" s="94">
        <f>IFERROR(H294/H302,"-")</f>
        <v>4.8991044008623197E-2</v>
      </c>
      <c r="J294" s="95">
        <v>7778</v>
      </c>
      <c r="K294" s="96">
        <f t="shared" si="252"/>
        <v>40058.86024685009</v>
      </c>
      <c r="L294" s="97">
        <f t="shared" si="279"/>
        <v>0.61321349731945762</v>
      </c>
      <c r="M294" s="280"/>
      <c r="N294" s="90">
        <v>3</v>
      </c>
      <c r="O294" s="197" t="s">
        <v>382</v>
      </c>
      <c r="P294" s="198" t="s">
        <v>383</v>
      </c>
      <c r="Q294" s="93">
        <v>82000973</v>
      </c>
      <c r="R294" s="94">
        <f>IFERROR(Q294/Q302,"-")</f>
        <v>5.3293427125359227E-2</v>
      </c>
      <c r="S294" s="95">
        <v>569</v>
      </c>
      <c r="T294" s="96">
        <f t="shared" si="253"/>
        <v>144114.18804920913</v>
      </c>
      <c r="U294" s="97">
        <f t="shared" si="280"/>
        <v>0.28393213572854292</v>
      </c>
      <c r="V294" s="280"/>
      <c r="W294" s="90">
        <v>3</v>
      </c>
      <c r="X294" s="197" t="s">
        <v>398</v>
      </c>
      <c r="Y294" s="198" t="s">
        <v>399</v>
      </c>
      <c r="Z294" s="93">
        <v>58389755</v>
      </c>
      <c r="AA294" s="94">
        <f>IFERROR(Z294/Z302,"-")</f>
        <v>4.8609440735589884E-2</v>
      </c>
      <c r="AB294" s="95">
        <v>578</v>
      </c>
      <c r="AC294" s="96">
        <f t="shared" si="254"/>
        <v>101020.33737024221</v>
      </c>
      <c r="AD294" s="97">
        <f t="shared" si="281"/>
        <v>0.49275362318840582</v>
      </c>
      <c r="AE294" s="280"/>
      <c r="AF294" s="90">
        <v>3</v>
      </c>
      <c r="AG294" s="197" t="s">
        <v>382</v>
      </c>
      <c r="AH294" s="198" t="s">
        <v>383</v>
      </c>
      <c r="AI294" s="93">
        <v>112036569</v>
      </c>
      <c r="AJ294" s="94">
        <f>IFERROR(AI294/AI302,"-")</f>
        <v>5.9757936462620474E-2</v>
      </c>
      <c r="AK294" s="95">
        <v>429</v>
      </c>
      <c r="AL294" s="96">
        <f t="shared" si="255"/>
        <v>261157.50349650349</v>
      </c>
      <c r="AM294" s="97">
        <f t="shared" si="282"/>
        <v>0.26829268292682928</v>
      </c>
      <c r="AN294" s="280"/>
      <c r="AO294" s="90">
        <v>3</v>
      </c>
      <c r="AP294" s="197" t="s">
        <v>388</v>
      </c>
      <c r="AQ294" s="198" t="s">
        <v>389</v>
      </c>
      <c r="AR294" s="93">
        <v>114078786</v>
      </c>
      <c r="AS294" s="94">
        <f>IFERROR(AR294/AR302,"-")</f>
        <v>6.7903064795897486E-2</v>
      </c>
      <c r="AT294" s="95">
        <v>230</v>
      </c>
      <c r="AU294" s="96">
        <f t="shared" si="256"/>
        <v>495994.72173913044</v>
      </c>
      <c r="AV294" s="97">
        <f t="shared" si="283"/>
        <v>0.18282988871224165</v>
      </c>
      <c r="AW294" s="280"/>
      <c r="AX294" s="90">
        <v>3</v>
      </c>
      <c r="AY294" s="197" t="s">
        <v>380</v>
      </c>
      <c r="AZ294" s="198" t="s">
        <v>381</v>
      </c>
      <c r="BA294" s="93">
        <v>88204071</v>
      </c>
      <c r="BB294" s="94">
        <f>IFERROR(BA294/BA302,"-")</f>
        <v>5.6136932738609709E-2</v>
      </c>
      <c r="BC294" s="95">
        <v>619</v>
      </c>
      <c r="BD294" s="96">
        <f t="shared" si="257"/>
        <v>142494.46042003232</v>
      </c>
      <c r="BE294" s="97">
        <f t="shared" si="284"/>
        <v>0.60214007782101164</v>
      </c>
      <c r="BF294" s="280"/>
      <c r="BG294" s="90">
        <v>3</v>
      </c>
      <c r="BH294" s="197" t="s">
        <v>404</v>
      </c>
      <c r="BI294" s="198" t="s">
        <v>405</v>
      </c>
      <c r="BJ294" s="93">
        <v>183712837</v>
      </c>
      <c r="BK294" s="94">
        <f>IFERROR(BJ294/BJ302,"-")</f>
        <v>6.8657606474116104E-2</v>
      </c>
      <c r="BL294" s="95">
        <v>890</v>
      </c>
      <c r="BM294" s="96">
        <f t="shared" si="258"/>
        <v>206418.91797752809</v>
      </c>
      <c r="BN294" s="97">
        <f t="shared" si="285"/>
        <v>0.64121037463976949</v>
      </c>
      <c r="BO294" s="280"/>
      <c r="BP294" s="90">
        <v>3</v>
      </c>
      <c r="BQ294" s="197" t="s">
        <v>412</v>
      </c>
      <c r="BR294" s="198" t="s">
        <v>413</v>
      </c>
      <c r="BS294" s="93">
        <v>150693689</v>
      </c>
      <c r="BT294" s="94">
        <f>IFERROR(BS294/BS302,"-")</f>
        <v>6.7486646142014911E-2</v>
      </c>
      <c r="BU294" s="95">
        <v>332</v>
      </c>
      <c r="BV294" s="96">
        <f t="shared" si="259"/>
        <v>453896.65361445781</v>
      </c>
      <c r="BW294" s="97">
        <f t="shared" si="286"/>
        <v>0.33001988071570576</v>
      </c>
      <c r="BX294" s="280"/>
      <c r="BY294" s="90">
        <v>3</v>
      </c>
      <c r="BZ294" s="197" t="s">
        <v>386</v>
      </c>
      <c r="CA294" s="198" t="s">
        <v>387</v>
      </c>
      <c r="CB294" s="93">
        <v>902706980</v>
      </c>
      <c r="CC294" s="94">
        <f>IFERROR(CB294/CB302,"-")</f>
        <v>4.7176725567336486E-2</v>
      </c>
      <c r="CD294" s="95">
        <v>13615</v>
      </c>
      <c r="CE294" s="96">
        <f t="shared" si="260"/>
        <v>66302.385604113108</v>
      </c>
      <c r="CF294" s="97">
        <f t="shared" si="287"/>
        <v>0.61495031616982831</v>
      </c>
    </row>
    <row r="295" spans="2:84" ht="13.5" customHeight="1">
      <c r="B295" s="277"/>
      <c r="C295" s="285"/>
      <c r="D295" s="280"/>
      <c r="E295" s="90">
        <v>4</v>
      </c>
      <c r="F295" s="112" t="s">
        <v>388</v>
      </c>
      <c r="G295" s="198" t="s">
        <v>389</v>
      </c>
      <c r="H295" s="93">
        <v>301934729</v>
      </c>
      <c r="I295" s="94">
        <f>IFERROR(H295/H302,"-")</f>
        <v>4.7474810092530878E-2</v>
      </c>
      <c r="J295" s="95">
        <v>904</v>
      </c>
      <c r="K295" s="96">
        <f t="shared" si="252"/>
        <v>333998.59402654867</v>
      </c>
      <c r="L295" s="97">
        <f t="shared" si="279"/>
        <v>7.1270892462945448E-2</v>
      </c>
      <c r="M295" s="280"/>
      <c r="N295" s="90">
        <v>4</v>
      </c>
      <c r="O295" s="112" t="s">
        <v>386</v>
      </c>
      <c r="P295" s="198" t="s">
        <v>387</v>
      </c>
      <c r="Q295" s="93">
        <v>76175280</v>
      </c>
      <c r="R295" s="94">
        <f>IFERROR(Q295/Q302,"-")</f>
        <v>4.950723857183785E-2</v>
      </c>
      <c r="S295" s="95">
        <v>1433</v>
      </c>
      <c r="T295" s="96">
        <f t="shared" si="253"/>
        <v>53157.906489881367</v>
      </c>
      <c r="U295" s="97">
        <f t="shared" si="280"/>
        <v>0.71506986027944108</v>
      </c>
      <c r="V295" s="280"/>
      <c r="W295" s="90">
        <v>4</v>
      </c>
      <c r="X295" s="112" t="s">
        <v>386</v>
      </c>
      <c r="Y295" s="198" t="s">
        <v>387</v>
      </c>
      <c r="Z295" s="93">
        <v>57906775</v>
      </c>
      <c r="AA295" s="94">
        <f>IFERROR(Z295/Z302,"-")</f>
        <v>4.8207360136236874E-2</v>
      </c>
      <c r="AB295" s="95">
        <v>917</v>
      </c>
      <c r="AC295" s="96">
        <f t="shared" si="254"/>
        <v>63148.064340239915</v>
      </c>
      <c r="AD295" s="97">
        <f t="shared" si="281"/>
        <v>0.78175618073316278</v>
      </c>
      <c r="AE295" s="280"/>
      <c r="AF295" s="90">
        <v>4</v>
      </c>
      <c r="AG295" s="112" t="s">
        <v>386</v>
      </c>
      <c r="AH295" s="198" t="s">
        <v>387</v>
      </c>
      <c r="AI295" s="93">
        <v>79801482</v>
      </c>
      <c r="AJ295" s="94">
        <f>IFERROR(AI295/AI302,"-")</f>
        <v>4.2564422791088428E-2</v>
      </c>
      <c r="AK295" s="95">
        <v>1162</v>
      </c>
      <c r="AL295" s="96">
        <f t="shared" si="255"/>
        <v>68675.974182444057</v>
      </c>
      <c r="AM295" s="97">
        <f t="shared" si="282"/>
        <v>0.72670419011882426</v>
      </c>
      <c r="AN295" s="280"/>
      <c r="AO295" s="90">
        <v>4</v>
      </c>
      <c r="AP295" s="112" t="s">
        <v>386</v>
      </c>
      <c r="AQ295" s="198" t="s">
        <v>387</v>
      </c>
      <c r="AR295" s="93">
        <v>80473006</v>
      </c>
      <c r="AS295" s="94">
        <f>IFERROR(AR295/AR302,"-")</f>
        <v>4.7899911388771678E-2</v>
      </c>
      <c r="AT295" s="95">
        <v>971</v>
      </c>
      <c r="AU295" s="96">
        <f t="shared" si="256"/>
        <v>82876.42224510813</v>
      </c>
      <c r="AV295" s="97">
        <f t="shared" si="283"/>
        <v>0.77186009538950717</v>
      </c>
      <c r="AW295" s="280"/>
      <c r="AX295" s="90">
        <v>4</v>
      </c>
      <c r="AY295" s="112" t="s">
        <v>408</v>
      </c>
      <c r="AZ295" s="198" t="s">
        <v>409</v>
      </c>
      <c r="BA295" s="93">
        <v>80039036</v>
      </c>
      <c r="BB295" s="94">
        <f>IFERROR(BA295/BA302,"-")</f>
        <v>5.0940346964202611E-2</v>
      </c>
      <c r="BC295" s="95">
        <v>438</v>
      </c>
      <c r="BD295" s="96">
        <f t="shared" si="257"/>
        <v>182737.52511415526</v>
      </c>
      <c r="BE295" s="97">
        <f t="shared" si="284"/>
        <v>0.42607003891050582</v>
      </c>
      <c r="BF295" s="280"/>
      <c r="BG295" s="90">
        <v>4</v>
      </c>
      <c r="BH295" s="112" t="s">
        <v>380</v>
      </c>
      <c r="BI295" s="198" t="s">
        <v>381</v>
      </c>
      <c r="BJ295" s="93">
        <v>166402162</v>
      </c>
      <c r="BK295" s="94">
        <f>IFERROR(BJ295/BJ302,"-")</f>
        <v>6.218821907931299E-2</v>
      </c>
      <c r="BL295" s="95">
        <v>871</v>
      </c>
      <c r="BM295" s="96">
        <f t="shared" si="258"/>
        <v>191047.2583237658</v>
      </c>
      <c r="BN295" s="97">
        <f t="shared" si="285"/>
        <v>0.62752161383285299</v>
      </c>
      <c r="BO295" s="280"/>
      <c r="BP295" s="90">
        <v>4</v>
      </c>
      <c r="BQ295" s="112" t="s">
        <v>404</v>
      </c>
      <c r="BR295" s="198" t="s">
        <v>405</v>
      </c>
      <c r="BS295" s="93">
        <v>146478646</v>
      </c>
      <c r="BT295" s="94">
        <f>IFERROR(BS295/BS302,"-")</f>
        <v>6.5598981719556068E-2</v>
      </c>
      <c r="BU295" s="95">
        <v>620</v>
      </c>
      <c r="BV295" s="96">
        <f t="shared" si="259"/>
        <v>236255.88064516129</v>
      </c>
      <c r="BW295" s="97">
        <f t="shared" si="286"/>
        <v>0.61630218687872762</v>
      </c>
      <c r="BX295" s="280"/>
      <c r="BY295" s="90">
        <v>4</v>
      </c>
      <c r="BZ295" s="112" t="s">
        <v>404</v>
      </c>
      <c r="CA295" s="198" t="s">
        <v>405</v>
      </c>
      <c r="CB295" s="93">
        <v>858878901</v>
      </c>
      <c r="CC295" s="94">
        <f>IFERROR(CB295/CB302,"-")</f>
        <v>4.4886209042110839E-2</v>
      </c>
      <c r="CD295" s="95">
        <v>7192</v>
      </c>
      <c r="CE295" s="96">
        <f t="shared" si="260"/>
        <v>119421.42672413793</v>
      </c>
      <c r="CF295" s="97">
        <f t="shared" si="287"/>
        <v>0.3248419150858175</v>
      </c>
    </row>
    <row r="296" spans="2:84" ht="13.5" customHeight="1">
      <c r="B296" s="277"/>
      <c r="C296" s="285"/>
      <c r="D296" s="280"/>
      <c r="E296" s="90">
        <v>5</v>
      </c>
      <c r="F296" s="197" t="s">
        <v>386</v>
      </c>
      <c r="G296" s="198" t="s">
        <v>387</v>
      </c>
      <c r="H296" s="93">
        <v>300622314</v>
      </c>
      <c r="I296" s="94">
        <f>IFERROR(H296/H302,"-")</f>
        <v>4.726845207239206E-2</v>
      </c>
      <c r="J296" s="95">
        <v>6401</v>
      </c>
      <c r="K296" s="96">
        <f t="shared" si="252"/>
        <v>46964.898297141073</v>
      </c>
      <c r="L296" s="97">
        <f t="shared" si="279"/>
        <v>0.50465152948596659</v>
      </c>
      <c r="M296" s="280"/>
      <c r="N296" s="90">
        <v>5</v>
      </c>
      <c r="O296" s="197" t="s">
        <v>384</v>
      </c>
      <c r="P296" s="198" t="s">
        <v>385</v>
      </c>
      <c r="Q296" s="93">
        <v>71477444</v>
      </c>
      <c r="R296" s="94">
        <f>IFERROR(Q296/Q302,"-")</f>
        <v>4.6454057964909083E-2</v>
      </c>
      <c r="S296" s="95">
        <v>1605</v>
      </c>
      <c r="T296" s="96">
        <f t="shared" si="253"/>
        <v>44534.233021806853</v>
      </c>
      <c r="U296" s="97">
        <f t="shared" si="280"/>
        <v>0.80089820359281438</v>
      </c>
      <c r="V296" s="280"/>
      <c r="W296" s="90">
        <v>5</v>
      </c>
      <c r="X296" s="197" t="s">
        <v>382</v>
      </c>
      <c r="Y296" s="198" t="s">
        <v>383</v>
      </c>
      <c r="Z296" s="93">
        <v>56969668</v>
      </c>
      <c r="AA296" s="94">
        <f>IFERROR(Z296/Z302,"-")</f>
        <v>4.7427219045057326E-2</v>
      </c>
      <c r="AB296" s="95">
        <v>351</v>
      </c>
      <c r="AC296" s="96">
        <f t="shared" si="254"/>
        <v>162306.74643874643</v>
      </c>
      <c r="AD296" s="97">
        <f t="shared" si="281"/>
        <v>0.29923273657289001</v>
      </c>
      <c r="AE296" s="280"/>
      <c r="AF296" s="90">
        <v>5</v>
      </c>
      <c r="AG296" s="197" t="s">
        <v>404</v>
      </c>
      <c r="AH296" s="198" t="s">
        <v>405</v>
      </c>
      <c r="AI296" s="93">
        <v>77147866</v>
      </c>
      <c r="AJ296" s="94">
        <f>IFERROR(AI296/AI302,"-")</f>
        <v>4.1149040137553286E-2</v>
      </c>
      <c r="AK296" s="95">
        <v>679</v>
      </c>
      <c r="AL296" s="96">
        <f t="shared" si="255"/>
        <v>113619.83210603829</v>
      </c>
      <c r="AM296" s="97">
        <f t="shared" si="282"/>
        <v>0.42464040025015637</v>
      </c>
      <c r="AN296" s="280"/>
      <c r="AO296" s="90">
        <v>5</v>
      </c>
      <c r="AP296" s="197" t="s">
        <v>404</v>
      </c>
      <c r="AQ296" s="198" t="s">
        <v>405</v>
      </c>
      <c r="AR296" s="93">
        <v>80002265</v>
      </c>
      <c r="AS296" s="94">
        <f>IFERROR(AR296/AR302,"-")</f>
        <v>4.7619712433769772E-2</v>
      </c>
      <c r="AT296" s="95">
        <v>595</v>
      </c>
      <c r="AU296" s="96">
        <f t="shared" si="256"/>
        <v>134457.58823529413</v>
      </c>
      <c r="AV296" s="97">
        <f t="shared" si="283"/>
        <v>0.47297297297297297</v>
      </c>
      <c r="AW296" s="280"/>
      <c r="AX296" s="90">
        <v>5</v>
      </c>
      <c r="AY296" s="197" t="s">
        <v>410</v>
      </c>
      <c r="AZ296" s="198" t="s">
        <v>411</v>
      </c>
      <c r="BA296" s="93">
        <v>77533015</v>
      </c>
      <c r="BB296" s="94">
        <f>IFERROR(BA296/BA302,"-")</f>
        <v>4.934540547540734E-2</v>
      </c>
      <c r="BC296" s="95">
        <v>355</v>
      </c>
      <c r="BD296" s="96">
        <f t="shared" si="257"/>
        <v>218402.85915492958</v>
      </c>
      <c r="BE296" s="97">
        <f t="shared" si="284"/>
        <v>0.34533073929961089</v>
      </c>
      <c r="BF296" s="280"/>
      <c r="BG296" s="90">
        <v>5</v>
      </c>
      <c r="BH296" s="197" t="s">
        <v>412</v>
      </c>
      <c r="BI296" s="198" t="s">
        <v>413</v>
      </c>
      <c r="BJ296" s="93">
        <v>162121310</v>
      </c>
      <c r="BK296" s="94">
        <f>IFERROR(BJ296/BJ302,"-")</f>
        <v>6.0588368699832251E-2</v>
      </c>
      <c r="BL296" s="95">
        <v>414</v>
      </c>
      <c r="BM296" s="96">
        <f t="shared" si="258"/>
        <v>391597.36714975844</v>
      </c>
      <c r="BN296" s="97">
        <f t="shared" si="285"/>
        <v>0.29827089337175794</v>
      </c>
      <c r="BO296" s="280"/>
      <c r="BP296" s="90">
        <v>5</v>
      </c>
      <c r="BQ296" s="197" t="s">
        <v>380</v>
      </c>
      <c r="BR296" s="198" t="s">
        <v>381</v>
      </c>
      <c r="BS296" s="93">
        <v>141807324</v>
      </c>
      <c r="BT296" s="94">
        <f>IFERROR(BS296/BS302,"-")</f>
        <v>6.3506977356789368E-2</v>
      </c>
      <c r="BU296" s="95">
        <v>607</v>
      </c>
      <c r="BV296" s="96">
        <f t="shared" si="259"/>
        <v>233619.97364085668</v>
      </c>
      <c r="BW296" s="97">
        <f t="shared" si="286"/>
        <v>0.60337972166998011</v>
      </c>
      <c r="BX296" s="280"/>
      <c r="BY296" s="90">
        <v>5</v>
      </c>
      <c r="BZ296" s="197" t="s">
        <v>388</v>
      </c>
      <c r="CA296" s="198" t="s">
        <v>389</v>
      </c>
      <c r="CB296" s="93">
        <v>826092527</v>
      </c>
      <c r="CC296" s="94">
        <f>IFERROR(CB296/CB302,"-")</f>
        <v>4.3172747417447144E-2</v>
      </c>
      <c r="CD296" s="95">
        <v>2319</v>
      </c>
      <c r="CE296" s="96">
        <f t="shared" si="260"/>
        <v>356227.91159982752</v>
      </c>
      <c r="CF296" s="97">
        <f t="shared" si="287"/>
        <v>0.10474254742547426</v>
      </c>
    </row>
    <row r="297" spans="2:84" ht="13.5" customHeight="1">
      <c r="B297" s="277"/>
      <c r="C297" s="285"/>
      <c r="D297" s="280"/>
      <c r="E297" s="90">
        <v>6</v>
      </c>
      <c r="F297" s="112" t="s">
        <v>390</v>
      </c>
      <c r="G297" s="198" t="s">
        <v>391</v>
      </c>
      <c r="H297" s="93">
        <v>293081430</v>
      </c>
      <c r="I297" s="94">
        <f>IFERROR(H297/H302,"-")</f>
        <v>4.6082758604749245E-2</v>
      </c>
      <c r="J297" s="95">
        <v>6094</v>
      </c>
      <c r="K297" s="96">
        <f t="shared" si="252"/>
        <v>48093.441089596323</v>
      </c>
      <c r="L297" s="97">
        <f t="shared" si="279"/>
        <v>0.48044780826237782</v>
      </c>
      <c r="M297" s="280"/>
      <c r="N297" s="90">
        <v>6</v>
      </c>
      <c r="O297" s="112" t="s">
        <v>392</v>
      </c>
      <c r="P297" s="198" t="s">
        <v>393</v>
      </c>
      <c r="Q297" s="93">
        <v>61552876</v>
      </c>
      <c r="R297" s="94">
        <f>IFERROR(Q297/Q302,"-")</f>
        <v>4.000396082449257E-2</v>
      </c>
      <c r="S297" s="95">
        <v>1126</v>
      </c>
      <c r="T297" s="96">
        <f t="shared" si="253"/>
        <v>54665.076376554171</v>
      </c>
      <c r="U297" s="97">
        <f t="shared" si="280"/>
        <v>0.56187624750498999</v>
      </c>
      <c r="V297" s="280"/>
      <c r="W297" s="90">
        <v>6</v>
      </c>
      <c r="X297" s="112" t="s">
        <v>400</v>
      </c>
      <c r="Y297" s="198" t="s">
        <v>401</v>
      </c>
      <c r="Z297" s="93">
        <v>54856108</v>
      </c>
      <c r="AA297" s="94">
        <f>IFERROR(Z297/Z302,"-")</f>
        <v>4.566768144190908E-2</v>
      </c>
      <c r="AB297" s="95">
        <v>338</v>
      </c>
      <c r="AC297" s="96">
        <f t="shared" si="254"/>
        <v>162296.17751479289</v>
      </c>
      <c r="AD297" s="97">
        <f t="shared" si="281"/>
        <v>0.28815004262574595</v>
      </c>
      <c r="AE297" s="280"/>
      <c r="AF297" s="90">
        <v>6</v>
      </c>
      <c r="AG297" s="112" t="s">
        <v>412</v>
      </c>
      <c r="AH297" s="198" t="s">
        <v>413</v>
      </c>
      <c r="AI297" s="93">
        <v>70878273</v>
      </c>
      <c r="AJ297" s="94">
        <f>IFERROR(AI297/AI302,"-")</f>
        <v>3.7804971825888989E-2</v>
      </c>
      <c r="AK297" s="95">
        <v>374</v>
      </c>
      <c r="AL297" s="96">
        <f t="shared" si="255"/>
        <v>189514.0989304813</v>
      </c>
      <c r="AM297" s="97">
        <f t="shared" si="282"/>
        <v>0.23389618511569732</v>
      </c>
      <c r="AN297" s="280"/>
      <c r="AO297" s="90">
        <v>6</v>
      </c>
      <c r="AP297" s="112" t="s">
        <v>382</v>
      </c>
      <c r="AQ297" s="198" t="s">
        <v>383</v>
      </c>
      <c r="AR297" s="93">
        <v>70579475</v>
      </c>
      <c r="AS297" s="94">
        <f>IFERROR(AR297/AR302,"-")</f>
        <v>4.2010989354194443E-2</v>
      </c>
      <c r="AT297" s="95">
        <v>333</v>
      </c>
      <c r="AU297" s="96">
        <f t="shared" si="256"/>
        <v>211950.37537537538</v>
      </c>
      <c r="AV297" s="97">
        <f t="shared" si="283"/>
        <v>0.26470588235294118</v>
      </c>
      <c r="AW297" s="280"/>
      <c r="AX297" s="90">
        <v>6</v>
      </c>
      <c r="AY297" s="112" t="s">
        <v>412</v>
      </c>
      <c r="AZ297" s="198" t="s">
        <v>413</v>
      </c>
      <c r="BA297" s="93">
        <v>76212736</v>
      </c>
      <c r="BB297" s="94">
        <f>IFERROR(BA297/BA302,"-")</f>
        <v>4.8505122112304989E-2</v>
      </c>
      <c r="BC297" s="95">
        <v>300</v>
      </c>
      <c r="BD297" s="96">
        <f t="shared" si="257"/>
        <v>254042.45333333334</v>
      </c>
      <c r="BE297" s="97">
        <f t="shared" si="284"/>
        <v>0.29182879377431908</v>
      </c>
      <c r="BF297" s="280"/>
      <c r="BG297" s="90">
        <v>6</v>
      </c>
      <c r="BH297" s="112" t="s">
        <v>410</v>
      </c>
      <c r="BI297" s="198" t="s">
        <v>411</v>
      </c>
      <c r="BJ297" s="93">
        <v>144607801</v>
      </c>
      <c r="BK297" s="94">
        <f>IFERROR(BJ297/BJ302,"-")</f>
        <v>5.4043177691199082E-2</v>
      </c>
      <c r="BL297" s="95">
        <v>530</v>
      </c>
      <c r="BM297" s="96">
        <f t="shared" si="258"/>
        <v>272844.90754716983</v>
      </c>
      <c r="BN297" s="97">
        <f t="shared" si="285"/>
        <v>0.38184438040345819</v>
      </c>
      <c r="BO297" s="280"/>
      <c r="BP297" s="90">
        <v>6</v>
      </c>
      <c r="BQ297" s="112" t="s">
        <v>386</v>
      </c>
      <c r="BR297" s="198" t="s">
        <v>387</v>
      </c>
      <c r="BS297" s="93">
        <v>106790474</v>
      </c>
      <c r="BT297" s="94">
        <f>IFERROR(BS297/BS302,"-")</f>
        <v>4.7825034863776171E-2</v>
      </c>
      <c r="BU297" s="95">
        <v>787</v>
      </c>
      <c r="BV297" s="96">
        <f t="shared" si="259"/>
        <v>135693.10546378655</v>
      </c>
      <c r="BW297" s="97">
        <f t="shared" si="286"/>
        <v>0.78230616302186884</v>
      </c>
      <c r="BX297" s="280"/>
      <c r="BY297" s="90">
        <v>6</v>
      </c>
      <c r="BZ297" s="112" t="s">
        <v>382</v>
      </c>
      <c r="CA297" s="198" t="s">
        <v>383</v>
      </c>
      <c r="CB297" s="93">
        <v>809480022</v>
      </c>
      <c r="CC297" s="94">
        <f>IFERROR(CB297/CB302,"-")</f>
        <v>4.2304554740604204E-2</v>
      </c>
      <c r="CD297" s="95">
        <v>5541</v>
      </c>
      <c r="CE297" s="96">
        <f t="shared" si="260"/>
        <v>146089.1575527883</v>
      </c>
      <c r="CF297" s="97">
        <f t="shared" si="287"/>
        <v>0.25027100271002711</v>
      </c>
    </row>
    <row r="298" spans="2:84" ht="13.5" customHeight="1">
      <c r="B298" s="277"/>
      <c r="C298" s="285"/>
      <c r="D298" s="280"/>
      <c r="E298" s="90">
        <v>7</v>
      </c>
      <c r="F298" s="197" t="s">
        <v>392</v>
      </c>
      <c r="G298" s="198" t="s">
        <v>393</v>
      </c>
      <c r="H298" s="93">
        <v>275569433</v>
      </c>
      <c r="I298" s="94">
        <f>IFERROR(H298/H302,"-")</f>
        <v>4.3329253783791828E-2</v>
      </c>
      <c r="J298" s="95">
        <v>5402</v>
      </c>
      <c r="K298" s="96">
        <f t="shared" si="252"/>
        <v>51012.482969270641</v>
      </c>
      <c r="L298" s="97">
        <f t="shared" si="279"/>
        <v>0.4258908861557868</v>
      </c>
      <c r="M298" s="280"/>
      <c r="N298" s="90">
        <v>7</v>
      </c>
      <c r="O298" s="197" t="s">
        <v>396</v>
      </c>
      <c r="P298" s="198" t="s">
        <v>397</v>
      </c>
      <c r="Q298" s="93">
        <v>60606535</v>
      </c>
      <c r="R298" s="94">
        <f>IFERROR(Q298/Q302,"-")</f>
        <v>3.9388922328312287E-2</v>
      </c>
      <c r="S298" s="95">
        <v>1028</v>
      </c>
      <c r="T298" s="96">
        <f t="shared" si="253"/>
        <v>58955.773346303504</v>
      </c>
      <c r="U298" s="97">
        <f t="shared" si="280"/>
        <v>0.51297405189620759</v>
      </c>
      <c r="V298" s="280"/>
      <c r="W298" s="90">
        <v>7</v>
      </c>
      <c r="X298" s="197" t="s">
        <v>396</v>
      </c>
      <c r="Y298" s="198" t="s">
        <v>397</v>
      </c>
      <c r="Z298" s="93">
        <v>51185856</v>
      </c>
      <c r="AA298" s="94">
        <f>IFERROR(Z298/Z302,"-")</f>
        <v>4.2612198556620726E-2</v>
      </c>
      <c r="AB298" s="95">
        <v>695</v>
      </c>
      <c r="AC298" s="96">
        <f t="shared" si="254"/>
        <v>73648.713669064746</v>
      </c>
      <c r="AD298" s="97">
        <f t="shared" si="281"/>
        <v>0.59249786871270249</v>
      </c>
      <c r="AE298" s="280"/>
      <c r="AF298" s="90">
        <v>7</v>
      </c>
      <c r="AG298" s="197" t="s">
        <v>384</v>
      </c>
      <c r="AH298" s="198" t="s">
        <v>385</v>
      </c>
      <c r="AI298" s="93">
        <v>55425425</v>
      </c>
      <c r="AJ298" s="94">
        <f>IFERROR(AI298/AI302,"-")</f>
        <v>2.9562749512293048E-2</v>
      </c>
      <c r="AK298" s="95">
        <v>1219</v>
      </c>
      <c r="AL298" s="96">
        <f t="shared" si="255"/>
        <v>45467.945036915502</v>
      </c>
      <c r="AM298" s="97">
        <f t="shared" si="282"/>
        <v>0.76235146966854284</v>
      </c>
      <c r="AN298" s="280"/>
      <c r="AO298" s="90">
        <v>7</v>
      </c>
      <c r="AP298" s="197" t="s">
        <v>412</v>
      </c>
      <c r="AQ298" s="198" t="s">
        <v>413</v>
      </c>
      <c r="AR298" s="93">
        <v>55267757</v>
      </c>
      <c r="AS298" s="94">
        <f>IFERROR(AR298/AR302,"-")</f>
        <v>3.289700229361589E-2</v>
      </c>
      <c r="AT298" s="95">
        <v>343</v>
      </c>
      <c r="AU298" s="96">
        <f t="shared" si="256"/>
        <v>161130.48688046646</v>
      </c>
      <c r="AV298" s="97">
        <f t="shared" si="283"/>
        <v>0.27265500794912562</v>
      </c>
      <c r="AW298" s="280"/>
      <c r="AX298" s="90">
        <v>7</v>
      </c>
      <c r="AY298" s="197" t="s">
        <v>386</v>
      </c>
      <c r="AZ298" s="198" t="s">
        <v>387</v>
      </c>
      <c r="BA298" s="93">
        <v>74893036</v>
      </c>
      <c r="BB298" s="94">
        <f>IFERROR(BA298/BA302,"-")</f>
        <v>4.7665207250153746E-2</v>
      </c>
      <c r="BC298" s="95">
        <v>824</v>
      </c>
      <c r="BD298" s="96">
        <f t="shared" si="257"/>
        <v>90889.60679611651</v>
      </c>
      <c r="BE298" s="97">
        <f t="shared" si="284"/>
        <v>0.80155642023346307</v>
      </c>
      <c r="BF298" s="280"/>
      <c r="BG298" s="90">
        <v>7</v>
      </c>
      <c r="BH298" s="197" t="s">
        <v>386</v>
      </c>
      <c r="BI298" s="198" t="s">
        <v>387</v>
      </c>
      <c r="BJ298" s="93">
        <v>126044613</v>
      </c>
      <c r="BK298" s="94">
        <f>IFERROR(BJ298/BJ302,"-")</f>
        <v>4.7105698103917792E-2</v>
      </c>
      <c r="BL298" s="95">
        <v>1120</v>
      </c>
      <c r="BM298" s="96">
        <f t="shared" si="258"/>
        <v>112539.83303571428</v>
      </c>
      <c r="BN298" s="97">
        <f t="shared" si="285"/>
        <v>0.80691642651296835</v>
      </c>
      <c r="BO298" s="280"/>
      <c r="BP298" s="90">
        <v>7</v>
      </c>
      <c r="BQ298" s="197" t="s">
        <v>400</v>
      </c>
      <c r="BR298" s="198" t="s">
        <v>401</v>
      </c>
      <c r="BS298" s="93">
        <v>100823354</v>
      </c>
      <c r="BT298" s="94">
        <f>IFERROR(BS298/BS302,"-")</f>
        <v>4.5152720458313977E-2</v>
      </c>
      <c r="BU298" s="95">
        <v>212</v>
      </c>
      <c r="BV298" s="96">
        <f t="shared" si="259"/>
        <v>475581.85849056602</v>
      </c>
      <c r="BW298" s="97">
        <f t="shared" si="286"/>
        <v>0.21073558648111332</v>
      </c>
      <c r="BX298" s="280"/>
      <c r="BY298" s="90">
        <v>7</v>
      </c>
      <c r="BZ298" s="197" t="s">
        <v>408</v>
      </c>
      <c r="CA298" s="198" t="s">
        <v>409</v>
      </c>
      <c r="CB298" s="93">
        <v>755088564</v>
      </c>
      <c r="CC298" s="94">
        <f>IFERROR(CB298/CB302,"-")</f>
        <v>3.946198129858506E-2</v>
      </c>
      <c r="CD298" s="95">
        <v>7588</v>
      </c>
      <c r="CE298" s="96">
        <f t="shared" si="260"/>
        <v>99510.880864522929</v>
      </c>
      <c r="CF298" s="97">
        <f t="shared" si="287"/>
        <v>0.34272809394760612</v>
      </c>
    </row>
    <row r="299" spans="2:84" ht="13.5" customHeight="1">
      <c r="B299" s="277"/>
      <c r="C299" s="285"/>
      <c r="D299" s="280"/>
      <c r="E299" s="90">
        <v>8</v>
      </c>
      <c r="F299" s="112" t="s">
        <v>394</v>
      </c>
      <c r="G299" s="198" t="s">
        <v>395</v>
      </c>
      <c r="H299" s="93">
        <v>179623166</v>
      </c>
      <c r="I299" s="94">
        <f>IFERROR(H299/H302,"-")</f>
        <v>2.8243109768499499E-2</v>
      </c>
      <c r="J299" s="95">
        <v>5642</v>
      </c>
      <c r="K299" s="96">
        <f t="shared" si="252"/>
        <v>31836.78943637008</v>
      </c>
      <c r="L299" s="97">
        <f t="shared" si="279"/>
        <v>0.44481236203090507</v>
      </c>
      <c r="M299" s="280"/>
      <c r="N299" s="90">
        <v>8</v>
      </c>
      <c r="O299" s="112" t="s">
        <v>390</v>
      </c>
      <c r="P299" s="198" t="s">
        <v>391</v>
      </c>
      <c r="Q299" s="93">
        <v>58395789</v>
      </c>
      <c r="R299" s="94">
        <f>IFERROR(Q299/Q302,"-")</f>
        <v>3.795213168384421E-2</v>
      </c>
      <c r="S299" s="95">
        <v>1299</v>
      </c>
      <c r="T299" s="96">
        <f t="shared" si="253"/>
        <v>44954.418013856812</v>
      </c>
      <c r="U299" s="97">
        <f t="shared" si="280"/>
        <v>0.64820359281437123</v>
      </c>
      <c r="V299" s="280"/>
      <c r="W299" s="90">
        <v>8</v>
      </c>
      <c r="X299" s="112" t="s">
        <v>384</v>
      </c>
      <c r="Y299" s="198" t="s">
        <v>385</v>
      </c>
      <c r="Z299" s="93">
        <v>42376543</v>
      </c>
      <c r="AA299" s="94">
        <f>IFERROR(Z299/Z302,"-")</f>
        <v>3.5278450055796197E-2</v>
      </c>
      <c r="AB299" s="95">
        <v>975</v>
      </c>
      <c r="AC299" s="96">
        <f t="shared" si="254"/>
        <v>43463.121025641027</v>
      </c>
      <c r="AD299" s="97">
        <f t="shared" si="281"/>
        <v>0.83120204603580561</v>
      </c>
      <c r="AE299" s="280"/>
      <c r="AF299" s="90">
        <v>8</v>
      </c>
      <c r="AG299" s="112" t="s">
        <v>408</v>
      </c>
      <c r="AH299" s="198" t="s">
        <v>409</v>
      </c>
      <c r="AI299" s="93">
        <v>55358873</v>
      </c>
      <c r="AJ299" s="94">
        <f>IFERROR(AI299/AI302,"-")</f>
        <v>2.9527252082989761E-2</v>
      </c>
      <c r="AK299" s="95">
        <v>677</v>
      </c>
      <c r="AL299" s="96">
        <f t="shared" si="255"/>
        <v>81770.861152141806</v>
      </c>
      <c r="AM299" s="97">
        <f t="shared" si="282"/>
        <v>0.42338961851156975</v>
      </c>
      <c r="AN299" s="280"/>
      <c r="AO299" s="90">
        <v>8</v>
      </c>
      <c r="AP299" s="112" t="s">
        <v>408</v>
      </c>
      <c r="AQ299" s="198" t="s">
        <v>409</v>
      </c>
      <c r="AR299" s="93">
        <v>48193418</v>
      </c>
      <c r="AS299" s="94">
        <f>IFERROR(AR299/AR302,"-")</f>
        <v>2.8686146652978688E-2</v>
      </c>
      <c r="AT299" s="95">
        <v>547</v>
      </c>
      <c r="AU299" s="96">
        <f t="shared" si="256"/>
        <v>88104.968921389402</v>
      </c>
      <c r="AV299" s="97">
        <f t="shared" si="283"/>
        <v>0.43481717011128773</v>
      </c>
      <c r="AW299" s="280"/>
      <c r="AX299" s="90">
        <v>8</v>
      </c>
      <c r="AY299" s="112" t="s">
        <v>388</v>
      </c>
      <c r="AZ299" s="198" t="s">
        <v>389</v>
      </c>
      <c r="BA299" s="93">
        <v>50829320</v>
      </c>
      <c r="BB299" s="94">
        <f>IFERROR(BA299/BA302,"-")</f>
        <v>3.2350004774601267E-2</v>
      </c>
      <c r="BC299" s="95">
        <v>172</v>
      </c>
      <c r="BD299" s="96">
        <f t="shared" si="257"/>
        <v>295519.30232558138</v>
      </c>
      <c r="BE299" s="97">
        <f t="shared" si="284"/>
        <v>0.16731517509727625</v>
      </c>
      <c r="BF299" s="280"/>
      <c r="BG299" s="90">
        <v>8</v>
      </c>
      <c r="BH299" s="112" t="s">
        <v>388</v>
      </c>
      <c r="BI299" s="198" t="s">
        <v>389</v>
      </c>
      <c r="BJ299" s="93">
        <v>102119371</v>
      </c>
      <c r="BK299" s="94">
        <f>IFERROR(BJ299/BJ302,"-")</f>
        <v>3.816429870658556E-2</v>
      </c>
      <c r="BL299" s="95">
        <v>244</v>
      </c>
      <c r="BM299" s="96">
        <f t="shared" si="258"/>
        <v>418522.01229508198</v>
      </c>
      <c r="BN299" s="97">
        <f t="shared" si="285"/>
        <v>0.17579250720461095</v>
      </c>
      <c r="BO299" s="280"/>
      <c r="BP299" s="90">
        <v>8</v>
      </c>
      <c r="BQ299" s="112" t="s">
        <v>416</v>
      </c>
      <c r="BR299" s="198" t="s">
        <v>417</v>
      </c>
      <c r="BS299" s="93">
        <v>69342102</v>
      </c>
      <c r="BT299" s="94">
        <f>IFERROR(BS299/BS302,"-")</f>
        <v>3.1054159809024946E-2</v>
      </c>
      <c r="BU299" s="95">
        <v>587</v>
      </c>
      <c r="BV299" s="96">
        <f t="shared" si="259"/>
        <v>118129.64565587734</v>
      </c>
      <c r="BW299" s="97">
        <f t="shared" si="286"/>
        <v>0.58349900596421467</v>
      </c>
      <c r="BX299" s="280"/>
      <c r="BY299" s="90">
        <v>8</v>
      </c>
      <c r="BZ299" s="112" t="s">
        <v>412</v>
      </c>
      <c r="CA299" s="198" t="s">
        <v>413</v>
      </c>
      <c r="CB299" s="93">
        <v>656870288</v>
      </c>
      <c r="CC299" s="94">
        <f>IFERROR(CB299/CB302,"-")</f>
        <v>3.4328957232958673E-2</v>
      </c>
      <c r="CD299" s="95">
        <v>3813</v>
      </c>
      <c r="CE299" s="96">
        <f t="shared" si="260"/>
        <v>172271.25308156307</v>
      </c>
      <c r="CF299" s="97">
        <f t="shared" si="287"/>
        <v>0.17222222222222222</v>
      </c>
    </row>
    <row r="300" spans="2:84" ht="13.5" customHeight="1">
      <c r="B300" s="277"/>
      <c r="C300" s="285"/>
      <c r="D300" s="280"/>
      <c r="E300" s="90">
        <v>9</v>
      </c>
      <c r="F300" s="197" t="s">
        <v>404</v>
      </c>
      <c r="G300" s="198" t="s">
        <v>405</v>
      </c>
      <c r="H300" s="93">
        <v>176583170</v>
      </c>
      <c r="I300" s="94">
        <f>IFERROR(H300/H302,"-")</f>
        <v>2.7765114960614866E-2</v>
      </c>
      <c r="J300" s="95">
        <v>2758</v>
      </c>
      <c r="K300" s="96">
        <f t="shared" si="252"/>
        <v>64025.804931109502</v>
      </c>
      <c r="L300" s="97">
        <f t="shared" si="279"/>
        <v>0.217439293598234</v>
      </c>
      <c r="M300" s="280"/>
      <c r="N300" s="90">
        <v>9</v>
      </c>
      <c r="O300" s="197" t="s">
        <v>388</v>
      </c>
      <c r="P300" s="198" t="s">
        <v>389</v>
      </c>
      <c r="Q300" s="93">
        <v>45733125</v>
      </c>
      <c r="R300" s="94">
        <f>IFERROR(Q300/Q302,"-")</f>
        <v>2.9722512736555504E-2</v>
      </c>
      <c r="S300" s="95">
        <v>225</v>
      </c>
      <c r="T300" s="96">
        <f t="shared" si="253"/>
        <v>203258.33333333334</v>
      </c>
      <c r="U300" s="97">
        <f t="shared" si="280"/>
        <v>0.1122754491017964</v>
      </c>
      <c r="V300" s="280"/>
      <c r="W300" s="90">
        <v>9</v>
      </c>
      <c r="X300" s="197" t="s">
        <v>390</v>
      </c>
      <c r="Y300" s="198" t="s">
        <v>391</v>
      </c>
      <c r="Z300" s="93">
        <v>39331235</v>
      </c>
      <c r="AA300" s="94">
        <f>IFERROR(Z300/Z302,"-")</f>
        <v>3.2743232726187302E-2</v>
      </c>
      <c r="AB300" s="95">
        <v>749</v>
      </c>
      <c r="AC300" s="96">
        <f t="shared" si="254"/>
        <v>52511.662216288387</v>
      </c>
      <c r="AD300" s="97">
        <f t="shared" si="281"/>
        <v>0.63853367433930097</v>
      </c>
      <c r="AE300" s="280"/>
      <c r="AF300" s="90">
        <v>9</v>
      </c>
      <c r="AG300" s="197" t="s">
        <v>390</v>
      </c>
      <c r="AH300" s="198" t="s">
        <v>391</v>
      </c>
      <c r="AI300" s="93">
        <v>53541768</v>
      </c>
      <c r="AJ300" s="94">
        <f>IFERROR(AI300/AI302,"-")</f>
        <v>2.8558046705628462E-2</v>
      </c>
      <c r="AK300" s="95">
        <v>1038</v>
      </c>
      <c r="AL300" s="96">
        <f t="shared" si="255"/>
        <v>51581.664739884392</v>
      </c>
      <c r="AM300" s="97">
        <f t="shared" si="282"/>
        <v>0.64915572232645402</v>
      </c>
      <c r="AN300" s="280"/>
      <c r="AO300" s="90">
        <v>9</v>
      </c>
      <c r="AP300" s="197" t="s">
        <v>390</v>
      </c>
      <c r="AQ300" s="198" t="s">
        <v>391</v>
      </c>
      <c r="AR300" s="93">
        <v>47273214</v>
      </c>
      <c r="AS300" s="94">
        <f>IFERROR(AR300/AR302,"-")</f>
        <v>2.813841403740331E-2</v>
      </c>
      <c r="AT300" s="95">
        <v>804</v>
      </c>
      <c r="AU300" s="96">
        <f t="shared" si="256"/>
        <v>58797.529850746272</v>
      </c>
      <c r="AV300" s="97">
        <f t="shared" si="283"/>
        <v>0.63910969793322736</v>
      </c>
      <c r="AW300" s="280"/>
      <c r="AX300" s="90">
        <v>9</v>
      </c>
      <c r="AY300" s="197" t="s">
        <v>414</v>
      </c>
      <c r="AZ300" s="198" t="s">
        <v>415</v>
      </c>
      <c r="BA300" s="93">
        <v>48854282</v>
      </c>
      <c r="BB300" s="94">
        <f>IFERROR(BA300/BA302,"-")</f>
        <v>3.1093004115729208E-2</v>
      </c>
      <c r="BC300" s="95">
        <v>514</v>
      </c>
      <c r="BD300" s="96">
        <f t="shared" si="257"/>
        <v>95047.241245136189</v>
      </c>
      <c r="BE300" s="97">
        <f t="shared" si="284"/>
        <v>0.5</v>
      </c>
      <c r="BF300" s="280"/>
      <c r="BG300" s="90">
        <v>9</v>
      </c>
      <c r="BH300" s="197" t="s">
        <v>406</v>
      </c>
      <c r="BI300" s="198" t="s">
        <v>407</v>
      </c>
      <c r="BJ300" s="93">
        <v>77021936</v>
      </c>
      <c r="BK300" s="94">
        <f>IFERROR(BJ300/BJ302,"-")</f>
        <v>2.8784824501744296E-2</v>
      </c>
      <c r="BL300" s="95">
        <v>370</v>
      </c>
      <c r="BM300" s="96">
        <f t="shared" si="258"/>
        <v>208167.3945945946</v>
      </c>
      <c r="BN300" s="97">
        <f t="shared" si="285"/>
        <v>0.2665706051873199</v>
      </c>
      <c r="BO300" s="280"/>
      <c r="BP300" s="90">
        <v>9</v>
      </c>
      <c r="BQ300" s="197" t="s">
        <v>388</v>
      </c>
      <c r="BR300" s="198" t="s">
        <v>389</v>
      </c>
      <c r="BS300" s="93">
        <v>58627269</v>
      </c>
      <c r="BT300" s="94">
        <f>IFERROR(BS300/BS302,"-")</f>
        <v>2.625563010323359E-2</v>
      </c>
      <c r="BU300" s="95">
        <v>134</v>
      </c>
      <c r="BV300" s="96">
        <f t="shared" si="259"/>
        <v>437516.93283582089</v>
      </c>
      <c r="BW300" s="97">
        <f t="shared" si="286"/>
        <v>0.13320079522862824</v>
      </c>
      <c r="BX300" s="280"/>
      <c r="BY300" s="90">
        <v>9</v>
      </c>
      <c r="BZ300" s="197" t="s">
        <v>384</v>
      </c>
      <c r="CA300" s="198" t="s">
        <v>385</v>
      </c>
      <c r="CB300" s="93">
        <v>626200068</v>
      </c>
      <c r="CC300" s="94">
        <f>IFERROR(CB300/CB302,"-")</f>
        <v>3.2726088767235907E-2</v>
      </c>
      <c r="CD300" s="95">
        <v>14733</v>
      </c>
      <c r="CE300" s="96">
        <f t="shared" si="260"/>
        <v>42503.228670331911</v>
      </c>
      <c r="CF300" s="97">
        <f t="shared" si="287"/>
        <v>0.66544715447154468</v>
      </c>
    </row>
    <row r="301" spans="2:84" ht="13.5" customHeight="1">
      <c r="B301" s="277"/>
      <c r="C301" s="285"/>
      <c r="D301" s="280"/>
      <c r="E301" s="98">
        <v>10</v>
      </c>
      <c r="F301" s="113" t="s">
        <v>426</v>
      </c>
      <c r="G301" s="200" t="s">
        <v>427</v>
      </c>
      <c r="H301" s="101">
        <v>173475194</v>
      </c>
      <c r="I301" s="102">
        <f>IFERROR(H301/H302,"-")</f>
        <v>2.7276431294244896E-2</v>
      </c>
      <c r="J301" s="103">
        <v>2805</v>
      </c>
      <c r="K301" s="104">
        <f t="shared" si="252"/>
        <v>61844.988948306593</v>
      </c>
      <c r="L301" s="105">
        <f t="shared" si="279"/>
        <v>0.22114474929044464</v>
      </c>
      <c r="M301" s="280"/>
      <c r="N301" s="98">
        <v>10</v>
      </c>
      <c r="O301" s="113" t="s">
        <v>394</v>
      </c>
      <c r="P301" s="200" t="s">
        <v>395</v>
      </c>
      <c r="Q301" s="101">
        <v>42636776</v>
      </c>
      <c r="R301" s="102">
        <f>IFERROR(Q301/Q302,"-")</f>
        <v>2.7710157958933793E-2</v>
      </c>
      <c r="S301" s="103">
        <v>1133</v>
      </c>
      <c r="T301" s="104">
        <f t="shared" si="253"/>
        <v>37631.75286849073</v>
      </c>
      <c r="U301" s="105">
        <f t="shared" si="280"/>
        <v>0.56536926147704591</v>
      </c>
      <c r="V301" s="280"/>
      <c r="W301" s="98">
        <v>10</v>
      </c>
      <c r="X301" s="113" t="s">
        <v>402</v>
      </c>
      <c r="Y301" s="200" t="s">
        <v>403</v>
      </c>
      <c r="Z301" s="101">
        <v>36665750</v>
      </c>
      <c r="AA301" s="102">
        <f>IFERROR(Z301/Z302,"-")</f>
        <v>3.0524217846965698E-2</v>
      </c>
      <c r="AB301" s="103">
        <v>587</v>
      </c>
      <c r="AC301" s="104">
        <f t="shared" si="254"/>
        <v>62462.947189097104</v>
      </c>
      <c r="AD301" s="105">
        <f t="shared" si="281"/>
        <v>0.50042625745950553</v>
      </c>
      <c r="AE301" s="280"/>
      <c r="AF301" s="98">
        <v>10</v>
      </c>
      <c r="AG301" s="113" t="s">
        <v>396</v>
      </c>
      <c r="AH301" s="200" t="s">
        <v>397</v>
      </c>
      <c r="AI301" s="101">
        <v>53310500</v>
      </c>
      <c r="AJ301" s="102">
        <f>IFERROR(AI301/AI302,"-")</f>
        <v>2.8434693245475311E-2</v>
      </c>
      <c r="AK301" s="103">
        <v>695</v>
      </c>
      <c r="AL301" s="104">
        <f t="shared" si="255"/>
        <v>76705.75539568346</v>
      </c>
      <c r="AM301" s="105">
        <f t="shared" si="282"/>
        <v>0.43464665415884929</v>
      </c>
      <c r="AN301" s="280"/>
      <c r="AO301" s="98">
        <v>10</v>
      </c>
      <c r="AP301" s="113" t="s">
        <v>384</v>
      </c>
      <c r="AQ301" s="200" t="s">
        <v>385</v>
      </c>
      <c r="AR301" s="101">
        <v>45396722</v>
      </c>
      <c r="AS301" s="102">
        <f>IFERROR(AR301/AR302,"-")</f>
        <v>2.7021470543062621E-2</v>
      </c>
      <c r="AT301" s="103">
        <v>966</v>
      </c>
      <c r="AU301" s="104">
        <f t="shared" si="256"/>
        <v>46994.536231884056</v>
      </c>
      <c r="AV301" s="105">
        <f t="shared" si="283"/>
        <v>0.7678855325914149</v>
      </c>
      <c r="AW301" s="280"/>
      <c r="AX301" s="98">
        <v>10</v>
      </c>
      <c r="AY301" s="113" t="s">
        <v>406</v>
      </c>
      <c r="AZ301" s="200" t="s">
        <v>407</v>
      </c>
      <c r="BA301" s="101">
        <v>43532191</v>
      </c>
      <c r="BB301" s="102">
        <f>IFERROR(BA301/BA302,"-")</f>
        <v>2.7705792379257767E-2</v>
      </c>
      <c r="BC301" s="103">
        <v>324</v>
      </c>
      <c r="BD301" s="104">
        <f t="shared" si="257"/>
        <v>134358.61419753087</v>
      </c>
      <c r="BE301" s="105">
        <f t="shared" si="284"/>
        <v>0.31517509727626458</v>
      </c>
      <c r="BF301" s="280"/>
      <c r="BG301" s="98">
        <v>10</v>
      </c>
      <c r="BH301" s="113" t="s">
        <v>414</v>
      </c>
      <c r="BI301" s="200" t="s">
        <v>415</v>
      </c>
      <c r="BJ301" s="101">
        <v>58462359</v>
      </c>
      <c r="BK301" s="102">
        <f>IFERROR(BJ301/BJ302,"-")</f>
        <v>2.1848694426130386E-2</v>
      </c>
      <c r="BL301" s="103">
        <v>625</v>
      </c>
      <c r="BM301" s="104">
        <f t="shared" si="258"/>
        <v>93539.774399999995</v>
      </c>
      <c r="BN301" s="105">
        <f t="shared" si="285"/>
        <v>0.45028818443804036</v>
      </c>
      <c r="BO301" s="280"/>
      <c r="BP301" s="98">
        <v>10</v>
      </c>
      <c r="BQ301" s="113" t="s">
        <v>446</v>
      </c>
      <c r="BR301" s="200" t="s">
        <v>447</v>
      </c>
      <c r="BS301" s="101">
        <v>58361170</v>
      </c>
      <c r="BT301" s="102">
        <f>IFERROR(BS301/BS302,"-")</f>
        <v>2.6136460354514092E-2</v>
      </c>
      <c r="BU301" s="103">
        <v>213</v>
      </c>
      <c r="BV301" s="104">
        <f t="shared" si="259"/>
        <v>273996.10328638495</v>
      </c>
      <c r="BW301" s="105">
        <f t="shared" si="286"/>
        <v>0.2117296222664016</v>
      </c>
      <c r="BX301" s="280"/>
      <c r="BY301" s="98">
        <v>10</v>
      </c>
      <c r="BZ301" s="113" t="s">
        <v>410</v>
      </c>
      <c r="CA301" s="200" t="s">
        <v>411</v>
      </c>
      <c r="CB301" s="101">
        <v>608789260</v>
      </c>
      <c r="CC301" s="102">
        <f>IFERROR(CB301/CB302,"-")</f>
        <v>3.181617566240804E-2</v>
      </c>
      <c r="CD301" s="103">
        <v>4822</v>
      </c>
      <c r="CE301" s="104">
        <f t="shared" si="260"/>
        <v>126252.43882206554</v>
      </c>
      <c r="CF301" s="105">
        <f t="shared" si="287"/>
        <v>0.21779584462511292</v>
      </c>
    </row>
    <row r="302" spans="2:84" s="195" customFormat="1" ht="13.5" customHeight="1">
      <c r="B302" s="278"/>
      <c r="C302" s="286"/>
      <c r="D302" s="281"/>
      <c r="E302" s="106" t="s">
        <v>164</v>
      </c>
      <c r="F302" s="107"/>
      <c r="G302" s="108"/>
      <c r="H302" s="216">
        <v>6359893350</v>
      </c>
      <c r="I302" s="109" t="s">
        <v>588</v>
      </c>
      <c r="J302" s="110">
        <v>11261</v>
      </c>
      <c r="K302" s="56">
        <f t="shared" si="252"/>
        <v>564771.63218186668</v>
      </c>
      <c r="L302" s="111">
        <f t="shared" si="279"/>
        <v>0.88781141595711133</v>
      </c>
      <c r="M302" s="281"/>
      <c r="N302" s="106" t="s">
        <v>164</v>
      </c>
      <c r="O302" s="107"/>
      <c r="P302" s="108"/>
      <c r="Q302" s="216">
        <v>1538669540</v>
      </c>
      <c r="R302" s="109" t="s">
        <v>588</v>
      </c>
      <c r="S302" s="110">
        <v>1990</v>
      </c>
      <c r="T302" s="56">
        <f t="shared" si="253"/>
        <v>773200.77386934671</v>
      </c>
      <c r="U302" s="111">
        <f t="shared" si="280"/>
        <v>0.99301397205588826</v>
      </c>
      <c r="V302" s="281"/>
      <c r="W302" s="106" t="s">
        <v>164</v>
      </c>
      <c r="X302" s="107"/>
      <c r="Y302" s="108"/>
      <c r="Z302" s="216">
        <v>1201201950</v>
      </c>
      <c r="AA302" s="109" t="s">
        <v>588</v>
      </c>
      <c r="AB302" s="110">
        <v>1163</v>
      </c>
      <c r="AC302" s="56">
        <f t="shared" si="254"/>
        <v>1032847.7644024076</v>
      </c>
      <c r="AD302" s="111">
        <f t="shared" si="281"/>
        <v>0.99147485080988917</v>
      </c>
      <c r="AE302" s="281"/>
      <c r="AF302" s="106" t="s">
        <v>164</v>
      </c>
      <c r="AG302" s="107"/>
      <c r="AH302" s="108"/>
      <c r="AI302" s="216">
        <v>1874839990</v>
      </c>
      <c r="AJ302" s="109" t="s">
        <v>588</v>
      </c>
      <c r="AK302" s="110">
        <v>1574</v>
      </c>
      <c r="AL302" s="56">
        <f t="shared" si="255"/>
        <v>1191130.8703939009</v>
      </c>
      <c r="AM302" s="111">
        <f t="shared" si="282"/>
        <v>0.98436522826766726</v>
      </c>
      <c r="AN302" s="281"/>
      <c r="AO302" s="106" t="s">
        <v>164</v>
      </c>
      <c r="AP302" s="107"/>
      <c r="AQ302" s="108"/>
      <c r="AR302" s="216">
        <v>1680024110</v>
      </c>
      <c r="AS302" s="109" t="s">
        <v>588</v>
      </c>
      <c r="AT302" s="110">
        <v>1248</v>
      </c>
      <c r="AU302" s="56">
        <f t="shared" si="256"/>
        <v>1346173.1650641025</v>
      </c>
      <c r="AV302" s="111">
        <f t="shared" si="283"/>
        <v>0.99205087440381556</v>
      </c>
      <c r="AW302" s="281"/>
      <c r="AX302" s="106" t="s">
        <v>164</v>
      </c>
      <c r="AY302" s="107"/>
      <c r="AZ302" s="108"/>
      <c r="BA302" s="216">
        <v>1571230680</v>
      </c>
      <c r="BB302" s="109" t="s">
        <v>588</v>
      </c>
      <c r="BC302" s="110">
        <v>1002</v>
      </c>
      <c r="BD302" s="56">
        <f t="shared" si="257"/>
        <v>1568094.491017964</v>
      </c>
      <c r="BE302" s="111">
        <f t="shared" si="284"/>
        <v>0.97470817120622566</v>
      </c>
      <c r="BF302" s="281"/>
      <c r="BG302" s="106" t="s">
        <v>164</v>
      </c>
      <c r="BH302" s="107"/>
      <c r="BI302" s="108"/>
      <c r="BJ302" s="216">
        <v>2675782720</v>
      </c>
      <c r="BK302" s="109" t="s">
        <v>588</v>
      </c>
      <c r="BL302" s="110">
        <v>1354</v>
      </c>
      <c r="BM302" s="56">
        <f t="shared" si="258"/>
        <v>1976205.8493353028</v>
      </c>
      <c r="BN302" s="111">
        <f t="shared" si="285"/>
        <v>0.97550432276657062</v>
      </c>
      <c r="BO302" s="281"/>
      <c r="BP302" s="106" t="s">
        <v>164</v>
      </c>
      <c r="BQ302" s="107"/>
      <c r="BR302" s="108"/>
      <c r="BS302" s="216">
        <v>2232940850</v>
      </c>
      <c r="BT302" s="109" t="s">
        <v>588</v>
      </c>
      <c r="BU302" s="110">
        <v>975</v>
      </c>
      <c r="BV302" s="56">
        <f t="shared" si="259"/>
        <v>2290195.7435897435</v>
      </c>
      <c r="BW302" s="111">
        <f t="shared" si="286"/>
        <v>0.96918489065606361</v>
      </c>
      <c r="BX302" s="281"/>
      <c r="BY302" s="106" t="s">
        <v>164</v>
      </c>
      <c r="BZ302" s="107"/>
      <c r="CA302" s="108"/>
      <c r="CB302" s="216">
        <v>19134583190</v>
      </c>
      <c r="CC302" s="109" t="s">
        <v>588</v>
      </c>
      <c r="CD302" s="110">
        <v>20567</v>
      </c>
      <c r="CE302" s="56">
        <f t="shared" si="260"/>
        <v>930353.63397675892</v>
      </c>
      <c r="CF302" s="111">
        <f t="shared" si="287"/>
        <v>0.92895212285456186</v>
      </c>
    </row>
    <row r="303" spans="2:84" ht="13.5" customHeight="1">
      <c r="B303" s="276">
        <v>28</v>
      </c>
      <c r="C303" s="284" t="s">
        <v>32</v>
      </c>
      <c r="D303" s="279">
        <f>CK33</f>
        <v>11240</v>
      </c>
      <c r="E303" s="82">
        <v>1</v>
      </c>
      <c r="F303" s="83" t="s">
        <v>380</v>
      </c>
      <c r="G303" s="84" t="s">
        <v>381</v>
      </c>
      <c r="H303" s="85">
        <v>391126494</v>
      </c>
      <c r="I303" s="86">
        <f>IFERROR(H303/H313,"-")</f>
        <v>6.9114655625591728E-2</v>
      </c>
      <c r="J303" s="87">
        <v>4108</v>
      </c>
      <c r="K303" s="88">
        <f t="shared" si="252"/>
        <v>95210.928432327171</v>
      </c>
      <c r="L303" s="89">
        <f t="shared" ref="L303:L313" si="288">IFERROR(J303/$CK$33,0)</f>
        <v>0.36548042704626332</v>
      </c>
      <c r="M303" s="279">
        <f>CL33</f>
        <v>1474</v>
      </c>
      <c r="N303" s="82">
        <v>1</v>
      </c>
      <c r="O303" s="83" t="s">
        <v>380</v>
      </c>
      <c r="P303" s="84" t="s">
        <v>381</v>
      </c>
      <c r="Q303" s="85">
        <v>95578988</v>
      </c>
      <c r="R303" s="86">
        <f>IFERROR(Q303/Q313,"-")</f>
        <v>7.845416183337646E-2</v>
      </c>
      <c r="S303" s="87">
        <v>841</v>
      </c>
      <c r="T303" s="88">
        <f t="shared" si="253"/>
        <v>113649.21284185494</v>
      </c>
      <c r="U303" s="89">
        <f t="shared" ref="U303:U313" si="289">IFERROR(S303/$CL$33,0)</f>
        <v>0.57055630936227952</v>
      </c>
      <c r="V303" s="279">
        <f>CM33</f>
        <v>1004</v>
      </c>
      <c r="W303" s="82">
        <v>1</v>
      </c>
      <c r="X303" s="83" t="s">
        <v>388</v>
      </c>
      <c r="Y303" s="84" t="s">
        <v>389</v>
      </c>
      <c r="Z303" s="85">
        <v>74779310</v>
      </c>
      <c r="AA303" s="86">
        <f>IFERROR(Z303/Z313,"-")</f>
        <v>7.7383012347298955E-2</v>
      </c>
      <c r="AB303" s="87">
        <v>151</v>
      </c>
      <c r="AC303" s="88">
        <f t="shared" si="254"/>
        <v>495227.21854304633</v>
      </c>
      <c r="AD303" s="89">
        <f t="shared" ref="AD303:AD313" si="290">IFERROR(AB303/$CM$33,0)</f>
        <v>0.150398406374502</v>
      </c>
      <c r="AE303" s="279">
        <f>CN33</f>
        <v>1284</v>
      </c>
      <c r="AF303" s="82">
        <v>1</v>
      </c>
      <c r="AG303" s="83" t="s">
        <v>380</v>
      </c>
      <c r="AH303" s="84" t="s">
        <v>381</v>
      </c>
      <c r="AI303" s="85">
        <v>119294957</v>
      </c>
      <c r="AJ303" s="86">
        <f>IFERROR(AI303/AI313,"-")</f>
        <v>8.0646914976373107E-2</v>
      </c>
      <c r="AK303" s="87">
        <v>751</v>
      </c>
      <c r="AL303" s="88">
        <f t="shared" si="255"/>
        <v>158848.14513981357</v>
      </c>
      <c r="AM303" s="89">
        <f t="shared" ref="AM303:AM313" si="291">IFERROR(AK303/$CN$33,0)</f>
        <v>0.58489096573208721</v>
      </c>
      <c r="AN303" s="279">
        <f>CO33</f>
        <v>1049</v>
      </c>
      <c r="AO303" s="82">
        <v>1</v>
      </c>
      <c r="AP303" s="83" t="s">
        <v>380</v>
      </c>
      <c r="AQ303" s="84" t="s">
        <v>381</v>
      </c>
      <c r="AR303" s="85">
        <v>115379487</v>
      </c>
      <c r="AS303" s="86">
        <f>IFERROR(AR303/AR313,"-")</f>
        <v>7.7585608901633241E-2</v>
      </c>
      <c r="AT303" s="87">
        <v>635</v>
      </c>
      <c r="AU303" s="88">
        <f t="shared" si="256"/>
        <v>181699.97952755904</v>
      </c>
      <c r="AV303" s="89">
        <f t="shared" ref="AV303:AV313" si="292">IFERROR(AT303/$CO$33,0)</f>
        <v>0.60533841754051476</v>
      </c>
      <c r="AW303" s="279">
        <f>CP33</f>
        <v>838</v>
      </c>
      <c r="AX303" s="82">
        <v>1</v>
      </c>
      <c r="AY303" s="83" t="s">
        <v>400</v>
      </c>
      <c r="AZ303" s="84" t="s">
        <v>401</v>
      </c>
      <c r="BA303" s="85">
        <v>147076955</v>
      </c>
      <c r="BB303" s="86">
        <f>IFERROR(BA303/BA313,"-")</f>
        <v>9.599361868099035E-2</v>
      </c>
      <c r="BC303" s="87">
        <v>273</v>
      </c>
      <c r="BD303" s="88">
        <f t="shared" si="257"/>
        <v>538743.42490842496</v>
      </c>
      <c r="BE303" s="89">
        <f t="shared" ref="BE303:BE313" si="293">IFERROR(BC303/$CP$33,0)</f>
        <v>0.32577565632458233</v>
      </c>
      <c r="BF303" s="279">
        <f>CQ33</f>
        <v>995</v>
      </c>
      <c r="BG303" s="82">
        <v>1</v>
      </c>
      <c r="BH303" s="83" t="s">
        <v>408</v>
      </c>
      <c r="BI303" s="84" t="s">
        <v>409</v>
      </c>
      <c r="BJ303" s="85">
        <v>236135214</v>
      </c>
      <c r="BK303" s="86">
        <f>IFERROR(BJ303/BJ313,"-")</f>
        <v>0.10761143534899401</v>
      </c>
      <c r="BL303" s="87">
        <v>402</v>
      </c>
      <c r="BM303" s="88">
        <f t="shared" si="258"/>
        <v>587401.02985074627</v>
      </c>
      <c r="BN303" s="89">
        <f t="shared" ref="BN303:BN313" si="294">IFERROR(BL303/$CQ$33,0)</f>
        <v>0.40402010050251258</v>
      </c>
      <c r="BO303" s="279">
        <f>CR33</f>
        <v>729</v>
      </c>
      <c r="BP303" s="82">
        <v>1</v>
      </c>
      <c r="BQ303" s="83" t="s">
        <v>408</v>
      </c>
      <c r="BR303" s="84" t="s">
        <v>409</v>
      </c>
      <c r="BS303" s="85">
        <v>237423531</v>
      </c>
      <c r="BT303" s="86">
        <f>IFERROR(BS303/BS313,"-")</f>
        <v>0.13618438637396532</v>
      </c>
      <c r="BU303" s="87">
        <v>295</v>
      </c>
      <c r="BV303" s="88">
        <f t="shared" si="259"/>
        <v>804825.52881355933</v>
      </c>
      <c r="BW303" s="89">
        <f t="shared" ref="BW303:BW313" si="295">IFERROR(BU303/$CR$33,0)</f>
        <v>0.40466392318244171</v>
      </c>
      <c r="BX303" s="279">
        <f>CS33</f>
        <v>18613</v>
      </c>
      <c r="BY303" s="82">
        <v>1</v>
      </c>
      <c r="BZ303" s="83" t="s">
        <v>380</v>
      </c>
      <c r="CA303" s="84" t="s">
        <v>381</v>
      </c>
      <c r="CB303" s="85">
        <v>1140895314</v>
      </c>
      <c r="CC303" s="86">
        <f>IFERROR(CB303/CB313,"-")</f>
        <v>7.007973404397666E-2</v>
      </c>
      <c r="CD303" s="87">
        <v>8504</v>
      </c>
      <c r="CE303" s="88">
        <f t="shared" si="260"/>
        <v>134159.84407337723</v>
      </c>
      <c r="CF303" s="89">
        <f t="shared" ref="CF303:CF313" si="296">IFERROR(CD303/$CS$33,0)</f>
        <v>0.45688497286842528</v>
      </c>
    </row>
    <row r="304" spans="2:84" ht="13.5" customHeight="1">
      <c r="B304" s="277"/>
      <c r="C304" s="285"/>
      <c r="D304" s="280"/>
      <c r="E304" s="90">
        <v>2</v>
      </c>
      <c r="F304" s="197" t="s">
        <v>382</v>
      </c>
      <c r="G304" s="198" t="s">
        <v>383</v>
      </c>
      <c r="H304" s="93">
        <v>388921524</v>
      </c>
      <c r="I304" s="94">
        <f>IFERROR(H304/H313,"-")</f>
        <v>6.8725022745813547E-2</v>
      </c>
      <c r="J304" s="95">
        <v>2892</v>
      </c>
      <c r="K304" s="96">
        <f t="shared" si="252"/>
        <v>134481.85477178424</v>
      </c>
      <c r="L304" s="97">
        <f t="shared" si="288"/>
        <v>0.25729537366548044</v>
      </c>
      <c r="M304" s="280"/>
      <c r="N304" s="90">
        <v>2</v>
      </c>
      <c r="O304" s="197" t="s">
        <v>386</v>
      </c>
      <c r="P304" s="198" t="s">
        <v>387</v>
      </c>
      <c r="Q304" s="93">
        <v>69204259</v>
      </c>
      <c r="R304" s="94">
        <f>IFERROR(Q304/Q313,"-")</f>
        <v>5.6804976164268439E-2</v>
      </c>
      <c r="S304" s="95">
        <v>1066</v>
      </c>
      <c r="T304" s="96">
        <f t="shared" si="253"/>
        <v>64919.567542213881</v>
      </c>
      <c r="U304" s="97">
        <f t="shared" si="289"/>
        <v>0.72320217096336503</v>
      </c>
      <c r="V304" s="280"/>
      <c r="W304" s="90">
        <v>2</v>
      </c>
      <c r="X304" s="197" t="s">
        <v>380</v>
      </c>
      <c r="Y304" s="198" t="s">
        <v>381</v>
      </c>
      <c r="Z304" s="93">
        <v>63837359</v>
      </c>
      <c r="AA304" s="94">
        <f>IFERROR(Z304/Z313,"-")</f>
        <v>6.6060079181206086E-2</v>
      </c>
      <c r="AB304" s="95">
        <v>599</v>
      </c>
      <c r="AC304" s="96">
        <f t="shared" si="254"/>
        <v>106573.2203672788</v>
      </c>
      <c r="AD304" s="97">
        <f t="shared" si="290"/>
        <v>0.59661354581673309</v>
      </c>
      <c r="AE304" s="280"/>
      <c r="AF304" s="90">
        <v>2</v>
      </c>
      <c r="AG304" s="197" t="s">
        <v>400</v>
      </c>
      <c r="AH304" s="198" t="s">
        <v>401</v>
      </c>
      <c r="AI304" s="93">
        <v>96026255</v>
      </c>
      <c r="AJ304" s="94">
        <f>IFERROR(AI304/AI313,"-")</f>
        <v>6.4916585053000381E-2</v>
      </c>
      <c r="AK304" s="95">
        <v>327</v>
      </c>
      <c r="AL304" s="96">
        <f t="shared" si="255"/>
        <v>293658.2721712538</v>
      </c>
      <c r="AM304" s="97">
        <f t="shared" si="291"/>
        <v>0.25467289719626168</v>
      </c>
      <c r="AN304" s="280"/>
      <c r="AO304" s="90">
        <v>2</v>
      </c>
      <c r="AP304" s="197" t="s">
        <v>388</v>
      </c>
      <c r="AQ304" s="198" t="s">
        <v>389</v>
      </c>
      <c r="AR304" s="93">
        <v>112158441</v>
      </c>
      <c r="AS304" s="94">
        <f>IFERROR(AR304/AR313,"-")</f>
        <v>7.5419653568427697E-2</v>
      </c>
      <c r="AT304" s="95">
        <v>195</v>
      </c>
      <c r="AU304" s="96">
        <f t="shared" si="256"/>
        <v>575171.4923076923</v>
      </c>
      <c r="AV304" s="97">
        <f t="shared" si="292"/>
        <v>0.18589132507149667</v>
      </c>
      <c r="AW304" s="280"/>
      <c r="AX304" s="90">
        <v>2</v>
      </c>
      <c r="AY304" s="197" t="s">
        <v>408</v>
      </c>
      <c r="AZ304" s="198" t="s">
        <v>409</v>
      </c>
      <c r="BA304" s="93">
        <v>133443316</v>
      </c>
      <c r="BB304" s="94">
        <f>IFERROR(BA304/BA313,"-")</f>
        <v>8.7095267859134684E-2</v>
      </c>
      <c r="BC304" s="95">
        <v>339</v>
      </c>
      <c r="BD304" s="96">
        <f t="shared" si="257"/>
        <v>393638.10029498523</v>
      </c>
      <c r="BE304" s="97">
        <f t="shared" si="293"/>
        <v>0.40453460620525061</v>
      </c>
      <c r="BF304" s="280"/>
      <c r="BG304" s="90">
        <v>2</v>
      </c>
      <c r="BH304" s="197" t="s">
        <v>400</v>
      </c>
      <c r="BI304" s="198" t="s">
        <v>401</v>
      </c>
      <c r="BJ304" s="93">
        <v>171938151</v>
      </c>
      <c r="BK304" s="94">
        <f>IFERROR(BJ304/BJ313,"-")</f>
        <v>7.8355578174638826E-2</v>
      </c>
      <c r="BL304" s="95">
        <v>292</v>
      </c>
      <c r="BM304" s="96">
        <f t="shared" si="258"/>
        <v>588829.28424657532</v>
      </c>
      <c r="BN304" s="97">
        <f t="shared" si="294"/>
        <v>0.29346733668341707</v>
      </c>
      <c r="BO304" s="280"/>
      <c r="BP304" s="90">
        <v>2</v>
      </c>
      <c r="BQ304" s="197" t="s">
        <v>412</v>
      </c>
      <c r="BR304" s="198" t="s">
        <v>413</v>
      </c>
      <c r="BS304" s="93">
        <v>122287787</v>
      </c>
      <c r="BT304" s="94">
        <f>IFERROR(BS304/BS313,"-")</f>
        <v>7.0143372746087146E-2</v>
      </c>
      <c r="BU304" s="95">
        <v>273</v>
      </c>
      <c r="BV304" s="96">
        <f t="shared" si="259"/>
        <v>447940.6117216117</v>
      </c>
      <c r="BW304" s="97">
        <f t="shared" si="295"/>
        <v>0.37448559670781895</v>
      </c>
      <c r="BX304" s="280"/>
      <c r="BY304" s="90">
        <v>2</v>
      </c>
      <c r="BZ304" s="197" t="s">
        <v>408</v>
      </c>
      <c r="CA304" s="198" t="s">
        <v>409</v>
      </c>
      <c r="CB304" s="93">
        <v>864123037</v>
      </c>
      <c r="CC304" s="94">
        <f>IFERROR(CB304/CB313,"-")</f>
        <v>5.307893885716617E-2</v>
      </c>
      <c r="CD304" s="95">
        <v>5943</v>
      </c>
      <c r="CE304" s="96">
        <f t="shared" si="260"/>
        <v>145401.82348981994</v>
      </c>
      <c r="CF304" s="97">
        <f t="shared" si="296"/>
        <v>0.3192929672809327</v>
      </c>
    </row>
    <row r="305" spans="2:84" ht="13.5" customHeight="1">
      <c r="B305" s="277"/>
      <c r="C305" s="285"/>
      <c r="D305" s="280"/>
      <c r="E305" s="90">
        <v>3</v>
      </c>
      <c r="F305" s="197" t="s">
        <v>388</v>
      </c>
      <c r="G305" s="198" t="s">
        <v>389</v>
      </c>
      <c r="H305" s="93">
        <v>337035732</v>
      </c>
      <c r="I305" s="94">
        <f>IFERROR(H305/H313,"-")</f>
        <v>5.955645784174167E-2</v>
      </c>
      <c r="J305" s="95">
        <v>977</v>
      </c>
      <c r="K305" s="96">
        <f t="shared" si="252"/>
        <v>344970.04298874107</v>
      </c>
      <c r="L305" s="97">
        <f t="shared" si="288"/>
        <v>8.6921708185053376E-2</v>
      </c>
      <c r="M305" s="280"/>
      <c r="N305" s="90">
        <v>3</v>
      </c>
      <c r="O305" s="197" t="s">
        <v>398</v>
      </c>
      <c r="P305" s="198" t="s">
        <v>399</v>
      </c>
      <c r="Q305" s="93">
        <v>62096081</v>
      </c>
      <c r="R305" s="94">
        <f>IFERROR(Q305/Q313,"-")</f>
        <v>5.0970365871549642E-2</v>
      </c>
      <c r="S305" s="95">
        <v>702</v>
      </c>
      <c r="T305" s="96">
        <f t="shared" si="253"/>
        <v>88455.955840455834</v>
      </c>
      <c r="U305" s="97">
        <f t="shared" si="289"/>
        <v>0.4762550881953867</v>
      </c>
      <c r="V305" s="280"/>
      <c r="W305" s="90">
        <v>3</v>
      </c>
      <c r="X305" s="197" t="s">
        <v>382</v>
      </c>
      <c r="Y305" s="198" t="s">
        <v>383</v>
      </c>
      <c r="Z305" s="93">
        <v>52504163</v>
      </c>
      <c r="AA305" s="94">
        <f>IFERROR(Z305/Z313,"-")</f>
        <v>5.4332278456615833E-2</v>
      </c>
      <c r="AB305" s="95">
        <v>304</v>
      </c>
      <c r="AC305" s="96">
        <f t="shared" si="254"/>
        <v>172711.0625</v>
      </c>
      <c r="AD305" s="97">
        <f t="shared" si="290"/>
        <v>0.30278884462151395</v>
      </c>
      <c r="AE305" s="280"/>
      <c r="AF305" s="90">
        <v>3</v>
      </c>
      <c r="AG305" s="197" t="s">
        <v>386</v>
      </c>
      <c r="AH305" s="198" t="s">
        <v>387</v>
      </c>
      <c r="AI305" s="93">
        <v>70130034</v>
      </c>
      <c r="AJ305" s="94">
        <f>IFERROR(AI305/AI313,"-")</f>
        <v>4.7409974667145027E-2</v>
      </c>
      <c r="AK305" s="95">
        <v>939</v>
      </c>
      <c r="AL305" s="96">
        <f t="shared" si="255"/>
        <v>74685.872204472849</v>
      </c>
      <c r="AM305" s="97">
        <f t="shared" si="291"/>
        <v>0.73130841121495327</v>
      </c>
      <c r="AN305" s="280"/>
      <c r="AO305" s="90">
        <v>3</v>
      </c>
      <c r="AP305" s="197" t="s">
        <v>400</v>
      </c>
      <c r="AQ305" s="198" t="s">
        <v>401</v>
      </c>
      <c r="AR305" s="93">
        <v>103887969</v>
      </c>
      <c r="AS305" s="94">
        <f>IFERROR(AR305/AR313,"-")</f>
        <v>6.9858269801624254E-2</v>
      </c>
      <c r="AT305" s="95">
        <v>297</v>
      </c>
      <c r="AU305" s="96">
        <f t="shared" si="256"/>
        <v>349791.1414141414</v>
      </c>
      <c r="AV305" s="97">
        <f t="shared" si="292"/>
        <v>0.2831267874165872</v>
      </c>
      <c r="AW305" s="280"/>
      <c r="AX305" s="90">
        <v>3</v>
      </c>
      <c r="AY305" s="197" t="s">
        <v>380</v>
      </c>
      <c r="AZ305" s="198" t="s">
        <v>381</v>
      </c>
      <c r="BA305" s="93">
        <v>116770721</v>
      </c>
      <c r="BB305" s="94">
        <f>IFERROR(BA305/BA313,"-")</f>
        <v>7.6213462977788138E-2</v>
      </c>
      <c r="BC305" s="95">
        <v>530</v>
      </c>
      <c r="BD305" s="96">
        <f t="shared" si="257"/>
        <v>220322.11509433962</v>
      </c>
      <c r="BE305" s="97">
        <f t="shared" si="293"/>
        <v>0.63245823389021483</v>
      </c>
      <c r="BF305" s="280"/>
      <c r="BG305" s="90">
        <v>3</v>
      </c>
      <c r="BH305" s="197" t="s">
        <v>404</v>
      </c>
      <c r="BI305" s="198" t="s">
        <v>405</v>
      </c>
      <c r="BJ305" s="93">
        <v>147153445</v>
      </c>
      <c r="BK305" s="94">
        <f>IFERROR(BJ305/BJ313,"-")</f>
        <v>6.7060702911507494E-2</v>
      </c>
      <c r="BL305" s="95">
        <v>641</v>
      </c>
      <c r="BM305" s="96">
        <f t="shared" si="258"/>
        <v>229568.5569422777</v>
      </c>
      <c r="BN305" s="97">
        <f t="shared" si="294"/>
        <v>0.64422110552763823</v>
      </c>
      <c r="BO305" s="280"/>
      <c r="BP305" s="90">
        <v>3</v>
      </c>
      <c r="BQ305" s="197" t="s">
        <v>404</v>
      </c>
      <c r="BR305" s="198" t="s">
        <v>405</v>
      </c>
      <c r="BS305" s="93">
        <v>105325255</v>
      </c>
      <c r="BT305" s="94">
        <f>IFERROR(BS305/BS313,"-")</f>
        <v>6.0413789490210319E-2</v>
      </c>
      <c r="BU305" s="95">
        <v>465</v>
      </c>
      <c r="BV305" s="96">
        <f t="shared" si="259"/>
        <v>226505.92473118281</v>
      </c>
      <c r="BW305" s="97">
        <f t="shared" si="295"/>
        <v>0.63786008230452673</v>
      </c>
      <c r="BX305" s="280"/>
      <c r="BY305" s="90">
        <v>3</v>
      </c>
      <c r="BZ305" s="197" t="s">
        <v>388</v>
      </c>
      <c r="CA305" s="198" t="s">
        <v>389</v>
      </c>
      <c r="CB305" s="93">
        <v>806672784</v>
      </c>
      <c r="CC305" s="94">
        <f>IFERROR(CB305/CB313,"-")</f>
        <v>4.9550045012485895E-2</v>
      </c>
      <c r="CD305" s="95">
        <v>2153</v>
      </c>
      <c r="CE305" s="96">
        <f t="shared" si="260"/>
        <v>374673.84300975385</v>
      </c>
      <c r="CF305" s="97">
        <f t="shared" si="296"/>
        <v>0.11567184226078547</v>
      </c>
    </row>
    <row r="306" spans="2:84" ht="13.5" customHeight="1">
      <c r="B306" s="277"/>
      <c r="C306" s="285"/>
      <c r="D306" s="280"/>
      <c r="E306" s="90">
        <v>4</v>
      </c>
      <c r="F306" s="197" t="s">
        <v>384</v>
      </c>
      <c r="G306" s="198" t="s">
        <v>385</v>
      </c>
      <c r="H306" s="93">
        <v>287168306</v>
      </c>
      <c r="I306" s="94">
        <f>IFERROR(H306/H313,"-")</f>
        <v>5.0744551648231086E-2</v>
      </c>
      <c r="J306" s="95">
        <v>7166</v>
      </c>
      <c r="K306" s="96">
        <f t="shared" si="252"/>
        <v>40073.723974323191</v>
      </c>
      <c r="L306" s="97">
        <f t="shared" si="288"/>
        <v>0.63754448398576513</v>
      </c>
      <c r="M306" s="280"/>
      <c r="N306" s="90">
        <v>4</v>
      </c>
      <c r="O306" s="197" t="s">
        <v>382</v>
      </c>
      <c r="P306" s="198" t="s">
        <v>383</v>
      </c>
      <c r="Q306" s="93">
        <v>56215613</v>
      </c>
      <c r="R306" s="94">
        <f>IFERROR(Q306/Q313,"-")</f>
        <v>4.6143497563130312E-2</v>
      </c>
      <c r="S306" s="95">
        <v>438</v>
      </c>
      <c r="T306" s="96">
        <f t="shared" si="253"/>
        <v>128346.14840182649</v>
      </c>
      <c r="U306" s="97">
        <f t="shared" si="289"/>
        <v>0.29715061058344638</v>
      </c>
      <c r="V306" s="280"/>
      <c r="W306" s="90">
        <v>4</v>
      </c>
      <c r="X306" s="197" t="s">
        <v>402</v>
      </c>
      <c r="Y306" s="198" t="s">
        <v>403</v>
      </c>
      <c r="Z306" s="93">
        <v>38230329</v>
      </c>
      <c r="AA306" s="94">
        <f>IFERROR(Z306/Z313,"-")</f>
        <v>3.9561451169425089E-2</v>
      </c>
      <c r="AB306" s="95">
        <v>555</v>
      </c>
      <c r="AC306" s="96">
        <f t="shared" si="254"/>
        <v>68883.475675675669</v>
      </c>
      <c r="AD306" s="97">
        <f t="shared" si="290"/>
        <v>0.5527888446215139</v>
      </c>
      <c r="AE306" s="280"/>
      <c r="AF306" s="90">
        <v>4</v>
      </c>
      <c r="AG306" s="197" t="s">
        <v>404</v>
      </c>
      <c r="AH306" s="198" t="s">
        <v>405</v>
      </c>
      <c r="AI306" s="93">
        <v>69636740</v>
      </c>
      <c r="AJ306" s="94">
        <f>IFERROR(AI306/AI313,"-")</f>
        <v>4.7076493350945256E-2</v>
      </c>
      <c r="AK306" s="95">
        <v>546</v>
      </c>
      <c r="AL306" s="96">
        <f t="shared" si="255"/>
        <v>127539.81684981685</v>
      </c>
      <c r="AM306" s="97">
        <f t="shared" si="291"/>
        <v>0.42523364485981308</v>
      </c>
      <c r="AN306" s="280"/>
      <c r="AO306" s="90">
        <v>4</v>
      </c>
      <c r="AP306" s="197" t="s">
        <v>386</v>
      </c>
      <c r="AQ306" s="198" t="s">
        <v>387</v>
      </c>
      <c r="AR306" s="93">
        <v>66953101</v>
      </c>
      <c r="AS306" s="94">
        <f>IFERROR(AR306/AR313,"-")</f>
        <v>4.5021842651610591E-2</v>
      </c>
      <c r="AT306" s="95">
        <v>799</v>
      </c>
      <c r="AU306" s="96">
        <f t="shared" si="256"/>
        <v>83796.121401752185</v>
      </c>
      <c r="AV306" s="97">
        <f t="shared" si="292"/>
        <v>0.7616777883698761</v>
      </c>
      <c r="AW306" s="280"/>
      <c r="AX306" s="90">
        <v>4</v>
      </c>
      <c r="AY306" s="197" t="s">
        <v>404</v>
      </c>
      <c r="AZ306" s="198" t="s">
        <v>405</v>
      </c>
      <c r="BA306" s="93">
        <v>102797537</v>
      </c>
      <c r="BB306" s="94">
        <f>IFERROR(BA306/BA313,"-")</f>
        <v>6.7093499237341411E-2</v>
      </c>
      <c r="BC306" s="95">
        <v>510</v>
      </c>
      <c r="BD306" s="96">
        <f t="shared" si="257"/>
        <v>201563.79803921568</v>
      </c>
      <c r="BE306" s="97">
        <f t="shared" si="293"/>
        <v>0.60859188544152742</v>
      </c>
      <c r="BF306" s="280"/>
      <c r="BG306" s="90">
        <v>4</v>
      </c>
      <c r="BH306" s="197" t="s">
        <v>380</v>
      </c>
      <c r="BI306" s="198" t="s">
        <v>381</v>
      </c>
      <c r="BJ306" s="93">
        <v>134943300</v>
      </c>
      <c r="BK306" s="94">
        <f>IFERROR(BJ306/BJ313,"-")</f>
        <v>6.1496301029163328E-2</v>
      </c>
      <c r="BL306" s="95">
        <v>600</v>
      </c>
      <c r="BM306" s="96">
        <f t="shared" si="258"/>
        <v>224905.5</v>
      </c>
      <c r="BN306" s="97">
        <f t="shared" si="294"/>
        <v>0.60301507537688437</v>
      </c>
      <c r="BO306" s="280"/>
      <c r="BP306" s="90">
        <v>4</v>
      </c>
      <c r="BQ306" s="197" t="s">
        <v>380</v>
      </c>
      <c r="BR306" s="198" t="s">
        <v>381</v>
      </c>
      <c r="BS306" s="93">
        <v>103964008</v>
      </c>
      <c r="BT306" s="94">
        <f>IFERROR(BS306/BS313,"-")</f>
        <v>5.9632988250259082E-2</v>
      </c>
      <c r="BU306" s="95">
        <v>440</v>
      </c>
      <c r="BV306" s="96">
        <f t="shared" si="259"/>
        <v>236281.83636363636</v>
      </c>
      <c r="BW306" s="97">
        <f t="shared" si="295"/>
        <v>0.60356652949245537</v>
      </c>
      <c r="BX306" s="280"/>
      <c r="BY306" s="90">
        <v>4</v>
      </c>
      <c r="BZ306" s="197" t="s">
        <v>400</v>
      </c>
      <c r="CA306" s="198" t="s">
        <v>401</v>
      </c>
      <c r="CB306" s="93">
        <v>763335360</v>
      </c>
      <c r="CC306" s="94">
        <f>IFERROR(CB306/CB313,"-")</f>
        <v>4.6888034650270444E-2</v>
      </c>
      <c r="CD306" s="95">
        <v>2816</v>
      </c>
      <c r="CE306" s="96">
        <f t="shared" si="260"/>
        <v>271070.79545454547</v>
      </c>
      <c r="CF306" s="97">
        <f t="shared" si="296"/>
        <v>0.15129210766668458</v>
      </c>
    </row>
    <row r="307" spans="2:84" ht="13.5" customHeight="1">
      <c r="B307" s="277"/>
      <c r="C307" s="285"/>
      <c r="D307" s="280"/>
      <c r="E307" s="90">
        <v>5</v>
      </c>
      <c r="F307" s="112" t="s">
        <v>390</v>
      </c>
      <c r="G307" s="198" t="s">
        <v>391</v>
      </c>
      <c r="H307" s="93">
        <v>264883480</v>
      </c>
      <c r="I307" s="94">
        <f>IFERROR(H307/H313,"-")</f>
        <v>4.6806674520771058E-2</v>
      </c>
      <c r="J307" s="95">
        <v>5280</v>
      </c>
      <c r="K307" s="96">
        <f t="shared" si="252"/>
        <v>50167.32575757576</v>
      </c>
      <c r="L307" s="97">
        <f t="shared" si="288"/>
        <v>0.46975088967971529</v>
      </c>
      <c r="M307" s="280"/>
      <c r="N307" s="90">
        <v>5</v>
      </c>
      <c r="O307" s="112" t="s">
        <v>384</v>
      </c>
      <c r="P307" s="198" t="s">
        <v>385</v>
      </c>
      <c r="Q307" s="93">
        <v>53215879</v>
      </c>
      <c r="R307" s="94">
        <f>IFERROR(Q307/Q313,"-")</f>
        <v>4.3681223985876261E-2</v>
      </c>
      <c r="S307" s="95">
        <v>1202</v>
      </c>
      <c r="T307" s="96">
        <f t="shared" si="253"/>
        <v>44272.777870216305</v>
      </c>
      <c r="U307" s="97">
        <f t="shared" si="289"/>
        <v>0.81546811397557661</v>
      </c>
      <c r="V307" s="280"/>
      <c r="W307" s="90">
        <v>5</v>
      </c>
      <c r="X307" s="112" t="s">
        <v>386</v>
      </c>
      <c r="Y307" s="198" t="s">
        <v>387</v>
      </c>
      <c r="Z307" s="93">
        <v>37644480</v>
      </c>
      <c r="AA307" s="94">
        <f>IFERROR(Z307/Z313,"-")</f>
        <v>3.895520379430685E-2</v>
      </c>
      <c r="AB307" s="95">
        <v>736</v>
      </c>
      <c r="AC307" s="96">
        <f t="shared" si="254"/>
        <v>51147.391304347824</v>
      </c>
      <c r="AD307" s="97">
        <f t="shared" si="290"/>
        <v>0.73306772908366535</v>
      </c>
      <c r="AE307" s="280"/>
      <c r="AF307" s="90">
        <v>5</v>
      </c>
      <c r="AG307" s="112" t="s">
        <v>408</v>
      </c>
      <c r="AH307" s="198" t="s">
        <v>409</v>
      </c>
      <c r="AI307" s="93">
        <v>58057233</v>
      </c>
      <c r="AJ307" s="94">
        <f>IFERROR(AI307/AI313,"-")</f>
        <v>3.9248404553383451E-2</v>
      </c>
      <c r="AK307" s="95">
        <v>490</v>
      </c>
      <c r="AL307" s="96">
        <f t="shared" si="255"/>
        <v>118484.14897959183</v>
      </c>
      <c r="AM307" s="97">
        <f t="shared" si="291"/>
        <v>0.38161993769470404</v>
      </c>
      <c r="AN307" s="280"/>
      <c r="AO307" s="90">
        <v>5</v>
      </c>
      <c r="AP307" s="112" t="s">
        <v>412</v>
      </c>
      <c r="AQ307" s="198" t="s">
        <v>413</v>
      </c>
      <c r="AR307" s="93">
        <v>60301864</v>
      </c>
      <c r="AS307" s="94">
        <f>IFERROR(AR307/AR313,"-")</f>
        <v>4.0549294835601733E-2</v>
      </c>
      <c r="AT307" s="95">
        <v>320</v>
      </c>
      <c r="AU307" s="96">
        <f t="shared" si="256"/>
        <v>188443.32500000001</v>
      </c>
      <c r="AV307" s="97">
        <f t="shared" si="292"/>
        <v>0.30505243088655865</v>
      </c>
      <c r="AW307" s="280"/>
      <c r="AX307" s="90">
        <v>5</v>
      </c>
      <c r="AY307" s="112" t="s">
        <v>412</v>
      </c>
      <c r="AZ307" s="198" t="s">
        <v>413</v>
      </c>
      <c r="BA307" s="93">
        <v>92316643</v>
      </c>
      <c r="BB307" s="94">
        <f>IFERROR(BA307/BA313,"-")</f>
        <v>6.0252869839813566E-2</v>
      </c>
      <c r="BC307" s="95">
        <v>282</v>
      </c>
      <c r="BD307" s="96">
        <f t="shared" si="257"/>
        <v>327363.98226950353</v>
      </c>
      <c r="BE307" s="97">
        <f t="shared" si="293"/>
        <v>0.33651551312649164</v>
      </c>
      <c r="BF307" s="280"/>
      <c r="BG307" s="90">
        <v>5</v>
      </c>
      <c r="BH307" s="112" t="s">
        <v>412</v>
      </c>
      <c r="BI307" s="198" t="s">
        <v>413</v>
      </c>
      <c r="BJ307" s="93">
        <v>116593647</v>
      </c>
      <c r="BK307" s="94">
        <f>IFERROR(BJ307/BJ313,"-")</f>
        <v>5.3134005274808056E-2</v>
      </c>
      <c r="BL307" s="95">
        <v>349</v>
      </c>
      <c r="BM307" s="96">
        <f t="shared" si="258"/>
        <v>334079.21776504297</v>
      </c>
      <c r="BN307" s="97">
        <f t="shared" si="294"/>
        <v>0.3507537688442211</v>
      </c>
      <c r="BO307" s="280"/>
      <c r="BP307" s="90">
        <v>5</v>
      </c>
      <c r="BQ307" s="112" t="s">
        <v>400</v>
      </c>
      <c r="BR307" s="198" t="s">
        <v>401</v>
      </c>
      <c r="BS307" s="93">
        <v>95485071</v>
      </c>
      <c r="BT307" s="94">
        <f>IFERROR(BS307/BS313,"-")</f>
        <v>5.4769532519544209E-2</v>
      </c>
      <c r="BU307" s="95">
        <v>159</v>
      </c>
      <c r="BV307" s="96">
        <f t="shared" si="259"/>
        <v>600535.03773584904</v>
      </c>
      <c r="BW307" s="97">
        <f t="shared" si="295"/>
        <v>0.21810699588477367</v>
      </c>
      <c r="BX307" s="280"/>
      <c r="BY307" s="90">
        <v>5</v>
      </c>
      <c r="BZ307" s="112" t="s">
        <v>382</v>
      </c>
      <c r="CA307" s="198" t="s">
        <v>383</v>
      </c>
      <c r="CB307" s="93">
        <v>728134766</v>
      </c>
      <c r="CC307" s="94">
        <f>IFERROR(CB307/CB313,"-")</f>
        <v>4.4725830778066612E-2</v>
      </c>
      <c r="CD307" s="95">
        <v>4796</v>
      </c>
      <c r="CE307" s="96">
        <f t="shared" si="260"/>
        <v>151821.26063386156</v>
      </c>
      <c r="CF307" s="97">
        <f t="shared" si="296"/>
        <v>0.25766937086982217</v>
      </c>
    </row>
    <row r="308" spans="2:84" ht="13.5" customHeight="1">
      <c r="B308" s="277"/>
      <c r="C308" s="285"/>
      <c r="D308" s="280"/>
      <c r="E308" s="90">
        <v>6</v>
      </c>
      <c r="F308" s="197" t="s">
        <v>392</v>
      </c>
      <c r="G308" s="198" t="s">
        <v>393</v>
      </c>
      <c r="H308" s="93">
        <v>254319225</v>
      </c>
      <c r="I308" s="94">
        <f>IFERROR(H308/H313,"-")</f>
        <v>4.4939900325040055E-2</v>
      </c>
      <c r="J308" s="95">
        <v>4849</v>
      </c>
      <c r="K308" s="96">
        <f t="shared" si="252"/>
        <v>52447.767580944528</v>
      </c>
      <c r="L308" s="97">
        <f t="shared" si="288"/>
        <v>0.43140569395017792</v>
      </c>
      <c r="M308" s="280"/>
      <c r="N308" s="90">
        <v>6</v>
      </c>
      <c r="O308" s="197" t="s">
        <v>390</v>
      </c>
      <c r="P308" s="198" t="s">
        <v>391</v>
      </c>
      <c r="Q308" s="93">
        <v>48778686</v>
      </c>
      <c r="R308" s="94">
        <f>IFERROR(Q308/Q313,"-")</f>
        <v>4.0039040018538953E-2</v>
      </c>
      <c r="S308" s="95">
        <v>899</v>
      </c>
      <c r="T308" s="96">
        <f t="shared" si="253"/>
        <v>54258.827586206899</v>
      </c>
      <c r="U308" s="97">
        <f t="shared" si="289"/>
        <v>0.6099050203527816</v>
      </c>
      <c r="V308" s="280"/>
      <c r="W308" s="90">
        <v>6</v>
      </c>
      <c r="X308" s="197" t="s">
        <v>384</v>
      </c>
      <c r="Y308" s="198" t="s">
        <v>385</v>
      </c>
      <c r="Z308" s="93">
        <v>37584974</v>
      </c>
      <c r="AA308" s="94">
        <f>IFERROR(Z308/Z313,"-")</f>
        <v>3.8893625885487712E-2</v>
      </c>
      <c r="AB308" s="95">
        <v>816</v>
      </c>
      <c r="AC308" s="96">
        <f t="shared" si="254"/>
        <v>46060.017156862748</v>
      </c>
      <c r="AD308" s="97">
        <f t="shared" si="290"/>
        <v>0.8127490039840638</v>
      </c>
      <c r="AE308" s="280"/>
      <c r="AF308" s="90">
        <v>6</v>
      </c>
      <c r="AG308" s="197" t="s">
        <v>412</v>
      </c>
      <c r="AH308" s="198" t="s">
        <v>413</v>
      </c>
      <c r="AI308" s="93">
        <v>55763883</v>
      </c>
      <c r="AJ308" s="94">
        <f>IFERROR(AI308/AI313,"-")</f>
        <v>3.7698032206452931E-2</v>
      </c>
      <c r="AK308" s="95">
        <v>344</v>
      </c>
      <c r="AL308" s="96">
        <f t="shared" si="255"/>
        <v>162104.31104651163</v>
      </c>
      <c r="AM308" s="97">
        <f t="shared" si="291"/>
        <v>0.26791277258566976</v>
      </c>
      <c r="AN308" s="280"/>
      <c r="AO308" s="90">
        <v>6</v>
      </c>
      <c r="AP308" s="197" t="s">
        <v>408</v>
      </c>
      <c r="AQ308" s="198" t="s">
        <v>409</v>
      </c>
      <c r="AR308" s="93">
        <v>59960802</v>
      </c>
      <c r="AS308" s="94">
        <f>IFERROR(AR308/AR313,"-")</f>
        <v>4.0319951616705214E-2</v>
      </c>
      <c r="AT308" s="95">
        <v>428</v>
      </c>
      <c r="AU308" s="96">
        <f t="shared" si="256"/>
        <v>140095.33177570094</v>
      </c>
      <c r="AV308" s="97">
        <f t="shared" si="292"/>
        <v>0.40800762631077214</v>
      </c>
      <c r="AW308" s="280"/>
      <c r="AX308" s="90">
        <v>6</v>
      </c>
      <c r="AY308" s="197" t="s">
        <v>386</v>
      </c>
      <c r="AZ308" s="198" t="s">
        <v>387</v>
      </c>
      <c r="BA308" s="93">
        <v>69597245</v>
      </c>
      <c r="BB308" s="94">
        <f>IFERROR(BA308/BA313,"-")</f>
        <v>4.5424460941399437E-2</v>
      </c>
      <c r="BC308" s="95">
        <v>668</v>
      </c>
      <c r="BD308" s="96">
        <f t="shared" si="257"/>
        <v>104187.49251497006</v>
      </c>
      <c r="BE308" s="97">
        <f t="shared" si="293"/>
        <v>0.79713603818615753</v>
      </c>
      <c r="BF308" s="280"/>
      <c r="BG308" s="90">
        <v>6</v>
      </c>
      <c r="BH308" s="197" t="s">
        <v>388</v>
      </c>
      <c r="BI308" s="198" t="s">
        <v>389</v>
      </c>
      <c r="BJ308" s="93">
        <v>92149877</v>
      </c>
      <c r="BK308" s="94">
        <f>IFERROR(BJ308/BJ313,"-")</f>
        <v>4.1994501214898214E-2</v>
      </c>
      <c r="BL308" s="95">
        <v>163</v>
      </c>
      <c r="BM308" s="96">
        <f t="shared" si="258"/>
        <v>565336.66871165647</v>
      </c>
      <c r="BN308" s="97">
        <f t="shared" si="294"/>
        <v>0.16381909547738693</v>
      </c>
      <c r="BO308" s="280"/>
      <c r="BP308" s="90">
        <v>6</v>
      </c>
      <c r="BQ308" s="197" t="s">
        <v>410</v>
      </c>
      <c r="BR308" s="198" t="s">
        <v>411</v>
      </c>
      <c r="BS308" s="93">
        <v>94296181</v>
      </c>
      <c r="BT308" s="94">
        <f>IFERROR(BS308/BS313,"-")</f>
        <v>5.4087593983653495E-2</v>
      </c>
      <c r="BU308" s="95">
        <v>363</v>
      </c>
      <c r="BV308" s="96">
        <f t="shared" si="259"/>
        <v>259769.09366391186</v>
      </c>
      <c r="BW308" s="97">
        <f t="shared" si="295"/>
        <v>0.49794238683127573</v>
      </c>
      <c r="BX308" s="280"/>
      <c r="BY308" s="90">
        <v>6</v>
      </c>
      <c r="BZ308" s="197" t="s">
        <v>386</v>
      </c>
      <c r="CA308" s="198" t="s">
        <v>387</v>
      </c>
      <c r="CB308" s="93">
        <v>684699494</v>
      </c>
      <c r="CC308" s="94">
        <f>IFERROR(CB308/CB313,"-")</f>
        <v>4.2057810081920791E-2</v>
      </c>
      <c r="CD308" s="95">
        <v>11206</v>
      </c>
      <c r="CE308" s="96">
        <f t="shared" si="260"/>
        <v>61101.150633589146</v>
      </c>
      <c r="CF308" s="97">
        <f t="shared" si="296"/>
        <v>0.6020523290173535</v>
      </c>
    </row>
    <row r="309" spans="2:84" ht="13.5" customHeight="1">
      <c r="B309" s="277"/>
      <c r="C309" s="285"/>
      <c r="D309" s="280"/>
      <c r="E309" s="90">
        <v>7</v>
      </c>
      <c r="F309" s="112" t="s">
        <v>386</v>
      </c>
      <c r="G309" s="198" t="s">
        <v>387</v>
      </c>
      <c r="H309" s="93">
        <v>233222610</v>
      </c>
      <c r="I309" s="94">
        <f>IFERROR(H309/H313,"-")</f>
        <v>4.1211987992436243E-2</v>
      </c>
      <c r="J309" s="95">
        <v>5612</v>
      </c>
      <c r="K309" s="96">
        <f t="shared" si="252"/>
        <v>41557.84212401996</v>
      </c>
      <c r="L309" s="97">
        <f t="shared" si="288"/>
        <v>0.49928825622775802</v>
      </c>
      <c r="M309" s="280"/>
      <c r="N309" s="90">
        <v>7</v>
      </c>
      <c r="O309" s="112" t="s">
        <v>392</v>
      </c>
      <c r="P309" s="198" t="s">
        <v>393</v>
      </c>
      <c r="Q309" s="93">
        <v>44718390</v>
      </c>
      <c r="R309" s="94">
        <f>IFERROR(Q309/Q313,"-")</f>
        <v>3.67062246567001E-2</v>
      </c>
      <c r="S309" s="95">
        <v>834</v>
      </c>
      <c r="T309" s="96">
        <f t="shared" si="253"/>
        <v>53619.172661870507</v>
      </c>
      <c r="U309" s="97">
        <f t="shared" si="289"/>
        <v>0.56580732700135683</v>
      </c>
      <c r="V309" s="280"/>
      <c r="W309" s="90">
        <v>7</v>
      </c>
      <c r="X309" s="112" t="s">
        <v>398</v>
      </c>
      <c r="Y309" s="198" t="s">
        <v>399</v>
      </c>
      <c r="Z309" s="93">
        <v>34570600</v>
      </c>
      <c r="AA309" s="94">
        <f>IFERROR(Z309/Z313,"-")</f>
        <v>3.5774295947014395E-2</v>
      </c>
      <c r="AB309" s="95">
        <v>537</v>
      </c>
      <c r="AC309" s="96">
        <f t="shared" si="254"/>
        <v>64377.281191806331</v>
      </c>
      <c r="AD309" s="97">
        <f t="shared" si="290"/>
        <v>0.53486055776892427</v>
      </c>
      <c r="AE309" s="280"/>
      <c r="AF309" s="90">
        <v>7</v>
      </c>
      <c r="AG309" s="112" t="s">
        <v>406</v>
      </c>
      <c r="AH309" s="198" t="s">
        <v>407</v>
      </c>
      <c r="AI309" s="93">
        <v>51598701</v>
      </c>
      <c r="AJ309" s="94">
        <f>IFERROR(AI309/AI313,"-")</f>
        <v>3.4882246132485702E-2</v>
      </c>
      <c r="AK309" s="95">
        <v>396</v>
      </c>
      <c r="AL309" s="96">
        <f t="shared" si="255"/>
        <v>130299.75</v>
      </c>
      <c r="AM309" s="97">
        <f t="shared" si="291"/>
        <v>0.30841121495327101</v>
      </c>
      <c r="AN309" s="280"/>
      <c r="AO309" s="90">
        <v>7</v>
      </c>
      <c r="AP309" s="112" t="s">
        <v>404</v>
      </c>
      <c r="AQ309" s="198" t="s">
        <v>405</v>
      </c>
      <c r="AR309" s="93">
        <v>56983105</v>
      </c>
      <c r="AS309" s="94">
        <f>IFERROR(AR309/AR313,"-")</f>
        <v>3.8317633519472157E-2</v>
      </c>
      <c r="AT309" s="95">
        <v>552</v>
      </c>
      <c r="AU309" s="96">
        <f t="shared" si="256"/>
        <v>103230.26268115942</v>
      </c>
      <c r="AV309" s="97">
        <f t="shared" si="292"/>
        <v>0.52621544327931358</v>
      </c>
      <c r="AW309" s="280"/>
      <c r="AX309" s="90">
        <v>7</v>
      </c>
      <c r="AY309" s="112" t="s">
        <v>388</v>
      </c>
      <c r="AZ309" s="198" t="s">
        <v>389</v>
      </c>
      <c r="BA309" s="93">
        <v>60360536</v>
      </c>
      <c r="BB309" s="94">
        <f>IFERROR(BA309/BA313,"-")</f>
        <v>3.9395881402114905E-2</v>
      </c>
      <c r="BC309" s="95">
        <v>142</v>
      </c>
      <c r="BD309" s="96">
        <f t="shared" si="257"/>
        <v>425074.19718309859</v>
      </c>
      <c r="BE309" s="97">
        <f t="shared" si="293"/>
        <v>0.16945107398568018</v>
      </c>
      <c r="BF309" s="280"/>
      <c r="BG309" s="90">
        <v>7</v>
      </c>
      <c r="BH309" s="112" t="s">
        <v>386</v>
      </c>
      <c r="BI309" s="198" t="s">
        <v>387</v>
      </c>
      <c r="BJ309" s="93">
        <v>82680326</v>
      </c>
      <c r="BK309" s="94">
        <f>IFERROR(BJ309/BJ313,"-")</f>
        <v>3.7679041618852951E-2</v>
      </c>
      <c r="BL309" s="95">
        <v>800</v>
      </c>
      <c r="BM309" s="96">
        <f t="shared" si="258"/>
        <v>103350.4075</v>
      </c>
      <c r="BN309" s="97">
        <f t="shared" si="294"/>
        <v>0.8040201005025126</v>
      </c>
      <c r="BO309" s="280"/>
      <c r="BP309" s="90">
        <v>7</v>
      </c>
      <c r="BQ309" s="112" t="s">
        <v>388</v>
      </c>
      <c r="BR309" s="198" t="s">
        <v>389</v>
      </c>
      <c r="BS309" s="93">
        <v>55633881</v>
      </c>
      <c r="BT309" s="94">
        <f>IFERROR(BS309/BS313,"-")</f>
        <v>3.1911183839596798E-2</v>
      </c>
      <c r="BU309" s="95">
        <v>123</v>
      </c>
      <c r="BV309" s="96">
        <f t="shared" si="259"/>
        <v>452307.97560975607</v>
      </c>
      <c r="BW309" s="97">
        <f t="shared" si="295"/>
        <v>0.16872427983539096</v>
      </c>
      <c r="BX309" s="280"/>
      <c r="BY309" s="90">
        <v>7</v>
      </c>
      <c r="BZ309" s="112" t="s">
        <v>404</v>
      </c>
      <c r="CA309" s="198" t="s">
        <v>405</v>
      </c>
      <c r="CB309" s="93">
        <v>665863475</v>
      </c>
      <c r="CC309" s="94">
        <f>IFERROR(CB309/CB313,"-")</f>
        <v>4.0900803662690915E-2</v>
      </c>
      <c r="CD309" s="95">
        <v>6078</v>
      </c>
      <c r="CE309" s="96">
        <f t="shared" si="260"/>
        <v>109553.05610398157</v>
      </c>
      <c r="CF309" s="97">
        <f t="shared" si="296"/>
        <v>0.32654596249932843</v>
      </c>
    </row>
    <row r="310" spans="2:84" ht="13.5" customHeight="1">
      <c r="B310" s="277"/>
      <c r="C310" s="285"/>
      <c r="D310" s="280"/>
      <c r="E310" s="90">
        <v>8</v>
      </c>
      <c r="F310" s="197" t="s">
        <v>418</v>
      </c>
      <c r="G310" s="198" t="s">
        <v>419</v>
      </c>
      <c r="H310" s="93">
        <v>185051037</v>
      </c>
      <c r="I310" s="94">
        <f>IFERROR(H310/H313,"-")</f>
        <v>3.269975031508255E-2</v>
      </c>
      <c r="J310" s="95">
        <v>813</v>
      </c>
      <c r="K310" s="96">
        <f t="shared" si="252"/>
        <v>227615.05166051662</v>
      </c>
      <c r="L310" s="97">
        <f t="shared" si="288"/>
        <v>7.2330960854092533E-2</v>
      </c>
      <c r="M310" s="280"/>
      <c r="N310" s="90">
        <v>8</v>
      </c>
      <c r="O310" s="197" t="s">
        <v>404</v>
      </c>
      <c r="P310" s="198" t="s">
        <v>405</v>
      </c>
      <c r="Q310" s="93">
        <v>43605661</v>
      </c>
      <c r="R310" s="94">
        <f>IFERROR(Q310/Q313,"-")</f>
        <v>3.5792862600149647E-2</v>
      </c>
      <c r="S310" s="95">
        <v>496</v>
      </c>
      <c r="T310" s="96">
        <f t="shared" si="253"/>
        <v>87914.639112903227</v>
      </c>
      <c r="U310" s="97">
        <f t="shared" si="289"/>
        <v>0.33649932157394846</v>
      </c>
      <c r="V310" s="280"/>
      <c r="W310" s="90">
        <v>8</v>
      </c>
      <c r="X310" s="197" t="s">
        <v>390</v>
      </c>
      <c r="Y310" s="198" t="s">
        <v>391</v>
      </c>
      <c r="Z310" s="93">
        <v>33619795</v>
      </c>
      <c r="AA310" s="94">
        <f>IFERROR(Z310/Z313,"-")</f>
        <v>3.4790385356573354E-2</v>
      </c>
      <c r="AB310" s="95">
        <v>608</v>
      </c>
      <c r="AC310" s="96">
        <f t="shared" si="254"/>
        <v>55295.715460526313</v>
      </c>
      <c r="AD310" s="97">
        <f t="shared" si="290"/>
        <v>0.60557768924302791</v>
      </c>
      <c r="AE310" s="280"/>
      <c r="AF310" s="90">
        <v>8</v>
      </c>
      <c r="AG310" s="197" t="s">
        <v>382</v>
      </c>
      <c r="AH310" s="198" t="s">
        <v>383</v>
      </c>
      <c r="AI310" s="93">
        <v>48635712</v>
      </c>
      <c r="AJ310" s="94">
        <f>IFERROR(AI310/AI313,"-")</f>
        <v>3.287917804001865E-2</v>
      </c>
      <c r="AK310" s="95">
        <v>360</v>
      </c>
      <c r="AL310" s="96">
        <f t="shared" si="255"/>
        <v>135099.20000000001</v>
      </c>
      <c r="AM310" s="97">
        <f t="shared" si="291"/>
        <v>0.28037383177570091</v>
      </c>
      <c r="AN310" s="280"/>
      <c r="AO310" s="90">
        <v>8</v>
      </c>
      <c r="AP310" s="197" t="s">
        <v>410</v>
      </c>
      <c r="AQ310" s="198" t="s">
        <v>411</v>
      </c>
      <c r="AR310" s="93">
        <v>55596414</v>
      </c>
      <c r="AS310" s="94">
        <f>IFERROR(AR310/AR313,"-")</f>
        <v>3.7385169106682603E-2</v>
      </c>
      <c r="AT310" s="95">
        <v>321</v>
      </c>
      <c r="AU310" s="96">
        <f t="shared" si="256"/>
        <v>173197.55140186916</v>
      </c>
      <c r="AV310" s="97">
        <f t="shared" si="292"/>
        <v>0.30600571973307911</v>
      </c>
      <c r="AW310" s="280"/>
      <c r="AX310" s="90">
        <v>8</v>
      </c>
      <c r="AY310" s="197" t="s">
        <v>406</v>
      </c>
      <c r="AZ310" s="198" t="s">
        <v>407</v>
      </c>
      <c r="BA310" s="93">
        <v>54642697</v>
      </c>
      <c r="BB310" s="94">
        <f>IFERROR(BA310/BA313,"-")</f>
        <v>3.566398433744359E-2</v>
      </c>
      <c r="BC310" s="95">
        <v>270</v>
      </c>
      <c r="BD310" s="96">
        <f t="shared" si="257"/>
        <v>202380.35925925925</v>
      </c>
      <c r="BE310" s="97">
        <f t="shared" si="293"/>
        <v>0.32219570405727921</v>
      </c>
      <c r="BF310" s="280"/>
      <c r="BG310" s="90">
        <v>8</v>
      </c>
      <c r="BH310" s="197" t="s">
        <v>410</v>
      </c>
      <c r="BI310" s="198" t="s">
        <v>411</v>
      </c>
      <c r="BJ310" s="93">
        <v>77411003</v>
      </c>
      <c r="BK310" s="94">
        <f>IFERROR(BJ310/BJ313,"-")</f>
        <v>3.527770807040783E-2</v>
      </c>
      <c r="BL310" s="95">
        <v>404</v>
      </c>
      <c r="BM310" s="96">
        <f t="shared" si="258"/>
        <v>191611.39356435643</v>
      </c>
      <c r="BN310" s="97">
        <f t="shared" si="294"/>
        <v>0.40603015075376886</v>
      </c>
      <c r="BO310" s="280"/>
      <c r="BP310" s="90">
        <v>8</v>
      </c>
      <c r="BQ310" s="197" t="s">
        <v>446</v>
      </c>
      <c r="BR310" s="198" t="s">
        <v>447</v>
      </c>
      <c r="BS310" s="93">
        <v>55302699</v>
      </c>
      <c r="BT310" s="94">
        <f>IFERROR(BS310/BS313,"-")</f>
        <v>3.1721220286876732E-2</v>
      </c>
      <c r="BU310" s="95">
        <v>169</v>
      </c>
      <c r="BV310" s="96">
        <f t="shared" si="259"/>
        <v>327234.90532544377</v>
      </c>
      <c r="BW310" s="97">
        <f t="shared" si="295"/>
        <v>0.23182441700960219</v>
      </c>
      <c r="BX310" s="280"/>
      <c r="BY310" s="90">
        <v>8</v>
      </c>
      <c r="BZ310" s="197" t="s">
        <v>412</v>
      </c>
      <c r="CA310" s="198" t="s">
        <v>413</v>
      </c>
      <c r="CB310" s="93">
        <v>570267476</v>
      </c>
      <c r="CC310" s="94">
        <f>IFERROR(CB310/CB313,"-")</f>
        <v>3.5028799366257926E-2</v>
      </c>
      <c r="CD310" s="95">
        <v>3595</v>
      </c>
      <c r="CE310" s="96">
        <f t="shared" si="260"/>
        <v>158627.94881780251</v>
      </c>
      <c r="CF310" s="97">
        <f t="shared" si="296"/>
        <v>0.19314457637135335</v>
      </c>
    </row>
    <row r="311" spans="2:84" ht="13.5" customHeight="1">
      <c r="B311" s="277"/>
      <c r="C311" s="285"/>
      <c r="D311" s="280"/>
      <c r="E311" s="90">
        <v>9</v>
      </c>
      <c r="F311" s="112" t="s">
        <v>394</v>
      </c>
      <c r="G311" s="198" t="s">
        <v>395</v>
      </c>
      <c r="H311" s="93">
        <v>160897103</v>
      </c>
      <c r="I311" s="94">
        <f>IFERROR(H311/H313,"-")</f>
        <v>2.8431589359426933E-2</v>
      </c>
      <c r="J311" s="95">
        <v>5017</v>
      </c>
      <c r="K311" s="96">
        <f t="shared" si="252"/>
        <v>32070.381303567869</v>
      </c>
      <c r="L311" s="97">
        <f t="shared" si="288"/>
        <v>0.44635231316725976</v>
      </c>
      <c r="M311" s="280"/>
      <c r="N311" s="90">
        <v>9</v>
      </c>
      <c r="O311" s="112" t="s">
        <v>418</v>
      </c>
      <c r="P311" s="198" t="s">
        <v>419</v>
      </c>
      <c r="Q311" s="93">
        <v>43072378</v>
      </c>
      <c r="R311" s="94">
        <f>IFERROR(Q311/Q313,"-")</f>
        <v>3.5355127574277764E-2</v>
      </c>
      <c r="S311" s="95">
        <v>153</v>
      </c>
      <c r="T311" s="96">
        <f t="shared" si="253"/>
        <v>281518.81045751635</v>
      </c>
      <c r="U311" s="97">
        <f t="shared" si="289"/>
        <v>0.10379918588873813</v>
      </c>
      <c r="V311" s="280"/>
      <c r="W311" s="90">
        <v>9</v>
      </c>
      <c r="X311" s="112" t="s">
        <v>396</v>
      </c>
      <c r="Y311" s="198" t="s">
        <v>397</v>
      </c>
      <c r="Z311" s="93">
        <v>31095471</v>
      </c>
      <c r="AA311" s="94">
        <f>IFERROR(Z311/Z313,"-")</f>
        <v>3.2178168217092087E-2</v>
      </c>
      <c r="AB311" s="95">
        <v>497</v>
      </c>
      <c r="AC311" s="96">
        <f t="shared" si="254"/>
        <v>62566.340040241448</v>
      </c>
      <c r="AD311" s="97">
        <f t="shared" si="290"/>
        <v>0.4950199203187251</v>
      </c>
      <c r="AE311" s="280"/>
      <c r="AF311" s="90">
        <v>9</v>
      </c>
      <c r="AG311" s="112" t="s">
        <v>414</v>
      </c>
      <c r="AH311" s="198" t="s">
        <v>415</v>
      </c>
      <c r="AI311" s="93">
        <v>48029700</v>
      </c>
      <c r="AJ311" s="94">
        <f>IFERROR(AI311/AI313,"-")</f>
        <v>3.246949602606175E-2</v>
      </c>
      <c r="AK311" s="95">
        <v>677</v>
      </c>
      <c r="AL311" s="96">
        <f t="shared" si="255"/>
        <v>70944.903988183156</v>
      </c>
      <c r="AM311" s="97">
        <f t="shared" si="291"/>
        <v>0.52725856697819318</v>
      </c>
      <c r="AN311" s="280"/>
      <c r="AO311" s="90">
        <v>9</v>
      </c>
      <c r="AP311" s="112" t="s">
        <v>382</v>
      </c>
      <c r="AQ311" s="198" t="s">
        <v>383</v>
      </c>
      <c r="AR311" s="93">
        <v>55410417</v>
      </c>
      <c r="AS311" s="94">
        <f>IFERROR(AR311/AR313,"-")</f>
        <v>3.7260097563429191E-2</v>
      </c>
      <c r="AT311" s="95">
        <v>294</v>
      </c>
      <c r="AU311" s="96">
        <f t="shared" si="256"/>
        <v>188470.80612244899</v>
      </c>
      <c r="AV311" s="97">
        <f t="shared" si="292"/>
        <v>0.28026692087702576</v>
      </c>
      <c r="AW311" s="280"/>
      <c r="AX311" s="90">
        <v>9</v>
      </c>
      <c r="AY311" s="112" t="s">
        <v>382</v>
      </c>
      <c r="AZ311" s="198" t="s">
        <v>383</v>
      </c>
      <c r="BA311" s="93">
        <v>46998871</v>
      </c>
      <c r="BB311" s="94">
        <f>IFERROR(BA311/BA313,"-")</f>
        <v>3.0675041519666053E-2</v>
      </c>
      <c r="BC311" s="95">
        <v>191</v>
      </c>
      <c r="BD311" s="96">
        <f t="shared" si="257"/>
        <v>246067.38743455498</v>
      </c>
      <c r="BE311" s="97">
        <f t="shared" si="293"/>
        <v>0.22792362768496421</v>
      </c>
      <c r="BF311" s="280"/>
      <c r="BG311" s="90">
        <v>9</v>
      </c>
      <c r="BH311" s="112" t="s">
        <v>406</v>
      </c>
      <c r="BI311" s="198" t="s">
        <v>407</v>
      </c>
      <c r="BJ311" s="93">
        <v>71122826</v>
      </c>
      <c r="BK311" s="94">
        <f>IFERROR(BJ311/BJ313,"-")</f>
        <v>3.2412062827430511E-2</v>
      </c>
      <c r="BL311" s="95">
        <v>243</v>
      </c>
      <c r="BM311" s="96">
        <f t="shared" si="258"/>
        <v>292686.5267489712</v>
      </c>
      <c r="BN311" s="97">
        <f t="shared" si="294"/>
        <v>0.2442211055276382</v>
      </c>
      <c r="BO311" s="280"/>
      <c r="BP311" s="90">
        <v>9</v>
      </c>
      <c r="BQ311" s="112" t="s">
        <v>386</v>
      </c>
      <c r="BR311" s="198" t="s">
        <v>387</v>
      </c>
      <c r="BS311" s="93">
        <v>55267439</v>
      </c>
      <c r="BT311" s="94">
        <f>IFERROR(BS311/BS313,"-")</f>
        <v>3.1700995410920578E-2</v>
      </c>
      <c r="BU311" s="95">
        <v>586</v>
      </c>
      <c r="BV311" s="96">
        <f t="shared" si="259"/>
        <v>94313.035836177471</v>
      </c>
      <c r="BW311" s="97">
        <f t="shared" si="295"/>
        <v>0.80384087791495196</v>
      </c>
      <c r="BX311" s="280"/>
      <c r="BY311" s="90">
        <v>9</v>
      </c>
      <c r="BZ311" s="112" t="s">
        <v>384</v>
      </c>
      <c r="CA311" s="198" t="s">
        <v>385</v>
      </c>
      <c r="CB311" s="93">
        <v>531187585</v>
      </c>
      <c r="CC311" s="94">
        <f>IFERROR(CB311/CB313,"-")</f>
        <v>3.2628308861878841E-2</v>
      </c>
      <c r="CD311" s="95">
        <v>12625</v>
      </c>
      <c r="CE311" s="96">
        <f t="shared" si="260"/>
        <v>42074.264158415841</v>
      </c>
      <c r="CF311" s="97">
        <f t="shared" si="296"/>
        <v>0.67828936764626868</v>
      </c>
    </row>
    <row r="312" spans="2:84" ht="13.5" customHeight="1">
      <c r="B312" s="277"/>
      <c r="C312" s="285"/>
      <c r="D312" s="280"/>
      <c r="E312" s="98">
        <v>10</v>
      </c>
      <c r="F312" s="113" t="s">
        <v>414</v>
      </c>
      <c r="G312" s="200" t="s">
        <v>415</v>
      </c>
      <c r="H312" s="101">
        <v>151360280</v>
      </c>
      <c r="I312" s="102">
        <f>IFERROR(H312/H313,"-")</f>
        <v>2.6746369238779152E-2</v>
      </c>
      <c r="J312" s="103">
        <v>3893</v>
      </c>
      <c r="K312" s="104">
        <f t="shared" si="252"/>
        <v>38880.113023375292</v>
      </c>
      <c r="L312" s="105">
        <f t="shared" si="288"/>
        <v>0.34635231316725978</v>
      </c>
      <c r="M312" s="280"/>
      <c r="N312" s="98">
        <v>10</v>
      </c>
      <c r="O312" s="113" t="s">
        <v>400</v>
      </c>
      <c r="P312" s="200" t="s">
        <v>401</v>
      </c>
      <c r="Q312" s="101">
        <v>38960671</v>
      </c>
      <c r="R312" s="102">
        <f>IFERROR(Q312/Q313,"-")</f>
        <v>3.198011248843665E-2</v>
      </c>
      <c r="S312" s="103">
        <v>263</v>
      </c>
      <c r="T312" s="104">
        <f t="shared" si="253"/>
        <v>148139.43346007605</v>
      </c>
      <c r="U312" s="105">
        <f t="shared" si="289"/>
        <v>0.17842605156037991</v>
      </c>
      <c r="V312" s="280"/>
      <c r="W312" s="98">
        <v>10</v>
      </c>
      <c r="X312" s="113" t="s">
        <v>426</v>
      </c>
      <c r="Y312" s="200" t="s">
        <v>427</v>
      </c>
      <c r="Z312" s="101">
        <v>29323482</v>
      </c>
      <c r="AA312" s="102">
        <f>IFERROR(Z312/Z313,"-")</f>
        <v>3.03444812431647E-2</v>
      </c>
      <c r="AB312" s="103">
        <v>338</v>
      </c>
      <c r="AC312" s="104">
        <f t="shared" si="254"/>
        <v>86755.863905325445</v>
      </c>
      <c r="AD312" s="105">
        <f t="shared" si="290"/>
        <v>0.33665338645418325</v>
      </c>
      <c r="AE312" s="280"/>
      <c r="AF312" s="98">
        <v>10</v>
      </c>
      <c r="AG312" s="113" t="s">
        <v>388</v>
      </c>
      <c r="AH312" s="200" t="s">
        <v>389</v>
      </c>
      <c r="AI312" s="101">
        <v>47727832</v>
      </c>
      <c r="AJ312" s="102">
        <f>IFERROR(AI312/AI313,"-")</f>
        <v>3.2265424340700503E-2</v>
      </c>
      <c r="AK312" s="103">
        <v>204</v>
      </c>
      <c r="AL312" s="104">
        <f t="shared" si="255"/>
        <v>233959.96078431373</v>
      </c>
      <c r="AM312" s="105">
        <f t="shared" si="291"/>
        <v>0.15887850467289719</v>
      </c>
      <c r="AN312" s="280"/>
      <c r="AO312" s="98">
        <v>10</v>
      </c>
      <c r="AP312" s="113" t="s">
        <v>406</v>
      </c>
      <c r="AQ312" s="200" t="s">
        <v>407</v>
      </c>
      <c r="AR312" s="101">
        <v>40443536</v>
      </c>
      <c r="AS312" s="102">
        <f>IFERROR(AR312/AR313,"-")</f>
        <v>2.719579058879959E-2</v>
      </c>
      <c r="AT312" s="103">
        <v>267</v>
      </c>
      <c r="AU312" s="104">
        <f t="shared" si="256"/>
        <v>151473.91760299625</v>
      </c>
      <c r="AV312" s="105">
        <f t="shared" si="292"/>
        <v>0.25452812202097236</v>
      </c>
      <c r="AW312" s="280"/>
      <c r="AX312" s="98">
        <v>10</v>
      </c>
      <c r="AY312" s="113" t="s">
        <v>402</v>
      </c>
      <c r="AZ312" s="200" t="s">
        <v>403</v>
      </c>
      <c r="BA312" s="101">
        <v>44368035</v>
      </c>
      <c r="BB312" s="102">
        <f>IFERROR(BA312/BA313,"-")</f>
        <v>2.8957957644791012E-2</v>
      </c>
      <c r="BC312" s="103">
        <v>241</v>
      </c>
      <c r="BD312" s="104">
        <f t="shared" si="257"/>
        <v>184099.73029045644</v>
      </c>
      <c r="BE312" s="105">
        <f t="shared" si="293"/>
        <v>0.28758949880668255</v>
      </c>
      <c r="BF312" s="280"/>
      <c r="BG312" s="98">
        <v>10</v>
      </c>
      <c r="BH312" s="113" t="s">
        <v>402</v>
      </c>
      <c r="BI312" s="200" t="s">
        <v>403</v>
      </c>
      <c r="BJ312" s="101">
        <v>60459592</v>
      </c>
      <c r="BK312" s="102">
        <f>IFERROR(BJ312/BJ313,"-")</f>
        <v>2.755261854224993E-2</v>
      </c>
      <c r="BL312" s="103">
        <v>256</v>
      </c>
      <c r="BM312" s="104">
        <f t="shared" si="258"/>
        <v>236170.28125</v>
      </c>
      <c r="BN312" s="105">
        <f t="shared" si="294"/>
        <v>0.25728643216080405</v>
      </c>
      <c r="BO312" s="280"/>
      <c r="BP312" s="98">
        <v>10</v>
      </c>
      <c r="BQ312" s="113" t="s">
        <v>406</v>
      </c>
      <c r="BR312" s="200" t="s">
        <v>407</v>
      </c>
      <c r="BS312" s="101">
        <v>53202325</v>
      </c>
      <c r="BT312" s="102">
        <f>IFERROR(BS312/BS313,"-")</f>
        <v>3.0516461250815426E-2</v>
      </c>
      <c r="BU312" s="103">
        <v>208</v>
      </c>
      <c r="BV312" s="104">
        <f t="shared" si="259"/>
        <v>255780.40865384616</v>
      </c>
      <c r="BW312" s="105">
        <f t="shared" si="295"/>
        <v>0.28532235939643347</v>
      </c>
      <c r="BX312" s="280"/>
      <c r="BY312" s="98">
        <v>10</v>
      </c>
      <c r="BZ312" s="113" t="s">
        <v>390</v>
      </c>
      <c r="CA312" s="200" t="s">
        <v>391</v>
      </c>
      <c r="CB312" s="101">
        <v>521593070</v>
      </c>
      <c r="CC312" s="102">
        <f>IFERROR(CB312/CB313,"-")</f>
        <v>3.2038963764892188E-2</v>
      </c>
      <c r="CD312" s="103">
        <v>9522</v>
      </c>
      <c r="CE312" s="104">
        <f t="shared" si="260"/>
        <v>54777.680109220753</v>
      </c>
      <c r="CF312" s="105">
        <f t="shared" si="296"/>
        <v>0.5115779294041799</v>
      </c>
    </row>
    <row r="313" spans="2:84" s="195" customFormat="1" ht="13.5" customHeight="1">
      <c r="B313" s="278"/>
      <c r="C313" s="286"/>
      <c r="D313" s="281"/>
      <c r="E313" s="106" t="s">
        <v>164</v>
      </c>
      <c r="F313" s="107"/>
      <c r="G313" s="108"/>
      <c r="H313" s="216">
        <v>5659096330</v>
      </c>
      <c r="I313" s="109" t="s">
        <v>588</v>
      </c>
      <c r="J313" s="110">
        <v>10222</v>
      </c>
      <c r="K313" s="56">
        <f t="shared" si="252"/>
        <v>553619.28487575823</v>
      </c>
      <c r="L313" s="111">
        <f t="shared" si="288"/>
        <v>0.9094306049822064</v>
      </c>
      <c r="M313" s="281"/>
      <c r="N313" s="106" t="s">
        <v>164</v>
      </c>
      <c r="O313" s="107"/>
      <c r="P313" s="108"/>
      <c r="Q313" s="216">
        <v>1218278110</v>
      </c>
      <c r="R313" s="109" t="s">
        <v>588</v>
      </c>
      <c r="S313" s="110">
        <v>1470</v>
      </c>
      <c r="T313" s="56">
        <f t="shared" si="253"/>
        <v>828760.61904761905</v>
      </c>
      <c r="U313" s="111">
        <f t="shared" si="289"/>
        <v>0.99728629579375849</v>
      </c>
      <c r="V313" s="281"/>
      <c r="W313" s="106" t="s">
        <v>164</v>
      </c>
      <c r="X313" s="107"/>
      <c r="Y313" s="108"/>
      <c r="Z313" s="216">
        <v>966353050</v>
      </c>
      <c r="AA313" s="109" t="s">
        <v>588</v>
      </c>
      <c r="AB313" s="110">
        <v>998</v>
      </c>
      <c r="AC313" s="56">
        <f t="shared" si="254"/>
        <v>968289.62925851706</v>
      </c>
      <c r="AD313" s="111">
        <f t="shared" si="290"/>
        <v>0.99402390438247012</v>
      </c>
      <c r="AE313" s="281"/>
      <c r="AF313" s="106" t="s">
        <v>164</v>
      </c>
      <c r="AG313" s="107"/>
      <c r="AH313" s="108"/>
      <c r="AI313" s="216">
        <v>1479225300</v>
      </c>
      <c r="AJ313" s="109" t="s">
        <v>588</v>
      </c>
      <c r="AK313" s="110">
        <v>1276</v>
      </c>
      <c r="AL313" s="56">
        <f t="shared" si="255"/>
        <v>1159267.4764890282</v>
      </c>
      <c r="AM313" s="111">
        <f t="shared" si="291"/>
        <v>0.99376947040498442</v>
      </c>
      <c r="AN313" s="281"/>
      <c r="AO313" s="106" t="s">
        <v>164</v>
      </c>
      <c r="AP313" s="107"/>
      <c r="AQ313" s="108"/>
      <c r="AR313" s="216">
        <v>1487124850</v>
      </c>
      <c r="AS313" s="109" t="s">
        <v>588</v>
      </c>
      <c r="AT313" s="110">
        <v>1040</v>
      </c>
      <c r="AU313" s="56">
        <f t="shared" si="256"/>
        <v>1429927.7403846155</v>
      </c>
      <c r="AV313" s="111">
        <f t="shared" si="292"/>
        <v>0.99142040038131551</v>
      </c>
      <c r="AW313" s="281"/>
      <c r="AX313" s="106" t="s">
        <v>164</v>
      </c>
      <c r="AY313" s="107"/>
      <c r="AZ313" s="108"/>
      <c r="BA313" s="216">
        <v>1532153460</v>
      </c>
      <c r="BB313" s="109" t="s">
        <v>588</v>
      </c>
      <c r="BC313" s="110">
        <v>825</v>
      </c>
      <c r="BD313" s="56">
        <f t="shared" si="257"/>
        <v>1857155.709090909</v>
      </c>
      <c r="BE313" s="111">
        <f t="shared" si="293"/>
        <v>0.98448687350835318</v>
      </c>
      <c r="BF313" s="281"/>
      <c r="BG313" s="106" t="s">
        <v>164</v>
      </c>
      <c r="BH313" s="107"/>
      <c r="BI313" s="108"/>
      <c r="BJ313" s="216">
        <v>2194331980</v>
      </c>
      <c r="BK313" s="109" t="s">
        <v>588</v>
      </c>
      <c r="BL313" s="110">
        <v>977</v>
      </c>
      <c r="BM313" s="56">
        <f t="shared" si="258"/>
        <v>2245989.7441146364</v>
      </c>
      <c r="BN313" s="111">
        <f t="shared" si="294"/>
        <v>0.98190954773869343</v>
      </c>
      <c r="BO313" s="281"/>
      <c r="BP313" s="106" t="s">
        <v>164</v>
      </c>
      <c r="BQ313" s="107"/>
      <c r="BR313" s="108"/>
      <c r="BS313" s="216">
        <v>1743397590</v>
      </c>
      <c r="BT313" s="109" t="s">
        <v>588</v>
      </c>
      <c r="BU313" s="110">
        <v>708</v>
      </c>
      <c r="BV313" s="56">
        <f t="shared" si="259"/>
        <v>2462425.9745762711</v>
      </c>
      <c r="BW313" s="111">
        <f t="shared" si="295"/>
        <v>0.9711934156378601</v>
      </c>
      <c r="BX313" s="281"/>
      <c r="BY313" s="106" t="s">
        <v>164</v>
      </c>
      <c r="BZ313" s="107"/>
      <c r="CA313" s="108"/>
      <c r="CB313" s="216">
        <v>16279960670</v>
      </c>
      <c r="CC313" s="109" t="s">
        <v>588</v>
      </c>
      <c r="CD313" s="110">
        <v>17516</v>
      </c>
      <c r="CE313" s="56">
        <f t="shared" si="260"/>
        <v>929433.69890385936</v>
      </c>
      <c r="CF313" s="111">
        <f t="shared" si="296"/>
        <v>0.94106269811422127</v>
      </c>
    </row>
    <row r="314" spans="2:84" ht="13.5" customHeight="1">
      <c r="B314" s="276">
        <v>29</v>
      </c>
      <c r="C314" s="284" t="s">
        <v>33</v>
      </c>
      <c r="D314" s="279">
        <f>CK34</f>
        <v>9540</v>
      </c>
      <c r="E314" s="82">
        <v>1</v>
      </c>
      <c r="F314" s="83" t="s">
        <v>380</v>
      </c>
      <c r="G314" s="84" t="s">
        <v>381</v>
      </c>
      <c r="H314" s="85">
        <v>305266020</v>
      </c>
      <c r="I314" s="86">
        <f>IFERROR(H314/H324,"-")</f>
        <v>6.7150604456258617E-2</v>
      </c>
      <c r="J314" s="87">
        <v>3755</v>
      </c>
      <c r="K314" s="88">
        <f t="shared" si="252"/>
        <v>81295.877496671106</v>
      </c>
      <c r="L314" s="89">
        <f t="shared" ref="L314:L324" si="297">IFERROR(J314/$CK$34,0)</f>
        <v>0.39360587002096437</v>
      </c>
      <c r="M314" s="279">
        <f>CL34</f>
        <v>1388</v>
      </c>
      <c r="N314" s="82">
        <v>1</v>
      </c>
      <c r="O314" s="83" t="s">
        <v>380</v>
      </c>
      <c r="P314" s="84" t="s">
        <v>381</v>
      </c>
      <c r="Q314" s="85">
        <v>105154519</v>
      </c>
      <c r="R314" s="86">
        <f>IFERROR(Q314/Q324,"-")</f>
        <v>8.9919106638408575E-2</v>
      </c>
      <c r="S314" s="87">
        <v>823</v>
      </c>
      <c r="T314" s="88">
        <f t="shared" si="253"/>
        <v>127769.76792223573</v>
      </c>
      <c r="U314" s="89">
        <f t="shared" ref="U314:U324" si="298">IFERROR(S314/$CL$34,0)</f>
        <v>0.59293948126801155</v>
      </c>
      <c r="V314" s="279">
        <f>CM34</f>
        <v>712</v>
      </c>
      <c r="W314" s="82">
        <v>1</v>
      </c>
      <c r="X314" s="83" t="s">
        <v>380</v>
      </c>
      <c r="Y314" s="84" t="s">
        <v>381</v>
      </c>
      <c r="Z314" s="85">
        <v>76150321</v>
      </c>
      <c r="AA314" s="86">
        <f>IFERROR(Z314/Z324,"-")</f>
        <v>9.1956982330652026E-2</v>
      </c>
      <c r="AB314" s="87">
        <v>440</v>
      </c>
      <c r="AC314" s="88">
        <f t="shared" si="254"/>
        <v>173068.91136363638</v>
      </c>
      <c r="AD314" s="89">
        <f t="shared" ref="AD314:AD324" si="299">IFERROR(AB314/$CM$34,0)</f>
        <v>0.6179775280898876</v>
      </c>
      <c r="AE314" s="279">
        <f>CN34</f>
        <v>1071</v>
      </c>
      <c r="AF314" s="82">
        <v>1</v>
      </c>
      <c r="AG314" s="83" t="s">
        <v>380</v>
      </c>
      <c r="AH314" s="84" t="s">
        <v>381</v>
      </c>
      <c r="AI314" s="85">
        <v>88618459</v>
      </c>
      <c r="AJ314" s="86">
        <f>IFERROR(AI314/AI324,"-")</f>
        <v>7.1063947149187554E-2</v>
      </c>
      <c r="AK314" s="87">
        <v>656</v>
      </c>
      <c r="AL314" s="88">
        <f t="shared" si="255"/>
        <v>135089.11432926828</v>
      </c>
      <c r="AM314" s="89">
        <f t="shared" ref="AM314:AM324" si="300">IFERROR(AK314/$CN$34,0)</f>
        <v>0.61251167133520079</v>
      </c>
      <c r="AN314" s="279">
        <f>CO34</f>
        <v>783</v>
      </c>
      <c r="AO314" s="82">
        <v>1</v>
      </c>
      <c r="AP314" s="83" t="s">
        <v>382</v>
      </c>
      <c r="AQ314" s="84" t="s">
        <v>383</v>
      </c>
      <c r="AR314" s="85">
        <v>116193434</v>
      </c>
      <c r="AS314" s="86">
        <f>IFERROR(AR314/AR324,"-")</f>
        <v>8.824327362951212E-2</v>
      </c>
      <c r="AT314" s="87">
        <v>220</v>
      </c>
      <c r="AU314" s="88">
        <f t="shared" si="256"/>
        <v>528151.97272727278</v>
      </c>
      <c r="AV314" s="89">
        <f t="shared" ref="AV314:AV324" si="301">IFERROR(AT314/$CO$34,0)</f>
        <v>0.28097062579821203</v>
      </c>
      <c r="AW314" s="279">
        <f>CP34</f>
        <v>686</v>
      </c>
      <c r="AX314" s="82">
        <v>1</v>
      </c>
      <c r="AY314" s="83" t="s">
        <v>400</v>
      </c>
      <c r="AZ314" s="84" t="s">
        <v>401</v>
      </c>
      <c r="BA314" s="85">
        <v>91474165</v>
      </c>
      <c r="BB314" s="86">
        <f>IFERROR(BA314/BA324,"-")</f>
        <v>7.5411918746767864E-2</v>
      </c>
      <c r="BC314" s="87">
        <v>218</v>
      </c>
      <c r="BD314" s="88">
        <f t="shared" si="257"/>
        <v>419606.26146788988</v>
      </c>
      <c r="BE314" s="89">
        <f t="shared" ref="BE314:BE324" si="302">IFERROR(BC314/$CP$34,0)</f>
        <v>0.31778425655976678</v>
      </c>
      <c r="BF314" s="279">
        <f>CQ34</f>
        <v>833</v>
      </c>
      <c r="BG314" s="82">
        <v>1</v>
      </c>
      <c r="BH314" s="83" t="s">
        <v>408</v>
      </c>
      <c r="BI314" s="84" t="s">
        <v>409</v>
      </c>
      <c r="BJ314" s="85">
        <v>181735663</v>
      </c>
      <c r="BK314" s="86">
        <f>IFERROR(BJ314/BJ324,"-")</f>
        <v>0.10247333361620273</v>
      </c>
      <c r="BL314" s="87">
        <v>318</v>
      </c>
      <c r="BM314" s="88">
        <f t="shared" si="258"/>
        <v>571495.79559748422</v>
      </c>
      <c r="BN314" s="89">
        <f t="shared" ref="BN314:BN324" si="303">IFERROR(BL314/$CQ$34,0)</f>
        <v>0.38175270108043219</v>
      </c>
      <c r="BO314" s="279">
        <f>CR34</f>
        <v>683</v>
      </c>
      <c r="BP314" s="82">
        <v>1</v>
      </c>
      <c r="BQ314" s="83" t="s">
        <v>408</v>
      </c>
      <c r="BR314" s="84" t="s">
        <v>409</v>
      </c>
      <c r="BS314" s="85">
        <v>156562475</v>
      </c>
      <c r="BT314" s="86">
        <f>IFERROR(BS314/BS324,"-")</f>
        <v>9.8179527860258173E-2</v>
      </c>
      <c r="BU314" s="87">
        <v>260</v>
      </c>
      <c r="BV314" s="88">
        <f t="shared" si="259"/>
        <v>602163.36538461538</v>
      </c>
      <c r="BW314" s="89">
        <f t="shared" ref="BW314:BW324" si="304">IFERROR(BU314/$CR$34,0)</f>
        <v>0.38067349926793559</v>
      </c>
      <c r="BX314" s="279">
        <f>CS34</f>
        <v>15696</v>
      </c>
      <c r="BY314" s="82">
        <v>1</v>
      </c>
      <c r="BZ314" s="83" t="s">
        <v>380</v>
      </c>
      <c r="CA314" s="84" t="s">
        <v>381</v>
      </c>
      <c r="CB314" s="85">
        <v>987042000</v>
      </c>
      <c r="CC314" s="86">
        <f>IFERROR(CB314/CB324,"-")</f>
        <v>7.210771543606008E-2</v>
      </c>
      <c r="CD314" s="87">
        <v>7691</v>
      </c>
      <c r="CE314" s="88">
        <f t="shared" si="260"/>
        <v>128337.27733714732</v>
      </c>
      <c r="CF314" s="89">
        <f t="shared" ref="CF314:CF324" si="305">IFERROR(CD314/$CS$34,0)</f>
        <v>0.48999745158002039</v>
      </c>
    </row>
    <row r="315" spans="2:84" ht="13.5" customHeight="1">
      <c r="B315" s="277"/>
      <c r="C315" s="285"/>
      <c r="D315" s="280"/>
      <c r="E315" s="90">
        <v>2</v>
      </c>
      <c r="F315" s="197" t="s">
        <v>382</v>
      </c>
      <c r="G315" s="198" t="s">
        <v>383</v>
      </c>
      <c r="H315" s="93">
        <v>273990013</v>
      </c>
      <c r="I315" s="94">
        <f>IFERROR(H315/H324,"-")</f>
        <v>6.0270694353495864E-2</v>
      </c>
      <c r="J315" s="95">
        <v>2897</v>
      </c>
      <c r="K315" s="96">
        <f t="shared" si="252"/>
        <v>94577.153261995161</v>
      </c>
      <c r="L315" s="97">
        <f t="shared" si="297"/>
        <v>0.30366876310272539</v>
      </c>
      <c r="M315" s="280"/>
      <c r="N315" s="90">
        <v>2</v>
      </c>
      <c r="O315" s="197" t="s">
        <v>382</v>
      </c>
      <c r="P315" s="198" t="s">
        <v>383</v>
      </c>
      <c r="Q315" s="93">
        <v>82136324</v>
      </c>
      <c r="R315" s="94">
        <f>IFERROR(Q315/Q324,"-")</f>
        <v>7.0235924683777762E-2</v>
      </c>
      <c r="S315" s="95">
        <v>469</v>
      </c>
      <c r="T315" s="96">
        <f t="shared" si="253"/>
        <v>175130.75479744136</v>
      </c>
      <c r="U315" s="97">
        <f t="shared" si="298"/>
        <v>0.33789625360230546</v>
      </c>
      <c r="V315" s="280"/>
      <c r="W315" s="90">
        <v>2</v>
      </c>
      <c r="X315" s="197" t="s">
        <v>388</v>
      </c>
      <c r="Y315" s="198" t="s">
        <v>389</v>
      </c>
      <c r="Z315" s="93">
        <v>70675712</v>
      </c>
      <c r="AA315" s="94">
        <f>IFERROR(Z315/Z324,"-")</f>
        <v>8.5345998733088096E-2</v>
      </c>
      <c r="AB315" s="95">
        <v>98</v>
      </c>
      <c r="AC315" s="96">
        <f t="shared" si="254"/>
        <v>721180.73469387752</v>
      </c>
      <c r="AD315" s="97">
        <f t="shared" si="299"/>
        <v>0.13764044943820225</v>
      </c>
      <c r="AE315" s="280"/>
      <c r="AF315" s="90">
        <v>2</v>
      </c>
      <c r="AG315" s="197" t="s">
        <v>400</v>
      </c>
      <c r="AH315" s="198" t="s">
        <v>401</v>
      </c>
      <c r="AI315" s="93">
        <v>81462455</v>
      </c>
      <c r="AJ315" s="94">
        <f>IFERROR(AI315/AI324,"-")</f>
        <v>6.5325482547186578E-2</v>
      </c>
      <c r="AK315" s="95">
        <v>260</v>
      </c>
      <c r="AL315" s="96">
        <f t="shared" si="255"/>
        <v>313317.13461538462</v>
      </c>
      <c r="AM315" s="97">
        <f t="shared" si="300"/>
        <v>0.24276377217553688</v>
      </c>
      <c r="AN315" s="280"/>
      <c r="AO315" s="90">
        <v>2</v>
      </c>
      <c r="AP315" s="197" t="s">
        <v>380</v>
      </c>
      <c r="AQ315" s="198" t="s">
        <v>381</v>
      </c>
      <c r="AR315" s="93">
        <v>103859333</v>
      </c>
      <c r="AS315" s="94">
        <f>IFERROR(AR315/AR324,"-")</f>
        <v>7.8876122560398873E-2</v>
      </c>
      <c r="AT315" s="95">
        <v>524</v>
      </c>
      <c r="AU315" s="96">
        <f t="shared" si="256"/>
        <v>198204.83396946566</v>
      </c>
      <c r="AV315" s="97">
        <f t="shared" si="301"/>
        <v>0.669220945083014</v>
      </c>
      <c r="AW315" s="280"/>
      <c r="AX315" s="90">
        <v>2</v>
      </c>
      <c r="AY315" s="197" t="s">
        <v>380</v>
      </c>
      <c r="AZ315" s="198" t="s">
        <v>381</v>
      </c>
      <c r="BA315" s="93">
        <v>90642963</v>
      </c>
      <c r="BB315" s="94">
        <f>IFERROR(BA315/BA324,"-")</f>
        <v>7.4726670210351592E-2</v>
      </c>
      <c r="BC315" s="95">
        <v>473</v>
      </c>
      <c r="BD315" s="96">
        <f t="shared" si="257"/>
        <v>191634.1712473573</v>
      </c>
      <c r="BE315" s="97">
        <f t="shared" si="302"/>
        <v>0.68950437317784252</v>
      </c>
      <c r="BF315" s="280"/>
      <c r="BG315" s="90">
        <v>2</v>
      </c>
      <c r="BH315" s="197" t="s">
        <v>400</v>
      </c>
      <c r="BI315" s="198" t="s">
        <v>401</v>
      </c>
      <c r="BJ315" s="93">
        <v>127143395</v>
      </c>
      <c r="BK315" s="94">
        <f>IFERROR(BJ315/BJ324,"-")</f>
        <v>7.1690978632694899E-2</v>
      </c>
      <c r="BL315" s="95">
        <v>281</v>
      </c>
      <c r="BM315" s="96">
        <f t="shared" si="258"/>
        <v>452467.5978647687</v>
      </c>
      <c r="BN315" s="97">
        <f t="shared" si="303"/>
        <v>0.33733493397358943</v>
      </c>
      <c r="BO315" s="280"/>
      <c r="BP315" s="90">
        <v>2</v>
      </c>
      <c r="BQ315" s="197" t="s">
        <v>412</v>
      </c>
      <c r="BR315" s="198" t="s">
        <v>413</v>
      </c>
      <c r="BS315" s="93">
        <v>110986150</v>
      </c>
      <c r="BT315" s="94">
        <f>IFERROR(BS315/BS324,"-")</f>
        <v>6.9598847399594266E-2</v>
      </c>
      <c r="BU315" s="95">
        <v>240</v>
      </c>
      <c r="BV315" s="96">
        <f t="shared" si="259"/>
        <v>462442.29166666669</v>
      </c>
      <c r="BW315" s="97">
        <f t="shared" si="304"/>
        <v>0.35139092240117131</v>
      </c>
      <c r="BX315" s="280"/>
      <c r="BY315" s="90">
        <v>2</v>
      </c>
      <c r="BZ315" s="197" t="s">
        <v>382</v>
      </c>
      <c r="CA315" s="198" t="s">
        <v>383</v>
      </c>
      <c r="CB315" s="93">
        <v>750001266</v>
      </c>
      <c r="CC315" s="94">
        <f>IFERROR(CB315/CB324,"-")</f>
        <v>5.4790857800795505E-2</v>
      </c>
      <c r="CD315" s="95">
        <v>4682</v>
      </c>
      <c r="CE315" s="96">
        <f t="shared" si="260"/>
        <v>160188.2242631354</v>
      </c>
      <c r="CF315" s="97">
        <f t="shared" si="305"/>
        <v>0.29829255861365955</v>
      </c>
    </row>
    <row r="316" spans="2:84" ht="13.5" customHeight="1">
      <c r="B316" s="277"/>
      <c r="C316" s="285"/>
      <c r="D316" s="280"/>
      <c r="E316" s="90">
        <v>3</v>
      </c>
      <c r="F316" s="197" t="s">
        <v>388</v>
      </c>
      <c r="G316" s="198" t="s">
        <v>389</v>
      </c>
      <c r="H316" s="93">
        <v>232282292</v>
      </c>
      <c r="I316" s="94">
        <f>IFERROR(H316/H324,"-")</f>
        <v>5.1096077815294232E-2</v>
      </c>
      <c r="J316" s="95">
        <v>564</v>
      </c>
      <c r="K316" s="96">
        <f t="shared" si="252"/>
        <v>411848.03546099289</v>
      </c>
      <c r="L316" s="97">
        <f t="shared" si="297"/>
        <v>5.9119496855345913E-2</v>
      </c>
      <c r="M316" s="280"/>
      <c r="N316" s="90">
        <v>3</v>
      </c>
      <c r="O316" s="197" t="s">
        <v>398</v>
      </c>
      <c r="P316" s="198" t="s">
        <v>399</v>
      </c>
      <c r="Q316" s="93">
        <v>69489009</v>
      </c>
      <c r="R316" s="94">
        <f>IFERROR(Q316/Q324,"-")</f>
        <v>5.9421027930034398E-2</v>
      </c>
      <c r="S316" s="95">
        <v>657</v>
      </c>
      <c r="T316" s="96">
        <f t="shared" si="253"/>
        <v>105767.13698630137</v>
      </c>
      <c r="U316" s="97">
        <f t="shared" si="298"/>
        <v>0.47334293948126799</v>
      </c>
      <c r="V316" s="280"/>
      <c r="W316" s="90">
        <v>3</v>
      </c>
      <c r="X316" s="197" t="s">
        <v>382</v>
      </c>
      <c r="Y316" s="198" t="s">
        <v>383</v>
      </c>
      <c r="Z316" s="93">
        <v>63231160</v>
      </c>
      <c r="AA316" s="94">
        <f>IFERROR(Z316/Z324,"-")</f>
        <v>7.63561674660128E-2</v>
      </c>
      <c r="AB316" s="95">
        <v>233</v>
      </c>
      <c r="AC316" s="96">
        <f t="shared" si="254"/>
        <v>271378.36909871246</v>
      </c>
      <c r="AD316" s="97">
        <f t="shared" si="299"/>
        <v>0.32724719101123595</v>
      </c>
      <c r="AE316" s="280"/>
      <c r="AF316" s="90">
        <v>3</v>
      </c>
      <c r="AG316" s="197" t="s">
        <v>382</v>
      </c>
      <c r="AH316" s="198" t="s">
        <v>383</v>
      </c>
      <c r="AI316" s="93">
        <v>76030774</v>
      </c>
      <c r="AJ316" s="94">
        <f>IFERROR(AI316/AI324,"-")</f>
        <v>6.096976822004796E-2</v>
      </c>
      <c r="AK316" s="95">
        <v>318</v>
      </c>
      <c r="AL316" s="96">
        <f t="shared" si="255"/>
        <v>239090.48427672955</v>
      </c>
      <c r="AM316" s="97">
        <f t="shared" si="300"/>
        <v>0.2969187675070028</v>
      </c>
      <c r="AN316" s="280"/>
      <c r="AO316" s="90">
        <v>3</v>
      </c>
      <c r="AP316" s="197" t="s">
        <v>400</v>
      </c>
      <c r="AQ316" s="198" t="s">
        <v>401</v>
      </c>
      <c r="AR316" s="93">
        <v>102530684</v>
      </c>
      <c r="AS316" s="94">
        <f>IFERROR(AR316/AR324,"-")</f>
        <v>7.7867078131394582E-2</v>
      </c>
      <c r="AT316" s="95">
        <v>258</v>
      </c>
      <c r="AU316" s="96">
        <f t="shared" si="256"/>
        <v>397405.75193798449</v>
      </c>
      <c r="AV316" s="97">
        <f t="shared" si="301"/>
        <v>0.32950191570881227</v>
      </c>
      <c r="AW316" s="280"/>
      <c r="AX316" s="90">
        <v>3</v>
      </c>
      <c r="AY316" s="197" t="s">
        <v>412</v>
      </c>
      <c r="AZ316" s="198" t="s">
        <v>413</v>
      </c>
      <c r="BA316" s="93">
        <v>83203573</v>
      </c>
      <c r="BB316" s="94">
        <f>IFERROR(BA316/BA324,"-")</f>
        <v>6.8593586905294712E-2</v>
      </c>
      <c r="BC316" s="95">
        <v>211</v>
      </c>
      <c r="BD316" s="96">
        <f t="shared" si="257"/>
        <v>394329.72985781991</v>
      </c>
      <c r="BE316" s="97">
        <f t="shared" si="302"/>
        <v>0.3075801749271137</v>
      </c>
      <c r="BF316" s="280"/>
      <c r="BG316" s="90">
        <v>3</v>
      </c>
      <c r="BH316" s="197" t="s">
        <v>404</v>
      </c>
      <c r="BI316" s="198" t="s">
        <v>405</v>
      </c>
      <c r="BJ316" s="93">
        <v>118626673</v>
      </c>
      <c r="BK316" s="94">
        <f>IFERROR(BJ316/BJ324,"-")</f>
        <v>6.6888746201174548E-2</v>
      </c>
      <c r="BL316" s="95">
        <v>530</v>
      </c>
      <c r="BM316" s="96">
        <f t="shared" si="258"/>
        <v>223823.91132075471</v>
      </c>
      <c r="BN316" s="97">
        <f t="shared" si="303"/>
        <v>0.6362545018007203</v>
      </c>
      <c r="BO316" s="280"/>
      <c r="BP316" s="90">
        <v>3</v>
      </c>
      <c r="BQ316" s="197" t="s">
        <v>404</v>
      </c>
      <c r="BR316" s="198" t="s">
        <v>405</v>
      </c>
      <c r="BS316" s="93">
        <v>106553354</v>
      </c>
      <c r="BT316" s="94">
        <f>IFERROR(BS316/BS324,"-")</f>
        <v>6.6819063684621441E-2</v>
      </c>
      <c r="BU316" s="95">
        <v>439</v>
      </c>
      <c r="BV316" s="96">
        <f t="shared" si="259"/>
        <v>242718.34624145785</v>
      </c>
      <c r="BW316" s="97">
        <f t="shared" si="304"/>
        <v>0.64275256222547583</v>
      </c>
      <c r="BX316" s="280"/>
      <c r="BY316" s="90">
        <v>3</v>
      </c>
      <c r="BZ316" s="197" t="s">
        <v>386</v>
      </c>
      <c r="CA316" s="198" t="s">
        <v>387</v>
      </c>
      <c r="CB316" s="93">
        <v>611041221</v>
      </c>
      <c r="CC316" s="94">
        <f>IFERROR(CB316/CB324,"-")</f>
        <v>4.4639221515974693E-2</v>
      </c>
      <c r="CD316" s="95">
        <v>9487</v>
      </c>
      <c r="CE316" s="96">
        <f t="shared" si="260"/>
        <v>64408.266153683988</v>
      </c>
      <c r="CF316" s="97">
        <f t="shared" si="305"/>
        <v>0.60442150866462796</v>
      </c>
    </row>
    <row r="317" spans="2:84" ht="13.5" customHeight="1">
      <c r="B317" s="277"/>
      <c r="C317" s="285"/>
      <c r="D317" s="280"/>
      <c r="E317" s="90">
        <v>4</v>
      </c>
      <c r="F317" s="112" t="s">
        <v>384</v>
      </c>
      <c r="G317" s="198" t="s">
        <v>385</v>
      </c>
      <c r="H317" s="93">
        <v>230662777</v>
      </c>
      <c r="I317" s="94">
        <f>IFERROR(H317/H324,"-")</f>
        <v>5.0739826532639261E-2</v>
      </c>
      <c r="J317" s="95">
        <v>5972</v>
      </c>
      <c r="K317" s="96">
        <f t="shared" si="252"/>
        <v>38624.041694574684</v>
      </c>
      <c r="L317" s="97">
        <f t="shared" si="297"/>
        <v>0.62599580712788261</v>
      </c>
      <c r="M317" s="280"/>
      <c r="N317" s="90">
        <v>4</v>
      </c>
      <c r="O317" s="112" t="s">
        <v>386</v>
      </c>
      <c r="P317" s="198" t="s">
        <v>387</v>
      </c>
      <c r="Q317" s="93">
        <v>58001104</v>
      </c>
      <c r="R317" s="94">
        <f>IFERROR(Q317/Q324,"-")</f>
        <v>4.9597558957227748E-2</v>
      </c>
      <c r="S317" s="95">
        <v>993</v>
      </c>
      <c r="T317" s="96">
        <f t="shared" si="253"/>
        <v>58409.973816717022</v>
      </c>
      <c r="U317" s="97">
        <f t="shared" si="298"/>
        <v>0.71541786743515845</v>
      </c>
      <c r="V317" s="280"/>
      <c r="W317" s="90">
        <v>4</v>
      </c>
      <c r="X317" s="112" t="s">
        <v>396</v>
      </c>
      <c r="Y317" s="198" t="s">
        <v>397</v>
      </c>
      <c r="Z317" s="93">
        <v>39234227</v>
      </c>
      <c r="AA317" s="94">
        <f>IFERROR(Z317/Z324,"-")</f>
        <v>4.7378147217472542E-2</v>
      </c>
      <c r="AB317" s="95">
        <v>393</v>
      </c>
      <c r="AC317" s="96">
        <f t="shared" si="254"/>
        <v>99832.638676844785</v>
      </c>
      <c r="AD317" s="97">
        <f t="shared" si="299"/>
        <v>0.5519662921348315</v>
      </c>
      <c r="AE317" s="280"/>
      <c r="AF317" s="90">
        <v>4</v>
      </c>
      <c r="AG317" s="112" t="s">
        <v>386</v>
      </c>
      <c r="AH317" s="198" t="s">
        <v>387</v>
      </c>
      <c r="AI317" s="93">
        <v>55048936</v>
      </c>
      <c r="AJ317" s="94">
        <f>IFERROR(AI317/AI324,"-")</f>
        <v>4.4144241760320023E-2</v>
      </c>
      <c r="AK317" s="95">
        <v>801</v>
      </c>
      <c r="AL317" s="96">
        <f t="shared" si="255"/>
        <v>68725.263420724092</v>
      </c>
      <c r="AM317" s="97">
        <f t="shared" si="300"/>
        <v>0.74789915966386555</v>
      </c>
      <c r="AN317" s="280"/>
      <c r="AO317" s="90">
        <v>4</v>
      </c>
      <c r="AP317" s="112" t="s">
        <v>388</v>
      </c>
      <c r="AQ317" s="198" t="s">
        <v>389</v>
      </c>
      <c r="AR317" s="93">
        <v>62547400</v>
      </c>
      <c r="AS317" s="94">
        <f>IFERROR(AR317/AR324,"-")</f>
        <v>4.7501714537626506E-2</v>
      </c>
      <c r="AT317" s="95">
        <v>145</v>
      </c>
      <c r="AU317" s="96">
        <f t="shared" si="256"/>
        <v>431361.37931034481</v>
      </c>
      <c r="AV317" s="97">
        <f t="shared" si="301"/>
        <v>0.18518518518518517</v>
      </c>
      <c r="AW317" s="280"/>
      <c r="AX317" s="90">
        <v>4</v>
      </c>
      <c r="AY317" s="112" t="s">
        <v>408</v>
      </c>
      <c r="AZ317" s="198" t="s">
        <v>409</v>
      </c>
      <c r="BA317" s="93">
        <v>83126508</v>
      </c>
      <c r="BB317" s="94">
        <f>IFERROR(BA317/BA324,"-")</f>
        <v>6.8530053999383861E-2</v>
      </c>
      <c r="BC317" s="95">
        <v>267</v>
      </c>
      <c r="BD317" s="96">
        <f t="shared" si="257"/>
        <v>311335.23595505615</v>
      </c>
      <c r="BE317" s="97">
        <f t="shared" si="302"/>
        <v>0.38921282798833817</v>
      </c>
      <c r="BF317" s="280"/>
      <c r="BG317" s="90">
        <v>4</v>
      </c>
      <c r="BH317" s="112" t="s">
        <v>380</v>
      </c>
      <c r="BI317" s="198" t="s">
        <v>381</v>
      </c>
      <c r="BJ317" s="93">
        <v>113357557</v>
      </c>
      <c r="BK317" s="94">
        <f>IFERROR(BJ317/BJ324,"-")</f>
        <v>6.3917706434860375E-2</v>
      </c>
      <c r="BL317" s="95">
        <v>575</v>
      </c>
      <c r="BM317" s="96">
        <f t="shared" si="258"/>
        <v>197143.57739130434</v>
      </c>
      <c r="BN317" s="97">
        <f t="shared" si="303"/>
        <v>0.69027611044417769</v>
      </c>
      <c r="BO317" s="280"/>
      <c r="BP317" s="90">
        <v>4</v>
      </c>
      <c r="BQ317" s="112" t="s">
        <v>380</v>
      </c>
      <c r="BR317" s="198" t="s">
        <v>381</v>
      </c>
      <c r="BS317" s="93">
        <v>103992828</v>
      </c>
      <c r="BT317" s="94">
        <f>IFERROR(BS317/BS324,"-")</f>
        <v>6.5213370917220334E-2</v>
      </c>
      <c r="BU317" s="95">
        <v>445</v>
      </c>
      <c r="BV317" s="96">
        <f t="shared" si="259"/>
        <v>233691.74831460675</v>
      </c>
      <c r="BW317" s="97">
        <f t="shared" si="304"/>
        <v>0.65153733528550517</v>
      </c>
      <c r="BX317" s="280"/>
      <c r="BY317" s="90">
        <v>4</v>
      </c>
      <c r="BZ317" s="112" t="s">
        <v>388</v>
      </c>
      <c r="CA317" s="198" t="s">
        <v>389</v>
      </c>
      <c r="CB317" s="93">
        <v>605973721</v>
      </c>
      <c r="CC317" s="94">
        <f>IFERROR(CB317/CB324,"-")</f>
        <v>4.4269018578336546E-2</v>
      </c>
      <c r="CD317" s="95">
        <v>1443</v>
      </c>
      <c r="CE317" s="96">
        <f t="shared" si="260"/>
        <v>419940.20859320858</v>
      </c>
      <c r="CF317" s="97">
        <f t="shared" si="305"/>
        <v>9.1934250764525993E-2</v>
      </c>
    </row>
    <row r="318" spans="2:84" ht="13.5" customHeight="1">
      <c r="B318" s="277"/>
      <c r="C318" s="285"/>
      <c r="D318" s="280"/>
      <c r="E318" s="90">
        <v>5</v>
      </c>
      <c r="F318" s="197" t="s">
        <v>386</v>
      </c>
      <c r="G318" s="198" t="s">
        <v>387</v>
      </c>
      <c r="H318" s="93">
        <v>224267322</v>
      </c>
      <c r="I318" s="94">
        <f>IFERROR(H318/H324,"-")</f>
        <v>4.9332992358882215E-2</v>
      </c>
      <c r="J318" s="95">
        <v>4647</v>
      </c>
      <c r="K318" s="96">
        <f t="shared" si="252"/>
        <v>48260.667527437057</v>
      </c>
      <c r="L318" s="97">
        <f t="shared" si="297"/>
        <v>0.48710691823899371</v>
      </c>
      <c r="M318" s="280"/>
      <c r="N318" s="90">
        <v>5</v>
      </c>
      <c r="O318" s="197" t="s">
        <v>396</v>
      </c>
      <c r="P318" s="198" t="s">
        <v>397</v>
      </c>
      <c r="Q318" s="93">
        <v>52239450</v>
      </c>
      <c r="R318" s="94">
        <f>IFERROR(Q318/Q324,"-")</f>
        <v>4.4670687669464901E-2</v>
      </c>
      <c r="S318" s="95">
        <v>695</v>
      </c>
      <c r="T318" s="96">
        <f t="shared" si="253"/>
        <v>75164.676258992811</v>
      </c>
      <c r="U318" s="97">
        <f t="shared" si="298"/>
        <v>0.50072046109510082</v>
      </c>
      <c r="V318" s="280"/>
      <c r="W318" s="90">
        <v>5</v>
      </c>
      <c r="X318" s="197" t="s">
        <v>432</v>
      </c>
      <c r="Y318" s="198" t="s">
        <v>433</v>
      </c>
      <c r="Z318" s="93">
        <v>31855820</v>
      </c>
      <c r="AA318" s="94">
        <f>IFERROR(Z318/Z324,"-")</f>
        <v>3.8468190788958481E-2</v>
      </c>
      <c r="AB318" s="95">
        <v>153</v>
      </c>
      <c r="AC318" s="96">
        <f t="shared" si="254"/>
        <v>208207.97385620914</v>
      </c>
      <c r="AD318" s="97">
        <f t="shared" si="299"/>
        <v>0.2148876404494382</v>
      </c>
      <c r="AE318" s="280"/>
      <c r="AF318" s="90">
        <v>5</v>
      </c>
      <c r="AG318" s="197" t="s">
        <v>404</v>
      </c>
      <c r="AH318" s="198" t="s">
        <v>405</v>
      </c>
      <c r="AI318" s="93">
        <v>46988487</v>
      </c>
      <c r="AJ318" s="94">
        <f>IFERROR(AI318/AI324,"-")</f>
        <v>3.7680494498198012E-2</v>
      </c>
      <c r="AK318" s="95">
        <v>495</v>
      </c>
      <c r="AL318" s="96">
        <f t="shared" si="255"/>
        <v>94926.236363636359</v>
      </c>
      <c r="AM318" s="97">
        <f t="shared" si="300"/>
        <v>0.46218487394957986</v>
      </c>
      <c r="AN318" s="280"/>
      <c r="AO318" s="90">
        <v>5</v>
      </c>
      <c r="AP318" s="197" t="s">
        <v>386</v>
      </c>
      <c r="AQ318" s="198" t="s">
        <v>387</v>
      </c>
      <c r="AR318" s="93">
        <v>49222999</v>
      </c>
      <c r="AS318" s="94">
        <f>IFERROR(AR318/AR324,"-")</f>
        <v>3.7382478683108733E-2</v>
      </c>
      <c r="AT318" s="95">
        <v>614</v>
      </c>
      <c r="AU318" s="96">
        <f t="shared" si="256"/>
        <v>80167.750814332248</v>
      </c>
      <c r="AV318" s="97">
        <f t="shared" si="301"/>
        <v>0.78416347381864626</v>
      </c>
      <c r="AW318" s="280"/>
      <c r="AX318" s="90">
        <v>5</v>
      </c>
      <c r="AY318" s="197" t="s">
        <v>404</v>
      </c>
      <c r="AZ318" s="198" t="s">
        <v>405</v>
      </c>
      <c r="BA318" s="93">
        <v>60627723</v>
      </c>
      <c r="BB318" s="94">
        <f>IFERROR(BA318/BA324,"-")</f>
        <v>4.9981903859713274E-2</v>
      </c>
      <c r="BC318" s="95">
        <v>403</v>
      </c>
      <c r="BD318" s="96">
        <f t="shared" si="257"/>
        <v>150441</v>
      </c>
      <c r="BE318" s="97">
        <f t="shared" si="302"/>
        <v>0.58746355685131191</v>
      </c>
      <c r="BF318" s="280"/>
      <c r="BG318" s="90">
        <v>5</v>
      </c>
      <c r="BH318" s="197" t="s">
        <v>388</v>
      </c>
      <c r="BI318" s="198" t="s">
        <v>389</v>
      </c>
      <c r="BJ318" s="93">
        <v>78394087</v>
      </c>
      <c r="BK318" s="94">
        <f>IFERROR(BJ318/BJ324,"-")</f>
        <v>4.4203230659733639E-2</v>
      </c>
      <c r="BL318" s="95">
        <v>146</v>
      </c>
      <c r="BM318" s="96">
        <f t="shared" si="258"/>
        <v>536945.80136986298</v>
      </c>
      <c r="BN318" s="97">
        <f t="shared" si="303"/>
        <v>0.1752701080432173</v>
      </c>
      <c r="BO318" s="280"/>
      <c r="BP318" s="90">
        <v>5</v>
      </c>
      <c r="BQ318" s="197" t="s">
        <v>410</v>
      </c>
      <c r="BR318" s="198" t="s">
        <v>411</v>
      </c>
      <c r="BS318" s="93">
        <v>98771342</v>
      </c>
      <c r="BT318" s="94">
        <f>IFERROR(BS318/BS324,"-")</f>
        <v>6.1939003734350066E-2</v>
      </c>
      <c r="BU318" s="95">
        <v>338</v>
      </c>
      <c r="BV318" s="96">
        <f t="shared" si="259"/>
        <v>292222.90532544377</v>
      </c>
      <c r="BW318" s="97">
        <f t="shared" si="304"/>
        <v>0.49487554904831627</v>
      </c>
      <c r="BX318" s="280"/>
      <c r="BY318" s="90">
        <v>5</v>
      </c>
      <c r="BZ318" s="197" t="s">
        <v>408</v>
      </c>
      <c r="CA318" s="198" t="s">
        <v>409</v>
      </c>
      <c r="CB318" s="93">
        <v>596838457</v>
      </c>
      <c r="CC318" s="94">
        <f>IFERROR(CB318/CB324,"-")</f>
        <v>4.3601647770462833E-2</v>
      </c>
      <c r="CD318" s="95">
        <v>4501</v>
      </c>
      <c r="CE318" s="96">
        <f t="shared" si="260"/>
        <v>132601.30126638524</v>
      </c>
      <c r="CF318" s="97">
        <f t="shared" si="305"/>
        <v>0.28676095820591235</v>
      </c>
    </row>
    <row r="319" spans="2:84" ht="13.5" customHeight="1">
      <c r="B319" s="277"/>
      <c r="C319" s="285"/>
      <c r="D319" s="280"/>
      <c r="E319" s="90">
        <v>6</v>
      </c>
      <c r="F319" s="112" t="s">
        <v>390</v>
      </c>
      <c r="G319" s="198" t="s">
        <v>391</v>
      </c>
      <c r="H319" s="93">
        <v>217168506</v>
      </c>
      <c r="I319" s="94">
        <f>IFERROR(H319/H324,"-")</f>
        <v>4.7771437013404326E-2</v>
      </c>
      <c r="J319" s="95">
        <v>4726</v>
      </c>
      <c r="K319" s="96">
        <f t="shared" si="252"/>
        <v>45951.86330935252</v>
      </c>
      <c r="L319" s="97">
        <f t="shared" si="297"/>
        <v>0.49538784067085956</v>
      </c>
      <c r="M319" s="280"/>
      <c r="N319" s="90">
        <v>6</v>
      </c>
      <c r="O319" s="112" t="s">
        <v>384</v>
      </c>
      <c r="P319" s="198" t="s">
        <v>385</v>
      </c>
      <c r="Q319" s="93">
        <v>44983613</v>
      </c>
      <c r="R319" s="94">
        <f>IFERROR(Q319/Q324,"-")</f>
        <v>3.8466119504839372E-2</v>
      </c>
      <c r="S319" s="95">
        <v>1088</v>
      </c>
      <c r="T319" s="96">
        <f t="shared" si="253"/>
        <v>41345.232536764706</v>
      </c>
      <c r="U319" s="97">
        <f t="shared" si="298"/>
        <v>0.78386167146974062</v>
      </c>
      <c r="V319" s="280"/>
      <c r="W319" s="90">
        <v>6</v>
      </c>
      <c r="X319" s="112" t="s">
        <v>386</v>
      </c>
      <c r="Y319" s="198" t="s">
        <v>387</v>
      </c>
      <c r="Z319" s="93">
        <v>30118515</v>
      </c>
      <c r="AA319" s="94">
        <f>IFERROR(Z319/Z324,"-")</f>
        <v>3.6370270214362961E-2</v>
      </c>
      <c r="AB319" s="95">
        <v>553</v>
      </c>
      <c r="AC319" s="96">
        <f t="shared" si="254"/>
        <v>54463.860759493669</v>
      </c>
      <c r="AD319" s="97">
        <f t="shared" si="299"/>
        <v>0.776685393258427</v>
      </c>
      <c r="AE319" s="280"/>
      <c r="AF319" s="90">
        <v>6</v>
      </c>
      <c r="AG319" s="112" t="s">
        <v>396</v>
      </c>
      <c r="AH319" s="198" t="s">
        <v>397</v>
      </c>
      <c r="AI319" s="93">
        <v>46372201</v>
      </c>
      <c r="AJ319" s="94">
        <f>IFERROR(AI319/AI324,"-")</f>
        <v>3.7186289157380883E-2</v>
      </c>
      <c r="AK319" s="95">
        <v>428</v>
      </c>
      <c r="AL319" s="96">
        <f t="shared" si="255"/>
        <v>108346.2640186916</v>
      </c>
      <c r="AM319" s="97">
        <f t="shared" si="300"/>
        <v>0.39962651727357612</v>
      </c>
      <c r="AN319" s="280"/>
      <c r="AO319" s="90">
        <v>6</v>
      </c>
      <c r="AP319" s="112" t="s">
        <v>396</v>
      </c>
      <c r="AQ319" s="198" t="s">
        <v>397</v>
      </c>
      <c r="AR319" s="93">
        <v>45396996</v>
      </c>
      <c r="AS319" s="94">
        <f>IFERROR(AR319/AR324,"-")</f>
        <v>3.4476815101151644E-2</v>
      </c>
      <c r="AT319" s="95">
        <v>346</v>
      </c>
      <c r="AU319" s="96">
        <f t="shared" si="256"/>
        <v>131205.19075144507</v>
      </c>
      <c r="AV319" s="97">
        <f t="shared" si="301"/>
        <v>0.44189016602809705</v>
      </c>
      <c r="AW319" s="280"/>
      <c r="AX319" s="90">
        <v>6</v>
      </c>
      <c r="AY319" s="112" t="s">
        <v>386</v>
      </c>
      <c r="AZ319" s="198" t="s">
        <v>387</v>
      </c>
      <c r="BA319" s="93">
        <v>54260493</v>
      </c>
      <c r="BB319" s="94">
        <f>IFERROR(BA319/BA324,"-")</f>
        <v>4.4732716491870314E-2</v>
      </c>
      <c r="BC319" s="95">
        <v>587</v>
      </c>
      <c r="BD319" s="96">
        <f t="shared" si="257"/>
        <v>92436.955706984663</v>
      </c>
      <c r="BE319" s="97">
        <f t="shared" si="302"/>
        <v>0.85568513119533529</v>
      </c>
      <c r="BF319" s="280"/>
      <c r="BG319" s="90">
        <v>6</v>
      </c>
      <c r="BH319" s="112" t="s">
        <v>386</v>
      </c>
      <c r="BI319" s="198" t="s">
        <v>387</v>
      </c>
      <c r="BJ319" s="93">
        <v>78277290</v>
      </c>
      <c r="BK319" s="94">
        <f>IFERROR(BJ319/BJ324,"-")</f>
        <v>4.4137373591567712E-2</v>
      </c>
      <c r="BL319" s="95">
        <v>707</v>
      </c>
      <c r="BM319" s="96">
        <f t="shared" si="258"/>
        <v>110717.52475247525</v>
      </c>
      <c r="BN319" s="97">
        <f t="shared" si="303"/>
        <v>0.84873949579831931</v>
      </c>
      <c r="BO319" s="280"/>
      <c r="BP319" s="90">
        <v>6</v>
      </c>
      <c r="BQ319" s="112" t="s">
        <v>386</v>
      </c>
      <c r="BR319" s="198" t="s">
        <v>387</v>
      </c>
      <c r="BS319" s="93">
        <v>61844562</v>
      </c>
      <c r="BT319" s="94">
        <f>IFERROR(BS319/BS324,"-")</f>
        <v>3.8782408734177612E-2</v>
      </c>
      <c r="BU319" s="95">
        <v>585</v>
      </c>
      <c r="BV319" s="96">
        <f t="shared" si="259"/>
        <v>105717.2</v>
      </c>
      <c r="BW319" s="97">
        <f t="shared" si="304"/>
        <v>0.8565153733528551</v>
      </c>
      <c r="BX319" s="280"/>
      <c r="BY319" s="90">
        <v>6</v>
      </c>
      <c r="BZ319" s="112" t="s">
        <v>400</v>
      </c>
      <c r="CA319" s="198" t="s">
        <v>401</v>
      </c>
      <c r="CB319" s="93">
        <v>572029006</v>
      </c>
      <c r="CC319" s="94">
        <f>IFERROR(CB319/CB324,"-")</f>
        <v>4.1789209360716464E-2</v>
      </c>
      <c r="CD319" s="95">
        <v>2541</v>
      </c>
      <c r="CE319" s="96">
        <f t="shared" si="260"/>
        <v>225119.64029909484</v>
      </c>
      <c r="CF319" s="97">
        <f t="shared" si="305"/>
        <v>0.16188837920489296</v>
      </c>
    </row>
    <row r="320" spans="2:84" ht="13.5" customHeight="1">
      <c r="B320" s="277"/>
      <c r="C320" s="285"/>
      <c r="D320" s="280"/>
      <c r="E320" s="90">
        <v>7</v>
      </c>
      <c r="F320" s="112" t="s">
        <v>392</v>
      </c>
      <c r="G320" s="198" t="s">
        <v>393</v>
      </c>
      <c r="H320" s="93">
        <v>170403034</v>
      </c>
      <c r="I320" s="94">
        <f>IFERROR(H320/H324,"-")</f>
        <v>3.7484246475517936E-2</v>
      </c>
      <c r="J320" s="95">
        <v>4042</v>
      </c>
      <c r="K320" s="96">
        <f t="shared" si="252"/>
        <v>42158.09846610589</v>
      </c>
      <c r="L320" s="97">
        <f t="shared" si="297"/>
        <v>0.42368972746331235</v>
      </c>
      <c r="M320" s="280"/>
      <c r="N320" s="90">
        <v>7</v>
      </c>
      <c r="O320" s="112" t="s">
        <v>390</v>
      </c>
      <c r="P320" s="198" t="s">
        <v>391</v>
      </c>
      <c r="Q320" s="93">
        <v>42934746</v>
      </c>
      <c r="R320" s="94">
        <f>IFERROR(Q320/Q324,"-")</f>
        <v>3.6714104546158269E-2</v>
      </c>
      <c r="S320" s="95">
        <v>924</v>
      </c>
      <c r="T320" s="96">
        <f t="shared" si="253"/>
        <v>46466.175324675321</v>
      </c>
      <c r="U320" s="97">
        <f t="shared" si="298"/>
        <v>0.66570605187319887</v>
      </c>
      <c r="V320" s="280"/>
      <c r="W320" s="90">
        <v>7</v>
      </c>
      <c r="X320" s="112" t="s">
        <v>398</v>
      </c>
      <c r="Y320" s="198" t="s">
        <v>399</v>
      </c>
      <c r="Z320" s="93">
        <v>28870816</v>
      </c>
      <c r="AA320" s="94">
        <f>IFERROR(Z320/Z324,"-")</f>
        <v>3.4863584052173671E-2</v>
      </c>
      <c r="AB320" s="95">
        <v>348</v>
      </c>
      <c r="AC320" s="96">
        <f t="shared" si="254"/>
        <v>82962.114942528729</v>
      </c>
      <c r="AD320" s="97">
        <f t="shared" si="299"/>
        <v>0.4887640449438202</v>
      </c>
      <c r="AE320" s="280"/>
      <c r="AF320" s="90">
        <v>7</v>
      </c>
      <c r="AG320" s="112" t="s">
        <v>390</v>
      </c>
      <c r="AH320" s="198" t="s">
        <v>391</v>
      </c>
      <c r="AI320" s="93">
        <v>41680811</v>
      </c>
      <c r="AJ320" s="94">
        <f>IFERROR(AI320/AI324,"-")</f>
        <v>3.3424220906834716E-2</v>
      </c>
      <c r="AK320" s="95">
        <v>699</v>
      </c>
      <c r="AL320" s="96">
        <f t="shared" si="255"/>
        <v>59629.200286123036</v>
      </c>
      <c r="AM320" s="97">
        <f t="shared" si="300"/>
        <v>0.65266106442577032</v>
      </c>
      <c r="AN320" s="280"/>
      <c r="AO320" s="90">
        <v>7</v>
      </c>
      <c r="AP320" s="112" t="s">
        <v>404</v>
      </c>
      <c r="AQ320" s="198" t="s">
        <v>405</v>
      </c>
      <c r="AR320" s="93">
        <v>44968915</v>
      </c>
      <c r="AS320" s="94">
        <f>IFERROR(AR320/AR324,"-")</f>
        <v>3.4151708358729389E-2</v>
      </c>
      <c r="AT320" s="95">
        <v>389</v>
      </c>
      <c r="AU320" s="96">
        <f t="shared" si="256"/>
        <v>115601.32390745501</v>
      </c>
      <c r="AV320" s="97">
        <f t="shared" si="301"/>
        <v>0.49680715197956576</v>
      </c>
      <c r="AW320" s="280"/>
      <c r="AX320" s="90">
        <v>7</v>
      </c>
      <c r="AY320" s="112" t="s">
        <v>410</v>
      </c>
      <c r="AZ320" s="198" t="s">
        <v>411</v>
      </c>
      <c r="BA320" s="93">
        <v>50727682</v>
      </c>
      <c r="BB320" s="94">
        <f>IFERROR(BA320/BA324,"-")</f>
        <v>4.1820243269734998E-2</v>
      </c>
      <c r="BC320" s="95">
        <v>266</v>
      </c>
      <c r="BD320" s="96">
        <f t="shared" si="257"/>
        <v>190705.57142857142</v>
      </c>
      <c r="BE320" s="97">
        <f t="shared" si="302"/>
        <v>0.38775510204081631</v>
      </c>
      <c r="BF320" s="280"/>
      <c r="BG320" s="90">
        <v>7</v>
      </c>
      <c r="BH320" s="112" t="s">
        <v>412</v>
      </c>
      <c r="BI320" s="198" t="s">
        <v>413</v>
      </c>
      <c r="BJ320" s="93">
        <v>77605513</v>
      </c>
      <c r="BK320" s="94">
        <f>IFERROR(BJ320/BJ324,"-")</f>
        <v>4.3758585919955385E-2</v>
      </c>
      <c r="BL320" s="95">
        <v>277</v>
      </c>
      <c r="BM320" s="96">
        <f t="shared" si="258"/>
        <v>280164.30685920577</v>
      </c>
      <c r="BN320" s="97">
        <f t="shared" si="303"/>
        <v>0.33253301320528211</v>
      </c>
      <c r="BO320" s="280"/>
      <c r="BP320" s="90">
        <v>7</v>
      </c>
      <c r="BQ320" s="112" t="s">
        <v>406</v>
      </c>
      <c r="BR320" s="198" t="s">
        <v>407</v>
      </c>
      <c r="BS320" s="93">
        <v>61341634</v>
      </c>
      <c r="BT320" s="94">
        <f>IFERROR(BS320/BS324,"-")</f>
        <v>3.8467025155911466E-2</v>
      </c>
      <c r="BU320" s="95">
        <v>214</v>
      </c>
      <c r="BV320" s="96">
        <f t="shared" si="259"/>
        <v>286643.14953271026</v>
      </c>
      <c r="BW320" s="97">
        <f t="shared" si="304"/>
        <v>0.31332357247437775</v>
      </c>
      <c r="BX320" s="280"/>
      <c r="BY320" s="90">
        <v>7</v>
      </c>
      <c r="BZ320" s="112" t="s">
        <v>404</v>
      </c>
      <c r="CA320" s="198" t="s">
        <v>405</v>
      </c>
      <c r="CB320" s="93">
        <v>499032228</v>
      </c>
      <c r="CC320" s="94">
        <f>IFERROR(CB320/CB324,"-")</f>
        <v>3.6456476917949843E-2</v>
      </c>
      <c r="CD320" s="95">
        <v>5151</v>
      </c>
      <c r="CE320" s="96">
        <f t="shared" si="260"/>
        <v>96880.649970879444</v>
      </c>
      <c r="CF320" s="97">
        <f t="shared" si="305"/>
        <v>0.32817278287461776</v>
      </c>
    </row>
    <row r="321" spans="2:84" ht="13.5" customHeight="1">
      <c r="B321" s="277"/>
      <c r="C321" s="285"/>
      <c r="D321" s="280"/>
      <c r="E321" s="90">
        <v>8</v>
      </c>
      <c r="F321" s="197" t="s">
        <v>394</v>
      </c>
      <c r="G321" s="198" t="s">
        <v>395</v>
      </c>
      <c r="H321" s="93">
        <v>135004146</v>
      </c>
      <c r="I321" s="94">
        <f>IFERROR(H321/H324,"-")</f>
        <v>2.9697409518429169E-2</v>
      </c>
      <c r="J321" s="95">
        <v>4287</v>
      </c>
      <c r="K321" s="96">
        <f t="shared" si="252"/>
        <v>31491.519944016796</v>
      </c>
      <c r="L321" s="97">
        <f t="shared" si="297"/>
        <v>0.44937106918238995</v>
      </c>
      <c r="M321" s="280"/>
      <c r="N321" s="90">
        <v>8</v>
      </c>
      <c r="O321" s="197" t="s">
        <v>402</v>
      </c>
      <c r="P321" s="198" t="s">
        <v>403</v>
      </c>
      <c r="Q321" s="93">
        <v>37997898</v>
      </c>
      <c r="R321" s="94">
        <f>IFERROR(Q321/Q324,"-")</f>
        <v>3.2492536457680639E-2</v>
      </c>
      <c r="S321" s="95">
        <v>711</v>
      </c>
      <c r="T321" s="96">
        <f t="shared" si="253"/>
        <v>53442.894514767933</v>
      </c>
      <c r="U321" s="97">
        <f t="shared" si="298"/>
        <v>0.51224783861671475</v>
      </c>
      <c r="V321" s="280"/>
      <c r="W321" s="90">
        <v>8</v>
      </c>
      <c r="X321" s="197" t="s">
        <v>400</v>
      </c>
      <c r="Y321" s="198" t="s">
        <v>401</v>
      </c>
      <c r="Z321" s="93">
        <v>27692892</v>
      </c>
      <c r="AA321" s="94">
        <f>IFERROR(Z321/Z324,"-")</f>
        <v>3.3441156214281155E-2</v>
      </c>
      <c r="AB321" s="95">
        <v>207</v>
      </c>
      <c r="AC321" s="96">
        <f t="shared" si="254"/>
        <v>133782.08695652173</v>
      </c>
      <c r="AD321" s="97">
        <f t="shared" si="299"/>
        <v>0.2907303370786517</v>
      </c>
      <c r="AE321" s="280"/>
      <c r="AF321" s="90">
        <v>8</v>
      </c>
      <c r="AG321" s="197" t="s">
        <v>414</v>
      </c>
      <c r="AH321" s="198" t="s">
        <v>415</v>
      </c>
      <c r="AI321" s="93">
        <v>41497984</v>
      </c>
      <c r="AJ321" s="94">
        <f>IFERROR(AI321/AI324,"-")</f>
        <v>3.3277610275008626E-2</v>
      </c>
      <c r="AK321" s="95">
        <v>522</v>
      </c>
      <c r="AL321" s="96">
        <f t="shared" si="255"/>
        <v>79498.053639846737</v>
      </c>
      <c r="AM321" s="97">
        <f t="shared" si="300"/>
        <v>0.48739495798319327</v>
      </c>
      <c r="AN321" s="280"/>
      <c r="AO321" s="90">
        <v>8</v>
      </c>
      <c r="AP321" s="197" t="s">
        <v>408</v>
      </c>
      <c r="AQ321" s="198" t="s">
        <v>409</v>
      </c>
      <c r="AR321" s="93">
        <v>44600454</v>
      </c>
      <c r="AS321" s="94">
        <f>IFERROR(AR321/AR324,"-")</f>
        <v>3.3871880112627262E-2</v>
      </c>
      <c r="AT321" s="95">
        <v>294</v>
      </c>
      <c r="AU321" s="96">
        <f t="shared" si="256"/>
        <v>151702.22448979592</v>
      </c>
      <c r="AV321" s="97">
        <f t="shared" si="301"/>
        <v>0.37547892720306514</v>
      </c>
      <c r="AW321" s="280"/>
      <c r="AX321" s="90">
        <v>8</v>
      </c>
      <c r="AY321" s="197" t="s">
        <v>388</v>
      </c>
      <c r="AZ321" s="198" t="s">
        <v>389</v>
      </c>
      <c r="BA321" s="93">
        <v>47755980</v>
      </c>
      <c r="BB321" s="94">
        <f>IFERROR(BA321/BA324,"-")</f>
        <v>3.9370352092662132E-2</v>
      </c>
      <c r="BC321" s="95">
        <v>98</v>
      </c>
      <c r="BD321" s="96">
        <f t="shared" si="257"/>
        <v>487305.91836734692</v>
      </c>
      <c r="BE321" s="97">
        <f t="shared" si="302"/>
        <v>0.14285714285714285</v>
      </c>
      <c r="BF321" s="280"/>
      <c r="BG321" s="90">
        <v>8</v>
      </c>
      <c r="BH321" s="197" t="s">
        <v>410</v>
      </c>
      <c r="BI321" s="198" t="s">
        <v>411</v>
      </c>
      <c r="BJ321" s="93">
        <v>63671059</v>
      </c>
      <c r="BK321" s="94">
        <f>IFERROR(BJ321/BJ324,"-")</f>
        <v>3.5901515216657978E-2</v>
      </c>
      <c r="BL321" s="95">
        <v>366</v>
      </c>
      <c r="BM321" s="96">
        <f t="shared" si="258"/>
        <v>173964.64207650273</v>
      </c>
      <c r="BN321" s="97">
        <f t="shared" si="303"/>
        <v>0.43937575030012005</v>
      </c>
      <c r="BO321" s="280"/>
      <c r="BP321" s="90">
        <v>8</v>
      </c>
      <c r="BQ321" s="197" t="s">
        <v>388</v>
      </c>
      <c r="BR321" s="198" t="s">
        <v>389</v>
      </c>
      <c r="BS321" s="93">
        <v>61026572</v>
      </c>
      <c r="BT321" s="94">
        <f>IFERROR(BS321/BS324,"-")</f>
        <v>3.8269451386036477E-2</v>
      </c>
      <c r="BU321" s="95">
        <v>105</v>
      </c>
      <c r="BV321" s="96">
        <f t="shared" si="259"/>
        <v>581205.4476190476</v>
      </c>
      <c r="BW321" s="97">
        <f t="shared" si="304"/>
        <v>0.15373352855051245</v>
      </c>
      <c r="BX321" s="280"/>
      <c r="BY321" s="90">
        <v>8</v>
      </c>
      <c r="BZ321" s="197" t="s">
        <v>384</v>
      </c>
      <c r="CA321" s="198" t="s">
        <v>385</v>
      </c>
      <c r="CB321" s="93">
        <v>443660495</v>
      </c>
      <c r="CC321" s="94">
        <f>IFERROR(CB321/CB324,"-")</f>
        <v>3.2411330747507759E-2</v>
      </c>
      <c r="CD321" s="95">
        <v>10553</v>
      </c>
      <c r="CE321" s="96">
        <f t="shared" si="260"/>
        <v>42041.17265232635</v>
      </c>
      <c r="CF321" s="97">
        <f t="shared" si="305"/>
        <v>0.67233690112130484</v>
      </c>
    </row>
    <row r="322" spans="2:84" ht="13.5" customHeight="1">
      <c r="B322" s="277"/>
      <c r="C322" s="285"/>
      <c r="D322" s="280"/>
      <c r="E322" s="90">
        <v>9</v>
      </c>
      <c r="F322" s="197" t="s">
        <v>396</v>
      </c>
      <c r="G322" s="198" t="s">
        <v>397</v>
      </c>
      <c r="H322" s="93">
        <v>134125229</v>
      </c>
      <c r="I322" s="94">
        <f>IFERROR(H322/H324,"-")</f>
        <v>2.9504070581403419E-2</v>
      </c>
      <c r="J322" s="95">
        <v>2363</v>
      </c>
      <c r="K322" s="96">
        <f t="shared" si="252"/>
        <v>56760.570884468892</v>
      </c>
      <c r="L322" s="97">
        <f t="shared" si="297"/>
        <v>0.24769392033542978</v>
      </c>
      <c r="M322" s="280"/>
      <c r="N322" s="90">
        <v>9</v>
      </c>
      <c r="O322" s="197" t="s">
        <v>418</v>
      </c>
      <c r="P322" s="198" t="s">
        <v>419</v>
      </c>
      <c r="Q322" s="93">
        <v>36670695</v>
      </c>
      <c r="R322" s="94">
        <f>IFERROR(Q322/Q324,"-")</f>
        <v>3.1357626524919538E-2</v>
      </c>
      <c r="S322" s="95">
        <v>186</v>
      </c>
      <c r="T322" s="96">
        <f t="shared" si="253"/>
        <v>197154.27419354839</v>
      </c>
      <c r="U322" s="97">
        <f t="shared" si="298"/>
        <v>0.1340057636887608</v>
      </c>
      <c r="V322" s="280"/>
      <c r="W322" s="90">
        <v>9</v>
      </c>
      <c r="X322" s="197" t="s">
        <v>402</v>
      </c>
      <c r="Y322" s="198" t="s">
        <v>403</v>
      </c>
      <c r="Z322" s="93">
        <v>26946236</v>
      </c>
      <c r="AA322" s="94">
        <f>IFERROR(Z322/Z324,"-")</f>
        <v>3.253951546349463E-2</v>
      </c>
      <c r="AB322" s="95">
        <v>410</v>
      </c>
      <c r="AC322" s="96">
        <f t="shared" si="254"/>
        <v>65722.526829268289</v>
      </c>
      <c r="AD322" s="97">
        <f t="shared" si="299"/>
        <v>0.5758426966292135</v>
      </c>
      <c r="AE322" s="280"/>
      <c r="AF322" s="90">
        <v>9</v>
      </c>
      <c r="AG322" s="197" t="s">
        <v>406</v>
      </c>
      <c r="AH322" s="198" t="s">
        <v>407</v>
      </c>
      <c r="AI322" s="93">
        <v>41141464</v>
      </c>
      <c r="AJ322" s="94">
        <f>IFERROR(AI322/AI324,"-")</f>
        <v>3.2991713648915989E-2</v>
      </c>
      <c r="AK322" s="95">
        <v>325</v>
      </c>
      <c r="AL322" s="96">
        <f t="shared" si="255"/>
        <v>126589.12</v>
      </c>
      <c r="AM322" s="97">
        <f t="shared" si="300"/>
        <v>0.30345471521942108</v>
      </c>
      <c r="AN322" s="280"/>
      <c r="AO322" s="90">
        <v>9</v>
      </c>
      <c r="AP322" s="197" t="s">
        <v>412</v>
      </c>
      <c r="AQ322" s="198" t="s">
        <v>413</v>
      </c>
      <c r="AR322" s="93">
        <v>42020674</v>
      </c>
      <c r="AS322" s="94">
        <f>IFERROR(AR322/AR324,"-")</f>
        <v>3.1912662413252413E-2</v>
      </c>
      <c r="AT322" s="95">
        <v>224</v>
      </c>
      <c r="AU322" s="96">
        <f t="shared" si="256"/>
        <v>187592.29464285713</v>
      </c>
      <c r="AV322" s="97">
        <f t="shared" si="301"/>
        <v>0.28607918263090676</v>
      </c>
      <c r="AW322" s="280"/>
      <c r="AX322" s="90">
        <v>9</v>
      </c>
      <c r="AY322" s="197" t="s">
        <v>406</v>
      </c>
      <c r="AZ322" s="198" t="s">
        <v>407</v>
      </c>
      <c r="BA322" s="93">
        <v>42733738</v>
      </c>
      <c r="BB322" s="94">
        <f>IFERROR(BA322/BA324,"-")</f>
        <v>3.5229981905838287E-2</v>
      </c>
      <c r="BC322" s="95">
        <v>220</v>
      </c>
      <c r="BD322" s="96">
        <f t="shared" si="257"/>
        <v>194244.26363636364</v>
      </c>
      <c r="BE322" s="97">
        <f t="shared" si="302"/>
        <v>0.32069970845481049</v>
      </c>
      <c r="BF322" s="280"/>
      <c r="BG322" s="90">
        <v>9</v>
      </c>
      <c r="BH322" s="197" t="s">
        <v>382</v>
      </c>
      <c r="BI322" s="198" t="s">
        <v>383</v>
      </c>
      <c r="BJ322" s="93">
        <v>55197874</v>
      </c>
      <c r="BK322" s="94">
        <f>IFERROR(BJ322/BJ324,"-")</f>
        <v>3.1123831525060229E-2</v>
      </c>
      <c r="BL322" s="95">
        <v>211</v>
      </c>
      <c r="BM322" s="96">
        <f t="shared" si="258"/>
        <v>261601.29857819906</v>
      </c>
      <c r="BN322" s="97">
        <f t="shared" si="303"/>
        <v>0.2533013205282113</v>
      </c>
      <c r="BO322" s="280"/>
      <c r="BP322" s="90">
        <v>9</v>
      </c>
      <c r="BQ322" s="197" t="s">
        <v>400</v>
      </c>
      <c r="BR322" s="198" t="s">
        <v>401</v>
      </c>
      <c r="BS322" s="93">
        <v>56395135</v>
      </c>
      <c r="BT322" s="94">
        <f>IFERROR(BS322/BS324,"-")</f>
        <v>3.5365100915244987E-2</v>
      </c>
      <c r="BU322" s="95">
        <v>148</v>
      </c>
      <c r="BV322" s="96">
        <f t="shared" si="259"/>
        <v>381048.20945945947</v>
      </c>
      <c r="BW322" s="97">
        <f t="shared" si="304"/>
        <v>0.21669106881405564</v>
      </c>
      <c r="BX322" s="280"/>
      <c r="BY322" s="90">
        <v>9</v>
      </c>
      <c r="BZ322" s="197" t="s">
        <v>390</v>
      </c>
      <c r="CA322" s="198" t="s">
        <v>391</v>
      </c>
      <c r="CB322" s="93">
        <v>438274956</v>
      </c>
      <c r="CC322" s="94">
        <f>IFERROR(CB322/CB324,"-")</f>
        <v>3.2017893676256681E-2</v>
      </c>
      <c r="CD322" s="95">
        <v>8487</v>
      </c>
      <c r="CE322" s="96">
        <f t="shared" si="260"/>
        <v>51640.739483916579</v>
      </c>
      <c r="CF322" s="97">
        <f t="shared" si="305"/>
        <v>0.54071100917431192</v>
      </c>
    </row>
    <row r="323" spans="2:84" ht="13.5" customHeight="1">
      <c r="B323" s="277"/>
      <c r="C323" s="285"/>
      <c r="D323" s="280"/>
      <c r="E323" s="98">
        <v>10</v>
      </c>
      <c r="F323" s="113" t="s">
        <v>418</v>
      </c>
      <c r="G323" s="200" t="s">
        <v>419</v>
      </c>
      <c r="H323" s="101">
        <v>131746337</v>
      </c>
      <c r="I323" s="102">
        <f>IFERROR(H323/H324,"-")</f>
        <v>2.8980776060329116E-2</v>
      </c>
      <c r="J323" s="103">
        <v>934</v>
      </c>
      <c r="K323" s="104">
        <f t="shared" si="252"/>
        <v>141056.03533190579</v>
      </c>
      <c r="L323" s="105">
        <f t="shared" si="297"/>
        <v>9.7903563941299787E-2</v>
      </c>
      <c r="M323" s="280"/>
      <c r="N323" s="98">
        <v>10</v>
      </c>
      <c r="O323" s="113" t="s">
        <v>426</v>
      </c>
      <c r="P323" s="200" t="s">
        <v>427</v>
      </c>
      <c r="Q323" s="101">
        <v>36035914</v>
      </c>
      <c r="R323" s="102">
        <f>IFERROR(Q323/Q324,"-")</f>
        <v>3.0814816373022639E-2</v>
      </c>
      <c r="S323" s="103">
        <v>450</v>
      </c>
      <c r="T323" s="104">
        <f t="shared" si="253"/>
        <v>80079.808888888889</v>
      </c>
      <c r="U323" s="105">
        <f t="shared" si="298"/>
        <v>0.32420749279538907</v>
      </c>
      <c r="V323" s="280"/>
      <c r="W323" s="98">
        <v>10</v>
      </c>
      <c r="X323" s="113" t="s">
        <v>384</v>
      </c>
      <c r="Y323" s="200" t="s">
        <v>385</v>
      </c>
      <c r="Z323" s="101">
        <v>25029192</v>
      </c>
      <c r="AA323" s="102">
        <f>IFERROR(Z323/Z324,"-")</f>
        <v>3.0224547136111182E-2</v>
      </c>
      <c r="AB323" s="103">
        <v>571</v>
      </c>
      <c r="AC323" s="104">
        <f t="shared" si="254"/>
        <v>43833.961471103328</v>
      </c>
      <c r="AD323" s="105">
        <f t="shared" si="299"/>
        <v>0.8019662921348315</v>
      </c>
      <c r="AE323" s="280"/>
      <c r="AF323" s="98">
        <v>10</v>
      </c>
      <c r="AG323" s="113" t="s">
        <v>384</v>
      </c>
      <c r="AH323" s="200" t="s">
        <v>385</v>
      </c>
      <c r="AI323" s="101">
        <v>39934027</v>
      </c>
      <c r="AJ323" s="102">
        <f>IFERROR(AI323/AI324,"-")</f>
        <v>3.2023458952070344E-2</v>
      </c>
      <c r="AK323" s="103">
        <v>828</v>
      </c>
      <c r="AL323" s="104">
        <f t="shared" si="255"/>
        <v>48229.501207729467</v>
      </c>
      <c r="AM323" s="105">
        <f t="shared" si="300"/>
        <v>0.77310924369747902</v>
      </c>
      <c r="AN323" s="280"/>
      <c r="AO323" s="98">
        <v>10</v>
      </c>
      <c r="AP323" s="113" t="s">
        <v>410</v>
      </c>
      <c r="AQ323" s="200" t="s">
        <v>411</v>
      </c>
      <c r="AR323" s="101">
        <v>37950144</v>
      </c>
      <c r="AS323" s="102">
        <f>IFERROR(AR323/AR324,"-")</f>
        <v>2.8821292443008333E-2</v>
      </c>
      <c r="AT323" s="103">
        <v>259</v>
      </c>
      <c r="AU323" s="104">
        <f t="shared" si="256"/>
        <v>146525.65250965251</v>
      </c>
      <c r="AV323" s="105">
        <f t="shared" si="301"/>
        <v>0.33077905491698595</v>
      </c>
      <c r="AW323" s="280"/>
      <c r="AX323" s="98">
        <v>10</v>
      </c>
      <c r="AY323" s="113" t="s">
        <v>382</v>
      </c>
      <c r="AZ323" s="200" t="s">
        <v>383</v>
      </c>
      <c r="BA323" s="101">
        <v>41422539</v>
      </c>
      <c r="BB323" s="102">
        <f>IFERROR(BA323/BA324,"-")</f>
        <v>3.4149020604373082E-2</v>
      </c>
      <c r="BC323" s="103">
        <v>176</v>
      </c>
      <c r="BD323" s="104">
        <f t="shared" si="257"/>
        <v>235355.33522727274</v>
      </c>
      <c r="BE323" s="105">
        <f t="shared" si="302"/>
        <v>0.2565597667638484</v>
      </c>
      <c r="BF323" s="280"/>
      <c r="BG323" s="98">
        <v>10</v>
      </c>
      <c r="BH323" s="113" t="s">
        <v>402</v>
      </c>
      <c r="BI323" s="200" t="s">
        <v>403</v>
      </c>
      <c r="BJ323" s="101">
        <v>49020334</v>
      </c>
      <c r="BK323" s="102">
        <f>IFERROR(BJ323/BJ324,"-")</f>
        <v>2.7640568488528777E-2</v>
      </c>
      <c r="BL323" s="103">
        <v>214</v>
      </c>
      <c r="BM323" s="104">
        <f t="shared" si="258"/>
        <v>229066.98130841122</v>
      </c>
      <c r="BN323" s="105">
        <f t="shared" si="303"/>
        <v>0.25690276110444177</v>
      </c>
      <c r="BO323" s="280"/>
      <c r="BP323" s="98">
        <v>10</v>
      </c>
      <c r="BQ323" s="113" t="s">
        <v>416</v>
      </c>
      <c r="BR323" s="200" t="s">
        <v>417</v>
      </c>
      <c r="BS323" s="101">
        <v>52090665</v>
      </c>
      <c r="BT323" s="102">
        <f>IFERROR(BS323/BS324,"-")</f>
        <v>3.2665789778980409E-2</v>
      </c>
      <c r="BU323" s="103">
        <v>443</v>
      </c>
      <c r="BV323" s="104">
        <f t="shared" si="259"/>
        <v>117586.15124153499</v>
      </c>
      <c r="BW323" s="105">
        <f t="shared" si="304"/>
        <v>0.64860907759882869</v>
      </c>
      <c r="BX323" s="280"/>
      <c r="BY323" s="98">
        <v>10</v>
      </c>
      <c r="BZ323" s="113" t="s">
        <v>412</v>
      </c>
      <c r="CA323" s="200" t="s">
        <v>413</v>
      </c>
      <c r="CB323" s="101">
        <v>417317040</v>
      </c>
      <c r="CC323" s="102">
        <f>IFERROR(CB323/CB324,"-")</f>
        <v>3.0486826666888442E-2</v>
      </c>
      <c r="CD323" s="103">
        <v>2890</v>
      </c>
      <c r="CE323" s="104">
        <f t="shared" si="260"/>
        <v>144400.35986159169</v>
      </c>
      <c r="CF323" s="105">
        <f t="shared" si="305"/>
        <v>0.18412334352701326</v>
      </c>
    </row>
    <row r="324" spans="2:84" s="195" customFormat="1" ht="13.5" customHeight="1">
      <c r="B324" s="278"/>
      <c r="C324" s="286"/>
      <c r="D324" s="281"/>
      <c r="E324" s="106" t="s">
        <v>164</v>
      </c>
      <c r="F324" s="107"/>
      <c r="G324" s="108"/>
      <c r="H324" s="216">
        <v>4545990650</v>
      </c>
      <c r="I324" s="109" t="s">
        <v>588</v>
      </c>
      <c r="J324" s="110">
        <v>8698</v>
      </c>
      <c r="K324" s="56">
        <f t="shared" si="252"/>
        <v>522647.80984134285</v>
      </c>
      <c r="L324" s="111">
        <f t="shared" si="297"/>
        <v>0.91174004192872116</v>
      </c>
      <c r="M324" s="281"/>
      <c r="N324" s="106" t="s">
        <v>164</v>
      </c>
      <c r="O324" s="107"/>
      <c r="P324" s="108"/>
      <c r="Q324" s="216">
        <v>1169434650</v>
      </c>
      <c r="R324" s="109" t="s">
        <v>588</v>
      </c>
      <c r="S324" s="110">
        <v>1380</v>
      </c>
      <c r="T324" s="56">
        <f t="shared" si="253"/>
        <v>847416.41304347827</v>
      </c>
      <c r="U324" s="111">
        <f t="shared" si="298"/>
        <v>0.99423631123919309</v>
      </c>
      <c r="V324" s="281"/>
      <c r="W324" s="106" t="s">
        <v>164</v>
      </c>
      <c r="X324" s="107"/>
      <c r="Y324" s="108"/>
      <c r="Z324" s="216">
        <v>828108090</v>
      </c>
      <c r="AA324" s="109" t="s">
        <v>588</v>
      </c>
      <c r="AB324" s="110">
        <v>709</v>
      </c>
      <c r="AC324" s="56">
        <f t="shared" si="254"/>
        <v>1167994.485190409</v>
      </c>
      <c r="AD324" s="111">
        <f t="shared" si="299"/>
        <v>0.9957865168539326</v>
      </c>
      <c r="AE324" s="281"/>
      <c r="AF324" s="106" t="s">
        <v>164</v>
      </c>
      <c r="AG324" s="107"/>
      <c r="AH324" s="108"/>
      <c r="AI324" s="216">
        <v>1247024160</v>
      </c>
      <c r="AJ324" s="109" t="s">
        <v>588</v>
      </c>
      <c r="AK324" s="110">
        <v>1059</v>
      </c>
      <c r="AL324" s="56">
        <f t="shared" si="255"/>
        <v>1177548.7818696883</v>
      </c>
      <c r="AM324" s="111">
        <f t="shared" si="300"/>
        <v>0.98879551820728295</v>
      </c>
      <c r="AN324" s="281"/>
      <c r="AO324" s="106" t="s">
        <v>164</v>
      </c>
      <c r="AP324" s="107"/>
      <c r="AQ324" s="108"/>
      <c r="AR324" s="216">
        <v>1316739840</v>
      </c>
      <c r="AS324" s="109" t="s">
        <v>588</v>
      </c>
      <c r="AT324" s="110">
        <v>776</v>
      </c>
      <c r="AU324" s="56">
        <f t="shared" si="256"/>
        <v>1696829.6907216494</v>
      </c>
      <c r="AV324" s="111">
        <f t="shared" si="301"/>
        <v>0.99106002554278416</v>
      </c>
      <c r="AW324" s="281"/>
      <c r="AX324" s="106" t="s">
        <v>164</v>
      </c>
      <c r="AY324" s="107"/>
      <c r="AZ324" s="108"/>
      <c r="BA324" s="216">
        <v>1212993470</v>
      </c>
      <c r="BB324" s="109" t="s">
        <v>588</v>
      </c>
      <c r="BC324" s="110">
        <v>677</v>
      </c>
      <c r="BD324" s="56">
        <f t="shared" si="257"/>
        <v>1791718.5672082717</v>
      </c>
      <c r="BE324" s="111">
        <f t="shared" si="302"/>
        <v>0.98688046647230321</v>
      </c>
      <c r="BF324" s="281"/>
      <c r="BG324" s="106" t="s">
        <v>164</v>
      </c>
      <c r="BH324" s="107"/>
      <c r="BI324" s="108"/>
      <c r="BJ324" s="216">
        <v>1773492250</v>
      </c>
      <c r="BK324" s="109" t="s">
        <v>588</v>
      </c>
      <c r="BL324" s="110">
        <v>819</v>
      </c>
      <c r="BM324" s="56">
        <f t="shared" si="258"/>
        <v>2165436.2026862027</v>
      </c>
      <c r="BN324" s="111">
        <f t="shared" si="303"/>
        <v>0.98319327731092432</v>
      </c>
      <c r="BO324" s="281"/>
      <c r="BP324" s="106" t="s">
        <v>164</v>
      </c>
      <c r="BQ324" s="107"/>
      <c r="BR324" s="108"/>
      <c r="BS324" s="216">
        <v>1594655000</v>
      </c>
      <c r="BT324" s="109" t="s">
        <v>588</v>
      </c>
      <c r="BU324" s="110">
        <v>674</v>
      </c>
      <c r="BV324" s="56">
        <f t="shared" si="259"/>
        <v>2365956.9732937687</v>
      </c>
      <c r="BW324" s="111">
        <f t="shared" si="304"/>
        <v>0.98682284040995605</v>
      </c>
      <c r="BX324" s="281"/>
      <c r="BY324" s="106" t="s">
        <v>164</v>
      </c>
      <c r="BZ324" s="107"/>
      <c r="CA324" s="108"/>
      <c r="CB324" s="216">
        <v>13688438110</v>
      </c>
      <c r="CC324" s="109" t="s">
        <v>588</v>
      </c>
      <c r="CD324" s="110">
        <v>14792</v>
      </c>
      <c r="CE324" s="56">
        <f t="shared" si="260"/>
        <v>925394.68023255817</v>
      </c>
      <c r="CF324" s="111">
        <f t="shared" si="305"/>
        <v>0.94240570846075433</v>
      </c>
    </row>
    <row r="325" spans="2:84" ht="13.5" customHeight="1">
      <c r="B325" s="276">
        <v>30</v>
      </c>
      <c r="C325" s="284" t="s">
        <v>34</v>
      </c>
      <c r="D325" s="279">
        <f>CK35</f>
        <v>12147</v>
      </c>
      <c r="E325" s="82">
        <v>1</v>
      </c>
      <c r="F325" s="83" t="s">
        <v>380</v>
      </c>
      <c r="G325" s="84" t="s">
        <v>381</v>
      </c>
      <c r="H325" s="85">
        <v>427246777</v>
      </c>
      <c r="I325" s="86">
        <f>IFERROR(H325/H335,"-")</f>
        <v>7.1827495183827139E-2</v>
      </c>
      <c r="J325" s="87">
        <v>4659</v>
      </c>
      <c r="K325" s="88">
        <f t="shared" si="252"/>
        <v>91703.53659583602</v>
      </c>
      <c r="L325" s="89">
        <f t="shared" ref="L325:L335" si="306">IFERROR(J325/$CK$35,0)</f>
        <v>0.3835514941960978</v>
      </c>
      <c r="M325" s="279">
        <f>CL35</f>
        <v>1692</v>
      </c>
      <c r="N325" s="82">
        <v>1</v>
      </c>
      <c r="O325" s="83" t="s">
        <v>380</v>
      </c>
      <c r="P325" s="84" t="s">
        <v>381</v>
      </c>
      <c r="Q325" s="85">
        <v>91193087</v>
      </c>
      <c r="R325" s="86">
        <f>IFERROR(Q325/Q335,"-")</f>
        <v>7.3569808656721761E-2</v>
      </c>
      <c r="S325" s="87">
        <v>970</v>
      </c>
      <c r="T325" s="88">
        <f t="shared" si="253"/>
        <v>94013.49175257732</v>
      </c>
      <c r="U325" s="89">
        <f t="shared" ref="U325:U335" si="307">IFERROR(S325/$CL$35,0)</f>
        <v>0.57328605200945626</v>
      </c>
      <c r="V325" s="279">
        <f>CM35</f>
        <v>1199</v>
      </c>
      <c r="W325" s="82">
        <v>1</v>
      </c>
      <c r="X325" s="83" t="s">
        <v>380</v>
      </c>
      <c r="Y325" s="84" t="s">
        <v>381</v>
      </c>
      <c r="Z325" s="85">
        <v>100827728</v>
      </c>
      <c r="AA325" s="86">
        <f>IFERROR(Z325/Z335,"-")</f>
        <v>8.7084102717370243E-2</v>
      </c>
      <c r="AB325" s="87">
        <v>749</v>
      </c>
      <c r="AC325" s="88">
        <f t="shared" si="254"/>
        <v>134616.45927903871</v>
      </c>
      <c r="AD325" s="89">
        <f t="shared" ref="AD325:AD335" si="308">IFERROR(AB325/$CM$35,0)</f>
        <v>0.62468723936613846</v>
      </c>
      <c r="AE325" s="279">
        <f>CN35</f>
        <v>1579</v>
      </c>
      <c r="AF325" s="82">
        <v>1</v>
      </c>
      <c r="AG325" s="83" t="s">
        <v>380</v>
      </c>
      <c r="AH325" s="84" t="s">
        <v>381</v>
      </c>
      <c r="AI325" s="85">
        <v>130802064</v>
      </c>
      <c r="AJ325" s="86">
        <f>IFERROR(AI325/AI335,"-")</f>
        <v>7.171914711949115E-2</v>
      </c>
      <c r="AK325" s="87">
        <v>960</v>
      </c>
      <c r="AL325" s="88">
        <f t="shared" si="255"/>
        <v>136252.15</v>
      </c>
      <c r="AM325" s="89">
        <f t="shared" ref="AM325:AM335" si="309">IFERROR(AK325/$CN$35,0)</f>
        <v>0.6079797340088664</v>
      </c>
      <c r="AN325" s="279">
        <f>CO35</f>
        <v>1240</v>
      </c>
      <c r="AO325" s="82">
        <v>1</v>
      </c>
      <c r="AP325" s="83" t="s">
        <v>400</v>
      </c>
      <c r="AQ325" s="84" t="s">
        <v>401</v>
      </c>
      <c r="AR325" s="85">
        <v>123743102</v>
      </c>
      <c r="AS325" s="86">
        <f>IFERROR(AR325/AR335,"-")</f>
        <v>7.0711541651482607E-2</v>
      </c>
      <c r="AT325" s="87">
        <v>350</v>
      </c>
      <c r="AU325" s="88">
        <f t="shared" si="256"/>
        <v>353551.72</v>
      </c>
      <c r="AV325" s="89">
        <f t="shared" ref="AV325:AV335" si="310">IFERROR(AT325/$CO$35,0)</f>
        <v>0.28225806451612906</v>
      </c>
      <c r="AW325" s="279">
        <f>CP35</f>
        <v>1004</v>
      </c>
      <c r="AX325" s="82">
        <v>1</v>
      </c>
      <c r="AY325" s="83" t="s">
        <v>400</v>
      </c>
      <c r="AZ325" s="84" t="s">
        <v>401</v>
      </c>
      <c r="BA325" s="85">
        <v>144172739</v>
      </c>
      <c r="BB325" s="86">
        <f>IFERROR(BA325/BA335,"-")</f>
        <v>8.5852655679402867E-2</v>
      </c>
      <c r="BC325" s="87">
        <v>336</v>
      </c>
      <c r="BD325" s="88">
        <f t="shared" si="257"/>
        <v>429085.53273809527</v>
      </c>
      <c r="BE325" s="89">
        <f t="shared" ref="BE325:BE335" si="311">IFERROR(BC325/$CP$35,0)</f>
        <v>0.33466135458167329</v>
      </c>
      <c r="BF325" s="279">
        <f>CQ35</f>
        <v>1180</v>
      </c>
      <c r="BG325" s="82">
        <v>1</v>
      </c>
      <c r="BH325" s="83" t="s">
        <v>408</v>
      </c>
      <c r="BI325" s="84" t="s">
        <v>409</v>
      </c>
      <c r="BJ325" s="85">
        <v>226722202</v>
      </c>
      <c r="BK325" s="86">
        <f>IFERROR(BJ325/BJ335,"-")</f>
        <v>8.8287673274606945E-2</v>
      </c>
      <c r="BL325" s="87">
        <v>507</v>
      </c>
      <c r="BM325" s="88">
        <f t="shared" si="258"/>
        <v>447183.83037475345</v>
      </c>
      <c r="BN325" s="89">
        <f t="shared" ref="BN325:BN335" si="312">IFERROR(BL325/$CQ$35,0)</f>
        <v>0.42966101694915254</v>
      </c>
      <c r="BO325" s="279">
        <f>CR35</f>
        <v>968</v>
      </c>
      <c r="BP325" s="82">
        <v>1</v>
      </c>
      <c r="BQ325" s="83" t="s">
        <v>408</v>
      </c>
      <c r="BR325" s="84" t="s">
        <v>409</v>
      </c>
      <c r="BS325" s="85">
        <v>243343889</v>
      </c>
      <c r="BT325" s="86">
        <f>IFERROR(BS325/BS335,"-")</f>
        <v>0.1058869058891577</v>
      </c>
      <c r="BU325" s="87">
        <v>376</v>
      </c>
      <c r="BV325" s="88">
        <f t="shared" si="259"/>
        <v>647191.19414893619</v>
      </c>
      <c r="BW325" s="89">
        <f t="shared" ref="BW325:BW335" si="313">IFERROR(BU325/$CR$35,0)</f>
        <v>0.38842975206611569</v>
      </c>
      <c r="BX325" s="279">
        <f>CS35</f>
        <v>21009</v>
      </c>
      <c r="BY325" s="82">
        <v>1</v>
      </c>
      <c r="BZ325" s="83" t="s">
        <v>380</v>
      </c>
      <c r="CA325" s="84" t="s">
        <v>381</v>
      </c>
      <c r="CB325" s="85">
        <v>1294154369</v>
      </c>
      <c r="CC325" s="86">
        <f>IFERROR(CB325/CB335,"-")</f>
        <v>7.0087545089504044E-2</v>
      </c>
      <c r="CD325" s="87">
        <v>10143</v>
      </c>
      <c r="CE325" s="88">
        <f t="shared" si="260"/>
        <v>127590.88721285616</v>
      </c>
      <c r="CF325" s="89">
        <f t="shared" ref="CF325:CF335" si="314">IFERROR(CD325/$CS$35,0)</f>
        <v>0.48279308867628157</v>
      </c>
    </row>
    <row r="326" spans="2:84" ht="13.5" customHeight="1">
      <c r="B326" s="277"/>
      <c r="C326" s="285"/>
      <c r="D326" s="280"/>
      <c r="E326" s="90">
        <v>2</v>
      </c>
      <c r="F326" s="197" t="s">
        <v>382</v>
      </c>
      <c r="G326" s="198" t="s">
        <v>383</v>
      </c>
      <c r="H326" s="93">
        <v>372811569</v>
      </c>
      <c r="I326" s="94">
        <f>IFERROR(H326/H335,"-")</f>
        <v>6.2676005106113514E-2</v>
      </c>
      <c r="J326" s="95">
        <v>2993</v>
      </c>
      <c r="K326" s="96">
        <f t="shared" ref="K326:K389" si="315">IFERROR(H326/J326,"-")</f>
        <v>124561.16572001336</v>
      </c>
      <c r="L326" s="97">
        <f t="shared" si="306"/>
        <v>0.24639828764303942</v>
      </c>
      <c r="M326" s="280"/>
      <c r="N326" s="90">
        <v>2</v>
      </c>
      <c r="O326" s="197" t="s">
        <v>382</v>
      </c>
      <c r="P326" s="198" t="s">
        <v>383</v>
      </c>
      <c r="Q326" s="93">
        <v>85698697</v>
      </c>
      <c r="R326" s="94">
        <f>IFERROR(Q326/Q335,"-")</f>
        <v>6.9137222434638879E-2</v>
      </c>
      <c r="S326" s="95">
        <v>484</v>
      </c>
      <c r="T326" s="96">
        <f t="shared" ref="T326:T389" si="316">IFERROR(Q326/S326,"-")</f>
        <v>177063.42355371901</v>
      </c>
      <c r="U326" s="97">
        <f t="shared" si="307"/>
        <v>0.2860520094562648</v>
      </c>
      <c r="V326" s="280"/>
      <c r="W326" s="90">
        <v>2</v>
      </c>
      <c r="X326" s="197" t="s">
        <v>398</v>
      </c>
      <c r="Y326" s="198" t="s">
        <v>399</v>
      </c>
      <c r="Z326" s="93">
        <v>54431562</v>
      </c>
      <c r="AA326" s="94">
        <f>IFERROR(Z326/Z335,"-")</f>
        <v>4.7012105006223159E-2</v>
      </c>
      <c r="AB326" s="95">
        <v>616</v>
      </c>
      <c r="AC326" s="96">
        <f t="shared" ref="AC326:AC389" si="317">IFERROR(Z326/AB326,"-")</f>
        <v>88362.925324675321</v>
      </c>
      <c r="AD326" s="97">
        <f t="shared" si="308"/>
        <v>0.51376146788990829</v>
      </c>
      <c r="AE326" s="280"/>
      <c r="AF326" s="90">
        <v>2</v>
      </c>
      <c r="AG326" s="197" t="s">
        <v>400</v>
      </c>
      <c r="AH326" s="198" t="s">
        <v>401</v>
      </c>
      <c r="AI326" s="93">
        <v>129417112</v>
      </c>
      <c r="AJ326" s="94">
        <f>IFERROR(AI326/AI335,"-")</f>
        <v>7.0959773962799719E-2</v>
      </c>
      <c r="AK326" s="95">
        <v>406</v>
      </c>
      <c r="AL326" s="96">
        <f t="shared" ref="AL326:AL389" si="318">IFERROR(AI326/AK326,"-")</f>
        <v>318761.3596059113</v>
      </c>
      <c r="AM326" s="97">
        <f t="shared" si="309"/>
        <v>0.25712476250791638</v>
      </c>
      <c r="AN326" s="280"/>
      <c r="AO326" s="90">
        <v>2</v>
      </c>
      <c r="AP326" s="197" t="s">
        <v>388</v>
      </c>
      <c r="AQ326" s="198" t="s">
        <v>389</v>
      </c>
      <c r="AR326" s="93">
        <v>123265032</v>
      </c>
      <c r="AS326" s="94">
        <f>IFERROR(AR326/AR335,"-")</f>
        <v>7.0438354167324302E-2</v>
      </c>
      <c r="AT326" s="95">
        <v>185</v>
      </c>
      <c r="AU326" s="96">
        <f t="shared" ref="AU326:AU389" si="319">IFERROR(AR326/AT326,"-")</f>
        <v>666297.47027027025</v>
      </c>
      <c r="AV326" s="97">
        <f t="shared" si="310"/>
        <v>0.14919354838709678</v>
      </c>
      <c r="AW326" s="280"/>
      <c r="AX326" s="90">
        <v>2</v>
      </c>
      <c r="AY326" s="197" t="s">
        <v>380</v>
      </c>
      <c r="AZ326" s="198" t="s">
        <v>381</v>
      </c>
      <c r="BA326" s="93">
        <v>122952733</v>
      </c>
      <c r="BB326" s="94">
        <f>IFERROR(BA326/BA335,"-")</f>
        <v>7.3216467442506969E-2</v>
      </c>
      <c r="BC326" s="95">
        <v>658</v>
      </c>
      <c r="BD326" s="96">
        <f t="shared" ref="BD326:BD389" si="320">IFERROR(BA326/BC326,"-")</f>
        <v>186858.25683890577</v>
      </c>
      <c r="BE326" s="97">
        <f t="shared" si="311"/>
        <v>0.65537848605577687</v>
      </c>
      <c r="BF326" s="280"/>
      <c r="BG326" s="90">
        <v>2</v>
      </c>
      <c r="BH326" s="197" t="s">
        <v>400</v>
      </c>
      <c r="BI326" s="198" t="s">
        <v>401</v>
      </c>
      <c r="BJ326" s="93">
        <v>204090370</v>
      </c>
      <c r="BK326" s="94">
        <f>IFERROR(BJ326/BJ335,"-")</f>
        <v>7.9474633477023313E-2</v>
      </c>
      <c r="BL326" s="95">
        <v>377</v>
      </c>
      <c r="BM326" s="96">
        <f t="shared" ref="BM326:BM389" si="321">IFERROR(BJ326/BL326,"-")</f>
        <v>541353.76657824928</v>
      </c>
      <c r="BN326" s="97">
        <f t="shared" si="312"/>
        <v>0.31949152542372883</v>
      </c>
      <c r="BO326" s="280"/>
      <c r="BP326" s="90">
        <v>2</v>
      </c>
      <c r="BQ326" s="197" t="s">
        <v>412</v>
      </c>
      <c r="BR326" s="198" t="s">
        <v>413</v>
      </c>
      <c r="BS326" s="93">
        <v>205876610</v>
      </c>
      <c r="BT326" s="94">
        <f>IFERROR(BS326/BS335,"-")</f>
        <v>8.9583664161169155E-2</v>
      </c>
      <c r="BU326" s="95">
        <v>339</v>
      </c>
      <c r="BV326" s="96">
        <f t="shared" ref="BV326:BV389" si="322">IFERROR(BS326/BU326,"-")</f>
        <v>607305.63421828905</v>
      </c>
      <c r="BW326" s="97">
        <f t="shared" si="313"/>
        <v>0.35020661157024796</v>
      </c>
      <c r="BX326" s="280"/>
      <c r="BY326" s="90">
        <v>2</v>
      </c>
      <c r="BZ326" s="197" t="s">
        <v>382</v>
      </c>
      <c r="CA326" s="198" t="s">
        <v>383</v>
      </c>
      <c r="CB326" s="93">
        <v>885987155</v>
      </c>
      <c r="CC326" s="94">
        <f>IFERROR(CB326/CB335,"-")</f>
        <v>4.7982424788138939E-2</v>
      </c>
      <c r="CD326" s="95">
        <v>5177</v>
      </c>
      <c r="CE326" s="96">
        <f t="shared" ref="CE326:CE389" si="323">IFERROR(CB326/CD326,"-")</f>
        <v>171139.10662545875</v>
      </c>
      <c r="CF326" s="97">
        <f t="shared" si="314"/>
        <v>0.24641820172307108</v>
      </c>
    </row>
    <row r="327" spans="2:84" ht="13.5" customHeight="1">
      <c r="B327" s="277"/>
      <c r="C327" s="285"/>
      <c r="D327" s="280"/>
      <c r="E327" s="90">
        <v>3</v>
      </c>
      <c r="F327" s="112" t="s">
        <v>384</v>
      </c>
      <c r="G327" s="198" t="s">
        <v>385</v>
      </c>
      <c r="H327" s="93">
        <v>307308590</v>
      </c>
      <c r="I327" s="94">
        <f>IFERROR(H327/H335,"-")</f>
        <v>5.1663833307685106E-2</v>
      </c>
      <c r="J327" s="95">
        <v>7472</v>
      </c>
      <c r="K327" s="96">
        <f t="shared" si="315"/>
        <v>41128.023286937903</v>
      </c>
      <c r="L327" s="97">
        <f t="shared" si="306"/>
        <v>0.61513130814192807</v>
      </c>
      <c r="M327" s="280"/>
      <c r="N327" s="90">
        <v>3</v>
      </c>
      <c r="O327" s="112" t="s">
        <v>384</v>
      </c>
      <c r="P327" s="198" t="s">
        <v>385</v>
      </c>
      <c r="Q327" s="93">
        <v>60998837</v>
      </c>
      <c r="R327" s="94">
        <f>IFERROR(Q327/Q335,"-")</f>
        <v>4.9210668418019007E-2</v>
      </c>
      <c r="S327" s="95">
        <v>1330</v>
      </c>
      <c r="T327" s="96">
        <f t="shared" si="316"/>
        <v>45863.787218045116</v>
      </c>
      <c r="U327" s="97">
        <f t="shared" si="307"/>
        <v>0.78605200945626474</v>
      </c>
      <c r="V327" s="280"/>
      <c r="W327" s="90">
        <v>3</v>
      </c>
      <c r="X327" s="112" t="s">
        <v>386</v>
      </c>
      <c r="Y327" s="198" t="s">
        <v>387</v>
      </c>
      <c r="Z327" s="93">
        <v>52937287</v>
      </c>
      <c r="AA327" s="94">
        <f>IFERROR(Z327/Z335,"-")</f>
        <v>4.5721511633059E-2</v>
      </c>
      <c r="AB327" s="95">
        <v>913</v>
      </c>
      <c r="AC327" s="96">
        <f t="shared" si="317"/>
        <v>57981.694414019716</v>
      </c>
      <c r="AD327" s="97">
        <f t="shared" si="308"/>
        <v>0.76146788990825687</v>
      </c>
      <c r="AE327" s="280"/>
      <c r="AF327" s="90">
        <v>3</v>
      </c>
      <c r="AG327" s="112" t="s">
        <v>382</v>
      </c>
      <c r="AH327" s="198" t="s">
        <v>383</v>
      </c>
      <c r="AI327" s="93">
        <v>121407435</v>
      </c>
      <c r="AJ327" s="94">
        <f>IFERROR(AI327/AI335,"-")</f>
        <v>6.6568045074312118E-2</v>
      </c>
      <c r="AK327" s="95">
        <v>388</v>
      </c>
      <c r="AL327" s="96">
        <f t="shared" si="318"/>
        <v>312905.76030927832</v>
      </c>
      <c r="AM327" s="97">
        <f t="shared" si="309"/>
        <v>0.24572514249525015</v>
      </c>
      <c r="AN327" s="280"/>
      <c r="AO327" s="90">
        <v>3</v>
      </c>
      <c r="AP327" s="112" t="s">
        <v>380</v>
      </c>
      <c r="AQ327" s="198" t="s">
        <v>381</v>
      </c>
      <c r="AR327" s="93">
        <v>116886682</v>
      </c>
      <c r="AS327" s="94">
        <f>IFERROR(AR327/AR335,"-")</f>
        <v>6.6793521005692913E-2</v>
      </c>
      <c r="AT327" s="95">
        <v>819</v>
      </c>
      <c r="AU327" s="96">
        <f t="shared" si="319"/>
        <v>142718.78144078143</v>
      </c>
      <c r="AV327" s="97">
        <f t="shared" si="310"/>
        <v>0.66048387096774197</v>
      </c>
      <c r="AW327" s="280"/>
      <c r="AX327" s="90">
        <v>3</v>
      </c>
      <c r="AY327" s="112" t="s">
        <v>408</v>
      </c>
      <c r="AZ327" s="198" t="s">
        <v>409</v>
      </c>
      <c r="BA327" s="93">
        <v>117568822</v>
      </c>
      <c r="BB327" s="94">
        <f>IFERROR(BA327/BA335,"-")</f>
        <v>7.001043098583988E-2</v>
      </c>
      <c r="BC327" s="95">
        <v>404</v>
      </c>
      <c r="BD327" s="96">
        <f t="shared" si="320"/>
        <v>291011.93564356433</v>
      </c>
      <c r="BE327" s="97">
        <f t="shared" si="311"/>
        <v>0.40239043824701193</v>
      </c>
      <c r="BF327" s="280"/>
      <c r="BG327" s="90">
        <v>3</v>
      </c>
      <c r="BH327" s="112" t="s">
        <v>412</v>
      </c>
      <c r="BI327" s="198" t="s">
        <v>413</v>
      </c>
      <c r="BJ327" s="93">
        <v>199259049</v>
      </c>
      <c r="BK327" s="94">
        <f>IFERROR(BJ327/BJ335,"-")</f>
        <v>7.7593273441834767E-2</v>
      </c>
      <c r="BL327" s="95">
        <v>384</v>
      </c>
      <c r="BM327" s="96">
        <f t="shared" si="321"/>
        <v>518903.7734375</v>
      </c>
      <c r="BN327" s="97">
        <f t="shared" si="312"/>
        <v>0.3254237288135593</v>
      </c>
      <c r="BO327" s="280"/>
      <c r="BP327" s="90">
        <v>3</v>
      </c>
      <c r="BQ327" s="112" t="s">
        <v>404</v>
      </c>
      <c r="BR327" s="198" t="s">
        <v>405</v>
      </c>
      <c r="BS327" s="93">
        <v>170716469</v>
      </c>
      <c r="BT327" s="94">
        <f>IFERROR(BS327/BS335,"-")</f>
        <v>7.428433383314717E-2</v>
      </c>
      <c r="BU327" s="95">
        <v>610</v>
      </c>
      <c r="BV327" s="96">
        <f t="shared" si="322"/>
        <v>279863.06393442623</v>
      </c>
      <c r="BW327" s="97">
        <f t="shared" si="313"/>
        <v>0.6301652892561983</v>
      </c>
      <c r="BX327" s="280"/>
      <c r="BY327" s="90">
        <v>3</v>
      </c>
      <c r="BZ327" s="112" t="s">
        <v>408</v>
      </c>
      <c r="CA327" s="198" t="s">
        <v>409</v>
      </c>
      <c r="CB327" s="93">
        <v>847183560</v>
      </c>
      <c r="CC327" s="94">
        <f>IFERROR(CB327/CB335,"-")</f>
        <v>4.5880937686334507E-2</v>
      </c>
      <c r="CD327" s="95">
        <v>6701</v>
      </c>
      <c r="CE327" s="96">
        <f t="shared" si="323"/>
        <v>126426.43784509775</v>
      </c>
      <c r="CF327" s="97">
        <f t="shared" si="314"/>
        <v>0.31895854157741921</v>
      </c>
    </row>
    <row r="328" spans="2:84" ht="13.5" customHeight="1">
      <c r="B328" s="277"/>
      <c r="C328" s="285"/>
      <c r="D328" s="280"/>
      <c r="E328" s="90">
        <v>4</v>
      </c>
      <c r="F328" s="197" t="s">
        <v>390</v>
      </c>
      <c r="G328" s="198" t="s">
        <v>391</v>
      </c>
      <c r="H328" s="93">
        <v>279567636</v>
      </c>
      <c r="I328" s="94">
        <f>IFERROR(H328/H335,"-")</f>
        <v>4.7000104177132129E-2</v>
      </c>
      <c r="J328" s="95">
        <v>5421</v>
      </c>
      <c r="K328" s="96">
        <f t="shared" si="315"/>
        <v>51571.22966242391</v>
      </c>
      <c r="L328" s="97">
        <f t="shared" si="306"/>
        <v>0.44628303284761672</v>
      </c>
      <c r="M328" s="280"/>
      <c r="N328" s="90">
        <v>4</v>
      </c>
      <c r="O328" s="197" t="s">
        <v>392</v>
      </c>
      <c r="P328" s="198" t="s">
        <v>393</v>
      </c>
      <c r="Q328" s="93">
        <v>57495611</v>
      </c>
      <c r="R328" s="94">
        <f>IFERROR(Q328/Q335,"-")</f>
        <v>4.6384449074207856E-2</v>
      </c>
      <c r="S328" s="95">
        <v>953</v>
      </c>
      <c r="T328" s="96">
        <f t="shared" si="316"/>
        <v>60331.176285414484</v>
      </c>
      <c r="U328" s="97">
        <f t="shared" si="307"/>
        <v>0.56323877068557915</v>
      </c>
      <c r="V328" s="280"/>
      <c r="W328" s="90">
        <v>4</v>
      </c>
      <c r="X328" s="197" t="s">
        <v>388</v>
      </c>
      <c r="Y328" s="198" t="s">
        <v>389</v>
      </c>
      <c r="Z328" s="93">
        <v>51580383</v>
      </c>
      <c r="AA328" s="94">
        <f>IFERROR(Z328/Z335,"-")</f>
        <v>4.4549564494533671E-2</v>
      </c>
      <c r="AB328" s="95">
        <v>136</v>
      </c>
      <c r="AC328" s="96">
        <f t="shared" si="317"/>
        <v>379267.52205882355</v>
      </c>
      <c r="AD328" s="97">
        <f t="shared" si="308"/>
        <v>0.1134278565471226</v>
      </c>
      <c r="AE328" s="280"/>
      <c r="AF328" s="90">
        <v>4</v>
      </c>
      <c r="AG328" s="197" t="s">
        <v>404</v>
      </c>
      <c r="AH328" s="198" t="s">
        <v>405</v>
      </c>
      <c r="AI328" s="93">
        <v>97769294</v>
      </c>
      <c r="AJ328" s="94">
        <f>IFERROR(AI328/AI335,"-")</f>
        <v>5.3607184517782402E-2</v>
      </c>
      <c r="AK328" s="95">
        <v>652</v>
      </c>
      <c r="AL328" s="96">
        <f t="shared" si="318"/>
        <v>149952.90490797546</v>
      </c>
      <c r="AM328" s="97">
        <f t="shared" si="309"/>
        <v>0.41291956934768842</v>
      </c>
      <c r="AN328" s="280"/>
      <c r="AO328" s="90">
        <v>4</v>
      </c>
      <c r="AP328" s="197" t="s">
        <v>382</v>
      </c>
      <c r="AQ328" s="198" t="s">
        <v>383</v>
      </c>
      <c r="AR328" s="93">
        <v>91950867</v>
      </c>
      <c r="AS328" s="94">
        <f>IFERROR(AR328/AR335,"-")</f>
        <v>5.2544242520770466E-2</v>
      </c>
      <c r="AT328" s="95">
        <v>329</v>
      </c>
      <c r="AU328" s="96">
        <f t="shared" si="319"/>
        <v>279485.9179331307</v>
      </c>
      <c r="AV328" s="97">
        <f t="shared" si="310"/>
        <v>0.26532258064516129</v>
      </c>
      <c r="AW328" s="280"/>
      <c r="AX328" s="90">
        <v>4</v>
      </c>
      <c r="AY328" s="197" t="s">
        <v>404</v>
      </c>
      <c r="AZ328" s="198" t="s">
        <v>405</v>
      </c>
      <c r="BA328" s="93">
        <v>104064093</v>
      </c>
      <c r="BB328" s="94">
        <f>IFERROR(BA328/BA335,"-")</f>
        <v>6.196857191509942E-2</v>
      </c>
      <c r="BC328" s="95">
        <v>577</v>
      </c>
      <c r="BD328" s="96">
        <f t="shared" si="320"/>
        <v>180353.71403812824</v>
      </c>
      <c r="BE328" s="97">
        <f t="shared" si="311"/>
        <v>0.57470119521912355</v>
      </c>
      <c r="BF328" s="280"/>
      <c r="BG328" s="90">
        <v>4</v>
      </c>
      <c r="BH328" s="197" t="s">
        <v>380</v>
      </c>
      <c r="BI328" s="198" t="s">
        <v>381</v>
      </c>
      <c r="BJ328" s="93">
        <v>174134322</v>
      </c>
      <c r="BK328" s="94">
        <f>IFERROR(BJ328/BJ335,"-")</f>
        <v>6.7809477814754118E-2</v>
      </c>
      <c r="BL328" s="95">
        <v>738</v>
      </c>
      <c r="BM328" s="96">
        <f t="shared" si="321"/>
        <v>235954.36585365853</v>
      </c>
      <c r="BN328" s="97">
        <f t="shared" si="312"/>
        <v>0.62542372881355934</v>
      </c>
      <c r="BO328" s="280"/>
      <c r="BP328" s="90">
        <v>4</v>
      </c>
      <c r="BQ328" s="197" t="s">
        <v>410</v>
      </c>
      <c r="BR328" s="198" t="s">
        <v>411</v>
      </c>
      <c r="BS328" s="93">
        <v>133983272</v>
      </c>
      <c r="BT328" s="94">
        <f>IFERROR(BS328/BS335,"-")</f>
        <v>5.8300515255533779E-2</v>
      </c>
      <c r="BU328" s="95">
        <v>467</v>
      </c>
      <c r="BV328" s="96">
        <f t="shared" si="322"/>
        <v>286902.08137044968</v>
      </c>
      <c r="BW328" s="97">
        <f t="shared" si="313"/>
        <v>0.4824380165289256</v>
      </c>
      <c r="BX328" s="280"/>
      <c r="BY328" s="90">
        <v>4</v>
      </c>
      <c r="BZ328" s="197" t="s">
        <v>400</v>
      </c>
      <c r="CA328" s="198" t="s">
        <v>401</v>
      </c>
      <c r="CB328" s="93">
        <v>826049530</v>
      </c>
      <c r="CC328" s="94">
        <f>IFERROR(CB328/CB335,"-")</f>
        <v>4.4736381583887097E-2</v>
      </c>
      <c r="CD328" s="95">
        <v>3393</v>
      </c>
      <c r="CE328" s="96">
        <f t="shared" si="323"/>
        <v>243456.97907456529</v>
      </c>
      <c r="CF328" s="97">
        <f t="shared" si="314"/>
        <v>0.16150221333714124</v>
      </c>
    </row>
    <row r="329" spans="2:84" ht="13.5" customHeight="1">
      <c r="B329" s="277"/>
      <c r="C329" s="285"/>
      <c r="D329" s="280"/>
      <c r="E329" s="90">
        <v>5</v>
      </c>
      <c r="F329" s="197" t="s">
        <v>392</v>
      </c>
      <c r="G329" s="198" t="s">
        <v>393</v>
      </c>
      <c r="H329" s="93">
        <v>273503803</v>
      </c>
      <c r="I329" s="94">
        <f>IFERROR(H329/H335,"-")</f>
        <v>4.5980670072417906E-2</v>
      </c>
      <c r="J329" s="95">
        <v>5435</v>
      </c>
      <c r="K329" s="96">
        <f t="shared" si="315"/>
        <v>50322.686844526223</v>
      </c>
      <c r="L329" s="97">
        <f t="shared" si="306"/>
        <v>0.44743558080184409</v>
      </c>
      <c r="M329" s="280"/>
      <c r="N329" s="90">
        <v>5</v>
      </c>
      <c r="O329" s="197" t="s">
        <v>396</v>
      </c>
      <c r="P329" s="198" t="s">
        <v>397</v>
      </c>
      <c r="Q329" s="93">
        <v>55980060</v>
      </c>
      <c r="R329" s="94">
        <f>IFERROR(Q329/Q335,"-")</f>
        <v>4.5161781866116711E-2</v>
      </c>
      <c r="S329" s="95">
        <v>861</v>
      </c>
      <c r="T329" s="96">
        <f t="shared" si="316"/>
        <v>65017.49128919861</v>
      </c>
      <c r="U329" s="97">
        <f t="shared" si="307"/>
        <v>0.50886524822695034</v>
      </c>
      <c r="V329" s="280"/>
      <c r="W329" s="90">
        <v>5</v>
      </c>
      <c r="X329" s="197" t="s">
        <v>382</v>
      </c>
      <c r="Y329" s="198" t="s">
        <v>383</v>
      </c>
      <c r="Z329" s="93">
        <v>49796740</v>
      </c>
      <c r="AA329" s="94">
        <f>IFERROR(Z329/Z335,"-")</f>
        <v>4.3009046292803305E-2</v>
      </c>
      <c r="AB329" s="95">
        <v>341</v>
      </c>
      <c r="AC329" s="96">
        <f t="shared" si="317"/>
        <v>146031.49560117302</v>
      </c>
      <c r="AD329" s="97">
        <f t="shared" si="308"/>
        <v>0.28440366972477066</v>
      </c>
      <c r="AE329" s="280"/>
      <c r="AF329" s="90">
        <v>5</v>
      </c>
      <c r="AG329" s="197" t="s">
        <v>386</v>
      </c>
      <c r="AH329" s="198" t="s">
        <v>387</v>
      </c>
      <c r="AI329" s="93">
        <v>72347267</v>
      </c>
      <c r="AJ329" s="94">
        <f>IFERROR(AI329/AI335,"-")</f>
        <v>3.9668214147340265E-2</v>
      </c>
      <c r="AK329" s="95">
        <v>1108</v>
      </c>
      <c r="AL329" s="96">
        <f t="shared" si="318"/>
        <v>65295.367328519853</v>
      </c>
      <c r="AM329" s="97">
        <f t="shared" si="309"/>
        <v>0.70170994300189993</v>
      </c>
      <c r="AN329" s="280"/>
      <c r="AO329" s="90">
        <v>5</v>
      </c>
      <c r="AP329" s="197" t="s">
        <v>386</v>
      </c>
      <c r="AQ329" s="198" t="s">
        <v>387</v>
      </c>
      <c r="AR329" s="93">
        <v>80510642</v>
      </c>
      <c r="AS329" s="94">
        <f>IFERROR(AR329/AR335,"-")</f>
        <v>4.6006860367623595E-2</v>
      </c>
      <c r="AT329" s="95">
        <v>964</v>
      </c>
      <c r="AU329" s="96">
        <f t="shared" si="319"/>
        <v>83517.263485477175</v>
      </c>
      <c r="AV329" s="97">
        <f t="shared" si="310"/>
        <v>0.77741935483870972</v>
      </c>
      <c r="AW329" s="280"/>
      <c r="AX329" s="90">
        <v>5</v>
      </c>
      <c r="AY329" s="197" t="s">
        <v>412</v>
      </c>
      <c r="AZ329" s="198" t="s">
        <v>413</v>
      </c>
      <c r="BA329" s="93">
        <v>81417101</v>
      </c>
      <c r="BB329" s="94">
        <f>IFERROR(BA329/BA335,"-")</f>
        <v>4.8482635393145769E-2</v>
      </c>
      <c r="BC329" s="95">
        <v>299</v>
      </c>
      <c r="BD329" s="96">
        <f t="shared" si="320"/>
        <v>272297.99665551842</v>
      </c>
      <c r="BE329" s="97">
        <f t="shared" si="311"/>
        <v>0.29780876494023906</v>
      </c>
      <c r="BF329" s="280"/>
      <c r="BG329" s="90">
        <v>5</v>
      </c>
      <c r="BH329" s="197" t="s">
        <v>404</v>
      </c>
      <c r="BI329" s="198" t="s">
        <v>405</v>
      </c>
      <c r="BJ329" s="93">
        <v>164785094</v>
      </c>
      <c r="BK329" s="94">
        <f>IFERROR(BJ329/BJ335,"-")</f>
        <v>6.4168803986816403E-2</v>
      </c>
      <c r="BL329" s="95">
        <v>769</v>
      </c>
      <c r="BM329" s="96">
        <f t="shared" si="321"/>
        <v>214284.90767230169</v>
      </c>
      <c r="BN329" s="97">
        <f t="shared" si="312"/>
        <v>0.65169491525423728</v>
      </c>
      <c r="BO329" s="280"/>
      <c r="BP329" s="90">
        <v>5</v>
      </c>
      <c r="BQ329" s="197" t="s">
        <v>380</v>
      </c>
      <c r="BR329" s="198" t="s">
        <v>381</v>
      </c>
      <c r="BS329" s="93">
        <v>130110976</v>
      </c>
      <c r="BT329" s="94">
        <f>IFERROR(BS329/BS335,"-")</f>
        <v>5.6615552284768722E-2</v>
      </c>
      <c r="BU329" s="95">
        <v>590</v>
      </c>
      <c r="BV329" s="96">
        <f t="shared" si="322"/>
        <v>220527.0779661017</v>
      </c>
      <c r="BW329" s="97">
        <f t="shared" si="313"/>
        <v>0.60950413223140498</v>
      </c>
      <c r="BX329" s="280"/>
      <c r="BY329" s="90">
        <v>5</v>
      </c>
      <c r="BZ329" s="197" t="s">
        <v>404</v>
      </c>
      <c r="CA329" s="198" t="s">
        <v>405</v>
      </c>
      <c r="CB329" s="93">
        <v>779068292</v>
      </c>
      <c r="CC329" s="94">
        <f>IFERROR(CB329/CB335,"-")</f>
        <v>4.2192017699978802E-2</v>
      </c>
      <c r="CD329" s="95">
        <v>6687</v>
      </c>
      <c r="CE329" s="96">
        <f t="shared" si="323"/>
        <v>116504.90384327801</v>
      </c>
      <c r="CF329" s="97">
        <f t="shared" si="314"/>
        <v>0.31829216050264175</v>
      </c>
    </row>
    <row r="330" spans="2:84" ht="13.5" customHeight="1">
      <c r="B330" s="277"/>
      <c r="C330" s="285"/>
      <c r="D330" s="280"/>
      <c r="E330" s="90">
        <v>6</v>
      </c>
      <c r="F330" s="112" t="s">
        <v>386</v>
      </c>
      <c r="G330" s="198" t="s">
        <v>387</v>
      </c>
      <c r="H330" s="93">
        <v>259164477</v>
      </c>
      <c r="I330" s="94">
        <f>IFERROR(H330/H335,"-")</f>
        <v>4.3569983966284156E-2</v>
      </c>
      <c r="J330" s="95">
        <v>5958</v>
      </c>
      <c r="K330" s="96">
        <f t="shared" si="315"/>
        <v>43498.569486404835</v>
      </c>
      <c r="L330" s="97">
        <f t="shared" si="306"/>
        <v>0.49049147937762411</v>
      </c>
      <c r="M330" s="280"/>
      <c r="N330" s="90">
        <v>6</v>
      </c>
      <c r="O330" s="112" t="s">
        <v>398</v>
      </c>
      <c r="P330" s="198" t="s">
        <v>399</v>
      </c>
      <c r="Q330" s="93">
        <v>55339224</v>
      </c>
      <c r="R330" s="94">
        <f>IFERROR(Q330/Q335,"-")</f>
        <v>4.4644788928918093E-2</v>
      </c>
      <c r="S330" s="95">
        <v>818</v>
      </c>
      <c r="T330" s="96">
        <f t="shared" si="316"/>
        <v>67651.86308068459</v>
      </c>
      <c r="U330" s="97">
        <f t="shared" si="307"/>
        <v>0.48345153664302598</v>
      </c>
      <c r="V330" s="280"/>
      <c r="W330" s="90">
        <v>6</v>
      </c>
      <c r="X330" s="112" t="s">
        <v>390</v>
      </c>
      <c r="Y330" s="198" t="s">
        <v>391</v>
      </c>
      <c r="Z330" s="93">
        <v>47077384</v>
      </c>
      <c r="AA330" s="94">
        <f>IFERROR(Z330/Z335,"-")</f>
        <v>4.0660360252500014E-2</v>
      </c>
      <c r="AB330" s="95">
        <v>766</v>
      </c>
      <c r="AC330" s="96">
        <f t="shared" si="317"/>
        <v>61458.725848563969</v>
      </c>
      <c r="AD330" s="97">
        <f t="shared" si="308"/>
        <v>0.6388657214345288</v>
      </c>
      <c r="AE330" s="280"/>
      <c r="AF330" s="90">
        <v>6</v>
      </c>
      <c r="AG330" s="112" t="s">
        <v>390</v>
      </c>
      <c r="AH330" s="198" t="s">
        <v>391</v>
      </c>
      <c r="AI330" s="93">
        <v>65502607</v>
      </c>
      <c r="AJ330" s="94">
        <f>IFERROR(AI330/AI335,"-")</f>
        <v>3.5915267423786298E-2</v>
      </c>
      <c r="AK330" s="95">
        <v>928</v>
      </c>
      <c r="AL330" s="96">
        <f t="shared" si="318"/>
        <v>70584.705818965522</v>
      </c>
      <c r="AM330" s="97">
        <f t="shared" si="309"/>
        <v>0.58771374287523748</v>
      </c>
      <c r="AN330" s="280"/>
      <c r="AO330" s="90">
        <v>6</v>
      </c>
      <c r="AP330" s="112" t="s">
        <v>404</v>
      </c>
      <c r="AQ330" s="198" t="s">
        <v>405</v>
      </c>
      <c r="AR330" s="93">
        <v>77455419</v>
      </c>
      <c r="AS330" s="94">
        <f>IFERROR(AR330/AR335,"-")</f>
        <v>4.4260989083266533E-2</v>
      </c>
      <c r="AT330" s="95">
        <v>619</v>
      </c>
      <c r="AU330" s="96">
        <f t="shared" si="319"/>
        <v>125129.91760904685</v>
      </c>
      <c r="AV330" s="97">
        <f t="shared" si="310"/>
        <v>0.49919354838709679</v>
      </c>
      <c r="AW330" s="280"/>
      <c r="AX330" s="90">
        <v>6</v>
      </c>
      <c r="AY330" s="112" t="s">
        <v>414</v>
      </c>
      <c r="AZ330" s="198" t="s">
        <v>415</v>
      </c>
      <c r="BA330" s="93">
        <v>73667330</v>
      </c>
      <c r="BB330" s="94">
        <f>IFERROR(BA330/BA335,"-")</f>
        <v>4.3867765578837654E-2</v>
      </c>
      <c r="BC330" s="95">
        <v>516</v>
      </c>
      <c r="BD330" s="96">
        <f t="shared" si="320"/>
        <v>142766.1434108527</v>
      </c>
      <c r="BE330" s="97">
        <f t="shared" si="311"/>
        <v>0.51394422310756971</v>
      </c>
      <c r="BF330" s="280"/>
      <c r="BG330" s="90">
        <v>6</v>
      </c>
      <c r="BH330" s="112" t="s">
        <v>410</v>
      </c>
      <c r="BI330" s="198" t="s">
        <v>411</v>
      </c>
      <c r="BJ330" s="93">
        <v>127422584</v>
      </c>
      <c r="BK330" s="94">
        <f>IFERROR(BJ330/BJ335,"-")</f>
        <v>4.9619505124593656E-2</v>
      </c>
      <c r="BL330" s="95">
        <v>489</v>
      </c>
      <c r="BM330" s="96">
        <f t="shared" si="321"/>
        <v>260577.88139059304</v>
      </c>
      <c r="BN330" s="97">
        <f t="shared" si="312"/>
        <v>0.41440677966101697</v>
      </c>
      <c r="BO330" s="280"/>
      <c r="BP330" s="90">
        <v>6</v>
      </c>
      <c r="BQ330" s="112" t="s">
        <v>386</v>
      </c>
      <c r="BR330" s="198" t="s">
        <v>387</v>
      </c>
      <c r="BS330" s="93">
        <v>96285323</v>
      </c>
      <c r="BT330" s="94">
        <f>IFERROR(BS330/BS335,"-")</f>
        <v>4.1896901446364869E-2</v>
      </c>
      <c r="BU330" s="95">
        <v>764</v>
      </c>
      <c r="BV330" s="96">
        <f t="shared" si="322"/>
        <v>126027.90968586388</v>
      </c>
      <c r="BW330" s="97">
        <f t="shared" si="313"/>
        <v>0.78925619834710747</v>
      </c>
      <c r="BX330" s="280"/>
      <c r="BY330" s="90">
        <v>6</v>
      </c>
      <c r="BZ330" s="112" t="s">
        <v>386</v>
      </c>
      <c r="CA330" s="198" t="s">
        <v>387</v>
      </c>
      <c r="CB330" s="93">
        <v>769796827</v>
      </c>
      <c r="CC330" s="94">
        <f>IFERROR(CB330/CB335,"-")</f>
        <v>4.1689902777061708E-2</v>
      </c>
      <c r="CD330" s="95">
        <v>12613</v>
      </c>
      <c r="CE330" s="96">
        <f t="shared" si="323"/>
        <v>61032.016728771901</v>
      </c>
      <c r="CF330" s="97">
        <f t="shared" si="314"/>
        <v>0.60036174972630774</v>
      </c>
    </row>
    <row r="331" spans="2:84" ht="13.5" customHeight="1">
      <c r="B331" s="277"/>
      <c r="C331" s="285"/>
      <c r="D331" s="280"/>
      <c r="E331" s="90">
        <v>7</v>
      </c>
      <c r="F331" s="197" t="s">
        <v>388</v>
      </c>
      <c r="G331" s="198" t="s">
        <v>389</v>
      </c>
      <c r="H331" s="93">
        <v>240954431</v>
      </c>
      <c r="I331" s="94">
        <f>IFERROR(H331/H335,"-")</f>
        <v>4.0508563584025138E-2</v>
      </c>
      <c r="J331" s="95">
        <v>630</v>
      </c>
      <c r="K331" s="96">
        <f t="shared" si="315"/>
        <v>382467.35079365078</v>
      </c>
      <c r="L331" s="97">
        <f t="shared" si="306"/>
        <v>5.1864657940232158E-2</v>
      </c>
      <c r="M331" s="280"/>
      <c r="N331" s="90">
        <v>7</v>
      </c>
      <c r="O331" s="197" t="s">
        <v>386</v>
      </c>
      <c r="P331" s="198" t="s">
        <v>387</v>
      </c>
      <c r="Q331" s="93">
        <v>52564015</v>
      </c>
      <c r="R331" s="94">
        <f>IFERROR(Q331/Q335,"-")</f>
        <v>4.2405895589202415E-2</v>
      </c>
      <c r="S331" s="95">
        <v>1156</v>
      </c>
      <c r="T331" s="96">
        <f t="shared" si="316"/>
        <v>45470.601211072666</v>
      </c>
      <c r="U331" s="97">
        <f t="shared" si="307"/>
        <v>0.68321513002364065</v>
      </c>
      <c r="V331" s="280"/>
      <c r="W331" s="90">
        <v>7</v>
      </c>
      <c r="X331" s="197" t="s">
        <v>384</v>
      </c>
      <c r="Y331" s="198" t="s">
        <v>385</v>
      </c>
      <c r="Z331" s="93">
        <v>43801375</v>
      </c>
      <c r="AA331" s="94">
        <f>IFERROR(Z331/Z335,"-")</f>
        <v>3.7830897465646086E-2</v>
      </c>
      <c r="AB331" s="95">
        <v>965</v>
      </c>
      <c r="AC331" s="96">
        <f t="shared" si="317"/>
        <v>45390.025906735755</v>
      </c>
      <c r="AD331" s="97">
        <f t="shared" si="308"/>
        <v>0.804837364470392</v>
      </c>
      <c r="AE331" s="280"/>
      <c r="AF331" s="90">
        <v>7</v>
      </c>
      <c r="AG331" s="197" t="s">
        <v>408</v>
      </c>
      <c r="AH331" s="198" t="s">
        <v>409</v>
      </c>
      <c r="AI331" s="93">
        <v>59822940</v>
      </c>
      <c r="AJ331" s="94">
        <f>IFERROR(AI331/AI335,"-")</f>
        <v>3.2801089705897082E-2</v>
      </c>
      <c r="AK331" s="95">
        <v>581</v>
      </c>
      <c r="AL331" s="96">
        <f t="shared" si="318"/>
        <v>102965.47332185887</v>
      </c>
      <c r="AM331" s="97">
        <f t="shared" si="309"/>
        <v>0.36795440151994935</v>
      </c>
      <c r="AN331" s="280"/>
      <c r="AO331" s="90">
        <v>7</v>
      </c>
      <c r="AP331" s="197" t="s">
        <v>408</v>
      </c>
      <c r="AQ331" s="198" t="s">
        <v>409</v>
      </c>
      <c r="AR331" s="93">
        <v>73478244</v>
      </c>
      <c r="AS331" s="94">
        <f>IFERROR(AR331/AR335,"-")</f>
        <v>4.1988279161482484E-2</v>
      </c>
      <c r="AT331" s="95">
        <v>522</v>
      </c>
      <c r="AU331" s="96">
        <f t="shared" si="319"/>
        <v>140762.91954022989</v>
      </c>
      <c r="AV331" s="97">
        <f t="shared" si="310"/>
        <v>0.42096774193548386</v>
      </c>
      <c r="AW331" s="280"/>
      <c r="AX331" s="90">
        <v>7</v>
      </c>
      <c r="AY331" s="197" t="s">
        <v>386</v>
      </c>
      <c r="AZ331" s="198" t="s">
        <v>387</v>
      </c>
      <c r="BA331" s="93">
        <v>61463747</v>
      </c>
      <c r="BB331" s="94">
        <f>IFERROR(BA331/BA335,"-")</f>
        <v>3.6600719002480291E-2</v>
      </c>
      <c r="BC331" s="95">
        <v>785</v>
      </c>
      <c r="BD331" s="96">
        <f t="shared" si="320"/>
        <v>78297.766878980896</v>
      </c>
      <c r="BE331" s="97">
        <f t="shared" si="311"/>
        <v>0.78187250996015933</v>
      </c>
      <c r="BF331" s="280"/>
      <c r="BG331" s="90">
        <v>7</v>
      </c>
      <c r="BH331" s="197" t="s">
        <v>386</v>
      </c>
      <c r="BI331" s="198" t="s">
        <v>387</v>
      </c>
      <c r="BJ331" s="93">
        <v>94524069</v>
      </c>
      <c r="BK331" s="94">
        <f>IFERROR(BJ331/BJ335,"-")</f>
        <v>3.680852623537241E-2</v>
      </c>
      <c r="BL331" s="95">
        <v>965</v>
      </c>
      <c r="BM331" s="96">
        <f t="shared" si="321"/>
        <v>97952.403108808285</v>
      </c>
      <c r="BN331" s="97">
        <f t="shared" si="312"/>
        <v>0.81779661016949157</v>
      </c>
      <c r="BO331" s="280"/>
      <c r="BP331" s="90">
        <v>7</v>
      </c>
      <c r="BQ331" s="197" t="s">
        <v>414</v>
      </c>
      <c r="BR331" s="198" t="s">
        <v>415</v>
      </c>
      <c r="BS331" s="93">
        <v>79624395</v>
      </c>
      <c r="BT331" s="94">
        <f>IFERROR(BS331/BS335,"-")</f>
        <v>3.4647185324822846E-2</v>
      </c>
      <c r="BU331" s="95">
        <v>404</v>
      </c>
      <c r="BV331" s="96">
        <f t="shared" si="322"/>
        <v>197090.08663366336</v>
      </c>
      <c r="BW331" s="97">
        <f t="shared" si="313"/>
        <v>0.41735537190082644</v>
      </c>
      <c r="BX331" s="280"/>
      <c r="BY331" s="90">
        <v>7</v>
      </c>
      <c r="BZ331" s="197" t="s">
        <v>412</v>
      </c>
      <c r="CA331" s="198" t="s">
        <v>413</v>
      </c>
      <c r="CB331" s="93">
        <v>699900537</v>
      </c>
      <c r="CC331" s="94">
        <f>IFERROR(CB331/CB335,"-")</f>
        <v>3.7904527945194146E-2</v>
      </c>
      <c r="CD331" s="95">
        <v>3954</v>
      </c>
      <c r="CE331" s="96">
        <f t="shared" si="323"/>
        <v>177010.75796661607</v>
      </c>
      <c r="CF331" s="97">
        <f t="shared" si="314"/>
        <v>0.18820505497643866</v>
      </c>
    </row>
    <row r="332" spans="2:84" ht="13.5" customHeight="1">
      <c r="B332" s="277"/>
      <c r="C332" s="285"/>
      <c r="D332" s="280"/>
      <c r="E332" s="90">
        <v>8</v>
      </c>
      <c r="F332" s="112" t="s">
        <v>418</v>
      </c>
      <c r="G332" s="198" t="s">
        <v>419</v>
      </c>
      <c r="H332" s="93">
        <v>197266468</v>
      </c>
      <c r="I332" s="94">
        <f>IFERROR(H332/H335,"-")</f>
        <v>3.3163869320892714E-2</v>
      </c>
      <c r="J332" s="95">
        <v>817</v>
      </c>
      <c r="K332" s="96">
        <f t="shared" si="315"/>
        <v>241452.22521419829</v>
      </c>
      <c r="L332" s="97">
        <f t="shared" si="306"/>
        <v>6.725940561455504E-2</v>
      </c>
      <c r="M332" s="280"/>
      <c r="N332" s="90">
        <v>8</v>
      </c>
      <c r="O332" s="112" t="s">
        <v>390</v>
      </c>
      <c r="P332" s="198" t="s">
        <v>391</v>
      </c>
      <c r="Q332" s="93">
        <v>49498682</v>
      </c>
      <c r="R332" s="94">
        <f>IFERROR(Q332/Q335,"-")</f>
        <v>3.993294539420425E-2</v>
      </c>
      <c r="S332" s="95">
        <v>958</v>
      </c>
      <c r="T332" s="96">
        <f t="shared" si="316"/>
        <v>51668.770354906053</v>
      </c>
      <c r="U332" s="97">
        <f t="shared" si="307"/>
        <v>0.56619385342789597</v>
      </c>
      <c r="V332" s="280"/>
      <c r="W332" s="90">
        <v>8</v>
      </c>
      <c r="X332" s="112" t="s">
        <v>396</v>
      </c>
      <c r="Y332" s="198" t="s">
        <v>397</v>
      </c>
      <c r="Z332" s="93">
        <v>43371580</v>
      </c>
      <c r="AA332" s="94">
        <f>IFERROR(Z332/Z335,"-")</f>
        <v>3.7459686959668885E-2</v>
      </c>
      <c r="AB332" s="95">
        <v>651</v>
      </c>
      <c r="AC332" s="96">
        <f t="shared" si="317"/>
        <v>66623.010752688177</v>
      </c>
      <c r="AD332" s="97">
        <f t="shared" si="308"/>
        <v>0.54295246038365308</v>
      </c>
      <c r="AE332" s="280"/>
      <c r="AF332" s="90">
        <v>8</v>
      </c>
      <c r="AG332" s="112" t="s">
        <v>388</v>
      </c>
      <c r="AH332" s="198" t="s">
        <v>389</v>
      </c>
      <c r="AI332" s="93">
        <v>55929906</v>
      </c>
      <c r="AJ332" s="94">
        <f>IFERROR(AI332/AI335,"-")</f>
        <v>3.0666527989904734E-2</v>
      </c>
      <c r="AK332" s="95">
        <v>190</v>
      </c>
      <c r="AL332" s="96">
        <f t="shared" si="318"/>
        <v>294367.92631578946</v>
      </c>
      <c r="AM332" s="97">
        <f t="shared" si="309"/>
        <v>0.12032932235592148</v>
      </c>
      <c r="AN332" s="280"/>
      <c r="AO332" s="90">
        <v>8</v>
      </c>
      <c r="AP332" s="112" t="s">
        <v>410</v>
      </c>
      <c r="AQ332" s="198" t="s">
        <v>411</v>
      </c>
      <c r="AR332" s="93">
        <v>52640986</v>
      </c>
      <c r="AS332" s="94">
        <f>IFERROR(AR332/AR335,"-")</f>
        <v>3.0081072916000703E-2</v>
      </c>
      <c r="AT332" s="95">
        <v>379</v>
      </c>
      <c r="AU332" s="96">
        <f t="shared" si="319"/>
        <v>138894.4221635884</v>
      </c>
      <c r="AV332" s="97">
        <f t="shared" si="310"/>
        <v>0.3056451612903226</v>
      </c>
      <c r="AW332" s="280"/>
      <c r="AX332" s="90">
        <v>8</v>
      </c>
      <c r="AY332" s="112" t="s">
        <v>388</v>
      </c>
      <c r="AZ332" s="198" t="s">
        <v>389</v>
      </c>
      <c r="BA332" s="93">
        <v>58709775</v>
      </c>
      <c r="BB332" s="94">
        <f>IFERROR(BA332/BA335,"-")</f>
        <v>3.4960770899207336E-2</v>
      </c>
      <c r="BC332" s="95">
        <v>151</v>
      </c>
      <c r="BD332" s="96">
        <f t="shared" si="320"/>
        <v>388806.45695364237</v>
      </c>
      <c r="BE332" s="97">
        <f t="shared" si="311"/>
        <v>0.150398406374502</v>
      </c>
      <c r="BF332" s="280"/>
      <c r="BG332" s="90">
        <v>8</v>
      </c>
      <c r="BH332" s="112" t="s">
        <v>388</v>
      </c>
      <c r="BI332" s="198" t="s">
        <v>389</v>
      </c>
      <c r="BJ332" s="93">
        <v>87159602</v>
      </c>
      <c r="BK332" s="94">
        <f>IFERROR(BJ332/BJ335,"-")</f>
        <v>3.3940736267728991E-2</v>
      </c>
      <c r="BL332" s="95">
        <v>189</v>
      </c>
      <c r="BM332" s="96">
        <f t="shared" si="321"/>
        <v>461161.91534391535</v>
      </c>
      <c r="BN332" s="97">
        <f t="shared" si="312"/>
        <v>0.16016949152542373</v>
      </c>
      <c r="BO332" s="280"/>
      <c r="BP332" s="90">
        <v>8</v>
      </c>
      <c r="BQ332" s="112" t="s">
        <v>446</v>
      </c>
      <c r="BR332" s="198" t="s">
        <v>447</v>
      </c>
      <c r="BS332" s="93">
        <v>72082122</v>
      </c>
      <c r="BT332" s="94">
        <f>IFERROR(BS332/BS335,"-")</f>
        <v>3.1365295014680987E-2</v>
      </c>
      <c r="BU332" s="95">
        <v>251</v>
      </c>
      <c r="BV332" s="96">
        <f t="shared" si="322"/>
        <v>287179.76892430277</v>
      </c>
      <c r="BW332" s="97">
        <f t="shared" si="313"/>
        <v>0.25929752066115702</v>
      </c>
      <c r="BX332" s="280"/>
      <c r="BY332" s="90">
        <v>8</v>
      </c>
      <c r="BZ332" s="112" t="s">
        <v>388</v>
      </c>
      <c r="CA332" s="198" t="s">
        <v>389</v>
      </c>
      <c r="CB332" s="93">
        <v>695592262</v>
      </c>
      <c r="CC332" s="94">
        <f>IFERROR(CB332/CB335,"-")</f>
        <v>3.7671204606376532E-2</v>
      </c>
      <c r="CD332" s="95">
        <v>1762</v>
      </c>
      <c r="CE332" s="96">
        <f t="shared" si="323"/>
        <v>394774.26901248581</v>
      </c>
      <c r="CF332" s="97">
        <f t="shared" si="314"/>
        <v>8.3868818125565237E-2</v>
      </c>
    </row>
    <row r="333" spans="2:84" ht="13.5" customHeight="1">
      <c r="B333" s="277"/>
      <c r="C333" s="285"/>
      <c r="D333" s="280"/>
      <c r="E333" s="90">
        <v>9</v>
      </c>
      <c r="F333" s="112" t="s">
        <v>394</v>
      </c>
      <c r="G333" s="198" t="s">
        <v>395</v>
      </c>
      <c r="H333" s="93">
        <v>171967232</v>
      </c>
      <c r="I333" s="94">
        <f>IFERROR(H333/H335,"-")</f>
        <v>2.8910634774094703E-2</v>
      </c>
      <c r="J333" s="95">
        <v>5283</v>
      </c>
      <c r="K333" s="96">
        <f t="shared" si="315"/>
        <v>32551.056596630704</v>
      </c>
      <c r="L333" s="97">
        <f t="shared" si="306"/>
        <v>0.43492220301308965</v>
      </c>
      <c r="M333" s="280"/>
      <c r="N333" s="90">
        <v>9</v>
      </c>
      <c r="O333" s="112" t="s">
        <v>414</v>
      </c>
      <c r="P333" s="198" t="s">
        <v>415</v>
      </c>
      <c r="Q333" s="93">
        <v>38364792</v>
      </c>
      <c r="R333" s="94">
        <f>IFERROR(Q333/Q335,"-")</f>
        <v>3.0950705798510031E-2</v>
      </c>
      <c r="S333" s="95">
        <v>959</v>
      </c>
      <c r="T333" s="96">
        <f t="shared" si="316"/>
        <v>40004.996871741394</v>
      </c>
      <c r="U333" s="97">
        <f t="shared" si="307"/>
        <v>0.56678486997635935</v>
      </c>
      <c r="V333" s="280"/>
      <c r="W333" s="90">
        <v>9</v>
      </c>
      <c r="X333" s="112" t="s">
        <v>418</v>
      </c>
      <c r="Y333" s="198" t="s">
        <v>419</v>
      </c>
      <c r="Z333" s="93">
        <v>40917172</v>
      </c>
      <c r="AA333" s="94">
        <f>IFERROR(Z333/Z335,"-")</f>
        <v>3.5339834389130596E-2</v>
      </c>
      <c r="AB333" s="95">
        <v>127</v>
      </c>
      <c r="AC333" s="96">
        <f t="shared" si="317"/>
        <v>322182.45669291337</v>
      </c>
      <c r="AD333" s="97">
        <f t="shared" si="308"/>
        <v>0.10592160133444536</v>
      </c>
      <c r="AE333" s="280"/>
      <c r="AF333" s="90">
        <v>9</v>
      </c>
      <c r="AG333" s="112" t="s">
        <v>384</v>
      </c>
      <c r="AH333" s="198" t="s">
        <v>385</v>
      </c>
      <c r="AI333" s="93">
        <v>55626904</v>
      </c>
      <c r="AJ333" s="94">
        <f>IFERROR(AI333/AI335,"-")</f>
        <v>3.0500391123627915E-2</v>
      </c>
      <c r="AK333" s="95">
        <v>1206</v>
      </c>
      <c r="AL333" s="96">
        <f t="shared" si="318"/>
        <v>46125.127694859038</v>
      </c>
      <c r="AM333" s="97">
        <f t="shared" si="309"/>
        <v>0.76377454084863838</v>
      </c>
      <c r="AN333" s="280"/>
      <c r="AO333" s="90">
        <v>9</v>
      </c>
      <c r="AP333" s="112" t="s">
        <v>414</v>
      </c>
      <c r="AQ333" s="198" t="s">
        <v>415</v>
      </c>
      <c r="AR333" s="93">
        <v>50545334</v>
      </c>
      <c r="AS333" s="94">
        <f>IFERROR(AR333/AR335,"-")</f>
        <v>2.8883537204595855E-2</v>
      </c>
      <c r="AT333" s="95">
        <v>668</v>
      </c>
      <c r="AU333" s="96">
        <f t="shared" si="319"/>
        <v>75666.667664670662</v>
      </c>
      <c r="AV333" s="97">
        <f t="shared" si="310"/>
        <v>0.53870967741935483</v>
      </c>
      <c r="AW333" s="280"/>
      <c r="AX333" s="90">
        <v>9</v>
      </c>
      <c r="AY333" s="112" t="s">
        <v>382</v>
      </c>
      <c r="AZ333" s="198" t="s">
        <v>383</v>
      </c>
      <c r="BA333" s="93">
        <v>57711683</v>
      </c>
      <c r="BB333" s="94">
        <f>IFERROR(BA333/BA335,"-")</f>
        <v>3.4366422415529251E-2</v>
      </c>
      <c r="BC333" s="95">
        <v>231</v>
      </c>
      <c r="BD333" s="96">
        <f t="shared" si="320"/>
        <v>249834.12554112554</v>
      </c>
      <c r="BE333" s="97">
        <f t="shared" si="311"/>
        <v>0.23007968127490039</v>
      </c>
      <c r="BF333" s="280"/>
      <c r="BG333" s="90">
        <v>9</v>
      </c>
      <c r="BH333" s="112" t="s">
        <v>446</v>
      </c>
      <c r="BI333" s="198" t="s">
        <v>447</v>
      </c>
      <c r="BJ333" s="93">
        <v>76368465</v>
      </c>
      <c r="BK333" s="94">
        <f>IFERROR(BJ333/BJ335,"-")</f>
        <v>2.9738570051482015E-2</v>
      </c>
      <c r="BL333" s="95">
        <v>244</v>
      </c>
      <c r="BM333" s="96">
        <f t="shared" si="321"/>
        <v>312985.51229508198</v>
      </c>
      <c r="BN333" s="97">
        <f t="shared" si="312"/>
        <v>0.20677966101694914</v>
      </c>
      <c r="BO333" s="280"/>
      <c r="BP333" s="90">
        <v>9</v>
      </c>
      <c r="BQ333" s="112" t="s">
        <v>416</v>
      </c>
      <c r="BR333" s="198" t="s">
        <v>417</v>
      </c>
      <c r="BS333" s="93">
        <v>68820187</v>
      </c>
      <c r="BT333" s="94">
        <f>IFERROR(BS333/BS335,"-")</f>
        <v>2.99459201301054E-2</v>
      </c>
      <c r="BU333" s="95">
        <v>559</v>
      </c>
      <c r="BV333" s="96">
        <f t="shared" si="322"/>
        <v>123113.03577817531</v>
      </c>
      <c r="BW333" s="97">
        <f t="shared" si="313"/>
        <v>0.5774793388429752</v>
      </c>
      <c r="BX333" s="280"/>
      <c r="BY333" s="90">
        <v>9</v>
      </c>
      <c r="BZ333" s="112" t="s">
        <v>384</v>
      </c>
      <c r="CA333" s="198" t="s">
        <v>385</v>
      </c>
      <c r="CB333" s="93">
        <v>610452730</v>
      </c>
      <c r="CC333" s="94">
        <f>IFERROR(CB333/CB335,"-")</f>
        <v>3.3060301200347635E-2</v>
      </c>
      <c r="CD333" s="95">
        <v>13975</v>
      </c>
      <c r="CE333" s="96">
        <f t="shared" si="323"/>
        <v>43681.769588550982</v>
      </c>
      <c r="CF333" s="97">
        <f t="shared" si="314"/>
        <v>0.66519110857251651</v>
      </c>
    </row>
    <row r="334" spans="2:84" ht="13.5" customHeight="1">
      <c r="B334" s="277"/>
      <c r="C334" s="285"/>
      <c r="D334" s="280"/>
      <c r="E334" s="98">
        <v>10</v>
      </c>
      <c r="F334" s="199" t="s">
        <v>426</v>
      </c>
      <c r="G334" s="200" t="s">
        <v>427</v>
      </c>
      <c r="H334" s="101">
        <v>167732024</v>
      </c>
      <c r="I334" s="102">
        <f>IFERROR(H334/H335,"-")</f>
        <v>2.8198623827263136E-2</v>
      </c>
      <c r="J334" s="103">
        <v>2652</v>
      </c>
      <c r="K334" s="104">
        <f t="shared" si="315"/>
        <v>63247.369532428354</v>
      </c>
      <c r="L334" s="105">
        <f t="shared" si="306"/>
        <v>0.21832551247221535</v>
      </c>
      <c r="M334" s="280"/>
      <c r="N334" s="98">
        <v>10</v>
      </c>
      <c r="O334" s="199" t="s">
        <v>418</v>
      </c>
      <c r="P334" s="200" t="s">
        <v>419</v>
      </c>
      <c r="Q334" s="101">
        <v>37702809</v>
      </c>
      <c r="R334" s="102">
        <f>IFERROR(Q334/Q335,"-")</f>
        <v>3.0416652568751479E-2</v>
      </c>
      <c r="S334" s="103">
        <v>153</v>
      </c>
      <c r="T334" s="104">
        <f t="shared" si="316"/>
        <v>246423.58823529413</v>
      </c>
      <c r="U334" s="105">
        <f t="shared" si="307"/>
        <v>9.0425531914893623E-2</v>
      </c>
      <c r="V334" s="280"/>
      <c r="W334" s="98">
        <v>10</v>
      </c>
      <c r="X334" s="199" t="s">
        <v>400</v>
      </c>
      <c r="Y334" s="200" t="s">
        <v>401</v>
      </c>
      <c r="Z334" s="101">
        <v>39302674</v>
      </c>
      <c r="AA334" s="102">
        <f>IFERROR(Z334/Z335,"-")</f>
        <v>3.3945405371856807E-2</v>
      </c>
      <c r="AB334" s="103">
        <v>306</v>
      </c>
      <c r="AC334" s="104">
        <f t="shared" si="317"/>
        <v>128440.11111111111</v>
      </c>
      <c r="AD334" s="105">
        <f t="shared" si="308"/>
        <v>0.25521267723102586</v>
      </c>
      <c r="AE334" s="280"/>
      <c r="AF334" s="98">
        <v>10</v>
      </c>
      <c r="AG334" s="199" t="s">
        <v>428</v>
      </c>
      <c r="AH334" s="200" t="s">
        <v>429</v>
      </c>
      <c r="AI334" s="101">
        <v>54497869</v>
      </c>
      <c r="AJ334" s="102">
        <f>IFERROR(AI334/AI335,"-")</f>
        <v>2.9881337992569871E-2</v>
      </c>
      <c r="AK334" s="103">
        <v>575</v>
      </c>
      <c r="AL334" s="104">
        <f t="shared" si="318"/>
        <v>94778.902608695658</v>
      </c>
      <c r="AM334" s="105">
        <f t="shared" si="309"/>
        <v>0.36415452818239391</v>
      </c>
      <c r="AN334" s="280"/>
      <c r="AO334" s="98">
        <v>10</v>
      </c>
      <c r="AP334" s="199" t="s">
        <v>412</v>
      </c>
      <c r="AQ334" s="200" t="s">
        <v>413</v>
      </c>
      <c r="AR334" s="101">
        <v>47047071</v>
      </c>
      <c r="AS334" s="102">
        <f>IFERROR(AR334/AR335,"-")</f>
        <v>2.6884495917976578E-2</v>
      </c>
      <c r="AT334" s="103">
        <v>371</v>
      </c>
      <c r="AU334" s="104">
        <f t="shared" si="319"/>
        <v>126811.51212938005</v>
      </c>
      <c r="AV334" s="105">
        <f t="shared" si="310"/>
        <v>0.29919354838709677</v>
      </c>
      <c r="AW334" s="280"/>
      <c r="AX334" s="98">
        <v>10</v>
      </c>
      <c r="AY334" s="199" t="s">
        <v>410</v>
      </c>
      <c r="AZ334" s="200" t="s">
        <v>411</v>
      </c>
      <c r="BA334" s="101">
        <v>57034878</v>
      </c>
      <c r="BB334" s="102">
        <f>IFERROR(BA334/BA335,"-")</f>
        <v>3.3963395414515568E-2</v>
      </c>
      <c r="BC334" s="103">
        <v>328</v>
      </c>
      <c r="BD334" s="104">
        <f t="shared" si="320"/>
        <v>173886.82317073172</v>
      </c>
      <c r="BE334" s="105">
        <f t="shared" si="311"/>
        <v>0.32669322709163345</v>
      </c>
      <c r="BF334" s="280"/>
      <c r="BG334" s="98">
        <v>10</v>
      </c>
      <c r="BH334" s="199" t="s">
        <v>382</v>
      </c>
      <c r="BI334" s="200" t="s">
        <v>383</v>
      </c>
      <c r="BJ334" s="101">
        <v>62688200</v>
      </c>
      <c r="BK334" s="102">
        <f>IFERROR(BJ334/BJ335,"-")</f>
        <v>2.441135129665517E-2</v>
      </c>
      <c r="BL334" s="103">
        <v>233</v>
      </c>
      <c r="BM334" s="104">
        <f t="shared" si="321"/>
        <v>269048.06866952789</v>
      </c>
      <c r="BN334" s="105">
        <f t="shared" si="312"/>
        <v>0.19745762711864406</v>
      </c>
      <c r="BO334" s="280"/>
      <c r="BP334" s="98">
        <v>10</v>
      </c>
      <c r="BQ334" s="199" t="s">
        <v>454</v>
      </c>
      <c r="BR334" s="200" t="s">
        <v>455</v>
      </c>
      <c r="BS334" s="101">
        <v>65252198</v>
      </c>
      <c r="BT334" s="102">
        <f>IFERROR(BS334/BS335,"-")</f>
        <v>2.8393371113941079E-2</v>
      </c>
      <c r="BU334" s="103">
        <v>94</v>
      </c>
      <c r="BV334" s="104">
        <f t="shared" si="322"/>
        <v>694172.31914893619</v>
      </c>
      <c r="BW334" s="105">
        <f t="shared" si="313"/>
        <v>9.7107438016528921E-2</v>
      </c>
      <c r="BX334" s="280"/>
      <c r="BY334" s="98">
        <v>10</v>
      </c>
      <c r="BZ334" s="199" t="s">
        <v>390</v>
      </c>
      <c r="CA334" s="200" t="s">
        <v>391</v>
      </c>
      <c r="CB334" s="101">
        <v>585856902</v>
      </c>
      <c r="CC334" s="102">
        <f>IFERROR(CB334/CB335,"-")</f>
        <v>3.1728264431584323E-2</v>
      </c>
      <c r="CD334" s="103">
        <v>10419</v>
      </c>
      <c r="CE334" s="104">
        <f t="shared" si="323"/>
        <v>56229.667146559172</v>
      </c>
      <c r="CF334" s="105">
        <f t="shared" si="314"/>
        <v>0.49593031557903755</v>
      </c>
    </row>
    <row r="335" spans="2:84" s="195" customFormat="1" ht="13.5" customHeight="1">
      <c r="B335" s="278"/>
      <c r="C335" s="286"/>
      <c r="D335" s="281"/>
      <c r="E335" s="106" t="s">
        <v>164</v>
      </c>
      <c r="F335" s="107"/>
      <c r="G335" s="108"/>
      <c r="H335" s="216">
        <v>5948234390</v>
      </c>
      <c r="I335" s="109" t="s">
        <v>588</v>
      </c>
      <c r="J335" s="110">
        <v>10947</v>
      </c>
      <c r="K335" s="56">
        <f t="shared" si="315"/>
        <v>543366.62007856031</v>
      </c>
      <c r="L335" s="111">
        <f t="shared" si="306"/>
        <v>0.9012101753519387</v>
      </c>
      <c r="M335" s="281"/>
      <c r="N335" s="106" t="s">
        <v>164</v>
      </c>
      <c r="O335" s="107"/>
      <c r="P335" s="108"/>
      <c r="Q335" s="216">
        <v>1239544980</v>
      </c>
      <c r="R335" s="109" t="s">
        <v>588</v>
      </c>
      <c r="S335" s="110">
        <v>1680</v>
      </c>
      <c r="T335" s="56">
        <f t="shared" si="316"/>
        <v>737824.39285714284</v>
      </c>
      <c r="U335" s="111">
        <f t="shared" si="307"/>
        <v>0.99290780141843971</v>
      </c>
      <c r="V335" s="281"/>
      <c r="W335" s="106" t="s">
        <v>164</v>
      </c>
      <c r="X335" s="107"/>
      <c r="Y335" s="108"/>
      <c r="Z335" s="216">
        <v>1157820140</v>
      </c>
      <c r="AA335" s="109" t="s">
        <v>588</v>
      </c>
      <c r="AB335" s="110">
        <v>1194</v>
      </c>
      <c r="AC335" s="56">
        <f t="shared" si="317"/>
        <v>969698.60971524287</v>
      </c>
      <c r="AD335" s="111">
        <f t="shared" si="308"/>
        <v>0.99582985821517933</v>
      </c>
      <c r="AE335" s="281"/>
      <c r="AF335" s="106" t="s">
        <v>164</v>
      </c>
      <c r="AG335" s="107"/>
      <c r="AH335" s="108"/>
      <c r="AI335" s="216">
        <v>1823809530</v>
      </c>
      <c r="AJ335" s="109" t="s">
        <v>588</v>
      </c>
      <c r="AK335" s="110">
        <v>1565</v>
      </c>
      <c r="AL335" s="56">
        <f t="shared" si="318"/>
        <v>1165373.5015974441</v>
      </c>
      <c r="AM335" s="111">
        <f t="shared" si="309"/>
        <v>0.99113362887903733</v>
      </c>
      <c r="AN335" s="281"/>
      <c r="AO335" s="106" t="s">
        <v>164</v>
      </c>
      <c r="AP335" s="107"/>
      <c r="AQ335" s="108"/>
      <c r="AR335" s="216">
        <v>1749970360</v>
      </c>
      <c r="AS335" s="109" t="s">
        <v>588</v>
      </c>
      <c r="AT335" s="110">
        <v>1229</v>
      </c>
      <c r="AU335" s="56">
        <f t="shared" si="319"/>
        <v>1423897.7705451588</v>
      </c>
      <c r="AV335" s="111">
        <f t="shared" si="310"/>
        <v>0.99112903225806448</v>
      </c>
      <c r="AW335" s="281"/>
      <c r="AX335" s="106" t="s">
        <v>164</v>
      </c>
      <c r="AY335" s="107"/>
      <c r="AZ335" s="108"/>
      <c r="BA335" s="216">
        <v>1679304360</v>
      </c>
      <c r="BB335" s="109" t="s">
        <v>588</v>
      </c>
      <c r="BC335" s="110">
        <v>989</v>
      </c>
      <c r="BD335" s="56">
        <f t="shared" si="320"/>
        <v>1697982.16380182</v>
      </c>
      <c r="BE335" s="111">
        <f t="shared" si="311"/>
        <v>0.98505976095617531</v>
      </c>
      <c r="BF335" s="281"/>
      <c r="BG335" s="106" t="s">
        <v>164</v>
      </c>
      <c r="BH335" s="107"/>
      <c r="BI335" s="108"/>
      <c r="BJ335" s="216">
        <v>2567993850</v>
      </c>
      <c r="BK335" s="109" t="s">
        <v>588</v>
      </c>
      <c r="BL335" s="110">
        <v>1155</v>
      </c>
      <c r="BM335" s="56">
        <f t="shared" si="321"/>
        <v>2223371.2987012989</v>
      </c>
      <c r="BN335" s="111">
        <f t="shared" si="312"/>
        <v>0.97881355932203384</v>
      </c>
      <c r="BO335" s="281"/>
      <c r="BP335" s="106" t="s">
        <v>164</v>
      </c>
      <c r="BQ335" s="107"/>
      <c r="BR335" s="108"/>
      <c r="BS335" s="216">
        <v>2298149020</v>
      </c>
      <c r="BT335" s="109" t="s">
        <v>588</v>
      </c>
      <c r="BU335" s="110">
        <v>944</v>
      </c>
      <c r="BV335" s="56">
        <f t="shared" si="322"/>
        <v>2434479.8940677964</v>
      </c>
      <c r="BW335" s="111">
        <f t="shared" si="313"/>
        <v>0.97520661157024791</v>
      </c>
      <c r="BX335" s="281"/>
      <c r="BY335" s="106" t="s">
        <v>164</v>
      </c>
      <c r="BZ335" s="107"/>
      <c r="CA335" s="108"/>
      <c r="CB335" s="216">
        <v>18464826630</v>
      </c>
      <c r="CC335" s="109" t="s">
        <v>588</v>
      </c>
      <c r="CD335" s="110">
        <v>19703</v>
      </c>
      <c r="CE335" s="56">
        <f t="shared" si="323"/>
        <v>937158.12972643762</v>
      </c>
      <c r="CF335" s="111">
        <f t="shared" si="314"/>
        <v>0.93783616545290116</v>
      </c>
    </row>
    <row r="336" spans="2:84" ht="13.5" customHeight="1">
      <c r="B336" s="276">
        <v>31</v>
      </c>
      <c r="C336" s="284" t="s">
        <v>35</v>
      </c>
      <c r="D336" s="279">
        <f>CK36</f>
        <v>18180</v>
      </c>
      <c r="E336" s="82">
        <v>1</v>
      </c>
      <c r="F336" s="83" t="s">
        <v>380</v>
      </c>
      <c r="G336" s="84" t="s">
        <v>381</v>
      </c>
      <c r="H336" s="85">
        <v>692404841</v>
      </c>
      <c r="I336" s="86">
        <f>IFERROR(H336/H346,"-")</f>
        <v>7.9912388127997627E-2</v>
      </c>
      <c r="J336" s="87">
        <v>6440</v>
      </c>
      <c r="K336" s="88">
        <f t="shared" si="315"/>
        <v>107516.27965838509</v>
      </c>
      <c r="L336" s="89">
        <f t="shared" ref="L336:L346" si="324">IFERROR(J336/$CK$36,0)</f>
        <v>0.35423542354235421</v>
      </c>
      <c r="M336" s="279">
        <f>CL36</f>
        <v>2404</v>
      </c>
      <c r="N336" s="82">
        <v>1</v>
      </c>
      <c r="O336" s="83" t="s">
        <v>380</v>
      </c>
      <c r="P336" s="84" t="s">
        <v>381</v>
      </c>
      <c r="Q336" s="85">
        <v>140316860</v>
      </c>
      <c r="R336" s="86">
        <f>IFERROR(Q336/Q346,"-")</f>
        <v>7.3415878199620935E-2</v>
      </c>
      <c r="S336" s="87">
        <v>1316</v>
      </c>
      <c r="T336" s="88">
        <f t="shared" si="316"/>
        <v>106623.7537993921</v>
      </c>
      <c r="U336" s="89">
        <f t="shared" ref="U336:U346" si="325">IFERROR(S336/$CL$36,0)</f>
        <v>0.54742096505823623</v>
      </c>
      <c r="V336" s="279">
        <f>CM36</f>
        <v>1210</v>
      </c>
      <c r="W336" s="82">
        <v>1</v>
      </c>
      <c r="X336" s="83" t="s">
        <v>388</v>
      </c>
      <c r="Y336" s="84" t="s">
        <v>389</v>
      </c>
      <c r="Z336" s="85">
        <v>121252006</v>
      </c>
      <c r="AA336" s="86">
        <f>IFERROR(Z336/Z346,"-")</f>
        <v>9.6648134736605426E-2</v>
      </c>
      <c r="AB336" s="87">
        <v>152</v>
      </c>
      <c r="AC336" s="88">
        <f t="shared" si="317"/>
        <v>797710.56578947371</v>
      </c>
      <c r="AD336" s="89">
        <f t="shared" ref="AD336:AD346" si="326">IFERROR(AB336/$CM$36,0)</f>
        <v>0.12561983471074381</v>
      </c>
      <c r="AE336" s="279">
        <f>CN36</f>
        <v>1954</v>
      </c>
      <c r="AF336" s="82">
        <v>1</v>
      </c>
      <c r="AG336" s="83" t="s">
        <v>380</v>
      </c>
      <c r="AH336" s="84" t="s">
        <v>381</v>
      </c>
      <c r="AI336" s="85">
        <v>149046273</v>
      </c>
      <c r="AJ336" s="86">
        <f>IFERROR(AI336/AI346,"-")</f>
        <v>6.3345701616366448E-2</v>
      </c>
      <c r="AK336" s="87">
        <v>1136</v>
      </c>
      <c r="AL336" s="88">
        <f t="shared" si="318"/>
        <v>131202.7051056338</v>
      </c>
      <c r="AM336" s="89">
        <f t="shared" ref="AM336:AM346" si="327">IFERROR(AK336/$CN$36,0)</f>
        <v>0.58137154554759463</v>
      </c>
      <c r="AN336" s="279">
        <f>CO36</f>
        <v>1308</v>
      </c>
      <c r="AO336" s="82">
        <v>1</v>
      </c>
      <c r="AP336" s="83" t="s">
        <v>388</v>
      </c>
      <c r="AQ336" s="84" t="s">
        <v>389</v>
      </c>
      <c r="AR336" s="85">
        <v>160977358</v>
      </c>
      <c r="AS336" s="86">
        <f>IFERROR(AR336/AR346,"-")</f>
        <v>7.9468447181395799E-2</v>
      </c>
      <c r="AT336" s="87">
        <v>204</v>
      </c>
      <c r="AU336" s="88">
        <f t="shared" si="319"/>
        <v>789104.69607843133</v>
      </c>
      <c r="AV336" s="89">
        <f t="shared" ref="AV336:AV346" si="328">IFERROR(AT336/$CO$36,0)</f>
        <v>0.15596330275229359</v>
      </c>
      <c r="AW336" s="279">
        <f>CP36</f>
        <v>983</v>
      </c>
      <c r="AX336" s="82">
        <v>1</v>
      </c>
      <c r="AY336" s="83" t="s">
        <v>400</v>
      </c>
      <c r="AZ336" s="84" t="s">
        <v>401</v>
      </c>
      <c r="BA336" s="85">
        <v>172126519</v>
      </c>
      <c r="BB336" s="86">
        <f>IFERROR(BA336/BA346,"-")</f>
        <v>9.6697430850163718E-2</v>
      </c>
      <c r="BC336" s="87">
        <v>307</v>
      </c>
      <c r="BD336" s="88">
        <f t="shared" si="320"/>
        <v>560672.70032573293</v>
      </c>
      <c r="BE336" s="89">
        <f t="shared" ref="BE336:BE346" si="329">IFERROR(BC336/$CP$36,0)</f>
        <v>0.31230925737538151</v>
      </c>
      <c r="BF336" s="279">
        <f>CQ36</f>
        <v>1253</v>
      </c>
      <c r="BG336" s="82">
        <v>1</v>
      </c>
      <c r="BH336" s="83" t="s">
        <v>408</v>
      </c>
      <c r="BI336" s="84" t="s">
        <v>409</v>
      </c>
      <c r="BJ336" s="85">
        <v>244566502</v>
      </c>
      <c r="BK336" s="86">
        <f>IFERROR(BJ336/BJ346,"-")</f>
        <v>8.6294943016136327E-2</v>
      </c>
      <c r="BL336" s="87">
        <v>473</v>
      </c>
      <c r="BM336" s="88">
        <f t="shared" si="321"/>
        <v>517053.9154334038</v>
      </c>
      <c r="BN336" s="89">
        <f t="shared" ref="BN336:BN346" si="330">IFERROR(BL336/$CQ$36,0)</f>
        <v>0.37749401436552277</v>
      </c>
      <c r="BO336" s="279">
        <f>CR36</f>
        <v>1036</v>
      </c>
      <c r="BP336" s="82">
        <v>1</v>
      </c>
      <c r="BQ336" s="83" t="s">
        <v>408</v>
      </c>
      <c r="BR336" s="84" t="s">
        <v>409</v>
      </c>
      <c r="BS336" s="85">
        <v>237360833</v>
      </c>
      <c r="BT336" s="86">
        <f>IFERROR(BS336/BS346,"-")</f>
        <v>9.5331541704266387E-2</v>
      </c>
      <c r="BU336" s="87">
        <v>396</v>
      </c>
      <c r="BV336" s="88">
        <f t="shared" si="322"/>
        <v>599396.04292929289</v>
      </c>
      <c r="BW336" s="89">
        <f t="shared" ref="BW336:BW346" si="331">IFERROR(BU336/$CR$36,0)</f>
        <v>0.38223938223938225</v>
      </c>
      <c r="BX336" s="279">
        <f>CS36</f>
        <v>28328</v>
      </c>
      <c r="BY336" s="82">
        <v>1</v>
      </c>
      <c r="BZ336" s="83" t="s">
        <v>380</v>
      </c>
      <c r="CA336" s="84" t="s">
        <v>381</v>
      </c>
      <c r="CB336" s="85">
        <v>1639000092</v>
      </c>
      <c r="CC336" s="86">
        <f>IFERROR(CB336/CB346,"-")</f>
        <v>7.030431953498284E-2</v>
      </c>
      <c r="CD336" s="87">
        <v>12365</v>
      </c>
      <c r="CE336" s="88">
        <f t="shared" si="323"/>
        <v>132551.56425394258</v>
      </c>
      <c r="CF336" s="89">
        <f t="shared" ref="CF336:CF346" si="332">IFERROR(CD336/$CS$36,0)</f>
        <v>0.43649392826885058</v>
      </c>
    </row>
    <row r="337" spans="2:84" ht="13.5" customHeight="1">
      <c r="B337" s="277"/>
      <c r="C337" s="285"/>
      <c r="D337" s="280"/>
      <c r="E337" s="90">
        <v>2</v>
      </c>
      <c r="F337" s="197" t="s">
        <v>382</v>
      </c>
      <c r="G337" s="198" t="s">
        <v>383</v>
      </c>
      <c r="H337" s="93">
        <v>567571950</v>
      </c>
      <c r="I337" s="94">
        <f>IFERROR(H337/H346,"-")</f>
        <v>6.5505073438624994E-2</v>
      </c>
      <c r="J337" s="95">
        <v>5406</v>
      </c>
      <c r="K337" s="96">
        <f t="shared" si="315"/>
        <v>104989.26193118758</v>
      </c>
      <c r="L337" s="97">
        <f t="shared" si="324"/>
        <v>0.29735973597359738</v>
      </c>
      <c r="M337" s="280"/>
      <c r="N337" s="90">
        <v>2</v>
      </c>
      <c r="O337" s="197" t="s">
        <v>382</v>
      </c>
      <c r="P337" s="198" t="s">
        <v>383</v>
      </c>
      <c r="Q337" s="93">
        <v>111688216</v>
      </c>
      <c r="R337" s="94">
        <f>IFERROR(Q337/Q346,"-")</f>
        <v>5.8436943801257767E-2</v>
      </c>
      <c r="S337" s="95">
        <v>792</v>
      </c>
      <c r="T337" s="96">
        <f t="shared" si="316"/>
        <v>141020.47474747474</v>
      </c>
      <c r="U337" s="97">
        <f t="shared" si="325"/>
        <v>0.32945091514143093</v>
      </c>
      <c r="V337" s="280"/>
      <c r="W337" s="90">
        <v>2</v>
      </c>
      <c r="X337" s="197" t="s">
        <v>380</v>
      </c>
      <c r="Y337" s="198" t="s">
        <v>381</v>
      </c>
      <c r="Z337" s="93">
        <v>90348524</v>
      </c>
      <c r="AA337" s="94">
        <f>IFERROR(Z337/Z346,"-")</f>
        <v>7.2015438002777696E-2</v>
      </c>
      <c r="AB337" s="95">
        <v>707</v>
      </c>
      <c r="AC337" s="96">
        <f t="shared" si="317"/>
        <v>127791.40594059406</v>
      </c>
      <c r="AD337" s="97">
        <f t="shared" si="326"/>
        <v>0.58429752066115703</v>
      </c>
      <c r="AE337" s="280"/>
      <c r="AF337" s="90">
        <v>2</v>
      </c>
      <c r="AG337" s="197" t="s">
        <v>382</v>
      </c>
      <c r="AH337" s="198" t="s">
        <v>383</v>
      </c>
      <c r="AI337" s="93">
        <v>134016811</v>
      </c>
      <c r="AJ337" s="94">
        <f>IFERROR(AI337/AI346,"-")</f>
        <v>5.6958075839863349E-2</v>
      </c>
      <c r="AK337" s="95">
        <v>544</v>
      </c>
      <c r="AL337" s="96">
        <f t="shared" si="318"/>
        <v>246354.43198529413</v>
      </c>
      <c r="AM337" s="97">
        <f t="shared" si="327"/>
        <v>0.27840327533265097</v>
      </c>
      <c r="AN337" s="280"/>
      <c r="AO337" s="90">
        <v>2</v>
      </c>
      <c r="AP337" s="197" t="s">
        <v>380</v>
      </c>
      <c r="AQ337" s="198" t="s">
        <v>381</v>
      </c>
      <c r="AR337" s="93">
        <v>149679422</v>
      </c>
      <c r="AS337" s="94">
        <f>IFERROR(AR337/AR346,"-")</f>
        <v>7.3891082504589575E-2</v>
      </c>
      <c r="AT337" s="95">
        <v>800</v>
      </c>
      <c r="AU337" s="96">
        <f t="shared" si="319"/>
        <v>187099.2775</v>
      </c>
      <c r="AV337" s="97">
        <f t="shared" si="328"/>
        <v>0.6116207951070336</v>
      </c>
      <c r="AW337" s="280"/>
      <c r="AX337" s="90">
        <v>2</v>
      </c>
      <c r="AY337" s="197" t="s">
        <v>408</v>
      </c>
      <c r="AZ337" s="198" t="s">
        <v>409</v>
      </c>
      <c r="BA337" s="93">
        <v>158615075</v>
      </c>
      <c r="BB337" s="94">
        <f>IFERROR(BA337/BA346,"-")</f>
        <v>8.9106956532398321E-2</v>
      </c>
      <c r="BC337" s="95">
        <v>365</v>
      </c>
      <c r="BD337" s="96">
        <f t="shared" si="320"/>
        <v>434561.84931506851</v>
      </c>
      <c r="BE337" s="97">
        <f t="shared" si="329"/>
        <v>0.37131230925737541</v>
      </c>
      <c r="BF337" s="280"/>
      <c r="BG337" s="90">
        <v>2</v>
      </c>
      <c r="BH337" s="197" t="s">
        <v>400</v>
      </c>
      <c r="BI337" s="198" t="s">
        <v>401</v>
      </c>
      <c r="BJ337" s="93">
        <v>201703826</v>
      </c>
      <c r="BK337" s="94">
        <f>IFERROR(BJ337/BJ346,"-")</f>
        <v>7.1170908642290989E-2</v>
      </c>
      <c r="BL337" s="95">
        <v>393</v>
      </c>
      <c r="BM337" s="96">
        <f t="shared" si="321"/>
        <v>513241.28753180662</v>
      </c>
      <c r="BN337" s="97">
        <f t="shared" si="330"/>
        <v>0.31364724660814047</v>
      </c>
      <c r="BO337" s="280"/>
      <c r="BP337" s="90">
        <v>2</v>
      </c>
      <c r="BQ337" s="197" t="s">
        <v>412</v>
      </c>
      <c r="BR337" s="198" t="s">
        <v>413</v>
      </c>
      <c r="BS337" s="93">
        <v>220061153</v>
      </c>
      <c r="BT337" s="94">
        <f>IFERROR(BS337/BS346,"-")</f>
        <v>8.8383448606739787E-2</v>
      </c>
      <c r="BU337" s="95">
        <v>368</v>
      </c>
      <c r="BV337" s="96">
        <f t="shared" si="322"/>
        <v>597992.26358695654</v>
      </c>
      <c r="BW337" s="97">
        <f t="shared" si="331"/>
        <v>0.35521235521235522</v>
      </c>
      <c r="BX337" s="280"/>
      <c r="BY337" s="90">
        <v>2</v>
      </c>
      <c r="BZ337" s="197" t="s">
        <v>382</v>
      </c>
      <c r="CA337" s="198" t="s">
        <v>383</v>
      </c>
      <c r="CB337" s="93">
        <v>1254255102</v>
      </c>
      <c r="CC337" s="94">
        <f>IFERROR(CB337/CB346,"-")</f>
        <v>5.38008215495515E-2</v>
      </c>
      <c r="CD337" s="95">
        <v>8232</v>
      </c>
      <c r="CE337" s="96">
        <f t="shared" si="323"/>
        <v>152363.35058309039</v>
      </c>
      <c r="CF337" s="97">
        <f t="shared" si="332"/>
        <v>0.29059587687094041</v>
      </c>
    </row>
    <row r="338" spans="2:84" ht="13.5" customHeight="1">
      <c r="B338" s="277"/>
      <c r="C338" s="285"/>
      <c r="D338" s="280"/>
      <c r="E338" s="90">
        <v>3</v>
      </c>
      <c r="F338" s="112" t="s">
        <v>390</v>
      </c>
      <c r="G338" s="198" t="s">
        <v>391</v>
      </c>
      <c r="H338" s="93">
        <v>419690314</v>
      </c>
      <c r="I338" s="94">
        <f>IFERROR(H338/H346,"-")</f>
        <v>4.8437638329465689E-2</v>
      </c>
      <c r="J338" s="95">
        <v>8684</v>
      </c>
      <c r="K338" s="96">
        <f t="shared" si="315"/>
        <v>48329.147167204057</v>
      </c>
      <c r="L338" s="97">
        <f t="shared" si="324"/>
        <v>0.47766776677667766</v>
      </c>
      <c r="M338" s="280"/>
      <c r="N338" s="90">
        <v>3</v>
      </c>
      <c r="O338" s="112" t="s">
        <v>386</v>
      </c>
      <c r="P338" s="198" t="s">
        <v>387</v>
      </c>
      <c r="Q338" s="93">
        <v>96315858</v>
      </c>
      <c r="R338" s="94">
        <f>IFERROR(Q338/Q346,"-")</f>
        <v>5.0393896354436564E-2</v>
      </c>
      <c r="S338" s="95">
        <v>1638</v>
      </c>
      <c r="T338" s="96">
        <f t="shared" si="316"/>
        <v>58800.890109890111</v>
      </c>
      <c r="U338" s="97">
        <f t="shared" si="325"/>
        <v>0.6813643926788685</v>
      </c>
      <c r="V338" s="280"/>
      <c r="W338" s="90">
        <v>3</v>
      </c>
      <c r="X338" s="112" t="s">
        <v>382</v>
      </c>
      <c r="Y338" s="198" t="s">
        <v>383</v>
      </c>
      <c r="Z338" s="93">
        <v>79495721</v>
      </c>
      <c r="AA338" s="94">
        <f>IFERROR(Z338/Z346,"-")</f>
        <v>6.3364833355347483E-2</v>
      </c>
      <c r="AB338" s="95">
        <v>373</v>
      </c>
      <c r="AC338" s="96">
        <f t="shared" si="317"/>
        <v>213125.25737265416</v>
      </c>
      <c r="AD338" s="97">
        <f t="shared" si="326"/>
        <v>0.30826446280991737</v>
      </c>
      <c r="AE338" s="280"/>
      <c r="AF338" s="90">
        <v>3</v>
      </c>
      <c r="AG338" s="112" t="s">
        <v>400</v>
      </c>
      <c r="AH338" s="198" t="s">
        <v>401</v>
      </c>
      <c r="AI338" s="93">
        <v>133816382</v>
      </c>
      <c r="AJ338" s="94">
        <f>IFERROR(AI338/AI346,"-")</f>
        <v>5.6872892122258635E-2</v>
      </c>
      <c r="AK338" s="95">
        <v>456</v>
      </c>
      <c r="AL338" s="96">
        <f t="shared" si="318"/>
        <v>293456.97807017545</v>
      </c>
      <c r="AM338" s="97">
        <f t="shared" si="327"/>
        <v>0.23336745138178097</v>
      </c>
      <c r="AN338" s="280"/>
      <c r="AO338" s="90">
        <v>3</v>
      </c>
      <c r="AP338" s="112" t="s">
        <v>400</v>
      </c>
      <c r="AQ338" s="198" t="s">
        <v>401</v>
      </c>
      <c r="AR338" s="93">
        <v>138326238</v>
      </c>
      <c r="AS338" s="94">
        <f>IFERROR(AR338/AR346,"-")</f>
        <v>6.8286443974960656E-2</v>
      </c>
      <c r="AT338" s="95">
        <v>411</v>
      </c>
      <c r="AU338" s="96">
        <f t="shared" si="319"/>
        <v>336560.18978102191</v>
      </c>
      <c r="AV338" s="97">
        <f t="shared" si="328"/>
        <v>0.31422018348623854</v>
      </c>
      <c r="AW338" s="280"/>
      <c r="AX338" s="90">
        <v>3</v>
      </c>
      <c r="AY338" s="112" t="s">
        <v>380</v>
      </c>
      <c r="AZ338" s="198" t="s">
        <v>381</v>
      </c>
      <c r="BA338" s="93">
        <v>121564343</v>
      </c>
      <c r="BB338" s="94">
        <f>IFERROR(BA338/BA346,"-")</f>
        <v>6.8292554333757749E-2</v>
      </c>
      <c r="BC338" s="95">
        <v>603</v>
      </c>
      <c r="BD338" s="96">
        <f t="shared" si="320"/>
        <v>201599.24212271973</v>
      </c>
      <c r="BE338" s="97">
        <f t="shared" si="329"/>
        <v>0.61342828077314349</v>
      </c>
      <c r="BF338" s="280"/>
      <c r="BG338" s="90">
        <v>3</v>
      </c>
      <c r="BH338" s="112" t="s">
        <v>412</v>
      </c>
      <c r="BI338" s="198" t="s">
        <v>413</v>
      </c>
      <c r="BJ338" s="93">
        <v>188035702</v>
      </c>
      <c r="BK338" s="94">
        <f>IFERROR(BJ338/BJ346,"-")</f>
        <v>6.6348130493722277E-2</v>
      </c>
      <c r="BL338" s="95">
        <v>480</v>
      </c>
      <c r="BM338" s="96">
        <f t="shared" si="321"/>
        <v>391741.04583333334</v>
      </c>
      <c r="BN338" s="97">
        <f t="shared" si="330"/>
        <v>0.38308060654429371</v>
      </c>
      <c r="BO338" s="280"/>
      <c r="BP338" s="90">
        <v>3</v>
      </c>
      <c r="BQ338" s="112" t="s">
        <v>404</v>
      </c>
      <c r="BR338" s="198" t="s">
        <v>405</v>
      </c>
      <c r="BS338" s="93">
        <v>138508666</v>
      </c>
      <c r="BT338" s="94">
        <f>IFERROR(BS338/BS346,"-")</f>
        <v>5.5629416624019448E-2</v>
      </c>
      <c r="BU338" s="95">
        <v>653</v>
      </c>
      <c r="BV338" s="96">
        <f t="shared" si="322"/>
        <v>212111.28024502296</v>
      </c>
      <c r="BW338" s="97">
        <f t="shared" si="331"/>
        <v>0.63030888030888033</v>
      </c>
      <c r="BX338" s="280"/>
      <c r="BY338" s="90">
        <v>3</v>
      </c>
      <c r="BZ338" s="112" t="s">
        <v>388</v>
      </c>
      <c r="CA338" s="198" t="s">
        <v>389</v>
      </c>
      <c r="CB338" s="93">
        <v>1013760859</v>
      </c>
      <c r="CC338" s="94">
        <f>IFERROR(CB338/CB346,"-")</f>
        <v>4.3484907481746916E-2</v>
      </c>
      <c r="CD338" s="95">
        <v>2224</v>
      </c>
      <c r="CE338" s="96">
        <f t="shared" si="323"/>
        <v>455827.72437050362</v>
      </c>
      <c r="CF338" s="97">
        <f t="shared" si="332"/>
        <v>7.8508895792149105E-2</v>
      </c>
    </row>
    <row r="339" spans="2:84" ht="13.5" customHeight="1">
      <c r="B339" s="277"/>
      <c r="C339" s="285"/>
      <c r="D339" s="280"/>
      <c r="E339" s="90">
        <v>4</v>
      </c>
      <c r="F339" s="197" t="s">
        <v>386</v>
      </c>
      <c r="G339" s="198" t="s">
        <v>387</v>
      </c>
      <c r="H339" s="93">
        <v>416246289</v>
      </c>
      <c r="I339" s="94">
        <f>IFERROR(H339/H346,"-")</f>
        <v>4.8040153727646549E-2</v>
      </c>
      <c r="J339" s="95">
        <v>8680</v>
      </c>
      <c r="K339" s="96">
        <f t="shared" si="315"/>
        <v>47954.641589861749</v>
      </c>
      <c r="L339" s="97">
        <f t="shared" si="324"/>
        <v>0.47744774477447743</v>
      </c>
      <c r="M339" s="280"/>
      <c r="N339" s="90">
        <v>4</v>
      </c>
      <c r="O339" s="197" t="s">
        <v>390</v>
      </c>
      <c r="P339" s="198" t="s">
        <v>391</v>
      </c>
      <c r="Q339" s="93">
        <v>80698775</v>
      </c>
      <c r="R339" s="94">
        <f>IFERROR(Q339/Q346,"-")</f>
        <v>4.2222805130179043E-2</v>
      </c>
      <c r="S339" s="95">
        <v>1471</v>
      </c>
      <c r="T339" s="96">
        <f t="shared" si="316"/>
        <v>54859.806254248811</v>
      </c>
      <c r="U339" s="97">
        <f t="shared" si="325"/>
        <v>0.61189683860232946</v>
      </c>
      <c r="V339" s="280"/>
      <c r="W339" s="90">
        <v>4</v>
      </c>
      <c r="X339" s="197" t="s">
        <v>398</v>
      </c>
      <c r="Y339" s="198" t="s">
        <v>399</v>
      </c>
      <c r="Z339" s="93">
        <v>55097391</v>
      </c>
      <c r="AA339" s="94">
        <f>IFERROR(Z339/Z346,"-")</f>
        <v>4.3917294605447035E-2</v>
      </c>
      <c r="AB339" s="95">
        <v>616</v>
      </c>
      <c r="AC339" s="96">
        <f t="shared" si="317"/>
        <v>89443.816558441555</v>
      </c>
      <c r="AD339" s="97">
        <f t="shared" si="326"/>
        <v>0.50909090909090904</v>
      </c>
      <c r="AE339" s="280"/>
      <c r="AF339" s="90">
        <v>4</v>
      </c>
      <c r="AG339" s="197" t="s">
        <v>404</v>
      </c>
      <c r="AH339" s="198" t="s">
        <v>405</v>
      </c>
      <c r="AI339" s="93">
        <v>105723269</v>
      </c>
      <c r="AJ339" s="94">
        <f>IFERROR(AI339/AI346,"-")</f>
        <v>4.4933123902942844E-2</v>
      </c>
      <c r="AK339" s="95">
        <v>834</v>
      </c>
      <c r="AL339" s="96">
        <f t="shared" si="318"/>
        <v>126766.50959232614</v>
      </c>
      <c r="AM339" s="97">
        <f t="shared" si="327"/>
        <v>0.42681678607983625</v>
      </c>
      <c r="AN339" s="280"/>
      <c r="AO339" s="90">
        <v>4</v>
      </c>
      <c r="AP339" s="197" t="s">
        <v>382</v>
      </c>
      <c r="AQ339" s="198" t="s">
        <v>383</v>
      </c>
      <c r="AR339" s="93">
        <v>130230175</v>
      </c>
      <c r="AS339" s="94">
        <f>IFERROR(AR339/AR346,"-")</f>
        <v>6.4289723175922867E-2</v>
      </c>
      <c r="AT339" s="95">
        <v>390</v>
      </c>
      <c r="AU339" s="96">
        <f t="shared" si="319"/>
        <v>333923.52564102563</v>
      </c>
      <c r="AV339" s="97">
        <f t="shared" si="328"/>
        <v>0.29816513761467889</v>
      </c>
      <c r="AW339" s="280"/>
      <c r="AX339" s="90">
        <v>4</v>
      </c>
      <c r="AY339" s="197" t="s">
        <v>412</v>
      </c>
      <c r="AZ339" s="198" t="s">
        <v>413</v>
      </c>
      <c r="BA339" s="93">
        <v>119240579</v>
      </c>
      <c r="BB339" s="94">
        <f>IFERROR(BA339/BA346,"-")</f>
        <v>6.6987107561188669E-2</v>
      </c>
      <c r="BC339" s="95">
        <v>320</v>
      </c>
      <c r="BD339" s="96">
        <f t="shared" si="320"/>
        <v>372626.80937500001</v>
      </c>
      <c r="BE339" s="97">
        <f t="shared" si="329"/>
        <v>0.32553407934893186</v>
      </c>
      <c r="BF339" s="280"/>
      <c r="BG339" s="90">
        <v>4</v>
      </c>
      <c r="BH339" s="197" t="s">
        <v>380</v>
      </c>
      <c r="BI339" s="198" t="s">
        <v>381</v>
      </c>
      <c r="BJ339" s="93">
        <v>168520264</v>
      </c>
      <c r="BK339" s="94">
        <f>IFERROR(BJ339/BJ346,"-")</f>
        <v>5.9462135901768957E-2</v>
      </c>
      <c r="BL339" s="95">
        <v>746</v>
      </c>
      <c r="BM339" s="96">
        <f t="shared" si="321"/>
        <v>225898.47721179624</v>
      </c>
      <c r="BN339" s="97">
        <f t="shared" si="330"/>
        <v>0.59537110933758974</v>
      </c>
      <c r="BO339" s="280"/>
      <c r="BP339" s="90">
        <v>4</v>
      </c>
      <c r="BQ339" s="197" t="s">
        <v>410</v>
      </c>
      <c r="BR339" s="198" t="s">
        <v>411</v>
      </c>
      <c r="BS339" s="93">
        <v>129269615</v>
      </c>
      <c r="BT339" s="94">
        <f>IFERROR(BS339/BS346,"-")</f>
        <v>5.1918724490939747E-2</v>
      </c>
      <c r="BU339" s="95">
        <v>454</v>
      </c>
      <c r="BV339" s="96">
        <f t="shared" si="322"/>
        <v>284734.83480176213</v>
      </c>
      <c r="BW339" s="97">
        <f t="shared" si="331"/>
        <v>0.43822393822393824</v>
      </c>
      <c r="BX339" s="280"/>
      <c r="BY339" s="90">
        <v>4</v>
      </c>
      <c r="BZ339" s="197" t="s">
        <v>400</v>
      </c>
      <c r="CA339" s="198" t="s">
        <v>401</v>
      </c>
      <c r="CB339" s="93">
        <v>1013363960</v>
      </c>
      <c r="CC339" s="94">
        <f>IFERROR(CB339/CB346,"-")</f>
        <v>4.3467882641873318E-2</v>
      </c>
      <c r="CD339" s="95">
        <v>4160</v>
      </c>
      <c r="CE339" s="96">
        <f t="shared" si="323"/>
        <v>243597.10576923078</v>
      </c>
      <c r="CF339" s="97">
        <f t="shared" si="332"/>
        <v>0.14685117198531489</v>
      </c>
    </row>
    <row r="340" spans="2:84" ht="13.5" customHeight="1">
      <c r="B340" s="277"/>
      <c r="C340" s="285"/>
      <c r="D340" s="280"/>
      <c r="E340" s="90">
        <v>5</v>
      </c>
      <c r="F340" s="197" t="s">
        <v>384</v>
      </c>
      <c r="G340" s="198" t="s">
        <v>385</v>
      </c>
      <c r="H340" s="93">
        <v>395775747</v>
      </c>
      <c r="I340" s="94">
        <f>IFERROR(H340/H346,"-")</f>
        <v>4.5677590959986067E-2</v>
      </c>
      <c r="J340" s="95">
        <v>10695</v>
      </c>
      <c r="K340" s="96">
        <f t="shared" si="315"/>
        <v>37005.67994389902</v>
      </c>
      <c r="L340" s="97">
        <f t="shared" si="324"/>
        <v>0.58828382838283833</v>
      </c>
      <c r="M340" s="280"/>
      <c r="N340" s="90">
        <v>5</v>
      </c>
      <c r="O340" s="197" t="s">
        <v>398</v>
      </c>
      <c r="P340" s="198" t="s">
        <v>399</v>
      </c>
      <c r="Q340" s="93">
        <v>77661909</v>
      </c>
      <c r="R340" s="94">
        <f>IFERROR(Q340/Q346,"-")</f>
        <v>4.0633871452753753E-2</v>
      </c>
      <c r="S340" s="95">
        <v>1104</v>
      </c>
      <c r="T340" s="96">
        <f t="shared" si="316"/>
        <v>70345.932065217392</v>
      </c>
      <c r="U340" s="97">
        <f t="shared" si="325"/>
        <v>0.45923460898502494</v>
      </c>
      <c r="V340" s="280"/>
      <c r="W340" s="90">
        <v>5</v>
      </c>
      <c r="X340" s="197" t="s">
        <v>386</v>
      </c>
      <c r="Y340" s="198" t="s">
        <v>387</v>
      </c>
      <c r="Z340" s="93">
        <v>51790059</v>
      </c>
      <c r="AA340" s="94">
        <f>IFERROR(Z340/Z346,"-")</f>
        <v>4.1281070436465561E-2</v>
      </c>
      <c r="AB340" s="95">
        <v>894</v>
      </c>
      <c r="AC340" s="96">
        <f t="shared" si="317"/>
        <v>57930.714765100674</v>
      </c>
      <c r="AD340" s="97">
        <f t="shared" si="326"/>
        <v>0.73884297520661157</v>
      </c>
      <c r="AE340" s="280"/>
      <c r="AF340" s="90">
        <v>5</v>
      </c>
      <c r="AG340" s="197" t="s">
        <v>412</v>
      </c>
      <c r="AH340" s="198" t="s">
        <v>413</v>
      </c>
      <c r="AI340" s="93">
        <v>97966567</v>
      </c>
      <c r="AJ340" s="94">
        <f>IFERROR(AI340/AI346,"-")</f>
        <v>4.1636471658447791E-2</v>
      </c>
      <c r="AK340" s="95">
        <v>589</v>
      </c>
      <c r="AL340" s="96">
        <f t="shared" si="318"/>
        <v>166326.93887945672</v>
      </c>
      <c r="AM340" s="97">
        <f t="shared" si="327"/>
        <v>0.30143295803480041</v>
      </c>
      <c r="AN340" s="280"/>
      <c r="AO340" s="90">
        <v>5</v>
      </c>
      <c r="AP340" s="197" t="s">
        <v>404</v>
      </c>
      <c r="AQ340" s="198" t="s">
        <v>405</v>
      </c>
      <c r="AR340" s="93">
        <v>93665027</v>
      </c>
      <c r="AS340" s="94">
        <f>IFERROR(AR340/AR346,"-")</f>
        <v>4.6238889390230346E-2</v>
      </c>
      <c r="AT340" s="95">
        <v>618</v>
      </c>
      <c r="AU340" s="96">
        <f t="shared" si="319"/>
        <v>151561.53236245955</v>
      </c>
      <c r="AV340" s="97">
        <f t="shared" si="328"/>
        <v>0.47247706422018348</v>
      </c>
      <c r="AW340" s="280"/>
      <c r="AX340" s="90">
        <v>5</v>
      </c>
      <c r="AY340" s="197" t="s">
        <v>404</v>
      </c>
      <c r="AZ340" s="198" t="s">
        <v>405</v>
      </c>
      <c r="BA340" s="93">
        <v>92814800</v>
      </c>
      <c r="BB340" s="94">
        <f>IFERROR(BA340/BA346,"-")</f>
        <v>5.2141603496157242E-2</v>
      </c>
      <c r="BC340" s="95">
        <v>554</v>
      </c>
      <c r="BD340" s="96">
        <f t="shared" si="320"/>
        <v>167535.74007220217</v>
      </c>
      <c r="BE340" s="97">
        <f t="shared" si="329"/>
        <v>0.56358087487283826</v>
      </c>
      <c r="BF340" s="280"/>
      <c r="BG340" s="90">
        <v>5</v>
      </c>
      <c r="BH340" s="197" t="s">
        <v>404</v>
      </c>
      <c r="BI340" s="198" t="s">
        <v>405</v>
      </c>
      <c r="BJ340" s="93">
        <v>164757111</v>
      </c>
      <c r="BK340" s="94">
        <f>IFERROR(BJ340/BJ346,"-")</f>
        <v>5.8134312708321138E-2</v>
      </c>
      <c r="BL340" s="95">
        <v>770</v>
      </c>
      <c r="BM340" s="96">
        <f t="shared" si="321"/>
        <v>213970.27402597404</v>
      </c>
      <c r="BN340" s="97">
        <f t="shared" si="330"/>
        <v>0.61452513966480449</v>
      </c>
      <c r="BO340" s="280"/>
      <c r="BP340" s="90">
        <v>5</v>
      </c>
      <c r="BQ340" s="197" t="s">
        <v>380</v>
      </c>
      <c r="BR340" s="198" t="s">
        <v>381</v>
      </c>
      <c r="BS340" s="93">
        <v>127119565</v>
      </c>
      <c r="BT340" s="94">
        <f>IFERROR(BS340/BS346,"-")</f>
        <v>5.105519709827485E-2</v>
      </c>
      <c r="BU340" s="95">
        <v>617</v>
      </c>
      <c r="BV340" s="96">
        <f t="shared" si="322"/>
        <v>206028.46839546191</v>
      </c>
      <c r="BW340" s="97">
        <f t="shared" si="331"/>
        <v>0.59555984555984554</v>
      </c>
      <c r="BX340" s="280"/>
      <c r="BY340" s="90">
        <v>5</v>
      </c>
      <c r="BZ340" s="197" t="s">
        <v>386</v>
      </c>
      <c r="CA340" s="198" t="s">
        <v>387</v>
      </c>
      <c r="CB340" s="93">
        <v>1010601510</v>
      </c>
      <c r="CC340" s="94">
        <f>IFERROR(CB340/CB346,"-")</f>
        <v>4.3349388342545717E-2</v>
      </c>
      <c r="CD340" s="95">
        <v>16144</v>
      </c>
      <c r="CE340" s="96">
        <f t="shared" si="323"/>
        <v>62599.201560951435</v>
      </c>
      <c r="CF340" s="97">
        <f t="shared" si="332"/>
        <v>0.5698955097430104</v>
      </c>
    </row>
    <row r="341" spans="2:84" ht="13.5" customHeight="1">
      <c r="B341" s="277"/>
      <c r="C341" s="285"/>
      <c r="D341" s="280"/>
      <c r="E341" s="90">
        <v>6</v>
      </c>
      <c r="F341" s="197" t="s">
        <v>388</v>
      </c>
      <c r="G341" s="198" t="s">
        <v>389</v>
      </c>
      <c r="H341" s="93">
        <v>381480175</v>
      </c>
      <c r="I341" s="94">
        <f>IFERROR(H341/H346,"-")</f>
        <v>4.4027698829645322E-2</v>
      </c>
      <c r="J341" s="95">
        <v>1008</v>
      </c>
      <c r="K341" s="96">
        <f t="shared" si="315"/>
        <v>378452.55456349207</v>
      </c>
      <c r="L341" s="97">
        <f t="shared" si="324"/>
        <v>5.5445544554455446E-2</v>
      </c>
      <c r="M341" s="280"/>
      <c r="N341" s="90">
        <v>6</v>
      </c>
      <c r="O341" s="197" t="s">
        <v>396</v>
      </c>
      <c r="P341" s="198" t="s">
        <v>397</v>
      </c>
      <c r="Q341" s="93">
        <v>76862578</v>
      </c>
      <c r="R341" s="94">
        <f>IFERROR(Q341/Q346,"-")</f>
        <v>4.0215649527482751E-2</v>
      </c>
      <c r="S341" s="95">
        <v>1197</v>
      </c>
      <c r="T341" s="96">
        <f t="shared" si="316"/>
        <v>64212.680033416873</v>
      </c>
      <c r="U341" s="97">
        <f t="shared" si="325"/>
        <v>0.49792013311148087</v>
      </c>
      <c r="V341" s="280"/>
      <c r="W341" s="90">
        <v>6</v>
      </c>
      <c r="X341" s="197" t="s">
        <v>400</v>
      </c>
      <c r="Y341" s="198" t="s">
        <v>401</v>
      </c>
      <c r="Z341" s="93">
        <v>49751415</v>
      </c>
      <c r="AA341" s="94">
        <f>IFERROR(Z341/Z346,"-")</f>
        <v>3.9656098227824559E-2</v>
      </c>
      <c r="AB341" s="95">
        <v>322</v>
      </c>
      <c r="AC341" s="96">
        <f t="shared" si="317"/>
        <v>154507.5</v>
      </c>
      <c r="AD341" s="97">
        <f t="shared" si="326"/>
        <v>0.26611570247933886</v>
      </c>
      <c r="AE341" s="280"/>
      <c r="AF341" s="90">
        <v>6</v>
      </c>
      <c r="AG341" s="197" t="s">
        <v>386</v>
      </c>
      <c r="AH341" s="198" t="s">
        <v>387</v>
      </c>
      <c r="AI341" s="93">
        <v>96834049</v>
      </c>
      <c r="AJ341" s="94">
        <f>IFERROR(AI341/AI346,"-")</f>
        <v>4.1155143639577008E-2</v>
      </c>
      <c r="AK341" s="95">
        <v>1334</v>
      </c>
      <c r="AL341" s="96">
        <f t="shared" si="318"/>
        <v>72589.242128935526</v>
      </c>
      <c r="AM341" s="97">
        <f t="shared" si="327"/>
        <v>0.68270214943705221</v>
      </c>
      <c r="AN341" s="280"/>
      <c r="AO341" s="90">
        <v>6</v>
      </c>
      <c r="AP341" s="197" t="s">
        <v>386</v>
      </c>
      <c r="AQ341" s="198" t="s">
        <v>387</v>
      </c>
      <c r="AR341" s="93">
        <v>79164750</v>
      </c>
      <c r="AS341" s="94">
        <f>IFERROR(AR341/AR346,"-")</f>
        <v>3.9080649801715613E-2</v>
      </c>
      <c r="AT341" s="95">
        <v>994</v>
      </c>
      <c r="AU341" s="96">
        <f t="shared" si="319"/>
        <v>79642.605633802814</v>
      </c>
      <c r="AV341" s="97">
        <f t="shared" si="328"/>
        <v>0.75993883792048933</v>
      </c>
      <c r="AW341" s="280"/>
      <c r="AX341" s="90">
        <v>6</v>
      </c>
      <c r="AY341" s="197" t="s">
        <v>410</v>
      </c>
      <c r="AZ341" s="198" t="s">
        <v>411</v>
      </c>
      <c r="BA341" s="93">
        <v>84756654</v>
      </c>
      <c r="BB341" s="94">
        <f>IFERROR(BA341/BA346,"-")</f>
        <v>4.761468910700653E-2</v>
      </c>
      <c r="BC341" s="95">
        <v>329</v>
      </c>
      <c r="BD341" s="96">
        <f t="shared" si="320"/>
        <v>257619.00911854103</v>
      </c>
      <c r="BE341" s="97">
        <f t="shared" si="329"/>
        <v>0.33468972533062052</v>
      </c>
      <c r="BF341" s="280"/>
      <c r="BG341" s="90">
        <v>6</v>
      </c>
      <c r="BH341" s="197" t="s">
        <v>388</v>
      </c>
      <c r="BI341" s="198" t="s">
        <v>389</v>
      </c>
      <c r="BJ341" s="93">
        <v>105276601</v>
      </c>
      <c r="BK341" s="94">
        <f>IFERROR(BJ341/BJ346,"-")</f>
        <v>3.7146699200152608E-2</v>
      </c>
      <c r="BL341" s="95">
        <v>183</v>
      </c>
      <c r="BM341" s="96">
        <f t="shared" si="321"/>
        <v>575281.97267759568</v>
      </c>
      <c r="BN341" s="97">
        <f t="shared" si="330"/>
        <v>0.14604948124501196</v>
      </c>
      <c r="BO341" s="280"/>
      <c r="BP341" s="90">
        <v>6</v>
      </c>
      <c r="BQ341" s="197" t="s">
        <v>400</v>
      </c>
      <c r="BR341" s="198" t="s">
        <v>401</v>
      </c>
      <c r="BS341" s="93">
        <v>110662803</v>
      </c>
      <c r="BT341" s="94">
        <f>IFERROR(BS341/BS346,"-")</f>
        <v>4.4445646259193554E-2</v>
      </c>
      <c r="BU341" s="95">
        <v>229</v>
      </c>
      <c r="BV341" s="96">
        <f t="shared" si="322"/>
        <v>483243.68122270744</v>
      </c>
      <c r="BW341" s="97">
        <f t="shared" si="331"/>
        <v>0.22104247104247104</v>
      </c>
      <c r="BX341" s="280"/>
      <c r="BY341" s="90">
        <v>6</v>
      </c>
      <c r="BZ341" s="197" t="s">
        <v>408</v>
      </c>
      <c r="CA341" s="198" t="s">
        <v>409</v>
      </c>
      <c r="CB341" s="93">
        <v>970427438</v>
      </c>
      <c r="CC341" s="94">
        <f>IFERROR(CB341/CB346,"-")</f>
        <v>4.1626135971361951E-2</v>
      </c>
      <c r="CD341" s="95">
        <v>8479</v>
      </c>
      <c r="CE341" s="96">
        <f t="shared" si="323"/>
        <v>114450.69442151197</v>
      </c>
      <c r="CF341" s="97">
        <f t="shared" si="332"/>
        <v>0.29931516520756846</v>
      </c>
    </row>
    <row r="342" spans="2:84" ht="13.5" customHeight="1">
      <c r="B342" s="277"/>
      <c r="C342" s="285"/>
      <c r="D342" s="280"/>
      <c r="E342" s="90">
        <v>7</v>
      </c>
      <c r="F342" s="112" t="s">
        <v>392</v>
      </c>
      <c r="G342" s="198" t="s">
        <v>393</v>
      </c>
      <c r="H342" s="93">
        <v>345462996</v>
      </c>
      <c r="I342" s="94">
        <f>IFERROR(H342/H346,"-")</f>
        <v>3.987085500491596E-2</v>
      </c>
      <c r="J342" s="95">
        <v>8126</v>
      </c>
      <c r="K342" s="96">
        <f t="shared" si="315"/>
        <v>42513.290179670192</v>
      </c>
      <c r="L342" s="97">
        <f t="shared" si="324"/>
        <v>0.446974697469747</v>
      </c>
      <c r="M342" s="280"/>
      <c r="N342" s="90">
        <v>7</v>
      </c>
      <c r="O342" s="112" t="s">
        <v>400</v>
      </c>
      <c r="P342" s="198" t="s">
        <v>401</v>
      </c>
      <c r="Q342" s="93">
        <v>75296293</v>
      </c>
      <c r="R342" s="94">
        <f>IFERROR(Q342/Q346,"-")</f>
        <v>3.9396145807217821E-2</v>
      </c>
      <c r="S342" s="95">
        <v>449</v>
      </c>
      <c r="T342" s="96">
        <f t="shared" si="316"/>
        <v>167697.75723830736</v>
      </c>
      <c r="U342" s="97">
        <f t="shared" si="325"/>
        <v>0.1867720465890183</v>
      </c>
      <c r="V342" s="280"/>
      <c r="W342" s="90">
        <v>7</v>
      </c>
      <c r="X342" s="112" t="s">
        <v>396</v>
      </c>
      <c r="Y342" s="198" t="s">
        <v>397</v>
      </c>
      <c r="Z342" s="93">
        <v>49329464</v>
      </c>
      <c r="AA342" s="94">
        <f>IFERROR(Z342/Z346,"-")</f>
        <v>3.9319767486209897E-2</v>
      </c>
      <c r="AB342" s="95">
        <v>663</v>
      </c>
      <c r="AC342" s="96">
        <f t="shared" si="317"/>
        <v>74403.414781297135</v>
      </c>
      <c r="AD342" s="97">
        <f t="shared" si="326"/>
        <v>0.54793388429752066</v>
      </c>
      <c r="AE342" s="280"/>
      <c r="AF342" s="90">
        <v>7</v>
      </c>
      <c r="AG342" s="112" t="s">
        <v>388</v>
      </c>
      <c r="AH342" s="198" t="s">
        <v>389</v>
      </c>
      <c r="AI342" s="93">
        <v>85203918</v>
      </c>
      <c r="AJ342" s="94">
        <f>IFERROR(AI342/AI346,"-")</f>
        <v>3.6212257157033065E-2</v>
      </c>
      <c r="AK342" s="95">
        <v>216</v>
      </c>
      <c r="AL342" s="96">
        <f t="shared" si="318"/>
        <v>394462.58333333331</v>
      </c>
      <c r="AM342" s="97">
        <f t="shared" si="327"/>
        <v>0.1105424769703173</v>
      </c>
      <c r="AN342" s="280"/>
      <c r="AO342" s="90">
        <v>7</v>
      </c>
      <c r="AP342" s="112" t="s">
        <v>408</v>
      </c>
      <c r="AQ342" s="198" t="s">
        <v>409</v>
      </c>
      <c r="AR342" s="93">
        <v>66916035</v>
      </c>
      <c r="AS342" s="94">
        <f>IFERROR(AR342/AR346,"-")</f>
        <v>3.3033921410152184E-2</v>
      </c>
      <c r="AT342" s="95">
        <v>508</v>
      </c>
      <c r="AU342" s="96">
        <f t="shared" si="319"/>
        <v>131724.47834645669</v>
      </c>
      <c r="AV342" s="97">
        <f t="shared" si="328"/>
        <v>0.38837920489296635</v>
      </c>
      <c r="AW342" s="280"/>
      <c r="AX342" s="90">
        <v>7</v>
      </c>
      <c r="AY342" s="112" t="s">
        <v>386</v>
      </c>
      <c r="AZ342" s="198" t="s">
        <v>387</v>
      </c>
      <c r="BA342" s="93">
        <v>73433525</v>
      </c>
      <c r="BB342" s="94">
        <f>IFERROR(BA342/BA346,"-")</f>
        <v>4.1253568869136711E-2</v>
      </c>
      <c r="BC342" s="95">
        <v>783</v>
      </c>
      <c r="BD342" s="96">
        <f t="shared" si="320"/>
        <v>93784.833971902932</v>
      </c>
      <c r="BE342" s="97">
        <f t="shared" si="329"/>
        <v>0.79654120040691756</v>
      </c>
      <c r="BF342" s="280"/>
      <c r="BG342" s="90">
        <v>7</v>
      </c>
      <c r="BH342" s="112" t="s">
        <v>410</v>
      </c>
      <c r="BI342" s="198" t="s">
        <v>411</v>
      </c>
      <c r="BJ342" s="93">
        <v>98980272</v>
      </c>
      <c r="BK342" s="94">
        <f>IFERROR(BJ342/BJ346,"-")</f>
        <v>3.4925048451491011E-2</v>
      </c>
      <c r="BL342" s="95">
        <v>489</v>
      </c>
      <c r="BM342" s="96">
        <f t="shared" si="321"/>
        <v>202413.64417177913</v>
      </c>
      <c r="BN342" s="97">
        <f t="shared" si="330"/>
        <v>0.39026336791699923</v>
      </c>
      <c r="BO342" s="280"/>
      <c r="BP342" s="90">
        <v>7</v>
      </c>
      <c r="BQ342" s="112" t="s">
        <v>446</v>
      </c>
      <c r="BR342" s="198" t="s">
        <v>447</v>
      </c>
      <c r="BS342" s="93">
        <v>106005754</v>
      </c>
      <c r="BT342" s="94">
        <f>IFERROR(BS342/BS346,"-")</f>
        <v>4.2575229580287172E-2</v>
      </c>
      <c r="BU342" s="95">
        <v>248</v>
      </c>
      <c r="BV342" s="96">
        <f t="shared" si="322"/>
        <v>427442.55645161291</v>
      </c>
      <c r="BW342" s="97">
        <f t="shared" si="331"/>
        <v>0.23938223938223938</v>
      </c>
      <c r="BX342" s="280"/>
      <c r="BY342" s="90">
        <v>7</v>
      </c>
      <c r="BZ342" s="112" t="s">
        <v>412</v>
      </c>
      <c r="CA342" s="198" t="s">
        <v>413</v>
      </c>
      <c r="CB342" s="93">
        <v>877608047</v>
      </c>
      <c r="CC342" s="94">
        <f>IFERROR(CB342/CB346,"-")</f>
        <v>3.7644681573794712E-2</v>
      </c>
      <c r="CD342" s="95">
        <v>5364</v>
      </c>
      <c r="CE342" s="96">
        <f t="shared" si="323"/>
        <v>163610.74701715139</v>
      </c>
      <c r="CF342" s="97">
        <f t="shared" si="332"/>
        <v>0.18935329003106466</v>
      </c>
    </row>
    <row r="343" spans="2:84" ht="13.5" customHeight="1">
      <c r="B343" s="277"/>
      <c r="C343" s="285"/>
      <c r="D343" s="280"/>
      <c r="E343" s="90">
        <v>8</v>
      </c>
      <c r="F343" s="112" t="s">
        <v>394</v>
      </c>
      <c r="G343" s="198" t="s">
        <v>395</v>
      </c>
      <c r="H343" s="93">
        <v>245247384</v>
      </c>
      <c r="I343" s="94">
        <f>IFERROR(H343/H346,"-")</f>
        <v>2.8304689651330837E-2</v>
      </c>
      <c r="J343" s="95">
        <v>7936</v>
      </c>
      <c r="K343" s="96">
        <f t="shared" si="315"/>
        <v>30903.148185483871</v>
      </c>
      <c r="L343" s="97">
        <f t="shared" si="324"/>
        <v>0.43652365236523655</v>
      </c>
      <c r="M343" s="280"/>
      <c r="N343" s="90">
        <v>8</v>
      </c>
      <c r="O343" s="112" t="s">
        <v>384</v>
      </c>
      <c r="P343" s="198" t="s">
        <v>385</v>
      </c>
      <c r="Q343" s="93">
        <v>73392991</v>
      </c>
      <c r="R343" s="94">
        <f>IFERROR(Q343/Q346,"-")</f>
        <v>3.8400309755804649E-2</v>
      </c>
      <c r="S343" s="95">
        <v>1807</v>
      </c>
      <c r="T343" s="96">
        <f t="shared" si="316"/>
        <v>40615.933038184834</v>
      </c>
      <c r="U343" s="97">
        <f t="shared" si="325"/>
        <v>0.75166389351081531</v>
      </c>
      <c r="V343" s="280"/>
      <c r="W343" s="90">
        <v>8</v>
      </c>
      <c r="X343" s="112" t="s">
        <v>390</v>
      </c>
      <c r="Y343" s="198" t="s">
        <v>391</v>
      </c>
      <c r="Z343" s="93">
        <v>39419071</v>
      </c>
      <c r="AA343" s="94">
        <f>IFERROR(Z343/Z346,"-")</f>
        <v>3.1420343554562025E-2</v>
      </c>
      <c r="AB343" s="95">
        <v>718</v>
      </c>
      <c r="AC343" s="96">
        <f t="shared" si="317"/>
        <v>54901.213091922007</v>
      </c>
      <c r="AD343" s="97">
        <f t="shared" si="326"/>
        <v>0.59338842975206607</v>
      </c>
      <c r="AE343" s="280"/>
      <c r="AF343" s="90">
        <v>8</v>
      </c>
      <c r="AG343" s="112" t="s">
        <v>408</v>
      </c>
      <c r="AH343" s="198" t="s">
        <v>409</v>
      </c>
      <c r="AI343" s="93">
        <v>84585701</v>
      </c>
      <c r="AJ343" s="94">
        <f>IFERROR(AI343/AI346,"-")</f>
        <v>3.5949510636587266E-2</v>
      </c>
      <c r="AK343" s="95">
        <v>670</v>
      </c>
      <c r="AL343" s="96">
        <f t="shared" si="318"/>
        <v>126247.31492537314</v>
      </c>
      <c r="AM343" s="97">
        <f t="shared" si="327"/>
        <v>0.3428863868986694</v>
      </c>
      <c r="AN343" s="280"/>
      <c r="AO343" s="90">
        <v>8</v>
      </c>
      <c r="AP343" s="112" t="s">
        <v>390</v>
      </c>
      <c r="AQ343" s="198" t="s">
        <v>391</v>
      </c>
      <c r="AR343" s="93">
        <v>53486917</v>
      </c>
      <c r="AS343" s="94">
        <f>IFERROR(AR343/AR346,"-")</f>
        <v>2.6404472599868369E-2</v>
      </c>
      <c r="AT343" s="95">
        <v>779</v>
      </c>
      <c r="AU343" s="96">
        <f t="shared" si="319"/>
        <v>68660.997432605902</v>
      </c>
      <c r="AV343" s="97">
        <f t="shared" si="328"/>
        <v>0.59556574923547401</v>
      </c>
      <c r="AW343" s="280"/>
      <c r="AX343" s="90">
        <v>8</v>
      </c>
      <c r="AY343" s="112" t="s">
        <v>388</v>
      </c>
      <c r="AZ343" s="198" t="s">
        <v>389</v>
      </c>
      <c r="BA343" s="93">
        <v>62501946</v>
      </c>
      <c r="BB343" s="94">
        <f>IFERROR(BA343/BA346,"-")</f>
        <v>3.5112414033863469E-2</v>
      </c>
      <c r="BC343" s="95">
        <v>131</v>
      </c>
      <c r="BD343" s="96">
        <f t="shared" si="320"/>
        <v>477114.09160305344</v>
      </c>
      <c r="BE343" s="97">
        <f t="shared" si="329"/>
        <v>0.13326551373346898</v>
      </c>
      <c r="BF343" s="280"/>
      <c r="BG343" s="90">
        <v>8</v>
      </c>
      <c r="BH343" s="112" t="s">
        <v>386</v>
      </c>
      <c r="BI343" s="198" t="s">
        <v>387</v>
      </c>
      <c r="BJ343" s="93">
        <v>98934928</v>
      </c>
      <c r="BK343" s="94">
        <f>IFERROR(BJ343/BJ346,"-")</f>
        <v>3.4909048885466538E-2</v>
      </c>
      <c r="BL343" s="95">
        <v>1006</v>
      </c>
      <c r="BM343" s="96">
        <f t="shared" si="321"/>
        <v>98344.858846918491</v>
      </c>
      <c r="BN343" s="97">
        <f t="shared" si="330"/>
        <v>0.80287310454908223</v>
      </c>
      <c r="BO343" s="280"/>
      <c r="BP343" s="90">
        <v>8</v>
      </c>
      <c r="BQ343" s="112" t="s">
        <v>386</v>
      </c>
      <c r="BR343" s="198" t="s">
        <v>387</v>
      </c>
      <c r="BS343" s="93">
        <v>97882052</v>
      </c>
      <c r="BT343" s="94">
        <f>IFERROR(BS343/BS346,"-")</f>
        <v>3.9312496524383074E-2</v>
      </c>
      <c r="BU343" s="95">
        <v>815</v>
      </c>
      <c r="BV343" s="96">
        <f t="shared" si="322"/>
        <v>120100.67730061349</v>
      </c>
      <c r="BW343" s="97">
        <f t="shared" si="331"/>
        <v>0.78667953667953672</v>
      </c>
      <c r="BX343" s="280"/>
      <c r="BY343" s="90">
        <v>8</v>
      </c>
      <c r="BZ343" s="112" t="s">
        <v>404</v>
      </c>
      <c r="CA343" s="198" t="s">
        <v>405</v>
      </c>
      <c r="CB343" s="93">
        <v>842053249</v>
      </c>
      <c r="CC343" s="94">
        <f>IFERROR(CB343/CB346,"-")</f>
        <v>3.6119571299674136E-2</v>
      </c>
      <c r="CD343" s="95">
        <v>8095</v>
      </c>
      <c r="CE343" s="96">
        <f t="shared" si="323"/>
        <v>104021.40197652872</v>
      </c>
      <c r="CF343" s="97">
        <f t="shared" si="332"/>
        <v>0.28575967240892403</v>
      </c>
    </row>
    <row r="344" spans="2:84" ht="13.5" customHeight="1">
      <c r="B344" s="277"/>
      <c r="C344" s="285"/>
      <c r="D344" s="280"/>
      <c r="E344" s="90">
        <v>9</v>
      </c>
      <c r="F344" s="112" t="s">
        <v>396</v>
      </c>
      <c r="G344" s="198" t="s">
        <v>397</v>
      </c>
      <c r="H344" s="93">
        <v>237423994</v>
      </c>
      <c r="I344" s="94">
        <f>IFERROR(H344/H346,"-")</f>
        <v>2.7401770230297075E-2</v>
      </c>
      <c r="J344" s="95">
        <v>4553</v>
      </c>
      <c r="K344" s="96">
        <f t="shared" si="315"/>
        <v>52146.715132879421</v>
      </c>
      <c r="L344" s="97">
        <f t="shared" si="324"/>
        <v>0.25044004400440045</v>
      </c>
      <c r="M344" s="280"/>
      <c r="N344" s="90">
        <v>9</v>
      </c>
      <c r="O344" s="112" t="s">
        <v>392</v>
      </c>
      <c r="P344" s="198" t="s">
        <v>393</v>
      </c>
      <c r="Q344" s="93">
        <v>58399298</v>
      </c>
      <c r="R344" s="94">
        <f>IFERROR(Q344/Q346,"-")</f>
        <v>3.0555385496164655E-2</v>
      </c>
      <c r="S344" s="95">
        <v>1362</v>
      </c>
      <c r="T344" s="96">
        <f t="shared" si="316"/>
        <v>42877.604992657856</v>
      </c>
      <c r="U344" s="97">
        <f t="shared" si="325"/>
        <v>0.56655574043261236</v>
      </c>
      <c r="V344" s="280"/>
      <c r="W344" s="90">
        <v>9</v>
      </c>
      <c r="X344" s="112" t="s">
        <v>384</v>
      </c>
      <c r="Y344" s="198" t="s">
        <v>385</v>
      </c>
      <c r="Z344" s="93">
        <v>37645417</v>
      </c>
      <c r="AA344" s="94">
        <f>IFERROR(Z344/Z346,"-")</f>
        <v>3.0006590855343841E-2</v>
      </c>
      <c r="AB344" s="95">
        <v>955</v>
      </c>
      <c r="AC344" s="96">
        <f t="shared" si="317"/>
        <v>39419.284816753927</v>
      </c>
      <c r="AD344" s="97">
        <f t="shared" si="326"/>
        <v>0.78925619834710747</v>
      </c>
      <c r="AE344" s="280"/>
      <c r="AF344" s="90">
        <v>9</v>
      </c>
      <c r="AG344" s="112" t="s">
        <v>390</v>
      </c>
      <c r="AH344" s="198" t="s">
        <v>391</v>
      </c>
      <c r="AI344" s="93">
        <v>70913323</v>
      </c>
      <c r="AJ344" s="94">
        <f>IFERROR(AI344/AI346,"-")</f>
        <v>3.0138654989266427E-2</v>
      </c>
      <c r="AK344" s="95">
        <v>1190</v>
      </c>
      <c r="AL344" s="96">
        <f t="shared" si="318"/>
        <v>59591.027731092436</v>
      </c>
      <c r="AM344" s="97">
        <f t="shared" si="327"/>
        <v>0.60900716479017403</v>
      </c>
      <c r="AN344" s="280"/>
      <c r="AO344" s="90">
        <v>9</v>
      </c>
      <c r="AP344" s="112" t="s">
        <v>396</v>
      </c>
      <c r="AQ344" s="198" t="s">
        <v>397</v>
      </c>
      <c r="AR344" s="93">
        <v>53422445</v>
      </c>
      <c r="AS344" s="94">
        <f>IFERROR(AR344/AR346,"-")</f>
        <v>2.6372645206312322E-2</v>
      </c>
      <c r="AT344" s="95">
        <v>540</v>
      </c>
      <c r="AU344" s="96">
        <f t="shared" si="319"/>
        <v>98930.453703703708</v>
      </c>
      <c r="AV344" s="97">
        <f t="shared" si="328"/>
        <v>0.41284403669724773</v>
      </c>
      <c r="AW344" s="280"/>
      <c r="AX344" s="90">
        <v>9</v>
      </c>
      <c r="AY344" s="112" t="s">
        <v>406</v>
      </c>
      <c r="AZ344" s="198" t="s">
        <v>407</v>
      </c>
      <c r="BA344" s="93">
        <v>50990717</v>
      </c>
      <c r="BB344" s="94">
        <f>IFERROR(BA344/BA346,"-")</f>
        <v>2.8645622764890563E-2</v>
      </c>
      <c r="BC344" s="95">
        <v>289</v>
      </c>
      <c r="BD344" s="96">
        <f t="shared" si="320"/>
        <v>176438.4671280277</v>
      </c>
      <c r="BE344" s="97">
        <f t="shared" si="329"/>
        <v>0.29399796541200407</v>
      </c>
      <c r="BF344" s="280"/>
      <c r="BG344" s="90">
        <v>9</v>
      </c>
      <c r="BH344" s="112" t="s">
        <v>382</v>
      </c>
      <c r="BI344" s="198" t="s">
        <v>383</v>
      </c>
      <c r="BJ344" s="93">
        <v>93656578</v>
      </c>
      <c r="BK344" s="94">
        <f>IFERROR(BJ344/BJ346,"-")</f>
        <v>3.3046590581715593E-2</v>
      </c>
      <c r="BL344" s="95">
        <v>292</v>
      </c>
      <c r="BM344" s="96">
        <f t="shared" si="321"/>
        <v>320741.70547945204</v>
      </c>
      <c r="BN344" s="97">
        <f t="shared" si="330"/>
        <v>0.23304070231444532</v>
      </c>
      <c r="BO344" s="280"/>
      <c r="BP344" s="90">
        <v>9</v>
      </c>
      <c r="BQ344" s="112" t="s">
        <v>382</v>
      </c>
      <c r="BR344" s="198" t="s">
        <v>383</v>
      </c>
      <c r="BS344" s="93">
        <v>93996506</v>
      </c>
      <c r="BT344" s="94">
        <f>IFERROR(BS344/BS346,"-")</f>
        <v>3.7751939604097721E-2</v>
      </c>
      <c r="BU344" s="95">
        <v>196</v>
      </c>
      <c r="BV344" s="96">
        <f t="shared" si="322"/>
        <v>479574.01020408166</v>
      </c>
      <c r="BW344" s="97">
        <f t="shared" si="331"/>
        <v>0.1891891891891892</v>
      </c>
      <c r="BX344" s="280"/>
      <c r="BY344" s="90">
        <v>9</v>
      </c>
      <c r="BZ344" s="112" t="s">
        <v>390</v>
      </c>
      <c r="CA344" s="198" t="s">
        <v>391</v>
      </c>
      <c r="CB344" s="93">
        <v>780653136</v>
      </c>
      <c r="CC344" s="94">
        <f>IFERROR(CB344/CB346,"-")</f>
        <v>3.3485835533028398E-2</v>
      </c>
      <c r="CD344" s="95">
        <v>14506</v>
      </c>
      <c r="CE344" s="96">
        <f t="shared" si="323"/>
        <v>53815.878670894803</v>
      </c>
      <c r="CF344" s="97">
        <f t="shared" si="332"/>
        <v>0.51207286077379266</v>
      </c>
    </row>
    <row r="345" spans="2:84" ht="13.5" customHeight="1">
      <c r="B345" s="277"/>
      <c r="C345" s="285"/>
      <c r="D345" s="280"/>
      <c r="E345" s="98">
        <v>10</v>
      </c>
      <c r="F345" s="199" t="s">
        <v>426</v>
      </c>
      <c r="G345" s="200" t="s">
        <v>427</v>
      </c>
      <c r="H345" s="101">
        <v>223667203</v>
      </c>
      <c r="I345" s="102">
        <f>IFERROR(H345/H346,"-")</f>
        <v>2.5814060328962423E-2</v>
      </c>
      <c r="J345" s="103">
        <v>3925</v>
      </c>
      <c r="K345" s="104">
        <f t="shared" si="315"/>
        <v>56985.274649681531</v>
      </c>
      <c r="L345" s="105">
        <f t="shared" si="324"/>
        <v>0.21589658965896591</v>
      </c>
      <c r="M345" s="280"/>
      <c r="N345" s="98">
        <v>10</v>
      </c>
      <c r="O345" s="199" t="s">
        <v>436</v>
      </c>
      <c r="P345" s="200" t="s">
        <v>437</v>
      </c>
      <c r="Q345" s="101">
        <v>56955200</v>
      </c>
      <c r="R345" s="102">
        <f>IFERROR(Q345/Q346,"-")</f>
        <v>2.9799811840395016E-2</v>
      </c>
      <c r="S345" s="103">
        <v>416</v>
      </c>
      <c r="T345" s="104">
        <f t="shared" si="316"/>
        <v>136911.53846153847</v>
      </c>
      <c r="U345" s="105">
        <f t="shared" si="325"/>
        <v>0.17304492512479203</v>
      </c>
      <c r="V345" s="280"/>
      <c r="W345" s="98">
        <v>10</v>
      </c>
      <c r="X345" s="199" t="s">
        <v>402</v>
      </c>
      <c r="Y345" s="200" t="s">
        <v>403</v>
      </c>
      <c r="Z345" s="101">
        <v>37508094</v>
      </c>
      <c r="AA345" s="102">
        <f>IFERROR(Z345/Z346,"-")</f>
        <v>2.989713277506734E-2</v>
      </c>
      <c r="AB345" s="103">
        <v>631</v>
      </c>
      <c r="AC345" s="104">
        <f t="shared" si="317"/>
        <v>59442.304278922347</v>
      </c>
      <c r="AD345" s="105">
        <f t="shared" si="326"/>
        <v>0.52148760330578514</v>
      </c>
      <c r="AE345" s="280"/>
      <c r="AF345" s="98">
        <v>10</v>
      </c>
      <c r="AG345" s="199" t="s">
        <v>406</v>
      </c>
      <c r="AH345" s="200" t="s">
        <v>407</v>
      </c>
      <c r="AI345" s="101">
        <v>67053679</v>
      </c>
      <c r="AJ345" s="102">
        <f>IFERROR(AI345/AI346,"-")</f>
        <v>2.8498279471997377E-2</v>
      </c>
      <c r="AK345" s="103">
        <v>614</v>
      </c>
      <c r="AL345" s="104">
        <f t="shared" si="318"/>
        <v>109207.94625407166</v>
      </c>
      <c r="AM345" s="105">
        <f t="shared" si="327"/>
        <v>0.31422722620266119</v>
      </c>
      <c r="AN345" s="280"/>
      <c r="AO345" s="98">
        <v>10</v>
      </c>
      <c r="AP345" s="199" t="s">
        <v>412</v>
      </c>
      <c r="AQ345" s="200" t="s">
        <v>413</v>
      </c>
      <c r="AR345" s="101">
        <v>47891253</v>
      </c>
      <c r="AS345" s="102">
        <f>IFERROR(AR345/AR346,"-")</f>
        <v>2.3642104434844578E-2</v>
      </c>
      <c r="AT345" s="103">
        <v>400</v>
      </c>
      <c r="AU345" s="104">
        <f t="shared" si="319"/>
        <v>119728.13250000001</v>
      </c>
      <c r="AV345" s="105">
        <f t="shared" si="328"/>
        <v>0.3058103975535168</v>
      </c>
      <c r="AW345" s="280"/>
      <c r="AX345" s="98">
        <v>10</v>
      </c>
      <c r="AY345" s="199" t="s">
        <v>396</v>
      </c>
      <c r="AZ345" s="200" t="s">
        <v>397</v>
      </c>
      <c r="BA345" s="101">
        <v>46836022</v>
      </c>
      <c r="BB345" s="102">
        <f>IFERROR(BA345/BA346,"-")</f>
        <v>2.6311593500834968E-2</v>
      </c>
      <c r="BC345" s="103">
        <v>361</v>
      </c>
      <c r="BD345" s="104">
        <f t="shared" si="320"/>
        <v>129739.6731301939</v>
      </c>
      <c r="BE345" s="105">
        <f t="shared" si="329"/>
        <v>0.36724313326551372</v>
      </c>
      <c r="BF345" s="280"/>
      <c r="BG345" s="98">
        <v>10</v>
      </c>
      <c r="BH345" s="199" t="s">
        <v>402</v>
      </c>
      <c r="BI345" s="200" t="s">
        <v>403</v>
      </c>
      <c r="BJ345" s="101">
        <v>89925031</v>
      </c>
      <c r="BK345" s="102">
        <f>IFERROR(BJ345/BJ346,"-")</f>
        <v>3.172991952049628E-2</v>
      </c>
      <c r="BL345" s="103">
        <v>320</v>
      </c>
      <c r="BM345" s="104">
        <f t="shared" si="321"/>
        <v>281015.72187499999</v>
      </c>
      <c r="BN345" s="105">
        <f t="shared" si="330"/>
        <v>0.25538707102952912</v>
      </c>
      <c r="BO345" s="280"/>
      <c r="BP345" s="98">
        <v>10</v>
      </c>
      <c r="BQ345" s="199" t="s">
        <v>406</v>
      </c>
      <c r="BR345" s="200" t="s">
        <v>407</v>
      </c>
      <c r="BS345" s="101">
        <v>86923468</v>
      </c>
      <c r="BT345" s="102">
        <f>IFERROR(BS345/BS346,"-")</f>
        <v>3.4911186104244353E-2</v>
      </c>
      <c r="BU345" s="103">
        <v>281</v>
      </c>
      <c r="BV345" s="104">
        <f t="shared" si="322"/>
        <v>309336.18505338079</v>
      </c>
      <c r="BW345" s="105">
        <f t="shared" si="331"/>
        <v>0.27123552123552125</v>
      </c>
      <c r="BX345" s="280"/>
      <c r="BY345" s="98">
        <v>10</v>
      </c>
      <c r="BZ345" s="199" t="s">
        <v>384</v>
      </c>
      <c r="CA345" s="200" t="s">
        <v>385</v>
      </c>
      <c r="CB345" s="101">
        <v>711055604</v>
      </c>
      <c r="CC345" s="102">
        <f>IFERROR(CB345/CB346,"-")</f>
        <v>3.0500474426304196E-2</v>
      </c>
      <c r="CD345" s="103">
        <v>17887</v>
      </c>
      <c r="CE345" s="104">
        <f t="shared" si="323"/>
        <v>39752.647397551293</v>
      </c>
      <c r="CF345" s="105">
        <f t="shared" si="332"/>
        <v>0.63142473877435756</v>
      </c>
    </row>
    <row r="346" spans="2:84" s="195" customFormat="1" ht="13.5" customHeight="1">
      <c r="B346" s="278"/>
      <c r="C346" s="286"/>
      <c r="D346" s="281"/>
      <c r="E346" s="106" t="s">
        <v>164</v>
      </c>
      <c r="F346" s="107"/>
      <c r="G346" s="108"/>
      <c r="H346" s="216">
        <v>8664549480</v>
      </c>
      <c r="I346" s="109" t="s">
        <v>588</v>
      </c>
      <c r="J346" s="110">
        <v>16558</v>
      </c>
      <c r="K346" s="56">
        <f t="shared" si="315"/>
        <v>523284.78560212586</v>
      </c>
      <c r="L346" s="111">
        <f t="shared" si="324"/>
        <v>0.91078107810781073</v>
      </c>
      <c r="M346" s="281"/>
      <c r="N346" s="106" t="s">
        <v>164</v>
      </c>
      <c r="O346" s="107"/>
      <c r="P346" s="108"/>
      <c r="Q346" s="216">
        <v>1911260390</v>
      </c>
      <c r="R346" s="109" t="s">
        <v>588</v>
      </c>
      <c r="S346" s="110">
        <v>2382</v>
      </c>
      <c r="T346" s="56">
        <f t="shared" si="316"/>
        <v>802376.31821998325</v>
      </c>
      <c r="U346" s="111">
        <f t="shared" si="325"/>
        <v>0.99084858569051582</v>
      </c>
      <c r="V346" s="281"/>
      <c r="W346" s="106" t="s">
        <v>164</v>
      </c>
      <c r="X346" s="107"/>
      <c r="Y346" s="108"/>
      <c r="Z346" s="216">
        <v>1254571610</v>
      </c>
      <c r="AA346" s="109" t="s">
        <v>588</v>
      </c>
      <c r="AB346" s="110">
        <v>1203</v>
      </c>
      <c r="AC346" s="56">
        <f t="shared" si="317"/>
        <v>1042869.1687448047</v>
      </c>
      <c r="AD346" s="111">
        <f t="shared" si="326"/>
        <v>0.9942148760330578</v>
      </c>
      <c r="AE346" s="281"/>
      <c r="AF346" s="106" t="s">
        <v>164</v>
      </c>
      <c r="AG346" s="107"/>
      <c r="AH346" s="108"/>
      <c r="AI346" s="216">
        <v>2352902710</v>
      </c>
      <c r="AJ346" s="109" t="s">
        <v>588</v>
      </c>
      <c r="AK346" s="110">
        <v>1934</v>
      </c>
      <c r="AL346" s="56">
        <f t="shared" si="318"/>
        <v>1216599.1261633919</v>
      </c>
      <c r="AM346" s="111">
        <f t="shared" si="327"/>
        <v>0.98976458546571133</v>
      </c>
      <c r="AN346" s="281"/>
      <c r="AO346" s="106" t="s">
        <v>164</v>
      </c>
      <c r="AP346" s="107"/>
      <c r="AQ346" s="108"/>
      <c r="AR346" s="216">
        <v>2025676400</v>
      </c>
      <c r="AS346" s="109" t="s">
        <v>588</v>
      </c>
      <c r="AT346" s="110">
        <v>1294</v>
      </c>
      <c r="AU346" s="56">
        <f t="shared" si="319"/>
        <v>1565437.71251932</v>
      </c>
      <c r="AV346" s="111">
        <f t="shared" si="328"/>
        <v>0.9892966360856269</v>
      </c>
      <c r="AW346" s="281"/>
      <c r="AX346" s="106" t="s">
        <v>164</v>
      </c>
      <c r="AY346" s="107"/>
      <c r="AZ346" s="108"/>
      <c r="BA346" s="216">
        <v>1780052660</v>
      </c>
      <c r="BB346" s="109" t="s">
        <v>588</v>
      </c>
      <c r="BC346" s="110">
        <v>968</v>
      </c>
      <c r="BD346" s="56">
        <f t="shared" si="320"/>
        <v>1838897.3760330579</v>
      </c>
      <c r="BE346" s="111">
        <f t="shared" si="329"/>
        <v>0.98474059003051884</v>
      </c>
      <c r="BF346" s="281"/>
      <c r="BG346" s="106" t="s">
        <v>164</v>
      </c>
      <c r="BH346" s="107"/>
      <c r="BI346" s="108"/>
      <c r="BJ346" s="216">
        <v>2834076870</v>
      </c>
      <c r="BK346" s="109" t="s">
        <v>588</v>
      </c>
      <c r="BL346" s="110">
        <v>1230</v>
      </c>
      <c r="BM346" s="56">
        <f t="shared" si="321"/>
        <v>2304127.5365853659</v>
      </c>
      <c r="BN346" s="111">
        <f t="shared" si="330"/>
        <v>0.98164405426975254</v>
      </c>
      <c r="BO346" s="281"/>
      <c r="BP346" s="106" t="s">
        <v>164</v>
      </c>
      <c r="BQ346" s="107"/>
      <c r="BR346" s="108"/>
      <c r="BS346" s="216">
        <v>2489845740</v>
      </c>
      <c r="BT346" s="109" t="s">
        <v>588</v>
      </c>
      <c r="BU346" s="110">
        <v>1006</v>
      </c>
      <c r="BV346" s="56">
        <f t="shared" si="322"/>
        <v>2474995.7654075548</v>
      </c>
      <c r="BW346" s="111">
        <f t="shared" si="331"/>
        <v>0.97104247104247099</v>
      </c>
      <c r="BX346" s="281"/>
      <c r="BY346" s="106" t="s">
        <v>164</v>
      </c>
      <c r="BZ346" s="107"/>
      <c r="CA346" s="108"/>
      <c r="CB346" s="216">
        <v>23312935860</v>
      </c>
      <c r="CC346" s="109" t="s">
        <v>588</v>
      </c>
      <c r="CD346" s="110">
        <v>26575</v>
      </c>
      <c r="CE346" s="56">
        <f t="shared" si="323"/>
        <v>877250.64383819373</v>
      </c>
      <c r="CF346" s="111">
        <f t="shared" si="332"/>
        <v>0.93811776334368824</v>
      </c>
    </row>
    <row r="347" spans="2:84" ht="13.5" customHeight="1">
      <c r="B347" s="276">
        <v>32</v>
      </c>
      <c r="C347" s="284" t="s">
        <v>36</v>
      </c>
      <c r="D347" s="279">
        <f>CK37</f>
        <v>14023</v>
      </c>
      <c r="E347" s="82">
        <v>1</v>
      </c>
      <c r="F347" s="83" t="s">
        <v>380</v>
      </c>
      <c r="G347" s="84" t="s">
        <v>381</v>
      </c>
      <c r="H347" s="85">
        <v>503044549</v>
      </c>
      <c r="I347" s="86">
        <f>IFERROR(H347/H357,"-")</f>
        <v>7.2284587543719095E-2</v>
      </c>
      <c r="J347" s="87">
        <v>4997</v>
      </c>
      <c r="K347" s="88">
        <f t="shared" si="315"/>
        <v>100669.31138683209</v>
      </c>
      <c r="L347" s="89">
        <f t="shared" ref="L347:L357" si="333">IFERROR(J347/$CK$37,0)</f>
        <v>0.35634315053840121</v>
      </c>
      <c r="M347" s="279">
        <f>CL37</f>
        <v>2023</v>
      </c>
      <c r="N347" s="82">
        <v>1</v>
      </c>
      <c r="O347" s="83" t="s">
        <v>380</v>
      </c>
      <c r="P347" s="84" t="s">
        <v>381</v>
      </c>
      <c r="Q347" s="85">
        <v>143970108</v>
      </c>
      <c r="R347" s="86">
        <f>IFERROR(Q347/Q357,"-")</f>
        <v>9.4552066635586296E-2</v>
      </c>
      <c r="S347" s="87">
        <v>1169</v>
      </c>
      <c r="T347" s="88">
        <f t="shared" si="316"/>
        <v>123156.63644140291</v>
      </c>
      <c r="U347" s="89">
        <f t="shared" ref="U347:U357" si="334">IFERROR(S347/$CL$37,0)</f>
        <v>0.57785467128027679</v>
      </c>
      <c r="V347" s="279">
        <f>CM37</f>
        <v>1517</v>
      </c>
      <c r="W347" s="82">
        <v>1</v>
      </c>
      <c r="X347" s="83" t="s">
        <v>388</v>
      </c>
      <c r="Y347" s="84" t="s">
        <v>389</v>
      </c>
      <c r="Z347" s="85">
        <v>185345695</v>
      </c>
      <c r="AA347" s="86">
        <f>IFERROR(Z347/Z357,"-")</f>
        <v>9.9259465948748696E-2</v>
      </c>
      <c r="AB347" s="87">
        <v>264</v>
      </c>
      <c r="AC347" s="88">
        <f t="shared" si="317"/>
        <v>702067.02651515149</v>
      </c>
      <c r="AD347" s="89">
        <f t="shared" ref="AD347:AD357" si="335">IFERROR(AB347/$CM$37,0)</f>
        <v>0.17402768622280818</v>
      </c>
      <c r="AE347" s="279">
        <f>CN37</f>
        <v>1247</v>
      </c>
      <c r="AF347" s="82">
        <v>1</v>
      </c>
      <c r="AG347" s="83" t="s">
        <v>380</v>
      </c>
      <c r="AH347" s="84" t="s">
        <v>381</v>
      </c>
      <c r="AI347" s="85">
        <v>118655838</v>
      </c>
      <c r="AJ347" s="86">
        <f>IFERROR(AI347/AI357,"-")</f>
        <v>9.8337307752459788E-2</v>
      </c>
      <c r="AK347" s="87">
        <v>729</v>
      </c>
      <c r="AL347" s="88">
        <f t="shared" si="318"/>
        <v>162765.2098765432</v>
      </c>
      <c r="AM347" s="89">
        <f t="shared" ref="AM347:AM357" si="336">IFERROR(AK347/$CN$37,0)</f>
        <v>0.5846030473135525</v>
      </c>
      <c r="AN347" s="279">
        <f>CO37</f>
        <v>1191</v>
      </c>
      <c r="AO347" s="82">
        <v>1</v>
      </c>
      <c r="AP347" s="83" t="s">
        <v>388</v>
      </c>
      <c r="AQ347" s="84" t="s">
        <v>389</v>
      </c>
      <c r="AR347" s="85">
        <v>149611265</v>
      </c>
      <c r="AS347" s="86">
        <f>IFERROR(AR347/AR357,"-")</f>
        <v>8.707361932240687E-2</v>
      </c>
      <c r="AT347" s="87">
        <v>204</v>
      </c>
      <c r="AU347" s="88">
        <f t="shared" si="319"/>
        <v>733388.55392156867</v>
      </c>
      <c r="AV347" s="89">
        <f t="shared" ref="AV347:AV357" si="337">IFERROR(AT347/$CO$37,0)</f>
        <v>0.1712846347607053</v>
      </c>
      <c r="AW347" s="279">
        <f>CP37</f>
        <v>1101</v>
      </c>
      <c r="AX347" s="82">
        <v>1</v>
      </c>
      <c r="AY347" s="83" t="s">
        <v>400</v>
      </c>
      <c r="AZ347" s="84" t="s">
        <v>401</v>
      </c>
      <c r="BA347" s="85">
        <v>159749401</v>
      </c>
      <c r="BB347" s="86">
        <f>IFERROR(BA347/BA357,"-")</f>
        <v>8.3407995386233544E-2</v>
      </c>
      <c r="BC347" s="87">
        <v>367</v>
      </c>
      <c r="BD347" s="88">
        <f t="shared" si="320"/>
        <v>435284.47138964577</v>
      </c>
      <c r="BE347" s="89">
        <f t="shared" ref="BE347:BE357" si="338">IFERROR(BC347/$CP$37,0)</f>
        <v>0.33333333333333331</v>
      </c>
      <c r="BF347" s="279">
        <f>CQ37</f>
        <v>1337</v>
      </c>
      <c r="BG347" s="82">
        <v>1</v>
      </c>
      <c r="BH347" s="83" t="s">
        <v>408</v>
      </c>
      <c r="BI347" s="84" t="s">
        <v>409</v>
      </c>
      <c r="BJ347" s="85">
        <v>251906992</v>
      </c>
      <c r="BK347" s="86">
        <f>IFERROR(BJ347/BJ357,"-")</f>
        <v>8.3349702928264782E-2</v>
      </c>
      <c r="BL347" s="87">
        <v>528</v>
      </c>
      <c r="BM347" s="88">
        <f t="shared" si="321"/>
        <v>477096.57575757575</v>
      </c>
      <c r="BN347" s="89">
        <f t="shared" ref="BN347:BN357" si="339">IFERROR(BL347/$CQ$37,0)</f>
        <v>0.3949139865370232</v>
      </c>
      <c r="BO347" s="279">
        <f>CR37</f>
        <v>957</v>
      </c>
      <c r="BP347" s="82">
        <v>1</v>
      </c>
      <c r="BQ347" s="83" t="s">
        <v>408</v>
      </c>
      <c r="BR347" s="84" t="s">
        <v>409</v>
      </c>
      <c r="BS347" s="85">
        <v>232084478</v>
      </c>
      <c r="BT347" s="86">
        <f>IFERROR(BS347/BS357,"-")</f>
        <v>9.2748413688244394E-2</v>
      </c>
      <c r="BU347" s="87">
        <v>400</v>
      </c>
      <c r="BV347" s="88">
        <f t="shared" si="322"/>
        <v>580211.19499999995</v>
      </c>
      <c r="BW347" s="89">
        <f t="shared" ref="BW347:BW357" si="340">IFERROR(BU347/$CR$37,0)</f>
        <v>0.41797283176593519</v>
      </c>
      <c r="BX347" s="279">
        <f>CS37</f>
        <v>23396</v>
      </c>
      <c r="BY347" s="82">
        <v>1</v>
      </c>
      <c r="BZ347" s="83" t="s">
        <v>380</v>
      </c>
      <c r="CA347" s="84" t="s">
        <v>381</v>
      </c>
      <c r="CB347" s="85">
        <v>1460770944</v>
      </c>
      <c r="CC347" s="86">
        <f>IFERROR(CB347/CB357,"-")</f>
        <v>7.0521402826883781E-2</v>
      </c>
      <c r="CD347" s="87">
        <v>10731</v>
      </c>
      <c r="CE347" s="88">
        <f t="shared" si="323"/>
        <v>136126.2644674308</v>
      </c>
      <c r="CF347" s="89">
        <f t="shared" ref="CF347:CF357" si="341">IFERROR(CD347/$CS$37,0)</f>
        <v>0.45866814840143616</v>
      </c>
    </row>
    <row r="348" spans="2:84" ht="13.5" customHeight="1">
      <c r="B348" s="277"/>
      <c r="C348" s="285"/>
      <c r="D348" s="280"/>
      <c r="E348" s="90">
        <v>2</v>
      </c>
      <c r="F348" s="197" t="s">
        <v>382</v>
      </c>
      <c r="G348" s="198" t="s">
        <v>383</v>
      </c>
      <c r="H348" s="93">
        <v>358313430</v>
      </c>
      <c r="I348" s="94">
        <f>IFERROR(H348/H357,"-")</f>
        <v>5.1487564173814872E-2</v>
      </c>
      <c r="J348" s="95">
        <v>3604</v>
      </c>
      <c r="K348" s="96">
        <f t="shared" si="315"/>
        <v>99421.04051054384</v>
      </c>
      <c r="L348" s="97">
        <f t="shared" si="333"/>
        <v>0.25700634671610922</v>
      </c>
      <c r="M348" s="280"/>
      <c r="N348" s="90">
        <v>2</v>
      </c>
      <c r="O348" s="197" t="s">
        <v>398</v>
      </c>
      <c r="P348" s="198" t="s">
        <v>399</v>
      </c>
      <c r="Q348" s="93">
        <v>80788359</v>
      </c>
      <c r="R348" s="94">
        <f>IFERROR(Q348/Q357,"-")</f>
        <v>5.3057585422855054E-2</v>
      </c>
      <c r="S348" s="95">
        <v>913</v>
      </c>
      <c r="T348" s="96">
        <f t="shared" si="316"/>
        <v>88486.70208105148</v>
      </c>
      <c r="U348" s="97">
        <f t="shared" si="334"/>
        <v>0.45130993573900147</v>
      </c>
      <c r="V348" s="280"/>
      <c r="W348" s="90">
        <v>2</v>
      </c>
      <c r="X348" s="197" t="s">
        <v>380</v>
      </c>
      <c r="Y348" s="198" t="s">
        <v>381</v>
      </c>
      <c r="Z348" s="93">
        <v>154468163</v>
      </c>
      <c r="AA348" s="94">
        <f>IFERROR(Z348/Z357,"-")</f>
        <v>8.2723407012308889E-2</v>
      </c>
      <c r="AB348" s="95">
        <v>935</v>
      </c>
      <c r="AC348" s="96">
        <f t="shared" si="317"/>
        <v>165206.59144385028</v>
      </c>
      <c r="AD348" s="97">
        <f t="shared" si="335"/>
        <v>0.61634805537244564</v>
      </c>
      <c r="AE348" s="280"/>
      <c r="AF348" s="90">
        <v>2</v>
      </c>
      <c r="AG348" s="197" t="s">
        <v>382</v>
      </c>
      <c r="AH348" s="198" t="s">
        <v>383</v>
      </c>
      <c r="AI348" s="93">
        <v>59971766</v>
      </c>
      <c r="AJ348" s="94">
        <f>IFERROR(AI348/AI357,"-")</f>
        <v>4.9702249033886599E-2</v>
      </c>
      <c r="AK348" s="95">
        <v>356</v>
      </c>
      <c r="AL348" s="96">
        <f t="shared" si="318"/>
        <v>168460.01685393258</v>
      </c>
      <c r="AM348" s="97">
        <f t="shared" si="336"/>
        <v>0.28548516439454691</v>
      </c>
      <c r="AN348" s="280"/>
      <c r="AO348" s="90">
        <v>2</v>
      </c>
      <c r="AP348" s="197" t="s">
        <v>380</v>
      </c>
      <c r="AQ348" s="198" t="s">
        <v>381</v>
      </c>
      <c r="AR348" s="93">
        <v>120125654</v>
      </c>
      <c r="AS348" s="94">
        <f>IFERROR(AR348/AR357,"-")</f>
        <v>6.9913020702359288E-2</v>
      </c>
      <c r="AT348" s="95">
        <v>746</v>
      </c>
      <c r="AU348" s="96">
        <f t="shared" si="319"/>
        <v>161026.34584450402</v>
      </c>
      <c r="AV348" s="97">
        <f t="shared" si="337"/>
        <v>0.62636439966414781</v>
      </c>
      <c r="AW348" s="280"/>
      <c r="AX348" s="90">
        <v>2</v>
      </c>
      <c r="AY348" s="197" t="s">
        <v>408</v>
      </c>
      <c r="AZ348" s="198" t="s">
        <v>409</v>
      </c>
      <c r="BA348" s="93">
        <v>118598662</v>
      </c>
      <c r="BB348" s="94">
        <f>IFERROR(BA348/BA357,"-")</f>
        <v>6.1922464754089884E-2</v>
      </c>
      <c r="BC348" s="95">
        <v>400</v>
      </c>
      <c r="BD348" s="96">
        <f t="shared" si="320"/>
        <v>296496.65500000003</v>
      </c>
      <c r="BE348" s="97">
        <f t="shared" si="338"/>
        <v>0.36330608537693004</v>
      </c>
      <c r="BF348" s="280"/>
      <c r="BG348" s="90">
        <v>2</v>
      </c>
      <c r="BH348" s="197" t="s">
        <v>400</v>
      </c>
      <c r="BI348" s="198" t="s">
        <v>401</v>
      </c>
      <c r="BJ348" s="93">
        <v>230723249</v>
      </c>
      <c r="BK348" s="94">
        <f>IFERROR(BJ348/BJ357,"-")</f>
        <v>7.6340533901472898E-2</v>
      </c>
      <c r="BL348" s="95">
        <v>424</v>
      </c>
      <c r="BM348" s="96">
        <f t="shared" si="321"/>
        <v>544158.60613207542</v>
      </c>
      <c r="BN348" s="97">
        <f t="shared" si="339"/>
        <v>0.31712789827973076</v>
      </c>
      <c r="BO348" s="280"/>
      <c r="BP348" s="90">
        <v>2</v>
      </c>
      <c r="BQ348" s="197" t="s">
        <v>404</v>
      </c>
      <c r="BR348" s="198" t="s">
        <v>405</v>
      </c>
      <c r="BS348" s="93">
        <v>189560932</v>
      </c>
      <c r="BT348" s="94">
        <f>IFERROR(BS348/BS357,"-")</f>
        <v>7.5754638534099486E-2</v>
      </c>
      <c r="BU348" s="95">
        <v>643</v>
      </c>
      <c r="BV348" s="96">
        <f t="shared" si="322"/>
        <v>294807.04821150855</v>
      </c>
      <c r="BW348" s="97">
        <f t="shared" si="340"/>
        <v>0.67189132706374088</v>
      </c>
      <c r="BX348" s="280"/>
      <c r="BY348" s="90">
        <v>2</v>
      </c>
      <c r="BZ348" s="197" t="s">
        <v>388</v>
      </c>
      <c r="CA348" s="198" t="s">
        <v>389</v>
      </c>
      <c r="CB348" s="93">
        <v>1039877336</v>
      </c>
      <c r="CC348" s="94">
        <f>IFERROR(CB348/CB357,"-")</f>
        <v>5.0201990122965348E-2</v>
      </c>
      <c r="CD348" s="95">
        <v>2479</v>
      </c>
      <c r="CE348" s="96">
        <f t="shared" si="323"/>
        <v>419474.5203711174</v>
      </c>
      <c r="CF348" s="97">
        <f t="shared" si="341"/>
        <v>0.10595828346725936</v>
      </c>
    </row>
    <row r="349" spans="2:84" ht="13.5" customHeight="1">
      <c r="B349" s="277"/>
      <c r="C349" s="285"/>
      <c r="D349" s="280"/>
      <c r="E349" s="90">
        <v>3</v>
      </c>
      <c r="F349" s="197" t="s">
        <v>386</v>
      </c>
      <c r="G349" s="198" t="s">
        <v>387</v>
      </c>
      <c r="H349" s="93">
        <v>350042353</v>
      </c>
      <c r="I349" s="94">
        <f>IFERROR(H349/H357,"-")</f>
        <v>5.0299058323436716E-2</v>
      </c>
      <c r="J349" s="95">
        <v>6924</v>
      </c>
      <c r="K349" s="96">
        <f t="shared" si="315"/>
        <v>50554.93255343732</v>
      </c>
      <c r="L349" s="97">
        <f t="shared" si="333"/>
        <v>0.4937602510161877</v>
      </c>
      <c r="M349" s="280"/>
      <c r="N349" s="90">
        <v>3</v>
      </c>
      <c r="O349" s="197" t="s">
        <v>386</v>
      </c>
      <c r="P349" s="198" t="s">
        <v>387</v>
      </c>
      <c r="Q349" s="93">
        <v>74862218</v>
      </c>
      <c r="R349" s="94">
        <f>IFERROR(Q349/Q357,"-")</f>
        <v>4.9165604743616552E-2</v>
      </c>
      <c r="S349" s="95">
        <v>1448</v>
      </c>
      <c r="T349" s="96">
        <f t="shared" si="316"/>
        <v>51700.426795580112</v>
      </c>
      <c r="U349" s="97">
        <f t="shared" si="334"/>
        <v>0.7157686604053386</v>
      </c>
      <c r="V349" s="280"/>
      <c r="W349" s="90">
        <v>3</v>
      </c>
      <c r="X349" s="197" t="s">
        <v>382</v>
      </c>
      <c r="Y349" s="198" t="s">
        <v>383</v>
      </c>
      <c r="Z349" s="93">
        <v>105311086</v>
      </c>
      <c r="AA349" s="94">
        <f>IFERROR(Z349/Z357,"-")</f>
        <v>5.639797652080749E-2</v>
      </c>
      <c r="AB349" s="95">
        <v>485</v>
      </c>
      <c r="AC349" s="96">
        <f t="shared" si="317"/>
        <v>217136.25979381445</v>
      </c>
      <c r="AD349" s="97">
        <f t="shared" si="335"/>
        <v>0.3197099538562953</v>
      </c>
      <c r="AE349" s="280"/>
      <c r="AF349" s="90">
        <v>3</v>
      </c>
      <c r="AG349" s="197" t="s">
        <v>388</v>
      </c>
      <c r="AH349" s="198" t="s">
        <v>389</v>
      </c>
      <c r="AI349" s="93">
        <v>58611654</v>
      </c>
      <c r="AJ349" s="94">
        <f>IFERROR(AI349/AI357,"-")</f>
        <v>4.8575041518637209E-2</v>
      </c>
      <c r="AK349" s="95">
        <v>178</v>
      </c>
      <c r="AL349" s="96">
        <f t="shared" si="318"/>
        <v>329278.95505617978</v>
      </c>
      <c r="AM349" s="97">
        <f t="shared" si="336"/>
        <v>0.14274258219727345</v>
      </c>
      <c r="AN349" s="280"/>
      <c r="AO349" s="90">
        <v>3</v>
      </c>
      <c r="AP349" s="197" t="s">
        <v>400</v>
      </c>
      <c r="AQ349" s="198" t="s">
        <v>401</v>
      </c>
      <c r="AR349" s="93">
        <v>90446199</v>
      </c>
      <c r="AS349" s="94">
        <f>IFERROR(AR349/AR357,"-")</f>
        <v>5.2639605051696188E-2</v>
      </c>
      <c r="AT349" s="95">
        <v>373</v>
      </c>
      <c r="AU349" s="96">
        <f t="shared" si="319"/>
        <v>242483.10723860591</v>
      </c>
      <c r="AV349" s="97">
        <f t="shared" si="337"/>
        <v>0.3131821998320739</v>
      </c>
      <c r="AW349" s="280"/>
      <c r="AX349" s="90">
        <v>3</v>
      </c>
      <c r="AY349" s="197" t="s">
        <v>380</v>
      </c>
      <c r="AZ349" s="198" t="s">
        <v>381</v>
      </c>
      <c r="BA349" s="93">
        <v>118292882</v>
      </c>
      <c r="BB349" s="94">
        <f>IFERROR(BA349/BA357,"-")</f>
        <v>6.1762811593141863E-2</v>
      </c>
      <c r="BC349" s="95">
        <v>717</v>
      </c>
      <c r="BD349" s="96">
        <f t="shared" si="320"/>
        <v>164983.09902370989</v>
      </c>
      <c r="BE349" s="97">
        <f t="shared" si="338"/>
        <v>0.6512261580381471</v>
      </c>
      <c r="BF349" s="280"/>
      <c r="BG349" s="90">
        <v>3</v>
      </c>
      <c r="BH349" s="197" t="s">
        <v>412</v>
      </c>
      <c r="BI349" s="198" t="s">
        <v>413</v>
      </c>
      <c r="BJ349" s="93">
        <v>199995898</v>
      </c>
      <c r="BK349" s="94">
        <f>IFERROR(BJ349/BJ357,"-")</f>
        <v>6.617362445093046E-2</v>
      </c>
      <c r="BL349" s="95">
        <v>428</v>
      </c>
      <c r="BM349" s="96">
        <f t="shared" si="321"/>
        <v>467280.13551401871</v>
      </c>
      <c r="BN349" s="97">
        <f t="shared" si="339"/>
        <v>0.3201196709050112</v>
      </c>
      <c r="BO349" s="280"/>
      <c r="BP349" s="90">
        <v>3</v>
      </c>
      <c r="BQ349" s="197" t="s">
        <v>410</v>
      </c>
      <c r="BR349" s="198" t="s">
        <v>411</v>
      </c>
      <c r="BS349" s="93">
        <v>167240573</v>
      </c>
      <c r="BT349" s="94">
        <f>IFERROR(BS349/BS357,"-")</f>
        <v>6.6834705981772005E-2</v>
      </c>
      <c r="BU349" s="95">
        <v>485</v>
      </c>
      <c r="BV349" s="96">
        <f t="shared" si="322"/>
        <v>344825.92371134023</v>
      </c>
      <c r="BW349" s="97">
        <f t="shared" si="340"/>
        <v>0.50679205851619646</v>
      </c>
      <c r="BX349" s="280"/>
      <c r="BY349" s="90">
        <v>3</v>
      </c>
      <c r="BZ349" s="197" t="s">
        <v>386</v>
      </c>
      <c r="CA349" s="198" t="s">
        <v>387</v>
      </c>
      <c r="CB349" s="93">
        <v>981331254</v>
      </c>
      <c r="CC349" s="94">
        <f>IFERROR(CB349/CB357,"-")</f>
        <v>4.7375570382337098E-2</v>
      </c>
      <c r="CD349" s="95">
        <v>14142</v>
      </c>
      <c r="CE349" s="96">
        <f t="shared" si="323"/>
        <v>69391.263894781499</v>
      </c>
      <c r="CF349" s="97">
        <f t="shared" si="341"/>
        <v>0.60446230124807654</v>
      </c>
    </row>
    <row r="350" spans="2:84" ht="13.5" customHeight="1">
      <c r="B350" s="277"/>
      <c r="C350" s="285"/>
      <c r="D350" s="280"/>
      <c r="E350" s="90">
        <v>4</v>
      </c>
      <c r="F350" s="197" t="s">
        <v>384</v>
      </c>
      <c r="G350" s="198" t="s">
        <v>385</v>
      </c>
      <c r="H350" s="93">
        <v>348157009</v>
      </c>
      <c r="I350" s="94">
        <f>IFERROR(H350/H357,"-")</f>
        <v>5.0028145312473897E-2</v>
      </c>
      <c r="J350" s="95">
        <v>8493</v>
      </c>
      <c r="K350" s="96">
        <f t="shared" si="315"/>
        <v>40993.407394324735</v>
      </c>
      <c r="L350" s="97">
        <f t="shared" si="333"/>
        <v>0.60564786422306216</v>
      </c>
      <c r="M350" s="280"/>
      <c r="N350" s="90">
        <v>4</v>
      </c>
      <c r="O350" s="197" t="s">
        <v>384</v>
      </c>
      <c r="P350" s="198" t="s">
        <v>385</v>
      </c>
      <c r="Q350" s="93">
        <v>68454026</v>
      </c>
      <c r="R350" s="94">
        <f>IFERROR(Q350/Q357,"-")</f>
        <v>4.4957038080614319E-2</v>
      </c>
      <c r="S350" s="95">
        <v>1593</v>
      </c>
      <c r="T350" s="96">
        <f t="shared" si="316"/>
        <v>42971.767733835528</v>
      </c>
      <c r="U350" s="97">
        <f t="shared" si="334"/>
        <v>0.7874443895205141</v>
      </c>
      <c r="V350" s="280"/>
      <c r="W350" s="90">
        <v>4</v>
      </c>
      <c r="X350" s="197" t="s">
        <v>400</v>
      </c>
      <c r="Y350" s="198" t="s">
        <v>401</v>
      </c>
      <c r="Z350" s="93">
        <v>90604848</v>
      </c>
      <c r="AA350" s="94">
        <f>IFERROR(Z350/Z357,"-")</f>
        <v>4.8522242854615809E-2</v>
      </c>
      <c r="AB350" s="95">
        <v>429</v>
      </c>
      <c r="AC350" s="96">
        <f t="shared" si="317"/>
        <v>211200.11188811189</v>
      </c>
      <c r="AD350" s="97">
        <f t="shared" si="335"/>
        <v>0.28279499011206327</v>
      </c>
      <c r="AE350" s="280"/>
      <c r="AF350" s="90">
        <v>4</v>
      </c>
      <c r="AG350" s="197" t="s">
        <v>406</v>
      </c>
      <c r="AH350" s="198" t="s">
        <v>407</v>
      </c>
      <c r="AI350" s="93">
        <v>58471472</v>
      </c>
      <c r="AJ350" s="94">
        <f>IFERROR(AI350/AI357,"-")</f>
        <v>4.8458864171549113E-2</v>
      </c>
      <c r="AK350" s="95">
        <v>492</v>
      </c>
      <c r="AL350" s="96">
        <f t="shared" si="318"/>
        <v>118844.45528455285</v>
      </c>
      <c r="AM350" s="97">
        <f t="shared" si="336"/>
        <v>0.39454691259021651</v>
      </c>
      <c r="AN350" s="280"/>
      <c r="AO350" s="90">
        <v>4</v>
      </c>
      <c r="AP350" s="197" t="s">
        <v>404</v>
      </c>
      <c r="AQ350" s="198" t="s">
        <v>405</v>
      </c>
      <c r="AR350" s="93">
        <v>83245367</v>
      </c>
      <c r="AS350" s="94">
        <f>IFERROR(AR350/AR357,"-")</f>
        <v>4.844872741709691E-2</v>
      </c>
      <c r="AT350" s="95">
        <v>585</v>
      </c>
      <c r="AU350" s="96">
        <f t="shared" si="319"/>
        <v>142299.77264957264</v>
      </c>
      <c r="AV350" s="97">
        <f t="shared" si="337"/>
        <v>0.49118387909319899</v>
      </c>
      <c r="AW350" s="280"/>
      <c r="AX350" s="90">
        <v>4</v>
      </c>
      <c r="AY350" s="197" t="s">
        <v>404</v>
      </c>
      <c r="AZ350" s="198" t="s">
        <v>405</v>
      </c>
      <c r="BA350" s="93">
        <v>90497575</v>
      </c>
      <c r="BB350" s="94">
        <f>IFERROR(BA350/BA357,"-")</f>
        <v>4.7250388864151824E-2</v>
      </c>
      <c r="BC350" s="95">
        <v>624</v>
      </c>
      <c r="BD350" s="96">
        <f t="shared" si="320"/>
        <v>145028.16506410256</v>
      </c>
      <c r="BE350" s="97">
        <f t="shared" si="338"/>
        <v>0.56675749318801094</v>
      </c>
      <c r="BF350" s="280"/>
      <c r="BG350" s="90">
        <v>4</v>
      </c>
      <c r="BH350" s="197" t="s">
        <v>404</v>
      </c>
      <c r="BI350" s="198" t="s">
        <v>405</v>
      </c>
      <c r="BJ350" s="93">
        <v>193258922</v>
      </c>
      <c r="BK350" s="94">
        <f>IFERROR(BJ350/BJ357,"-")</f>
        <v>6.3944528133370329E-2</v>
      </c>
      <c r="BL350" s="95">
        <v>858</v>
      </c>
      <c r="BM350" s="96">
        <f t="shared" si="321"/>
        <v>225243.49883449884</v>
      </c>
      <c r="BN350" s="97">
        <f t="shared" si="339"/>
        <v>0.6417352281226627</v>
      </c>
      <c r="BO350" s="280"/>
      <c r="BP350" s="90">
        <v>4</v>
      </c>
      <c r="BQ350" s="197" t="s">
        <v>412</v>
      </c>
      <c r="BR350" s="198" t="s">
        <v>413</v>
      </c>
      <c r="BS350" s="93">
        <v>165375014</v>
      </c>
      <c r="BT350" s="94">
        <f>IFERROR(BS350/BS357,"-")</f>
        <v>6.6089168669742779E-2</v>
      </c>
      <c r="BU350" s="95">
        <v>318</v>
      </c>
      <c r="BV350" s="96">
        <f t="shared" si="322"/>
        <v>520047.21383647801</v>
      </c>
      <c r="BW350" s="97">
        <f t="shared" si="340"/>
        <v>0.33228840125391851</v>
      </c>
      <c r="BX350" s="280"/>
      <c r="BY350" s="90">
        <v>4</v>
      </c>
      <c r="BZ350" s="197" t="s">
        <v>408</v>
      </c>
      <c r="CA350" s="198" t="s">
        <v>409</v>
      </c>
      <c r="CB350" s="93">
        <v>888715189</v>
      </c>
      <c r="CC350" s="94">
        <f>IFERROR(CB350/CB357,"-")</f>
        <v>4.2904359577567795E-2</v>
      </c>
      <c r="CD350" s="95">
        <v>6963</v>
      </c>
      <c r="CE350" s="96">
        <f t="shared" si="323"/>
        <v>127633.94930346115</v>
      </c>
      <c r="CF350" s="97">
        <f t="shared" si="341"/>
        <v>0.29761497691913147</v>
      </c>
    </row>
    <row r="351" spans="2:84" ht="13.5" customHeight="1">
      <c r="B351" s="277"/>
      <c r="C351" s="285"/>
      <c r="D351" s="280"/>
      <c r="E351" s="90">
        <v>5</v>
      </c>
      <c r="F351" s="112" t="s">
        <v>388</v>
      </c>
      <c r="G351" s="198" t="s">
        <v>389</v>
      </c>
      <c r="H351" s="93">
        <v>345550702</v>
      </c>
      <c r="I351" s="94">
        <f>IFERROR(H351/H357,"-")</f>
        <v>4.9653634094964788E-2</v>
      </c>
      <c r="J351" s="95">
        <v>1011</v>
      </c>
      <c r="K351" s="96">
        <f t="shared" si="315"/>
        <v>341791.0009891197</v>
      </c>
      <c r="L351" s="97">
        <f t="shared" si="333"/>
        <v>7.2095842544391359E-2</v>
      </c>
      <c r="M351" s="280"/>
      <c r="N351" s="90">
        <v>5</v>
      </c>
      <c r="O351" s="112" t="s">
        <v>390</v>
      </c>
      <c r="P351" s="198" t="s">
        <v>391</v>
      </c>
      <c r="Q351" s="93">
        <v>60460145</v>
      </c>
      <c r="R351" s="94">
        <f>IFERROR(Q351/Q357,"-")</f>
        <v>3.9707073490819422E-2</v>
      </c>
      <c r="S351" s="95">
        <v>1232</v>
      </c>
      <c r="T351" s="96">
        <f t="shared" si="316"/>
        <v>49074.793019480523</v>
      </c>
      <c r="U351" s="97">
        <f t="shared" si="334"/>
        <v>0.60899653979238755</v>
      </c>
      <c r="V351" s="280"/>
      <c r="W351" s="90">
        <v>5</v>
      </c>
      <c r="X351" s="112" t="s">
        <v>398</v>
      </c>
      <c r="Y351" s="198" t="s">
        <v>399</v>
      </c>
      <c r="Z351" s="93">
        <v>77967915</v>
      </c>
      <c r="AA351" s="94">
        <f>IFERROR(Z351/Z357,"-")</f>
        <v>4.1754698451655067E-2</v>
      </c>
      <c r="AB351" s="95">
        <v>701</v>
      </c>
      <c r="AC351" s="96">
        <f t="shared" si="317"/>
        <v>111223.84450784593</v>
      </c>
      <c r="AD351" s="97">
        <f t="shared" si="335"/>
        <v>0.46209624258404747</v>
      </c>
      <c r="AE351" s="280"/>
      <c r="AF351" s="90">
        <v>5</v>
      </c>
      <c r="AG351" s="112" t="s">
        <v>386</v>
      </c>
      <c r="AH351" s="198" t="s">
        <v>387</v>
      </c>
      <c r="AI351" s="93">
        <v>55950361</v>
      </c>
      <c r="AJ351" s="94">
        <f>IFERROR(AI351/AI357,"-")</f>
        <v>4.6369466191104929E-2</v>
      </c>
      <c r="AK351" s="95">
        <v>833</v>
      </c>
      <c r="AL351" s="96">
        <f t="shared" si="318"/>
        <v>67167.300120048021</v>
      </c>
      <c r="AM351" s="97">
        <f t="shared" si="336"/>
        <v>0.66800320769847632</v>
      </c>
      <c r="AN351" s="280"/>
      <c r="AO351" s="90">
        <v>5</v>
      </c>
      <c r="AP351" s="112" t="s">
        <v>386</v>
      </c>
      <c r="AQ351" s="198" t="s">
        <v>387</v>
      </c>
      <c r="AR351" s="93">
        <v>82836327</v>
      </c>
      <c r="AS351" s="94">
        <f>IFERROR(AR351/AR357,"-")</f>
        <v>4.8210666511404827E-2</v>
      </c>
      <c r="AT351" s="95">
        <v>915</v>
      </c>
      <c r="AU351" s="96">
        <f t="shared" si="319"/>
        <v>90531.504918032791</v>
      </c>
      <c r="AV351" s="97">
        <f t="shared" si="337"/>
        <v>0.76826196473551633</v>
      </c>
      <c r="AW351" s="280"/>
      <c r="AX351" s="90">
        <v>5</v>
      </c>
      <c r="AY351" s="112" t="s">
        <v>388</v>
      </c>
      <c r="AZ351" s="198" t="s">
        <v>389</v>
      </c>
      <c r="BA351" s="93">
        <v>90152991</v>
      </c>
      <c r="BB351" s="94">
        <f>IFERROR(BA351/BA357,"-")</f>
        <v>4.707047544662251E-2</v>
      </c>
      <c r="BC351" s="95">
        <v>199</v>
      </c>
      <c r="BD351" s="96">
        <f t="shared" si="320"/>
        <v>453030.10552763817</v>
      </c>
      <c r="BE351" s="97">
        <f t="shared" si="338"/>
        <v>0.18074477747502271</v>
      </c>
      <c r="BF351" s="280"/>
      <c r="BG351" s="90">
        <v>5</v>
      </c>
      <c r="BH351" s="112" t="s">
        <v>380</v>
      </c>
      <c r="BI351" s="198" t="s">
        <v>381</v>
      </c>
      <c r="BJ351" s="93">
        <v>169671527</v>
      </c>
      <c r="BK351" s="94">
        <f>IFERROR(BJ351/BJ357,"-")</f>
        <v>5.6140050971014953E-2</v>
      </c>
      <c r="BL351" s="95">
        <v>866</v>
      </c>
      <c r="BM351" s="96">
        <f t="shared" si="321"/>
        <v>195925.55080831409</v>
      </c>
      <c r="BN351" s="97">
        <f t="shared" si="339"/>
        <v>0.64771877337322359</v>
      </c>
      <c r="BO351" s="280"/>
      <c r="BP351" s="90">
        <v>5</v>
      </c>
      <c r="BQ351" s="112" t="s">
        <v>380</v>
      </c>
      <c r="BR351" s="198" t="s">
        <v>381</v>
      </c>
      <c r="BS351" s="93">
        <v>132542223</v>
      </c>
      <c r="BT351" s="94">
        <f>IFERROR(BS351/BS357,"-")</f>
        <v>5.2968130552718568E-2</v>
      </c>
      <c r="BU351" s="95">
        <v>572</v>
      </c>
      <c r="BV351" s="96">
        <f t="shared" si="322"/>
        <v>231717.17307692306</v>
      </c>
      <c r="BW351" s="97">
        <f t="shared" si="340"/>
        <v>0.5977011494252874</v>
      </c>
      <c r="BX351" s="280"/>
      <c r="BY351" s="90">
        <v>5</v>
      </c>
      <c r="BZ351" s="112" t="s">
        <v>400</v>
      </c>
      <c r="CA351" s="198" t="s">
        <v>401</v>
      </c>
      <c r="CB351" s="93">
        <v>850663273</v>
      </c>
      <c r="CC351" s="94">
        <f>IFERROR(CB351/CB357,"-")</f>
        <v>4.1067333377400754E-2</v>
      </c>
      <c r="CD351" s="95">
        <v>3743</v>
      </c>
      <c r="CE351" s="96">
        <f t="shared" si="323"/>
        <v>227267.77264226557</v>
      </c>
      <c r="CF351" s="97">
        <f t="shared" si="341"/>
        <v>0.15998461275431697</v>
      </c>
    </row>
    <row r="352" spans="2:84" ht="13.5" customHeight="1">
      <c r="B352" s="277"/>
      <c r="C352" s="285"/>
      <c r="D352" s="280"/>
      <c r="E352" s="90">
        <v>6</v>
      </c>
      <c r="F352" s="197" t="s">
        <v>392</v>
      </c>
      <c r="G352" s="198" t="s">
        <v>393</v>
      </c>
      <c r="H352" s="93">
        <v>311508044</v>
      </c>
      <c r="I352" s="94">
        <f>IFERROR(H352/H357,"-")</f>
        <v>4.4761901350193735E-2</v>
      </c>
      <c r="J352" s="95">
        <v>6079</v>
      </c>
      <c r="K352" s="96">
        <f t="shared" si="315"/>
        <v>51243.303832867248</v>
      </c>
      <c r="L352" s="97">
        <f t="shared" si="333"/>
        <v>0.43350210368680026</v>
      </c>
      <c r="M352" s="280"/>
      <c r="N352" s="90">
        <v>6</v>
      </c>
      <c r="O352" s="197" t="s">
        <v>392</v>
      </c>
      <c r="P352" s="198" t="s">
        <v>393</v>
      </c>
      <c r="Q352" s="93">
        <v>59390418</v>
      </c>
      <c r="R352" s="94">
        <f>IFERROR(Q352/Q357,"-")</f>
        <v>3.9004532525955482E-2</v>
      </c>
      <c r="S352" s="95">
        <v>1149</v>
      </c>
      <c r="T352" s="96">
        <f t="shared" si="316"/>
        <v>51688.78851174935</v>
      </c>
      <c r="U352" s="97">
        <f t="shared" si="334"/>
        <v>0.56796836381611471</v>
      </c>
      <c r="V352" s="280"/>
      <c r="W352" s="90">
        <v>6</v>
      </c>
      <c r="X352" s="197" t="s">
        <v>386</v>
      </c>
      <c r="Y352" s="198" t="s">
        <v>387</v>
      </c>
      <c r="Z352" s="93">
        <v>74849384</v>
      </c>
      <c r="AA352" s="94">
        <f>IFERROR(Z352/Z357,"-")</f>
        <v>4.0084609909244534E-2</v>
      </c>
      <c r="AB352" s="95">
        <v>1203</v>
      </c>
      <c r="AC352" s="96">
        <f t="shared" si="317"/>
        <v>62218.939318370743</v>
      </c>
      <c r="AD352" s="97">
        <f t="shared" si="335"/>
        <v>0.79301252471984174</v>
      </c>
      <c r="AE352" s="280"/>
      <c r="AF352" s="90">
        <v>6</v>
      </c>
      <c r="AG352" s="197" t="s">
        <v>404</v>
      </c>
      <c r="AH352" s="198" t="s">
        <v>405</v>
      </c>
      <c r="AI352" s="93">
        <v>47251356</v>
      </c>
      <c r="AJ352" s="94">
        <f>IFERROR(AI352/AI357,"-")</f>
        <v>3.9160071809471668E-2</v>
      </c>
      <c r="AK352" s="95">
        <v>495</v>
      </c>
      <c r="AL352" s="96">
        <f t="shared" si="318"/>
        <v>95457.284848484851</v>
      </c>
      <c r="AM352" s="97">
        <f t="shared" si="336"/>
        <v>0.39695268644747395</v>
      </c>
      <c r="AN352" s="280"/>
      <c r="AO352" s="90">
        <v>6</v>
      </c>
      <c r="AP352" s="197" t="s">
        <v>408</v>
      </c>
      <c r="AQ352" s="198" t="s">
        <v>409</v>
      </c>
      <c r="AR352" s="93">
        <v>73783926</v>
      </c>
      <c r="AS352" s="94">
        <f>IFERROR(AR352/AR357,"-")</f>
        <v>4.2942177413155612E-2</v>
      </c>
      <c r="AT352" s="95">
        <v>429</v>
      </c>
      <c r="AU352" s="96">
        <f t="shared" si="319"/>
        <v>171990.50349650349</v>
      </c>
      <c r="AV352" s="97">
        <f t="shared" si="337"/>
        <v>0.3602015113350126</v>
      </c>
      <c r="AW352" s="280"/>
      <c r="AX352" s="90">
        <v>6</v>
      </c>
      <c r="AY352" s="197" t="s">
        <v>412</v>
      </c>
      <c r="AZ352" s="198" t="s">
        <v>413</v>
      </c>
      <c r="BA352" s="93">
        <v>83317348</v>
      </c>
      <c r="BB352" s="94">
        <f>IFERROR(BA352/BA357,"-")</f>
        <v>4.3501465007541491E-2</v>
      </c>
      <c r="BC352" s="95">
        <v>297</v>
      </c>
      <c r="BD352" s="96">
        <f t="shared" si="320"/>
        <v>280529.79124579125</v>
      </c>
      <c r="BE352" s="97">
        <f t="shared" si="338"/>
        <v>0.26975476839237056</v>
      </c>
      <c r="BF352" s="280"/>
      <c r="BG352" s="90">
        <v>6</v>
      </c>
      <c r="BH352" s="197" t="s">
        <v>386</v>
      </c>
      <c r="BI352" s="198" t="s">
        <v>387</v>
      </c>
      <c r="BJ352" s="93">
        <v>140926604</v>
      </c>
      <c r="BK352" s="94">
        <f>IFERROR(BJ352/BJ357,"-")</f>
        <v>4.6629077203578416E-2</v>
      </c>
      <c r="BL352" s="95">
        <v>1134</v>
      </c>
      <c r="BM352" s="96">
        <f t="shared" si="321"/>
        <v>124273.90123456791</v>
      </c>
      <c r="BN352" s="97">
        <f t="shared" si="339"/>
        <v>0.84816753926701571</v>
      </c>
      <c r="BO352" s="280"/>
      <c r="BP352" s="90">
        <v>6</v>
      </c>
      <c r="BQ352" s="197" t="s">
        <v>386</v>
      </c>
      <c r="BR352" s="198" t="s">
        <v>387</v>
      </c>
      <c r="BS352" s="93">
        <v>122807049</v>
      </c>
      <c r="BT352" s="94">
        <f>IFERROR(BS352/BS357,"-")</f>
        <v>4.9077642256129247E-2</v>
      </c>
      <c r="BU352" s="95">
        <v>778</v>
      </c>
      <c r="BV352" s="96">
        <f t="shared" si="322"/>
        <v>157849.67737789202</v>
      </c>
      <c r="BW352" s="97">
        <f t="shared" si="340"/>
        <v>0.81295715778474398</v>
      </c>
      <c r="BX352" s="280"/>
      <c r="BY352" s="90">
        <v>6</v>
      </c>
      <c r="BZ352" s="197" t="s">
        <v>404</v>
      </c>
      <c r="CA352" s="198" t="s">
        <v>405</v>
      </c>
      <c r="CB352" s="93">
        <v>837567089</v>
      </c>
      <c r="CC352" s="94">
        <f>IFERROR(CB352/CB357,"-")</f>
        <v>4.0435091018561096E-2</v>
      </c>
      <c r="CD352" s="95">
        <v>7639</v>
      </c>
      <c r="CE352" s="96">
        <f t="shared" si="323"/>
        <v>109643.55138107082</v>
      </c>
      <c r="CF352" s="97">
        <f t="shared" si="341"/>
        <v>0.32650880492391859</v>
      </c>
    </row>
    <row r="353" spans="2:84" ht="13.5" customHeight="1">
      <c r="B353" s="277"/>
      <c r="C353" s="285"/>
      <c r="D353" s="280"/>
      <c r="E353" s="90">
        <v>7</v>
      </c>
      <c r="F353" s="112" t="s">
        <v>390</v>
      </c>
      <c r="G353" s="198" t="s">
        <v>391</v>
      </c>
      <c r="H353" s="93">
        <v>311329476</v>
      </c>
      <c r="I353" s="94">
        <f>IFERROR(H353/H357,"-")</f>
        <v>4.4736242163041888E-2</v>
      </c>
      <c r="J353" s="95">
        <v>6430</v>
      </c>
      <c r="K353" s="96">
        <f t="shared" si="315"/>
        <v>48418.269984447899</v>
      </c>
      <c r="L353" s="97">
        <f t="shared" si="333"/>
        <v>0.45853241103900733</v>
      </c>
      <c r="M353" s="280"/>
      <c r="N353" s="90">
        <v>7</v>
      </c>
      <c r="O353" s="112" t="s">
        <v>382</v>
      </c>
      <c r="P353" s="198" t="s">
        <v>383</v>
      </c>
      <c r="Q353" s="93">
        <v>57608388</v>
      </c>
      <c r="R353" s="94">
        <f>IFERROR(Q353/Q357,"-")</f>
        <v>3.7834188058987285E-2</v>
      </c>
      <c r="S353" s="95">
        <v>576</v>
      </c>
      <c r="T353" s="96">
        <f t="shared" si="316"/>
        <v>100014.5625</v>
      </c>
      <c r="U353" s="97">
        <f t="shared" si="334"/>
        <v>0.2847256549678695</v>
      </c>
      <c r="V353" s="280"/>
      <c r="W353" s="90">
        <v>7</v>
      </c>
      <c r="X353" s="112" t="s">
        <v>396</v>
      </c>
      <c r="Y353" s="198" t="s">
        <v>397</v>
      </c>
      <c r="Z353" s="93">
        <v>60855463</v>
      </c>
      <c r="AA353" s="94">
        <f>IFERROR(Z353/Z357,"-")</f>
        <v>3.2590348308029683E-2</v>
      </c>
      <c r="AB353" s="95">
        <v>825</v>
      </c>
      <c r="AC353" s="96">
        <f t="shared" si="317"/>
        <v>73764.197575757571</v>
      </c>
      <c r="AD353" s="97">
        <f t="shared" si="335"/>
        <v>0.54383651944627553</v>
      </c>
      <c r="AE353" s="280"/>
      <c r="AF353" s="90">
        <v>7</v>
      </c>
      <c r="AG353" s="112" t="s">
        <v>384</v>
      </c>
      <c r="AH353" s="198" t="s">
        <v>385</v>
      </c>
      <c r="AI353" s="93">
        <v>41719368</v>
      </c>
      <c r="AJ353" s="94">
        <f>IFERROR(AI353/AI357,"-")</f>
        <v>3.4575376984435635E-2</v>
      </c>
      <c r="AK353" s="95">
        <v>921</v>
      </c>
      <c r="AL353" s="96">
        <f t="shared" si="318"/>
        <v>45297.902280130293</v>
      </c>
      <c r="AM353" s="97">
        <f t="shared" si="336"/>
        <v>0.73857257417802724</v>
      </c>
      <c r="AN353" s="280"/>
      <c r="AO353" s="90">
        <v>7</v>
      </c>
      <c r="AP353" s="112" t="s">
        <v>382</v>
      </c>
      <c r="AQ353" s="198" t="s">
        <v>383</v>
      </c>
      <c r="AR353" s="93">
        <v>67310557</v>
      </c>
      <c r="AS353" s="94">
        <f>IFERROR(AR353/AR357,"-")</f>
        <v>3.9174682578863085E-2</v>
      </c>
      <c r="AT353" s="95">
        <v>358</v>
      </c>
      <c r="AU353" s="96">
        <f t="shared" si="319"/>
        <v>188018.3156424581</v>
      </c>
      <c r="AV353" s="97">
        <f t="shared" si="337"/>
        <v>0.30058774139378674</v>
      </c>
      <c r="AW353" s="280"/>
      <c r="AX353" s="90">
        <v>7</v>
      </c>
      <c r="AY353" s="112" t="s">
        <v>410</v>
      </c>
      <c r="AZ353" s="198" t="s">
        <v>411</v>
      </c>
      <c r="BA353" s="93">
        <v>81011527</v>
      </c>
      <c r="BB353" s="94">
        <f>IFERROR(BA353/BA357,"-")</f>
        <v>4.2297554970160633E-2</v>
      </c>
      <c r="BC353" s="95">
        <v>416</v>
      </c>
      <c r="BD353" s="96">
        <f t="shared" si="320"/>
        <v>194739.24759615384</v>
      </c>
      <c r="BE353" s="97">
        <f t="shared" si="338"/>
        <v>0.37783832879200724</v>
      </c>
      <c r="BF353" s="280"/>
      <c r="BG353" s="90">
        <v>7</v>
      </c>
      <c r="BH353" s="112" t="s">
        <v>410</v>
      </c>
      <c r="BI353" s="198" t="s">
        <v>411</v>
      </c>
      <c r="BJ353" s="93">
        <v>132039129</v>
      </c>
      <c r="BK353" s="94">
        <f>IFERROR(BJ353/BJ357,"-")</f>
        <v>4.3688434726166042E-2</v>
      </c>
      <c r="BL353" s="95">
        <v>593</v>
      </c>
      <c r="BM353" s="96">
        <f t="shared" si="321"/>
        <v>222662.94940978076</v>
      </c>
      <c r="BN353" s="97">
        <f t="shared" si="339"/>
        <v>0.44353029169783098</v>
      </c>
      <c r="BO353" s="280"/>
      <c r="BP353" s="90">
        <v>7</v>
      </c>
      <c r="BQ353" s="112" t="s">
        <v>416</v>
      </c>
      <c r="BR353" s="198" t="s">
        <v>417</v>
      </c>
      <c r="BS353" s="93">
        <v>92506054</v>
      </c>
      <c r="BT353" s="94">
        <f>IFERROR(BS353/BS357,"-")</f>
        <v>3.6968391160821512E-2</v>
      </c>
      <c r="BU353" s="95">
        <v>605</v>
      </c>
      <c r="BV353" s="96">
        <f t="shared" si="322"/>
        <v>152902.56859504132</v>
      </c>
      <c r="BW353" s="97">
        <f t="shared" si="340"/>
        <v>0.63218390804597702</v>
      </c>
      <c r="BX353" s="280"/>
      <c r="BY353" s="90">
        <v>7</v>
      </c>
      <c r="BZ353" s="112" t="s">
        <v>382</v>
      </c>
      <c r="CA353" s="198" t="s">
        <v>383</v>
      </c>
      <c r="CB353" s="93">
        <v>808442495</v>
      </c>
      <c r="CC353" s="94">
        <f>IFERROR(CB353/CB357,"-")</f>
        <v>3.9029047700079374E-2</v>
      </c>
      <c r="CD353" s="95">
        <v>6152</v>
      </c>
      <c r="CE353" s="96">
        <f t="shared" si="323"/>
        <v>131411.32883615085</v>
      </c>
      <c r="CF353" s="97">
        <f t="shared" si="341"/>
        <v>0.26295093178321083</v>
      </c>
    </row>
    <row r="354" spans="2:84" ht="13.5" customHeight="1">
      <c r="B354" s="277"/>
      <c r="C354" s="285"/>
      <c r="D354" s="280"/>
      <c r="E354" s="90">
        <v>8</v>
      </c>
      <c r="F354" s="112" t="s">
        <v>426</v>
      </c>
      <c r="G354" s="198" t="s">
        <v>427</v>
      </c>
      <c r="H354" s="93">
        <v>208427942</v>
      </c>
      <c r="I354" s="94">
        <f>IFERROR(H354/H357,"-")</f>
        <v>2.9949887837977952E-2</v>
      </c>
      <c r="J354" s="95">
        <v>2633</v>
      </c>
      <c r="K354" s="96">
        <f t="shared" si="315"/>
        <v>79159.871629320172</v>
      </c>
      <c r="L354" s="97">
        <f t="shared" si="333"/>
        <v>0.18776296085003208</v>
      </c>
      <c r="M354" s="280"/>
      <c r="N354" s="90">
        <v>8</v>
      </c>
      <c r="O354" s="112" t="s">
        <v>400</v>
      </c>
      <c r="P354" s="198" t="s">
        <v>401</v>
      </c>
      <c r="Q354" s="93">
        <v>54427358</v>
      </c>
      <c r="R354" s="94">
        <f>IFERROR(Q354/Q357,"-")</f>
        <v>3.5745053274634696E-2</v>
      </c>
      <c r="S354" s="95">
        <v>440</v>
      </c>
      <c r="T354" s="96">
        <f t="shared" si="316"/>
        <v>123698.54090909091</v>
      </c>
      <c r="U354" s="97">
        <f t="shared" si="334"/>
        <v>0.21749876421156697</v>
      </c>
      <c r="V354" s="280"/>
      <c r="W354" s="90">
        <v>8</v>
      </c>
      <c r="X354" s="112" t="s">
        <v>384</v>
      </c>
      <c r="Y354" s="198" t="s">
        <v>385</v>
      </c>
      <c r="Z354" s="93">
        <v>56538042</v>
      </c>
      <c r="AA354" s="94">
        <f>IFERROR(Z354/Z357,"-")</f>
        <v>3.0278209886169322E-2</v>
      </c>
      <c r="AB354" s="95">
        <v>1204</v>
      </c>
      <c r="AC354" s="96">
        <f t="shared" si="317"/>
        <v>46958.506644518275</v>
      </c>
      <c r="AD354" s="97">
        <f t="shared" si="335"/>
        <v>0.79367172050098878</v>
      </c>
      <c r="AE354" s="280"/>
      <c r="AF354" s="90">
        <v>8</v>
      </c>
      <c r="AG354" s="112" t="s">
        <v>400</v>
      </c>
      <c r="AH354" s="198" t="s">
        <v>401</v>
      </c>
      <c r="AI354" s="93">
        <v>37334985</v>
      </c>
      <c r="AJ354" s="94">
        <f>IFERROR(AI354/AI357,"-")</f>
        <v>3.094177220237971E-2</v>
      </c>
      <c r="AK354" s="95">
        <v>268</v>
      </c>
      <c r="AL354" s="96">
        <f t="shared" si="318"/>
        <v>139309.64552238805</v>
      </c>
      <c r="AM354" s="97">
        <f t="shared" si="336"/>
        <v>0.21491579791499599</v>
      </c>
      <c r="AN354" s="280"/>
      <c r="AO354" s="90">
        <v>8</v>
      </c>
      <c r="AP354" s="112" t="s">
        <v>410</v>
      </c>
      <c r="AQ354" s="198" t="s">
        <v>411</v>
      </c>
      <c r="AR354" s="93">
        <v>49455958</v>
      </c>
      <c r="AS354" s="94">
        <f>IFERROR(AR354/AR357,"-")</f>
        <v>2.8783322299406684E-2</v>
      </c>
      <c r="AT354" s="95">
        <v>385</v>
      </c>
      <c r="AU354" s="96">
        <f t="shared" si="319"/>
        <v>128457.03376623377</v>
      </c>
      <c r="AV354" s="97">
        <f t="shared" si="337"/>
        <v>0.32325776658270361</v>
      </c>
      <c r="AW354" s="280"/>
      <c r="AX354" s="90">
        <v>8</v>
      </c>
      <c r="AY354" s="112" t="s">
        <v>386</v>
      </c>
      <c r="AZ354" s="198" t="s">
        <v>387</v>
      </c>
      <c r="BA354" s="93">
        <v>79056958</v>
      </c>
      <c r="BB354" s="94">
        <f>IFERROR(BA354/BA357,"-")</f>
        <v>4.1277039831364742E-2</v>
      </c>
      <c r="BC354" s="95">
        <v>907</v>
      </c>
      <c r="BD354" s="96">
        <f t="shared" si="320"/>
        <v>87163.128996692394</v>
      </c>
      <c r="BE354" s="97">
        <f t="shared" si="338"/>
        <v>0.82379654859218887</v>
      </c>
      <c r="BF354" s="280"/>
      <c r="BG354" s="90">
        <v>8</v>
      </c>
      <c r="BH354" s="112" t="s">
        <v>388</v>
      </c>
      <c r="BI354" s="198" t="s">
        <v>389</v>
      </c>
      <c r="BJ354" s="93">
        <v>114774049</v>
      </c>
      <c r="BK354" s="94">
        <f>IFERROR(BJ354/BJ357,"-")</f>
        <v>3.7975852960937681E-2</v>
      </c>
      <c r="BL354" s="95">
        <v>243</v>
      </c>
      <c r="BM354" s="96">
        <f t="shared" si="321"/>
        <v>472321.1893004115</v>
      </c>
      <c r="BN354" s="97">
        <f t="shared" si="339"/>
        <v>0.18175018698578907</v>
      </c>
      <c r="BO354" s="280"/>
      <c r="BP354" s="90">
        <v>8</v>
      </c>
      <c r="BQ354" s="112" t="s">
        <v>400</v>
      </c>
      <c r="BR354" s="198" t="s">
        <v>401</v>
      </c>
      <c r="BS354" s="93">
        <v>84574213</v>
      </c>
      <c r="BT354" s="94">
        <f>IFERROR(BS354/BS357,"-")</f>
        <v>3.3798572667499534E-2</v>
      </c>
      <c r="BU354" s="95">
        <v>224</v>
      </c>
      <c r="BV354" s="96">
        <f t="shared" si="322"/>
        <v>377563.45089285716</v>
      </c>
      <c r="BW354" s="97">
        <f t="shared" si="340"/>
        <v>0.23406478578892373</v>
      </c>
      <c r="BX354" s="280"/>
      <c r="BY354" s="90">
        <v>8</v>
      </c>
      <c r="BZ354" s="112" t="s">
        <v>412</v>
      </c>
      <c r="CA354" s="198" t="s">
        <v>413</v>
      </c>
      <c r="CB354" s="93">
        <v>709211097</v>
      </c>
      <c r="CC354" s="94">
        <f>IFERROR(CB354/CB357,"-")</f>
        <v>3.4238469532998285E-2</v>
      </c>
      <c r="CD354" s="95">
        <v>4209</v>
      </c>
      <c r="CE354" s="96">
        <f t="shared" si="323"/>
        <v>168498.71632216679</v>
      </c>
      <c r="CF354" s="97">
        <f t="shared" si="341"/>
        <v>0.17990254744400752</v>
      </c>
    </row>
    <row r="355" spans="2:84" ht="13.5" customHeight="1">
      <c r="B355" s="277"/>
      <c r="C355" s="285"/>
      <c r="D355" s="280"/>
      <c r="E355" s="90">
        <v>9</v>
      </c>
      <c r="F355" s="112" t="s">
        <v>394</v>
      </c>
      <c r="G355" s="198" t="s">
        <v>395</v>
      </c>
      <c r="H355" s="93">
        <v>200214925</v>
      </c>
      <c r="I355" s="94">
        <f>IFERROR(H355/H357,"-")</f>
        <v>2.8769724873257005E-2</v>
      </c>
      <c r="J355" s="95">
        <v>6217</v>
      </c>
      <c r="K355" s="96">
        <f t="shared" si="315"/>
        <v>32204.427376548174</v>
      </c>
      <c r="L355" s="97">
        <f t="shared" si="333"/>
        <v>0.44334307922698424</v>
      </c>
      <c r="M355" s="280"/>
      <c r="N355" s="90">
        <v>9</v>
      </c>
      <c r="O355" s="112" t="s">
        <v>396</v>
      </c>
      <c r="P355" s="198" t="s">
        <v>397</v>
      </c>
      <c r="Q355" s="93">
        <v>52664921</v>
      </c>
      <c r="R355" s="94">
        <f>IFERROR(Q355/Q357,"-")</f>
        <v>3.4587576469345203E-2</v>
      </c>
      <c r="S355" s="95">
        <v>989</v>
      </c>
      <c r="T355" s="96">
        <f t="shared" si="316"/>
        <v>53250.678463094031</v>
      </c>
      <c r="U355" s="97">
        <f t="shared" si="334"/>
        <v>0.48887790410281762</v>
      </c>
      <c r="V355" s="280"/>
      <c r="W355" s="90">
        <v>9</v>
      </c>
      <c r="X355" s="112" t="s">
        <v>402</v>
      </c>
      <c r="Y355" s="198" t="s">
        <v>403</v>
      </c>
      <c r="Z355" s="93">
        <v>56109013</v>
      </c>
      <c r="AA355" s="94">
        <f>IFERROR(Z355/Z357,"-")</f>
        <v>3.0048449009249436E-2</v>
      </c>
      <c r="AB355" s="95">
        <v>773</v>
      </c>
      <c r="AC355" s="96">
        <f t="shared" si="317"/>
        <v>72586.045278137128</v>
      </c>
      <c r="AD355" s="97">
        <f t="shared" si="335"/>
        <v>0.50955833882663149</v>
      </c>
      <c r="AE355" s="280"/>
      <c r="AF355" s="90">
        <v>9</v>
      </c>
      <c r="AG355" s="112" t="s">
        <v>390</v>
      </c>
      <c r="AH355" s="198" t="s">
        <v>391</v>
      </c>
      <c r="AI355" s="93">
        <v>37251794</v>
      </c>
      <c r="AJ355" s="94">
        <f>IFERROR(AI355/AI357,"-")</f>
        <v>3.0872826762297488E-2</v>
      </c>
      <c r="AK355" s="95">
        <v>775</v>
      </c>
      <c r="AL355" s="96">
        <f t="shared" si="318"/>
        <v>48066.830967741938</v>
      </c>
      <c r="AM355" s="97">
        <f t="shared" si="336"/>
        <v>0.6214915797914996</v>
      </c>
      <c r="AN355" s="280"/>
      <c r="AO355" s="90">
        <v>9</v>
      </c>
      <c r="AP355" s="112" t="s">
        <v>414</v>
      </c>
      <c r="AQ355" s="198" t="s">
        <v>415</v>
      </c>
      <c r="AR355" s="93">
        <v>46677748</v>
      </c>
      <c r="AS355" s="94">
        <f>IFERROR(AR355/AR357,"-")</f>
        <v>2.7166406621715541E-2</v>
      </c>
      <c r="AT355" s="95">
        <v>607</v>
      </c>
      <c r="AU355" s="96">
        <f t="shared" si="319"/>
        <v>76899.090609555191</v>
      </c>
      <c r="AV355" s="97">
        <f t="shared" si="337"/>
        <v>0.50965575146935349</v>
      </c>
      <c r="AW355" s="280"/>
      <c r="AX355" s="90">
        <v>9</v>
      </c>
      <c r="AY355" s="112" t="s">
        <v>382</v>
      </c>
      <c r="AZ355" s="198" t="s">
        <v>383</v>
      </c>
      <c r="BA355" s="93">
        <v>60071253</v>
      </c>
      <c r="BB355" s="94">
        <f>IFERROR(BA355/BA357,"-")</f>
        <v>3.1364266543129432E-2</v>
      </c>
      <c r="BC355" s="95">
        <v>290</v>
      </c>
      <c r="BD355" s="96">
        <f t="shared" si="320"/>
        <v>207142.25172413792</v>
      </c>
      <c r="BE355" s="97">
        <f t="shared" si="338"/>
        <v>0.2633969118982743</v>
      </c>
      <c r="BF355" s="280"/>
      <c r="BG355" s="90">
        <v>9</v>
      </c>
      <c r="BH355" s="112" t="s">
        <v>406</v>
      </c>
      <c r="BI355" s="198" t="s">
        <v>407</v>
      </c>
      <c r="BJ355" s="93">
        <v>83409661</v>
      </c>
      <c r="BK355" s="94">
        <f>IFERROR(BJ355/BJ357,"-")</f>
        <v>2.7598163951309745E-2</v>
      </c>
      <c r="BL355" s="95">
        <v>330</v>
      </c>
      <c r="BM355" s="96">
        <f t="shared" si="321"/>
        <v>252756.54848484849</v>
      </c>
      <c r="BN355" s="97">
        <f t="shared" si="339"/>
        <v>0.24682124158563948</v>
      </c>
      <c r="BO355" s="280"/>
      <c r="BP355" s="90">
        <v>9</v>
      </c>
      <c r="BQ355" s="112" t="s">
        <v>388</v>
      </c>
      <c r="BR355" s="198" t="s">
        <v>389</v>
      </c>
      <c r="BS355" s="93">
        <v>81521810</v>
      </c>
      <c r="BT355" s="94">
        <f>IFERROR(BS355/BS357,"-")</f>
        <v>3.2578734362814464E-2</v>
      </c>
      <c r="BU355" s="95">
        <v>146</v>
      </c>
      <c r="BV355" s="96">
        <f t="shared" si="322"/>
        <v>558368.56164383562</v>
      </c>
      <c r="BW355" s="97">
        <f t="shared" si="340"/>
        <v>0.15256008359456635</v>
      </c>
      <c r="BX355" s="280"/>
      <c r="BY355" s="90">
        <v>9</v>
      </c>
      <c r="BZ355" s="112" t="s">
        <v>384</v>
      </c>
      <c r="CA355" s="198" t="s">
        <v>385</v>
      </c>
      <c r="CB355" s="93">
        <v>664662132</v>
      </c>
      <c r="CC355" s="94">
        <f>IFERROR(CB355/CB357,"-")</f>
        <v>3.2087786348074701E-2</v>
      </c>
      <c r="CD355" s="95">
        <v>15301</v>
      </c>
      <c r="CE355" s="96">
        <f t="shared" si="323"/>
        <v>43439.130252924646</v>
      </c>
      <c r="CF355" s="97">
        <f t="shared" si="341"/>
        <v>0.65400068387758592</v>
      </c>
    </row>
    <row r="356" spans="2:84" ht="13.5" customHeight="1">
      <c r="B356" s="277"/>
      <c r="C356" s="285"/>
      <c r="D356" s="280"/>
      <c r="E356" s="98">
        <v>10</v>
      </c>
      <c r="F356" s="199" t="s">
        <v>418</v>
      </c>
      <c r="G356" s="200" t="s">
        <v>419</v>
      </c>
      <c r="H356" s="101">
        <v>199763016</v>
      </c>
      <c r="I356" s="102">
        <f>IFERROR(H356/H357,"-")</f>
        <v>2.8704788167875282E-2</v>
      </c>
      <c r="J356" s="103">
        <v>1086</v>
      </c>
      <c r="K356" s="104">
        <f t="shared" si="315"/>
        <v>183943.84530386739</v>
      </c>
      <c r="L356" s="105">
        <f t="shared" si="333"/>
        <v>7.7444198816230478E-2</v>
      </c>
      <c r="M356" s="280"/>
      <c r="N356" s="98">
        <v>10</v>
      </c>
      <c r="O356" s="199" t="s">
        <v>426</v>
      </c>
      <c r="P356" s="200" t="s">
        <v>427</v>
      </c>
      <c r="Q356" s="101">
        <v>44626566</v>
      </c>
      <c r="R356" s="102">
        <f>IFERROR(Q356/Q357,"-")</f>
        <v>2.9308403673277715E-2</v>
      </c>
      <c r="S356" s="103">
        <v>573</v>
      </c>
      <c r="T356" s="104">
        <f t="shared" si="316"/>
        <v>77882.314136125657</v>
      </c>
      <c r="U356" s="105">
        <f t="shared" si="334"/>
        <v>0.28324270884824521</v>
      </c>
      <c r="V356" s="280"/>
      <c r="W356" s="98">
        <v>10</v>
      </c>
      <c r="X356" s="199" t="s">
        <v>390</v>
      </c>
      <c r="Y356" s="200" t="s">
        <v>391</v>
      </c>
      <c r="Z356" s="101">
        <v>51921919</v>
      </c>
      <c r="AA356" s="102">
        <f>IFERROR(Z356/Z357,"-")</f>
        <v>2.7806105509891599E-2</v>
      </c>
      <c r="AB356" s="103">
        <v>940</v>
      </c>
      <c r="AC356" s="104">
        <f t="shared" si="317"/>
        <v>55236.084042553193</v>
      </c>
      <c r="AD356" s="105">
        <f t="shared" si="335"/>
        <v>0.6196440342781806</v>
      </c>
      <c r="AE356" s="280"/>
      <c r="AF356" s="98">
        <v>10</v>
      </c>
      <c r="AG356" s="199" t="s">
        <v>412</v>
      </c>
      <c r="AH356" s="200" t="s">
        <v>413</v>
      </c>
      <c r="AI356" s="101">
        <v>36427792</v>
      </c>
      <c r="AJ356" s="102">
        <f>IFERROR(AI356/AI357,"-")</f>
        <v>3.0189926201916781E-2</v>
      </c>
      <c r="AK356" s="103">
        <v>298</v>
      </c>
      <c r="AL356" s="104">
        <f t="shared" si="318"/>
        <v>122240.91275167785</v>
      </c>
      <c r="AM356" s="105">
        <f t="shared" si="336"/>
        <v>0.23897353648757017</v>
      </c>
      <c r="AN356" s="280"/>
      <c r="AO356" s="98">
        <v>10</v>
      </c>
      <c r="AP356" s="199" t="s">
        <v>412</v>
      </c>
      <c r="AQ356" s="200" t="s">
        <v>413</v>
      </c>
      <c r="AR356" s="101">
        <v>46471442</v>
      </c>
      <c r="AS356" s="102">
        <f>IFERROR(AR356/AR357,"-")</f>
        <v>2.7046336718503851E-2</v>
      </c>
      <c r="AT356" s="103">
        <v>324</v>
      </c>
      <c r="AU356" s="104">
        <f t="shared" si="319"/>
        <v>143430.37654320989</v>
      </c>
      <c r="AV356" s="105">
        <f t="shared" si="337"/>
        <v>0.27204030226700254</v>
      </c>
      <c r="AW356" s="280"/>
      <c r="AX356" s="98">
        <v>10</v>
      </c>
      <c r="AY356" s="199" t="s">
        <v>406</v>
      </c>
      <c r="AZ356" s="200" t="s">
        <v>407</v>
      </c>
      <c r="BA356" s="101">
        <v>59025968</v>
      </c>
      <c r="BB356" s="102">
        <f>IFERROR(BA356/BA357,"-")</f>
        <v>3.0818504706706027E-2</v>
      </c>
      <c r="BC356" s="103">
        <v>334</v>
      </c>
      <c r="BD356" s="104">
        <f t="shared" si="320"/>
        <v>176724.45508982035</v>
      </c>
      <c r="BE356" s="105">
        <f t="shared" si="338"/>
        <v>0.30336058128973659</v>
      </c>
      <c r="BF356" s="280"/>
      <c r="BG356" s="98">
        <v>10</v>
      </c>
      <c r="BH356" s="199" t="s">
        <v>396</v>
      </c>
      <c r="BI356" s="200" t="s">
        <v>397</v>
      </c>
      <c r="BJ356" s="101">
        <v>73537539</v>
      </c>
      <c r="BK356" s="102">
        <f>IFERROR(BJ356/BJ357,"-")</f>
        <v>2.4331726487868528E-2</v>
      </c>
      <c r="BL356" s="103">
        <v>439</v>
      </c>
      <c r="BM356" s="104">
        <f t="shared" si="321"/>
        <v>167511.47835990888</v>
      </c>
      <c r="BN356" s="105">
        <f t="shared" si="339"/>
        <v>0.32834704562453254</v>
      </c>
      <c r="BO356" s="280"/>
      <c r="BP356" s="98">
        <v>10</v>
      </c>
      <c r="BQ356" s="199" t="s">
        <v>414</v>
      </c>
      <c r="BR356" s="200" t="s">
        <v>415</v>
      </c>
      <c r="BS356" s="101">
        <v>68896073</v>
      </c>
      <c r="BT356" s="102">
        <f>IFERROR(BS356/BS357,"-")</f>
        <v>2.7533084225044489E-2</v>
      </c>
      <c r="BU356" s="103">
        <v>428</v>
      </c>
      <c r="BV356" s="104">
        <f t="shared" si="322"/>
        <v>160972.1331775701</v>
      </c>
      <c r="BW356" s="105">
        <f t="shared" si="340"/>
        <v>0.44723092998955066</v>
      </c>
      <c r="BX356" s="280"/>
      <c r="BY356" s="98">
        <v>10</v>
      </c>
      <c r="BZ356" s="199" t="s">
        <v>410</v>
      </c>
      <c r="CA356" s="200" t="s">
        <v>411</v>
      </c>
      <c r="CB356" s="101">
        <v>617093530</v>
      </c>
      <c r="CC356" s="102">
        <f>IFERROR(CB356/CB357,"-")</f>
        <v>2.979132463562589E-2</v>
      </c>
      <c r="CD356" s="103">
        <v>5223</v>
      </c>
      <c r="CE356" s="104">
        <f t="shared" si="323"/>
        <v>118149.24947348268</v>
      </c>
      <c r="CF356" s="105">
        <f t="shared" si="341"/>
        <v>0.22324328945118824</v>
      </c>
    </row>
    <row r="357" spans="2:84" s="195" customFormat="1" ht="13.5" customHeight="1">
      <c r="B357" s="278"/>
      <c r="C357" s="286"/>
      <c r="D357" s="281"/>
      <c r="E357" s="106" t="s">
        <v>164</v>
      </c>
      <c r="F357" s="107"/>
      <c r="G357" s="108"/>
      <c r="H357" s="216">
        <v>6959222790</v>
      </c>
      <c r="I357" s="109" t="s">
        <v>588</v>
      </c>
      <c r="J357" s="110">
        <v>12611</v>
      </c>
      <c r="K357" s="56">
        <f t="shared" si="315"/>
        <v>551837.50614542863</v>
      </c>
      <c r="L357" s="111">
        <f t="shared" si="333"/>
        <v>0.89930827925550882</v>
      </c>
      <c r="M357" s="281"/>
      <c r="N357" s="106" t="s">
        <v>164</v>
      </c>
      <c r="O357" s="107"/>
      <c r="P357" s="108"/>
      <c r="Q357" s="216">
        <v>1522654270</v>
      </c>
      <c r="R357" s="109" t="s">
        <v>588</v>
      </c>
      <c r="S357" s="110">
        <v>2008</v>
      </c>
      <c r="T357" s="56">
        <f t="shared" si="316"/>
        <v>758293.95916334656</v>
      </c>
      <c r="U357" s="111">
        <f t="shared" si="334"/>
        <v>0.99258526940187841</v>
      </c>
      <c r="V357" s="281"/>
      <c r="W357" s="106" t="s">
        <v>164</v>
      </c>
      <c r="X357" s="107"/>
      <c r="Y357" s="108"/>
      <c r="Z357" s="216">
        <v>1867284830</v>
      </c>
      <c r="AA357" s="109" t="s">
        <v>588</v>
      </c>
      <c r="AB357" s="110">
        <v>1510</v>
      </c>
      <c r="AC357" s="56">
        <f t="shared" si="317"/>
        <v>1236612.4701986755</v>
      </c>
      <c r="AD357" s="111">
        <f t="shared" si="335"/>
        <v>0.99538562953197096</v>
      </c>
      <c r="AE357" s="281"/>
      <c r="AF357" s="106" t="s">
        <v>164</v>
      </c>
      <c r="AG357" s="107"/>
      <c r="AH357" s="108"/>
      <c r="AI357" s="216">
        <v>1206620770</v>
      </c>
      <c r="AJ357" s="109" t="s">
        <v>588</v>
      </c>
      <c r="AK357" s="110">
        <v>1240</v>
      </c>
      <c r="AL357" s="56">
        <f t="shared" si="318"/>
        <v>973081.26612903224</v>
      </c>
      <c r="AM357" s="111">
        <f t="shared" si="336"/>
        <v>0.99438652766639934</v>
      </c>
      <c r="AN357" s="281"/>
      <c r="AO357" s="106" t="s">
        <v>164</v>
      </c>
      <c r="AP357" s="107"/>
      <c r="AQ357" s="108"/>
      <c r="AR357" s="216">
        <v>1718215760</v>
      </c>
      <c r="AS357" s="109" t="s">
        <v>588</v>
      </c>
      <c r="AT357" s="110">
        <v>1178</v>
      </c>
      <c r="AU357" s="56">
        <f t="shared" si="319"/>
        <v>1458587.232597623</v>
      </c>
      <c r="AV357" s="111">
        <f t="shared" si="337"/>
        <v>0.98908480268681775</v>
      </c>
      <c r="AW357" s="281"/>
      <c r="AX357" s="106" t="s">
        <v>164</v>
      </c>
      <c r="AY357" s="107"/>
      <c r="AZ357" s="108"/>
      <c r="BA357" s="216">
        <v>1915276830</v>
      </c>
      <c r="BB357" s="109" t="s">
        <v>588</v>
      </c>
      <c r="BC357" s="110">
        <v>1090</v>
      </c>
      <c r="BD357" s="56">
        <f t="shared" si="320"/>
        <v>1757134.7064220184</v>
      </c>
      <c r="BE357" s="111">
        <f t="shared" si="338"/>
        <v>0.99000908265213439</v>
      </c>
      <c r="BF357" s="281"/>
      <c r="BG357" s="106" t="s">
        <v>164</v>
      </c>
      <c r="BH357" s="107"/>
      <c r="BI357" s="108"/>
      <c r="BJ357" s="216">
        <v>3022290220</v>
      </c>
      <c r="BK357" s="109" t="s">
        <v>588</v>
      </c>
      <c r="BL357" s="110">
        <v>1323</v>
      </c>
      <c r="BM357" s="56">
        <f t="shared" si="321"/>
        <v>2284421.9349962207</v>
      </c>
      <c r="BN357" s="111">
        <f t="shared" si="339"/>
        <v>0.98952879581151831</v>
      </c>
      <c r="BO357" s="281"/>
      <c r="BP357" s="106" t="s">
        <v>164</v>
      </c>
      <c r="BQ357" s="107"/>
      <c r="BR357" s="108"/>
      <c r="BS357" s="216">
        <v>2502301320</v>
      </c>
      <c r="BT357" s="109" t="s">
        <v>588</v>
      </c>
      <c r="BU357" s="110">
        <v>941</v>
      </c>
      <c r="BV357" s="56">
        <f t="shared" si="322"/>
        <v>2659193.7513283743</v>
      </c>
      <c r="BW357" s="111">
        <f t="shared" si="340"/>
        <v>0.98328108672936254</v>
      </c>
      <c r="BX357" s="281"/>
      <c r="BY357" s="106" t="s">
        <v>164</v>
      </c>
      <c r="BZ357" s="107"/>
      <c r="CA357" s="108"/>
      <c r="CB357" s="216">
        <v>20713866790</v>
      </c>
      <c r="CC357" s="109" t="s">
        <v>588</v>
      </c>
      <c r="CD357" s="110">
        <v>21901</v>
      </c>
      <c r="CE357" s="56">
        <f t="shared" si="323"/>
        <v>945795.47920186294</v>
      </c>
      <c r="CF357" s="111">
        <f t="shared" si="341"/>
        <v>0.9361001880663361</v>
      </c>
    </row>
    <row r="358" spans="2:84" ht="13.5" customHeight="1">
      <c r="B358" s="276">
        <v>33</v>
      </c>
      <c r="C358" s="284" t="s">
        <v>37</v>
      </c>
      <c r="D358" s="279">
        <f>CK38</f>
        <v>4352</v>
      </c>
      <c r="E358" s="82">
        <v>1</v>
      </c>
      <c r="F358" s="83" t="s">
        <v>382</v>
      </c>
      <c r="G358" s="84" t="s">
        <v>383</v>
      </c>
      <c r="H358" s="85">
        <v>144788245</v>
      </c>
      <c r="I358" s="86">
        <f>IFERROR(H358/H368,"-")</f>
        <v>6.4899271940035405E-2</v>
      </c>
      <c r="J358" s="87">
        <v>1238</v>
      </c>
      <c r="K358" s="88">
        <f t="shared" si="315"/>
        <v>116953.34814216479</v>
      </c>
      <c r="L358" s="89">
        <f t="shared" ref="L358:L368" si="342">IFERROR(J358/$CK$38,0)</f>
        <v>0.2844669117647059</v>
      </c>
      <c r="M358" s="279">
        <f>CL38</f>
        <v>465</v>
      </c>
      <c r="N358" s="82">
        <v>1</v>
      </c>
      <c r="O358" s="83" t="s">
        <v>380</v>
      </c>
      <c r="P358" s="84" t="s">
        <v>381</v>
      </c>
      <c r="Q358" s="85">
        <v>31040548</v>
      </c>
      <c r="R358" s="86">
        <f>IFERROR(Q358/Q368,"-")</f>
        <v>8.1713054459288809E-2</v>
      </c>
      <c r="S358" s="87">
        <v>288</v>
      </c>
      <c r="T358" s="88">
        <f t="shared" si="316"/>
        <v>107779.68055555556</v>
      </c>
      <c r="U358" s="89">
        <f t="shared" ref="U358:U368" si="343">IFERROR(S358/$CL$38,0)</f>
        <v>0.61935483870967745</v>
      </c>
      <c r="V358" s="279">
        <f>CM38</f>
        <v>307</v>
      </c>
      <c r="W358" s="82">
        <v>1</v>
      </c>
      <c r="X358" s="83" t="s">
        <v>388</v>
      </c>
      <c r="Y358" s="84" t="s">
        <v>389</v>
      </c>
      <c r="Z358" s="85">
        <v>55451527</v>
      </c>
      <c r="AA358" s="86">
        <f>IFERROR(Z358/Z368,"-")</f>
        <v>0.1512418633368153</v>
      </c>
      <c r="AB358" s="87">
        <v>43</v>
      </c>
      <c r="AC358" s="88">
        <f t="shared" si="317"/>
        <v>1289570.3953488371</v>
      </c>
      <c r="AD358" s="89">
        <f t="shared" ref="AD358:AD368" si="344">IFERROR(AB358/$CM$38,0)</f>
        <v>0.14006514657980457</v>
      </c>
      <c r="AE358" s="279">
        <f>CN38</f>
        <v>434</v>
      </c>
      <c r="AF358" s="82">
        <v>1</v>
      </c>
      <c r="AG358" s="83" t="s">
        <v>380</v>
      </c>
      <c r="AH358" s="84" t="s">
        <v>381</v>
      </c>
      <c r="AI358" s="85">
        <v>42918246</v>
      </c>
      <c r="AJ358" s="86">
        <f>IFERROR(AI358/AI368,"-")</f>
        <v>9.0080191437884691E-2</v>
      </c>
      <c r="AK358" s="87">
        <v>268</v>
      </c>
      <c r="AL358" s="88">
        <f t="shared" si="318"/>
        <v>160142.70895522388</v>
      </c>
      <c r="AM358" s="89">
        <f t="shared" ref="AM358:AM368" si="345">IFERROR(AK358/$CN$38,0)</f>
        <v>0.61751152073732718</v>
      </c>
      <c r="AN358" s="279">
        <f>CO38</f>
        <v>373</v>
      </c>
      <c r="AO358" s="82">
        <v>1</v>
      </c>
      <c r="AP358" s="83" t="s">
        <v>380</v>
      </c>
      <c r="AQ358" s="84" t="s">
        <v>381</v>
      </c>
      <c r="AR358" s="85">
        <v>46835606</v>
      </c>
      <c r="AS358" s="86">
        <f>IFERROR(AR358/AR368,"-")</f>
        <v>7.5126174570150223E-2</v>
      </c>
      <c r="AT358" s="87">
        <v>250</v>
      </c>
      <c r="AU358" s="88">
        <f t="shared" si="319"/>
        <v>187342.424</v>
      </c>
      <c r="AV358" s="89">
        <f t="shared" ref="AV358:AV368" si="346">IFERROR(AT358/$CO$38,0)</f>
        <v>0.67024128686327078</v>
      </c>
      <c r="AW358" s="279">
        <f>CP38</f>
        <v>295</v>
      </c>
      <c r="AX358" s="82">
        <v>1</v>
      </c>
      <c r="AY358" s="83" t="s">
        <v>400</v>
      </c>
      <c r="AZ358" s="84" t="s">
        <v>401</v>
      </c>
      <c r="BA358" s="85">
        <v>55820959</v>
      </c>
      <c r="BB358" s="86">
        <f>IFERROR(BA358/BA368,"-")</f>
        <v>0.10441395783005561</v>
      </c>
      <c r="BC358" s="87">
        <v>101</v>
      </c>
      <c r="BD358" s="88">
        <f t="shared" si="320"/>
        <v>552682.76237623766</v>
      </c>
      <c r="BE358" s="89">
        <f t="shared" ref="BE358:BE368" si="347">IFERROR(BC358/$CP$38,0)</f>
        <v>0.34237288135593219</v>
      </c>
      <c r="BF358" s="279">
        <f>CQ38</f>
        <v>363</v>
      </c>
      <c r="BG358" s="82">
        <v>1</v>
      </c>
      <c r="BH358" s="83" t="s">
        <v>400</v>
      </c>
      <c r="BI358" s="84" t="s">
        <v>401</v>
      </c>
      <c r="BJ358" s="85">
        <v>60704073</v>
      </c>
      <c r="BK358" s="86">
        <f>IFERROR(BJ358/BJ368,"-")</f>
        <v>7.9384590481395748E-2</v>
      </c>
      <c r="BL358" s="87">
        <v>109</v>
      </c>
      <c r="BM358" s="88">
        <f t="shared" si="321"/>
        <v>556918.10091743118</v>
      </c>
      <c r="BN358" s="89">
        <f t="shared" ref="BN358:BN368" si="348">IFERROR(BL358/$CQ$38,0)</f>
        <v>0.30027548209366389</v>
      </c>
      <c r="BO358" s="279">
        <f>CR38</f>
        <v>292</v>
      </c>
      <c r="BP358" s="82">
        <v>1</v>
      </c>
      <c r="BQ358" s="83" t="s">
        <v>404</v>
      </c>
      <c r="BR358" s="84" t="s">
        <v>405</v>
      </c>
      <c r="BS358" s="85">
        <v>48333230</v>
      </c>
      <c r="BT358" s="86">
        <f>IFERROR(BS358/BS368,"-")</f>
        <v>7.0518192813472685E-2</v>
      </c>
      <c r="BU358" s="87">
        <v>189</v>
      </c>
      <c r="BV358" s="88">
        <f t="shared" si="322"/>
        <v>255731.37566137567</v>
      </c>
      <c r="BW358" s="89">
        <f t="shared" ref="BW358:BW368" si="349">IFERROR(BU358/$CR$38,0)</f>
        <v>0.64726027397260277</v>
      </c>
      <c r="BX358" s="279">
        <f>CS38</f>
        <v>6881</v>
      </c>
      <c r="BY358" s="82">
        <v>1</v>
      </c>
      <c r="BZ358" s="83" t="s">
        <v>380</v>
      </c>
      <c r="CA358" s="84" t="s">
        <v>381</v>
      </c>
      <c r="CB358" s="85">
        <v>403797194</v>
      </c>
      <c r="CC358" s="86">
        <f>IFERROR(CB358/CB368,"-")</f>
        <v>6.6610670095262767E-2</v>
      </c>
      <c r="CD358" s="87">
        <v>3348</v>
      </c>
      <c r="CE358" s="88">
        <f t="shared" si="323"/>
        <v>120608.48088410991</v>
      </c>
      <c r="CF358" s="89">
        <f t="shared" ref="CF358:CF368" si="350">IFERROR(CD358/$CS$38,0)</f>
        <v>0.48655718645545704</v>
      </c>
    </row>
    <row r="359" spans="2:84" ht="13.5" customHeight="1">
      <c r="B359" s="277"/>
      <c r="C359" s="285"/>
      <c r="D359" s="280"/>
      <c r="E359" s="90">
        <v>2</v>
      </c>
      <c r="F359" s="197" t="s">
        <v>380</v>
      </c>
      <c r="G359" s="198" t="s">
        <v>381</v>
      </c>
      <c r="H359" s="93">
        <v>143938512</v>
      </c>
      <c r="I359" s="94">
        <f>IFERROR(H359/H368,"-")</f>
        <v>6.4518391205943895E-2</v>
      </c>
      <c r="J359" s="95">
        <v>1696</v>
      </c>
      <c r="K359" s="96">
        <f t="shared" si="315"/>
        <v>84869.405660377364</v>
      </c>
      <c r="L359" s="97">
        <f t="shared" si="342"/>
        <v>0.38970588235294118</v>
      </c>
      <c r="M359" s="280"/>
      <c r="N359" s="90">
        <v>2</v>
      </c>
      <c r="O359" s="197" t="s">
        <v>398</v>
      </c>
      <c r="P359" s="198" t="s">
        <v>399</v>
      </c>
      <c r="Q359" s="93">
        <v>27241047</v>
      </c>
      <c r="R359" s="94">
        <f>IFERROR(Q359/Q368,"-")</f>
        <v>7.1711013511715258E-2</v>
      </c>
      <c r="S359" s="95">
        <v>226</v>
      </c>
      <c r="T359" s="96">
        <f t="shared" si="316"/>
        <v>120535.60619469026</v>
      </c>
      <c r="U359" s="97">
        <f t="shared" si="343"/>
        <v>0.48602150537634409</v>
      </c>
      <c r="V359" s="280"/>
      <c r="W359" s="90">
        <v>2</v>
      </c>
      <c r="X359" s="197" t="s">
        <v>382</v>
      </c>
      <c r="Y359" s="198" t="s">
        <v>383</v>
      </c>
      <c r="Z359" s="93">
        <v>24387051</v>
      </c>
      <c r="AA359" s="94">
        <f>IFERROR(Z359/Z368,"-")</f>
        <v>6.651472437413572E-2</v>
      </c>
      <c r="AB359" s="95">
        <v>97</v>
      </c>
      <c r="AC359" s="96">
        <f t="shared" si="317"/>
        <v>251412.89690721649</v>
      </c>
      <c r="AD359" s="97">
        <f t="shared" si="344"/>
        <v>0.31596091205211724</v>
      </c>
      <c r="AE359" s="280"/>
      <c r="AF359" s="90">
        <v>2</v>
      </c>
      <c r="AG359" s="197" t="s">
        <v>400</v>
      </c>
      <c r="AH359" s="198" t="s">
        <v>401</v>
      </c>
      <c r="AI359" s="93">
        <v>32772395</v>
      </c>
      <c r="AJ359" s="94">
        <f>IFERROR(AI359/AI368,"-")</f>
        <v>6.8785281101142279E-2</v>
      </c>
      <c r="AK359" s="95">
        <v>115</v>
      </c>
      <c r="AL359" s="96">
        <f t="shared" si="318"/>
        <v>284977.34782608697</v>
      </c>
      <c r="AM359" s="97">
        <f t="shared" si="345"/>
        <v>0.26497695852534564</v>
      </c>
      <c r="AN359" s="280"/>
      <c r="AO359" s="90">
        <v>2</v>
      </c>
      <c r="AP359" s="197" t="s">
        <v>388</v>
      </c>
      <c r="AQ359" s="198" t="s">
        <v>389</v>
      </c>
      <c r="AR359" s="93">
        <v>43691768</v>
      </c>
      <c r="AS359" s="94">
        <f>IFERROR(AR359/AR368,"-")</f>
        <v>7.008333339482152E-2</v>
      </c>
      <c r="AT359" s="95">
        <v>52</v>
      </c>
      <c r="AU359" s="96">
        <f t="shared" si="319"/>
        <v>840226.30769230775</v>
      </c>
      <c r="AV359" s="97">
        <f t="shared" si="346"/>
        <v>0.13941018766756033</v>
      </c>
      <c r="AW359" s="280"/>
      <c r="AX359" s="90">
        <v>2</v>
      </c>
      <c r="AY359" s="197" t="s">
        <v>382</v>
      </c>
      <c r="AZ359" s="198" t="s">
        <v>383</v>
      </c>
      <c r="BA359" s="93">
        <v>39642841</v>
      </c>
      <c r="BB359" s="94">
        <f>IFERROR(BA359/BA368,"-")</f>
        <v>7.4152540597477001E-2</v>
      </c>
      <c r="BC359" s="95">
        <v>91</v>
      </c>
      <c r="BD359" s="96">
        <f t="shared" si="320"/>
        <v>435635.61538461538</v>
      </c>
      <c r="BE359" s="97">
        <f t="shared" si="347"/>
        <v>0.30847457627118646</v>
      </c>
      <c r="BF359" s="280"/>
      <c r="BG359" s="90">
        <v>2</v>
      </c>
      <c r="BH359" s="197" t="s">
        <v>380</v>
      </c>
      <c r="BI359" s="198" t="s">
        <v>381</v>
      </c>
      <c r="BJ359" s="93">
        <v>50695238</v>
      </c>
      <c r="BK359" s="94">
        <f>IFERROR(BJ359/BJ368,"-")</f>
        <v>6.6295727932240922E-2</v>
      </c>
      <c r="BL359" s="95">
        <v>251</v>
      </c>
      <c r="BM359" s="96">
        <f t="shared" si="321"/>
        <v>201973.05976095618</v>
      </c>
      <c r="BN359" s="97">
        <f t="shared" si="348"/>
        <v>0.69146005509641872</v>
      </c>
      <c r="BO359" s="280"/>
      <c r="BP359" s="90">
        <v>2</v>
      </c>
      <c r="BQ359" s="197" t="s">
        <v>408</v>
      </c>
      <c r="BR359" s="198" t="s">
        <v>409</v>
      </c>
      <c r="BS359" s="93">
        <v>44930404</v>
      </c>
      <c r="BT359" s="94">
        <f>IFERROR(BS359/BS368,"-")</f>
        <v>6.5553468958296904E-2</v>
      </c>
      <c r="BU359" s="95">
        <v>105</v>
      </c>
      <c r="BV359" s="96">
        <f t="shared" si="322"/>
        <v>427908.60952380951</v>
      </c>
      <c r="BW359" s="97">
        <f t="shared" si="349"/>
        <v>0.3595890410958904</v>
      </c>
      <c r="BX359" s="280"/>
      <c r="BY359" s="90">
        <v>2</v>
      </c>
      <c r="BZ359" s="197" t="s">
        <v>382</v>
      </c>
      <c r="CA359" s="198" t="s">
        <v>383</v>
      </c>
      <c r="CB359" s="93">
        <v>342584710</v>
      </c>
      <c r="CC359" s="94">
        <f>IFERROR(CB359/CB368,"-")</f>
        <v>5.6513015534950119E-2</v>
      </c>
      <c r="CD359" s="95">
        <v>1954</v>
      </c>
      <c r="CE359" s="96">
        <f t="shared" si="323"/>
        <v>175324.82599795292</v>
      </c>
      <c r="CF359" s="97">
        <f t="shared" si="350"/>
        <v>0.283970353146345</v>
      </c>
    </row>
    <row r="360" spans="2:84" ht="13.5" customHeight="1">
      <c r="B360" s="277"/>
      <c r="C360" s="285"/>
      <c r="D360" s="280"/>
      <c r="E360" s="90">
        <v>3</v>
      </c>
      <c r="F360" s="197" t="s">
        <v>386</v>
      </c>
      <c r="G360" s="198" t="s">
        <v>387</v>
      </c>
      <c r="H360" s="93">
        <v>114596878</v>
      </c>
      <c r="I360" s="94">
        <f>IFERROR(H360/H368,"-")</f>
        <v>5.1366421001933282E-2</v>
      </c>
      <c r="J360" s="95">
        <v>2171</v>
      </c>
      <c r="K360" s="96">
        <f t="shared" si="315"/>
        <v>52785.296176877018</v>
      </c>
      <c r="L360" s="97">
        <f t="shared" si="342"/>
        <v>0.49885110294117646</v>
      </c>
      <c r="M360" s="280"/>
      <c r="N360" s="90">
        <v>3</v>
      </c>
      <c r="O360" s="197" t="s">
        <v>386</v>
      </c>
      <c r="P360" s="198" t="s">
        <v>387</v>
      </c>
      <c r="Q360" s="93">
        <v>20813801</v>
      </c>
      <c r="R360" s="94">
        <f>IFERROR(Q360/Q368,"-")</f>
        <v>5.4791534434823763E-2</v>
      </c>
      <c r="S360" s="95">
        <v>329</v>
      </c>
      <c r="T360" s="96">
        <f t="shared" si="316"/>
        <v>63263.832826747719</v>
      </c>
      <c r="U360" s="97">
        <f t="shared" si="343"/>
        <v>0.7075268817204301</v>
      </c>
      <c r="V360" s="280"/>
      <c r="W360" s="90">
        <v>3</v>
      </c>
      <c r="X360" s="197" t="s">
        <v>398</v>
      </c>
      <c r="Y360" s="198" t="s">
        <v>399</v>
      </c>
      <c r="Z360" s="93">
        <v>23726375</v>
      </c>
      <c r="AA360" s="94">
        <f>IFERROR(Z360/Z368,"-")</f>
        <v>6.4712756516660599E-2</v>
      </c>
      <c r="AB360" s="95">
        <v>151</v>
      </c>
      <c r="AC360" s="96">
        <f t="shared" si="317"/>
        <v>157128.31125827815</v>
      </c>
      <c r="AD360" s="97">
        <f t="shared" si="344"/>
        <v>0.49185667752442996</v>
      </c>
      <c r="AE360" s="280"/>
      <c r="AF360" s="90">
        <v>3</v>
      </c>
      <c r="AG360" s="197" t="s">
        <v>382</v>
      </c>
      <c r="AH360" s="198" t="s">
        <v>383</v>
      </c>
      <c r="AI360" s="93">
        <v>27792280</v>
      </c>
      <c r="AJ360" s="94">
        <f>IFERROR(AI360/AI368,"-")</f>
        <v>5.8332623912340079E-2</v>
      </c>
      <c r="AK360" s="95">
        <v>135</v>
      </c>
      <c r="AL360" s="96">
        <f t="shared" si="318"/>
        <v>205868.74074074073</v>
      </c>
      <c r="AM360" s="97">
        <f t="shared" si="345"/>
        <v>0.31105990783410137</v>
      </c>
      <c r="AN360" s="280"/>
      <c r="AO360" s="90">
        <v>3</v>
      </c>
      <c r="AP360" s="197" t="s">
        <v>400</v>
      </c>
      <c r="AQ360" s="198" t="s">
        <v>401</v>
      </c>
      <c r="AR360" s="93">
        <v>42829943</v>
      </c>
      <c r="AS360" s="94">
        <f>IFERROR(AR360/AR368,"-")</f>
        <v>6.8700931821989955E-2</v>
      </c>
      <c r="AT360" s="95">
        <v>123</v>
      </c>
      <c r="AU360" s="96">
        <f t="shared" si="319"/>
        <v>348210.91869918699</v>
      </c>
      <c r="AV360" s="97">
        <f t="shared" si="346"/>
        <v>0.32975871313672922</v>
      </c>
      <c r="AW360" s="280"/>
      <c r="AX360" s="90">
        <v>3</v>
      </c>
      <c r="AY360" s="197" t="s">
        <v>388</v>
      </c>
      <c r="AZ360" s="198" t="s">
        <v>389</v>
      </c>
      <c r="BA360" s="93">
        <v>30757812</v>
      </c>
      <c r="BB360" s="94">
        <f>IFERROR(BA360/BA368,"-")</f>
        <v>5.7532957918418746E-2</v>
      </c>
      <c r="BC360" s="95">
        <v>40</v>
      </c>
      <c r="BD360" s="96">
        <f t="shared" si="320"/>
        <v>768945.3</v>
      </c>
      <c r="BE360" s="97">
        <f t="shared" si="347"/>
        <v>0.13559322033898305</v>
      </c>
      <c r="BF360" s="280"/>
      <c r="BG360" s="90">
        <v>3</v>
      </c>
      <c r="BH360" s="197" t="s">
        <v>408</v>
      </c>
      <c r="BI360" s="198" t="s">
        <v>409</v>
      </c>
      <c r="BJ360" s="93">
        <v>49599104</v>
      </c>
      <c r="BK360" s="94">
        <f>IFERROR(BJ360/BJ368,"-")</f>
        <v>6.4862279657646002E-2</v>
      </c>
      <c r="BL360" s="95">
        <v>126</v>
      </c>
      <c r="BM360" s="96">
        <f t="shared" si="321"/>
        <v>393643.68253968254</v>
      </c>
      <c r="BN360" s="97">
        <f t="shared" si="348"/>
        <v>0.34710743801652894</v>
      </c>
      <c r="BO360" s="280"/>
      <c r="BP360" s="90">
        <v>3</v>
      </c>
      <c r="BQ360" s="197" t="s">
        <v>380</v>
      </c>
      <c r="BR360" s="198" t="s">
        <v>381</v>
      </c>
      <c r="BS360" s="93">
        <v>43087843</v>
      </c>
      <c r="BT360" s="94">
        <f>IFERROR(BS360/BS368,"-")</f>
        <v>6.2865172068794897E-2</v>
      </c>
      <c r="BU360" s="95">
        <v>206</v>
      </c>
      <c r="BV360" s="96">
        <f t="shared" si="322"/>
        <v>209164.28640776698</v>
      </c>
      <c r="BW360" s="97">
        <f t="shared" si="349"/>
        <v>0.70547945205479456</v>
      </c>
      <c r="BX360" s="280"/>
      <c r="BY360" s="90">
        <v>3</v>
      </c>
      <c r="BZ360" s="197" t="s">
        <v>400</v>
      </c>
      <c r="CA360" s="198" t="s">
        <v>401</v>
      </c>
      <c r="CB360" s="93">
        <v>298502647</v>
      </c>
      <c r="CC360" s="94">
        <f>IFERROR(CB360/CB368,"-")</f>
        <v>4.9241207312301624E-2</v>
      </c>
      <c r="CD360" s="95">
        <v>1187</v>
      </c>
      <c r="CE360" s="96">
        <f t="shared" si="323"/>
        <v>251476.5349620893</v>
      </c>
      <c r="CF360" s="97">
        <f t="shared" si="350"/>
        <v>0.17250399651213486</v>
      </c>
    </row>
    <row r="361" spans="2:84" ht="13.5" customHeight="1">
      <c r="B361" s="277"/>
      <c r="C361" s="285"/>
      <c r="D361" s="280"/>
      <c r="E361" s="90">
        <v>4</v>
      </c>
      <c r="F361" s="197" t="s">
        <v>384</v>
      </c>
      <c r="G361" s="198" t="s">
        <v>385</v>
      </c>
      <c r="H361" s="93">
        <v>114033909</v>
      </c>
      <c r="I361" s="94">
        <f>IFERROR(H361/H368,"-")</f>
        <v>5.1114078153072798E-2</v>
      </c>
      <c r="J361" s="95">
        <v>2810</v>
      </c>
      <c r="K361" s="96">
        <f t="shared" si="315"/>
        <v>40581.462277580074</v>
      </c>
      <c r="L361" s="97">
        <f t="shared" si="342"/>
        <v>0.64568014705882348</v>
      </c>
      <c r="M361" s="280"/>
      <c r="N361" s="90">
        <v>4</v>
      </c>
      <c r="O361" s="197" t="s">
        <v>396</v>
      </c>
      <c r="P361" s="198" t="s">
        <v>397</v>
      </c>
      <c r="Q361" s="93">
        <v>17653286</v>
      </c>
      <c r="R361" s="94">
        <f>IFERROR(Q361/Q368,"-")</f>
        <v>4.6471599673543154E-2</v>
      </c>
      <c r="S361" s="95">
        <v>223</v>
      </c>
      <c r="T361" s="96">
        <f t="shared" si="316"/>
        <v>79162.717488789232</v>
      </c>
      <c r="U361" s="97">
        <f t="shared" si="343"/>
        <v>0.47956989247311826</v>
      </c>
      <c r="V361" s="280"/>
      <c r="W361" s="90">
        <v>4</v>
      </c>
      <c r="X361" s="197" t="s">
        <v>400</v>
      </c>
      <c r="Y361" s="198" t="s">
        <v>401</v>
      </c>
      <c r="Z361" s="93">
        <v>23043636</v>
      </c>
      <c r="AA361" s="94">
        <f>IFERROR(Z361/Z368,"-")</f>
        <v>6.2850612692691349E-2</v>
      </c>
      <c r="AB361" s="95">
        <v>102</v>
      </c>
      <c r="AC361" s="96">
        <f t="shared" si="317"/>
        <v>225918</v>
      </c>
      <c r="AD361" s="97">
        <f t="shared" si="344"/>
        <v>0.33224755700325731</v>
      </c>
      <c r="AE361" s="280"/>
      <c r="AF361" s="90">
        <v>4</v>
      </c>
      <c r="AG361" s="197" t="s">
        <v>386</v>
      </c>
      <c r="AH361" s="198" t="s">
        <v>387</v>
      </c>
      <c r="AI361" s="93">
        <v>22456570</v>
      </c>
      <c r="AJ361" s="94">
        <f>IFERROR(AI361/AI368,"-")</f>
        <v>4.7133615959940631E-2</v>
      </c>
      <c r="AK361" s="95">
        <v>313</v>
      </c>
      <c r="AL361" s="96">
        <f t="shared" si="318"/>
        <v>71746.230031948886</v>
      </c>
      <c r="AM361" s="97">
        <f t="shared" si="345"/>
        <v>0.72119815668202769</v>
      </c>
      <c r="AN361" s="280"/>
      <c r="AO361" s="90">
        <v>4</v>
      </c>
      <c r="AP361" s="197" t="s">
        <v>382</v>
      </c>
      <c r="AQ361" s="198" t="s">
        <v>383</v>
      </c>
      <c r="AR361" s="93">
        <v>42469787</v>
      </c>
      <c r="AS361" s="94">
        <f>IFERROR(AR361/AR368,"-")</f>
        <v>6.8123227275400183E-2</v>
      </c>
      <c r="AT361" s="95">
        <v>101</v>
      </c>
      <c r="AU361" s="96">
        <f t="shared" si="319"/>
        <v>420492.94059405942</v>
      </c>
      <c r="AV361" s="97">
        <f t="shared" si="346"/>
        <v>0.27077747989276141</v>
      </c>
      <c r="AW361" s="280"/>
      <c r="AX361" s="90">
        <v>4</v>
      </c>
      <c r="AY361" s="197" t="s">
        <v>380</v>
      </c>
      <c r="AZ361" s="198" t="s">
        <v>381</v>
      </c>
      <c r="BA361" s="93">
        <v>26024434</v>
      </c>
      <c r="BB361" s="94">
        <f>IFERROR(BA361/BA368,"-")</f>
        <v>4.8679101952137108E-2</v>
      </c>
      <c r="BC361" s="95">
        <v>197</v>
      </c>
      <c r="BD361" s="96">
        <f t="shared" si="320"/>
        <v>132103.72588832487</v>
      </c>
      <c r="BE361" s="97">
        <f t="shared" si="347"/>
        <v>0.66779661016949154</v>
      </c>
      <c r="BF361" s="280"/>
      <c r="BG361" s="90">
        <v>4</v>
      </c>
      <c r="BH361" s="197" t="s">
        <v>412</v>
      </c>
      <c r="BI361" s="198" t="s">
        <v>413</v>
      </c>
      <c r="BJ361" s="93">
        <v>45364182</v>
      </c>
      <c r="BK361" s="94">
        <f>IFERROR(BJ361/BJ368,"-")</f>
        <v>5.9324141406351831E-2</v>
      </c>
      <c r="BL361" s="95">
        <v>112</v>
      </c>
      <c r="BM361" s="96">
        <f t="shared" si="321"/>
        <v>405037.33928571426</v>
      </c>
      <c r="BN361" s="97">
        <f t="shared" si="348"/>
        <v>0.30853994490358128</v>
      </c>
      <c r="BO361" s="280"/>
      <c r="BP361" s="90">
        <v>4</v>
      </c>
      <c r="BQ361" s="197" t="s">
        <v>412</v>
      </c>
      <c r="BR361" s="198" t="s">
        <v>413</v>
      </c>
      <c r="BS361" s="93">
        <v>39711402</v>
      </c>
      <c r="BT361" s="94">
        <f>IFERROR(BS361/BS368,"-")</f>
        <v>5.7938943934210993E-2</v>
      </c>
      <c r="BU361" s="95">
        <v>106</v>
      </c>
      <c r="BV361" s="96">
        <f t="shared" si="322"/>
        <v>374635.86792452831</v>
      </c>
      <c r="BW361" s="97">
        <f t="shared" si="349"/>
        <v>0.36301369863013699</v>
      </c>
      <c r="BX361" s="280"/>
      <c r="BY361" s="90">
        <v>4</v>
      </c>
      <c r="BZ361" s="197" t="s">
        <v>386</v>
      </c>
      <c r="CA361" s="198" t="s">
        <v>387</v>
      </c>
      <c r="CB361" s="93">
        <v>288406407</v>
      </c>
      <c r="CC361" s="94">
        <f>IFERROR(CB361/CB368,"-")</f>
        <v>4.7575724436651437E-2</v>
      </c>
      <c r="CD361" s="95">
        <v>4150</v>
      </c>
      <c r="CE361" s="96">
        <f t="shared" si="323"/>
        <v>69495.519759036149</v>
      </c>
      <c r="CF361" s="97">
        <f t="shared" si="350"/>
        <v>0.6031100130794943</v>
      </c>
    </row>
    <row r="362" spans="2:84" ht="13.5" customHeight="1">
      <c r="B362" s="277"/>
      <c r="C362" s="285"/>
      <c r="D362" s="280"/>
      <c r="E362" s="90">
        <v>5</v>
      </c>
      <c r="F362" s="112" t="s">
        <v>390</v>
      </c>
      <c r="G362" s="198" t="s">
        <v>391</v>
      </c>
      <c r="H362" s="93">
        <v>109163052</v>
      </c>
      <c r="I362" s="94">
        <f>IFERROR(H362/H368,"-")</f>
        <v>4.893078576615268E-2</v>
      </c>
      <c r="J362" s="95">
        <v>2000</v>
      </c>
      <c r="K362" s="96">
        <f t="shared" si="315"/>
        <v>54581.525999999998</v>
      </c>
      <c r="L362" s="97">
        <f t="shared" si="342"/>
        <v>0.45955882352941174</v>
      </c>
      <c r="M362" s="280"/>
      <c r="N362" s="90">
        <v>5</v>
      </c>
      <c r="O362" s="112" t="s">
        <v>390</v>
      </c>
      <c r="P362" s="198" t="s">
        <v>391</v>
      </c>
      <c r="Q362" s="93">
        <v>17331925</v>
      </c>
      <c r="R362" s="94">
        <f>IFERROR(Q362/Q368,"-")</f>
        <v>4.562562914189882E-2</v>
      </c>
      <c r="S362" s="95">
        <v>283</v>
      </c>
      <c r="T362" s="96">
        <f t="shared" si="316"/>
        <v>61243.551236749117</v>
      </c>
      <c r="U362" s="97">
        <f t="shared" si="343"/>
        <v>0.60860215053763445</v>
      </c>
      <c r="V362" s="280"/>
      <c r="W362" s="90">
        <v>5</v>
      </c>
      <c r="X362" s="112" t="s">
        <v>380</v>
      </c>
      <c r="Y362" s="198" t="s">
        <v>381</v>
      </c>
      <c r="Z362" s="93">
        <v>19256767</v>
      </c>
      <c r="AA362" s="94">
        <f>IFERROR(Z362/Z368,"-")</f>
        <v>5.2522076135484867E-2</v>
      </c>
      <c r="AB362" s="95">
        <v>192</v>
      </c>
      <c r="AC362" s="96">
        <f t="shared" si="317"/>
        <v>100295.66145833333</v>
      </c>
      <c r="AD362" s="97">
        <f t="shared" si="344"/>
        <v>0.62540716612377845</v>
      </c>
      <c r="AE362" s="280"/>
      <c r="AF362" s="90">
        <v>5</v>
      </c>
      <c r="AG362" s="112" t="s">
        <v>390</v>
      </c>
      <c r="AH362" s="198" t="s">
        <v>391</v>
      </c>
      <c r="AI362" s="93">
        <v>18791447</v>
      </c>
      <c r="AJ362" s="94">
        <f>IFERROR(AI362/AI368,"-")</f>
        <v>3.9440967442026034E-2</v>
      </c>
      <c r="AK362" s="95">
        <v>252</v>
      </c>
      <c r="AL362" s="96">
        <f t="shared" si="318"/>
        <v>74569.234126984127</v>
      </c>
      <c r="AM362" s="97">
        <f t="shared" si="345"/>
        <v>0.58064516129032262</v>
      </c>
      <c r="AN362" s="280"/>
      <c r="AO362" s="90">
        <v>5</v>
      </c>
      <c r="AP362" s="112" t="s">
        <v>428</v>
      </c>
      <c r="AQ362" s="198" t="s">
        <v>429</v>
      </c>
      <c r="AR362" s="93">
        <v>24044736</v>
      </c>
      <c r="AS362" s="94">
        <f>IFERROR(AR362/AR368,"-")</f>
        <v>3.8568712748782957E-2</v>
      </c>
      <c r="AT362" s="95">
        <v>140</v>
      </c>
      <c r="AU362" s="96">
        <f t="shared" si="319"/>
        <v>171748.11428571428</v>
      </c>
      <c r="AV362" s="97">
        <f t="shared" si="346"/>
        <v>0.37533512064343161</v>
      </c>
      <c r="AW362" s="280"/>
      <c r="AX362" s="90">
        <v>5</v>
      </c>
      <c r="AY362" s="112" t="s">
        <v>404</v>
      </c>
      <c r="AZ362" s="198" t="s">
        <v>405</v>
      </c>
      <c r="BA362" s="93">
        <v>23870575</v>
      </c>
      <c r="BB362" s="94">
        <f>IFERROR(BA362/BA368,"-")</f>
        <v>4.4650275740142326E-2</v>
      </c>
      <c r="BC362" s="95">
        <v>163</v>
      </c>
      <c r="BD362" s="96">
        <f t="shared" si="320"/>
        <v>146445.245398773</v>
      </c>
      <c r="BE362" s="97">
        <f t="shared" si="347"/>
        <v>0.55254237288135588</v>
      </c>
      <c r="BF362" s="280"/>
      <c r="BG362" s="90">
        <v>5</v>
      </c>
      <c r="BH362" s="112" t="s">
        <v>404</v>
      </c>
      <c r="BI362" s="198" t="s">
        <v>405</v>
      </c>
      <c r="BJ362" s="93">
        <v>42418468</v>
      </c>
      <c r="BK362" s="94">
        <f>IFERROR(BJ362/BJ368,"-")</f>
        <v>5.5471940260552036E-2</v>
      </c>
      <c r="BL362" s="95">
        <v>207</v>
      </c>
      <c r="BM362" s="96">
        <f t="shared" si="321"/>
        <v>204920.13526570049</v>
      </c>
      <c r="BN362" s="97">
        <f t="shared" si="348"/>
        <v>0.57024793388429751</v>
      </c>
      <c r="BO362" s="280"/>
      <c r="BP362" s="90">
        <v>5</v>
      </c>
      <c r="BQ362" s="112" t="s">
        <v>410</v>
      </c>
      <c r="BR362" s="198" t="s">
        <v>411</v>
      </c>
      <c r="BS362" s="93">
        <v>37684970</v>
      </c>
      <c r="BT362" s="94">
        <f>IFERROR(BS362/BS368,"-")</f>
        <v>5.4982379216740408E-2</v>
      </c>
      <c r="BU362" s="95">
        <v>170</v>
      </c>
      <c r="BV362" s="96">
        <f t="shared" si="322"/>
        <v>221676.29411764705</v>
      </c>
      <c r="BW362" s="97">
        <f t="shared" si="349"/>
        <v>0.5821917808219178</v>
      </c>
      <c r="BX362" s="280"/>
      <c r="BY362" s="90">
        <v>5</v>
      </c>
      <c r="BZ362" s="112" t="s">
        <v>388</v>
      </c>
      <c r="CA362" s="198" t="s">
        <v>389</v>
      </c>
      <c r="CB362" s="93">
        <v>284593272</v>
      </c>
      <c r="CC362" s="94">
        <f>IFERROR(CB362/CB368,"-")</f>
        <v>4.6946706995996068E-2</v>
      </c>
      <c r="CD362" s="95">
        <v>550</v>
      </c>
      <c r="CE362" s="96">
        <f t="shared" si="323"/>
        <v>517442.31272727274</v>
      </c>
      <c r="CF362" s="97">
        <f t="shared" si="350"/>
        <v>7.9930242697282369E-2</v>
      </c>
    </row>
    <row r="363" spans="2:84" ht="13.5" customHeight="1">
      <c r="B363" s="277"/>
      <c r="C363" s="285"/>
      <c r="D363" s="280"/>
      <c r="E363" s="90">
        <v>6</v>
      </c>
      <c r="F363" s="112" t="s">
        <v>388</v>
      </c>
      <c r="G363" s="198" t="s">
        <v>389</v>
      </c>
      <c r="H363" s="93">
        <v>81530706</v>
      </c>
      <c r="I363" s="94">
        <f>IFERROR(H363/H368,"-")</f>
        <v>3.6544979602156767E-2</v>
      </c>
      <c r="J363" s="95">
        <v>228</v>
      </c>
      <c r="K363" s="96">
        <f t="shared" si="315"/>
        <v>357590.81578947371</v>
      </c>
      <c r="L363" s="97">
        <f t="shared" si="342"/>
        <v>5.2389705882352942E-2</v>
      </c>
      <c r="M363" s="280"/>
      <c r="N363" s="90">
        <v>6</v>
      </c>
      <c r="O363" s="112" t="s">
        <v>384</v>
      </c>
      <c r="P363" s="198" t="s">
        <v>385</v>
      </c>
      <c r="Q363" s="93">
        <v>15500701</v>
      </c>
      <c r="R363" s="94">
        <f>IFERROR(Q363/Q368,"-")</f>
        <v>4.0805002056347475E-2</v>
      </c>
      <c r="S363" s="95">
        <v>364</v>
      </c>
      <c r="T363" s="96">
        <f t="shared" si="316"/>
        <v>42584.343406593405</v>
      </c>
      <c r="U363" s="97">
        <f t="shared" si="343"/>
        <v>0.78279569892473122</v>
      </c>
      <c r="V363" s="280"/>
      <c r="W363" s="90">
        <v>6</v>
      </c>
      <c r="X363" s="112" t="s">
        <v>396</v>
      </c>
      <c r="Y363" s="198" t="s">
        <v>397</v>
      </c>
      <c r="Z363" s="93">
        <v>14390896</v>
      </c>
      <c r="AA363" s="94">
        <f>IFERROR(Z363/Z368,"-")</f>
        <v>3.92506039757268E-2</v>
      </c>
      <c r="AB363" s="95">
        <v>146</v>
      </c>
      <c r="AC363" s="96">
        <f t="shared" si="317"/>
        <v>98567.780821917811</v>
      </c>
      <c r="AD363" s="97">
        <f t="shared" si="344"/>
        <v>0.47557003257328989</v>
      </c>
      <c r="AE363" s="280"/>
      <c r="AF363" s="90">
        <v>6</v>
      </c>
      <c r="AG363" s="112" t="s">
        <v>418</v>
      </c>
      <c r="AH363" s="198" t="s">
        <v>419</v>
      </c>
      <c r="AI363" s="93">
        <v>16664523</v>
      </c>
      <c r="AJ363" s="94">
        <f>IFERROR(AI363/AI368,"-")</f>
        <v>3.4976812008138278E-2</v>
      </c>
      <c r="AK363" s="95">
        <v>55</v>
      </c>
      <c r="AL363" s="96">
        <f t="shared" si="318"/>
        <v>302991.32727272727</v>
      </c>
      <c r="AM363" s="97">
        <f t="shared" si="345"/>
        <v>0.12672811059907835</v>
      </c>
      <c r="AN363" s="280"/>
      <c r="AO363" s="90">
        <v>6</v>
      </c>
      <c r="AP363" s="112" t="s">
        <v>386</v>
      </c>
      <c r="AQ363" s="198" t="s">
        <v>387</v>
      </c>
      <c r="AR363" s="93">
        <v>20987262</v>
      </c>
      <c r="AS363" s="94">
        <f>IFERROR(AR363/AR368,"-")</f>
        <v>3.3664402863955258E-2</v>
      </c>
      <c r="AT363" s="95">
        <v>302</v>
      </c>
      <c r="AU363" s="96">
        <f t="shared" si="319"/>
        <v>69494.245033112587</v>
      </c>
      <c r="AV363" s="97">
        <f t="shared" si="346"/>
        <v>0.80965147453083108</v>
      </c>
      <c r="AW363" s="280"/>
      <c r="AX363" s="90">
        <v>6</v>
      </c>
      <c r="AY363" s="112" t="s">
        <v>386</v>
      </c>
      <c r="AZ363" s="198" t="s">
        <v>387</v>
      </c>
      <c r="BA363" s="93">
        <v>23072893</v>
      </c>
      <c r="BB363" s="94">
        <f>IFERROR(BA363/BA368,"-")</f>
        <v>4.3158199355181004E-2</v>
      </c>
      <c r="BC363" s="95">
        <v>237</v>
      </c>
      <c r="BD363" s="96">
        <f t="shared" si="320"/>
        <v>97353.97890295359</v>
      </c>
      <c r="BE363" s="97">
        <f t="shared" si="347"/>
        <v>0.80338983050847457</v>
      </c>
      <c r="BF363" s="280"/>
      <c r="BG363" s="90">
        <v>6</v>
      </c>
      <c r="BH363" s="112" t="s">
        <v>386</v>
      </c>
      <c r="BI363" s="198" t="s">
        <v>387</v>
      </c>
      <c r="BJ363" s="93">
        <v>38584178</v>
      </c>
      <c r="BK363" s="94">
        <f>IFERROR(BJ363/BJ368,"-")</f>
        <v>5.0457720845045753E-2</v>
      </c>
      <c r="BL363" s="95">
        <v>295</v>
      </c>
      <c r="BM363" s="96">
        <f t="shared" si="321"/>
        <v>130793.82372881356</v>
      </c>
      <c r="BN363" s="97">
        <f t="shared" si="348"/>
        <v>0.81267217630853994</v>
      </c>
      <c r="BO363" s="280"/>
      <c r="BP363" s="90">
        <v>6</v>
      </c>
      <c r="BQ363" s="112" t="s">
        <v>430</v>
      </c>
      <c r="BR363" s="198" t="s">
        <v>431</v>
      </c>
      <c r="BS363" s="93">
        <v>34151468</v>
      </c>
      <c r="BT363" s="94">
        <f>IFERROR(BS363/BS368,"-")</f>
        <v>4.9826999049869883E-2</v>
      </c>
      <c r="BU363" s="95">
        <v>97</v>
      </c>
      <c r="BV363" s="96">
        <f t="shared" si="322"/>
        <v>352076.98969072168</v>
      </c>
      <c r="BW363" s="97">
        <f t="shared" si="349"/>
        <v>0.3321917808219178</v>
      </c>
      <c r="BX363" s="280"/>
      <c r="BY363" s="90">
        <v>6</v>
      </c>
      <c r="BZ363" s="112" t="s">
        <v>408</v>
      </c>
      <c r="CA363" s="198" t="s">
        <v>409</v>
      </c>
      <c r="CB363" s="93">
        <v>217030239</v>
      </c>
      <c r="CC363" s="94">
        <f>IFERROR(CB363/CB368,"-")</f>
        <v>3.5801461390851143E-2</v>
      </c>
      <c r="CD363" s="95">
        <v>1862</v>
      </c>
      <c r="CE363" s="96">
        <f t="shared" si="323"/>
        <v>116557.59344790548</v>
      </c>
      <c r="CF363" s="97">
        <f t="shared" si="350"/>
        <v>0.27060020345879959</v>
      </c>
    </row>
    <row r="364" spans="2:84" ht="13.5" customHeight="1">
      <c r="B364" s="277"/>
      <c r="C364" s="285"/>
      <c r="D364" s="280"/>
      <c r="E364" s="90">
        <v>7</v>
      </c>
      <c r="F364" s="112" t="s">
        <v>392</v>
      </c>
      <c r="G364" s="198" t="s">
        <v>393</v>
      </c>
      <c r="H364" s="93">
        <v>72749133</v>
      </c>
      <c r="I364" s="94">
        <f>IFERROR(H364/H368,"-")</f>
        <v>3.2608764378412106E-2</v>
      </c>
      <c r="J364" s="95">
        <v>1799</v>
      </c>
      <c r="K364" s="96">
        <f t="shared" si="315"/>
        <v>40438.650917176208</v>
      </c>
      <c r="L364" s="97">
        <f t="shared" si="342"/>
        <v>0.4133731617647059</v>
      </c>
      <c r="M364" s="280"/>
      <c r="N364" s="90">
        <v>7</v>
      </c>
      <c r="O364" s="112" t="s">
        <v>400</v>
      </c>
      <c r="P364" s="198" t="s">
        <v>401</v>
      </c>
      <c r="Q364" s="93">
        <v>13869069</v>
      </c>
      <c r="R364" s="94">
        <f>IFERROR(Q364/Q368,"-")</f>
        <v>3.6509793270938201E-2</v>
      </c>
      <c r="S364" s="95">
        <v>113</v>
      </c>
      <c r="T364" s="96">
        <f t="shared" si="316"/>
        <v>122735.12389380531</v>
      </c>
      <c r="U364" s="97">
        <f t="shared" si="343"/>
        <v>0.24301075268817204</v>
      </c>
      <c r="V364" s="280"/>
      <c r="W364" s="90">
        <v>7</v>
      </c>
      <c r="X364" s="112" t="s">
        <v>386</v>
      </c>
      <c r="Y364" s="198" t="s">
        <v>387</v>
      </c>
      <c r="Z364" s="93">
        <v>13914616</v>
      </c>
      <c r="AA364" s="94">
        <f>IFERROR(Z364/Z368,"-")</f>
        <v>3.7951568970431844E-2</v>
      </c>
      <c r="AB364" s="95">
        <v>247</v>
      </c>
      <c r="AC364" s="96">
        <f t="shared" si="317"/>
        <v>56334.477732793523</v>
      </c>
      <c r="AD364" s="97">
        <f t="shared" si="344"/>
        <v>0.80456026058631924</v>
      </c>
      <c r="AE364" s="280"/>
      <c r="AF364" s="90">
        <v>7</v>
      </c>
      <c r="AG364" s="112" t="s">
        <v>384</v>
      </c>
      <c r="AH364" s="198" t="s">
        <v>385</v>
      </c>
      <c r="AI364" s="93">
        <v>16212969</v>
      </c>
      <c r="AJ364" s="94">
        <f>IFERROR(AI364/AI368,"-")</f>
        <v>3.4029054945453503E-2</v>
      </c>
      <c r="AK364" s="95">
        <v>327</v>
      </c>
      <c r="AL364" s="96">
        <f t="shared" si="318"/>
        <v>49580.944954128441</v>
      </c>
      <c r="AM364" s="97">
        <f t="shared" si="345"/>
        <v>0.75345622119815669</v>
      </c>
      <c r="AN364" s="280"/>
      <c r="AO364" s="90">
        <v>7</v>
      </c>
      <c r="AP364" s="112" t="s">
        <v>408</v>
      </c>
      <c r="AQ364" s="198" t="s">
        <v>409</v>
      </c>
      <c r="AR364" s="93">
        <v>20188646</v>
      </c>
      <c r="AS364" s="94">
        <f>IFERROR(AR364/AR368,"-")</f>
        <v>3.2383391040802699E-2</v>
      </c>
      <c r="AT364" s="95">
        <v>128</v>
      </c>
      <c r="AU364" s="96">
        <f t="shared" si="319"/>
        <v>157723.796875</v>
      </c>
      <c r="AV364" s="97">
        <f t="shared" si="346"/>
        <v>0.34316353887399464</v>
      </c>
      <c r="AW364" s="280"/>
      <c r="AX364" s="90">
        <v>7</v>
      </c>
      <c r="AY364" s="112" t="s">
        <v>410</v>
      </c>
      <c r="AZ364" s="198" t="s">
        <v>411</v>
      </c>
      <c r="BA364" s="93">
        <v>22602795</v>
      </c>
      <c r="BB364" s="94">
        <f>IFERROR(BA364/BA368,"-")</f>
        <v>4.2278873854019447E-2</v>
      </c>
      <c r="BC364" s="95">
        <v>115</v>
      </c>
      <c r="BD364" s="96">
        <f t="shared" si="320"/>
        <v>196546.04347826086</v>
      </c>
      <c r="BE364" s="97">
        <f t="shared" si="347"/>
        <v>0.38983050847457629</v>
      </c>
      <c r="BF364" s="280"/>
      <c r="BG364" s="90">
        <v>7</v>
      </c>
      <c r="BH364" s="112" t="s">
        <v>410</v>
      </c>
      <c r="BI364" s="198" t="s">
        <v>411</v>
      </c>
      <c r="BJ364" s="93">
        <v>34166979</v>
      </c>
      <c r="BK364" s="94">
        <f>IFERROR(BJ364/BJ368,"-")</f>
        <v>4.4681213333106137E-2</v>
      </c>
      <c r="BL364" s="95">
        <v>154</v>
      </c>
      <c r="BM364" s="96">
        <f t="shared" si="321"/>
        <v>221863.5</v>
      </c>
      <c r="BN364" s="97">
        <f t="shared" si="348"/>
        <v>0.42424242424242425</v>
      </c>
      <c r="BO364" s="280"/>
      <c r="BP364" s="90">
        <v>7</v>
      </c>
      <c r="BQ364" s="112" t="s">
        <v>386</v>
      </c>
      <c r="BR364" s="198" t="s">
        <v>387</v>
      </c>
      <c r="BS364" s="93">
        <v>33980209</v>
      </c>
      <c r="BT364" s="94">
        <f>IFERROR(BS364/BS368,"-")</f>
        <v>4.9577132132574211E-2</v>
      </c>
      <c r="BU364" s="95">
        <v>256</v>
      </c>
      <c r="BV364" s="96">
        <f t="shared" si="322"/>
        <v>132735.19140625</v>
      </c>
      <c r="BW364" s="97">
        <f t="shared" si="349"/>
        <v>0.87671232876712324</v>
      </c>
      <c r="BX364" s="280"/>
      <c r="BY364" s="90">
        <v>7</v>
      </c>
      <c r="BZ364" s="112" t="s">
        <v>390</v>
      </c>
      <c r="CA364" s="198" t="s">
        <v>391</v>
      </c>
      <c r="CB364" s="93">
        <v>211763089</v>
      </c>
      <c r="CC364" s="94">
        <f>IFERROR(CB364/CB368,"-")</f>
        <v>3.4932588609649345E-2</v>
      </c>
      <c r="CD364" s="95">
        <v>3422</v>
      </c>
      <c r="CE364" s="96">
        <f t="shared" si="323"/>
        <v>61882.843074225602</v>
      </c>
      <c r="CF364" s="97">
        <f t="shared" si="350"/>
        <v>0.4973114372910914</v>
      </c>
    </row>
    <row r="365" spans="2:84" ht="13.5" customHeight="1">
      <c r="B365" s="277"/>
      <c r="C365" s="285"/>
      <c r="D365" s="280"/>
      <c r="E365" s="90">
        <v>8</v>
      </c>
      <c r="F365" s="112" t="s">
        <v>426</v>
      </c>
      <c r="G365" s="198" t="s">
        <v>427</v>
      </c>
      <c r="H365" s="93">
        <v>68203146</v>
      </c>
      <c r="I365" s="94">
        <f>IFERROR(H365/H368,"-")</f>
        <v>3.0571090349357701E-2</v>
      </c>
      <c r="J365" s="95">
        <v>815</v>
      </c>
      <c r="K365" s="96">
        <f t="shared" si="315"/>
        <v>83684.841717791409</v>
      </c>
      <c r="L365" s="97">
        <f t="shared" si="342"/>
        <v>0.18727022058823528</v>
      </c>
      <c r="M365" s="280"/>
      <c r="N365" s="90">
        <v>8</v>
      </c>
      <c r="O365" s="112" t="s">
        <v>434</v>
      </c>
      <c r="P365" s="198" t="s">
        <v>435</v>
      </c>
      <c r="Q365" s="93">
        <v>12945529</v>
      </c>
      <c r="R365" s="94">
        <f>IFERROR(Q365/Q368,"-")</f>
        <v>3.4078609571625555E-2</v>
      </c>
      <c r="S365" s="95">
        <v>4</v>
      </c>
      <c r="T365" s="96">
        <f t="shared" si="316"/>
        <v>3236382.25</v>
      </c>
      <c r="U365" s="97">
        <f t="shared" si="343"/>
        <v>8.6021505376344086E-3</v>
      </c>
      <c r="V365" s="280"/>
      <c r="W365" s="90">
        <v>8</v>
      </c>
      <c r="X365" s="112" t="s">
        <v>402</v>
      </c>
      <c r="Y365" s="198" t="s">
        <v>403</v>
      </c>
      <c r="Z365" s="93">
        <v>12782600</v>
      </c>
      <c r="AA365" s="94">
        <f>IFERROR(Z365/Z368,"-")</f>
        <v>3.4864039763759354E-2</v>
      </c>
      <c r="AB365" s="95">
        <v>154</v>
      </c>
      <c r="AC365" s="96">
        <f t="shared" si="317"/>
        <v>83003.896103896099</v>
      </c>
      <c r="AD365" s="97">
        <f t="shared" si="344"/>
        <v>0.50162866449511401</v>
      </c>
      <c r="AE365" s="280"/>
      <c r="AF365" s="90">
        <v>8</v>
      </c>
      <c r="AG365" s="112" t="s">
        <v>406</v>
      </c>
      <c r="AH365" s="198" t="s">
        <v>407</v>
      </c>
      <c r="AI365" s="93">
        <v>15467190</v>
      </c>
      <c r="AJ365" s="94">
        <f>IFERROR(AI365/AI368,"-")</f>
        <v>3.2463755303656534E-2</v>
      </c>
      <c r="AK365" s="95">
        <v>123</v>
      </c>
      <c r="AL365" s="96">
        <f t="shared" si="318"/>
        <v>125749.51219512195</v>
      </c>
      <c r="AM365" s="97">
        <f t="shared" si="345"/>
        <v>0.28341013824884792</v>
      </c>
      <c r="AN365" s="280"/>
      <c r="AO365" s="90">
        <v>8</v>
      </c>
      <c r="AP365" s="112" t="s">
        <v>410</v>
      </c>
      <c r="AQ365" s="198" t="s">
        <v>411</v>
      </c>
      <c r="AR365" s="93">
        <v>19461559</v>
      </c>
      <c r="AS365" s="94">
        <f>IFERROR(AR365/AR368,"-")</f>
        <v>3.1217114578196731E-2</v>
      </c>
      <c r="AT365" s="95">
        <v>140</v>
      </c>
      <c r="AU365" s="96">
        <f t="shared" si="319"/>
        <v>139011.13571428572</v>
      </c>
      <c r="AV365" s="97">
        <f t="shared" si="346"/>
        <v>0.37533512064343161</v>
      </c>
      <c r="AW365" s="280"/>
      <c r="AX365" s="90">
        <v>8</v>
      </c>
      <c r="AY365" s="112" t="s">
        <v>408</v>
      </c>
      <c r="AZ365" s="198" t="s">
        <v>409</v>
      </c>
      <c r="BA365" s="93">
        <v>21928752</v>
      </c>
      <c r="BB365" s="94">
        <f>IFERROR(BA365/BA368,"-")</f>
        <v>4.1018066110145968E-2</v>
      </c>
      <c r="BC365" s="95">
        <v>107</v>
      </c>
      <c r="BD365" s="96">
        <f t="shared" si="320"/>
        <v>204941.60747663552</v>
      </c>
      <c r="BE365" s="97">
        <f t="shared" si="347"/>
        <v>0.36271186440677966</v>
      </c>
      <c r="BF365" s="280"/>
      <c r="BG365" s="90">
        <v>8</v>
      </c>
      <c r="BH365" s="112" t="s">
        <v>388</v>
      </c>
      <c r="BI365" s="198" t="s">
        <v>389</v>
      </c>
      <c r="BJ365" s="93">
        <v>32549217</v>
      </c>
      <c r="BK365" s="94">
        <f>IFERROR(BJ365/BJ368,"-")</f>
        <v>4.2565616017809622E-2</v>
      </c>
      <c r="BL365" s="95">
        <v>50</v>
      </c>
      <c r="BM365" s="96">
        <f t="shared" si="321"/>
        <v>650984.34</v>
      </c>
      <c r="BN365" s="97">
        <f t="shared" si="348"/>
        <v>0.13774104683195593</v>
      </c>
      <c r="BO365" s="280"/>
      <c r="BP365" s="90">
        <v>8</v>
      </c>
      <c r="BQ365" s="112" t="s">
        <v>416</v>
      </c>
      <c r="BR365" s="198" t="s">
        <v>417</v>
      </c>
      <c r="BS365" s="93">
        <v>32013080</v>
      </c>
      <c r="BT365" s="94">
        <f>IFERROR(BS365/BS368,"-")</f>
        <v>4.6707090504671964E-2</v>
      </c>
      <c r="BU365" s="95">
        <v>191</v>
      </c>
      <c r="BV365" s="96">
        <f t="shared" si="322"/>
        <v>167607.74869109946</v>
      </c>
      <c r="BW365" s="97">
        <f t="shared" si="349"/>
        <v>0.65410958904109584</v>
      </c>
      <c r="BX365" s="280"/>
      <c r="BY365" s="90">
        <v>8</v>
      </c>
      <c r="BZ365" s="112" t="s">
        <v>384</v>
      </c>
      <c r="CA365" s="198" t="s">
        <v>385</v>
      </c>
      <c r="CB365" s="93">
        <v>202852155</v>
      </c>
      <c r="CC365" s="94">
        <f>IFERROR(CB365/CB368,"-")</f>
        <v>3.346263464826877E-2</v>
      </c>
      <c r="CD365" s="95">
        <v>4680</v>
      </c>
      <c r="CE365" s="96">
        <f t="shared" si="323"/>
        <v>43344.477564102563</v>
      </c>
      <c r="CF365" s="97">
        <f t="shared" si="350"/>
        <v>0.68013370149687546</v>
      </c>
    </row>
    <row r="366" spans="2:84" ht="13.5" customHeight="1">
      <c r="B366" s="277"/>
      <c r="C366" s="285"/>
      <c r="D366" s="280"/>
      <c r="E366" s="90">
        <v>9</v>
      </c>
      <c r="F366" s="197" t="s">
        <v>394</v>
      </c>
      <c r="G366" s="198" t="s">
        <v>395</v>
      </c>
      <c r="H366" s="93">
        <v>63771775</v>
      </c>
      <c r="I366" s="94">
        <f>IFERROR(H366/H368,"-")</f>
        <v>2.8584791312469819E-2</v>
      </c>
      <c r="J366" s="95">
        <v>1989</v>
      </c>
      <c r="K366" s="96">
        <f t="shared" si="315"/>
        <v>32062.22976370035</v>
      </c>
      <c r="L366" s="97">
        <f t="shared" si="342"/>
        <v>0.45703125</v>
      </c>
      <c r="M366" s="280"/>
      <c r="N366" s="90">
        <v>9</v>
      </c>
      <c r="O366" s="197" t="s">
        <v>408</v>
      </c>
      <c r="P366" s="198" t="s">
        <v>409</v>
      </c>
      <c r="Q366" s="93">
        <v>11095151</v>
      </c>
      <c r="R366" s="94">
        <f>IFERROR(Q366/Q368,"-")</f>
        <v>2.9207560314239062E-2</v>
      </c>
      <c r="S366" s="95">
        <v>172</v>
      </c>
      <c r="T366" s="96">
        <f t="shared" si="316"/>
        <v>64506.691860465115</v>
      </c>
      <c r="U366" s="97">
        <f t="shared" si="343"/>
        <v>0.36989247311827955</v>
      </c>
      <c r="V366" s="280"/>
      <c r="W366" s="90">
        <v>9</v>
      </c>
      <c r="X366" s="197" t="s">
        <v>408</v>
      </c>
      <c r="Y366" s="198" t="s">
        <v>409</v>
      </c>
      <c r="Z366" s="93">
        <v>12362142</v>
      </c>
      <c r="AA366" s="94">
        <f>IFERROR(Z366/Z368,"-")</f>
        <v>3.3717257072367092E-2</v>
      </c>
      <c r="AB366" s="95">
        <v>122</v>
      </c>
      <c r="AC366" s="96">
        <f t="shared" si="317"/>
        <v>101329.03278688525</v>
      </c>
      <c r="AD366" s="97">
        <f t="shared" si="344"/>
        <v>0.3973941368078176</v>
      </c>
      <c r="AE366" s="280"/>
      <c r="AF366" s="90">
        <v>9</v>
      </c>
      <c r="AG366" s="197" t="s">
        <v>402</v>
      </c>
      <c r="AH366" s="198" t="s">
        <v>403</v>
      </c>
      <c r="AI366" s="93">
        <v>15422235</v>
      </c>
      <c r="AJ366" s="94">
        <f>IFERROR(AI366/AI368,"-")</f>
        <v>3.2369400212675176E-2</v>
      </c>
      <c r="AK366" s="95">
        <v>142</v>
      </c>
      <c r="AL366" s="96">
        <f t="shared" si="318"/>
        <v>108607.28873239437</v>
      </c>
      <c r="AM366" s="97">
        <f t="shared" si="345"/>
        <v>0.32718894009216593</v>
      </c>
      <c r="AN366" s="280"/>
      <c r="AO366" s="90">
        <v>9</v>
      </c>
      <c r="AP366" s="197" t="s">
        <v>396</v>
      </c>
      <c r="AQ366" s="198" t="s">
        <v>397</v>
      </c>
      <c r="AR366" s="93">
        <v>19098959</v>
      </c>
      <c r="AS366" s="94">
        <f>IFERROR(AR366/AR368,"-")</f>
        <v>3.0635489758414607E-2</v>
      </c>
      <c r="AT366" s="95">
        <v>151</v>
      </c>
      <c r="AU366" s="96">
        <f t="shared" si="319"/>
        <v>126483.17218543046</v>
      </c>
      <c r="AV366" s="97">
        <f t="shared" si="346"/>
        <v>0.40482573726541554</v>
      </c>
      <c r="AW366" s="280"/>
      <c r="AX366" s="90">
        <v>9</v>
      </c>
      <c r="AY366" s="197" t="s">
        <v>396</v>
      </c>
      <c r="AZ366" s="198" t="s">
        <v>397</v>
      </c>
      <c r="BA366" s="93">
        <v>19237812</v>
      </c>
      <c r="BB366" s="94">
        <f>IFERROR(BA366/BA368,"-")</f>
        <v>3.5984621670697874E-2</v>
      </c>
      <c r="BC366" s="95">
        <v>107</v>
      </c>
      <c r="BD366" s="96">
        <f t="shared" si="320"/>
        <v>179792.63551401868</v>
      </c>
      <c r="BE366" s="97">
        <f t="shared" si="347"/>
        <v>0.36271186440677966</v>
      </c>
      <c r="BF366" s="280"/>
      <c r="BG366" s="90">
        <v>9</v>
      </c>
      <c r="BH366" s="197" t="s">
        <v>430</v>
      </c>
      <c r="BI366" s="198" t="s">
        <v>431</v>
      </c>
      <c r="BJ366" s="93">
        <v>30663145</v>
      </c>
      <c r="BK366" s="94">
        <f>IFERROR(BJ366/BJ368,"-")</f>
        <v>4.0099141431525646E-2</v>
      </c>
      <c r="BL366" s="95">
        <v>100</v>
      </c>
      <c r="BM366" s="96">
        <f t="shared" si="321"/>
        <v>306631.45</v>
      </c>
      <c r="BN366" s="97">
        <f t="shared" si="348"/>
        <v>0.27548209366391185</v>
      </c>
      <c r="BO366" s="280"/>
      <c r="BP366" s="90">
        <v>9</v>
      </c>
      <c r="BQ366" s="197" t="s">
        <v>400</v>
      </c>
      <c r="BR366" s="198" t="s">
        <v>401</v>
      </c>
      <c r="BS366" s="93">
        <v>27287882</v>
      </c>
      <c r="BT366" s="94">
        <f>IFERROR(BS366/BS368,"-")</f>
        <v>3.9813025621240103E-2</v>
      </c>
      <c r="BU366" s="95">
        <v>64</v>
      </c>
      <c r="BV366" s="96">
        <f t="shared" si="322"/>
        <v>426373.15625</v>
      </c>
      <c r="BW366" s="97">
        <f t="shared" si="349"/>
        <v>0.21917808219178081</v>
      </c>
      <c r="BX366" s="280"/>
      <c r="BY366" s="90">
        <v>9</v>
      </c>
      <c r="BZ366" s="197" t="s">
        <v>404</v>
      </c>
      <c r="CA366" s="198" t="s">
        <v>405</v>
      </c>
      <c r="CB366" s="93">
        <v>197507985</v>
      </c>
      <c r="CC366" s="94">
        <f>IFERROR(CB366/CB368,"-")</f>
        <v>3.2581056593511411E-2</v>
      </c>
      <c r="CD366" s="95">
        <v>2057</v>
      </c>
      <c r="CE366" s="96">
        <f t="shared" si="323"/>
        <v>96017.493923189104</v>
      </c>
      <c r="CF366" s="97">
        <f t="shared" si="350"/>
        <v>0.29893910768783605</v>
      </c>
    </row>
    <row r="367" spans="2:84" ht="13.5" customHeight="1">
      <c r="B367" s="277"/>
      <c r="C367" s="285"/>
      <c r="D367" s="280"/>
      <c r="E367" s="98">
        <v>10</v>
      </c>
      <c r="F367" s="199" t="s">
        <v>398</v>
      </c>
      <c r="G367" s="200" t="s">
        <v>399</v>
      </c>
      <c r="H367" s="101">
        <v>60221474</v>
      </c>
      <c r="I367" s="102">
        <f>IFERROR(H367/H368,"-")</f>
        <v>2.6993419374312964E-2</v>
      </c>
      <c r="J367" s="103">
        <v>1211</v>
      </c>
      <c r="K367" s="104">
        <f t="shared" si="315"/>
        <v>49728.715111478115</v>
      </c>
      <c r="L367" s="105">
        <f t="shared" si="342"/>
        <v>0.27826286764705882</v>
      </c>
      <c r="M367" s="280"/>
      <c r="N367" s="98">
        <v>10</v>
      </c>
      <c r="O367" s="199" t="s">
        <v>402</v>
      </c>
      <c r="P367" s="200" t="s">
        <v>403</v>
      </c>
      <c r="Q367" s="101">
        <v>10070448</v>
      </c>
      <c r="R367" s="102">
        <f>IFERROR(Q367/Q368,"-")</f>
        <v>2.651006888968056E-2</v>
      </c>
      <c r="S367" s="103">
        <v>231</v>
      </c>
      <c r="T367" s="104">
        <f t="shared" si="316"/>
        <v>43595.012987012989</v>
      </c>
      <c r="U367" s="105">
        <f t="shared" si="343"/>
        <v>0.49677419354838709</v>
      </c>
      <c r="V367" s="280"/>
      <c r="W367" s="98">
        <v>10</v>
      </c>
      <c r="X367" s="199" t="s">
        <v>456</v>
      </c>
      <c r="Y367" s="200" t="s">
        <v>457</v>
      </c>
      <c r="Z367" s="101">
        <v>11247720</v>
      </c>
      <c r="AA367" s="102">
        <f>IFERROR(Z367/Z368,"-")</f>
        <v>3.067771481010368E-2</v>
      </c>
      <c r="AB367" s="103">
        <v>107</v>
      </c>
      <c r="AC367" s="104">
        <f t="shared" si="317"/>
        <v>105118.8785046729</v>
      </c>
      <c r="AD367" s="105">
        <f t="shared" si="344"/>
        <v>0.34853420195439738</v>
      </c>
      <c r="AE367" s="280"/>
      <c r="AF367" s="98">
        <v>10</v>
      </c>
      <c r="AG367" s="199" t="s">
        <v>404</v>
      </c>
      <c r="AH367" s="200" t="s">
        <v>405</v>
      </c>
      <c r="AI367" s="101">
        <v>14571430</v>
      </c>
      <c r="AJ367" s="102">
        <f>IFERROR(AI367/AI368,"-")</f>
        <v>3.0583663738814864E-2</v>
      </c>
      <c r="AK367" s="103">
        <v>170</v>
      </c>
      <c r="AL367" s="104">
        <f t="shared" si="318"/>
        <v>85714.294117647063</v>
      </c>
      <c r="AM367" s="105">
        <f t="shared" si="345"/>
        <v>0.39170506912442399</v>
      </c>
      <c r="AN367" s="280"/>
      <c r="AO367" s="98">
        <v>10</v>
      </c>
      <c r="AP367" s="199" t="s">
        <v>412</v>
      </c>
      <c r="AQ367" s="200" t="s">
        <v>413</v>
      </c>
      <c r="AR367" s="101">
        <v>18052459</v>
      </c>
      <c r="AS367" s="102">
        <f>IFERROR(AR367/AR368,"-")</f>
        <v>2.8956862141475859E-2</v>
      </c>
      <c r="AT367" s="103">
        <v>128</v>
      </c>
      <c r="AU367" s="104">
        <f t="shared" si="319"/>
        <v>141034.8359375</v>
      </c>
      <c r="AV367" s="105">
        <f t="shared" si="346"/>
        <v>0.34316353887399464</v>
      </c>
      <c r="AW367" s="280"/>
      <c r="AX367" s="98">
        <v>10</v>
      </c>
      <c r="AY367" s="199" t="s">
        <v>406</v>
      </c>
      <c r="AZ367" s="200" t="s">
        <v>407</v>
      </c>
      <c r="BA367" s="101">
        <v>15487030</v>
      </c>
      <c r="BB367" s="102">
        <f>IFERROR(BA367/BA368,"-")</f>
        <v>2.8968726555428866E-2</v>
      </c>
      <c r="BC367" s="103">
        <v>84</v>
      </c>
      <c r="BD367" s="104">
        <f t="shared" si="320"/>
        <v>184369.40476190476</v>
      </c>
      <c r="BE367" s="105">
        <f t="shared" si="347"/>
        <v>0.28474576271186441</v>
      </c>
      <c r="BF367" s="280"/>
      <c r="BG367" s="98">
        <v>10</v>
      </c>
      <c r="BH367" s="199" t="s">
        <v>382</v>
      </c>
      <c r="BI367" s="200" t="s">
        <v>383</v>
      </c>
      <c r="BJ367" s="101">
        <v>28780033</v>
      </c>
      <c r="BK367" s="102">
        <f>IFERROR(BJ367/BJ368,"-")</f>
        <v>3.7636537728630751E-2</v>
      </c>
      <c r="BL367" s="103">
        <v>72</v>
      </c>
      <c r="BM367" s="104">
        <f t="shared" si="321"/>
        <v>399722.68055555556</v>
      </c>
      <c r="BN367" s="105">
        <f t="shared" si="348"/>
        <v>0.19834710743801653</v>
      </c>
      <c r="BO367" s="280"/>
      <c r="BP367" s="98">
        <v>10</v>
      </c>
      <c r="BQ367" s="199" t="s">
        <v>382</v>
      </c>
      <c r="BR367" s="200" t="s">
        <v>383</v>
      </c>
      <c r="BS367" s="101">
        <v>25630993</v>
      </c>
      <c r="BT367" s="102">
        <f>IFERROR(BS367/BS368,"-")</f>
        <v>3.7395624219088375E-2</v>
      </c>
      <c r="BU367" s="103">
        <v>74</v>
      </c>
      <c r="BV367" s="104">
        <f t="shared" si="322"/>
        <v>346364.7702702703</v>
      </c>
      <c r="BW367" s="105">
        <f t="shared" si="349"/>
        <v>0.25342465753424659</v>
      </c>
      <c r="BX367" s="280"/>
      <c r="BY367" s="98">
        <v>10</v>
      </c>
      <c r="BZ367" s="199" t="s">
        <v>410</v>
      </c>
      <c r="CA367" s="200" t="s">
        <v>411</v>
      </c>
      <c r="CB367" s="101">
        <v>166090415</v>
      </c>
      <c r="CC367" s="102">
        <f>IFERROR(CB367/CB368,"-")</f>
        <v>2.739839207389411E-2</v>
      </c>
      <c r="CD367" s="103">
        <v>1545</v>
      </c>
      <c r="CE367" s="104">
        <f t="shared" si="323"/>
        <v>107501.88673139158</v>
      </c>
      <c r="CF367" s="105">
        <f t="shared" si="350"/>
        <v>0.22453131812236593</v>
      </c>
    </row>
    <row r="368" spans="2:84" s="195" customFormat="1" ht="13.5" customHeight="1">
      <c r="B368" s="278"/>
      <c r="C368" s="286"/>
      <c r="D368" s="281"/>
      <c r="E368" s="106" t="s">
        <v>164</v>
      </c>
      <c r="F368" s="107"/>
      <c r="G368" s="108"/>
      <c r="H368" s="216">
        <v>2230968710</v>
      </c>
      <c r="I368" s="109" t="s">
        <v>588</v>
      </c>
      <c r="J368" s="110">
        <v>4001</v>
      </c>
      <c r="K368" s="56">
        <f t="shared" si="315"/>
        <v>557602.77680579852</v>
      </c>
      <c r="L368" s="111">
        <f t="shared" si="342"/>
        <v>0.9193474264705882</v>
      </c>
      <c r="M368" s="281"/>
      <c r="N368" s="106" t="s">
        <v>164</v>
      </c>
      <c r="O368" s="107"/>
      <c r="P368" s="108"/>
      <c r="Q368" s="216">
        <v>379872570</v>
      </c>
      <c r="R368" s="109" t="s">
        <v>588</v>
      </c>
      <c r="S368" s="110">
        <v>463</v>
      </c>
      <c r="T368" s="56">
        <f t="shared" si="316"/>
        <v>820459.11447084229</v>
      </c>
      <c r="U368" s="111">
        <f t="shared" si="343"/>
        <v>0.99569892473118282</v>
      </c>
      <c r="V368" s="281"/>
      <c r="W368" s="106" t="s">
        <v>164</v>
      </c>
      <c r="X368" s="107"/>
      <c r="Y368" s="108"/>
      <c r="Z368" s="216">
        <v>366641390</v>
      </c>
      <c r="AA368" s="109" t="s">
        <v>588</v>
      </c>
      <c r="AB368" s="110">
        <v>307</v>
      </c>
      <c r="AC368" s="56">
        <f t="shared" si="317"/>
        <v>1194271.6286644952</v>
      </c>
      <c r="AD368" s="111">
        <f t="shared" si="344"/>
        <v>1</v>
      </c>
      <c r="AE368" s="281"/>
      <c r="AF368" s="106" t="s">
        <v>164</v>
      </c>
      <c r="AG368" s="107"/>
      <c r="AH368" s="108"/>
      <c r="AI368" s="216">
        <v>476444880</v>
      </c>
      <c r="AJ368" s="109" t="s">
        <v>588</v>
      </c>
      <c r="AK368" s="110">
        <v>428</v>
      </c>
      <c r="AL368" s="56">
        <f t="shared" si="318"/>
        <v>1113188.9719626168</v>
      </c>
      <c r="AM368" s="111">
        <f t="shared" si="345"/>
        <v>0.98617511520737322</v>
      </c>
      <c r="AN368" s="281"/>
      <c r="AO368" s="106" t="s">
        <v>164</v>
      </c>
      <c r="AP368" s="107"/>
      <c r="AQ368" s="108"/>
      <c r="AR368" s="216">
        <v>623425940</v>
      </c>
      <c r="AS368" s="109" t="s">
        <v>588</v>
      </c>
      <c r="AT368" s="110">
        <v>365</v>
      </c>
      <c r="AU368" s="56">
        <f t="shared" si="319"/>
        <v>1708016.2739726028</v>
      </c>
      <c r="AV368" s="111">
        <f t="shared" si="346"/>
        <v>0.97855227882037532</v>
      </c>
      <c r="AW368" s="281"/>
      <c r="AX368" s="106" t="s">
        <v>164</v>
      </c>
      <c r="AY368" s="107"/>
      <c r="AZ368" s="108"/>
      <c r="BA368" s="216">
        <v>534612040</v>
      </c>
      <c r="BB368" s="109" t="s">
        <v>588</v>
      </c>
      <c r="BC368" s="110">
        <v>289</v>
      </c>
      <c r="BD368" s="56">
        <f t="shared" si="320"/>
        <v>1849868.6505190311</v>
      </c>
      <c r="BE368" s="111">
        <f t="shared" si="347"/>
        <v>0.97966101694915253</v>
      </c>
      <c r="BF368" s="281"/>
      <c r="BG368" s="106" t="s">
        <v>164</v>
      </c>
      <c r="BH368" s="107"/>
      <c r="BI368" s="108"/>
      <c r="BJ368" s="216">
        <v>764683330</v>
      </c>
      <c r="BK368" s="109" t="s">
        <v>588</v>
      </c>
      <c r="BL368" s="110">
        <v>352</v>
      </c>
      <c r="BM368" s="56">
        <f t="shared" si="321"/>
        <v>2172395.8238636362</v>
      </c>
      <c r="BN368" s="111">
        <f t="shared" si="348"/>
        <v>0.96969696969696972</v>
      </c>
      <c r="BO368" s="281"/>
      <c r="BP368" s="106" t="s">
        <v>164</v>
      </c>
      <c r="BQ368" s="107"/>
      <c r="BR368" s="108"/>
      <c r="BS368" s="216">
        <v>685400860</v>
      </c>
      <c r="BT368" s="109" t="s">
        <v>588</v>
      </c>
      <c r="BU368" s="110">
        <v>289</v>
      </c>
      <c r="BV368" s="56">
        <f t="shared" si="322"/>
        <v>2371629.2733564014</v>
      </c>
      <c r="BW368" s="111">
        <f t="shared" si="349"/>
        <v>0.98972602739726023</v>
      </c>
      <c r="BX368" s="281"/>
      <c r="BY368" s="106" t="s">
        <v>164</v>
      </c>
      <c r="BZ368" s="107"/>
      <c r="CA368" s="108"/>
      <c r="CB368" s="216">
        <v>6062049720</v>
      </c>
      <c r="CC368" s="109" t="s">
        <v>588</v>
      </c>
      <c r="CD368" s="110">
        <v>6494</v>
      </c>
      <c r="CE368" s="56">
        <f t="shared" si="323"/>
        <v>933484.71204188478</v>
      </c>
      <c r="CF368" s="111">
        <f t="shared" si="350"/>
        <v>0.94375817468391221</v>
      </c>
    </row>
    <row r="369" spans="2:84" ht="13.5" customHeight="1">
      <c r="B369" s="276">
        <v>34</v>
      </c>
      <c r="C369" s="284" t="s">
        <v>38</v>
      </c>
      <c r="D369" s="279">
        <f>CK39</f>
        <v>18855</v>
      </c>
      <c r="E369" s="82">
        <v>1</v>
      </c>
      <c r="F369" s="83" t="s">
        <v>380</v>
      </c>
      <c r="G369" s="84" t="s">
        <v>381</v>
      </c>
      <c r="H369" s="85">
        <v>760140624</v>
      </c>
      <c r="I369" s="86">
        <f>IFERROR(H369/H379,"-")</f>
        <v>7.2039291399351266E-2</v>
      </c>
      <c r="J369" s="87">
        <v>7531</v>
      </c>
      <c r="K369" s="88">
        <f t="shared" si="315"/>
        <v>100934.88567255344</v>
      </c>
      <c r="L369" s="89">
        <f t="shared" ref="L369:L379" si="351">IFERROR(J369/$CK$39,0)</f>
        <v>0.39941660037125432</v>
      </c>
      <c r="M369" s="279">
        <f>CL39</f>
        <v>2070</v>
      </c>
      <c r="N369" s="82">
        <v>1</v>
      </c>
      <c r="O369" s="83" t="s">
        <v>380</v>
      </c>
      <c r="P369" s="84" t="s">
        <v>381</v>
      </c>
      <c r="Q369" s="85">
        <v>166648386</v>
      </c>
      <c r="R369" s="86">
        <f>IFERROR(Q369/Q379,"-")</f>
        <v>9.163304199077392E-2</v>
      </c>
      <c r="S369" s="87">
        <v>1268</v>
      </c>
      <c r="T369" s="88">
        <f t="shared" si="316"/>
        <v>131426.17192429022</v>
      </c>
      <c r="U369" s="89">
        <f t="shared" ref="U369:U379" si="352">IFERROR(S369/$CL$39,0)</f>
        <v>0.61256038647342992</v>
      </c>
      <c r="V369" s="279">
        <f>CM39</f>
        <v>1147</v>
      </c>
      <c r="W369" s="82">
        <v>1</v>
      </c>
      <c r="X369" s="83" t="s">
        <v>380</v>
      </c>
      <c r="Y369" s="84" t="s">
        <v>381</v>
      </c>
      <c r="Z369" s="85">
        <v>136359392</v>
      </c>
      <c r="AA369" s="86">
        <f>IFERROR(Z369/Z379,"-")</f>
        <v>0.11414479078470742</v>
      </c>
      <c r="AB369" s="87">
        <v>740</v>
      </c>
      <c r="AC369" s="88">
        <f t="shared" si="317"/>
        <v>184269.44864864866</v>
      </c>
      <c r="AD369" s="89">
        <f t="shared" ref="AD369:AD379" si="353">IFERROR(AB369/$CM$39,0)</f>
        <v>0.64516129032258063</v>
      </c>
      <c r="AE369" s="279">
        <f>CN39</f>
        <v>2434</v>
      </c>
      <c r="AF369" s="82">
        <v>1</v>
      </c>
      <c r="AG369" s="83" t="s">
        <v>400</v>
      </c>
      <c r="AH369" s="84" t="s">
        <v>401</v>
      </c>
      <c r="AI369" s="85">
        <v>255880619</v>
      </c>
      <c r="AJ369" s="86">
        <f>IFERROR(AI369/AI379,"-")</f>
        <v>8.4321255997988953E-2</v>
      </c>
      <c r="AK369" s="87">
        <v>721</v>
      </c>
      <c r="AL369" s="88">
        <f t="shared" si="318"/>
        <v>354896.83633841889</v>
      </c>
      <c r="AM369" s="89">
        <f t="shared" ref="AM369:AM379" si="354">IFERROR(AK369/$CN$39,0)</f>
        <v>0.2962202136400986</v>
      </c>
      <c r="AN369" s="279">
        <f>CO39</f>
        <v>1632</v>
      </c>
      <c r="AO369" s="82">
        <v>1</v>
      </c>
      <c r="AP369" s="83" t="s">
        <v>380</v>
      </c>
      <c r="AQ369" s="84" t="s">
        <v>381</v>
      </c>
      <c r="AR369" s="85">
        <v>229914570</v>
      </c>
      <c r="AS369" s="86">
        <f>IFERROR(AR369/AR379,"-")</f>
        <v>8.8093694331876776E-2</v>
      </c>
      <c r="AT369" s="87">
        <v>1115</v>
      </c>
      <c r="AU369" s="88">
        <f t="shared" si="319"/>
        <v>206201.40807174888</v>
      </c>
      <c r="AV369" s="89">
        <f t="shared" ref="AV369:AV379" si="355">IFERROR(AT369/$CO$39,0)</f>
        <v>0.68321078431372551</v>
      </c>
      <c r="AW369" s="279">
        <f>CP39</f>
        <v>1341</v>
      </c>
      <c r="AX369" s="82">
        <v>1</v>
      </c>
      <c r="AY369" s="83" t="s">
        <v>400</v>
      </c>
      <c r="AZ369" s="84" t="s">
        <v>401</v>
      </c>
      <c r="BA369" s="85">
        <v>268810417</v>
      </c>
      <c r="BB369" s="86">
        <f>IFERROR(BA369/BA379,"-")</f>
        <v>9.8787852403599608E-2</v>
      </c>
      <c r="BC369" s="87">
        <v>475</v>
      </c>
      <c r="BD369" s="88">
        <f t="shared" si="320"/>
        <v>565916.6673684211</v>
      </c>
      <c r="BE369" s="89">
        <f t="shared" ref="BE369:BE379" si="356">IFERROR(BC369/$CP$39,0)</f>
        <v>0.35421327367636091</v>
      </c>
      <c r="BF369" s="279">
        <f>CQ39</f>
        <v>1489</v>
      </c>
      <c r="BG369" s="82">
        <v>1</v>
      </c>
      <c r="BH369" s="83" t="s">
        <v>408</v>
      </c>
      <c r="BI369" s="84" t="s">
        <v>409</v>
      </c>
      <c r="BJ369" s="85">
        <v>392641049</v>
      </c>
      <c r="BK369" s="86">
        <f>IFERROR(BJ369/BJ379,"-")</f>
        <v>0.10900621706625081</v>
      </c>
      <c r="BL369" s="87">
        <v>596</v>
      </c>
      <c r="BM369" s="88">
        <f t="shared" si="321"/>
        <v>658793.70637583896</v>
      </c>
      <c r="BN369" s="89">
        <f t="shared" ref="BN369:BN379" si="357">IFERROR(BL369/$CQ$39,0)</f>
        <v>0.40026863666890533</v>
      </c>
      <c r="BO369" s="279">
        <f>CR39</f>
        <v>1060</v>
      </c>
      <c r="BP369" s="82">
        <v>1</v>
      </c>
      <c r="BQ369" s="83" t="s">
        <v>408</v>
      </c>
      <c r="BR369" s="84" t="s">
        <v>409</v>
      </c>
      <c r="BS369" s="85">
        <v>253908183</v>
      </c>
      <c r="BT369" s="86">
        <f>IFERROR(BS369/BS379,"-")</f>
        <v>9.7940754195106269E-2</v>
      </c>
      <c r="BU369" s="87">
        <v>365</v>
      </c>
      <c r="BV369" s="88">
        <f t="shared" si="322"/>
        <v>695638.85753424652</v>
      </c>
      <c r="BW369" s="89">
        <f t="shared" ref="BW369:BW379" si="358">IFERROR(BU369/$CR$39,0)</f>
        <v>0.34433962264150941</v>
      </c>
      <c r="BX369" s="279">
        <f>CS39</f>
        <v>30028</v>
      </c>
      <c r="BY369" s="82">
        <v>1</v>
      </c>
      <c r="BZ369" s="83" t="s">
        <v>380</v>
      </c>
      <c r="CA369" s="84" t="s">
        <v>381</v>
      </c>
      <c r="CB369" s="85">
        <v>1972503426</v>
      </c>
      <c r="CC369" s="86">
        <f>IFERROR(CB369/CB379,"-")</f>
        <v>7.0133311837815779E-2</v>
      </c>
      <c r="CD369" s="87">
        <v>14921</v>
      </c>
      <c r="CE369" s="88">
        <f t="shared" si="323"/>
        <v>132196.46310568997</v>
      </c>
      <c r="CF369" s="89">
        <f t="shared" ref="CF369:CF379" si="359">IFERROR(CD369/$CS$39,0)</f>
        <v>0.49690289063540694</v>
      </c>
    </row>
    <row r="370" spans="2:84" ht="13.5" customHeight="1">
      <c r="B370" s="277"/>
      <c r="C370" s="285"/>
      <c r="D370" s="280"/>
      <c r="E370" s="90">
        <v>2</v>
      </c>
      <c r="F370" s="197" t="s">
        <v>382</v>
      </c>
      <c r="G370" s="198" t="s">
        <v>383</v>
      </c>
      <c r="H370" s="93">
        <v>510008777</v>
      </c>
      <c r="I370" s="94">
        <f>IFERROR(H370/H379,"-")</f>
        <v>4.8334044705035731E-2</v>
      </c>
      <c r="J370" s="95">
        <v>5013</v>
      </c>
      <c r="K370" s="96">
        <f t="shared" si="315"/>
        <v>101737.2385796928</v>
      </c>
      <c r="L370" s="97">
        <f t="shared" si="351"/>
        <v>0.26587112171837707</v>
      </c>
      <c r="M370" s="280"/>
      <c r="N370" s="90">
        <v>2</v>
      </c>
      <c r="O370" s="197" t="s">
        <v>386</v>
      </c>
      <c r="P370" s="198" t="s">
        <v>387</v>
      </c>
      <c r="Q370" s="93">
        <v>94943352</v>
      </c>
      <c r="R370" s="94">
        <f>IFERROR(Q370/Q379,"-")</f>
        <v>5.2205415062110648E-2</v>
      </c>
      <c r="S370" s="95">
        <v>1516</v>
      </c>
      <c r="T370" s="96">
        <f t="shared" si="316"/>
        <v>62627.540897097628</v>
      </c>
      <c r="U370" s="97">
        <f t="shared" si="352"/>
        <v>0.73236714975845407</v>
      </c>
      <c r="V370" s="280"/>
      <c r="W370" s="90">
        <v>2</v>
      </c>
      <c r="X370" s="197" t="s">
        <v>388</v>
      </c>
      <c r="Y370" s="198" t="s">
        <v>389</v>
      </c>
      <c r="Z370" s="93">
        <v>92873329</v>
      </c>
      <c r="AA370" s="94">
        <f>IFERROR(Z370/Z379,"-")</f>
        <v>7.7743135641029401E-2</v>
      </c>
      <c r="AB370" s="95">
        <v>169</v>
      </c>
      <c r="AC370" s="96">
        <f t="shared" si="317"/>
        <v>549546.32544378703</v>
      </c>
      <c r="AD370" s="97">
        <f t="shared" si="353"/>
        <v>0.14734088927637315</v>
      </c>
      <c r="AE370" s="280"/>
      <c r="AF370" s="90">
        <v>2</v>
      </c>
      <c r="AG370" s="197" t="s">
        <v>406</v>
      </c>
      <c r="AH370" s="198" t="s">
        <v>407</v>
      </c>
      <c r="AI370" s="93">
        <v>199700864</v>
      </c>
      <c r="AJ370" s="94">
        <f>IFERROR(AI370/AI379,"-")</f>
        <v>6.5808140304536217E-2</v>
      </c>
      <c r="AK370" s="95">
        <v>823</v>
      </c>
      <c r="AL370" s="96">
        <f t="shared" si="318"/>
        <v>242649.89550425272</v>
      </c>
      <c r="AM370" s="97">
        <f t="shared" si="354"/>
        <v>0.338126540673788</v>
      </c>
      <c r="AN370" s="280"/>
      <c r="AO370" s="90">
        <v>2</v>
      </c>
      <c r="AP370" s="197" t="s">
        <v>400</v>
      </c>
      <c r="AQ370" s="198" t="s">
        <v>401</v>
      </c>
      <c r="AR370" s="93">
        <v>221545757</v>
      </c>
      <c r="AS370" s="94">
        <f>IFERROR(AR370/AR379,"-")</f>
        <v>8.4887113494730881E-2</v>
      </c>
      <c r="AT370" s="95">
        <v>572</v>
      </c>
      <c r="AU370" s="96">
        <f t="shared" si="319"/>
        <v>387317.75699300697</v>
      </c>
      <c r="AV370" s="97">
        <f t="shared" si="355"/>
        <v>0.35049019607843135</v>
      </c>
      <c r="AW370" s="280"/>
      <c r="AX370" s="90">
        <v>2</v>
      </c>
      <c r="AY370" s="197" t="s">
        <v>408</v>
      </c>
      <c r="AZ370" s="198" t="s">
        <v>409</v>
      </c>
      <c r="BA370" s="93">
        <v>228426783</v>
      </c>
      <c r="BB370" s="94">
        <f>IFERROR(BA370/BA379,"-")</f>
        <v>8.3946863279606737E-2</v>
      </c>
      <c r="BC370" s="95">
        <v>526</v>
      </c>
      <c r="BD370" s="96">
        <f t="shared" si="320"/>
        <v>434271.45057034219</v>
      </c>
      <c r="BE370" s="97">
        <f t="shared" si="356"/>
        <v>0.39224459358687547</v>
      </c>
      <c r="BF370" s="280"/>
      <c r="BG370" s="90">
        <v>2</v>
      </c>
      <c r="BH370" s="197" t="s">
        <v>400</v>
      </c>
      <c r="BI370" s="198" t="s">
        <v>401</v>
      </c>
      <c r="BJ370" s="93">
        <v>327979097</v>
      </c>
      <c r="BK370" s="94">
        <f>IFERROR(BJ370/BJ379,"-")</f>
        <v>9.105456684121413E-2</v>
      </c>
      <c r="BL370" s="95">
        <v>500</v>
      </c>
      <c r="BM370" s="96">
        <f t="shared" si="321"/>
        <v>655958.19400000002</v>
      </c>
      <c r="BN370" s="97">
        <f t="shared" si="357"/>
        <v>0.33579583613163194</v>
      </c>
      <c r="BO370" s="280"/>
      <c r="BP370" s="90">
        <v>2</v>
      </c>
      <c r="BQ370" s="197" t="s">
        <v>412</v>
      </c>
      <c r="BR370" s="198" t="s">
        <v>413</v>
      </c>
      <c r="BS370" s="93">
        <v>230738644</v>
      </c>
      <c r="BT370" s="94">
        <f>IFERROR(BS370/BS379,"-")</f>
        <v>8.9003499407957765E-2</v>
      </c>
      <c r="BU370" s="95">
        <v>360</v>
      </c>
      <c r="BV370" s="96">
        <f t="shared" si="322"/>
        <v>640940.67777777778</v>
      </c>
      <c r="BW370" s="97">
        <f t="shared" si="358"/>
        <v>0.33962264150943394</v>
      </c>
      <c r="BX370" s="280"/>
      <c r="BY370" s="90">
        <v>2</v>
      </c>
      <c r="BZ370" s="197" t="s">
        <v>400</v>
      </c>
      <c r="CA370" s="198" t="s">
        <v>401</v>
      </c>
      <c r="CB370" s="93">
        <v>1510558767</v>
      </c>
      <c r="CC370" s="94">
        <f>IFERROR(CB370/CB379,"-")</f>
        <v>5.3708646412945447E-2</v>
      </c>
      <c r="CD370" s="95">
        <v>5170</v>
      </c>
      <c r="CE370" s="96">
        <f t="shared" si="323"/>
        <v>292177.71121856867</v>
      </c>
      <c r="CF370" s="97">
        <f t="shared" si="359"/>
        <v>0.17217263887038764</v>
      </c>
    </row>
    <row r="371" spans="2:84" ht="13.5" customHeight="1">
      <c r="B371" s="277"/>
      <c r="C371" s="285"/>
      <c r="D371" s="280"/>
      <c r="E371" s="90">
        <v>3</v>
      </c>
      <c r="F371" s="197" t="s">
        <v>384</v>
      </c>
      <c r="G371" s="198" t="s">
        <v>385</v>
      </c>
      <c r="H371" s="93">
        <v>504185798</v>
      </c>
      <c r="I371" s="94">
        <f>IFERROR(H371/H379,"-")</f>
        <v>4.7782195129116599E-2</v>
      </c>
      <c r="J371" s="95">
        <v>12164</v>
      </c>
      <c r="K371" s="96">
        <f t="shared" si="315"/>
        <v>41449.013317987505</v>
      </c>
      <c r="L371" s="97">
        <f t="shared" si="351"/>
        <v>0.64513391673296205</v>
      </c>
      <c r="M371" s="280"/>
      <c r="N371" s="90">
        <v>3</v>
      </c>
      <c r="O371" s="197" t="s">
        <v>398</v>
      </c>
      <c r="P371" s="198" t="s">
        <v>399</v>
      </c>
      <c r="Q371" s="93">
        <v>93782232</v>
      </c>
      <c r="R371" s="94">
        <f>IFERROR(Q371/Q379,"-")</f>
        <v>5.1566963287868278E-2</v>
      </c>
      <c r="S371" s="95">
        <v>913</v>
      </c>
      <c r="T371" s="96">
        <f t="shared" si="316"/>
        <v>102718.76451259584</v>
      </c>
      <c r="U371" s="97">
        <f t="shared" si="352"/>
        <v>0.44106280193236713</v>
      </c>
      <c r="V371" s="280"/>
      <c r="W371" s="90">
        <v>3</v>
      </c>
      <c r="X371" s="197" t="s">
        <v>400</v>
      </c>
      <c r="Y371" s="198" t="s">
        <v>401</v>
      </c>
      <c r="Z371" s="93">
        <v>64746544</v>
      </c>
      <c r="AA371" s="94">
        <f>IFERROR(Z371/Z379,"-")</f>
        <v>5.4198545553157444E-2</v>
      </c>
      <c r="AB371" s="95">
        <v>313</v>
      </c>
      <c r="AC371" s="96">
        <f t="shared" si="317"/>
        <v>206857.96805111822</v>
      </c>
      <c r="AD371" s="97">
        <f t="shared" si="353"/>
        <v>0.2728857890148213</v>
      </c>
      <c r="AE371" s="280"/>
      <c r="AF371" s="90">
        <v>3</v>
      </c>
      <c r="AG371" s="197" t="s">
        <v>380</v>
      </c>
      <c r="AH371" s="198" t="s">
        <v>381</v>
      </c>
      <c r="AI371" s="93">
        <v>183237409</v>
      </c>
      <c r="AJ371" s="94">
        <f>IFERROR(AI371/AI379,"-")</f>
        <v>6.0382879067121545E-2</v>
      </c>
      <c r="AK371" s="95">
        <v>1621</v>
      </c>
      <c r="AL371" s="96">
        <f t="shared" si="318"/>
        <v>113039.73411474399</v>
      </c>
      <c r="AM371" s="97">
        <f t="shared" si="354"/>
        <v>0.66598192276088741</v>
      </c>
      <c r="AN371" s="280"/>
      <c r="AO371" s="90">
        <v>3</v>
      </c>
      <c r="AP371" s="197" t="s">
        <v>408</v>
      </c>
      <c r="AQ371" s="198" t="s">
        <v>409</v>
      </c>
      <c r="AR371" s="93">
        <v>166014359</v>
      </c>
      <c r="AS371" s="94">
        <f>IFERROR(AR371/AR379,"-")</f>
        <v>6.3609792961135322E-2</v>
      </c>
      <c r="AT371" s="95">
        <v>616</v>
      </c>
      <c r="AU371" s="96">
        <f t="shared" si="319"/>
        <v>269503.82954545453</v>
      </c>
      <c r="AV371" s="97">
        <f t="shared" si="355"/>
        <v>0.37745098039215685</v>
      </c>
      <c r="AW371" s="280"/>
      <c r="AX371" s="90">
        <v>3</v>
      </c>
      <c r="AY371" s="197" t="s">
        <v>380</v>
      </c>
      <c r="AZ371" s="198" t="s">
        <v>381</v>
      </c>
      <c r="BA371" s="93">
        <v>164800270</v>
      </c>
      <c r="BB371" s="94">
        <f>IFERROR(BA371/BA379,"-")</f>
        <v>6.0564114034439981E-2</v>
      </c>
      <c r="BC371" s="95">
        <v>916</v>
      </c>
      <c r="BD371" s="96">
        <f t="shared" si="320"/>
        <v>179912.95851528386</v>
      </c>
      <c r="BE371" s="97">
        <f t="shared" si="356"/>
        <v>0.68307233407904544</v>
      </c>
      <c r="BF371" s="280"/>
      <c r="BG371" s="90">
        <v>3</v>
      </c>
      <c r="BH371" s="197" t="s">
        <v>404</v>
      </c>
      <c r="BI371" s="198" t="s">
        <v>405</v>
      </c>
      <c r="BJ371" s="93">
        <v>210996008</v>
      </c>
      <c r="BK371" s="94">
        <f>IFERROR(BJ371/BJ379,"-")</f>
        <v>5.8577361451987137E-2</v>
      </c>
      <c r="BL371" s="95">
        <v>941</v>
      </c>
      <c r="BM371" s="96">
        <f t="shared" si="321"/>
        <v>224225.30074388947</v>
      </c>
      <c r="BN371" s="97">
        <f t="shared" si="357"/>
        <v>0.63196776359973139</v>
      </c>
      <c r="BO371" s="280"/>
      <c r="BP371" s="90">
        <v>3</v>
      </c>
      <c r="BQ371" s="197" t="s">
        <v>410</v>
      </c>
      <c r="BR371" s="198" t="s">
        <v>411</v>
      </c>
      <c r="BS371" s="93">
        <v>141086263</v>
      </c>
      <c r="BT371" s="94">
        <f>IFERROR(BS371/BS379,"-")</f>
        <v>5.4421621396853984E-2</v>
      </c>
      <c r="BU371" s="95">
        <v>472</v>
      </c>
      <c r="BV371" s="96">
        <f t="shared" si="322"/>
        <v>298911.57415254239</v>
      </c>
      <c r="BW371" s="97">
        <f t="shared" si="358"/>
        <v>0.44528301886792454</v>
      </c>
      <c r="BX371" s="280"/>
      <c r="BY371" s="90">
        <v>3</v>
      </c>
      <c r="BZ371" s="197" t="s">
        <v>408</v>
      </c>
      <c r="CA371" s="198" t="s">
        <v>409</v>
      </c>
      <c r="CB371" s="93">
        <v>1429216524</v>
      </c>
      <c r="CC371" s="94">
        <f>IFERROR(CB371/CB379,"-")</f>
        <v>5.0816483682726496E-2</v>
      </c>
      <c r="CD371" s="95">
        <v>8793</v>
      </c>
      <c r="CE371" s="96">
        <f t="shared" si="323"/>
        <v>162540.26202661206</v>
      </c>
      <c r="CF371" s="97">
        <f t="shared" si="359"/>
        <v>0.2928266950845877</v>
      </c>
    </row>
    <row r="372" spans="2:84" ht="13.5" customHeight="1">
      <c r="B372" s="277"/>
      <c r="C372" s="285"/>
      <c r="D372" s="280"/>
      <c r="E372" s="90">
        <v>4</v>
      </c>
      <c r="F372" s="197" t="s">
        <v>386</v>
      </c>
      <c r="G372" s="198" t="s">
        <v>387</v>
      </c>
      <c r="H372" s="93">
        <v>453749502</v>
      </c>
      <c r="I372" s="94">
        <f>IFERROR(H372/H379,"-")</f>
        <v>4.3002296634114007E-2</v>
      </c>
      <c r="J372" s="95">
        <v>9851</v>
      </c>
      <c r="K372" s="96">
        <f t="shared" si="315"/>
        <v>46061.263018982841</v>
      </c>
      <c r="L372" s="97">
        <f t="shared" si="351"/>
        <v>0.52246088570670912</v>
      </c>
      <c r="M372" s="280"/>
      <c r="N372" s="90">
        <v>4</v>
      </c>
      <c r="O372" s="197" t="s">
        <v>400</v>
      </c>
      <c r="P372" s="198" t="s">
        <v>401</v>
      </c>
      <c r="Q372" s="93">
        <v>84268016</v>
      </c>
      <c r="R372" s="94">
        <f>IFERROR(Q372/Q379,"-")</f>
        <v>4.6335490153545253E-2</v>
      </c>
      <c r="S372" s="95">
        <v>483</v>
      </c>
      <c r="T372" s="96">
        <f t="shared" si="316"/>
        <v>174467.9420289855</v>
      </c>
      <c r="U372" s="97">
        <f t="shared" si="352"/>
        <v>0.23333333333333334</v>
      </c>
      <c r="V372" s="280"/>
      <c r="W372" s="90">
        <v>4</v>
      </c>
      <c r="X372" s="197" t="s">
        <v>382</v>
      </c>
      <c r="Y372" s="198" t="s">
        <v>383</v>
      </c>
      <c r="Z372" s="93">
        <v>49527123</v>
      </c>
      <c r="AA372" s="94">
        <f>IFERROR(Z372/Z379,"-")</f>
        <v>4.1458553093310001E-2</v>
      </c>
      <c r="AB372" s="95">
        <v>324</v>
      </c>
      <c r="AC372" s="96">
        <f t="shared" si="317"/>
        <v>152861.49074074073</v>
      </c>
      <c r="AD372" s="97">
        <f t="shared" si="353"/>
        <v>0.28247602441150826</v>
      </c>
      <c r="AE372" s="280"/>
      <c r="AF372" s="90">
        <v>4</v>
      </c>
      <c r="AG372" s="197" t="s">
        <v>382</v>
      </c>
      <c r="AH372" s="198" t="s">
        <v>383</v>
      </c>
      <c r="AI372" s="93">
        <v>126908345</v>
      </c>
      <c r="AJ372" s="94">
        <f>IFERROR(AI372/AI379,"-")</f>
        <v>4.1820561044625663E-2</v>
      </c>
      <c r="AK372" s="95">
        <v>571</v>
      </c>
      <c r="AL372" s="96">
        <f t="shared" si="318"/>
        <v>222256.29597197898</v>
      </c>
      <c r="AM372" s="97">
        <f t="shared" si="354"/>
        <v>0.23459326211996714</v>
      </c>
      <c r="AN372" s="280"/>
      <c r="AO372" s="90">
        <v>4</v>
      </c>
      <c r="AP372" s="197" t="s">
        <v>388</v>
      </c>
      <c r="AQ372" s="198" t="s">
        <v>389</v>
      </c>
      <c r="AR372" s="93">
        <v>143494078</v>
      </c>
      <c r="AS372" s="94">
        <f>IFERROR(AR372/AR379,"-")</f>
        <v>5.4980958561114603E-2</v>
      </c>
      <c r="AT372" s="95">
        <v>304</v>
      </c>
      <c r="AU372" s="96">
        <f t="shared" si="319"/>
        <v>472019.99342105264</v>
      </c>
      <c r="AV372" s="97">
        <f t="shared" si="355"/>
        <v>0.18627450980392157</v>
      </c>
      <c r="AW372" s="280"/>
      <c r="AX372" s="90">
        <v>4</v>
      </c>
      <c r="AY372" s="197" t="s">
        <v>404</v>
      </c>
      <c r="AZ372" s="198" t="s">
        <v>405</v>
      </c>
      <c r="BA372" s="93">
        <v>136710926</v>
      </c>
      <c r="BB372" s="94">
        <f>IFERROR(BA372/BA379,"-")</f>
        <v>5.02412775902484E-2</v>
      </c>
      <c r="BC372" s="95">
        <v>812</v>
      </c>
      <c r="BD372" s="96">
        <f t="shared" si="320"/>
        <v>168363.20935960591</v>
      </c>
      <c r="BE372" s="97">
        <f t="shared" si="356"/>
        <v>0.60551826994780011</v>
      </c>
      <c r="BF372" s="280"/>
      <c r="BG372" s="90">
        <v>4</v>
      </c>
      <c r="BH372" s="197" t="s">
        <v>380</v>
      </c>
      <c r="BI372" s="198" t="s">
        <v>381</v>
      </c>
      <c r="BJ372" s="93">
        <v>203602730</v>
      </c>
      <c r="BK372" s="94">
        <f>IFERROR(BJ372/BJ379,"-")</f>
        <v>5.6524816847820861E-2</v>
      </c>
      <c r="BL372" s="95">
        <v>1038</v>
      </c>
      <c r="BM372" s="96">
        <f t="shared" si="321"/>
        <v>196149.06551059731</v>
      </c>
      <c r="BN372" s="97">
        <f t="shared" si="357"/>
        <v>0.697112155809268</v>
      </c>
      <c r="BO372" s="280"/>
      <c r="BP372" s="90">
        <v>4</v>
      </c>
      <c r="BQ372" s="197" t="s">
        <v>404</v>
      </c>
      <c r="BR372" s="198" t="s">
        <v>405</v>
      </c>
      <c r="BS372" s="93">
        <v>135781436</v>
      </c>
      <c r="BT372" s="94">
        <f>IFERROR(BS372/BS379,"-")</f>
        <v>5.2375374792605851E-2</v>
      </c>
      <c r="BU372" s="95">
        <v>646</v>
      </c>
      <c r="BV372" s="96">
        <f t="shared" si="322"/>
        <v>210187.9814241486</v>
      </c>
      <c r="BW372" s="97">
        <f t="shared" si="358"/>
        <v>0.60943396226415092</v>
      </c>
      <c r="BX372" s="280"/>
      <c r="BY372" s="90">
        <v>4</v>
      </c>
      <c r="BZ372" s="197" t="s">
        <v>382</v>
      </c>
      <c r="CA372" s="198" t="s">
        <v>383</v>
      </c>
      <c r="CB372" s="93">
        <v>1148855371</v>
      </c>
      <c r="CC372" s="94">
        <f>IFERROR(CB372/CB379,"-")</f>
        <v>4.0848107500773757E-2</v>
      </c>
      <c r="CD372" s="95">
        <v>7778</v>
      </c>
      <c r="CE372" s="96">
        <f t="shared" si="323"/>
        <v>147705.75610696836</v>
      </c>
      <c r="CF372" s="97">
        <f t="shared" si="359"/>
        <v>0.2590249100839217</v>
      </c>
    </row>
    <row r="373" spans="2:84" ht="13.5" customHeight="1">
      <c r="B373" s="277"/>
      <c r="C373" s="285"/>
      <c r="D373" s="280"/>
      <c r="E373" s="90">
        <v>5</v>
      </c>
      <c r="F373" s="112" t="s">
        <v>390</v>
      </c>
      <c r="G373" s="198" t="s">
        <v>391</v>
      </c>
      <c r="H373" s="93">
        <v>414119679</v>
      </c>
      <c r="I373" s="94">
        <f>IFERROR(H373/H379,"-")</f>
        <v>3.9246538453241261E-2</v>
      </c>
      <c r="J373" s="95">
        <v>8928</v>
      </c>
      <c r="K373" s="96">
        <f t="shared" si="315"/>
        <v>46384.372647849465</v>
      </c>
      <c r="L373" s="97">
        <f t="shared" si="351"/>
        <v>0.47350835322195706</v>
      </c>
      <c r="M373" s="280"/>
      <c r="N373" s="90">
        <v>5</v>
      </c>
      <c r="O373" s="112" t="s">
        <v>384</v>
      </c>
      <c r="P373" s="198" t="s">
        <v>385</v>
      </c>
      <c r="Q373" s="93">
        <v>73550434</v>
      </c>
      <c r="R373" s="94">
        <f>IFERROR(Q373/Q379,"-")</f>
        <v>4.0442335920142944E-2</v>
      </c>
      <c r="S373" s="95">
        <v>1626</v>
      </c>
      <c r="T373" s="96">
        <f t="shared" si="316"/>
        <v>45233.969249692498</v>
      </c>
      <c r="U373" s="97">
        <f t="shared" si="352"/>
        <v>0.78550724637681157</v>
      </c>
      <c r="V373" s="280"/>
      <c r="W373" s="90">
        <v>5</v>
      </c>
      <c r="X373" s="112" t="s">
        <v>426</v>
      </c>
      <c r="Y373" s="198" t="s">
        <v>427</v>
      </c>
      <c r="Z373" s="93">
        <v>49298625</v>
      </c>
      <c r="AA373" s="94">
        <f>IFERROR(Z373/Z379,"-")</f>
        <v>4.1267280192909241E-2</v>
      </c>
      <c r="AB373" s="95">
        <v>444</v>
      </c>
      <c r="AC373" s="96">
        <f t="shared" si="317"/>
        <v>111032.93918918919</v>
      </c>
      <c r="AD373" s="97">
        <f t="shared" si="353"/>
        <v>0.38709677419354838</v>
      </c>
      <c r="AE373" s="280"/>
      <c r="AF373" s="90">
        <v>5</v>
      </c>
      <c r="AG373" s="112" t="s">
        <v>408</v>
      </c>
      <c r="AH373" s="198" t="s">
        <v>409</v>
      </c>
      <c r="AI373" s="93">
        <v>125618561</v>
      </c>
      <c r="AJ373" s="94">
        <f>IFERROR(AI373/AI379,"-")</f>
        <v>4.1395533907865024E-2</v>
      </c>
      <c r="AK373" s="95">
        <v>847</v>
      </c>
      <c r="AL373" s="96">
        <f t="shared" si="318"/>
        <v>148309.98937426211</v>
      </c>
      <c r="AM373" s="97">
        <f t="shared" si="354"/>
        <v>0.34798685291700904</v>
      </c>
      <c r="AN373" s="280"/>
      <c r="AO373" s="90">
        <v>5</v>
      </c>
      <c r="AP373" s="112" t="s">
        <v>382</v>
      </c>
      <c r="AQ373" s="198" t="s">
        <v>383</v>
      </c>
      <c r="AR373" s="93">
        <v>129618701</v>
      </c>
      <c r="AS373" s="94">
        <f>IFERROR(AR373/AR379,"-")</f>
        <v>4.9664491578715213E-2</v>
      </c>
      <c r="AT373" s="95">
        <v>436</v>
      </c>
      <c r="AU373" s="96">
        <f t="shared" si="319"/>
        <v>297290.59862385324</v>
      </c>
      <c r="AV373" s="97">
        <f t="shared" si="355"/>
        <v>0.26715686274509803</v>
      </c>
      <c r="AW373" s="280"/>
      <c r="AX373" s="90">
        <v>5</v>
      </c>
      <c r="AY373" s="112" t="s">
        <v>412</v>
      </c>
      <c r="AZ373" s="198" t="s">
        <v>413</v>
      </c>
      <c r="BA373" s="93">
        <v>122582479</v>
      </c>
      <c r="BB373" s="94">
        <f>IFERROR(BA373/BA379,"-")</f>
        <v>4.504907204812434E-2</v>
      </c>
      <c r="BC373" s="95">
        <v>407</v>
      </c>
      <c r="BD373" s="96">
        <f t="shared" si="320"/>
        <v>301185.45208845206</v>
      </c>
      <c r="BE373" s="97">
        <f t="shared" si="356"/>
        <v>0.30350484712900822</v>
      </c>
      <c r="BF373" s="280"/>
      <c r="BG373" s="90">
        <v>5</v>
      </c>
      <c r="BH373" s="112" t="s">
        <v>412</v>
      </c>
      <c r="BI373" s="198" t="s">
        <v>413</v>
      </c>
      <c r="BJ373" s="93">
        <v>199207808</v>
      </c>
      <c r="BK373" s="94">
        <f>IFERROR(BJ373/BJ379,"-")</f>
        <v>5.5304685069084598E-2</v>
      </c>
      <c r="BL373" s="95">
        <v>474</v>
      </c>
      <c r="BM373" s="96">
        <f t="shared" si="321"/>
        <v>420269.63713080168</v>
      </c>
      <c r="BN373" s="97">
        <f t="shared" si="357"/>
        <v>0.31833445265278709</v>
      </c>
      <c r="BO373" s="280"/>
      <c r="BP373" s="90">
        <v>5</v>
      </c>
      <c r="BQ373" s="112" t="s">
        <v>380</v>
      </c>
      <c r="BR373" s="198" t="s">
        <v>381</v>
      </c>
      <c r="BS373" s="93">
        <v>127800045</v>
      </c>
      <c r="BT373" s="94">
        <f>IFERROR(BS373/BS379,"-")</f>
        <v>4.9296689242459432E-2</v>
      </c>
      <c r="BU373" s="95">
        <v>692</v>
      </c>
      <c r="BV373" s="96">
        <f t="shared" si="322"/>
        <v>184682.14595375722</v>
      </c>
      <c r="BW373" s="97">
        <f t="shared" si="358"/>
        <v>0.65283018867924525</v>
      </c>
      <c r="BX373" s="280"/>
      <c r="BY373" s="90">
        <v>5</v>
      </c>
      <c r="BZ373" s="112" t="s">
        <v>386</v>
      </c>
      <c r="CA373" s="198" t="s">
        <v>387</v>
      </c>
      <c r="CB373" s="93">
        <v>1138177086</v>
      </c>
      <c r="CC373" s="94">
        <f>IFERROR(CB373/CB379,"-")</f>
        <v>4.0468435921030672E-2</v>
      </c>
      <c r="CD373" s="95">
        <v>18417</v>
      </c>
      <c r="CE373" s="96">
        <f t="shared" si="323"/>
        <v>61800.352174621272</v>
      </c>
      <c r="CF373" s="97">
        <f t="shared" si="359"/>
        <v>0.6133275609431198</v>
      </c>
    </row>
    <row r="374" spans="2:84" ht="13.5" customHeight="1">
      <c r="B374" s="277"/>
      <c r="C374" s="285"/>
      <c r="D374" s="280"/>
      <c r="E374" s="90">
        <v>6</v>
      </c>
      <c r="F374" s="112" t="s">
        <v>388</v>
      </c>
      <c r="G374" s="198" t="s">
        <v>389</v>
      </c>
      <c r="H374" s="93">
        <v>395782315</v>
      </c>
      <c r="I374" s="94">
        <f>IFERROR(H374/H379,"-")</f>
        <v>3.750868802532889E-2</v>
      </c>
      <c r="J374" s="95">
        <v>1403</v>
      </c>
      <c r="K374" s="96">
        <f t="shared" si="315"/>
        <v>282097.15965787601</v>
      </c>
      <c r="L374" s="97">
        <f t="shared" si="351"/>
        <v>7.440997083001856E-2</v>
      </c>
      <c r="M374" s="280"/>
      <c r="N374" s="90">
        <v>6</v>
      </c>
      <c r="O374" s="112" t="s">
        <v>382</v>
      </c>
      <c r="P374" s="198" t="s">
        <v>383</v>
      </c>
      <c r="Q374" s="93">
        <v>67703157</v>
      </c>
      <c r="R374" s="94">
        <f>IFERROR(Q374/Q379,"-")</f>
        <v>3.7227160593616304E-2</v>
      </c>
      <c r="S374" s="95">
        <v>579</v>
      </c>
      <c r="T374" s="96">
        <f t="shared" si="316"/>
        <v>116931.1865284974</v>
      </c>
      <c r="U374" s="97">
        <f t="shared" si="352"/>
        <v>0.27971014492753621</v>
      </c>
      <c r="V374" s="280"/>
      <c r="W374" s="90">
        <v>6</v>
      </c>
      <c r="X374" s="112" t="s">
        <v>386</v>
      </c>
      <c r="Y374" s="198" t="s">
        <v>387</v>
      </c>
      <c r="Z374" s="93">
        <v>45953348</v>
      </c>
      <c r="AA374" s="94">
        <f>IFERROR(Z374/Z379,"-")</f>
        <v>3.8466989448859179E-2</v>
      </c>
      <c r="AB374" s="95">
        <v>900</v>
      </c>
      <c r="AC374" s="96">
        <f t="shared" si="317"/>
        <v>51059.275555555556</v>
      </c>
      <c r="AD374" s="97">
        <f t="shared" si="353"/>
        <v>0.78465562336530081</v>
      </c>
      <c r="AE374" s="280"/>
      <c r="AF374" s="90">
        <v>6</v>
      </c>
      <c r="AG374" s="112" t="s">
        <v>386</v>
      </c>
      <c r="AH374" s="198" t="s">
        <v>387</v>
      </c>
      <c r="AI374" s="93">
        <v>118058723</v>
      </c>
      <c r="AJ374" s="94">
        <f>IFERROR(AI374/AI379,"-")</f>
        <v>3.8904313440318299E-2</v>
      </c>
      <c r="AK374" s="95">
        <v>1736</v>
      </c>
      <c r="AL374" s="96">
        <f t="shared" si="318"/>
        <v>68006.176843317968</v>
      </c>
      <c r="AM374" s="97">
        <f t="shared" si="354"/>
        <v>0.71322925225965494</v>
      </c>
      <c r="AN374" s="280"/>
      <c r="AO374" s="90">
        <v>6</v>
      </c>
      <c r="AP374" s="112" t="s">
        <v>406</v>
      </c>
      <c r="AQ374" s="198" t="s">
        <v>407</v>
      </c>
      <c r="AR374" s="93">
        <v>112456278</v>
      </c>
      <c r="AS374" s="94">
        <f>IFERROR(AR374/AR379,"-")</f>
        <v>4.3088565373793221E-2</v>
      </c>
      <c r="AT374" s="95">
        <v>416</v>
      </c>
      <c r="AU374" s="96">
        <f t="shared" si="319"/>
        <v>270327.59134615387</v>
      </c>
      <c r="AV374" s="97">
        <f t="shared" si="355"/>
        <v>0.25490196078431371</v>
      </c>
      <c r="AW374" s="280"/>
      <c r="AX374" s="90">
        <v>6</v>
      </c>
      <c r="AY374" s="112" t="s">
        <v>388</v>
      </c>
      <c r="AZ374" s="198" t="s">
        <v>389</v>
      </c>
      <c r="BA374" s="93">
        <v>113076038</v>
      </c>
      <c r="BB374" s="94">
        <f>IFERROR(BA374/BA379,"-")</f>
        <v>4.1555454126347417E-2</v>
      </c>
      <c r="BC374" s="95">
        <v>248</v>
      </c>
      <c r="BD374" s="96">
        <f t="shared" si="320"/>
        <v>455951.76612903224</v>
      </c>
      <c r="BE374" s="97">
        <f t="shared" si="356"/>
        <v>0.18493661446681581</v>
      </c>
      <c r="BF374" s="280"/>
      <c r="BG374" s="90">
        <v>6</v>
      </c>
      <c r="BH374" s="112" t="s">
        <v>388</v>
      </c>
      <c r="BI374" s="198" t="s">
        <v>389</v>
      </c>
      <c r="BJ374" s="93">
        <v>165787351</v>
      </c>
      <c r="BK374" s="94">
        <f>IFERROR(BJ374/BJ379,"-")</f>
        <v>4.6026394886553787E-2</v>
      </c>
      <c r="BL374" s="95">
        <v>312</v>
      </c>
      <c r="BM374" s="96">
        <f t="shared" si="321"/>
        <v>531369.71474358975</v>
      </c>
      <c r="BN374" s="97">
        <f t="shared" si="357"/>
        <v>0.20953660174613833</v>
      </c>
      <c r="BO374" s="280"/>
      <c r="BP374" s="90">
        <v>6</v>
      </c>
      <c r="BQ374" s="112" t="s">
        <v>386</v>
      </c>
      <c r="BR374" s="198" t="s">
        <v>387</v>
      </c>
      <c r="BS374" s="93">
        <v>106646043</v>
      </c>
      <c r="BT374" s="94">
        <f>IFERROR(BS374/BS379,"-")</f>
        <v>4.1136893501946464E-2</v>
      </c>
      <c r="BU374" s="95">
        <v>848</v>
      </c>
      <c r="BV374" s="96">
        <f t="shared" si="322"/>
        <v>125761.84316037736</v>
      </c>
      <c r="BW374" s="97">
        <f t="shared" si="358"/>
        <v>0.8</v>
      </c>
      <c r="BX374" s="280"/>
      <c r="BY374" s="90">
        <v>6</v>
      </c>
      <c r="BZ374" s="112" t="s">
        <v>388</v>
      </c>
      <c r="CA374" s="198" t="s">
        <v>389</v>
      </c>
      <c r="CB374" s="93">
        <v>1115486698</v>
      </c>
      <c r="CC374" s="94">
        <f>IFERROR(CB374/CB379,"-")</f>
        <v>3.9661668218450755E-2</v>
      </c>
      <c r="CD374" s="95">
        <v>3196</v>
      </c>
      <c r="CE374" s="96">
        <f t="shared" si="323"/>
        <v>349025.87546933669</v>
      </c>
      <c r="CF374" s="97">
        <f t="shared" si="359"/>
        <v>0.10643399493805782</v>
      </c>
    </row>
    <row r="375" spans="2:84" ht="13.5" customHeight="1">
      <c r="B375" s="277"/>
      <c r="C375" s="285"/>
      <c r="D375" s="280"/>
      <c r="E375" s="90">
        <v>7</v>
      </c>
      <c r="F375" s="197" t="s">
        <v>392</v>
      </c>
      <c r="G375" s="198" t="s">
        <v>393</v>
      </c>
      <c r="H375" s="93">
        <v>333748171</v>
      </c>
      <c r="I375" s="94">
        <f>IFERROR(H375/H379,"-")</f>
        <v>3.1629649811571597E-2</v>
      </c>
      <c r="J375" s="95">
        <v>8036</v>
      </c>
      <c r="K375" s="96">
        <f t="shared" si="315"/>
        <v>41531.629044300644</v>
      </c>
      <c r="L375" s="97">
        <f t="shared" si="351"/>
        <v>0.42619994696367014</v>
      </c>
      <c r="M375" s="280"/>
      <c r="N375" s="90">
        <v>7</v>
      </c>
      <c r="O375" s="197" t="s">
        <v>396</v>
      </c>
      <c r="P375" s="198" t="s">
        <v>397</v>
      </c>
      <c r="Q375" s="93">
        <v>59779331</v>
      </c>
      <c r="R375" s="94">
        <f>IFERROR(Q375/Q379,"-")</f>
        <v>3.2870177018716362E-2</v>
      </c>
      <c r="S375" s="95">
        <v>924</v>
      </c>
      <c r="T375" s="96">
        <f t="shared" si="316"/>
        <v>64696.245670995668</v>
      </c>
      <c r="U375" s="97">
        <f t="shared" si="352"/>
        <v>0.44637681159420289</v>
      </c>
      <c r="V375" s="280"/>
      <c r="W375" s="90">
        <v>7</v>
      </c>
      <c r="X375" s="197" t="s">
        <v>398</v>
      </c>
      <c r="Y375" s="198" t="s">
        <v>399</v>
      </c>
      <c r="Z375" s="93">
        <v>40400266</v>
      </c>
      <c r="AA375" s="94">
        <f>IFERROR(Z375/Z379,"-")</f>
        <v>3.3818571955912861E-2</v>
      </c>
      <c r="AB375" s="95">
        <v>577</v>
      </c>
      <c r="AC375" s="96">
        <f t="shared" si="317"/>
        <v>70017.792027729636</v>
      </c>
      <c r="AD375" s="97">
        <f t="shared" si="353"/>
        <v>0.50305143853530954</v>
      </c>
      <c r="AE375" s="280"/>
      <c r="AF375" s="90">
        <v>7</v>
      </c>
      <c r="AG375" s="197" t="s">
        <v>404</v>
      </c>
      <c r="AH375" s="198" t="s">
        <v>405</v>
      </c>
      <c r="AI375" s="93">
        <v>106178322</v>
      </c>
      <c r="AJ375" s="94">
        <f>IFERROR(AI375/AI379,"-")</f>
        <v>3.4989322387089045E-2</v>
      </c>
      <c r="AK375" s="95">
        <v>1063</v>
      </c>
      <c r="AL375" s="96">
        <f t="shared" si="318"/>
        <v>99885.533396048922</v>
      </c>
      <c r="AM375" s="97">
        <f t="shared" si="354"/>
        <v>0.43672966310599837</v>
      </c>
      <c r="AN375" s="280"/>
      <c r="AO375" s="90">
        <v>7</v>
      </c>
      <c r="AP375" s="197" t="s">
        <v>386</v>
      </c>
      <c r="AQ375" s="198" t="s">
        <v>387</v>
      </c>
      <c r="AR375" s="93">
        <v>105390965</v>
      </c>
      <c r="AS375" s="94">
        <f>IFERROR(AR375/AR379,"-")</f>
        <v>4.0381431485840689E-2</v>
      </c>
      <c r="AT375" s="95">
        <v>1270</v>
      </c>
      <c r="AU375" s="96">
        <f t="shared" si="319"/>
        <v>82985.011811023622</v>
      </c>
      <c r="AV375" s="97">
        <f t="shared" si="355"/>
        <v>0.77818627450980393</v>
      </c>
      <c r="AW375" s="280"/>
      <c r="AX375" s="90">
        <v>7</v>
      </c>
      <c r="AY375" s="197" t="s">
        <v>382</v>
      </c>
      <c r="AZ375" s="198" t="s">
        <v>383</v>
      </c>
      <c r="BA375" s="93">
        <v>94262327</v>
      </c>
      <c r="BB375" s="94">
        <f>IFERROR(BA375/BA379,"-")</f>
        <v>3.4641413643191669E-2</v>
      </c>
      <c r="BC375" s="95">
        <v>295</v>
      </c>
      <c r="BD375" s="96">
        <f t="shared" si="320"/>
        <v>319533.3118644068</v>
      </c>
      <c r="BE375" s="97">
        <f t="shared" si="356"/>
        <v>0.21998508575689785</v>
      </c>
      <c r="BF375" s="280"/>
      <c r="BG375" s="90">
        <v>7</v>
      </c>
      <c r="BH375" s="197" t="s">
        <v>410</v>
      </c>
      <c r="BI375" s="198" t="s">
        <v>411</v>
      </c>
      <c r="BJ375" s="93">
        <v>127308206</v>
      </c>
      <c r="BK375" s="94">
        <f>IFERROR(BJ375/BJ379,"-")</f>
        <v>3.5343696164460314E-2</v>
      </c>
      <c r="BL375" s="95">
        <v>569</v>
      </c>
      <c r="BM375" s="96">
        <f t="shared" si="321"/>
        <v>223740.25659050967</v>
      </c>
      <c r="BN375" s="97">
        <f t="shared" si="357"/>
        <v>0.38213566151779715</v>
      </c>
      <c r="BO375" s="280"/>
      <c r="BP375" s="90">
        <v>7</v>
      </c>
      <c r="BQ375" s="197" t="s">
        <v>416</v>
      </c>
      <c r="BR375" s="198" t="s">
        <v>417</v>
      </c>
      <c r="BS375" s="93">
        <v>88497441</v>
      </c>
      <c r="BT375" s="94">
        <f>IFERROR(BS375/BS379,"-")</f>
        <v>3.4136379589928066E-2</v>
      </c>
      <c r="BU375" s="95">
        <v>671</v>
      </c>
      <c r="BV375" s="96">
        <f t="shared" si="322"/>
        <v>131888.88375558867</v>
      </c>
      <c r="BW375" s="97">
        <f t="shared" si="358"/>
        <v>0.63301886792452833</v>
      </c>
      <c r="BX375" s="280"/>
      <c r="BY375" s="90">
        <v>7</v>
      </c>
      <c r="BZ375" s="197" t="s">
        <v>412</v>
      </c>
      <c r="CA375" s="198" t="s">
        <v>413</v>
      </c>
      <c r="CB375" s="93">
        <v>961695865</v>
      </c>
      <c r="CC375" s="94">
        <f>IFERROR(CB375/CB379,"-")</f>
        <v>3.4193560885193097E-2</v>
      </c>
      <c r="CD375" s="95">
        <v>5378</v>
      </c>
      <c r="CE375" s="96">
        <f t="shared" si="323"/>
        <v>178820.35422089996</v>
      </c>
      <c r="CF375" s="97">
        <f t="shared" si="359"/>
        <v>0.17909950712668177</v>
      </c>
    </row>
    <row r="376" spans="2:84" ht="13.5" customHeight="1">
      <c r="B376" s="277"/>
      <c r="C376" s="285"/>
      <c r="D376" s="280"/>
      <c r="E376" s="90">
        <v>8</v>
      </c>
      <c r="F376" s="112" t="s">
        <v>426</v>
      </c>
      <c r="G376" s="198" t="s">
        <v>427</v>
      </c>
      <c r="H376" s="93">
        <v>290509314</v>
      </c>
      <c r="I376" s="94">
        <f>IFERROR(H376/H379,"-")</f>
        <v>2.7531859848963468E-2</v>
      </c>
      <c r="J376" s="95">
        <v>4275</v>
      </c>
      <c r="K376" s="96">
        <f t="shared" si="315"/>
        <v>67955.395087719298</v>
      </c>
      <c r="L376" s="97">
        <f t="shared" si="351"/>
        <v>0.22673031026252982</v>
      </c>
      <c r="M376" s="280"/>
      <c r="N376" s="90">
        <v>8</v>
      </c>
      <c r="O376" s="112" t="s">
        <v>390</v>
      </c>
      <c r="P376" s="198" t="s">
        <v>391</v>
      </c>
      <c r="Q376" s="93">
        <v>55061670</v>
      </c>
      <c r="R376" s="94">
        <f>IFERROR(Q376/Q379,"-")</f>
        <v>3.0276130722274964E-2</v>
      </c>
      <c r="S376" s="95">
        <v>1230</v>
      </c>
      <c r="T376" s="96">
        <f t="shared" si="316"/>
        <v>44765.585365853658</v>
      </c>
      <c r="U376" s="97">
        <f t="shared" si="352"/>
        <v>0.59420289855072461</v>
      </c>
      <c r="V376" s="280"/>
      <c r="W376" s="90">
        <v>8</v>
      </c>
      <c r="X376" s="112" t="s">
        <v>402</v>
      </c>
      <c r="Y376" s="198" t="s">
        <v>403</v>
      </c>
      <c r="Z376" s="93">
        <v>39829804</v>
      </c>
      <c r="AA376" s="94">
        <f>IFERROR(Z376/Z379,"-")</f>
        <v>3.3341045144700432E-2</v>
      </c>
      <c r="AB376" s="95">
        <v>510</v>
      </c>
      <c r="AC376" s="96">
        <f t="shared" si="317"/>
        <v>78097.654901960777</v>
      </c>
      <c r="AD376" s="97">
        <f t="shared" si="353"/>
        <v>0.44463818657367044</v>
      </c>
      <c r="AE376" s="280"/>
      <c r="AF376" s="90">
        <v>8</v>
      </c>
      <c r="AG376" s="112" t="s">
        <v>388</v>
      </c>
      <c r="AH376" s="198" t="s">
        <v>389</v>
      </c>
      <c r="AI376" s="93">
        <v>102240648</v>
      </c>
      <c r="AJ376" s="94">
        <f>IFERROR(AI376/AI379,"-")</f>
        <v>3.3691726583670166E-2</v>
      </c>
      <c r="AK376" s="95">
        <v>351</v>
      </c>
      <c r="AL376" s="96">
        <f t="shared" si="318"/>
        <v>291283.89743589744</v>
      </c>
      <c r="AM376" s="97">
        <f t="shared" si="354"/>
        <v>0.14420706655710763</v>
      </c>
      <c r="AN376" s="280"/>
      <c r="AO376" s="90">
        <v>8</v>
      </c>
      <c r="AP376" s="112" t="s">
        <v>404</v>
      </c>
      <c r="AQ376" s="198" t="s">
        <v>405</v>
      </c>
      <c r="AR376" s="93">
        <v>87982848</v>
      </c>
      <c r="AS376" s="94">
        <f>IFERROR(AR376/AR379,"-")</f>
        <v>3.3711365565740246E-2</v>
      </c>
      <c r="AT376" s="95">
        <v>835</v>
      </c>
      <c r="AU376" s="96">
        <f t="shared" si="319"/>
        <v>105368.68023952095</v>
      </c>
      <c r="AV376" s="97">
        <f t="shared" si="355"/>
        <v>0.51164215686274506</v>
      </c>
      <c r="AW376" s="280"/>
      <c r="AX376" s="90">
        <v>8</v>
      </c>
      <c r="AY376" s="112" t="s">
        <v>386</v>
      </c>
      <c r="AZ376" s="198" t="s">
        <v>387</v>
      </c>
      <c r="BA376" s="93">
        <v>89272348</v>
      </c>
      <c r="BB376" s="94">
        <f>IFERROR(BA376/BA379,"-")</f>
        <v>3.2807595912277387E-2</v>
      </c>
      <c r="BC376" s="95">
        <v>1086</v>
      </c>
      <c r="BD376" s="96">
        <f t="shared" si="320"/>
        <v>82202.898710865556</v>
      </c>
      <c r="BE376" s="97">
        <f t="shared" si="356"/>
        <v>0.80984340044742731</v>
      </c>
      <c r="BF376" s="280"/>
      <c r="BG376" s="90">
        <v>8</v>
      </c>
      <c r="BH376" s="112" t="s">
        <v>386</v>
      </c>
      <c r="BI376" s="198" t="s">
        <v>387</v>
      </c>
      <c r="BJ376" s="93">
        <v>124162805</v>
      </c>
      <c r="BK376" s="94">
        <f>IFERROR(BJ376/BJ379,"-")</f>
        <v>3.4470460253340884E-2</v>
      </c>
      <c r="BL376" s="95">
        <v>1210</v>
      </c>
      <c r="BM376" s="96">
        <f t="shared" si="321"/>
        <v>102613.88842975207</v>
      </c>
      <c r="BN376" s="97">
        <f t="shared" si="357"/>
        <v>0.81262592343854934</v>
      </c>
      <c r="BO376" s="280"/>
      <c r="BP376" s="90">
        <v>8</v>
      </c>
      <c r="BQ376" s="112" t="s">
        <v>414</v>
      </c>
      <c r="BR376" s="198" t="s">
        <v>415</v>
      </c>
      <c r="BS376" s="93">
        <v>81017679</v>
      </c>
      <c r="BT376" s="94">
        <f>IFERROR(BS376/BS379,"-")</f>
        <v>3.1251188877189605E-2</v>
      </c>
      <c r="BU376" s="95">
        <v>459</v>
      </c>
      <c r="BV376" s="96">
        <f t="shared" si="322"/>
        <v>176509.10457516339</v>
      </c>
      <c r="BW376" s="97">
        <f t="shared" si="358"/>
        <v>0.43301886792452832</v>
      </c>
      <c r="BX376" s="280"/>
      <c r="BY376" s="90">
        <v>8</v>
      </c>
      <c r="BZ376" s="112" t="s">
        <v>404</v>
      </c>
      <c r="CA376" s="198" t="s">
        <v>405</v>
      </c>
      <c r="CB376" s="93">
        <v>935435352</v>
      </c>
      <c r="CC376" s="94">
        <f>IFERROR(CB376/CB379,"-")</f>
        <v>3.3259855664216707E-2</v>
      </c>
      <c r="CD376" s="95">
        <v>9459</v>
      </c>
      <c r="CE376" s="96">
        <f t="shared" si="323"/>
        <v>98893.683476054546</v>
      </c>
      <c r="CF376" s="97">
        <f t="shared" si="359"/>
        <v>0.31500599440522181</v>
      </c>
    </row>
    <row r="377" spans="2:84" ht="13.5" customHeight="1">
      <c r="B377" s="277"/>
      <c r="C377" s="285"/>
      <c r="D377" s="280"/>
      <c r="E377" s="90">
        <v>9</v>
      </c>
      <c r="F377" s="112" t="s">
        <v>414</v>
      </c>
      <c r="G377" s="198" t="s">
        <v>415</v>
      </c>
      <c r="H377" s="93">
        <v>275898900</v>
      </c>
      <c r="I377" s="94">
        <f>IFERROR(H377/H379,"-")</f>
        <v>2.6147216220692968E-2</v>
      </c>
      <c r="J377" s="95">
        <v>6323</v>
      </c>
      <c r="K377" s="96">
        <f t="shared" si="315"/>
        <v>43634.176814803097</v>
      </c>
      <c r="L377" s="97">
        <f t="shared" si="351"/>
        <v>0.33534871386900028</v>
      </c>
      <c r="M377" s="280"/>
      <c r="N377" s="90">
        <v>9</v>
      </c>
      <c r="O377" s="112" t="s">
        <v>408</v>
      </c>
      <c r="P377" s="198" t="s">
        <v>409</v>
      </c>
      <c r="Q377" s="93">
        <v>52551819</v>
      </c>
      <c r="R377" s="94">
        <f>IFERROR(Q377/Q379,"-")</f>
        <v>2.8896067658996414E-2</v>
      </c>
      <c r="S377" s="95">
        <v>785</v>
      </c>
      <c r="T377" s="96">
        <f t="shared" si="316"/>
        <v>66944.992356687901</v>
      </c>
      <c r="U377" s="97">
        <f t="shared" si="352"/>
        <v>0.37922705314009664</v>
      </c>
      <c r="V377" s="280"/>
      <c r="W377" s="90">
        <v>9</v>
      </c>
      <c r="X377" s="112" t="s">
        <v>396</v>
      </c>
      <c r="Y377" s="198" t="s">
        <v>397</v>
      </c>
      <c r="Z377" s="93">
        <v>39015297</v>
      </c>
      <c r="AA377" s="94">
        <f>IFERROR(Z377/Z379,"-")</f>
        <v>3.2659231228225359E-2</v>
      </c>
      <c r="AB377" s="95">
        <v>588</v>
      </c>
      <c r="AC377" s="96">
        <f t="shared" si="317"/>
        <v>66352.545918367352</v>
      </c>
      <c r="AD377" s="97">
        <f t="shared" si="353"/>
        <v>0.51264167393199656</v>
      </c>
      <c r="AE377" s="280"/>
      <c r="AF377" s="90">
        <v>9</v>
      </c>
      <c r="AG377" s="112" t="s">
        <v>398</v>
      </c>
      <c r="AH377" s="198" t="s">
        <v>399</v>
      </c>
      <c r="AI377" s="93">
        <v>91733444</v>
      </c>
      <c r="AJ377" s="94">
        <f>IFERROR(AI377/AI379,"-")</f>
        <v>3.022925005156871E-2</v>
      </c>
      <c r="AK377" s="95">
        <v>885</v>
      </c>
      <c r="AL377" s="96">
        <f t="shared" si="318"/>
        <v>103653.60903954803</v>
      </c>
      <c r="AM377" s="97">
        <f t="shared" si="354"/>
        <v>0.3635990139687757</v>
      </c>
      <c r="AN377" s="280"/>
      <c r="AO377" s="90">
        <v>9</v>
      </c>
      <c r="AP377" s="112" t="s">
        <v>412</v>
      </c>
      <c r="AQ377" s="198" t="s">
        <v>413</v>
      </c>
      <c r="AR377" s="93">
        <v>71198321</v>
      </c>
      <c r="AS377" s="94">
        <f>IFERROR(AR377/AR379,"-")</f>
        <v>2.7280233380237027E-2</v>
      </c>
      <c r="AT377" s="95">
        <v>472</v>
      </c>
      <c r="AU377" s="96">
        <f t="shared" si="319"/>
        <v>150843.9004237288</v>
      </c>
      <c r="AV377" s="97">
        <f t="shared" si="355"/>
        <v>0.28921568627450983</v>
      </c>
      <c r="AW377" s="280"/>
      <c r="AX377" s="90">
        <v>9</v>
      </c>
      <c r="AY377" s="112" t="s">
        <v>410</v>
      </c>
      <c r="AZ377" s="198" t="s">
        <v>411</v>
      </c>
      <c r="BA377" s="93">
        <v>76223404</v>
      </c>
      <c r="BB377" s="94">
        <f>IFERROR(BA377/BA379,"-")</f>
        <v>2.8012107819660664E-2</v>
      </c>
      <c r="BC377" s="95">
        <v>475</v>
      </c>
      <c r="BD377" s="96">
        <f t="shared" si="320"/>
        <v>160470.32421052631</v>
      </c>
      <c r="BE377" s="97">
        <f t="shared" si="356"/>
        <v>0.35421327367636091</v>
      </c>
      <c r="BF377" s="280"/>
      <c r="BG377" s="90">
        <v>9</v>
      </c>
      <c r="BH377" s="112" t="s">
        <v>382</v>
      </c>
      <c r="BI377" s="198" t="s">
        <v>383</v>
      </c>
      <c r="BJ377" s="93">
        <v>115019184</v>
      </c>
      <c r="BK377" s="94">
        <f>IFERROR(BJ377/BJ379,"-")</f>
        <v>3.1931980035757909E-2</v>
      </c>
      <c r="BL377" s="95">
        <v>349</v>
      </c>
      <c r="BM377" s="96">
        <f t="shared" si="321"/>
        <v>329567.86246418336</v>
      </c>
      <c r="BN377" s="97">
        <f t="shared" si="357"/>
        <v>0.23438549361987912</v>
      </c>
      <c r="BO377" s="280"/>
      <c r="BP377" s="90">
        <v>9</v>
      </c>
      <c r="BQ377" s="112" t="s">
        <v>400</v>
      </c>
      <c r="BR377" s="198" t="s">
        <v>401</v>
      </c>
      <c r="BS377" s="93">
        <v>80739767</v>
      </c>
      <c r="BT377" s="94">
        <f>IFERROR(BS377/BS379,"-")</f>
        <v>3.1143989059687585E-2</v>
      </c>
      <c r="BU377" s="95">
        <v>203</v>
      </c>
      <c r="BV377" s="96">
        <f t="shared" si="322"/>
        <v>397732.842364532</v>
      </c>
      <c r="BW377" s="97">
        <f t="shared" si="358"/>
        <v>0.19150943396226416</v>
      </c>
      <c r="BX377" s="280"/>
      <c r="BY377" s="90">
        <v>9</v>
      </c>
      <c r="BZ377" s="112" t="s">
        <v>384</v>
      </c>
      <c r="CA377" s="198" t="s">
        <v>385</v>
      </c>
      <c r="CB377" s="93">
        <v>863128453</v>
      </c>
      <c r="CC377" s="94">
        <f>IFERROR(CB377/CB379,"-")</f>
        <v>3.0688948953105907E-2</v>
      </c>
      <c r="CD377" s="95">
        <v>20492</v>
      </c>
      <c r="CE377" s="96">
        <f t="shared" si="323"/>
        <v>42120.264151864139</v>
      </c>
      <c r="CF377" s="97">
        <f t="shared" si="359"/>
        <v>0.68242973224990011</v>
      </c>
    </row>
    <row r="378" spans="2:84" ht="13.5" customHeight="1">
      <c r="B378" s="277"/>
      <c r="C378" s="285"/>
      <c r="D378" s="280"/>
      <c r="E378" s="98">
        <v>10</v>
      </c>
      <c r="F378" s="113" t="s">
        <v>394</v>
      </c>
      <c r="G378" s="200" t="s">
        <v>395</v>
      </c>
      <c r="H378" s="101">
        <v>264236052</v>
      </c>
      <c r="I378" s="102">
        <f>IFERROR(H378/H379,"-")</f>
        <v>2.504191638656867E-2</v>
      </c>
      <c r="J378" s="103">
        <v>8436</v>
      </c>
      <c r="K378" s="104">
        <f t="shared" si="315"/>
        <v>31322.43385490754</v>
      </c>
      <c r="L378" s="105">
        <f t="shared" si="351"/>
        <v>0.44741447891805886</v>
      </c>
      <c r="M378" s="280"/>
      <c r="N378" s="98">
        <v>10</v>
      </c>
      <c r="O378" s="113" t="s">
        <v>426</v>
      </c>
      <c r="P378" s="200" t="s">
        <v>427</v>
      </c>
      <c r="Q378" s="101">
        <v>52386179</v>
      </c>
      <c r="R378" s="102">
        <f>IFERROR(Q378/Q379,"-")</f>
        <v>2.8804989086682178E-2</v>
      </c>
      <c r="S378" s="103">
        <v>662</v>
      </c>
      <c r="T378" s="104">
        <f t="shared" si="316"/>
        <v>79133.200906344413</v>
      </c>
      <c r="U378" s="105">
        <f t="shared" si="352"/>
        <v>0.31980676328502416</v>
      </c>
      <c r="V378" s="280"/>
      <c r="W378" s="98">
        <v>10</v>
      </c>
      <c r="X378" s="113" t="s">
        <v>384</v>
      </c>
      <c r="Y378" s="200" t="s">
        <v>385</v>
      </c>
      <c r="Z378" s="101">
        <v>38985568</v>
      </c>
      <c r="AA378" s="102">
        <f>IFERROR(Z378/Z379,"-")</f>
        <v>3.2634345443421926E-2</v>
      </c>
      <c r="AB378" s="103">
        <v>930</v>
      </c>
      <c r="AC378" s="104">
        <f t="shared" si="317"/>
        <v>41919.965591397849</v>
      </c>
      <c r="AD378" s="105">
        <f t="shared" si="353"/>
        <v>0.81081081081081086</v>
      </c>
      <c r="AE378" s="280"/>
      <c r="AF378" s="98">
        <v>10</v>
      </c>
      <c r="AG378" s="113" t="s">
        <v>414</v>
      </c>
      <c r="AH378" s="200" t="s">
        <v>415</v>
      </c>
      <c r="AI378" s="101">
        <v>86211617</v>
      </c>
      <c r="AJ378" s="102">
        <f>IFERROR(AI378/AI379,"-")</f>
        <v>2.8409622641477103E-2</v>
      </c>
      <c r="AK378" s="103">
        <v>1176</v>
      </c>
      <c r="AL378" s="104">
        <f t="shared" si="318"/>
        <v>73309.198129251701</v>
      </c>
      <c r="AM378" s="105">
        <f t="shared" si="354"/>
        <v>0.48315529991783074</v>
      </c>
      <c r="AN378" s="280"/>
      <c r="AO378" s="98">
        <v>10</v>
      </c>
      <c r="AP378" s="113" t="s">
        <v>410</v>
      </c>
      <c r="AQ378" s="200" t="s">
        <v>411</v>
      </c>
      <c r="AR378" s="101">
        <v>69137473</v>
      </c>
      <c r="AS378" s="102">
        <f>IFERROR(AR378/AR379,"-")</f>
        <v>2.649060219776582E-2</v>
      </c>
      <c r="AT378" s="103">
        <v>528</v>
      </c>
      <c r="AU378" s="104">
        <f t="shared" si="319"/>
        <v>130942.18371212122</v>
      </c>
      <c r="AV378" s="105">
        <f t="shared" si="355"/>
        <v>0.3235294117647059</v>
      </c>
      <c r="AW378" s="280"/>
      <c r="AX378" s="98">
        <v>10</v>
      </c>
      <c r="AY378" s="113" t="s">
        <v>406</v>
      </c>
      <c r="AZ378" s="200" t="s">
        <v>407</v>
      </c>
      <c r="BA378" s="101">
        <v>75414398</v>
      </c>
      <c r="BB378" s="102">
        <f>IFERROR(BA378/BA379,"-")</f>
        <v>2.7714798041960993E-2</v>
      </c>
      <c r="BC378" s="103">
        <v>361</v>
      </c>
      <c r="BD378" s="104">
        <f t="shared" si="320"/>
        <v>208904.14958448755</v>
      </c>
      <c r="BE378" s="105">
        <f t="shared" si="356"/>
        <v>0.26920208799403428</v>
      </c>
      <c r="BF378" s="280"/>
      <c r="BG378" s="98">
        <v>10</v>
      </c>
      <c r="BH378" s="113" t="s">
        <v>416</v>
      </c>
      <c r="BI378" s="200" t="s">
        <v>417</v>
      </c>
      <c r="BJ378" s="101">
        <v>81881885</v>
      </c>
      <c r="BK378" s="102">
        <f>IFERROR(BJ378/BJ379,"-")</f>
        <v>2.2732301049103468E-2</v>
      </c>
      <c r="BL378" s="103">
        <v>947</v>
      </c>
      <c r="BM378" s="104">
        <f t="shared" si="321"/>
        <v>86464.503695881736</v>
      </c>
      <c r="BN378" s="105">
        <f t="shared" si="357"/>
        <v>0.63599731363331091</v>
      </c>
      <c r="BO378" s="280"/>
      <c r="BP378" s="98">
        <v>10</v>
      </c>
      <c r="BQ378" s="113" t="s">
        <v>454</v>
      </c>
      <c r="BR378" s="200" t="s">
        <v>455</v>
      </c>
      <c r="BS378" s="101">
        <v>72148745</v>
      </c>
      <c r="BT378" s="102">
        <f>IFERROR(BS378/BS379,"-")</f>
        <v>2.7830148741328289E-2</v>
      </c>
      <c r="BU378" s="103">
        <v>123</v>
      </c>
      <c r="BV378" s="104">
        <f t="shared" si="322"/>
        <v>586575.16260162601</v>
      </c>
      <c r="BW378" s="105">
        <f t="shared" si="358"/>
        <v>0.11603773584905661</v>
      </c>
      <c r="BX378" s="280"/>
      <c r="BY378" s="98">
        <v>10</v>
      </c>
      <c r="BZ378" s="113" t="s">
        <v>406</v>
      </c>
      <c r="CA378" s="200" t="s">
        <v>407</v>
      </c>
      <c r="CB378" s="101">
        <v>794587958</v>
      </c>
      <c r="CC378" s="102">
        <f>IFERROR(CB378/CB379,"-")</f>
        <v>2.8251958555020155E-2</v>
      </c>
      <c r="CD378" s="103">
        <v>3226</v>
      </c>
      <c r="CE378" s="104">
        <f t="shared" si="323"/>
        <v>246307.48853068816</v>
      </c>
      <c r="CF378" s="105">
        <f t="shared" si="359"/>
        <v>0.10743306247502331</v>
      </c>
    </row>
    <row r="379" spans="2:84" s="195" customFormat="1" ht="13.5" customHeight="1">
      <c r="B379" s="278"/>
      <c r="C379" s="286"/>
      <c r="D379" s="281"/>
      <c r="E379" s="106" t="s">
        <v>164</v>
      </c>
      <c r="F379" s="107"/>
      <c r="G379" s="108"/>
      <c r="H379" s="216">
        <v>10551750430</v>
      </c>
      <c r="I379" s="109" t="s">
        <v>588</v>
      </c>
      <c r="J379" s="110">
        <v>17517</v>
      </c>
      <c r="K379" s="56">
        <f t="shared" si="315"/>
        <v>602372.00605126447</v>
      </c>
      <c r="L379" s="111">
        <f t="shared" si="351"/>
        <v>0.92903739061256962</v>
      </c>
      <c r="M379" s="281"/>
      <c r="N379" s="106" t="s">
        <v>164</v>
      </c>
      <c r="O379" s="107"/>
      <c r="P379" s="108"/>
      <c r="Q379" s="216">
        <v>1818649500</v>
      </c>
      <c r="R379" s="109" t="s">
        <v>588</v>
      </c>
      <c r="S379" s="110">
        <v>2058</v>
      </c>
      <c r="T379" s="56">
        <f t="shared" si="316"/>
        <v>883697.5218658892</v>
      </c>
      <c r="U379" s="111">
        <f t="shared" si="352"/>
        <v>0.99420289855072463</v>
      </c>
      <c r="V379" s="281"/>
      <c r="W379" s="106" t="s">
        <v>164</v>
      </c>
      <c r="X379" s="107"/>
      <c r="Y379" s="108"/>
      <c r="Z379" s="216">
        <v>1194617740</v>
      </c>
      <c r="AA379" s="109" t="s">
        <v>588</v>
      </c>
      <c r="AB379" s="110">
        <v>1140</v>
      </c>
      <c r="AC379" s="56">
        <f t="shared" si="317"/>
        <v>1047910.298245614</v>
      </c>
      <c r="AD379" s="111">
        <f t="shared" si="353"/>
        <v>0.99389712292938104</v>
      </c>
      <c r="AE379" s="281"/>
      <c r="AF379" s="106" t="s">
        <v>164</v>
      </c>
      <c r="AG379" s="107"/>
      <c r="AH379" s="108"/>
      <c r="AI379" s="216">
        <v>3034592120</v>
      </c>
      <c r="AJ379" s="109" t="s">
        <v>588</v>
      </c>
      <c r="AK379" s="110">
        <v>2415</v>
      </c>
      <c r="AL379" s="56">
        <f t="shared" si="318"/>
        <v>1256559.884057971</v>
      </c>
      <c r="AM379" s="111">
        <f t="shared" si="354"/>
        <v>0.99219391947411673</v>
      </c>
      <c r="AN379" s="281"/>
      <c r="AO379" s="106" t="s">
        <v>164</v>
      </c>
      <c r="AP379" s="107"/>
      <c r="AQ379" s="108"/>
      <c r="AR379" s="216">
        <v>2609886800</v>
      </c>
      <c r="AS379" s="109" t="s">
        <v>588</v>
      </c>
      <c r="AT379" s="110">
        <v>1616</v>
      </c>
      <c r="AU379" s="56">
        <f t="shared" si="319"/>
        <v>1615028.9603960395</v>
      </c>
      <c r="AV379" s="111">
        <f t="shared" si="355"/>
        <v>0.99019607843137258</v>
      </c>
      <c r="AW379" s="281"/>
      <c r="AX379" s="106" t="s">
        <v>164</v>
      </c>
      <c r="AY379" s="107"/>
      <c r="AZ379" s="108"/>
      <c r="BA379" s="216">
        <v>2721087770</v>
      </c>
      <c r="BB379" s="109" t="s">
        <v>588</v>
      </c>
      <c r="BC379" s="110">
        <v>1321</v>
      </c>
      <c r="BD379" s="56">
        <f t="shared" si="320"/>
        <v>2059869.6214988646</v>
      </c>
      <c r="BE379" s="111">
        <f t="shared" si="356"/>
        <v>0.98508575689783739</v>
      </c>
      <c r="BF379" s="281"/>
      <c r="BG379" s="106" t="s">
        <v>164</v>
      </c>
      <c r="BH379" s="107"/>
      <c r="BI379" s="108"/>
      <c r="BJ379" s="216">
        <v>3602006010</v>
      </c>
      <c r="BK379" s="109" t="s">
        <v>588</v>
      </c>
      <c r="BL379" s="110">
        <v>1458</v>
      </c>
      <c r="BM379" s="56">
        <f t="shared" si="321"/>
        <v>2470511.6666666665</v>
      </c>
      <c r="BN379" s="111">
        <f t="shared" si="357"/>
        <v>0.97918065815983879</v>
      </c>
      <c r="BO379" s="281"/>
      <c r="BP379" s="106" t="s">
        <v>164</v>
      </c>
      <c r="BQ379" s="107"/>
      <c r="BR379" s="108"/>
      <c r="BS379" s="216">
        <v>2592467100</v>
      </c>
      <c r="BT379" s="109" t="s">
        <v>588</v>
      </c>
      <c r="BU379" s="110">
        <v>1042</v>
      </c>
      <c r="BV379" s="56">
        <f t="shared" si="322"/>
        <v>2487972.2648752397</v>
      </c>
      <c r="BW379" s="111">
        <f t="shared" si="358"/>
        <v>0.98301886792452831</v>
      </c>
      <c r="BX379" s="281"/>
      <c r="BY379" s="106" t="s">
        <v>164</v>
      </c>
      <c r="BZ379" s="107"/>
      <c r="CA379" s="108"/>
      <c r="CB379" s="216">
        <v>28125057470</v>
      </c>
      <c r="CC379" s="109" t="s">
        <v>588</v>
      </c>
      <c r="CD379" s="110">
        <v>28567</v>
      </c>
      <c r="CE379" s="56">
        <f t="shared" si="323"/>
        <v>984529.61354009877</v>
      </c>
      <c r="CF379" s="111">
        <f t="shared" si="359"/>
        <v>0.9513454109497802</v>
      </c>
    </row>
    <row r="380" spans="2:84" ht="13.5" customHeight="1">
      <c r="B380" s="276">
        <v>35</v>
      </c>
      <c r="C380" s="284" t="s">
        <v>1</v>
      </c>
      <c r="D380" s="279">
        <f>CK40</f>
        <v>38128</v>
      </c>
      <c r="E380" s="82">
        <v>1</v>
      </c>
      <c r="F380" s="83" t="s">
        <v>380</v>
      </c>
      <c r="G380" s="84" t="s">
        <v>381</v>
      </c>
      <c r="H380" s="85">
        <v>1441515651</v>
      </c>
      <c r="I380" s="86">
        <f>IFERROR(H380/H390,"-")</f>
        <v>7.4335706902635454E-2</v>
      </c>
      <c r="J380" s="87">
        <v>13433</v>
      </c>
      <c r="K380" s="88">
        <f t="shared" si="315"/>
        <v>107311.52021141964</v>
      </c>
      <c r="L380" s="89">
        <f t="shared" ref="L380:L390" si="360">IFERROR(J380/$CK$40,0)</f>
        <v>0.35231326059588752</v>
      </c>
      <c r="M380" s="279">
        <f>CL40</f>
        <v>4313</v>
      </c>
      <c r="N380" s="82">
        <v>1</v>
      </c>
      <c r="O380" s="83" t="s">
        <v>380</v>
      </c>
      <c r="P380" s="84" t="s">
        <v>381</v>
      </c>
      <c r="Q380" s="85">
        <v>307784242</v>
      </c>
      <c r="R380" s="86">
        <f>IFERROR(Q380/Q390,"-")</f>
        <v>8.2312463319703183E-2</v>
      </c>
      <c r="S380" s="87">
        <v>2406</v>
      </c>
      <c r="T380" s="88">
        <f t="shared" si="316"/>
        <v>127923.6251039069</v>
      </c>
      <c r="U380" s="89">
        <f t="shared" ref="U380:U390" si="361">IFERROR(S380/$CL$40,0)</f>
        <v>0.5578483654069093</v>
      </c>
      <c r="V380" s="279">
        <f>CM40</f>
        <v>3060</v>
      </c>
      <c r="W380" s="82">
        <v>1</v>
      </c>
      <c r="X380" s="83" t="s">
        <v>388</v>
      </c>
      <c r="Y380" s="84" t="s">
        <v>389</v>
      </c>
      <c r="Z380" s="85">
        <v>268862828</v>
      </c>
      <c r="AA380" s="86">
        <f>IFERROR(Z380/Z390,"-")</f>
        <v>8.4508297168431015E-2</v>
      </c>
      <c r="AB380" s="87">
        <v>445</v>
      </c>
      <c r="AC380" s="88">
        <f t="shared" si="317"/>
        <v>604186.13033707871</v>
      </c>
      <c r="AD380" s="89">
        <f t="shared" ref="AD380:AD390" si="362">IFERROR(AB380/$CM$40,0)</f>
        <v>0.1454248366013072</v>
      </c>
      <c r="AE380" s="279">
        <f>CN40</f>
        <v>4501</v>
      </c>
      <c r="AF380" s="82">
        <v>1</v>
      </c>
      <c r="AG380" s="83" t="s">
        <v>380</v>
      </c>
      <c r="AH380" s="84" t="s">
        <v>381</v>
      </c>
      <c r="AI380" s="85">
        <v>403919556</v>
      </c>
      <c r="AJ380" s="86">
        <f>IFERROR(AI380/AI390,"-")</f>
        <v>8.1311195438219505E-2</v>
      </c>
      <c r="AK380" s="87">
        <v>2636</v>
      </c>
      <c r="AL380" s="88">
        <f t="shared" si="318"/>
        <v>153232.00151745067</v>
      </c>
      <c r="AM380" s="89">
        <f t="shared" ref="AM380:AM390" si="363">IFERROR(AK380/$CN$40,0)</f>
        <v>0.58564763385914242</v>
      </c>
      <c r="AN380" s="279">
        <f>CO40</f>
        <v>3584</v>
      </c>
      <c r="AO380" s="82">
        <v>1</v>
      </c>
      <c r="AP380" s="83" t="s">
        <v>380</v>
      </c>
      <c r="AQ380" s="84" t="s">
        <v>381</v>
      </c>
      <c r="AR380" s="85">
        <v>384499004</v>
      </c>
      <c r="AS380" s="86">
        <f>IFERROR(AR380/AR390,"-")</f>
        <v>7.7622625169502413E-2</v>
      </c>
      <c r="AT380" s="87">
        <v>2299</v>
      </c>
      <c r="AU380" s="88">
        <f t="shared" si="319"/>
        <v>167246.19573727707</v>
      </c>
      <c r="AV380" s="89">
        <f t="shared" ref="AV380:AV390" si="364">IFERROR(AT380/$CO$40,0)</f>
        <v>0.6414620535714286</v>
      </c>
      <c r="AW380" s="279">
        <f>CP40</f>
        <v>2832</v>
      </c>
      <c r="AX380" s="82">
        <v>1</v>
      </c>
      <c r="AY380" s="83" t="s">
        <v>400</v>
      </c>
      <c r="AZ380" s="84" t="s">
        <v>401</v>
      </c>
      <c r="BA380" s="85">
        <v>422731449</v>
      </c>
      <c r="BB380" s="86">
        <f>IFERROR(BA380/BA390,"-")</f>
        <v>9.4502644445337111E-2</v>
      </c>
      <c r="BC380" s="87">
        <v>894</v>
      </c>
      <c r="BD380" s="88">
        <f t="shared" si="320"/>
        <v>472853.96979865769</v>
      </c>
      <c r="BE380" s="89">
        <f t="shared" ref="BE380:BE390" si="365">IFERROR(BC380/$CP$40,0)</f>
        <v>0.31567796610169491</v>
      </c>
      <c r="BF380" s="279">
        <f>CQ40</f>
        <v>2788</v>
      </c>
      <c r="BG380" s="82">
        <v>1</v>
      </c>
      <c r="BH380" s="83" t="s">
        <v>400</v>
      </c>
      <c r="BI380" s="84" t="s">
        <v>401</v>
      </c>
      <c r="BJ380" s="85">
        <v>525488236</v>
      </c>
      <c r="BK380" s="86">
        <f>IFERROR(BJ380/BJ390,"-")</f>
        <v>9.3674352378740694E-2</v>
      </c>
      <c r="BL380" s="87">
        <v>909</v>
      </c>
      <c r="BM380" s="88">
        <f t="shared" si="321"/>
        <v>578094.86908690864</v>
      </c>
      <c r="BN380" s="89">
        <f t="shared" ref="BN380:BN390" si="366">IFERROR(BL380/$CQ$40,0)</f>
        <v>0.32604017216642756</v>
      </c>
      <c r="BO380" s="279">
        <f>CR40</f>
        <v>2349</v>
      </c>
      <c r="BP380" s="82">
        <v>1</v>
      </c>
      <c r="BQ380" s="83" t="s">
        <v>410</v>
      </c>
      <c r="BR380" s="84" t="s">
        <v>411</v>
      </c>
      <c r="BS380" s="85">
        <v>434699410</v>
      </c>
      <c r="BT380" s="86">
        <f>IFERROR(BS380/BS390,"-")</f>
        <v>8.0536500396696062E-2</v>
      </c>
      <c r="BU380" s="87">
        <v>1098</v>
      </c>
      <c r="BV380" s="88">
        <f t="shared" si="322"/>
        <v>395901.102003643</v>
      </c>
      <c r="BW380" s="89">
        <f t="shared" ref="BW380:BW390" si="367">IFERROR(BU380/$CR$40,0)</f>
        <v>0.46743295019157088</v>
      </c>
      <c r="BX380" s="279">
        <f>CS40</f>
        <v>61555</v>
      </c>
      <c r="BY380" s="82">
        <v>1</v>
      </c>
      <c r="BZ380" s="83" t="s">
        <v>380</v>
      </c>
      <c r="CA380" s="84" t="s">
        <v>381</v>
      </c>
      <c r="CB380" s="85">
        <v>3772900292</v>
      </c>
      <c r="CC380" s="86">
        <f>IFERROR(CB380/CB390,"-")</f>
        <v>7.2956754428388018E-2</v>
      </c>
      <c r="CD380" s="87">
        <v>27689</v>
      </c>
      <c r="CE380" s="88">
        <f t="shared" si="323"/>
        <v>136259.89714326989</v>
      </c>
      <c r="CF380" s="89">
        <f t="shared" ref="CF380:CF390" si="368">IFERROR(CD380/$CS$40,0)</f>
        <v>0.44982535943465196</v>
      </c>
    </row>
    <row r="381" spans="2:84" ht="13.5" customHeight="1">
      <c r="B381" s="277"/>
      <c r="C381" s="285"/>
      <c r="D381" s="280"/>
      <c r="E381" s="90">
        <v>2</v>
      </c>
      <c r="F381" s="112" t="s">
        <v>382</v>
      </c>
      <c r="G381" s="198" t="s">
        <v>383</v>
      </c>
      <c r="H381" s="93">
        <v>1286945919</v>
      </c>
      <c r="I381" s="94">
        <f>IFERROR(H381/H390,"-")</f>
        <v>6.6364894871562399E-2</v>
      </c>
      <c r="J381" s="95">
        <v>9733</v>
      </c>
      <c r="K381" s="96">
        <f t="shared" si="315"/>
        <v>132224.99938354053</v>
      </c>
      <c r="L381" s="97">
        <f t="shared" si="360"/>
        <v>0.2552717163239614</v>
      </c>
      <c r="M381" s="280"/>
      <c r="N381" s="90">
        <v>2</v>
      </c>
      <c r="O381" s="112" t="s">
        <v>382</v>
      </c>
      <c r="P381" s="198" t="s">
        <v>383</v>
      </c>
      <c r="Q381" s="93">
        <v>229719812</v>
      </c>
      <c r="R381" s="94">
        <f>IFERROR(Q381/Q390,"-")</f>
        <v>6.1435255671923296E-2</v>
      </c>
      <c r="S381" s="95">
        <v>1241</v>
      </c>
      <c r="T381" s="96">
        <f t="shared" si="316"/>
        <v>185108.63174858983</v>
      </c>
      <c r="U381" s="97">
        <f t="shared" si="361"/>
        <v>0.28773475539067933</v>
      </c>
      <c r="V381" s="280"/>
      <c r="W381" s="90">
        <v>2</v>
      </c>
      <c r="X381" s="112" t="s">
        <v>380</v>
      </c>
      <c r="Y381" s="198" t="s">
        <v>381</v>
      </c>
      <c r="Z381" s="93">
        <v>264656815</v>
      </c>
      <c r="AA381" s="94">
        <f>IFERROR(Z381/Z390,"-")</f>
        <v>8.318627359550973E-2</v>
      </c>
      <c r="AB381" s="95">
        <v>1798</v>
      </c>
      <c r="AC381" s="96">
        <f t="shared" si="317"/>
        <v>147195.11401557285</v>
      </c>
      <c r="AD381" s="97">
        <f t="shared" si="362"/>
        <v>0.58758169934640525</v>
      </c>
      <c r="AE381" s="280"/>
      <c r="AF381" s="90">
        <v>2</v>
      </c>
      <c r="AG381" s="112" t="s">
        <v>400</v>
      </c>
      <c r="AH381" s="198" t="s">
        <v>401</v>
      </c>
      <c r="AI381" s="93">
        <v>320945818</v>
      </c>
      <c r="AJ381" s="94">
        <f>IFERROR(AI381/AI390,"-")</f>
        <v>6.460813234919785E-2</v>
      </c>
      <c r="AK381" s="95">
        <v>1169</v>
      </c>
      <c r="AL381" s="96">
        <f t="shared" si="318"/>
        <v>274547.32078699744</v>
      </c>
      <c r="AM381" s="97">
        <f t="shared" si="363"/>
        <v>0.25972006220839816</v>
      </c>
      <c r="AN381" s="280"/>
      <c r="AO381" s="90">
        <v>2</v>
      </c>
      <c r="AP381" s="112" t="s">
        <v>400</v>
      </c>
      <c r="AQ381" s="198" t="s">
        <v>401</v>
      </c>
      <c r="AR381" s="93">
        <v>334630322</v>
      </c>
      <c r="AS381" s="94">
        <f>IFERROR(AR381/AR390,"-")</f>
        <v>6.7555140025683649E-2</v>
      </c>
      <c r="AT381" s="95">
        <v>1075</v>
      </c>
      <c r="AU381" s="96">
        <f t="shared" si="319"/>
        <v>311284.02046511631</v>
      </c>
      <c r="AV381" s="97">
        <f t="shared" si="364"/>
        <v>0.29994419642857145</v>
      </c>
      <c r="AW381" s="280"/>
      <c r="AX381" s="90">
        <v>2</v>
      </c>
      <c r="AY381" s="112" t="s">
        <v>380</v>
      </c>
      <c r="AZ381" s="198" t="s">
        <v>381</v>
      </c>
      <c r="BA381" s="93">
        <v>328252413</v>
      </c>
      <c r="BB381" s="94">
        <f>IFERROR(BA381/BA390,"-")</f>
        <v>7.3381625964769312E-2</v>
      </c>
      <c r="BC381" s="95">
        <v>1774</v>
      </c>
      <c r="BD381" s="96">
        <f t="shared" si="320"/>
        <v>185035.18207440811</v>
      </c>
      <c r="BE381" s="97">
        <f t="shared" si="365"/>
        <v>0.62641242937853103</v>
      </c>
      <c r="BF381" s="280"/>
      <c r="BG381" s="90">
        <v>2</v>
      </c>
      <c r="BH381" s="112" t="s">
        <v>408</v>
      </c>
      <c r="BI381" s="198" t="s">
        <v>409</v>
      </c>
      <c r="BJ381" s="93">
        <v>357503504</v>
      </c>
      <c r="BK381" s="94">
        <f>IFERROR(BJ381/BJ390,"-")</f>
        <v>6.3729132102455927E-2</v>
      </c>
      <c r="BL381" s="95">
        <v>1099</v>
      </c>
      <c r="BM381" s="96">
        <f t="shared" si="321"/>
        <v>325298.91173794359</v>
      </c>
      <c r="BN381" s="97">
        <f t="shared" si="366"/>
        <v>0.39418938307030127</v>
      </c>
      <c r="BO381" s="280"/>
      <c r="BP381" s="90">
        <v>2</v>
      </c>
      <c r="BQ381" s="112" t="s">
        <v>408</v>
      </c>
      <c r="BR381" s="198" t="s">
        <v>409</v>
      </c>
      <c r="BS381" s="93">
        <v>424465853</v>
      </c>
      <c r="BT381" s="94">
        <f>IFERROR(BS381/BS390,"-")</f>
        <v>7.8640535395524083E-2</v>
      </c>
      <c r="BU381" s="95">
        <v>862</v>
      </c>
      <c r="BV381" s="96">
        <f t="shared" si="322"/>
        <v>492419.783062645</v>
      </c>
      <c r="BW381" s="97">
        <f t="shared" si="367"/>
        <v>0.36696466581524051</v>
      </c>
      <c r="BX381" s="280"/>
      <c r="BY381" s="90">
        <v>2</v>
      </c>
      <c r="BZ381" s="112" t="s">
        <v>382</v>
      </c>
      <c r="CA381" s="198" t="s">
        <v>383</v>
      </c>
      <c r="CB381" s="93">
        <v>2674026895</v>
      </c>
      <c r="CC381" s="94">
        <f>IFERROR(CB381/CB390,"-")</f>
        <v>5.1707786693192558E-2</v>
      </c>
      <c r="CD381" s="95">
        <v>15409</v>
      </c>
      <c r="CE381" s="96">
        <f t="shared" si="323"/>
        <v>173536.69251735997</v>
      </c>
      <c r="CF381" s="97">
        <f t="shared" si="368"/>
        <v>0.25032897408821381</v>
      </c>
    </row>
    <row r="382" spans="2:84" ht="13.5" customHeight="1">
      <c r="B382" s="277"/>
      <c r="C382" s="285"/>
      <c r="D382" s="280"/>
      <c r="E382" s="90">
        <v>3</v>
      </c>
      <c r="F382" s="197" t="s">
        <v>384</v>
      </c>
      <c r="G382" s="198" t="s">
        <v>385</v>
      </c>
      <c r="H382" s="93">
        <v>988901371</v>
      </c>
      <c r="I382" s="94">
        <f>IFERROR(H382/H390,"-")</f>
        <v>5.0995410573083239E-2</v>
      </c>
      <c r="J382" s="95">
        <v>23005</v>
      </c>
      <c r="K382" s="96">
        <f t="shared" si="315"/>
        <v>42986.36692023473</v>
      </c>
      <c r="L382" s="97">
        <f t="shared" si="360"/>
        <v>0.6033623583718003</v>
      </c>
      <c r="M382" s="280"/>
      <c r="N382" s="90">
        <v>3</v>
      </c>
      <c r="O382" s="197" t="s">
        <v>398</v>
      </c>
      <c r="P382" s="198" t="s">
        <v>399</v>
      </c>
      <c r="Q382" s="93">
        <v>178591807</v>
      </c>
      <c r="R382" s="94">
        <f>IFERROR(Q382/Q390,"-")</f>
        <v>4.7761806996236701E-2</v>
      </c>
      <c r="S382" s="95">
        <v>1962</v>
      </c>
      <c r="T382" s="96">
        <f t="shared" si="316"/>
        <v>91025.385830784915</v>
      </c>
      <c r="U382" s="97">
        <f t="shared" si="361"/>
        <v>0.45490377927196846</v>
      </c>
      <c r="V382" s="280"/>
      <c r="W382" s="90">
        <v>3</v>
      </c>
      <c r="X382" s="197" t="s">
        <v>396</v>
      </c>
      <c r="Y382" s="198" t="s">
        <v>397</v>
      </c>
      <c r="Z382" s="93">
        <v>145574781</v>
      </c>
      <c r="AA382" s="94">
        <f>IFERROR(Z382/Z390,"-")</f>
        <v>4.5756704057941647E-2</v>
      </c>
      <c r="AB382" s="95">
        <v>1791</v>
      </c>
      <c r="AC382" s="96">
        <f t="shared" si="317"/>
        <v>81281.284757118934</v>
      </c>
      <c r="AD382" s="97">
        <f t="shared" si="362"/>
        <v>0.58529411764705885</v>
      </c>
      <c r="AE382" s="280"/>
      <c r="AF382" s="90">
        <v>3</v>
      </c>
      <c r="AG382" s="197" t="s">
        <v>382</v>
      </c>
      <c r="AH382" s="198" t="s">
        <v>383</v>
      </c>
      <c r="AI382" s="93">
        <v>308853431</v>
      </c>
      <c r="AJ382" s="94">
        <f>IFERROR(AI382/AI390,"-")</f>
        <v>6.2173869318190786E-2</v>
      </c>
      <c r="AK382" s="95">
        <v>1152</v>
      </c>
      <c r="AL382" s="96">
        <f t="shared" si="318"/>
        <v>268101.93663194444</v>
      </c>
      <c r="AM382" s="97">
        <f t="shared" si="363"/>
        <v>0.25594312375027772</v>
      </c>
      <c r="AN382" s="280"/>
      <c r="AO382" s="90">
        <v>3</v>
      </c>
      <c r="AP382" s="197" t="s">
        <v>388</v>
      </c>
      <c r="AQ382" s="198" t="s">
        <v>389</v>
      </c>
      <c r="AR382" s="93">
        <v>309043669</v>
      </c>
      <c r="AS382" s="94">
        <f>IFERROR(AR382/AR390,"-")</f>
        <v>6.2389708764485567E-2</v>
      </c>
      <c r="AT382" s="95">
        <v>580</v>
      </c>
      <c r="AU382" s="96">
        <f t="shared" si="319"/>
        <v>532833.9120689655</v>
      </c>
      <c r="AV382" s="97">
        <f t="shared" si="364"/>
        <v>0.16183035714285715</v>
      </c>
      <c r="AW382" s="280"/>
      <c r="AX382" s="90">
        <v>3</v>
      </c>
      <c r="AY382" s="197" t="s">
        <v>386</v>
      </c>
      <c r="AZ382" s="198" t="s">
        <v>387</v>
      </c>
      <c r="BA382" s="93">
        <v>231232713</v>
      </c>
      <c r="BB382" s="94">
        <f>IFERROR(BA382/BA390,"-")</f>
        <v>5.1692635862466155E-2</v>
      </c>
      <c r="BC382" s="95">
        <v>2303</v>
      </c>
      <c r="BD382" s="96">
        <f t="shared" si="320"/>
        <v>100404.99913156751</v>
      </c>
      <c r="BE382" s="97">
        <f t="shared" si="365"/>
        <v>0.81320621468926557</v>
      </c>
      <c r="BF382" s="280"/>
      <c r="BG382" s="90">
        <v>3</v>
      </c>
      <c r="BH382" s="197" t="s">
        <v>412</v>
      </c>
      <c r="BI382" s="198" t="s">
        <v>413</v>
      </c>
      <c r="BJ382" s="93">
        <v>337710617</v>
      </c>
      <c r="BK382" s="94">
        <f>IFERROR(BJ382/BJ390,"-")</f>
        <v>6.0200821201447291E-2</v>
      </c>
      <c r="BL382" s="95">
        <v>824</v>
      </c>
      <c r="BM382" s="96">
        <f t="shared" si="321"/>
        <v>409842.98179611651</v>
      </c>
      <c r="BN382" s="97">
        <f t="shared" si="366"/>
        <v>0.29555236728837875</v>
      </c>
      <c r="BO382" s="280"/>
      <c r="BP382" s="90">
        <v>3</v>
      </c>
      <c r="BQ382" s="197" t="s">
        <v>386</v>
      </c>
      <c r="BR382" s="198" t="s">
        <v>387</v>
      </c>
      <c r="BS382" s="93">
        <v>324679689</v>
      </c>
      <c r="BT382" s="94">
        <f>IFERROR(BS382/BS390,"-")</f>
        <v>6.0153212312728133E-2</v>
      </c>
      <c r="BU382" s="95">
        <v>2031</v>
      </c>
      <c r="BV382" s="96">
        <f t="shared" si="322"/>
        <v>159861.98375184639</v>
      </c>
      <c r="BW382" s="97">
        <f t="shared" si="367"/>
        <v>0.8646232439335888</v>
      </c>
      <c r="BX382" s="280"/>
      <c r="BY382" s="90">
        <v>3</v>
      </c>
      <c r="BZ382" s="197" t="s">
        <v>386</v>
      </c>
      <c r="CA382" s="198" t="s">
        <v>387</v>
      </c>
      <c r="CB382" s="93">
        <v>2485520484</v>
      </c>
      <c r="CC382" s="94">
        <f>IFERROR(CB382/CB390,"-")</f>
        <v>4.8062629156253395E-2</v>
      </c>
      <c r="CD382" s="95">
        <v>36054</v>
      </c>
      <c r="CE382" s="96">
        <f t="shared" si="323"/>
        <v>68938.827425528376</v>
      </c>
      <c r="CF382" s="97">
        <f t="shared" si="368"/>
        <v>0.58572008772642348</v>
      </c>
    </row>
    <row r="383" spans="2:84" ht="13.5" customHeight="1">
      <c r="B383" s="277"/>
      <c r="C383" s="285"/>
      <c r="D383" s="280"/>
      <c r="E383" s="90">
        <v>4</v>
      </c>
      <c r="F383" s="197" t="s">
        <v>386</v>
      </c>
      <c r="G383" s="198" t="s">
        <v>387</v>
      </c>
      <c r="H383" s="93">
        <v>931339983</v>
      </c>
      <c r="I383" s="94">
        <f>IFERROR(H383/H390,"-")</f>
        <v>4.8027099778602048E-2</v>
      </c>
      <c r="J383" s="95">
        <v>18295</v>
      </c>
      <c r="K383" s="96">
        <f t="shared" si="315"/>
        <v>50906.804208800218</v>
      </c>
      <c r="L383" s="97">
        <f t="shared" si="360"/>
        <v>0.47983109525807804</v>
      </c>
      <c r="M383" s="280"/>
      <c r="N383" s="90">
        <v>4</v>
      </c>
      <c r="O383" s="197" t="s">
        <v>396</v>
      </c>
      <c r="P383" s="198" t="s">
        <v>397</v>
      </c>
      <c r="Q383" s="93">
        <v>177795346</v>
      </c>
      <c r="R383" s="94">
        <f>IFERROR(Q383/Q390,"-")</f>
        <v>4.754880497111004E-2</v>
      </c>
      <c r="S383" s="95">
        <v>2180</v>
      </c>
      <c r="T383" s="96">
        <f t="shared" si="316"/>
        <v>81557.498165137615</v>
      </c>
      <c r="U383" s="97">
        <f t="shared" si="361"/>
        <v>0.50544864363552056</v>
      </c>
      <c r="V383" s="280"/>
      <c r="W383" s="90">
        <v>4</v>
      </c>
      <c r="X383" s="197" t="s">
        <v>400</v>
      </c>
      <c r="Y383" s="198" t="s">
        <v>401</v>
      </c>
      <c r="Z383" s="93">
        <v>144644693</v>
      </c>
      <c r="AA383" s="94">
        <f>IFERROR(Z383/Z390,"-")</f>
        <v>4.5464361104914343E-2</v>
      </c>
      <c r="AB383" s="95">
        <v>881</v>
      </c>
      <c r="AC383" s="96">
        <f t="shared" si="317"/>
        <v>164182.39841089671</v>
      </c>
      <c r="AD383" s="97">
        <f t="shared" si="362"/>
        <v>0.28790849673202612</v>
      </c>
      <c r="AE383" s="280"/>
      <c r="AF383" s="90">
        <v>4</v>
      </c>
      <c r="AG383" s="197" t="s">
        <v>386</v>
      </c>
      <c r="AH383" s="198" t="s">
        <v>387</v>
      </c>
      <c r="AI383" s="93">
        <v>212464627</v>
      </c>
      <c r="AJ383" s="94">
        <f>IFERROR(AI383/AI390,"-")</f>
        <v>4.277028074794529E-2</v>
      </c>
      <c r="AK383" s="95">
        <v>3085</v>
      </c>
      <c r="AL383" s="96">
        <f t="shared" si="318"/>
        <v>68870.219448946518</v>
      </c>
      <c r="AM383" s="97">
        <f t="shared" si="363"/>
        <v>0.68540324372361694</v>
      </c>
      <c r="AN383" s="280"/>
      <c r="AO383" s="90">
        <v>4</v>
      </c>
      <c r="AP383" s="197" t="s">
        <v>382</v>
      </c>
      <c r="AQ383" s="198" t="s">
        <v>383</v>
      </c>
      <c r="AR383" s="93">
        <v>258433950</v>
      </c>
      <c r="AS383" s="94">
        <f>IFERROR(AR383/AR390,"-")</f>
        <v>5.2172623136167939E-2</v>
      </c>
      <c r="AT383" s="95">
        <v>900</v>
      </c>
      <c r="AU383" s="96">
        <f t="shared" si="319"/>
        <v>287148.83333333331</v>
      </c>
      <c r="AV383" s="97">
        <f t="shared" si="364"/>
        <v>0.25111607142857145</v>
      </c>
      <c r="AW383" s="280"/>
      <c r="AX383" s="90">
        <v>4</v>
      </c>
      <c r="AY383" s="197" t="s">
        <v>388</v>
      </c>
      <c r="AZ383" s="198" t="s">
        <v>389</v>
      </c>
      <c r="BA383" s="93">
        <v>199572301</v>
      </c>
      <c r="BB383" s="94">
        <f>IFERROR(BA383/BA390,"-")</f>
        <v>4.4614873691455108E-2</v>
      </c>
      <c r="BC383" s="95">
        <v>450</v>
      </c>
      <c r="BD383" s="96">
        <f t="shared" si="320"/>
        <v>443494.00222222222</v>
      </c>
      <c r="BE383" s="97">
        <f t="shared" si="365"/>
        <v>0.15889830508474576</v>
      </c>
      <c r="BF383" s="280"/>
      <c r="BG383" s="90">
        <v>4</v>
      </c>
      <c r="BH383" s="197" t="s">
        <v>380</v>
      </c>
      <c r="BI383" s="198" t="s">
        <v>381</v>
      </c>
      <c r="BJ383" s="93">
        <v>334299561</v>
      </c>
      <c r="BK383" s="94">
        <f>IFERROR(BJ383/BJ390,"-")</f>
        <v>5.959276103979675E-2</v>
      </c>
      <c r="BL383" s="95">
        <v>1852</v>
      </c>
      <c r="BM383" s="96">
        <f t="shared" si="321"/>
        <v>180507.32235421168</v>
      </c>
      <c r="BN383" s="97">
        <f t="shared" si="366"/>
        <v>0.66427546628407463</v>
      </c>
      <c r="BO383" s="280"/>
      <c r="BP383" s="90">
        <v>4</v>
      </c>
      <c r="BQ383" s="197" t="s">
        <v>412</v>
      </c>
      <c r="BR383" s="198" t="s">
        <v>413</v>
      </c>
      <c r="BS383" s="93">
        <v>322801658</v>
      </c>
      <c r="BT383" s="94">
        <f>IFERROR(BS383/BS390,"-")</f>
        <v>5.9805270629585509E-2</v>
      </c>
      <c r="BU383" s="95">
        <v>766</v>
      </c>
      <c r="BV383" s="96">
        <f t="shared" si="322"/>
        <v>421412.08616187988</v>
      </c>
      <c r="BW383" s="97">
        <f t="shared" si="367"/>
        <v>0.32609621115368242</v>
      </c>
      <c r="BX383" s="280"/>
      <c r="BY383" s="90">
        <v>4</v>
      </c>
      <c r="BZ383" s="197" t="s">
        <v>400</v>
      </c>
      <c r="CA383" s="198" t="s">
        <v>401</v>
      </c>
      <c r="CB383" s="93">
        <v>2391987806</v>
      </c>
      <c r="CC383" s="94">
        <f>IFERROR(CB383/CB390,"-")</f>
        <v>4.6253983262709727E-2</v>
      </c>
      <c r="CD383" s="95">
        <v>9802</v>
      </c>
      <c r="CE383" s="96">
        <f t="shared" si="323"/>
        <v>244030.58620689655</v>
      </c>
      <c r="CF383" s="97">
        <f t="shared" si="368"/>
        <v>0.15923970432946147</v>
      </c>
    </row>
    <row r="384" spans="2:84" ht="13.5" customHeight="1">
      <c r="B384" s="277"/>
      <c r="C384" s="285"/>
      <c r="D384" s="280"/>
      <c r="E384" s="90">
        <v>5</v>
      </c>
      <c r="F384" s="197" t="s">
        <v>390</v>
      </c>
      <c r="G384" s="198" t="s">
        <v>391</v>
      </c>
      <c r="H384" s="93">
        <v>907369389</v>
      </c>
      <c r="I384" s="94">
        <f>IFERROR(H384/H390,"-")</f>
        <v>4.6790990376231037E-2</v>
      </c>
      <c r="J384" s="95">
        <v>17504</v>
      </c>
      <c r="K384" s="96">
        <f t="shared" si="315"/>
        <v>51837.830724405852</v>
      </c>
      <c r="L384" s="97">
        <f t="shared" si="360"/>
        <v>0.45908518673940413</v>
      </c>
      <c r="M384" s="280"/>
      <c r="N384" s="90">
        <v>5</v>
      </c>
      <c r="O384" s="197" t="s">
        <v>400</v>
      </c>
      <c r="P384" s="198" t="s">
        <v>401</v>
      </c>
      <c r="Q384" s="93">
        <v>165414339</v>
      </c>
      <c r="R384" s="94">
        <f>IFERROR(Q384/Q390,"-")</f>
        <v>4.4237682939890235E-2</v>
      </c>
      <c r="S384" s="95">
        <v>929</v>
      </c>
      <c r="T384" s="96">
        <f t="shared" si="316"/>
        <v>178056.33907427342</v>
      </c>
      <c r="U384" s="97">
        <f t="shared" si="361"/>
        <v>0.2153953164850452</v>
      </c>
      <c r="V384" s="280"/>
      <c r="W384" s="90">
        <v>5</v>
      </c>
      <c r="X384" s="197" t="s">
        <v>386</v>
      </c>
      <c r="Y384" s="198" t="s">
        <v>387</v>
      </c>
      <c r="Z384" s="93">
        <v>137863279</v>
      </c>
      <c r="AA384" s="94">
        <f>IFERROR(Z384/Z390,"-")</f>
        <v>4.3332843878092053E-2</v>
      </c>
      <c r="AB384" s="95">
        <v>2297</v>
      </c>
      <c r="AC384" s="96">
        <f t="shared" si="317"/>
        <v>60018.841532433609</v>
      </c>
      <c r="AD384" s="97">
        <f t="shared" si="362"/>
        <v>0.75065359477124183</v>
      </c>
      <c r="AE384" s="280"/>
      <c r="AF384" s="90">
        <v>5</v>
      </c>
      <c r="AG384" s="197" t="s">
        <v>396</v>
      </c>
      <c r="AH384" s="198" t="s">
        <v>397</v>
      </c>
      <c r="AI384" s="93">
        <v>173842010</v>
      </c>
      <c r="AJ384" s="94">
        <f>IFERROR(AI384/AI390,"-")</f>
        <v>3.499533865224122E-2</v>
      </c>
      <c r="AK384" s="95">
        <v>1913</v>
      </c>
      <c r="AL384" s="96">
        <f t="shared" si="318"/>
        <v>90874.025091479358</v>
      </c>
      <c r="AM384" s="97">
        <f t="shared" si="363"/>
        <v>0.42501666296378582</v>
      </c>
      <c r="AN384" s="280"/>
      <c r="AO384" s="90">
        <v>5</v>
      </c>
      <c r="AP384" s="197" t="s">
        <v>386</v>
      </c>
      <c r="AQ384" s="198" t="s">
        <v>387</v>
      </c>
      <c r="AR384" s="93">
        <v>221469553</v>
      </c>
      <c r="AS384" s="94">
        <f>IFERROR(AR384/AR390,"-")</f>
        <v>4.4710253915186342E-2</v>
      </c>
      <c r="AT384" s="95">
        <v>2724</v>
      </c>
      <c r="AU384" s="96">
        <f t="shared" si="319"/>
        <v>81303.066446402343</v>
      </c>
      <c r="AV384" s="97">
        <f t="shared" si="364"/>
        <v>0.7600446428571429</v>
      </c>
      <c r="AW384" s="280"/>
      <c r="AX384" s="90">
        <v>5</v>
      </c>
      <c r="AY384" s="197" t="s">
        <v>412</v>
      </c>
      <c r="AZ384" s="198" t="s">
        <v>413</v>
      </c>
      <c r="BA384" s="93">
        <v>199042167</v>
      </c>
      <c r="BB384" s="94">
        <f>IFERROR(BA384/BA390,"-")</f>
        <v>4.4496360945292274E-2</v>
      </c>
      <c r="BC384" s="95">
        <v>869</v>
      </c>
      <c r="BD384" s="96">
        <f t="shared" si="320"/>
        <v>229047.37284234754</v>
      </c>
      <c r="BE384" s="97">
        <f t="shared" si="365"/>
        <v>0.3068502824858757</v>
      </c>
      <c r="BF384" s="280"/>
      <c r="BG384" s="90">
        <v>5</v>
      </c>
      <c r="BH384" s="197" t="s">
        <v>404</v>
      </c>
      <c r="BI384" s="198" t="s">
        <v>405</v>
      </c>
      <c r="BJ384" s="93">
        <v>268279471</v>
      </c>
      <c r="BK384" s="94">
        <f>IFERROR(BJ384/BJ390,"-")</f>
        <v>4.7823916846801012E-2</v>
      </c>
      <c r="BL384" s="95">
        <v>1596</v>
      </c>
      <c r="BM384" s="96">
        <f t="shared" si="321"/>
        <v>168094.906641604</v>
      </c>
      <c r="BN384" s="97">
        <f t="shared" si="366"/>
        <v>0.57245337159253951</v>
      </c>
      <c r="BO384" s="280"/>
      <c r="BP384" s="90">
        <v>5</v>
      </c>
      <c r="BQ384" s="197" t="s">
        <v>380</v>
      </c>
      <c r="BR384" s="198" t="s">
        <v>381</v>
      </c>
      <c r="BS384" s="93">
        <v>307973050</v>
      </c>
      <c r="BT384" s="94">
        <f>IFERROR(BS384/BS390,"-")</f>
        <v>5.7057983270547105E-2</v>
      </c>
      <c r="BU384" s="95">
        <v>1491</v>
      </c>
      <c r="BV384" s="96">
        <f t="shared" si="322"/>
        <v>206554.69483568074</v>
      </c>
      <c r="BW384" s="97">
        <f t="shared" si="367"/>
        <v>0.63473818646232438</v>
      </c>
      <c r="BX384" s="280"/>
      <c r="BY384" s="90">
        <v>5</v>
      </c>
      <c r="BZ384" s="197" t="s">
        <v>388</v>
      </c>
      <c r="CA384" s="198" t="s">
        <v>389</v>
      </c>
      <c r="CB384" s="93">
        <v>2033730147</v>
      </c>
      <c r="CC384" s="94">
        <f>IFERROR(CB384/CB390,"-")</f>
        <v>3.9326337677912979E-2</v>
      </c>
      <c r="CD384" s="95">
        <v>6110</v>
      </c>
      <c r="CE384" s="96">
        <f t="shared" si="323"/>
        <v>332852.72454991814</v>
      </c>
      <c r="CF384" s="97">
        <f t="shared" si="368"/>
        <v>9.9260823653643082E-2</v>
      </c>
    </row>
    <row r="385" spans="2:84" ht="13.5" customHeight="1">
      <c r="B385" s="277"/>
      <c r="C385" s="285"/>
      <c r="D385" s="280"/>
      <c r="E385" s="90">
        <v>6</v>
      </c>
      <c r="F385" s="112" t="s">
        <v>392</v>
      </c>
      <c r="G385" s="198" t="s">
        <v>393</v>
      </c>
      <c r="H385" s="93">
        <v>779529679</v>
      </c>
      <c r="I385" s="94">
        <f>IFERROR(H385/H390,"-")</f>
        <v>4.0198585218170137E-2</v>
      </c>
      <c r="J385" s="95">
        <v>16499</v>
      </c>
      <c r="K385" s="96">
        <f t="shared" si="315"/>
        <v>47247.086429480572</v>
      </c>
      <c r="L385" s="97">
        <f t="shared" si="360"/>
        <v>0.43272660511959715</v>
      </c>
      <c r="M385" s="280"/>
      <c r="N385" s="90">
        <v>6</v>
      </c>
      <c r="O385" s="112" t="s">
        <v>386</v>
      </c>
      <c r="P385" s="198" t="s">
        <v>387</v>
      </c>
      <c r="Q385" s="93">
        <v>159420489</v>
      </c>
      <c r="R385" s="94">
        <f>IFERROR(Q385/Q390,"-")</f>
        <v>4.2634714070974578E-2</v>
      </c>
      <c r="S385" s="95">
        <v>2937</v>
      </c>
      <c r="T385" s="96">
        <f t="shared" si="316"/>
        <v>54280.043922369769</v>
      </c>
      <c r="U385" s="97">
        <f t="shared" si="361"/>
        <v>0.68096452585207512</v>
      </c>
      <c r="V385" s="280"/>
      <c r="W385" s="90">
        <v>6</v>
      </c>
      <c r="X385" s="112" t="s">
        <v>382</v>
      </c>
      <c r="Y385" s="198" t="s">
        <v>383</v>
      </c>
      <c r="Z385" s="93">
        <v>125539449</v>
      </c>
      <c r="AA385" s="94">
        <f>IFERROR(Z385/Z390,"-")</f>
        <v>3.9459248202407107E-2</v>
      </c>
      <c r="AB385" s="95">
        <v>844</v>
      </c>
      <c r="AC385" s="96">
        <f t="shared" si="317"/>
        <v>148743.422985782</v>
      </c>
      <c r="AD385" s="97">
        <f t="shared" si="362"/>
        <v>0.27581699346405231</v>
      </c>
      <c r="AE385" s="280"/>
      <c r="AF385" s="90">
        <v>6</v>
      </c>
      <c r="AG385" s="112" t="s">
        <v>388</v>
      </c>
      <c r="AH385" s="198" t="s">
        <v>389</v>
      </c>
      <c r="AI385" s="93">
        <v>169543059</v>
      </c>
      <c r="AJ385" s="94">
        <f>IFERROR(AI385/AI390,"-")</f>
        <v>3.4129936520188149E-2</v>
      </c>
      <c r="AK385" s="95">
        <v>606</v>
      </c>
      <c r="AL385" s="96">
        <f t="shared" si="318"/>
        <v>279774.02475247526</v>
      </c>
      <c r="AM385" s="97">
        <f t="shared" si="363"/>
        <v>0.13463674738946901</v>
      </c>
      <c r="AN385" s="280"/>
      <c r="AO385" s="90">
        <v>6</v>
      </c>
      <c r="AP385" s="112" t="s">
        <v>408</v>
      </c>
      <c r="AQ385" s="198" t="s">
        <v>409</v>
      </c>
      <c r="AR385" s="93">
        <v>181318314</v>
      </c>
      <c r="AS385" s="94">
        <f>IFERROR(AR385/AR390,"-")</f>
        <v>3.6604525311041226E-2</v>
      </c>
      <c r="AT385" s="95">
        <v>1314</v>
      </c>
      <c r="AU385" s="96">
        <f t="shared" si="319"/>
        <v>137989.58447488584</v>
      </c>
      <c r="AV385" s="97">
        <f t="shared" si="364"/>
        <v>0.3666294642857143</v>
      </c>
      <c r="AW385" s="280"/>
      <c r="AX385" s="90">
        <v>6</v>
      </c>
      <c r="AY385" s="112" t="s">
        <v>408</v>
      </c>
      <c r="AZ385" s="198" t="s">
        <v>409</v>
      </c>
      <c r="BA385" s="93">
        <v>191650793</v>
      </c>
      <c r="BB385" s="94">
        <f>IFERROR(BA385/BA390,"-")</f>
        <v>4.2844001295361166E-2</v>
      </c>
      <c r="BC385" s="95">
        <v>968</v>
      </c>
      <c r="BD385" s="96">
        <f t="shared" si="320"/>
        <v>197986.35640495867</v>
      </c>
      <c r="BE385" s="97">
        <f t="shared" si="365"/>
        <v>0.34180790960451979</v>
      </c>
      <c r="BF385" s="280"/>
      <c r="BG385" s="90">
        <v>6</v>
      </c>
      <c r="BH385" s="112" t="s">
        <v>386</v>
      </c>
      <c r="BI385" s="198" t="s">
        <v>387</v>
      </c>
      <c r="BJ385" s="93">
        <v>267050151</v>
      </c>
      <c r="BK385" s="94">
        <f>IFERROR(BJ385/BJ390,"-")</f>
        <v>4.7604776346639115E-2</v>
      </c>
      <c r="BL385" s="95">
        <v>2382</v>
      </c>
      <c r="BM385" s="96">
        <f t="shared" si="321"/>
        <v>112111.73425692695</v>
      </c>
      <c r="BN385" s="97">
        <f t="shared" si="366"/>
        <v>0.85437589670014347</v>
      </c>
      <c r="BO385" s="280"/>
      <c r="BP385" s="90">
        <v>6</v>
      </c>
      <c r="BQ385" s="112" t="s">
        <v>404</v>
      </c>
      <c r="BR385" s="198" t="s">
        <v>405</v>
      </c>
      <c r="BS385" s="93">
        <v>256262502</v>
      </c>
      <c r="BT385" s="94">
        <f>IFERROR(BS385/BS390,"-")</f>
        <v>4.7477600887430069E-2</v>
      </c>
      <c r="BU385" s="95">
        <v>1404</v>
      </c>
      <c r="BV385" s="96">
        <f t="shared" si="322"/>
        <v>182523.14957264956</v>
      </c>
      <c r="BW385" s="97">
        <f t="shared" si="367"/>
        <v>0.5977011494252874</v>
      </c>
      <c r="BX385" s="280"/>
      <c r="BY385" s="90">
        <v>6</v>
      </c>
      <c r="BZ385" s="112" t="s">
        <v>384</v>
      </c>
      <c r="CA385" s="198" t="s">
        <v>385</v>
      </c>
      <c r="CB385" s="93">
        <v>1791982459</v>
      </c>
      <c r="CC385" s="94">
        <f>IFERROR(CB385/CB390,"-")</f>
        <v>3.4651651006642054E-2</v>
      </c>
      <c r="CD385" s="95">
        <v>40162</v>
      </c>
      <c r="CE385" s="96">
        <f t="shared" si="323"/>
        <v>44618.855111797224</v>
      </c>
      <c r="CF385" s="97">
        <f t="shared" si="368"/>
        <v>0.65245715214036226</v>
      </c>
    </row>
    <row r="386" spans="2:84" ht="13.5" customHeight="1">
      <c r="B386" s="277"/>
      <c r="C386" s="285"/>
      <c r="D386" s="280"/>
      <c r="E386" s="90">
        <v>7</v>
      </c>
      <c r="F386" s="112" t="s">
        <v>388</v>
      </c>
      <c r="G386" s="198" t="s">
        <v>389</v>
      </c>
      <c r="H386" s="93">
        <v>632894425</v>
      </c>
      <c r="I386" s="94">
        <f>IFERROR(H386/H390,"-")</f>
        <v>3.2636936299980553E-2</v>
      </c>
      <c r="J386" s="95">
        <v>2698</v>
      </c>
      <c r="K386" s="96">
        <f t="shared" si="315"/>
        <v>234579.10489251296</v>
      </c>
      <c r="L386" s="97">
        <f t="shared" si="360"/>
        <v>7.0761644985312636E-2</v>
      </c>
      <c r="M386" s="280"/>
      <c r="N386" s="90">
        <v>7</v>
      </c>
      <c r="O386" s="112" t="s">
        <v>384</v>
      </c>
      <c r="P386" s="198" t="s">
        <v>385</v>
      </c>
      <c r="Q386" s="93">
        <v>148465402</v>
      </c>
      <c r="R386" s="94">
        <f>IFERROR(Q386/Q390,"-")</f>
        <v>3.9704933809996637E-2</v>
      </c>
      <c r="S386" s="95">
        <v>3255</v>
      </c>
      <c r="T386" s="96">
        <f t="shared" si="316"/>
        <v>45611.490629800304</v>
      </c>
      <c r="U386" s="97">
        <f t="shared" si="361"/>
        <v>0.75469510781358684</v>
      </c>
      <c r="V386" s="280"/>
      <c r="W386" s="90">
        <v>7</v>
      </c>
      <c r="X386" s="112" t="s">
        <v>398</v>
      </c>
      <c r="Y386" s="198" t="s">
        <v>399</v>
      </c>
      <c r="Z386" s="93">
        <v>125217020</v>
      </c>
      <c r="AA386" s="94">
        <f>IFERROR(Z386/Z390,"-")</f>
        <v>3.9357903118929373E-2</v>
      </c>
      <c r="AB386" s="95">
        <v>1501</v>
      </c>
      <c r="AC386" s="96">
        <f t="shared" si="317"/>
        <v>83422.398401065962</v>
      </c>
      <c r="AD386" s="97">
        <f t="shared" si="362"/>
        <v>0.49052287581699344</v>
      </c>
      <c r="AE386" s="280"/>
      <c r="AF386" s="90">
        <v>7</v>
      </c>
      <c r="AG386" s="112" t="s">
        <v>384</v>
      </c>
      <c r="AH386" s="198" t="s">
        <v>385</v>
      </c>
      <c r="AI386" s="93">
        <v>163679802</v>
      </c>
      <c r="AJ386" s="94">
        <f>IFERROR(AI386/AI390,"-")</f>
        <v>3.2949631113456349E-2</v>
      </c>
      <c r="AK386" s="95">
        <v>3430</v>
      </c>
      <c r="AL386" s="96">
        <f t="shared" si="318"/>
        <v>47720.058892128283</v>
      </c>
      <c r="AM386" s="97">
        <f t="shared" si="363"/>
        <v>0.76205287713841363</v>
      </c>
      <c r="AN386" s="280"/>
      <c r="AO386" s="90">
        <v>7</v>
      </c>
      <c r="AP386" s="112" t="s">
        <v>396</v>
      </c>
      <c r="AQ386" s="198" t="s">
        <v>397</v>
      </c>
      <c r="AR386" s="93">
        <v>165081413</v>
      </c>
      <c r="AS386" s="94">
        <f>IFERROR(AR386/AR390,"-")</f>
        <v>3.3326621162719117E-2</v>
      </c>
      <c r="AT386" s="95">
        <v>1566</v>
      </c>
      <c r="AU386" s="96">
        <f t="shared" si="319"/>
        <v>105415.97254150703</v>
      </c>
      <c r="AV386" s="97">
        <f t="shared" si="364"/>
        <v>0.4369419642857143</v>
      </c>
      <c r="AW386" s="280"/>
      <c r="AX386" s="90">
        <v>7</v>
      </c>
      <c r="AY386" s="112" t="s">
        <v>404</v>
      </c>
      <c r="AZ386" s="198" t="s">
        <v>405</v>
      </c>
      <c r="BA386" s="93">
        <v>180817007</v>
      </c>
      <c r="BB386" s="94">
        <f>IFERROR(BA386/BA390,"-")</f>
        <v>4.0422082063241604E-2</v>
      </c>
      <c r="BC386" s="95">
        <v>1424</v>
      </c>
      <c r="BD386" s="96">
        <f t="shared" si="320"/>
        <v>126978.23525280898</v>
      </c>
      <c r="BE386" s="97">
        <f t="shared" si="365"/>
        <v>0.50282485875706218</v>
      </c>
      <c r="BF386" s="280"/>
      <c r="BG386" s="90">
        <v>7</v>
      </c>
      <c r="BH386" s="112" t="s">
        <v>410</v>
      </c>
      <c r="BI386" s="198" t="s">
        <v>411</v>
      </c>
      <c r="BJ386" s="93">
        <v>256445301</v>
      </c>
      <c r="BK386" s="94">
        <f>IFERROR(BJ386/BJ390,"-")</f>
        <v>4.5714339248778588E-2</v>
      </c>
      <c r="BL386" s="95">
        <v>1073</v>
      </c>
      <c r="BM386" s="96">
        <f t="shared" si="321"/>
        <v>238998.41658900279</v>
      </c>
      <c r="BN386" s="97">
        <f t="shared" si="366"/>
        <v>0.38486370157819227</v>
      </c>
      <c r="BO386" s="280"/>
      <c r="BP386" s="90">
        <v>7</v>
      </c>
      <c r="BQ386" s="112" t="s">
        <v>400</v>
      </c>
      <c r="BR386" s="198" t="s">
        <v>401</v>
      </c>
      <c r="BS386" s="93">
        <v>210213876</v>
      </c>
      <c r="BT386" s="94">
        <f>IFERROR(BS386/BS390,"-")</f>
        <v>3.8946199415971182E-2</v>
      </c>
      <c r="BU386" s="95">
        <v>473</v>
      </c>
      <c r="BV386" s="96">
        <f t="shared" si="322"/>
        <v>444426.79915433406</v>
      </c>
      <c r="BW386" s="97">
        <f t="shared" si="367"/>
        <v>0.20136228182205193</v>
      </c>
      <c r="BX386" s="280"/>
      <c r="BY386" s="90">
        <v>7</v>
      </c>
      <c r="BZ386" s="112" t="s">
        <v>412</v>
      </c>
      <c r="CA386" s="198" t="s">
        <v>413</v>
      </c>
      <c r="CB386" s="93">
        <v>1748893879</v>
      </c>
      <c r="CC386" s="94">
        <f>IFERROR(CB386/CB390,"-")</f>
        <v>3.3818445062558773E-2</v>
      </c>
      <c r="CD386" s="95">
        <v>11315</v>
      </c>
      <c r="CE386" s="96">
        <f t="shared" si="323"/>
        <v>154564.19611135661</v>
      </c>
      <c r="CF386" s="97">
        <f t="shared" si="368"/>
        <v>0.18381934855007717</v>
      </c>
    </row>
    <row r="387" spans="2:84" ht="13.5" customHeight="1">
      <c r="B387" s="277"/>
      <c r="C387" s="285"/>
      <c r="D387" s="280"/>
      <c r="E387" s="90">
        <v>8</v>
      </c>
      <c r="F387" s="197" t="s">
        <v>394</v>
      </c>
      <c r="G387" s="198" t="s">
        <v>395</v>
      </c>
      <c r="H387" s="93">
        <v>606185451</v>
      </c>
      <c r="I387" s="94">
        <f>IFERROR(H387/H390,"-")</f>
        <v>3.1259614824797964E-2</v>
      </c>
      <c r="J387" s="95">
        <v>17641</v>
      </c>
      <c r="K387" s="96">
        <f t="shared" si="315"/>
        <v>34362.306615271242</v>
      </c>
      <c r="L387" s="97">
        <f t="shared" si="360"/>
        <v>0.46267834662190516</v>
      </c>
      <c r="M387" s="280"/>
      <c r="N387" s="90">
        <v>8</v>
      </c>
      <c r="O387" s="197" t="s">
        <v>392</v>
      </c>
      <c r="P387" s="198" t="s">
        <v>393</v>
      </c>
      <c r="Q387" s="93">
        <v>132347219</v>
      </c>
      <c r="R387" s="94">
        <f>IFERROR(Q387/Q390,"-")</f>
        <v>3.5394357874248238E-2</v>
      </c>
      <c r="S387" s="95">
        <v>2265</v>
      </c>
      <c r="T387" s="96">
        <f t="shared" si="316"/>
        <v>58431.443267108167</v>
      </c>
      <c r="U387" s="97">
        <f t="shared" si="361"/>
        <v>0.52515650359378618</v>
      </c>
      <c r="V387" s="280"/>
      <c r="W387" s="90">
        <v>8</v>
      </c>
      <c r="X387" s="197" t="s">
        <v>384</v>
      </c>
      <c r="Y387" s="198" t="s">
        <v>385</v>
      </c>
      <c r="Z387" s="93">
        <v>112803816</v>
      </c>
      <c r="AA387" s="94">
        <f>IFERROR(Z387/Z390,"-")</f>
        <v>3.5456215629261378E-2</v>
      </c>
      <c r="AB387" s="95">
        <v>2434</v>
      </c>
      <c r="AC387" s="96">
        <f t="shared" si="317"/>
        <v>46345.035332785541</v>
      </c>
      <c r="AD387" s="97">
        <f t="shared" si="362"/>
        <v>0.79542483660130714</v>
      </c>
      <c r="AE387" s="280"/>
      <c r="AF387" s="90">
        <v>8</v>
      </c>
      <c r="AG387" s="197" t="s">
        <v>390</v>
      </c>
      <c r="AH387" s="198" t="s">
        <v>391</v>
      </c>
      <c r="AI387" s="93">
        <v>155711496</v>
      </c>
      <c r="AJ387" s="94">
        <f>IFERROR(AI387/AI390,"-")</f>
        <v>3.13455679358925E-2</v>
      </c>
      <c r="AK387" s="95">
        <v>2630</v>
      </c>
      <c r="AL387" s="96">
        <f t="shared" si="318"/>
        <v>59205.892015209123</v>
      </c>
      <c r="AM387" s="97">
        <f t="shared" si="363"/>
        <v>0.58431459675627639</v>
      </c>
      <c r="AN387" s="280"/>
      <c r="AO387" s="90">
        <v>8</v>
      </c>
      <c r="AP387" s="197" t="s">
        <v>404</v>
      </c>
      <c r="AQ387" s="198" t="s">
        <v>405</v>
      </c>
      <c r="AR387" s="93">
        <v>157669041</v>
      </c>
      <c r="AS387" s="94">
        <f>IFERROR(AR387/AR390,"-")</f>
        <v>3.1830212154146199E-2</v>
      </c>
      <c r="AT387" s="95">
        <v>1503</v>
      </c>
      <c r="AU387" s="96">
        <f t="shared" si="319"/>
        <v>104902.88822355289</v>
      </c>
      <c r="AV387" s="97">
        <f t="shared" si="364"/>
        <v>0.4193638392857143</v>
      </c>
      <c r="AW387" s="280"/>
      <c r="AX387" s="90">
        <v>8</v>
      </c>
      <c r="AY387" s="197" t="s">
        <v>410</v>
      </c>
      <c r="AZ387" s="198" t="s">
        <v>411</v>
      </c>
      <c r="BA387" s="93">
        <v>180325741</v>
      </c>
      <c r="BB387" s="94">
        <f>IFERROR(BA387/BA390,"-")</f>
        <v>4.0312258353092031E-2</v>
      </c>
      <c r="BC387" s="95">
        <v>879</v>
      </c>
      <c r="BD387" s="96">
        <f t="shared" si="320"/>
        <v>205148.73833902163</v>
      </c>
      <c r="BE387" s="97">
        <f t="shared" si="365"/>
        <v>0.3103813559322034</v>
      </c>
      <c r="BF387" s="280"/>
      <c r="BG387" s="90">
        <v>8</v>
      </c>
      <c r="BH387" s="197" t="s">
        <v>388</v>
      </c>
      <c r="BI387" s="198" t="s">
        <v>389</v>
      </c>
      <c r="BJ387" s="93">
        <v>214336639</v>
      </c>
      <c r="BK387" s="94">
        <f>IFERROR(BJ387/BJ390,"-")</f>
        <v>3.8207983497771277E-2</v>
      </c>
      <c r="BL387" s="95">
        <v>477</v>
      </c>
      <c r="BM387" s="96">
        <f t="shared" si="321"/>
        <v>449343.05870020966</v>
      </c>
      <c r="BN387" s="97">
        <f t="shared" si="366"/>
        <v>0.17109038737446197</v>
      </c>
      <c r="BO387" s="280"/>
      <c r="BP387" s="90">
        <v>8</v>
      </c>
      <c r="BQ387" s="197" t="s">
        <v>414</v>
      </c>
      <c r="BR387" s="198" t="s">
        <v>415</v>
      </c>
      <c r="BS387" s="93">
        <v>198775166</v>
      </c>
      <c r="BT387" s="94">
        <f>IFERROR(BS387/BS390,"-")</f>
        <v>3.6826956437351337E-2</v>
      </c>
      <c r="BU387" s="95">
        <v>1020</v>
      </c>
      <c r="BV387" s="96">
        <f t="shared" si="322"/>
        <v>194877.6137254902</v>
      </c>
      <c r="BW387" s="97">
        <f t="shared" si="367"/>
        <v>0.4342273307790549</v>
      </c>
      <c r="BX387" s="280"/>
      <c r="BY387" s="90">
        <v>8</v>
      </c>
      <c r="BZ387" s="197" t="s">
        <v>408</v>
      </c>
      <c r="CA387" s="198" t="s">
        <v>409</v>
      </c>
      <c r="CB387" s="93">
        <v>1710474480</v>
      </c>
      <c r="CC387" s="94">
        <f>IFERROR(CB387/CB390,"-")</f>
        <v>3.307552729606688E-2</v>
      </c>
      <c r="CD387" s="95">
        <v>18258</v>
      </c>
      <c r="CE387" s="96">
        <f t="shared" si="323"/>
        <v>93683.562274071635</v>
      </c>
      <c r="CF387" s="97">
        <f t="shared" si="368"/>
        <v>0.29661278531394686</v>
      </c>
    </row>
    <row r="388" spans="2:84" ht="13.5" customHeight="1">
      <c r="B388" s="277"/>
      <c r="C388" s="285"/>
      <c r="D388" s="280"/>
      <c r="E388" s="90">
        <v>9</v>
      </c>
      <c r="F388" s="112" t="s">
        <v>396</v>
      </c>
      <c r="G388" s="198" t="s">
        <v>397</v>
      </c>
      <c r="H388" s="93">
        <v>584067640</v>
      </c>
      <c r="I388" s="94">
        <f>IFERROR(H388/H390,"-")</f>
        <v>3.0119049257796786E-2</v>
      </c>
      <c r="J388" s="95">
        <v>10741</v>
      </c>
      <c r="K388" s="96">
        <f t="shared" si="315"/>
        <v>54377.398752443907</v>
      </c>
      <c r="L388" s="97">
        <f t="shared" si="360"/>
        <v>0.28170898027696184</v>
      </c>
      <c r="M388" s="280"/>
      <c r="N388" s="90">
        <v>9</v>
      </c>
      <c r="O388" s="112" t="s">
        <v>412</v>
      </c>
      <c r="P388" s="198" t="s">
        <v>413</v>
      </c>
      <c r="Q388" s="93">
        <v>129995623</v>
      </c>
      <c r="R388" s="94">
        <f>IFERROR(Q388/Q390,"-")</f>
        <v>3.4765457387871936E-2</v>
      </c>
      <c r="S388" s="95">
        <v>956</v>
      </c>
      <c r="T388" s="96">
        <f t="shared" si="316"/>
        <v>135978.68514644352</v>
      </c>
      <c r="U388" s="97">
        <f t="shared" si="361"/>
        <v>0.22165546023649432</v>
      </c>
      <c r="V388" s="280"/>
      <c r="W388" s="90">
        <v>9</v>
      </c>
      <c r="X388" s="112" t="s">
        <v>390</v>
      </c>
      <c r="Y388" s="198" t="s">
        <v>391</v>
      </c>
      <c r="Z388" s="93">
        <v>111280107</v>
      </c>
      <c r="AA388" s="94">
        <f>IFERROR(Z388/Z390,"-")</f>
        <v>3.4977287196022507E-2</v>
      </c>
      <c r="AB388" s="95">
        <v>1848</v>
      </c>
      <c r="AC388" s="96">
        <f t="shared" si="317"/>
        <v>60216.508116883117</v>
      </c>
      <c r="AD388" s="97">
        <f t="shared" si="362"/>
        <v>0.60392156862745094</v>
      </c>
      <c r="AE388" s="280"/>
      <c r="AF388" s="90">
        <v>9</v>
      </c>
      <c r="AG388" s="112" t="s">
        <v>412</v>
      </c>
      <c r="AH388" s="198" t="s">
        <v>413</v>
      </c>
      <c r="AI388" s="93">
        <v>149550323</v>
      </c>
      <c r="AJ388" s="94">
        <f>IFERROR(AI388/AI390,"-")</f>
        <v>3.0105290423972079E-2</v>
      </c>
      <c r="AK388" s="95">
        <v>1232</v>
      </c>
      <c r="AL388" s="96">
        <f t="shared" si="318"/>
        <v>121388.24918831169</v>
      </c>
      <c r="AM388" s="97">
        <f t="shared" si="363"/>
        <v>0.27371695178849142</v>
      </c>
      <c r="AN388" s="280"/>
      <c r="AO388" s="90">
        <v>9</v>
      </c>
      <c r="AP388" s="112" t="s">
        <v>410</v>
      </c>
      <c r="AQ388" s="198" t="s">
        <v>411</v>
      </c>
      <c r="AR388" s="93">
        <v>149584224</v>
      </c>
      <c r="AS388" s="94">
        <f>IFERROR(AR388/AR390,"-")</f>
        <v>3.019805000801221E-2</v>
      </c>
      <c r="AT388" s="95">
        <v>977</v>
      </c>
      <c r="AU388" s="96">
        <f t="shared" si="319"/>
        <v>153105.65404298875</v>
      </c>
      <c r="AV388" s="97">
        <f t="shared" si="364"/>
        <v>0.27260044642857145</v>
      </c>
      <c r="AW388" s="280"/>
      <c r="AX388" s="90">
        <v>9</v>
      </c>
      <c r="AY388" s="112" t="s">
        <v>382</v>
      </c>
      <c r="AZ388" s="198" t="s">
        <v>383</v>
      </c>
      <c r="BA388" s="93">
        <v>177034535</v>
      </c>
      <c r="BB388" s="94">
        <f>IFERROR(BA388/BA390,"-")</f>
        <v>3.957650124027226E-2</v>
      </c>
      <c r="BC388" s="95">
        <v>549</v>
      </c>
      <c r="BD388" s="96">
        <f t="shared" si="320"/>
        <v>322467.27686703095</v>
      </c>
      <c r="BE388" s="97">
        <f t="shared" si="365"/>
        <v>0.19385593220338984</v>
      </c>
      <c r="BF388" s="280"/>
      <c r="BG388" s="90">
        <v>9</v>
      </c>
      <c r="BH388" s="112" t="s">
        <v>414</v>
      </c>
      <c r="BI388" s="198" t="s">
        <v>415</v>
      </c>
      <c r="BJ388" s="93">
        <v>144889867</v>
      </c>
      <c r="BK388" s="94">
        <f>IFERROR(BJ388/BJ390,"-")</f>
        <v>2.5828293627998312E-2</v>
      </c>
      <c r="BL388" s="95">
        <v>1358</v>
      </c>
      <c r="BM388" s="96">
        <f t="shared" si="321"/>
        <v>106693.56921944035</v>
      </c>
      <c r="BN388" s="97">
        <f t="shared" si="366"/>
        <v>0.48708751793400284</v>
      </c>
      <c r="BO388" s="280"/>
      <c r="BP388" s="90">
        <v>9</v>
      </c>
      <c r="BQ388" s="112" t="s">
        <v>388</v>
      </c>
      <c r="BR388" s="198" t="s">
        <v>389</v>
      </c>
      <c r="BS388" s="93">
        <v>184235171</v>
      </c>
      <c r="BT388" s="94">
        <f>IFERROR(BS388/BS390,"-")</f>
        <v>3.4133140236668066E-2</v>
      </c>
      <c r="BU388" s="95">
        <v>355</v>
      </c>
      <c r="BV388" s="96">
        <f t="shared" si="322"/>
        <v>518972.31267605635</v>
      </c>
      <c r="BW388" s="97">
        <f t="shared" si="367"/>
        <v>0.15112813963388677</v>
      </c>
      <c r="BX388" s="280"/>
      <c r="BY388" s="90">
        <v>9</v>
      </c>
      <c r="BZ388" s="112" t="s">
        <v>390</v>
      </c>
      <c r="CA388" s="198" t="s">
        <v>391</v>
      </c>
      <c r="CB388" s="93">
        <v>1705927830</v>
      </c>
      <c r="CC388" s="94">
        <f>IFERROR(CB388/CB390,"-")</f>
        <v>3.2987608506316407E-2</v>
      </c>
      <c r="CD388" s="95">
        <v>30785</v>
      </c>
      <c r="CE388" s="96">
        <f t="shared" si="323"/>
        <v>55414.254669481888</v>
      </c>
      <c r="CF388" s="97">
        <f t="shared" si="368"/>
        <v>0.50012184225489398</v>
      </c>
    </row>
    <row r="389" spans="2:84" ht="13.5" customHeight="1">
      <c r="B389" s="277"/>
      <c r="C389" s="285"/>
      <c r="D389" s="280"/>
      <c r="E389" s="98">
        <v>10</v>
      </c>
      <c r="F389" s="199" t="s">
        <v>418</v>
      </c>
      <c r="G389" s="200" t="s">
        <v>419</v>
      </c>
      <c r="H389" s="101">
        <v>511908249</v>
      </c>
      <c r="I389" s="102">
        <f>IFERROR(H389/H390,"-")</f>
        <v>2.6397952413702463E-2</v>
      </c>
      <c r="J389" s="103">
        <v>2800</v>
      </c>
      <c r="K389" s="104">
        <f t="shared" si="315"/>
        <v>182824.37464285715</v>
      </c>
      <c r="L389" s="105">
        <f t="shared" si="360"/>
        <v>7.3436844313890054E-2</v>
      </c>
      <c r="M389" s="280"/>
      <c r="N389" s="98">
        <v>10</v>
      </c>
      <c r="O389" s="199" t="s">
        <v>390</v>
      </c>
      <c r="P389" s="200" t="s">
        <v>391</v>
      </c>
      <c r="Q389" s="101">
        <v>126746100</v>
      </c>
      <c r="R389" s="102">
        <f>IFERROR(Q389/Q390,"-")</f>
        <v>3.3896419255815678E-2</v>
      </c>
      <c r="S389" s="103">
        <v>2573</v>
      </c>
      <c r="T389" s="104">
        <f t="shared" si="316"/>
        <v>49260.046638165564</v>
      </c>
      <c r="U389" s="105">
        <f t="shared" si="361"/>
        <v>0.59656851379550202</v>
      </c>
      <c r="V389" s="280"/>
      <c r="W389" s="98">
        <v>10</v>
      </c>
      <c r="X389" s="199" t="s">
        <v>392</v>
      </c>
      <c r="Y389" s="200" t="s">
        <v>393</v>
      </c>
      <c r="Z389" s="101">
        <v>93226117</v>
      </c>
      <c r="AA389" s="102">
        <f>IFERROR(Z389/Z390,"-")</f>
        <v>2.9302601843103872E-2</v>
      </c>
      <c r="AB389" s="103">
        <v>1694</v>
      </c>
      <c r="AC389" s="104">
        <f t="shared" si="317"/>
        <v>55033.126918536007</v>
      </c>
      <c r="AD389" s="105">
        <f t="shared" si="362"/>
        <v>0.5535947712418301</v>
      </c>
      <c r="AE389" s="280"/>
      <c r="AF389" s="98">
        <v>10</v>
      </c>
      <c r="AG389" s="199" t="s">
        <v>414</v>
      </c>
      <c r="AH389" s="200" t="s">
        <v>415</v>
      </c>
      <c r="AI389" s="101">
        <v>141359919</v>
      </c>
      <c r="AJ389" s="102">
        <f>IFERROR(AI389/AI390,"-")</f>
        <v>2.845651771547273E-2</v>
      </c>
      <c r="AK389" s="103">
        <v>2159</v>
      </c>
      <c r="AL389" s="104">
        <f t="shared" si="318"/>
        <v>65474.719314497452</v>
      </c>
      <c r="AM389" s="105">
        <f t="shared" si="363"/>
        <v>0.47967118418129306</v>
      </c>
      <c r="AN389" s="280"/>
      <c r="AO389" s="98">
        <v>10</v>
      </c>
      <c r="AP389" s="199" t="s">
        <v>390</v>
      </c>
      <c r="AQ389" s="200" t="s">
        <v>391</v>
      </c>
      <c r="AR389" s="101">
        <v>147794164</v>
      </c>
      <c r="AS389" s="102">
        <f>IFERROR(AR389/AR390,"-")</f>
        <v>2.9836672852374846E-2</v>
      </c>
      <c r="AT389" s="103">
        <v>2119</v>
      </c>
      <c r="AU389" s="104">
        <f t="shared" si="319"/>
        <v>69747.127890514399</v>
      </c>
      <c r="AV389" s="105">
        <f t="shared" si="364"/>
        <v>0.5912388392857143</v>
      </c>
      <c r="AW389" s="280"/>
      <c r="AX389" s="98">
        <v>10</v>
      </c>
      <c r="AY389" s="199" t="s">
        <v>396</v>
      </c>
      <c r="AZ389" s="200" t="s">
        <v>397</v>
      </c>
      <c r="BA389" s="101">
        <v>150877943</v>
      </c>
      <c r="BB389" s="102">
        <f>IFERROR(BA389/BA390,"-")</f>
        <v>3.3729131427770447E-2</v>
      </c>
      <c r="BC389" s="103">
        <v>1103</v>
      </c>
      <c r="BD389" s="104">
        <f t="shared" si="320"/>
        <v>136788.70625566636</v>
      </c>
      <c r="BE389" s="105">
        <f t="shared" si="365"/>
        <v>0.3894774011299435</v>
      </c>
      <c r="BF389" s="280"/>
      <c r="BG389" s="98">
        <v>10</v>
      </c>
      <c r="BH389" s="199" t="s">
        <v>396</v>
      </c>
      <c r="BI389" s="200" t="s">
        <v>397</v>
      </c>
      <c r="BJ389" s="101">
        <v>143468583</v>
      </c>
      <c r="BK389" s="102">
        <f>IFERROR(BJ389/BJ390,"-")</f>
        <v>2.5574933325853953E-2</v>
      </c>
      <c r="BL389" s="103">
        <v>976</v>
      </c>
      <c r="BM389" s="104">
        <f t="shared" si="321"/>
        <v>146996.49897540984</v>
      </c>
      <c r="BN389" s="105">
        <f t="shared" si="366"/>
        <v>0.35007173601147779</v>
      </c>
      <c r="BO389" s="280"/>
      <c r="BP389" s="98">
        <v>10</v>
      </c>
      <c r="BQ389" s="199" t="s">
        <v>416</v>
      </c>
      <c r="BR389" s="200" t="s">
        <v>417</v>
      </c>
      <c r="BS389" s="101">
        <v>181544961</v>
      </c>
      <c r="BT389" s="102">
        <f>IFERROR(BS389/BS390,"-")</f>
        <v>3.3634726634652376E-2</v>
      </c>
      <c r="BU389" s="103">
        <v>1488</v>
      </c>
      <c r="BV389" s="104">
        <f t="shared" si="322"/>
        <v>122006.02217741935</v>
      </c>
      <c r="BW389" s="105">
        <f t="shared" si="367"/>
        <v>0.63346104725415076</v>
      </c>
      <c r="BX389" s="280"/>
      <c r="BY389" s="98">
        <v>10</v>
      </c>
      <c r="BZ389" s="199" t="s">
        <v>396</v>
      </c>
      <c r="CA389" s="200" t="s">
        <v>397</v>
      </c>
      <c r="CB389" s="101">
        <v>1603946598</v>
      </c>
      <c r="CC389" s="102">
        <f>IFERROR(CB389/CB390,"-")</f>
        <v>3.1015592517687027E-2</v>
      </c>
      <c r="CD389" s="103">
        <v>20910</v>
      </c>
      <c r="CE389" s="104">
        <f t="shared" si="323"/>
        <v>76707.154375896702</v>
      </c>
      <c r="CF389" s="105">
        <f t="shared" si="368"/>
        <v>0.33969620664446432</v>
      </c>
    </row>
    <row r="390" spans="2:84" s="195" customFormat="1" ht="13.5" customHeight="1">
      <c r="B390" s="278"/>
      <c r="C390" s="286"/>
      <c r="D390" s="281"/>
      <c r="E390" s="106" t="s">
        <v>164</v>
      </c>
      <c r="F390" s="107"/>
      <c r="G390" s="108"/>
      <c r="H390" s="216">
        <v>19391968020</v>
      </c>
      <c r="I390" s="109" t="s">
        <v>588</v>
      </c>
      <c r="J390" s="110">
        <v>34990</v>
      </c>
      <c r="K390" s="56">
        <f t="shared" ref="K390:K453" si="369">IFERROR(H390/J390,"-")</f>
        <v>554214.57616461848</v>
      </c>
      <c r="L390" s="111">
        <f t="shared" si="360"/>
        <v>0.91769827947964755</v>
      </c>
      <c r="M390" s="281"/>
      <c r="N390" s="106" t="s">
        <v>164</v>
      </c>
      <c r="O390" s="107"/>
      <c r="P390" s="108"/>
      <c r="Q390" s="216">
        <v>3739217970</v>
      </c>
      <c r="R390" s="109" t="s">
        <v>588</v>
      </c>
      <c r="S390" s="110">
        <v>4287</v>
      </c>
      <c r="T390" s="56">
        <f t="shared" ref="T390:T453" si="370">IFERROR(Q390/S390,"-")</f>
        <v>872222.52624212741</v>
      </c>
      <c r="U390" s="111">
        <f t="shared" si="361"/>
        <v>0.9939717134245305</v>
      </c>
      <c r="V390" s="281"/>
      <c r="W390" s="106" t="s">
        <v>164</v>
      </c>
      <c r="X390" s="107"/>
      <c r="Y390" s="108"/>
      <c r="Z390" s="216">
        <v>3181496220</v>
      </c>
      <c r="AA390" s="109" t="s">
        <v>588</v>
      </c>
      <c r="AB390" s="110">
        <v>3045</v>
      </c>
      <c r="AC390" s="56">
        <f t="shared" ref="AC390:AC453" si="371">IFERROR(Z390/AB390,"-")</f>
        <v>1044826.3448275862</v>
      </c>
      <c r="AD390" s="111">
        <f t="shared" si="362"/>
        <v>0.99509803921568629</v>
      </c>
      <c r="AE390" s="281"/>
      <c r="AF390" s="106" t="s">
        <v>164</v>
      </c>
      <c r="AG390" s="107"/>
      <c r="AH390" s="108"/>
      <c r="AI390" s="216">
        <v>4967576160</v>
      </c>
      <c r="AJ390" s="109" t="s">
        <v>588</v>
      </c>
      <c r="AK390" s="110">
        <v>4454</v>
      </c>
      <c r="AL390" s="56">
        <f t="shared" ref="AL390:AL453" si="372">IFERROR(AI390/AK390,"-")</f>
        <v>1115306.7265379434</v>
      </c>
      <c r="AM390" s="111">
        <f t="shared" si="363"/>
        <v>0.98955787602754941</v>
      </c>
      <c r="AN390" s="281"/>
      <c r="AO390" s="106" t="s">
        <v>164</v>
      </c>
      <c r="AP390" s="107"/>
      <c r="AQ390" s="108"/>
      <c r="AR390" s="216">
        <v>4953439840</v>
      </c>
      <c r="AS390" s="109" t="s">
        <v>588</v>
      </c>
      <c r="AT390" s="110">
        <v>3546</v>
      </c>
      <c r="AU390" s="56">
        <f t="shared" ref="AU390:AU453" si="373">IFERROR(AR390/AT390,"-")</f>
        <v>1396909.1483361535</v>
      </c>
      <c r="AV390" s="111">
        <f t="shared" si="364"/>
        <v>0.9893973214285714</v>
      </c>
      <c r="AW390" s="281"/>
      <c r="AX390" s="106" t="s">
        <v>164</v>
      </c>
      <c r="AY390" s="107"/>
      <c r="AZ390" s="108"/>
      <c r="BA390" s="216">
        <v>4473223490</v>
      </c>
      <c r="BB390" s="109" t="s">
        <v>588</v>
      </c>
      <c r="BC390" s="110">
        <v>2793</v>
      </c>
      <c r="BD390" s="56">
        <f t="shared" ref="BD390:BD453" si="374">IFERROR(BA390/BC390,"-")</f>
        <v>1601583.7773003939</v>
      </c>
      <c r="BE390" s="111">
        <f t="shared" si="365"/>
        <v>0.98622881355932202</v>
      </c>
      <c r="BF390" s="281"/>
      <c r="BG390" s="106" t="s">
        <v>164</v>
      </c>
      <c r="BH390" s="107"/>
      <c r="BI390" s="108"/>
      <c r="BJ390" s="216">
        <v>5609734390</v>
      </c>
      <c r="BK390" s="109" t="s">
        <v>588</v>
      </c>
      <c r="BL390" s="110">
        <v>2724</v>
      </c>
      <c r="BM390" s="56">
        <f t="shared" ref="BM390:BM453" si="375">IFERROR(BJ390/BL390,"-")</f>
        <v>2059373.8582966225</v>
      </c>
      <c r="BN390" s="111">
        <f t="shared" si="366"/>
        <v>0.97704447632711622</v>
      </c>
      <c r="BO390" s="281"/>
      <c r="BP390" s="106" t="s">
        <v>164</v>
      </c>
      <c r="BQ390" s="107"/>
      <c r="BR390" s="108"/>
      <c r="BS390" s="216">
        <v>5397545310</v>
      </c>
      <c r="BT390" s="109" t="s">
        <v>588</v>
      </c>
      <c r="BU390" s="110">
        <v>2320</v>
      </c>
      <c r="BV390" s="56">
        <f t="shared" ref="BV390:BV453" si="376">IFERROR(BS390/BU390,"-")</f>
        <v>2326528.1508620689</v>
      </c>
      <c r="BW390" s="111">
        <f t="shared" si="367"/>
        <v>0.98765432098765427</v>
      </c>
      <c r="BX390" s="281"/>
      <c r="BY390" s="106" t="s">
        <v>164</v>
      </c>
      <c r="BZ390" s="107"/>
      <c r="CA390" s="108"/>
      <c r="CB390" s="216">
        <v>51714201400</v>
      </c>
      <c r="CC390" s="109" t="s">
        <v>588</v>
      </c>
      <c r="CD390" s="110">
        <v>58159</v>
      </c>
      <c r="CE390" s="56">
        <f t="shared" ref="CE390:CE453" si="377">IFERROR(CB390/CD390,"-")</f>
        <v>889186.56441823277</v>
      </c>
      <c r="CF390" s="111">
        <f t="shared" si="368"/>
        <v>0.94482982698399809</v>
      </c>
    </row>
    <row r="391" spans="2:84" ht="13.5" customHeight="1">
      <c r="B391" s="276">
        <v>36</v>
      </c>
      <c r="C391" s="284" t="s">
        <v>2</v>
      </c>
      <c r="D391" s="279">
        <f>CK41</f>
        <v>10904</v>
      </c>
      <c r="E391" s="82">
        <v>1</v>
      </c>
      <c r="F391" s="83" t="s">
        <v>380</v>
      </c>
      <c r="G391" s="84" t="s">
        <v>381</v>
      </c>
      <c r="H391" s="85">
        <v>403683993</v>
      </c>
      <c r="I391" s="86">
        <f>IFERROR(H391/H401,"-")</f>
        <v>7.4656588361184814E-2</v>
      </c>
      <c r="J391" s="87">
        <v>4074</v>
      </c>
      <c r="K391" s="88">
        <f t="shared" si="369"/>
        <v>99087.872606774676</v>
      </c>
      <c r="L391" s="89">
        <f t="shared" ref="L391:L401" si="378">IFERROR(J391/$CK$41,0)</f>
        <v>0.3736243580337491</v>
      </c>
      <c r="M391" s="279">
        <f>CL41</f>
        <v>1287</v>
      </c>
      <c r="N391" s="82">
        <v>1</v>
      </c>
      <c r="O391" s="83" t="s">
        <v>380</v>
      </c>
      <c r="P391" s="84" t="s">
        <v>381</v>
      </c>
      <c r="Q391" s="85">
        <v>114027789</v>
      </c>
      <c r="R391" s="86">
        <f>IFERROR(Q391/Q401,"-")</f>
        <v>9.0495019018845768E-2</v>
      </c>
      <c r="S391" s="87">
        <v>727</v>
      </c>
      <c r="T391" s="88">
        <f t="shared" si="370"/>
        <v>156847.02751031637</v>
      </c>
      <c r="U391" s="89">
        <f t="shared" ref="U391:U401" si="379">IFERROR(S391/$CL$41,0)</f>
        <v>0.56487956487956492</v>
      </c>
      <c r="V391" s="279">
        <f>CM41</f>
        <v>827</v>
      </c>
      <c r="W391" s="82">
        <v>1</v>
      </c>
      <c r="X391" s="83" t="s">
        <v>388</v>
      </c>
      <c r="Y391" s="84" t="s">
        <v>389</v>
      </c>
      <c r="Z391" s="85">
        <v>119373305</v>
      </c>
      <c r="AA391" s="86">
        <f>IFERROR(Z391/Z401,"-")</f>
        <v>0.11488044896773435</v>
      </c>
      <c r="AB391" s="87">
        <v>144</v>
      </c>
      <c r="AC391" s="88">
        <f t="shared" si="371"/>
        <v>828981.28472222225</v>
      </c>
      <c r="AD391" s="89">
        <f t="shared" ref="AD391:AD401" si="380">IFERROR(AB391/$CM$41,0)</f>
        <v>0.17412333736396615</v>
      </c>
      <c r="AE391" s="279">
        <f>CN41</f>
        <v>1083</v>
      </c>
      <c r="AF391" s="82">
        <v>1</v>
      </c>
      <c r="AG391" s="83" t="s">
        <v>380</v>
      </c>
      <c r="AH391" s="84" t="s">
        <v>381</v>
      </c>
      <c r="AI391" s="85">
        <v>96251153</v>
      </c>
      <c r="AJ391" s="86">
        <f>IFERROR(AI391/AI401,"-")</f>
        <v>8.1794904059211082E-2</v>
      </c>
      <c r="AK391" s="87">
        <v>662</v>
      </c>
      <c r="AL391" s="88">
        <f t="shared" si="372"/>
        <v>145394.4909365559</v>
      </c>
      <c r="AM391" s="89">
        <f t="shared" ref="AM391:AM401" si="381">IFERROR(AK391/$CN$41,0)</f>
        <v>0.61126500461680522</v>
      </c>
      <c r="AN391" s="279">
        <f>CO41</f>
        <v>843</v>
      </c>
      <c r="AO391" s="82">
        <v>1</v>
      </c>
      <c r="AP391" s="83" t="s">
        <v>400</v>
      </c>
      <c r="AQ391" s="84" t="s">
        <v>401</v>
      </c>
      <c r="AR391" s="85">
        <v>118492728</v>
      </c>
      <c r="AS391" s="86">
        <f>IFERROR(AR391/AR401,"-")</f>
        <v>9.1091578630990364E-2</v>
      </c>
      <c r="AT391" s="87">
        <v>266</v>
      </c>
      <c r="AU391" s="88">
        <f t="shared" si="373"/>
        <v>445461.3834586466</v>
      </c>
      <c r="AV391" s="89">
        <f t="shared" ref="AV391:AV401" si="382">IFERROR(AT391/$CO$41,0)</f>
        <v>0.31553973902728349</v>
      </c>
      <c r="AW391" s="279">
        <f>CP41</f>
        <v>725</v>
      </c>
      <c r="AX391" s="82">
        <v>1</v>
      </c>
      <c r="AY391" s="83" t="s">
        <v>400</v>
      </c>
      <c r="AZ391" s="84" t="s">
        <v>401</v>
      </c>
      <c r="BA391" s="85">
        <v>100595527</v>
      </c>
      <c r="BB391" s="86">
        <f>IFERROR(BA391/BA401,"-")</f>
        <v>8.6234122164895025E-2</v>
      </c>
      <c r="BC391" s="87">
        <v>211</v>
      </c>
      <c r="BD391" s="88">
        <f t="shared" si="374"/>
        <v>476756.05213270144</v>
      </c>
      <c r="BE391" s="89">
        <f t="shared" ref="BE391:BE401" si="383">IFERROR(BC391/$CP$41,0)</f>
        <v>0.29103448275862071</v>
      </c>
      <c r="BF391" s="279">
        <f>CQ41</f>
        <v>743</v>
      </c>
      <c r="BG391" s="82">
        <v>1</v>
      </c>
      <c r="BH391" s="83" t="s">
        <v>400</v>
      </c>
      <c r="BI391" s="84" t="s">
        <v>401</v>
      </c>
      <c r="BJ391" s="85">
        <v>110625214</v>
      </c>
      <c r="BK391" s="86">
        <f>IFERROR(BJ391/BJ401,"-")</f>
        <v>7.3246215540064469E-2</v>
      </c>
      <c r="BL391" s="87">
        <v>231</v>
      </c>
      <c r="BM391" s="88">
        <f t="shared" si="375"/>
        <v>478897.03030303027</v>
      </c>
      <c r="BN391" s="89">
        <f t="shared" ref="BN391:BN401" si="384">IFERROR(BL391/$CQ$41,0)</f>
        <v>0.31090174966352624</v>
      </c>
      <c r="BO391" s="279">
        <f>CR41</f>
        <v>710</v>
      </c>
      <c r="BP391" s="82">
        <v>1</v>
      </c>
      <c r="BQ391" s="83" t="s">
        <v>410</v>
      </c>
      <c r="BR391" s="84" t="s">
        <v>411</v>
      </c>
      <c r="BS391" s="85">
        <v>124499066</v>
      </c>
      <c r="BT391" s="86">
        <f>IFERROR(BS391/BS401,"-")</f>
        <v>8.4225942894517611E-2</v>
      </c>
      <c r="BU391" s="87">
        <v>367</v>
      </c>
      <c r="BV391" s="88">
        <f t="shared" si="376"/>
        <v>339234.51226158038</v>
      </c>
      <c r="BW391" s="89">
        <f t="shared" ref="BW391:BW401" si="385">IFERROR(BU391/$CR$41,0)</f>
        <v>0.5169014084507042</v>
      </c>
      <c r="BX391" s="279">
        <f>CS41</f>
        <v>17122</v>
      </c>
      <c r="BY391" s="82">
        <v>1</v>
      </c>
      <c r="BZ391" s="83" t="s">
        <v>380</v>
      </c>
      <c r="CA391" s="84" t="s">
        <v>381</v>
      </c>
      <c r="CB391" s="85">
        <v>1046988602</v>
      </c>
      <c r="CC391" s="86">
        <f>IFERROR(CB391/CB401,"-")</f>
        <v>7.3017217306248328E-2</v>
      </c>
      <c r="CD391" s="87">
        <v>7962</v>
      </c>
      <c r="CE391" s="88">
        <f t="shared" si="377"/>
        <v>131498.19166038683</v>
      </c>
      <c r="CF391" s="89">
        <f t="shared" ref="CF391:CF401" si="386">IFERROR(CD391/$CS$41,0)</f>
        <v>0.46501576918584275</v>
      </c>
    </row>
    <row r="392" spans="2:84" ht="13.5" customHeight="1">
      <c r="B392" s="277"/>
      <c r="C392" s="285"/>
      <c r="D392" s="280"/>
      <c r="E392" s="90">
        <v>2</v>
      </c>
      <c r="F392" s="197" t="s">
        <v>382</v>
      </c>
      <c r="G392" s="198" t="s">
        <v>383</v>
      </c>
      <c r="H392" s="93">
        <v>341034740</v>
      </c>
      <c r="I392" s="94">
        <f>IFERROR(H392/H401,"-")</f>
        <v>6.3070348694860653E-2</v>
      </c>
      <c r="J392" s="95">
        <v>2845</v>
      </c>
      <c r="K392" s="96">
        <f t="shared" si="369"/>
        <v>119871.61335676626</v>
      </c>
      <c r="L392" s="97">
        <f t="shared" si="378"/>
        <v>0.26091342626559061</v>
      </c>
      <c r="M392" s="280"/>
      <c r="N392" s="90">
        <v>2</v>
      </c>
      <c r="O392" s="197" t="s">
        <v>386</v>
      </c>
      <c r="P392" s="198" t="s">
        <v>387</v>
      </c>
      <c r="Q392" s="93">
        <v>76054461</v>
      </c>
      <c r="R392" s="94">
        <f>IFERROR(Q392/Q401,"-")</f>
        <v>6.0358531503781628E-2</v>
      </c>
      <c r="S392" s="95">
        <v>959</v>
      </c>
      <c r="T392" s="96">
        <f t="shared" si="370"/>
        <v>79306.007299270073</v>
      </c>
      <c r="U392" s="97">
        <f t="shared" si="379"/>
        <v>0.74514374514374515</v>
      </c>
      <c r="V392" s="280"/>
      <c r="W392" s="90">
        <v>2</v>
      </c>
      <c r="X392" s="197" t="s">
        <v>380</v>
      </c>
      <c r="Y392" s="198" t="s">
        <v>381</v>
      </c>
      <c r="Z392" s="93">
        <v>70062925</v>
      </c>
      <c r="AA392" s="94">
        <f>IFERROR(Z392/Z401,"-")</f>
        <v>6.7425964959189982E-2</v>
      </c>
      <c r="AB392" s="95">
        <v>532</v>
      </c>
      <c r="AC392" s="96">
        <f t="shared" si="371"/>
        <v>131697.22744360901</v>
      </c>
      <c r="AD392" s="97">
        <f t="shared" si="380"/>
        <v>0.64328899637243042</v>
      </c>
      <c r="AE392" s="280"/>
      <c r="AF392" s="90">
        <v>2</v>
      </c>
      <c r="AG392" s="197" t="s">
        <v>400</v>
      </c>
      <c r="AH392" s="198" t="s">
        <v>401</v>
      </c>
      <c r="AI392" s="93">
        <v>84918408</v>
      </c>
      <c r="AJ392" s="94">
        <f>IFERROR(AI392/AI401,"-")</f>
        <v>7.2164257972275339E-2</v>
      </c>
      <c r="AK392" s="95">
        <v>261</v>
      </c>
      <c r="AL392" s="96">
        <f t="shared" si="372"/>
        <v>325357.88505747129</v>
      </c>
      <c r="AM392" s="97">
        <f t="shared" si="381"/>
        <v>0.24099722991689751</v>
      </c>
      <c r="AN392" s="280"/>
      <c r="AO392" s="90">
        <v>2</v>
      </c>
      <c r="AP392" s="197" t="s">
        <v>388</v>
      </c>
      <c r="AQ392" s="198" t="s">
        <v>389</v>
      </c>
      <c r="AR392" s="93">
        <v>112937664</v>
      </c>
      <c r="AS392" s="94">
        <f>IFERROR(AR392/AR401,"-")</f>
        <v>8.6821109398851626E-2</v>
      </c>
      <c r="AT392" s="95">
        <v>162</v>
      </c>
      <c r="AU392" s="96">
        <f t="shared" si="373"/>
        <v>697146.07407407404</v>
      </c>
      <c r="AV392" s="97">
        <f t="shared" si="382"/>
        <v>0.19217081850533807</v>
      </c>
      <c r="AW392" s="280"/>
      <c r="AX392" s="90">
        <v>2</v>
      </c>
      <c r="AY392" s="197" t="s">
        <v>380</v>
      </c>
      <c r="AZ392" s="198" t="s">
        <v>381</v>
      </c>
      <c r="BA392" s="93">
        <v>84608334</v>
      </c>
      <c r="BB392" s="94">
        <f>IFERROR(BA392/BA401,"-")</f>
        <v>7.2529322405401206E-2</v>
      </c>
      <c r="BC392" s="95">
        <v>468</v>
      </c>
      <c r="BD392" s="96">
        <f t="shared" si="374"/>
        <v>180787.03846153847</v>
      </c>
      <c r="BE392" s="97">
        <f t="shared" si="383"/>
        <v>0.64551724137931032</v>
      </c>
      <c r="BF392" s="280"/>
      <c r="BG392" s="90">
        <v>2</v>
      </c>
      <c r="BH392" s="197" t="s">
        <v>410</v>
      </c>
      <c r="BI392" s="198" t="s">
        <v>411</v>
      </c>
      <c r="BJ392" s="93">
        <v>109323387</v>
      </c>
      <c r="BK392" s="94">
        <f>IFERROR(BJ392/BJ401,"-")</f>
        <v>7.2384261039909789E-2</v>
      </c>
      <c r="BL392" s="95">
        <v>313</v>
      </c>
      <c r="BM392" s="96">
        <f t="shared" si="375"/>
        <v>349275.99680511182</v>
      </c>
      <c r="BN392" s="97">
        <f t="shared" si="384"/>
        <v>0.42126514131897713</v>
      </c>
      <c r="BO392" s="280"/>
      <c r="BP392" s="90">
        <v>2</v>
      </c>
      <c r="BQ392" s="197" t="s">
        <v>404</v>
      </c>
      <c r="BR392" s="198" t="s">
        <v>405</v>
      </c>
      <c r="BS392" s="93">
        <v>112937256</v>
      </c>
      <c r="BT392" s="94">
        <f>IFERROR(BS392/BS401,"-")</f>
        <v>7.6404162538211459E-2</v>
      </c>
      <c r="BU392" s="95">
        <v>422</v>
      </c>
      <c r="BV392" s="96">
        <f t="shared" si="376"/>
        <v>267623.82938388624</v>
      </c>
      <c r="BW392" s="97">
        <f t="shared" si="385"/>
        <v>0.59436619718309858</v>
      </c>
      <c r="BX392" s="280"/>
      <c r="BY392" s="90">
        <v>2</v>
      </c>
      <c r="BZ392" s="197" t="s">
        <v>382</v>
      </c>
      <c r="CA392" s="198" t="s">
        <v>383</v>
      </c>
      <c r="CB392" s="93">
        <v>686472411</v>
      </c>
      <c r="CC392" s="94">
        <f>IFERROR(CB392/CB401,"-")</f>
        <v>4.7874738190064089E-2</v>
      </c>
      <c r="CD392" s="95">
        <v>4471</v>
      </c>
      <c r="CE392" s="96">
        <f t="shared" si="377"/>
        <v>153538.89756206665</v>
      </c>
      <c r="CF392" s="97">
        <f t="shared" si="386"/>
        <v>0.2611260366779582</v>
      </c>
    </row>
    <row r="393" spans="2:84" ht="13.5" customHeight="1">
      <c r="B393" s="277"/>
      <c r="C393" s="285"/>
      <c r="D393" s="280"/>
      <c r="E393" s="90">
        <v>3</v>
      </c>
      <c r="F393" s="112" t="s">
        <v>386</v>
      </c>
      <c r="G393" s="198" t="s">
        <v>387</v>
      </c>
      <c r="H393" s="93">
        <v>266099665</v>
      </c>
      <c r="I393" s="94">
        <f>IFERROR(H393/H401,"-")</f>
        <v>4.9211991303688321E-2</v>
      </c>
      <c r="J393" s="95">
        <v>5522</v>
      </c>
      <c r="K393" s="96">
        <f t="shared" si="369"/>
        <v>48189.001267656648</v>
      </c>
      <c r="L393" s="97">
        <f t="shared" si="378"/>
        <v>0.50641966250917092</v>
      </c>
      <c r="M393" s="280"/>
      <c r="N393" s="90">
        <v>3</v>
      </c>
      <c r="O393" s="112" t="s">
        <v>400</v>
      </c>
      <c r="P393" s="198" t="s">
        <v>401</v>
      </c>
      <c r="Q393" s="93">
        <v>61087127</v>
      </c>
      <c r="R393" s="94">
        <f>IFERROR(Q393/Q401,"-")</f>
        <v>4.848011847069706E-2</v>
      </c>
      <c r="S393" s="95">
        <v>262</v>
      </c>
      <c r="T393" s="96">
        <f t="shared" si="370"/>
        <v>233156.97328244275</v>
      </c>
      <c r="U393" s="97">
        <f t="shared" si="379"/>
        <v>0.20357420357420358</v>
      </c>
      <c r="V393" s="280"/>
      <c r="W393" s="90">
        <v>3</v>
      </c>
      <c r="X393" s="112" t="s">
        <v>400</v>
      </c>
      <c r="Y393" s="198" t="s">
        <v>401</v>
      </c>
      <c r="Z393" s="93">
        <v>57725284</v>
      </c>
      <c r="AA393" s="94">
        <f>IFERROR(Z393/Z401,"-")</f>
        <v>5.5552676058604325E-2</v>
      </c>
      <c r="AB393" s="95">
        <v>266</v>
      </c>
      <c r="AC393" s="96">
        <f t="shared" si="371"/>
        <v>217012.34586466165</v>
      </c>
      <c r="AD393" s="97">
        <f t="shared" si="380"/>
        <v>0.32164449818621521</v>
      </c>
      <c r="AE393" s="280"/>
      <c r="AF393" s="90">
        <v>3</v>
      </c>
      <c r="AG393" s="112" t="s">
        <v>404</v>
      </c>
      <c r="AH393" s="198" t="s">
        <v>405</v>
      </c>
      <c r="AI393" s="93">
        <v>54343177</v>
      </c>
      <c r="AJ393" s="94">
        <f>IFERROR(AI393/AI401,"-")</f>
        <v>4.6181212488828331E-2</v>
      </c>
      <c r="AK393" s="95">
        <v>428</v>
      </c>
      <c r="AL393" s="96">
        <f t="shared" si="372"/>
        <v>126970.03971962616</v>
      </c>
      <c r="AM393" s="97">
        <f t="shared" si="381"/>
        <v>0.39519852262234534</v>
      </c>
      <c r="AN393" s="280"/>
      <c r="AO393" s="90">
        <v>3</v>
      </c>
      <c r="AP393" s="112" t="s">
        <v>380</v>
      </c>
      <c r="AQ393" s="198" t="s">
        <v>381</v>
      </c>
      <c r="AR393" s="93">
        <v>97019789</v>
      </c>
      <c r="AS393" s="94">
        <f>IFERROR(AR393/AR401,"-")</f>
        <v>7.4584203500282262E-2</v>
      </c>
      <c r="AT393" s="95">
        <v>569</v>
      </c>
      <c r="AU393" s="96">
        <f t="shared" si="373"/>
        <v>170509.29525483304</v>
      </c>
      <c r="AV393" s="97">
        <f t="shared" si="382"/>
        <v>0.67497034400948996</v>
      </c>
      <c r="AW393" s="280"/>
      <c r="AX393" s="90">
        <v>3</v>
      </c>
      <c r="AY393" s="112" t="s">
        <v>404</v>
      </c>
      <c r="AZ393" s="198" t="s">
        <v>405</v>
      </c>
      <c r="BA393" s="93">
        <v>84564596</v>
      </c>
      <c r="BB393" s="94">
        <f>IFERROR(BA393/BA401,"-")</f>
        <v>7.2491828610719372E-2</v>
      </c>
      <c r="BC393" s="95">
        <v>412</v>
      </c>
      <c r="BD393" s="96">
        <f t="shared" si="374"/>
        <v>205253.87378640776</v>
      </c>
      <c r="BE393" s="97">
        <f t="shared" si="383"/>
        <v>0.56827586206896552</v>
      </c>
      <c r="BF393" s="280"/>
      <c r="BG393" s="90">
        <v>3</v>
      </c>
      <c r="BH393" s="112" t="s">
        <v>380</v>
      </c>
      <c r="BI393" s="198" t="s">
        <v>381</v>
      </c>
      <c r="BJ393" s="93">
        <v>94923736</v>
      </c>
      <c r="BK393" s="94">
        <f>IFERROR(BJ393/BJ401,"-")</f>
        <v>6.2850087927732071E-2</v>
      </c>
      <c r="BL393" s="95">
        <v>485</v>
      </c>
      <c r="BM393" s="96">
        <f t="shared" si="375"/>
        <v>195719.04329896907</v>
      </c>
      <c r="BN393" s="97">
        <f t="shared" si="384"/>
        <v>0.65275908479138622</v>
      </c>
      <c r="BO393" s="280"/>
      <c r="BP393" s="90">
        <v>3</v>
      </c>
      <c r="BQ393" s="112" t="s">
        <v>408</v>
      </c>
      <c r="BR393" s="198" t="s">
        <v>409</v>
      </c>
      <c r="BS393" s="93">
        <v>108955134</v>
      </c>
      <c r="BT393" s="94">
        <f>IFERROR(BS393/BS401,"-")</f>
        <v>7.3710182647864317E-2</v>
      </c>
      <c r="BU393" s="95">
        <v>273</v>
      </c>
      <c r="BV393" s="96">
        <f t="shared" si="376"/>
        <v>399103.05494505493</v>
      </c>
      <c r="BW393" s="97">
        <f t="shared" si="385"/>
        <v>0.38450704225352111</v>
      </c>
      <c r="BX393" s="280"/>
      <c r="BY393" s="90">
        <v>3</v>
      </c>
      <c r="BZ393" s="112" t="s">
        <v>386</v>
      </c>
      <c r="CA393" s="198" t="s">
        <v>387</v>
      </c>
      <c r="CB393" s="93">
        <v>680673828</v>
      </c>
      <c r="CC393" s="94">
        <f>IFERROR(CB393/CB401,"-")</f>
        <v>4.7470343725625294E-2</v>
      </c>
      <c r="CD393" s="95">
        <v>10382</v>
      </c>
      <c r="CE393" s="96">
        <f t="shared" si="377"/>
        <v>65562.88075515315</v>
      </c>
      <c r="CF393" s="97">
        <f t="shared" si="386"/>
        <v>0.60635439785071843</v>
      </c>
    </row>
    <row r="394" spans="2:84" ht="13.5" customHeight="1">
      <c r="B394" s="277"/>
      <c r="C394" s="285"/>
      <c r="D394" s="280"/>
      <c r="E394" s="90">
        <v>4</v>
      </c>
      <c r="F394" s="197" t="s">
        <v>384</v>
      </c>
      <c r="G394" s="198" t="s">
        <v>385</v>
      </c>
      <c r="H394" s="93">
        <v>258333882</v>
      </c>
      <c r="I394" s="94">
        <f>IFERROR(H394/H401,"-")</f>
        <v>4.7775801425499899E-2</v>
      </c>
      <c r="J394" s="95">
        <v>6544</v>
      </c>
      <c r="K394" s="96">
        <f t="shared" si="369"/>
        <v>39476.448960880196</v>
      </c>
      <c r="L394" s="97">
        <f t="shared" si="378"/>
        <v>0.60014673514306671</v>
      </c>
      <c r="M394" s="280"/>
      <c r="N394" s="90">
        <v>4</v>
      </c>
      <c r="O394" s="197" t="s">
        <v>382</v>
      </c>
      <c r="P394" s="198" t="s">
        <v>383</v>
      </c>
      <c r="Q394" s="93">
        <v>59923610</v>
      </c>
      <c r="R394" s="94">
        <f>IFERROR(Q394/Q401,"-")</f>
        <v>4.7556725199923822E-2</v>
      </c>
      <c r="S394" s="95">
        <v>397</v>
      </c>
      <c r="T394" s="96">
        <f t="shared" si="370"/>
        <v>150941.08312342569</v>
      </c>
      <c r="U394" s="97">
        <f t="shared" si="379"/>
        <v>0.30846930846930848</v>
      </c>
      <c r="V394" s="280"/>
      <c r="W394" s="90">
        <v>4</v>
      </c>
      <c r="X394" s="197" t="s">
        <v>386</v>
      </c>
      <c r="Y394" s="198" t="s">
        <v>387</v>
      </c>
      <c r="Z394" s="93">
        <v>47657816</v>
      </c>
      <c r="AA394" s="94">
        <f>IFERROR(Z394/Z401,"-")</f>
        <v>4.5864117600678586E-2</v>
      </c>
      <c r="AB394" s="95">
        <v>641</v>
      </c>
      <c r="AC394" s="96">
        <f t="shared" si="371"/>
        <v>74349.166926677062</v>
      </c>
      <c r="AD394" s="97">
        <f t="shared" si="380"/>
        <v>0.77509068923821045</v>
      </c>
      <c r="AE394" s="280"/>
      <c r="AF394" s="90">
        <v>4</v>
      </c>
      <c r="AG394" s="197" t="s">
        <v>386</v>
      </c>
      <c r="AH394" s="198" t="s">
        <v>387</v>
      </c>
      <c r="AI394" s="93">
        <v>41963894</v>
      </c>
      <c r="AJ394" s="94">
        <f>IFERROR(AI394/AI401,"-")</f>
        <v>3.5661211078488624E-2</v>
      </c>
      <c r="AK394" s="95">
        <v>752</v>
      </c>
      <c r="AL394" s="96">
        <f t="shared" si="372"/>
        <v>55803.050531914894</v>
      </c>
      <c r="AM394" s="97">
        <f t="shared" si="381"/>
        <v>0.69436749769159745</v>
      </c>
      <c r="AN394" s="280"/>
      <c r="AO394" s="90">
        <v>4</v>
      </c>
      <c r="AP394" s="197" t="s">
        <v>382</v>
      </c>
      <c r="AQ394" s="198" t="s">
        <v>383</v>
      </c>
      <c r="AR394" s="93">
        <v>81660618</v>
      </c>
      <c r="AS394" s="94">
        <f>IFERROR(AR394/AR401,"-")</f>
        <v>6.2776802687860025E-2</v>
      </c>
      <c r="AT394" s="95">
        <v>238</v>
      </c>
      <c r="AU394" s="96">
        <f t="shared" si="373"/>
        <v>343111.84033613448</v>
      </c>
      <c r="AV394" s="97">
        <f t="shared" si="382"/>
        <v>0.28232502965599049</v>
      </c>
      <c r="AW394" s="280"/>
      <c r="AX394" s="90">
        <v>4</v>
      </c>
      <c r="AY394" s="197" t="s">
        <v>412</v>
      </c>
      <c r="AZ394" s="198" t="s">
        <v>413</v>
      </c>
      <c r="BA394" s="93">
        <v>69654321</v>
      </c>
      <c r="BB394" s="94">
        <f>IFERROR(BA394/BA401,"-")</f>
        <v>5.9710201890257143E-2</v>
      </c>
      <c r="BC394" s="95">
        <v>218</v>
      </c>
      <c r="BD394" s="96">
        <f t="shared" si="374"/>
        <v>319515.23394495412</v>
      </c>
      <c r="BE394" s="97">
        <f t="shared" si="383"/>
        <v>0.30068965517241381</v>
      </c>
      <c r="BF394" s="280"/>
      <c r="BG394" s="90">
        <v>4</v>
      </c>
      <c r="BH394" s="197" t="s">
        <v>412</v>
      </c>
      <c r="BI394" s="198" t="s">
        <v>413</v>
      </c>
      <c r="BJ394" s="93">
        <v>91294345</v>
      </c>
      <c r="BK394" s="94">
        <f>IFERROR(BJ394/BJ401,"-")</f>
        <v>6.0447026764251115E-2</v>
      </c>
      <c r="BL394" s="95">
        <v>215</v>
      </c>
      <c r="BM394" s="96">
        <f t="shared" si="375"/>
        <v>424624.86046511628</v>
      </c>
      <c r="BN394" s="97">
        <f t="shared" si="384"/>
        <v>0.28936742934051146</v>
      </c>
      <c r="BO394" s="280"/>
      <c r="BP394" s="90">
        <v>4</v>
      </c>
      <c r="BQ394" s="197" t="s">
        <v>380</v>
      </c>
      <c r="BR394" s="198" t="s">
        <v>381</v>
      </c>
      <c r="BS394" s="93">
        <v>86410883</v>
      </c>
      <c r="BT394" s="94">
        <f>IFERROR(BS394/BS401,"-")</f>
        <v>5.84585758821905E-2</v>
      </c>
      <c r="BU394" s="95">
        <v>445</v>
      </c>
      <c r="BV394" s="96">
        <f t="shared" si="376"/>
        <v>194181.75955056181</v>
      </c>
      <c r="BW394" s="97">
        <f t="shared" si="385"/>
        <v>0.62676056338028174</v>
      </c>
      <c r="BX394" s="280"/>
      <c r="BY394" s="90">
        <v>4</v>
      </c>
      <c r="BZ394" s="197" t="s">
        <v>400</v>
      </c>
      <c r="CA394" s="198" t="s">
        <v>401</v>
      </c>
      <c r="CB394" s="93">
        <v>679084440</v>
      </c>
      <c r="CC394" s="94">
        <f>IFERROR(CB394/CB401,"-")</f>
        <v>4.7359499454008337E-2</v>
      </c>
      <c r="CD394" s="95">
        <v>2608</v>
      </c>
      <c r="CE394" s="96">
        <f t="shared" si="377"/>
        <v>260385.1380368098</v>
      </c>
      <c r="CF394" s="97">
        <f t="shared" si="386"/>
        <v>0.15231865436280809</v>
      </c>
    </row>
    <row r="395" spans="2:84" ht="13.5" customHeight="1">
      <c r="B395" s="277"/>
      <c r="C395" s="285"/>
      <c r="D395" s="280"/>
      <c r="E395" s="90">
        <v>5</v>
      </c>
      <c r="F395" s="197" t="s">
        <v>390</v>
      </c>
      <c r="G395" s="198" t="s">
        <v>391</v>
      </c>
      <c r="H395" s="93">
        <v>249444835</v>
      </c>
      <c r="I395" s="94">
        <f>IFERROR(H395/H401,"-")</f>
        <v>4.6131877132464513E-2</v>
      </c>
      <c r="J395" s="95">
        <v>5170</v>
      </c>
      <c r="K395" s="96">
        <f t="shared" si="369"/>
        <v>48248.517408123793</v>
      </c>
      <c r="L395" s="97">
        <f t="shared" si="378"/>
        <v>0.47413793103448276</v>
      </c>
      <c r="M395" s="280"/>
      <c r="N395" s="90">
        <v>5</v>
      </c>
      <c r="O395" s="197" t="s">
        <v>396</v>
      </c>
      <c r="P395" s="198" t="s">
        <v>397</v>
      </c>
      <c r="Q395" s="93">
        <v>56219208</v>
      </c>
      <c r="R395" s="94">
        <f>IFERROR(Q395/Q401,"-")</f>
        <v>4.4616828422275615E-2</v>
      </c>
      <c r="S395" s="95">
        <v>703</v>
      </c>
      <c r="T395" s="96">
        <f t="shared" si="370"/>
        <v>79970.423897581786</v>
      </c>
      <c r="U395" s="97">
        <f t="shared" si="379"/>
        <v>0.54623154623154624</v>
      </c>
      <c r="V395" s="280"/>
      <c r="W395" s="90">
        <v>5</v>
      </c>
      <c r="X395" s="197" t="s">
        <v>382</v>
      </c>
      <c r="Y395" s="198" t="s">
        <v>383</v>
      </c>
      <c r="Z395" s="93">
        <v>45282600</v>
      </c>
      <c r="AA395" s="94">
        <f>IFERROR(Z395/Z401,"-")</f>
        <v>4.3578297664007268E-2</v>
      </c>
      <c r="AB395" s="95">
        <v>260</v>
      </c>
      <c r="AC395" s="96">
        <f t="shared" si="371"/>
        <v>174163.84615384616</v>
      </c>
      <c r="AD395" s="97">
        <f t="shared" si="380"/>
        <v>0.31438935912938332</v>
      </c>
      <c r="AE395" s="280"/>
      <c r="AF395" s="90">
        <v>5</v>
      </c>
      <c r="AG395" s="197" t="s">
        <v>382</v>
      </c>
      <c r="AH395" s="198" t="s">
        <v>383</v>
      </c>
      <c r="AI395" s="93">
        <v>41648172</v>
      </c>
      <c r="AJ395" s="94">
        <f>IFERROR(AI395/AI401,"-")</f>
        <v>3.5392908311254426E-2</v>
      </c>
      <c r="AK395" s="95">
        <v>256</v>
      </c>
      <c r="AL395" s="96">
        <f t="shared" si="372"/>
        <v>162688.171875</v>
      </c>
      <c r="AM395" s="97">
        <f t="shared" si="381"/>
        <v>0.23638042474607571</v>
      </c>
      <c r="AN395" s="280"/>
      <c r="AO395" s="90">
        <v>5</v>
      </c>
      <c r="AP395" s="197" t="s">
        <v>404</v>
      </c>
      <c r="AQ395" s="198" t="s">
        <v>405</v>
      </c>
      <c r="AR395" s="93">
        <v>68057373</v>
      </c>
      <c r="AS395" s="94">
        <f>IFERROR(AR395/AR401,"-")</f>
        <v>5.2319274344398085E-2</v>
      </c>
      <c r="AT395" s="95">
        <v>431</v>
      </c>
      <c r="AU395" s="96">
        <f t="shared" si="373"/>
        <v>157905.73781902553</v>
      </c>
      <c r="AV395" s="97">
        <f t="shared" si="382"/>
        <v>0.51126927639383157</v>
      </c>
      <c r="AW395" s="280"/>
      <c r="AX395" s="90">
        <v>5</v>
      </c>
      <c r="AY395" s="197" t="s">
        <v>388</v>
      </c>
      <c r="AZ395" s="198" t="s">
        <v>389</v>
      </c>
      <c r="BA395" s="93">
        <v>59878202</v>
      </c>
      <c r="BB395" s="94">
        <f>IFERROR(BA395/BA401,"-")</f>
        <v>5.1329759287232143E-2</v>
      </c>
      <c r="BC395" s="95">
        <v>133</v>
      </c>
      <c r="BD395" s="96">
        <f t="shared" si="374"/>
        <v>450212.04511278198</v>
      </c>
      <c r="BE395" s="97">
        <f t="shared" si="383"/>
        <v>0.18344827586206897</v>
      </c>
      <c r="BF395" s="280"/>
      <c r="BG395" s="90">
        <v>5</v>
      </c>
      <c r="BH395" s="197" t="s">
        <v>404</v>
      </c>
      <c r="BI395" s="198" t="s">
        <v>405</v>
      </c>
      <c r="BJ395" s="93">
        <v>90146419</v>
      </c>
      <c r="BK395" s="94">
        <f>IFERROR(BJ395/BJ401,"-")</f>
        <v>5.9686971870978378E-2</v>
      </c>
      <c r="BL395" s="95">
        <v>446</v>
      </c>
      <c r="BM395" s="96">
        <f t="shared" si="375"/>
        <v>202122.01569506727</v>
      </c>
      <c r="BN395" s="97">
        <f t="shared" si="384"/>
        <v>0.60026917900403765</v>
      </c>
      <c r="BO395" s="280"/>
      <c r="BP395" s="90">
        <v>5</v>
      </c>
      <c r="BQ395" s="197" t="s">
        <v>412</v>
      </c>
      <c r="BR395" s="198" t="s">
        <v>413</v>
      </c>
      <c r="BS395" s="93">
        <v>82591360</v>
      </c>
      <c r="BT395" s="94">
        <f>IFERROR(BS395/BS401,"-")</f>
        <v>5.5874597251521121E-2</v>
      </c>
      <c r="BU395" s="95">
        <v>194</v>
      </c>
      <c r="BV395" s="96">
        <f t="shared" si="376"/>
        <v>425728.65979381441</v>
      </c>
      <c r="BW395" s="97">
        <f t="shared" si="385"/>
        <v>0.27323943661971833</v>
      </c>
      <c r="BX395" s="280"/>
      <c r="BY395" s="90">
        <v>5</v>
      </c>
      <c r="BZ395" s="197" t="s">
        <v>388</v>
      </c>
      <c r="CA395" s="198" t="s">
        <v>389</v>
      </c>
      <c r="CB395" s="93">
        <v>669709081</v>
      </c>
      <c r="CC395" s="94">
        <f>IFERROR(CB395/CB401,"-")</f>
        <v>4.6705659838066564E-2</v>
      </c>
      <c r="CD395" s="95">
        <v>1651</v>
      </c>
      <c r="CE395" s="96">
        <f t="shared" si="377"/>
        <v>405638.4500302847</v>
      </c>
      <c r="CF395" s="97">
        <f t="shared" si="386"/>
        <v>9.6425651208970911E-2</v>
      </c>
    </row>
    <row r="396" spans="2:84" ht="13.5" customHeight="1">
      <c r="B396" s="277"/>
      <c r="C396" s="285"/>
      <c r="D396" s="280"/>
      <c r="E396" s="90">
        <v>6</v>
      </c>
      <c r="F396" s="112" t="s">
        <v>388</v>
      </c>
      <c r="G396" s="198" t="s">
        <v>389</v>
      </c>
      <c r="H396" s="93">
        <v>245302255</v>
      </c>
      <c r="I396" s="94">
        <f>IFERROR(H396/H401,"-")</f>
        <v>4.5365755871339161E-2</v>
      </c>
      <c r="J396" s="95">
        <v>712</v>
      </c>
      <c r="K396" s="96">
        <f t="shared" si="369"/>
        <v>344525.63904494385</v>
      </c>
      <c r="L396" s="97">
        <f t="shared" si="378"/>
        <v>6.5297138664710194E-2</v>
      </c>
      <c r="M396" s="280"/>
      <c r="N396" s="90">
        <v>6</v>
      </c>
      <c r="O396" s="112" t="s">
        <v>398</v>
      </c>
      <c r="P396" s="198" t="s">
        <v>399</v>
      </c>
      <c r="Q396" s="93">
        <v>51024756</v>
      </c>
      <c r="R396" s="94">
        <f>IFERROR(Q396/Q401,"-")</f>
        <v>4.0494394437937974E-2</v>
      </c>
      <c r="S396" s="95">
        <v>569</v>
      </c>
      <c r="T396" s="96">
        <f t="shared" si="370"/>
        <v>89674.439367311075</v>
      </c>
      <c r="U396" s="97">
        <f t="shared" si="379"/>
        <v>0.44211344211344211</v>
      </c>
      <c r="V396" s="280"/>
      <c r="W396" s="90">
        <v>6</v>
      </c>
      <c r="X396" s="112" t="s">
        <v>398</v>
      </c>
      <c r="Y396" s="198" t="s">
        <v>399</v>
      </c>
      <c r="Z396" s="93">
        <v>44501323</v>
      </c>
      <c r="AA396" s="94">
        <f>IFERROR(Z396/Z401,"-")</f>
        <v>4.2826425605776458E-2</v>
      </c>
      <c r="AB396" s="95">
        <v>403</v>
      </c>
      <c r="AC396" s="96">
        <f t="shared" si="371"/>
        <v>110425.11910669976</v>
      </c>
      <c r="AD396" s="97">
        <f t="shared" si="380"/>
        <v>0.48730350665054412</v>
      </c>
      <c r="AE396" s="280"/>
      <c r="AF396" s="90">
        <v>6</v>
      </c>
      <c r="AG396" s="112" t="s">
        <v>410</v>
      </c>
      <c r="AH396" s="198" t="s">
        <v>411</v>
      </c>
      <c r="AI396" s="93">
        <v>40295563</v>
      </c>
      <c r="AJ396" s="94">
        <f>IFERROR(AI396/AI401,"-")</f>
        <v>3.4243451708021573E-2</v>
      </c>
      <c r="AK396" s="95">
        <v>248</v>
      </c>
      <c r="AL396" s="96">
        <f t="shared" si="372"/>
        <v>162482.10887096773</v>
      </c>
      <c r="AM396" s="97">
        <f t="shared" si="381"/>
        <v>0.22899353647276086</v>
      </c>
      <c r="AN396" s="280"/>
      <c r="AO396" s="90">
        <v>6</v>
      </c>
      <c r="AP396" s="112" t="s">
        <v>412</v>
      </c>
      <c r="AQ396" s="198" t="s">
        <v>413</v>
      </c>
      <c r="AR396" s="93">
        <v>61483262</v>
      </c>
      <c r="AS396" s="94">
        <f>IFERROR(AR396/AR401,"-")</f>
        <v>4.7265410202749165E-2</v>
      </c>
      <c r="AT396" s="95">
        <v>227</v>
      </c>
      <c r="AU396" s="96">
        <f t="shared" si="373"/>
        <v>270851.37444933923</v>
      </c>
      <c r="AV396" s="97">
        <f t="shared" si="382"/>
        <v>0.269276393831554</v>
      </c>
      <c r="AW396" s="280"/>
      <c r="AX396" s="90">
        <v>6</v>
      </c>
      <c r="AY396" s="112" t="s">
        <v>386</v>
      </c>
      <c r="AZ396" s="198" t="s">
        <v>387</v>
      </c>
      <c r="BA396" s="93">
        <v>59188345</v>
      </c>
      <c r="BB396" s="94">
        <f>IFERROR(BA396/BA401,"-")</f>
        <v>5.0738388929240902E-2</v>
      </c>
      <c r="BC396" s="95">
        <v>582</v>
      </c>
      <c r="BD396" s="96">
        <f t="shared" si="374"/>
        <v>101698.18728522336</v>
      </c>
      <c r="BE396" s="97">
        <f t="shared" si="383"/>
        <v>0.8027586206896552</v>
      </c>
      <c r="BF396" s="280"/>
      <c r="BG396" s="90">
        <v>6</v>
      </c>
      <c r="BH396" s="112" t="s">
        <v>408</v>
      </c>
      <c r="BI396" s="198" t="s">
        <v>409</v>
      </c>
      <c r="BJ396" s="93">
        <v>77484063</v>
      </c>
      <c r="BK396" s="94">
        <f>IFERROR(BJ396/BJ401,"-")</f>
        <v>5.1303081586969265E-2</v>
      </c>
      <c r="BL396" s="95">
        <v>270</v>
      </c>
      <c r="BM396" s="96">
        <f t="shared" si="375"/>
        <v>286978.01111111109</v>
      </c>
      <c r="BN396" s="97">
        <f t="shared" si="384"/>
        <v>0.36339165545087482</v>
      </c>
      <c r="BO396" s="280"/>
      <c r="BP396" s="90">
        <v>6</v>
      </c>
      <c r="BQ396" s="112" t="s">
        <v>386</v>
      </c>
      <c r="BR396" s="198" t="s">
        <v>387</v>
      </c>
      <c r="BS396" s="93">
        <v>72475572</v>
      </c>
      <c r="BT396" s="94">
        <f>IFERROR(BS396/BS401,"-")</f>
        <v>4.9031077779487113E-2</v>
      </c>
      <c r="BU396" s="95">
        <v>613</v>
      </c>
      <c r="BV396" s="96">
        <f t="shared" si="376"/>
        <v>118230.94942903752</v>
      </c>
      <c r="BW396" s="97">
        <f t="shared" si="385"/>
        <v>0.86338028169014081</v>
      </c>
      <c r="BX396" s="280"/>
      <c r="BY396" s="90">
        <v>6</v>
      </c>
      <c r="BZ396" s="112" t="s">
        <v>404</v>
      </c>
      <c r="CA396" s="198" t="s">
        <v>405</v>
      </c>
      <c r="CB396" s="93">
        <v>588222348</v>
      </c>
      <c r="CC396" s="94">
        <f>IFERROR(CB396/CB401,"-")</f>
        <v>4.1022757006391582E-2</v>
      </c>
      <c r="CD396" s="95">
        <v>4943</v>
      </c>
      <c r="CE396" s="96">
        <f t="shared" si="377"/>
        <v>119001.08193404815</v>
      </c>
      <c r="CF396" s="97">
        <f t="shared" si="386"/>
        <v>0.28869290970680994</v>
      </c>
    </row>
    <row r="397" spans="2:84" ht="13.5" customHeight="1">
      <c r="B397" s="277"/>
      <c r="C397" s="285"/>
      <c r="D397" s="280"/>
      <c r="E397" s="90">
        <v>7</v>
      </c>
      <c r="F397" s="112" t="s">
        <v>392</v>
      </c>
      <c r="G397" s="198" t="s">
        <v>393</v>
      </c>
      <c r="H397" s="93">
        <v>201445059</v>
      </c>
      <c r="I397" s="94">
        <f>IFERROR(H397/H401,"-")</f>
        <v>3.7254885276458281E-2</v>
      </c>
      <c r="J397" s="95">
        <v>4755</v>
      </c>
      <c r="K397" s="96">
        <f t="shared" si="369"/>
        <v>42364.891482649844</v>
      </c>
      <c r="L397" s="97">
        <f t="shared" si="378"/>
        <v>0.43607850330154074</v>
      </c>
      <c r="M397" s="280"/>
      <c r="N397" s="90">
        <v>7</v>
      </c>
      <c r="O397" s="112" t="s">
        <v>390</v>
      </c>
      <c r="P397" s="198" t="s">
        <v>391</v>
      </c>
      <c r="Q397" s="93">
        <v>48324216</v>
      </c>
      <c r="R397" s="94">
        <f>IFERROR(Q397/Q401,"-")</f>
        <v>3.835118513076502E-2</v>
      </c>
      <c r="S397" s="95">
        <v>784</v>
      </c>
      <c r="T397" s="96">
        <f t="shared" si="370"/>
        <v>61638.030612244896</v>
      </c>
      <c r="U397" s="97">
        <f t="shared" si="379"/>
        <v>0.60916860916860915</v>
      </c>
      <c r="V397" s="280"/>
      <c r="W397" s="90">
        <v>7</v>
      </c>
      <c r="X397" s="112" t="s">
        <v>396</v>
      </c>
      <c r="Y397" s="198" t="s">
        <v>397</v>
      </c>
      <c r="Z397" s="93">
        <v>41247597</v>
      </c>
      <c r="AA397" s="94">
        <f>IFERROR(Z397/Z401,"-")</f>
        <v>3.96951601716998E-2</v>
      </c>
      <c r="AB397" s="95">
        <v>494</v>
      </c>
      <c r="AC397" s="96">
        <f t="shared" si="371"/>
        <v>83497.159919028345</v>
      </c>
      <c r="AD397" s="97">
        <f t="shared" si="380"/>
        <v>0.5973397823458283</v>
      </c>
      <c r="AE397" s="280"/>
      <c r="AF397" s="90">
        <v>7</v>
      </c>
      <c r="AG397" s="112" t="s">
        <v>412</v>
      </c>
      <c r="AH397" s="198" t="s">
        <v>413</v>
      </c>
      <c r="AI397" s="93">
        <v>39976019</v>
      </c>
      <c r="AJ397" s="94">
        <f>IFERROR(AI397/AI401,"-")</f>
        <v>3.3971900978414245E-2</v>
      </c>
      <c r="AK397" s="95">
        <v>317</v>
      </c>
      <c r="AL397" s="96">
        <f t="shared" si="372"/>
        <v>126107.31545741325</v>
      </c>
      <c r="AM397" s="97">
        <f t="shared" si="381"/>
        <v>0.29270544783010155</v>
      </c>
      <c r="AN397" s="280"/>
      <c r="AO397" s="90">
        <v>7</v>
      </c>
      <c r="AP397" s="112" t="s">
        <v>386</v>
      </c>
      <c r="AQ397" s="198" t="s">
        <v>387</v>
      </c>
      <c r="AR397" s="93">
        <v>50742075</v>
      </c>
      <c r="AS397" s="94">
        <f>IFERROR(AR397/AR401,"-")</f>
        <v>3.9008096047565978E-2</v>
      </c>
      <c r="AT397" s="95">
        <v>656</v>
      </c>
      <c r="AU397" s="96">
        <f t="shared" si="373"/>
        <v>77350.724085365859</v>
      </c>
      <c r="AV397" s="97">
        <f t="shared" si="382"/>
        <v>0.77817319098457893</v>
      </c>
      <c r="AW397" s="280"/>
      <c r="AX397" s="90">
        <v>7</v>
      </c>
      <c r="AY397" s="112" t="s">
        <v>408</v>
      </c>
      <c r="AZ397" s="198" t="s">
        <v>409</v>
      </c>
      <c r="BA397" s="93">
        <v>56890963</v>
      </c>
      <c r="BB397" s="94">
        <f>IFERROR(BA397/BA401,"-")</f>
        <v>4.8768990030943656E-2</v>
      </c>
      <c r="BC397" s="95">
        <v>259</v>
      </c>
      <c r="BD397" s="96">
        <f t="shared" si="374"/>
        <v>219656.22779922781</v>
      </c>
      <c r="BE397" s="97">
        <f t="shared" si="383"/>
        <v>0.35724137931034483</v>
      </c>
      <c r="BF397" s="280"/>
      <c r="BG397" s="90">
        <v>7</v>
      </c>
      <c r="BH397" s="112" t="s">
        <v>386</v>
      </c>
      <c r="BI397" s="198" t="s">
        <v>387</v>
      </c>
      <c r="BJ397" s="93">
        <v>66492000</v>
      </c>
      <c r="BK397" s="94">
        <f>IFERROR(BJ397/BJ401,"-")</f>
        <v>4.4025111342970755E-2</v>
      </c>
      <c r="BL397" s="95">
        <v>657</v>
      </c>
      <c r="BM397" s="96">
        <f t="shared" si="375"/>
        <v>101205.47945205479</v>
      </c>
      <c r="BN397" s="97">
        <f t="shared" si="384"/>
        <v>0.88425302826379537</v>
      </c>
      <c r="BO397" s="280"/>
      <c r="BP397" s="90">
        <v>7</v>
      </c>
      <c r="BQ397" s="112" t="s">
        <v>416</v>
      </c>
      <c r="BR397" s="198" t="s">
        <v>417</v>
      </c>
      <c r="BS397" s="93">
        <v>68544078</v>
      </c>
      <c r="BT397" s="94">
        <f>IFERROR(BS397/BS401,"-")</f>
        <v>4.6371348676506226E-2</v>
      </c>
      <c r="BU397" s="95">
        <v>468</v>
      </c>
      <c r="BV397" s="96">
        <f t="shared" si="376"/>
        <v>146461.70512820513</v>
      </c>
      <c r="BW397" s="97">
        <f t="shared" si="385"/>
        <v>0.6591549295774648</v>
      </c>
      <c r="BX397" s="280"/>
      <c r="BY397" s="90">
        <v>7</v>
      </c>
      <c r="BZ397" s="112" t="s">
        <v>412</v>
      </c>
      <c r="CA397" s="198" t="s">
        <v>413</v>
      </c>
      <c r="CB397" s="93">
        <v>493022170</v>
      </c>
      <c r="CC397" s="94">
        <f>IFERROR(CB397/CB401,"-")</f>
        <v>3.4383475479027328E-2</v>
      </c>
      <c r="CD397" s="95">
        <v>3370</v>
      </c>
      <c r="CE397" s="96">
        <f t="shared" si="377"/>
        <v>146297.37982195846</v>
      </c>
      <c r="CF397" s="97">
        <f t="shared" si="386"/>
        <v>0.19682280107464081</v>
      </c>
    </row>
    <row r="398" spans="2:84" ht="13.5" customHeight="1">
      <c r="B398" s="277"/>
      <c r="C398" s="285"/>
      <c r="D398" s="280"/>
      <c r="E398" s="90">
        <v>8</v>
      </c>
      <c r="F398" s="197" t="s">
        <v>394</v>
      </c>
      <c r="G398" s="198" t="s">
        <v>395</v>
      </c>
      <c r="H398" s="93">
        <v>171983137</v>
      </c>
      <c r="I398" s="94">
        <f>IFERROR(H398/H401,"-")</f>
        <v>3.1806250648323951E-2</v>
      </c>
      <c r="J398" s="95">
        <v>5228</v>
      </c>
      <c r="K398" s="96">
        <f t="shared" si="369"/>
        <v>32896.544950267787</v>
      </c>
      <c r="L398" s="97">
        <f t="shared" si="378"/>
        <v>0.47945707997065296</v>
      </c>
      <c r="M398" s="280"/>
      <c r="N398" s="90">
        <v>8</v>
      </c>
      <c r="O398" s="197" t="s">
        <v>418</v>
      </c>
      <c r="P398" s="198" t="s">
        <v>419</v>
      </c>
      <c r="Q398" s="93">
        <v>43750685</v>
      </c>
      <c r="R398" s="94">
        <f>IFERROR(Q398/Q401,"-")</f>
        <v>3.4721528022985088E-2</v>
      </c>
      <c r="S398" s="95">
        <v>123</v>
      </c>
      <c r="T398" s="96">
        <f t="shared" si="370"/>
        <v>355696.62601626018</v>
      </c>
      <c r="U398" s="97">
        <f t="shared" si="379"/>
        <v>9.5571095571095568E-2</v>
      </c>
      <c r="V398" s="280"/>
      <c r="W398" s="90">
        <v>8</v>
      </c>
      <c r="X398" s="197" t="s">
        <v>390</v>
      </c>
      <c r="Y398" s="198" t="s">
        <v>391</v>
      </c>
      <c r="Z398" s="93">
        <v>30927720</v>
      </c>
      <c r="AA398" s="94">
        <f>IFERROR(Z398/Z401,"-")</f>
        <v>2.976369263754888E-2</v>
      </c>
      <c r="AB398" s="95">
        <v>521</v>
      </c>
      <c r="AC398" s="96">
        <f t="shared" si="371"/>
        <v>59362.226487523993</v>
      </c>
      <c r="AD398" s="97">
        <f t="shared" si="380"/>
        <v>0.6299879081015719</v>
      </c>
      <c r="AE398" s="280"/>
      <c r="AF398" s="90">
        <v>8</v>
      </c>
      <c r="AG398" s="197" t="s">
        <v>418</v>
      </c>
      <c r="AH398" s="198" t="s">
        <v>419</v>
      </c>
      <c r="AI398" s="93">
        <v>37603917</v>
      </c>
      <c r="AJ398" s="94">
        <f>IFERROR(AI398/AI401,"-")</f>
        <v>3.1956072082227803E-2</v>
      </c>
      <c r="AK398" s="95">
        <v>85</v>
      </c>
      <c r="AL398" s="96">
        <f t="shared" si="372"/>
        <v>442399.02352941176</v>
      </c>
      <c r="AM398" s="97">
        <f t="shared" si="381"/>
        <v>7.8485687903970452E-2</v>
      </c>
      <c r="AN398" s="280"/>
      <c r="AO398" s="90">
        <v>8</v>
      </c>
      <c r="AP398" s="197" t="s">
        <v>410</v>
      </c>
      <c r="AQ398" s="198" t="s">
        <v>411</v>
      </c>
      <c r="AR398" s="93">
        <v>44427804</v>
      </c>
      <c r="AS398" s="94">
        <f>IFERROR(AR398/AR401,"-")</f>
        <v>3.4153984550581266E-2</v>
      </c>
      <c r="AT398" s="95">
        <v>231</v>
      </c>
      <c r="AU398" s="96">
        <f t="shared" si="373"/>
        <v>192328.15584415584</v>
      </c>
      <c r="AV398" s="97">
        <f t="shared" si="382"/>
        <v>0.27402135231316727</v>
      </c>
      <c r="AW398" s="280"/>
      <c r="AX398" s="90">
        <v>8</v>
      </c>
      <c r="AY398" s="197" t="s">
        <v>410</v>
      </c>
      <c r="AZ398" s="198" t="s">
        <v>411</v>
      </c>
      <c r="BA398" s="93">
        <v>56737479</v>
      </c>
      <c r="BB398" s="94">
        <f>IFERROR(BA398/BA401,"-")</f>
        <v>4.8637417997861539E-2</v>
      </c>
      <c r="BC398" s="95">
        <v>240</v>
      </c>
      <c r="BD398" s="96">
        <f t="shared" si="374"/>
        <v>236406.16250000001</v>
      </c>
      <c r="BE398" s="97">
        <f t="shared" si="383"/>
        <v>0.33103448275862069</v>
      </c>
      <c r="BF398" s="280"/>
      <c r="BG398" s="90">
        <v>8</v>
      </c>
      <c r="BH398" s="197" t="s">
        <v>382</v>
      </c>
      <c r="BI398" s="198" t="s">
        <v>383</v>
      </c>
      <c r="BJ398" s="93">
        <v>62109279</v>
      </c>
      <c r="BK398" s="94">
        <f>IFERROR(BJ398/BJ401,"-")</f>
        <v>4.112326179700769E-2</v>
      </c>
      <c r="BL398" s="95">
        <v>166</v>
      </c>
      <c r="BM398" s="96">
        <f t="shared" si="375"/>
        <v>374152.28313253011</v>
      </c>
      <c r="BN398" s="97">
        <f t="shared" si="384"/>
        <v>0.2234185733512786</v>
      </c>
      <c r="BO398" s="280"/>
      <c r="BP398" s="90">
        <v>8</v>
      </c>
      <c r="BQ398" s="197" t="s">
        <v>452</v>
      </c>
      <c r="BR398" s="198" t="s">
        <v>453</v>
      </c>
      <c r="BS398" s="93">
        <v>54541678</v>
      </c>
      <c r="BT398" s="94">
        <f>IFERROR(BS398/BS401,"-")</f>
        <v>3.6898463612563707E-2</v>
      </c>
      <c r="BU398" s="95">
        <v>82</v>
      </c>
      <c r="BV398" s="96">
        <f t="shared" si="376"/>
        <v>665142.41463414638</v>
      </c>
      <c r="BW398" s="97">
        <f t="shared" si="385"/>
        <v>0.11549295774647887</v>
      </c>
      <c r="BX398" s="280"/>
      <c r="BY398" s="90">
        <v>8</v>
      </c>
      <c r="BZ398" s="197" t="s">
        <v>410</v>
      </c>
      <c r="CA398" s="198" t="s">
        <v>411</v>
      </c>
      <c r="CB398" s="93">
        <v>479522458</v>
      </c>
      <c r="CC398" s="94">
        <f>IFERROR(CB398/CB401,"-")</f>
        <v>3.3442002570160105E-2</v>
      </c>
      <c r="CD398" s="95">
        <v>3346</v>
      </c>
      <c r="CE398" s="96">
        <f t="shared" si="377"/>
        <v>143312.1512253437</v>
      </c>
      <c r="CF398" s="97">
        <f t="shared" si="386"/>
        <v>0.19542109566639412</v>
      </c>
    </row>
    <row r="399" spans="2:84" ht="13.5" customHeight="1">
      <c r="B399" s="277"/>
      <c r="C399" s="285"/>
      <c r="D399" s="280"/>
      <c r="E399" s="90">
        <v>9</v>
      </c>
      <c r="F399" s="197" t="s">
        <v>418</v>
      </c>
      <c r="G399" s="198" t="s">
        <v>419</v>
      </c>
      <c r="H399" s="93">
        <v>168533610</v>
      </c>
      <c r="I399" s="94">
        <f>IFERROR(H399/H401,"-")</f>
        <v>3.1168301356934061E-2</v>
      </c>
      <c r="J399" s="95">
        <v>677</v>
      </c>
      <c r="K399" s="96">
        <f t="shared" si="369"/>
        <v>248941.81683899558</v>
      </c>
      <c r="L399" s="97">
        <f t="shared" si="378"/>
        <v>6.2087307410124727E-2</v>
      </c>
      <c r="M399" s="280"/>
      <c r="N399" s="90">
        <v>9</v>
      </c>
      <c r="O399" s="197" t="s">
        <v>384</v>
      </c>
      <c r="P399" s="198" t="s">
        <v>385</v>
      </c>
      <c r="Q399" s="93">
        <v>40266997</v>
      </c>
      <c r="R399" s="94">
        <f>IFERROR(Q399/Q401,"-")</f>
        <v>3.1956794841885482E-2</v>
      </c>
      <c r="S399" s="95">
        <v>998</v>
      </c>
      <c r="T399" s="96">
        <f t="shared" si="370"/>
        <v>40347.692384769536</v>
      </c>
      <c r="U399" s="97">
        <f t="shared" si="379"/>
        <v>0.77544677544677543</v>
      </c>
      <c r="V399" s="280"/>
      <c r="W399" s="90">
        <v>9</v>
      </c>
      <c r="X399" s="197" t="s">
        <v>404</v>
      </c>
      <c r="Y399" s="198" t="s">
        <v>405</v>
      </c>
      <c r="Z399" s="93">
        <v>30883908</v>
      </c>
      <c r="AA399" s="94">
        <f>IFERROR(Z399/Z401,"-")</f>
        <v>2.9721529590876306E-2</v>
      </c>
      <c r="AB399" s="95">
        <v>318</v>
      </c>
      <c r="AC399" s="96">
        <f t="shared" si="371"/>
        <v>97119.207547169804</v>
      </c>
      <c r="AD399" s="97">
        <f t="shared" si="380"/>
        <v>0.38452237001209189</v>
      </c>
      <c r="AE399" s="280"/>
      <c r="AF399" s="90">
        <v>9</v>
      </c>
      <c r="AG399" s="197" t="s">
        <v>396</v>
      </c>
      <c r="AH399" s="198" t="s">
        <v>397</v>
      </c>
      <c r="AI399" s="93">
        <v>36848569</v>
      </c>
      <c r="AJ399" s="94">
        <f>IFERROR(AI399/AI401,"-")</f>
        <v>3.131417206061126E-2</v>
      </c>
      <c r="AK399" s="95">
        <v>451</v>
      </c>
      <c r="AL399" s="96">
        <f t="shared" si="372"/>
        <v>81704.14412416851</v>
      </c>
      <c r="AM399" s="97">
        <f t="shared" si="381"/>
        <v>0.4164358264081256</v>
      </c>
      <c r="AN399" s="280"/>
      <c r="AO399" s="90">
        <v>9</v>
      </c>
      <c r="AP399" s="197" t="s">
        <v>396</v>
      </c>
      <c r="AQ399" s="198" t="s">
        <v>397</v>
      </c>
      <c r="AR399" s="93">
        <v>37351526</v>
      </c>
      <c r="AS399" s="94">
        <f>IFERROR(AR399/AR401,"-")</f>
        <v>2.8714078281803765E-2</v>
      </c>
      <c r="AT399" s="95">
        <v>355</v>
      </c>
      <c r="AU399" s="96">
        <f t="shared" si="373"/>
        <v>105215.5661971831</v>
      </c>
      <c r="AV399" s="97">
        <f t="shared" si="382"/>
        <v>0.4211150652431791</v>
      </c>
      <c r="AW399" s="280"/>
      <c r="AX399" s="90">
        <v>9</v>
      </c>
      <c r="AY399" s="197" t="s">
        <v>382</v>
      </c>
      <c r="AZ399" s="198" t="s">
        <v>383</v>
      </c>
      <c r="BA399" s="93">
        <v>35425307</v>
      </c>
      <c r="BB399" s="94">
        <f>IFERROR(BA399/BA401,"-")</f>
        <v>3.0367853747283527E-2</v>
      </c>
      <c r="BC399" s="95">
        <v>183</v>
      </c>
      <c r="BD399" s="96">
        <f t="shared" si="374"/>
        <v>193580.912568306</v>
      </c>
      <c r="BE399" s="97">
        <f t="shared" si="383"/>
        <v>0.2524137931034483</v>
      </c>
      <c r="BF399" s="280"/>
      <c r="BG399" s="90">
        <v>9</v>
      </c>
      <c r="BH399" s="197" t="s">
        <v>436</v>
      </c>
      <c r="BI399" s="198" t="s">
        <v>437</v>
      </c>
      <c r="BJ399" s="93">
        <v>57035217</v>
      </c>
      <c r="BK399" s="94">
        <f>IFERROR(BJ399/BJ401,"-")</f>
        <v>3.7763667492262204E-2</v>
      </c>
      <c r="BL399" s="95">
        <v>234</v>
      </c>
      <c r="BM399" s="96">
        <f t="shared" si="375"/>
        <v>243740.24358974359</v>
      </c>
      <c r="BN399" s="97">
        <f t="shared" si="384"/>
        <v>0.31493943472409153</v>
      </c>
      <c r="BO399" s="280"/>
      <c r="BP399" s="90">
        <v>9</v>
      </c>
      <c r="BQ399" s="197" t="s">
        <v>400</v>
      </c>
      <c r="BR399" s="198" t="s">
        <v>401</v>
      </c>
      <c r="BS399" s="93">
        <v>52683987</v>
      </c>
      <c r="BT399" s="94">
        <f>IFERROR(BS399/BS401,"-")</f>
        <v>3.5641700962780784E-2</v>
      </c>
      <c r="BU399" s="95">
        <v>152</v>
      </c>
      <c r="BV399" s="96">
        <f t="shared" si="376"/>
        <v>346605.17763157893</v>
      </c>
      <c r="BW399" s="97">
        <f t="shared" si="385"/>
        <v>0.21408450704225351</v>
      </c>
      <c r="BX399" s="280"/>
      <c r="BY399" s="90">
        <v>9</v>
      </c>
      <c r="BZ399" s="197" t="s">
        <v>390</v>
      </c>
      <c r="CA399" s="198" t="s">
        <v>391</v>
      </c>
      <c r="CB399" s="93">
        <v>464526509</v>
      </c>
      <c r="CC399" s="94">
        <f>IFERROR(CB399/CB401,"-")</f>
        <v>3.2396181761075102E-2</v>
      </c>
      <c r="CD399" s="95">
        <v>8670</v>
      </c>
      <c r="CE399" s="96">
        <f t="shared" si="377"/>
        <v>53578.605420991924</v>
      </c>
      <c r="CF399" s="97">
        <f t="shared" si="386"/>
        <v>0.50636607872912043</v>
      </c>
    </row>
    <row r="400" spans="2:84" ht="13.5" customHeight="1">
      <c r="B400" s="277"/>
      <c r="C400" s="285"/>
      <c r="D400" s="280"/>
      <c r="E400" s="98">
        <v>10</v>
      </c>
      <c r="F400" s="113" t="s">
        <v>396</v>
      </c>
      <c r="G400" s="200" t="s">
        <v>397</v>
      </c>
      <c r="H400" s="101">
        <v>159492123</v>
      </c>
      <c r="I400" s="102">
        <f>IFERROR(H400/H401,"-")</f>
        <v>2.949618508570008E-2</v>
      </c>
      <c r="J400" s="103">
        <v>3396</v>
      </c>
      <c r="K400" s="104">
        <f t="shared" si="369"/>
        <v>46964.700530035334</v>
      </c>
      <c r="L400" s="105">
        <f t="shared" si="378"/>
        <v>0.31144534115920763</v>
      </c>
      <c r="M400" s="280"/>
      <c r="N400" s="98">
        <v>10</v>
      </c>
      <c r="O400" s="113" t="s">
        <v>412</v>
      </c>
      <c r="P400" s="200" t="s">
        <v>413</v>
      </c>
      <c r="Q400" s="101">
        <v>36497325</v>
      </c>
      <c r="R400" s="102">
        <f>IFERROR(Q400/Q401,"-")</f>
        <v>2.8965098323637542E-2</v>
      </c>
      <c r="S400" s="103">
        <v>326</v>
      </c>
      <c r="T400" s="104">
        <f t="shared" si="370"/>
        <v>111954.98466257668</v>
      </c>
      <c r="U400" s="105">
        <f t="shared" si="379"/>
        <v>0.25330225330225331</v>
      </c>
      <c r="V400" s="280"/>
      <c r="W400" s="98">
        <v>10</v>
      </c>
      <c r="X400" s="113" t="s">
        <v>402</v>
      </c>
      <c r="Y400" s="200" t="s">
        <v>403</v>
      </c>
      <c r="Z400" s="101">
        <v>30245913</v>
      </c>
      <c r="AA400" s="102">
        <f>IFERROR(Z400/Z401,"-")</f>
        <v>2.9107546824468276E-2</v>
      </c>
      <c r="AB400" s="103">
        <v>396</v>
      </c>
      <c r="AC400" s="104">
        <f t="shared" si="371"/>
        <v>76378.568181818177</v>
      </c>
      <c r="AD400" s="105">
        <f t="shared" si="380"/>
        <v>0.4788391777509069</v>
      </c>
      <c r="AE400" s="280"/>
      <c r="AF400" s="98">
        <v>10</v>
      </c>
      <c r="AG400" s="113" t="s">
        <v>388</v>
      </c>
      <c r="AH400" s="200" t="s">
        <v>389</v>
      </c>
      <c r="AI400" s="101">
        <v>36052840</v>
      </c>
      <c r="AJ400" s="102">
        <f>IFERROR(AI400/AI401,"-")</f>
        <v>3.0637955982325611E-2</v>
      </c>
      <c r="AK400" s="103">
        <v>138</v>
      </c>
      <c r="AL400" s="104">
        <f t="shared" si="372"/>
        <v>261252.46376811594</v>
      </c>
      <c r="AM400" s="105">
        <f t="shared" si="381"/>
        <v>0.12742382271468145</v>
      </c>
      <c r="AN400" s="280"/>
      <c r="AO400" s="98">
        <v>10</v>
      </c>
      <c r="AP400" s="113" t="s">
        <v>390</v>
      </c>
      <c r="AQ400" s="200" t="s">
        <v>391</v>
      </c>
      <c r="AR400" s="101">
        <v>35126302</v>
      </c>
      <c r="AS400" s="102">
        <f>IFERROR(AR400/AR401,"-")</f>
        <v>2.7003431811013025E-2</v>
      </c>
      <c r="AT400" s="103">
        <v>511</v>
      </c>
      <c r="AU400" s="104">
        <f t="shared" si="373"/>
        <v>68740.317025440308</v>
      </c>
      <c r="AV400" s="105">
        <f t="shared" si="382"/>
        <v>0.60616844602609732</v>
      </c>
      <c r="AW400" s="280"/>
      <c r="AX400" s="98">
        <v>10</v>
      </c>
      <c r="AY400" s="113" t="s">
        <v>396</v>
      </c>
      <c r="AZ400" s="200" t="s">
        <v>397</v>
      </c>
      <c r="BA400" s="101">
        <v>31762508</v>
      </c>
      <c r="BB400" s="102">
        <f>IFERROR(BA400/BA401,"-")</f>
        <v>2.7227970038225018E-2</v>
      </c>
      <c r="BC400" s="103">
        <v>268</v>
      </c>
      <c r="BD400" s="104">
        <f t="shared" si="374"/>
        <v>118516.82089552238</v>
      </c>
      <c r="BE400" s="105">
        <f t="shared" si="383"/>
        <v>0.36965517241379309</v>
      </c>
      <c r="BF400" s="280"/>
      <c r="BG400" s="98">
        <v>10</v>
      </c>
      <c r="BH400" s="113" t="s">
        <v>416</v>
      </c>
      <c r="BI400" s="200" t="s">
        <v>417</v>
      </c>
      <c r="BJ400" s="101">
        <v>40400545</v>
      </c>
      <c r="BK400" s="102">
        <f>IFERROR(BJ400/BJ401,"-")</f>
        <v>2.674966149223516E-2</v>
      </c>
      <c r="BL400" s="103">
        <v>480</v>
      </c>
      <c r="BM400" s="104">
        <f t="shared" si="375"/>
        <v>84167.802083333328</v>
      </c>
      <c r="BN400" s="105">
        <f t="shared" si="384"/>
        <v>0.6460296096904441</v>
      </c>
      <c r="BO400" s="280"/>
      <c r="BP400" s="98">
        <v>10</v>
      </c>
      <c r="BQ400" s="113" t="s">
        <v>406</v>
      </c>
      <c r="BR400" s="200" t="s">
        <v>407</v>
      </c>
      <c r="BS400" s="101">
        <v>43207179</v>
      </c>
      <c r="BT400" s="102">
        <f>IFERROR(BS400/BS401,"-")</f>
        <v>2.9230463392289231E-2</v>
      </c>
      <c r="BU400" s="103">
        <v>261</v>
      </c>
      <c r="BV400" s="104">
        <f t="shared" si="376"/>
        <v>165544.74712643679</v>
      </c>
      <c r="BW400" s="105">
        <f t="shared" si="385"/>
        <v>0.36760563380281691</v>
      </c>
      <c r="BX400" s="280"/>
      <c r="BY400" s="98">
        <v>10</v>
      </c>
      <c r="BZ400" s="113" t="s">
        <v>384</v>
      </c>
      <c r="CA400" s="200" t="s">
        <v>385</v>
      </c>
      <c r="CB400" s="101">
        <v>448996859</v>
      </c>
      <c r="CC400" s="102">
        <f>IFERROR(CB400/CB401,"-")</f>
        <v>3.1313140525885054E-2</v>
      </c>
      <c r="CD400" s="103">
        <v>11007</v>
      </c>
      <c r="CE400" s="104">
        <f t="shared" si="377"/>
        <v>40791.937766875628</v>
      </c>
      <c r="CF400" s="105">
        <f t="shared" si="386"/>
        <v>0.6428571428571429</v>
      </c>
    </row>
    <row r="401" spans="2:84" s="195" customFormat="1" ht="13.5" customHeight="1">
      <c r="B401" s="278"/>
      <c r="C401" s="286"/>
      <c r="D401" s="281"/>
      <c r="E401" s="106" t="s">
        <v>164</v>
      </c>
      <c r="F401" s="107"/>
      <c r="G401" s="108"/>
      <c r="H401" s="216">
        <v>5407211900</v>
      </c>
      <c r="I401" s="109" t="s">
        <v>588</v>
      </c>
      <c r="J401" s="110">
        <v>10073</v>
      </c>
      <c r="K401" s="56">
        <f t="shared" si="369"/>
        <v>536802.53151990473</v>
      </c>
      <c r="L401" s="111">
        <f t="shared" si="378"/>
        <v>0.92378943506969924</v>
      </c>
      <c r="M401" s="281"/>
      <c r="N401" s="106" t="s">
        <v>164</v>
      </c>
      <c r="O401" s="107"/>
      <c r="P401" s="108"/>
      <c r="Q401" s="216">
        <v>1260044920</v>
      </c>
      <c r="R401" s="109" t="s">
        <v>588</v>
      </c>
      <c r="S401" s="110">
        <v>1281</v>
      </c>
      <c r="T401" s="56">
        <f t="shared" si="370"/>
        <v>983641.62373145984</v>
      </c>
      <c r="U401" s="111">
        <f t="shared" si="379"/>
        <v>0.99533799533799538</v>
      </c>
      <c r="V401" s="281"/>
      <c r="W401" s="106" t="s">
        <v>164</v>
      </c>
      <c r="X401" s="107"/>
      <c r="Y401" s="108"/>
      <c r="Z401" s="216">
        <v>1039108970</v>
      </c>
      <c r="AA401" s="109" t="s">
        <v>588</v>
      </c>
      <c r="AB401" s="110">
        <v>825</v>
      </c>
      <c r="AC401" s="56">
        <f t="shared" si="371"/>
        <v>1259526.0242424242</v>
      </c>
      <c r="AD401" s="111">
        <f t="shared" si="380"/>
        <v>0.99758162031438935</v>
      </c>
      <c r="AE401" s="281"/>
      <c r="AF401" s="106" t="s">
        <v>164</v>
      </c>
      <c r="AG401" s="107"/>
      <c r="AH401" s="108"/>
      <c r="AI401" s="216">
        <v>1176737770</v>
      </c>
      <c r="AJ401" s="109" t="s">
        <v>588</v>
      </c>
      <c r="AK401" s="110">
        <v>1073</v>
      </c>
      <c r="AL401" s="56">
        <f t="shared" si="372"/>
        <v>1096680.1211556385</v>
      </c>
      <c r="AM401" s="111">
        <f t="shared" si="381"/>
        <v>0.99076638965835639</v>
      </c>
      <c r="AN401" s="281"/>
      <c r="AO401" s="106" t="s">
        <v>164</v>
      </c>
      <c r="AP401" s="107"/>
      <c r="AQ401" s="108"/>
      <c r="AR401" s="216">
        <v>1300808810</v>
      </c>
      <c r="AS401" s="109" t="s">
        <v>588</v>
      </c>
      <c r="AT401" s="110">
        <v>837</v>
      </c>
      <c r="AU401" s="56">
        <f t="shared" si="373"/>
        <v>1554132.3894862605</v>
      </c>
      <c r="AV401" s="111">
        <f t="shared" si="382"/>
        <v>0.99288256227758009</v>
      </c>
      <c r="AW401" s="281"/>
      <c r="AX401" s="106" t="s">
        <v>164</v>
      </c>
      <c r="AY401" s="107"/>
      <c r="AZ401" s="108"/>
      <c r="BA401" s="216">
        <v>1166539700</v>
      </c>
      <c r="BB401" s="109" t="s">
        <v>588</v>
      </c>
      <c r="BC401" s="110">
        <v>721</v>
      </c>
      <c r="BD401" s="56">
        <f t="shared" si="374"/>
        <v>1617946.8793342579</v>
      </c>
      <c r="BE401" s="111">
        <f t="shared" si="383"/>
        <v>0.99448275862068969</v>
      </c>
      <c r="BF401" s="281"/>
      <c r="BG401" s="106" t="s">
        <v>164</v>
      </c>
      <c r="BH401" s="107"/>
      <c r="BI401" s="108"/>
      <c r="BJ401" s="216">
        <v>1510319860</v>
      </c>
      <c r="BK401" s="109" t="s">
        <v>588</v>
      </c>
      <c r="BL401" s="110">
        <v>737</v>
      </c>
      <c r="BM401" s="56">
        <f t="shared" si="375"/>
        <v>2049280.6784260515</v>
      </c>
      <c r="BN401" s="111">
        <f t="shared" si="384"/>
        <v>0.99192462987886942</v>
      </c>
      <c r="BO401" s="281"/>
      <c r="BP401" s="106" t="s">
        <v>164</v>
      </c>
      <c r="BQ401" s="107"/>
      <c r="BR401" s="108"/>
      <c r="BS401" s="216">
        <v>1478155800</v>
      </c>
      <c r="BT401" s="109" t="s">
        <v>588</v>
      </c>
      <c r="BU401" s="110">
        <v>702</v>
      </c>
      <c r="BV401" s="56">
        <f t="shared" si="376"/>
        <v>2105635.0427350425</v>
      </c>
      <c r="BW401" s="111">
        <f t="shared" si="385"/>
        <v>0.9887323943661972</v>
      </c>
      <c r="BX401" s="281"/>
      <c r="BY401" s="106" t="s">
        <v>164</v>
      </c>
      <c r="BZ401" s="107"/>
      <c r="CA401" s="108"/>
      <c r="CB401" s="216">
        <v>14338927730</v>
      </c>
      <c r="CC401" s="109" t="s">
        <v>588</v>
      </c>
      <c r="CD401" s="110">
        <v>16249</v>
      </c>
      <c r="CE401" s="56">
        <f t="shared" si="377"/>
        <v>882449.85722198291</v>
      </c>
      <c r="CF401" s="111">
        <f t="shared" si="386"/>
        <v>0.94901296577502625</v>
      </c>
    </row>
    <row r="402" spans="2:84" ht="13.5" customHeight="1">
      <c r="B402" s="276">
        <v>37</v>
      </c>
      <c r="C402" s="284" t="s">
        <v>3</v>
      </c>
      <c r="D402" s="279">
        <f>CK42</f>
        <v>34744</v>
      </c>
      <c r="E402" s="82">
        <v>1</v>
      </c>
      <c r="F402" s="83" t="s">
        <v>380</v>
      </c>
      <c r="G402" s="84" t="s">
        <v>381</v>
      </c>
      <c r="H402" s="85">
        <v>1389982981</v>
      </c>
      <c r="I402" s="86">
        <f>IFERROR(H402/H412,"-")</f>
        <v>7.5985802411433059E-2</v>
      </c>
      <c r="J402" s="87">
        <v>12735</v>
      </c>
      <c r="K402" s="88">
        <f t="shared" si="369"/>
        <v>109146.68087946603</v>
      </c>
      <c r="L402" s="89">
        <f t="shared" ref="L402:L412" si="387">IFERROR(J402/$CK$42,0)</f>
        <v>0.36653810729910202</v>
      </c>
      <c r="M402" s="279">
        <f>CL42</f>
        <v>3142</v>
      </c>
      <c r="N402" s="82">
        <v>1</v>
      </c>
      <c r="O402" s="83" t="s">
        <v>380</v>
      </c>
      <c r="P402" s="84" t="s">
        <v>381</v>
      </c>
      <c r="Q402" s="85">
        <v>274447577</v>
      </c>
      <c r="R402" s="86">
        <f>IFERROR(Q402/Q412,"-")</f>
        <v>9.1498520828087695E-2</v>
      </c>
      <c r="S402" s="87">
        <v>1794</v>
      </c>
      <c r="T402" s="88">
        <f t="shared" si="370"/>
        <v>152980.8121516165</v>
      </c>
      <c r="U402" s="89">
        <f t="shared" ref="U402:U412" si="388">IFERROR(S402/$CL$42,0)</f>
        <v>0.57097390197326547</v>
      </c>
      <c r="V402" s="279">
        <f>CM42</f>
        <v>2160</v>
      </c>
      <c r="W402" s="82">
        <v>1</v>
      </c>
      <c r="X402" s="83" t="s">
        <v>388</v>
      </c>
      <c r="Y402" s="84" t="s">
        <v>389</v>
      </c>
      <c r="Z402" s="85">
        <v>215511943</v>
      </c>
      <c r="AA402" s="86">
        <f>IFERROR(Z402/Z412,"-")</f>
        <v>9.1027568521946184E-2</v>
      </c>
      <c r="AB402" s="87">
        <v>298</v>
      </c>
      <c r="AC402" s="88">
        <f t="shared" si="371"/>
        <v>723194.43959731539</v>
      </c>
      <c r="AD402" s="89">
        <f t="shared" ref="AD402:AD412" si="389">IFERROR(AB402/$CM$42,0)</f>
        <v>0.13796296296296295</v>
      </c>
      <c r="AE402" s="279">
        <f>CN42</f>
        <v>3614</v>
      </c>
      <c r="AF402" s="82">
        <v>1</v>
      </c>
      <c r="AG402" s="83" t="s">
        <v>380</v>
      </c>
      <c r="AH402" s="84" t="s">
        <v>381</v>
      </c>
      <c r="AI402" s="85">
        <v>395295788</v>
      </c>
      <c r="AJ402" s="86">
        <f>IFERROR(AI402/AI412,"-")</f>
        <v>9.9984668769786789E-2</v>
      </c>
      <c r="AK402" s="87">
        <v>2184</v>
      </c>
      <c r="AL402" s="88">
        <f t="shared" si="372"/>
        <v>180996.23992673992</v>
      </c>
      <c r="AM402" s="89">
        <f t="shared" ref="AM402:AM412" si="390">IFERROR(AK402/$CN$42,0)</f>
        <v>0.60431654676258995</v>
      </c>
      <c r="AN402" s="279">
        <f>CO42</f>
        <v>2826</v>
      </c>
      <c r="AO402" s="82">
        <v>1</v>
      </c>
      <c r="AP402" s="83" t="s">
        <v>380</v>
      </c>
      <c r="AQ402" s="84" t="s">
        <v>381</v>
      </c>
      <c r="AR402" s="85">
        <v>352198462</v>
      </c>
      <c r="AS402" s="86">
        <f>IFERROR(AR402/AR412,"-")</f>
        <v>8.8018052006505337E-2</v>
      </c>
      <c r="AT402" s="87">
        <v>1869</v>
      </c>
      <c r="AU402" s="88">
        <f t="shared" si="373"/>
        <v>188442.19475655429</v>
      </c>
      <c r="AV402" s="89">
        <f t="shared" ref="AV402:AV412" si="391">IFERROR(AT402/$CO$42,0)</f>
        <v>0.66135881104033967</v>
      </c>
      <c r="AW402" s="279">
        <f>CP42</f>
        <v>2201</v>
      </c>
      <c r="AX402" s="82">
        <v>1</v>
      </c>
      <c r="AY402" s="83" t="s">
        <v>400</v>
      </c>
      <c r="AZ402" s="84" t="s">
        <v>401</v>
      </c>
      <c r="BA402" s="85">
        <v>427792526</v>
      </c>
      <c r="BB402" s="86">
        <f>IFERROR(BA402/BA412,"-")</f>
        <v>0.11457841210723398</v>
      </c>
      <c r="BC402" s="87">
        <v>700</v>
      </c>
      <c r="BD402" s="88">
        <f t="shared" si="374"/>
        <v>611132.18000000005</v>
      </c>
      <c r="BE402" s="89">
        <f t="shared" ref="BE402:BE412" si="392">IFERROR(BC402/$CP$42,0)</f>
        <v>0.31803725579282144</v>
      </c>
      <c r="BF402" s="279">
        <f>CQ42</f>
        <v>2321</v>
      </c>
      <c r="BG402" s="82">
        <v>1</v>
      </c>
      <c r="BH402" s="83" t="s">
        <v>400</v>
      </c>
      <c r="BI402" s="84" t="s">
        <v>401</v>
      </c>
      <c r="BJ402" s="85">
        <v>443926256</v>
      </c>
      <c r="BK402" s="86">
        <f>IFERROR(BJ402/BJ412,"-")</f>
        <v>8.3964893817833244E-2</v>
      </c>
      <c r="BL402" s="87">
        <v>749</v>
      </c>
      <c r="BM402" s="88">
        <f t="shared" si="375"/>
        <v>592691.93057409883</v>
      </c>
      <c r="BN402" s="89">
        <f t="shared" ref="BN402:BN412" si="393">IFERROR(BL402/$CQ$42,0)</f>
        <v>0.32270573028866867</v>
      </c>
      <c r="BO402" s="279">
        <f>CR42</f>
        <v>1887</v>
      </c>
      <c r="BP402" s="82">
        <v>1</v>
      </c>
      <c r="BQ402" s="83" t="s">
        <v>410</v>
      </c>
      <c r="BR402" s="84" t="s">
        <v>411</v>
      </c>
      <c r="BS402" s="85">
        <v>338171248</v>
      </c>
      <c r="BT402" s="86">
        <f>IFERROR(BS402/BS412,"-")</f>
        <v>7.6875540416550731E-2</v>
      </c>
      <c r="BU402" s="87">
        <v>881</v>
      </c>
      <c r="BV402" s="88">
        <f t="shared" si="376"/>
        <v>383849.31668558455</v>
      </c>
      <c r="BW402" s="89">
        <f t="shared" ref="BW402:BW412" si="394">IFERROR(BU402/$CR$42,0)</f>
        <v>0.46687864334923157</v>
      </c>
      <c r="BX402" s="279">
        <f>CS42</f>
        <v>52895</v>
      </c>
      <c r="BY402" s="82">
        <v>1</v>
      </c>
      <c r="BZ402" s="83" t="s">
        <v>380</v>
      </c>
      <c r="CA402" s="84" t="s">
        <v>381</v>
      </c>
      <c r="CB402" s="85">
        <v>3553639016</v>
      </c>
      <c r="CC402" s="86">
        <f>IFERROR(CB402/CB412,"-")</f>
        <v>7.890960941109032E-2</v>
      </c>
      <c r="CD402" s="87">
        <v>24094</v>
      </c>
      <c r="CE402" s="88">
        <f t="shared" si="377"/>
        <v>147490.6207354528</v>
      </c>
      <c r="CF402" s="89">
        <f t="shared" ref="CF402:CF412" si="395">IFERROR(CD402/$CS$42,0)</f>
        <v>0.45550619151148503</v>
      </c>
    </row>
    <row r="403" spans="2:84" ht="13.5" customHeight="1">
      <c r="B403" s="277"/>
      <c r="C403" s="285"/>
      <c r="D403" s="280"/>
      <c r="E403" s="90">
        <v>2</v>
      </c>
      <c r="F403" s="197" t="s">
        <v>382</v>
      </c>
      <c r="G403" s="198" t="s">
        <v>383</v>
      </c>
      <c r="H403" s="93">
        <v>1219463824</v>
      </c>
      <c r="I403" s="94">
        <f>IFERROR(H403/H412,"-")</f>
        <v>6.6664080384416291E-2</v>
      </c>
      <c r="J403" s="95">
        <v>9015</v>
      </c>
      <c r="K403" s="96">
        <f t="shared" si="369"/>
        <v>135270.52956184137</v>
      </c>
      <c r="L403" s="97">
        <f t="shared" si="387"/>
        <v>0.25946926087957634</v>
      </c>
      <c r="M403" s="280"/>
      <c r="N403" s="90">
        <v>2</v>
      </c>
      <c r="O403" s="197" t="s">
        <v>398</v>
      </c>
      <c r="P403" s="198" t="s">
        <v>399</v>
      </c>
      <c r="Q403" s="93">
        <v>137053234</v>
      </c>
      <c r="R403" s="94">
        <f>IFERROR(Q403/Q412,"-")</f>
        <v>4.5692398973905958E-2</v>
      </c>
      <c r="S403" s="95">
        <v>1510</v>
      </c>
      <c r="T403" s="96">
        <f t="shared" si="370"/>
        <v>90763.731125827821</v>
      </c>
      <c r="U403" s="97">
        <f t="shared" si="388"/>
        <v>0.4805856142584341</v>
      </c>
      <c r="V403" s="280"/>
      <c r="W403" s="90">
        <v>2</v>
      </c>
      <c r="X403" s="197" t="s">
        <v>380</v>
      </c>
      <c r="Y403" s="198" t="s">
        <v>381</v>
      </c>
      <c r="Z403" s="93">
        <v>182484585</v>
      </c>
      <c r="AA403" s="94">
        <f>IFERROR(Z403/Z412,"-")</f>
        <v>7.7077529133902395E-2</v>
      </c>
      <c r="AB403" s="95">
        <v>1363</v>
      </c>
      <c r="AC403" s="96">
        <f t="shared" si="371"/>
        <v>133884.50843727074</v>
      </c>
      <c r="AD403" s="97">
        <f t="shared" si="389"/>
        <v>0.63101851851851853</v>
      </c>
      <c r="AE403" s="280"/>
      <c r="AF403" s="90">
        <v>2</v>
      </c>
      <c r="AG403" s="197" t="s">
        <v>400</v>
      </c>
      <c r="AH403" s="198" t="s">
        <v>401</v>
      </c>
      <c r="AI403" s="93">
        <v>297165323</v>
      </c>
      <c r="AJ403" s="94">
        <f>IFERROR(AI403/AI412,"-")</f>
        <v>7.5163908374408742E-2</v>
      </c>
      <c r="AK403" s="95">
        <v>1029</v>
      </c>
      <c r="AL403" s="96">
        <f t="shared" si="372"/>
        <v>288790.4013605442</v>
      </c>
      <c r="AM403" s="97">
        <f t="shared" si="390"/>
        <v>0.28472606530160488</v>
      </c>
      <c r="AN403" s="280"/>
      <c r="AO403" s="90">
        <v>2</v>
      </c>
      <c r="AP403" s="197" t="s">
        <v>400</v>
      </c>
      <c r="AQ403" s="198" t="s">
        <v>401</v>
      </c>
      <c r="AR403" s="93">
        <v>299427222</v>
      </c>
      <c r="AS403" s="94">
        <f>IFERROR(AR403/AR412,"-")</f>
        <v>7.4829971285222188E-2</v>
      </c>
      <c r="AT403" s="95">
        <v>861</v>
      </c>
      <c r="AU403" s="96">
        <f t="shared" si="373"/>
        <v>347766.80836236931</v>
      </c>
      <c r="AV403" s="97">
        <f t="shared" si="391"/>
        <v>0.30467091295116772</v>
      </c>
      <c r="AW403" s="280"/>
      <c r="AX403" s="90">
        <v>2</v>
      </c>
      <c r="AY403" s="197" t="s">
        <v>380</v>
      </c>
      <c r="AZ403" s="198" t="s">
        <v>381</v>
      </c>
      <c r="BA403" s="93">
        <v>288126714</v>
      </c>
      <c r="BB403" s="94">
        <f>IFERROR(BA403/BA412,"-")</f>
        <v>7.7170823166263405E-2</v>
      </c>
      <c r="BC403" s="95">
        <v>1416</v>
      </c>
      <c r="BD403" s="96">
        <f t="shared" si="374"/>
        <v>203479.31779661018</v>
      </c>
      <c r="BE403" s="97">
        <f t="shared" si="392"/>
        <v>0.64334393457519312</v>
      </c>
      <c r="BF403" s="280"/>
      <c r="BG403" s="90">
        <v>2</v>
      </c>
      <c r="BH403" s="197" t="s">
        <v>380</v>
      </c>
      <c r="BI403" s="198" t="s">
        <v>381</v>
      </c>
      <c r="BJ403" s="93">
        <v>350025270</v>
      </c>
      <c r="BK403" s="94">
        <f>IFERROR(BJ403/BJ412,"-")</f>
        <v>6.6204317117725092E-2</v>
      </c>
      <c r="BL403" s="95">
        <v>1531</v>
      </c>
      <c r="BM403" s="96">
        <f t="shared" si="375"/>
        <v>228625.25800130633</v>
      </c>
      <c r="BN403" s="97">
        <f t="shared" si="393"/>
        <v>0.65962947005601036</v>
      </c>
      <c r="BO403" s="280"/>
      <c r="BP403" s="90">
        <v>2</v>
      </c>
      <c r="BQ403" s="197" t="s">
        <v>380</v>
      </c>
      <c r="BR403" s="198" t="s">
        <v>381</v>
      </c>
      <c r="BS403" s="93">
        <v>321077639</v>
      </c>
      <c r="BT403" s="94">
        <f>IFERROR(BS403/BS412,"-")</f>
        <v>7.2989697260706157E-2</v>
      </c>
      <c r="BU403" s="95">
        <v>1202</v>
      </c>
      <c r="BV403" s="96">
        <f t="shared" si="376"/>
        <v>267119.5</v>
      </c>
      <c r="BW403" s="97">
        <f t="shared" si="394"/>
        <v>0.63698993110757818</v>
      </c>
      <c r="BX403" s="280"/>
      <c r="BY403" s="90">
        <v>2</v>
      </c>
      <c r="BZ403" s="197" t="s">
        <v>400</v>
      </c>
      <c r="CA403" s="198" t="s">
        <v>401</v>
      </c>
      <c r="CB403" s="93">
        <v>2176684449</v>
      </c>
      <c r="CC403" s="94">
        <f>IFERROR(CB403/CB412,"-")</f>
        <v>4.8333924438706793E-2</v>
      </c>
      <c r="CD403" s="95">
        <v>8767</v>
      </c>
      <c r="CE403" s="96">
        <f t="shared" si="377"/>
        <v>248281.56142352</v>
      </c>
      <c r="CF403" s="97">
        <f t="shared" si="395"/>
        <v>0.1657434540126666</v>
      </c>
    </row>
    <row r="404" spans="2:84" ht="13.5" customHeight="1">
      <c r="B404" s="277"/>
      <c r="C404" s="285"/>
      <c r="D404" s="280"/>
      <c r="E404" s="90">
        <v>3</v>
      </c>
      <c r="F404" s="112" t="s">
        <v>384</v>
      </c>
      <c r="G404" s="198" t="s">
        <v>385</v>
      </c>
      <c r="H404" s="93">
        <v>870700902</v>
      </c>
      <c r="I404" s="94">
        <f>IFERROR(H404/H412,"-")</f>
        <v>4.7598357392282735E-2</v>
      </c>
      <c r="J404" s="95">
        <v>21252</v>
      </c>
      <c r="K404" s="96">
        <f t="shared" si="369"/>
        <v>40970.304065499717</v>
      </c>
      <c r="L404" s="97">
        <f t="shared" si="387"/>
        <v>0.61167395809348379</v>
      </c>
      <c r="M404" s="280"/>
      <c r="N404" s="90">
        <v>3</v>
      </c>
      <c r="O404" s="112" t="s">
        <v>396</v>
      </c>
      <c r="P404" s="198" t="s">
        <v>397</v>
      </c>
      <c r="Q404" s="93">
        <v>134369242</v>
      </c>
      <c r="R404" s="94">
        <f>IFERROR(Q404/Q412,"-")</f>
        <v>4.4797578547364457E-2</v>
      </c>
      <c r="S404" s="95">
        <v>1688</v>
      </c>
      <c r="T404" s="96">
        <f t="shared" si="370"/>
        <v>79602.631516587673</v>
      </c>
      <c r="U404" s="97">
        <f t="shared" si="388"/>
        <v>0.53723742838956079</v>
      </c>
      <c r="V404" s="280"/>
      <c r="W404" s="90">
        <v>3</v>
      </c>
      <c r="X404" s="112" t="s">
        <v>396</v>
      </c>
      <c r="Y404" s="198" t="s">
        <v>397</v>
      </c>
      <c r="Z404" s="93">
        <v>118596781</v>
      </c>
      <c r="AA404" s="94">
        <f>IFERROR(Z404/Z412,"-")</f>
        <v>5.0092706968725836E-2</v>
      </c>
      <c r="AB404" s="95">
        <v>1329</v>
      </c>
      <c r="AC404" s="96">
        <f t="shared" si="371"/>
        <v>89237.607975921739</v>
      </c>
      <c r="AD404" s="97">
        <f t="shared" si="389"/>
        <v>0.61527777777777781</v>
      </c>
      <c r="AE404" s="280"/>
      <c r="AF404" s="90">
        <v>3</v>
      </c>
      <c r="AG404" s="112" t="s">
        <v>386</v>
      </c>
      <c r="AH404" s="198" t="s">
        <v>387</v>
      </c>
      <c r="AI404" s="93">
        <v>180972367</v>
      </c>
      <c r="AJ404" s="94">
        <f>IFERROR(AI404/AI412,"-")</f>
        <v>4.5774487662841708E-2</v>
      </c>
      <c r="AK404" s="95">
        <v>2539</v>
      </c>
      <c r="AL404" s="96">
        <f t="shared" si="372"/>
        <v>71277.025206774328</v>
      </c>
      <c r="AM404" s="97">
        <f t="shared" si="390"/>
        <v>0.70254565578306583</v>
      </c>
      <c r="AN404" s="280"/>
      <c r="AO404" s="90">
        <v>3</v>
      </c>
      <c r="AP404" s="112" t="s">
        <v>388</v>
      </c>
      <c r="AQ404" s="198" t="s">
        <v>389</v>
      </c>
      <c r="AR404" s="93">
        <v>258504202</v>
      </c>
      <c r="AS404" s="94">
        <f>IFERROR(AR404/AR412,"-")</f>
        <v>6.4602883744382056E-2</v>
      </c>
      <c r="AT404" s="95">
        <v>485</v>
      </c>
      <c r="AU404" s="96">
        <f t="shared" si="373"/>
        <v>532998.35463917523</v>
      </c>
      <c r="AV404" s="97">
        <f t="shared" si="391"/>
        <v>0.17162066525123851</v>
      </c>
      <c r="AW404" s="280"/>
      <c r="AX404" s="90">
        <v>3</v>
      </c>
      <c r="AY404" s="112" t="s">
        <v>404</v>
      </c>
      <c r="AZ404" s="198" t="s">
        <v>405</v>
      </c>
      <c r="BA404" s="93">
        <v>193460305</v>
      </c>
      <c r="BB404" s="94">
        <f>IFERROR(BA404/BA412,"-")</f>
        <v>5.181571253697214E-2</v>
      </c>
      <c r="BC404" s="95">
        <v>1264</v>
      </c>
      <c r="BD404" s="96">
        <f t="shared" si="374"/>
        <v>153054.0387658228</v>
      </c>
      <c r="BE404" s="97">
        <f t="shared" si="392"/>
        <v>0.57428441617446613</v>
      </c>
      <c r="BF404" s="280"/>
      <c r="BG404" s="90">
        <v>3</v>
      </c>
      <c r="BH404" s="112" t="s">
        <v>404</v>
      </c>
      <c r="BI404" s="198" t="s">
        <v>405</v>
      </c>
      <c r="BJ404" s="93">
        <v>301252781</v>
      </c>
      <c r="BK404" s="94">
        <f>IFERROR(BJ404/BJ412,"-")</f>
        <v>5.6979413646107861E-2</v>
      </c>
      <c r="BL404" s="95">
        <v>1489</v>
      </c>
      <c r="BM404" s="96">
        <f t="shared" si="375"/>
        <v>202318.85896574883</v>
      </c>
      <c r="BN404" s="97">
        <f t="shared" si="393"/>
        <v>0.64153382162860839</v>
      </c>
      <c r="BO404" s="280"/>
      <c r="BP404" s="90">
        <v>3</v>
      </c>
      <c r="BQ404" s="112" t="s">
        <v>404</v>
      </c>
      <c r="BR404" s="198" t="s">
        <v>405</v>
      </c>
      <c r="BS404" s="93">
        <v>285452600</v>
      </c>
      <c r="BT404" s="94">
        <f>IFERROR(BS404/BS412,"-")</f>
        <v>6.4891155052630281E-2</v>
      </c>
      <c r="BU404" s="95">
        <v>1168</v>
      </c>
      <c r="BV404" s="96">
        <f t="shared" si="376"/>
        <v>244394.34931506848</v>
      </c>
      <c r="BW404" s="97">
        <f t="shared" si="394"/>
        <v>0.61897191308956012</v>
      </c>
      <c r="BX404" s="280"/>
      <c r="BY404" s="90">
        <v>3</v>
      </c>
      <c r="BZ404" s="112" t="s">
        <v>382</v>
      </c>
      <c r="CA404" s="198" t="s">
        <v>383</v>
      </c>
      <c r="CB404" s="93">
        <v>2128047099</v>
      </c>
      <c r="CC404" s="94">
        <f>IFERROR(CB404/CB412,"-")</f>
        <v>4.7253917641727587E-2</v>
      </c>
      <c r="CD404" s="95">
        <v>13570</v>
      </c>
      <c r="CE404" s="96">
        <f t="shared" si="377"/>
        <v>156819.97781871777</v>
      </c>
      <c r="CF404" s="97">
        <f t="shared" si="395"/>
        <v>0.25654598733339634</v>
      </c>
    </row>
    <row r="405" spans="2:84" ht="13.5" customHeight="1">
      <c r="B405" s="277"/>
      <c r="C405" s="285"/>
      <c r="D405" s="280"/>
      <c r="E405" s="90">
        <v>4</v>
      </c>
      <c r="F405" s="197" t="s">
        <v>386</v>
      </c>
      <c r="G405" s="198" t="s">
        <v>387</v>
      </c>
      <c r="H405" s="93">
        <v>866460980</v>
      </c>
      <c r="I405" s="94">
        <f>IFERROR(H405/H412,"-")</f>
        <v>4.7366574787937391E-2</v>
      </c>
      <c r="J405" s="95">
        <v>17155</v>
      </c>
      <c r="K405" s="96">
        <f t="shared" si="369"/>
        <v>50507.780821917811</v>
      </c>
      <c r="L405" s="97">
        <f t="shared" si="387"/>
        <v>0.49375431729219432</v>
      </c>
      <c r="M405" s="280"/>
      <c r="N405" s="90">
        <v>4</v>
      </c>
      <c r="O405" s="197" t="s">
        <v>386</v>
      </c>
      <c r="P405" s="198" t="s">
        <v>387</v>
      </c>
      <c r="Q405" s="93">
        <v>132876134</v>
      </c>
      <c r="R405" s="94">
        <f>IFERROR(Q405/Q412,"-")</f>
        <v>4.4299788860423323E-2</v>
      </c>
      <c r="S405" s="95">
        <v>2275</v>
      </c>
      <c r="T405" s="96">
        <f t="shared" si="370"/>
        <v>58407.091868131865</v>
      </c>
      <c r="U405" s="97">
        <f t="shared" si="388"/>
        <v>0.72406110757479314</v>
      </c>
      <c r="V405" s="280"/>
      <c r="W405" s="90">
        <v>4</v>
      </c>
      <c r="X405" s="197" t="s">
        <v>398</v>
      </c>
      <c r="Y405" s="198" t="s">
        <v>399</v>
      </c>
      <c r="Z405" s="93">
        <v>113607390</v>
      </c>
      <c r="AA405" s="94">
        <f>IFERROR(Z405/Z412,"-")</f>
        <v>4.7985296470666884E-2</v>
      </c>
      <c r="AB405" s="95">
        <v>1152</v>
      </c>
      <c r="AC405" s="96">
        <f t="shared" si="371"/>
        <v>98617.526041666672</v>
      </c>
      <c r="AD405" s="97">
        <f t="shared" si="389"/>
        <v>0.53333333333333333</v>
      </c>
      <c r="AE405" s="280"/>
      <c r="AF405" s="90">
        <v>4</v>
      </c>
      <c r="AG405" s="197" t="s">
        <v>396</v>
      </c>
      <c r="AH405" s="198" t="s">
        <v>397</v>
      </c>
      <c r="AI405" s="93">
        <v>173278891</v>
      </c>
      <c r="AJ405" s="94">
        <f>IFERROR(AI405/AI412,"-")</f>
        <v>4.3828528022238848E-2</v>
      </c>
      <c r="AK405" s="95">
        <v>1629</v>
      </c>
      <c r="AL405" s="96">
        <f t="shared" si="372"/>
        <v>106371.32658072437</v>
      </c>
      <c r="AM405" s="97">
        <f t="shared" si="390"/>
        <v>0.4507470946319867</v>
      </c>
      <c r="AN405" s="280"/>
      <c r="AO405" s="90">
        <v>4</v>
      </c>
      <c r="AP405" s="197" t="s">
        <v>386</v>
      </c>
      <c r="AQ405" s="198" t="s">
        <v>387</v>
      </c>
      <c r="AR405" s="93">
        <v>197548324</v>
      </c>
      <c r="AS405" s="94">
        <f>IFERROR(AR405/AR412,"-")</f>
        <v>4.936937701797791E-2</v>
      </c>
      <c r="AT405" s="95">
        <v>2165</v>
      </c>
      <c r="AU405" s="96">
        <f t="shared" si="373"/>
        <v>91246.339030023097</v>
      </c>
      <c r="AV405" s="97">
        <f t="shared" si="391"/>
        <v>0.76610049539985847</v>
      </c>
      <c r="AW405" s="280"/>
      <c r="AX405" s="90">
        <v>4</v>
      </c>
      <c r="AY405" s="197" t="s">
        <v>386</v>
      </c>
      <c r="AZ405" s="198" t="s">
        <v>387</v>
      </c>
      <c r="BA405" s="93">
        <v>179535610</v>
      </c>
      <c r="BB405" s="94">
        <f>IFERROR(BA405/BA412,"-")</f>
        <v>4.8086172292088239E-2</v>
      </c>
      <c r="BC405" s="95">
        <v>1802</v>
      </c>
      <c r="BD405" s="96">
        <f t="shared" si="374"/>
        <v>99631.304106548283</v>
      </c>
      <c r="BE405" s="97">
        <f t="shared" si="392"/>
        <v>0.81871876419809175</v>
      </c>
      <c r="BF405" s="280"/>
      <c r="BG405" s="90">
        <v>4</v>
      </c>
      <c r="BH405" s="197" t="s">
        <v>410</v>
      </c>
      <c r="BI405" s="198" t="s">
        <v>411</v>
      </c>
      <c r="BJ405" s="93">
        <v>294837237</v>
      </c>
      <c r="BK405" s="94">
        <f>IFERROR(BJ405/BJ412,"-")</f>
        <v>5.5765967801301518E-2</v>
      </c>
      <c r="BL405" s="95">
        <v>937</v>
      </c>
      <c r="BM405" s="96">
        <f t="shared" si="375"/>
        <v>314660.87193169689</v>
      </c>
      <c r="BN405" s="97">
        <f t="shared" si="393"/>
        <v>0.40370529943989658</v>
      </c>
      <c r="BO405" s="280"/>
      <c r="BP405" s="90">
        <v>4</v>
      </c>
      <c r="BQ405" s="197" t="s">
        <v>408</v>
      </c>
      <c r="BR405" s="198" t="s">
        <v>409</v>
      </c>
      <c r="BS405" s="93">
        <v>239789705</v>
      </c>
      <c r="BT405" s="94">
        <f>IFERROR(BS405/BS412,"-")</f>
        <v>5.4510734626973006E-2</v>
      </c>
      <c r="BU405" s="95">
        <v>741</v>
      </c>
      <c r="BV405" s="96">
        <f t="shared" si="376"/>
        <v>323602.84075573547</v>
      </c>
      <c r="BW405" s="97">
        <f t="shared" si="394"/>
        <v>0.39268680445151033</v>
      </c>
      <c r="BX405" s="280"/>
      <c r="BY405" s="90">
        <v>4</v>
      </c>
      <c r="BZ405" s="197" t="s">
        <v>386</v>
      </c>
      <c r="CA405" s="198" t="s">
        <v>387</v>
      </c>
      <c r="CB405" s="93">
        <v>2121438020</v>
      </c>
      <c r="CC405" s="94">
        <f>IFERROR(CB405/CB412,"-")</f>
        <v>4.7107161080324207E-2</v>
      </c>
      <c r="CD405" s="95">
        <v>31268</v>
      </c>
      <c r="CE405" s="96">
        <f t="shared" si="377"/>
        <v>67846.93680440067</v>
      </c>
      <c r="CF405" s="97">
        <f t="shared" si="395"/>
        <v>0.59113337744588335</v>
      </c>
    </row>
    <row r="406" spans="2:84" ht="13.5" customHeight="1">
      <c r="B406" s="277"/>
      <c r="C406" s="285"/>
      <c r="D406" s="280"/>
      <c r="E406" s="90">
        <v>5</v>
      </c>
      <c r="F406" s="197" t="s">
        <v>390</v>
      </c>
      <c r="G406" s="198" t="s">
        <v>391</v>
      </c>
      <c r="H406" s="93">
        <v>833186341</v>
      </c>
      <c r="I406" s="94">
        <f>IFERROR(H406/H412,"-")</f>
        <v>4.5547559606509233E-2</v>
      </c>
      <c r="J406" s="95">
        <v>17252</v>
      </c>
      <c r="K406" s="96">
        <f t="shared" si="369"/>
        <v>48295.058022258287</v>
      </c>
      <c r="L406" s="97">
        <f t="shared" si="387"/>
        <v>0.49654616624453141</v>
      </c>
      <c r="M406" s="280"/>
      <c r="N406" s="90">
        <v>5</v>
      </c>
      <c r="O406" s="197" t="s">
        <v>382</v>
      </c>
      <c r="P406" s="198" t="s">
        <v>383</v>
      </c>
      <c r="Q406" s="93">
        <v>126266498</v>
      </c>
      <c r="R406" s="94">
        <f>IFERROR(Q406/Q412,"-")</f>
        <v>4.2096191642248287E-2</v>
      </c>
      <c r="S406" s="95">
        <v>922</v>
      </c>
      <c r="T406" s="96">
        <f t="shared" si="370"/>
        <v>136948.47939262472</v>
      </c>
      <c r="U406" s="97">
        <f t="shared" si="388"/>
        <v>0.29344366645448761</v>
      </c>
      <c r="V406" s="280"/>
      <c r="W406" s="90">
        <v>5</v>
      </c>
      <c r="X406" s="197" t="s">
        <v>386</v>
      </c>
      <c r="Y406" s="198" t="s">
        <v>387</v>
      </c>
      <c r="Z406" s="93">
        <v>110840878</v>
      </c>
      <c r="AA406" s="94">
        <f>IFERROR(Z406/Z412,"-")</f>
        <v>4.6816781829940986E-2</v>
      </c>
      <c r="AB406" s="95">
        <v>1673</v>
      </c>
      <c r="AC406" s="96">
        <f t="shared" si="371"/>
        <v>66252.766288105195</v>
      </c>
      <c r="AD406" s="97">
        <f t="shared" si="389"/>
        <v>0.77453703703703702</v>
      </c>
      <c r="AE406" s="280"/>
      <c r="AF406" s="90">
        <v>5</v>
      </c>
      <c r="AG406" s="197" t="s">
        <v>382</v>
      </c>
      <c r="AH406" s="198" t="s">
        <v>383</v>
      </c>
      <c r="AI406" s="93">
        <v>166301857</v>
      </c>
      <c r="AJ406" s="94">
        <f>IFERROR(AI406/AI412,"-")</f>
        <v>4.2063782597009221E-2</v>
      </c>
      <c r="AK406" s="95">
        <v>927</v>
      </c>
      <c r="AL406" s="96">
        <f t="shared" si="372"/>
        <v>179397.90399137003</v>
      </c>
      <c r="AM406" s="97">
        <f t="shared" si="390"/>
        <v>0.25650249031543998</v>
      </c>
      <c r="AN406" s="280"/>
      <c r="AO406" s="90">
        <v>5</v>
      </c>
      <c r="AP406" s="197" t="s">
        <v>404</v>
      </c>
      <c r="AQ406" s="198" t="s">
        <v>405</v>
      </c>
      <c r="AR406" s="93">
        <v>167000095</v>
      </c>
      <c r="AS406" s="94">
        <f>IFERROR(AR406/AR412,"-")</f>
        <v>4.1735057454059331E-2</v>
      </c>
      <c r="AT406" s="95">
        <v>1319</v>
      </c>
      <c r="AU406" s="96">
        <f t="shared" si="373"/>
        <v>126611.14101592115</v>
      </c>
      <c r="AV406" s="97">
        <f t="shared" si="391"/>
        <v>0.46673743807501772</v>
      </c>
      <c r="AW406" s="280"/>
      <c r="AX406" s="90">
        <v>5</v>
      </c>
      <c r="AY406" s="197" t="s">
        <v>410</v>
      </c>
      <c r="AZ406" s="198" t="s">
        <v>411</v>
      </c>
      <c r="BA406" s="93">
        <v>158386637</v>
      </c>
      <c r="BB406" s="94">
        <f>IFERROR(BA406/BA412,"-")</f>
        <v>4.2421707401369781E-2</v>
      </c>
      <c r="BC406" s="95">
        <v>691</v>
      </c>
      <c r="BD406" s="96">
        <f t="shared" si="374"/>
        <v>229213.6570188133</v>
      </c>
      <c r="BE406" s="97">
        <f t="shared" si="392"/>
        <v>0.31394820536119944</v>
      </c>
      <c r="BF406" s="280"/>
      <c r="BG406" s="90">
        <v>5</v>
      </c>
      <c r="BH406" s="197" t="s">
        <v>408</v>
      </c>
      <c r="BI406" s="198" t="s">
        <v>409</v>
      </c>
      <c r="BJ406" s="93">
        <v>291714781</v>
      </c>
      <c r="BK406" s="94">
        <f>IFERROR(BJ406/BJ412,"-")</f>
        <v>5.5175381678162057E-2</v>
      </c>
      <c r="BL406" s="95">
        <v>891</v>
      </c>
      <c r="BM406" s="96">
        <f t="shared" si="375"/>
        <v>327401.54994388326</v>
      </c>
      <c r="BN406" s="97">
        <f t="shared" si="393"/>
        <v>0.38388625592417064</v>
      </c>
      <c r="BO406" s="280"/>
      <c r="BP406" s="90">
        <v>5</v>
      </c>
      <c r="BQ406" s="197" t="s">
        <v>386</v>
      </c>
      <c r="BR406" s="198" t="s">
        <v>387</v>
      </c>
      <c r="BS406" s="93">
        <v>226300979</v>
      </c>
      <c r="BT406" s="94">
        <f>IFERROR(BS406/BS412,"-")</f>
        <v>5.1444379616269145E-2</v>
      </c>
      <c r="BU406" s="95">
        <v>1666</v>
      </c>
      <c r="BV406" s="96">
        <f t="shared" si="376"/>
        <v>135834.92136854742</v>
      </c>
      <c r="BW406" s="97">
        <f t="shared" si="394"/>
        <v>0.88288288288288286</v>
      </c>
      <c r="BX406" s="280"/>
      <c r="BY406" s="90">
        <v>5</v>
      </c>
      <c r="BZ406" s="197" t="s">
        <v>388</v>
      </c>
      <c r="CA406" s="198" t="s">
        <v>389</v>
      </c>
      <c r="CB406" s="93">
        <v>1753843445</v>
      </c>
      <c r="CC406" s="94">
        <f>IFERROR(CB406/CB412,"-")</f>
        <v>3.8944614405131542E-2</v>
      </c>
      <c r="CD406" s="95">
        <v>4941</v>
      </c>
      <c r="CE406" s="96">
        <f t="shared" si="377"/>
        <v>354957.18376846792</v>
      </c>
      <c r="CF406" s="97">
        <f t="shared" si="395"/>
        <v>9.3411475564798188E-2</v>
      </c>
    </row>
    <row r="407" spans="2:84" ht="13.5" customHeight="1">
      <c r="B407" s="277"/>
      <c r="C407" s="285"/>
      <c r="D407" s="280"/>
      <c r="E407" s="90">
        <v>6</v>
      </c>
      <c r="F407" s="197" t="s">
        <v>392</v>
      </c>
      <c r="G407" s="198" t="s">
        <v>393</v>
      </c>
      <c r="H407" s="93">
        <v>689933208</v>
      </c>
      <c r="I407" s="94">
        <f>IFERROR(H407/H412,"-")</f>
        <v>3.7716381521777892E-2</v>
      </c>
      <c r="J407" s="95">
        <v>14770</v>
      </c>
      <c r="K407" s="96">
        <f t="shared" si="369"/>
        <v>46711.794719025049</v>
      </c>
      <c r="L407" s="97">
        <f t="shared" si="387"/>
        <v>0.42510937140225652</v>
      </c>
      <c r="M407" s="280"/>
      <c r="N407" s="90">
        <v>6</v>
      </c>
      <c r="O407" s="197" t="s">
        <v>400</v>
      </c>
      <c r="P407" s="198" t="s">
        <v>401</v>
      </c>
      <c r="Q407" s="93">
        <v>121792422</v>
      </c>
      <c r="R407" s="94">
        <f>IFERROR(Q407/Q412,"-")</f>
        <v>4.0604572220618459E-2</v>
      </c>
      <c r="S407" s="95">
        <v>771</v>
      </c>
      <c r="T407" s="96">
        <f t="shared" si="370"/>
        <v>157966.82490272375</v>
      </c>
      <c r="U407" s="97">
        <f t="shared" si="388"/>
        <v>0.24538510502864416</v>
      </c>
      <c r="V407" s="280"/>
      <c r="W407" s="90">
        <v>6</v>
      </c>
      <c r="X407" s="197" t="s">
        <v>400</v>
      </c>
      <c r="Y407" s="198" t="s">
        <v>401</v>
      </c>
      <c r="Z407" s="93">
        <v>110808868</v>
      </c>
      <c r="AA407" s="94">
        <f>IFERROR(Z407/Z412,"-")</f>
        <v>4.6803261500497399E-2</v>
      </c>
      <c r="AB407" s="95">
        <v>700</v>
      </c>
      <c r="AC407" s="96">
        <f t="shared" si="371"/>
        <v>158298.38285714286</v>
      </c>
      <c r="AD407" s="97">
        <f t="shared" si="389"/>
        <v>0.32407407407407407</v>
      </c>
      <c r="AE407" s="280"/>
      <c r="AF407" s="90">
        <v>6</v>
      </c>
      <c r="AG407" s="197" t="s">
        <v>404</v>
      </c>
      <c r="AH407" s="198" t="s">
        <v>405</v>
      </c>
      <c r="AI407" s="93">
        <v>142457557</v>
      </c>
      <c r="AJ407" s="94">
        <f>IFERROR(AI407/AI412,"-")</f>
        <v>3.6032692689348923E-2</v>
      </c>
      <c r="AK407" s="95">
        <v>1449</v>
      </c>
      <c r="AL407" s="96">
        <f t="shared" si="372"/>
        <v>98314.394064872322</v>
      </c>
      <c r="AM407" s="97">
        <f t="shared" si="390"/>
        <v>0.40094078583287218</v>
      </c>
      <c r="AN407" s="280"/>
      <c r="AO407" s="90">
        <v>6</v>
      </c>
      <c r="AP407" s="197" t="s">
        <v>382</v>
      </c>
      <c r="AQ407" s="198" t="s">
        <v>383</v>
      </c>
      <c r="AR407" s="93">
        <v>166191279</v>
      </c>
      <c r="AS407" s="94">
        <f>IFERROR(AR407/AR412,"-")</f>
        <v>4.1532925938925984E-2</v>
      </c>
      <c r="AT407" s="95">
        <v>715</v>
      </c>
      <c r="AU407" s="96">
        <f t="shared" si="373"/>
        <v>232435.35524475525</v>
      </c>
      <c r="AV407" s="97">
        <f t="shared" si="391"/>
        <v>0.25300778485491859</v>
      </c>
      <c r="AW407" s="280"/>
      <c r="AX407" s="90">
        <v>6</v>
      </c>
      <c r="AY407" s="197" t="s">
        <v>412</v>
      </c>
      <c r="AZ407" s="198" t="s">
        <v>413</v>
      </c>
      <c r="BA407" s="93">
        <v>148808076</v>
      </c>
      <c r="BB407" s="94">
        <f>IFERROR(BA407/BA412,"-")</f>
        <v>3.9856220061246686E-2</v>
      </c>
      <c r="BC407" s="95">
        <v>616</v>
      </c>
      <c r="BD407" s="96">
        <f t="shared" si="374"/>
        <v>241571.55194805196</v>
      </c>
      <c r="BE407" s="97">
        <f t="shared" si="392"/>
        <v>0.27987278509768287</v>
      </c>
      <c r="BF407" s="280"/>
      <c r="BG407" s="90">
        <v>6</v>
      </c>
      <c r="BH407" s="197" t="s">
        <v>412</v>
      </c>
      <c r="BI407" s="198" t="s">
        <v>413</v>
      </c>
      <c r="BJ407" s="93">
        <v>288399922</v>
      </c>
      <c r="BK407" s="94">
        <f>IFERROR(BJ407/BJ412,"-")</f>
        <v>5.4548404156120452E-2</v>
      </c>
      <c r="BL407" s="95">
        <v>697</v>
      </c>
      <c r="BM407" s="96">
        <f t="shared" si="375"/>
        <v>413773.20229555236</v>
      </c>
      <c r="BN407" s="97">
        <f t="shared" si="393"/>
        <v>0.30030159414045671</v>
      </c>
      <c r="BO407" s="280"/>
      <c r="BP407" s="90">
        <v>6</v>
      </c>
      <c r="BQ407" s="197" t="s">
        <v>412</v>
      </c>
      <c r="BR407" s="198" t="s">
        <v>413</v>
      </c>
      <c r="BS407" s="93">
        <v>224255106</v>
      </c>
      <c r="BT407" s="94">
        <f>IFERROR(BS407/BS412,"-")</f>
        <v>5.0979296929823163E-2</v>
      </c>
      <c r="BU407" s="95">
        <v>582</v>
      </c>
      <c r="BV407" s="96">
        <f t="shared" si="376"/>
        <v>385318.05154639174</v>
      </c>
      <c r="BW407" s="97">
        <f t="shared" si="394"/>
        <v>0.30842607313195547</v>
      </c>
      <c r="BX407" s="280"/>
      <c r="BY407" s="90">
        <v>6</v>
      </c>
      <c r="BZ407" s="197" t="s">
        <v>404</v>
      </c>
      <c r="CA407" s="198" t="s">
        <v>405</v>
      </c>
      <c r="CB407" s="93">
        <v>1530964408</v>
      </c>
      <c r="CC407" s="94">
        <f>IFERROR(CB407/CB412,"-")</f>
        <v>3.3995519216676991E-2</v>
      </c>
      <c r="CD407" s="95">
        <v>15721</v>
      </c>
      <c r="CE407" s="96">
        <f t="shared" si="377"/>
        <v>97383.398511545063</v>
      </c>
      <c r="CF407" s="97">
        <f t="shared" si="395"/>
        <v>0.29721145665941962</v>
      </c>
    </row>
    <row r="408" spans="2:84" ht="13.5" customHeight="1">
      <c r="B408" s="277"/>
      <c r="C408" s="285"/>
      <c r="D408" s="280"/>
      <c r="E408" s="90">
        <v>7</v>
      </c>
      <c r="F408" s="112" t="s">
        <v>396</v>
      </c>
      <c r="G408" s="198" t="s">
        <v>397</v>
      </c>
      <c r="H408" s="93">
        <v>638658345</v>
      </c>
      <c r="I408" s="94">
        <f>IFERROR(H408/H412,"-")</f>
        <v>3.491335323880692E-2</v>
      </c>
      <c r="J408" s="95">
        <v>10704</v>
      </c>
      <c r="K408" s="96">
        <f t="shared" si="369"/>
        <v>59665.390975336326</v>
      </c>
      <c r="L408" s="97">
        <f t="shared" si="387"/>
        <v>0.30808197098779644</v>
      </c>
      <c r="M408" s="280"/>
      <c r="N408" s="90">
        <v>7</v>
      </c>
      <c r="O408" s="112" t="s">
        <v>402</v>
      </c>
      <c r="P408" s="198" t="s">
        <v>403</v>
      </c>
      <c r="Q408" s="93">
        <v>104747306</v>
      </c>
      <c r="R408" s="94">
        <f>IFERROR(Q408/Q412,"-")</f>
        <v>3.492187347577521E-2</v>
      </c>
      <c r="S408" s="95">
        <v>1490</v>
      </c>
      <c r="T408" s="96">
        <f t="shared" si="370"/>
        <v>70300.205369127521</v>
      </c>
      <c r="U408" s="97">
        <f t="shared" si="388"/>
        <v>0.47422024188415024</v>
      </c>
      <c r="V408" s="280"/>
      <c r="W408" s="90">
        <v>7</v>
      </c>
      <c r="X408" s="112" t="s">
        <v>382</v>
      </c>
      <c r="Y408" s="198" t="s">
        <v>383</v>
      </c>
      <c r="Z408" s="93">
        <v>107073519</v>
      </c>
      <c r="AA408" s="94">
        <f>IFERROR(Z408/Z412,"-")</f>
        <v>4.5225531132900634E-2</v>
      </c>
      <c r="AB408" s="95">
        <v>639</v>
      </c>
      <c r="AC408" s="96">
        <f t="shared" si="371"/>
        <v>167564.19248826292</v>
      </c>
      <c r="AD408" s="97">
        <f t="shared" si="389"/>
        <v>0.29583333333333334</v>
      </c>
      <c r="AE408" s="280"/>
      <c r="AF408" s="90">
        <v>7</v>
      </c>
      <c r="AG408" s="112" t="s">
        <v>388</v>
      </c>
      <c r="AH408" s="198" t="s">
        <v>389</v>
      </c>
      <c r="AI408" s="93">
        <v>139202726</v>
      </c>
      <c r="AJ408" s="94">
        <f>IFERROR(AI408/AI412,"-")</f>
        <v>3.5209427657654141E-2</v>
      </c>
      <c r="AK408" s="95">
        <v>481</v>
      </c>
      <c r="AL408" s="96">
        <f t="shared" si="372"/>
        <v>289402.75675675675</v>
      </c>
      <c r="AM408" s="97">
        <f t="shared" si="390"/>
        <v>0.13309352517985612</v>
      </c>
      <c r="AN408" s="280"/>
      <c r="AO408" s="90">
        <v>7</v>
      </c>
      <c r="AP408" s="112" t="s">
        <v>396</v>
      </c>
      <c r="AQ408" s="198" t="s">
        <v>397</v>
      </c>
      <c r="AR408" s="93">
        <v>155211321</v>
      </c>
      <c r="AS408" s="94">
        <f>IFERROR(AR408/AR412,"-")</f>
        <v>3.8788920446155707E-2</v>
      </c>
      <c r="AT408" s="95">
        <v>1314</v>
      </c>
      <c r="AU408" s="96">
        <f t="shared" si="373"/>
        <v>118121.24885844749</v>
      </c>
      <c r="AV408" s="97">
        <f t="shared" si="391"/>
        <v>0.46496815286624205</v>
      </c>
      <c r="AW408" s="280"/>
      <c r="AX408" s="90">
        <v>7</v>
      </c>
      <c r="AY408" s="112" t="s">
        <v>388</v>
      </c>
      <c r="AZ408" s="198" t="s">
        <v>389</v>
      </c>
      <c r="BA408" s="93">
        <v>145995308</v>
      </c>
      <c r="BB408" s="94">
        <f>IFERROR(BA408/BA412,"-")</f>
        <v>3.9102858392964429E-2</v>
      </c>
      <c r="BC408" s="95">
        <v>324</v>
      </c>
      <c r="BD408" s="96">
        <f t="shared" si="374"/>
        <v>450602.80246913579</v>
      </c>
      <c r="BE408" s="97">
        <f t="shared" si="392"/>
        <v>0.14720581553839163</v>
      </c>
      <c r="BF408" s="280"/>
      <c r="BG408" s="90">
        <v>7</v>
      </c>
      <c r="BH408" s="112" t="s">
        <v>386</v>
      </c>
      <c r="BI408" s="198" t="s">
        <v>387</v>
      </c>
      <c r="BJ408" s="93">
        <v>226902748</v>
      </c>
      <c r="BK408" s="94">
        <f>IFERROR(BJ408/BJ412,"-")</f>
        <v>4.2916734221718517E-2</v>
      </c>
      <c r="BL408" s="95">
        <v>1993</v>
      </c>
      <c r="BM408" s="96">
        <f t="shared" si="375"/>
        <v>113849.84846964375</v>
      </c>
      <c r="BN408" s="97">
        <f t="shared" si="393"/>
        <v>0.85868160275743211</v>
      </c>
      <c r="BO408" s="280"/>
      <c r="BP408" s="90">
        <v>7</v>
      </c>
      <c r="BQ408" s="112" t="s">
        <v>400</v>
      </c>
      <c r="BR408" s="198" t="s">
        <v>401</v>
      </c>
      <c r="BS408" s="93">
        <v>180206625</v>
      </c>
      <c r="BT408" s="94">
        <f>IFERROR(BS408/BS412,"-")</f>
        <v>4.0965876801914575E-2</v>
      </c>
      <c r="BU408" s="95">
        <v>443</v>
      </c>
      <c r="BV408" s="96">
        <f t="shared" si="376"/>
        <v>406786.96388261853</v>
      </c>
      <c r="BW408" s="97">
        <f t="shared" si="394"/>
        <v>0.23476417594064652</v>
      </c>
      <c r="BX408" s="280"/>
      <c r="BY408" s="90">
        <v>7</v>
      </c>
      <c r="BZ408" s="112" t="s">
        <v>396</v>
      </c>
      <c r="CA408" s="198" t="s">
        <v>397</v>
      </c>
      <c r="CB408" s="93">
        <v>1503623512</v>
      </c>
      <c r="CC408" s="94">
        <f>IFERROR(CB408/CB412,"-")</f>
        <v>3.3388406503597402E-2</v>
      </c>
      <c r="CD408" s="95">
        <v>19001</v>
      </c>
      <c r="CE408" s="96">
        <f t="shared" si="377"/>
        <v>79133.914636071786</v>
      </c>
      <c r="CF408" s="97">
        <f t="shared" si="395"/>
        <v>0.3592210984024955</v>
      </c>
    </row>
    <row r="409" spans="2:84" ht="13.5" customHeight="1">
      <c r="B409" s="277"/>
      <c r="C409" s="285"/>
      <c r="D409" s="280"/>
      <c r="E409" s="90">
        <v>8</v>
      </c>
      <c r="F409" s="112" t="s">
        <v>388</v>
      </c>
      <c r="G409" s="198" t="s">
        <v>389</v>
      </c>
      <c r="H409" s="93">
        <v>587611280</v>
      </c>
      <c r="I409" s="94">
        <f>IFERROR(H409/H412,"-")</f>
        <v>3.2122777924004864E-2</v>
      </c>
      <c r="J409" s="95">
        <v>2310</v>
      </c>
      <c r="K409" s="96">
        <f t="shared" si="369"/>
        <v>254377.1774891775</v>
      </c>
      <c r="L409" s="97">
        <f t="shared" si="387"/>
        <v>6.6486299792769973E-2</v>
      </c>
      <c r="M409" s="280"/>
      <c r="N409" s="90">
        <v>8</v>
      </c>
      <c r="O409" s="112" t="s">
        <v>390</v>
      </c>
      <c r="P409" s="198" t="s">
        <v>391</v>
      </c>
      <c r="Q409" s="93">
        <v>103676643</v>
      </c>
      <c r="R409" s="94">
        <f>IFERROR(Q409/Q412,"-")</f>
        <v>3.4564923409477623E-2</v>
      </c>
      <c r="S409" s="95">
        <v>1982</v>
      </c>
      <c r="T409" s="96">
        <f t="shared" si="370"/>
        <v>52309.103430877898</v>
      </c>
      <c r="U409" s="97">
        <f t="shared" si="388"/>
        <v>0.63080840229153401</v>
      </c>
      <c r="V409" s="280"/>
      <c r="W409" s="90">
        <v>8</v>
      </c>
      <c r="X409" s="112" t="s">
        <v>384</v>
      </c>
      <c r="Y409" s="198" t="s">
        <v>385</v>
      </c>
      <c r="Z409" s="93">
        <v>75359562</v>
      </c>
      <c r="AA409" s="94">
        <f>IFERROR(Z409/Z412,"-")</f>
        <v>3.1830243828941077E-2</v>
      </c>
      <c r="AB409" s="95">
        <v>1717</v>
      </c>
      <c r="AC409" s="96">
        <f t="shared" si="371"/>
        <v>43890.251601630749</v>
      </c>
      <c r="AD409" s="97">
        <f t="shared" si="389"/>
        <v>0.7949074074074074</v>
      </c>
      <c r="AE409" s="280"/>
      <c r="AF409" s="90">
        <v>8</v>
      </c>
      <c r="AG409" s="112" t="s">
        <v>384</v>
      </c>
      <c r="AH409" s="198" t="s">
        <v>385</v>
      </c>
      <c r="AI409" s="93">
        <v>121659294</v>
      </c>
      <c r="AJ409" s="94">
        <f>IFERROR(AI409/AI412,"-")</f>
        <v>3.0772056223771625E-2</v>
      </c>
      <c r="AK409" s="95">
        <v>2699</v>
      </c>
      <c r="AL409" s="96">
        <f t="shared" si="372"/>
        <v>45075.692478695812</v>
      </c>
      <c r="AM409" s="97">
        <f t="shared" si="390"/>
        <v>0.74681793027116772</v>
      </c>
      <c r="AN409" s="280"/>
      <c r="AO409" s="90">
        <v>8</v>
      </c>
      <c r="AP409" s="112" t="s">
        <v>412</v>
      </c>
      <c r="AQ409" s="198" t="s">
        <v>413</v>
      </c>
      <c r="AR409" s="93">
        <v>142383475</v>
      </c>
      <c r="AS409" s="94">
        <f>IFERROR(AR409/AR412,"-")</f>
        <v>3.5583108558313217E-2</v>
      </c>
      <c r="AT409" s="95">
        <v>818</v>
      </c>
      <c r="AU409" s="96">
        <f t="shared" si="373"/>
        <v>174062.92787286063</v>
      </c>
      <c r="AV409" s="97">
        <f t="shared" si="391"/>
        <v>0.28945506015569711</v>
      </c>
      <c r="AW409" s="280"/>
      <c r="AX409" s="90">
        <v>8</v>
      </c>
      <c r="AY409" s="112" t="s">
        <v>408</v>
      </c>
      <c r="AZ409" s="198" t="s">
        <v>409</v>
      </c>
      <c r="BA409" s="93">
        <v>137782220</v>
      </c>
      <c r="BB409" s="94">
        <f>IFERROR(BA409/BA412,"-")</f>
        <v>3.6903094431831138E-2</v>
      </c>
      <c r="BC409" s="95">
        <v>748</v>
      </c>
      <c r="BD409" s="96">
        <f t="shared" si="374"/>
        <v>184200.82887700535</v>
      </c>
      <c r="BE409" s="97">
        <f t="shared" si="392"/>
        <v>0.33984552476147206</v>
      </c>
      <c r="BF409" s="280"/>
      <c r="BG409" s="90">
        <v>8</v>
      </c>
      <c r="BH409" s="112" t="s">
        <v>388</v>
      </c>
      <c r="BI409" s="198" t="s">
        <v>389</v>
      </c>
      <c r="BJ409" s="93">
        <v>225160741</v>
      </c>
      <c r="BK409" s="94">
        <f>IFERROR(BJ409/BJ412,"-")</f>
        <v>4.2587248342458153E-2</v>
      </c>
      <c r="BL409" s="95">
        <v>386</v>
      </c>
      <c r="BM409" s="96">
        <f t="shared" si="375"/>
        <v>583317.98186528496</v>
      </c>
      <c r="BN409" s="97">
        <f t="shared" si="393"/>
        <v>0.16630762602326582</v>
      </c>
      <c r="BO409" s="280"/>
      <c r="BP409" s="90">
        <v>8</v>
      </c>
      <c r="BQ409" s="112" t="s">
        <v>416</v>
      </c>
      <c r="BR409" s="198" t="s">
        <v>417</v>
      </c>
      <c r="BS409" s="93">
        <v>153013577</v>
      </c>
      <c r="BT409" s="94">
        <f>IFERROR(BS409/BS412,"-")</f>
        <v>3.4784155934346306E-2</v>
      </c>
      <c r="BU409" s="95">
        <v>1220</v>
      </c>
      <c r="BV409" s="96">
        <f t="shared" si="376"/>
        <v>125420.96475409836</v>
      </c>
      <c r="BW409" s="97">
        <f t="shared" si="394"/>
        <v>0.6465288818229995</v>
      </c>
      <c r="BX409" s="280"/>
      <c r="BY409" s="90">
        <v>8</v>
      </c>
      <c r="BZ409" s="112" t="s">
        <v>384</v>
      </c>
      <c r="CA409" s="198" t="s">
        <v>385</v>
      </c>
      <c r="CB409" s="93">
        <v>1451346174</v>
      </c>
      <c r="CC409" s="94">
        <f>IFERROR(CB409/CB412,"-")</f>
        <v>3.2227572692380732E-2</v>
      </c>
      <c r="CD409" s="95">
        <v>34396</v>
      </c>
      <c r="CE409" s="96">
        <f t="shared" si="377"/>
        <v>42195.202174671474</v>
      </c>
      <c r="CF409" s="97">
        <f t="shared" si="395"/>
        <v>0.65026940164476799</v>
      </c>
    </row>
    <row r="410" spans="2:84" ht="13.5" customHeight="1">
      <c r="B410" s="277"/>
      <c r="C410" s="285"/>
      <c r="D410" s="280"/>
      <c r="E410" s="90">
        <v>9</v>
      </c>
      <c r="F410" s="197" t="s">
        <v>394</v>
      </c>
      <c r="G410" s="198" t="s">
        <v>395</v>
      </c>
      <c r="H410" s="93">
        <v>567190637</v>
      </c>
      <c r="I410" s="94">
        <f>IFERROR(H410/H412,"-")</f>
        <v>3.1006448468664276E-2</v>
      </c>
      <c r="J410" s="95">
        <v>16613</v>
      </c>
      <c r="K410" s="96">
        <f t="shared" si="369"/>
        <v>34141.373442484801</v>
      </c>
      <c r="L410" s="97">
        <f t="shared" si="387"/>
        <v>0.47815450149666128</v>
      </c>
      <c r="M410" s="280"/>
      <c r="N410" s="90">
        <v>9</v>
      </c>
      <c r="O410" s="197" t="s">
        <v>384</v>
      </c>
      <c r="P410" s="198" t="s">
        <v>385</v>
      </c>
      <c r="Q410" s="93">
        <v>102794421</v>
      </c>
      <c r="R410" s="94">
        <f>IFERROR(Q410/Q412,"-")</f>
        <v>3.4270797992433051E-2</v>
      </c>
      <c r="S410" s="95">
        <v>2446</v>
      </c>
      <c r="T410" s="96">
        <f t="shared" si="370"/>
        <v>42025.519623875713</v>
      </c>
      <c r="U410" s="97">
        <f t="shared" si="388"/>
        <v>0.77848504137492047</v>
      </c>
      <c r="V410" s="280"/>
      <c r="W410" s="90">
        <v>9</v>
      </c>
      <c r="X410" s="197" t="s">
        <v>402</v>
      </c>
      <c r="Y410" s="198" t="s">
        <v>403</v>
      </c>
      <c r="Z410" s="93">
        <v>73255333</v>
      </c>
      <c r="AA410" s="94">
        <f>IFERROR(Z410/Z412,"-")</f>
        <v>3.0941463157127608E-2</v>
      </c>
      <c r="AB410" s="95">
        <v>1192</v>
      </c>
      <c r="AC410" s="96">
        <f t="shared" si="371"/>
        <v>61455.816275167788</v>
      </c>
      <c r="AD410" s="97">
        <f t="shared" si="389"/>
        <v>0.55185185185185182</v>
      </c>
      <c r="AE410" s="280"/>
      <c r="AF410" s="90">
        <v>9</v>
      </c>
      <c r="AG410" s="197" t="s">
        <v>390</v>
      </c>
      <c r="AH410" s="198" t="s">
        <v>391</v>
      </c>
      <c r="AI410" s="93">
        <v>119902138</v>
      </c>
      <c r="AJ410" s="94">
        <f>IFERROR(AI410/AI412,"-")</f>
        <v>3.0327607621053795E-2</v>
      </c>
      <c r="AK410" s="95">
        <v>2190</v>
      </c>
      <c r="AL410" s="96">
        <f t="shared" si="372"/>
        <v>54749.834703196349</v>
      </c>
      <c r="AM410" s="97">
        <f t="shared" si="390"/>
        <v>0.60597675705589371</v>
      </c>
      <c r="AN410" s="280"/>
      <c r="AO410" s="90">
        <v>9</v>
      </c>
      <c r="AP410" s="197" t="s">
        <v>408</v>
      </c>
      <c r="AQ410" s="198" t="s">
        <v>409</v>
      </c>
      <c r="AR410" s="93">
        <v>122603024</v>
      </c>
      <c r="AS410" s="94">
        <f>IFERROR(AR410/AR412,"-")</f>
        <v>3.0639768502415614E-2</v>
      </c>
      <c r="AT410" s="95">
        <v>1076</v>
      </c>
      <c r="AU410" s="96">
        <f t="shared" si="373"/>
        <v>113943.33085501859</v>
      </c>
      <c r="AV410" s="97">
        <f t="shared" si="391"/>
        <v>0.38075017692852087</v>
      </c>
      <c r="AW410" s="280"/>
      <c r="AX410" s="90">
        <v>9</v>
      </c>
      <c r="AY410" s="197" t="s">
        <v>396</v>
      </c>
      <c r="AZ410" s="198" t="s">
        <v>397</v>
      </c>
      <c r="BA410" s="93">
        <v>121447986</v>
      </c>
      <c r="BB410" s="94">
        <f>IFERROR(BA410/BA412,"-")</f>
        <v>3.2528191924282433E-2</v>
      </c>
      <c r="BC410" s="95">
        <v>890</v>
      </c>
      <c r="BD410" s="96">
        <f t="shared" si="374"/>
        <v>136458.41123595505</v>
      </c>
      <c r="BE410" s="97">
        <f t="shared" si="392"/>
        <v>0.40436165379373012</v>
      </c>
      <c r="BF410" s="280"/>
      <c r="BG410" s="90">
        <v>9</v>
      </c>
      <c r="BH410" s="197" t="s">
        <v>416</v>
      </c>
      <c r="BI410" s="198" t="s">
        <v>417</v>
      </c>
      <c r="BJ410" s="93">
        <v>161169820</v>
      </c>
      <c r="BK410" s="94">
        <f>IFERROR(BJ410/BJ412,"-")</f>
        <v>3.0483907270714119E-2</v>
      </c>
      <c r="BL410" s="95">
        <v>1461</v>
      </c>
      <c r="BM410" s="96">
        <f t="shared" si="375"/>
        <v>110314.72963723478</v>
      </c>
      <c r="BN410" s="97">
        <f t="shared" si="393"/>
        <v>0.62947005601034034</v>
      </c>
      <c r="BO410" s="280"/>
      <c r="BP410" s="90">
        <v>9</v>
      </c>
      <c r="BQ410" s="197" t="s">
        <v>414</v>
      </c>
      <c r="BR410" s="198" t="s">
        <v>415</v>
      </c>
      <c r="BS410" s="93">
        <v>140062130</v>
      </c>
      <c r="BT410" s="94">
        <f>IFERROR(BS410/BS412,"-")</f>
        <v>3.1839939082116117E-2</v>
      </c>
      <c r="BU410" s="95">
        <v>779</v>
      </c>
      <c r="BV410" s="96">
        <f t="shared" si="376"/>
        <v>179797.34274711169</v>
      </c>
      <c r="BW410" s="97">
        <f t="shared" si="394"/>
        <v>0.41282458929517751</v>
      </c>
      <c r="BX410" s="280"/>
      <c r="BY410" s="90">
        <v>9</v>
      </c>
      <c r="BZ410" s="197" t="s">
        <v>390</v>
      </c>
      <c r="CA410" s="198" t="s">
        <v>391</v>
      </c>
      <c r="CB410" s="93">
        <v>1449653173</v>
      </c>
      <c r="CC410" s="94">
        <f>IFERROR(CB410/CB412,"-")</f>
        <v>3.2189979102530693E-2</v>
      </c>
      <c r="CD410" s="95">
        <v>27852</v>
      </c>
      <c r="CE410" s="96">
        <f t="shared" si="377"/>
        <v>52048.440794197901</v>
      </c>
      <c r="CF410" s="97">
        <f t="shared" si="395"/>
        <v>0.52655260421589944</v>
      </c>
    </row>
    <row r="411" spans="2:84" ht="13.5" customHeight="1">
      <c r="B411" s="277"/>
      <c r="C411" s="285"/>
      <c r="D411" s="280"/>
      <c r="E411" s="98">
        <v>10</v>
      </c>
      <c r="F411" s="113" t="s">
        <v>418</v>
      </c>
      <c r="G411" s="200" t="s">
        <v>419</v>
      </c>
      <c r="H411" s="101">
        <v>486339179</v>
      </c>
      <c r="I411" s="102">
        <f>IFERROR(H411/H412,"-")</f>
        <v>2.6586564918835199E-2</v>
      </c>
      <c r="J411" s="103">
        <v>2528</v>
      </c>
      <c r="K411" s="104">
        <f t="shared" si="369"/>
        <v>192381.00435126582</v>
      </c>
      <c r="L411" s="105">
        <f t="shared" si="387"/>
        <v>7.2760764448537879E-2</v>
      </c>
      <c r="M411" s="280"/>
      <c r="N411" s="98">
        <v>10</v>
      </c>
      <c r="O411" s="113" t="s">
        <v>426</v>
      </c>
      <c r="P411" s="200" t="s">
        <v>427</v>
      </c>
      <c r="Q411" s="101">
        <v>87697632</v>
      </c>
      <c r="R411" s="102">
        <f>IFERROR(Q411/Q412,"-")</f>
        <v>2.9237655131952468E-2</v>
      </c>
      <c r="S411" s="103">
        <v>975</v>
      </c>
      <c r="T411" s="104">
        <f t="shared" si="370"/>
        <v>89946.289230769224</v>
      </c>
      <c r="U411" s="105">
        <f t="shared" si="388"/>
        <v>0.31031190324633989</v>
      </c>
      <c r="V411" s="280"/>
      <c r="W411" s="98">
        <v>10</v>
      </c>
      <c r="X411" s="113" t="s">
        <v>390</v>
      </c>
      <c r="Y411" s="200" t="s">
        <v>391</v>
      </c>
      <c r="Z411" s="101">
        <v>71332409</v>
      </c>
      <c r="AA411" s="102">
        <f>IFERROR(Z411/Z412,"-")</f>
        <v>3.0129261783338804E-2</v>
      </c>
      <c r="AB411" s="103">
        <v>1390</v>
      </c>
      <c r="AC411" s="104">
        <f t="shared" si="371"/>
        <v>51318.279856115107</v>
      </c>
      <c r="AD411" s="105">
        <f t="shared" si="389"/>
        <v>0.64351851851851849</v>
      </c>
      <c r="AE411" s="280"/>
      <c r="AF411" s="98">
        <v>10</v>
      </c>
      <c r="AG411" s="113" t="s">
        <v>414</v>
      </c>
      <c r="AH411" s="200" t="s">
        <v>415</v>
      </c>
      <c r="AI411" s="101">
        <v>103268594</v>
      </c>
      <c r="AJ411" s="102">
        <f>IFERROR(AI411/AI412,"-")</f>
        <v>2.6120379925251291E-2</v>
      </c>
      <c r="AK411" s="103">
        <v>1713</v>
      </c>
      <c r="AL411" s="104">
        <f t="shared" si="372"/>
        <v>60285.227086981904</v>
      </c>
      <c r="AM411" s="105">
        <f t="shared" si="390"/>
        <v>0.47399003873824019</v>
      </c>
      <c r="AN411" s="280"/>
      <c r="AO411" s="98">
        <v>10</v>
      </c>
      <c r="AP411" s="113" t="s">
        <v>410</v>
      </c>
      <c r="AQ411" s="200" t="s">
        <v>411</v>
      </c>
      <c r="AR411" s="101">
        <v>114789314</v>
      </c>
      <c r="AS411" s="102">
        <f>IFERROR(AR411/AR412,"-")</f>
        <v>2.8687041255288249E-2</v>
      </c>
      <c r="AT411" s="103">
        <v>784</v>
      </c>
      <c r="AU411" s="104">
        <f t="shared" si="373"/>
        <v>146414.94132653062</v>
      </c>
      <c r="AV411" s="105">
        <f t="shared" si="391"/>
        <v>0.27742392073602262</v>
      </c>
      <c r="AW411" s="280"/>
      <c r="AX411" s="98">
        <v>10</v>
      </c>
      <c r="AY411" s="113" t="s">
        <v>382</v>
      </c>
      <c r="AZ411" s="200" t="s">
        <v>383</v>
      </c>
      <c r="BA411" s="101">
        <v>114898552</v>
      </c>
      <c r="BB411" s="102">
        <f>IFERROR(BA411/BA412,"-")</f>
        <v>3.0774015069118935E-2</v>
      </c>
      <c r="BC411" s="103">
        <v>490</v>
      </c>
      <c r="BD411" s="104">
        <f t="shared" si="374"/>
        <v>234486.84081632653</v>
      </c>
      <c r="BE411" s="105">
        <f t="shared" si="392"/>
        <v>0.222626079054975</v>
      </c>
      <c r="BF411" s="280"/>
      <c r="BG411" s="98">
        <v>10</v>
      </c>
      <c r="BH411" s="113" t="s">
        <v>382</v>
      </c>
      <c r="BI411" s="200" t="s">
        <v>383</v>
      </c>
      <c r="BJ411" s="101">
        <v>153181093</v>
      </c>
      <c r="BK411" s="102">
        <f>IFERROR(BJ411/BJ412,"-")</f>
        <v>2.8972907177278202E-2</v>
      </c>
      <c r="BL411" s="103">
        <v>515</v>
      </c>
      <c r="BM411" s="104">
        <f t="shared" si="375"/>
        <v>297439.01553398056</v>
      </c>
      <c r="BN411" s="105">
        <f t="shared" si="393"/>
        <v>0.22188711762171479</v>
      </c>
      <c r="BO411" s="280"/>
      <c r="BP411" s="98">
        <v>10</v>
      </c>
      <c r="BQ411" s="113" t="s">
        <v>458</v>
      </c>
      <c r="BR411" s="200" t="s">
        <v>459</v>
      </c>
      <c r="BS411" s="101">
        <v>124590089</v>
      </c>
      <c r="BT411" s="102">
        <f>IFERROR(BS411/BS412,"-")</f>
        <v>2.8322722523179002E-2</v>
      </c>
      <c r="BU411" s="103">
        <v>1123</v>
      </c>
      <c r="BV411" s="104">
        <f t="shared" si="376"/>
        <v>110943.97951914514</v>
      </c>
      <c r="BW411" s="105">
        <f t="shared" si="394"/>
        <v>0.59512453630100692</v>
      </c>
      <c r="BX411" s="280"/>
      <c r="BY411" s="98">
        <v>10</v>
      </c>
      <c r="BZ411" s="113" t="s">
        <v>410</v>
      </c>
      <c r="CA411" s="200" t="s">
        <v>411</v>
      </c>
      <c r="CB411" s="101">
        <v>1357510440</v>
      </c>
      <c r="CC411" s="102">
        <f>IFERROR(CB411/CB412,"-")</f>
        <v>3.0143922359467185E-2</v>
      </c>
      <c r="CD411" s="103">
        <v>10307</v>
      </c>
      <c r="CE411" s="104">
        <f t="shared" si="377"/>
        <v>131707.62006403416</v>
      </c>
      <c r="CF411" s="105">
        <f t="shared" si="395"/>
        <v>0.19485773702618395</v>
      </c>
    </row>
    <row r="412" spans="2:84" s="195" customFormat="1" ht="13.5" customHeight="1">
      <c r="B412" s="278"/>
      <c r="C412" s="286"/>
      <c r="D412" s="281"/>
      <c r="E412" s="106" t="s">
        <v>164</v>
      </c>
      <c r="F412" s="107"/>
      <c r="G412" s="108"/>
      <c r="H412" s="216">
        <v>18292667010</v>
      </c>
      <c r="I412" s="109" t="s">
        <v>588</v>
      </c>
      <c r="J412" s="110">
        <v>32142</v>
      </c>
      <c r="K412" s="56">
        <f t="shared" si="369"/>
        <v>569120.37240993092</v>
      </c>
      <c r="L412" s="111">
        <f t="shared" si="387"/>
        <v>0.92510937140225646</v>
      </c>
      <c r="M412" s="281"/>
      <c r="N412" s="106" t="s">
        <v>164</v>
      </c>
      <c r="O412" s="107"/>
      <c r="P412" s="108"/>
      <c r="Q412" s="216">
        <v>2999475560</v>
      </c>
      <c r="R412" s="109" t="s">
        <v>588</v>
      </c>
      <c r="S412" s="110">
        <v>3127</v>
      </c>
      <c r="T412" s="56">
        <f t="shared" si="370"/>
        <v>959218.27950111928</v>
      </c>
      <c r="U412" s="111">
        <f t="shared" si="388"/>
        <v>0.99522597071928709</v>
      </c>
      <c r="V412" s="281"/>
      <c r="W412" s="106" t="s">
        <v>164</v>
      </c>
      <c r="X412" s="107"/>
      <c r="Y412" s="108"/>
      <c r="Z412" s="216">
        <v>2367545860</v>
      </c>
      <c r="AA412" s="109" t="s">
        <v>588</v>
      </c>
      <c r="AB412" s="110">
        <v>2149</v>
      </c>
      <c r="AC412" s="56">
        <f t="shared" si="371"/>
        <v>1101696.5379246161</v>
      </c>
      <c r="AD412" s="111">
        <f t="shared" si="389"/>
        <v>0.99490740740740746</v>
      </c>
      <c r="AE412" s="281"/>
      <c r="AF412" s="106" t="s">
        <v>164</v>
      </c>
      <c r="AG412" s="107"/>
      <c r="AH412" s="108"/>
      <c r="AI412" s="216">
        <v>3953564010</v>
      </c>
      <c r="AJ412" s="109" t="s">
        <v>588</v>
      </c>
      <c r="AK412" s="110">
        <v>3586</v>
      </c>
      <c r="AL412" s="56">
        <f t="shared" si="372"/>
        <v>1102499.7239263803</v>
      </c>
      <c r="AM412" s="111">
        <f t="shared" si="390"/>
        <v>0.99225235196458217</v>
      </c>
      <c r="AN412" s="281"/>
      <c r="AO412" s="106" t="s">
        <v>164</v>
      </c>
      <c r="AP412" s="107"/>
      <c r="AQ412" s="108"/>
      <c r="AR412" s="216">
        <v>4001434410</v>
      </c>
      <c r="AS412" s="109" t="s">
        <v>588</v>
      </c>
      <c r="AT412" s="110">
        <v>2796</v>
      </c>
      <c r="AU412" s="56">
        <f t="shared" si="373"/>
        <v>1431128.1866952789</v>
      </c>
      <c r="AV412" s="111">
        <f t="shared" si="391"/>
        <v>0.98938428874734607</v>
      </c>
      <c r="AW412" s="281"/>
      <c r="AX412" s="106" t="s">
        <v>164</v>
      </c>
      <c r="AY412" s="107"/>
      <c r="AZ412" s="108"/>
      <c r="BA412" s="216">
        <v>3733622400</v>
      </c>
      <c r="BB412" s="109" t="s">
        <v>588</v>
      </c>
      <c r="BC412" s="110">
        <v>2160</v>
      </c>
      <c r="BD412" s="56">
        <f t="shared" si="374"/>
        <v>1728528.888888889</v>
      </c>
      <c r="BE412" s="111">
        <f t="shared" si="392"/>
        <v>0.98137210358927762</v>
      </c>
      <c r="BF412" s="281"/>
      <c r="BG412" s="106" t="s">
        <v>164</v>
      </c>
      <c r="BH412" s="107"/>
      <c r="BI412" s="108"/>
      <c r="BJ412" s="216">
        <v>5287046000</v>
      </c>
      <c r="BK412" s="109" t="s">
        <v>588</v>
      </c>
      <c r="BL412" s="110">
        <v>2282</v>
      </c>
      <c r="BM412" s="56">
        <f t="shared" si="375"/>
        <v>2316847.5021910607</v>
      </c>
      <c r="BN412" s="111">
        <f t="shared" si="393"/>
        <v>0.98319689788884101</v>
      </c>
      <c r="BO412" s="281"/>
      <c r="BP412" s="106" t="s">
        <v>164</v>
      </c>
      <c r="BQ412" s="107"/>
      <c r="BR412" s="108"/>
      <c r="BS412" s="216">
        <v>4398944660</v>
      </c>
      <c r="BT412" s="109" t="s">
        <v>588</v>
      </c>
      <c r="BU412" s="110">
        <v>1863</v>
      </c>
      <c r="BV412" s="56">
        <f t="shared" si="376"/>
        <v>2361215.5984970476</v>
      </c>
      <c r="BW412" s="111">
        <f t="shared" si="394"/>
        <v>0.9872813990461049</v>
      </c>
      <c r="BX412" s="281"/>
      <c r="BY412" s="106" t="s">
        <v>164</v>
      </c>
      <c r="BZ412" s="107"/>
      <c r="CA412" s="108"/>
      <c r="CB412" s="216">
        <v>45034299910</v>
      </c>
      <c r="CC412" s="109" t="s">
        <v>588</v>
      </c>
      <c r="CD412" s="110">
        <v>50105</v>
      </c>
      <c r="CE412" s="56">
        <f t="shared" si="377"/>
        <v>898798.52130525897</v>
      </c>
      <c r="CF412" s="111">
        <f t="shared" si="395"/>
        <v>0.9472539937612251</v>
      </c>
    </row>
    <row r="413" spans="2:84" ht="13.5" customHeight="1">
      <c r="B413" s="276">
        <v>38</v>
      </c>
      <c r="C413" s="284" t="s">
        <v>39</v>
      </c>
      <c r="D413" s="279">
        <f>CK43</f>
        <v>7375</v>
      </c>
      <c r="E413" s="82">
        <v>1</v>
      </c>
      <c r="F413" s="83" t="s">
        <v>380</v>
      </c>
      <c r="G413" s="84" t="s">
        <v>381</v>
      </c>
      <c r="H413" s="85">
        <v>295558372</v>
      </c>
      <c r="I413" s="86">
        <f>IFERROR(H413/H423,"-")</f>
        <v>6.7273530240644946E-2</v>
      </c>
      <c r="J413" s="87">
        <v>2623</v>
      </c>
      <c r="K413" s="88">
        <f t="shared" si="369"/>
        <v>112679.51658406405</v>
      </c>
      <c r="L413" s="89">
        <f t="shared" ref="L413:L423" si="396">IFERROR(J413/$CK$43,0)</f>
        <v>0.35566101694915253</v>
      </c>
      <c r="M413" s="279">
        <f>CL43</f>
        <v>444</v>
      </c>
      <c r="N413" s="82">
        <v>1</v>
      </c>
      <c r="O413" s="83" t="s">
        <v>380</v>
      </c>
      <c r="P413" s="84" t="s">
        <v>381</v>
      </c>
      <c r="Q413" s="85">
        <v>45056912</v>
      </c>
      <c r="R413" s="86">
        <f>IFERROR(Q413/Q423,"-")</f>
        <v>9.9501343967500891E-2</v>
      </c>
      <c r="S413" s="87">
        <v>236</v>
      </c>
      <c r="T413" s="88">
        <f t="shared" si="370"/>
        <v>190919.11864406778</v>
      </c>
      <c r="U413" s="89">
        <f t="shared" ref="U413:U423" si="397">IFERROR(S413/$CL$43,0)</f>
        <v>0.53153153153153154</v>
      </c>
      <c r="V413" s="279">
        <f>CM43</f>
        <v>499</v>
      </c>
      <c r="W413" s="82">
        <v>1</v>
      </c>
      <c r="X413" s="83" t="s">
        <v>388</v>
      </c>
      <c r="Y413" s="84" t="s">
        <v>389</v>
      </c>
      <c r="Z413" s="85">
        <v>51867194</v>
      </c>
      <c r="AA413" s="86">
        <f>IFERROR(Z413/Z423,"-")</f>
        <v>8.7830090601461908E-2</v>
      </c>
      <c r="AB413" s="87">
        <v>91</v>
      </c>
      <c r="AC413" s="88">
        <f t="shared" si="371"/>
        <v>569969.16483516479</v>
      </c>
      <c r="AD413" s="89">
        <f t="shared" ref="AD413:AD423" si="398">IFERROR(AB413/$CM$43,0)</f>
        <v>0.18236472945891782</v>
      </c>
      <c r="AE413" s="279">
        <f>CN43</f>
        <v>646</v>
      </c>
      <c r="AF413" s="82">
        <v>1</v>
      </c>
      <c r="AG413" s="83" t="s">
        <v>400</v>
      </c>
      <c r="AH413" s="84" t="s">
        <v>401</v>
      </c>
      <c r="AI413" s="85">
        <v>63531238</v>
      </c>
      <c r="AJ413" s="86">
        <f>IFERROR(AI413/AI423,"-")</f>
        <v>7.6856281964658463E-2</v>
      </c>
      <c r="AK413" s="87">
        <v>184</v>
      </c>
      <c r="AL413" s="88">
        <f t="shared" si="372"/>
        <v>345278.46739130432</v>
      </c>
      <c r="AM413" s="89">
        <f t="shared" ref="AM413:AM423" si="399">IFERROR(AK413/$CN$43,0)</f>
        <v>0.28482972136222912</v>
      </c>
      <c r="AN413" s="279">
        <f>CO43</f>
        <v>615</v>
      </c>
      <c r="AO413" s="82">
        <v>1</v>
      </c>
      <c r="AP413" s="83" t="s">
        <v>400</v>
      </c>
      <c r="AQ413" s="84" t="s">
        <v>401</v>
      </c>
      <c r="AR413" s="85">
        <v>87060047</v>
      </c>
      <c r="AS413" s="86">
        <f>IFERROR(AR413/AR423,"-")</f>
        <v>9.0893987192682879E-2</v>
      </c>
      <c r="AT413" s="87">
        <v>211</v>
      </c>
      <c r="AU413" s="88">
        <f t="shared" si="373"/>
        <v>412606.85781990521</v>
      </c>
      <c r="AV413" s="89">
        <f t="shared" ref="AV413:AV423" si="400">IFERROR(AT413/$CO$43,0)</f>
        <v>0.34308943089430893</v>
      </c>
      <c r="AW413" s="279">
        <f>CP43</f>
        <v>487</v>
      </c>
      <c r="AX413" s="82">
        <v>1</v>
      </c>
      <c r="AY413" s="83" t="s">
        <v>400</v>
      </c>
      <c r="AZ413" s="84" t="s">
        <v>401</v>
      </c>
      <c r="BA413" s="85">
        <v>87782563</v>
      </c>
      <c r="BB413" s="86">
        <f>IFERROR(BA413/BA423,"-")</f>
        <v>0.10661116125543377</v>
      </c>
      <c r="BC413" s="87">
        <v>160</v>
      </c>
      <c r="BD413" s="88">
        <f t="shared" si="374"/>
        <v>548641.01875000005</v>
      </c>
      <c r="BE413" s="89">
        <f t="shared" ref="BE413:BE423" si="401">IFERROR(BC413/$CP$43,0)</f>
        <v>0.32854209445585214</v>
      </c>
      <c r="BF413" s="279">
        <f>CQ43</f>
        <v>525</v>
      </c>
      <c r="BG413" s="82">
        <v>1</v>
      </c>
      <c r="BH413" s="83" t="s">
        <v>408</v>
      </c>
      <c r="BI413" s="84" t="s">
        <v>409</v>
      </c>
      <c r="BJ413" s="85">
        <v>126046989</v>
      </c>
      <c r="BK413" s="86">
        <f>IFERROR(BJ413/BJ423,"-")</f>
        <v>0.103038937313169</v>
      </c>
      <c r="BL413" s="87">
        <v>240</v>
      </c>
      <c r="BM413" s="88">
        <f t="shared" si="375"/>
        <v>525195.78749999998</v>
      </c>
      <c r="BN413" s="89">
        <f t="shared" ref="BN413:BN423" si="402">IFERROR(BL413/$CQ$43,0)</f>
        <v>0.45714285714285713</v>
      </c>
      <c r="BO413" s="279">
        <f>CR43</f>
        <v>370</v>
      </c>
      <c r="BP413" s="82">
        <v>1</v>
      </c>
      <c r="BQ413" s="83" t="s">
        <v>408</v>
      </c>
      <c r="BR413" s="84" t="s">
        <v>409</v>
      </c>
      <c r="BS413" s="85">
        <v>114836776</v>
      </c>
      <c r="BT413" s="86">
        <f>IFERROR(BS413/BS423,"-")</f>
        <v>0.12379645265125998</v>
      </c>
      <c r="BU413" s="87">
        <v>149</v>
      </c>
      <c r="BV413" s="88">
        <f t="shared" si="376"/>
        <v>770716.61744966439</v>
      </c>
      <c r="BW413" s="89">
        <f t="shared" ref="BW413:BW423" si="403">IFERROR(BU413/$CR$43,0)</f>
        <v>0.4027027027027027</v>
      </c>
      <c r="BX413" s="279">
        <f>CS43</f>
        <v>10961</v>
      </c>
      <c r="BY413" s="82">
        <v>1</v>
      </c>
      <c r="BZ413" s="83" t="s">
        <v>380</v>
      </c>
      <c r="CA413" s="84" t="s">
        <v>381</v>
      </c>
      <c r="CB413" s="85">
        <v>706915365</v>
      </c>
      <c r="CC413" s="86">
        <f>IFERROR(CB413/CB423,"-")</f>
        <v>6.9335989341937507E-2</v>
      </c>
      <c r="CD413" s="87">
        <v>4777</v>
      </c>
      <c r="CE413" s="88">
        <f t="shared" si="377"/>
        <v>147983.12015909568</v>
      </c>
      <c r="CF413" s="89">
        <f t="shared" ref="CF413:CF423" si="404">IFERROR(CD413/$CS$43,0)</f>
        <v>0.43581789982665814</v>
      </c>
    </row>
    <row r="414" spans="2:84" ht="13.5" customHeight="1">
      <c r="B414" s="277"/>
      <c r="C414" s="285"/>
      <c r="D414" s="280"/>
      <c r="E414" s="90">
        <v>2</v>
      </c>
      <c r="F414" s="197" t="s">
        <v>382</v>
      </c>
      <c r="G414" s="198" t="s">
        <v>383</v>
      </c>
      <c r="H414" s="93">
        <v>209531763</v>
      </c>
      <c r="I414" s="94">
        <f>IFERROR(H414/H423,"-")</f>
        <v>4.7692580315593806E-2</v>
      </c>
      <c r="J414" s="95">
        <v>1806</v>
      </c>
      <c r="K414" s="96">
        <f t="shared" si="369"/>
        <v>116019.80232558139</v>
      </c>
      <c r="L414" s="97">
        <f t="shared" si="396"/>
        <v>0.24488135593220339</v>
      </c>
      <c r="M414" s="280"/>
      <c r="N414" s="90">
        <v>2</v>
      </c>
      <c r="O414" s="197" t="s">
        <v>382</v>
      </c>
      <c r="P414" s="198" t="s">
        <v>383</v>
      </c>
      <c r="Q414" s="93">
        <v>39969356</v>
      </c>
      <c r="R414" s="94">
        <f>IFERROR(Q414/Q423,"-")</f>
        <v>8.8266249571552879E-2</v>
      </c>
      <c r="S414" s="95">
        <v>129</v>
      </c>
      <c r="T414" s="96">
        <f t="shared" si="370"/>
        <v>309839.96899224806</v>
      </c>
      <c r="U414" s="97">
        <f t="shared" si="397"/>
        <v>0.29054054054054052</v>
      </c>
      <c r="V414" s="280"/>
      <c r="W414" s="90">
        <v>2</v>
      </c>
      <c r="X414" s="197" t="s">
        <v>400</v>
      </c>
      <c r="Y414" s="198" t="s">
        <v>401</v>
      </c>
      <c r="Z414" s="93">
        <v>47427850</v>
      </c>
      <c r="AA414" s="94">
        <f>IFERROR(Z414/Z423,"-")</f>
        <v>8.0312660880257861E-2</v>
      </c>
      <c r="AB414" s="95">
        <v>185</v>
      </c>
      <c r="AC414" s="96">
        <f t="shared" si="371"/>
        <v>256366.75675675675</v>
      </c>
      <c r="AD414" s="97">
        <f t="shared" si="398"/>
        <v>0.37074148296593185</v>
      </c>
      <c r="AE414" s="280"/>
      <c r="AF414" s="90">
        <v>2</v>
      </c>
      <c r="AG414" s="197" t="s">
        <v>388</v>
      </c>
      <c r="AH414" s="198" t="s">
        <v>389</v>
      </c>
      <c r="AI414" s="93">
        <v>58023740</v>
      </c>
      <c r="AJ414" s="94">
        <f>IFERROR(AI414/AI423,"-")</f>
        <v>7.0193641151523475E-2</v>
      </c>
      <c r="AK414" s="95">
        <v>92</v>
      </c>
      <c r="AL414" s="96">
        <f t="shared" si="372"/>
        <v>630692.82608695654</v>
      </c>
      <c r="AM414" s="97">
        <f t="shared" si="399"/>
        <v>0.14241486068111456</v>
      </c>
      <c r="AN414" s="280"/>
      <c r="AO414" s="90">
        <v>2</v>
      </c>
      <c r="AP414" s="197" t="s">
        <v>380</v>
      </c>
      <c r="AQ414" s="198" t="s">
        <v>381</v>
      </c>
      <c r="AR414" s="93">
        <v>86877318</v>
      </c>
      <c r="AS414" s="94">
        <f>IFERROR(AR414/AR423,"-")</f>
        <v>9.0703211194299471E-2</v>
      </c>
      <c r="AT414" s="95">
        <v>380</v>
      </c>
      <c r="AU414" s="96">
        <f t="shared" si="373"/>
        <v>228624.52105263158</v>
      </c>
      <c r="AV414" s="97">
        <f t="shared" si="400"/>
        <v>0.61788617886178865</v>
      </c>
      <c r="AW414" s="280"/>
      <c r="AX414" s="90">
        <v>2</v>
      </c>
      <c r="AY414" s="197" t="s">
        <v>380</v>
      </c>
      <c r="AZ414" s="198" t="s">
        <v>381</v>
      </c>
      <c r="BA414" s="93">
        <v>62405125</v>
      </c>
      <c r="BB414" s="94">
        <f>IFERROR(BA414/BA423,"-")</f>
        <v>7.5790482952069888E-2</v>
      </c>
      <c r="BC414" s="95">
        <v>296</v>
      </c>
      <c r="BD414" s="96">
        <f t="shared" si="374"/>
        <v>210828.125</v>
      </c>
      <c r="BE414" s="97">
        <f t="shared" si="401"/>
        <v>0.6078028747433265</v>
      </c>
      <c r="BF414" s="280"/>
      <c r="BG414" s="90">
        <v>2</v>
      </c>
      <c r="BH414" s="197" t="s">
        <v>404</v>
      </c>
      <c r="BI414" s="198" t="s">
        <v>405</v>
      </c>
      <c r="BJ414" s="93">
        <v>95936499</v>
      </c>
      <c r="BK414" s="94">
        <f>IFERROR(BJ414/BJ423,"-")</f>
        <v>7.842468102515246E-2</v>
      </c>
      <c r="BL414" s="95">
        <v>355</v>
      </c>
      <c r="BM414" s="96">
        <f t="shared" si="375"/>
        <v>270243.65915492957</v>
      </c>
      <c r="BN414" s="97">
        <f t="shared" si="402"/>
        <v>0.67619047619047623</v>
      </c>
      <c r="BO414" s="280"/>
      <c r="BP414" s="90">
        <v>2</v>
      </c>
      <c r="BQ414" s="197" t="s">
        <v>434</v>
      </c>
      <c r="BR414" s="198" t="s">
        <v>435</v>
      </c>
      <c r="BS414" s="93">
        <v>75670288</v>
      </c>
      <c r="BT414" s="94">
        <f>IFERROR(BS414/BS423,"-")</f>
        <v>8.157415726734793E-2</v>
      </c>
      <c r="BU414" s="95">
        <v>6</v>
      </c>
      <c r="BV414" s="96">
        <f t="shared" si="376"/>
        <v>12611714.666666666</v>
      </c>
      <c r="BW414" s="97">
        <f t="shared" si="403"/>
        <v>1.6216216216216217E-2</v>
      </c>
      <c r="BX414" s="280"/>
      <c r="BY414" s="90">
        <v>2</v>
      </c>
      <c r="BZ414" s="197" t="s">
        <v>400</v>
      </c>
      <c r="CA414" s="198" t="s">
        <v>401</v>
      </c>
      <c r="CB414" s="93">
        <v>520190799</v>
      </c>
      <c r="CC414" s="94">
        <f>IFERROR(CB414/CB423,"-")</f>
        <v>5.1021586856070049E-2</v>
      </c>
      <c r="CD414" s="95">
        <v>2050</v>
      </c>
      <c r="CE414" s="96">
        <f t="shared" si="377"/>
        <v>253751.6092682927</v>
      </c>
      <c r="CF414" s="97">
        <f t="shared" si="404"/>
        <v>0.18702673113766993</v>
      </c>
    </row>
    <row r="415" spans="2:84" ht="13.5" customHeight="1">
      <c r="B415" s="277"/>
      <c r="C415" s="285"/>
      <c r="D415" s="280"/>
      <c r="E415" s="90">
        <v>3</v>
      </c>
      <c r="F415" s="197" t="s">
        <v>384</v>
      </c>
      <c r="G415" s="198" t="s">
        <v>385</v>
      </c>
      <c r="H415" s="93">
        <v>207727024</v>
      </c>
      <c r="I415" s="94">
        <f>IFERROR(H415/H423,"-")</f>
        <v>4.7281794578511144E-2</v>
      </c>
      <c r="J415" s="95">
        <v>4894</v>
      </c>
      <c r="K415" s="96">
        <f t="shared" si="369"/>
        <v>42445.243972210868</v>
      </c>
      <c r="L415" s="97">
        <f t="shared" si="396"/>
        <v>0.66359322033898305</v>
      </c>
      <c r="M415" s="280"/>
      <c r="N415" s="90">
        <v>3</v>
      </c>
      <c r="O415" s="197" t="s">
        <v>398</v>
      </c>
      <c r="P415" s="198" t="s">
        <v>399</v>
      </c>
      <c r="Q415" s="93">
        <v>37488777</v>
      </c>
      <c r="R415" s="94">
        <f>IFERROR(Q415/Q423,"-")</f>
        <v>8.2788267762289966E-2</v>
      </c>
      <c r="S415" s="95">
        <v>221</v>
      </c>
      <c r="T415" s="96">
        <f t="shared" si="370"/>
        <v>169632.47511312217</v>
      </c>
      <c r="U415" s="97">
        <f t="shared" si="397"/>
        <v>0.49774774774774777</v>
      </c>
      <c r="V415" s="280"/>
      <c r="W415" s="90">
        <v>3</v>
      </c>
      <c r="X415" s="197" t="s">
        <v>380</v>
      </c>
      <c r="Y415" s="198" t="s">
        <v>381</v>
      </c>
      <c r="Z415" s="93">
        <v>40563362</v>
      </c>
      <c r="AA415" s="94">
        <f>IFERROR(Z415/Z423,"-")</f>
        <v>6.868857720662308E-2</v>
      </c>
      <c r="AB415" s="95">
        <v>326</v>
      </c>
      <c r="AC415" s="96">
        <f t="shared" si="371"/>
        <v>124427.49079754601</v>
      </c>
      <c r="AD415" s="97">
        <f t="shared" si="398"/>
        <v>0.65330661322645289</v>
      </c>
      <c r="AE415" s="280"/>
      <c r="AF415" s="90">
        <v>3</v>
      </c>
      <c r="AG415" s="197" t="s">
        <v>380</v>
      </c>
      <c r="AH415" s="198" t="s">
        <v>381</v>
      </c>
      <c r="AI415" s="93">
        <v>51506902</v>
      </c>
      <c r="AJ415" s="94">
        <f>IFERROR(AI415/AI423,"-")</f>
        <v>6.230996133332127E-2</v>
      </c>
      <c r="AK415" s="95">
        <v>365</v>
      </c>
      <c r="AL415" s="96">
        <f t="shared" si="372"/>
        <v>141114.79999999999</v>
      </c>
      <c r="AM415" s="97">
        <f t="shared" si="399"/>
        <v>0.56501547987616096</v>
      </c>
      <c r="AN415" s="280"/>
      <c r="AO415" s="90">
        <v>3</v>
      </c>
      <c r="AP415" s="197" t="s">
        <v>408</v>
      </c>
      <c r="AQ415" s="198" t="s">
        <v>409</v>
      </c>
      <c r="AR415" s="93">
        <v>64661770</v>
      </c>
      <c r="AS415" s="94">
        <f>IFERROR(AR415/AR423,"-")</f>
        <v>6.7509337483314322E-2</v>
      </c>
      <c r="AT415" s="95">
        <v>265</v>
      </c>
      <c r="AU415" s="96">
        <f t="shared" si="373"/>
        <v>244006.67924528301</v>
      </c>
      <c r="AV415" s="97">
        <f t="shared" si="400"/>
        <v>0.43089430894308944</v>
      </c>
      <c r="AW415" s="280"/>
      <c r="AX415" s="90">
        <v>3</v>
      </c>
      <c r="AY415" s="197" t="s">
        <v>410</v>
      </c>
      <c r="AZ415" s="198" t="s">
        <v>411</v>
      </c>
      <c r="BA415" s="93">
        <v>44452674</v>
      </c>
      <c r="BB415" s="94">
        <f>IFERROR(BA415/BA423,"-")</f>
        <v>5.3987386948923195E-2</v>
      </c>
      <c r="BC415" s="95">
        <v>169</v>
      </c>
      <c r="BD415" s="96">
        <f t="shared" si="374"/>
        <v>263033.57396449702</v>
      </c>
      <c r="BE415" s="97">
        <f t="shared" si="401"/>
        <v>0.34702258726899382</v>
      </c>
      <c r="BF415" s="280"/>
      <c r="BG415" s="90">
        <v>3</v>
      </c>
      <c r="BH415" s="197" t="s">
        <v>400</v>
      </c>
      <c r="BI415" s="198" t="s">
        <v>401</v>
      </c>
      <c r="BJ415" s="93">
        <v>92956645</v>
      </c>
      <c r="BK415" s="94">
        <f>IFERROR(BJ415/BJ423,"-")</f>
        <v>7.5988756201050583E-2</v>
      </c>
      <c r="BL415" s="95">
        <v>171</v>
      </c>
      <c r="BM415" s="96">
        <f t="shared" si="375"/>
        <v>543606.11111111112</v>
      </c>
      <c r="BN415" s="97">
        <f t="shared" si="402"/>
        <v>0.32571428571428573</v>
      </c>
      <c r="BO415" s="280"/>
      <c r="BP415" s="90">
        <v>3</v>
      </c>
      <c r="BQ415" s="197" t="s">
        <v>410</v>
      </c>
      <c r="BR415" s="198" t="s">
        <v>411</v>
      </c>
      <c r="BS415" s="93">
        <v>64897059</v>
      </c>
      <c r="BT415" s="94">
        <f>IFERROR(BS415/BS423,"-")</f>
        <v>6.9960390491104738E-2</v>
      </c>
      <c r="BU415" s="95">
        <v>194</v>
      </c>
      <c r="BV415" s="96">
        <f t="shared" si="376"/>
        <v>334520.92268041236</v>
      </c>
      <c r="BW415" s="97">
        <f t="shared" si="403"/>
        <v>0.5243243243243243</v>
      </c>
      <c r="BX415" s="280"/>
      <c r="BY415" s="90">
        <v>3</v>
      </c>
      <c r="BZ415" s="197" t="s">
        <v>408</v>
      </c>
      <c r="CA415" s="198" t="s">
        <v>409</v>
      </c>
      <c r="CB415" s="93">
        <v>516140240</v>
      </c>
      <c r="CC415" s="94">
        <f>IFERROR(CB415/CB423,"-")</f>
        <v>5.062429811464781E-2</v>
      </c>
      <c r="CD415" s="95">
        <v>3697</v>
      </c>
      <c r="CE415" s="96">
        <f t="shared" si="377"/>
        <v>139610.55991344334</v>
      </c>
      <c r="CF415" s="97">
        <f t="shared" si="404"/>
        <v>0.33728674391022717</v>
      </c>
    </row>
    <row r="416" spans="2:84" ht="13.5" customHeight="1">
      <c r="B416" s="277"/>
      <c r="C416" s="285"/>
      <c r="D416" s="280"/>
      <c r="E416" s="90">
        <v>4</v>
      </c>
      <c r="F416" s="112" t="s">
        <v>386</v>
      </c>
      <c r="G416" s="198" t="s">
        <v>387</v>
      </c>
      <c r="H416" s="93">
        <v>204896012</v>
      </c>
      <c r="I416" s="94">
        <f>IFERROR(H416/H423,"-")</f>
        <v>4.6637413672956457E-2</v>
      </c>
      <c r="J416" s="95">
        <v>4057</v>
      </c>
      <c r="K416" s="96">
        <f t="shared" si="369"/>
        <v>50504.316490017256</v>
      </c>
      <c r="L416" s="97">
        <f t="shared" si="396"/>
        <v>0.55010169491525429</v>
      </c>
      <c r="M416" s="280"/>
      <c r="N416" s="90">
        <v>4</v>
      </c>
      <c r="O416" s="112" t="s">
        <v>400</v>
      </c>
      <c r="P416" s="198" t="s">
        <v>401</v>
      </c>
      <c r="Q416" s="93">
        <v>22122039</v>
      </c>
      <c r="R416" s="94">
        <f>IFERROR(Q416/Q423,"-")</f>
        <v>4.8853161792389799E-2</v>
      </c>
      <c r="S416" s="95">
        <v>119</v>
      </c>
      <c r="T416" s="96">
        <f t="shared" si="370"/>
        <v>185899.48739495798</v>
      </c>
      <c r="U416" s="97">
        <f t="shared" si="397"/>
        <v>0.268018018018018</v>
      </c>
      <c r="V416" s="280"/>
      <c r="W416" s="90">
        <v>4</v>
      </c>
      <c r="X416" s="112" t="s">
        <v>398</v>
      </c>
      <c r="Y416" s="198" t="s">
        <v>399</v>
      </c>
      <c r="Z416" s="93">
        <v>31579158</v>
      </c>
      <c r="AA416" s="94">
        <f>IFERROR(Z416/Z423,"-")</f>
        <v>5.3475040663620257E-2</v>
      </c>
      <c r="AB416" s="95">
        <v>270</v>
      </c>
      <c r="AC416" s="96">
        <f t="shared" si="371"/>
        <v>116959.84444444445</v>
      </c>
      <c r="AD416" s="97">
        <f t="shared" si="398"/>
        <v>0.5410821643286573</v>
      </c>
      <c r="AE416" s="280"/>
      <c r="AF416" s="90">
        <v>4</v>
      </c>
      <c r="AG416" s="112" t="s">
        <v>382</v>
      </c>
      <c r="AH416" s="198" t="s">
        <v>383</v>
      </c>
      <c r="AI416" s="93">
        <v>49814380</v>
      </c>
      <c r="AJ416" s="94">
        <f>IFERROR(AI416/AI423,"-")</f>
        <v>6.0262449712921433E-2</v>
      </c>
      <c r="AK416" s="95">
        <v>176</v>
      </c>
      <c r="AL416" s="96">
        <f t="shared" si="372"/>
        <v>283036.25</v>
      </c>
      <c r="AM416" s="97">
        <f t="shared" si="399"/>
        <v>0.27244582043343651</v>
      </c>
      <c r="AN416" s="280"/>
      <c r="AO416" s="90">
        <v>4</v>
      </c>
      <c r="AP416" s="112" t="s">
        <v>388</v>
      </c>
      <c r="AQ416" s="198" t="s">
        <v>389</v>
      </c>
      <c r="AR416" s="93">
        <v>45676530</v>
      </c>
      <c r="AS416" s="94">
        <f>IFERROR(AR416/AR423,"-")</f>
        <v>4.7688027699160272E-2</v>
      </c>
      <c r="AT416" s="95">
        <v>93</v>
      </c>
      <c r="AU416" s="96">
        <f t="shared" si="373"/>
        <v>491145.48387096776</v>
      </c>
      <c r="AV416" s="97">
        <f t="shared" si="400"/>
        <v>0.15121951219512195</v>
      </c>
      <c r="AW416" s="280"/>
      <c r="AX416" s="90">
        <v>4</v>
      </c>
      <c r="AY416" s="112" t="s">
        <v>408</v>
      </c>
      <c r="AZ416" s="198" t="s">
        <v>409</v>
      </c>
      <c r="BA416" s="93">
        <v>43382554</v>
      </c>
      <c r="BB416" s="94">
        <f>IFERROR(BA416/BA423,"-")</f>
        <v>5.2687735492145102E-2</v>
      </c>
      <c r="BC416" s="95">
        <v>184</v>
      </c>
      <c r="BD416" s="96">
        <f t="shared" si="374"/>
        <v>235774.75</v>
      </c>
      <c r="BE416" s="97">
        <f t="shared" si="401"/>
        <v>0.37782340862422997</v>
      </c>
      <c r="BF416" s="280"/>
      <c r="BG416" s="90">
        <v>4</v>
      </c>
      <c r="BH416" s="112" t="s">
        <v>412</v>
      </c>
      <c r="BI416" s="198" t="s">
        <v>413</v>
      </c>
      <c r="BJ416" s="93">
        <v>81874397</v>
      </c>
      <c r="BK416" s="94">
        <f>IFERROR(BJ416/BJ423,"-")</f>
        <v>6.6929412015042364E-2</v>
      </c>
      <c r="BL416" s="95">
        <v>182</v>
      </c>
      <c r="BM416" s="96">
        <f t="shared" si="375"/>
        <v>449859.32417582418</v>
      </c>
      <c r="BN416" s="97">
        <f t="shared" si="402"/>
        <v>0.34666666666666668</v>
      </c>
      <c r="BO416" s="280"/>
      <c r="BP416" s="90">
        <v>4</v>
      </c>
      <c r="BQ416" s="112" t="s">
        <v>386</v>
      </c>
      <c r="BR416" s="198" t="s">
        <v>387</v>
      </c>
      <c r="BS416" s="93">
        <v>47573656</v>
      </c>
      <c r="BT416" s="94">
        <f>IFERROR(BS416/BS423,"-")</f>
        <v>5.1285398785937096E-2</v>
      </c>
      <c r="BU416" s="95">
        <v>307</v>
      </c>
      <c r="BV416" s="96">
        <f t="shared" si="376"/>
        <v>154963.04885993485</v>
      </c>
      <c r="BW416" s="97">
        <f t="shared" si="403"/>
        <v>0.82972972972972969</v>
      </c>
      <c r="BX416" s="280"/>
      <c r="BY416" s="90">
        <v>4</v>
      </c>
      <c r="BZ416" s="112" t="s">
        <v>386</v>
      </c>
      <c r="CA416" s="198" t="s">
        <v>387</v>
      </c>
      <c r="CB416" s="93">
        <v>443067915</v>
      </c>
      <c r="CC416" s="94">
        <f>IFERROR(CB416/CB423,"-")</f>
        <v>4.3457185616830492E-2</v>
      </c>
      <c r="CD416" s="95">
        <v>6894</v>
      </c>
      <c r="CE416" s="96">
        <f t="shared" si="377"/>
        <v>64268.627067014793</v>
      </c>
      <c r="CF416" s="97">
        <f t="shared" si="404"/>
        <v>0.62895721193321774</v>
      </c>
    </row>
    <row r="417" spans="2:84" ht="13.5" customHeight="1">
      <c r="B417" s="277"/>
      <c r="C417" s="285"/>
      <c r="D417" s="280"/>
      <c r="E417" s="90">
        <v>5</v>
      </c>
      <c r="F417" s="197" t="s">
        <v>390</v>
      </c>
      <c r="G417" s="198" t="s">
        <v>391</v>
      </c>
      <c r="H417" s="93">
        <v>184108350</v>
      </c>
      <c r="I417" s="94">
        <f>IFERROR(H417/H423,"-")</f>
        <v>4.1905829185174444E-2</v>
      </c>
      <c r="J417" s="95">
        <v>3512</v>
      </c>
      <c r="K417" s="96">
        <f t="shared" si="369"/>
        <v>52422.650911161734</v>
      </c>
      <c r="L417" s="97">
        <f t="shared" si="396"/>
        <v>0.47620338983050847</v>
      </c>
      <c r="M417" s="280"/>
      <c r="N417" s="90">
        <v>5</v>
      </c>
      <c r="O417" s="197" t="s">
        <v>386</v>
      </c>
      <c r="P417" s="198" t="s">
        <v>387</v>
      </c>
      <c r="Q417" s="93">
        <v>16776562</v>
      </c>
      <c r="R417" s="94">
        <f>IFERROR(Q417/Q423,"-")</f>
        <v>3.7048488057816846E-2</v>
      </c>
      <c r="S417" s="95">
        <v>327</v>
      </c>
      <c r="T417" s="96">
        <f t="shared" si="370"/>
        <v>51304.470948012233</v>
      </c>
      <c r="U417" s="97">
        <f t="shared" si="397"/>
        <v>0.73648648648648651</v>
      </c>
      <c r="V417" s="280"/>
      <c r="W417" s="90">
        <v>5</v>
      </c>
      <c r="X417" s="197" t="s">
        <v>386</v>
      </c>
      <c r="Y417" s="198" t="s">
        <v>387</v>
      </c>
      <c r="Z417" s="93">
        <v>26083648</v>
      </c>
      <c r="AA417" s="94">
        <f>IFERROR(Z417/Z423,"-")</f>
        <v>4.4169136411286114E-2</v>
      </c>
      <c r="AB417" s="95">
        <v>414</v>
      </c>
      <c r="AC417" s="96">
        <f t="shared" si="371"/>
        <v>63003.980676328501</v>
      </c>
      <c r="AD417" s="97">
        <f t="shared" si="398"/>
        <v>0.8296593186372746</v>
      </c>
      <c r="AE417" s="280"/>
      <c r="AF417" s="90">
        <v>5</v>
      </c>
      <c r="AG417" s="197" t="s">
        <v>412</v>
      </c>
      <c r="AH417" s="198" t="s">
        <v>413</v>
      </c>
      <c r="AI417" s="93">
        <v>35670732</v>
      </c>
      <c r="AJ417" s="94">
        <f>IFERROR(AI417/AI423,"-")</f>
        <v>4.3152312512433101E-2</v>
      </c>
      <c r="AK417" s="95">
        <v>230</v>
      </c>
      <c r="AL417" s="96">
        <f t="shared" si="372"/>
        <v>155090.13913043478</v>
      </c>
      <c r="AM417" s="97">
        <f t="shared" si="399"/>
        <v>0.35603715170278638</v>
      </c>
      <c r="AN417" s="280"/>
      <c r="AO417" s="90">
        <v>5</v>
      </c>
      <c r="AP417" s="197" t="s">
        <v>386</v>
      </c>
      <c r="AQ417" s="198" t="s">
        <v>387</v>
      </c>
      <c r="AR417" s="93">
        <v>41966759</v>
      </c>
      <c r="AS417" s="94">
        <f>IFERROR(AR417/AR423,"-")</f>
        <v>4.3814886236673053E-2</v>
      </c>
      <c r="AT417" s="95">
        <v>478</v>
      </c>
      <c r="AU417" s="96">
        <f t="shared" si="373"/>
        <v>87796.566945606697</v>
      </c>
      <c r="AV417" s="97">
        <f t="shared" si="400"/>
        <v>0.77723577235772356</v>
      </c>
      <c r="AW417" s="280"/>
      <c r="AX417" s="90">
        <v>5</v>
      </c>
      <c r="AY417" s="197" t="s">
        <v>404</v>
      </c>
      <c r="AZ417" s="198" t="s">
        <v>405</v>
      </c>
      <c r="BA417" s="93">
        <v>42309949</v>
      </c>
      <c r="BB417" s="94">
        <f>IFERROR(BA417/BA423,"-")</f>
        <v>5.138506602442422E-2</v>
      </c>
      <c r="BC417" s="95">
        <v>283</v>
      </c>
      <c r="BD417" s="96">
        <f t="shared" si="374"/>
        <v>149505.12014134275</v>
      </c>
      <c r="BE417" s="97">
        <f t="shared" si="401"/>
        <v>0.58110882956878851</v>
      </c>
      <c r="BF417" s="280"/>
      <c r="BG417" s="90">
        <v>5</v>
      </c>
      <c r="BH417" s="197" t="s">
        <v>380</v>
      </c>
      <c r="BI417" s="198" t="s">
        <v>381</v>
      </c>
      <c r="BJ417" s="93">
        <v>77912338</v>
      </c>
      <c r="BK417" s="94">
        <f>IFERROR(BJ417/BJ423,"-")</f>
        <v>6.3690569483610876E-2</v>
      </c>
      <c r="BL417" s="95">
        <v>336</v>
      </c>
      <c r="BM417" s="96">
        <f t="shared" si="375"/>
        <v>231881.95833333334</v>
      </c>
      <c r="BN417" s="97">
        <f t="shared" si="402"/>
        <v>0.64</v>
      </c>
      <c r="BO417" s="280"/>
      <c r="BP417" s="90">
        <v>5</v>
      </c>
      <c r="BQ417" s="197" t="s">
        <v>380</v>
      </c>
      <c r="BR417" s="198" t="s">
        <v>381</v>
      </c>
      <c r="BS417" s="93">
        <v>47035036</v>
      </c>
      <c r="BT417" s="94">
        <f>IFERROR(BS417/BS423,"-")</f>
        <v>5.070475513109414E-2</v>
      </c>
      <c r="BU417" s="95">
        <v>215</v>
      </c>
      <c r="BV417" s="96">
        <f t="shared" si="376"/>
        <v>218767.60930232558</v>
      </c>
      <c r="BW417" s="97">
        <f t="shared" si="403"/>
        <v>0.58108108108108103</v>
      </c>
      <c r="BX417" s="280"/>
      <c r="BY417" s="90">
        <v>5</v>
      </c>
      <c r="BZ417" s="197" t="s">
        <v>382</v>
      </c>
      <c r="CA417" s="198" t="s">
        <v>383</v>
      </c>
      <c r="CB417" s="93">
        <v>422380650</v>
      </c>
      <c r="CC417" s="94">
        <f>IFERROR(CB417/CB423,"-")</f>
        <v>4.1428128028651125E-2</v>
      </c>
      <c r="CD417" s="95">
        <v>2700</v>
      </c>
      <c r="CE417" s="96">
        <f t="shared" si="377"/>
        <v>156437.27777777778</v>
      </c>
      <c r="CF417" s="97">
        <f t="shared" si="404"/>
        <v>0.24632788979107745</v>
      </c>
    </row>
    <row r="418" spans="2:84" ht="13.5" customHeight="1">
      <c r="B418" s="277"/>
      <c r="C418" s="285"/>
      <c r="D418" s="280"/>
      <c r="E418" s="90">
        <v>6</v>
      </c>
      <c r="F418" s="197" t="s">
        <v>392</v>
      </c>
      <c r="G418" s="198" t="s">
        <v>393</v>
      </c>
      <c r="H418" s="93">
        <v>182039350</v>
      </c>
      <c r="I418" s="94">
        <f>IFERROR(H418/H423,"-")</f>
        <v>4.1434893670385865E-2</v>
      </c>
      <c r="J418" s="95">
        <v>3230</v>
      </c>
      <c r="K418" s="96">
        <f t="shared" si="369"/>
        <v>56358.931888544888</v>
      </c>
      <c r="L418" s="97">
        <f t="shared" si="396"/>
        <v>0.43796610169491523</v>
      </c>
      <c r="M418" s="280"/>
      <c r="N418" s="90">
        <v>6</v>
      </c>
      <c r="O418" s="197" t="s">
        <v>390</v>
      </c>
      <c r="P418" s="198" t="s">
        <v>391</v>
      </c>
      <c r="Q418" s="93">
        <v>16356890</v>
      </c>
      <c r="R418" s="94">
        <f>IFERROR(Q418/Q423,"-")</f>
        <v>3.6121706212990712E-2</v>
      </c>
      <c r="S418" s="95">
        <v>297</v>
      </c>
      <c r="T418" s="96">
        <f t="shared" si="370"/>
        <v>55073.703703703701</v>
      </c>
      <c r="U418" s="97">
        <f t="shared" si="397"/>
        <v>0.66891891891891897</v>
      </c>
      <c r="V418" s="280"/>
      <c r="W418" s="90">
        <v>6</v>
      </c>
      <c r="X418" s="197" t="s">
        <v>408</v>
      </c>
      <c r="Y418" s="198" t="s">
        <v>409</v>
      </c>
      <c r="Z418" s="93">
        <v>23600836</v>
      </c>
      <c r="AA418" s="94">
        <f>IFERROR(Z418/Z423,"-")</f>
        <v>3.9964829486442699E-2</v>
      </c>
      <c r="AB418" s="95">
        <v>259</v>
      </c>
      <c r="AC418" s="96">
        <f t="shared" si="371"/>
        <v>91122.91891891892</v>
      </c>
      <c r="AD418" s="97">
        <f t="shared" si="398"/>
        <v>0.51903807615230457</v>
      </c>
      <c r="AE418" s="280"/>
      <c r="AF418" s="90">
        <v>6</v>
      </c>
      <c r="AG418" s="197" t="s">
        <v>408</v>
      </c>
      <c r="AH418" s="198" t="s">
        <v>409</v>
      </c>
      <c r="AI418" s="93">
        <v>29829244</v>
      </c>
      <c r="AJ418" s="94">
        <f>IFERROR(AI418/AI423,"-")</f>
        <v>3.6085630625623831E-2</v>
      </c>
      <c r="AK418" s="95">
        <v>238</v>
      </c>
      <c r="AL418" s="96">
        <f t="shared" si="372"/>
        <v>125332.95798319328</v>
      </c>
      <c r="AM418" s="97">
        <f t="shared" si="399"/>
        <v>0.36842105263157893</v>
      </c>
      <c r="AN418" s="280"/>
      <c r="AO418" s="90">
        <v>6</v>
      </c>
      <c r="AP418" s="197" t="s">
        <v>412</v>
      </c>
      <c r="AQ418" s="198" t="s">
        <v>413</v>
      </c>
      <c r="AR418" s="93">
        <v>41614757</v>
      </c>
      <c r="AS418" s="94">
        <f>IFERROR(AR418/AR423,"-")</f>
        <v>4.3447382813664344E-2</v>
      </c>
      <c r="AT418" s="95">
        <v>218</v>
      </c>
      <c r="AU418" s="96">
        <f t="shared" si="373"/>
        <v>190893.38073394494</v>
      </c>
      <c r="AV418" s="97">
        <f t="shared" si="400"/>
        <v>0.35447154471544717</v>
      </c>
      <c r="AW418" s="280"/>
      <c r="AX418" s="90">
        <v>6</v>
      </c>
      <c r="AY418" s="197" t="s">
        <v>412</v>
      </c>
      <c r="AZ418" s="198" t="s">
        <v>413</v>
      </c>
      <c r="BA418" s="93">
        <v>35999614</v>
      </c>
      <c r="BB418" s="94">
        <f>IFERROR(BA418/BA423,"-")</f>
        <v>4.3721218908672914E-2</v>
      </c>
      <c r="BC418" s="95">
        <v>164</v>
      </c>
      <c r="BD418" s="96">
        <f t="shared" si="374"/>
        <v>219509.84146341463</v>
      </c>
      <c r="BE418" s="97">
        <f t="shared" si="401"/>
        <v>0.33675564681724846</v>
      </c>
      <c r="BF418" s="280"/>
      <c r="BG418" s="90">
        <v>6</v>
      </c>
      <c r="BH418" s="197" t="s">
        <v>410</v>
      </c>
      <c r="BI418" s="198" t="s">
        <v>411</v>
      </c>
      <c r="BJ418" s="93">
        <v>62266178</v>
      </c>
      <c r="BK418" s="94">
        <f>IFERROR(BJ418/BJ423,"-")</f>
        <v>5.090038931174011E-2</v>
      </c>
      <c r="BL418" s="95">
        <v>235</v>
      </c>
      <c r="BM418" s="96">
        <f t="shared" si="375"/>
        <v>264962.45957446808</v>
      </c>
      <c r="BN418" s="97">
        <f t="shared" si="402"/>
        <v>0.44761904761904764</v>
      </c>
      <c r="BO418" s="280"/>
      <c r="BP418" s="90">
        <v>6</v>
      </c>
      <c r="BQ418" s="197" t="s">
        <v>404</v>
      </c>
      <c r="BR418" s="198" t="s">
        <v>405</v>
      </c>
      <c r="BS418" s="93">
        <v>45709817</v>
      </c>
      <c r="BT418" s="94">
        <f>IFERROR(BS418/BS423,"-")</f>
        <v>4.9276141259297093E-2</v>
      </c>
      <c r="BU418" s="95">
        <v>219</v>
      </c>
      <c r="BV418" s="96">
        <f t="shared" si="376"/>
        <v>208720.62557077626</v>
      </c>
      <c r="BW418" s="97">
        <f t="shared" si="403"/>
        <v>0.59189189189189184</v>
      </c>
      <c r="BX418" s="280"/>
      <c r="BY418" s="90">
        <v>6</v>
      </c>
      <c r="BZ418" s="197" t="s">
        <v>412</v>
      </c>
      <c r="CA418" s="198" t="s">
        <v>413</v>
      </c>
      <c r="CB418" s="93">
        <v>385974647</v>
      </c>
      <c r="CC418" s="94">
        <f>IFERROR(CB418/CB423,"-")</f>
        <v>3.7857338142098657E-2</v>
      </c>
      <c r="CD418" s="95">
        <v>2532</v>
      </c>
      <c r="CE418" s="96">
        <f t="shared" si="377"/>
        <v>152438.64415481832</v>
      </c>
      <c r="CF418" s="97">
        <f t="shared" si="404"/>
        <v>0.23100082109296596</v>
      </c>
    </row>
    <row r="419" spans="2:84" ht="13.5" customHeight="1">
      <c r="B419" s="277"/>
      <c r="C419" s="285"/>
      <c r="D419" s="280"/>
      <c r="E419" s="90">
        <v>7</v>
      </c>
      <c r="F419" s="112" t="s">
        <v>388</v>
      </c>
      <c r="G419" s="198" t="s">
        <v>389</v>
      </c>
      <c r="H419" s="93">
        <v>155800439</v>
      </c>
      <c r="I419" s="94">
        <f>IFERROR(H419/H423,"-")</f>
        <v>3.546252293124777E-2</v>
      </c>
      <c r="J419" s="95">
        <v>546</v>
      </c>
      <c r="K419" s="96">
        <f t="shared" si="369"/>
        <v>285348.78937728936</v>
      </c>
      <c r="L419" s="97">
        <f t="shared" si="396"/>
        <v>7.403389830508475E-2</v>
      </c>
      <c r="M419" s="280"/>
      <c r="N419" s="90">
        <v>7</v>
      </c>
      <c r="O419" s="112" t="s">
        <v>384</v>
      </c>
      <c r="P419" s="198" t="s">
        <v>385</v>
      </c>
      <c r="Q419" s="93">
        <v>15704279</v>
      </c>
      <c r="R419" s="94">
        <f>IFERROR(Q419/Q423,"-")</f>
        <v>3.4680513980642994E-2</v>
      </c>
      <c r="S419" s="95">
        <v>365</v>
      </c>
      <c r="T419" s="96">
        <f t="shared" si="370"/>
        <v>43025.42191780822</v>
      </c>
      <c r="U419" s="97">
        <f t="shared" si="397"/>
        <v>0.82207207207207211</v>
      </c>
      <c r="V419" s="280"/>
      <c r="W419" s="90">
        <v>7</v>
      </c>
      <c r="X419" s="112" t="s">
        <v>382</v>
      </c>
      <c r="Y419" s="198" t="s">
        <v>383</v>
      </c>
      <c r="Z419" s="93">
        <v>21551698</v>
      </c>
      <c r="AA419" s="94">
        <f>IFERROR(Z419/Z423,"-")</f>
        <v>3.6494890931546162E-2</v>
      </c>
      <c r="AB419" s="95">
        <v>156</v>
      </c>
      <c r="AC419" s="96">
        <f t="shared" si="371"/>
        <v>138151.91025641025</v>
      </c>
      <c r="AD419" s="97">
        <f t="shared" si="398"/>
        <v>0.31262525050100198</v>
      </c>
      <c r="AE419" s="280"/>
      <c r="AF419" s="90">
        <v>7</v>
      </c>
      <c r="AG419" s="112" t="s">
        <v>386</v>
      </c>
      <c r="AH419" s="198" t="s">
        <v>387</v>
      </c>
      <c r="AI419" s="93">
        <v>28674180</v>
      </c>
      <c r="AJ419" s="94">
        <f>IFERROR(AI419/AI423,"-")</f>
        <v>3.4688303463964773E-2</v>
      </c>
      <c r="AK419" s="95">
        <v>457</v>
      </c>
      <c r="AL419" s="96">
        <f t="shared" si="372"/>
        <v>62744.376367614881</v>
      </c>
      <c r="AM419" s="97">
        <f t="shared" si="399"/>
        <v>0.70743034055727549</v>
      </c>
      <c r="AN419" s="280"/>
      <c r="AO419" s="90">
        <v>7</v>
      </c>
      <c r="AP419" s="112" t="s">
        <v>410</v>
      </c>
      <c r="AQ419" s="198" t="s">
        <v>411</v>
      </c>
      <c r="AR419" s="93">
        <v>35246441</v>
      </c>
      <c r="AS419" s="94">
        <f>IFERROR(AR419/AR423,"-")</f>
        <v>3.679861965663369E-2</v>
      </c>
      <c r="AT419" s="95">
        <v>203</v>
      </c>
      <c r="AU419" s="96">
        <f t="shared" si="373"/>
        <v>173627.78817733991</v>
      </c>
      <c r="AV419" s="97">
        <f t="shared" si="400"/>
        <v>0.33008130081300813</v>
      </c>
      <c r="AW419" s="280"/>
      <c r="AX419" s="90">
        <v>7</v>
      </c>
      <c r="AY419" s="112" t="s">
        <v>406</v>
      </c>
      <c r="AZ419" s="198" t="s">
        <v>407</v>
      </c>
      <c r="BA419" s="93">
        <v>27967522</v>
      </c>
      <c r="BB419" s="94">
        <f>IFERROR(BA419/BA423,"-")</f>
        <v>3.3966312852552409E-2</v>
      </c>
      <c r="BC419" s="95">
        <v>176</v>
      </c>
      <c r="BD419" s="96">
        <f t="shared" si="374"/>
        <v>158906.375</v>
      </c>
      <c r="BE419" s="97">
        <f t="shared" si="401"/>
        <v>0.3613963039014374</v>
      </c>
      <c r="BF419" s="280"/>
      <c r="BG419" s="90">
        <v>7</v>
      </c>
      <c r="BH419" s="112" t="s">
        <v>386</v>
      </c>
      <c r="BI419" s="198" t="s">
        <v>387</v>
      </c>
      <c r="BJ419" s="93">
        <v>49176294</v>
      </c>
      <c r="BK419" s="94">
        <f>IFERROR(BJ419/BJ423,"-")</f>
        <v>4.0199873991119052E-2</v>
      </c>
      <c r="BL419" s="95">
        <v>459</v>
      </c>
      <c r="BM419" s="96">
        <f t="shared" si="375"/>
        <v>107137.89542483661</v>
      </c>
      <c r="BN419" s="97">
        <f t="shared" si="402"/>
        <v>0.87428571428571433</v>
      </c>
      <c r="BO419" s="280"/>
      <c r="BP419" s="90">
        <v>7</v>
      </c>
      <c r="BQ419" s="112" t="s">
        <v>412</v>
      </c>
      <c r="BR419" s="198" t="s">
        <v>413</v>
      </c>
      <c r="BS419" s="93">
        <v>42468999</v>
      </c>
      <c r="BT419" s="94">
        <f>IFERROR(BS419/BS423,"-")</f>
        <v>4.578247149545462E-2</v>
      </c>
      <c r="BU419" s="95">
        <v>118</v>
      </c>
      <c r="BV419" s="96">
        <f t="shared" si="376"/>
        <v>359906.77118644066</v>
      </c>
      <c r="BW419" s="97">
        <f t="shared" si="403"/>
        <v>0.31891891891891894</v>
      </c>
      <c r="BX419" s="280"/>
      <c r="BY419" s="90">
        <v>7</v>
      </c>
      <c r="BZ419" s="112" t="s">
        <v>388</v>
      </c>
      <c r="CA419" s="198" t="s">
        <v>389</v>
      </c>
      <c r="CB419" s="93">
        <v>385109375</v>
      </c>
      <c r="CC419" s="94">
        <f>IFERROR(CB419/CB423,"-")</f>
        <v>3.7772470146380563E-2</v>
      </c>
      <c r="CD419" s="95">
        <v>1102</v>
      </c>
      <c r="CE419" s="96">
        <f t="shared" si="377"/>
        <v>349464.04264972778</v>
      </c>
      <c r="CF419" s="97">
        <f t="shared" si="404"/>
        <v>0.10053827205546939</v>
      </c>
    </row>
    <row r="420" spans="2:84" ht="13.5" customHeight="1">
      <c r="B420" s="277"/>
      <c r="C420" s="285"/>
      <c r="D420" s="280"/>
      <c r="E420" s="90">
        <v>8</v>
      </c>
      <c r="F420" s="112" t="s">
        <v>412</v>
      </c>
      <c r="G420" s="198" t="s">
        <v>413</v>
      </c>
      <c r="H420" s="93">
        <v>129826152</v>
      </c>
      <c r="I420" s="94">
        <f>IFERROR(H420/H423,"-")</f>
        <v>2.9550384594074594E-2</v>
      </c>
      <c r="J420" s="95">
        <v>1331</v>
      </c>
      <c r="K420" s="96">
        <f t="shared" si="369"/>
        <v>97540.309541697978</v>
      </c>
      <c r="L420" s="97">
        <f t="shared" si="396"/>
        <v>0.18047457627118643</v>
      </c>
      <c r="M420" s="280"/>
      <c r="N420" s="90">
        <v>8</v>
      </c>
      <c r="O420" s="112" t="s">
        <v>396</v>
      </c>
      <c r="P420" s="198" t="s">
        <v>397</v>
      </c>
      <c r="Q420" s="93">
        <v>14111188</v>
      </c>
      <c r="R420" s="94">
        <f>IFERROR(Q420/Q423,"-")</f>
        <v>3.1162414569779459E-2</v>
      </c>
      <c r="S420" s="95">
        <v>221</v>
      </c>
      <c r="T420" s="96">
        <f t="shared" si="370"/>
        <v>63851.529411764706</v>
      </c>
      <c r="U420" s="97">
        <f t="shared" si="397"/>
        <v>0.49774774774774777</v>
      </c>
      <c r="V420" s="280"/>
      <c r="W420" s="90">
        <v>8</v>
      </c>
      <c r="X420" s="112" t="s">
        <v>396</v>
      </c>
      <c r="Y420" s="198" t="s">
        <v>397</v>
      </c>
      <c r="Z420" s="93">
        <v>19537063</v>
      </c>
      <c r="AA420" s="94">
        <f>IFERROR(Z420/Z423,"-")</f>
        <v>3.3083378549000918E-2</v>
      </c>
      <c r="AB420" s="95">
        <v>304</v>
      </c>
      <c r="AC420" s="96">
        <f t="shared" si="371"/>
        <v>64266.65460526316</v>
      </c>
      <c r="AD420" s="97">
        <f t="shared" si="398"/>
        <v>0.60921843687374755</v>
      </c>
      <c r="AE420" s="280"/>
      <c r="AF420" s="90">
        <v>8</v>
      </c>
      <c r="AG420" s="112" t="s">
        <v>414</v>
      </c>
      <c r="AH420" s="198" t="s">
        <v>415</v>
      </c>
      <c r="AI420" s="93">
        <v>26378983</v>
      </c>
      <c r="AJ420" s="94">
        <f>IFERROR(AI420/AI423,"-")</f>
        <v>3.1911711769081724E-2</v>
      </c>
      <c r="AK420" s="95">
        <v>343</v>
      </c>
      <c r="AL420" s="96">
        <f t="shared" si="372"/>
        <v>76906.655976676382</v>
      </c>
      <c r="AM420" s="97">
        <f t="shared" si="399"/>
        <v>0.53095975232198145</v>
      </c>
      <c r="AN420" s="280"/>
      <c r="AO420" s="90">
        <v>8</v>
      </c>
      <c r="AP420" s="112" t="s">
        <v>404</v>
      </c>
      <c r="AQ420" s="198" t="s">
        <v>405</v>
      </c>
      <c r="AR420" s="93">
        <v>32321116</v>
      </c>
      <c r="AS420" s="94">
        <f>IFERROR(AR420/AR423,"-")</f>
        <v>3.3744469535574889E-2</v>
      </c>
      <c r="AT420" s="95">
        <v>292</v>
      </c>
      <c r="AU420" s="96">
        <f t="shared" si="373"/>
        <v>110688.75342465754</v>
      </c>
      <c r="AV420" s="97">
        <f t="shared" si="400"/>
        <v>0.47479674796747967</v>
      </c>
      <c r="AW420" s="280"/>
      <c r="AX420" s="90">
        <v>8</v>
      </c>
      <c r="AY420" s="112" t="s">
        <v>386</v>
      </c>
      <c r="AZ420" s="198" t="s">
        <v>387</v>
      </c>
      <c r="BA420" s="93">
        <v>27920804</v>
      </c>
      <c r="BB420" s="94">
        <f>IFERROR(BA420/BA423,"-")</f>
        <v>3.3909574246828042E-2</v>
      </c>
      <c r="BC420" s="95">
        <v>395</v>
      </c>
      <c r="BD420" s="96">
        <f t="shared" si="374"/>
        <v>70685.579746835443</v>
      </c>
      <c r="BE420" s="97">
        <f t="shared" si="401"/>
        <v>0.81108829568788499</v>
      </c>
      <c r="BF420" s="280"/>
      <c r="BG420" s="90">
        <v>8</v>
      </c>
      <c r="BH420" s="112" t="s">
        <v>414</v>
      </c>
      <c r="BI420" s="198" t="s">
        <v>415</v>
      </c>
      <c r="BJ420" s="93">
        <v>39260082</v>
      </c>
      <c r="BK420" s="94">
        <f>IFERROR(BJ420/BJ423,"-")</f>
        <v>3.209372282671405E-2</v>
      </c>
      <c r="BL420" s="95">
        <v>269</v>
      </c>
      <c r="BM420" s="96">
        <f t="shared" si="375"/>
        <v>145948.26022304833</v>
      </c>
      <c r="BN420" s="97">
        <f t="shared" si="402"/>
        <v>0.51238095238095238</v>
      </c>
      <c r="BO420" s="280"/>
      <c r="BP420" s="90">
        <v>8</v>
      </c>
      <c r="BQ420" s="112" t="s">
        <v>400</v>
      </c>
      <c r="BR420" s="198" t="s">
        <v>401</v>
      </c>
      <c r="BS420" s="93">
        <v>42255601</v>
      </c>
      <c r="BT420" s="94">
        <f>IFERROR(BS420/BS423,"-")</f>
        <v>4.5552423976505871E-2</v>
      </c>
      <c r="BU420" s="95">
        <v>82</v>
      </c>
      <c r="BV420" s="96">
        <f t="shared" si="376"/>
        <v>515312.20731707319</v>
      </c>
      <c r="BW420" s="97">
        <f t="shared" si="403"/>
        <v>0.22162162162162163</v>
      </c>
      <c r="BX420" s="280"/>
      <c r="BY420" s="90">
        <v>8</v>
      </c>
      <c r="BZ420" s="112" t="s">
        <v>404</v>
      </c>
      <c r="CA420" s="198" t="s">
        <v>405</v>
      </c>
      <c r="CB420" s="93">
        <v>339999000</v>
      </c>
      <c r="CC420" s="94">
        <f>IFERROR(CB420/CB423,"-")</f>
        <v>3.3347934148056625E-2</v>
      </c>
      <c r="CD420" s="95">
        <v>3365</v>
      </c>
      <c r="CE420" s="96">
        <f t="shared" si="377"/>
        <v>101039.82169390787</v>
      </c>
      <c r="CF420" s="97">
        <f t="shared" si="404"/>
        <v>0.30699753672110208</v>
      </c>
    </row>
    <row r="421" spans="2:84" ht="13.5" customHeight="1">
      <c r="B421" s="277"/>
      <c r="C421" s="285"/>
      <c r="D421" s="280"/>
      <c r="E421" s="90">
        <v>9</v>
      </c>
      <c r="F421" s="112" t="s">
        <v>414</v>
      </c>
      <c r="G421" s="198" t="s">
        <v>415</v>
      </c>
      <c r="H421" s="93">
        <v>118929734</v>
      </c>
      <c r="I421" s="94">
        <f>IFERROR(H421/H423,"-")</f>
        <v>2.7070195990796905E-2</v>
      </c>
      <c r="J421" s="95">
        <v>2785</v>
      </c>
      <c r="K421" s="96">
        <f t="shared" si="369"/>
        <v>42703.674685816877</v>
      </c>
      <c r="L421" s="97">
        <f t="shared" si="396"/>
        <v>0.37762711864406778</v>
      </c>
      <c r="M421" s="280"/>
      <c r="N421" s="90">
        <v>9</v>
      </c>
      <c r="O421" s="112" t="s">
        <v>444</v>
      </c>
      <c r="P421" s="198" t="s">
        <v>445</v>
      </c>
      <c r="Q421" s="93">
        <v>13439761</v>
      </c>
      <c r="R421" s="94">
        <f>IFERROR(Q421/Q423,"-")</f>
        <v>2.9679670060433875E-2</v>
      </c>
      <c r="S421" s="95">
        <v>72</v>
      </c>
      <c r="T421" s="96">
        <f t="shared" si="370"/>
        <v>186663.34722222222</v>
      </c>
      <c r="U421" s="97">
        <f t="shared" si="397"/>
        <v>0.16216216216216217</v>
      </c>
      <c r="V421" s="280"/>
      <c r="W421" s="90">
        <v>9</v>
      </c>
      <c r="X421" s="112" t="s">
        <v>392</v>
      </c>
      <c r="Y421" s="198" t="s">
        <v>393</v>
      </c>
      <c r="Z421" s="93">
        <v>18591463</v>
      </c>
      <c r="AA421" s="94">
        <f>IFERROR(Z421/Z423,"-")</f>
        <v>3.1482132611679876E-2</v>
      </c>
      <c r="AB421" s="95">
        <v>280</v>
      </c>
      <c r="AC421" s="96">
        <f t="shared" si="371"/>
        <v>66398.082142857136</v>
      </c>
      <c r="AD421" s="97">
        <f t="shared" si="398"/>
        <v>0.56112224448897796</v>
      </c>
      <c r="AE421" s="280"/>
      <c r="AF421" s="90">
        <v>9</v>
      </c>
      <c r="AG421" s="112" t="s">
        <v>390</v>
      </c>
      <c r="AH421" s="198" t="s">
        <v>391</v>
      </c>
      <c r="AI421" s="93">
        <v>25543361</v>
      </c>
      <c r="AJ421" s="94">
        <f>IFERROR(AI421/AI423,"-")</f>
        <v>3.0900826383094569E-2</v>
      </c>
      <c r="AK421" s="95">
        <v>392</v>
      </c>
      <c r="AL421" s="96">
        <f t="shared" si="372"/>
        <v>65161.635204081635</v>
      </c>
      <c r="AM421" s="97">
        <f t="shared" si="399"/>
        <v>0.60681114551083593</v>
      </c>
      <c r="AN421" s="280"/>
      <c r="AO421" s="90">
        <v>9</v>
      </c>
      <c r="AP421" s="112" t="s">
        <v>382</v>
      </c>
      <c r="AQ421" s="198" t="s">
        <v>383</v>
      </c>
      <c r="AR421" s="93">
        <v>32290692</v>
      </c>
      <c r="AS421" s="94">
        <f>IFERROR(AR421/AR423,"-")</f>
        <v>3.371270572701239E-2</v>
      </c>
      <c r="AT421" s="95">
        <v>153</v>
      </c>
      <c r="AU421" s="96">
        <f t="shared" si="373"/>
        <v>211050.27450980392</v>
      </c>
      <c r="AV421" s="97">
        <f t="shared" si="400"/>
        <v>0.24878048780487805</v>
      </c>
      <c r="AW421" s="280"/>
      <c r="AX421" s="90">
        <v>9</v>
      </c>
      <c r="AY421" s="112" t="s">
        <v>414</v>
      </c>
      <c r="AZ421" s="198" t="s">
        <v>415</v>
      </c>
      <c r="BA421" s="93">
        <v>27484645</v>
      </c>
      <c r="BB421" s="94">
        <f>IFERROR(BA421/BA423,"-")</f>
        <v>3.3379862924979208E-2</v>
      </c>
      <c r="BC421" s="95">
        <v>268</v>
      </c>
      <c r="BD421" s="96">
        <f t="shared" si="374"/>
        <v>102554.64552238806</v>
      </c>
      <c r="BE421" s="97">
        <f t="shared" si="401"/>
        <v>0.55030800821355241</v>
      </c>
      <c r="BF421" s="280"/>
      <c r="BG421" s="90">
        <v>9</v>
      </c>
      <c r="BH421" s="112" t="s">
        <v>388</v>
      </c>
      <c r="BI421" s="198" t="s">
        <v>389</v>
      </c>
      <c r="BJ421" s="93">
        <v>29829082</v>
      </c>
      <c r="BK421" s="94">
        <f>IFERROR(BJ421/BJ423,"-")</f>
        <v>2.4384215241407933E-2</v>
      </c>
      <c r="BL421" s="95">
        <v>85</v>
      </c>
      <c r="BM421" s="96">
        <f t="shared" si="375"/>
        <v>350930.37647058826</v>
      </c>
      <c r="BN421" s="97">
        <f t="shared" si="402"/>
        <v>0.16190476190476191</v>
      </c>
      <c r="BO421" s="280"/>
      <c r="BP421" s="90">
        <v>9</v>
      </c>
      <c r="BQ421" s="112" t="s">
        <v>414</v>
      </c>
      <c r="BR421" s="198" t="s">
        <v>415</v>
      </c>
      <c r="BS421" s="93">
        <v>33448354</v>
      </c>
      <c r="BT421" s="94">
        <f>IFERROR(BS421/BS423,"-")</f>
        <v>3.6058027022837898E-2</v>
      </c>
      <c r="BU421" s="95">
        <v>168</v>
      </c>
      <c r="BV421" s="96">
        <f t="shared" si="376"/>
        <v>199097.34523809524</v>
      </c>
      <c r="BW421" s="97">
        <f t="shared" si="403"/>
        <v>0.45405405405405408</v>
      </c>
      <c r="BX421" s="280"/>
      <c r="BY421" s="90">
        <v>9</v>
      </c>
      <c r="BZ421" s="112" t="s">
        <v>410</v>
      </c>
      <c r="CA421" s="198" t="s">
        <v>411</v>
      </c>
      <c r="CB421" s="93">
        <v>338524947</v>
      </c>
      <c r="CC421" s="94">
        <f>IFERROR(CB421/CB423,"-")</f>
        <v>3.3203355421722883E-2</v>
      </c>
      <c r="CD421" s="95">
        <v>2282</v>
      </c>
      <c r="CE421" s="96">
        <f t="shared" si="377"/>
        <v>148345.72611744085</v>
      </c>
      <c r="CF421" s="97">
        <f t="shared" si="404"/>
        <v>0.20819268314934769</v>
      </c>
    </row>
    <row r="422" spans="2:84" ht="13.5" customHeight="1">
      <c r="B422" s="277"/>
      <c r="C422" s="285"/>
      <c r="D422" s="280"/>
      <c r="E422" s="98">
        <v>10</v>
      </c>
      <c r="F422" s="199" t="s">
        <v>394</v>
      </c>
      <c r="G422" s="200" t="s">
        <v>395</v>
      </c>
      <c r="H422" s="101">
        <v>112739300</v>
      </c>
      <c r="I422" s="102">
        <f>IFERROR(H422/H423,"-")</f>
        <v>2.5661160117160017E-2</v>
      </c>
      <c r="J422" s="103">
        <v>3394</v>
      </c>
      <c r="K422" s="104">
        <f t="shared" si="369"/>
        <v>33217.236299351796</v>
      </c>
      <c r="L422" s="105">
        <f t="shared" si="396"/>
        <v>0.46020338983050846</v>
      </c>
      <c r="M422" s="280"/>
      <c r="N422" s="98">
        <v>10</v>
      </c>
      <c r="O422" s="199" t="s">
        <v>392</v>
      </c>
      <c r="P422" s="200" t="s">
        <v>393</v>
      </c>
      <c r="Q422" s="101">
        <v>13233126</v>
      </c>
      <c r="R422" s="102">
        <f>IFERROR(Q422/Q423,"-")</f>
        <v>2.9223348060144008E-2</v>
      </c>
      <c r="S422" s="103">
        <v>229</v>
      </c>
      <c r="T422" s="104">
        <f t="shared" si="370"/>
        <v>57786.576419213976</v>
      </c>
      <c r="U422" s="105">
        <f t="shared" si="397"/>
        <v>0.51576576576576572</v>
      </c>
      <c r="V422" s="280"/>
      <c r="W422" s="98">
        <v>10</v>
      </c>
      <c r="X422" s="199" t="s">
        <v>390</v>
      </c>
      <c r="Y422" s="200" t="s">
        <v>391</v>
      </c>
      <c r="Z422" s="101">
        <v>17679707</v>
      </c>
      <c r="AA422" s="102">
        <f>IFERROR(Z422/Z423,"-")</f>
        <v>2.9938196919179788E-2</v>
      </c>
      <c r="AB422" s="103">
        <v>328</v>
      </c>
      <c r="AC422" s="104">
        <f t="shared" si="371"/>
        <v>53901.545731707316</v>
      </c>
      <c r="AD422" s="105">
        <f t="shared" si="398"/>
        <v>0.65731462925851702</v>
      </c>
      <c r="AE422" s="280"/>
      <c r="AF422" s="98">
        <v>10</v>
      </c>
      <c r="AG422" s="199" t="s">
        <v>410</v>
      </c>
      <c r="AH422" s="200" t="s">
        <v>411</v>
      </c>
      <c r="AI422" s="101">
        <v>24451710</v>
      </c>
      <c r="AJ422" s="102">
        <f>IFERROR(AI422/AI423,"-")</f>
        <v>2.9580212466158128E-2</v>
      </c>
      <c r="AK422" s="103">
        <v>165</v>
      </c>
      <c r="AL422" s="104">
        <f t="shared" si="372"/>
        <v>148192.18181818182</v>
      </c>
      <c r="AM422" s="105">
        <f t="shared" si="399"/>
        <v>0.25541795665634676</v>
      </c>
      <c r="AN422" s="280"/>
      <c r="AO422" s="98">
        <v>10</v>
      </c>
      <c r="AP422" s="199" t="s">
        <v>426</v>
      </c>
      <c r="AQ422" s="200" t="s">
        <v>427</v>
      </c>
      <c r="AR422" s="101">
        <v>24751849</v>
      </c>
      <c r="AS422" s="102">
        <f>IFERROR(AR422/AR423,"-")</f>
        <v>2.5841868038518526E-2</v>
      </c>
      <c r="AT422" s="103">
        <v>172</v>
      </c>
      <c r="AU422" s="104">
        <f t="shared" si="373"/>
        <v>143906.09883720931</v>
      </c>
      <c r="AV422" s="105">
        <f t="shared" si="400"/>
        <v>0.27967479674796747</v>
      </c>
      <c r="AW422" s="280"/>
      <c r="AX422" s="98">
        <v>10</v>
      </c>
      <c r="AY422" s="199" t="s">
        <v>382</v>
      </c>
      <c r="AZ422" s="200" t="s">
        <v>383</v>
      </c>
      <c r="BA422" s="101">
        <v>25098462</v>
      </c>
      <c r="BB422" s="102">
        <f>IFERROR(BA422/BA423,"-")</f>
        <v>3.0481864371462664E-2</v>
      </c>
      <c r="BC422" s="103">
        <v>103</v>
      </c>
      <c r="BD422" s="104">
        <f t="shared" si="374"/>
        <v>243674.38834951457</v>
      </c>
      <c r="BE422" s="105">
        <f t="shared" si="401"/>
        <v>0.21149897330595482</v>
      </c>
      <c r="BF422" s="280"/>
      <c r="BG422" s="98">
        <v>10</v>
      </c>
      <c r="BH422" s="199" t="s">
        <v>402</v>
      </c>
      <c r="BI422" s="200" t="s">
        <v>403</v>
      </c>
      <c r="BJ422" s="101">
        <v>25117803</v>
      </c>
      <c r="BK422" s="102">
        <f>IFERROR(BJ422/BJ423,"-")</f>
        <v>2.0532911966358262E-2</v>
      </c>
      <c r="BL422" s="103">
        <v>127</v>
      </c>
      <c r="BM422" s="104">
        <f t="shared" si="375"/>
        <v>197777.97637795276</v>
      </c>
      <c r="BN422" s="105">
        <f t="shared" si="402"/>
        <v>0.2419047619047619</v>
      </c>
      <c r="BO422" s="280"/>
      <c r="BP422" s="98">
        <v>10</v>
      </c>
      <c r="BQ422" s="199" t="s">
        <v>388</v>
      </c>
      <c r="BR422" s="200" t="s">
        <v>389</v>
      </c>
      <c r="BS422" s="101">
        <v>30461633</v>
      </c>
      <c r="BT422" s="102">
        <f>IFERROR(BS422/BS423,"-")</f>
        <v>3.2838279153400811E-2</v>
      </c>
      <c r="BU422" s="103">
        <v>63</v>
      </c>
      <c r="BV422" s="104">
        <f t="shared" si="376"/>
        <v>483517.98412698414</v>
      </c>
      <c r="BW422" s="105">
        <f t="shared" si="403"/>
        <v>0.17027027027027028</v>
      </c>
      <c r="BX422" s="280"/>
      <c r="BY422" s="98">
        <v>10</v>
      </c>
      <c r="BZ422" s="199" t="s">
        <v>384</v>
      </c>
      <c r="CA422" s="200" t="s">
        <v>385</v>
      </c>
      <c r="CB422" s="101">
        <v>325379526</v>
      </c>
      <c r="CC422" s="102">
        <f>IFERROR(CB422/CB423,"-")</f>
        <v>3.1914020353512443E-2</v>
      </c>
      <c r="CD422" s="103">
        <v>7588</v>
      </c>
      <c r="CE422" s="104">
        <f t="shared" si="377"/>
        <v>42880.802055877699</v>
      </c>
      <c r="CF422" s="105">
        <f t="shared" si="404"/>
        <v>0.69227260286470216</v>
      </c>
    </row>
    <row r="423" spans="2:84" s="195" customFormat="1" ht="13.5" customHeight="1">
      <c r="B423" s="278"/>
      <c r="C423" s="286"/>
      <c r="D423" s="281"/>
      <c r="E423" s="106" t="s">
        <v>164</v>
      </c>
      <c r="F423" s="107"/>
      <c r="G423" s="108"/>
      <c r="H423" s="216">
        <v>4393382820</v>
      </c>
      <c r="I423" s="109" t="s">
        <v>588</v>
      </c>
      <c r="J423" s="110">
        <v>6808</v>
      </c>
      <c r="K423" s="56">
        <f t="shared" si="369"/>
        <v>645326.50117508811</v>
      </c>
      <c r="L423" s="111">
        <f t="shared" si="396"/>
        <v>0.92311864406779665</v>
      </c>
      <c r="M423" s="281"/>
      <c r="N423" s="106" t="s">
        <v>164</v>
      </c>
      <c r="O423" s="107"/>
      <c r="P423" s="108"/>
      <c r="Q423" s="216">
        <v>452827170</v>
      </c>
      <c r="R423" s="109" t="s">
        <v>588</v>
      </c>
      <c r="S423" s="110">
        <v>442</v>
      </c>
      <c r="T423" s="56">
        <f t="shared" si="370"/>
        <v>1024495.8597285068</v>
      </c>
      <c r="U423" s="111">
        <f t="shared" si="397"/>
        <v>0.99549549549549554</v>
      </c>
      <c r="V423" s="281"/>
      <c r="W423" s="106" t="s">
        <v>164</v>
      </c>
      <c r="X423" s="107"/>
      <c r="Y423" s="108"/>
      <c r="Z423" s="216">
        <v>590540140</v>
      </c>
      <c r="AA423" s="109" t="s">
        <v>588</v>
      </c>
      <c r="AB423" s="110">
        <v>500</v>
      </c>
      <c r="AC423" s="56">
        <f t="shared" si="371"/>
        <v>1181080.28</v>
      </c>
      <c r="AD423" s="111">
        <f t="shared" si="398"/>
        <v>1.002004008016032</v>
      </c>
      <c r="AE423" s="281"/>
      <c r="AF423" s="106" t="s">
        <v>164</v>
      </c>
      <c r="AG423" s="107"/>
      <c r="AH423" s="108"/>
      <c r="AI423" s="216">
        <v>826623880</v>
      </c>
      <c r="AJ423" s="109" t="s">
        <v>588</v>
      </c>
      <c r="AK423" s="110">
        <v>641</v>
      </c>
      <c r="AL423" s="56">
        <f t="shared" si="372"/>
        <v>1289584.8361934477</v>
      </c>
      <c r="AM423" s="111">
        <f t="shared" si="399"/>
        <v>0.99226006191950467</v>
      </c>
      <c r="AN423" s="281"/>
      <c r="AO423" s="106" t="s">
        <v>164</v>
      </c>
      <c r="AP423" s="107"/>
      <c r="AQ423" s="108"/>
      <c r="AR423" s="216">
        <v>957819650</v>
      </c>
      <c r="AS423" s="109" t="s">
        <v>588</v>
      </c>
      <c r="AT423" s="110">
        <v>609</v>
      </c>
      <c r="AU423" s="56">
        <f t="shared" si="373"/>
        <v>1572774.4663382594</v>
      </c>
      <c r="AV423" s="111">
        <f t="shared" si="400"/>
        <v>0.99024390243902438</v>
      </c>
      <c r="AW423" s="281"/>
      <c r="AX423" s="106" t="s">
        <v>164</v>
      </c>
      <c r="AY423" s="107"/>
      <c r="AZ423" s="108"/>
      <c r="BA423" s="216">
        <v>823389990</v>
      </c>
      <c r="BB423" s="109" t="s">
        <v>588</v>
      </c>
      <c r="BC423" s="110">
        <v>481</v>
      </c>
      <c r="BD423" s="56">
        <f t="shared" si="374"/>
        <v>1711829.501039501</v>
      </c>
      <c r="BE423" s="111">
        <f t="shared" si="401"/>
        <v>0.98767967145790558</v>
      </c>
      <c r="BF423" s="281"/>
      <c r="BG423" s="106" t="s">
        <v>164</v>
      </c>
      <c r="BH423" s="107"/>
      <c r="BI423" s="108"/>
      <c r="BJ423" s="216">
        <v>1223294730</v>
      </c>
      <c r="BK423" s="109" t="s">
        <v>588</v>
      </c>
      <c r="BL423" s="110">
        <v>515</v>
      </c>
      <c r="BM423" s="56">
        <f t="shared" si="375"/>
        <v>2375329.5728155342</v>
      </c>
      <c r="BN423" s="111">
        <f t="shared" si="402"/>
        <v>0.98095238095238091</v>
      </c>
      <c r="BO423" s="281"/>
      <c r="BP423" s="106" t="s">
        <v>164</v>
      </c>
      <c r="BQ423" s="107"/>
      <c r="BR423" s="108"/>
      <c r="BS423" s="216">
        <v>927625740</v>
      </c>
      <c r="BT423" s="109" t="s">
        <v>588</v>
      </c>
      <c r="BU423" s="110">
        <v>366</v>
      </c>
      <c r="BV423" s="56">
        <f t="shared" si="376"/>
        <v>2534496.5573770492</v>
      </c>
      <c r="BW423" s="111">
        <f t="shared" si="403"/>
        <v>0.98918918918918919</v>
      </c>
      <c r="BX423" s="281"/>
      <c r="BY423" s="106" t="s">
        <v>164</v>
      </c>
      <c r="BZ423" s="107"/>
      <c r="CA423" s="108"/>
      <c r="CB423" s="216">
        <v>10195504120</v>
      </c>
      <c r="CC423" s="109" t="s">
        <v>588</v>
      </c>
      <c r="CD423" s="110">
        <v>10362</v>
      </c>
      <c r="CE423" s="56">
        <f t="shared" si="377"/>
        <v>983932.07102875889</v>
      </c>
      <c r="CF423" s="111">
        <f t="shared" si="404"/>
        <v>0.94535170148709058</v>
      </c>
    </row>
    <row r="424" spans="2:84" ht="13.5" customHeight="1">
      <c r="B424" s="276">
        <v>39</v>
      </c>
      <c r="C424" s="284" t="s">
        <v>7</v>
      </c>
      <c r="D424" s="279">
        <f>CK44</f>
        <v>42369</v>
      </c>
      <c r="E424" s="82">
        <v>1</v>
      </c>
      <c r="F424" s="83" t="s">
        <v>380</v>
      </c>
      <c r="G424" s="84" t="s">
        <v>381</v>
      </c>
      <c r="H424" s="85">
        <v>1508345914</v>
      </c>
      <c r="I424" s="86">
        <f>IFERROR(H424/H434,"-")</f>
        <v>6.8237369908003997E-2</v>
      </c>
      <c r="J424" s="87">
        <v>16245</v>
      </c>
      <c r="K424" s="88">
        <f t="shared" si="369"/>
        <v>92849.856201908275</v>
      </c>
      <c r="L424" s="89">
        <f t="shared" ref="L424:L434" si="405">IFERROR(J424/$CK$44,0)</f>
        <v>0.38341712100828435</v>
      </c>
      <c r="M424" s="279">
        <f>CL44</f>
        <v>4713</v>
      </c>
      <c r="N424" s="82">
        <v>1</v>
      </c>
      <c r="O424" s="83" t="s">
        <v>380</v>
      </c>
      <c r="P424" s="84" t="s">
        <v>381</v>
      </c>
      <c r="Q424" s="85">
        <v>368197027</v>
      </c>
      <c r="R424" s="86">
        <f>IFERROR(Q424/Q434,"-")</f>
        <v>7.4262961635139693E-2</v>
      </c>
      <c r="S424" s="87">
        <v>2801</v>
      </c>
      <c r="T424" s="88">
        <f t="shared" si="370"/>
        <v>131451.99107461621</v>
      </c>
      <c r="U424" s="89">
        <f t="shared" ref="U424:U434" si="406">IFERROR(S424/$CL$44,0)</f>
        <v>0.5943136006789731</v>
      </c>
      <c r="V424" s="279">
        <f>CM44</f>
        <v>2543</v>
      </c>
      <c r="W424" s="82">
        <v>1</v>
      </c>
      <c r="X424" s="83" t="s">
        <v>388</v>
      </c>
      <c r="Y424" s="84" t="s">
        <v>389</v>
      </c>
      <c r="Z424" s="85">
        <v>292404344</v>
      </c>
      <c r="AA424" s="86">
        <f>IFERROR(Z424/Z434,"-")</f>
        <v>9.2319240735915242E-2</v>
      </c>
      <c r="AB424" s="87">
        <v>357</v>
      </c>
      <c r="AC424" s="88">
        <f t="shared" si="371"/>
        <v>819059.78711484594</v>
      </c>
      <c r="AD424" s="89">
        <f t="shared" ref="AD424:AD434" si="407">IFERROR(AB424/$CM$44,0)</f>
        <v>0.14038537160833661</v>
      </c>
      <c r="AE424" s="279">
        <f>CN44</f>
        <v>3679</v>
      </c>
      <c r="AF424" s="82">
        <v>1</v>
      </c>
      <c r="AG424" s="83" t="s">
        <v>400</v>
      </c>
      <c r="AH424" s="84" t="s">
        <v>401</v>
      </c>
      <c r="AI424" s="85">
        <v>338114978</v>
      </c>
      <c r="AJ424" s="86">
        <f>IFERROR(AI424/AI434,"-")</f>
        <v>7.941295424478774E-2</v>
      </c>
      <c r="AK424" s="87">
        <v>985</v>
      </c>
      <c r="AL424" s="88">
        <f t="shared" si="372"/>
        <v>343263.93705583754</v>
      </c>
      <c r="AM424" s="89">
        <f t="shared" ref="AM424:AM434" si="408">IFERROR(AK424/$CN$44,0)</f>
        <v>0.26773579777113343</v>
      </c>
      <c r="AN424" s="279">
        <f>CO44</f>
        <v>2363</v>
      </c>
      <c r="AO424" s="82">
        <v>1</v>
      </c>
      <c r="AP424" s="83" t="s">
        <v>400</v>
      </c>
      <c r="AQ424" s="84" t="s">
        <v>401</v>
      </c>
      <c r="AR424" s="85">
        <v>284201464</v>
      </c>
      <c r="AS424" s="86">
        <f>IFERROR(AR424/AR434,"-")</f>
        <v>8.0496369667833731E-2</v>
      </c>
      <c r="AT424" s="87">
        <v>760</v>
      </c>
      <c r="AU424" s="88">
        <f t="shared" si="373"/>
        <v>373949.2947368421</v>
      </c>
      <c r="AV424" s="89">
        <f t="shared" ref="AV424:AV434" si="409">IFERROR(AT424/$CO$44,0)</f>
        <v>0.3216250528988574</v>
      </c>
      <c r="AW424" s="279">
        <f>CP44</f>
        <v>2212</v>
      </c>
      <c r="AX424" s="82">
        <v>1</v>
      </c>
      <c r="AY424" s="83" t="s">
        <v>400</v>
      </c>
      <c r="AZ424" s="84" t="s">
        <v>401</v>
      </c>
      <c r="BA424" s="85">
        <v>318961657</v>
      </c>
      <c r="BB424" s="86">
        <f>IFERROR(BA424/BA434,"-")</f>
        <v>8.4117852402106952E-2</v>
      </c>
      <c r="BC424" s="87">
        <v>703</v>
      </c>
      <c r="BD424" s="88">
        <f t="shared" si="374"/>
        <v>453715.01706970128</v>
      </c>
      <c r="BE424" s="89">
        <f t="shared" ref="BE424:BE434" si="410">IFERROR(BC424/$CP$44,0)</f>
        <v>0.31781193490054249</v>
      </c>
      <c r="BF424" s="279">
        <f>CQ44</f>
        <v>2389</v>
      </c>
      <c r="BG424" s="82">
        <v>1</v>
      </c>
      <c r="BH424" s="83" t="s">
        <v>400</v>
      </c>
      <c r="BI424" s="84" t="s">
        <v>401</v>
      </c>
      <c r="BJ424" s="85">
        <v>438768795</v>
      </c>
      <c r="BK424" s="86">
        <f>IFERROR(BJ424/BJ434,"-")</f>
        <v>8.4978738523466574E-2</v>
      </c>
      <c r="BL424" s="87">
        <v>779</v>
      </c>
      <c r="BM424" s="88">
        <f t="shared" si="375"/>
        <v>563246.2066752247</v>
      </c>
      <c r="BN424" s="89">
        <f t="shared" ref="BN424:BN434" si="411">IFERROR(BL424/$CQ$44,0)</f>
        <v>0.32607785684386775</v>
      </c>
      <c r="BO424" s="279">
        <f>CR44</f>
        <v>2033</v>
      </c>
      <c r="BP424" s="82">
        <v>1</v>
      </c>
      <c r="BQ424" s="83" t="s">
        <v>410</v>
      </c>
      <c r="BR424" s="84" t="s">
        <v>411</v>
      </c>
      <c r="BS424" s="85">
        <v>419170880</v>
      </c>
      <c r="BT424" s="86">
        <f>IFERROR(BS424/BS434,"-")</f>
        <v>8.9847624690105446E-2</v>
      </c>
      <c r="BU424" s="87">
        <v>1018</v>
      </c>
      <c r="BV424" s="88">
        <f t="shared" si="376"/>
        <v>411759.2141453831</v>
      </c>
      <c r="BW424" s="89">
        <f t="shared" ref="BW424:BW434" si="412">IFERROR(BU424/$CR$44,0)</f>
        <v>0.5007378258730939</v>
      </c>
      <c r="BX424" s="279">
        <f>CS44</f>
        <v>62301</v>
      </c>
      <c r="BY424" s="82">
        <v>1</v>
      </c>
      <c r="BZ424" s="83" t="s">
        <v>380</v>
      </c>
      <c r="CA424" s="84" t="s">
        <v>381</v>
      </c>
      <c r="CB424" s="85">
        <v>3547676701</v>
      </c>
      <c r="CC424" s="86">
        <f>IFERROR(CB424/CB434,"-")</f>
        <v>6.8702168173526243E-2</v>
      </c>
      <c r="CD424" s="87">
        <v>28702</v>
      </c>
      <c r="CE424" s="88">
        <f t="shared" si="377"/>
        <v>123603.81509999304</v>
      </c>
      <c r="CF424" s="89">
        <f t="shared" ref="CF424:CF434" si="413">IFERROR(CD424/$CS$44,0)</f>
        <v>0.46069886518675462</v>
      </c>
    </row>
    <row r="425" spans="2:84" ht="13.5" customHeight="1">
      <c r="B425" s="277"/>
      <c r="C425" s="285"/>
      <c r="D425" s="280"/>
      <c r="E425" s="90">
        <v>2</v>
      </c>
      <c r="F425" s="197" t="s">
        <v>382</v>
      </c>
      <c r="G425" s="198" t="s">
        <v>383</v>
      </c>
      <c r="H425" s="93">
        <v>1280405274</v>
      </c>
      <c r="I425" s="94">
        <f>IFERROR(H425/H434,"-")</f>
        <v>5.7925365463679178E-2</v>
      </c>
      <c r="J425" s="95">
        <v>11051</v>
      </c>
      <c r="K425" s="96">
        <f t="shared" si="369"/>
        <v>115863.29508641752</v>
      </c>
      <c r="L425" s="97">
        <f t="shared" si="405"/>
        <v>0.26082749179824871</v>
      </c>
      <c r="M425" s="280"/>
      <c r="N425" s="90">
        <v>2</v>
      </c>
      <c r="O425" s="197" t="s">
        <v>400</v>
      </c>
      <c r="P425" s="198" t="s">
        <v>401</v>
      </c>
      <c r="Q425" s="93">
        <v>365882628</v>
      </c>
      <c r="R425" s="94">
        <f>IFERROR(Q425/Q434,"-")</f>
        <v>7.3796162308850166E-2</v>
      </c>
      <c r="S425" s="95">
        <v>1402</v>
      </c>
      <c r="T425" s="96">
        <f t="shared" si="370"/>
        <v>260971.91726105564</v>
      </c>
      <c r="U425" s="97">
        <f t="shared" si="406"/>
        <v>0.29747506895820069</v>
      </c>
      <c r="V425" s="280"/>
      <c r="W425" s="90">
        <v>2</v>
      </c>
      <c r="X425" s="197" t="s">
        <v>380</v>
      </c>
      <c r="Y425" s="198" t="s">
        <v>381</v>
      </c>
      <c r="Z425" s="93">
        <v>278165473</v>
      </c>
      <c r="AA425" s="94">
        <f>IFERROR(Z425/Z434,"-")</f>
        <v>8.7823679070604815E-2</v>
      </c>
      <c r="AB425" s="95">
        <v>1666</v>
      </c>
      <c r="AC425" s="96">
        <f t="shared" si="371"/>
        <v>166966.07022809124</v>
      </c>
      <c r="AD425" s="97">
        <f t="shared" si="407"/>
        <v>0.65513173417223747</v>
      </c>
      <c r="AE425" s="280"/>
      <c r="AF425" s="90">
        <v>2</v>
      </c>
      <c r="AG425" s="197" t="s">
        <v>380</v>
      </c>
      <c r="AH425" s="198" t="s">
        <v>381</v>
      </c>
      <c r="AI425" s="93">
        <v>326106749</v>
      </c>
      <c r="AJ425" s="94">
        <f>IFERROR(AI425/AI434,"-")</f>
        <v>7.6592585428893592E-2</v>
      </c>
      <c r="AK425" s="95">
        <v>2212</v>
      </c>
      <c r="AL425" s="96">
        <f t="shared" si="372"/>
        <v>147426.19755877033</v>
      </c>
      <c r="AM425" s="97">
        <f t="shared" si="408"/>
        <v>0.60125033976624087</v>
      </c>
      <c r="AN425" s="280"/>
      <c r="AO425" s="90">
        <v>2</v>
      </c>
      <c r="AP425" s="197" t="s">
        <v>380</v>
      </c>
      <c r="AQ425" s="198" t="s">
        <v>381</v>
      </c>
      <c r="AR425" s="93">
        <v>265005528</v>
      </c>
      <c r="AS425" s="94">
        <f>IFERROR(AR425/AR434,"-")</f>
        <v>7.5059370369420272E-2</v>
      </c>
      <c r="AT425" s="95">
        <v>1486</v>
      </c>
      <c r="AU425" s="96">
        <f t="shared" si="373"/>
        <v>178334.81022880215</v>
      </c>
      <c r="AV425" s="97">
        <f t="shared" si="409"/>
        <v>0.62886161658908168</v>
      </c>
      <c r="AW425" s="280"/>
      <c r="AX425" s="90">
        <v>2</v>
      </c>
      <c r="AY425" s="197" t="s">
        <v>380</v>
      </c>
      <c r="AZ425" s="198" t="s">
        <v>381</v>
      </c>
      <c r="BA425" s="93">
        <v>253380185</v>
      </c>
      <c r="BB425" s="94">
        <f>IFERROR(BA425/BA434,"-")</f>
        <v>6.6822442559133541E-2</v>
      </c>
      <c r="BC425" s="95">
        <v>1431</v>
      </c>
      <c r="BD425" s="96">
        <f t="shared" si="374"/>
        <v>177065.11879804332</v>
      </c>
      <c r="BE425" s="97">
        <f t="shared" si="410"/>
        <v>0.64692585895117538</v>
      </c>
      <c r="BF425" s="280"/>
      <c r="BG425" s="90">
        <v>2</v>
      </c>
      <c r="BH425" s="197" t="s">
        <v>404</v>
      </c>
      <c r="BI425" s="198" t="s">
        <v>405</v>
      </c>
      <c r="BJ425" s="93">
        <v>389260160</v>
      </c>
      <c r="BK425" s="94">
        <f>IFERROR(BJ425/BJ434,"-")</f>
        <v>7.5390131958319326E-2</v>
      </c>
      <c r="BL425" s="95">
        <v>1526</v>
      </c>
      <c r="BM425" s="96">
        <f t="shared" si="375"/>
        <v>255085.29488859765</v>
      </c>
      <c r="BN425" s="97">
        <f t="shared" si="411"/>
        <v>0.63876098786102975</v>
      </c>
      <c r="BO425" s="280"/>
      <c r="BP425" s="90">
        <v>2</v>
      </c>
      <c r="BQ425" s="197" t="s">
        <v>404</v>
      </c>
      <c r="BR425" s="198" t="s">
        <v>405</v>
      </c>
      <c r="BS425" s="93">
        <v>328719554</v>
      </c>
      <c r="BT425" s="94">
        <f>IFERROR(BS425/BS434,"-")</f>
        <v>7.0459739751222342E-2</v>
      </c>
      <c r="BU425" s="95">
        <v>1344</v>
      </c>
      <c r="BV425" s="96">
        <f t="shared" si="376"/>
        <v>244583.00148809524</v>
      </c>
      <c r="BW425" s="97">
        <f t="shared" si="412"/>
        <v>0.66109198229217903</v>
      </c>
      <c r="BX425" s="280"/>
      <c r="BY425" s="90">
        <v>2</v>
      </c>
      <c r="BZ425" s="197" t="s">
        <v>382</v>
      </c>
      <c r="CA425" s="198" t="s">
        <v>383</v>
      </c>
      <c r="CB425" s="93">
        <v>2558561006</v>
      </c>
      <c r="CC425" s="94">
        <f>IFERROR(CB425/CB434,"-")</f>
        <v>4.9547549940751626E-2</v>
      </c>
      <c r="CD425" s="95">
        <v>15860</v>
      </c>
      <c r="CE425" s="96">
        <f t="shared" si="377"/>
        <v>161321.62711223203</v>
      </c>
      <c r="CF425" s="97">
        <f t="shared" si="413"/>
        <v>0.25457055263960449</v>
      </c>
    </row>
    <row r="426" spans="2:84" ht="13.5" customHeight="1">
      <c r="B426" s="277"/>
      <c r="C426" s="285"/>
      <c r="D426" s="280"/>
      <c r="E426" s="90">
        <v>3</v>
      </c>
      <c r="F426" s="197" t="s">
        <v>386</v>
      </c>
      <c r="G426" s="198" t="s">
        <v>387</v>
      </c>
      <c r="H426" s="93">
        <v>1116949635</v>
      </c>
      <c r="I426" s="94">
        <f>IFERROR(H426/H434,"-")</f>
        <v>5.0530653946601958E-2</v>
      </c>
      <c r="J426" s="95">
        <v>21868</v>
      </c>
      <c r="K426" s="96">
        <f t="shared" si="369"/>
        <v>51076.89935064935</v>
      </c>
      <c r="L426" s="97">
        <f t="shared" si="405"/>
        <v>0.51613207769831715</v>
      </c>
      <c r="M426" s="280"/>
      <c r="N426" s="90">
        <v>3</v>
      </c>
      <c r="O426" s="197" t="s">
        <v>382</v>
      </c>
      <c r="P426" s="198" t="s">
        <v>383</v>
      </c>
      <c r="Q426" s="93">
        <v>291677342</v>
      </c>
      <c r="R426" s="94">
        <f>IFERROR(Q426/Q434,"-")</f>
        <v>5.8829435520633681E-2</v>
      </c>
      <c r="S426" s="95">
        <v>1393</v>
      </c>
      <c r="T426" s="96">
        <f t="shared" si="370"/>
        <v>209387.89806173724</v>
      </c>
      <c r="U426" s="97">
        <f t="shared" si="406"/>
        <v>0.29556545724591554</v>
      </c>
      <c r="V426" s="280"/>
      <c r="W426" s="90">
        <v>3</v>
      </c>
      <c r="X426" s="197" t="s">
        <v>400</v>
      </c>
      <c r="Y426" s="198" t="s">
        <v>401</v>
      </c>
      <c r="Z426" s="93">
        <v>205294312</v>
      </c>
      <c r="AA426" s="94">
        <f>IFERROR(Z426/Z434,"-")</f>
        <v>6.4816461862283736E-2</v>
      </c>
      <c r="AB426" s="95">
        <v>861</v>
      </c>
      <c r="AC426" s="96">
        <f t="shared" si="371"/>
        <v>238437.06387921021</v>
      </c>
      <c r="AD426" s="97">
        <f t="shared" si="407"/>
        <v>0.33857648446716476</v>
      </c>
      <c r="AE426" s="280"/>
      <c r="AF426" s="90">
        <v>3</v>
      </c>
      <c r="AG426" s="197" t="s">
        <v>382</v>
      </c>
      <c r="AH426" s="198" t="s">
        <v>383</v>
      </c>
      <c r="AI426" s="93">
        <v>249435954</v>
      </c>
      <c r="AJ426" s="94">
        <f>IFERROR(AI426/AI434,"-")</f>
        <v>5.8584940895481351E-2</v>
      </c>
      <c r="AK426" s="95">
        <v>871</v>
      </c>
      <c r="AL426" s="96">
        <f t="shared" si="372"/>
        <v>286378.82204362802</v>
      </c>
      <c r="AM426" s="97">
        <f t="shared" si="408"/>
        <v>0.23674911660777384</v>
      </c>
      <c r="AN426" s="280"/>
      <c r="AO426" s="90">
        <v>3</v>
      </c>
      <c r="AP426" s="197" t="s">
        <v>388</v>
      </c>
      <c r="AQ426" s="198" t="s">
        <v>389</v>
      </c>
      <c r="AR426" s="93">
        <v>220174077</v>
      </c>
      <c r="AS426" s="94">
        <f>IFERROR(AR426/AR434,"-")</f>
        <v>6.2361444744232872E-2</v>
      </c>
      <c r="AT426" s="95">
        <v>361</v>
      </c>
      <c r="AU426" s="96">
        <f t="shared" si="373"/>
        <v>609900.49030470918</v>
      </c>
      <c r="AV426" s="97">
        <f t="shared" si="409"/>
        <v>0.15277190012695727</v>
      </c>
      <c r="AW426" s="280"/>
      <c r="AX426" s="90">
        <v>3</v>
      </c>
      <c r="AY426" s="197" t="s">
        <v>404</v>
      </c>
      <c r="AZ426" s="198" t="s">
        <v>405</v>
      </c>
      <c r="BA426" s="93">
        <v>232090810</v>
      </c>
      <c r="BB426" s="94">
        <f>IFERROR(BA426/BA434,"-")</f>
        <v>6.120792286787452E-2</v>
      </c>
      <c r="BC426" s="95">
        <v>1357</v>
      </c>
      <c r="BD426" s="96">
        <f t="shared" si="374"/>
        <v>171032.28445099483</v>
      </c>
      <c r="BE426" s="97">
        <f t="shared" si="410"/>
        <v>0.61347197106690776</v>
      </c>
      <c r="BF426" s="280"/>
      <c r="BG426" s="90">
        <v>3</v>
      </c>
      <c r="BH426" s="197" t="s">
        <v>408</v>
      </c>
      <c r="BI426" s="198" t="s">
        <v>409</v>
      </c>
      <c r="BJ426" s="93">
        <v>333160270</v>
      </c>
      <c r="BK426" s="94">
        <f>IFERROR(BJ426/BJ434,"-")</f>
        <v>6.4524961194511385E-2</v>
      </c>
      <c r="BL426" s="95">
        <v>933</v>
      </c>
      <c r="BM426" s="96">
        <f t="shared" si="375"/>
        <v>357084.96248660237</v>
      </c>
      <c r="BN426" s="97">
        <f t="shared" si="411"/>
        <v>0.39053997488488906</v>
      </c>
      <c r="BO426" s="280"/>
      <c r="BP426" s="90">
        <v>3</v>
      </c>
      <c r="BQ426" s="197" t="s">
        <v>412</v>
      </c>
      <c r="BR426" s="198" t="s">
        <v>413</v>
      </c>
      <c r="BS426" s="93">
        <v>327776687</v>
      </c>
      <c r="BT426" s="94">
        <f>IFERROR(BS426/BS434,"-")</f>
        <v>7.0257639928952509E-2</v>
      </c>
      <c r="BU426" s="95">
        <v>728</v>
      </c>
      <c r="BV426" s="96">
        <f t="shared" si="376"/>
        <v>450242.70192307694</v>
      </c>
      <c r="BW426" s="97">
        <f t="shared" si="412"/>
        <v>0.35809149040826366</v>
      </c>
      <c r="BX426" s="280"/>
      <c r="BY426" s="90">
        <v>3</v>
      </c>
      <c r="BZ426" s="197" t="s">
        <v>400</v>
      </c>
      <c r="CA426" s="198" t="s">
        <v>401</v>
      </c>
      <c r="CB426" s="93">
        <v>2545844172</v>
      </c>
      <c r="CC426" s="94">
        <f>IFERROR(CB426/CB434,"-")</f>
        <v>4.9301283400213544E-2</v>
      </c>
      <c r="CD426" s="95">
        <v>10572</v>
      </c>
      <c r="CE426" s="96">
        <f t="shared" si="377"/>
        <v>240810.08059023836</v>
      </c>
      <c r="CF426" s="97">
        <f t="shared" si="413"/>
        <v>0.16969230028410459</v>
      </c>
    </row>
    <row r="427" spans="2:84" ht="13.5" customHeight="1">
      <c r="B427" s="277"/>
      <c r="C427" s="285"/>
      <c r="D427" s="280"/>
      <c r="E427" s="90">
        <v>4</v>
      </c>
      <c r="F427" s="112" t="s">
        <v>390</v>
      </c>
      <c r="G427" s="198" t="s">
        <v>391</v>
      </c>
      <c r="H427" s="93">
        <v>1085625268</v>
      </c>
      <c r="I427" s="94">
        <f>IFERROR(H427/H434,"-")</f>
        <v>4.9113543721239508E-2</v>
      </c>
      <c r="J427" s="95">
        <v>21419</v>
      </c>
      <c r="K427" s="96">
        <f t="shared" si="369"/>
        <v>50685.151874503943</v>
      </c>
      <c r="L427" s="97">
        <f t="shared" si="405"/>
        <v>0.50553470697915925</v>
      </c>
      <c r="M427" s="280"/>
      <c r="N427" s="90">
        <v>4</v>
      </c>
      <c r="O427" s="112" t="s">
        <v>386</v>
      </c>
      <c r="P427" s="198" t="s">
        <v>387</v>
      </c>
      <c r="Q427" s="93">
        <v>229722137</v>
      </c>
      <c r="R427" s="94">
        <f>IFERROR(Q427/Q434,"-")</f>
        <v>4.6333470929338337E-2</v>
      </c>
      <c r="S427" s="95">
        <v>3542</v>
      </c>
      <c r="T427" s="96">
        <f t="shared" si="370"/>
        <v>64856.616883116883</v>
      </c>
      <c r="U427" s="97">
        <f t="shared" si="406"/>
        <v>0.75153829832378527</v>
      </c>
      <c r="V427" s="280"/>
      <c r="W427" s="90">
        <v>4</v>
      </c>
      <c r="X427" s="112" t="s">
        <v>386</v>
      </c>
      <c r="Y427" s="198" t="s">
        <v>387</v>
      </c>
      <c r="Z427" s="93">
        <v>145779126</v>
      </c>
      <c r="AA427" s="94">
        <f>IFERROR(Z427/Z434,"-")</f>
        <v>4.6026054344340796E-2</v>
      </c>
      <c r="AB427" s="95">
        <v>2027</v>
      </c>
      <c r="AC427" s="96">
        <f t="shared" si="371"/>
        <v>71918.66107548101</v>
      </c>
      <c r="AD427" s="97">
        <f t="shared" si="407"/>
        <v>0.79709005112072351</v>
      </c>
      <c r="AE427" s="280"/>
      <c r="AF427" s="90">
        <v>4</v>
      </c>
      <c r="AG427" s="112" t="s">
        <v>386</v>
      </c>
      <c r="AH427" s="198" t="s">
        <v>387</v>
      </c>
      <c r="AI427" s="93">
        <v>192094528</v>
      </c>
      <c r="AJ427" s="94">
        <f>IFERROR(AI427/AI434,"-")</f>
        <v>4.5117178934137893E-2</v>
      </c>
      <c r="AK427" s="95">
        <v>2505</v>
      </c>
      <c r="AL427" s="96">
        <f t="shared" si="372"/>
        <v>76684.442315369262</v>
      </c>
      <c r="AM427" s="97">
        <f t="shared" si="408"/>
        <v>0.68089154661592821</v>
      </c>
      <c r="AN427" s="280"/>
      <c r="AO427" s="90">
        <v>4</v>
      </c>
      <c r="AP427" s="112" t="s">
        <v>404</v>
      </c>
      <c r="AQ427" s="198" t="s">
        <v>405</v>
      </c>
      <c r="AR427" s="93">
        <v>182544217</v>
      </c>
      <c r="AS427" s="94">
        <f>IFERROR(AR427/AR434,"-")</f>
        <v>5.1703276139201233E-2</v>
      </c>
      <c r="AT427" s="95">
        <v>1254</v>
      </c>
      <c r="AU427" s="96">
        <f t="shared" si="373"/>
        <v>145569.55103668262</v>
      </c>
      <c r="AV427" s="97">
        <f t="shared" si="409"/>
        <v>0.53068133728311473</v>
      </c>
      <c r="AW427" s="280"/>
      <c r="AX427" s="90">
        <v>4</v>
      </c>
      <c r="AY427" s="112" t="s">
        <v>412</v>
      </c>
      <c r="AZ427" s="198" t="s">
        <v>413</v>
      </c>
      <c r="BA427" s="93">
        <v>203024146</v>
      </c>
      <c r="BB427" s="94">
        <f>IFERROR(BA427/BA434,"-")</f>
        <v>5.3542345208257472E-2</v>
      </c>
      <c r="BC427" s="95">
        <v>689</v>
      </c>
      <c r="BD427" s="96">
        <f t="shared" si="374"/>
        <v>294664.94339622639</v>
      </c>
      <c r="BE427" s="97">
        <f t="shared" si="410"/>
        <v>0.31148282097649188</v>
      </c>
      <c r="BF427" s="280"/>
      <c r="BG427" s="90">
        <v>4</v>
      </c>
      <c r="BH427" s="112" t="s">
        <v>410</v>
      </c>
      <c r="BI427" s="198" t="s">
        <v>411</v>
      </c>
      <c r="BJ427" s="93">
        <v>314745909</v>
      </c>
      <c r="BK427" s="94">
        <f>IFERROR(BJ427/BJ434,"-")</f>
        <v>6.0958551763558765E-2</v>
      </c>
      <c r="BL427" s="95">
        <v>1040</v>
      </c>
      <c r="BM427" s="96">
        <f t="shared" si="375"/>
        <v>302640.2971153846</v>
      </c>
      <c r="BN427" s="97">
        <f t="shared" si="411"/>
        <v>0.43532858936793639</v>
      </c>
      <c r="BO427" s="280"/>
      <c r="BP427" s="90">
        <v>4</v>
      </c>
      <c r="BQ427" s="112" t="s">
        <v>380</v>
      </c>
      <c r="BR427" s="198" t="s">
        <v>381</v>
      </c>
      <c r="BS427" s="93">
        <v>243087247</v>
      </c>
      <c r="BT427" s="94">
        <f>IFERROR(BS427/BS434,"-")</f>
        <v>5.2104792526157732E-2</v>
      </c>
      <c r="BU427" s="95">
        <v>1279</v>
      </c>
      <c r="BV427" s="96">
        <f t="shared" si="376"/>
        <v>190060.39640344019</v>
      </c>
      <c r="BW427" s="97">
        <f t="shared" si="412"/>
        <v>0.6291195277914412</v>
      </c>
      <c r="BX427" s="280"/>
      <c r="BY427" s="90">
        <v>4</v>
      </c>
      <c r="BZ427" s="112" t="s">
        <v>386</v>
      </c>
      <c r="CA427" s="198" t="s">
        <v>387</v>
      </c>
      <c r="CB427" s="93">
        <v>2497289125</v>
      </c>
      <c r="CC427" s="94">
        <f>IFERROR(CB427/CB434,"-")</f>
        <v>4.8360995632805881E-2</v>
      </c>
      <c r="CD427" s="95">
        <v>37366</v>
      </c>
      <c r="CE427" s="96">
        <f t="shared" si="377"/>
        <v>66833.193946368352</v>
      </c>
      <c r="CF427" s="97">
        <f t="shared" si="413"/>
        <v>0.59976565384183245</v>
      </c>
    </row>
    <row r="428" spans="2:84" ht="13.5" customHeight="1">
      <c r="B428" s="277"/>
      <c r="C428" s="285"/>
      <c r="D428" s="280"/>
      <c r="E428" s="90">
        <v>5</v>
      </c>
      <c r="F428" s="197" t="s">
        <v>384</v>
      </c>
      <c r="G428" s="198" t="s">
        <v>385</v>
      </c>
      <c r="H428" s="93">
        <v>1068576990</v>
      </c>
      <c r="I428" s="94">
        <f>IFERROR(H428/H434,"-")</f>
        <v>4.8342281876471133E-2</v>
      </c>
      <c r="J428" s="95">
        <v>26396</v>
      </c>
      <c r="K428" s="96">
        <f t="shared" si="369"/>
        <v>40482.534853765719</v>
      </c>
      <c r="L428" s="97">
        <f t="shared" si="405"/>
        <v>0.62300266704430129</v>
      </c>
      <c r="M428" s="280"/>
      <c r="N428" s="90">
        <v>5</v>
      </c>
      <c r="O428" s="197" t="s">
        <v>396</v>
      </c>
      <c r="P428" s="198" t="s">
        <v>397</v>
      </c>
      <c r="Q428" s="93">
        <v>223343578</v>
      </c>
      <c r="R428" s="94">
        <f>IFERROR(Q428/Q434,"-")</f>
        <v>4.5046956787266043E-2</v>
      </c>
      <c r="S428" s="95">
        <v>2217</v>
      </c>
      <c r="T428" s="96">
        <f t="shared" si="370"/>
        <v>100741.35227785296</v>
      </c>
      <c r="U428" s="97">
        <f t="shared" si="406"/>
        <v>0.47040101845957988</v>
      </c>
      <c r="V428" s="280"/>
      <c r="W428" s="90">
        <v>5</v>
      </c>
      <c r="X428" s="197" t="s">
        <v>382</v>
      </c>
      <c r="Y428" s="198" t="s">
        <v>383</v>
      </c>
      <c r="Z428" s="93">
        <v>137385173</v>
      </c>
      <c r="AA428" s="94">
        <f>IFERROR(Z428/Z434,"-")</f>
        <v>4.337587700041954E-2</v>
      </c>
      <c r="AB428" s="95">
        <v>728</v>
      </c>
      <c r="AC428" s="96">
        <f t="shared" si="371"/>
        <v>188715.89697802198</v>
      </c>
      <c r="AD428" s="97">
        <f t="shared" si="407"/>
        <v>0.28627605190719624</v>
      </c>
      <c r="AE428" s="280"/>
      <c r="AF428" s="90">
        <v>5</v>
      </c>
      <c r="AG428" s="197" t="s">
        <v>404</v>
      </c>
      <c r="AH428" s="198" t="s">
        <v>405</v>
      </c>
      <c r="AI428" s="93">
        <v>186350265</v>
      </c>
      <c r="AJ428" s="94">
        <f>IFERROR(AI428/AI434,"-")</f>
        <v>4.3768025762967143E-2</v>
      </c>
      <c r="AK428" s="95">
        <v>1605</v>
      </c>
      <c r="AL428" s="96">
        <f t="shared" si="372"/>
        <v>116106.08411214953</v>
      </c>
      <c r="AM428" s="97">
        <f t="shared" si="408"/>
        <v>0.43625985322098398</v>
      </c>
      <c r="AN428" s="280"/>
      <c r="AO428" s="90">
        <v>5</v>
      </c>
      <c r="AP428" s="197" t="s">
        <v>382</v>
      </c>
      <c r="AQ428" s="198" t="s">
        <v>383</v>
      </c>
      <c r="AR428" s="93">
        <v>152826832</v>
      </c>
      <c r="AS428" s="94">
        <f>IFERROR(AR428/AR434,"-")</f>
        <v>4.3286213204854991E-2</v>
      </c>
      <c r="AT428" s="95">
        <v>560</v>
      </c>
      <c r="AU428" s="96">
        <f t="shared" si="373"/>
        <v>272905.05714285717</v>
      </c>
      <c r="AV428" s="97">
        <f t="shared" si="409"/>
        <v>0.2369868810833686</v>
      </c>
      <c r="AW428" s="280"/>
      <c r="AX428" s="90">
        <v>5</v>
      </c>
      <c r="AY428" s="197" t="s">
        <v>408</v>
      </c>
      <c r="AZ428" s="198" t="s">
        <v>409</v>
      </c>
      <c r="BA428" s="93">
        <v>196261504</v>
      </c>
      <c r="BB428" s="94">
        <f>IFERROR(BA428/BA434,"-")</f>
        <v>5.175887403195778E-2</v>
      </c>
      <c r="BC428" s="95">
        <v>816</v>
      </c>
      <c r="BD428" s="96">
        <f t="shared" si="374"/>
        <v>240516.54901960783</v>
      </c>
      <c r="BE428" s="97">
        <f t="shared" si="410"/>
        <v>0.36889692585895117</v>
      </c>
      <c r="BF428" s="280"/>
      <c r="BG428" s="90">
        <v>5</v>
      </c>
      <c r="BH428" s="197" t="s">
        <v>380</v>
      </c>
      <c r="BI428" s="198" t="s">
        <v>381</v>
      </c>
      <c r="BJ428" s="93">
        <v>305388578</v>
      </c>
      <c r="BK428" s="94">
        <f>IFERROR(BJ428/BJ434,"-")</f>
        <v>5.9146266584238917E-2</v>
      </c>
      <c r="BL428" s="95">
        <v>1582</v>
      </c>
      <c r="BM428" s="96">
        <f t="shared" si="375"/>
        <v>193039.55625790139</v>
      </c>
      <c r="BN428" s="97">
        <f t="shared" si="411"/>
        <v>0.66220175805776471</v>
      </c>
      <c r="BO428" s="280"/>
      <c r="BP428" s="90">
        <v>5</v>
      </c>
      <c r="BQ428" s="197" t="s">
        <v>408</v>
      </c>
      <c r="BR428" s="198" t="s">
        <v>409</v>
      </c>
      <c r="BS428" s="93">
        <v>235282267</v>
      </c>
      <c r="BT428" s="94">
        <f>IFERROR(BS428/BS434,"-")</f>
        <v>5.0431825850243174E-2</v>
      </c>
      <c r="BU428" s="95">
        <v>746</v>
      </c>
      <c r="BV428" s="96">
        <f t="shared" si="376"/>
        <v>315391.77882037533</v>
      </c>
      <c r="BW428" s="97">
        <f t="shared" si="412"/>
        <v>0.36694540088539107</v>
      </c>
      <c r="BX428" s="280"/>
      <c r="BY428" s="90">
        <v>5</v>
      </c>
      <c r="BZ428" s="197" t="s">
        <v>404</v>
      </c>
      <c r="CA428" s="198" t="s">
        <v>405</v>
      </c>
      <c r="CB428" s="93">
        <v>1955371857</v>
      </c>
      <c r="CC428" s="94">
        <f>IFERROR(CB428/CB434,"-")</f>
        <v>3.7866552530992394E-2</v>
      </c>
      <c r="CD428" s="95">
        <v>18825</v>
      </c>
      <c r="CE428" s="96">
        <f t="shared" si="377"/>
        <v>103871.01498007968</v>
      </c>
      <c r="CF428" s="97">
        <f t="shared" si="413"/>
        <v>0.302162084075697</v>
      </c>
    </row>
    <row r="429" spans="2:84" ht="13.5" customHeight="1">
      <c r="B429" s="277"/>
      <c r="C429" s="285"/>
      <c r="D429" s="280"/>
      <c r="E429" s="90">
        <v>6</v>
      </c>
      <c r="F429" s="112" t="s">
        <v>392</v>
      </c>
      <c r="G429" s="198" t="s">
        <v>393</v>
      </c>
      <c r="H429" s="93">
        <v>993568151</v>
      </c>
      <c r="I429" s="94">
        <f>IFERROR(H429/H434,"-")</f>
        <v>4.494889190822482E-2</v>
      </c>
      <c r="J429" s="95">
        <v>20081</v>
      </c>
      <c r="K429" s="96">
        <f t="shared" si="369"/>
        <v>49478.02156267118</v>
      </c>
      <c r="L429" s="97">
        <f t="shared" si="405"/>
        <v>0.47395501427930797</v>
      </c>
      <c r="M429" s="280"/>
      <c r="N429" s="90">
        <v>6</v>
      </c>
      <c r="O429" s="112" t="s">
        <v>398</v>
      </c>
      <c r="P429" s="198" t="s">
        <v>399</v>
      </c>
      <c r="Q429" s="93">
        <v>198607306</v>
      </c>
      <c r="R429" s="94">
        <f>IFERROR(Q429/Q434,"-")</f>
        <v>4.0057810531795655E-2</v>
      </c>
      <c r="S429" s="95">
        <v>2188</v>
      </c>
      <c r="T429" s="96">
        <f t="shared" si="370"/>
        <v>90771.163619744053</v>
      </c>
      <c r="U429" s="97">
        <f t="shared" si="406"/>
        <v>0.4642478251644388</v>
      </c>
      <c r="V429" s="280"/>
      <c r="W429" s="90">
        <v>6</v>
      </c>
      <c r="X429" s="112" t="s">
        <v>402</v>
      </c>
      <c r="Y429" s="198" t="s">
        <v>403</v>
      </c>
      <c r="Z429" s="93">
        <v>128411869</v>
      </c>
      <c r="AA429" s="94">
        <f>IFERROR(Z429/Z434,"-")</f>
        <v>4.0542784301316026E-2</v>
      </c>
      <c r="AB429" s="95">
        <v>1287</v>
      </c>
      <c r="AC429" s="96">
        <f t="shared" si="371"/>
        <v>99776.121989121995</v>
      </c>
      <c r="AD429" s="97">
        <f t="shared" si="407"/>
        <v>0.50609516319307901</v>
      </c>
      <c r="AE429" s="280"/>
      <c r="AF429" s="90">
        <v>6</v>
      </c>
      <c r="AG429" s="112" t="s">
        <v>388</v>
      </c>
      <c r="AH429" s="198" t="s">
        <v>389</v>
      </c>
      <c r="AI429" s="93">
        <v>174931815</v>
      </c>
      <c r="AJ429" s="94">
        <f>IFERROR(AI429/AI434,"-")</f>
        <v>4.1086178147815365E-2</v>
      </c>
      <c r="AK429" s="95">
        <v>394</v>
      </c>
      <c r="AL429" s="96">
        <f t="shared" si="372"/>
        <v>443989.37817258883</v>
      </c>
      <c r="AM429" s="97">
        <f t="shared" si="408"/>
        <v>0.10709431910845338</v>
      </c>
      <c r="AN429" s="280"/>
      <c r="AO429" s="90">
        <v>6</v>
      </c>
      <c r="AP429" s="112" t="s">
        <v>386</v>
      </c>
      <c r="AQ429" s="198" t="s">
        <v>387</v>
      </c>
      <c r="AR429" s="93">
        <v>151676510</v>
      </c>
      <c r="AS429" s="94">
        <f>IFERROR(AR429/AR434,"-")</f>
        <v>4.296039945412413E-2</v>
      </c>
      <c r="AT429" s="95">
        <v>1817</v>
      </c>
      <c r="AU429" s="96">
        <f t="shared" si="373"/>
        <v>83476.340121078698</v>
      </c>
      <c r="AV429" s="97">
        <f t="shared" si="409"/>
        <v>0.76893779094371562</v>
      </c>
      <c r="AW429" s="280"/>
      <c r="AX429" s="90">
        <v>6</v>
      </c>
      <c r="AY429" s="112" t="s">
        <v>386</v>
      </c>
      <c r="AZ429" s="198" t="s">
        <v>387</v>
      </c>
      <c r="BA429" s="93">
        <v>191234463</v>
      </c>
      <c r="BB429" s="94">
        <f>IFERROR(BA429/BA434,"-")</f>
        <v>5.0433122539334511E-2</v>
      </c>
      <c r="BC429" s="95">
        <v>1836</v>
      </c>
      <c r="BD429" s="96">
        <f t="shared" si="374"/>
        <v>104158.20424836602</v>
      </c>
      <c r="BE429" s="97">
        <f t="shared" si="410"/>
        <v>0.83001808318264014</v>
      </c>
      <c r="BF429" s="280"/>
      <c r="BG429" s="90">
        <v>6</v>
      </c>
      <c r="BH429" s="112" t="s">
        <v>412</v>
      </c>
      <c r="BI429" s="198" t="s">
        <v>413</v>
      </c>
      <c r="BJ429" s="93">
        <v>269608837</v>
      </c>
      <c r="BK429" s="94">
        <f>IFERROR(BJ429/BJ434,"-")</f>
        <v>5.2216609576893266E-2</v>
      </c>
      <c r="BL429" s="95">
        <v>787</v>
      </c>
      <c r="BM429" s="96">
        <f t="shared" si="375"/>
        <v>342577.93773824652</v>
      </c>
      <c r="BN429" s="97">
        <f t="shared" si="411"/>
        <v>0.32942653830054414</v>
      </c>
      <c r="BO429" s="280"/>
      <c r="BP429" s="90">
        <v>6</v>
      </c>
      <c r="BQ429" s="112" t="s">
        <v>386</v>
      </c>
      <c r="BR429" s="198" t="s">
        <v>387</v>
      </c>
      <c r="BS429" s="93">
        <v>226774369</v>
      </c>
      <c r="BT429" s="94">
        <f>IFERROR(BS429/BS434,"-")</f>
        <v>4.8608191473719455E-2</v>
      </c>
      <c r="BU429" s="95">
        <v>1732</v>
      </c>
      <c r="BV429" s="96">
        <f t="shared" si="376"/>
        <v>130932.0837182448</v>
      </c>
      <c r="BW429" s="97">
        <f t="shared" si="412"/>
        <v>0.85194294146581406</v>
      </c>
      <c r="BX429" s="280"/>
      <c r="BY429" s="90">
        <v>6</v>
      </c>
      <c r="BZ429" s="112" t="s">
        <v>388</v>
      </c>
      <c r="CA429" s="198" t="s">
        <v>389</v>
      </c>
      <c r="CB429" s="93">
        <v>1948798582</v>
      </c>
      <c r="CC429" s="94">
        <f>IFERROR(CB429/CB434,"-")</f>
        <v>3.7739258450228623E-2</v>
      </c>
      <c r="CD429" s="95">
        <v>4720</v>
      </c>
      <c r="CE429" s="96">
        <f t="shared" si="377"/>
        <v>412881.05550847459</v>
      </c>
      <c r="CF429" s="97">
        <f t="shared" si="413"/>
        <v>7.5761223736376629E-2</v>
      </c>
    </row>
    <row r="430" spans="2:84" ht="13.5" customHeight="1">
      <c r="B430" s="277"/>
      <c r="C430" s="285"/>
      <c r="D430" s="280"/>
      <c r="E430" s="90">
        <v>7</v>
      </c>
      <c r="F430" s="112" t="s">
        <v>388</v>
      </c>
      <c r="G430" s="198" t="s">
        <v>389</v>
      </c>
      <c r="H430" s="93">
        <v>726334105</v>
      </c>
      <c r="I430" s="94">
        <f>IFERROR(H430/H434,"-")</f>
        <v>3.2859258966828751E-2</v>
      </c>
      <c r="J430" s="95">
        <v>2222</v>
      </c>
      <c r="K430" s="96">
        <f t="shared" si="369"/>
        <v>326883.03555355535</v>
      </c>
      <c r="L430" s="97">
        <f t="shared" si="405"/>
        <v>5.2444003870754562E-2</v>
      </c>
      <c r="M430" s="280"/>
      <c r="N430" s="90">
        <v>7</v>
      </c>
      <c r="O430" s="112" t="s">
        <v>402</v>
      </c>
      <c r="P430" s="198" t="s">
        <v>403</v>
      </c>
      <c r="Q430" s="93">
        <v>167941586</v>
      </c>
      <c r="R430" s="94">
        <f>IFERROR(Q430/Q434,"-")</f>
        <v>3.3872732921503231E-2</v>
      </c>
      <c r="S430" s="95">
        <v>2328</v>
      </c>
      <c r="T430" s="96">
        <f t="shared" si="370"/>
        <v>72139.856529209617</v>
      </c>
      <c r="U430" s="97">
        <f t="shared" si="406"/>
        <v>0.49395289624443028</v>
      </c>
      <c r="V430" s="280"/>
      <c r="W430" s="90">
        <v>7</v>
      </c>
      <c r="X430" s="112" t="s">
        <v>396</v>
      </c>
      <c r="Y430" s="198" t="s">
        <v>397</v>
      </c>
      <c r="Z430" s="93">
        <v>113726003</v>
      </c>
      <c r="AA430" s="94">
        <f>IFERROR(Z430/Z434,"-")</f>
        <v>3.5906095324255573E-2</v>
      </c>
      <c r="AB430" s="95">
        <v>1244</v>
      </c>
      <c r="AC430" s="96">
        <f t="shared" si="371"/>
        <v>91419.616559485527</v>
      </c>
      <c r="AD430" s="97">
        <f t="shared" si="407"/>
        <v>0.48918600078647267</v>
      </c>
      <c r="AE430" s="280"/>
      <c r="AF430" s="90">
        <v>7</v>
      </c>
      <c r="AG430" s="112" t="s">
        <v>406</v>
      </c>
      <c r="AH430" s="198" t="s">
        <v>407</v>
      </c>
      <c r="AI430" s="93">
        <v>172641259</v>
      </c>
      <c r="AJ430" s="94">
        <f>IFERROR(AI430/AI434,"-")</f>
        <v>4.0548196009611702E-2</v>
      </c>
      <c r="AK430" s="95">
        <v>1472</v>
      </c>
      <c r="AL430" s="96">
        <f t="shared" si="372"/>
        <v>117283.46399456522</v>
      </c>
      <c r="AM430" s="97">
        <f t="shared" si="408"/>
        <v>0.40010872519706442</v>
      </c>
      <c r="AN430" s="280"/>
      <c r="AO430" s="90">
        <v>7</v>
      </c>
      <c r="AP430" s="112" t="s">
        <v>410</v>
      </c>
      <c r="AQ430" s="198" t="s">
        <v>411</v>
      </c>
      <c r="AR430" s="93">
        <v>150786720</v>
      </c>
      <c r="AS430" s="94">
        <f>IFERROR(AR430/AR434,"-")</f>
        <v>4.2708378005118709E-2</v>
      </c>
      <c r="AT430" s="95">
        <v>724</v>
      </c>
      <c r="AU430" s="96">
        <f t="shared" si="373"/>
        <v>208268.95027624309</v>
      </c>
      <c r="AV430" s="97">
        <f t="shared" si="409"/>
        <v>0.30639018197206941</v>
      </c>
      <c r="AW430" s="280"/>
      <c r="AX430" s="90">
        <v>7</v>
      </c>
      <c r="AY430" s="112" t="s">
        <v>410</v>
      </c>
      <c r="AZ430" s="198" t="s">
        <v>411</v>
      </c>
      <c r="BA430" s="93">
        <v>186950811</v>
      </c>
      <c r="BB430" s="94">
        <f>IFERROR(BA430/BA434,"-")</f>
        <v>4.9303420586858167E-2</v>
      </c>
      <c r="BC430" s="95">
        <v>784</v>
      </c>
      <c r="BD430" s="96">
        <f t="shared" si="374"/>
        <v>238457.66709183675</v>
      </c>
      <c r="BE430" s="97">
        <f t="shared" si="410"/>
        <v>0.35443037974683544</v>
      </c>
      <c r="BF430" s="280"/>
      <c r="BG430" s="90">
        <v>7</v>
      </c>
      <c r="BH430" s="112" t="s">
        <v>386</v>
      </c>
      <c r="BI430" s="198" t="s">
        <v>387</v>
      </c>
      <c r="BJ430" s="93">
        <v>243058357</v>
      </c>
      <c r="BK430" s="94">
        <f>IFERROR(BJ430/BJ434,"-")</f>
        <v>4.7074433735531239E-2</v>
      </c>
      <c r="BL430" s="95">
        <v>2039</v>
      </c>
      <c r="BM430" s="96">
        <f t="shared" si="375"/>
        <v>119204.68710152035</v>
      </c>
      <c r="BN430" s="97">
        <f t="shared" si="411"/>
        <v>0.85349518627040599</v>
      </c>
      <c r="BO430" s="280"/>
      <c r="BP430" s="90">
        <v>7</v>
      </c>
      <c r="BQ430" s="112" t="s">
        <v>406</v>
      </c>
      <c r="BR430" s="198" t="s">
        <v>407</v>
      </c>
      <c r="BS430" s="93">
        <v>184067816</v>
      </c>
      <c r="BT430" s="94">
        <f>IFERROR(BS430/BS434,"-")</f>
        <v>3.9454210296038184E-2</v>
      </c>
      <c r="BU430" s="95">
        <v>748</v>
      </c>
      <c r="BV430" s="96">
        <f t="shared" si="376"/>
        <v>246079.96791443852</v>
      </c>
      <c r="BW430" s="97">
        <f t="shared" si="412"/>
        <v>0.36792916871618297</v>
      </c>
      <c r="BX430" s="280"/>
      <c r="BY430" s="90">
        <v>7</v>
      </c>
      <c r="BZ430" s="112" t="s">
        <v>390</v>
      </c>
      <c r="CA430" s="198" t="s">
        <v>391</v>
      </c>
      <c r="CB430" s="93">
        <v>1823521269</v>
      </c>
      <c r="CC430" s="94">
        <f>IFERROR(CB430/CB434,"-")</f>
        <v>3.5313213533670292E-2</v>
      </c>
      <c r="CD430" s="95">
        <v>33283</v>
      </c>
      <c r="CE430" s="96">
        <f t="shared" si="377"/>
        <v>54788.368506444735</v>
      </c>
      <c r="CF430" s="97">
        <f t="shared" si="413"/>
        <v>0.5342289850885219</v>
      </c>
    </row>
    <row r="431" spans="2:84" ht="13.5" customHeight="1">
      <c r="B431" s="277"/>
      <c r="C431" s="285"/>
      <c r="D431" s="280"/>
      <c r="E431" s="90">
        <v>8</v>
      </c>
      <c r="F431" s="112" t="s">
        <v>394</v>
      </c>
      <c r="G431" s="198" t="s">
        <v>395</v>
      </c>
      <c r="H431" s="93">
        <v>668724143</v>
      </c>
      <c r="I431" s="94">
        <f>IFERROR(H431/H434,"-")</f>
        <v>3.0252991895799278E-2</v>
      </c>
      <c r="J431" s="95">
        <v>20624</v>
      </c>
      <c r="K431" s="96">
        <f t="shared" si="369"/>
        <v>32424.560851435221</v>
      </c>
      <c r="L431" s="97">
        <f t="shared" si="405"/>
        <v>0.48677098822252118</v>
      </c>
      <c r="M431" s="280"/>
      <c r="N431" s="90">
        <v>8</v>
      </c>
      <c r="O431" s="112" t="s">
        <v>390</v>
      </c>
      <c r="P431" s="198" t="s">
        <v>391</v>
      </c>
      <c r="Q431" s="93">
        <v>167636031</v>
      </c>
      <c r="R431" s="94">
        <f>IFERROR(Q431/Q434,"-")</f>
        <v>3.3811104452019618E-2</v>
      </c>
      <c r="S431" s="95">
        <v>3027</v>
      </c>
      <c r="T431" s="96">
        <f t="shared" si="370"/>
        <v>55380.25470763132</v>
      </c>
      <c r="U431" s="97">
        <f t="shared" si="406"/>
        <v>0.64226607256524504</v>
      </c>
      <c r="V431" s="280"/>
      <c r="W431" s="90">
        <v>8</v>
      </c>
      <c r="X431" s="112" t="s">
        <v>390</v>
      </c>
      <c r="Y431" s="198" t="s">
        <v>391</v>
      </c>
      <c r="Z431" s="93">
        <v>98786811</v>
      </c>
      <c r="AA431" s="94">
        <f>IFERROR(Z431/Z434,"-")</f>
        <v>3.1189425100477852E-2</v>
      </c>
      <c r="AB431" s="95">
        <v>1616</v>
      </c>
      <c r="AC431" s="96">
        <f t="shared" si="371"/>
        <v>61130.452351485146</v>
      </c>
      <c r="AD431" s="97">
        <f t="shared" si="407"/>
        <v>0.63546991742036962</v>
      </c>
      <c r="AE431" s="280"/>
      <c r="AF431" s="90">
        <v>8</v>
      </c>
      <c r="AG431" s="112" t="s">
        <v>390</v>
      </c>
      <c r="AH431" s="198" t="s">
        <v>391</v>
      </c>
      <c r="AI431" s="93">
        <v>138338565</v>
      </c>
      <c r="AJ431" s="94">
        <f>IFERROR(AI431/AI434,"-")</f>
        <v>3.2491533494368278E-2</v>
      </c>
      <c r="AK431" s="95">
        <v>2229</v>
      </c>
      <c r="AL431" s="96">
        <f t="shared" si="372"/>
        <v>62063.061911170931</v>
      </c>
      <c r="AM431" s="97">
        <f t="shared" si="408"/>
        <v>0.60587116064147861</v>
      </c>
      <c r="AN431" s="280"/>
      <c r="AO431" s="90">
        <v>8</v>
      </c>
      <c r="AP431" s="112" t="s">
        <v>408</v>
      </c>
      <c r="AQ431" s="198" t="s">
        <v>409</v>
      </c>
      <c r="AR431" s="93">
        <v>134086838</v>
      </c>
      <c r="AS431" s="94">
        <f>IFERROR(AR431/AR434,"-")</f>
        <v>3.7978353550068039E-2</v>
      </c>
      <c r="AT431" s="95">
        <v>896</v>
      </c>
      <c r="AU431" s="96">
        <f t="shared" si="373"/>
        <v>149650.48883928571</v>
      </c>
      <c r="AV431" s="97">
        <f t="shared" si="409"/>
        <v>0.37917900973338975</v>
      </c>
      <c r="AW431" s="280"/>
      <c r="AX431" s="90">
        <v>8</v>
      </c>
      <c r="AY431" s="112" t="s">
        <v>406</v>
      </c>
      <c r="AZ431" s="198" t="s">
        <v>407</v>
      </c>
      <c r="BA431" s="93">
        <v>148345959</v>
      </c>
      <c r="BB431" s="94">
        <f>IFERROR(BA431/BA434,"-")</f>
        <v>3.9122393584790693E-2</v>
      </c>
      <c r="BC431" s="95">
        <v>877</v>
      </c>
      <c r="BD431" s="96">
        <f t="shared" si="374"/>
        <v>169151.60661345496</v>
      </c>
      <c r="BE431" s="97">
        <f t="shared" si="410"/>
        <v>0.39647377938517181</v>
      </c>
      <c r="BF431" s="280"/>
      <c r="BG431" s="90">
        <v>8</v>
      </c>
      <c r="BH431" s="112" t="s">
        <v>382</v>
      </c>
      <c r="BI431" s="198" t="s">
        <v>383</v>
      </c>
      <c r="BJ431" s="93">
        <v>199448555</v>
      </c>
      <c r="BK431" s="94">
        <f>IFERROR(BJ431/BJ434,"-")</f>
        <v>3.8628286234959439E-2</v>
      </c>
      <c r="BL431" s="95">
        <v>452</v>
      </c>
      <c r="BM431" s="96">
        <f t="shared" si="375"/>
        <v>441257.86504424777</v>
      </c>
      <c r="BN431" s="97">
        <f t="shared" si="411"/>
        <v>0.18920050230221849</v>
      </c>
      <c r="BO431" s="280"/>
      <c r="BP431" s="90">
        <v>8</v>
      </c>
      <c r="BQ431" s="112" t="s">
        <v>400</v>
      </c>
      <c r="BR431" s="198" t="s">
        <v>401</v>
      </c>
      <c r="BS431" s="93">
        <v>166995100</v>
      </c>
      <c r="BT431" s="94">
        <f>IFERROR(BS431/BS434,"-")</f>
        <v>3.5794740965514174E-2</v>
      </c>
      <c r="BU431" s="95">
        <v>463</v>
      </c>
      <c r="BV431" s="96">
        <f t="shared" si="376"/>
        <v>360680.56155507558</v>
      </c>
      <c r="BW431" s="97">
        <f t="shared" si="412"/>
        <v>0.22774225282833252</v>
      </c>
      <c r="BX431" s="280"/>
      <c r="BY431" s="90">
        <v>8</v>
      </c>
      <c r="BZ431" s="112" t="s">
        <v>384</v>
      </c>
      <c r="CA431" s="198" t="s">
        <v>385</v>
      </c>
      <c r="CB431" s="93">
        <v>1697714341</v>
      </c>
      <c r="CC431" s="94">
        <f>IFERROR(CB431/CB434,"-")</f>
        <v>3.2876912412315461E-2</v>
      </c>
      <c r="CD431" s="95">
        <v>40959</v>
      </c>
      <c r="CE431" s="96">
        <f t="shared" si="377"/>
        <v>41449.115969628168</v>
      </c>
      <c r="CF431" s="97">
        <f t="shared" si="413"/>
        <v>0.65743728030047677</v>
      </c>
    </row>
    <row r="432" spans="2:84" ht="13.5" customHeight="1">
      <c r="B432" s="277"/>
      <c r="C432" s="285"/>
      <c r="D432" s="280"/>
      <c r="E432" s="90">
        <v>9</v>
      </c>
      <c r="F432" s="197" t="s">
        <v>418</v>
      </c>
      <c r="G432" s="198" t="s">
        <v>419</v>
      </c>
      <c r="H432" s="93">
        <v>593797151</v>
      </c>
      <c r="I432" s="94">
        <f>IFERROR(H432/H434,"-")</f>
        <v>2.6863304675021581E-2</v>
      </c>
      <c r="J432" s="95">
        <v>3188</v>
      </c>
      <c r="K432" s="96">
        <f t="shared" si="369"/>
        <v>186260.08500627353</v>
      </c>
      <c r="L432" s="97">
        <f t="shared" si="405"/>
        <v>7.5243692322216713E-2</v>
      </c>
      <c r="M432" s="280"/>
      <c r="N432" s="90">
        <v>9</v>
      </c>
      <c r="O432" s="197" t="s">
        <v>384</v>
      </c>
      <c r="P432" s="198" t="s">
        <v>385</v>
      </c>
      <c r="Q432" s="93">
        <v>153499052</v>
      </c>
      <c r="R432" s="94">
        <f>IFERROR(Q432/Q434,"-")</f>
        <v>3.0959767118669084E-2</v>
      </c>
      <c r="S432" s="95">
        <v>3749</v>
      </c>
      <c r="T432" s="96">
        <f t="shared" si="370"/>
        <v>40943.99893304881</v>
      </c>
      <c r="U432" s="97">
        <f t="shared" si="406"/>
        <v>0.79545936770634418</v>
      </c>
      <c r="V432" s="280"/>
      <c r="W432" s="90">
        <v>9</v>
      </c>
      <c r="X432" s="197" t="s">
        <v>384</v>
      </c>
      <c r="Y432" s="198" t="s">
        <v>385</v>
      </c>
      <c r="Z432" s="93">
        <v>88304798</v>
      </c>
      <c r="AA432" s="94">
        <f>IFERROR(Z432/Z434,"-")</f>
        <v>2.7879995875500285E-2</v>
      </c>
      <c r="AB432" s="95">
        <v>2053</v>
      </c>
      <c r="AC432" s="96">
        <f t="shared" si="371"/>
        <v>43012.566000974184</v>
      </c>
      <c r="AD432" s="97">
        <f t="shared" si="407"/>
        <v>0.80731419583169484</v>
      </c>
      <c r="AE432" s="280"/>
      <c r="AF432" s="90">
        <v>9</v>
      </c>
      <c r="AG432" s="197" t="s">
        <v>396</v>
      </c>
      <c r="AH432" s="198" t="s">
        <v>397</v>
      </c>
      <c r="AI432" s="93">
        <v>129905970</v>
      </c>
      <c r="AJ432" s="94">
        <f>IFERROR(AI432/AI434,"-")</f>
        <v>3.0510972666034239E-2</v>
      </c>
      <c r="AK432" s="95">
        <v>1255</v>
      </c>
      <c r="AL432" s="96">
        <f t="shared" si="372"/>
        <v>103510.73306772909</v>
      </c>
      <c r="AM432" s="97">
        <f t="shared" si="408"/>
        <v>0.34112530578961675</v>
      </c>
      <c r="AN432" s="280"/>
      <c r="AO432" s="90">
        <v>9</v>
      </c>
      <c r="AP432" s="197" t="s">
        <v>406</v>
      </c>
      <c r="AQ432" s="198" t="s">
        <v>407</v>
      </c>
      <c r="AR432" s="93">
        <v>99912272</v>
      </c>
      <c r="AS432" s="94">
        <f>IFERROR(AR432/AR434,"-")</f>
        <v>2.829885204695903E-2</v>
      </c>
      <c r="AT432" s="95">
        <v>736</v>
      </c>
      <c r="AU432" s="96">
        <f t="shared" si="373"/>
        <v>135750.36956521738</v>
      </c>
      <c r="AV432" s="97">
        <f t="shared" si="409"/>
        <v>0.31146847228099872</v>
      </c>
      <c r="AW432" s="280"/>
      <c r="AX432" s="90">
        <v>9</v>
      </c>
      <c r="AY432" s="197" t="s">
        <v>388</v>
      </c>
      <c r="AZ432" s="198" t="s">
        <v>389</v>
      </c>
      <c r="BA432" s="93">
        <v>146984674</v>
      </c>
      <c r="BB432" s="94">
        <f>IFERROR(BA432/BA434,"-")</f>
        <v>3.8763390023722533E-2</v>
      </c>
      <c r="BC432" s="95">
        <v>315</v>
      </c>
      <c r="BD432" s="96">
        <f t="shared" si="374"/>
        <v>466618.0126984127</v>
      </c>
      <c r="BE432" s="97">
        <f t="shared" si="410"/>
        <v>0.14240506329113925</v>
      </c>
      <c r="BF432" s="280"/>
      <c r="BG432" s="90">
        <v>9</v>
      </c>
      <c r="BH432" s="197" t="s">
        <v>388</v>
      </c>
      <c r="BI432" s="198" t="s">
        <v>389</v>
      </c>
      <c r="BJ432" s="93">
        <v>176473052</v>
      </c>
      <c r="BK432" s="94">
        <f>IFERROR(BJ432/BJ434,"-")</f>
        <v>3.4178495629676946E-2</v>
      </c>
      <c r="BL432" s="95">
        <v>369</v>
      </c>
      <c r="BM432" s="96">
        <f t="shared" si="375"/>
        <v>478246.75338753388</v>
      </c>
      <c r="BN432" s="97">
        <f t="shared" si="411"/>
        <v>0.15445793218920051</v>
      </c>
      <c r="BO432" s="280"/>
      <c r="BP432" s="90">
        <v>9</v>
      </c>
      <c r="BQ432" s="197" t="s">
        <v>416</v>
      </c>
      <c r="BR432" s="198" t="s">
        <v>417</v>
      </c>
      <c r="BS432" s="93">
        <v>138412996</v>
      </c>
      <c r="BT432" s="94">
        <f>IFERROR(BS432/BS434,"-")</f>
        <v>2.9668279716475211E-2</v>
      </c>
      <c r="BU432" s="95">
        <v>1305</v>
      </c>
      <c r="BV432" s="96">
        <f t="shared" si="376"/>
        <v>106063.59846743295</v>
      </c>
      <c r="BW432" s="97">
        <f t="shared" si="412"/>
        <v>0.6419085095917364</v>
      </c>
      <c r="BX432" s="280"/>
      <c r="BY432" s="90">
        <v>9</v>
      </c>
      <c r="BZ432" s="197" t="s">
        <v>410</v>
      </c>
      <c r="CA432" s="198" t="s">
        <v>411</v>
      </c>
      <c r="CB432" s="93">
        <v>1678032445</v>
      </c>
      <c r="CC432" s="94">
        <f>IFERROR(CB432/CB434,"-")</f>
        <v>3.2495764680171575E-2</v>
      </c>
      <c r="CD432" s="95">
        <v>12805</v>
      </c>
      <c r="CE432" s="96">
        <f t="shared" si="377"/>
        <v>131045.09527528309</v>
      </c>
      <c r="CF432" s="97">
        <f t="shared" si="413"/>
        <v>0.20553442159836921</v>
      </c>
    </row>
    <row r="433" spans="2:84" ht="13.5" customHeight="1">
      <c r="B433" s="277"/>
      <c r="C433" s="285"/>
      <c r="D433" s="280"/>
      <c r="E433" s="98">
        <v>10</v>
      </c>
      <c r="F433" s="199" t="s">
        <v>426</v>
      </c>
      <c r="G433" s="200" t="s">
        <v>427</v>
      </c>
      <c r="H433" s="101">
        <v>572219155</v>
      </c>
      <c r="I433" s="102">
        <f>IFERROR(H433/H434,"-")</f>
        <v>2.5887118986275499E-2</v>
      </c>
      <c r="J433" s="103">
        <v>9395</v>
      </c>
      <c r="K433" s="104">
        <f t="shared" si="369"/>
        <v>60906.775412453433</v>
      </c>
      <c r="L433" s="105">
        <f t="shared" si="405"/>
        <v>0.22174231159574218</v>
      </c>
      <c r="M433" s="280"/>
      <c r="N433" s="98">
        <v>10</v>
      </c>
      <c r="O433" s="199" t="s">
        <v>392</v>
      </c>
      <c r="P433" s="200" t="s">
        <v>393</v>
      </c>
      <c r="Q433" s="101">
        <v>139121041</v>
      </c>
      <c r="R433" s="102">
        <f>IFERROR(Q433/Q434,"-")</f>
        <v>2.8059815188088675E-2</v>
      </c>
      <c r="S433" s="103">
        <v>2516</v>
      </c>
      <c r="T433" s="104">
        <f t="shared" si="370"/>
        <v>55294.531399046107</v>
      </c>
      <c r="U433" s="105">
        <f t="shared" si="406"/>
        <v>0.53384256312327605</v>
      </c>
      <c r="V433" s="280"/>
      <c r="W433" s="98">
        <v>10</v>
      </c>
      <c r="X433" s="199" t="s">
        <v>404</v>
      </c>
      <c r="Y433" s="200" t="s">
        <v>405</v>
      </c>
      <c r="Z433" s="101">
        <v>87282060</v>
      </c>
      <c r="AA433" s="102">
        <f>IFERROR(Z433/Z434,"-")</f>
        <v>2.7557092342877773E-2</v>
      </c>
      <c r="AB433" s="103">
        <v>1019</v>
      </c>
      <c r="AC433" s="104">
        <f t="shared" si="371"/>
        <v>85654.622178606471</v>
      </c>
      <c r="AD433" s="105">
        <f t="shared" si="407"/>
        <v>0.40070782540306726</v>
      </c>
      <c r="AE433" s="280"/>
      <c r="AF433" s="98">
        <v>10</v>
      </c>
      <c r="AG433" s="199" t="s">
        <v>384</v>
      </c>
      <c r="AH433" s="200" t="s">
        <v>385</v>
      </c>
      <c r="AI433" s="101">
        <v>117912323</v>
      </c>
      <c r="AJ433" s="102">
        <f>IFERROR(AI433/AI434,"-")</f>
        <v>2.7694028719708573E-2</v>
      </c>
      <c r="AK433" s="103">
        <v>2679</v>
      </c>
      <c r="AL433" s="104">
        <f t="shared" si="372"/>
        <v>44013.558417319895</v>
      </c>
      <c r="AM433" s="105">
        <f t="shared" si="408"/>
        <v>0.72818700733895081</v>
      </c>
      <c r="AN433" s="280"/>
      <c r="AO433" s="98">
        <v>10</v>
      </c>
      <c r="AP433" s="199" t="s">
        <v>412</v>
      </c>
      <c r="AQ433" s="200" t="s">
        <v>413</v>
      </c>
      <c r="AR433" s="101">
        <v>98051230</v>
      </c>
      <c r="AS433" s="102">
        <f>IFERROR(AR433/AR434,"-")</f>
        <v>2.7771736096566302E-2</v>
      </c>
      <c r="AT433" s="103">
        <v>697</v>
      </c>
      <c r="AU433" s="104">
        <f t="shared" si="373"/>
        <v>140676.08321377332</v>
      </c>
      <c r="AV433" s="105">
        <f t="shared" si="409"/>
        <v>0.29496402877697842</v>
      </c>
      <c r="AW433" s="280"/>
      <c r="AX433" s="98">
        <v>10</v>
      </c>
      <c r="AY433" s="199" t="s">
        <v>382</v>
      </c>
      <c r="AZ433" s="200" t="s">
        <v>383</v>
      </c>
      <c r="BA433" s="101">
        <v>123927968</v>
      </c>
      <c r="BB433" s="102">
        <f>IFERROR(BA433/BA434,"-")</f>
        <v>3.26827826854343E-2</v>
      </c>
      <c r="BC433" s="103">
        <v>444</v>
      </c>
      <c r="BD433" s="104">
        <f t="shared" si="374"/>
        <v>279117.04504504503</v>
      </c>
      <c r="BE433" s="105">
        <f t="shared" si="410"/>
        <v>0.2007233273056058</v>
      </c>
      <c r="BF433" s="280"/>
      <c r="BG433" s="98">
        <v>10</v>
      </c>
      <c r="BH433" s="199" t="s">
        <v>414</v>
      </c>
      <c r="BI433" s="200" t="s">
        <v>415</v>
      </c>
      <c r="BJ433" s="101">
        <v>156568973</v>
      </c>
      <c r="BK433" s="102">
        <f>IFERROR(BJ433/BJ434,"-")</f>
        <v>3.0323564412675922E-2</v>
      </c>
      <c r="BL433" s="103">
        <v>1193</v>
      </c>
      <c r="BM433" s="104">
        <f t="shared" si="375"/>
        <v>131239.70913663035</v>
      </c>
      <c r="BN433" s="105">
        <f t="shared" si="411"/>
        <v>0.49937212222687316</v>
      </c>
      <c r="BO433" s="280"/>
      <c r="BP433" s="98">
        <v>10</v>
      </c>
      <c r="BQ433" s="199" t="s">
        <v>446</v>
      </c>
      <c r="BR433" s="200" t="s">
        <v>447</v>
      </c>
      <c r="BS433" s="101">
        <v>137365430</v>
      </c>
      <c r="BT433" s="102">
        <f>IFERROR(BS433/BS434,"-")</f>
        <v>2.944373807654518E-2</v>
      </c>
      <c r="BU433" s="103">
        <v>465</v>
      </c>
      <c r="BV433" s="104">
        <f t="shared" si="376"/>
        <v>295409.52688172041</v>
      </c>
      <c r="BW433" s="105">
        <f t="shared" si="412"/>
        <v>0.22872602065912445</v>
      </c>
      <c r="BX433" s="280"/>
      <c r="BY433" s="98">
        <v>10</v>
      </c>
      <c r="BZ433" s="199" t="s">
        <v>412</v>
      </c>
      <c r="CA433" s="200" t="s">
        <v>413</v>
      </c>
      <c r="CB433" s="101">
        <v>1640306181</v>
      </c>
      <c r="CC433" s="102">
        <f>IFERROR(CB433/CB434,"-")</f>
        <v>3.1765180595901367E-2</v>
      </c>
      <c r="CD433" s="103">
        <v>11792</v>
      </c>
      <c r="CE433" s="104">
        <f t="shared" si="377"/>
        <v>139103.30571573949</v>
      </c>
      <c r="CF433" s="105">
        <f t="shared" si="413"/>
        <v>0.18927465048715109</v>
      </c>
    </row>
    <row r="434" spans="2:84" s="195" customFormat="1" ht="13.5" customHeight="1">
      <c r="B434" s="278"/>
      <c r="C434" s="286"/>
      <c r="D434" s="281"/>
      <c r="E434" s="106" t="s">
        <v>164</v>
      </c>
      <c r="F434" s="107"/>
      <c r="G434" s="108"/>
      <c r="H434" s="216">
        <v>22104396990</v>
      </c>
      <c r="I434" s="109" t="s">
        <v>588</v>
      </c>
      <c r="J434" s="110">
        <v>39533</v>
      </c>
      <c r="K434" s="56">
        <f t="shared" si="369"/>
        <v>559137.85925682343</v>
      </c>
      <c r="L434" s="111">
        <f t="shared" si="405"/>
        <v>0.93306426868701176</v>
      </c>
      <c r="M434" s="281"/>
      <c r="N434" s="106" t="s">
        <v>164</v>
      </c>
      <c r="O434" s="107"/>
      <c r="P434" s="108"/>
      <c r="Q434" s="216">
        <v>4958017010</v>
      </c>
      <c r="R434" s="109" t="s">
        <v>588</v>
      </c>
      <c r="S434" s="110">
        <v>4687</v>
      </c>
      <c r="T434" s="56">
        <f t="shared" si="370"/>
        <v>1057823.1299338597</v>
      </c>
      <c r="U434" s="111">
        <f t="shared" si="406"/>
        <v>0.99448334394228732</v>
      </c>
      <c r="V434" s="281"/>
      <c r="W434" s="106" t="s">
        <v>164</v>
      </c>
      <c r="X434" s="107"/>
      <c r="Y434" s="108"/>
      <c r="Z434" s="216">
        <v>3167317470</v>
      </c>
      <c r="AA434" s="109" t="s">
        <v>588</v>
      </c>
      <c r="AB434" s="110">
        <v>2528</v>
      </c>
      <c r="AC434" s="56">
        <f t="shared" si="371"/>
        <v>1252894.5688291139</v>
      </c>
      <c r="AD434" s="111">
        <f t="shared" si="407"/>
        <v>0.99410145497443969</v>
      </c>
      <c r="AE434" s="281"/>
      <c r="AF434" s="106" t="s">
        <v>164</v>
      </c>
      <c r="AG434" s="107"/>
      <c r="AH434" s="108"/>
      <c r="AI434" s="216">
        <v>4257680390</v>
      </c>
      <c r="AJ434" s="109" t="s">
        <v>588</v>
      </c>
      <c r="AK434" s="110">
        <v>3640</v>
      </c>
      <c r="AL434" s="56">
        <f t="shared" si="372"/>
        <v>1169692.4148351648</v>
      </c>
      <c r="AM434" s="111">
        <f t="shared" si="408"/>
        <v>0.98939929328621912</v>
      </c>
      <c r="AN434" s="281"/>
      <c r="AO434" s="106" t="s">
        <v>164</v>
      </c>
      <c r="AP434" s="107"/>
      <c r="AQ434" s="108"/>
      <c r="AR434" s="216">
        <v>3530612190</v>
      </c>
      <c r="AS434" s="109" t="s">
        <v>588</v>
      </c>
      <c r="AT434" s="110">
        <v>2339</v>
      </c>
      <c r="AU434" s="56">
        <f t="shared" si="373"/>
        <v>1509453.6938862761</v>
      </c>
      <c r="AV434" s="111">
        <f t="shared" si="409"/>
        <v>0.98984341938214138</v>
      </c>
      <c r="AW434" s="281"/>
      <c r="AX434" s="106" t="s">
        <v>164</v>
      </c>
      <c r="AY434" s="107"/>
      <c r="AZ434" s="108"/>
      <c r="BA434" s="216">
        <v>3791842610</v>
      </c>
      <c r="BB434" s="109" t="s">
        <v>588</v>
      </c>
      <c r="BC434" s="110">
        <v>2182</v>
      </c>
      <c r="BD434" s="56">
        <f t="shared" si="374"/>
        <v>1737783.0476626947</v>
      </c>
      <c r="BE434" s="111">
        <f t="shared" si="410"/>
        <v>0.98643761301989152</v>
      </c>
      <c r="BF434" s="281"/>
      <c r="BG434" s="106" t="s">
        <v>164</v>
      </c>
      <c r="BH434" s="107"/>
      <c r="BI434" s="108"/>
      <c r="BJ434" s="216">
        <v>5163277340</v>
      </c>
      <c r="BK434" s="109" t="s">
        <v>588</v>
      </c>
      <c r="BL434" s="110">
        <v>2338</v>
      </c>
      <c r="BM434" s="56">
        <f t="shared" si="375"/>
        <v>2208416.3130881097</v>
      </c>
      <c r="BN434" s="111">
        <f t="shared" si="411"/>
        <v>0.97865215571368769</v>
      </c>
      <c r="BO434" s="281"/>
      <c r="BP434" s="106" t="s">
        <v>164</v>
      </c>
      <c r="BQ434" s="107"/>
      <c r="BR434" s="108"/>
      <c r="BS434" s="216">
        <v>4665352940</v>
      </c>
      <c r="BT434" s="109" t="s">
        <v>588</v>
      </c>
      <c r="BU434" s="110">
        <v>1995</v>
      </c>
      <c r="BV434" s="56">
        <f t="shared" si="376"/>
        <v>2338522.776942356</v>
      </c>
      <c r="BW434" s="111">
        <f t="shared" si="412"/>
        <v>0.98130841121495327</v>
      </c>
      <c r="BX434" s="281"/>
      <c r="BY434" s="106" t="s">
        <v>164</v>
      </c>
      <c r="BZ434" s="107"/>
      <c r="CA434" s="108"/>
      <c r="CB434" s="216">
        <v>51638496940</v>
      </c>
      <c r="CC434" s="109" t="s">
        <v>588</v>
      </c>
      <c r="CD434" s="110">
        <v>59242</v>
      </c>
      <c r="CE434" s="56">
        <f t="shared" si="377"/>
        <v>871653.50494581542</v>
      </c>
      <c r="CF434" s="111">
        <f t="shared" si="413"/>
        <v>0.95089966453186947</v>
      </c>
    </row>
    <row r="435" spans="2:84" ht="13.5" customHeight="1">
      <c r="B435" s="276">
        <v>40</v>
      </c>
      <c r="C435" s="284" t="s">
        <v>40</v>
      </c>
      <c r="D435" s="279">
        <f>CK45</f>
        <v>8085</v>
      </c>
      <c r="E435" s="82">
        <v>1</v>
      </c>
      <c r="F435" s="83" t="s">
        <v>380</v>
      </c>
      <c r="G435" s="84" t="s">
        <v>381</v>
      </c>
      <c r="H435" s="85">
        <v>332397013</v>
      </c>
      <c r="I435" s="86">
        <f>IFERROR(H435/H445,"-")</f>
        <v>7.138828387335408E-2</v>
      </c>
      <c r="J435" s="87">
        <v>3142</v>
      </c>
      <c r="K435" s="88">
        <f t="shared" si="369"/>
        <v>105791.53819223425</v>
      </c>
      <c r="L435" s="89">
        <f t="shared" ref="L435:L445" si="414">IFERROR(J435/$CK$45,0)</f>
        <v>0.38862090290661722</v>
      </c>
      <c r="M435" s="279">
        <f>CL45</f>
        <v>681</v>
      </c>
      <c r="N435" s="82">
        <v>1</v>
      </c>
      <c r="O435" s="83" t="s">
        <v>380</v>
      </c>
      <c r="P435" s="84" t="s">
        <v>381</v>
      </c>
      <c r="Q435" s="85">
        <v>40754968</v>
      </c>
      <c r="R435" s="86">
        <f>IFERROR(Q435/Q445,"-")</f>
        <v>7.2101476357393404E-2</v>
      </c>
      <c r="S435" s="87">
        <v>402</v>
      </c>
      <c r="T435" s="88">
        <f t="shared" si="370"/>
        <v>101380.51741293533</v>
      </c>
      <c r="U435" s="89">
        <f t="shared" ref="U435:U445" si="415">IFERROR(S435/$CL$45,0)</f>
        <v>0.5903083700440529</v>
      </c>
      <c r="V435" s="279">
        <f>CM45</f>
        <v>634</v>
      </c>
      <c r="W435" s="82">
        <v>1</v>
      </c>
      <c r="X435" s="83" t="s">
        <v>380</v>
      </c>
      <c r="Y435" s="84" t="s">
        <v>381</v>
      </c>
      <c r="Z435" s="85">
        <v>48632384</v>
      </c>
      <c r="AA435" s="86">
        <f>IFERROR(Z435/Z445,"-")</f>
        <v>8.0656761635029939E-2</v>
      </c>
      <c r="AB435" s="87">
        <v>400</v>
      </c>
      <c r="AC435" s="88">
        <f t="shared" si="371"/>
        <v>121580.96</v>
      </c>
      <c r="AD435" s="89">
        <f t="shared" ref="AD435:AD445" si="416">IFERROR(AB435/$CM$45,0)</f>
        <v>0.63091482649842268</v>
      </c>
      <c r="AE435" s="279">
        <f>CN45</f>
        <v>921</v>
      </c>
      <c r="AF435" s="82">
        <v>1</v>
      </c>
      <c r="AG435" s="83" t="s">
        <v>400</v>
      </c>
      <c r="AH435" s="84" t="s">
        <v>401</v>
      </c>
      <c r="AI435" s="85">
        <v>96327665</v>
      </c>
      <c r="AJ435" s="86">
        <f>IFERROR(AI435/AI445,"-")</f>
        <v>8.9628914644482152E-2</v>
      </c>
      <c r="AK435" s="87">
        <v>226</v>
      </c>
      <c r="AL435" s="88">
        <f t="shared" si="372"/>
        <v>426228.60619469028</v>
      </c>
      <c r="AM435" s="89">
        <f t="shared" ref="AM435:AM445" si="417">IFERROR(AK435/$CN$45,0)</f>
        <v>0.24538545059717698</v>
      </c>
      <c r="AN435" s="279">
        <f>CO45</f>
        <v>959</v>
      </c>
      <c r="AO435" s="82">
        <v>1</v>
      </c>
      <c r="AP435" s="83" t="s">
        <v>380</v>
      </c>
      <c r="AQ435" s="84" t="s">
        <v>381</v>
      </c>
      <c r="AR435" s="85">
        <v>121668332</v>
      </c>
      <c r="AS435" s="86">
        <f>IFERROR(AR435/AR445,"-")</f>
        <v>8.8015808773249923E-2</v>
      </c>
      <c r="AT435" s="87">
        <v>613</v>
      </c>
      <c r="AU435" s="88">
        <f t="shared" si="373"/>
        <v>198480.15008156607</v>
      </c>
      <c r="AV435" s="89">
        <f t="shared" ref="AV435:AV445" si="418">IFERROR(AT435/$CO$45,0)</f>
        <v>0.6392075078206465</v>
      </c>
      <c r="AW435" s="279">
        <f>CP45</f>
        <v>722</v>
      </c>
      <c r="AX435" s="82">
        <v>1</v>
      </c>
      <c r="AY435" s="83" t="s">
        <v>400</v>
      </c>
      <c r="AZ435" s="84" t="s">
        <v>401</v>
      </c>
      <c r="BA435" s="85">
        <v>118499704</v>
      </c>
      <c r="BB435" s="86">
        <f>IFERROR(BA435/BA445,"-")</f>
        <v>9.4352189624392624E-2</v>
      </c>
      <c r="BC435" s="87">
        <v>231</v>
      </c>
      <c r="BD435" s="88">
        <f t="shared" si="374"/>
        <v>512985.73160173162</v>
      </c>
      <c r="BE435" s="89">
        <f t="shared" ref="BE435:BE445" si="419">IFERROR(BC435/$CP$45,0)</f>
        <v>0.31994459833795014</v>
      </c>
      <c r="BF435" s="279">
        <f>CQ45</f>
        <v>751</v>
      </c>
      <c r="BG435" s="82">
        <v>1</v>
      </c>
      <c r="BH435" s="83" t="s">
        <v>408</v>
      </c>
      <c r="BI435" s="84" t="s">
        <v>409</v>
      </c>
      <c r="BJ435" s="85">
        <v>200833807</v>
      </c>
      <c r="BK435" s="86">
        <f>IFERROR(BJ435/BJ445,"-")</f>
        <v>0.12225404066355408</v>
      </c>
      <c r="BL435" s="87">
        <v>307</v>
      </c>
      <c r="BM435" s="88">
        <f t="shared" si="375"/>
        <v>654181.78175895766</v>
      </c>
      <c r="BN435" s="89">
        <f t="shared" ref="BN435:BN445" si="420">IFERROR(BL435/$CQ$45,0)</f>
        <v>0.40878828229027964</v>
      </c>
      <c r="BO435" s="279">
        <f>CR45</f>
        <v>552</v>
      </c>
      <c r="BP435" s="82">
        <v>1</v>
      </c>
      <c r="BQ435" s="83" t="s">
        <v>408</v>
      </c>
      <c r="BR435" s="84" t="s">
        <v>409</v>
      </c>
      <c r="BS435" s="85">
        <v>128970112</v>
      </c>
      <c r="BT435" s="86">
        <f>IFERROR(BS435/BS445,"-")</f>
        <v>0.10620586159827734</v>
      </c>
      <c r="BU435" s="87">
        <v>185</v>
      </c>
      <c r="BV435" s="88">
        <f t="shared" si="376"/>
        <v>697135.74054054054</v>
      </c>
      <c r="BW435" s="89">
        <f t="shared" ref="BW435:BW445" si="421">IFERROR(BU435/$CR$45,0)</f>
        <v>0.33514492753623187</v>
      </c>
      <c r="BX435" s="279">
        <f>CS45</f>
        <v>13305</v>
      </c>
      <c r="BY435" s="82">
        <v>1</v>
      </c>
      <c r="BZ435" s="83" t="s">
        <v>380</v>
      </c>
      <c r="CA435" s="84" t="s">
        <v>381</v>
      </c>
      <c r="CB435" s="85">
        <v>873328761</v>
      </c>
      <c r="CC435" s="86">
        <f>IFERROR(CB435/CB445,"-")</f>
        <v>7.0461007226040567E-2</v>
      </c>
      <c r="CD435" s="87">
        <v>6317</v>
      </c>
      <c r="CE435" s="88">
        <f t="shared" si="377"/>
        <v>138250.55580180464</v>
      </c>
      <c r="CF435" s="89">
        <f t="shared" ref="CF435:CF445" si="422">IFERROR(CD435/$CS$45,0)</f>
        <v>0.4747839158211199</v>
      </c>
    </row>
    <row r="436" spans="2:84" ht="13.5" customHeight="1">
      <c r="B436" s="277"/>
      <c r="C436" s="285"/>
      <c r="D436" s="280"/>
      <c r="E436" s="90">
        <v>2</v>
      </c>
      <c r="F436" s="197" t="s">
        <v>382</v>
      </c>
      <c r="G436" s="198" t="s">
        <v>383</v>
      </c>
      <c r="H436" s="93">
        <v>220633275</v>
      </c>
      <c r="I436" s="94">
        <f>IFERROR(H436/H445,"-")</f>
        <v>4.7384995206343192E-2</v>
      </c>
      <c r="J436" s="95">
        <v>2029</v>
      </c>
      <c r="K436" s="96">
        <f t="shared" si="369"/>
        <v>108739.90882207984</v>
      </c>
      <c r="L436" s="97">
        <f t="shared" si="414"/>
        <v>0.25095856524427951</v>
      </c>
      <c r="M436" s="280"/>
      <c r="N436" s="90">
        <v>2</v>
      </c>
      <c r="O436" s="197" t="s">
        <v>398</v>
      </c>
      <c r="P436" s="198" t="s">
        <v>399</v>
      </c>
      <c r="Q436" s="93">
        <v>37917461</v>
      </c>
      <c r="R436" s="94">
        <f>IFERROR(Q436/Q445,"-")</f>
        <v>6.7081513051952008E-2</v>
      </c>
      <c r="S436" s="95">
        <v>304</v>
      </c>
      <c r="T436" s="96">
        <f t="shared" si="370"/>
        <v>124728.49013157895</v>
      </c>
      <c r="U436" s="97">
        <f t="shared" si="415"/>
        <v>0.44640234948604995</v>
      </c>
      <c r="V436" s="280"/>
      <c r="W436" s="90">
        <v>2</v>
      </c>
      <c r="X436" s="197" t="s">
        <v>388</v>
      </c>
      <c r="Y436" s="198" t="s">
        <v>389</v>
      </c>
      <c r="Z436" s="93">
        <v>41284487</v>
      </c>
      <c r="AA436" s="94">
        <f>IFERROR(Z436/Z445,"-")</f>
        <v>6.8470281596384255E-2</v>
      </c>
      <c r="AB436" s="95">
        <v>104</v>
      </c>
      <c r="AC436" s="96">
        <f t="shared" si="371"/>
        <v>396966.22115384613</v>
      </c>
      <c r="AD436" s="97">
        <f t="shared" si="416"/>
        <v>0.16403785488958991</v>
      </c>
      <c r="AE436" s="280"/>
      <c r="AF436" s="90">
        <v>2</v>
      </c>
      <c r="AG436" s="197" t="s">
        <v>380</v>
      </c>
      <c r="AH436" s="198" t="s">
        <v>381</v>
      </c>
      <c r="AI436" s="93">
        <v>76017311</v>
      </c>
      <c r="AJ436" s="94">
        <f>IFERROR(AI436/AI445,"-")</f>
        <v>7.0730968918659598E-2</v>
      </c>
      <c r="AK436" s="95">
        <v>551</v>
      </c>
      <c r="AL436" s="96">
        <f t="shared" si="372"/>
        <v>137962.45190562613</v>
      </c>
      <c r="AM436" s="97">
        <f t="shared" si="417"/>
        <v>0.59826275787187844</v>
      </c>
      <c r="AN436" s="280"/>
      <c r="AO436" s="90">
        <v>2</v>
      </c>
      <c r="AP436" s="197" t="s">
        <v>400</v>
      </c>
      <c r="AQ436" s="198" t="s">
        <v>401</v>
      </c>
      <c r="AR436" s="93">
        <v>108628638</v>
      </c>
      <c r="AS436" s="94">
        <f>IFERROR(AR436/AR445,"-")</f>
        <v>7.8582793668171516E-2</v>
      </c>
      <c r="AT436" s="95">
        <v>276</v>
      </c>
      <c r="AU436" s="96">
        <f t="shared" si="373"/>
        <v>393582.02173913043</v>
      </c>
      <c r="AV436" s="97">
        <f t="shared" si="418"/>
        <v>0.28779979144942647</v>
      </c>
      <c r="AW436" s="280"/>
      <c r="AX436" s="90">
        <v>2</v>
      </c>
      <c r="AY436" s="197" t="s">
        <v>380</v>
      </c>
      <c r="AZ436" s="198" t="s">
        <v>381</v>
      </c>
      <c r="BA436" s="93">
        <v>101497064</v>
      </c>
      <c r="BB436" s="94">
        <f>IFERROR(BA436/BA445,"-")</f>
        <v>8.0814296623450757E-2</v>
      </c>
      <c r="BC436" s="95">
        <v>442</v>
      </c>
      <c r="BD436" s="96">
        <f t="shared" si="374"/>
        <v>229631.36651583712</v>
      </c>
      <c r="BE436" s="97">
        <f t="shared" si="419"/>
        <v>0.61218836565096957</v>
      </c>
      <c r="BF436" s="280"/>
      <c r="BG436" s="90">
        <v>2</v>
      </c>
      <c r="BH436" s="197" t="s">
        <v>400</v>
      </c>
      <c r="BI436" s="198" t="s">
        <v>401</v>
      </c>
      <c r="BJ436" s="93">
        <v>131152368</v>
      </c>
      <c r="BK436" s="94">
        <f>IFERROR(BJ436/BJ445,"-")</f>
        <v>7.9836692686871241E-2</v>
      </c>
      <c r="BL436" s="95">
        <v>228</v>
      </c>
      <c r="BM436" s="96">
        <f t="shared" si="375"/>
        <v>575229.68421052629</v>
      </c>
      <c r="BN436" s="97">
        <f t="shared" si="420"/>
        <v>0.30359520639147802</v>
      </c>
      <c r="BO436" s="280"/>
      <c r="BP436" s="90">
        <v>2</v>
      </c>
      <c r="BQ436" s="197" t="s">
        <v>412</v>
      </c>
      <c r="BR436" s="198" t="s">
        <v>413</v>
      </c>
      <c r="BS436" s="93">
        <v>88601108</v>
      </c>
      <c r="BT436" s="94">
        <f>IFERROR(BS436/BS445,"-")</f>
        <v>7.296230783843953E-2</v>
      </c>
      <c r="BU436" s="95">
        <v>191</v>
      </c>
      <c r="BV436" s="96">
        <f t="shared" si="376"/>
        <v>463880.14659685863</v>
      </c>
      <c r="BW436" s="97">
        <f t="shared" si="421"/>
        <v>0.34601449275362317</v>
      </c>
      <c r="BX436" s="280"/>
      <c r="BY436" s="90">
        <v>2</v>
      </c>
      <c r="BZ436" s="197" t="s">
        <v>400</v>
      </c>
      <c r="CA436" s="198" t="s">
        <v>401</v>
      </c>
      <c r="CB436" s="93">
        <v>652911737</v>
      </c>
      <c r="CC436" s="94">
        <f>IFERROR(CB436/CB445,"-")</f>
        <v>5.267754902065306E-2</v>
      </c>
      <c r="CD436" s="95">
        <v>2031</v>
      </c>
      <c r="CE436" s="96">
        <f t="shared" si="377"/>
        <v>321473.03643525357</v>
      </c>
      <c r="CF436" s="97">
        <f t="shared" si="422"/>
        <v>0.15264937993235625</v>
      </c>
    </row>
    <row r="437" spans="2:84" ht="13.5" customHeight="1">
      <c r="B437" s="277"/>
      <c r="C437" s="285"/>
      <c r="D437" s="280"/>
      <c r="E437" s="90">
        <v>3</v>
      </c>
      <c r="F437" s="197" t="s">
        <v>384</v>
      </c>
      <c r="G437" s="198" t="s">
        <v>385</v>
      </c>
      <c r="H437" s="93">
        <v>219508540</v>
      </c>
      <c r="I437" s="94">
        <f>IFERROR(H437/H445,"-")</f>
        <v>4.7143437977120145E-2</v>
      </c>
      <c r="J437" s="95">
        <v>5377</v>
      </c>
      <c r="K437" s="96">
        <f t="shared" si="369"/>
        <v>40823.6079598289</v>
      </c>
      <c r="L437" s="97">
        <f t="shared" si="414"/>
        <v>0.66505875077303644</v>
      </c>
      <c r="M437" s="280"/>
      <c r="N437" s="90">
        <v>3</v>
      </c>
      <c r="O437" s="197" t="s">
        <v>382</v>
      </c>
      <c r="P437" s="198" t="s">
        <v>383</v>
      </c>
      <c r="Q437" s="93">
        <v>29454144</v>
      </c>
      <c r="R437" s="94">
        <f>IFERROR(Q437/Q445,"-")</f>
        <v>5.2108672180610244E-2</v>
      </c>
      <c r="S437" s="95">
        <v>211</v>
      </c>
      <c r="T437" s="96">
        <f t="shared" si="370"/>
        <v>139593.09952606636</v>
      </c>
      <c r="U437" s="97">
        <f t="shared" si="415"/>
        <v>0.30983847283406757</v>
      </c>
      <c r="V437" s="280"/>
      <c r="W437" s="90">
        <v>3</v>
      </c>
      <c r="X437" s="197" t="s">
        <v>382</v>
      </c>
      <c r="Y437" s="198" t="s">
        <v>383</v>
      </c>
      <c r="Z437" s="93">
        <v>35888425</v>
      </c>
      <c r="AA437" s="94">
        <f>IFERROR(Z437/Z445,"-")</f>
        <v>5.9520918009728856E-2</v>
      </c>
      <c r="AB437" s="95">
        <v>195</v>
      </c>
      <c r="AC437" s="96">
        <f t="shared" si="371"/>
        <v>184043.20512820513</v>
      </c>
      <c r="AD437" s="97">
        <f t="shared" si="416"/>
        <v>0.30757097791798105</v>
      </c>
      <c r="AE437" s="280"/>
      <c r="AF437" s="90">
        <v>3</v>
      </c>
      <c r="AG437" s="197" t="s">
        <v>406</v>
      </c>
      <c r="AH437" s="198" t="s">
        <v>407</v>
      </c>
      <c r="AI437" s="93">
        <v>64784320</v>
      </c>
      <c r="AJ437" s="94">
        <f>IFERROR(AI437/AI445,"-")</f>
        <v>6.0279134634695211E-2</v>
      </c>
      <c r="AK437" s="95">
        <v>263</v>
      </c>
      <c r="AL437" s="96">
        <f t="shared" si="372"/>
        <v>246328.21292775666</v>
      </c>
      <c r="AM437" s="97">
        <f t="shared" si="417"/>
        <v>0.28555917480998916</v>
      </c>
      <c r="AN437" s="280"/>
      <c r="AO437" s="90">
        <v>3</v>
      </c>
      <c r="AP437" s="197" t="s">
        <v>388</v>
      </c>
      <c r="AQ437" s="198" t="s">
        <v>389</v>
      </c>
      <c r="AR437" s="93">
        <v>95680833</v>
      </c>
      <c r="AS437" s="94">
        <f>IFERROR(AR437/AR445,"-")</f>
        <v>6.9216251773660059E-2</v>
      </c>
      <c r="AT437" s="95">
        <v>190</v>
      </c>
      <c r="AU437" s="96">
        <f t="shared" si="373"/>
        <v>503583.33157894737</v>
      </c>
      <c r="AV437" s="97">
        <f t="shared" si="418"/>
        <v>0.19812304483837331</v>
      </c>
      <c r="AW437" s="280"/>
      <c r="AX437" s="90">
        <v>3</v>
      </c>
      <c r="AY437" s="197" t="s">
        <v>408</v>
      </c>
      <c r="AZ437" s="198" t="s">
        <v>409</v>
      </c>
      <c r="BA437" s="93">
        <v>97361233</v>
      </c>
      <c r="BB437" s="94">
        <f>IFERROR(BA437/BA445,"-")</f>
        <v>7.7521252863894691E-2</v>
      </c>
      <c r="BC437" s="95">
        <v>250</v>
      </c>
      <c r="BD437" s="96">
        <f t="shared" si="374"/>
        <v>389444.93199999997</v>
      </c>
      <c r="BE437" s="97">
        <f t="shared" si="419"/>
        <v>0.34626038781163437</v>
      </c>
      <c r="BF437" s="280"/>
      <c r="BG437" s="90">
        <v>3</v>
      </c>
      <c r="BH437" s="197" t="s">
        <v>388</v>
      </c>
      <c r="BI437" s="198" t="s">
        <v>389</v>
      </c>
      <c r="BJ437" s="93">
        <v>103014708</v>
      </c>
      <c r="BK437" s="94">
        <f>IFERROR(BJ437/BJ445,"-")</f>
        <v>6.2708388039351109E-2</v>
      </c>
      <c r="BL437" s="95">
        <v>152</v>
      </c>
      <c r="BM437" s="96">
        <f t="shared" si="375"/>
        <v>677728.34210526315</v>
      </c>
      <c r="BN437" s="97">
        <f t="shared" si="420"/>
        <v>0.20239680426098536</v>
      </c>
      <c r="BO437" s="280"/>
      <c r="BP437" s="90">
        <v>3</v>
      </c>
      <c r="BQ437" s="197" t="s">
        <v>410</v>
      </c>
      <c r="BR437" s="198" t="s">
        <v>411</v>
      </c>
      <c r="BS437" s="93">
        <v>79288635</v>
      </c>
      <c r="BT437" s="94">
        <f>IFERROR(BS437/BS445,"-")</f>
        <v>6.5293560380302137E-2</v>
      </c>
      <c r="BU437" s="95">
        <v>212</v>
      </c>
      <c r="BV437" s="96">
        <f t="shared" si="376"/>
        <v>374002.99528301886</v>
      </c>
      <c r="BW437" s="97">
        <f t="shared" si="421"/>
        <v>0.38405797101449274</v>
      </c>
      <c r="BX437" s="280"/>
      <c r="BY437" s="90">
        <v>3</v>
      </c>
      <c r="BZ437" s="197" t="s">
        <v>408</v>
      </c>
      <c r="CA437" s="198" t="s">
        <v>409</v>
      </c>
      <c r="CB437" s="93">
        <v>634876889</v>
      </c>
      <c r="CC437" s="94">
        <f>IFERROR(CB437/CB445,"-")</f>
        <v>5.1222480079841495E-2</v>
      </c>
      <c r="CD437" s="95">
        <v>3937</v>
      </c>
      <c r="CE437" s="96">
        <f t="shared" si="377"/>
        <v>161259.05232410465</v>
      </c>
      <c r="CF437" s="97">
        <f t="shared" si="422"/>
        <v>0.29590379556557683</v>
      </c>
    </row>
    <row r="438" spans="2:84" ht="13.5" customHeight="1">
      <c r="B438" s="277"/>
      <c r="C438" s="285"/>
      <c r="D438" s="280"/>
      <c r="E438" s="90">
        <v>4</v>
      </c>
      <c r="F438" s="197" t="s">
        <v>386</v>
      </c>
      <c r="G438" s="198" t="s">
        <v>387</v>
      </c>
      <c r="H438" s="93">
        <v>193091112</v>
      </c>
      <c r="I438" s="94">
        <f>IFERROR(H438/H445,"-")</f>
        <v>4.1469816447711597E-2</v>
      </c>
      <c r="J438" s="95">
        <v>4075</v>
      </c>
      <c r="K438" s="96">
        <f t="shared" si="369"/>
        <v>47384.321963190181</v>
      </c>
      <c r="L438" s="97">
        <f t="shared" si="414"/>
        <v>0.50401978973407546</v>
      </c>
      <c r="M438" s="280"/>
      <c r="N438" s="90">
        <v>4</v>
      </c>
      <c r="O438" s="197" t="s">
        <v>400</v>
      </c>
      <c r="P438" s="198" t="s">
        <v>401</v>
      </c>
      <c r="Q438" s="93">
        <v>25414739</v>
      </c>
      <c r="R438" s="94">
        <f>IFERROR(Q438/Q445,"-")</f>
        <v>4.4962376197616546E-2</v>
      </c>
      <c r="S438" s="95">
        <v>123</v>
      </c>
      <c r="T438" s="96">
        <f t="shared" si="370"/>
        <v>206623.8943089431</v>
      </c>
      <c r="U438" s="97">
        <f t="shared" si="415"/>
        <v>0.18061674008810572</v>
      </c>
      <c r="V438" s="280"/>
      <c r="W438" s="90">
        <v>4</v>
      </c>
      <c r="X438" s="197" t="s">
        <v>398</v>
      </c>
      <c r="Y438" s="198" t="s">
        <v>399</v>
      </c>
      <c r="Z438" s="93">
        <v>27622765</v>
      </c>
      <c r="AA438" s="94">
        <f>IFERROR(Z438/Z445,"-")</f>
        <v>4.5812328926861733E-2</v>
      </c>
      <c r="AB438" s="95">
        <v>326</v>
      </c>
      <c r="AC438" s="96">
        <f t="shared" si="371"/>
        <v>84732.407975460126</v>
      </c>
      <c r="AD438" s="97">
        <f t="shared" si="416"/>
        <v>0.51419558359621453</v>
      </c>
      <c r="AE438" s="280"/>
      <c r="AF438" s="90">
        <v>4</v>
      </c>
      <c r="AG438" s="197" t="s">
        <v>408</v>
      </c>
      <c r="AH438" s="198" t="s">
        <v>409</v>
      </c>
      <c r="AI438" s="93">
        <v>41183563</v>
      </c>
      <c r="AJ438" s="94">
        <f>IFERROR(AI438/AI445,"-")</f>
        <v>3.8319604787291926E-2</v>
      </c>
      <c r="AK438" s="95">
        <v>318</v>
      </c>
      <c r="AL438" s="96">
        <f t="shared" si="372"/>
        <v>129508.05974842767</v>
      </c>
      <c r="AM438" s="97">
        <f t="shared" si="417"/>
        <v>0.34527687296416937</v>
      </c>
      <c r="AN438" s="280"/>
      <c r="AO438" s="90">
        <v>4</v>
      </c>
      <c r="AP438" s="197" t="s">
        <v>406</v>
      </c>
      <c r="AQ438" s="198" t="s">
        <v>407</v>
      </c>
      <c r="AR438" s="93">
        <v>65873152</v>
      </c>
      <c r="AS438" s="94">
        <f>IFERROR(AR438/AR445,"-")</f>
        <v>4.7653145682339304E-2</v>
      </c>
      <c r="AT438" s="95">
        <v>217</v>
      </c>
      <c r="AU438" s="96">
        <f t="shared" si="373"/>
        <v>303562.91244239634</v>
      </c>
      <c r="AV438" s="97">
        <f t="shared" si="418"/>
        <v>0.22627737226277372</v>
      </c>
      <c r="AW438" s="280"/>
      <c r="AX438" s="90">
        <v>4</v>
      </c>
      <c r="AY438" s="197" t="s">
        <v>406</v>
      </c>
      <c r="AZ438" s="198" t="s">
        <v>407</v>
      </c>
      <c r="BA438" s="93">
        <v>93666467</v>
      </c>
      <c r="BB438" s="94">
        <f>IFERROR(BA438/BA445,"-")</f>
        <v>7.4579395201113036E-2</v>
      </c>
      <c r="BC438" s="95">
        <v>209</v>
      </c>
      <c r="BD438" s="96">
        <f t="shared" si="374"/>
        <v>448164.91387559811</v>
      </c>
      <c r="BE438" s="97">
        <f t="shared" si="419"/>
        <v>0.28947368421052633</v>
      </c>
      <c r="BF438" s="280"/>
      <c r="BG438" s="90">
        <v>4</v>
      </c>
      <c r="BH438" s="197" t="s">
        <v>380</v>
      </c>
      <c r="BI438" s="198" t="s">
        <v>381</v>
      </c>
      <c r="BJ438" s="93">
        <v>89811338</v>
      </c>
      <c r="BK438" s="94">
        <f>IFERROR(BJ438/BJ445,"-")</f>
        <v>5.4671069238358856E-2</v>
      </c>
      <c r="BL438" s="95">
        <v>467</v>
      </c>
      <c r="BM438" s="96">
        <f t="shared" si="375"/>
        <v>192315.4989293362</v>
      </c>
      <c r="BN438" s="97">
        <f t="shared" si="420"/>
        <v>0.62183754993342211</v>
      </c>
      <c r="BO438" s="280"/>
      <c r="BP438" s="90">
        <v>4</v>
      </c>
      <c r="BQ438" s="197" t="s">
        <v>404</v>
      </c>
      <c r="BR438" s="198" t="s">
        <v>405</v>
      </c>
      <c r="BS438" s="93">
        <v>75812836</v>
      </c>
      <c r="BT438" s="94">
        <f>IFERROR(BS438/BS445,"-")</f>
        <v>6.2431267545064222E-2</v>
      </c>
      <c r="BU438" s="95">
        <v>334</v>
      </c>
      <c r="BV438" s="96">
        <f t="shared" si="376"/>
        <v>226984.53892215568</v>
      </c>
      <c r="BW438" s="97">
        <f t="shared" si="421"/>
        <v>0.60507246376811596</v>
      </c>
      <c r="BX438" s="280"/>
      <c r="BY438" s="90">
        <v>4</v>
      </c>
      <c r="BZ438" s="197" t="s">
        <v>388</v>
      </c>
      <c r="CA438" s="198" t="s">
        <v>389</v>
      </c>
      <c r="CB438" s="93">
        <v>562139547</v>
      </c>
      <c r="CC438" s="94">
        <f>IFERROR(CB438/CB445,"-")</f>
        <v>4.5353961133555491E-2</v>
      </c>
      <c r="CD438" s="95">
        <v>1657</v>
      </c>
      <c r="CE438" s="96">
        <f t="shared" si="377"/>
        <v>339251.3862401931</v>
      </c>
      <c r="CF438" s="97">
        <f t="shared" si="422"/>
        <v>0.12453964674934236</v>
      </c>
    </row>
    <row r="439" spans="2:84" ht="13.5" customHeight="1">
      <c r="B439" s="277"/>
      <c r="C439" s="285"/>
      <c r="D439" s="280"/>
      <c r="E439" s="90">
        <v>5</v>
      </c>
      <c r="F439" s="112" t="s">
        <v>390</v>
      </c>
      <c r="G439" s="198" t="s">
        <v>391</v>
      </c>
      <c r="H439" s="93">
        <v>190559815</v>
      </c>
      <c r="I439" s="94">
        <f>IFERROR(H439/H445,"-")</f>
        <v>4.0926174532362108E-2</v>
      </c>
      <c r="J439" s="95">
        <v>4098</v>
      </c>
      <c r="K439" s="96">
        <f t="shared" si="369"/>
        <v>46500.686920448999</v>
      </c>
      <c r="L439" s="97">
        <f t="shared" si="414"/>
        <v>0.50686456400742119</v>
      </c>
      <c r="M439" s="280"/>
      <c r="N439" s="90">
        <v>5</v>
      </c>
      <c r="O439" s="112" t="s">
        <v>386</v>
      </c>
      <c r="P439" s="198" t="s">
        <v>387</v>
      </c>
      <c r="Q439" s="93">
        <v>25169202</v>
      </c>
      <c r="R439" s="94">
        <f>IFERROR(Q439/Q445,"-")</f>
        <v>4.4527985470077136E-2</v>
      </c>
      <c r="S439" s="95">
        <v>480</v>
      </c>
      <c r="T439" s="96">
        <f t="shared" si="370"/>
        <v>52435.837500000001</v>
      </c>
      <c r="U439" s="97">
        <f t="shared" si="415"/>
        <v>0.70484581497797361</v>
      </c>
      <c r="V439" s="280"/>
      <c r="W439" s="90">
        <v>5</v>
      </c>
      <c r="X439" s="112" t="s">
        <v>386</v>
      </c>
      <c r="Y439" s="198" t="s">
        <v>387</v>
      </c>
      <c r="Z439" s="93">
        <v>24332116</v>
      </c>
      <c r="AA439" s="94">
        <f>IFERROR(Z439/Z445,"-")</f>
        <v>4.0354790756050501E-2</v>
      </c>
      <c r="AB439" s="95">
        <v>473</v>
      </c>
      <c r="AC439" s="96">
        <f t="shared" si="371"/>
        <v>51442.105708245246</v>
      </c>
      <c r="AD439" s="97">
        <f t="shared" si="416"/>
        <v>0.74605678233438488</v>
      </c>
      <c r="AE439" s="280"/>
      <c r="AF439" s="90">
        <v>5</v>
      </c>
      <c r="AG439" s="112" t="s">
        <v>386</v>
      </c>
      <c r="AH439" s="198" t="s">
        <v>387</v>
      </c>
      <c r="AI439" s="93">
        <v>40716342</v>
      </c>
      <c r="AJ439" s="94">
        <f>IFERROR(AI439/AI445,"-")</f>
        <v>3.7884874939650447E-2</v>
      </c>
      <c r="AK439" s="95">
        <v>625</v>
      </c>
      <c r="AL439" s="96">
        <f t="shared" si="372"/>
        <v>65146.147199999999</v>
      </c>
      <c r="AM439" s="97">
        <f t="shared" si="417"/>
        <v>0.67861020629750268</v>
      </c>
      <c r="AN439" s="280"/>
      <c r="AO439" s="90">
        <v>5</v>
      </c>
      <c r="AP439" s="112" t="s">
        <v>382</v>
      </c>
      <c r="AQ439" s="198" t="s">
        <v>383</v>
      </c>
      <c r="AR439" s="93">
        <v>65692798</v>
      </c>
      <c r="AS439" s="94">
        <f>IFERROR(AR439/AR445,"-")</f>
        <v>4.7522676209185925E-2</v>
      </c>
      <c r="AT439" s="95">
        <v>273</v>
      </c>
      <c r="AU439" s="96">
        <f t="shared" si="373"/>
        <v>240632.95970695969</v>
      </c>
      <c r="AV439" s="97">
        <f t="shared" si="418"/>
        <v>0.28467153284671531</v>
      </c>
      <c r="AW439" s="280"/>
      <c r="AX439" s="90">
        <v>5</v>
      </c>
      <c r="AY439" s="112" t="s">
        <v>404</v>
      </c>
      <c r="AZ439" s="198" t="s">
        <v>405</v>
      </c>
      <c r="BA439" s="93">
        <v>77083379</v>
      </c>
      <c r="BB439" s="94">
        <f>IFERROR(BA439/BA445,"-")</f>
        <v>6.1375559151581716E-2</v>
      </c>
      <c r="BC439" s="95">
        <v>429</v>
      </c>
      <c r="BD439" s="96">
        <f t="shared" si="374"/>
        <v>179681.53613053614</v>
      </c>
      <c r="BE439" s="97">
        <f t="shared" si="419"/>
        <v>0.59418282548476453</v>
      </c>
      <c r="BF439" s="280"/>
      <c r="BG439" s="90">
        <v>5</v>
      </c>
      <c r="BH439" s="112" t="s">
        <v>404</v>
      </c>
      <c r="BI439" s="198" t="s">
        <v>405</v>
      </c>
      <c r="BJ439" s="93">
        <v>87556392</v>
      </c>
      <c r="BK439" s="94">
        <f>IFERROR(BJ439/BJ445,"-")</f>
        <v>5.3298410600373082E-2</v>
      </c>
      <c r="BL439" s="95">
        <v>474</v>
      </c>
      <c r="BM439" s="96">
        <f t="shared" si="375"/>
        <v>184718.12658227849</v>
      </c>
      <c r="BN439" s="97">
        <f t="shared" si="420"/>
        <v>0.63115845539280957</v>
      </c>
      <c r="BO439" s="280"/>
      <c r="BP439" s="90">
        <v>5</v>
      </c>
      <c r="BQ439" s="112" t="s">
        <v>400</v>
      </c>
      <c r="BR439" s="198" t="s">
        <v>401</v>
      </c>
      <c r="BS439" s="93">
        <v>64071129</v>
      </c>
      <c r="BT439" s="94">
        <f>IFERROR(BS439/BS445,"-")</f>
        <v>5.2762065206389631E-2</v>
      </c>
      <c r="BU439" s="95">
        <v>125</v>
      </c>
      <c r="BV439" s="96">
        <f t="shared" si="376"/>
        <v>512569.03200000001</v>
      </c>
      <c r="BW439" s="97">
        <f t="shared" si="421"/>
        <v>0.22644927536231885</v>
      </c>
      <c r="BX439" s="280"/>
      <c r="BY439" s="90">
        <v>5</v>
      </c>
      <c r="BZ439" s="112" t="s">
        <v>406</v>
      </c>
      <c r="CA439" s="198" t="s">
        <v>407</v>
      </c>
      <c r="CB439" s="93">
        <v>481095857</v>
      </c>
      <c r="CC439" s="94">
        <f>IFERROR(CB439/CB445,"-")</f>
        <v>3.8815278014753457E-2</v>
      </c>
      <c r="CD439" s="95">
        <v>1270</v>
      </c>
      <c r="CE439" s="96">
        <f t="shared" si="377"/>
        <v>378815.63543307089</v>
      </c>
      <c r="CF439" s="97">
        <f t="shared" si="422"/>
        <v>9.5452837279218342E-2</v>
      </c>
    </row>
    <row r="440" spans="2:84" ht="13.5" customHeight="1">
      <c r="B440" s="277"/>
      <c r="C440" s="285"/>
      <c r="D440" s="280"/>
      <c r="E440" s="90">
        <v>6</v>
      </c>
      <c r="F440" s="197" t="s">
        <v>460</v>
      </c>
      <c r="G440" s="198" t="s">
        <v>461</v>
      </c>
      <c r="H440" s="93">
        <v>176064315</v>
      </c>
      <c r="I440" s="94">
        <f>IFERROR(H440/H445,"-")</f>
        <v>3.7813003148700473E-2</v>
      </c>
      <c r="J440" s="95">
        <v>165</v>
      </c>
      <c r="K440" s="96">
        <f t="shared" si="369"/>
        <v>1067056.4545454546</v>
      </c>
      <c r="L440" s="97">
        <f t="shared" si="414"/>
        <v>2.0408163265306121E-2</v>
      </c>
      <c r="M440" s="280"/>
      <c r="N440" s="90">
        <v>6</v>
      </c>
      <c r="O440" s="197" t="s">
        <v>384</v>
      </c>
      <c r="P440" s="198" t="s">
        <v>385</v>
      </c>
      <c r="Q440" s="93">
        <v>24786161</v>
      </c>
      <c r="R440" s="94">
        <f>IFERROR(Q440/Q445,"-")</f>
        <v>4.3850330132317768E-2</v>
      </c>
      <c r="S440" s="95">
        <v>561</v>
      </c>
      <c r="T440" s="96">
        <f t="shared" si="370"/>
        <v>44182.105169340466</v>
      </c>
      <c r="U440" s="97">
        <f t="shared" si="415"/>
        <v>0.82378854625550657</v>
      </c>
      <c r="V440" s="280"/>
      <c r="W440" s="90">
        <v>6</v>
      </c>
      <c r="X440" s="197" t="s">
        <v>400</v>
      </c>
      <c r="Y440" s="198" t="s">
        <v>401</v>
      </c>
      <c r="Z440" s="93">
        <v>24331316</v>
      </c>
      <c r="AA440" s="94">
        <f>IFERROR(Z440/Z445,"-")</f>
        <v>4.0353463956827415E-2</v>
      </c>
      <c r="AB440" s="95">
        <v>147</v>
      </c>
      <c r="AC440" s="96">
        <f t="shared" si="371"/>
        <v>165519.15646258503</v>
      </c>
      <c r="AD440" s="97">
        <f t="shared" si="416"/>
        <v>0.23186119873817035</v>
      </c>
      <c r="AE440" s="280"/>
      <c r="AF440" s="90">
        <v>6</v>
      </c>
      <c r="AG440" s="197" t="s">
        <v>388</v>
      </c>
      <c r="AH440" s="198" t="s">
        <v>389</v>
      </c>
      <c r="AI440" s="93">
        <v>39132193</v>
      </c>
      <c r="AJ440" s="94">
        <f>IFERROR(AI440/AI445,"-")</f>
        <v>3.6410889709082038E-2</v>
      </c>
      <c r="AK440" s="95">
        <v>150</v>
      </c>
      <c r="AL440" s="96">
        <f t="shared" si="372"/>
        <v>260881.28666666665</v>
      </c>
      <c r="AM440" s="97">
        <f t="shared" si="417"/>
        <v>0.16286644951140064</v>
      </c>
      <c r="AN440" s="280"/>
      <c r="AO440" s="90">
        <v>6</v>
      </c>
      <c r="AP440" s="197" t="s">
        <v>408</v>
      </c>
      <c r="AQ440" s="198" t="s">
        <v>409</v>
      </c>
      <c r="AR440" s="93">
        <v>62061568</v>
      </c>
      <c r="AS440" s="94">
        <f>IFERROR(AR440/AR445,"-")</f>
        <v>4.489581645005248E-2</v>
      </c>
      <c r="AT440" s="95">
        <v>349</v>
      </c>
      <c r="AU440" s="96">
        <f t="shared" si="373"/>
        <v>177826.84240687679</v>
      </c>
      <c r="AV440" s="97">
        <f t="shared" si="418"/>
        <v>0.36392075078206465</v>
      </c>
      <c r="AW440" s="280"/>
      <c r="AX440" s="90">
        <v>6</v>
      </c>
      <c r="AY440" s="197" t="s">
        <v>388</v>
      </c>
      <c r="AZ440" s="198" t="s">
        <v>389</v>
      </c>
      <c r="BA440" s="93">
        <v>60270034</v>
      </c>
      <c r="BB440" s="94">
        <f>IFERROR(BA440/BA445,"-")</f>
        <v>4.7988387183115586E-2</v>
      </c>
      <c r="BC440" s="95">
        <v>141</v>
      </c>
      <c r="BD440" s="96">
        <f t="shared" si="374"/>
        <v>427447.04964539007</v>
      </c>
      <c r="BE440" s="97">
        <f t="shared" si="419"/>
        <v>0.19529085872576177</v>
      </c>
      <c r="BF440" s="280"/>
      <c r="BG440" s="90">
        <v>6</v>
      </c>
      <c r="BH440" s="197" t="s">
        <v>412</v>
      </c>
      <c r="BI440" s="198" t="s">
        <v>413</v>
      </c>
      <c r="BJ440" s="93">
        <v>74454820</v>
      </c>
      <c r="BK440" s="94">
        <f>IFERROR(BJ440/BJ445,"-")</f>
        <v>4.5323059537867548E-2</v>
      </c>
      <c r="BL440" s="95">
        <v>242</v>
      </c>
      <c r="BM440" s="96">
        <f t="shared" si="375"/>
        <v>307664.54545454547</v>
      </c>
      <c r="BN440" s="97">
        <f t="shared" si="420"/>
        <v>0.322237017310253</v>
      </c>
      <c r="BO440" s="280"/>
      <c r="BP440" s="90">
        <v>6</v>
      </c>
      <c r="BQ440" s="197" t="s">
        <v>380</v>
      </c>
      <c r="BR440" s="198" t="s">
        <v>381</v>
      </c>
      <c r="BS440" s="93">
        <v>62550351</v>
      </c>
      <c r="BT440" s="94">
        <f>IFERROR(BS440/BS445,"-")</f>
        <v>5.1509716617363789E-2</v>
      </c>
      <c r="BU440" s="95">
        <v>300</v>
      </c>
      <c r="BV440" s="96">
        <f t="shared" si="376"/>
        <v>208501.17</v>
      </c>
      <c r="BW440" s="97">
        <f t="shared" si="421"/>
        <v>0.54347826086956519</v>
      </c>
      <c r="BX440" s="280"/>
      <c r="BY440" s="90">
        <v>6</v>
      </c>
      <c r="BZ440" s="197" t="s">
        <v>386</v>
      </c>
      <c r="CA440" s="198" t="s">
        <v>387</v>
      </c>
      <c r="CB440" s="93">
        <v>476809164</v>
      </c>
      <c r="CC440" s="94">
        <f>IFERROR(CB440/CB445,"-")</f>
        <v>3.8469423486725593E-2</v>
      </c>
      <c r="CD440" s="95">
        <v>7879</v>
      </c>
      <c r="CE440" s="96">
        <f t="shared" si="377"/>
        <v>60516.45691077548</v>
      </c>
      <c r="CF440" s="97">
        <f t="shared" si="422"/>
        <v>0.59218338970311912</v>
      </c>
    </row>
    <row r="441" spans="2:84" ht="13.5" customHeight="1">
      <c r="B441" s="277"/>
      <c r="C441" s="285"/>
      <c r="D441" s="280"/>
      <c r="E441" s="90">
        <v>7</v>
      </c>
      <c r="F441" s="112" t="s">
        <v>388</v>
      </c>
      <c r="G441" s="198" t="s">
        <v>389</v>
      </c>
      <c r="H441" s="93">
        <v>170623327</v>
      </c>
      <c r="I441" s="94">
        <f>IFERROR(H441/H445,"-")</f>
        <v>3.6644452347386523E-2</v>
      </c>
      <c r="J441" s="95">
        <v>708</v>
      </c>
      <c r="K441" s="96">
        <f t="shared" si="369"/>
        <v>240993.39971751411</v>
      </c>
      <c r="L441" s="97">
        <f t="shared" si="414"/>
        <v>8.7569573283859004E-2</v>
      </c>
      <c r="M441" s="280"/>
      <c r="N441" s="90">
        <v>7</v>
      </c>
      <c r="O441" s="112" t="s">
        <v>412</v>
      </c>
      <c r="P441" s="198" t="s">
        <v>413</v>
      </c>
      <c r="Q441" s="93">
        <v>23553810</v>
      </c>
      <c r="R441" s="94">
        <f>IFERROR(Q441/Q445,"-")</f>
        <v>4.1670121660788359E-2</v>
      </c>
      <c r="S441" s="95">
        <v>153</v>
      </c>
      <c r="T441" s="96">
        <f t="shared" si="370"/>
        <v>153946.4705882353</v>
      </c>
      <c r="U441" s="97">
        <f t="shared" si="415"/>
        <v>0.22466960352422907</v>
      </c>
      <c r="V441" s="280"/>
      <c r="W441" s="90">
        <v>7</v>
      </c>
      <c r="X441" s="112" t="s">
        <v>384</v>
      </c>
      <c r="Y441" s="198" t="s">
        <v>385</v>
      </c>
      <c r="Z441" s="93">
        <v>21515186</v>
      </c>
      <c r="AA441" s="94">
        <f>IFERROR(Z441/Z445,"-")</f>
        <v>3.5682915086690657E-2</v>
      </c>
      <c r="AB441" s="95">
        <v>527</v>
      </c>
      <c r="AC441" s="96">
        <f t="shared" si="371"/>
        <v>40825.779886148004</v>
      </c>
      <c r="AD441" s="97">
        <f t="shared" si="416"/>
        <v>0.83123028391167197</v>
      </c>
      <c r="AE441" s="280"/>
      <c r="AF441" s="90">
        <v>7</v>
      </c>
      <c r="AG441" s="112" t="s">
        <v>404</v>
      </c>
      <c r="AH441" s="198" t="s">
        <v>405</v>
      </c>
      <c r="AI441" s="93">
        <v>35818413</v>
      </c>
      <c r="AJ441" s="94">
        <f>IFERROR(AI441/AI445,"-")</f>
        <v>3.3327554254302852E-2</v>
      </c>
      <c r="AK441" s="95">
        <v>403</v>
      </c>
      <c r="AL441" s="96">
        <f t="shared" si="372"/>
        <v>88879.436724565763</v>
      </c>
      <c r="AM441" s="97">
        <f t="shared" si="417"/>
        <v>0.43756786102062972</v>
      </c>
      <c r="AN441" s="280"/>
      <c r="AO441" s="90">
        <v>7</v>
      </c>
      <c r="AP441" s="112" t="s">
        <v>386</v>
      </c>
      <c r="AQ441" s="198" t="s">
        <v>387</v>
      </c>
      <c r="AR441" s="93">
        <v>50255254</v>
      </c>
      <c r="AS441" s="94">
        <f>IFERROR(AR441/AR445,"-")</f>
        <v>3.6355037939659621E-2</v>
      </c>
      <c r="AT441" s="95">
        <v>728</v>
      </c>
      <c r="AU441" s="96">
        <f t="shared" si="373"/>
        <v>69031.942307692312</v>
      </c>
      <c r="AV441" s="97">
        <f t="shared" si="418"/>
        <v>0.75912408759124084</v>
      </c>
      <c r="AW441" s="280"/>
      <c r="AX441" s="90">
        <v>7</v>
      </c>
      <c r="AY441" s="112" t="s">
        <v>382</v>
      </c>
      <c r="AZ441" s="198" t="s">
        <v>383</v>
      </c>
      <c r="BA441" s="93">
        <v>55935978</v>
      </c>
      <c r="BB441" s="94">
        <f>IFERROR(BA441/BA445,"-")</f>
        <v>4.453751211970837E-2</v>
      </c>
      <c r="BC441" s="95">
        <v>147</v>
      </c>
      <c r="BD441" s="96">
        <f t="shared" si="374"/>
        <v>380516.85714285716</v>
      </c>
      <c r="BE441" s="97">
        <f t="shared" si="419"/>
        <v>0.203601108033241</v>
      </c>
      <c r="BF441" s="280"/>
      <c r="BG441" s="90">
        <v>7</v>
      </c>
      <c r="BH441" s="112" t="s">
        <v>410</v>
      </c>
      <c r="BI441" s="198" t="s">
        <v>411</v>
      </c>
      <c r="BJ441" s="93">
        <v>64464481</v>
      </c>
      <c r="BK441" s="94">
        <f>IFERROR(BJ441/BJ445,"-")</f>
        <v>3.9241616734023814E-2</v>
      </c>
      <c r="BL441" s="95">
        <v>271</v>
      </c>
      <c r="BM441" s="96">
        <f t="shared" si="375"/>
        <v>237876.31365313655</v>
      </c>
      <c r="BN441" s="97">
        <f t="shared" si="420"/>
        <v>0.36085219707057259</v>
      </c>
      <c r="BO441" s="280"/>
      <c r="BP441" s="90">
        <v>7</v>
      </c>
      <c r="BQ441" s="112" t="s">
        <v>406</v>
      </c>
      <c r="BR441" s="198" t="s">
        <v>407</v>
      </c>
      <c r="BS441" s="93">
        <v>55927717</v>
      </c>
      <c r="BT441" s="94">
        <f>IFERROR(BS441/BS445,"-")</f>
        <v>4.6056030184804544E-2</v>
      </c>
      <c r="BU441" s="95">
        <v>137</v>
      </c>
      <c r="BV441" s="96">
        <f t="shared" si="376"/>
        <v>408231.51094890508</v>
      </c>
      <c r="BW441" s="97">
        <f t="shared" si="421"/>
        <v>0.24818840579710144</v>
      </c>
      <c r="BX441" s="280"/>
      <c r="BY441" s="90">
        <v>7</v>
      </c>
      <c r="BZ441" s="112" t="s">
        <v>382</v>
      </c>
      <c r="CA441" s="198" t="s">
        <v>383</v>
      </c>
      <c r="CB441" s="93">
        <v>469450162</v>
      </c>
      <c r="CC441" s="94">
        <f>IFERROR(CB441/CB445,"-")</f>
        <v>3.7875692103706997E-2</v>
      </c>
      <c r="CD441" s="95">
        <v>3348</v>
      </c>
      <c r="CE441" s="96">
        <f t="shared" si="377"/>
        <v>140218.0890083632</v>
      </c>
      <c r="CF441" s="97">
        <f t="shared" si="422"/>
        <v>0.25163472378804963</v>
      </c>
    </row>
    <row r="442" spans="2:84" ht="13.5" customHeight="1">
      <c r="B442" s="277"/>
      <c r="C442" s="285"/>
      <c r="D442" s="280"/>
      <c r="E442" s="90">
        <v>8</v>
      </c>
      <c r="F442" s="112" t="s">
        <v>406</v>
      </c>
      <c r="G442" s="198" t="s">
        <v>407</v>
      </c>
      <c r="H442" s="93">
        <v>151790739</v>
      </c>
      <c r="I442" s="94">
        <f>IFERROR(H442/H445,"-")</f>
        <v>3.2599812697709764E-2</v>
      </c>
      <c r="J442" s="95">
        <v>232</v>
      </c>
      <c r="K442" s="96">
        <f t="shared" si="369"/>
        <v>654270.42672413797</v>
      </c>
      <c r="L442" s="97">
        <f t="shared" si="414"/>
        <v>2.8695114409400122E-2</v>
      </c>
      <c r="M442" s="280"/>
      <c r="N442" s="90">
        <v>8</v>
      </c>
      <c r="O442" s="112" t="s">
        <v>390</v>
      </c>
      <c r="P442" s="198" t="s">
        <v>391</v>
      </c>
      <c r="Q442" s="93">
        <v>21780631</v>
      </c>
      <c r="R442" s="94">
        <f>IFERROR(Q442/Q445,"-")</f>
        <v>3.8533109659063154E-2</v>
      </c>
      <c r="S442" s="95">
        <v>450</v>
      </c>
      <c r="T442" s="96">
        <f t="shared" si="370"/>
        <v>48401.402222222219</v>
      </c>
      <c r="U442" s="97">
        <f t="shared" si="415"/>
        <v>0.66079295154185025</v>
      </c>
      <c r="V442" s="280"/>
      <c r="W442" s="90">
        <v>8</v>
      </c>
      <c r="X442" s="112" t="s">
        <v>408</v>
      </c>
      <c r="Y442" s="198" t="s">
        <v>409</v>
      </c>
      <c r="Z442" s="93">
        <v>21016778</v>
      </c>
      <c r="AA442" s="94">
        <f>IFERROR(Z442/Z445,"-")</f>
        <v>3.4856305902715795E-2</v>
      </c>
      <c r="AB442" s="95">
        <v>247</v>
      </c>
      <c r="AC442" s="96">
        <f t="shared" si="371"/>
        <v>85088.170040485827</v>
      </c>
      <c r="AD442" s="97">
        <f t="shared" si="416"/>
        <v>0.38958990536277605</v>
      </c>
      <c r="AE442" s="280"/>
      <c r="AF442" s="90">
        <v>8</v>
      </c>
      <c r="AG442" s="112" t="s">
        <v>398</v>
      </c>
      <c r="AH442" s="198" t="s">
        <v>399</v>
      </c>
      <c r="AI442" s="93">
        <v>34262413</v>
      </c>
      <c r="AJ442" s="94">
        <f>IFERROR(AI442/AI445,"-")</f>
        <v>3.1879760505883703E-2</v>
      </c>
      <c r="AK442" s="95">
        <v>344</v>
      </c>
      <c r="AL442" s="96">
        <f t="shared" si="372"/>
        <v>99600.037790697679</v>
      </c>
      <c r="AM442" s="97">
        <f t="shared" si="417"/>
        <v>0.37350705754614549</v>
      </c>
      <c r="AN442" s="280"/>
      <c r="AO442" s="90">
        <v>8</v>
      </c>
      <c r="AP442" s="112" t="s">
        <v>404</v>
      </c>
      <c r="AQ442" s="198" t="s">
        <v>405</v>
      </c>
      <c r="AR442" s="93">
        <v>46696150</v>
      </c>
      <c r="AS442" s="94">
        <f>IFERROR(AR442/AR445,"-")</f>
        <v>3.3780354684627339E-2</v>
      </c>
      <c r="AT442" s="95">
        <v>455</v>
      </c>
      <c r="AU442" s="96">
        <f t="shared" si="373"/>
        <v>102628.9010989011</v>
      </c>
      <c r="AV442" s="97">
        <f t="shared" si="418"/>
        <v>0.47445255474452552</v>
      </c>
      <c r="AW442" s="280"/>
      <c r="AX442" s="90">
        <v>8</v>
      </c>
      <c r="AY442" s="112" t="s">
        <v>386</v>
      </c>
      <c r="AZ442" s="198" t="s">
        <v>387</v>
      </c>
      <c r="BA442" s="93">
        <v>43647737</v>
      </c>
      <c r="BB442" s="94">
        <f>IFERROR(BA442/BA445,"-")</f>
        <v>3.4753332026041334E-2</v>
      </c>
      <c r="BC442" s="95">
        <v>527</v>
      </c>
      <c r="BD442" s="96">
        <f t="shared" si="374"/>
        <v>82823.030360531309</v>
      </c>
      <c r="BE442" s="97">
        <f t="shared" si="419"/>
        <v>0.72991689750692523</v>
      </c>
      <c r="BF442" s="280"/>
      <c r="BG442" s="90">
        <v>8</v>
      </c>
      <c r="BH442" s="112" t="s">
        <v>414</v>
      </c>
      <c r="BI442" s="198" t="s">
        <v>415</v>
      </c>
      <c r="BJ442" s="93">
        <v>61517159</v>
      </c>
      <c r="BK442" s="94">
        <f>IFERROR(BJ442/BJ445,"-")</f>
        <v>3.7447486407964782E-2</v>
      </c>
      <c r="BL442" s="95">
        <v>357</v>
      </c>
      <c r="BM442" s="96">
        <f t="shared" si="375"/>
        <v>172316.97198879553</v>
      </c>
      <c r="BN442" s="97">
        <f t="shared" si="420"/>
        <v>0.47536617842876167</v>
      </c>
      <c r="BO442" s="280"/>
      <c r="BP442" s="90">
        <v>8</v>
      </c>
      <c r="BQ442" s="112" t="s">
        <v>388</v>
      </c>
      <c r="BR442" s="198" t="s">
        <v>389</v>
      </c>
      <c r="BS442" s="93">
        <v>46124892</v>
      </c>
      <c r="BT442" s="94">
        <f>IFERROR(BS442/BS445,"-")</f>
        <v>3.7983481754187275E-2</v>
      </c>
      <c r="BU442" s="95">
        <v>97</v>
      </c>
      <c r="BV442" s="96">
        <f t="shared" si="376"/>
        <v>475514.35051546391</v>
      </c>
      <c r="BW442" s="97">
        <f t="shared" si="421"/>
        <v>0.17572463768115942</v>
      </c>
      <c r="BX442" s="280"/>
      <c r="BY442" s="90">
        <v>8</v>
      </c>
      <c r="BZ442" s="112" t="s">
        <v>404</v>
      </c>
      <c r="CA442" s="198" t="s">
        <v>405</v>
      </c>
      <c r="CB442" s="93">
        <v>451103495</v>
      </c>
      <c r="CC442" s="94">
        <f>IFERROR(CB442/CB445,"-")</f>
        <v>3.6395465305060708E-2</v>
      </c>
      <c r="CD442" s="95">
        <v>4365</v>
      </c>
      <c r="CE442" s="96">
        <f t="shared" si="377"/>
        <v>103345.58877434135</v>
      </c>
      <c r="CF442" s="97">
        <f t="shared" si="422"/>
        <v>0.32807215332581735</v>
      </c>
    </row>
    <row r="443" spans="2:84" ht="13.5" customHeight="1">
      <c r="B443" s="277"/>
      <c r="C443" s="285"/>
      <c r="D443" s="280"/>
      <c r="E443" s="90">
        <v>9</v>
      </c>
      <c r="F443" s="112" t="s">
        <v>414</v>
      </c>
      <c r="G443" s="198" t="s">
        <v>415</v>
      </c>
      <c r="H443" s="93">
        <v>149893937</v>
      </c>
      <c r="I443" s="94">
        <f>IFERROR(H443/H445,"-")</f>
        <v>3.2192440085045688E-2</v>
      </c>
      <c r="J443" s="95">
        <v>2679</v>
      </c>
      <c r="K443" s="96">
        <f t="shared" si="369"/>
        <v>55951.450914520341</v>
      </c>
      <c r="L443" s="97">
        <f t="shared" si="414"/>
        <v>0.33135435992578849</v>
      </c>
      <c r="M443" s="280"/>
      <c r="N443" s="90">
        <v>9</v>
      </c>
      <c r="O443" s="112" t="s">
        <v>418</v>
      </c>
      <c r="P443" s="198" t="s">
        <v>419</v>
      </c>
      <c r="Q443" s="93">
        <v>19995994</v>
      </c>
      <c r="R443" s="94">
        <f>IFERROR(Q443/Q445,"-")</f>
        <v>3.5375826785916761E-2</v>
      </c>
      <c r="S443" s="95">
        <v>52</v>
      </c>
      <c r="T443" s="96">
        <f t="shared" si="370"/>
        <v>384538.34615384613</v>
      </c>
      <c r="U443" s="97">
        <f t="shared" si="415"/>
        <v>7.63582966226138E-2</v>
      </c>
      <c r="V443" s="280"/>
      <c r="W443" s="90">
        <v>9</v>
      </c>
      <c r="X443" s="112" t="s">
        <v>432</v>
      </c>
      <c r="Y443" s="198" t="s">
        <v>433</v>
      </c>
      <c r="Z443" s="93">
        <v>19375146</v>
      </c>
      <c r="AA443" s="94">
        <f>IFERROR(Z443/Z445,"-")</f>
        <v>3.2133660824974236E-2</v>
      </c>
      <c r="AB443" s="95">
        <v>109</v>
      </c>
      <c r="AC443" s="96">
        <f t="shared" si="371"/>
        <v>177753.63302752294</v>
      </c>
      <c r="AD443" s="97">
        <f t="shared" si="416"/>
        <v>0.1719242902208202</v>
      </c>
      <c r="AE443" s="280"/>
      <c r="AF443" s="90">
        <v>9</v>
      </c>
      <c r="AG443" s="112" t="s">
        <v>382</v>
      </c>
      <c r="AH443" s="198" t="s">
        <v>383</v>
      </c>
      <c r="AI443" s="93">
        <v>32713704</v>
      </c>
      <c r="AJ443" s="94">
        <f>IFERROR(AI443/AI445,"-")</f>
        <v>3.043875073189882E-2</v>
      </c>
      <c r="AK443" s="95">
        <v>218</v>
      </c>
      <c r="AL443" s="96">
        <f t="shared" si="372"/>
        <v>150062.86238532109</v>
      </c>
      <c r="AM443" s="97">
        <f t="shared" si="417"/>
        <v>0.23669923995656894</v>
      </c>
      <c r="AN443" s="280"/>
      <c r="AO443" s="90">
        <v>9</v>
      </c>
      <c r="AP443" s="112" t="s">
        <v>396</v>
      </c>
      <c r="AQ443" s="198" t="s">
        <v>397</v>
      </c>
      <c r="AR443" s="93">
        <v>38095965</v>
      </c>
      <c r="AS443" s="94">
        <f>IFERROR(AR443/AR445,"-")</f>
        <v>2.7558914594739588E-2</v>
      </c>
      <c r="AT443" s="95">
        <v>394</v>
      </c>
      <c r="AU443" s="96">
        <f t="shared" si="373"/>
        <v>96690.266497461926</v>
      </c>
      <c r="AV443" s="97">
        <f t="shared" si="418"/>
        <v>0.41084462982273201</v>
      </c>
      <c r="AW443" s="280"/>
      <c r="AX443" s="90">
        <v>9</v>
      </c>
      <c r="AY443" s="112" t="s">
        <v>412</v>
      </c>
      <c r="AZ443" s="198" t="s">
        <v>413</v>
      </c>
      <c r="BA443" s="93">
        <v>42263910</v>
      </c>
      <c r="BB443" s="94">
        <f>IFERROR(BA443/BA445,"-")</f>
        <v>3.3651497142881168E-2</v>
      </c>
      <c r="BC443" s="95">
        <v>236</v>
      </c>
      <c r="BD443" s="96">
        <f t="shared" si="374"/>
        <v>179084.36440677967</v>
      </c>
      <c r="BE443" s="97">
        <f t="shared" si="419"/>
        <v>0.32686980609418281</v>
      </c>
      <c r="BF443" s="280"/>
      <c r="BG443" s="90">
        <v>9</v>
      </c>
      <c r="BH443" s="112" t="s">
        <v>386</v>
      </c>
      <c r="BI443" s="198" t="s">
        <v>387</v>
      </c>
      <c r="BJ443" s="93">
        <v>56930814</v>
      </c>
      <c r="BK443" s="94">
        <f>IFERROR(BJ443/BJ445,"-")</f>
        <v>3.4655629715594813E-2</v>
      </c>
      <c r="BL443" s="95">
        <v>577</v>
      </c>
      <c r="BM443" s="96">
        <f t="shared" si="375"/>
        <v>98666.922010398615</v>
      </c>
      <c r="BN443" s="97">
        <f t="shared" si="420"/>
        <v>0.7683089214380826</v>
      </c>
      <c r="BO443" s="280"/>
      <c r="BP443" s="90">
        <v>9</v>
      </c>
      <c r="BQ443" s="112" t="s">
        <v>386</v>
      </c>
      <c r="BR443" s="198" t="s">
        <v>387</v>
      </c>
      <c r="BS443" s="93">
        <v>42666587</v>
      </c>
      <c r="BT443" s="94">
        <f>IFERROR(BS443/BS445,"-")</f>
        <v>3.5135595088828478E-2</v>
      </c>
      <c r="BU443" s="95">
        <v>394</v>
      </c>
      <c r="BV443" s="96">
        <f t="shared" si="376"/>
        <v>108290.82994923858</v>
      </c>
      <c r="BW443" s="97">
        <f t="shared" si="421"/>
        <v>0.71376811594202894</v>
      </c>
      <c r="BX443" s="280"/>
      <c r="BY443" s="90">
        <v>9</v>
      </c>
      <c r="BZ443" s="112" t="s">
        <v>384</v>
      </c>
      <c r="CA443" s="198" t="s">
        <v>385</v>
      </c>
      <c r="CB443" s="93">
        <v>385758511</v>
      </c>
      <c r="CC443" s="94">
        <f>IFERROR(CB443/CB445,"-")</f>
        <v>3.112336893606284E-2</v>
      </c>
      <c r="CD443" s="95">
        <v>9265</v>
      </c>
      <c r="CE443" s="96">
        <f t="shared" si="377"/>
        <v>41636.104803022128</v>
      </c>
      <c r="CF443" s="97">
        <f t="shared" si="422"/>
        <v>0.69635475385193535</v>
      </c>
    </row>
    <row r="444" spans="2:84" ht="13.5" customHeight="1">
      <c r="B444" s="277"/>
      <c r="C444" s="285"/>
      <c r="D444" s="280"/>
      <c r="E444" s="98">
        <v>10</v>
      </c>
      <c r="F444" s="113" t="s">
        <v>392</v>
      </c>
      <c r="G444" s="200" t="s">
        <v>393</v>
      </c>
      <c r="H444" s="101">
        <v>126899597</v>
      </c>
      <c r="I444" s="102">
        <f>IFERROR(H444/H445,"-")</f>
        <v>2.7253988753654149E-2</v>
      </c>
      <c r="J444" s="103">
        <v>3095</v>
      </c>
      <c r="K444" s="104">
        <f t="shared" si="369"/>
        <v>41001.485298869142</v>
      </c>
      <c r="L444" s="105">
        <f t="shared" si="414"/>
        <v>0.38280766852195425</v>
      </c>
      <c r="M444" s="280"/>
      <c r="N444" s="98">
        <v>10</v>
      </c>
      <c r="O444" s="113" t="s">
        <v>408</v>
      </c>
      <c r="P444" s="200" t="s">
        <v>409</v>
      </c>
      <c r="Q444" s="101">
        <v>17471899</v>
      </c>
      <c r="R444" s="102">
        <f>IFERROR(Q444/Q445,"-")</f>
        <v>3.0910334972346572E-2</v>
      </c>
      <c r="S444" s="103">
        <v>279</v>
      </c>
      <c r="T444" s="104">
        <f t="shared" si="370"/>
        <v>62623.293906810039</v>
      </c>
      <c r="U444" s="105">
        <f t="shared" si="415"/>
        <v>0.40969162995594716</v>
      </c>
      <c r="V444" s="280"/>
      <c r="W444" s="98">
        <v>10</v>
      </c>
      <c r="X444" s="113" t="s">
        <v>390</v>
      </c>
      <c r="Y444" s="200" t="s">
        <v>391</v>
      </c>
      <c r="Z444" s="101">
        <v>19330786</v>
      </c>
      <c r="AA444" s="102">
        <f>IFERROR(Z444/Z445,"-")</f>
        <v>3.206008980805411E-2</v>
      </c>
      <c r="AB444" s="103">
        <v>414</v>
      </c>
      <c r="AC444" s="104">
        <f t="shared" si="371"/>
        <v>46692.719806763285</v>
      </c>
      <c r="AD444" s="105">
        <f t="shared" si="416"/>
        <v>0.65299684542586756</v>
      </c>
      <c r="AE444" s="280"/>
      <c r="AF444" s="98">
        <v>10</v>
      </c>
      <c r="AG444" s="113" t="s">
        <v>384</v>
      </c>
      <c r="AH444" s="200" t="s">
        <v>385</v>
      </c>
      <c r="AI444" s="101">
        <v>31477416</v>
      </c>
      <c r="AJ444" s="102">
        <f>IFERROR(AI444/AI445,"-")</f>
        <v>2.9288435797679271E-2</v>
      </c>
      <c r="AK444" s="103">
        <v>729</v>
      </c>
      <c r="AL444" s="104">
        <f t="shared" si="372"/>
        <v>43178.897119341564</v>
      </c>
      <c r="AM444" s="105">
        <f t="shared" si="417"/>
        <v>0.79153094462540718</v>
      </c>
      <c r="AN444" s="280"/>
      <c r="AO444" s="98">
        <v>10</v>
      </c>
      <c r="AP444" s="113" t="s">
        <v>426</v>
      </c>
      <c r="AQ444" s="200" t="s">
        <v>427</v>
      </c>
      <c r="AR444" s="101">
        <v>37497585</v>
      </c>
      <c r="AS444" s="102">
        <f>IFERROR(AR444/AR445,"-")</f>
        <v>2.7126041892467832E-2</v>
      </c>
      <c r="AT444" s="103">
        <v>320</v>
      </c>
      <c r="AU444" s="104">
        <f t="shared" si="373"/>
        <v>117179.953125</v>
      </c>
      <c r="AV444" s="105">
        <f t="shared" si="418"/>
        <v>0.33368091762252344</v>
      </c>
      <c r="AW444" s="280"/>
      <c r="AX444" s="98">
        <v>10</v>
      </c>
      <c r="AY444" s="113" t="s">
        <v>410</v>
      </c>
      <c r="AZ444" s="200" t="s">
        <v>411</v>
      </c>
      <c r="BA444" s="101">
        <v>42157691</v>
      </c>
      <c r="BB444" s="102">
        <f>IFERROR(BA444/BA445,"-")</f>
        <v>3.3566923132217701E-2</v>
      </c>
      <c r="BC444" s="103">
        <v>231</v>
      </c>
      <c r="BD444" s="104">
        <f t="shared" si="374"/>
        <v>182500.82683982683</v>
      </c>
      <c r="BE444" s="105">
        <f t="shared" si="419"/>
        <v>0.31994459833795014</v>
      </c>
      <c r="BF444" s="280"/>
      <c r="BG444" s="98">
        <v>10</v>
      </c>
      <c r="BH444" s="113" t="s">
        <v>446</v>
      </c>
      <c r="BI444" s="200" t="s">
        <v>447</v>
      </c>
      <c r="BJ444" s="101">
        <v>42928858</v>
      </c>
      <c r="BK444" s="102">
        <f>IFERROR(BJ444/BJ445,"-")</f>
        <v>2.6132185760796435E-2</v>
      </c>
      <c r="BL444" s="103">
        <v>114</v>
      </c>
      <c r="BM444" s="104">
        <f t="shared" si="375"/>
        <v>376568.9298245614</v>
      </c>
      <c r="BN444" s="105">
        <f t="shared" si="420"/>
        <v>0.15179760319573901</v>
      </c>
      <c r="BO444" s="280"/>
      <c r="BP444" s="98">
        <v>10</v>
      </c>
      <c r="BQ444" s="113" t="s">
        <v>416</v>
      </c>
      <c r="BR444" s="200" t="s">
        <v>417</v>
      </c>
      <c r="BS444" s="101">
        <v>40512067</v>
      </c>
      <c r="BT444" s="102">
        <f>IFERROR(BS444/BS445,"-")</f>
        <v>3.3361365002630525E-2</v>
      </c>
      <c r="BU444" s="103">
        <v>300</v>
      </c>
      <c r="BV444" s="104">
        <f t="shared" si="376"/>
        <v>135040.22333333333</v>
      </c>
      <c r="BW444" s="105">
        <f t="shared" si="421"/>
        <v>0.54347826086956519</v>
      </c>
      <c r="BX444" s="280"/>
      <c r="BY444" s="98">
        <v>10</v>
      </c>
      <c r="BZ444" s="113" t="s">
        <v>414</v>
      </c>
      <c r="CA444" s="200" t="s">
        <v>415</v>
      </c>
      <c r="CB444" s="101">
        <v>369327474</v>
      </c>
      <c r="CC444" s="102">
        <f>IFERROR(CB444/CB445,"-")</f>
        <v>2.9797697014457204E-2</v>
      </c>
      <c r="CD444" s="103">
        <v>5302</v>
      </c>
      <c r="CE444" s="104">
        <f t="shared" si="377"/>
        <v>69658.142964918894</v>
      </c>
      <c r="CF444" s="105">
        <f t="shared" si="422"/>
        <v>0.3984968057121383</v>
      </c>
    </row>
    <row r="445" spans="2:84" s="195" customFormat="1" ht="13.5" customHeight="1">
      <c r="B445" s="278"/>
      <c r="C445" s="286"/>
      <c r="D445" s="281"/>
      <c r="E445" s="106" t="s">
        <v>164</v>
      </c>
      <c r="F445" s="107"/>
      <c r="G445" s="108"/>
      <c r="H445" s="216">
        <v>4656184390</v>
      </c>
      <c r="I445" s="109" t="s">
        <v>588</v>
      </c>
      <c r="J445" s="110">
        <v>7429</v>
      </c>
      <c r="K445" s="56">
        <f t="shared" si="369"/>
        <v>626757.89339076588</v>
      </c>
      <c r="L445" s="111">
        <f t="shared" si="414"/>
        <v>0.91886209029066168</v>
      </c>
      <c r="M445" s="281"/>
      <c r="N445" s="106" t="s">
        <v>164</v>
      </c>
      <c r="O445" s="107"/>
      <c r="P445" s="108"/>
      <c r="Q445" s="216">
        <v>565244570</v>
      </c>
      <c r="R445" s="109" t="s">
        <v>588</v>
      </c>
      <c r="S445" s="110">
        <v>675</v>
      </c>
      <c r="T445" s="56">
        <f t="shared" si="370"/>
        <v>837399.36296296294</v>
      </c>
      <c r="U445" s="111">
        <f t="shared" si="415"/>
        <v>0.99118942731277537</v>
      </c>
      <c r="V445" s="281"/>
      <c r="W445" s="106" t="s">
        <v>164</v>
      </c>
      <c r="X445" s="107"/>
      <c r="Y445" s="108"/>
      <c r="Z445" s="216">
        <v>602954830</v>
      </c>
      <c r="AA445" s="109" t="s">
        <v>588</v>
      </c>
      <c r="AB445" s="110">
        <v>631</v>
      </c>
      <c r="AC445" s="56">
        <f t="shared" si="371"/>
        <v>955554.40570522984</v>
      </c>
      <c r="AD445" s="111">
        <f t="shared" si="416"/>
        <v>0.99526813880126186</v>
      </c>
      <c r="AE445" s="281"/>
      <c r="AF445" s="106" t="s">
        <v>164</v>
      </c>
      <c r="AG445" s="107"/>
      <c r="AH445" s="108"/>
      <c r="AI445" s="216">
        <v>1074738720</v>
      </c>
      <c r="AJ445" s="109" t="s">
        <v>588</v>
      </c>
      <c r="AK445" s="110">
        <v>908</v>
      </c>
      <c r="AL445" s="56">
        <f t="shared" si="372"/>
        <v>1183632.9515418501</v>
      </c>
      <c r="AM445" s="111">
        <f t="shared" si="417"/>
        <v>0.98588490770901194</v>
      </c>
      <c r="AN445" s="281"/>
      <c r="AO445" s="106" t="s">
        <v>164</v>
      </c>
      <c r="AP445" s="107"/>
      <c r="AQ445" s="108"/>
      <c r="AR445" s="216">
        <v>1382346350</v>
      </c>
      <c r="AS445" s="109" t="s">
        <v>588</v>
      </c>
      <c r="AT445" s="110">
        <v>949</v>
      </c>
      <c r="AU445" s="56">
        <f t="shared" si="373"/>
        <v>1456634.7207586933</v>
      </c>
      <c r="AV445" s="111">
        <f t="shared" si="418"/>
        <v>0.98957247132429615</v>
      </c>
      <c r="AW445" s="281"/>
      <c r="AX445" s="106" t="s">
        <v>164</v>
      </c>
      <c r="AY445" s="107"/>
      <c r="AZ445" s="108"/>
      <c r="BA445" s="216">
        <v>1255929560</v>
      </c>
      <c r="BB445" s="109" t="s">
        <v>588</v>
      </c>
      <c r="BC445" s="110">
        <v>712</v>
      </c>
      <c r="BD445" s="56">
        <f t="shared" si="374"/>
        <v>1763946.0112359552</v>
      </c>
      <c r="BE445" s="111">
        <f t="shared" si="419"/>
        <v>0.98614958448753465</v>
      </c>
      <c r="BF445" s="281"/>
      <c r="BG445" s="106" t="s">
        <v>164</v>
      </c>
      <c r="BH445" s="107"/>
      <c r="BI445" s="108"/>
      <c r="BJ445" s="216">
        <v>1642758030</v>
      </c>
      <c r="BK445" s="109" t="s">
        <v>588</v>
      </c>
      <c r="BL445" s="110">
        <v>732</v>
      </c>
      <c r="BM445" s="56">
        <f t="shared" si="375"/>
        <v>2244204.9590163934</v>
      </c>
      <c r="BN445" s="111">
        <f t="shared" si="420"/>
        <v>0.97470039946737685</v>
      </c>
      <c r="BO445" s="281"/>
      <c r="BP445" s="106" t="s">
        <v>164</v>
      </c>
      <c r="BQ445" s="107"/>
      <c r="BR445" s="108"/>
      <c r="BS445" s="216">
        <v>1214340810</v>
      </c>
      <c r="BT445" s="109" t="s">
        <v>588</v>
      </c>
      <c r="BU445" s="110">
        <v>526</v>
      </c>
      <c r="BV445" s="56">
        <f t="shared" si="376"/>
        <v>2308632.7186311786</v>
      </c>
      <c r="BW445" s="111">
        <f t="shared" si="421"/>
        <v>0.95289855072463769</v>
      </c>
      <c r="BX445" s="281"/>
      <c r="BY445" s="106" t="s">
        <v>164</v>
      </c>
      <c r="BZ445" s="107"/>
      <c r="CA445" s="108"/>
      <c r="CB445" s="216">
        <v>12394497260</v>
      </c>
      <c r="CC445" s="109" t="s">
        <v>588</v>
      </c>
      <c r="CD445" s="110">
        <v>12562</v>
      </c>
      <c r="CE445" s="56">
        <f t="shared" si="377"/>
        <v>986665.91784747655</v>
      </c>
      <c r="CF445" s="111">
        <f t="shared" si="422"/>
        <v>0.94415633220593764</v>
      </c>
    </row>
    <row r="446" spans="2:84" ht="13.5" customHeight="1">
      <c r="B446" s="276">
        <v>41</v>
      </c>
      <c r="C446" s="284" t="s">
        <v>11</v>
      </c>
      <c r="D446" s="279">
        <f>CK46</f>
        <v>24239</v>
      </c>
      <c r="E446" s="82">
        <v>1</v>
      </c>
      <c r="F446" s="83" t="s">
        <v>380</v>
      </c>
      <c r="G446" s="84" t="s">
        <v>381</v>
      </c>
      <c r="H446" s="85">
        <v>1565547167</v>
      </c>
      <c r="I446" s="86">
        <f>IFERROR(H446/H456,"-")</f>
        <v>7.637969288857166E-2</v>
      </c>
      <c r="J446" s="87">
        <v>12556</v>
      </c>
      <c r="K446" s="88">
        <f t="shared" si="369"/>
        <v>124685.18373685887</v>
      </c>
      <c r="L446" s="89">
        <f t="shared" ref="L446:L456" si="423">IFERROR(J446/$CK$46,0)</f>
        <v>0.51800816865382238</v>
      </c>
      <c r="M446" s="279">
        <f>CL46</f>
        <v>9</v>
      </c>
      <c r="N446" s="82">
        <v>1</v>
      </c>
      <c r="O446" s="83" t="s">
        <v>396</v>
      </c>
      <c r="P446" s="84" t="s">
        <v>397</v>
      </c>
      <c r="Q446" s="85">
        <v>673162</v>
      </c>
      <c r="R446" s="86">
        <f>IFERROR(Q446/Q456,"-")</f>
        <v>0.11747166874330328</v>
      </c>
      <c r="S446" s="87">
        <v>8</v>
      </c>
      <c r="T446" s="88">
        <f t="shared" si="370"/>
        <v>84145.25</v>
      </c>
      <c r="U446" s="89">
        <f t="shared" ref="U446:U456" si="424">IFERROR(S446/$CL$46,0)</f>
        <v>0.88888888888888884</v>
      </c>
      <c r="V446" s="279">
        <f>CM46</f>
        <v>15</v>
      </c>
      <c r="W446" s="82">
        <v>1</v>
      </c>
      <c r="X446" s="83" t="s">
        <v>382</v>
      </c>
      <c r="Y446" s="84" t="s">
        <v>383</v>
      </c>
      <c r="Z446" s="85">
        <v>4605596</v>
      </c>
      <c r="AA446" s="86">
        <f>IFERROR(Z446/Z456,"-")</f>
        <v>0.24290464760705277</v>
      </c>
      <c r="AB446" s="87">
        <v>4</v>
      </c>
      <c r="AC446" s="88">
        <f t="shared" si="371"/>
        <v>1151399</v>
      </c>
      <c r="AD446" s="89">
        <f t="shared" ref="AD446:AD456" si="425">IFERROR(AB446/$CM$46,0)</f>
        <v>0.26666666666666666</v>
      </c>
      <c r="AE446" s="279">
        <f>CN46</f>
        <v>39</v>
      </c>
      <c r="AF446" s="82">
        <v>1</v>
      </c>
      <c r="AG446" s="83" t="s">
        <v>412</v>
      </c>
      <c r="AH446" s="84" t="s">
        <v>413</v>
      </c>
      <c r="AI446" s="85">
        <v>4631555</v>
      </c>
      <c r="AJ446" s="86">
        <f>IFERROR(AI446/AI456,"-")</f>
        <v>0.11248625056193884</v>
      </c>
      <c r="AK446" s="87">
        <v>12</v>
      </c>
      <c r="AL446" s="88">
        <f t="shared" si="372"/>
        <v>385962.91666666669</v>
      </c>
      <c r="AM446" s="89">
        <f t="shared" ref="AM446:AM456" si="426">IFERROR(AK446/$CN$46,0)</f>
        <v>0.30769230769230771</v>
      </c>
      <c r="AN446" s="279">
        <f>CO46</f>
        <v>40</v>
      </c>
      <c r="AO446" s="82">
        <v>1</v>
      </c>
      <c r="AP446" s="83" t="s">
        <v>404</v>
      </c>
      <c r="AQ446" s="84" t="s">
        <v>405</v>
      </c>
      <c r="AR446" s="85">
        <v>3110385</v>
      </c>
      <c r="AS446" s="86">
        <f>IFERROR(AR446/AR456,"-")</f>
        <v>0.14151473914236304</v>
      </c>
      <c r="AT446" s="87">
        <v>12</v>
      </c>
      <c r="AU446" s="88">
        <f t="shared" si="373"/>
        <v>259198.75</v>
      </c>
      <c r="AV446" s="89">
        <f t="shared" ref="AV446:AV456" si="427">IFERROR(AT446/$CO$46,0)</f>
        <v>0.3</v>
      </c>
      <c r="AW446" s="279">
        <f>CP46</f>
        <v>55</v>
      </c>
      <c r="AX446" s="82">
        <v>1</v>
      </c>
      <c r="AY446" s="83" t="s">
        <v>400</v>
      </c>
      <c r="AZ446" s="84" t="s">
        <v>401</v>
      </c>
      <c r="BA446" s="85">
        <v>8229999</v>
      </c>
      <c r="BB446" s="86">
        <f>IFERROR(BA446/BA456,"-")</f>
        <v>0.10569886479662277</v>
      </c>
      <c r="BC446" s="87">
        <v>16</v>
      </c>
      <c r="BD446" s="88">
        <f t="shared" si="374"/>
        <v>514374.9375</v>
      </c>
      <c r="BE446" s="89">
        <f t="shared" ref="BE446:BE456" si="428">IFERROR(BC446/$CP$46,0)</f>
        <v>0.29090909090909089</v>
      </c>
      <c r="BF446" s="279">
        <f>CQ46</f>
        <v>64</v>
      </c>
      <c r="BG446" s="82">
        <v>1</v>
      </c>
      <c r="BH446" s="83" t="s">
        <v>380</v>
      </c>
      <c r="BI446" s="84" t="s">
        <v>381</v>
      </c>
      <c r="BJ446" s="85">
        <v>17818244</v>
      </c>
      <c r="BK446" s="86">
        <f>IFERROR(BJ446/BJ456,"-")</f>
        <v>0.13206608550379986</v>
      </c>
      <c r="BL446" s="87">
        <v>41</v>
      </c>
      <c r="BM446" s="88">
        <f t="shared" si="375"/>
        <v>434591.31707317074</v>
      </c>
      <c r="BN446" s="89">
        <f t="shared" ref="BN446:BN456" si="429">IFERROR(BL446/$CQ$46,0)</f>
        <v>0.640625</v>
      </c>
      <c r="BO446" s="279">
        <f>CR46</f>
        <v>32</v>
      </c>
      <c r="BP446" s="82">
        <v>1</v>
      </c>
      <c r="BQ446" s="83" t="s">
        <v>410</v>
      </c>
      <c r="BR446" s="84" t="s">
        <v>411</v>
      </c>
      <c r="BS446" s="85">
        <v>8430452</v>
      </c>
      <c r="BT446" s="86">
        <f>IFERROR(BS446/BS456,"-")</f>
        <v>0.18008303027390166</v>
      </c>
      <c r="BU446" s="87">
        <v>11</v>
      </c>
      <c r="BV446" s="88">
        <f t="shared" si="376"/>
        <v>766404.72727272729</v>
      </c>
      <c r="BW446" s="89">
        <f t="shared" ref="BW446:BW456" si="430">IFERROR(BU446/$CR$46,0)</f>
        <v>0.34375</v>
      </c>
      <c r="BX446" s="279">
        <f>CS46</f>
        <v>24493</v>
      </c>
      <c r="BY446" s="82">
        <v>1</v>
      </c>
      <c r="BZ446" s="83" t="s">
        <v>380</v>
      </c>
      <c r="CA446" s="84" t="s">
        <v>381</v>
      </c>
      <c r="CB446" s="85">
        <v>1596664568</v>
      </c>
      <c r="CC446" s="86">
        <f>IFERROR(CB446/CB456,"-")</f>
        <v>7.6599416251904556E-2</v>
      </c>
      <c r="CD446" s="87">
        <v>12714</v>
      </c>
      <c r="CE446" s="88">
        <f t="shared" si="377"/>
        <v>125583.18137486235</v>
      </c>
      <c r="CF446" s="89">
        <f t="shared" ref="CF446:CF456" si="431">IFERROR(CD446/$CS$46,0)</f>
        <v>0.51908708610623444</v>
      </c>
    </row>
    <row r="447" spans="2:84" ht="13.5" customHeight="1">
      <c r="B447" s="277"/>
      <c r="C447" s="285"/>
      <c r="D447" s="280"/>
      <c r="E447" s="90">
        <v>2</v>
      </c>
      <c r="F447" s="197" t="s">
        <v>388</v>
      </c>
      <c r="G447" s="198" t="s">
        <v>389</v>
      </c>
      <c r="H447" s="93">
        <v>1109020869</v>
      </c>
      <c r="I447" s="94">
        <f>IFERROR(H447/H456,"-")</f>
        <v>5.4106752684786312E-2</v>
      </c>
      <c r="J447" s="95">
        <v>2328</v>
      </c>
      <c r="K447" s="96">
        <f t="shared" si="369"/>
        <v>476383.53479381441</v>
      </c>
      <c r="L447" s="97">
        <f t="shared" si="423"/>
        <v>9.6043566153719215E-2</v>
      </c>
      <c r="M447" s="280"/>
      <c r="N447" s="90">
        <v>2</v>
      </c>
      <c r="O447" s="197" t="s">
        <v>384</v>
      </c>
      <c r="P447" s="198" t="s">
        <v>385</v>
      </c>
      <c r="Q447" s="93">
        <v>515178</v>
      </c>
      <c r="R447" s="94">
        <f>IFERROR(Q447/Q456,"-")</f>
        <v>8.9902310825384524E-2</v>
      </c>
      <c r="S447" s="95">
        <v>7</v>
      </c>
      <c r="T447" s="96">
        <f t="shared" si="370"/>
        <v>73596.857142857145</v>
      </c>
      <c r="U447" s="97">
        <f t="shared" si="424"/>
        <v>0.77777777777777779</v>
      </c>
      <c r="V447" s="280"/>
      <c r="W447" s="90">
        <v>2</v>
      </c>
      <c r="X447" s="197" t="s">
        <v>380</v>
      </c>
      <c r="Y447" s="198" t="s">
        <v>381</v>
      </c>
      <c r="Z447" s="93">
        <v>2632954</v>
      </c>
      <c r="AA447" s="94">
        <f>IFERROR(Z447/Z456,"-")</f>
        <v>0.13886514655987628</v>
      </c>
      <c r="AB447" s="95">
        <v>11</v>
      </c>
      <c r="AC447" s="96">
        <f t="shared" si="371"/>
        <v>239359.45454545456</v>
      </c>
      <c r="AD447" s="97">
        <f t="shared" si="425"/>
        <v>0.73333333333333328</v>
      </c>
      <c r="AE447" s="280"/>
      <c r="AF447" s="90">
        <v>2</v>
      </c>
      <c r="AG447" s="197" t="s">
        <v>398</v>
      </c>
      <c r="AH447" s="198" t="s">
        <v>399</v>
      </c>
      <c r="AI447" s="93">
        <v>2828262</v>
      </c>
      <c r="AJ447" s="94">
        <f>IFERROR(AI447/AI456,"-")</f>
        <v>6.8689800291005992E-2</v>
      </c>
      <c r="AK447" s="95">
        <v>12</v>
      </c>
      <c r="AL447" s="96">
        <f t="shared" si="372"/>
        <v>235688.5</v>
      </c>
      <c r="AM447" s="97">
        <f t="shared" si="426"/>
        <v>0.30769230769230771</v>
      </c>
      <c r="AN447" s="280"/>
      <c r="AO447" s="90">
        <v>2</v>
      </c>
      <c r="AP447" s="197" t="s">
        <v>386</v>
      </c>
      <c r="AQ447" s="198" t="s">
        <v>387</v>
      </c>
      <c r="AR447" s="93">
        <v>1702379</v>
      </c>
      <c r="AS447" s="94">
        <f>IFERROR(AR447/AR456,"-")</f>
        <v>7.7453987241591263E-2</v>
      </c>
      <c r="AT447" s="95">
        <v>32</v>
      </c>
      <c r="AU447" s="96">
        <f t="shared" si="373"/>
        <v>53199.34375</v>
      </c>
      <c r="AV447" s="97">
        <f t="shared" si="427"/>
        <v>0.8</v>
      </c>
      <c r="AW447" s="280"/>
      <c r="AX447" s="90">
        <v>2</v>
      </c>
      <c r="AY447" s="197" t="s">
        <v>404</v>
      </c>
      <c r="AZ447" s="198" t="s">
        <v>405</v>
      </c>
      <c r="BA447" s="93">
        <v>7544481</v>
      </c>
      <c r="BB447" s="94">
        <f>IFERROR(BA447/BA456,"-")</f>
        <v>9.6894674857152391E-2</v>
      </c>
      <c r="BC447" s="95">
        <v>36</v>
      </c>
      <c r="BD447" s="96">
        <f t="shared" si="374"/>
        <v>209568.91666666666</v>
      </c>
      <c r="BE447" s="97">
        <f t="shared" si="428"/>
        <v>0.65454545454545454</v>
      </c>
      <c r="BF447" s="280"/>
      <c r="BG447" s="90">
        <v>2</v>
      </c>
      <c r="BH447" s="197" t="s">
        <v>400</v>
      </c>
      <c r="BI447" s="198" t="s">
        <v>401</v>
      </c>
      <c r="BJ447" s="93">
        <v>15173724</v>
      </c>
      <c r="BK447" s="94">
        <f>IFERROR(BJ447/BJ456,"-")</f>
        <v>0.11246530977996823</v>
      </c>
      <c r="BL447" s="95">
        <v>23</v>
      </c>
      <c r="BM447" s="96">
        <f t="shared" si="375"/>
        <v>659727.13043478259</v>
      </c>
      <c r="BN447" s="97">
        <f t="shared" si="429"/>
        <v>0.359375</v>
      </c>
      <c r="BO447" s="280"/>
      <c r="BP447" s="90">
        <v>2</v>
      </c>
      <c r="BQ447" s="197" t="s">
        <v>386</v>
      </c>
      <c r="BR447" s="198" t="s">
        <v>387</v>
      </c>
      <c r="BS447" s="93">
        <v>6129525</v>
      </c>
      <c r="BT447" s="94">
        <f>IFERROR(BS447/BS456,"-")</f>
        <v>0.13093288902417533</v>
      </c>
      <c r="BU447" s="95">
        <v>28</v>
      </c>
      <c r="BV447" s="96">
        <f t="shared" si="376"/>
        <v>218911.60714285713</v>
      </c>
      <c r="BW447" s="97">
        <f t="shared" si="430"/>
        <v>0.875</v>
      </c>
      <c r="BX447" s="280"/>
      <c r="BY447" s="90">
        <v>2</v>
      </c>
      <c r="BZ447" s="197" t="s">
        <v>388</v>
      </c>
      <c r="CA447" s="198" t="s">
        <v>389</v>
      </c>
      <c r="CB447" s="93">
        <v>1128075743</v>
      </c>
      <c r="CC447" s="94">
        <f>IFERROR(CB447/CB456,"-")</f>
        <v>5.4119033598880179E-2</v>
      </c>
      <c r="CD447" s="95">
        <v>2377</v>
      </c>
      <c r="CE447" s="96">
        <f t="shared" si="377"/>
        <v>474579.61421960453</v>
      </c>
      <c r="CF447" s="97">
        <f t="shared" si="431"/>
        <v>9.704813620218021E-2</v>
      </c>
    </row>
    <row r="448" spans="2:84" ht="13.5" customHeight="1">
      <c r="B448" s="277"/>
      <c r="C448" s="285"/>
      <c r="D448" s="280"/>
      <c r="E448" s="90">
        <v>3</v>
      </c>
      <c r="F448" s="197" t="s">
        <v>382</v>
      </c>
      <c r="G448" s="198" t="s">
        <v>383</v>
      </c>
      <c r="H448" s="93">
        <v>1071977790</v>
      </c>
      <c r="I448" s="94">
        <f>IFERROR(H448/H456,"-")</f>
        <v>5.2299500206351664E-2</v>
      </c>
      <c r="J448" s="95">
        <v>6638</v>
      </c>
      <c r="K448" s="96">
        <f t="shared" si="369"/>
        <v>161491.08014462187</v>
      </c>
      <c r="L448" s="97">
        <f t="shared" si="423"/>
        <v>0.27385618218573371</v>
      </c>
      <c r="M448" s="280"/>
      <c r="N448" s="90">
        <v>3</v>
      </c>
      <c r="O448" s="197" t="s">
        <v>462</v>
      </c>
      <c r="P448" s="198" t="s">
        <v>463</v>
      </c>
      <c r="Q448" s="93">
        <v>448316</v>
      </c>
      <c r="R448" s="94">
        <f>IFERROR(Q448/Q456,"-")</f>
        <v>7.8234405157039097E-2</v>
      </c>
      <c r="S448" s="95">
        <v>3</v>
      </c>
      <c r="T448" s="96">
        <f t="shared" si="370"/>
        <v>149438.66666666666</v>
      </c>
      <c r="U448" s="97">
        <f t="shared" si="424"/>
        <v>0.33333333333333331</v>
      </c>
      <c r="V448" s="280"/>
      <c r="W448" s="90">
        <v>3</v>
      </c>
      <c r="X448" s="197" t="s">
        <v>458</v>
      </c>
      <c r="Y448" s="198" t="s">
        <v>459</v>
      </c>
      <c r="Z448" s="93">
        <v>1577138</v>
      </c>
      <c r="AA448" s="94">
        <f>IFERROR(Z448/Z456,"-")</f>
        <v>8.3180146525594509E-2</v>
      </c>
      <c r="AB448" s="95">
        <v>6</v>
      </c>
      <c r="AC448" s="96">
        <f t="shared" si="371"/>
        <v>262856.33333333331</v>
      </c>
      <c r="AD448" s="97">
        <f t="shared" si="425"/>
        <v>0.4</v>
      </c>
      <c r="AE448" s="280"/>
      <c r="AF448" s="90">
        <v>3</v>
      </c>
      <c r="AG448" s="197" t="s">
        <v>470</v>
      </c>
      <c r="AH448" s="198" t="s">
        <v>471</v>
      </c>
      <c r="AI448" s="93">
        <v>2374306</v>
      </c>
      <c r="AJ448" s="94">
        <f>IFERROR(AI448/AI456,"-")</f>
        <v>5.7664602844339483E-2</v>
      </c>
      <c r="AK448" s="95">
        <v>5</v>
      </c>
      <c r="AL448" s="96">
        <f t="shared" si="372"/>
        <v>474861.2</v>
      </c>
      <c r="AM448" s="97">
        <f t="shared" si="426"/>
        <v>0.12820512820512819</v>
      </c>
      <c r="AN448" s="280"/>
      <c r="AO448" s="90">
        <v>3</v>
      </c>
      <c r="AP448" s="197" t="s">
        <v>396</v>
      </c>
      <c r="AQ448" s="198" t="s">
        <v>397</v>
      </c>
      <c r="AR448" s="93">
        <v>1386216</v>
      </c>
      <c r="AS448" s="94">
        <f>IFERROR(AR448/AR456,"-")</f>
        <v>6.3069361392551052E-2</v>
      </c>
      <c r="AT448" s="95">
        <v>15</v>
      </c>
      <c r="AU448" s="96">
        <f t="shared" si="373"/>
        <v>92414.399999999994</v>
      </c>
      <c r="AV448" s="97">
        <f t="shared" si="427"/>
        <v>0.375</v>
      </c>
      <c r="AW448" s="280"/>
      <c r="AX448" s="90">
        <v>3</v>
      </c>
      <c r="AY448" s="197" t="s">
        <v>380</v>
      </c>
      <c r="AZ448" s="198" t="s">
        <v>381</v>
      </c>
      <c r="BA448" s="93">
        <v>6212543</v>
      </c>
      <c r="BB448" s="94">
        <f>IFERROR(BA448/BA456,"-")</f>
        <v>7.978843528416045E-2</v>
      </c>
      <c r="BC448" s="95">
        <v>39</v>
      </c>
      <c r="BD448" s="96">
        <f t="shared" si="374"/>
        <v>159295.97435897434</v>
      </c>
      <c r="BE448" s="97">
        <f t="shared" si="428"/>
        <v>0.70909090909090911</v>
      </c>
      <c r="BF448" s="280"/>
      <c r="BG448" s="90">
        <v>3</v>
      </c>
      <c r="BH448" s="197" t="s">
        <v>388</v>
      </c>
      <c r="BI448" s="198" t="s">
        <v>389</v>
      </c>
      <c r="BJ448" s="93">
        <v>11706918</v>
      </c>
      <c r="BK448" s="94">
        <f>IFERROR(BJ448/BJ456,"-")</f>
        <v>8.6769876626112755E-2</v>
      </c>
      <c r="BL448" s="95">
        <v>14</v>
      </c>
      <c r="BM448" s="96">
        <f t="shared" si="375"/>
        <v>836208.42857142852</v>
      </c>
      <c r="BN448" s="97">
        <f t="shared" si="429"/>
        <v>0.21875</v>
      </c>
      <c r="BO448" s="280"/>
      <c r="BP448" s="90">
        <v>3</v>
      </c>
      <c r="BQ448" s="197" t="s">
        <v>434</v>
      </c>
      <c r="BR448" s="198" t="s">
        <v>435</v>
      </c>
      <c r="BS448" s="93">
        <v>3545896</v>
      </c>
      <c r="BT448" s="94">
        <f>IFERROR(BS448/BS456,"-")</f>
        <v>7.5743945486684075E-2</v>
      </c>
      <c r="BU448" s="95">
        <v>1</v>
      </c>
      <c r="BV448" s="96">
        <f t="shared" si="376"/>
        <v>3545896</v>
      </c>
      <c r="BW448" s="97">
        <f t="shared" si="430"/>
        <v>3.125E-2</v>
      </c>
      <c r="BX448" s="280"/>
      <c r="BY448" s="90">
        <v>3</v>
      </c>
      <c r="BZ448" s="197" t="s">
        <v>382</v>
      </c>
      <c r="CA448" s="198" t="s">
        <v>383</v>
      </c>
      <c r="CB448" s="93">
        <v>1077505959</v>
      </c>
      <c r="CC448" s="94">
        <f>IFERROR(CB448/CB456,"-")</f>
        <v>5.1692966150513713E-2</v>
      </c>
      <c r="CD448" s="95">
        <v>6686</v>
      </c>
      <c r="CE448" s="96">
        <f t="shared" si="377"/>
        <v>161158.53410110678</v>
      </c>
      <c r="CF448" s="97">
        <f t="shared" si="431"/>
        <v>0.27297595231290572</v>
      </c>
    </row>
    <row r="449" spans="2:84" ht="13.5" customHeight="1">
      <c r="B449" s="277"/>
      <c r="C449" s="285"/>
      <c r="D449" s="280"/>
      <c r="E449" s="90">
        <v>4</v>
      </c>
      <c r="F449" s="112" t="s">
        <v>386</v>
      </c>
      <c r="G449" s="198" t="s">
        <v>387</v>
      </c>
      <c r="H449" s="93">
        <v>970502032</v>
      </c>
      <c r="I449" s="94">
        <f>IFERROR(H449/H456,"-")</f>
        <v>4.7348715333783833E-2</v>
      </c>
      <c r="J449" s="95">
        <v>14777</v>
      </c>
      <c r="K449" s="96">
        <f t="shared" si="369"/>
        <v>65676.526493875615</v>
      </c>
      <c r="L449" s="97">
        <f t="shared" si="423"/>
        <v>0.60963736127728041</v>
      </c>
      <c r="M449" s="280"/>
      <c r="N449" s="90">
        <v>4</v>
      </c>
      <c r="O449" s="112" t="s">
        <v>464</v>
      </c>
      <c r="P449" s="198" t="s">
        <v>465</v>
      </c>
      <c r="Q449" s="93">
        <v>438346</v>
      </c>
      <c r="R449" s="94">
        <f>IFERROR(Q449/Q456,"-")</f>
        <v>7.6494567588414109E-2</v>
      </c>
      <c r="S449" s="95">
        <v>1</v>
      </c>
      <c r="T449" s="96">
        <f t="shared" si="370"/>
        <v>438346</v>
      </c>
      <c r="U449" s="97">
        <f t="shared" si="424"/>
        <v>0.1111111111111111</v>
      </c>
      <c r="V449" s="280"/>
      <c r="W449" s="90">
        <v>4</v>
      </c>
      <c r="X449" s="112" t="s">
        <v>432</v>
      </c>
      <c r="Y449" s="198" t="s">
        <v>433</v>
      </c>
      <c r="Z449" s="93">
        <v>1567618</v>
      </c>
      <c r="AA449" s="94">
        <f>IFERROR(Z449/Z456,"-")</f>
        <v>8.2678050326705346E-2</v>
      </c>
      <c r="AB449" s="95">
        <v>4</v>
      </c>
      <c r="AC449" s="96">
        <f t="shared" si="371"/>
        <v>391904.5</v>
      </c>
      <c r="AD449" s="97">
        <f t="shared" si="425"/>
        <v>0.26666666666666666</v>
      </c>
      <c r="AE449" s="280"/>
      <c r="AF449" s="90">
        <v>4</v>
      </c>
      <c r="AG449" s="112" t="s">
        <v>404</v>
      </c>
      <c r="AH449" s="198" t="s">
        <v>405</v>
      </c>
      <c r="AI449" s="93">
        <v>1999718</v>
      </c>
      <c r="AJ449" s="94">
        <f>IFERROR(AI449/AI456,"-")</f>
        <v>4.8567010431964902E-2</v>
      </c>
      <c r="AK449" s="95">
        <v>18</v>
      </c>
      <c r="AL449" s="96">
        <f t="shared" si="372"/>
        <v>111095.44444444444</v>
      </c>
      <c r="AM449" s="97">
        <f t="shared" si="426"/>
        <v>0.46153846153846156</v>
      </c>
      <c r="AN449" s="280"/>
      <c r="AO449" s="90">
        <v>4</v>
      </c>
      <c r="AP449" s="112" t="s">
        <v>380</v>
      </c>
      <c r="AQ449" s="198" t="s">
        <v>381</v>
      </c>
      <c r="AR449" s="93">
        <v>1274494</v>
      </c>
      <c r="AS449" s="94">
        <f>IFERROR(AR449/AR456,"-")</f>
        <v>5.7986289783582043E-2</v>
      </c>
      <c r="AT449" s="95">
        <v>26</v>
      </c>
      <c r="AU449" s="96">
        <f t="shared" si="373"/>
        <v>49019</v>
      </c>
      <c r="AV449" s="97">
        <f t="shared" si="427"/>
        <v>0.65</v>
      </c>
      <c r="AW449" s="280"/>
      <c r="AX449" s="90">
        <v>4</v>
      </c>
      <c r="AY449" s="112" t="s">
        <v>388</v>
      </c>
      <c r="AZ449" s="198" t="s">
        <v>389</v>
      </c>
      <c r="BA449" s="93">
        <v>6034022</v>
      </c>
      <c r="BB449" s="94">
        <f>IFERROR(BA449/BA456,"-")</f>
        <v>7.7495668657778377E-2</v>
      </c>
      <c r="BC449" s="95">
        <v>9</v>
      </c>
      <c r="BD449" s="96">
        <f t="shared" si="374"/>
        <v>670446.88888888888</v>
      </c>
      <c r="BE449" s="97">
        <f t="shared" si="428"/>
        <v>0.16363636363636364</v>
      </c>
      <c r="BF449" s="280"/>
      <c r="BG449" s="90">
        <v>4</v>
      </c>
      <c r="BH449" s="112" t="s">
        <v>410</v>
      </c>
      <c r="BI449" s="198" t="s">
        <v>411</v>
      </c>
      <c r="BJ449" s="93">
        <v>7104271</v>
      </c>
      <c r="BK449" s="94">
        <f>IFERROR(BJ449/BJ456,"-")</f>
        <v>5.265576458197372E-2</v>
      </c>
      <c r="BL449" s="95">
        <v>23</v>
      </c>
      <c r="BM449" s="96">
        <f t="shared" si="375"/>
        <v>308881.34782608697</v>
      </c>
      <c r="BN449" s="97">
        <f t="shared" si="429"/>
        <v>0.359375</v>
      </c>
      <c r="BO449" s="280"/>
      <c r="BP449" s="90">
        <v>4</v>
      </c>
      <c r="BQ449" s="112" t="s">
        <v>412</v>
      </c>
      <c r="BR449" s="198" t="s">
        <v>413</v>
      </c>
      <c r="BS449" s="93">
        <v>2503095</v>
      </c>
      <c r="BT449" s="94">
        <f>IFERROR(BS449/BS456,"-")</f>
        <v>5.346865537736907E-2</v>
      </c>
      <c r="BU449" s="95">
        <v>6</v>
      </c>
      <c r="BV449" s="96">
        <f t="shared" si="376"/>
        <v>417182.5</v>
      </c>
      <c r="BW449" s="97">
        <f t="shared" si="430"/>
        <v>0.1875</v>
      </c>
      <c r="BX449" s="280"/>
      <c r="BY449" s="90">
        <v>4</v>
      </c>
      <c r="BZ449" s="112" t="s">
        <v>386</v>
      </c>
      <c r="CA449" s="198" t="s">
        <v>387</v>
      </c>
      <c r="CB449" s="93">
        <v>989924130</v>
      </c>
      <c r="CC449" s="94">
        <f>IFERROR(CB449/CB456,"-")</f>
        <v>4.7491258972858018E-2</v>
      </c>
      <c r="CD449" s="95">
        <v>14985</v>
      </c>
      <c r="CE449" s="96">
        <f t="shared" si="377"/>
        <v>66061.003003003003</v>
      </c>
      <c r="CF449" s="97">
        <f t="shared" si="431"/>
        <v>0.6118074551912791</v>
      </c>
    </row>
    <row r="450" spans="2:84" ht="13.5" customHeight="1">
      <c r="B450" s="277"/>
      <c r="C450" s="285"/>
      <c r="D450" s="280"/>
      <c r="E450" s="90">
        <v>5</v>
      </c>
      <c r="F450" s="197" t="s">
        <v>400</v>
      </c>
      <c r="G450" s="198" t="s">
        <v>401</v>
      </c>
      <c r="H450" s="93">
        <v>961752023</v>
      </c>
      <c r="I450" s="94">
        <f>IFERROR(H450/H456,"-")</f>
        <v>4.6921821137122281E-2</v>
      </c>
      <c r="J450" s="95">
        <v>4229</v>
      </c>
      <c r="K450" s="96">
        <f t="shared" si="369"/>
        <v>227418.30763773943</v>
      </c>
      <c r="L450" s="97">
        <f t="shared" si="423"/>
        <v>0.17447089401377944</v>
      </c>
      <c r="M450" s="280"/>
      <c r="N450" s="90">
        <v>5</v>
      </c>
      <c r="O450" s="197" t="s">
        <v>466</v>
      </c>
      <c r="P450" s="198" t="s">
        <v>467</v>
      </c>
      <c r="Q450" s="93">
        <v>333582</v>
      </c>
      <c r="R450" s="94">
        <f>IFERROR(Q450/Q456,"-")</f>
        <v>5.8212487042834556E-2</v>
      </c>
      <c r="S450" s="95">
        <v>1</v>
      </c>
      <c r="T450" s="96">
        <f t="shared" si="370"/>
        <v>333582</v>
      </c>
      <c r="U450" s="97">
        <f t="shared" si="424"/>
        <v>0.1111111111111111</v>
      </c>
      <c r="V450" s="280"/>
      <c r="W450" s="90">
        <v>5</v>
      </c>
      <c r="X450" s="197" t="s">
        <v>396</v>
      </c>
      <c r="Y450" s="198" t="s">
        <v>397</v>
      </c>
      <c r="Z450" s="93">
        <v>909928</v>
      </c>
      <c r="AA450" s="94">
        <f>IFERROR(Z450/Z456,"-")</f>
        <v>4.79906922334895E-2</v>
      </c>
      <c r="AB450" s="95">
        <v>9</v>
      </c>
      <c r="AC450" s="96">
        <f t="shared" si="371"/>
        <v>101103.11111111111</v>
      </c>
      <c r="AD450" s="97">
        <f t="shared" si="425"/>
        <v>0.6</v>
      </c>
      <c r="AE450" s="280"/>
      <c r="AF450" s="90">
        <v>5</v>
      </c>
      <c r="AG450" s="197" t="s">
        <v>446</v>
      </c>
      <c r="AH450" s="198" t="s">
        <v>447</v>
      </c>
      <c r="AI450" s="93">
        <v>1910411</v>
      </c>
      <c r="AJ450" s="94">
        <f>IFERROR(AI450/AI456,"-")</f>
        <v>4.6398017603652364E-2</v>
      </c>
      <c r="AK450" s="95">
        <v>4</v>
      </c>
      <c r="AL450" s="96">
        <f t="shared" si="372"/>
        <v>477602.75</v>
      </c>
      <c r="AM450" s="97">
        <f t="shared" si="426"/>
        <v>0.10256410256410256</v>
      </c>
      <c r="AN450" s="280"/>
      <c r="AO450" s="90">
        <v>5</v>
      </c>
      <c r="AP450" s="197" t="s">
        <v>384</v>
      </c>
      <c r="AQ450" s="198" t="s">
        <v>385</v>
      </c>
      <c r="AR450" s="93">
        <v>1069898</v>
      </c>
      <c r="AS450" s="94">
        <f>IFERROR(AR450/AR456,"-")</f>
        <v>4.8677683431130207E-2</v>
      </c>
      <c r="AT450" s="95">
        <v>28</v>
      </c>
      <c r="AU450" s="96">
        <f t="shared" si="373"/>
        <v>38210.642857142855</v>
      </c>
      <c r="AV450" s="97">
        <f t="shared" si="427"/>
        <v>0.7</v>
      </c>
      <c r="AW450" s="280"/>
      <c r="AX450" s="90">
        <v>5</v>
      </c>
      <c r="AY450" s="197" t="s">
        <v>408</v>
      </c>
      <c r="AZ450" s="198" t="s">
        <v>409</v>
      </c>
      <c r="BA450" s="93">
        <v>4947169</v>
      </c>
      <c r="BB450" s="94">
        <f>IFERROR(BA450/BA456,"-")</f>
        <v>6.3537085151169945E-2</v>
      </c>
      <c r="BC450" s="95">
        <v>22</v>
      </c>
      <c r="BD450" s="96">
        <f t="shared" si="374"/>
        <v>224871.31818181818</v>
      </c>
      <c r="BE450" s="97">
        <f t="shared" si="428"/>
        <v>0.4</v>
      </c>
      <c r="BF450" s="280"/>
      <c r="BG450" s="90">
        <v>5</v>
      </c>
      <c r="BH450" s="197" t="s">
        <v>408</v>
      </c>
      <c r="BI450" s="198" t="s">
        <v>409</v>
      </c>
      <c r="BJ450" s="93">
        <v>6970878</v>
      </c>
      <c r="BK450" s="94">
        <f>IFERROR(BJ450/BJ456,"-")</f>
        <v>5.1667076171173623E-2</v>
      </c>
      <c r="BL450" s="95">
        <v>24</v>
      </c>
      <c r="BM450" s="96">
        <f t="shared" si="375"/>
        <v>290453.25</v>
      </c>
      <c r="BN450" s="97">
        <f t="shared" si="429"/>
        <v>0.375</v>
      </c>
      <c r="BO450" s="280"/>
      <c r="BP450" s="90">
        <v>5</v>
      </c>
      <c r="BQ450" s="197" t="s">
        <v>408</v>
      </c>
      <c r="BR450" s="198" t="s">
        <v>409</v>
      </c>
      <c r="BS450" s="93">
        <v>2050640</v>
      </c>
      <c r="BT450" s="94">
        <f>IFERROR(BS450/BS456,"-")</f>
        <v>4.3803756334876667E-2</v>
      </c>
      <c r="BU450" s="95">
        <v>13</v>
      </c>
      <c r="BV450" s="96">
        <f t="shared" si="376"/>
        <v>157741.53846153847</v>
      </c>
      <c r="BW450" s="97">
        <f t="shared" si="430"/>
        <v>0.40625</v>
      </c>
      <c r="BX450" s="280"/>
      <c r="BY450" s="90">
        <v>5</v>
      </c>
      <c r="BZ450" s="197" t="s">
        <v>400</v>
      </c>
      <c r="CA450" s="198" t="s">
        <v>401</v>
      </c>
      <c r="CB450" s="93">
        <v>987039801</v>
      </c>
      <c r="CC450" s="94">
        <f>IFERROR(CB450/CB456,"-")</f>
        <v>4.7352884312264663E-2</v>
      </c>
      <c r="CD450" s="95">
        <v>4308</v>
      </c>
      <c r="CE450" s="96">
        <f t="shared" si="377"/>
        <v>229117.87395543174</v>
      </c>
      <c r="CF450" s="97">
        <f t="shared" si="431"/>
        <v>0.17588698811905443</v>
      </c>
    </row>
    <row r="451" spans="2:84" ht="13.5" customHeight="1">
      <c r="B451" s="277"/>
      <c r="C451" s="285"/>
      <c r="D451" s="280"/>
      <c r="E451" s="90">
        <v>6</v>
      </c>
      <c r="F451" s="112" t="s">
        <v>384</v>
      </c>
      <c r="G451" s="198" t="s">
        <v>385</v>
      </c>
      <c r="H451" s="93">
        <v>726255233</v>
      </c>
      <c r="I451" s="94">
        <f>IFERROR(H451/H456,"-")</f>
        <v>3.543243718524007E-2</v>
      </c>
      <c r="J451" s="95">
        <v>16711</v>
      </c>
      <c r="K451" s="96">
        <f t="shared" si="369"/>
        <v>43459.711148345399</v>
      </c>
      <c r="L451" s="97">
        <f t="shared" si="423"/>
        <v>0.68942613144106601</v>
      </c>
      <c r="M451" s="280"/>
      <c r="N451" s="90">
        <v>6</v>
      </c>
      <c r="O451" s="112" t="s">
        <v>428</v>
      </c>
      <c r="P451" s="198" t="s">
        <v>429</v>
      </c>
      <c r="Q451" s="93">
        <v>305998</v>
      </c>
      <c r="R451" s="94">
        <f>IFERROR(Q451/Q456,"-")</f>
        <v>5.3398878267212527E-2</v>
      </c>
      <c r="S451" s="95">
        <v>4</v>
      </c>
      <c r="T451" s="96">
        <f t="shared" si="370"/>
        <v>76499.5</v>
      </c>
      <c r="U451" s="97">
        <f t="shared" si="424"/>
        <v>0.44444444444444442</v>
      </c>
      <c r="V451" s="280"/>
      <c r="W451" s="90">
        <v>6</v>
      </c>
      <c r="X451" s="112" t="s">
        <v>384</v>
      </c>
      <c r="Y451" s="198" t="s">
        <v>385</v>
      </c>
      <c r="Z451" s="93">
        <v>789097</v>
      </c>
      <c r="AA451" s="94">
        <f>IFERROR(Z451/Z456,"-")</f>
        <v>4.1617920615004557E-2</v>
      </c>
      <c r="AB451" s="95">
        <v>11</v>
      </c>
      <c r="AC451" s="96">
        <f t="shared" si="371"/>
        <v>71736.090909090912</v>
      </c>
      <c r="AD451" s="97">
        <f t="shared" si="425"/>
        <v>0.73333333333333328</v>
      </c>
      <c r="AE451" s="280"/>
      <c r="AF451" s="90">
        <v>6</v>
      </c>
      <c r="AG451" s="112" t="s">
        <v>386</v>
      </c>
      <c r="AH451" s="198" t="s">
        <v>387</v>
      </c>
      <c r="AI451" s="93">
        <v>1664654</v>
      </c>
      <c r="AJ451" s="94">
        <f>IFERROR(AI451/AI456,"-")</f>
        <v>4.0429334627988596E-2</v>
      </c>
      <c r="AK451" s="95">
        <v>27</v>
      </c>
      <c r="AL451" s="96">
        <f t="shared" si="372"/>
        <v>61653.851851851854</v>
      </c>
      <c r="AM451" s="97">
        <f t="shared" si="426"/>
        <v>0.69230769230769229</v>
      </c>
      <c r="AN451" s="280"/>
      <c r="AO451" s="90">
        <v>6</v>
      </c>
      <c r="AP451" s="112" t="s">
        <v>390</v>
      </c>
      <c r="AQ451" s="198" t="s">
        <v>391</v>
      </c>
      <c r="AR451" s="93">
        <v>1050686</v>
      </c>
      <c r="AS451" s="94">
        <f>IFERROR(AR451/AR456,"-")</f>
        <v>4.7803585475924316E-2</v>
      </c>
      <c r="AT451" s="95">
        <v>23</v>
      </c>
      <c r="AU451" s="96">
        <f t="shared" si="373"/>
        <v>45682</v>
      </c>
      <c r="AV451" s="97">
        <f t="shared" si="427"/>
        <v>0.57499999999999996</v>
      </c>
      <c r="AW451" s="280"/>
      <c r="AX451" s="90">
        <v>6</v>
      </c>
      <c r="AY451" s="112" t="s">
        <v>386</v>
      </c>
      <c r="AZ451" s="198" t="s">
        <v>387</v>
      </c>
      <c r="BA451" s="93">
        <v>4343521</v>
      </c>
      <c r="BB451" s="94">
        <f>IFERROR(BA451/BA456,"-")</f>
        <v>5.5784361446494922E-2</v>
      </c>
      <c r="BC451" s="95">
        <v>49</v>
      </c>
      <c r="BD451" s="96">
        <f t="shared" si="374"/>
        <v>88643.28571428571</v>
      </c>
      <c r="BE451" s="97">
        <f t="shared" si="428"/>
        <v>0.89090909090909087</v>
      </c>
      <c r="BF451" s="280"/>
      <c r="BG451" s="90">
        <v>6</v>
      </c>
      <c r="BH451" s="112" t="s">
        <v>412</v>
      </c>
      <c r="BI451" s="198" t="s">
        <v>413</v>
      </c>
      <c r="BJ451" s="93">
        <v>6467458</v>
      </c>
      <c r="BK451" s="94">
        <f>IFERROR(BJ451/BJ456,"-")</f>
        <v>4.7935804517001475E-2</v>
      </c>
      <c r="BL451" s="95">
        <v>20</v>
      </c>
      <c r="BM451" s="96">
        <f t="shared" si="375"/>
        <v>323372.90000000002</v>
      </c>
      <c r="BN451" s="97">
        <f t="shared" si="429"/>
        <v>0.3125</v>
      </c>
      <c r="BO451" s="280"/>
      <c r="BP451" s="90">
        <v>6</v>
      </c>
      <c r="BQ451" s="112" t="s">
        <v>404</v>
      </c>
      <c r="BR451" s="198" t="s">
        <v>405</v>
      </c>
      <c r="BS451" s="93">
        <v>2011859</v>
      </c>
      <c r="BT451" s="94">
        <f>IFERROR(BS451/BS456,"-")</f>
        <v>4.2975354726392072E-2</v>
      </c>
      <c r="BU451" s="95">
        <v>20</v>
      </c>
      <c r="BV451" s="96">
        <f t="shared" si="376"/>
        <v>100592.95</v>
      </c>
      <c r="BW451" s="97">
        <f t="shared" si="430"/>
        <v>0.625</v>
      </c>
      <c r="BX451" s="280"/>
      <c r="BY451" s="90">
        <v>6</v>
      </c>
      <c r="BZ451" s="112" t="s">
        <v>384</v>
      </c>
      <c r="CA451" s="198" t="s">
        <v>385</v>
      </c>
      <c r="CB451" s="93">
        <v>736642856</v>
      </c>
      <c r="CC451" s="94">
        <f>IFERROR(CB451/CB456,"-")</f>
        <v>3.534017970124817E-2</v>
      </c>
      <c r="CD451" s="95">
        <v>16897</v>
      </c>
      <c r="CE451" s="96">
        <f t="shared" si="377"/>
        <v>43596.073622536547</v>
      </c>
      <c r="CF451" s="97">
        <f t="shared" si="431"/>
        <v>0.68987057526640261</v>
      </c>
    </row>
    <row r="452" spans="2:84" ht="13.5" customHeight="1">
      <c r="B452" s="277"/>
      <c r="C452" s="285"/>
      <c r="D452" s="280"/>
      <c r="E452" s="90">
        <v>7</v>
      </c>
      <c r="F452" s="112" t="s">
        <v>390</v>
      </c>
      <c r="G452" s="198" t="s">
        <v>391</v>
      </c>
      <c r="H452" s="93">
        <v>718868721</v>
      </c>
      <c r="I452" s="94">
        <f>IFERROR(H452/H456,"-")</f>
        <v>3.5072065086608983E-2</v>
      </c>
      <c r="J452" s="95">
        <v>13670</v>
      </c>
      <c r="K452" s="96">
        <f t="shared" si="369"/>
        <v>52587.324140453551</v>
      </c>
      <c r="L452" s="97">
        <f t="shared" si="423"/>
        <v>0.56396716036140104</v>
      </c>
      <c r="M452" s="280"/>
      <c r="N452" s="90">
        <v>7</v>
      </c>
      <c r="O452" s="112" t="s">
        <v>468</v>
      </c>
      <c r="P452" s="198" t="s">
        <v>469</v>
      </c>
      <c r="Q452" s="93">
        <v>298886</v>
      </c>
      <c r="R452" s="94">
        <f>IFERROR(Q452/Q456,"-")</f>
        <v>5.215778250110812E-2</v>
      </c>
      <c r="S452" s="95">
        <v>2</v>
      </c>
      <c r="T452" s="96">
        <f t="shared" si="370"/>
        <v>149443</v>
      </c>
      <c r="U452" s="97">
        <f t="shared" si="424"/>
        <v>0.22222222222222221</v>
      </c>
      <c r="V452" s="280"/>
      <c r="W452" s="90">
        <v>7</v>
      </c>
      <c r="X452" s="112" t="s">
        <v>390</v>
      </c>
      <c r="Y452" s="198" t="s">
        <v>391</v>
      </c>
      <c r="Z452" s="93">
        <v>767087</v>
      </c>
      <c r="AA452" s="94">
        <f>IFERROR(Z452/Z456,"-")</f>
        <v>4.0457086861060171E-2</v>
      </c>
      <c r="AB452" s="95">
        <v>10</v>
      </c>
      <c r="AC452" s="96">
        <f t="shared" si="371"/>
        <v>76708.7</v>
      </c>
      <c r="AD452" s="97">
        <f t="shared" si="425"/>
        <v>0.66666666666666663</v>
      </c>
      <c r="AE452" s="280"/>
      <c r="AF452" s="90">
        <v>7</v>
      </c>
      <c r="AG452" s="112" t="s">
        <v>430</v>
      </c>
      <c r="AH452" s="198" t="s">
        <v>431</v>
      </c>
      <c r="AI452" s="93">
        <v>1658014</v>
      </c>
      <c r="AJ452" s="94">
        <f>IFERROR(AI452/AI456,"-")</f>
        <v>4.0268069414959438E-2</v>
      </c>
      <c r="AK452" s="95">
        <v>7</v>
      </c>
      <c r="AL452" s="96">
        <f t="shared" si="372"/>
        <v>236859.14285714287</v>
      </c>
      <c r="AM452" s="97">
        <f t="shared" si="426"/>
        <v>0.17948717948717949</v>
      </c>
      <c r="AN452" s="280"/>
      <c r="AO452" s="90">
        <v>7</v>
      </c>
      <c r="AP452" s="112" t="s">
        <v>414</v>
      </c>
      <c r="AQ452" s="198" t="s">
        <v>415</v>
      </c>
      <c r="AR452" s="93">
        <v>887065</v>
      </c>
      <c r="AS452" s="94">
        <f>IFERROR(AR452/AR456,"-")</f>
        <v>4.0359239154419878E-2</v>
      </c>
      <c r="AT452" s="95">
        <v>23</v>
      </c>
      <c r="AU452" s="96">
        <f t="shared" si="373"/>
        <v>38568.043478260872</v>
      </c>
      <c r="AV452" s="97">
        <f t="shared" si="427"/>
        <v>0.57499999999999996</v>
      </c>
      <c r="AW452" s="280"/>
      <c r="AX452" s="90">
        <v>7</v>
      </c>
      <c r="AY452" s="112" t="s">
        <v>410</v>
      </c>
      <c r="AZ452" s="198" t="s">
        <v>411</v>
      </c>
      <c r="BA452" s="93">
        <v>3988304</v>
      </c>
      <c r="BB452" s="94">
        <f>IFERROR(BA452/BA456,"-")</f>
        <v>5.1222266887739572E-2</v>
      </c>
      <c r="BC452" s="95">
        <v>19</v>
      </c>
      <c r="BD452" s="96">
        <f t="shared" si="374"/>
        <v>209910.73684210525</v>
      </c>
      <c r="BE452" s="97">
        <f t="shared" si="428"/>
        <v>0.34545454545454546</v>
      </c>
      <c r="BF452" s="280"/>
      <c r="BG452" s="90">
        <v>7</v>
      </c>
      <c r="BH452" s="112" t="s">
        <v>416</v>
      </c>
      <c r="BI452" s="198" t="s">
        <v>417</v>
      </c>
      <c r="BJ452" s="93">
        <v>5315961</v>
      </c>
      <c r="BK452" s="94">
        <f>IFERROR(BJ452/BJ456,"-")</f>
        <v>3.9401085761361525E-2</v>
      </c>
      <c r="BL452" s="95">
        <v>40</v>
      </c>
      <c r="BM452" s="96">
        <f t="shared" si="375"/>
        <v>132899.02499999999</v>
      </c>
      <c r="BN452" s="97">
        <f t="shared" si="429"/>
        <v>0.625</v>
      </c>
      <c r="BO452" s="280"/>
      <c r="BP452" s="90">
        <v>7</v>
      </c>
      <c r="BQ452" s="112" t="s">
        <v>380</v>
      </c>
      <c r="BR452" s="198" t="s">
        <v>381</v>
      </c>
      <c r="BS452" s="93">
        <v>1987651</v>
      </c>
      <c r="BT452" s="94">
        <f>IFERROR(BS452/BS456,"-")</f>
        <v>4.2458247221732699E-2</v>
      </c>
      <c r="BU452" s="95">
        <v>14</v>
      </c>
      <c r="BV452" s="96">
        <f t="shared" si="376"/>
        <v>141975.07142857142</v>
      </c>
      <c r="BW452" s="97">
        <f t="shared" si="430"/>
        <v>0.4375</v>
      </c>
      <c r="BX452" s="280"/>
      <c r="BY452" s="90">
        <v>7</v>
      </c>
      <c r="BZ452" s="112" t="s">
        <v>404</v>
      </c>
      <c r="CA452" s="198" t="s">
        <v>405</v>
      </c>
      <c r="CB452" s="93">
        <v>726530940</v>
      </c>
      <c r="CC452" s="94">
        <f>IFERROR(CB452/CB456,"-")</f>
        <v>3.485506411823093E-2</v>
      </c>
      <c r="CD452" s="95">
        <v>7806</v>
      </c>
      <c r="CE452" s="96">
        <f t="shared" si="377"/>
        <v>93073.397386625671</v>
      </c>
      <c r="CF452" s="97">
        <f t="shared" si="431"/>
        <v>0.3187033029845262</v>
      </c>
    </row>
    <row r="453" spans="2:84" ht="13.5" customHeight="1">
      <c r="B453" s="277"/>
      <c r="C453" s="285"/>
      <c r="D453" s="280"/>
      <c r="E453" s="90">
        <v>8</v>
      </c>
      <c r="F453" s="197" t="s">
        <v>404</v>
      </c>
      <c r="G453" s="198" t="s">
        <v>405</v>
      </c>
      <c r="H453" s="93">
        <v>707309268</v>
      </c>
      <c r="I453" s="94">
        <f>IFERROR(H453/H456,"-")</f>
        <v>3.4508104134993729E-2</v>
      </c>
      <c r="J453" s="95">
        <v>7664</v>
      </c>
      <c r="K453" s="96">
        <f t="shared" si="369"/>
        <v>92289.831419624214</v>
      </c>
      <c r="L453" s="97">
        <f t="shared" si="423"/>
        <v>0.316184661083378</v>
      </c>
      <c r="M453" s="280"/>
      <c r="N453" s="90">
        <v>8</v>
      </c>
      <c r="O453" s="197" t="s">
        <v>452</v>
      </c>
      <c r="P453" s="198" t="s">
        <v>453</v>
      </c>
      <c r="Q453" s="93">
        <v>288673</v>
      </c>
      <c r="R453" s="94">
        <f>IFERROR(Q453/Q456,"-")</f>
        <v>5.0375539663759378E-2</v>
      </c>
      <c r="S453" s="95">
        <v>1</v>
      </c>
      <c r="T453" s="96">
        <f t="shared" si="370"/>
        <v>288673</v>
      </c>
      <c r="U453" s="97">
        <f t="shared" si="424"/>
        <v>0.1111111111111111</v>
      </c>
      <c r="V453" s="280"/>
      <c r="W453" s="90">
        <v>8</v>
      </c>
      <c r="X453" s="197" t="s">
        <v>386</v>
      </c>
      <c r="Y453" s="198" t="s">
        <v>387</v>
      </c>
      <c r="Z453" s="93">
        <v>515673</v>
      </c>
      <c r="AA453" s="94">
        <f>IFERROR(Z453/Z456,"-")</f>
        <v>2.7197211467413059E-2</v>
      </c>
      <c r="AB453" s="95">
        <v>13</v>
      </c>
      <c r="AC453" s="96">
        <f t="shared" si="371"/>
        <v>39667.153846153844</v>
      </c>
      <c r="AD453" s="97">
        <f t="shared" si="425"/>
        <v>0.8666666666666667</v>
      </c>
      <c r="AE453" s="280"/>
      <c r="AF453" s="90">
        <v>8</v>
      </c>
      <c r="AG453" s="197" t="s">
        <v>416</v>
      </c>
      <c r="AH453" s="198" t="s">
        <v>417</v>
      </c>
      <c r="AI453" s="93">
        <v>1568081</v>
      </c>
      <c r="AJ453" s="94">
        <f>IFERROR(AI453/AI456,"-")</f>
        <v>3.8083872968671557E-2</v>
      </c>
      <c r="AK453" s="95">
        <v>20</v>
      </c>
      <c r="AL453" s="96">
        <f t="shared" si="372"/>
        <v>78404.05</v>
      </c>
      <c r="AM453" s="97">
        <f t="shared" si="426"/>
        <v>0.51282051282051277</v>
      </c>
      <c r="AN453" s="280"/>
      <c r="AO453" s="90">
        <v>8</v>
      </c>
      <c r="AP453" s="197" t="s">
        <v>400</v>
      </c>
      <c r="AQ453" s="198" t="s">
        <v>401</v>
      </c>
      <c r="AR453" s="93">
        <v>718667</v>
      </c>
      <c r="AS453" s="94">
        <f>IFERROR(AR453/AR456,"-")</f>
        <v>3.2697551279093948E-2</v>
      </c>
      <c r="AT453" s="95">
        <v>9</v>
      </c>
      <c r="AU453" s="96">
        <f t="shared" si="373"/>
        <v>79851.888888888891</v>
      </c>
      <c r="AV453" s="97">
        <f t="shared" si="427"/>
        <v>0.22500000000000001</v>
      </c>
      <c r="AW453" s="280"/>
      <c r="AX453" s="90">
        <v>8</v>
      </c>
      <c r="AY453" s="197" t="s">
        <v>396</v>
      </c>
      <c r="AZ453" s="198" t="s">
        <v>397</v>
      </c>
      <c r="BA453" s="93">
        <v>3135870</v>
      </c>
      <c r="BB453" s="94">
        <f>IFERROR(BA453/BA456,"-")</f>
        <v>4.027435472954316E-2</v>
      </c>
      <c r="BC453" s="95">
        <v>22</v>
      </c>
      <c r="BD453" s="96">
        <f t="shared" si="374"/>
        <v>142539.54545454544</v>
      </c>
      <c r="BE453" s="97">
        <f t="shared" si="428"/>
        <v>0.4</v>
      </c>
      <c r="BF453" s="280"/>
      <c r="BG453" s="90">
        <v>8</v>
      </c>
      <c r="BH453" s="197" t="s">
        <v>386</v>
      </c>
      <c r="BI453" s="198" t="s">
        <v>387</v>
      </c>
      <c r="BJ453" s="93">
        <v>4979610</v>
      </c>
      <c r="BK453" s="94">
        <f>IFERROR(BJ453/BJ456,"-")</f>
        <v>3.69081038533077E-2</v>
      </c>
      <c r="BL453" s="95">
        <v>54</v>
      </c>
      <c r="BM453" s="96">
        <f t="shared" si="375"/>
        <v>92215</v>
      </c>
      <c r="BN453" s="97">
        <f t="shared" si="429"/>
        <v>0.84375</v>
      </c>
      <c r="BO453" s="280"/>
      <c r="BP453" s="90">
        <v>8</v>
      </c>
      <c r="BQ453" s="197" t="s">
        <v>454</v>
      </c>
      <c r="BR453" s="198" t="s">
        <v>455</v>
      </c>
      <c r="BS453" s="93">
        <v>1816435</v>
      </c>
      <c r="BT453" s="94">
        <f>IFERROR(BS453/BS456,"-")</f>
        <v>3.8800899298824611E-2</v>
      </c>
      <c r="BU453" s="95">
        <v>5</v>
      </c>
      <c r="BV453" s="96">
        <f t="shared" si="376"/>
        <v>363287</v>
      </c>
      <c r="BW453" s="97">
        <f t="shared" si="430"/>
        <v>0.15625</v>
      </c>
      <c r="BX453" s="280"/>
      <c r="BY453" s="90">
        <v>8</v>
      </c>
      <c r="BZ453" s="197" t="s">
        <v>390</v>
      </c>
      <c r="CA453" s="198" t="s">
        <v>391</v>
      </c>
      <c r="CB453" s="93">
        <v>725004458</v>
      </c>
      <c r="CC453" s="94">
        <f>IFERROR(CB453/CB456,"-")</f>
        <v>3.4781831685782388E-2</v>
      </c>
      <c r="CD453" s="95">
        <v>13820</v>
      </c>
      <c r="CE453" s="96">
        <f t="shared" si="377"/>
        <v>52460.525180897253</v>
      </c>
      <c r="CF453" s="97">
        <f t="shared" si="431"/>
        <v>0.56424284489445964</v>
      </c>
    </row>
    <row r="454" spans="2:84" ht="13.5" customHeight="1">
      <c r="B454" s="277"/>
      <c r="C454" s="285"/>
      <c r="D454" s="280"/>
      <c r="E454" s="90">
        <v>9</v>
      </c>
      <c r="F454" s="112" t="s">
        <v>410</v>
      </c>
      <c r="G454" s="198" t="s">
        <v>411</v>
      </c>
      <c r="H454" s="93">
        <v>616356044</v>
      </c>
      <c r="I454" s="94">
        <f>IFERROR(H454/H456,"-")</f>
        <v>3.0070691157103258E-2</v>
      </c>
      <c r="J454" s="95">
        <v>4481</v>
      </c>
      <c r="K454" s="96">
        <f t="shared" ref="K454:K517" si="432">IFERROR(H454/J454,"-")</f>
        <v>137548.77125641599</v>
      </c>
      <c r="L454" s="97">
        <f t="shared" si="423"/>
        <v>0.18486736251495522</v>
      </c>
      <c r="M454" s="280"/>
      <c r="N454" s="90">
        <v>9</v>
      </c>
      <c r="O454" s="112" t="s">
        <v>460</v>
      </c>
      <c r="P454" s="198" t="s">
        <v>461</v>
      </c>
      <c r="Q454" s="93">
        <v>265758</v>
      </c>
      <c r="R454" s="94">
        <f>IFERROR(Q454/Q456,"-")</f>
        <v>4.6376705372381082E-2</v>
      </c>
      <c r="S454" s="95">
        <v>1</v>
      </c>
      <c r="T454" s="96">
        <f t="shared" ref="T454:T517" si="433">IFERROR(Q454/S454,"-")</f>
        <v>265758</v>
      </c>
      <c r="U454" s="97">
        <f t="shared" si="424"/>
        <v>0.1111111111111111</v>
      </c>
      <c r="V454" s="280"/>
      <c r="W454" s="90">
        <v>9</v>
      </c>
      <c r="X454" s="112" t="s">
        <v>392</v>
      </c>
      <c r="Y454" s="198" t="s">
        <v>393</v>
      </c>
      <c r="Z454" s="93">
        <v>515606</v>
      </c>
      <c r="AA454" s="94">
        <f>IFERROR(Z454/Z456,"-")</f>
        <v>2.7193677807189787E-2</v>
      </c>
      <c r="AB454" s="95">
        <v>11</v>
      </c>
      <c r="AC454" s="96">
        <f t="shared" ref="AC454:AC517" si="434">IFERROR(Z454/AB454,"-")</f>
        <v>46873.272727272728</v>
      </c>
      <c r="AD454" s="97">
        <f t="shared" si="425"/>
        <v>0.73333333333333328</v>
      </c>
      <c r="AE454" s="280"/>
      <c r="AF454" s="90">
        <v>9</v>
      </c>
      <c r="AG454" s="112" t="s">
        <v>406</v>
      </c>
      <c r="AH454" s="198" t="s">
        <v>407</v>
      </c>
      <c r="AI454" s="93">
        <v>1461618</v>
      </c>
      <c r="AJ454" s="94">
        <f>IFERROR(AI454/AI456,"-")</f>
        <v>3.5498213574887895E-2</v>
      </c>
      <c r="AK454" s="95">
        <v>14</v>
      </c>
      <c r="AL454" s="96">
        <f t="shared" ref="AL454:AL517" si="435">IFERROR(AI454/AK454,"-")</f>
        <v>104401.28571428571</v>
      </c>
      <c r="AM454" s="97">
        <f t="shared" si="426"/>
        <v>0.35897435897435898</v>
      </c>
      <c r="AN454" s="280"/>
      <c r="AO454" s="90">
        <v>9</v>
      </c>
      <c r="AP454" s="112" t="s">
        <v>440</v>
      </c>
      <c r="AQ454" s="198" t="s">
        <v>441</v>
      </c>
      <c r="AR454" s="93">
        <v>632938</v>
      </c>
      <c r="AS454" s="94">
        <f>IFERROR(AR454/AR456,"-")</f>
        <v>2.8797096167609147E-2</v>
      </c>
      <c r="AT454" s="95">
        <v>1</v>
      </c>
      <c r="AU454" s="96">
        <f t="shared" ref="AU454:AU517" si="436">IFERROR(AR454/AT454,"-")</f>
        <v>632938</v>
      </c>
      <c r="AV454" s="97">
        <f t="shared" si="427"/>
        <v>2.5000000000000001E-2</v>
      </c>
      <c r="AW454" s="280"/>
      <c r="AX454" s="90">
        <v>9</v>
      </c>
      <c r="AY454" s="112" t="s">
        <v>422</v>
      </c>
      <c r="AZ454" s="198" t="s">
        <v>423</v>
      </c>
      <c r="BA454" s="93">
        <v>2781583</v>
      </c>
      <c r="BB454" s="94">
        <f>IFERROR(BA454/BA456,"-")</f>
        <v>3.5724204272392299E-2</v>
      </c>
      <c r="BC454" s="95">
        <v>28</v>
      </c>
      <c r="BD454" s="96">
        <f t="shared" ref="BD454:BD517" si="437">IFERROR(BA454/BC454,"-")</f>
        <v>99342.25</v>
      </c>
      <c r="BE454" s="97">
        <f t="shared" si="428"/>
        <v>0.50909090909090904</v>
      </c>
      <c r="BF454" s="280"/>
      <c r="BG454" s="90">
        <v>9</v>
      </c>
      <c r="BH454" s="112" t="s">
        <v>396</v>
      </c>
      <c r="BI454" s="198" t="s">
        <v>397</v>
      </c>
      <c r="BJ454" s="93">
        <v>4483090</v>
      </c>
      <c r="BK454" s="94">
        <f>IFERROR(BJ454/BJ456,"-")</f>
        <v>3.3227973938466111E-2</v>
      </c>
      <c r="BL454" s="95">
        <v>24</v>
      </c>
      <c r="BM454" s="96">
        <f t="shared" ref="BM454:BM517" si="438">IFERROR(BJ454/BL454,"-")</f>
        <v>186795.41666666666</v>
      </c>
      <c r="BN454" s="97">
        <f t="shared" si="429"/>
        <v>0.375</v>
      </c>
      <c r="BO454" s="280"/>
      <c r="BP454" s="90">
        <v>9</v>
      </c>
      <c r="BQ454" s="112" t="s">
        <v>472</v>
      </c>
      <c r="BR454" s="198" t="s">
        <v>473</v>
      </c>
      <c r="BS454" s="93">
        <v>1646242</v>
      </c>
      <c r="BT454" s="94">
        <f>IFERROR(BS454/BS456,"-")</f>
        <v>3.5165403696524031E-2</v>
      </c>
      <c r="BU454" s="95">
        <v>6</v>
      </c>
      <c r="BV454" s="96">
        <f t="shared" ref="BV454:BV517" si="439">IFERROR(BS454/BU454,"-")</f>
        <v>274373.66666666669</v>
      </c>
      <c r="BW454" s="97">
        <f t="shared" si="430"/>
        <v>0.1875</v>
      </c>
      <c r="BX454" s="280"/>
      <c r="BY454" s="90">
        <v>9</v>
      </c>
      <c r="BZ454" s="112" t="s">
        <v>410</v>
      </c>
      <c r="CA454" s="198" t="s">
        <v>411</v>
      </c>
      <c r="CB454" s="93">
        <v>636819108</v>
      </c>
      <c r="CC454" s="94">
        <f>IFERROR(CB454/CB456,"-")</f>
        <v>3.0551170802243642E-2</v>
      </c>
      <c r="CD454" s="95">
        <v>4549</v>
      </c>
      <c r="CE454" s="96">
        <f t="shared" ref="CE454:CE517" si="440">IFERROR(CB454/CD454,"-")</f>
        <v>139991.01077159814</v>
      </c>
      <c r="CF454" s="97">
        <f t="shared" si="431"/>
        <v>0.18572653411178705</v>
      </c>
    </row>
    <row r="455" spans="2:84" ht="13.5" customHeight="1">
      <c r="B455" s="277"/>
      <c r="C455" s="285"/>
      <c r="D455" s="280"/>
      <c r="E455" s="98">
        <v>10</v>
      </c>
      <c r="F455" s="199" t="s">
        <v>408</v>
      </c>
      <c r="G455" s="200" t="s">
        <v>409</v>
      </c>
      <c r="H455" s="101">
        <v>577187429</v>
      </c>
      <c r="I455" s="102">
        <f>IFERROR(H455/H456,"-")</f>
        <v>2.8159738330109513E-2</v>
      </c>
      <c r="J455" s="103">
        <v>6791</v>
      </c>
      <c r="K455" s="104">
        <f t="shared" si="432"/>
        <v>84992.994993373577</v>
      </c>
      <c r="L455" s="105">
        <f t="shared" si="423"/>
        <v>0.28016832377573331</v>
      </c>
      <c r="M455" s="280"/>
      <c r="N455" s="98">
        <v>10</v>
      </c>
      <c r="O455" s="199" t="s">
        <v>414</v>
      </c>
      <c r="P455" s="200" t="s">
        <v>415</v>
      </c>
      <c r="Q455" s="101">
        <v>263447</v>
      </c>
      <c r="R455" s="102">
        <f>IFERROR(Q455/Q456,"-")</f>
        <v>4.5973419051308632E-2</v>
      </c>
      <c r="S455" s="103">
        <v>5</v>
      </c>
      <c r="T455" s="104">
        <f t="shared" si="433"/>
        <v>52689.4</v>
      </c>
      <c r="U455" s="105">
        <f t="shared" si="424"/>
        <v>0.55555555555555558</v>
      </c>
      <c r="V455" s="280"/>
      <c r="W455" s="98">
        <v>10</v>
      </c>
      <c r="X455" s="199" t="s">
        <v>400</v>
      </c>
      <c r="Y455" s="200" t="s">
        <v>401</v>
      </c>
      <c r="Z455" s="101">
        <v>465212</v>
      </c>
      <c r="AA455" s="102">
        <f>IFERROR(Z455/Z456,"-")</f>
        <v>2.4535837907313673E-2</v>
      </c>
      <c r="AB455" s="103">
        <v>7</v>
      </c>
      <c r="AC455" s="104">
        <f t="shared" si="434"/>
        <v>66458.857142857145</v>
      </c>
      <c r="AD455" s="105">
        <f t="shared" si="425"/>
        <v>0.46666666666666667</v>
      </c>
      <c r="AE455" s="280"/>
      <c r="AF455" s="98">
        <v>10</v>
      </c>
      <c r="AG455" s="199" t="s">
        <v>384</v>
      </c>
      <c r="AH455" s="200" t="s">
        <v>385</v>
      </c>
      <c r="AI455" s="101">
        <v>1318265</v>
      </c>
      <c r="AJ455" s="102">
        <f>IFERROR(AI455/AI456,"-")</f>
        <v>3.2016609345464818E-2</v>
      </c>
      <c r="AK455" s="103">
        <v>28</v>
      </c>
      <c r="AL455" s="104">
        <f t="shared" si="435"/>
        <v>47080.892857142855</v>
      </c>
      <c r="AM455" s="105">
        <f t="shared" si="426"/>
        <v>0.71794871794871795</v>
      </c>
      <c r="AN455" s="280"/>
      <c r="AO455" s="98">
        <v>10</v>
      </c>
      <c r="AP455" s="199" t="s">
        <v>394</v>
      </c>
      <c r="AQ455" s="200" t="s">
        <v>395</v>
      </c>
      <c r="AR455" s="101">
        <v>541252</v>
      </c>
      <c r="AS455" s="102">
        <f>IFERROR(AR455/AR456,"-")</f>
        <v>2.4625612453211508E-2</v>
      </c>
      <c r="AT455" s="103">
        <v>17</v>
      </c>
      <c r="AU455" s="104">
        <f t="shared" si="436"/>
        <v>31838.352941176472</v>
      </c>
      <c r="AV455" s="105">
        <f t="shared" si="427"/>
        <v>0.42499999999999999</v>
      </c>
      <c r="AW455" s="280"/>
      <c r="AX455" s="98">
        <v>10</v>
      </c>
      <c r="AY455" s="199" t="s">
        <v>430</v>
      </c>
      <c r="AZ455" s="200" t="s">
        <v>431</v>
      </c>
      <c r="BA455" s="101">
        <v>2574270</v>
      </c>
      <c r="BB455" s="102">
        <f>IFERROR(BA455/BA456,"-")</f>
        <v>3.3061658534831187E-2</v>
      </c>
      <c r="BC455" s="103">
        <v>15</v>
      </c>
      <c r="BD455" s="104">
        <f t="shared" si="437"/>
        <v>171618</v>
      </c>
      <c r="BE455" s="105">
        <f t="shared" si="428"/>
        <v>0.27272727272727271</v>
      </c>
      <c r="BF455" s="280"/>
      <c r="BG455" s="98">
        <v>10</v>
      </c>
      <c r="BH455" s="199" t="s">
        <v>404</v>
      </c>
      <c r="BI455" s="200" t="s">
        <v>405</v>
      </c>
      <c r="BJ455" s="101">
        <v>4303126</v>
      </c>
      <c r="BK455" s="102">
        <f>IFERROR(BJ455/BJ456,"-")</f>
        <v>3.1894108434569891E-2</v>
      </c>
      <c r="BL455" s="103">
        <v>47</v>
      </c>
      <c r="BM455" s="104">
        <f t="shared" si="438"/>
        <v>91555.872340425529</v>
      </c>
      <c r="BN455" s="105">
        <f t="shared" si="429"/>
        <v>0.734375</v>
      </c>
      <c r="BO455" s="280"/>
      <c r="BP455" s="98">
        <v>10</v>
      </c>
      <c r="BQ455" s="199" t="s">
        <v>416</v>
      </c>
      <c r="BR455" s="200" t="s">
        <v>417</v>
      </c>
      <c r="BS455" s="101">
        <v>1356780</v>
      </c>
      <c r="BT455" s="102">
        <f>IFERROR(BS455/BS456,"-")</f>
        <v>2.89822009324084E-2</v>
      </c>
      <c r="BU455" s="103">
        <v>16</v>
      </c>
      <c r="BV455" s="104">
        <f t="shared" si="439"/>
        <v>84798.75</v>
      </c>
      <c r="BW455" s="105">
        <f t="shared" si="430"/>
        <v>0.5</v>
      </c>
      <c r="BX455" s="280"/>
      <c r="BY455" s="98">
        <v>10</v>
      </c>
      <c r="BZ455" s="199" t="s">
        <v>408</v>
      </c>
      <c r="CA455" s="200" t="s">
        <v>409</v>
      </c>
      <c r="CB455" s="101">
        <v>592271169</v>
      </c>
      <c r="CC455" s="102">
        <f>IFERROR(CB455/CB456,"-")</f>
        <v>2.8413999231573797E-2</v>
      </c>
      <c r="CD455" s="103">
        <v>6881</v>
      </c>
      <c r="CE455" s="104">
        <f t="shared" si="440"/>
        <v>86073.415055951176</v>
      </c>
      <c r="CF455" s="105">
        <f t="shared" si="431"/>
        <v>0.28093741068876821</v>
      </c>
    </row>
    <row r="456" spans="2:84" s="195" customFormat="1" ht="13.5" customHeight="1">
      <c r="B456" s="278"/>
      <c r="C456" s="286"/>
      <c r="D456" s="281"/>
      <c r="E456" s="106" t="s">
        <v>164</v>
      </c>
      <c r="F456" s="107"/>
      <c r="G456" s="108"/>
      <c r="H456" s="216">
        <v>20496903140</v>
      </c>
      <c r="I456" s="109" t="s">
        <v>588</v>
      </c>
      <c r="J456" s="110">
        <v>22706</v>
      </c>
      <c r="K456" s="56">
        <f t="shared" si="432"/>
        <v>902708.67347837577</v>
      </c>
      <c r="L456" s="111">
        <f t="shared" si="423"/>
        <v>0.93675481661784732</v>
      </c>
      <c r="M456" s="281"/>
      <c r="N456" s="106" t="s">
        <v>164</v>
      </c>
      <c r="O456" s="107"/>
      <c r="P456" s="108"/>
      <c r="Q456" s="216">
        <v>5730420</v>
      </c>
      <c r="R456" s="109" t="s">
        <v>588</v>
      </c>
      <c r="S456" s="110">
        <v>9</v>
      </c>
      <c r="T456" s="56">
        <f t="shared" si="433"/>
        <v>636713.33333333337</v>
      </c>
      <c r="U456" s="111">
        <f t="shared" si="424"/>
        <v>1</v>
      </c>
      <c r="V456" s="281"/>
      <c r="W456" s="106" t="s">
        <v>164</v>
      </c>
      <c r="X456" s="107"/>
      <c r="Y456" s="108"/>
      <c r="Z456" s="216">
        <v>18960510</v>
      </c>
      <c r="AA456" s="109" t="s">
        <v>588</v>
      </c>
      <c r="AB456" s="110">
        <v>15</v>
      </c>
      <c r="AC456" s="56">
        <f t="shared" si="434"/>
        <v>1264034</v>
      </c>
      <c r="AD456" s="111">
        <f t="shared" si="425"/>
        <v>1</v>
      </c>
      <c r="AE456" s="281"/>
      <c r="AF456" s="106" t="s">
        <v>164</v>
      </c>
      <c r="AG456" s="107"/>
      <c r="AH456" s="108"/>
      <c r="AI456" s="216">
        <v>41174410</v>
      </c>
      <c r="AJ456" s="109" t="s">
        <v>588</v>
      </c>
      <c r="AK456" s="110">
        <v>39</v>
      </c>
      <c r="AL456" s="56">
        <f t="shared" si="435"/>
        <v>1055754.1025641025</v>
      </c>
      <c r="AM456" s="111">
        <f t="shared" si="426"/>
        <v>1</v>
      </c>
      <c r="AN456" s="281"/>
      <c r="AO456" s="106" t="s">
        <v>164</v>
      </c>
      <c r="AP456" s="107"/>
      <c r="AQ456" s="108"/>
      <c r="AR456" s="216">
        <v>21979230</v>
      </c>
      <c r="AS456" s="109" t="s">
        <v>588</v>
      </c>
      <c r="AT456" s="110">
        <v>39</v>
      </c>
      <c r="AU456" s="56">
        <f t="shared" si="436"/>
        <v>563570</v>
      </c>
      <c r="AV456" s="111">
        <f t="shared" si="427"/>
        <v>0.97499999999999998</v>
      </c>
      <c r="AW456" s="281"/>
      <c r="AX456" s="106" t="s">
        <v>164</v>
      </c>
      <c r="AY456" s="107"/>
      <c r="AZ456" s="108"/>
      <c r="BA456" s="216">
        <v>77862700</v>
      </c>
      <c r="BB456" s="109" t="s">
        <v>588</v>
      </c>
      <c r="BC456" s="110">
        <v>55</v>
      </c>
      <c r="BD456" s="56">
        <f t="shared" si="437"/>
        <v>1415685.4545454546</v>
      </c>
      <c r="BE456" s="111">
        <f t="shared" si="428"/>
        <v>1</v>
      </c>
      <c r="BF456" s="281"/>
      <c r="BG456" s="106" t="s">
        <v>164</v>
      </c>
      <c r="BH456" s="107"/>
      <c r="BI456" s="108"/>
      <c r="BJ456" s="216">
        <v>134919150</v>
      </c>
      <c r="BK456" s="109" t="s">
        <v>588</v>
      </c>
      <c r="BL456" s="110">
        <v>64</v>
      </c>
      <c r="BM456" s="56">
        <f t="shared" si="438"/>
        <v>2108111.71875</v>
      </c>
      <c r="BN456" s="111">
        <f t="shared" si="429"/>
        <v>1</v>
      </c>
      <c r="BO456" s="281"/>
      <c r="BP456" s="106" t="s">
        <v>164</v>
      </c>
      <c r="BQ456" s="107"/>
      <c r="BR456" s="108"/>
      <c r="BS456" s="216">
        <v>46814250</v>
      </c>
      <c r="BT456" s="109" t="s">
        <v>588</v>
      </c>
      <c r="BU456" s="110">
        <v>31</v>
      </c>
      <c r="BV456" s="56">
        <f t="shared" si="439"/>
        <v>1510137.0967741935</v>
      </c>
      <c r="BW456" s="111">
        <f t="shared" si="430"/>
        <v>0.96875</v>
      </c>
      <c r="BX456" s="281"/>
      <c r="BY456" s="106" t="s">
        <v>164</v>
      </c>
      <c r="BZ456" s="107"/>
      <c r="CA456" s="108"/>
      <c r="CB456" s="216">
        <v>20844343810</v>
      </c>
      <c r="CC456" s="109" t="s">
        <v>588</v>
      </c>
      <c r="CD456" s="110">
        <v>22958</v>
      </c>
      <c r="CE456" s="56">
        <f t="shared" si="440"/>
        <v>907933.78386619047</v>
      </c>
      <c r="CF456" s="111">
        <f t="shared" si="431"/>
        <v>0.93732903278487734</v>
      </c>
    </row>
    <row r="457" spans="2:84" ht="13.5" customHeight="1">
      <c r="B457" s="276">
        <v>42</v>
      </c>
      <c r="C457" s="284" t="s">
        <v>12</v>
      </c>
      <c r="D457" s="279">
        <f>CK47</f>
        <v>43775</v>
      </c>
      <c r="E457" s="82">
        <v>1</v>
      </c>
      <c r="F457" s="83" t="s">
        <v>380</v>
      </c>
      <c r="G457" s="84" t="s">
        <v>381</v>
      </c>
      <c r="H457" s="85">
        <v>1497656210</v>
      </c>
      <c r="I457" s="86">
        <f>IFERROR(H457/H467,"-")</f>
        <v>6.9566126740879697E-2</v>
      </c>
      <c r="J457" s="87">
        <v>16734</v>
      </c>
      <c r="K457" s="88">
        <f t="shared" si="432"/>
        <v>89497.80148201267</v>
      </c>
      <c r="L457" s="89">
        <f t="shared" ref="L457:L467" si="441">IFERROR(J457/$CK$47,0)</f>
        <v>0.38227298686464878</v>
      </c>
      <c r="M457" s="279">
        <f>CL47</f>
        <v>3440</v>
      </c>
      <c r="N457" s="82">
        <v>1</v>
      </c>
      <c r="O457" s="83" t="s">
        <v>380</v>
      </c>
      <c r="P457" s="84" t="s">
        <v>381</v>
      </c>
      <c r="Q457" s="85">
        <v>278043731</v>
      </c>
      <c r="R457" s="86">
        <f>IFERROR(Q457/Q467,"-")</f>
        <v>8.3516351105561992E-2</v>
      </c>
      <c r="S457" s="87">
        <v>2041</v>
      </c>
      <c r="T457" s="88">
        <f t="shared" si="433"/>
        <v>136229.16756491916</v>
      </c>
      <c r="U457" s="89">
        <f t="shared" ref="U457:U467" si="442">IFERROR(S457/$CL$47,0)</f>
        <v>0.59331395348837213</v>
      </c>
      <c r="V457" s="279">
        <f>CM47</f>
        <v>3581</v>
      </c>
      <c r="W457" s="82">
        <v>1</v>
      </c>
      <c r="X457" s="83" t="s">
        <v>380</v>
      </c>
      <c r="Y457" s="84" t="s">
        <v>381</v>
      </c>
      <c r="Z457" s="85">
        <v>316026047</v>
      </c>
      <c r="AA457" s="86">
        <f>IFERROR(Z457/Z467,"-")</f>
        <v>7.5115138034521647E-2</v>
      </c>
      <c r="AB457" s="87">
        <v>2257</v>
      </c>
      <c r="AC457" s="88">
        <f t="shared" si="434"/>
        <v>140020.40186087726</v>
      </c>
      <c r="AD457" s="89">
        <f t="shared" ref="AD457:AD467" si="443">IFERROR(AB457/$CM$47,0)</f>
        <v>0.6302708740575258</v>
      </c>
      <c r="AE457" s="279">
        <f>CN47</f>
        <v>2757</v>
      </c>
      <c r="AF457" s="82">
        <v>1</v>
      </c>
      <c r="AG457" s="83" t="s">
        <v>380</v>
      </c>
      <c r="AH457" s="84" t="s">
        <v>381</v>
      </c>
      <c r="AI457" s="85">
        <v>168556358</v>
      </c>
      <c r="AJ457" s="86">
        <f>IFERROR(AI457/AI467,"-")</f>
        <v>6.9231875622560224E-2</v>
      </c>
      <c r="AK457" s="87">
        <v>1541</v>
      </c>
      <c r="AL457" s="88">
        <f t="shared" si="435"/>
        <v>109381.15379623621</v>
      </c>
      <c r="AM457" s="89">
        <f t="shared" ref="AM457:AM467" si="444">IFERROR(AK457/$CN$47,0)</f>
        <v>0.55894087776568735</v>
      </c>
      <c r="AN457" s="279">
        <f>CO47</f>
        <v>4280</v>
      </c>
      <c r="AO457" s="82">
        <v>1</v>
      </c>
      <c r="AP457" s="83" t="s">
        <v>380</v>
      </c>
      <c r="AQ457" s="84" t="s">
        <v>381</v>
      </c>
      <c r="AR457" s="85">
        <v>427972499</v>
      </c>
      <c r="AS457" s="86">
        <f>IFERROR(AR457/AR467,"-")</f>
        <v>7.5454793500070033E-2</v>
      </c>
      <c r="AT457" s="87">
        <v>2758</v>
      </c>
      <c r="AU457" s="88">
        <f t="shared" si="436"/>
        <v>155174.94525018128</v>
      </c>
      <c r="AV457" s="89">
        <f t="shared" ref="AV457:AV467" si="445">IFERROR(AT457/$CO$47,0)</f>
        <v>0.64439252336448594</v>
      </c>
      <c r="AW457" s="279">
        <f>CP47</f>
        <v>2931</v>
      </c>
      <c r="AX457" s="82">
        <v>1</v>
      </c>
      <c r="AY457" s="83" t="s">
        <v>400</v>
      </c>
      <c r="AZ457" s="84" t="s">
        <v>401</v>
      </c>
      <c r="BA457" s="85">
        <v>438221430</v>
      </c>
      <c r="BB457" s="86">
        <f>IFERROR(BA457/BA467,"-")</f>
        <v>9.7058377098865611E-2</v>
      </c>
      <c r="BC457" s="87">
        <v>988</v>
      </c>
      <c r="BD457" s="88">
        <f t="shared" si="437"/>
        <v>443543.95748987852</v>
      </c>
      <c r="BE457" s="89">
        <f t="shared" ref="BE457:BE467" si="446">IFERROR(BC457/$CP$47,0)</f>
        <v>0.33708631866257249</v>
      </c>
      <c r="BF457" s="279">
        <f>CQ47</f>
        <v>2679</v>
      </c>
      <c r="BG457" s="82">
        <v>1</v>
      </c>
      <c r="BH457" s="83" t="s">
        <v>400</v>
      </c>
      <c r="BI457" s="84" t="s">
        <v>401</v>
      </c>
      <c r="BJ457" s="85">
        <v>451655306</v>
      </c>
      <c r="BK457" s="86">
        <f>IFERROR(BJ457/BJ467,"-")</f>
        <v>8.7106547370947279E-2</v>
      </c>
      <c r="BL457" s="87">
        <v>855</v>
      </c>
      <c r="BM457" s="88">
        <f t="shared" si="438"/>
        <v>528251.81988304097</v>
      </c>
      <c r="BN457" s="89">
        <f t="shared" ref="BN457:BN467" si="447">IFERROR(BL457/$CQ$47,0)</f>
        <v>0.31914893617021278</v>
      </c>
      <c r="BO457" s="279">
        <f>CR47</f>
        <v>2280</v>
      </c>
      <c r="BP457" s="82">
        <v>1</v>
      </c>
      <c r="BQ457" s="83" t="s">
        <v>408</v>
      </c>
      <c r="BR457" s="84" t="s">
        <v>409</v>
      </c>
      <c r="BS457" s="85">
        <v>462906178</v>
      </c>
      <c r="BT457" s="86">
        <f>IFERROR(BS457/BS467,"-")</f>
        <v>8.951423825720653E-2</v>
      </c>
      <c r="BU457" s="87">
        <v>858</v>
      </c>
      <c r="BV457" s="88">
        <f t="shared" si="439"/>
        <v>539517.68997668999</v>
      </c>
      <c r="BW457" s="89">
        <f t="shared" ref="BW457:BW467" si="448">IFERROR(BU457/$CR$47,0)</f>
        <v>0.37631578947368421</v>
      </c>
      <c r="BX457" s="279">
        <f>CS47</f>
        <v>65723</v>
      </c>
      <c r="BY457" s="82">
        <v>1</v>
      </c>
      <c r="BZ457" s="83" t="s">
        <v>380</v>
      </c>
      <c r="CA457" s="84" t="s">
        <v>381</v>
      </c>
      <c r="CB457" s="85">
        <v>3687705277</v>
      </c>
      <c r="CC457" s="86">
        <f>IFERROR(CB457/CB467,"-")</f>
        <v>7.0858862542089576E-2</v>
      </c>
      <c r="CD457" s="87">
        <v>30587</v>
      </c>
      <c r="CE457" s="88">
        <f t="shared" si="440"/>
        <v>120564.46454376042</v>
      </c>
      <c r="CF457" s="89">
        <f t="shared" ref="CF457:CF467" si="449">IFERROR(CD457/$CS$47,0)</f>
        <v>0.46539263271609632</v>
      </c>
    </row>
    <row r="458" spans="2:84" ht="13.5" customHeight="1">
      <c r="B458" s="277"/>
      <c r="C458" s="285"/>
      <c r="D458" s="280"/>
      <c r="E458" s="90">
        <v>2</v>
      </c>
      <c r="F458" s="197" t="s">
        <v>382</v>
      </c>
      <c r="G458" s="198" t="s">
        <v>383</v>
      </c>
      <c r="H458" s="93">
        <v>1377237948</v>
      </c>
      <c r="I458" s="94">
        <f>IFERROR(H458/H467,"-")</f>
        <v>6.3972698809773632E-2</v>
      </c>
      <c r="J458" s="95">
        <v>11735</v>
      </c>
      <c r="K458" s="96">
        <f t="shared" si="432"/>
        <v>117361.56352790797</v>
      </c>
      <c r="L458" s="97">
        <f t="shared" si="441"/>
        <v>0.26807538549400345</v>
      </c>
      <c r="M458" s="280"/>
      <c r="N458" s="90">
        <v>2</v>
      </c>
      <c r="O458" s="197" t="s">
        <v>382</v>
      </c>
      <c r="P458" s="198" t="s">
        <v>383</v>
      </c>
      <c r="Q458" s="93">
        <v>192340863</v>
      </c>
      <c r="R458" s="94">
        <f>IFERROR(Q458/Q467,"-")</f>
        <v>5.777367102822685E-2</v>
      </c>
      <c r="S458" s="95">
        <v>1155</v>
      </c>
      <c r="T458" s="96">
        <f t="shared" si="433"/>
        <v>166528.88571428572</v>
      </c>
      <c r="U458" s="97">
        <f t="shared" si="442"/>
        <v>0.33575581395348836</v>
      </c>
      <c r="V458" s="280"/>
      <c r="W458" s="90">
        <v>2</v>
      </c>
      <c r="X458" s="197" t="s">
        <v>388</v>
      </c>
      <c r="Y458" s="198" t="s">
        <v>389</v>
      </c>
      <c r="Z458" s="93">
        <v>304222397</v>
      </c>
      <c r="AA458" s="94">
        <f>IFERROR(Z458/Z467,"-")</f>
        <v>7.2309569292710998E-2</v>
      </c>
      <c r="AB458" s="95">
        <v>482</v>
      </c>
      <c r="AC458" s="96">
        <f t="shared" si="434"/>
        <v>631166.79875518673</v>
      </c>
      <c r="AD458" s="97">
        <f t="shared" si="443"/>
        <v>0.13459927394582519</v>
      </c>
      <c r="AE458" s="280"/>
      <c r="AF458" s="90">
        <v>2</v>
      </c>
      <c r="AG458" s="197" t="s">
        <v>400</v>
      </c>
      <c r="AH458" s="198" t="s">
        <v>401</v>
      </c>
      <c r="AI458" s="93">
        <v>164404161</v>
      </c>
      <c r="AJ458" s="94">
        <f>IFERROR(AI458/AI467,"-")</f>
        <v>6.752642594581551E-2</v>
      </c>
      <c r="AK458" s="95">
        <v>624</v>
      </c>
      <c r="AL458" s="96">
        <f t="shared" si="435"/>
        <v>263468.20673076925</v>
      </c>
      <c r="AM458" s="97">
        <f t="shared" si="444"/>
        <v>0.22633297062023938</v>
      </c>
      <c r="AN458" s="280"/>
      <c r="AO458" s="90">
        <v>2</v>
      </c>
      <c r="AP458" s="197" t="s">
        <v>400</v>
      </c>
      <c r="AQ458" s="198" t="s">
        <v>401</v>
      </c>
      <c r="AR458" s="93">
        <v>426512938</v>
      </c>
      <c r="AS458" s="94">
        <f>IFERROR(AR458/AR467,"-")</f>
        <v>7.5197461839477162E-2</v>
      </c>
      <c r="AT458" s="95">
        <v>1398</v>
      </c>
      <c r="AU458" s="96">
        <f t="shared" si="436"/>
        <v>305087.93848354794</v>
      </c>
      <c r="AV458" s="97">
        <f t="shared" si="445"/>
        <v>0.32663551401869156</v>
      </c>
      <c r="AW458" s="280"/>
      <c r="AX458" s="90">
        <v>2</v>
      </c>
      <c r="AY458" s="197" t="s">
        <v>380</v>
      </c>
      <c r="AZ458" s="198" t="s">
        <v>381</v>
      </c>
      <c r="BA458" s="93">
        <v>355076215</v>
      </c>
      <c r="BB458" s="94">
        <f>IFERROR(BA458/BA467,"-")</f>
        <v>7.864316716393327E-2</v>
      </c>
      <c r="BC458" s="95">
        <v>1936</v>
      </c>
      <c r="BD458" s="96">
        <f t="shared" si="437"/>
        <v>183407.13584710745</v>
      </c>
      <c r="BE458" s="97">
        <f t="shared" si="446"/>
        <v>0.66052541794609343</v>
      </c>
      <c r="BF458" s="280"/>
      <c r="BG458" s="90">
        <v>2</v>
      </c>
      <c r="BH458" s="197" t="s">
        <v>380</v>
      </c>
      <c r="BI458" s="198" t="s">
        <v>381</v>
      </c>
      <c r="BJ458" s="93">
        <v>346061643</v>
      </c>
      <c r="BK458" s="94">
        <f>IFERROR(BJ458/BJ467,"-")</f>
        <v>6.6741682204985206E-2</v>
      </c>
      <c r="BL458" s="95">
        <v>1780</v>
      </c>
      <c r="BM458" s="96">
        <f t="shared" si="438"/>
        <v>194416.65337078652</v>
      </c>
      <c r="BN458" s="97">
        <f t="shared" si="447"/>
        <v>0.66442702500933182</v>
      </c>
      <c r="BO458" s="280"/>
      <c r="BP458" s="90">
        <v>2</v>
      </c>
      <c r="BQ458" s="197" t="s">
        <v>410</v>
      </c>
      <c r="BR458" s="198" t="s">
        <v>411</v>
      </c>
      <c r="BS458" s="93">
        <v>398315997</v>
      </c>
      <c r="BT458" s="94">
        <f>IFERROR(BS458/BS467,"-")</f>
        <v>7.7024146040052976E-2</v>
      </c>
      <c r="BU458" s="95">
        <v>1113</v>
      </c>
      <c r="BV458" s="96">
        <f t="shared" si="439"/>
        <v>357876.00808625337</v>
      </c>
      <c r="BW458" s="97">
        <f t="shared" si="448"/>
        <v>0.48815789473684212</v>
      </c>
      <c r="BX458" s="280"/>
      <c r="BY458" s="90">
        <v>2</v>
      </c>
      <c r="BZ458" s="197" t="s">
        <v>382</v>
      </c>
      <c r="CA458" s="198" t="s">
        <v>383</v>
      </c>
      <c r="CB458" s="93">
        <v>2636722838</v>
      </c>
      <c r="CC458" s="94">
        <f>IFERROR(CB458/CB467,"-")</f>
        <v>5.066434736656162E-2</v>
      </c>
      <c r="CD458" s="95">
        <v>17522</v>
      </c>
      <c r="CE458" s="96">
        <f t="shared" si="440"/>
        <v>150480.700719096</v>
      </c>
      <c r="CF458" s="97">
        <f t="shared" si="449"/>
        <v>0.26660377645573086</v>
      </c>
    </row>
    <row r="459" spans="2:84" ht="13.5" customHeight="1">
      <c r="B459" s="277"/>
      <c r="C459" s="285"/>
      <c r="D459" s="280"/>
      <c r="E459" s="90">
        <v>3</v>
      </c>
      <c r="F459" s="112" t="s">
        <v>386</v>
      </c>
      <c r="G459" s="198" t="s">
        <v>387</v>
      </c>
      <c r="H459" s="93">
        <v>1117083441</v>
      </c>
      <c r="I459" s="94">
        <f>IFERROR(H459/H467,"-")</f>
        <v>5.1888522691562182E-2</v>
      </c>
      <c r="J459" s="95">
        <v>22090</v>
      </c>
      <c r="K459" s="96">
        <f t="shared" si="432"/>
        <v>50569.644228157536</v>
      </c>
      <c r="L459" s="97">
        <f t="shared" si="441"/>
        <v>0.50462592804111939</v>
      </c>
      <c r="M459" s="280"/>
      <c r="N459" s="90">
        <v>3</v>
      </c>
      <c r="O459" s="112" t="s">
        <v>402</v>
      </c>
      <c r="P459" s="198" t="s">
        <v>403</v>
      </c>
      <c r="Q459" s="93">
        <v>175562770</v>
      </c>
      <c r="R459" s="94">
        <f>IFERROR(Q459/Q467,"-")</f>
        <v>5.2734013774203836E-2</v>
      </c>
      <c r="S459" s="95">
        <v>1626</v>
      </c>
      <c r="T459" s="96">
        <f t="shared" si="433"/>
        <v>107972.18327183272</v>
      </c>
      <c r="U459" s="97">
        <f t="shared" si="442"/>
        <v>0.47267441860465115</v>
      </c>
      <c r="V459" s="280"/>
      <c r="W459" s="90">
        <v>3</v>
      </c>
      <c r="X459" s="112" t="s">
        <v>400</v>
      </c>
      <c r="Y459" s="198" t="s">
        <v>401</v>
      </c>
      <c r="Z459" s="93">
        <v>251289899</v>
      </c>
      <c r="AA459" s="94">
        <f>IFERROR(Z459/Z467,"-")</f>
        <v>5.9728226927022891E-2</v>
      </c>
      <c r="AB459" s="95">
        <v>1141</v>
      </c>
      <c r="AC459" s="96">
        <f t="shared" si="434"/>
        <v>220236.54601226994</v>
      </c>
      <c r="AD459" s="97">
        <f t="shared" si="443"/>
        <v>0.31862608209997206</v>
      </c>
      <c r="AE459" s="280"/>
      <c r="AF459" s="90">
        <v>3</v>
      </c>
      <c r="AG459" s="112" t="s">
        <v>382</v>
      </c>
      <c r="AH459" s="198" t="s">
        <v>383</v>
      </c>
      <c r="AI459" s="93">
        <v>131257657</v>
      </c>
      <c r="AJ459" s="94">
        <f>IFERROR(AI459/AI467,"-")</f>
        <v>5.3912020239145604E-2</v>
      </c>
      <c r="AK459" s="95">
        <v>686</v>
      </c>
      <c r="AL459" s="96">
        <f t="shared" si="435"/>
        <v>191337.69241982506</v>
      </c>
      <c r="AM459" s="97">
        <f t="shared" si="444"/>
        <v>0.24882118244468626</v>
      </c>
      <c r="AN459" s="280"/>
      <c r="AO459" s="90">
        <v>3</v>
      </c>
      <c r="AP459" s="112" t="s">
        <v>388</v>
      </c>
      <c r="AQ459" s="198" t="s">
        <v>389</v>
      </c>
      <c r="AR459" s="93">
        <v>416467512</v>
      </c>
      <c r="AS459" s="94">
        <f>IFERROR(AR459/AR467,"-")</f>
        <v>7.3426377140760959E-2</v>
      </c>
      <c r="AT459" s="95">
        <v>639</v>
      </c>
      <c r="AU459" s="96">
        <f t="shared" si="436"/>
        <v>651748.84507042251</v>
      </c>
      <c r="AV459" s="97">
        <f t="shared" si="445"/>
        <v>0.14929906542056076</v>
      </c>
      <c r="AW459" s="280"/>
      <c r="AX459" s="90">
        <v>3</v>
      </c>
      <c r="AY459" s="112" t="s">
        <v>408</v>
      </c>
      <c r="AZ459" s="198" t="s">
        <v>409</v>
      </c>
      <c r="BA459" s="93">
        <v>282924851</v>
      </c>
      <c r="BB459" s="94">
        <f>IFERROR(BA459/BA467,"-")</f>
        <v>6.2662902813763272E-2</v>
      </c>
      <c r="BC459" s="95">
        <v>1072</v>
      </c>
      <c r="BD459" s="96">
        <f t="shared" si="437"/>
        <v>263922.43563432834</v>
      </c>
      <c r="BE459" s="97">
        <f t="shared" si="446"/>
        <v>0.36574547935858071</v>
      </c>
      <c r="BF459" s="280"/>
      <c r="BG459" s="90">
        <v>3</v>
      </c>
      <c r="BH459" s="112" t="s">
        <v>408</v>
      </c>
      <c r="BI459" s="198" t="s">
        <v>409</v>
      </c>
      <c r="BJ459" s="93">
        <v>335003339</v>
      </c>
      <c r="BK459" s="94">
        <f>IFERROR(BJ459/BJ467,"-")</f>
        <v>6.4608970226575871E-2</v>
      </c>
      <c r="BL459" s="95">
        <v>1012</v>
      </c>
      <c r="BM459" s="96">
        <f t="shared" si="438"/>
        <v>331030.96739130432</v>
      </c>
      <c r="BN459" s="97">
        <f t="shared" si="447"/>
        <v>0.37775289287047403</v>
      </c>
      <c r="BO459" s="280"/>
      <c r="BP459" s="90">
        <v>3</v>
      </c>
      <c r="BQ459" s="112" t="s">
        <v>412</v>
      </c>
      <c r="BR459" s="198" t="s">
        <v>413</v>
      </c>
      <c r="BS459" s="93">
        <v>340077122</v>
      </c>
      <c r="BT459" s="94">
        <f>IFERROR(BS459/BS467,"-")</f>
        <v>6.5762234274032716E-2</v>
      </c>
      <c r="BU459" s="95">
        <v>801</v>
      </c>
      <c r="BV459" s="96">
        <f t="shared" si="439"/>
        <v>424565.69538077404</v>
      </c>
      <c r="BW459" s="97">
        <f t="shared" si="448"/>
        <v>0.35131578947368419</v>
      </c>
      <c r="BX459" s="280"/>
      <c r="BY459" s="90">
        <v>3</v>
      </c>
      <c r="BZ459" s="112" t="s">
        <v>386</v>
      </c>
      <c r="CA459" s="198" t="s">
        <v>387</v>
      </c>
      <c r="CB459" s="93">
        <v>2624131758</v>
      </c>
      <c r="CC459" s="94">
        <f>IFERROR(CB459/CB467,"-")</f>
        <v>5.0422411110825301E-2</v>
      </c>
      <c r="CD459" s="95">
        <v>39236</v>
      </c>
      <c r="CE459" s="96">
        <f t="shared" si="440"/>
        <v>66880.71561830971</v>
      </c>
      <c r="CF459" s="97">
        <f t="shared" si="449"/>
        <v>0.59699039909924989</v>
      </c>
    </row>
    <row r="460" spans="2:84" ht="13.5" customHeight="1">
      <c r="B460" s="277"/>
      <c r="C460" s="285"/>
      <c r="D460" s="280"/>
      <c r="E460" s="90">
        <v>4</v>
      </c>
      <c r="F460" s="197" t="s">
        <v>384</v>
      </c>
      <c r="G460" s="198" t="s">
        <v>385</v>
      </c>
      <c r="H460" s="93">
        <v>1058289767</v>
      </c>
      <c r="I460" s="94">
        <f>IFERROR(H460/H467,"-")</f>
        <v>4.9157556699676794E-2</v>
      </c>
      <c r="J460" s="95">
        <v>27095</v>
      </c>
      <c r="K460" s="96">
        <f t="shared" si="432"/>
        <v>39058.489278464658</v>
      </c>
      <c r="L460" s="97">
        <f t="shared" si="441"/>
        <v>0.61896059394631642</v>
      </c>
      <c r="M460" s="280"/>
      <c r="N460" s="90">
        <v>4</v>
      </c>
      <c r="O460" s="197" t="s">
        <v>386</v>
      </c>
      <c r="P460" s="198" t="s">
        <v>387</v>
      </c>
      <c r="Q460" s="93">
        <v>174447375</v>
      </c>
      <c r="R460" s="94">
        <f>IFERROR(Q460/Q467,"-")</f>
        <v>5.239898115143491E-2</v>
      </c>
      <c r="S460" s="95">
        <v>2521</v>
      </c>
      <c r="T460" s="96">
        <f t="shared" si="433"/>
        <v>69197.689408964696</v>
      </c>
      <c r="U460" s="97">
        <f t="shared" si="442"/>
        <v>0.73284883720930227</v>
      </c>
      <c r="V460" s="280"/>
      <c r="W460" s="90">
        <v>4</v>
      </c>
      <c r="X460" s="197" t="s">
        <v>382</v>
      </c>
      <c r="Y460" s="198" t="s">
        <v>383</v>
      </c>
      <c r="Z460" s="93">
        <v>243377874</v>
      </c>
      <c r="AA460" s="94">
        <f>IFERROR(Z460/Z467,"-")</f>
        <v>5.7847645071035604E-2</v>
      </c>
      <c r="AB460" s="95">
        <v>1117</v>
      </c>
      <c r="AC460" s="96">
        <f t="shared" si="434"/>
        <v>217885.29453894359</v>
      </c>
      <c r="AD460" s="97">
        <f t="shared" si="443"/>
        <v>0.31192404356325049</v>
      </c>
      <c r="AE460" s="280"/>
      <c r="AF460" s="90">
        <v>4</v>
      </c>
      <c r="AG460" s="197" t="s">
        <v>386</v>
      </c>
      <c r="AH460" s="198" t="s">
        <v>387</v>
      </c>
      <c r="AI460" s="93">
        <v>121316615</v>
      </c>
      <c r="AJ460" s="94">
        <f>IFERROR(AI460/AI467,"-")</f>
        <v>4.9828893435334101E-2</v>
      </c>
      <c r="AK460" s="95">
        <v>1788</v>
      </c>
      <c r="AL460" s="96">
        <f t="shared" si="435"/>
        <v>67850.455816554808</v>
      </c>
      <c r="AM460" s="97">
        <f t="shared" si="444"/>
        <v>0.64853101196953211</v>
      </c>
      <c r="AN460" s="280"/>
      <c r="AO460" s="90">
        <v>4</v>
      </c>
      <c r="AP460" s="197" t="s">
        <v>386</v>
      </c>
      <c r="AQ460" s="198" t="s">
        <v>387</v>
      </c>
      <c r="AR460" s="93">
        <v>281972579</v>
      </c>
      <c r="AS460" s="94">
        <f>IFERROR(AR460/AR467,"-")</f>
        <v>4.9713901642841743E-2</v>
      </c>
      <c r="AT460" s="95">
        <v>3313</v>
      </c>
      <c r="AU460" s="96">
        <f t="shared" si="436"/>
        <v>85110.95049803803</v>
      </c>
      <c r="AV460" s="97">
        <f t="shared" si="445"/>
        <v>0.77406542056074767</v>
      </c>
      <c r="AW460" s="280"/>
      <c r="AX460" s="90">
        <v>4</v>
      </c>
      <c r="AY460" s="197" t="s">
        <v>388</v>
      </c>
      <c r="AZ460" s="198" t="s">
        <v>389</v>
      </c>
      <c r="BA460" s="93">
        <v>247777953</v>
      </c>
      <c r="BB460" s="94">
        <f>IFERROR(BA460/BA467,"-")</f>
        <v>5.4878480039323954E-2</v>
      </c>
      <c r="BC460" s="95">
        <v>460</v>
      </c>
      <c r="BD460" s="96">
        <f t="shared" si="437"/>
        <v>538647.7239130435</v>
      </c>
      <c r="BE460" s="97">
        <f t="shared" si="446"/>
        <v>0.15694302285909245</v>
      </c>
      <c r="BF460" s="280"/>
      <c r="BG460" s="90">
        <v>4</v>
      </c>
      <c r="BH460" s="197" t="s">
        <v>410</v>
      </c>
      <c r="BI460" s="198" t="s">
        <v>411</v>
      </c>
      <c r="BJ460" s="93">
        <v>333988491</v>
      </c>
      <c r="BK460" s="94">
        <f>IFERROR(BJ460/BJ467,"-")</f>
        <v>6.4413245955850018E-2</v>
      </c>
      <c r="BL460" s="95">
        <v>1123</v>
      </c>
      <c r="BM460" s="96">
        <f t="shared" si="438"/>
        <v>297407.38290293858</v>
      </c>
      <c r="BN460" s="97">
        <f t="shared" si="447"/>
        <v>0.41918626353116833</v>
      </c>
      <c r="BO460" s="280"/>
      <c r="BP460" s="90">
        <v>4</v>
      </c>
      <c r="BQ460" s="197" t="s">
        <v>380</v>
      </c>
      <c r="BR460" s="198" t="s">
        <v>381</v>
      </c>
      <c r="BS460" s="93">
        <v>298312574</v>
      </c>
      <c r="BT460" s="94">
        <f>IFERROR(BS460/BS467,"-")</f>
        <v>5.7686036811019949E-2</v>
      </c>
      <c r="BU460" s="95">
        <v>1540</v>
      </c>
      <c r="BV460" s="96">
        <f t="shared" si="439"/>
        <v>193709.46363636362</v>
      </c>
      <c r="BW460" s="97">
        <f t="shared" si="448"/>
        <v>0.67543859649122806</v>
      </c>
      <c r="BX460" s="280"/>
      <c r="BY460" s="90">
        <v>4</v>
      </c>
      <c r="BZ460" s="197" t="s">
        <v>388</v>
      </c>
      <c r="CA460" s="198" t="s">
        <v>389</v>
      </c>
      <c r="CB460" s="93">
        <v>2535533526</v>
      </c>
      <c r="CC460" s="94">
        <f>IFERROR(CB460/CB467,"-")</f>
        <v>4.8720005557454343E-2</v>
      </c>
      <c r="CD460" s="95">
        <v>5554</v>
      </c>
      <c r="CE460" s="96">
        <f t="shared" si="440"/>
        <v>456523.86136118113</v>
      </c>
      <c r="CF460" s="97">
        <f t="shared" si="449"/>
        <v>8.4506185049373891E-2</v>
      </c>
    </row>
    <row r="461" spans="2:84" ht="13.5" customHeight="1">
      <c r="B461" s="277"/>
      <c r="C461" s="285"/>
      <c r="D461" s="280"/>
      <c r="E461" s="90">
        <v>5</v>
      </c>
      <c r="F461" s="197" t="s">
        <v>390</v>
      </c>
      <c r="G461" s="198" t="s">
        <v>391</v>
      </c>
      <c r="H461" s="93">
        <v>1024391246</v>
      </c>
      <c r="I461" s="94">
        <f>IFERROR(H461/H467,"-")</f>
        <v>4.7582970494599475E-2</v>
      </c>
      <c r="J461" s="95">
        <v>22183</v>
      </c>
      <c r="K461" s="96">
        <f t="shared" si="432"/>
        <v>46179.112203038363</v>
      </c>
      <c r="L461" s="97">
        <f t="shared" si="441"/>
        <v>0.5067504283266705</v>
      </c>
      <c r="M461" s="280"/>
      <c r="N461" s="90">
        <v>5</v>
      </c>
      <c r="O461" s="197" t="s">
        <v>398</v>
      </c>
      <c r="P461" s="198" t="s">
        <v>399</v>
      </c>
      <c r="Q461" s="93">
        <v>160461704</v>
      </c>
      <c r="R461" s="94">
        <f>IFERROR(Q461/Q467,"-")</f>
        <v>4.8198087265131549E-2</v>
      </c>
      <c r="S461" s="95">
        <v>1543</v>
      </c>
      <c r="T461" s="96">
        <f t="shared" si="433"/>
        <v>103993.3272845107</v>
      </c>
      <c r="U461" s="97">
        <f t="shared" si="442"/>
        <v>0.44854651162790699</v>
      </c>
      <c r="V461" s="280"/>
      <c r="W461" s="90">
        <v>5</v>
      </c>
      <c r="X461" s="197" t="s">
        <v>386</v>
      </c>
      <c r="Y461" s="198" t="s">
        <v>387</v>
      </c>
      <c r="Z461" s="93">
        <v>196378423</v>
      </c>
      <c r="AA461" s="94">
        <f>IFERROR(Z461/Z467,"-")</f>
        <v>4.6676508125441572E-2</v>
      </c>
      <c r="AB461" s="95">
        <v>2831</v>
      </c>
      <c r="AC461" s="96">
        <f t="shared" si="434"/>
        <v>69367.15754150477</v>
      </c>
      <c r="AD461" s="97">
        <f t="shared" si="443"/>
        <v>0.79056129572745049</v>
      </c>
      <c r="AE461" s="280"/>
      <c r="AF461" s="90">
        <v>5</v>
      </c>
      <c r="AG461" s="197" t="s">
        <v>418</v>
      </c>
      <c r="AH461" s="198" t="s">
        <v>419</v>
      </c>
      <c r="AI461" s="93">
        <v>96323734</v>
      </c>
      <c r="AJ461" s="94">
        <f>IFERROR(AI461/AI467,"-")</f>
        <v>3.9563460262878818E-2</v>
      </c>
      <c r="AK461" s="95">
        <v>224</v>
      </c>
      <c r="AL461" s="96">
        <f t="shared" si="435"/>
        <v>430016.66964285716</v>
      </c>
      <c r="AM461" s="97">
        <f t="shared" si="444"/>
        <v>8.1247733043162865E-2</v>
      </c>
      <c r="AN461" s="280"/>
      <c r="AO461" s="90">
        <v>5</v>
      </c>
      <c r="AP461" s="197" t="s">
        <v>382</v>
      </c>
      <c r="AQ461" s="198" t="s">
        <v>383</v>
      </c>
      <c r="AR461" s="93">
        <v>261313850</v>
      </c>
      <c r="AS461" s="94">
        <f>IFERROR(AR461/AR467,"-")</f>
        <v>4.6071611228595037E-2</v>
      </c>
      <c r="AT461" s="95">
        <v>1098</v>
      </c>
      <c r="AU461" s="96">
        <f t="shared" si="436"/>
        <v>237990.75591985427</v>
      </c>
      <c r="AV461" s="97">
        <f t="shared" si="445"/>
        <v>0.25654205607476638</v>
      </c>
      <c r="AW461" s="280"/>
      <c r="AX461" s="90">
        <v>5</v>
      </c>
      <c r="AY461" s="197" t="s">
        <v>386</v>
      </c>
      <c r="AZ461" s="198" t="s">
        <v>387</v>
      </c>
      <c r="BA461" s="93">
        <v>203526730</v>
      </c>
      <c r="BB461" s="94">
        <f>IFERROR(BA461/BA467,"-")</f>
        <v>4.5077608619092414E-2</v>
      </c>
      <c r="BC461" s="95">
        <v>2399</v>
      </c>
      <c r="BD461" s="96">
        <f t="shared" si="437"/>
        <v>84838.153397248854</v>
      </c>
      <c r="BE461" s="97">
        <f t="shared" si="446"/>
        <v>0.81849198225861486</v>
      </c>
      <c r="BF461" s="280"/>
      <c r="BG461" s="90">
        <v>5</v>
      </c>
      <c r="BH461" s="197" t="s">
        <v>412</v>
      </c>
      <c r="BI461" s="198" t="s">
        <v>413</v>
      </c>
      <c r="BJ461" s="93">
        <v>277095193</v>
      </c>
      <c r="BK461" s="94">
        <f>IFERROR(BJ461/BJ467,"-")</f>
        <v>5.3440766076854815E-2</v>
      </c>
      <c r="BL461" s="95">
        <v>938</v>
      </c>
      <c r="BM461" s="96">
        <f t="shared" si="438"/>
        <v>295410.65351812367</v>
      </c>
      <c r="BN461" s="97">
        <f t="shared" si="447"/>
        <v>0.35013064576334452</v>
      </c>
      <c r="BO461" s="280"/>
      <c r="BP461" s="90">
        <v>5</v>
      </c>
      <c r="BQ461" s="197" t="s">
        <v>404</v>
      </c>
      <c r="BR461" s="198" t="s">
        <v>405</v>
      </c>
      <c r="BS461" s="93">
        <v>273305141</v>
      </c>
      <c r="BT461" s="94">
        <f>IFERROR(BS461/BS467,"-")</f>
        <v>5.2850237631508611E-2</v>
      </c>
      <c r="BU461" s="95">
        <v>1518</v>
      </c>
      <c r="BV461" s="96">
        <f t="shared" si="439"/>
        <v>180042.91238471674</v>
      </c>
      <c r="BW461" s="97">
        <f t="shared" si="448"/>
        <v>0.66578947368421049</v>
      </c>
      <c r="BX461" s="280"/>
      <c r="BY461" s="90">
        <v>5</v>
      </c>
      <c r="BZ461" s="197" t="s">
        <v>400</v>
      </c>
      <c r="CA461" s="198" t="s">
        <v>401</v>
      </c>
      <c r="CB461" s="93">
        <v>2483434217</v>
      </c>
      <c r="CC461" s="94">
        <f>IFERROR(CB461/CB467,"-")</f>
        <v>4.7718922906410145E-2</v>
      </c>
      <c r="CD461" s="95">
        <v>10780</v>
      </c>
      <c r="CE461" s="96">
        <f t="shared" si="440"/>
        <v>230374.23163265307</v>
      </c>
      <c r="CF461" s="97">
        <f t="shared" si="449"/>
        <v>0.16402172755352007</v>
      </c>
    </row>
    <row r="462" spans="2:84" ht="13.5" customHeight="1">
      <c r="B462" s="277"/>
      <c r="C462" s="285"/>
      <c r="D462" s="280"/>
      <c r="E462" s="90">
        <v>6</v>
      </c>
      <c r="F462" s="112" t="s">
        <v>388</v>
      </c>
      <c r="G462" s="198" t="s">
        <v>389</v>
      </c>
      <c r="H462" s="93">
        <v>973231040</v>
      </c>
      <c r="I462" s="94">
        <f>IFERROR(H462/H467,"-")</f>
        <v>4.5206579069837508E-2</v>
      </c>
      <c r="J462" s="95">
        <v>2569</v>
      </c>
      <c r="K462" s="96">
        <f t="shared" si="432"/>
        <v>378836.5278318412</v>
      </c>
      <c r="L462" s="97">
        <f t="shared" si="441"/>
        <v>5.8686464877213018E-2</v>
      </c>
      <c r="M462" s="280"/>
      <c r="N462" s="90">
        <v>6</v>
      </c>
      <c r="O462" s="112" t="s">
        <v>400</v>
      </c>
      <c r="P462" s="198" t="s">
        <v>401</v>
      </c>
      <c r="Q462" s="93">
        <v>155447923</v>
      </c>
      <c r="R462" s="94">
        <f>IFERROR(Q462/Q467,"-")</f>
        <v>4.669209145340654E-2</v>
      </c>
      <c r="S462" s="95">
        <v>861</v>
      </c>
      <c r="T462" s="96">
        <f t="shared" si="433"/>
        <v>180543.46457607433</v>
      </c>
      <c r="U462" s="97">
        <f t="shared" si="442"/>
        <v>0.25029069767441858</v>
      </c>
      <c r="V462" s="280"/>
      <c r="W462" s="90">
        <v>6</v>
      </c>
      <c r="X462" s="112" t="s">
        <v>396</v>
      </c>
      <c r="Y462" s="198" t="s">
        <v>397</v>
      </c>
      <c r="Z462" s="93">
        <v>190825748</v>
      </c>
      <c r="AA462" s="94">
        <f>IFERROR(Z462/Z467,"-")</f>
        <v>4.5356712010389585E-2</v>
      </c>
      <c r="AB462" s="95">
        <v>1795</v>
      </c>
      <c r="AC462" s="96">
        <f t="shared" si="434"/>
        <v>106309.60891364902</v>
      </c>
      <c r="AD462" s="97">
        <f t="shared" si="443"/>
        <v>0.50125663222563532</v>
      </c>
      <c r="AE462" s="280"/>
      <c r="AF462" s="90">
        <v>6</v>
      </c>
      <c r="AG462" s="112" t="s">
        <v>388</v>
      </c>
      <c r="AH462" s="198" t="s">
        <v>389</v>
      </c>
      <c r="AI462" s="93">
        <v>94469013</v>
      </c>
      <c r="AJ462" s="94">
        <f>IFERROR(AI462/AI467,"-")</f>
        <v>3.8801662754258281E-2</v>
      </c>
      <c r="AK462" s="95">
        <v>278</v>
      </c>
      <c r="AL462" s="96">
        <f t="shared" si="435"/>
        <v>339816.59352517984</v>
      </c>
      <c r="AM462" s="97">
        <f t="shared" si="444"/>
        <v>0.10083424011606819</v>
      </c>
      <c r="AN462" s="280"/>
      <c r="AO462" s="90">
        <v>6</v>
      </c>
      <c r="AP462" s="112" t="s">
        <v>412</v>
      </c>
      <c r="AQ462" s="198" t="s">
        <v>413</v>
      </c>
      <c r="AR462" s="93">
        <v>197026854</v>
      </c>
      <c r="AS462" s="94">
        <f>IFERROR(AR462/AR467,"-")</f>
        <v>3.4737326854589433E-2</v>
      </c>
      <c r="AT462" s="95">
        <v>1355</v>
      </c>
      <c r="AU462" s="96">
        <f t="shared" si="436"/>
        <v>145407.27232472325</v>
      </c>
      <c r="AV462" s="97">
        <f t="shared" si="445"/>
        <v>0.31658878504672899</v>
      </c>
      <c r="AW462" s="280"/>
      <c r="AX462" s="90">
        <v>6</v>
      </c>
      <c r="AY462" s="112" t="s">
        <v>412</v>
      </c>
      <c r="AZ462" s="198" t="s">
        <v>413</v>
      </c>
      <c r="BA462" s="93">
        <v>196502874</v>
      </c>
      <c r="BB462" s="94">
        <f>IFERROR(BA462/BA467,"-")</f>
        <v>4.3521947444931833E-2</v>
      </c>
      <c r="BC462" s="95">
        <v>968</v>
      </c>
      <c r="BD462" s="96">
        <f t="shared" si="437"/>
        <v>202998.83677685951</v>
      </c>
      <c r="BE462" s="97">
        <f t="shared" si="446"/>
        <v>0.33026270897304671</v>
      </c>
      <c r="BF462" s="280"/>
      <c r="BG462" s="90">
        <v>6</v>
      </c>
      <c r="BH462" s="112" t="s">
        <v>386</v>
      </c>
      <c r="BI462" s="198" t="s">
        <v>387</v>
      </c>
      <c r="BJ462" s="93">
        <v>263158510</v>
      </c>
      <c r="BK462" s="94">
        <f>IFERROR(BJ462/BJ467,"-")</f>
        <v>5.0752927980398627E-2</v>
      </c>
      <c r="BL462" s="95">
        <v>2319</v>
      </c>
      <c r="BM462" s="96">
        <f t="shared" si="438"/>
        <v>113479.30573523071</v>
      </c>
      <c r="BN462" s="97">
        <f t="shared" si="447"/>
        <v>0.86562150055991038</v>
      </c>
      <c r="BO462" s="280"/>
      <c r="BP462" s="90">
        <v>6</v>
      </c>
      <c r="BQ462" s="112" t="s">
        <v>386</v>
      </c>
      <c r="BR462" s="198" t="s">
        <v>387</v>
      </c>
      <c r="BS462" s="93">
        <v>266248085</v>
      </c>
      <c r="BT462" s="94">
        <f>IFERROR(BS462/BS467,"-")</f>
        <v>5.1485583145997625E-2</v>
      </c>
      <c r="BU462" s="95">
        <v>1975</v>
      </c>
      <c r="BV462" s="96">
        <f t="shared" si="439"/>
        <v>134809.15696202533</v>
      </c>
      <c r="BW462" s="97">
        <f t="shared" si="448"/>
        <v>0.86622807017543857</v>
      </c>
      <c r="BX462" s="280"/>
      <c r="BY462" s="90">
        <v>6</v>
      </c>
      <c r="BZ462" s="112" t="s">
        <v>408</v>
      </c>
      <c r="CA462" s="198" t="s">
        <v>409</v>
      </c>
      <c r="CB462" s="93">
        <v>1784691836</v>
      </c>
      <c r="CC462" s="94">
        <f>IFERROR(CB462/CB467,"-")</f>
        <v>3.4292662777539389E-2</v>
      </c>
      <c r="CD462" s="95">
        <v>19588</v>
      </c>
      <c r="CE462" s="96">
        <f t="shared" si="440"/>
        <v>91111.488462323876</v>
      </c>
      <c r="CF462" s="97">
        <f t="shared" si="449"/>
        <v>0.29803873834121997</v>
      </c>
    </row>
    <row r="463" spans="2:84" ht="13.5" customHeight="1">
      <c r="B463" s="277"/>
      <c r="C463" s="285"/>
      <c r="D463" s="280"/>
      <c r="E463" s="90">
        <v>7</v>
      </c>
      <c r="F463" s="112" t="s">
        <v>392</v>
      </c>
      <c r="G463" s="198" t="s">
        <v>393</v>
      </c>
      <c r="H463" s="93">
        <v>870316349</v>
      </c>
      <c r="I463" s="94">
        <f>IFERROR(H463/H467,"-")</f>
        <v>4.0426191962435555E-2</v>
      </c>
      <c r="J463" s="95">
        <v>18774</v>
      </c>
      <c r="K463" s="96">
        <f t="shared" si="432"/>
        <v>46357.534302759137</v>
      </c>
      <c r="L463" s="97">
        <f t="shared" si="441"/>
        <v>0.4288749286122216</v>
      </c>
      <c r="M463" s="280"/>
      <c r="N463" s="90">
        <v>7</v>
      </c>
      <c r="O463" s="112" t="s">
        <v>396</v>
      </c>
      <c r="P463" s="198" t="s">
        <v>397</v>
      </c>
      <c r="Q463" s="93">
        <v>148251887</v>
      </c>
      <c r="R463" s="94">
        <f>IFERROR(Q463/Q467,"-")</f>
        <v>4.4530608916171187E-2</v>
      </c>
      <c r="S463" s="95">
        <v>1566</v>
      </c>
      <c r="T463" s="96">
        <f t="shared" si="433"/>
        <v>94669.148786717749</v>
      </c>
      <c r="U463" s="97">
        <f t="shared" si="442"/>
        <v>0.45523255813953489</v>
      </c>
      <c r="V463" s="280"/>
      <c r="W463" s="90">
        <v>7</v>
      </c>
      <c r="X463" s="112" t="s">
        <v>402</v>
      </c>
      <c r="Y463" s="198" t="s">
        <v>403</v>
      </c>
      <c r="Z463" s="93">
        <v>174239864</v>
      </c>
      <c r="AA463" s="94">
        <f>IFERROR(Z463/Z467,"-")</f>
        <v>4.1414470610000947E-2</v>
      </c>
      <c r="AB463" s="95">
        <v>1857</v>
      </c>
      <c r="AC463" s="96">
        <f t="shared" si="434"/>
        <v>93828.682821755516</v>
      </c>
      <c r="AD463" s="97">
        <f t="shared" si="443"/>
        <v>0.51857023177883277</v>
      </c>
      <c r="AE463" s="280"/>
      <c r="AF463" s="90">
        <v>7</v>
      </c>
      <c r="AG463" s="112" t="s">
        <v>384</v>
      </c>
      <c r="AH463" s="198" t="s">
        <v>385</v>
      </c>
      <c r="AI463" s="93">
        <v>88725111</v>
      </c>
      <c r="AJ463" s="94">
        <f>IFERROR(AI463/AI467,"-")</f>
        <v>3.644244525827884E-2</v>
      </c>
      <c r="AK463" s="95">
        <v>1983</v>
      </c>
      <c r="AL463" s="96">
        <f t="shared" si="435"/>
        <v>44742.869894099851</v>
      </c>
      <c r="AM463" s="97">
        <f t="shared" si="444"/>
        <v>0.71926006528835695</v>
      </c>
      <c r="AN463" s="280"/>
      <c r="AO463" s="90">
        <v>7</v>
      </c>
      <c r="AP463" s="112" t="s">
        <v>396</v>
      </c>
      <c r="AQ463" s="198" t="s">
        <v>397</v>
      </c>
      <c r="AR463" s="93">
        <v>181124780</v>
      </c>
      <c r="AS463" s="94">
        <f>IFERROR(AR463/AR467,"-")</f>
        <v>3.1933670748889913E-2</v>
      </c>
      <c r="AT463" s="95">
        <v>1775</v>
      </c>
      <c r="AU463" s="96">
        <f t="shared" si="436"/>
        <v>102042.12957746479</v>
      </c>
      <c r="AV463" s="97">
        <f t="shared" si="445"/>
        <v>0.41471962616822428</v>
      </c>
      <c r="AW463" s="280"/>
      <c r="AX463" s="90">
        <v>7</v>
      </c>
      <c r="AY463" s="112" t="s">
        <v>404</v>
      </c>
      <c r="AZ463" s="198" t="s">
        <v>405</v>
      </c>
      <c r="BA463" s="93">
        <v>179156031</v>
      </c>
      <c r="BB463" s="94">
        <f>IFERROR(BA463/BA467,"-")</f>
        <v>3.967992532070843E-2</v>
      </c>
      <c r="BC463" s="95">
        <v>1817</v>
      </c>
      <c r="BD463" s="96">
        <f t="shared" si="437"/>
        <v>98599.906989543204</v>
      </c>
      <c r="BE463" s="97">
        <f t="shared" si="446"/>
        <v>0.61992494029341527</v>
      </c>
      <c r="BF463" s="280"/>
      <c r="BG463" s="90">
        <v>7</v>
      </c>
      <c r="BH463" s="112" t="s">
        <v>388</v>
      </c>
      <c r="BI463" s="198" t="s">
        <v>389</v>
      </c>
      <c r="BJ463" s="93">
        <v>247446250</v>
      </c>
      <c r="BK463" s="94">
        <f>IFERROR(BJ463/BJ467,"-")</f>
        <v>4.7722650904467097E-2</v>
      </c>
      <c r="BL463" s="95">
        <v>408</v>
      </c>
      <c r="BM463" s="96">
        <f t="shared" si="438"/>
        <v>606485.90686274506</v>
      </c>
      <c r="BN463" s="97">
        <f t="shared" si="447"/>
        <v>0.1522956326987682</v>
      </c>
      <c r="BO463" s="280"/>
      <c r="BP463" s="90">
        <v>7</v>
      </c>
      <c r="BQ463" s="112" t="s">
        <v>400</v>
      </c>
      <c r="BR463" s="198" t="s">
        <v>401</v>
      </c>
      <c r="BS463" s="93">
        <v>206743514</v>
      </c>
      <c r="BT463" s="94">
        <f>IFERROR(BS463/BS467,"-")</f>
        <v>3.9978918082895221E-2</v>
      </c>
      <c r="BU463" s="95">
        <v>521</v>
      </c>
      <c r="BV463" s="96">
        <f t="shared" si="439"/>
        <v>396820.56429942418</v>
      </c>
      <c r="BW463" s="97">
        <f t="shared" si="448"/>
        <v>0.22850877192982455</v>
      </c>
      <c r="BX463" s="280"/>
      <c r="BY463" s="90">
        <v>7</v>
      </c>
      <c r="BZ463" s="112" t="s">
        <v>384</v>
      </c>
      <c r="CA463" s="198" t="s">
        <v>385</v>
      </c>
      <c r="CB463" s="93">
        <v>1743603983</v>
      </c>
      <c r="CC463" s="94">
        <f>IFERROR(CB463/CB467,"-")</f>
        <v>3.3503164075993186E-2</v>
      </c>
      <c r="CD463" s="95">
        <v>43010</v>
      </c>
      <c r="CE463" s="96">
        <f t="shared" si="440"/>
        <v>40539.502046035806</v>
      </c>
      <c r="CF463" s="97">
        <f t="shared" si="449"/>
        <v>0.65441321911659545</v>
      </c>
    </row>
    <row r="464" spans="2:84" ht="13.5" customHeight="1">
      <c r="B464" s="277"/>
      <c r="C464" s="285"/>
      <c r="D464" s="280"/>
      <c r="E464" s="90">
        <v>8</v>
      </c>
      <c r="F464" s="112" t="s">
        <v>394</v>
      </c>
      <c r="G464" s="198" t="s">
        <v>395</v>
      </c>
      <c r="H464" s="93">
        <v>637638558</v>
      </c>
      <c r="I464" s="94">
        <f>IFERROR(H464/H467,"-")</f>
        <v>2.9618309225119009E-2</v>
      </c>
      <c r="J464" s="95">
        <v>20671</v>
      </c>
      <c r="K464" s="96">
        <f t="shared" si="432"/>
        <v>30847.010691306663</v>
      </c>
      <c r="L464" s="97">
        <f t="shared" si="441"/>
        <v>0.47221016561964591</v>
      </c>
      <c r="M464" s="280"/>
      <c r="N464" s="90">
        <v>8</v>
      </c>
      <c r="O464" s="112" t="s">
        <v>390</v>
      </c>
      <c r="P464" s="198" t="s">
        <v>391</v>
      </c>
      <c r="Q464" s="93">
        <v>116279134</v>
      </c>
      <c r="R464" s="94">
        <f>IFERROR(Q464/Q467,"-")</f>
        <v>3.4926912203586749E-2</v>
      </c>
      <c r="S464" s="95">
        <v>2259</v>
      </c>
      <c r="T464" s="96">
        <f t="shared" si="433"/>
        <v>51473.720230190353</v>
      </c>
      <c r="U464" s="97">
        <f t="shared" si="442"/>
        <v>0.65668604651162787</v>
      </c>
      <c r="V464" s="280"/>
      <c r="W464" s="90">
        <v>8</v>
      </c>
      <c r="X464" s="112" t="s">
        <v>398</v>
      </c>
      <c r="Y464" s="198" t="s">
        <v>399</v>
      </c>
      <c r="Z464" s="93">
        <v>159119894</v>
      </c>
      <c r="AA464" s="94">
        <f>IFERROR(Z464/Z467,"-")</f>
        <v>3.7820657237941063E-2</v>
      </c>
      <c r="AB464" s="95">
        <v>1654</v>
      </c>
      <c r="AC464" s="96">
        <f t="shared" si="434"/>
        <v>96203.079806529626</v>
      </c>
      <c r="AD464" s="97">
        <f t="shared" si="443"/>
        <v>0.461882155822396</v>
      </c>
      <c r="AE464" s="280"/>
      <c r="AF464" s="90">
        <v>8</v>
      </c>
      <c r="AG464" s="112" t="s">
        <v>390</v>
      </c>
      <c r="AH464" s="198" t="s">
        <v>391</v>
      </c>
      <c r="AI464" s="93">
        <v>88404446</v>
      </c>
      <c r="AJ464" s="94">
        <f>IFERROR(AI464/AI467,"-")</f>
        <v>3.6310737147947525E-2</v>
      </c>
      <c r="AK464" s="95">
        <v>1702</v>
      </c>
      <c r="AL464" s="96">
        <f t="shared" si="435"/>
        <v>51941.507638072857</v>
      </c>
      <c r="AM464" s="97">
        <f t="shared" si="444"/>
        <v>0.61733768589046067</v>
      </c>
      <c r="AN464" s="280"/>
      <c r="AO464" s="90">
        <v>8</v>
      </c>
      <c r="AP464" s="112" t="s">
        <v>410</v>
      </c>
      <c r="AQ464" s="198" t="s">
        <v>411</v>
      </c>
      <c r="AR464" s="93">
        <v>174806185</v>
      </c>
      <c r="AS464" s="94">
        <f>IFERROR(AR464/AR467,"-")</f>
        <v>3.0819654586520619E-2</v>
      </c>
      <c r="AT464" s="95">
        <v>1208</v>
      </c>
      <c r="AU464" s="96">
        <f t="shared" si="436"/>
        <v>144707.10678807946</v>
      </c>
      <c r="AV464" s="97">
        <f t="shared" si="445"/>
        <v>0.28224299065420561</v>
      </c>
      <c r="AW464" s="280"/>
      <c r="AX464" s="90">
        <v>8</v>
      </c>
      <c r="AY464" s="112" t="s">
        <v>410</v>
      </c>
      <c r="AZ464" s="198" t="s">
        <v>411</v>
      </c>
      <c r="BA464" s="93">
        <v>168727258</v>
      </c>
      <c r="BB464" s="94">
        <f>IFERROR(BA464/BA467,"-")</f>
        <v>3.7370134623086755E-2</v>
      </c>
      <c r="BC464" s="95">
        <v>1011</v>
      </c>
      <c r="BD464" s="96">
        <f t="shared" si="437"/>
        <v>166891.45202769534</v>
      </c>
      <c r="BE464" s="97">
        <f t="shared" si="446"/>
        <v>0.34493346980552714</v>
      </c>
      <c r="BF464" s="280"/>
      <c r="BG464" s="90">
        <v>8</v>
      </c>
      <c r="BH464" s="112" t="s">
        <v>404</v>
      </c>
      <c r="BI464" s="198" t="s">
        <v>405</v>
      </c>
      <c r="BJ464" s="93">
        <v>207859334</v>
      </c>
      <c r="BK464" s="94">
        <f>IFERROR(BJ464/BJ467,"-")</f>
        <v>4.0087891547020936E-2</v>
      </c>
      <c r="BL464" s="95">
        <v>1793</v>
      </c>
      <c r="BM464" s="96">
        <f t="shared" si="438"/>
        <v>115928.23982152817</v>
      </c>
      <c r="BN464" s="97">
        <f t="shared" si="447"/>
        <v>0.6692795819335573</v>
      </c>
      <c r="BO464" s="280"/>
      <c r="BP464" s="90">
        <v>8</v>
      </c>
      <c r="BQ464" s="112" t="s">
        <v>388</v>
      </c>
      <c r="BR464" s="198" t="s">
        <v>389</v>
      </c>
      <c r="BS464" s="93">
        <v>199499716</v>
      </c>
      <c r="BT464" s="94">
        <f>IFERROR(BS464/BS467,"-")</f>
        <v>3.8578152461531928E-2</v>
      </c>
      <c r="BU464" s="95">
        <v>352</v>
      </c>
      <c r="BV464" s="96">
        <f t="shared" si="439"/>
        <v>566760.55681818177</v>
      </c>
      <c r="BW464" s="97">
        <f t="shared" si="448"/>
        <v>0.15438596491228071</v>
      </c>
      <c r="BX464" s="280"/>
      <c r="BY464" s="90">
        <v>8</v>
      </c>
      <c r="BZ464" s="112" t="s">
        <v>390</v>
      </c>
      <c r="CA464" s="198" t="s">
        <v>391</v>
      </c>
      <c r="CB464" s="93">
        <v>1735078459</v>
      </c>
      <c r="CC464" s="94">
        <f>IFERROR(CB464/CB467,"-")</f>
        <v>3.3339347044034837E-2</v>
      </c>
      <c r="CD464" s="95">
        <v>35291</v>
      </c>
      <c r="CE464" s="96">
        <f t="shared" si="440"/>
        <v>49164.899237766003</v>
      </c>
      <c r="CF464" s="97">
        <f t="shared" si="449"/>
        <v>0.53696575019399606</v>
      </c>
    </row>
    <row r="465" spans="2:84" ht="13.5" customHeight="1">
      <c r="B465" s="277"/>
      <c r="C465" s="285"/>
      <c r="D465" s="280"/>
      <c r="E465" s="90">
        <v>9</v>
      </c>
      <c r="F465" s="197" t="s">
        <v>418</v>
      </c>
      <c r="G465" s="198" t="s">
        <v>419</v>
      </c>
      <c r="H465" s="93">
        <v>592195022</v>
      </c>
      <c r="I465" s="94">
        <f>IFERROR(H465/H467,"-")</f>
        <v>2.7507457105773323E-2</v>
      </c>
      <c r="J465" s="95">
        <v>2581</v>
      </c>
      <c r="K465" s="96">
        <f t="shared" si="432"/>
        <v>229444.02247191011</v>
      </c>
      <c r="L465" s="97">
        <f t="shared" si="441"/>
        <v>5.8960593946316392E-2</v>
      </c>
      <c r="M465" s="280"/>
      <c r="N465" s="90">
        <v>9</v>
      </c>
      <c r="O465" s="197" t="s">
        <v>384</v>
      </c>
      <c r="P465" s="198" t="s">
        <v>385</v>
      </c>
      <c r="Q465" s="93">
        <v>110697401</v>
      </c>
      <c r="R465" s="94">
        <f>IFERROR(Q465/Q467,"-")</f>
        <v>3.3250319923196506E-2</v>
      </c>
      <c r="S465" s="95">
        <v>2649</v>
      </c>
      <c r="T465" s="96">
        <f t="shared" si="433"/>
        <v>41788.373348433372</v>
      </c>
      <c r="U465" s="97">
        <f t="shared" si="442"/>
        <v>0.77005813953488367</v>
      </c>
      <c r="V465" s="280"/>
      <c r="W465" s="90">
        <v>9</v>
      </c>
      <c r="X465" s="197" t="s">
        <v>384</v>
      </c>
      <c r="Y465" s="198" t="s">
        <v>385</v>
      </c>
      <c r="Z465" s="93">
        <v>121260131</v>
      </c>
      <c r="AA465" s="94">
        <f>IFERROR(Z465/Z467,"-")</f>
        <v>2.8821901120540162E-2</v>
      </c>
      <c r="AB465" s="95">
        <v>2804</v>
      </c>
      <c r="AC465" s="96">
        <f t="shared" si="434"/>
        <v>43245.410485021399</v>
      </c>
      <c r="AD465" s="97">
        <f t="shared" si="443"/>
        <v>0.78302150237363866</v>
      </c>
      <c r="AE465" s="280"/>
      <c r="AF465" s="90">
        <v>9</v>
      </c>
      <c r="AG465" s="197" t="s">
        <v>406</v>
      </c>
      <c r="AH465" s="198" t="s">
        <v>407</v>
      </c>
      <c r="AI465" s="93">
        <v>86186504</v>
      </c>
      <c r="AJ465" s="94">
        <f>IFERROR(AI465/AI467,"-")</f>
        <v>3.539975232065283E-2</v>
      </c>
      <c r="AK465" s="95">
        <v>1243</v>
      </c>
      <c r="AL465" s="96">
        <f t="shared" si="435"/>
        <v>69337.493161705555</v>
      </c>
      <c r="AM465" s="97">
        <f t="shared" si="444"/>
        <v>0.45085237577076531</v>
      </c>
      <c r="AN465" s="280"/>
      <c r="AO465" s="90">
        <v>9</v>
      </c>
      <c r="AP465" s="197" t="s">
        <v>408</v>
      </c>
      <c r="AQ465" s="198" t="s">
        <v>409</v>
      </c>
      <c r="AR465" s="93">
        <v>162010681</v>
      </c>
      <c r="AS465" s="94">
        <f>IFERROR(AR465/AR467,"-")</f>
        <v>2.8563710304340656E-2</v>
      </c>
      <c r="AT465" s="95">
        <v>1489</v>
      </c>
      <c r="AU465" s="96">
        <f t="shared" si="436"/>
        <v>108805.02417730021</v>
      </c>
      <c r="AV465" s="97">
        <f t="shared" si="445"/>
        <v>0.34789719626168225</v>
      </c>
      <c r="AW465" s="280"/>
      <c r="AX465" s="90">
        <v>9</v>
      </c>
      <c r="AY465" s="197" t="s">
        <v>396</v>
      </c>
      <c r="AZ465" s="198" t="s">
        <v>397</v>
      </c>
      <c r="BA465" s="93">
        <v>133537417</v>
      </c>
      <c r="BB465" s="94">
        <f>IFERROR(BA465/BA467,"-")</f>
        <v>2.9576200725725501E-2</v>
      </c>
      <c r="BC465" s="95">
        <v>1038</v>
      </c>
      <c r="BD465" s="96">
        <f t="shared" si="437"/>
        <v>128648.76396917149</v>
      </c>
      <c r="BE465" s="97">
        <f t="shared" si="446"/>
        <v>0.35414534288638688</v>
      </c>
      <c r="BF465" s="280"/>
      <c r="BG465" s="90">
        <v>9</v>
      </c>
      <c r="BH465" s="197" t="s">
        <v>382</v>
      </c>
      <c r="BI465" s="198" t="s">
        <v>383</v>
      </c>
      <c r="BJ465" s="93">
        <v>155670773</v>
      </c>
      <c r="BK465" s="94">
        <f>IFERROR(BJ465/BJ467,"-")</f>
        <v>3.0022770423506286E-2</v>
      </c>
      <c r="BL465" s="95">
        <v>599</v>
      </c>
      <c r="BM465" s="96">
        <f t="shared" si="438"/>
        <v>259884.42904841402</v>
      </c>
      <c r="BN465" s="97">
        <f t="shared" si="447"/>
        <v>0.22359089212392683</v>
      </c>
      <c r="BO465" s="280"/>
      <c r="BP465" s="90">
        <v>9</v>
      </c>
      <c r="BQ465" s="197" t="s">
        <v>416</v>
      </c>
      <c r="BR465" s="198" t="s">
        <v>417</v>
      </c>
      <c r="BS465" s="93">
        <v>177522434</v>
      </c>
      <c r="BT465" s="94">
        <f>IFERROR(BS465/BS467,"-")</f>
        <v>3.4328307135004843E-2</v>
      </c>
      <c r="BU465" s="95">
        <v>1434</v>
      </c>
      <c r="BV465" s="96">
        <f t="shared" si="439"/>
        <v>123795.28172942817</v>
      </c>
      <c r="BW465" s="97">
        <f t="shared" si="448"/>
        <v>0.62894736842105259</v>
      </c>
      <c r="BX465" s="280"/>
      <c r="BY465" s="90">
        <v>9</v>
      </c>
      <c r="BZ465" s="197" t="s">
        <v>412</v>
      </c>
      <c r="CA465" s="198" t="s">
        <v>413</v>
      </c>
      <c r="CB465" s="93">
        <v>1700115626</v>
      </c>
      <c r="CC465" s="94">
        <f>IFERROR(CB465/CB467,"-")</f>
        <v>3.2667539946791842E-2</v>
      </c>
      <c r="CD465" s="95">
        <v>13364</v>
      </c>
      <c r="CE465" s="96">
        <f t="shared" si="440"/>
        <v>127216.07497755163</v>
      </c>
      <c r="CF465" s="97">
        <f t="shared" si="449"/>
        <v>0.20333825297080169</v>
      </c>
    </row>
    <row r="466" spans="2:84" ht="13.5" customHeight="1">
      <c r="B466" s="277"/>
      <c r="C466" s="285"/>
      <c r="D466" s="280"/>
      <c r="E466" s="98">
        <v>10</v>
      </c>
      <c r="F466" s="199" t="s">
        <v>396</v>
      </c>
      <c r="G466" s="200" t="s">
        <v>397</v>
      </c>
      <c r="H466" s="101">
        <v>580682382</v>
      </c>
      <c r="I466" s="102">
        <f>IFERROR(H466/H467,"-")</f>
        <v>2.6972695010163864E-2</v>
      </c>
      <c r="J466" s="103">
        <v>10164</v>
      </c>
      <c r="K466" s="104">
        <f t="shared" si="432"/>
        <v>57131.28512396694</v>
      </c>
      <c r="L466" s="105">
        <f t="shared" si="441"/>
        <v>0.23218732153055396</v>
      </c>
      <c r="M466" s="280"/>
      <c r="N466" s="98">
        <v>10</v>
      </c>
      <c r="O466" s="199" t="s">
        <v>418</v>
      </c>
      <c r="P466" s="200" t="s">
        <v>419</v>
      </c>
      <c r="Q466" s="101">
        <v>90329147</v>
      </c>
      <c r="R466" s="102">
        <f>IFERROR(Q466/Q467,"-")</f>
        <v>2.7132281417695126E-2</v>
      </c>
      <c r="S466" s="103">
        <v>306</v>
      </c>
      <c r="T466" s="104">
        <f t="shared" si="433"/>
        <v>295193.29084967321</v>
      </c>
      <c r="U466" s="105">
        <f t="shared" si="442"/>
        <v>8.895348837209302E-2</v>
      </c>
      <c r="V466" s="280"/>
      <c r="W466" s="98">
        <v>10</v>
      </c>
      <c r="X466" s="199" t="s">
        <v>414</v>
      </c>
      <c r="Y466" s="200" t="s">
        <v>415</v>
      </c>
      <c r="Z466" s="101">
        <v>118699964</v>
      </c>
      <c r="AA466" s="102">
        <f>IFERROR(Z466/Z467,"-")</f>
        <v>2.8213383881464524E-2</v>
      </c>
      <c r="AB466" s="103">
        <v>2034</v>
      </c>
      <c r="AC466" s="104">
        <f t="shared" si="434"/>
        <v>58357.897738446409</v>
      </c>
      <c r="AD466" s="105">
        <f t="shared" si="443"/>
        <v>0.56799776598715446</v>
      </c>
      <c r="AE466" s="280"/>
      <c r="AF466" s="98">
        <v>10</v>
      </c>
      <c r="AG466" s="199" t="s">
        <v>396</v>
      </c>
      <c r="AH466" s="200" t="s">
        <v>397</v>
      </c>
      <c r="AI466" s="101">
        <v>79997157</v>
      </c>
      <c r="AJ466" s="102">
        <f>IFERROR(AI466/AI467,"-")</f>
        <v>3.2857575289936103E-2</v>
      </c>
      <c r="AK466" s="103">
        <v>841</v>
      </c>
      <c r="AL466" s="104">
        <f t="shared" si="435"/>
        <v>95121.470868014265</v>
      </c>
      <c r="AM466" s="105">
        <f t="shared" si="444"/>
        <v>0.30504171200580343</v>
      </c>
      <c r="AN466" s="280"/>
      <c r="AO466" s="98">
        <v>10</v>
      </c>
      <c r="AP466" s="199" t="s">
        <v>404</v>
      </c>
      <c r="AQ466" s="200" t="s">
        <v>405</v>
      </c>
      <c r="AR466" s="101">
        <v>149953139</v>
      </c>
      <c r="AS466" s="102">
        <f>IFERROR(AR466/AR467,"-")</f>
        <v>2.6437874312882657E-2</v>
      </c>
      <c r="AT466" s="103">
        <v>2135</v>
      </c>
      <c r="AU466" s="104">
        <f t="shared" si="436"/>
        <v>70235.662295081973</v>
      </c>
      <c r="AV466" s="105">
        <f t="shared" si="445"/>
        <v>0.49883177570093457</v>
      </c>
      <c r="AW466" s="280"/>
      <c r="AX466" s="98">
        <v>10</v>
      </c>
      <c r="AY466" s="199" t="s">
        <v>382</v>
      </c>
      <c r="AZ466" s="200" t="s">
        <v>383</v>
      </c>
      <c r="BA466" s="101">
        <v>132411769</v>
      </c>
      <c r="BB466" s="102">
        <f>IFERROR(BA466/BA467,"-")</f>
        <v>2.9326889394546231E-2</v>
      </c>
      <c r="BC466" s="103">
        <v>652</v>
      </c>
      <c r="BD466" s="104">
        <f t="shared" si="437"/>
        <v>203085.53527607361</v>
      </c>
      <c r="BE466" s="105">
        <f t="shared" si="446"/>
        <v>0.22244967587853975</v>
      </c>
      <c r="BF466" s="280"/>
      <c r="BG466" s="98">
        <v>10</v>
      </c>
      <c r="BH466" s="199" t="s">
        <v>416</v>
      </c>
      <c r="BI466" s="200" t="s">
        <v>417</v>
      </c>
      <c r="BJ466" s="101">
        <v>130380102</v>
      </c>
      <c r="BK466" s="102">
        <f>IFERROR(BJ466/BJ467,"-")</f>
        <v>2.5145194532690686E-2</v>
      </c>
      <c r="BL466" s="103">
        <v>1627</v>
      </c>
      <c r="BM466" s="104">
        <f t="shared" si="438"/>
        <v>80135.280885064538</v>
      </c>
      <c r="BN466" s="105">
        <f t="shared" si="447"/>
        <v>0.60731616274729372</v>
      </c>
      <c r="BO466" s="280"/>
      <c r="BP466" s="98">
        <v>10</v>
      </c>
      <c r="BQ466" s="199" t="s">
        <v>382</v>
      </c>
      <c r="BR466" s="200" t="s">
        <v>383</v>
      </c>
      <c r="BS466" s="101">
        <v>143112104</v>
      </c>
      <c r="BT466" s="102">
        <f>IFERROR(BS466/BS467,"-")</f>
        <v>2.7674227702673089E-2</v>
      </c>
      <c r="BU466" s="103">
        <v>480</v>
      </c>
      <c r="BV466" s="104">
        <f t="shared" si="439"/>
        <v>298150.21666666667</v>
      </c>
      <c r="BW466" s="105">
        <f t="shared" si="448"/>
        <v>0.21052631578947367</v>
      </c>
      <c r="BX466" s="280"/>
      <c r="BY466" s="98">
        <v>10</v>
      </c>
      <c r="BZ466" s="199" t="s">
        <v>410</v>
      </c>
      <c r="CA466" s="200" t="s">
        <v>411</v>
      </c>
      <c r="CB466" s="101">
        <v>1574954836</v>
      </c>
      <c r="CC466" s="102">
        <f>IFERROR(CB466/CB467,"-")</f>
        <v>3.0262588751374137E-2</v>
      </c>
      <c r="CD466" s="103">
        <v>12257</v>
      </c>
      <c r="CE466" s="104">
        <f t="shared" si="440"/>
        <v>128494.31639063392</v>
      </c>
      <c r="CF466" s="105">
        <f t="shared" si="449"/>
        <v>0.18649483438065823</v>
      </c>
    </row>
    <row r="467" spans="2:84" s="195" customFormat="1" ht="13.5" customHeight="1">
      <c r="B467" s="278"/>
      <c r="C467" s="286"/>
      <c r="D467" s="281"/>
      <c r="E467" s="106" t="s">
        <v>164</v>
      </c>
      <c r="F467" s="107"/>
      <c r="G467" s="108"/>
      <c r="H467" s="216">
        <v>21528526600</v>
      </c>
      <c r="I467" s="109" t="s">
        <v>588</v>
      </c>
      <c r="J467" s="110">
        <v>40497</v>
      </c>
      <c r="K467" s="56">
        <f t="shared" si="432"/>
        <v>531607.93639034987</v>
      </c>
      <c r="L467" s="111">
        <f t="shared" si="441"/>
        <v>0.9251170759565962</v>
      </c>
      <c r="M467" s="281"/>
      <c r="N467" s="106" t="s">
        <v>164</v>
      </c>
      <c r="O467" s="107"/>
      <c r="P467" s="108"/>
      <c r="Q467" s="216">
        <v>3329213110</v>
      </c>
      <c r="R467" s="109" t="s">
        <v>588</v>
      </c>
      <c r="S467" s="110">
        <v>3419</v>
      </c>
      <c r="T467" s="56">
        <f t="shared" si="433"/>
        <v>973738.84469143022</v>
      </c>
      <c r="U467" s="111">
        <f t="shared" si="442"/>
        <v>0.99389534883720931</v>
      </c>
      <c r="V467" s="281"/>
      <c r="W467" s="106" t="s">
        <v>164</v>
      </c>
      <c r="X467" s="107"/>
      <c r="Y467" s="108"/>
      <c r="Z467" s="216">
        <v>4207221810</v>
      </c>
      <c r="AA467" s="109" t="s">
        <v>588</v>
      </c>
      <c r="AB467" s="110">
        <v>3558</v>
      </c>
      <c r="AC467" s="56">
        <f t="shared" si="434"/>
        <v>1182468.1871838111</v>
      </c>
      <c r="AD467" s="111">
        <f t="shared" si="443"/>
        <v>0.99357721306897517</v>
      </c>
      <c r="AE467" s="281"/>
      <c r="AF467" s="106" t="s">
        <v>164</v>
      </c>
      <c r="AG467" s="107"/>
      <c r="AH467" s="108"/>
      <c r="AI467" s="216">
        <v>2434664040</v>
      </c>
      <c r="AJ467" s="109" t="s">
        <v>588</v>
      </c>
      <c r="AK467" s="110">
        <v>2717</v>
      </c>
      <c r="AL467" s="56">
        <f t="shared" si="435"/>
        <v>896085.40301803465</v>
      </c>
      <c r="AM467" s="111">
        <f t="shared" si="444"/>
        <v>0.98549147624229239</v>
      </c>
      <c r="AN467" s="281"/>
      <c r="AO467" s="106" t="s">
        <v>164</v>
      </c>
      <c r="AP467" s="107"/>
      <c r="AQ467" s="108"/>
      <c r="AR467" s="216">
        <v>5671906040</v>
      </c>
      <c r="AS467" s="109" t="s">
        <v>588</v>
      </c>
      <c r="AT467" s="110">
        <v>4242</v>
      </c>
      <c r="AU467" s="56">
        <f t="shared" si="436"/>
        <v>1337082.9891560585</v>
      </c>
      <c r="AV467" s="111">
        <f t="shared" si="445"/>
        <v>0.99112149532710281</v>
      </c>
      <c r="AW467" s="281"/>
      <c r="AX467" s="106" t="s">
        <v>164</v>
      </c>
      <c r="AY467" s="107"/>
      <c r="AZ467" s="108"/>
      <c r="BA467" s="216">
        <v>4515029440</v>
      </c>
      <c r="BB467" s="109" t="s">
        <v>588</v>
      </c>
      <c r="BC467" s="110">
        <v>2904</v>
      </c>
      <c r="BD467" s="56">
        <f t="shared" si="437"/>
        <v>1554762.2038567492</v>
      </c>
      <c r="BE467" s="111">
        <f t="shared" si="446"/>
        <v>0.9907881269191402</v>
      </c>
      <c r="BF467" s="281"/>
      <c r="BG467" s="106" t="s">
        <v>164</v>
      </c>
      <c r="BH467" s="107"/>
      <c r="BI467" s="108"/>
      <c r="BJ467" s="216">
        <v>5185090210</v>
      </c>
      <c r="BK467" s="109" t="s">
        <v>588</v>
      </c>
      <c r="BL467" s="110">
        <v>2648</v>
      </c>
      <c r="BM467" s="56">
        <f t="shared" si="438"/>
        <v>1958115.6382175228</v>
      </c>
      <c r="BN467" s="111">
        <f t="shared" si="447"/>
        <v>0.98842851810377008</v>
      </c>
      <c r="BO467" s="281"/>
      <c r="BP467" s="106" t="s">
        <v>164</v>
      </c>
      <c r="BQ467" s="107"/>
      <c r="BR467" s="108"/>
      <c r="BS467" s="216">
        <v>5171313380</v>
      </c>
      <c r="BT467" s="109" t="s">
        <v>588</v>
      </c>
      <c r="BU467" s="110">
        <v>2249</v>
      </c>
      <c r="BV467" s="56">
        <f t="shared" si="439"/>
        <v>2299383.4504224099</v>
      </c>
      <c r="BW467" s="111">
        <f t="shared" si="448"/>
        <v>0.98640350877192984</v>
      </c>
      <c r="BX467" s="281"/>
      <c r="BY467" s="106" t="s">
        <v>164</v>
      </c>
      <c r="BZ467" s="107"/>
      <c r="CA467" s="108"/>
      <c r="CB467" s="216">
        <v>52042964630</v>
      </c>
      <c r="CC467" s="109" t="s">
        <v>588</v>
      </c>
      <c r="CD467" s="110">
        <v>62234</v>
      </c>
      <c r="CE467" s="56">
        <f t="shared" si="440"/>
        <v>836246.49918051227</v>
      </c>
      <c r="CF467" s="111">
        <f t="shared" si="449"/>
        <v>0.94691356146250172</v>
      </c>
    </row>
    <row r="468" spans="2:84" ht="13.5" customHeight="1">
      <c r="B468" s="276">
        <v>43</v>
      </c>
      <c r="C468" s="284" t="s">
        <v>8</v>
      </c>
      <c r="D468" s="279">
        <f>CK48</f>
        <v>27388</v>
      </c>
      <c r="E468" s="82">
        <v>1</v>
      </c>
      <c r="F468" s="83" t="s">
        <v>380</v>
      </c>
      <c r="G468" s="84" t="s">
        <v>381</v>
      </c>
      <c r="H468" s="85">
        <v>1011559212</v>
      </c>
      <c r="I468" s="86">
        <f>IFERROR(H468/H478,"-")</f>
        <v>6.7970425912678975E-2</v>
      </c>
      <c r="J468" s="87">
        <v>10342</v>
      </c>
      <c r="K468" s="88">
        <f t="shared" si="432"/>
        <v>97810.792109843358</v>
      </c>
      <c r="L468" s="89">
        <f t="shared" ref="L468:L478" si="450">IFERROR(J468/$CK$48,0)</f>
        <v>0.37761063239374909</v>
      </c>
      <c r="M468" s="279">
        <f>CL48</f>
        <v>1774</v>
      </c>
      <c r="N468" s="82">
        <v>1</v>
      </c>
      <c r="O468" s="83" t="s">
        <v>380</v>
      </c>
      <c r="P468" s="84" t="s">
        <v>381</v>
      </c>
      <c r="Q468" s="85">
        <v>127124818</v>
      </c>
      <c r="R468" s="86">
        <f>IFERROR(Q468/Q478,"-")</f>
        <v>7.3953255111649047E-2</v>
      </c>
      <c r="S468" s="87">
        <v>1042</v>
      </c>
      <c r="T468" s="88">
        <f t="shared" si="433"/>
        <v>122000.78502879079</v>
      </c>
      <c r="U468" s="89">
        <f t="shared" ref="U468:U478" si="451">IFERROR(S468/$CL$48,0)</f>
        <v>0.58737316798196171</v>
      </c>
      <c r="V468" s="279">
        <f>CM48</f>
        <v>1415</v>
      </c>
      <c r="W468" s="82">
        <v>1</v>
      </c>
      <c r="X468" s="83" t="s">
        <v>388</v>
      </c>
      <c r="Y468" s="84" t="s">
        <v>389</v>
      </c>
      <c r="Z468" s="85">
        <v>138311613</v>
      </c>
      <c r="AA468" s="86">
        <f>IFERROR(Z468/Z478,"-")</f>
        <v>8.0519653965714089E-2</v>
      </c>
      <c r="AB468" s="87">
        <v>203</v>
      </c>
      <c r="AC468" s="88">
        <f t="shared" si="434"/>
        <v>681337.99507389159</v>
      </c>
      <c r="AD468" s="89">
        <f t="shared" ref="AD468:AD478" si="452">IFERROR(AB468/$CM$48,0)</f>
        <v>0.14346289752650176</v>
      </c>
      <c r="AE468" s="279">
        <f>CN48</f>
        <v>2844</v>
      </c>
      <c r="AF468" s="82">
        <v>1</v>
      </c>
      <c r="AG468" s="83" t="s">
        <v>400</v>
      </c>
      <c r="AH468" s="84" t="s">
        <v>401</v>
      </c>
      <c r="AI468" s="85">
        <v>298383980</v>
      </c>
      <c r="AJ468" s="86">
        <f>IFERROR(AI468/AI478,"-")</f>
        <v>8.4424863149894669E-2</v>
      </c>
      <c r="AK468" s="87">
        <v>831</v>
      </c>
      <c r="AL468" s="88">
        <f t="shared" si="435"/>
        <v>359066.16125150421</v>
      </c>
      <c r="AM468" s="89">
        <f t="shared" ref="AM468:AM478" si="453">IFERROR(AK468/$CN$48,0)</f>
        <v>0.2921940928270042</v>
      </c>
      <c r="AN468" s="279">
        <f>CO48</f>
        <v>2020</v>
      </c>
      <c r="AO468" s="82">
        <v>1</v>
      </c>
      <c r="AP468" s="83" t="s">
        <v>400</v>
      </c>
      <c r="AQ468" s="84" t="s">
        <v>401</v>
      </c>
      <c r="AR468" s="85">
        <v>245974166</v>
      </c>
      <c r="AS468" s="86">
        <f>IFERROR(AR468/AR478,"-")</f>
        <v>8.2737867913311502E-2</v>
      </c>
      <c r="AT468" s="87">
        <v>640</v>
      </c>
      <c r="AU468" s="88">
        <f t="shared" si="436"/>
        <v>384334.63437500002</v>
      </c>
      <c r="AV468" s="89">
        <f t="shared" ref="AV468:AV478" si="454">IFERROR(AT468/$CO$48,0)</f>
        <v>0.31683168316831684</v>
      </c>
      <c r="AW468" s="279">
        <f>CP48</f>
        <v>1737</v>
      </c>
      <c r="AX468" s="82">
        <v>1</v>
      </c>
      <c r="AY468" s="83" t="s">
        <v>400</v>
      </c>
      <c r="AZ468" s="84" t="s">
        <v>401</v>
      </c>
      <c r="BA468" s="85">
        <v>235926725</v>
      </c>
      <c r="BB468" s="86">
        <f>IFERROR(BA468/BA478,"-")</f>
        <v>8.1305180372220717E-2</v>
      </c>
      <c r="BC468" s="87">
        <v>501</v>
      </c>
      <c r="BD468" s="88">
        <f t="shared" si="437"/>
        <v>470911.62674650701</v>
      </c>
      <c r="BE468" s="89">
        <f t="shared" ref="BE468:BE478" si="455">IFERROR(BC468/$CP$48,0)</f>
        <v>0.28842832469775476</v>
      </c>
      <c r="BF468" s="279">
        <f>CQ48</f>
        <v>1695</v>
      </c>
      <c r="BG468" s="82">
        <v>1</v>
      </c>
      <c r="BH468" s="83" t="s">
        <v>400</v>
      </c>
      <c r="BI468" s="84" t="s">
        <v>401</v>
      </c>
      <c r="BJ468" s="85">
        <v>270088482</v>
      </c>
      <c r="BK468" s="86">
        <f>IFERROR(BJ468/BJ478,"-")</f>
        <v>7.6047309446612199E-2</v>
      </c>
      <c r="BL468" s="87">
        <v>516</v>
      </c>
      <c r="BM468" s="88">
        <f t="shared" si="438"/>
        <v>523427.29069767444</v>
      </c>
      <c r="BN468" s="89">
        <f t="shared" ref="BN468:BN478" si="456">IFERROR(BL468/$CQ$48,0)</f>
        <v>0.30442477876106194</v>
      </c>
      <c r="BO468" s="279">
        <f>CR48</f>
        <v>1326</v>
      </c>
      <c r="BP468" s="82">
        <v>1</v>
      </c>
      <c r="BQ468" s="83" t="s">
        <v>410</v>
      </c>
      <c r="BR468" s="84" t="s">
        <v>411</v>
      </c>
      <c r="BS468" s="85">
        <v>270051537</v>
      </c>
      <c r="BT468" s="86">
        <f>IFERROR(BS468/BS478,"-")</f>
        <v>8.8413034127911364E-2</v>
      </c>
      <c r="BU468" s="87">
        <v>651</v>
      </c>
      <c r="BV468" s="88">
        <f t="shared" si="439"/>
        <v>414825.70967741933</v>
      </c>
      <c r="BW468" s="89">
        <f t="shared" ref="BW468:BW478" si="457">IFERROR(BU468/$CR$48,0)</f>
        <v>0.49095022624434387</v>
      </c>
      <c r="BX468" s="279">
        <f>CS48</f>
        <v>40199</v>
      </c>
      <c r="BY468" s="82">
        <v>1</v>
      </c>
      <c r="BZ468" s="83" t="s">
        <v>380</v>
      </c>
      <c r="CA468" s="84" t="s">
        <v>381</v>
      </c>
      <c r="CB468" s="85">
        <v>2352124749</v>
      </c>
      <c r="CC468" s="86">
        <f>IFERROR(CB468/CB478,"-")</f>
        <v>6.8507006174733542E-2</v>
      </c>
      <c r="CD468" s="87">
        <v>18432</v>
      </c>
      <c r="CE468" s="88">
        <f t="shared" si="440"/>
        <v>127610.93473307292</v>
      </c>
      <c r="CF468" s="89">
        <f t="shared" ref="CF468:CF478" si="458">IFERROR(CD468/$CS$48,0)</f>
        <v>0.45851886862857283</v>
      </c>
    </row>
    <row r="469" spans="2:84" ht="13.5" customHeight="1">
      <c r="B469" s="277"/>
      <c r="C469" s="285"/>
      <c r="D469" s="280"/>
      <c r="E469" s="90">
        <v>2</v>
      </c>
      <c r="F469" s="197" t="s">
        <v>382</v>
      </c>
      <c r="G469" s="198" t="s">
        <v>383</v>
      </c>
      <c r="H469" s="93">
        <v>874349553</v>
      </c>
      <c r="I469" s="94">
        <f>IFERROR(H469/H478,"-")</f>
        <v>5.8750798578037638E-2</v>
      </c>
      <c r="J469" s="95">
        <v>7144</v>
      </c>
      <c r="K469" s="96">
        <f t="shared" si="432"/>
        <v>122389.35512318028</v>
      </c>
      <c r="L469" s="97">
        <f t="shared" si="450"/>
        <v>0.26084416532788085</v>
      </c>
      <c r="M469" s="280"/>
      <c r="N469" s="90">
        <v>2</v>
      </c>
      <c r="O469" s="197" t="s">
        <v>400</v>
      </c>
      <c r="P469" s="198" t="s">
        <v>401</v>
      </c>
      <c r="Q469" s="93">
        <v>112699680</v>
      </c>
      <c r="R469" s="94">
        <f>IFERROR(Q469/Q478,"-")</f>
        <v>6.556161351626251E-2</v>
      </c>
      <c r="S469" s="95">
        <v>496</v>
      </c>
      <c r="T469" s="96">
        <f t="shared" si="433"/>
        <v>227217.09677419355</v>
      </c>
      <c r="U469" s="97">
        <f t="shared" si="451"/>
        <v>0.27959413754227735</v>
      </c>
      <c r="V469" s="280"/>
      <c r="W469" s="90">
        <v>2</v>
      </c>
      <c r="X469" s="197" t="s">
        <v>380</v>
      </c>
      <c r="Y469" s="198" t="s">
        <v>381</v>
      </c>
      <c r="Z469" s="93">
        <v>121347804</v>
      </c>
      <c r="AA469" s="94">
        <f>IFERROR(Z469/Z478,"-")</f>
        <v>7.064398263925456E-2</v>
      </c>
      <c r="AB469" s="95">
        <v>879</v>
      </c>
      <c r="AC469" s="96">
        <f t="shared" si="434"/>
        <v>138052.10921501706</v>
      </c>
      <c r="AD469" s="97">
        <f t="shared" si="452"/>
        <v>0.62120141342756185</v>
      </c>
      <c r="AE469" s="280"/>
      <c r="AF469" s="90">
        <v>2</v>
      </c>
      <c r="AG469" s="197" t="s">
        <v>380</v>
      </c>
      <c r="AH469" s="198" t="s">
        <v>381</v>
      </c>
      <c r="AI469" s="93">
        <v>273565066</v>
      </c>
      <c r="AJ469" s="94">
        <f>IFERROR(AI469/AI478,"-")</f>
        <v>7.7402591317542929E-2</v>
      </c>
      <c r="AK469" s="95">
        <v>1801</v>
      </c>
      <c r="AL469" s="96">
        <f t="shared" si="435"/>
        <v>151896.20544142142</v>
      </c>
      <c r="AM469" s="97">
        <f t="shared" si="453"/>
        <v>0.63326300984528827</v>
      </c>
      <c r="AN469" s="280"/>
      <c r="AO469" s="90">
        <v>2</v>
      </c>
      <c r="AP469" s="197" t="s">
        <v>388</v>
      </c>
      <c r="AQ469" s="198" t="s">
        <v>389</v>
      </c>
      <c r="AR469" s="93">
        <v>226721732</v>
      </c>
      <c r="AS469" s="94">
        <f>IFERROR(AR469/AR478,"-")</f>
        <v>7.626196287334179E-2</v>
      </c>
      <c r="AT469" s="95">
        <v>332</v>
      </c>
      <c r="AU469" s="96">
        <f t="shared" si="436"/>
        <v>682896.78313253017</v>
      </c>
      <c r="AV469" s="97">
        <f t="shared" si="454"/>
        <v>0.16435643564356436</v>
      </c>
      <c r="AW469" s="280"/>
      <c r="AX469" s="90">
        <v>2</v>
      </c>
      <c r="AY469" s="197" t="s">
        <v>380</v>
      </c>
      <c r="AZ469" s="198" t="s">
        <v>381</v>
      </c>
      <c r="BA469" s="93">
        <v>199496829</v>
      </c>
      <c r="BB469" s="94">
        <f>IFERROR(BA469/BA478,"-")</f>
        <v>6.8750692256382029E-2</v>
      </c>
      <c r="BC469" s="95">
        <v>1099</v>
      </c>
      <c r="BD469" s="96">
        <f t="shared" si="437"/>
        <v>181525.77707006369</v>
      </c>
      <c r="BE469" s="97">
        <f t="shared" si="455"/>
        <v>0.63270005757052394</v>
      </c>
      <c r="BF469" s="280"/>
      <c r="BG469" s="90">
        <v>2</v>
      </c>
      <c r="BH469" s="197" t="s">
        <v>404</v>
      </c>
      <c r="BI469" s="198" t="s">
        <v>405</v>
      </c>
      <c r="BJ469" s="93">
        <v>242055950</v>
      </c>
      <c r="BK469" s="94">
        <f>IFERROR(BJ469/BJ478,"-")</f>
        <v>6.8154345556445062E-2</v>
      </c>
      <c r="BL469" s="95">
        <v>1108</v>
      </c>
      <c r="BM469" s="96">
        <f t="shared" si="438"/>
        <v>218462.04873646211</v>
      </c>
      <c r="BN469" s="97">
        <f t="shared" si="456"/>
        <v>0.65368731563421834</v>
      </c>
      <c r="BO469" s="280"/>
      <c r="BP469" s="90">
        <v>2</v>
      </c>
      <c r="BQ469" s="197" t="s">
        <v>404</v>
      </c>
      <c r="BR469" s="198" t="s">
        <v>405</v>
      </c>
      <c r="BS469" s="93">
        <v>195042864</v>
      </c>
      <c r="BT469" s="94">
        <f>IFERROR(BS469/BS478,"-")</f>
        <v>6.3855705406474228E-2</v>
      </c>
      <c r="BU469" s="95">
        <v>896</v>
      </c>
      <c r="BV469" s="96">
        <f t="shared" si="439"/>
        <v>217681.76785714287</v>
      </c>
      <c r="BW469" s="97">
        <f t="shared" si="457"/>
        <v>0.67571644042232282</v>
      </c>
      <c r="BX469" s="280"/>
      <c r="BY469" s="90">
        <v>2</v>
      </c>
      <c r="BZ469" s="197" t="s">
        <v>400</v>
      </c>
      <c r="CA469" s="198" t="s">
        <v>401</v>
      </c>
      <c r="CB469" s="93">
        <v>1686463035</v>
      </c>
      <c r="CC469" s="94">
        <f>IFERROR(CB469/CB478,"-")</f>
        <v>4.911922022899682E-2</v>
      </c>
      <c r="CD469" s="95">
        <v>6939</v>
      </c>
      <c r="CE469" s="96">
        <f t="shared" si="440"/>
        <v>243041.2213575443</v>
      </c>
      <c r="CF469" s="97">
        <f t="shared" si="458"/>
        <v>0.17261623423468245</v>
      </c>
    </row>
    <row r="470" spans="2:84" ht="13.5" customHeight="1">
      <c r="B470" s="277"/>
      <c r="C470" s="285"/>
      <c r="D470" s="280"/>
      <c r="E470" s="90">
        <v>3</v>
      </c>
      <c r="F470" s="197" t="s">
        <v>390</v>
      </c>
      <c r="G470" s="198" t="s">
        <v>391</v>
      </c>
      <c r="H470" s="93">
        <v>701714158</v>
      </c>
      <c r="I470" s="94">
        <f>IFERROR(H470/H478,"-")</f>
        <v>4.7150784276795164E-2</v>
      </c>
      <c r="J470" s="95">
        <v>13843</v>
      </c>
      <c r="K470" s="96">
        <f t="shared" si="432"/>
        <v>50690.902116593221</v>
      </c>
      <c r="L470" s="97">
        <f t="shared" si="450"/>
        <v>0.5054403388345261</v>
      </c>
      <c r="M470" s="280"/>
      <c r="N470" s="90">
        <v>3</v>
      </c>
      <c r="O470" s="197" t="s">
        <v>382</v>
      </c>
      <c r="P470" s="198" t="s">
        <v>383</v>
      </c>
      <c r="Q470" s="93">
        <v>91409748</v>
      </c>
      <c r="R470" s="94">
        <f>IFERROR(Q470/Q478,"-")</f>
        <v>5.3176464831088691E-2</v>
      </c>
      <c r="S470" s="95">
        <v>533</v>
      </c>
      <c r="T470" s="96">
        <f t="shared" si="433"/>
        <v>171500.46529080675</v>
      </c>
      <c r="U470" s="97">
        <f t="shared" si="451"/>
        <v>0.30045095828635854</v>
      </c>
      <c r="V470" s="280"/>
      <c r="W470" s="90">
        <v>3</v>
      </c>
      <c r="X470" s="197" t="s">
        <v>400</v>
      </c>
      <c r="Y470" s="198" t="s">
        <v>401</v>
      </c>
      <c r="Z470" s="93">
        <v>98545287</v>
      </c>
      <c r="AA470" s="94">
        <f>IFERROR(Z470/Z478,"-")</f>
        <v>5.7369242083757509E-2</v>
      </c>
      <c r="AB470" s="95">
        <v>462</v>
      </c>
      <c r="AC470" s="96">
        <f t="shared" si="434"/>
        <v>213301.48701298703</v>
      </c>
      <c r="AD470" s="97">
        <f t="shared" si="452"/>
        <v>0.32650176678445231</v>
      </c>
      <c r="AE470" s="280"/>
      <c r="AF470" s="90">
        <v>3</v>
      </c>
      <c r="AG470" s="197" t="s">
        <v>382</v>
      </c>
      <c r="AH470" s="198" t="s">
        <v>383</v>
      </c>
      <c r="AI470" s="93">
        <v>165403563</v>
      </c>
      <c r="AJ470" s="94">
        <f>IFERROR(AI470/AI478,"-")</f>
        <v>4.6799339464471186E-2</v>
      </c>
      <c r="AK470" s="95">
        <v>741</v>
      </c>
      <c r="AL470" s="96">
        <f t="shared" si="435"/>
        <v>223216.68421052632</v>
      </c>
      <c r="AM470" s="97">
        <f t="shared" si="453"/>
        <v>0.26054852320675104</v>
      </c>
      <c r="AN470" s="280"/>
      <c r="AO470" s="90">
        <v>3</v>
      </c>
      <c r="AP470" s="197" t="s">
        <v>380</v>
      </c>
      <c r="AQ470" s="198" t="s">
        <v>381</v>
      </c>
      <c r="AR470" s="93">
        <v>224387279</v>
      </c>
      <c r="AS470" s="94">
        <f>IFERROR(AR470/AR478,"-")</f>
        <v>7.5476727305295047E-2</v>
      </c>
      <c r="AT470" s="95">
        <v>1314</v>
      </c>
      <c r="AU470" s="96">
        <f t="shared" si="436"/>
        <v>170766.57458143076</v>
      </c>
      <c r="AV470" s="97">
        <f t="shared" si="454"/>
        <v>0.65049504950495052</v>
      </c>
      <c r="AW470" s="280"/>
      <c r="AX470" s="90">
        <v>3</v>
      </c>
      <c r="AY470" s="197" t="s">
        <v>404</v>
      </c>
      <c r="AZ470" s="198" t="s">
        <v>405</v>
      </c>
      <c r="BA470" s="93">
        <v>181993426</v>
      </c>
      <c r="BB470" s="94">
        <f>IFERROR(BA470/BA478,"-")</f>
        <v>6.2718661175364523E-2</v>
      </c>
      <c r="BC470" s="95">
        <v>1022</v>
      </c>
      <c r="BD470" s="96">
        <f t="shared" si="437"/>
        <v>178075.75929549901</v>
      </c>
      <c r="BE470" s="97">
        <f t="shared" si="455"/>
        <v>0.58837075417386298</v>
      </c>
      <c r="BF470" s="280"/>
      <c r="BG470" s="90">
        <v>3</v>
      </c>
      <c r="BH470" s="197" t="s">
        <v>380</v>
      </c>
      <c r="BI470" s="198" t="s">
        <v>381</v>
      </c>
      <c r="BJ470" s="93">
        <v>232149322</v>
      </c>
      <c r="BK470" s="94">
        <f>IFERROR(BJ470/BJ478,"-")</f>
        <v>6.5364991491770524E-2</v>
      </c>
      <c r="BL470" s="95">
        <v>1096</v>
      </c>
      <c r="BM470" s="96">
        <f t="shared" si="438"/>
        <v>211815.07481751824</v>
      </c>
      <c r="BN470" s="97">
        <f t="shared" si="456"/>
        <v>0.64660766961651917</v>
      </c>
      <c r="BO470" s="280"/>
      <c r="BP470" s="90">
        <v>3</v>
      </c>
      <c r="BQ470" s="197" t="s">
        <v>412</v>
      </c>
      <c r="BR470" s="198" t="s">
        <v>413</v>
      </c>
      <c r="BS470" s="93">
        <v>181043270</v>
      </c>
      <c r="BT470" s="94">
        <f>IFERROR(BS470/BS478,"-")</f>
        <v>5.9272333669919727E-2</v>
      </c>
      <c r="BU470" s="95">
        <v>407</v>
      </c>
      <c r="BV470" s="96">
        <f t="shared" si="439"/>
        <v>444823.75921375921</v>
      </c>
      <c r="BW470" s="97">
        <f t="shared" si="457"/>
        <v>0.30693815987933637</v>
      </c>
      <c r="BX470" s="280"/>
      <c r="BY470" s="90">
        <v>3</v>
      </c>
      <c r="BZ470" s="197" t="s">
        <v>382</v>
      </c>
      <c r="CA470" s="198" t="s">
        <v>383</v>
      </c>
      <c r="CB470" s="93">
        <v>1636970702</v>
      </c>
      <c r="CC470" s="94">
        <f>IFERROR(CB470/CB478,"-")</f>
        <v>4.7677727143277428E-2</v>
      </c>
      <c r="CD470" s="95">
        <v>10322</v>
      </c>
      <c r="CE470" s="96">
        <f t="shared" si="440"/>
        <v>158590.45746948264</v>
      </c>
      <c r="CF470" s="97">
        <f t="shared" si="458"/>
        <v>0.25677255653125702</v>
      </c>
    </row>
    <row r="471" spans="2:84" ht="13.5" customHeight="1">
      <c r="B471" s="277"/>
      <c r="C471" s="285"/>
      <c r="D471" s="280"/>
      <c r="E471" s="90">
        <v>4</v>
      </c>
      <c r="F471" s="112" t="s">
        <v>386</v>
      </c>
      <c r="G471" s="198" t="s">
        <v>387</v>
      </c>
      <c r="H471" s="93">
        <v>701210070</v>
      </c>
      <c r="I471" s="94">
        <f>IFERROR(H471/H478,"-")</f>
        <v>4.711691272913783E-2</v>
      </c>
      <c r="J471" s="95">
        <v>13485</v>
      </c>
      <c r="K471" s="96">
        <f t="shared" si="432"/>
        <v>51999.263626251392</v>
      </c>
      <c r="L471" s="97">
        <f t="shared" si="450"/>
        <v>0.492368920695195</v>
      </c>
      <c r="M471" s="280"/>
      <c r="N471" s="90">
        <v>4</v>
      </c>
      <c r="O471" s="112" t="s">
        <v>396</v>
      </c>
      <c r="P471" s="198" t="s">
        <v>397</v>
      </c>
      <c r="Q471" s="93">
        <v>77553134</v>
      </c>
      <c r="R471" s="94">
        <f>IFERROR(Q471/Q478,"-")</f>
        <v>4.5115554882524223E-2</v>
      </c>
      <c r="S471" s="95">
        <v>859</v>
      </c>
      <c r="T471" s="96">
        <f t="shared" si="433"/>
        <v>90283.04307334109</v>
      </c>
      <c r="U471" s="97">
        <f t="shared" si="451"/>
        <v>0.48421645997745211</v>
      </c>
      <c r="V471" s="280"/>
      <c r="W471" s="90">
        <v>4</v>
      </c>
      <c r="X471" s="112" t="s">
        <v>382</v>
      </c>
      <c r="Y471" s="198" t="s">
        <v>383</v>
      </c>
      <c r="Z471" s="93">
        <v>90650580</v>
      </c>
      <c r="AA471" s="94">
        <f>IFERROR(Z471/Z478,"-")</f>
        <v>5.2773250019080335E-2</v>
      </c>
      <c r="AB471" s="95">
        <v>451</v>
      </c>
      <c r="AC471" s="96">
        <f t="shared" si="434"/>
        <v>200999.0687361419</v>
      </c>
      <c r="AD471" s="97">
        <f t="shared" si="452"/>
        <v>0.31872791519434629</v>
      </c>
      <c r="AE471" s="280"/>
      <c r="AF471" s="90">
        <v>4</v>
      </c>
      <c r="AG471" s="112" t="s">
        <v>386</v>
      </c>
      <c r="AH471" s="198" t="s">
        <v>387</v>
      </c>
      <c r="AI471" s="93">
        <v>150662867</v>
      </c>
      <c r="AJ471" s="94">
        <f>IFERROR(AI471/AI478,"-")</f>
        <v>4.262860200552919E-2</v>
      </c>
      <c r="AK471" s="95">
        <v>2059</v>
      </c>
      <c r="AL471" s="96">
        <f t="shared" si="435"/>
        <v>73172.834871296742</v>
      </c>
      <c r="AM471" s="97">
        <f t="shared" si="453"/>
        <v>0.72398030942334735</v>
      </c>
      <c r="AN471" s="280"/>
      <c r="AO471" s="90">
        <v>4</v>
      </c>
      <c r="AP471" s="112" t="s">
        <v>382</v>
      </c>
      <c r="AQ471" s="198" t="s">
        <v>383</v>
      </c>
      <c r="AR471" s="93">
        <v>142025456</v>
      </c>
      <c r="AS471" s="94">
        <f>IFERROR(AR471/AR478,"-")</f>
        <v>4.7772835700379344E-2</v>
      </c>
      <c r="AT471" s="95">
        <v>517</v>
      </c>
      <c r="AU471" s="96">
        <f t="shared" si="436"/>
        <v>274710.74661508703</v>
      </c>
      <c r="AV471" s="97">
        <f t="shared" si="454"/>
        <v>0.25594059405940595</v>
      </c>
      <c r="AW471" s="280"/>
      <c r="AX471" s="90">
        <v>4</v>
      </c>
      <c r="AY471" s="112" t="s">
        <v>410</v>
      </c>
      <c r="AZ471" s="198" t="s">
        <v>411</v>
      </c>
      <c r="BA471" s="93">
        <v>148342761</v>
      </c>
      <c r="BB471" s="94">
        <f>IFERROR(BA471/BA478,"-")</f>
        <v>5.1121952970856643E-2</v>
      </c>
      <c r="BC471" s="95">
        <v>535</v>
      </c>
      <c r="BD471" s="96">
        <f t="shared" si="437"/>
        <v>277276.18878504675</v>
      </c>
      <c r="BE471" s="97">
        <f t="shared" si="455"/>
        <v>0.3080023028209557</v>
      </c>
      <c r="BF471" s="280"/>
      <c r="BG471" s="90">
        <v>4</v>
      </c>
      <c r="BH471" s="112" t="s">
        <v>410</v>
      </c>
      <c r="BI471" s="198" t="s">
        <v>411</v>
      </c>
      <c r="BJ471" s="93">
        <v>221569376</v>
      </c>
      <c r="BK471" s="94">
        <f>IFERROR(BJ471/BJ478,"-")</f>
        <v>6.2386055028310204E-2</v>
      </c>
      <c r="BL471" s="95">
        <v>715</v>
      </c>
      <c r="BM471" s="96">
        <f t="shared" si="438"/>
        <v>309887.23916083918</v>
      </c>
      <c r="BN471" s="97">
        <f t="shared" si="456"/>
        <v>0.42182890855457228</v>
      </c>
      <c r="BO471" s="280"/>
      <c r="BP471" s="90">
        <v>4</v>
      </c>
      <c r="BQ471" s="112" t="s">
        <v>380</v>
      </c>
      <c r="BR471" s="198" t="s">
        <v>381</v>
      </c>
      <c r="BS471" s="93">
        <v>162494419</v>
      </c>
      <c r="BT471" s="94">
        <f>IFERROR(BS471/BS478,"-")</f>
        <v>5.3199566172593672E-2</v>
      </c>
      <c r="BU471" s="95">
        <v>859</v>
      </c>
      <c r="BV471" s="96">
        <f t="shared" si="439"/>
        <v>189166.96041909198</v>
      </c>
      <c r="BW471" s="97">
        <f t="shared" si="457"/>
        <v>0.64781297134238314</v>
      </c>
      <c r="BX471" s="280"/>
      <c r="BY471" s="90">
        <v>4</v>
      </c>
      <c r="BZ471" s="112" t="s">
        <v>386</v>
      </c>
      <c r="CA471" s="198" t="s">
        <v>387</v>
      </c>
      <c r="CB471" s="93">
        <v>1564613459</v>
      </c>
      <c r="CC471" s="94">
        <f>IFERROR(CB471/CB478,"-")</f>
        <v>4.5570280208290181E-2</v>
      </c>
      <c r="CD471" s="95">
        <v>23428</v>
      </c>
      <c r="CE471" s="96">
        <f t="shared" si="440"/>
        <v>66783.910662455179</v>
      </c>
      <c r="CF471" s="97">
        <f t="shared" si="458"/>
        <v>0.58280056717828799</v>
      </c>
    </row>
    <row r="472" spans="2:84" ht="13.5" customHeight="1">
      <c r="B472" s="277"/>
      <c r="C472" s="285"/>
      <c r="D472" s="280"/>
      <c r="E472" s="90">
        <v>5</v>
      </c>
      <c r="F472" s="197" t="s">
        <v>384</v>
      </c>
      <c r="G472" s="198" t="s">
        <v>385</v>
      </c>
      <c r="H472" s="93">
        <v>637291554</v>
      </c>
      <c r="I472" s="94">
        <f>IFERROR(H472/H478,"-")</f>
        <v>4.2821989896458031E-2</v>
      </c>
      <c r="J472" s="95">
        <v>16417</v>
      </c>
      <c r="K472" s="96">
        <f t="shared" si="432"/>
        <v>38819.001888286533</v>
      </c>
      <c r="L472" s="97">
        <f t="shared" si="450"/>
        <v>0.59942310500949325</v>
      </c>
      <c r="M472" s="280"/>
      <c r="N472" s="90">
        <v>5</v>
      </c>
      <c r="O472" s="197" t="s">
        <v>386</v>
      </c>
      <c r="P472" s="198" t="s">
        <v>387</v>
      </c>
      <c r="Q472" s="93">
        <v>77043526</v>
      </c>
      <c r="R472" s="94">
        <f>IFERROR(Q472/Q478,"-")</f>
        <v>4.4819096873585818E-2</v>
      </c>
      <c r="S472" s="95">
        <v>1289</v>
      </c>
      <c r="T472" s="96">
        <f t="shared" si="433"/>
        <v>59769.996896819241</v>
      </c>
      <c r="U472" s="97">
        <f t="shared" si="451"/>
        <v>0.72660653889515214</v>
      </c>
      <c r="V472" s="280"/>
      <c r="W472" s="90">
        <v>5</v>
      </c>
      <c r="X472" s="197" t="s">
        <v>398</v>
      </c>
      <c r="Y472" s="198" t="s">
        <v>399</v>
      </c>
      <c r="Z472" s="93">
        <v>75327887</v>
      </c>
      <c r="AA472" s="94">
        <f>IFERROR(Z472/Z478,"-")</f>
        <v>4.3852972745017531E-2</v>
      </c>
      <c r="AB472" s="95">
        <v>706</v>
      </c>
      <c r="AC472" s="96">
        <f t="shared" si="434"/>
        <v>106696.723796034</v>
      </c>
      <c r="AD472" s="97">
        <f t="shared" si="452"/>
        <v>0.49893992932862191</v>
      </c>
      <c r="AE472" s="280"/>
      <c r="AF472" s="90">
        <v>5</v>
      </c>
      <c r="AG472" s="197" t="s">
        <v>388</v>
      </c>
      <c r="AH472" s="198" t="s">
        <v>389</v>
      </c>
      <c r="AI472" s="93">
        <v>123199468</v>
      </c>
      <c r="AJ472" s="94">
        <f>IFERROR(AI472/AI478,"-")</f>
        <v>3.4858098702349329E-2</v>
      </c>
      <c r="AK472" s="95">
        <v>402</v>
      </c>
      <c r="AL472" s="96">
        <f t="shared" si="435"/>
        <v>306466.33830845769</v>
      </c>
      <c r="AM472" s="97">
        <f t="shared" si="453"/>
        <v>0.14135021097046413</v>
      </c>
      <c r="AN472" s="280"/>
      <c r="AO472" s="90">
        <v>5</v>
      </c>
      <c r="AP472" s="197" t="s">
        <v>386</v>
      </c>
      <c r="AQ472" s="198" t="s">
        <v>387</v>
      </c>
      <c r="AR472" s="93">
        <v>122581866</v>
      </c>
      <c r="AS472" s="94">
        <f>IFERROR(AR472/AR478,"-")</f>
        <v>4.123263187596396E-2</v>
      </c>
      <c r="AT472" s="95">
        <v>1542</v>
      </c>
      <c r="AU472" s="96">
        <f t="shared" si="436"/>
        <v>79495.373540856031</v>
      </c>
      <c r="AV472" s="97">
        <f t="shared" si="454"/>
        <v>0.76336633663366338</v>
      </c>
      <c r="AW472" s="280"/>
      <c r="AX472" s="90">
        <v>5</v>
      </c>
      <c r="AY472" s="197" t="s">
        <v>386</v>
      </c>
      <c r="AZ472" s="198" t="s">
        <v>387</v>
      </c>
      <c r="BA472" s="93">
        <v>132575851</v>
      </c>
      <c r="BB472" s="94">
        <f>IFERROR(BA472/BA478,"-")</f>
        <v>4.5688352934817614E-2</v>
      </c>
      <c r="BC472" s="95">
        <v>1362</v>
      </c>
      <c r="BD472" s="96">
        <f t="shared" si="437"/>
        <v>97339.097650513955</v>
      </c>
      <c r="BE472" s="97">
        <f t="shared" si="455"/>
        <v>0.78411053540587217</v>
      </c>
      <c r="BF472" s="280"/>
      <c r="BG472" s="90">
        <v>5</v>
      </c>
      <c r="BH472" s="197" t="s">
        <v>412</v>
      </c>
      <c r="BI472" s="198" t="s">
        <v>413</v>
      </c>
      <c r="BJ472" s="93">
        <v>196662203</v>
      </c>
      <c r="BK472" s="94">
        <f>IFERROR(BJ472/BJ478,"-")</f>
        <v>5.5373081063092008E-2</v>
      </c>
      <c r="BL472" s="95">
        <v>610</v>
      </c>
      <c r="BM472" s="96">
        <f t="shared" si="438"/>
        <v>322397.05409836065</v>
      </c>
      <c r="BN472" s="97">
        <f t="shared" si="456"/>
        <v>0.35988200589970504</v>
      </c>
      <c r="BO472" s="280"/>
      <c r="BP472" s="90">
        <v>5</v>
      </c>
      <c r="BQ472" s="197" t="s">
        <v>386</v>
      </c>
      <c r="BR472" s="198" t="s">
        <v>387</v>
      </c>
      <c r="BS472" s="93">
        <v>147968259</v>
      </c>
      <c r="BT472" s="94">
        <f>IFERROR(BS472/BS478,"-")</f>
        <v>4.8443800313621721E-2</v>
      </c>
      <c r="BU472" s="95">
        <v>1155</v>
      </c>
      <c r="BV472" s="96">
        <f t="shared" si="439"/>
        <v>128111.04675324676</v>
      </c>
      <c r="BW472" s="97">
        <f t="shared" si="457"/>
        <v>0.87104072398190047</v>
      </c>
      <c r="BX472" s="280"/>
      <c r="BY472" s="90">
        <v>5</v>
      </c>
      <c r="BZ472" s="197" t="s">
        <v>388</v>
      </c>
      <c r="CA472" s="198" t="s">
        <v>389</v>
      </c>
      <c r="CB472" s="93">
        <v>1379667680</v>
      </c>
      <c r="CC472" s="94">
        <f>IFERROR(CB472/CB478,"-")</f>
        <v>4.018362644796962E-2</v>
      </c>
      <c r="CD472" s="95">
        <v>3618</v>
      </c>
      <c r="CE472" s="96">
        <f t="shared" si="440"/>
        <v>381334.35046987288</v>
      </c>
      <c r="CF472" s="97">
        <f t="shared" si="458"/>
        <v>9.0002238861663225E-2</v>
      </c>
    </row>
    <row r="473" spans="2:84" ht="13.5" customHeight="1">
      <c r="B473" s="277"/>
      <c r="C473" s="285"/>
      <c r="D473" s="280"/>
      <c r="E473" s="90">
        <v>6</v>
      </c>
      <c r="F473" s="112" t="s">
        <v>392</v>
      </c>
      <c r="G473" s="198" t="s">
        <v>393</v>
      </c>
      <c r="H473" s="93">
        <v>544978354</v>
      </c>
      <c r="I473" s="94">
        <f>IFERROR(H473/H478,"-")</f>
        <v>3.6619122632804153E-2</v>
      </c>
      <c r="J473" s="95">
        <v>12037</v>
      </c>
      <c r="K473" s="96">
        <f t="shared" si="432"/>
        <v>45275.264102351088</v>
      </c>
      <c r="L473" s="97">
        <f t="shared" si="450"/>
        <v>0.43949905067912953</v>
      </c>
      <c r="M473" s="280"/>
      <c r="N473" s="90">
        <v>6</v>
      </c>
      <c r="O473" s="112" t="s">
        <v>402</v>
      </c>
      <c r="P473" s="198" t="s">
        <v>403</v>
      </c>
      <c r="Q473" s="93">
        <v>66696887</v>
      </c>
      <c r="R473" s="94">
        <f>IFERROR(Q473/Q478,"-")</f>
        <v>3.8800070490278525E-2</v>
      </c>
      <c r="S473" s="95">
        <v>828</v>
      </c>
      <c r="T473" s="96">
        <f t="shared" si="433"/>
        <v>80551.795893719813</v>
      </c>
      <c r="U473" s="97">
        <f t="shared" si="451"/>
        <v>0.46674182638105977</v>
      </c>
      <c r="V473" s="280"/>
      <c r="W473" s="90">
        <v>6</v>
      </c>
      <c r="X473" s="112" t="s">
        <v>386</v>
      </c>
      <c r="Y473" s="198" t="s">
        <v>387</v>
      </c>
      <c r="Z473" s="93">
        <v>73738062</v>
      </c>
      <c r="AA473" s="94">
        <f>IFERROR(Z473/Z478,"-")</f>
        <v>4.2927438322495529E-2</v>
      </c>
      <c r="AB473" s="95">
        <v>1109</v>
      </c>
      <c r="AC473" s="96">
        <f t="shared" si="434"/>
        <v>66490.587917042387</v>
      </c>
      <c r="AD473" s="97">
        <f t="shared" si="452"/>
        <v>0.78374558303886921</v>
      </c>
      <c r="AE473" s="280"/>
      <c r="AF473" s="90">
        <v>6</v>
      </c>
      <c r="AG473" s="112" t="s">
        <v>404</v>
      </c>
      <c r="AH473" s="198" t="s">
        <v>405</v>
      </c>
      <c r="AI473" s="93">
        <v>122892196</v>
      </c>
      <c r="AJ473" s="94">
        <f>IFERROR(AI473/AI478,"-")</f>
        <v>3.4771159059846422E-2</v>
      </c>
      <c r="AK473" s="95">
        <v>1284</v>
      </c>
      <c r="AL473" s="96">
        <f t="shared" si="435"/>
        <v>95710.43302180685</v>
      </c>
      <c r="AM473" s="97">
        <f t="shared" si="453"/>
        <v>0.45147679324894513</v>
      </c>
      <c r="AN473" s="280"/>
      <c r="AO473" s="90">
        <v>6</v>
      </c>
      <c r="AP473" s="112" t="s">
        <v>404</v>
      </c>
      <c r="AQ473" s="198" t="s">
        <v>405</v>
      </c>
      <c r="AR473" s="93">
        <v>112093566</v>
      </c>
      <c r="AS473" s="94">
        <f>IFERROR(AR473/AR478,"-")</f>
        <v>3.7704702117538902E-2</v>
      </c>
      <c r="AT473" s="95">
        <v>1034</v>
      </c>
      <c r="AU473" s="96">
        <f t="shared" si="436"/>
        <v>108407.70406189555</v>
      </c>
      <c r="AV473" s="97">
        <f t="shared" si="454"/>
        <v>0.51188118811881189</v>
      </c>
      <c r="AW473" s="280"/>
      <c r="AX473" s="90">
        <v>6</v>
      </c>
      <c r="AY473" s="112" t="s">
        <v>408</v>
      </c>
      <c r="AZ473" s="198" t="s">
        <v>409</v>
      </c>
      <c r="BA473" s="93">
        <v>125977399</v>
      </c>
      <c r="BB473" s="94">
        <f>IFERROR(BA473/BA478,"-")</f>
        <v>4.3414391262872901E-2</v>
      </c>
      <c r="BC473" s="95">
        <v>644</v>
      </c>
      <c r="BD473" s="96">
        <f t="shared" si="437"/>
        <v>195617.07919254657</v>
      </c>
      <c r="BE473" s="97">
        <f t="shared" si="455"/>
        <v>0.37075417386298215</v>
      </c>
      <c r="BF473" s="280"/>
      <c r="BG473" s="90">
        <v>6</v>
      </c>
      <c r="BH473" s="112" t="s">
        <v>408</v>
      </c>
      <c r="BI473" s="198" t="s">
        <v>409</v>
      </c>
      <c r="BJ473" s="93">
        <v>195748383</v>
      </c>
      <c r="BK473" s="94">
        <f>IFERROR(BJ473/BJ478,"-")</f>
        <v>5.5115781855795548E-2</v>
      </c>
      <c r="BL473" s="95">
        <v>695</v>
      </c>
      <c r="BM473" s="96">
        <f t="shared" si="438"/>
        <v>281652.34964028775</v>
      </c>
      <c r="BN473" s="97">
        <f t="shared" si="456"/>
        <v>0.41002949852507375</v>
      </c>
      <c r="BO473" s="280"/>
      <c r="BP473" s="90">
        <v>6</v>
      </c>
      <c r="BQ473" s="112" t="s">
        <v>408</v>
      </c>
      <c r="BR473" s="198" t="s">
        <v>409</v>
      </c>
      <c r="BS473" s="93">
        <v>141075877</v>
      </c>
      <c r="BT473" s="94">
        <f>IFERROR(BS473/BS478,"-")</f>
        <v>4.6187281384834432E-2</v>
      </c>
      <c r="BU473" s="95">
        <v>528</v>
      </c>
      <c r="BV473" s="96">
        <f t="shared" si="439"/>
        <v>267189.16098484851</v>
      </c>
      <c r="BW473" s="97">
        <f t="shared" si="457"/>
        <v>0.39819004524886875</v>
      </c>
      <c r="BX473" s="280"/>
      <c r="BY473" s="90">
        <v>6</v>
      </c>
      <c r="BZ473" s="112" t="s">
        <v>404</v>
      </c>
      <c r="CA473" s="198" t="s">
        <v>405</v>
      </c>
      <c r="CB473" s="93">
        <v>1263972041</v>
      </c>
      <c r="CC473" s="94">
        <f>IFERROR(CB473/CB478,"-")</f>
        <v>3.68139234342445E-2</v>
      </c>
      <c r="CD473" s="95">
        <v>13009</v>
      </c>
      <c r="CE473" s="96">
        <f t="shared" si="440"/>
        <v>97161.352986394035</v>
      </c>
      <c r="CF473" s="97">
        <f t="shared" si="458"/>
        <v>0.32361501529888803</v>
      </c>
    </row>
    <row r="474" spans="2:84" ht="13.5" customHeight="1">
      <c r="B474" s="277"/>
      <c r="C474" s="285"/>
      <c r="D474" s="280"/>
      <c r="E474" s="90">
        <v>7</v>
      </c>
      <c r="F474" s="112" t="s">
        <v>388</v>
      </c>
      <c r="G474" s="198" t="s">
        <v>389</v>
      </c>
      <c r="H474" s="93">
        <v>538359798</v>
      </c>
      <c r="I474" s="94">
        <f>IFERROR(H474/H478,"-")</f>
        <v>3.6174397237681247E-2</v>
      </c>
      <c r="J474" s="95">
        <v>1802</v>
      </c>
      <c r="K474" s="96">
        <f t="shared" si="432"/>
        <v>298756.8246392897</v>
      </c>
      <c r="L474" s="97">
        <f t="shared" si="450"/>
        <v>6.5795238790711266E-2</v>
      </c>
      <c r="M474" s="280"/>
      <c r="N474" s="90">
        <v>7</v>
      </c>
      <c r="O474" s="112" t="s">
        <v>390</v>
      </c>
      <c r="P474" s="198" t="s">
        <v>391</v>
      </c>
      <c r="Q474" s="93">
        <v>60788684</v>
      </c>
      <c r="R474" s="94">
        <f>IFERROR(Q474/Q478,"-")</f>
        <v>3.5363048116642481E-2</v>
      </c>
      <c r="S474" s="95">
        <v>1155</v>
      </c>
      <c r="T474" s="96">
        <f t="shared" si="433"/>
        <v>52630.89523809524</v>
      </c>
      <c r="U474" s="97">
        <f t="shared" si="451"/>
        <v>0.65107102593010147</v>
      </c>
      <c r="V474" s="280"/>
      <c r="W474" s="90">
        <v>7</v>
      </c>
      <c r="X474" s="112" t="s">
        <v>396</v>
      </c>
      <c r="Y474" s="198" t="s">
        <v>397</v>
      </c>
      <c r="Z474" s="93">
        <v>65035226</v>
      </c>
      <c r="AA474" s="94">
        <f>IFERROR(Z474/Z478,"-")</f>
        <v>3.786098491311797E-2</v>
      </c>
      <c r="AB474" s="95">
        <v>752</v>
      </c>
      <c r="AC474" s="96">
        <f t="shared" si="434"/>
        <v>86483.013297872341</v>
      </c>
      <c r="AD474" s="97">
        <f t="shared" si="452"/>
        <v>0.53144876325088342</v>
      </c>
      <c r="AE474" s="280"/>
      <c r="AF474" s="90">
        <v>7</v>
      </c>
      <c r="AG474" s="112" t="s">
        <v>396</v>
      </c>
      <c r="AH474" s="198" t="s">
        <v>397</v>
      </c>
      <c r="AI474" s="93">
        <v>116859806</v>
      </c>
      <c r="AJ474" s="94">
        <f>IFERROR(AI474/AI478,"-")</f>
        <v>3.3064352614618389E-2</v>
      </c>
      <c r="AK474" s="95">
        <v>1109</v>
      </c>
      <c r="AL474" s="96">
        <f t="shared" si="435"/>
        <v>105374.0360685302</v>
      </c>
      <c r="AM474" s="97">
        <f t="shared" si="453"/>
        <v>0.38994374120956399</v>
      </c>
      <c r="AN474" s="280"/>
      <c r="AO474" s="90">
        <v>7</v>
      </c>
      <c r="AP474" s="112" t="s">
        <v>408</v>
      </c>
      <c r="AQ474" s="198" t="s">
        <v>409</v>
      </c>
      <c r="AR474" s="93">
        <v>101058008</v>
      </c>
      <c r="AS474" s="94">
        <f>IFERROR(AR474/AR478,"-")</f>
        <v>3.3992692214215608E-2</v>
      </c>
      <c r="AT474" s="95">
        <v>747</v>
      </c>
      <c r="AU474" s="96">
        <f t="shared" si="436"/>
        <v>135285.15127175368</v>
      </c>
      <c r="AV474" s="97">
        <f t="shared" si="454"/>
        <v>0.3698019801980198</v>
      </c>
      <c r="AW474" s="280"/>
      <c r="AX474" s="90">
        <v>7</v>
      </c>
      <c r="AY474" s="112" t="s">
        <v>388</v>
      </c>
      <c r="AZ474" s="198" t="s">
        <v>389</v>
      </c>
      <c r="BA474" s="93">
        <v>119384525</v>
      </c>
      <c r="BB474" s="94">
        <f>IFERROR(BA474/BA478,"-")</f>
        <v>4.1142351883945716E-2</v>
      </c>
      <c r="BC474" s="95">
        <v>253</v>
      </c>
      <c r="BD474" s="96">
        <f t="shared" si="437"/>
        <v>471875.59288537549</v>
      </c>
      <c r="BE474" s="97">
        <f t="shared" si="455"/>
        <v>0.14565342544617155</v>
      </c>
      <c r="BF474" s="280"/>
      <c r="BG474" s="90">
        <v>7</v>
      </c>
      <c r="BH474" s="112" t="s">
        <v>386</v>
      </c>
      <c r="BI474" s="198" t="s">
        <v>387</v>
      </c>
      <c r="BJ474" s="93">
        <v>158832958</v>
      </c>
      <c r="BK474" s="94">
        <f>IFERROR(BJ474/BJ478,"-")</f>
        <v>4.4721711262558611E-2</v>
      </c>
      <c r="BL474" s="95">
        <v>1427</v>
      </c>
      <c r="BM474" s="96">
        <f t="shared" si="438"/>
        <v>111305.50665732306</v>
      </c>
      <c r="BN474" s="97">
        <f t="shared" si="456"/>
        <v>0.84188790560471971</v>
      </c>
      <c r="BO474" s="280"/>
      <c r="BP474" s="90">
        <v>7</v>
      </c>
      <c r="BQ474" s="112" t="s">
        <v>406</v>
      </c>
      <c r="BR474" s="198" t="s">
        <v>407</v>
      </c>
      <c r="BS474" s="93">
        <v>110380984</v>
      </c>
      <c r="BT474" s="94">
        <f>IFERROR(BS474/BS478,"-")</f>
        <v>3.6137982452825061E-2</v>
      </c>
      <c r="BU474" s="95">
        <v>451</v>
      </c>
      <c r="BV474" s="96">
        <f t="shared" si="439"/>
        <v>244747.19290465632</v>
      </c>
      <c r="BW474" s="97">
        <f t="shared" si="457"/>
        <v>0.34012066365007543</v>
      </c>
      <c r="BX474" s="280"/>
      <c r="BY474" s="90">
        <v>7</v>
      </c>
      <c r="BZ474" s="112" t="s">
        <v>390</v>
      </c>
      <c r="CA474" s="198" t="s">
        <v>391</v>
      </c>
      <c r="CB474" s="93">
        <v>1174482009</v>
      </c>
      <c r="CC474" s="94">
        <f>IFERROR(CB474/CB478,"-")</f>
        <v>3.4207474019770395E-2</v>
      </c>
      <c r="CD474" s="95">
        <v>21508</v>
      </c>
      <c r="CE474" s="96">
        <f t="shared" si="440"/>
        <v>54606.751394829829</v>
      </c>
      <c r="CF474" s="97">
        <f t="shared" si="458"/>
        <v>0.53503818502947831</v>
      </c>
    </row>
    <row r="475" spans="2:84" ht="13.5" customHeight="1">
      <c r="B475" s="277"/>
      <c r="C475" s="285"/>
      <c r="D475" s="280"/>
      <c r="E475" s="90">
        <v>8</v>
      </c>
      <c r="F475" s="197" t="s">
        <v>394</v>
      </c>
      <c r="G475" s="198" t="s">
        <v>395</v>
      </c>
      <c r="H475" s="93">
        <v>437277405</v>
      </c>
      <c r="I475" s="94">
        <f>IFERROR(H475/H478,"-")</f>
        <v>2.9382295279656863E-2</v>
      </c>
      <c r="J475" s="95">
        <v>12760</v>
      </c>
      <c r="K475" s="96">
        <f t="shared" si="432"/>
        <v>34269.389106583068</v>
      </c>
      <c r="L475" s="97">
        <f t="shared" si="450"/>
        <v>0.46589747334599096</v>
      </c>
      <c r="M475" s="280"/>
      <c r="N475" s="90">
        <v>8</v>
      </c>
      <c r="O475" s="197" t="s">
        <v>398</v>
      </c>
      <c r="P475" s="198" t="s">
        <v>399</v>
      </c>
      <c r="Q475" s="93">
        <v>58420065</v>
      </c>
      <c r="R475" s="94">
        <f>IFERROR(Q475/Q478,"-")</f>
        <v>3.3985133969545736E-2</v>
      </c>
      <c r="S475" s="95">
        <v>797</v>
      </c>
      <c r="T475" s="96">
        <f t="shared" si="433"/>
        <v>73299.956085319951</v>
      </c>
      <c r="U475" s="97">
        <f t="shared" si="451"/>
        <v>0.44926719278466742</v>
      </c>
      <c r="V475" s="280"/>
      <c r="W475" s="90">
        <v>8</v>
      </c>
      <c r="X475" s="197" t="s">
        <v>402</v>
      </c>
      <c r="Y475" s="198" t="s">
        <v>403</v>
      </c>
      <c r="Z475" s="93">
        <v>60389298</v>
      </c>
      <c r="AA475" s="94">
        <f>IFERROR(Z475/Z478,"-")</f>
        <v>3.5156305914763569E-2</v>
      </c>
      <c r="AB475" s="95">
        <v>777</v>
      </c>
      <c r="AC475" s="96">
        <f t="shared" si="434"/>
        <v>77721.104247104246</v>
      </c>
      <c r="AD475" s="97">
        <f t="shared" si="452"/>
        <v>0.54911660777385163</v>
      </c>
      <c r="AE475" s="280"/>
      <c r="AF475" s="90">
        <v>8</v>
      </c>
      <c r="AG475" s="197" t="s">
        <v>390</v>
      </c>
      <c r="AH475" s="198" t="s">
        <v>391</v>
      </c>
      <c r="AI475" s="93">
        <v>113156991</v>
      </c>
      <c r="AJ475" s="94">
        <f>IFERROR(AI475/AI478,"-")</f>
        <v>3.2016676899439656E-2</v>
      </c>
      <c r="AK475" s="95">
        <v>1855</v>
      </c>
      <c r="AL475" s="96">
        <f t="shared" si="435"/>
        <v>61001.073315363879</v>
      </c>
      <c r="AM475" s="97">
        <f t="shared" si="453"/>
        <v>0.65225035161744027</v>
      </c>
      <c r="AN475" s="280"/>
      <c r="AO475" s="90">
        <v>8</v>
      </c>
      <c r="AP475" s="197" t="s">
        <v>412</v>
      </c>
      <c r="AQ475" s="198" t="s">
        <v>413</v>
      </c>
      <c r="AR475" s="93">
        <v>91643719</v>
      </c>
      <c r="AS475" s="94">
        <f>IFERROR(AR475/AR478,"-")</f>
        <v>3.0826025517275809E-2</v>
      </c>
      <c r="AT475" s="95">
        <v>633</v>
      </c>
      <c r="AU475" s="96">
        <f t="shared" si="436"/>
        <v>144776.80726698262</v>
      </c>
      <c r="AV475" s="97">
        <f t="shared" si="454"/>
        <v>0.31336633663366337</v>
      </c>
      <c r="AW475" s="280"/>
      <c r="AX475" s="90">
        <v>8</v>
      </c>
      <c r="AY475" s="197" t="s">
        <v>406</v>
      </c>
      <c r="AZ475" s="198" t="s">
        <v>407</v>
      </c>
      <c r="BA475" s="93">
        <v>111728608</v>
      </c>
      <c r="BB475" s="94">
        <f>IFERROR(BA475/BA478,"-")</f>
        <v>3.8503966119892277E-2</v>
      </c>
      <c r="BC475" s="95">
        <v>633</v>
      </c>
      <c r="BD475" s="96">
        <f t="shared" si="437"/>
        <v>176506.48973143758</v>
      </c>
      <c r="BE475" s="97">
        <f t="shared" si="455"/>
        <v>0.36442141623488772</v>
      </c>
      <c r="BF475" s="280"/>
      <c r="BG475" s="90">
        <v>8</v>
      </c>
      <c r="BH475" s="197" t="s">
        <v>388</v>
      </c>
      <c r="BI475" s="198" t="s">
        <v>389</v>
      </c>
      <c r="BJ475" s="93">
        <v>133866707</v>
      </c>
      <c r="BK475" s="94">
        <f>IFERROR(BJ475/BJ478,"-")</f>
        <v>3.7692103033953026E-2</v>
      </c>
      <c r="BL475" s="95">
        <v>254</v>
      </c>
      <c r="BM475" s="96">
        <f t="shared" si="438"/>
        <v>527034.27952755906</v>
      </c>
      <c r="BN475" s="97">
        <f t="shared" si="456"/>
        <v>0.14985250737463127</v>
      </c>
      <c r="BO475" s="280"/>
      <c r="BP475" s="90">
        <v>8</v>
      </c>
      <c r="BQ475" s="197" t="s">
        <v>416</v>
      </c>
      <c r="BR475" s="198" t="s">
        <v>417</v>
      </c>
      <c r="BS475" s="93">
        <v>109974559</v>
      </c>
      <c r="BT475" s="94">
        <f>IFERROR(BS475/BS478,"-")</f>
        <v>3.6004921675631872E-2</v>
      </c>
      <c r="BU475" s="95">
        <v>848</v>
      </c>
      <c r="BV475" s="96">
        <f t="shared" si="439"/>
        <v>129686.9799528302</v>
      </c>
      <c r="BW475" s="97">
        <f t="shared" si="457"/>
        <v>0.63951734539969829</v>
      </c>
      <c r="BX475" s="280"/>
      <c r="BY475" s="90">
        <v>8</v>
      </c>
      <c r="BZ475" s="197" t="s">
        <v>410</v>
      </c>
      <c r="CA475" s="198" t="s">
        <v>411</v>
      </c>
      <c r="CB475" s="93">
        <v>1129378809</v>
      </c>
      <c r="CC475" s="94">
        <f>IFERROR(CB475/CB478,"-")</f>
        <v>3.2893816994472774E-2</v>
      </c>
      <c r="CD475" s="95">
        <v>7945</v>
      </c>
      <c r="CE475" s="96">
        <f t="shared" si="440"/>
        <v>142149.6298300818</v>
      </c>
      <c r="CF475" s="97">
        <f t="shared" si="458"/>
        <v>0.19764173238140254</v>
      </c>
    </row>
    <row r="476" spans="2:84" ht="13.5" customHeight="1">
      <c r="B476" s="277"/>
      <c r="C476" s="285"/>
      <c r="D476" s="280"/>
      <c r="E476" s="90">
        <v>9</v>
      </c>
      <c r="F476" s="112" t="s">
        <v>396</v>
      </c>
      <c r="G476" s="198" t="s">
        <v>397</v>
      </c>
      <c r="H476" s="93">
        <v>419535847</v>
      </c>
      <c r="I476" s="94">
        <f>IFERROR(H476/H478,"-")</f>
        <v>2.8190174008544861E-2</v>
      </c>
      <c r="J476" s="95">
        <v>7004</v>
      </c>
      <c r="K476" s="96">
        <f t="shared" si="432"/>
        <v>59899.464163335237</v>
      </c>
      <c r="L476" s="97">
        <f t="shared" si="450"/>
        <v>0.25573243756389658</v>
      </c>
      <c r="M476" s="280"/>
      <c r="N476" s="90">
        <v>9</v>
      </c>
      <c r="O476" s="112" t="s">
        <v>384</v>
      </c>
      <c r="P476" s="198" t="s">
        <v>385</v>
      </c>
      <c r="Q476" s="93">
        <v>56429260</v>
      </c>
      <c r="R476" s="94">
        <f>IFERROR(Q476/Q478,"-")</f>
        <v>3.2827008338698845E-2</v>
      </c>
      <c r="S476" s="95">
        <v>1380</v>
      </c>
      <c r="T476" s="96">
        <f t="shared" si="433"/>
        <v>40890.768115942032</v>
      </c>
      <c r="U476" s="97">
        <f t="shared" si="451"/>
        <v>0.77790304396843291</v>
      </c>
      <c r="V476" s="280"/>
      <c r="W476" s="90">
        <v>9</v>
      </c>
      <c r="X476" s="112" t="s">
        <v>390</v>
      </c>
      <c r="Y476" s="198" t="s">
        <v>391</v>
      </c>
      <c r="Z476" s="93">
        <v>57248991</v>
      </c>
      <c r="AA476" s="94">
        <f>IFERROR(Z476/Z478,"-")</f>
        <v>3.3328141037631306E-2</v>
      </c>
      <c r="AB476" s="95">
        <v>932</v>
      </c>
      <c r="AC476" s="96">
        <f t="shared" si="434"/>
        <v>61425.956008583693</v>
      </c>
      <c r="AD476" s="97">
        <f t="shared" si="452"/>
        <v>0.65865724381625446</v>
      </c>
      <c r="AE476" s="280"/>
      <c r="AF476" s="90">
        <v>9</v>
      </c>
      <c r="AG476" s="112" t="s">
        <v>412</v>
      </c>
      <c r="AH476" s="198" t="s">
        <v>413</v>
      </c>
      <c r="AI476" s="93">
        <v>99340683</v>
      </c>
      <c r="AJ476" s="94">
        <f>IFERROR(AI476/AI478,"-")</f>
        <v>2.8107486090547047E-2</v>
      </c>
      <c r="AK476" s="95">
        <v>962</v>
      </c>
      <c r="AL476" s="96">
        <f t="shared" si="435"/>
        <v>103264.74324324324</v>
      </c>
      <c r="AM476" s="97">
        <f t="shared" si="453"/>
        <v>0.33825597749648384</v>
      </c>
      <c r="AN476" s="280"/>
      <c r="AO476" s="90">
        <v>9</v>
      </c>
      <c r="AP476" s="112" t="s">
        <v>410</v>
      </c>
      <c r="AQ476" s="198" t="s">
        <v>411</v>
      </c>
      <c r="AR476" s="93">
        <v>90168583</v>
      </c>
      <c r="AS476" s="94">
        <f>IFERROR(AR476/AR478,"-")</f>
        <v>3.0329836793447914E-2</v>
      </c>
      <c r="AT476" s="95">
        <v>558</v>
      </c>
      <c r="AU476" s="96">
        <f t="shared" si="436"/>
        <v>161592.44265232974</v>
      </c>
      <c r="AV476" s="97">
        <f t="shared" si="454"/>
        <v>0.27623762376237626</v>
      </c>
      <c r="AW476" s="280"/>
      <c r="AX476" s="90">
        <v>9</v>
      </c>
      <c r="AY476" s="112" t="s">
        <v>412</v>
      </c>
      <c r="AZ476" s="198" t="s">
        <v>413</v>
      </c>
      <c r="BA476" s="93">
        <v>110465191</v>
      </c>
      <c r="BB476" s="94">
        <f>IFERROR(BA476/BA478,"-")</f>
        <v>3.8068566751421708E-2</v>
      </c>
      <c r="BC476" s="95">
        <v>552</v>
      </c>
      <c r="BD476" s="96">
        <f t="shared" si="437"/>
        <v>200118.09963768115</v>
      </c>
      <c r="BE476" s="97">
        <f t="shared" si="455"/>
        <v>0.31778929188255611</v>
      </c>
      <c r="BF476" s="280"/>
      <c r="BG476" s="90">
        <v>9</v>
      </c>
      <c r="BH476" s="112" t="s">
        <v>406</v>
      </c>
      <c r="BI476" s="198" t="s">
        <v>407</v>
      </c>
      <c r="BJ476" s="93">
        <v>112316356</v>
      </c>
      <c r="BK476" s="94">
        <f>IFERROR(BJ476/BJ478,"-")</f>
        <v>3.1624290741312913E-2</v>
      </c>
      <c r="BL476" s="95">
        <v>498</v>
      </c>
      <c r="BM476" s="96">
        <f t="shared" si="438"/>
        <v>225534.8514056225</v>
      </c>
      <c r="BN476" s="97">
        <f t="shared" si="456"/>
        <v>0.2938053097345133</v>
      </c>
      <c r="BO476" s="280"/>
      <c r="BP476" s="90">
        <v>9</v>
      </c>
      <c r="BQ476" s="112" t="s">
        <v>400</v>
      </c>
      <c r="BR476" s="198" t="s">
        <v>401</v>
      </c>
      <c r="BS476" s="93">
        <v>108255489</v>
      </c>
      <c r="BT476" s="94">
        <f>IFERROR(BS476/BS478,"-")</f>
        <v>3.5442109864720871E-2</v>
      </c>
      <c r="BU476" s="95">
        <v>283</v>
      </c>
      <c r="BV476" s="96">
        <f t="shared" si="439"/>
        <v>382528.22968197882</v>
      </c>
      <c r="BW476" s="97">
        <f t="shared" si="457"/>
        <v>0.21342383107088989</v>
      </c>
      <c r="BX476" s="280"/>
      <c r="BY476" s="90">
        <v>9</v>
      </c>
      <c r="BZ476" s="112" t="s">
        <v>384</v>
      </c>
      <c r="CA476" s="198" t="s">
        <v>385</v>
      </c>
      <c r="CB476" s="93">
        <v>1027875294</v>
      </c>
      <c r="CC476" s="94">
        <f>IFERROR(CB476/CB478,"-")</f>
        <v>2.9937467875737256E-2</v>
      </c>
      <c r="CD476" s="95">
        <v>25559</v>
      </c>
      <c r="CE476" s="96">
        <f t="shared" si="440"/>
        <v>40215.786767870421</v>
      </c>
      <c r="CF476" s="97">
        <f t="shared" si="458"/>
        <v>0.63581183611532621</v>
      </c>
    </row>
    <row r="477" spans="2:84" ht="13.5" customHeight="1">
      <c r="B477" s="277"/>
      <c r="C477" s="285"/>
      <c r="D477" s="280"/>
      <c r="E477" s="98">
        <v>10</v>
      </c>
      <c r="F477" s="199" t="s">
        <v>414</v>
      </c>
      <c r="G477" s="200" t="s">
        <v>415</v>
      </c>
      <c r="H477" s="101">
        <v>366174055</v>
      </c>
      <c r="I477" s="102">
        <f>IFERROR(H477/H478,"-")</f>
        <v>2.4604596726783341E-2</v>
      </c>
      <c r="J477" s="103">
        <v>9514</v>
      </c>
      <c r="K477" s="104">
        <f t="shared" si="432"/>
        <v>38487.918330880806</v>
      </c>
      <c r="L477" s="105">
        <f t="shared" si="450"/>
        <v>0.34737841390389951</v>
      </c>
      <c r="M477" s="280"/>
      <c r="N477" s="98">
        <v>10</v>
      </c>
      <c r="O477" s="199" t="s">
        <v>414</v>
      </c>
      <c r="P477" s="200" t="s">
        <v>415</v>
      </c>
      <c r="Q477" s="101">
        <v>55104157</v>
      </c>
      <c r="R477" s="102">
        <f>IFERROR(Q477/Q478,"-")</f>
        <v>3.2056146427154465E-2</v>
      </c>
      <c r="S477" s="103">
        <v>980</v>
      </c>
      <c r="T477" s="104">
        <f t="shared" si="433"/>
        <v>56228.731632653064</v>
      </c>
      <c r="U477" s="105">
        <f t="shared" si="451"/>
        <v>0.55242390078917702</v>
      </c>
      <c r="V477" s="280"/>
      <c r="W477" s="98">
        <v>10</v>
      </c>
      <c r="X477" s="199" t="s">
        <v>384</v>
      </c>
      <c r="Y477" s="200" t="s">
        <v>385</v>
      </c>
      <c r="Z477" s="101">
        <v>45664952</v>
      </c>
      <c r="AA477" s="102">
        <f>IFERROR(Z477/Z478,"-")</f>
        <v>2.6584363045501776E-2</v>
      </c>
      <c r="AB477" s="103">
        <v>1101</v>
      </c>
      <c r="AC477" s="104">
        <f t="shared" si="434"/>
        <v>41475.887375113532</v>
      </c>
      <c r="AD477" s="105">
        <f t="shared" si="452"/>
        <v>0.77809187279151948</v>
      </c>
      <c r="AE477" s="280"/>
      <c r="AF477" s="98">
        <v>10</v>
      </c>
      <c r="AG477" s="199" t="s">
        <v>410</v>
      </c>
      <c r="AH477" s="200" t="s">
        <v>411</v>
      </c>
      <c r="AI477" s="101">
        <v>98782541</v>
      </c>
      <c r="AJ477" s="102">
        <f>IFERROR(AI477/AI478,"-")</f>
        <v>2.7949565206295122E-2</v>
      </c>
      <c r="AK477" s="103">
        <v>722</v>
      </c>
      <c r="AL477" s="104">
        <f t="shared" si="435"/>
        <v>136817.92382271469</v>
      </c>
      <c r="AM477" s="105">
        <f t="shared" si="453"/>
        <v>0.25386779184247538</v>
      </c>
      <c r="AN477" s="280"/>
      <c r="AO477" s="98">
        <v>10</v>
      </c>
      <c r="AP477" s="199" t="s">
        <v>396</v>
      </c>
      <c r="AQ477" s="200" t="s">
        <v>397</v>
      </c>
      <c r="AR477" s="101">
        <v>84456679</v>
      </c>
      <c r="AS477" s="102">
        <f>IFERROR(AR477/AR478,"-")</f>
        <v>2.8408534380390784E-2</v>
      </c>
      <c r="AT477" s="103">
        <v>788</v>
      </c>
      <c r="AU477" s="104">
        <f t="shared" si="436"/>
        <v>107178.5266497462</v>
      </c>
      <c r="AV477" s="105">
        <f t="shared" si="454"/>
        <v>0.39009900990099011</v>
      </c>
      <c r="AW477" s="280"/>
      <c r="AX477" s="98">
        <v>10</v>
      </c>
      <c r="AY477" s="199" t="s">
        <v>382</v>
      </c>
      <c r="AZ477" s="200" t="s">
        <v>383</v>
      </c>
      <c r="BA477" s="101">
        <v>95062949</v>
      </c>
      <c r="BB477" s="102">
        <f>IFERROR(BA477/BA478,"-")</f>
        <v>3.2760638775281688E-2</v>
      </c>
      <c r="BC477" s="103">
        <v>373</v>
      </c>
      <c r="BD477" s="104">
        <f t="shared" si="437"/>
        <v>254860.45308310993</v>
      </c>
      <c r="BE477" s="105">
        <f t="shared" si="455"/>
        <v>0.21473805411629246</v>
      </c>
      <c r="BF477" s="280"/>
      <c r="BG477" s="98">
        <v>10</v>
      </c>
      <c r="BH477" s="199" t="s">
        <v>430</v>
      </c>
      <c r="BI477" s="200" t="s">
        <v>431</v>
      </c>
      <c r="BJ477" s="101">
        <v>106837576</v>
      </c>
      <c r="BK477" s="102">
        <f>IFERROR(BJ477/BJ478,"-")</f>
        <v>3.0081661174273803E-2</v>
      </c>
      <c r="BL477" s="103">
        <v>490</v>
      </c>
      <c r="BM477" s="104">
        <f t="shared" si="438"/>
        <v>218035.86938775511</v>
      </c>
      <c r="BN477" s="105">
        <f t="shared" si="456"/>
        <v>0.28908554572271389</v>
      </c>
      <c r="BO477" s="280"/>
      <c r="BP477" s="98">
        <v>10</v>
      </c>
      <c r="BQ477" s="199" t="s">
        <v>430</v>
      </c>
      <c r="BR477" s="200" t="s">
        <v>431</v>
      </c>
      <c r="BS477" s="101">
        <v>94459420</v>
      </c>
      <c r="BT477" s="102">
        <f>IFERROR(BS477/BS478,"-")</f>
        <v>3.0925370827134799E-2</v>
      </c>
      <c r="BU477" s="103">
        <v>463</v>
      </c>
      <c r="BV477" s="104">
        <f t="shared" si="439"/>
        <v>204016.02591792657</v>
      </c>
      <c r="BW477" s="105">
        <f t="shared" si="457"/>
        <v>0.3491704374057315</v>
      </c>
      <c r="BX477" s="280"/>
      <c r="BY477" s="98">
        <v>10</v>
      </c>
      <c r="BZ477" s="199" t="s">
        <v>412</v>
      </c>
      <c r="CA477" s="200" t="s">
        <v>413</v>
      </c>
      <c r="CB477" s="101">
        <v>994693117</v>
      </c>
      <c r="CC477" s="102">
        <f>IFERROR(CB477/CB478,"-")</f>
        <v>2.8971017603235106E-2</v>
      </c>
      <c r="CD477" s="103">
        <v>8086</v>
      </c>
      <c r="CE477" s="104">
        <f t="shared" si="440"/>
        <v>123014.23658174623</v>
      </c>
      <c r="CF477" s="105">
        <f t="shared" si="458"/>
        <v>0.20114928232045573</v>
      </c>
    </row>
    <row r="478" spans="2:84" s="195" customFormat="1" ht="13.5" customHeight="1">
      <c r="B478" s="278"/>
      <c r="C478" s="286"/>
      <c r="D478" s="281"/>
      <c r="E478" s="106" t="s">
        <v>164</v>
      </c>
      <c r="F478" s="107"/>
      <c r="G478" s="108"/>
      <c r="H478" s="216">
        <v>14882343290</v>
      </c>
      <c r="I478" s="109" t="s">
        <v>588</v>
      </c>
      <c r="J478" s="110">
        <v>25338</v>
      </c>
      <c r="K478" s="56">
        <f t="shared" si="432"/>
        <v>587352.72278790746</v>
      </c>
      <c r="L478" s="111">
        <f t="shared" si="450"/>
        <v>0.92514970059880242</v>
      </c>
      <c r="M478" s="281"/>
      <c r="N478" s="106" t="s">
        <v>164</v>
      </c>
      <c r="O478" s="107"/>
      <c r="P478" s="108"/>
      <c r="Q478" s="216">
        <v>1718988810</v>
      </c>
      <c r="R478" s="109" t="s">
        <v>588</v>
      </c>
      <c r="S478" s="110">
        <v>1759</v>
      </c>
      <c r="T478" s="56">
        <f t="shared" si="433"/>
        <v>977253.44513928366</v>
      </c>
      <c r="U478" s="111">
        <f t="shared" si="451"/>
        <v>0.99154453213077787</v>
      </c>
      <c r="V478" s="281"/>
      <c r="W478" s="106" t="s">
        <v>164</v>
      </c>
      <c r="X478" s="107"/>
      <c r="Y478" s="108"/>
      <c r="Z478" s="216">
        <v>1717737300</v>
      </c>
      <c r="AA478" s="109" t="s">
        <v>588</v>
      </c>
      <c r="AB478" s="110">
        <v>1408</v>
      </c>
      <c r="AC478" s="56">
        <f t="shared" si="434"/>
        <v>1219983.8778409092</v>
      </c>
      <c r="AD478" s="111">
        <f t="shared" si="452"/>
        <v>0.99505300353356896</v>
      </c>
      <c r="AE478" s="281"/>
      <c r="AF478" s="106" t="s">
        <v>164</v>
      </c>
      <c r="AG478" s="107"/>
      <c r="AH478" s="108"/>
      <c r="AI478" s="216">
        <v>3534314050</v>
      </c>
      <c r="AJ478" s="109" t="s">
        <v>588</v>
      </c>
      <c r="AK478" s="110">
        <v>2814</v>
      </c>
      <c r="AL478" s="56">
        <f t="shared" si="435"/>
        <v>1255975.1421464109</v>
      </c>
      <c r="AM478" s="111">
        <f t="shared" si="453"/>
        <v>0.98945147679324896</v>
      </c>
      <c r="AN478" s="281"/>
      <c r="AO478" s="106" t="s">
        <v>164</v>
      </c>
      <c r="AP478" s="107"/>
      <c r="AQ478" s="108"/>
      <c r="AR478" s="216">
        <v>2972933340</v>
      </c>
      <c r="AS478" s="109" t="s">
        <v>588</v>
      </c>
      <c r="AT478" s="110">
        <v>1987</v>
      </c>
      <c r="AU478" s="56">
        <f t="shared" si="436"/>
        <v>1496191.9174635129</v>
      </c>
      <c r="AV478" s="111">
        <f t="shared" si="454"/>
        <v>0.98366336633663365</v>
      </c>
      <c r="AW478" s="281"/>
      <c r="AX478" s="106" t="s">
        <v>164</v>
      </c>
      <c r="AY478" s="107"/>
      <c r="AZ478" s="108"/>
      <c r="BA478" s="216">
        <v>2901742840</v>
      </c>
      <c r="BB478" s="109" t="s">
        <v>588</v>
      </c>
      <c r="BC478" s="110">
        <v>1713</v>
      </c>
      <c r="BD478" s="56">
        <f t="shared" si="437"/>
        <v>1693953.7886748395</v>
      </c>
      <c r="BE478" s="111">
        <f t="shared" si="455"/>
        <v>0.98618307426597585</v>
      </c>
      <c r="BF478" s="281"/>
      <c r="BG478" s="106" t="s">
        <v>164</v>
      </c>
      <c r="BH478" s="107"/>
      <c r="BI478" s="108"/>
      <c r="BJ478" s="216">
        <v>3551584980</v>
      </c>
      <c r="BK478" s="109" t="s">
        <v>588</v>
      </c>
      <c r="BL478" s="110">
        <v>1661</v>
      </c>
      <c r="BM478" s="56">
        <f t="shared" si="438"/>
        <v>2138220.9391932571</v>
      </c>
      <c r="BN478" s="111">
        <f t="shared" si="456"/>
        <v>0.97994100294985254</v>
      </c>
      <c r="BO478" s="281"/>
      <c r="BP478" s="106" t="s">
        <v>164</v>
      </c>
      <c r="BQ478" s="107"/>
      <c r="BR478" s="108"/>
      <c r="BS478" s="216">
        <v>3054431280</v>
      </c>
      <c r="BT478" s="109" t="s">
        <v>588</v>
      </c>
      <c r="BU478" s="110">
        <v>1310</v>
      </c>
      <c r="BV478" s="56">
        <f t="shared" si="439"/>
        <v>2331626.9312977097</v>
      </c>
      <c r="BW478" s="111">
        <f t="shared" si="457"/>
        <v>0.98793363499245856</v>
      </c>
      <c r="BX478" s="281"/>
      <c r="BY478" s="106" t="s">
        <v>164</v>
      </c>
      <c r="BZ478" s="107"/>
      <c r="CA478" s="108"/>
      <c r="CB478" s="216">
        <v>34334075890</v>
      </c>
      <c r="CC478" s="109" t="s">
        <v>588</v>
      </c>
      <c r="CD478" s="110">
        <v>37990</v>
      </c>
      <c r="CE478" s="56">
        <f t="shared" si="440"/>
        <v>903766.14609107655</v>
      </c>
      <c r="CF478" s="111">
        <f t="shared" si="458"/>
        <v>0.9450483842881664</v>
      </c>
    </row>
    <row r="479" spans="2:84" ht="13.5" customHeight="1">
      <c r="B479" s="276">
        <v>44</v>
      </c>
      <c r="C479" s="284" t="s">
        <v>18</v>
      </c>
      <c r="D479" s="279">
        <f>CK49</f>
        <v>26936</v>
      </c>
      <c r="E479" s="82">
        <v>1</v>
      </c>
      <c r="F479" s="83" t="s">
        <v>380</v>
      </c>
      <c r="G479" s="84" t="s">
        <v>381</v>
      </c>
      <c r="H479" s="85">
        <v>975701367</v>
      </c>
      <c r="I479" s="86">
        <f>IFERROR(H479/H489,"-")</f>
        <v>7.5823472590798427E-2</v>
      </c>
      <c r="J479" s="87">
        <v>10227</v>
      </c>
      <c r="K479" s="88">
        <f t="shared" si="432"/>
        <v>95404.455558814909</v>
      </c>
      <c r="L479" s="89">
        <f t="shared" ref="L479:L489" si="459">IFERROR(J479/$CK$49,0)</f>
        <v>0.37967775467775466</v>
      </c>
      <c r="M479" s="279">
        <f>CL49</f>
        <v>3290</v>
      </c>
      <c r="N479" s="82">
        <v>1</v>
      </c>
      <c r="O479" s="83" t="s">
        <v>380</v>
      </c>
      <c r="P479" s="84" t="s">
        <v>381</v>
      </c>
      <c r="Q479" s="85">
        <v>234304024</v>
      </c>
      <c r="R479" s="86">
        <f>IFERROR(Q479/Q489,"-")</f>
        <v>9.0152940779207838E-2</v>
      </c>
      <c r="S479" s="87">
        <v>1936</v>
      </c>
      <c r="T479" s="88">
        <f t="shared" si="433"/>
        <v>121024.80578512397</v>
      </c>
      <c r="U479" s="89">
        <f t="shared" ref="U479:U489" si="460">IFERROR(S479/$CL$49,0)</f>
        <v>0.5884498480243161</v>
      </c>
      <c r="V479" s="279">
        <f>CM49</f>
        <v>2047</v>
      </c>
      <c r="W479" s="82">
        <v>1</v>
      </c>
      <c r="X479" s="83" t="s">
        <v>388</v>
      </c>
      <c r="Y479" s="84" t="s">
        <v>389</v>
      </c>
      <c r="Z479" s="85">
        <v>237403700</v>
      </c>
      <c r="AA479" s="86">
        <f>IFERROR(Z479/Z489,"-")</f>
        <v>0.10802826328434566</v>
      </c>
      <c r="AB479" s="87">
        <v>271</v>
      </c>
      <c r="AC479" s="88">
        <f t="shared" si="434"/>
        <v>876028.41328413284</v>
      </c>
      <c r="AD479" s="89">
        <f t="shared" ref="AD479:AD489" si="461">IFERROR(AB479/$CM$49,0)</f>
        <v>0.13238886174890083</v>
      </c>
      <c r="AE479" s="279">
        <f>CN49</f>
        <v>3035</v>
      </c>
      <c r="AF479" s="82">
        <v>1</v>
      </c>
      <c r="AG479" s="83" t="s">
        <v>380</v>
      </c>
      <c r="AH479" s="84" t="s">
        <v>381</v>
      </c>
      <c r="AI479" s="85">
        <v>230824231</v>
      </c>
      <c r="AJ479" s="86">
        <f>IFERROR(AI479/AI489,"-")</f>
        <v>7.4138339078162377E-2</v>
      </c>
      <c r="AK479" s="87">
        <v>1832</v>
      </c>
      <c r="AL479" s="88">
        <f t="shared" si="435"/>
        <v>125995.75927947598</v>
      </c>
      <c r="AM479" s="89">
        <f t="shared" ref="AM479:AM489" si="462">IFERROR(AK479/$CN$49,0)</f>
        <v>0.6036243822075783</v>
      </c>
      <c r="AN479" s="279">
        <f>CO49</f>
        <v>2368</v>
      </c>
      <c r="AO479" s="82">
        <v>1</v>
      </c>
      <c r="AP479" s="83" t="s">
        <v>388</v>
      </c>
      <c r="AQ479" s="84" t="s">
        <v>389</v>
      </c>
      <c r="AR479" s="85">
        <v>287009253</v>
      </c>
      <c r="AS479" s="86">
        <f>IFERROR(AR479/AR489,"-")</f>
        <v>8.5776333562085763E-2</v>
      </c>
      <c r="AT479" s="87">
        <v>381</v>
      </c>
      <c r="AU479" s="88">
        <f t="shared" si="436"/>
        <v>753305.12598425196</v>
      </c>
      <c r="AV479" s="89">
        <f t="shared" ref="AV479:AV489" si="463">IFERROR(AT479/$CO$49,0)</f>
        <v>0.16089527027027026</v>
      </c>
      <c r="AW479" s="279">
        <f>CP49</f>
        <v>1878</v>
      </c>
      <c r="AX479" s="82">
        <v>1</v>
      </c>
      <c r="AY479" s="83" t="s">
        <v>400</v>
      </c>
      <c r="AZ479" s="84" t="s">
        <v>401</v>
      </c>
      <c r="BA479" s="85">
        <v>273259145</v>
      </c>
      <c r="BB479" s="86">
        <f>IFERROR(BA479/BA489,"-")</f>
        <v>9.8964324205605372E-2</v>
      </c>
      <c r="BC479" s="87">
        <v>640</v>
      </c>
      <c r="BD479" s="88">
        <f t="shared" si="437"/>
        <v>426967.4140625</v>
      </c>
      <c r="BE479" s="89">
        <f t="shared" ref="BE479:BE489" si="464">IFERROR(BC479/$CP$49,0)</f>
        <v>0.34078807241746539</v>
      </c>
      <c r="BF479" s="279">
        <f>CQ49</f>
        <v>2271</v>
      </c>
      <c r="BG479" s="82">
        <v>1</v>
      </c>
      <c r="BH479" s="83" t="s">
        <v>404</v>
      </c>
      <c r="BI479" s="84" t="s">
        <v>405</v>
      </c>
      <c r="BJ479" s="85">
        <v>423871124</v>
      </c>
      <c r="BK479" s="86">
        <f>IFERROR(BJ479/BJ489,"-")</f>
        <v>9.5341936694988846E-2</v>
      </c>
      <c r="BL479" s="87">
        <v>1351</v>
      </c>
      <c r="BM479" s="88">
        <f t="shared" si="438"/>
        <v>313746.20577350113</v>
      </c>
      <c r="BN479" s="89">
        <f t="shared" ref="BN479:BN489" si="465">IFERROR(BL479/$CQ$49,0)</f>
        <v>0.59489211800968733</v>
      </c>
      <c r="BO479" s="279">
        <f>CR49</f>
        <v>2028</v>
      </c>
      <c r="BP479" s="82">
        <v>1</v>
      </c>
      <c r="BQ479" s="83" t="s">
        <v>404</v>
      </c>
      <c r="BR479" s="84" t="s">
        <v>405</v>
      </c>
      <c r="BS479" s="85">
        <v>463363170</v>
      </c>
      <c r="BT479" s="86">
        <f>IFERROR(BS479/BS489,"-")</f>
        <v>0.10887367097450867</v>
      </c>
      <c r="BU479" s="87">
        <v>1235</v>
      </c>
      <c r="BV479" s="88">
        <f t="shared" si="439"/>
        <v>375192.85020242917</v>
      </c>
      <c r="BW479" s="89">
        <f t="shared" ref="BW479:BW489" si="466">IFERROR(BU479/$CR$49,0)</f>
        <v>0.60897435897435892</v>
      </c>
      <c r="BX479" s="279">
        <f>CS49</f>
        <v>43853</v>
      </c>
      <c r="BY479" s="82">
        <v>1</v>
      </c>
      <c r="BZ479" s="83" t="s">
        <v>380</v>
      </c>
      <c r="CA479" s="84" t="s">
        <v>381</v>
      </c>
      <c r="CB479" s="85">
        <v>2671178983</v>
      </c>
      <c r="CC479" s="86">
        <f>IFERROR(CB479/CB489,"-")</f>
        <v>7.5060448168820029E-2</v>
      </c>
      <c r="CD479" s="87">
        <v>20607</v>
      </c>
      <c r="CE479" s="88">
        <f t="shared" si="440"/>
        <v>129624.83539573931</v>
      </c>
      <c r="CF479" s="89">
        <f t="shared" ref="CF479:CF489" si="467">IFERROR(CD479/$CS$49,0)</f>
        <v>0.46991083848311405</v>
      </c>
    </row>
    <row r="480" spans="2:84" ht="13.5" customHeight="1">
      <c r="B480" s="277"/>
      <c r="C480" s="285"/>
      <c r="D480" s="280"/>
      <c r="E480" s="90">
        <v>2</v>
      </c>
      <c r="F480" s="197" t="s">
        <v>382</v>
      </c>
      <c r="G480" s="198" t="s">
        <v>383</v>
      </c>
      <c r="H480" s="93">
        <v>780255878</v>
      </c>
      <c r="I480" s="94">
        <f>IFERROR(H480/H489,"-")</f>
        <v>6.0635059230517978E-2</v>
      </c>
      <c r="J480" s="95">
        <v>6479</v>
      </c>
      <c r="K480" s="96">
        <f t="shared" si="432"/>
        <v>120428.44235221484</v>
      </c>
      <c r="L480" s="97">
        <f t="shared" si="459"/>
        <v>0.24053311553311554</v>
      </c>
      <c r="M480" s="280"/>
      <c r="N480" s="90">
        <v>2</v>
      </c>
      <c r="O480" s="197" t="s">
        <v>398</v>
      </c>
      <c r="P480" s="198" t="s">
        <v>399</v>
      </c>
      <c r="Q480" s="93">
        <v>146975478</v>
      </c>
      <c r="R480" s="94">
        <f>IFERROR(Q480/Q489,"-")</f>
        <v>5.6551617586088773E-2</v>
      </c>
      <c r="S480" s="95">
        <v>1653</v>
      </c>
      <c r="T480" s="96">
        <f t="shared" si="433"/>
        <v>88914.384754990926</v>
      </c>
      <c r="U480" s="97">
        <f t="shared" si="460"/>
        <v>0.5024316109422492</v>
      </c>
      <c r="V480" s="280"/>
      <c r="W480" s="90">
        <v>2</v>
      </c>
      <c r="X480" s="197" t="s">
        <v>382</v>
      </c>
      <c r="Y480" s="198" t="s">
        <v>383</v>
      </c>
      <c r="Z480" s="93">
        <v>175141796</v>
      </c>
      <c r="AA480" s="94">
        <f>IFERROR(Z480/Z489,"-")</f>
        <v>7.9696584553573341E-2</v>
      </c>
      <c r="AB480" s="95">
        <v>562</v>
      </c>
      <c r="AC480" s="96">
        <f t="shared" si="434"/>
        <v>311640.20640569396</v>
      </c>
      <c r="AD480" s="97">
        <f t="shared" si="461"/>
        <v>0.27454811919882754</v>
      </c>
      <c r="AE480" s="280"/>
      <c r="AF480" s="90">
        <v>2</v>
      </c>
      <c r="AG480" s="197" t="s">
        <v>400</v>
      </c>
      <c r="AH480" s="198" t="s">
        <v>401</v>
      </c>
      <c r="AI480" s="93">
        <v>212626833</v>
      </c>
      <c r="AJ480" s="94">
        <f>IFERROR(AI480/AI489,"-")</f>
        <v>6.8293524357370461E-2</v>
      </c>
      <c r="AK480" s="95">
        <v>800</v>
      </c>
      <c r="AL480" s="96">
        <f t="shared" si="435"/>
        <v>265783.54125000001</v>
      </c>
      <c r="AM480" s="97">
        <f t="shared" si="462"/>
        <v>0.26359143327841844</v>
      </c>
      <c r="AN480" s="280"/>
      <c r="AO480" s="90">
        <v>2</v>
      </c>
      <c r="AP480" s="197" t="s">
        <v>400</v>
      </c>
      <c r="AQ480" s="198" t="s">
        <v>401</v>
      </c>
      <c r="AR480" s="93">
        <v>250228862</v>
      </c>
      <c r="AS480" s="94">
        <f>IFERROR(AR480/AR489,"-")</f>
        <v>7.4784050024244778E-2</v>
      </c>
      <c r="AT480" s="95">
        <v>761</v>
      </c>
      <c r="AU480" s="96">
        <f t="shared" si="436"/>
        <v>328815.85019710904</v>
      </c>
      <c r="AV480" s="97">
        <f t="shared" si="463"/>
        <v>0.32136824324324326</v>
      </c>
      <c r="AW480" s="280"/>
      <c r="AX480" s="90">
        <v>2</v>
      </c>
      <c r="AY480" s="197" t="s">
        <v>404</v>
      </c>
      <c r="AZ480" s="198" t="s">
        <v>405</v>
      </c>
      <c r="BA480" s="93">
        <v>246722472</v>
      </c>
      <c r="BB480" s="94">
        <f>IFERROR(BA480/BA489,"-")</f>
        <v>8.9353725774910089E-2</v>
      </c>
      <c r="BC480" s="95">
        <v>982</v>
      </c>
      <c r="BD480" s="96">
        <f t="shared" si="437"/>
        <v>251244.87983706722</v>
      </c>
      <c r="BE480" s="97">
        <f t="shared" si="464"/>
        <v>0.52289669861554844</v>
      </c>
      <c r="BF480" s="280"/>
      <c r="BG480" s="90">
        <v>2</v>
      </c>
      <c r="BH480" s="197" t="s">
        <v>400</v>
      </c>
      <c r="BI480" s="198" t="s">
        <v>401</v>
      </c>
      <c r="BJ480" s="93">
        <v>416770259</v>
      </c>
      <c r="BK480" s="94">
        <f>IFERROR(BJ480/BJ489,"-")</f>
        <v>9.3744728999119328E-2</v>
      </c>
      <c r="BL480" s="95">
        <v>739</v>
      </c>
      <c r="BM480" s="96">
        <f t="shared" si="438"/>
        <v>563965.16779431666</v>
      </c>
      <c r="BN480" s="97">
        <f t="shared" si="465"/>
        <v>0.32540730955526198</v>
      </c>
      <c r="BO480" s="280"/>
      <c r="BP480" s="90">
        <v>2</v>
      </c>
      <c r="BQ480" s="197" t="s">
        <v>380</v>
      </c>
      <c r="BR480" s="198" t="s">
        <v>381</v>
      </c>
      <c r="BS480" s="93">
        <v>292009492</v>
      </c>
      <c r="BT480" s="94">
        <f>IFERROR(BS480/BS489,"-")</f>
        <v>6.8611722751813486E-2</v>
      </c>
      <c r="BU480" s="95">
        <v>1235</v>
      </c>
      <c r="BV480" s="96">
        <f t="shared" si="439"/>
        <v>236444.93279352225</v>
      </c>
      <c r="BW480" s="97">
        <f t="shared" si="466"/>
        <v>0.60897435897435892</v>
      </c>
      <c r="BX480" s="280"/>
      <c r="BY480" s="90">
        <v>2</v>
      </c>
      <c r="BZ480" s="197" t="s">
        <v>404</v>
      </c>
      <c r="CA480" s="198" t="s">
        <v>405</v>
      </c>
      <c r="CB480" s="93">
        <v>1923599667</v>
      </c>
      <c r="CC480" s="94">
        <f>IFERROR(CB480/CB489,"-")</f>
        <v>5.4053380182054599E-2</v>
      </c>
      <c r="CD480" s="95">
        <v>13170</v>
      </c>
      <c r="CE480" s="96">
        <f t="shared" si="440"/>
        <v>146059.20022779042</v>
      </c>
      <c r="CF480" s="97">
        <f t="shared" si="467"/>
        <v>0.30032152874375756</v>
      </c>
    </row>
    <row r="481" spans="2:84" ht="13.5" customHeight="1">
      <c r="B481" s="277"/>
      <c r="C481" s="285"/>
      <c r="D481" s="280"/>
      <c r="E481" s="90">
        <v>3</v>
      </c>
      <c r="F481" s="197" t="s">
        <v>384</v>
      </c>
      <c r="G481" s="198" t="s">
        <v>385</v>
      </c>
      <c r="H481" s="93">
        <v>686512514</v>
      </c>
      <c r="I481" s="94">
        <f>IFERROR(H481/H489,"-")</f>
        <v>5.3350097221416641E-2</v>
      </c>
      <c r="J481" s="95">
        <v>16974</v>
      </c>
      <c r="K481" s="96">
        <f t="shared" si="432"/>
        <v>40444.946035112524</v>
      </c>
      <c r="L481" s="97">
        <f t="shared" si="459"/>
        <v>0.63016038016038012</v>
      </c>
      <c r="M481" s="280"/>
      <c r="N481" s="90">
        <v>3</v>
      </c>
      <c r="O481" s="197" t="s">
        <v>382</v>
      </c>
      <c r="P481" s="198" t="s">
        <v>383</v>
      </c>
      <c r="Q481" s="93">
        <v>140036784</v>
      </c>
      <c r="R481" s="94">
        <f>IFERROR(Q481/Q489,"-")</f>
        <v>5.3881822767425966E-2</v>
      </c>
      <c r="S481" s="95">
        <v>890</v>
      </c>
      <c r="T481" s="96">
        <f t="shared" si="433"/>
        <v>157344.7011235955</v>
      </c>
      <c r="U481" s="97">
        <f t="shared" si="460"/>
        <v>0.27051671732522797</v>
      </c>
      <c r="V481" s="280"/>
      <c r="W481" s="90">
        <v>3</v>
      </c>
      <c r="X481" s="197" t="s">
        <v>380</v>
      </c>
      <c r="Y481" s="198" t="s">
        <v>381</v>
      </c>
      <c r="Z481" s="93">
        <v>169682810</v>
      </c>
      <c r="AA481" s="94">
        <f>IFERROR(Z481/Z489,"-")</f>
        <v>7.7212525640955057E-2</v>
      </c>
      <c r="AB481" s="95">
        <v>1261</v>
      </c>
      <c r="AC481" s="96">
        <f t="shared" si="434"/>
        <v>134562.10150674067</v>
      </c>
      <c r="AD481" s="97">
        <f t="shared" si="461"/>
        <v>0.61602344894968242</v>
      </c>
      <c r="AE481" s="280"/>
      <c r="AF481" s="90">
        <v>3</v>
      </c>
      <c r="AG481" s="197" t="s">
        <v>404</v>
      </c>
      <c r="AH481" s="198" t="s">
        <v>405</v>
      </c>
      <c r="AI481" s="93">
        <v>151612882</v>
      </c>
      <c r="AJ481" s="94">
        <f>IFERROR(AI481/AI489,"-")</f>
        <v>4.8696478725985322E-2</v>
      </c>
      <c r="AK481" s="95">
        <v>1138</v>
      </c>
      <c r="AL481" s="96">
        <f t="shared" si="435"/>
        <v>133227.48857644992</v>
      </c>
      <c r="AM481" s="97">
        <f t="shared" si="462"/>
        <v>0.37495881383855023</v>
      </c>
      <c r="AN481" s="280"/>
      <c r="AO481" s="90">
        <v>3</v>
      </c>
      <c r="AP481" s="197" t="s">
        <v>380</v>
      </c>
      <c r="AQ481" s="198" t="s">
        <v>381</v>
      </c>
      <c r="AR481" s="93">
        <v>227606007</v>
      </c>
      <c r="AS481" s="94">
        <f>IFERROR(AR481/AR489,"-")</f>
        <v>6.8022924602944512E-2</v>
      </c>
      <c r="AT481" s="95">
        <v>1500</v>
      </c>
      <c r="AU481" s="96">
        <f t="shared" si="436"/>
        <v>151737.33799999999</v>
      </c>
      <c r="AV481" s="97">
        <f t="shared" si="463"/>
        <v>0.63344594594594594</v>
      </c>
      <c r="AW481" s="280"/>
      <c r="AX481" s="90">
        <v>3</v>
      </c>
      <c r="AY481" s="197" t="s">
        <v>380</v>
      </c>
      <c r="AZ481" s="198" t="s">
        <v>381</v>
      </c>
      <c r="BA481" s="93">
        <v>216294448</v>
      </c>
      <c r="BB481" s="94">
        <f>IFERROR(BA481/BA489,"-")</f>
        <v>7.8333824383972406E-2</v>
      </c>
      <c r="BC481" s="95">
        <v>1167</v>
      </c>
      <c r="BD481" s="96">
        <f t="shared" si="437"/>
        <v>185342.28620394174</v>
      </c>
      <c r="BE481" s="97">
        <f t="shared" si="464"/>
        <v>0.62140575079872207</v>
      </c>
      <c r="BF481" s="280"/>
      <c r="BG481" s="90">
        <v>3</v>
      </c>
      <c r="BH481" s="197" t="s">
        <v>380</v>
      </c>
      <c r="BI481" s="198" t="s">
        <v>381</v>
      </c>
      <c r="BJ481" s="93">
        <v>324756604</v>
      </c>
      <c r="BK481" s="94">
        <f>IFERROR(BJ481/BJ489,"-")</f>
        <v>7.3047966296113057E-2</v>
      </c>
      <c r="BL481" s="95">
        <v>1449</v>
      </c>
      <c r="BM481" s="96">
        <f t="shared" si="438"/>
        <v>224124.64044168391</v>
      </c>
      <c r="BN481" s="97">
        <f t="shared" si="465"/>
        <v>0.6380449141347424</v>
      </c>
      <c r="BO481" s="280"/>
      <c r="BP481" s="90">
        <v>3</v>
      </c>
      <c r="BQ481" s="197" t="s">
        <v>410</v>
      </c>
      <c r="BR481" s="198" t="s">
        <v>411</v>
      </c>
      <c r="BS481" s="93">
        <v>264273911</v>
      </c>
      <c r="BT481" s="94">
        <f>IFERROR(BS481/BS489,"-")</f>
        <v>6.2094859272826083E-2</v>
      </c>
      <c r="BU481" s="95">
        <v>933</v>
      </c>
      <c r="BV481" s="96">
        <f t="shared" si="439"/>
        <v>283251.78027867095</v>
      </c>
      <c r="BW481" s="97">
        <f t="shared" si="466"/>
        <v>0.46005917159763315</v>
      </c>
      <c r="BX481" s="280"/>
      <c r="BY481" s="90">
        <v>3</v>
      </c>
      <c r="BZ481" s="197" t="s">
        <v>386</v>
      </c>
      <c r="CA481" s="198" t="s">
        <v>387</v>
      </c>
      <c r="CB481" s="93">
        <v>1701416028</v>
      </c>
      <c r="CC481" s="94">
        <f>IFERROR(CB481/CB489,"-")</f>
        <v>4.7809993413419141E-2</v>
      </c>
      <c r="CD481" s="95">
        <v>26588</v>
      </c>
      <c r="CE481" s="96">
        <f t="shared" si="440"/>
        <v>63991.877087407855</v>
      </c>
      <c r="CF481" s="97">
        <f t="shared" si="467"/>
        <v>0.60629831482452745</v>
      </c>
    </row>
    <row r="482" spans="2:84" ht="13.5" customHeight="1">
      <c r="B482" s="277"/>
      <c r="C482" s="285"/>
      <c r="D482" s="280"/>
      <c r="E482" s="90">
        <v>4</v>
      </c>
      <c r="F482" s="112" t="s">
        <v>386</v>
      </c>
      <c r="G482" s="198" t="s">
        <v>387</v>
      </c>
      <c r="H482" s="93">
        <v>672512600</v>
      </c>
      <c r="I482" s="94">
        <f>IFERROR(H482/H489,"-")</f>
        <v>5.2262139234111153E-2</v>
      </c>
      <c r="J482" s="95">
        <v>13632</v>
      </c>
      <c r="K482" s="96">
        <f t="shared" si="432"/>
        <v>49333.377347417838</v>
      </c>
      <c r="L482" s="97">
        <f t="shared" si="459"/>
        <v>0.50608850608850608</v>
      </c>
      <c r="M482" s="280"/>
      <c r="N482" s="90">
        <v>4</v>
      </c>
      <c r="O482" s="112" t="s">
        <v>386</v>
      </c>
      <c r="P482" s="198" t="s">
        <v>387</v>
      </c>
      <c r="Q482" s="93">
        <v>139339832</v>
      </c>
      <c r="R482" s="94">
        <f>IFERROR(Q482/Q489,"-")</f>
        <v>5.361365719643283E-2</v>
      </c>
      <c r="S482" s="95">
        <v>2408</v>
      </c>
      <c r="T482" s="96">
        <f t="shared" si="433"/>
        <v>57865.378737541527</v>
      </c>
      <c r="U482" s="97">
        <f t="shared" si="460"/>
        <v>0.73191489361702122</v>
      </c>
      <c r="V482" s="280"/>
      <c r="W482" s="90">
        <v>4</v>
      </c>
      <c r="X482" s="112" t="s">
        <v>398</v>
      </c>
      <c r="Y482" s="198" t="s">
        <v>399</v>
      </c>
      <c r="Z482" s="93">
        <v>95021713</v>
      </c>
      <c r="AA482" s="94">
        <f>IFERROR(Z482/Z489,"-")</f>
        <v>4.3238713759278104E-2</v>
      </c>
      <c r="AB482" s="95">
        <v>1093</v>
      </c>
      <c r="AC482" s="96">
        <f t="shared" si="434"/>
        <v>86936.608417200361</v>
      </c>
      <c r="AD482" s="97">
        <f t="shared" si="461"/>
        <v>0.53395212506106493</v>
      </c>
      <c r="AE482" s="280"/>
      <c r="AF482" s="90">
        <v>4</v>
      </c>
      <c r="AG482" s="112" t="s">
        <v>388</v>
      </c>
      <c r="AH482" s="198" t="s">
        <v>389</v>
      </c>
      <c r="AI482" s="93">
        <v>141820723</v>
      </c>
      <c r="AJ482" s="94">
        <f>IFERROR(AI482/AI489,"-")</f>
        <v>4.5551339235628784E-2</v>
      </c>
      <c r="AK482" s="95">
        <v>388</v>
      </c>
      <c r="AL482" s="96">
        <f t="shared" si="435"/>
        <v>365517.32731958764</v>
      </c>
      <c r="AM482" s="97">
        <f t="shared" si="462"/>
        <v>0.12784184514003294</v>
      </c>
      <c r="AN482" s="280"/>
      <c r="AO482" s="90">
        <v>4</v>
      </c>
      <c r="AP482" s="112" t="s">
        <v>404</v>
      </c>
      <c r="AQ482" s="198" t="s">
        <v>405</v>
      </c>
      <c r="AR482" s="93">
        <v>197139487</v>
      </c>
      <c r="AS482" s="94">
        <f>IFERROR(AR482/AR489,"-")</f>
        <v>5.8917621011927684E-2</v>
      </c>
      <c r="AT482" s="95">
        <v>1047</v>
      </c>
      <c r="AU482" s="96">
        <f t="shared" si="436"/>
        <v>188289.86341929322</v>
      </c>
      <c r="AV482" s="97">
        <f t="shared" si="463"/>
        <v>0.44214527027027029</v>
      </c>
      <c r="AW482" s="280"/>
      <c r="AX482" s="90">
        <v>4</v>
      </c>
      <c r="AY482" s="112" t="s">
        <v>386</v>
      </c>
      <c r="AZ482" s="198" t="s">
        <v>387</v>
      </c>
      <c r="BA482" s="93">
        <v>135449466</v>
      </c>
      <c r="BB482" s="94">
        <f>IFERROR(BA482/BA489,"-")</f>
        <v>4.9054771311313743E-2</v>
      </c>
      <c r="BC482" s="95">
        <v>1473</v>
      </c>
      <c r="BD482" s="96">
        <f t="shared" si="437"/>
        <v>91954.830957230137</v>
      </c>
      <c r="BE482" s="97">
        <f t="shared" si="464"/>
        <v>0.78434504792332271</v>
      </c>
      <c r="BF482" s="280"/>
      <c r="BG482" s="90">
        <v>4</v>
      </c>
      <c r="BH482" s="112" t="s">
        <v>410</v>
      </c>
      <c r="BI482" s="198" t="s">
        <v>411</v>
      </c>
      <c r="BJ482" s="93">
        <v>234293573</v>
      </c>
      <c r="BK482" s="94">
        <f>IFERROR(BJ482/BJ489,"-")</f>
        <v>5.2699987661836444E-2</v>
      </c>
      <c r="BL482" s="95">
        <v>865</v>
      </c>
      <c r="BM482" s="96">
        <f t="shared" si="438"/>
        <v>270859.62196531793</v>
      </c>
      <c r="BN482" s="97">
        <f t="shared" si="465"/>
        <v>0.38088947600176132</v>
      </c>
      <c r="BO482" s="280"/>
      <c r="BP482" s="90">
        <v>4</v>
      </c>
      <c r="BQ482" s="112" t="s">
        <v>412</v>
      </c>
      <c r="BR482" s="198" t="s">
        <v>413</v>
      </c>
      <c r="BS482" s="93">
        <v>224925225</v>
      </c>
      <c r="BT482" s="94">
        <f>IFERROR(BS482/BS489,"-")</f>
        <v>5.2849334012708291E-2</v>
      </c>
      <c r="BU482" s="95">
        <v>619</v>
      </c>
      <c r="BV482" s="96">
        <f t="shared" si="439"/>
        <v>363368.69951534731</v>
      </c>
      <c r="BW482" s="97">
        <f t="shared" si="466"/>
        <v>0.30522682445759369</v>
      </c>
      <c r="BX482" s="280"/>
      <c r="BY482" s="90">
        <v>4</v>
      </c>
      <c r="BZ482" s="112" t="s">
        <v>388</v>
      </c>
      <c r="CA482" s="198" t="s">
        <v>389</v>
      </c>
      <c r="CB482" s="93">
        <v>1686520606</v>
      </c>
      <c r="CC482" s="94">
        <f>IFERROR(CB482/CB489,"-")</f>
        <v>4.7391430277777806E-2</v>
      </c>
      <c r="CD482" s="95">
        <v>3935</v>
      </c>
      <c r="CE482" s="96">
        <f t="shared" si="440"/>
        <v>428594.81728081324</v>
      </c>
      <c r="CF482" s="97">
        <f t="shared" si="467"/>
        <v>8.9731603311061961E-2</v>
      </c>
    </row>
    <row r="483" spans="2:84" ht="13.5" customHeight="1">
      <c r="B483" s="277"/>
      <c r="C483" s="285"/>
      <c r="D483" s="280"/>
      <c r="E483" s="90">
        <v>5</v>
      </c>
      <c r="F483" s="197" t="s">
        <v>390</v>
      </c>
      <c r="G483" s="198" t="s">
        <v>391</v>
      </c>
      <c r="H483" s="93">
        <v>648331434</v>
      </c>
      <c r="I483" s="94">
        <f>IFERROR(H483/H489,"-")</f>
        <v>5.0382978212689167E-2</v>
      </c>
      <c r="J483" s="95">
        <v>13220</v>
      </c>
      <c r="K483" s="96">
        <f t="shared" si="432"/>
        <v>49041.71210287443</v>
      </c>
      <c r="L483" s="97">
        <f t="shared" si="459"/>
        <v>0.49079299079299077</v>
      </c>
      <c r="M483" s="280"/>
      <c r="N483" s="90">
        <v>5</v>
      </c>
      <c r="O483" s="197" t="s">
        <v>384</v>
      </c>
      <c r="P483" s="198" t="s">
        <v>385</v>
      </c>
      <c r="Q483" s="93">
        <v>109384081</v>
      </c>
      <c r="R483" s="94">
        <f>IFERROR(Q483/Q489,"-")</f>
        <v>4.2087610823880149E-2</v>
      </c>
      <c r="S483" s="95">
        <v>2593</v>
      </c>
      <c r="T483" s="96">
        <f t="shared" si="433"/>
        <v>42184.373698418822</v>
      </c>
      <c r="U483" s="97">
        <f t="shared" si="460"/>
        <v>0.78814589665653501</v>
      </c>
      <c r="V483" s="280"/>
      <c r="W483" s="90">
        <v>5</v>
      </c>
      <c r="X483" s="197" t="s">
        <v>400</v>
      </c>
      <c r="Y483" s="198" t="s">
        <v>401</v>
      </c>
      <c r="Z483" s="93">
        <v>90330546</v>
      </c>
      <c r="AA483" s="94">
        <f>IFERROR(Z483/Z489,"-")</f>
        <v>4.1104043474919291E-2</v>
      </c>
      <c r="AB483" s="95">
        <v>533</v>
      </c>
      <c r="AC483" s="96">
        <f t="shared" si="434"/>
        <v>169475.69606003753</v>
      </c>
      <c r="AD483" s="97">
        <f t="shared" si="461"/>
        <v>0.26038104543234003</v>
      </c>
      <c r="AE483" s="280"/>
      <c r="AF483" s="90">
        <v>5</v>
      </c>
      <c r="AG483" s="197" t="s">
        <v>386</v>
      </c>
      <c r="AH483" s="198" t="s">
        <v>387</v>
      </c>
      <c r="AI483" s="93">
        <v>128060023</v>
      </c>
      <c r="AJ483" s="94">
        <f>IFERROR(AI483/AI489,"-")</f>
        <v>4.1131545706443937E-2</v>
      </c>
      <c r="AK483" s="95">
        <v>2092</v>
      </c>
      <c r="AL483" s="96">
        <f t="shared" si="435"/>
        <v>61214.160133843216</v>
      </c>
      <c r="AM483" s="97">
        <f t="shared" si="462"/>
        <v>0.68929159802306428</v>
      </c>
      <c r="AN483" s="280"/>
      <c r="AO483" s="90">
        <v>5</v>
      </c>
      <c r="AP483" s="197" t="s">
        <v>382</v>
      </c>
      <c r="AQ483" s="198" t="s">
        <v>383</v>
      </c>
      <c r="AR483" s="93">
        <v>148554031</v>
      </c>
      <c r="AS483" s="94">
        <f>IFERROR(AR483/AR489,"-")</f>
        <v>4.4397244973312509E-2</v>
      </c>
      <c r="AT483" s="95">
        <v>599</v>
      </c>
      <c r="AU483" s="96">
        <f t="shared" si="436"/>
        <v>248003.39065108515</v>
      </c>
      <c r="AV483" s="97">
        <f t="shared" si="463"/>
        <v>0.25295608108108109</v>
      </c>
      <c r="AW483" s="280"/>
      <c r="AX483" s="90">
        <v>5</v>
      </c>
      <c r="AY483" s="197" t="s">
        <v>388</v>
      </c>
      <c r="AZ483" s="198" t="s">
        <v>389</v>
      </c>
      <c r="BA483" s="93">
        <v>127780637</v>
      </c>
      <c r="BB483" s="94">
        <f>IFERROR(BA483/BA489,"-")</f>
        <v>4.6277405966657671E-2</v>
      </c>
      <c r="BC483" s="95">
        <v>309</v>
      </c>
      <c r="BD483" s="96">
        <f t="shared" si="437"/>
        <v>413529.56957928801</v>
      </c>
      <c r="BE483" s="97">
        <f t="shared" si="464"/>
        <v>0.16453674121405751</v>
      </c>
      <c r="BF483" s="280"/>
      <c r="BG483" s="90">
        <v>5</v>
      </c>
      <c r="BH483" s="197" t="s">
        <v>386</v>
      </c>
      <c r="BI483" s="198" t="s">
        <v>387</v>
      </c>
      <c r="BJ483" s="93">
        <v>190971805</v>
      </c>
      <c r="BK483" s="94">
        <f>IFERROR(BJ483/BJ489,"-")</f>
        <v>4.2955560574675415E-2</v>
      </c>
      <c r="BL483" s="95">
        <v>1872</v>
      </c>
      <c r="BM483" s="96">
        <f t="shared" si="438"/>
        <v>102014.85309829059</v>
      </c>
      <c r="BN483" s="97">
        <f t="shared" si="465"/>
        <v>0.82430647291941872</v>
      </c>
      <c r="BO483" s="280"/>
      <c r="BP483" s="90">
        <v>5</v>
      </c>
      <c r="BQ483" s="197" t="s">
        <v>386</v>
      </c>
      <c r="BR483" s="198" t="s">
        <v>387</v>
      </c>
      <c r="BS483" s="93">
        <v>210288496</v>
      </c>
      <c r="BT483" s="94">
        <f>IFERROR(BS483/BS489,"-")</f>
        <v>4.9410229395720602E-2</v>
      </c>
      <c r="BU483" s="95">
        <v>1715</v>
      </c>
      <c r="BV483" s="96">
        <f t="shared" si="439"/>
        <v>122617.19883381925</v>
      </c>
      <c r="BW483" s="97">
        <f t="shared" si="466"/>
        <v>0.8456607495069034</v>
      </c>
      <c r="BX483" s="280"/>
      <c r="BY483" s="90">
        <v>5</v>
      </c>
      <c r="BZ483" s="197" t="s">
        <v>400</v>
      </c>
      <c r="CA483" s="198" t="s">
        <v>401</v>
      </c>
      <c r="CB483" s="93">
        <v>1682664604</v>
      </c>
      <c r="CC483" s="94">
        <f>IFERROR(CB483/CB489,"-")</f>
        <v>4.7283076161448695E-2</v>
      </c>
      <c r="CD483" s="95">
        <v>7205</v>
      </c>
      <c r="CE483" s="96">
        <f t="shared" si="440"/>
        <v>233541.23580846633</v>
      </c>
      <c r="CF483" s="97">
        <f t="shared" si="467"/>
        <v>0.1642989077144095</v>
      </c>
    </row>
    <row r="484" spans="2:84" ht="13.5" customHeight="1">
      <c r="B484" s="277"/>
      <c r="C484" s="285"/>
      <c r="D484" s="280"/>
      <c r="E484" s="90">
        <v>6</v>
      </c>
      <c r="F484" s="112" t="s">
        <v>392</v>
      </c>
      <c r="G484" s="198" t="s">
        <v>393</v>
      </c>
      <c r="H484" s="93">
        <v>545983472</v>
      </c>
      <c r="I484" s="94">
        <f>IFERROR(H484/H489,"-")</f>
        <v>4.2429337730159153E-2</v>
      </c>
      <c r="J484" s="95">
        <v>12033</v>
      </c>
      <c r="K484" s="96">
        <f t="shared" si="432"/>
        <v>45373.844594033078</v>
      </c>
      <c r="L484" s="97">
        <f t="shared" si="459"/>
        <v>0.4467255717255717</v>
      </c>
      <c r="M484" s="280"/>
      <c r="N484" s="90">
        <v>6</v>
      </c>
      <c r="O484" s="112" t="s">
        <v>400</v>
      </c>
      <c r="P484" s="198" t="s">
        <v>401</v>
      </c>
      <c r="Q484" s="93">
        <v>108230333</v>
      </c>
      <c r="R484" s="94">
        <f>IFERROR(Q484/Q489,"-")</f>
        <v>4.1643684282020456E-2</v>
      </c>
      <c r="S484" s="95">
        <v>746</v>
      </c>
      <c r="T484" s="96">
        <f t="shared" si="433"/>
        <v>145080.87533512065</v>
      </c>
      <c r="U484" s="97">
        <f t="shared" si="460"/>
        <v>0.22674772036474164</v>
      </c>
      <c r="V484" s="280"/>
      <c r="W484" s="90">
        <v>6</v>
      </c>
      <c r="X484" s="112" t="s">
        <v>386</v>
      </c>
      <c r="Y484" s="198" t="s">
        <v>387</v>
      </c>
      <c r="Z484" s="93">
        <v>84963169</v>
      </c>
      <c r="AA484" s="94">
        <f>IFERROR(Z484/Z489,"-")</f>
        <v>3.8661670353934481E-2</v>
      </c>
      <c r="AB484" s="95">
        <v>1561</v>
      </c>
      <c r="AC484" s="96">
        <f t="shared" si="434"/>
        <v>54428.679692504804</v>
      </c>
      <c r="AD484" s="97">
        <f t="shared" si="461"/>
        <v>0.76257938446507079</v>
      </c>
      <c r="AE484" s="280"/>
      <c r="AF484" s="90">
        <v>6</v>
      </c>
      <c r="AG484" s="112" t="s">
        <v>396</v>
      </c>
      <c r="AH484" s="198" t="s">
        <v>397</v>
      </c>
      <c r="AI484" s="93">
        <v>120298516</v>
      </c>
      <c r="AJ484" s="94">
        <f>IFERROR(AI484/AI489,"-")</f>
        <v>3.8638630490261408E-2</v>
      </c>
      <c r="AK484" s="95">
        <v>1257</v>
      </c>
      <c r="AL484" s="96">
        <f t="shared" si="435"/>
        <v>95702.876690533012</v>
      </c>
      <c r="AM484" s="97">
        <f t="shared" si="462"/>
        <v>0.414168039538715</v>
      </c>
      <c r="AN484" s="280"/>
      <c r="AO484" s="90">
        <v>6</v>
      </c>
      <c r="AP484" s="112" t="s">
        <v>386</v>
      </c>
      <c r="AQ484" s="198" t="s">
        <v>387</v>
      </c>
      <c r="AR484" s="93">
        <v>139830637</v>
      </c>
      <c r="AS484" s="94">
        <f>IFERROR(AR484/AR489,"-")</f>
        <v>4.1790148701271769E-2</v>
      </c>
      <c r="AT484" s="95">
        <v>1835</v>
      </c>
      <c r="AU484" s="96">
        <f t="shared" si="436"/>
        <v>76201.982016348775</v>
      </c>
      <c r="AV484" s="97">
        <f t="shared" si="463"/>
        <v>0.77491554054054057</v>
      </c>
      <c r="AW484" s="280"/>
      <c r="AX484" s="90">
        <v>6</v>
      </c>
      <c r="AY484" s="112" t="s">
        <v>406</v>
      </c>
      <c r="AZ484" s="198" t="s">
        <v>407</v>
      </c>
      <c r="BA484" s="93">
        <v>109683543</v>
      </c>
      <c r="BB484" s="94">
        <f>IFERROR(BA484/BA489,"-")</f>
        <v>3.9723309935231835E-2</v>
      </c>
      <c r="BC484" s="95">
        <v>619</v>
      </c>
      <c r="BD484" s="96">
        <f t="shared" si="437"/>
        <v>177194.73828756058</v>
      </c>
      <c r="BE484" s="97">
        <f t="shared" si="464"/>
        <v>0.32960596379126733</v>
      </c>
      <c r="BF484" s="280"/>
      <c r="BG484" s="90">
        <v>6</v>
      </c>
      <c r="BH484" s="112" t="s">
        <v>408</v>
      </c>
      <c r="BI484" s="198" t="s">
        <v>409</v>
      </c>
      <c r="BJ484" s="93">
        <v>179750684</v>
      </c>
      <c r="BK484" s="94">
        <f>IFERROR(BJ484/BJ489,"-")</f>
        <v>4.0431577817999567E-2</v>
      </c>
      <c r="BL484" s="95">
        <v>804</v>
      </c>
      <c r="BM484" s="96">
        <f t="shared" si="438"/>
        <v>223570.50248756219</v>
      </c>
      <c r="BN484" s="97">
        <f t="shared" si="465"/>
        <v>0.35402906208718626</v>
      </c>
      <c r="BO484" s="280"/>
      <c r="BP484" s="90">
        <v>6</v>
      </c>
      <c r="BQ484" s="112" t="s">
        <v>408</v>
      </c>
      <c r="BR484" s="198" t="s">
        <v>409</v>
      </c>
      <c r="BS484" s="93">
        <v>170064722</v>
      </c>
      <c r="BT484" s="94">
        <f>IFERROR(BS484/BS489,"-")</f>
        <v>3.9959089945364637E-2</v>
      </c>
      <c r="BU484" s="95">
        <v>644</v>
      </c>
      <c r="BV484" s="96">
        <f t="shared" si="439"/>
        <v>264075.65527950309</v>
      </c>
      <c r="BW484" s="97">
        <f t="shared" si="466"/>
        <v>0.31755424063116372</v>
      </c>
      <c r="BX484" s="280"/>
      <c r="BY484" s="90">
        <v>6</v>
      </c>
      <c r="BZ484" s="112" t="s">
        <v>382</v>
      </c>
      <c r="CA484" s="198" t="s">
        <v>383</v>
      </c>
      <c r="CB484" s="93">
        <v>1643583824</v>
      </c>
      <c r="CC484" s="94">
        <f>IFERROR(CB484/CB489,"-")</f>
        <v>4.6184901580016292E-2</v>
      </c>
      <c r="CD484" s="95">
        <v>10490</v>
      </c>
      <c r="CE484" s="96">
        <f t="shared" si="440"/>
        <v>156681.01277407055</v>
      </c>
      <c r="CF484" s="97">
        <f t="shared" si="467"/>
        <v>0.23920826397281827</v>
      </c>
    </row>
    <row r="485" spans="2:84" ht="13.5" customHeight="1">
      <c r="B485" s="277"/>
      <c r="C485" s="285"/>
      <c r="D485" s="280"/>
      <c r="E485" s="90">
        <v>7</v>
      </c>
      <c r="F485" s="112" t="s">
        <v>388</v>
      </c>
      <c r="G485" s="198" t="s">
        <v>389</v>
      </c>
      <c r="H485" s="93">
        <v>514112542</v>
      </c>
      <c r="I485" s="94">
        <f>IFERROR(H485/H489,"-")</f>
        <v>3.9952591597550463E-2</v>
      </c>
      <c r="J485" s="95">
        <v>1562</v>
      </c>
      <c r="K485" s="96">
        <f t="shared" si="432"/>
        <v>329137.35083226633</v>
      </c>
      <c r="L485" s="97">
        <f t="shared" si="459"/>
        <v>5.7989307989307987E-2</v>
      </c>
      <c r="M485" s="280"/>
      <c r="N485" s="90">
        <v>7</v>
      </c>
      <c r="O485" s="112" t="s">
        <v>390</v>
      </c>
      <c r="P485" s="198" t="s">
        <v>391</v>
      </c>
      <c r="Q485" s="93">
        <v>106878746</v>
      </c>
      <c r="R485" s="94">
        <f>IFERROR(Q485/Q489,"-")</f>
        <v>4.1123635412655131E-2</v>
      </c>
      <c r="S485" s="95">
        <v>2092</v>
      </c>
      <c r="T485" s="96">
        <f t="shared" si="433"/>
        <v>51089.266730401527</v>
      </c>
      <c r="U485" s="97">
        <f t="shared" si="460"/>
        <v>0.63586626139817626</v>
      </c>
      <c r="V485" s="280"/>
      <c r="W485" s="90">
        <v>7</v>
      </c>
      <c r="X485" s="112" t="s">
        <v>396</v>
      </c>
      <c r="Y485" s="198" t="s">
        <v>397</v>
      </c>
      <c r="Z485" s="93">
        <v>81482663</v>
      </c>
      <c r="AA485" s="94">
        <f>IFERROR(Z485/Z489,"-")</f>
        <v>3.7077899677526553E-2</v>
      </c>
      <c r="AB485" s="95">
        <v>1071</v>
      </c>
      <c r="AC485" s="96">
        <f t="shared" si="434"/>
        <v>76080.91783380018</v>
      </c>
      <c r="AD485" s="97">
        <f t="shared" si="461"/>
        <v>0.52320468978993651</v>
      </c>
      <c r="AE485" s="280"/>
      <c r="AF485" s="90">
        <v>7</v>
      </c>
      <c r="AG485" s="112" t="s">
        <v>406</v>
      </c>
      <c r="AH485" s="198" t="s">
        <v>407</v>
      </c>
      <c r="AI485" s="93">
        <v>112902677</v>
      </c>
      <c r="AJ485" s="94">
        <f>IFERROR(AI485/AI489,"-")</f>
        <v>3.6263164027429358E-2</v>
      </c>
      <c r="AK485" s="95">
        <v>1001</v>
      </c>
      <c r="AL485" s="96">
        <f t="shared" si="435"/>
        <v>112789.88711288711</v>
      </c>
      <c r="AM485" s="97">
        <f t="shared" si="462"/>
        <v>0.32981878088962108</v>
      </c>
      <c r="AN485" s="280"/>
      <c r="AO485" s="90">
        <v>7</v>
      </c>
      <c r="AP485" s="112" t="s">
        <v>396</v>
      </c>
      <c r="AQ485" s="198" t="s">
        <v>397</v>
      </c>
      <c r="AR485" s="93">
        <v>116951318</v>
      </c>
      <c r="AS485" s="94">
        <f>IFERROR(AR485/AR489,"-")</f>
        <v>3.4952375780350063E-2</v>
      </c>
      <c r="AT485" s="95">
        <v>999</v>
      </c>
      <c r="AU485" s="96">
        <f t="shared" si="436"/>
        <v>117068.38638638638</v>
      </c>
      <c r="AV485" s="97">
        <f t="shared" si="463"/>
        <v>0.421875</v>
      </c>
      <c r="AW485" s="280"/>
      <c r="AX485" s="90">
        <v>7</v>
      </c>
      <c r="AY485" s="112" t="s">
        <v>396</v>
      </c>
      <c r="AZ485" s="198" t="s">
        <v>397</v>
      </c>
      <c r="BA485" s="93">
        <v>99416216</v>
      </c>
      <c r="BB485" s="94">
        <f>IFERROR(BA485/BA489,"-")</f>
        <v>3.6004865021145006E-2</v>
      </c>
      <c r="BC485" s="95">
        <v>706</v>
      </c>
      <c r="BD485" s="96">
        <f t="shared" si="437"/>
        <v>140816.16997167139</v>
      </c>
      <c r="BE485" s="97">
        <f t="shared" si="464"/>
        <v>0.37593184238551652</v>
      </c>
      <c r="BF485" s="280"/>
      <c r="BG485" s="90">
        <v>7</v>
      </c>
      <c r="BH485" s="112" t="s">
        <v>388</v>
      </c>
      <c r="BI485" s="198" t="s">
        <v>389</v>
      </c>
      <c r="BJ485" s="93">
        <v>178295526</v>
      </c>
      <c r="BK485" s="94">
        <f>IFERROR(BJ485/BJ489,"-")</f>
        <v>4.0104267052859528E-2</v>
      </c>
      <c r="BL485" s="95">
        <v>364</v>
      </c>
      <c r="BM485" s="96">
        <f t="shared" si="438"/>
        <v>489822.87362637365</v>
      </c>
      <c r="BN485" s="97">
        <f t="shared" si="465"/>
        <v>0.16028181417877588</v>
      </c>
      <c r="BO485" s="280"/>
      <c r="BP485" s="90">
        <v>7</v>
      </c>
      <c r="BQ485" s="112" t="s">
        <v>388</v>
      </c>
      <c r="BR485" s="198" t="s">
        <v>389</v>
      </c>
      <c r="BS485" s="93">
        <v>168535431</v>
      </c>
      <c r="BT485" s="94">
        <f>IFERROR(BS485/BS489,"-")</f>
        <v>3.9599761591412215E-2</v>
      </c>
      <c r="BU485" s="95">
        <v>336</v>
      </c>
      <c r="BV485" s="96">
        <f t="shared" si="439"/>
        <v>501593.54464285716</v>
      </c>
      <c r="BW485" s="97">
        <f t="shared" si="466"/>
        <v>0.16568047337278108</v>
      </c>
      <c r="BX485" s="280"/>
      <c r="BY485" s="90">
        <v>7</v>
      </c>
      <c r="BZ485" s="112" t="s">
        <v>384</v>
      </c>
      <c r="CA485" s="198" t="s">
        <v>385</v>
      </c>
      <c r="CB485" s="93">
        <v>1249131558</v>
      </c>
      <c r="CC485" s="94">
        <f>IFERROR(CB485/CB489,"-")</f>
        <v>3.5100745836205316E-2</v>
      </c>
      <c r="CD485" s="95">
        <v>29431</v>
      </c>
      <c r="CE485" s="96">
        <f t="shared" si="440"/>
        <v>42442.715436104787</v>
      </c>
      <c r="CF485" s="97">
        <f t="shared" si="467"/>
        <v>0.67112854308713199</v>
      </c>
    </row>
    <row r="486" spans="2:84" ht="13.5" customHeight="1">
      <c r="B486" s="277"/>
      <c r="C486" s="285"/>
      <c r="D486" s="280"/>
      <c r="E486" s="90">
        <v>8</v>
      </c>
      <c r="F486" s="197" t="s">
        <v>426</v>
      </c>
      <c r="G486" s="198" t="s">
        <v>427</v>
      </c>
      <c r="H486" s="93">
        <v>467434342</v>
      </c>
      <c r="I486" s="94">
        <f>IFERROR(H486/H489,"-")</f>
        <v>3.6325146420169867E-2</v>
      </c>
      <c r="J486" s="95">
        <v>5407</v>
      </c>
      <c r="K486" s="96">
        <f t="shared" si="432"/>
        <v>86449.850564083594</v>
      </c>
      <c r="L486" s="97">
        <f t="shared" si="459"/>
        <v>0.20073507573507574</v>
      </c>
      <c r="M486" s="280"/>
      <c r="N486" s="90">
        <v>8</v>
      </c>
      <c r="O486" s="197" t="s">
        <v>396</v>
      </c>
      <c r="P486" s="198" t="s">
        <v>397</v>
      </c>
      <c r="Q486" s="93">
        <v>101990207</v>
      </c>
      <c r="R486" s="94">
        <f>IFERROR(Q486/Q489,"-")</f>
        <v>3.9242676821163558E-2</v>
      </c>
      <c r="S486" s="95">
        <v>1553</v>
      </c>
      <c r="T486" s="96">
        <f t="shared" si="433"/>
        <v>65673.02446877012</v>
      </c>
      <c r="U486" s="97">
        <f t="shared" si="460"/>
        <v>0.47203647416413375</v>
      </c>
      <c r="V486" s="280"/>
      <c r="W486" s="90">
        <v>8</v>
      </c>
      <c r="X486" s="197" t="s">
        <v>390</v>
      </c>
      <c r="Y486" s="198" t="s">
        <v>391</v>
      </c>
      <c r="Z486" s="93">
        <v>76093185</v>
      </c>
      <c r="AA486" s="94">
        <f>IFERROR(Z486/Z489,"-")</f>
        <v>3.4625469709715653E-2</v>
      </c>
      <c r="AB486" s="95">
        <v>1308</v>
      </c>
      <c r="AC486" s="96">
        <f t="shared" si="434"/>
        <v>58175.217889908257</v>
      </c>
      <c r="AD486" s="97">
        <f t="shared" si="461"/>
        <v>0.63898387884709329</v>
      </c>
      <c r="AE486" s="280"/>
      <c r="AF486" s="90">
        <v>8</v>
      </c>
      <c r="AG486" s="197" t="s">
        <v>390</v>
      </c>
      <c r="AH486" s="198" t="s">
        <v>391</v>
      </c>
      <c r="AI486" s="93">
        <v>110745652</v>
      </c>
      <c r="AJ486" s="94">
        <f>IFERROR(AI486/AI489,"-")</f>
        <v>3.5570350061767009E-2</v>
      </c>
      <c r="AK486" s="95">
        <v>1961</v>
      </c>
      <c r="AL486" s="96">
        <f t="shared" si="435"/>
        <v>56474.070372259048</v>
      </c>
      <c r="AM486" s="97">
        <f t="shared" si="462"/>
        <v>0.6461285008237232</v>
      </c>
      <c r="AN486" s="280"/>
      <c r="AO486" s="90">
        <v>8</v>
      </c>
      <c r="AP486" s="197" t="s">
        <v>410</v>
      </c>
      <c r="AQ486" s="198" t="s">
        <v>411</v>
      </c>
      <c r="AR486" s="93">
        <v>111269951</v>
      </c>
      <c r="AS486" s="94">
        <f>IFERROR(AR486/AR489,"-")</f>
        <v>3.3254427627854001E-2</v>
      </c>
      <c r="AT486" s="95">
        <v>660</v>
      </c>
      <c r="AU486" s="96">
        <f t="shared" si="436"/>
        <v>168590.83484848484</v>
      </c>
      <c r="AV486" s="97">
        <f t="shared" si="463"/>
        <v>0.27871621621621623</v>
      </c>
      <c r="AW486" s="280"/>
      <c r="AX486" s="90">
        <v>8</v>
      </c>
      <c r="AY486" s="197" t="s">
        <v>410</v>
      </c>
      <c r="AZ486" s="198" t="s">
        <v>411</v>
      </c>
      <c r="BA486" s="93">
        <v>91226742</v>
      </c>
      <c r="BB486" s="94">
        <f>IFERROR(BA486/BA489,"-")</f>
        <v>3.3038941373797814E-2</v>
      </c>
      <c r="BC486" s="95">
        <v>595</v>
      </c>
      <c r="BD486" s="96">
        <f t="shared" si="437"/>
        <v>153322.25546218487</v>
      </c>
      <c r="BE486" s="97">
        <f t="shared" si="464"/>
        <v>0.31682641107561238</v>
      </c>
      <c r="BF486" s="280"/>
      <c r="BG486" s="90">
        <v>8</v>
      </c>
      <c r="BH486" s="197" t="s">
        <v>412</v>
      </c>
      <c r="BI486" s="198" t="s">
        <v>413</v>
      </c>
      <c r="BJ486" s="93">
        <v>177174243</v>
      </c>
      <c r="BK486" s="94">
        <f>IFERROR(BJ486/BJ489,"-")</f>
        <v>3.9852055267837895E-2</v>
      </c>
      <c r="BL486" s="95">
        <v>676</v>
      </c>
      <c r="BM486" s="96">
        <f t="shared" si="438"/>
        <v>262092.07544378698</v>
      </c>
      <c r="BN486" s="97">
        <f t="shared" si="465"/>
        <v>0.29766622633201234</v>
      </c>
      <c r="BO486" s="280"/>
      <c r="BP486" s="90">
        <v>8</v>
      </c>
      <c r="BQ486" s="197" t="s">
        <v>416</v>
      </c>
      <c r="BR486" s="198" t="s">
        <v>417</v>
      </c>
      <c r="BS486" s="93">
        <v>145573661</v>
      </c>
      <c r="BT486" s="94">
        <f>IFERROR(BS486/BS489,"-")</f>
        <v>3.4204571913362611E-2</v>
      </c>
      <c r="BU486" s="95">
        <v>1224</v>
      </c>
      <c r="BV486" s="96">
        <f t="shared" si="439"/>
        <v>118932.72957516339</v>
      </c>
      <c r="BW486" s="97">
        <f t="shared" si="466"/>
        <v>0.60355029585798814</v>
      </c>
      <c r="BX486" s="280"/>
      <c r="BY486" s="90">
        <v>8</v>
      </c>
      <c r="BZ486" s="197" t="s">
        <v>390</v>
      </c>
      <c r="CA486" s="198" t="s">
        <v>391</v>
      </c>
      <c r="CB486" s="93">
        <v>1246074853</v>
      </c>
      <c r="CC486" s="94">
        <f>IFERROR(CB486/CB489,"-")</f>
        <v>3.501485206095474E-2</v>
      </c>
      <c r="CD486" s="95">
        <v>23406</v>
      </c>
      <c r="CE486" s="96">
        <f t="shared" si="440"/>
        <v>53237.411475689994</v>
      </c>
      <c r="CF486" s="97">
        <f t="shared" si="467"/>
        <v>0.53373771463753905</v>
      </c>
    </row>
    <row r="487" spans="2:84" ht="13.5" customHeight="1">
      <c r="B487" s="277"/>
      <c r="C487" s="285"/>
      <c r="D487" s="280"/>
      <c r="E487" s="90">
        <v>9</v>
      </c>
      <c r="F487" s="197" t="s">
        <v>394</v>
      </c>
      <c r="G487" s="198" t="s">
        <v>395</v>
      </c>
      <c r="H487" s="93">
        <v>368378013</v>
      </c>
      <c r="I487" s="94">
        <f>IFERROR(H487/H489,"-")</f>
        <v>2.8627304538518993E-2</v>
      </c>
      <c r="J487" s="95">
        <v>11869</v>
      </c>
      <c r="K487" s="96">
        <f t="shared" si="432"/>
        <v>31036.988204566518</v>
      </c>
      <c r="L487" s="97">
        <f t="shared" si="459"/>
        <v>0.44063706563706562</v>
      </c>
      <c r="M487" s="280"/>
      <c r="N487" s="90">
        <v>9</v>
      </c>
      <c r="O487" s="197" t="s">
        <v>426</v>
      </c>
      <c r="P487" s="198" t="s">
        <v>427</v>
      </c>
      <c r="Q487" s="93">
        <v>83361756</v>
      </c>
      <c r="R487" s="94">
        <f>IFERROR(Q487/Q489,"-")</f>
        <v>3.2075025104642566E-2</v>
      </c>
      <c r="S487" s="95">
        <v>1037</v>
      </c>
      <c r="T487" s="96">
        <f t="shared" si="433"/>
        <v>80387.42140790743</v>
      </c>
      <c r="U487" s="97">
        <f t="shared" si="460"/>
        <v>0.31519756838905777</v>
      </c>
      <c r="V487" s="280"/>
      <c r="W487" s="90">
        <v>9</v>
      </c>
      <c r="X487" s="197" t="s">
        <v>384</v>
      </c>
      <c r="Y487" s="198" t="s">
        <v>385</v>
      </c>
      <c r="Z487" s="93">
        <v>69543193</v>
      </c>
      <c r="AA487" s="94">
        <f>IFERROR(Z487/Z489,"-")</f>
        <v>3.1644959042500448E-2</v>
      </c>
      <c r="AB487" s="95">
        <v>1674</v>
      </c>
      <c r="AC487" s="96">
        <f t="shared" si="434"/>
        <v>41543.12604540024</v>
      </c>
      <c r="AD487" s="97">
        <f t="shared" si="461"/>
        <v>0.81778212017586716</v>
      </c>
      <c r="AE487" s="280"/>
      <c r="AF487" s="90">
        <v>9</v>
      </c>
      <c r="AG487" s="197" t="s">
        <v>382</v>
      </c>
      <c r="AH487" s="198" t="s">
        <v>383</v>
      </c>
      <c r="AI487" s="93">
        <v>107929384</v>
      </c>
      <c r="AJ487" s="94">
        <f>IFERROR(AI487/AI489,"-")</f>
        <v>3.4665794110191113E-2</v>
      </c>
      <c r="AK487" s="95">
        <v>717</v>
      </c>
      <c r="AL487" s="96">
        <f t="shared" si="435"/>
        <v>150529.12691771268</v>
      </c>
      <c r="AM487" s="97">
        <f t="shared" si="462"/>
        <v>0.23624382207578254</v>
      </c>
      <c r="AN487" s="280"/>
      <c r="AO487" s="90">
        <v>9</v>
      </c>
      <c r="AP487" s="197" t="s">
        <v>390</v>
      </c>
      <c r="AQ487" s="198" t="s">
        <v>391</v>
      </c>
      <c r="AR487" s="93">
        <v>90292504</v>
      </c>
      <c r="AS487" s="94">
        <f>IFERROR(AR487/AR489,"-")</f>
        <v>2.6985053130882727E-2</v>
      </c>
      <c r="AT487" s="95">
        <v>1494</v>
      </c>
      <c r="AU487" s="96">
        <f t="shared" si="436"/>
        <v>60436.749665327981</v>
      </c>
      <c r="AV487" s="97">
        <f t="shared" si="463"/>
        <v>0.63091216216216217</v>
      </c>
      <c r="AW487" s="280"/>
      <c r="AX487" s="90">
        <v>9</v>
      </c>
      <c r="AY487" s="197" t="s">
        <v>382</v>
      </c>
      <c r="AZ487" s="198" t="s">
        <v>383</v>
      </c>
      <c r="BA487" s="93">
        <v>82493960</v>
      </c>
      <c r="BB487" s="94">
        <f>IFERROR(BA487/BA489,"-")</f>
        <v>2.9876251725973309E-2</v>
      </c>
      <c r="BC487" s="95">
        <v>389</v>
      </c>
      <c r="BD487" s="96">
        <f t="shared" si="437"/>
        <v>212066.73521850898</v>
      </c>
      <c r="BE487" s="97">
        <f t="shared" si="464"/>
        <v>0.20713525026624069</v>
      </c>
      <c r="BF487" s="280"/>
      <c r="BG487" s="90">
        <v>9</v>
      </c>
      <c r="BH487" s="197" t="s">
        <v>416</v>
      </c>
      <c r="BI487" s="198" t="s">
        <v>417</v>
      </c>
      <c r="BJ487" s="93">
        <v>137414100</v>
      </c>
      <c r="BK487" s="94">
        <f>IFERROR(BJ487/BJ489,"-")</f>
        <v>3.0908749573605929E-2</v>
      </c>
      <c r="BL487" s="95">
        <v>1348</v>
      </c>
      <c r="BM487" s="96">
        <f t="shared" si="438"/>
        <v>101939.24332344213</v>
      </c>
      <c r="BN487" s="97">
        <f t="shared" si="465"/>
        <v>0.59357111404667551</v>
      </c>
      <c r="BO487" s="280"/>
      <c r="BP487" s="90">
        <v>9</v>
      </c>
      <c r="BQ487" s="197" t="s">
        <v>400</v>
      </c>
      <c r="BR487" s="198" t="s">
        <v>401</v>
      </c>
      <c r="BS487" s="93">
        <v>126191868</v>
      </c>
      <c r="BT487" s="94">
        <f>IFERROR(BS487/BS489,"-")</f>
        <v>2.965054800598552E-2</v>
      </c>
      <c r="BU487" s="95">
        <v>440</v>
      </c>
      <c r="BV487" s="96">
        <f t="shared" si="439"/>
        <v>286799.7</v>
      </c>
      <c r="BW487" s="97">
        <f t="shared" si="466"/>
        <v>0.21696252465483234</v>
      </c>
      <c r="BX487" s="280"/>
      <c r="BY487" s="90">
        <v>9</v>
      </c>
      <c r="BZ487" s="197" t="s">
        <v>410</v>
      </c>
      <c r="CA487" s="198" t="s">
        <v>411</v>
      </c>
      <c r="CB487" s="93">
        <v>1035873448</v>
      </c>
      <c r="CC487" s="94">
        <f>IFERROR(CB487/CB489,"-")</f>
        <v>2.9108167497535632E-2</v>
      </c>
      <c r="CD487" s="95">
        <v>8725</v>
      </c>
      <c r="CE487" s="96">
        <f t="shared" si="440"/>
        <v>118724.75048710602</v>
      </c>
      <c r="CF487" s="97">
        <f t="shared" si="467"/>
        <v>0.19896016236061387</v>
      </c>
    </row>
    <row r="488" spans="2:84" ht="13.5" customHeight="1">
      <c r="B488" s="277"/>
      <c r="C488" s="285"/>
      <c r="D488" s="280"/>
      <c r="E488" s="98">
        <v>10</v>
      </c>
      <c r="F488" s="199" t="s">
        <v>462</v>
      </c>
      <c r="G488" s="200" t="s">
        <v>463</v>
      </c>
      <c r="H488" s="101">
        <v>342438954</v>
      </c>
      <c r="I488" s="102">
        <f>IFERROR(H488/H489,"-")</f>
        <v>2.6611534554343494E-2</v>
      </c>
      <c r="J488" s="103">
        <v>6476</v>
      </c>
      <c r="K488" s="104">
        <f t="shared" si="432"/>
        <v>52878.15843113033</v>
      </c>
      <c r="L488" s="105">
        <f t="shared" si="459"/>
        <v>0.24042174042174042</v>
      </c>
      <c r="M488" s="280"/>
      <c r="N488" s="98">
        <v>10</v>
      </c>
      <c r="O488" s="199" t="s">
        <v>402</v>
      </c>
      <c r="P488" s="200" t="s">
        <v>403</v>
      </c>
      <c r="Q488" s="101">
        <v>82851842</v>
      </c>
      <c r="R488" s="102">
        <f>IFERROR(Q488/Q489,"-")</f>
        <v>3.1878825970459157E-2</v>
      </c>
      <c r="S488" s="103">
        <v>1618</v>
      </c>
      <c r="T488" s="104">
        <f t="shared" si="433"/>
        <v>51206.330037082815</v>
      </c>
      <c r="U488" s="105">
        <f t="shared" si="460"/>
        <v>0.49179331306990881</v>
      </c>
      <c r="V488" s="280"/>
      <c r="W488" s="98">
        <v>10</v>
      </c>
      <c r="X488" s="199" t="s">
        <v>402</v>
      </c>
      <c r="Y488" s="200" t="s">
        <v>403</v>
      </c>
      <c r="Z488" s="101">
        <v>58592303</v>
      </c>
      <c r="AA488" s="102">
        <f>IFERROR(Z488/Z489,"-")</f>
        <v>2.666186219894701E-2</v>
      </c>
      <c r="AB488" s="103">
        <v>1090</v>
      </c>
      <c r="AC488" s="104">
        <f t="shared" si="434"/>
        <v>53754.40642201835</v>
      </c>
      <c r="AD488" s="105">
        <f t="shared" si="461"/>
        <v>0.53248656570591113</v>
      </c>
      <c r="AE488" s="280"/>
      <c r="AF488" s="98">
        <v>10</v>
      </c>
      <c r="AG488" s="199" t="s">
        <v>384</v>
      </c>
      <c r="AH488" s="200" t="s">
        <v>385</v>
      </c>
      <c r="AI488" s="101">
        <v>102218202</v>
      </c>
      <c r="AJ488" s="102">
        <f>IFERROR(AI488/AI489,"-")</f>
        <v>3.2831421930898129E-2</v>
      </c>
      <c r="AK488" s="103">
        <v>2314</v>
      </c>
      <c r="AL488" s="104">
        <f t="shared" si="435"/>
        <v>44173.812445980984</v>
      </c>
      <c r="AM488" s="105">
        <f t="shared" si="462"/>
        <v>0.76243822075782541</v>
      </c>
      <c r="AN488" s="280"/>
      <c r="AO488" s="98">
        <v>10</v>
      </c>
      <c r="AP488" s="199" t="s">
        <v>408</v>
      </c>
      <c r="AQ488" s="200" t="s">
        <v>409</v>
      </c>
      <c r="AR488" s="101">
        <v>82450541</v>
      </c>
      <c r="AS488" s="102">
        <f>IFERROR(AR488/AR489,"-")</f>
        <v>2.4641383625323147E-2</v>
      </c>
      <c r="AT488" s="103">
        <v>853</v>
      </c>
      <c r="AU488" s="104">
        <f t="shared" si="436"/>
        <v>96659.485345838213</v>
      </c>
      <c r="AV488" s="105">
        <f t="shared" si="463"/>
        <v>0.36021959459459457</v>
      </c>
      <c r="AW488" s="280"/>
      <c r="AX488" s="98">
        <v>10</v>
      </c>
      <c r="AY488" s="199" t="s">
        <v>412</v>
      </c>
      <c r="AZ488" s="200" t="s">
        <v>413</v>
      </c>
      <c r="BA488" s="101">
        <v>80958134</v>
      </c>
      <c r="BB488" s="102">
        <f>IFERROR(BA488/BA489,"-")</f>
        <v>2.9320032529037018E-2</v>
      </c>
      <c r="BC488" s="103">
        <v>512</v>
      </c>
      <c r="BD488" s="104">
        <f t="shared" si="437"/>
        <v>158121.35546875</v>
      </c>
      <c r="BE488" s="105">
        <f t="shared" si="464"/>
        <v>0.27263045793397234</v>
      </c>
      <c r="BF488" s="280"/>
      <c r="BG488" s="98">
        <v>10</v>
      </c>
      <c r="BH488" s="199" t="s">
        <v>382</v>
      </c>
      <c r="BI488" s="200" t="s">
        <v>383</v>
      </c>
      <c r="BJ488" s="101">
        <v>133041505</v>
      </c>
      <c r="BK488" s="102">
        <f>IFERROR(BJ488/BJ489,"-")</f>
        <v>2.9925215541495676E-2</v>
      </c>
      <c r="BL488" s="103">
        <v>471</v>
      </c>
      <c r="BM488" s="104">
        <f t="shared" si="438"/>
        <v>282466.04033970274</v>
      </c>
      <c r="BN488" s="105">
        <f t="shared" si="465"/>
        <v>0.20739762219286659</v>
      </c>
      <c r="BO488" s="280"/>
      <c r="BP488" s="98">
        <v>10</v>
      </c>
      <c r="BQ488" s="199" t="s">
        <v>406</v>
      </c>
      <c r="BR488" s="200" t="s">
        <v>407</v>
      </c>
      <c r="BS488" s="101">
        <v>121175108</v>
      </c>
      <c r="BT488" s="102">
        <f>IFERROR(BS488/BS489,"-")</f>
        <v>2.8471789932489788E-2</v>
      </c>
      <c r="BU488" s="103">
        <v>621</v>
      </c>
      <c r="BV488" s="104">
        <f t="shared" si="439"/>
        <v>195128.99838969405</v>
      </c>
      <c r="BW488" s="105">
        <f t="shared" si="466"/>
        <v>0.3062130177514793</v>
      </c>
      <c r="BX488" s="280"/>
      <c r="BY488" s="98">
        <v>10</v>
      </c>
      <c r="BZ488" s="199" t="s">
        <v>396</v>
      </c>
      <c r="CA488" s="200" t="s">
        <v>397</v>
      </c>
      <c r="CB488" s="101">
        <v>989376628</v>
      </c>
      <c r="CC488" s="102">
        <f>IFERROR(CB488/CB489,"-")</f>
        <v>2.7801601307161802E-2</v>
      </c>
      <c r="CD488" s="103">
        <v>13144</v>
      </c>
      <c r="CE488" s="104">
        <f t="shared" si="440"/>
        <v>75272.111077297624</v>
      </c>
      <c r="CF488" s="105">
        <f t="shared" si="467"/>
        <v>0.29972863886165141</v>
      </c>
    </row>
    <row r="489" spans="2:84" s="195" customFormat="1" ht="13.5" customHeight="1">
      <c r="B489" s="278"/>
      <c r="C489" s="286"/>
      <c r="D489" s="281"/>
      <c r="E489" s="106" t="s">
        <v>164</v>
      </c>
      <c r="F489" s="107"/>
      <c r="G489" s="108"/>
      <c r="H489" s="216">
        <v>12868064910</v>
      </c>
      <c r="I489" s="109" t="s">
        <v>588</v>
      </c>
      <c r="J489" s="110">
        <v>24816</v>
      </c>
      <c r="K489" s="56">
        <f t="shared" si="432"/>
        <v>518539.04376208899</v>
      </c>
      <c r="L489" s="111">
        <f t="shared" si="459"/>
        <v>0.9212949212949213</v>
      </c>
      <c r="M489" s="281"/>
      <c r="N489" s="106" t="s">
        <v>164</v>
      </c>
      <c r="O489" s="107"/>
      <c r="P489" s="108"/>
      <c r="Q489" s="216">
        <v>2598961520</v>
      </c>
      <c r="R489" s="109" t="s">
        <v>588</v>
      </c>
      <c r="S489" s="110">
        <v>3265</v>
      </c>
      <c r="T489" s="56">
        <f t="shared" si="433"/>
        <v>796006.59111791733</v>
      </c>
      <c r="U489" s="111">
        <f t="shared" si="460"/>
        <v>0.99240121580547114</v>
      </c>
      <c r="V489" s="281"/>
      <c r="W489" s="106" t="s">
        <v>164</v>
      </c>
      <c r="X489" s="107"/>
      <c r="Y489" s="108"/>
      <c r="Z489" s="216">
        <v>2197607300</v>
      </c>
      <c r="AA489" s="109" t="s">
        <v>588</v>
      </c>
      <c r="AB489" s="110">
        <v>2039</v>
      </c>
      <c r="AC489" s="56">
        <f t="shared" si="434"/>
        <v>1077786.80725846</v>
      </c>
      <c r="AD489" s="111">
        <f t="shared" si="461"/>
        <v>0.99609184171958964</v>
      </c>
      <c r="AE489" s="281"/>
      <c r="AF489" s="106" t="s">
        <v>164</v>
      </c>
      <c r="AG489" s="107"/>
      <c r="AH489" s="108"/>
      <c r="AI489" s="216">
        <v>3113425980</v>
      </c>
      <c r="AJ489" s="109" t="s">
        <v>588</v>
      </c>
      <c r="AK489" s="110">
        <v>3013</v>
      </c>
      <c r="AL489" s="56">
        <f t="shared" si="435"/>
        <v>1033330.8927978759</v>
      </c>
      <c r="AM489" s="111">
        <f t="shared" si="462"/>
        <v>0.99275123558484346</v>
      </c>
      <c r="AN489" s="281"/>
      <c r="AO489" s="106" t="s">
        <v>164</v>
      </c>
      <c r="AP489" s="107"/>
      <c r="AQ489" s="108"/>
      <c r="AR489" s="216">
        <v>3346019130</v>
      </c>
      <c r="AS489" s="109" t="s">
        <v>588</v>
      </c>
      <c r="AT489" s="110">
        <v>2348</v>
      </c>
      <c r="AU489" s="56">
        <f t="shared" si="436"/>
        <v>1425050.7367972743</v>
      </c>
      <c r="AV489" s="111">
        <f t="shared" si="463"/>
        <v>0.99155405405405406</v>
      </c>
      <c r="AW489" s="281"/>
      <c r="AX489" s="106" t="s">
        <v>164</v>
      </c>
      <c r="AY489" s="107"/>
      <c r="AZ489" s="108"/>
      <c r="BA489" s="216">
        <v>2761188410</v>
      </c>
      <c r="BB489" s="109" t="s">
        <v>588</v>
      </c>
      <c r="BC489" s="110">
        <v>1847</v>
      </c>
      <c r="BD489" s="56">
        <f t="shared" si="437"/>
        <v>1494958.5327558203</v>
      </c>
      <c r="BE489" s="111">
        <f t="shared" si="464"/>
        <v>0.98349307774227901</v>
      </c>
      <c r="BF489" s="281"/>
      <c r="BG489" s="106" t="s">
        <v>164</v>
      </c>
      <c r="BH489" s="107"/>
      <c r="BI489" s="108"/>
      <c r="BJ489" s="216">
        <v>4445799390</v>
      </c>
      <c r="BK489" s="109" t="s">
        <v>588</v>
      </c>
      <c r="BL489" s="110">
        <v>2220</v>
      </c>
      <c r="BM489" s="56">
        <f t="shared" si="438"/>
        <v>2002612.3378378379</v>
      </c>
      <c r="BN489" s="111">
        <f t="shared" si="465"/>
        <v>0.97754293262879788</v>
      </c>
      <c r="BO489" s="281"/>
      <c r="BP489" s="106" t="s">
        <v>164</v>
      </c>
      <c r="BQ489" s="107"/>
      <c r="BR489" s="108"/>
      <c r="BS489" s="216">
        <v>4255970850</v>
      </c>
      <c r="BT489" s="109" t="s">
        <v>588</v>
      </c>
      <c r="BU489" s="110">
        <v>1999</v>
      </c>
      <c r="BV489" s="56">
        <f t="shared" si="439"/>
        <v>2129049.9499749877</v>
      </c>
      <c r="BW489" s="111">
        <f t="shared" si="466"/>
        <v>0.98570019723865876</v>
      </c>
      <c r="BX489" s="281"/>
      <c r="BY489" s="106" t="s">
        <v>164</v>
      </c>
      <c r="BZ489" s="107"/>
      <c r="CA489" s="108"/>
      <c r="CB489" s="216">
        <v>35587037490</v>
      </c>
      <c r="CC489" s="109" t="s">
        <v>588</v>
      </c>
      <c r="CD489" s="110">
        <v>41547</v>
      </c>
      <c r="CE489" s="56">
        <f t="shared" si="440"/>
        <v>856548.90822442051</v>
      </c>
      <c r="CF489" s="111">
        <f t="shared" si="467"/>
        <v>0.94741522814858736</v>
      </c>
    </row>
    <row r="490" spans="2:84" ht="13.5" customHeight="1">
      <c r="B490" s="276">
        <v>45</v>
      </c>
      <c r="C490" s="284" t="s">
        <v>41</v>
      </c>
      <c r="D490" s="279">
        <f>CK50</f>
        <v>9197</v>
      </c>
      <c r="E490" s="82">
        <v>1</v>
      </c>
      <c r="F490" s="83" t="s">
        <v>380</v>
      </c>
      <c r="G490" s="84" t="s">
        <v>381</v>
      </c>
      <c r="H490" s="85">
        <v>346829270</v>
      </c>
      <c r="I490" s="86">
        <f>IFERROR(H490/H500,"-")</f>
        <v>6.8364672243641414E-2</v>
      </c>
      <c r="J490" s="87">
        <v>3639</v>
      </c>
      <c r="K490" s="88">
        <f t="shared" si="432"/>
        <v>95308.950261060731</v>
      </c>
      <c r="L490" s="89">
        <f t="shared" ref="L490:L500" si="468">IFERROR(J490/$CK$50,0)</f>
        <v>0.3956725019027944</v>
      </c>
      <c r="M490" s="279">
        <f>CL50</f>
        <v>729</v>
      </c>
      <c r="N490" s="82">
        <v>1</v>
      </c>
      <c r="O490" s="83" t="s">
        <v>380</v>
      </c>
      <c r="P490" s="84" t="s">
        <v>381</v>
      </c>
      <c r="Q490" s="85">
        <v>53221867</v>
      </c>
      <c r="R490" s="86">
        <f>IFERROR(Q490/Q500,"-")</f>
        <v>9.0409723273902884E-2</v>
      </c>
      <c r="S490" s="87">
        <v>413</v>
      </c>
      <c r="T490" s="88">
        <f t="shared" si="433"/>
        <v>128866.50605326876</v>
      </c>
      <c r="U490" s="89">
        <f t="shared" ref="U490:U500" si="469">IFERROR(S490/$CL$50,0)</f>
        <v>0.56652949245541839</v>
      </c>
      <c r="V490" s="279">
        <f>CM50</f>
        <v>1008</v>
      </c>
      <c r="W490" s="82">
        <v>1</v>
      </c>
      <c r="X490" s="83" t="s">
        <v>380</v>
      </c>
      <c r="Y490" s="84" t="s">
        <v>381</v>
      </c>
      <c r="Z490" s="85">
        <v>89350468</v>
      </c>
      <c r="AA490" s="86">
        <f>IFERROR(Z490/Z500,"-")</f>
        <v>8.4149998116406097E-2</v>
      </c>
      <c r="AB490" s="87">
        <v>616</v>
      </c>
      <c r="AC490" s="88">
        <f t="shared" si="434"/>
        <v>145049.46103896105</v>
      </c>
      <c r="AD490" s="89">
        <f t="shared" ref="AD490:AD500" si="470">IFERROR(AB490/$CM$50,0)</f>
        <v>0.61111111111111116</v>
      </c>
      <c r="AE490" s="279">
        <f>CN50</f>
        <v>875</v>
      </c>
      <c r="AF490" s="82">
        <v>1</v>
      </c>
      <c r="AG490" s="83" t="s">
        <v>380</v>
      </c>
      <c r="AH490" s="84" t="s">
        <v>381</v>
      </c>
      <c r="AI490" s="85">
        <v>91204148</v>
      </c>
      <c r="AJ490" s="86">
        <f>IFERROR(AI490/AI500,"-")</f>
        <v>9.580675530230294E-2</v>
      </c>
      <c r="AK490" s="87">
        <v>558</v>
      </c>
      <c r="AL490" s="88">
        <f t="shared" si="435"/>
        <v>163448.29390681002</v>
      </c>
      <c r="AM490" s="89">
        <f t="shared" ref="AM490:AM500" si="471">IFERROR(AK490/$CN$50,0)</f>
        <v>0.63771428571428568</v>
      </c>
      <c r="AN490" s="279">
        <f>CO50</f>
        <v>1196</v>
      </c>
      <c r="AO490" s="82">
        <v>1</v>
      </c>
      <c r="AP490" s="83" t="s">
        <v>388</v>
      </c>
      <c r="AQ490" s="84" t="s">
        <v>389</v>
      </c>
      <c r="AR490" s="85">
        <v>122132595</v>
      </c>
      <c r="AS490" s="86">
        <f>IFERROR(AR490/AR500,"-")</f>
        <v>6.784680923730263E-2</v>
      </c>
      <c r="AT490" s="87">
        <v>238</v>
      </c>
      <c r="AU490" s="88">
        <f t="shared" si="436"/>
        <v>513162.16386554623</v>
      </c>
      <c r="AV490" s="89">
        <f t="shared" ref="AV490:AV500" si="472">IFERROR(AT490/$CO$50,0)</f>
        <v>0.19899665551839466</v>
      </c>
      <c r="AW490" s="279">
        <f>CP50</f>
        <v>757</v>
      </c>
      <c r="AX490" s="82">
        <v>1</v>
      </c>
      <c r="AY490" s="83" t="s">
        <v>400</v>
      </c>
      <c r="AZ490" s="84" t="s">
        <v>401</v>
      </c>
      <c r="BA490" s="85">
        <v>122144125</v>
      </c>
      <c r="BB490" s="86">
        <f>IFERROR(BA490/BA500,"-")</f>
        <v>9.7120099084281583E-2</v>
      </c>
      <c r="BC490" s="87">
        <v>242</v>
      </c>
      <c r="BD490" s="88">
        <f t="shared" si="437"/>
        <v>504727.78925619833</v>
      </c>
      <c r="BE490" s="89">
        <f t="shared" ref="BE490:BE500" si="473">IFERROR(BC490/$CP$50,0)</f>
        <v>0.31968295904887717</v>
      </c>
      <c r="BF490" s="279">
        <f>CQ50</f>
        <v>803</v>
      </c>
      <c r="BG490" s="82">
        <v>1</v>
      </c>
      <c r="BH490" s="83" t="s">
        <v>408</v>
      </c>
      <c r="BI490" s="84" t="s">
        <v>409</v>
      </c>
      <c r="BJ490" s="85">
        <v>178923908</v>
      </c>
      <c r="BK490" s="86">
        <f>IFERROR(BJ490/BJ500,"-")</f>
        <v>0.10623656593538117</v>
      </c>
      <c r="BL490" s="87">
        <v>294</v>
      </c>
      <c r="BM490" s="88">
        <f t="shared" si="438"/>
        <v>608584.72108843538</v>
      </c>
      <c r="BN490" s="89">
        <f t="shared" ref="BN490:BN500" si="474">IFERROR(BL490/$CQ$50,0)</f>
        <v>0.36612702366127026</v>
      </c>
      <c r="BO490" s="279">
        <f>CR50</f>
        <v>620</v>
      </c>
      <c r="BP490" s="82">
        <v>1</v>
      </c>
      <c r="BQ490" s="83" t="s">
        <v>408</v>
      </c>
      <c r="BR490" s="84" t="s">
        <v>409</v>
      </c>
      <c r="BS490" s="85">
        <v>166575901</v>
      </c>
      <c r="BT490" s="86">
        <f>IFERROR(BS490/BS500,"-")</f>
        <v>0.11052136762418005</v>
      </c>
      <c r="BU490" s="87">
        <v>203</v>
      </c>
      <c r="BV490" s="88">
        <f t="shared" si="439"/>
        <v>820570.94088669948</v>
      </c>
      <c r="BW490" s="89">
        <f t="shared" ref="BW490:BW500" si="475">IFERROR(BU490/$CR$50,0)</f>
        <v>0.32741935483870965</v>
      </c>
      <c r="BX490" s="279">
        <f>CS50</f>
        <v>15185</v>
      </c>
      <c r="BY490" s="82">
        <v>1</v>
      </c>
      <c r="BZ490" s="83" t="s">
        <v>380</v>
      </c>
      <c r="CA490" s="84" t="s">
        <v>381</v>
      </c>
      <c r="CB490" s="85">
        <v>959427323</v>
      </c>
      <c r="CC490" s="86">
        <f>IFERROR(CB490/CB500,"-")</f>
        <v>6.890048813040088E-2</v>
      </c>
      <c r="CD490" s="87">
        <v>7356</v>
      </c>
      <c r="CE490" s="88">
        <f t="shared" si="440"/>
        <v>130427.85793909733</v>
      </c>
      <c r="CF490" s="89">
        <f t="shared" ref="CF490:CF500" si="476">IFERROR(CD490/$CS$50,0)</f>
        <v>0.48442541982219295</v>
      </c>
    </row>
    <row r="491" spans="2:84" ht="13.5" customHeight="1">
      <c r="B491" s="277"/>
      <c r="C491" s="285"/>
      <c r="D491" s="280"/>
      <c r="E491" s="90">
        <v>2</v>
      </c>
      <c r="F491" s="197" t="s">
        <v>382</v>
      </c>
      <c r="G491" s="198" t="s">
        <v>383</v>
      </c>
      <c r="H491" s="93">
        <v>253781297</v>
      </c>
      <c r="I491" s="94">
        <f>IFERROR(H491/H500,"-")</f>
        <v>5.0023676464709038E-2</v>
      </c>
      <c r="J491" s="95">
        <v>2592</v>
      </c>
      <c r="K491" s="96">
        <f t="shared" si="432"/>
        <v>97909.451003086418</v>
      </c>
      <c r="L491" s="97">
        <f t="shared" si="468"/>
        <v>0.28183103185821462</v>
      </c>
      <c r="M491" s="280"/>
      <c r="N491" s="90">
        <v>2</v>
      </c>
      <c r="O491" s="197" t="s">
        <v>398</v>
      </c>
      <c r="P491" s="198" t="s">
        <v>399</v>
      </c>
      <c r="Q491" s="93">
        <v>45211067</v>
      </c>
      <c r="R491" s="94">
        <f>IFERROR(Q491/Q500,"-")</f>
        <v>7.6801515745170731E-2</v>
      </c>
      <c r="S491" s="95">
        <v>349</v>
      </c>
      <c r="T491" s="96">
        <f t="shared" si="433"/>
        <v>129544.60458452722</v>
      </c>
      <c r="U491" s="97">
        <f t="shared" si="469"/>
        <v>0.47873799725651578</v>
      </c>
      <c r="V491" s="280"/>
      <c r="W491" s="90">
        <v>2</v>
      </c>
      <c r="X491" s="197" t="s">
        <v>398</v>
      </c>
      <c r="Y491" s="198" t="s">
        <v>399</v>
      </c>
      <c r="Z491" s="93">
        <v>72883478</v>
      </c>
      <c r="AA491" s="94">
        <f>IFERROR(Z491/Z500,"-")</f>
        <v>6.8641437182143536E-2</v>
      </c>
      <c r="AB491" s="95">
        <v>536</v>
      </c>
      <c r="AC491" s="96">
        <f t="shared" si="434"/>
        <v>135976.63805970148</v>
      </c>
      <c r="AD491" s="97">
        <f t="shared" si="470"/>
        <v>0.53174603174603174</v>
      </c>
      <c r="AE491" s="280"/>
      <c r="AF491" s="90">
        <v>2</v>
      </c>
      <c r="AG491" s="197" t="s">
        <v>406</v>
      </c>
      <c r="AH491" s="198" t="s">
        <v>407</v>
      </c>
      <c r="AI491" s="93">
        <v>53666699</v>
      </c>
      <c r="AJ491" s="94">
        <f>IFERROR(AI491/AI500,"-")</f>
        <v>5.6374983065192889E-2</v>
      </c>
      <c r="AK491" s="95">
        <v>295</v>
      </c>
      <c r="AL491" s="96">
        <f t="shared" si="435"/>
        <v>181921.01355932205</v>
      </c>
      <c r="AM491" s="97">
        <f t="shared" si="471"/>
        <v>0.33714285714285713</v>
      </c>
      <c r="AN491" s="280"/>
      <c r="AO491" s="90">
        <v>2</v>
      </c>
      <c r="AP491" s="197" t="s">
        <v>380</v>
      </c>
      <c r="AQ491" s="198" t="s">
        <v>381</v>
      </c>
      <c r="AR491" s="93">
        <v>116498188</v>
      </c>
      <c r="AS491" s="94">
        <f>IFERROR(AR491/AR500,"-")</f>
        <v>6.4716796836482668E-2</v>
      </c>
      <c r="AT491" s="95">
        <v>799</v>
      </c>
      <c r="AU491" s="96">
        <f t="shared" si="436"/>
        <v>145804.9912390488</v>
      </c>
      <c r="AV491" s="97">
        <f t="shared" si="472"/>
        <v>0.66806020066889638</v>
      </c>
      <c r="AW491" s="280"/>
      <c r="AX491" s="90">
        <v>2</v>
      </c>
      <c r="AY491" s="197" t="s">
        <v>408</v>
      </c>
      <c r="AZ491" s="198" t="s">
        <v>409</v>
      </c>
      <c r="BA491" s="93">
        <v>103418759</v>
      </c>
      <c r="BB491" s="94">
        <f>IFERROR(BA491/BA500,"-")</f>
        <v>8.2231053857510034E-2</v>
      </c>
      <c r="BC491" s="95">
        <v>251</v>
      </c>
      <c r="BD491" s="96">
        <f t="shared" si="437"/>
        <v>412026.92828685261</v>
      </c>
      <c r="BE491" s="97">
        <f t="shared" si="473"/>
        <v>0.33157199471598414</v>
      </c>
      <c r="BF491" s="280"/>
      <c r="BG491" s="90">
        <v>2</v>
      </c>
      <c r="BH491" s="197" t="s">
        <v>400</v>
      </c>
      <c r="BI491" s="198" t="s">
        <v>401</v>
      </c>
      <c r="BJ491" s="93">
        <v>137669613</v>
      </c>
      <c r="BK491" s="94">
        <f>IFERROR(BJ491/BJ500,"-")</f>
        <v>8.1741714018301603E-2</v>
      </c>
      <c r="BL491" s="95">
        <v>239</v>
      </c>
      <c r="BM491" s="96">
        <f t="shared" si="438"/>
        <v>576023.48535564856</v>
      </c>
      <c r="BN491" s="97">
        <f t="shared" si="474"/>
        <v>0.29763387297633875</v>
      </c>
      <c r="BO491" s="280"/>
      <c r="BP491" s="90">
        <v>2</v>
      </c>
      <c r="BQ491" s="197" t="s">
        <v>404</v>
      </c>
      <c r="BR491" s="198" t="s">
        <v>405</v>
      </c>
      <c r="BS491" s="93">
        <v>93056081</v>
      </c>
      <c r="BT491" s="94">
        <f>IFERROR(BS491/BS500,"-")</f>
        <v>6.1741736206286382E-2</v>
      </c>
      <c r="BU491" s="95">
        <v>384</v>
      </c>
      <c r="BV491" s="96">
        <f t="shared" si="439"/>
        <v>242333.54427083334</v>
      </c>
      <c r="BW491" s="97">
        <f t="shared" si="475"/>
        <v>0.61935483870967745</v>
      </c>
      <c r="BX491" s="280"/>
      <c r="BY491" s="90">
        <v>2</v>
      </c>
      <c r="BZ491" s="197" t="s">
        <v>408</v>
      </c>
      <c r="CA491" s="198" t="s">
        <v>409</v>
      </c>
      <c r="CB491" s="93">
        <v>707283682</v>
      </c>
      <c r="CC491" s="94">
        <f>IFERROR(CB491/CB500,"-")</f>
        <v>5.0792998873628314E-2</v>
      </c>
      <c r="CD491" s="95">
        <v>4384</v>
      </c>
      <c r="CE491" s="96">
        <f t="shared" si="440"/>
        <v>161332.95666058394</v>
      </c>
      <c r="CF491" s="97">
        <f t="shared" si="476"/>
        <v>0.28870595982877839</v>
      </c>
    </row>
    <row r="492" spans="2:84" ht="13.5" customHeight="1">
      <c r="B492" s="277"/>
      <c r="C492" s="285"/>
      <c r="D492" s="280"/>
      <c r="E492" s="90">
        <v>3</v>
      </c>
      <c r="F492" s="197" t="s">
        <v>384</v>
      </c>
      <c r="G492" s="198" t="s">
        <v>385</v>
      </c>
      <c r="H492" s="93">
        <v>252610780</v>
      </c>
      <c r="I492" s="94">
        <f>IFERROR(H492/H500,"-")</f>
        <v>4.9792951961380325E-2</v>
      </c>
      <c r="J492" s="95">
        <v>6145</v>
      </c>
      <c r="K492" s="96">
        <f t="shared" si="432"/>
        <v>41108.344995931649</v>
      </c>
      <c r="L492" s="97">
        <f t="shared" si="468"/>
        <v>0.66815265847558991</v>
      </c>
      <c r="M492" s="280"/>
      <c r="N492" s="90">
        <v>3</v>
      </c>
      <c r="O492" s="197" t="s">
        <v>396</v>
      </c>
      <c r="P492" s="198" t="s">
        <v>397</v>
      </c>
      <c r="Q492" s="93">
        <v>27974619</v>
      </c>
      <c r="R492" s="94">
        <f>IFERROR(Q492/Q500,"-")</f>
        <v>4.7521398722875807E-2</v>
      </c>
      <c r="S492" s="95">
        <v>341</v>
      </c>
      <c r="T492" s="96">
        <f t="shared" si="433"/>
        <v>82037.005865102634</v>
      </c>
      <c r="U492" s="97">
        <f t="shared" si="469"/>
        <v>0.46776406035665297</v>
      </c>
      <c r="V492" s="280"/>
      <c r="W492" s="90">
        <v>3</v>
      </c>
      <c r="X492" s="197" t="s">
        <v>388</v>
      </c>
      <c r="Y492" s="198" t="s">
        <v>389</v>
      </c>
      <c r="Z492" s="93">
        <v>71575526</v>
      </c>
      <c r="AA492" s="94">
        <f>IFERROR(Z492/Z500,"-")</f>
        <v>6.7409611979657183E-2</v>
      </c>
      <c r="AB492" s="95">
        <v>166</v>
      </c>
      <c r="AC492" s="96">
        <f t="shared" si="434"/>
        <v>431177.86746987951</v>
      </c>
      <c r="AD492" s="97">
        <f t="shared" si="470"/>
        <v>0.16468253968253968</v>
      </c>
      <c r="AE492" s="280"/>
      <c r="AF492" s="90">
        <v>3</v>
      </c>
      <c r="AG492" s="197" t="s">
        <v>400</v>
      </c>
      <c r="AH492" s="198" t="s">
        <v>401</v>
      </c>
      <c r="AI492" s="93">
        <v>47901009</v>
      </c>
      <c r="AJ492" s="94">
        <f>IFERROR(AI492/AI500,"-")</f>
        <v>5.0318328153193329E-2</v>
      </c>
      <c r="AK492" s="95">
        <v>201</v>
      </c>
      <c r="AL492" s="96">
        <f t="shared" si="435"/>
        <v>238313.4776119403</v>
      </c>
      <c r="AM492" s="97">
        <f t="shared" si="471"/>
        <v>0.2297142857142857</v>
      </c>
      <c r="AN492" s="280"/>
      <c r="AO492" s="90">
        <v>3</v>
      </c>
      <c r="AP492" s="197" t="s">
        <v>400</v>
      </c>
      <c r="AQ492" s="198" t="s">
        <v>401</v>
      </c>
      <c r="AR492" s="93">
        <v>111091939</v>
      </c>
      <c r="AS492" s="94">
        <f>IFERROR(AR492/AR500,"-")</f>
        <v>6.1713530226186225E-2</v>
      </c>
      <c r="AT492" s="95">
        <v>423</v>
      </c>
      <c r="AU492" s="96">
        <f t="shared" si="436"/>
        <v>262628.69739952718</v>
      </c>
      <c r="AV492" s="97">
        <f t="shared" si="472"/>
        <v>0.35367892976588627</v>
      </c>
      <c r="AW492" s="280"/>
      <c r="AX492" s="90">
        <v>3</v>
      </c>
      <c r="AY492" s="197" t="s">
        <v>380</v>
      </c>
      <c r="AZ492" s="198" t="s">
        <v>381</v>
      </c>
      <c r="BA492" s="93">
        <v>89637293</v>
      </c>
      <c r="BB492" s="94">
        <f>IFERROR(BA492/BA500,"-")</f>
        <v>7.1273037305779385E-2</v>
      </c>
      <c r="BC492" s="95">
        <v>483</v>
      </c>
      <c r="BD492" s="96">
        <f t="shared" si="437"/>
        <v>185584.45755693581</v>
      </c>
      <c r="BE492" s="97">
        <f t="shared" si="473"/>
        <v>0.6380449141347424</v>
      </c>
      <c r="BF492" s="280"/>
      <c r="BG492" s="90">
        <v>3</v>
      </c>
      <c r="BH492" s="197" t="s">
        <v>404</v>
      </c>
      <c r="BI492" s="198" t="s">
        <v>405</v>
      </c>
      <c r="BJ492" s="93">
        <v>120108348</v>
      </c>
      <c r="BK492" s="94">
        <f>IFERROR(BJ492/BJ500,"-")</f>
        <v>7.1314664285623067E-2</v>
      </c>
      <c r="BL492" s="95">
        <v>516</v>
      </c>
      <c r="BM492" s="96">
        <f t="shared" si="438"/>
        <v>232768.11627906977</v>
      </c>
      <c r="BN492" s="97">
        <f t="shared" si="474"/>
        <v>0.64259028642590288</v>
      </c>
      <c r="BO492" s="280"/>
      <c r="BP492" s="90">
        <v>3</v>
      </c>
      <c r="BQ492" s="197" t="s">
        <v>410</v>
      </c>
      <c r="BR492" s="198" t="s">
        <v>411</v>
      </c>
      <c r="BS492" s="93">
        <v>91090577</v>
      </c>
      <c r="BT492" s="94">
        <f>IFERROR(BS492/BS500,"-")</f>
        <v>6.0437644865061722E-2</v>
      </c>
      <c r="BU492" s="95">
        <v>286</v>
      </c>
      <c r="BV492" s="96">
        <f t="shared" si="439"/>
        <v>318498.52097902098</v>
      </c>
      <c r="BW492" s="97">
        <f t="shared" si="475"/>
        <v>0.46129032258064517</v>
      </c>
      <c r="BX492" s="280"/>
      <c r="BY492" s="90">
        <v>3</v>
      </c>
      <c r="BZ492" s="197" t="s">
        <v>388</v>
      </c>
      <c r="CA492" s="198" t="s">
        <v>389</v>
      </c>
      <c r="CB492" s="93">
        <v>679095091</v>
      </c>
      <c r="CC492" s="94">
        <f>IFERROR(CB492/CB500,"-")</f>
        <v>4.8768658276848974E-2</v>
      </c>
      <c r="CD492" s="95">
        <v>1763</v>
      </c>
      <c r="CE492" s="96">
        <f t="shared" si="440"/>
        <v>385192.9047078843</v>
      </c>
      <c r="CF492" s="97">
        <f t="shared" si="476"/>
        <v>0.11610141587092526</v>
      </c>
    </row>
    <row r="493" spans="2:84" ht="13.5" customHeight="1">
      <c r="B493" s="277"/>
      <c r="C493" s="285"/>
      <c r="D493" s="280"/>
      <c r="E493" s="90">
        <v>4</v>
      </c>
      <c r="F493" s="197" t="s">
        <v>390</v>
      </c>
      <c r="G493" s="198" t="s">
        <v>391</v>
      </c>
      <c r="H493" s="93">
        <v>225279738</v>
      </c>
      <c r="I493" s="94">
        <f>IFERROR(H493/H500,"-")</f>
        <v>4.4405639268863928E-2</v>
      </c>
      <c r="J493" s="95">
        <v>4700</v>
      </c>
      <c r="K493" s="96">
        <f t="shared" si="432"/>
        <v>47931.859148936172</v>
      </c>
      <c r="L493" s="97">
        <f t="shared" si="468"/>
        <v>0.51103620745895406</v>
      </c>
      <c r="M493" s="280"/>
      <c r="N493" s="90">
        <v>4</v>
      </c>
      <c r="O493" s="197" t="s">
        <v>386</v>
      </c>
      <c r="P493" s="198" t="s">
        <v>387</v>
      </c>
      <c r="Q493" s="93">
        <v>27783340</v>
      </c>
      <c r="R493" s="94">
        <f>IFERROR(Q493/Q500,"-")</f>
        <v>4.7196466839931735E-2</v>
      </c>
      <c r="S493" s="95">
        <v>535</v>
      </c>
      <c r="T493" s="96">
        <f t="shared" si="433"/>
        <v>51931.476635514016</v>
      </c>
      <c r="U493" s="97">
        <f t="shared" si="469"/>
        <v>0.73388203017832643</v>
      </c>
      <c r="V493" s="280"/>
      <c r="W493" s="90">
        <v>4</v>
      </c>
      <c r="X493" s="197" t="s">
        <v>400</v>
      </c>
      <c r="Y493" s="198" t="s">
        <v>401</v>
      </c>
      <c r="Z493" s="93">
        <v>65757000</v>
      </c>
      <c r="AA493" s="94">
        <f>IFERROR(Z493/Z500,"-")</f>
        <v>6.1929741947636091E-2</v>
      </c>
      <c r="AB493" s="95">
        <v>313</v>
      </c>
      <c r="AC493" s="96">
        <f t="shared" si="434"/>
        <v>210086.26198083066</v>
      </c>
      <c r="AD493" s="97">
        <f t="shared" si="470"/>
        <v>0.31051587301587302</v>
      </c>
      <c r="AE493" s="280"/>
      <c r="AF493" s="90">
        <v>4</v>
      </c>
      <c r="AG493" s="197" t="s">
        <v>382</v>
      </c>
      <c r="AH493" s="198" t="s">
        <v>383</v>
      </c>
      <c r="AI493" s="93">
        <v>37581810</v>
      </c>
      <c r="AJ493" s="94">
        <f>IFERROR(AI493/AI500,"-")</f>
        <v>3.9478371910098231E-2</v>
      </c>
      <c r="AK493" s="95">
        <v>222</v>
      </c>
      <c r="AL493" s="96">
        <f t="shared" si="435"/>
        <v>169287.43243243243</v>
      </c>
      <c r="AM493" s="97">
        <f t="shared" si="471"/>
        <v>0.25371428571428573</v>
      </c>
      <c r="AN493" s="280"/>
      <c r="AO493" s="90">
        <v>4</v>
      </c>
      <c r="AP493" s="197" t="s">
        <v>408</v>
      </c>
      <c r="AQ493" s="198" t="s">
        <v>409</v>
      </c>
      <c r="AR493" s="93">
        <v>98142875</v>
      </c>
      <c r="AS493" s="94">
        <f>IFERROR(AR493/AR500,"-")</f>
        <v>5.4520096933381605E-2</v>
      </c>
      <c r="AT493" s="95">
        <v>425</v>
      </c>
      <c r="AU493" s="96">
        <f t="shared" si="436"/>
        <v>230924.41176470587</v>
      </c>
      <c r="AV493" s="97">
        <f t="shared" si="472"/>
        <v>0.35535117056856186</v>
      </c>
      <c r="AW493" s="280"/>
      <c r="AX493" s="90">
        <v>4</v>
      </c>
      <c r="AY493" s="197" t="s">
        <v>388</v>
      </c>
      <c r="AZ493" s="198" t="s">
        <v>389</v>
      </c>
      <c r="BA493" s="93">
        <v>69222713</v>
      </c>
      <c r="BB493" s="94">
        <f>IFERROR(BA493/BA500,"-")</f>
        <v>5.5040852316415437E-2</v>
      </c>
      <c r="BC493" s="95">
        <v>134</v>
      </c>
      <c r="BD493" s="96">
        <f t="shared" si="437"/>
        <v>516587.41044776118</v>
      </c>
      <c r="BE493" s="97">
        <f t="shared" si="473"/>
        <v>0.17701453104359313</v>
      </c>
      <c r="BF493" s="280"/>
      <c r="BG493" s="90">
        <v>4</v>
      </c>
      <c r="BH493" s="197" t="s">
        <v>388</v>
      </c>
      <c r="BI493" s="198" t="s">
        <v>389</v>
      </c>
      <c r="BJ493" s="93">
        <v>88691362</v>
      </c>
      <c r="BK493" s="94">
        <f>IFERROR(BJ493/BJ500,"-")</f>
        <v>5.2660741833404169E-2</v>
      </c>
      <c r="BL493" s="95">
        <v>141</v>
      </c>
      <c r="BM493" s="96">
        <f t="shared" si="438"/>
        <v>629016.75177304959</v>
      </c>
      <c r="BN493" s="97">
        <f t="shared" si="474"/>
        <v>0.17559153175591533</v>
      </c>
      <c r="BO493" s="280"/>
      <c r="BP493" s="90">
        <v>4</v>
      </c>
      <c r="BQ493" s="197" t="s">
        <v>380</v>
      </c>
      <c r="BR493" s="198" t="s">
        <v>381</v>
      </c>
      <c r="BS493" s="93">
        <v>86597883</v>
      </c>
      <c r="BT493" s="94">
        <f>IFERROR(BS493/BS500,"-")</f>
        <v>5.7456789397877739E-2</v>
      </c>
      <c r="BU493" s="95">
        <v>352</v>
      </c>
      <c r="BV493" s="96">
        <f t="shared" si="439"/>
        <v>246016.71306818182</v>
      </c>
      <c r="BW493" s="97">
        <f t="shared" si="475"/>
        <v>0.56774193548387097</v>
      </c>
      <c r="BX493" s="280"/>
      <c r="BY493" s="90">
        <v>4</v>
      </c>
      <c r="BZ493" s="197" t="s">
        <v>400</v>
      </c>
      <c r="CA493" s="198" t="s">
        <v>401</v>
      </c>
      <c r="CB493" s="93">
        <v>650199895</v>
      </c>
      <c r="CC493" s="94">
        <f>IFERROR(CB493/CB500,"-")</f>
        <v>4.669357342018849E-2</v>
      </c>
      <c r="CD493" s="95">
        <v>2658</v>
      </c>
      <c r="CE493" s="96">
        <f t="shared" si="440"/>
        <v>244619.97554552296</v>
      </c>
      <c r="CF493" s="97">
        <f t="shared" si="476"/>
        <v>0.17504115903852485</v>
      </c>
    </row>
    <row r="494" spans="2:84" ht="13.5" customHeight="1">
      <c r="B494" s="277"/>
      <c r="C494" s="285"/>
      <c r="D494" s="280"/>
      <c r="E494" s="90">
        <v>5</v>
      </c>
      <c r="F494" s="197" t="s">
        <v>388</v>
      </c>
      <c r="G494" s="198" t="s">
        <v>389</v>
      </c>
      <c r="H494" s="93">
        <v>224465694</v>
      </c>
      <c r="I494" s="94">
        <f>IFERROR(H494/H500,"-")</f>
        <v>4.4245180345509783E-2</v>
      </c>
      <c r="J494" s="95">
        <v>732</v>
      </c>
      <c r="K494" s="96">
        <f t="shared" si="432"/>
        <v>306647.12295081967</v>
      </c>
      <c r="L494" s="97">
        <f t="shared" si="468"/>
        <v>7.9591171034032834E-2</v>
      </c>
      <c r="M494" s="280"/>
      <c r="N494" s="90">
        <v>5</v>
      </c>
      <c r="O494" s="197" t="s">
        <v>384</v>
      </c>
      <c r="P494" s="198" t="s">
        <v>385</v>
      </c>
      <c r="Q494" s="93">
        <v>25812856</v>
      </c>
      <c r="R494" s="94">
        <f>IFERROR(Q494/Q500,"-")</f>
        <v>4.3849141328865894E-2</v>
      </c>
      <c r="S494" s="95">
        <v>598</v>
      </c>
      <c r="T494" s="96">
        <f t="shared" si="433"/>
        <v>43165.311036789295</v>
      </c>
      <c r="U494" s="97">
        <f t="shared" si="469"/>
        <v>0.82030178326474623</v>
      </c>
      <c r="V494" s="280"/>
      <c r="W494" s="90">
        <v>5</v>
      </c>
      <c r="X494" s="197" t="s">
        <v>396</v>
      </c>
      <c r="Y494" s="198" t="s">
        <v>397</v>
      </c>
      <c r="Z494" s="93">
        <v>54285810</v>
      </c>
      <c r="AA494" s="94">
        <f>IFERROR(Z494/Z500,"-")</f>
        <v>5.1126210209078919E-2</v>
      </c>
      <c r="AB494" s="95">
        <v>536</v>
      </c>
      <c r="AC494" s="96">
        <f t="shared" si="434"/>
        <v>101279.49626865672</v>
      </c>
      <c r="AD494" s="97">
        <f t="shared" si="470"/>
        <v>0.53174603174603174</v>
      </c>
      <c r="AE494" s="280"/>
      <c r="AF494" s="90">
        <v>5</v>
      </c>
      <c r="AG494" s="197" t="s">
        <v>404</v>
      </c>
      <c r="AH494" s="198" t="s">
        <v>405</v>
      </c>
      <c r="AI494" s="93">
        <v>35097407</v>
      </c>
      <c r="AJ494" s="94">
        <f>IFERROR(AI494/AI500,"-")</f>
        <v>3.6868593785825778E-2</v>
      </c>
      <c r="AK494" s="95">
        <v>356</v>
      </c>
      <c r="AL494" s="96">
        <f t="shared" si="435"/>
        <v>98588.221910112363</v>
      </c>
      <c r="AM494" s="97">
        <f t="shared" si="471"/>
        <v>0.40685714285714286</v>
      </c>
      <c r="AN494" s="280"/>
      <c r="AO494" s="90">
        <v>5</v>
      </c>
      <c r="AP494" s="197" t="s">
        <v>404</v>
      </c>
      <c r="AQ494" s="198" t="s">
        <v>405</v>
      </c>
      <c r="AR494" s="93">
        <v>70363045</v>
      </c>
      <c r="AS494" s="94">
        <f>IFERROR(AR494/AR500,"-")</f>
        <v>3.908791171980535E-2</v>
      </c>
      <c r="AT494" s="95">
        <v>600</v>
      </c>
      <c r="AU494" s="96">
        <f t="shared" si="436"/>
        <v>117271.74166666667</v>
      </c>
      <c r="AV494" s="97">
        <f t="shared" si="472"/>
        <v>0.50167224080267558</v>
      </c>
      <c r="AW494" s="280"/>
      <c r="AX494" s="90">
        <v>5</v>
      </c>
      <c r="AY494" s="197" t="s">
        <v>406</v>
      </c>
      <c r="AZ494" s="198" t="s">
        <v>407</v>
      </c>
      <c r="BA494" s="93">
        <v>57778659</v>
      </c>
      <c r="BB494" s="94">
        <f>IFERROR(BA494/BA500,"-")</f>
        <v>4.5941375297722409E-2</v>
      </c>
      <c r="BC494" s="95">
        <v>237</v>
      </c>
      <c r="BD494" s="96">
        <f t="shared" si="437"/>
        <v>243791.81012658228</v>
      </c>
      <c r="BE494" s="97">
        <f t="shared" si="473"/>
        <v>0.31307793923381771</v>
      </c>
      <c r="BF494" s="280"/>
      <c r="BG494" s="90">
        <v>5</v>
      </c>
      <c r="BH494" s="197" t="s">
        <v>380</v>
      </c>
      <c r="BI494" s="198" t="s">
        <v>381</v>
      </c>
      <c r="BJ494" s="93">
        <v>86088206</v>
      </c>
      <c r="BK494" s="94">
        <f>IFERROR(BJ494/BJ500,"-")</f>
        <v>5.1115110748518169E-2</v>
      </c>
      <c r="BL494" s="95">
        <v>496</v>
      </c>
      <c r="BM494" s="96">
        <f t="shared" si="438"/>
        <v>173564.93145161291</v>
      </c>
      <c r="BN494" s="97">
        <f t="shared" si="474"/>
        <v>0.61768368617683689</v>
      </c>
      <c r="BO494" s="280"/>
      <c r="BP494" s="90">
        <v>5</v>
      </c>
      <c r="BQ494" s="197" t="s">
        <v>412</v>
      </c>
      <c r="BR494" s="198" t="s">
        <v>413</v>
      </c>
      <c r="BS494" s="93">
        <v>85376900</v>
      </c>
      <c r="BT494" s="94">
        <f>IFERROR(BS494/BS500,"-")</f>
        <v>5.6646679951098435E-2</v>
      </c>
      <c r="BU494" s="95">
        <v>211</v>
      </c>
      <c r="BV494" s="96">
        <f t="shared" si="439"/>
        <v>404629.85781990521</v>
      </c>
      <c r="BW494" s="97">
        <f t="shared" si="475"/>
        <v>0.3403225806451613</v>
      </c>
      <c r="BX494" s="280"/>
      <c r="BY494" s="90">
        <v>5</v>
      </c>
      <c r="BZ494" s="197" t="s">
        <v>382</v>
      </c>
      <c r="CA494" s="198" t="s">
        <v>383</v>
      </c>
      <c r="CB494" s="93">
        <v>526435220</v>
      </c>
      <c r="CC494" s="94">
        <f>IFERROR(CB494/CB500,"-")</f>
        <v>3.7805514558016159E-2</v>
      </c>
      <c r="CD494" s="95">
        <v>4209</v>
      </c>
      <c r="CE494" s="96">
        <f t="shared" si="440"/>
        <v>125073.70396768829</v>
      </c>
      <c r="CF494" s="97">
        <f t="shared" si="476"/>
        <v>0.27718142904181758</v>
      </c>
    </row>
    <row r="495" spans="2:84" ht="13.5" customHeight="1">
      <c r="B495" s="277"/>
      <c r="C495" s="285"/>
      <c r="D495" s="280"/>
      <c r="E495" s="90">
        <v>6</v>
      </c>
      <c r="F495" s="112" t="s">
        <v>386</v>
      </c>
      <c r="G495" s="198" t="s">
        <v>387</v>
      </c>
      <c r="H495" s="93">
        <v>217917299</v>
      </c>
      <c r="I495" s="94">
        <f>IFERROR(H495/H500,"-")</f>
        <v>4.2954404402934639E-2</v>
      </c>
      <c r="J495" s="95">
        <v>4815</v>
      </c>
      <c r="K495" s="96">
        <f t="shared" si="432"/>
        <v>45258.006022845278</v>
      </c>
      <c r="L495" s="97">
        <f t="shared" si="468"/>
        <v>0.52354028487550286</v>
      </c>
      <c r="M495" s="280"/>
      <c r="N495" s="90">
        <v>6</v>
      </c>
      <c r="O495" s="112" t="s">
        <v>390</v>
      </c>
      <c r="P495" s="198" t="s">
        <v>391</v>
      </c>
      <c r="Q495" s="93">
        <v>22877147</v>
      </c>
      <c r="R495" s="94">
        <f>IFERROR(Q495/Q500,"-")</f>
        <v>3.8862156593762444E-2</v>
      </c>
      <c r="S495" s="95">
        <v>459</v>
      </c>
      <c r="T495" s="96">
        <f t="shared" si="433"/>
        <v>49841.278867102395</v>
      </c>
      <c r="U495" s="97">
        <f t="shared" si="469"/>
        <v>0.62962962962962965</v>
      </c>
      <c r="V495" s="280"/>
      <c r="W495" s="90">
        <v>6</v>
      </c>
      <c r="X495" s="112" t="s">
        <v>432</v>
      </c>
      <c r="Y495" s="198" t="s">
        <v>433</v>
      </c>
      <c r="Z495" s="93">
        <v>44011649</v>
      </c>
      <c r="AA495" s="94">
        <f>IFERROR(Z495/Z500,"-")</f>
        <v>4.1450036730080991E-2</v>
      </c>
      <c r="AB495" s="95">
        <v>208</v>
      </c>
      <c r="AC495" s="96">
        <f t="shared" si="434"/>
        <v>211594.46634615384</v>
      </c>
      <c r="AD495" s="97">
        <f t="shared" si="470"/>
        <v>0.20634920634920634</v>
      </c>
      <c r="AE495" s="280"/>
      <c r="AF495" s="90">
        <v>6</v>
      </c>
      <c r="AG495" s="112" t="s">
        <v>384</v>
      </c>
      <c r="AH495" s="198" t="s">
        <v>385</v>
      </c>
      <c r="AI495" s="93">
        <v>32849303</v>
      </c>
      <c r="AJ495" s="94">
        <f>IFERROR(AI495/AI500,"-")</f>
        <v>3.4507039464610818E-2</v>
      </c>
      <c r="AK495" s="95">
        <v>682</v>
      </c>
      <c r="AL495" s="96">
        <f t="shared" si="435"/>
        <v>48166.133431085043</v>
      </c>
      <c r="AM495" s="97">
        <f t="shared" si="471"/>
        <v>0.77942857142857147</v>
      </c>
      <c r="AN495" s="280"/>
      <c r="AO495" s="90">
        <v>6</v>
      </c>
      <c r="AP495" s="112" t="s">
        <v>410</v>
      </c>
      <c r="AQ495" s="198" t="s">
        <v>411</v>
      </c>
      <c r="AR495" s="93">
        <v>61834634</v>
      </c>
      <c r="AS495" s="94">
        <f>IFERROR(AR495/AR500,"-")</f>
        <v>3.4350229087136218E-2</v>
      </c>
      <c r="AT495" s="95">
        <v>378</v>
      </c>
      <c r="AU495" s="96">
        <f t="shared" si="436"/>
        <v>163583.68783068782</v>
      </c>
      <c r="AV495" s="97">
        <f t="shared" si="472"/>
        <v>0.31605351170568563</v>
      </c>
      <c r="AW495" s="280"/>
      <c r="AX495" s="90">
        <v>6</v>
      </c>
      <c r="AY495" s="112" t="s">
        <v>404</v>
      </c>
      <c r="AZ495" s="198" t="s">
        <v>405</v>
      </c>
      <c r="BA495" s="93">
        <v>55922629</v>
      </c>
      <c r="BB495" s="94">
        <f>IFERROR(BA495/BA500,"-")</f>
        <v>4.4465595619384221E-2</v>
      </c>
      <c r="BC495" s="95">
        <v>440</v>
      </c>
      <c r="BD495" s="96">
        <f t="shared" si="437"/>
        <v>127096.88409090909</v>
      </c>
      <c r="BE495" s="97">
        <f t="shared" si="473"/>
        <v>0.58124174372523119</v>
      </c>
      <c r="BF495" s="280"/>
      <c r="BG495" s="90">
        <v>6</v>
      </c>
      <c r="BH495" s="112" t="s">
        <v>412</v>
      </c>
      <c r="BI495" s="198" t="s">
        <v>413</v>
      </c>
      <c r="BJ495" s="93">
        <v>68465441</v>
      </c>
      <c r="BK495" s="94">
        <f>IFERROR(BJ495/BJ500,"-")</f>
        <v>4.0651545220504848E-2</v>
      </c>
      <c r="BL495" s="95">
        <v>277</v>
      </c>
      <c r="BM495" s="96">
        <f t="shared" si="438"/>
        <v>247167.65703971119</v>
      </c>
      <c r="BN495" s="97">
        <f t="shared" si="474"/>
        <v>0.34495641344956413</v>
      </c>
      <c r="BO495" s="280"/>
      <c r="BP495" s="90">
        <v>6</v>
      </c>
      <c r="BQ495" s="112" t="s">
        <v>388</v>
      </c>
      <c r="BR495" s="198" t="s">
        <v>389</v>
      </c>
      <c r="BS495" s="93">
        <v>73613310</v>
      </c>
      <c r="BT495" s="94">
        <f>IFERROR(BS495/BS500,"-")</f>
        <v>4.8841661054816861E-2</v>
      </c>
      <c r="BU495" s="95">
        <v>115</v>
      </c>
      <c r="BV495" s="96">
        <f t="shared" si="439"/>
        <v>640115.73913043481</v>
      </c>
      <c r="BW495" s="97">
        <f t="shared" si="475"/>
        <v>0.18548387096774194</v>
      </c>
      <c r="BX495" s="280"/>
      <c r="BY495" s="90">
        <v>6</v>
      </c>
      <c r="BZ495" s="112" t="s">
        <v>386</v>
      </c>
      <c r="CA495" s="198" t="s">
        <v>387</v>
      </c>
      <c r="CB495" s="93">
        <v>519453755</v>
      </c>
      <c r="CC495" s="94">
        <f>IFERROR(CB495/CB500,"-")</f>
        <v>3.7304146361766335E-2</v>
      </c>
      <c r="CD495" s="95">
        <v>9480</v>
      </c>
      <c r="CE495" s="96">
        <f t="shared" si="440"/>
        <v>54794.699894514764</v>
      </c>
      <c r="CF495" s="97">
        <f t="shared" si="476"/>
        <v>0.62430029634507733</v>
      </c>
    </row>
    <row r="496" spans="2:84" ht="13.5" customHeight="1">
      <c r="B496" s="277"/>
      <c r="C496" s="285"/>
      <c r="D496" s="280"/>
      <c r="E496" s="90">
        <v>7</v>
      </c>
      <c r="F496" s="112" t="s">
        <v>392</v>
      </c>
      <c r="G496" s="198" t="s">
        <v>393</v>
      </c>
      <c r="H496" s="93">
        <v>189691332</v>
      </c>
      <c r="I496" s="94">
        <f>IFERROR(H496/H500,"-")</f>
        <v>3.739069006384544E-2</v>
      </c>
      <c r="J496" s="95">
        <v>3980</v>
      </c>
      <c r="K496" s="96">
        <f t="shared" si="432"/>
        <v>47661.138693467336</v>
      </c>
      <c r="L496" s="97">
        <f t="shared" si="468"/>
        <v>0.43274980972056104</v>
      </c>
      <c r="M496" s="280"/>
      <c r="N496" s="90">
        <v>7</v>
      </c>
      <c r="O496" s="112" t="s">
        <v>400</v>
      </c>
      <c r="P496" s="198" t="s">
        <v>401</v>
      </c>
      <c r="Q496" s="93">
        <v>21188968</v>
      </c>
      <c r="R496" s="94">
        <f>IFERROR(Q496/Q500,"-")</f>
        <v>3.5994391804022648E-2</v>
      </c>
      <c r="S496" s="95">
        <v>161</v>
      </c>
      <c r="T496" s="96">
        <f t="shared" si="433"/>
        <v>131608.49689440994</v>
      </c>
      <c r="U496" s="97">
        <f t="shared" si="469"/>
        <v>0.22085048010973937</v>
      </c>
      <c r="V496" s="280"/>
      <c r="W496" s="90">
        <v>7</v>
      </c>
      <c r="X496" s="112" t="s">
        <v>382</v>
      </c>
      <c r="Y496" s="198" t="s">
        <v>383</v>
      </c>
      <c r="Z496" s="93">
        <v>42626776</v>
      </c>
      <c r="AA496" s="94">
        <f>IFERROR(Z496/Z500,"-")</f>
        <v>4.0145767564513088E-2</v>
      </c>
      <c r="AB496" s="95">
        <v>341</v>
      </c>
      <c r="AC496" s="96">
        <f t="shared" si="434"/>
        <v>125005.20821114369</v>
      </c>
      <c r="AD496" s="97">
        <f t="shared" si="470"/>
        <v>0.33829365079365081</v>
      </c>
      <c r="AE496" s="280"/>
      <c r="AF496" s="90">
        <v>7</v>
      </c>
      <c r="AG496" s="112" t="s">
        <v>414</v>
      </c>
      <c r="AH496" s="198" t="s">
        <v>415</v>
      </c>
      <c r="AI496" s="93">
        <v>32532226</v>
      </c>
      <c r="AJ496" s="94">
        <f>IFERROR(AI496/AI500,"-")</f>
        <v>3.4173961208663645E-2</v>
      </c>
      <c r="AK496" s="95">
        <v>438</v>
      </c>
      <c r="AL496" s="96">
        <f t="shared" si="435"/>
        <v>74274.488584474879</v>
      </c>
      <c r="AM496" s="97">
        <f t="shared" si="471"/>
        <v>0.50057142857142856</v>
      </c>
      <c r="AN496" s="280"/>
      <c r="AO496" s="90">
        <v>7</v>
      </c>
      <c r="AP496" s="112" t="s">
        <v>382</v>
      </c>
      <c r="AQ496" s="198" t="s">
        <v>383</v>
      </c>
      <c r="AR496" s="93">
        <v>61269119</v>
      </c>
      <c r="AS496" s="94">
        <f>IFERROR(AR496/AR500,"-")</f>
        <v>3.4036075536842514E-2</v>
      </c>
      <c r="AT496" s="95">
        <v>361</v>
      </c>
      <c r="AU496" s="96">
        <f t="shared" si="436"/>
        <v>169720.55124653739</v>
      </c>
      <c r="AV496" s="97">
        <f t="shared" si="472"/>
        <v>0.30183946488294316</v>
      </c>
      <c r="AW496" s="280"/>
      <c r="AX496" s="90">
        <v>7</v>
      </c>
      <c r="AY496" s="112" t="s">
        <v>410</v>
      </c>
      <c r="AZ496" s="198" t="s">
        <v>411</v>
      </c>
      <c r="BA496" s="93">
        <v>44801448</v>
      </c>
      <c r="BB496" s="94">
        <f>IFERROR(BA496/BA500,"-")</f>
        <v>3.5622843660137474E-2</v>
      </c>
      <c r="BC496" s="95">
        <v>271</v>
      </c>
      <c r="BD496" s="96">
        <f t="shared" si="437"/>
        <v>165318.99630996311</v>
      </c>
      <c r="BE496" s="97">
        <f t="shared" si="473"/>
        <v>0.3579920739762219</v>
      </c>
      <c r="BF496" s="280"/>
      <c r="BG496" s="90">
        <v>7</v>
      </c>
      <c r="BH496" s="112" t="s">
        <v>410</v>
      </c>
      <c r="BI496" s="198" t="s">
        <v>411</v>
      </c>
      <c r="BJ496" s="93">
        <v>68235780</v>
      </c>
      <c r="BK496" s="94">
        <f>IFERROR(BJ496/BJ500,"-")</f>
        <v>4.0515183365669408E-2</v>
      </c>
      <c r="BL496" s="95">
        <v>301</v>
      </c>
      <c r="BM496" s="96">
        <f t="shared" si="438"/>
        <v>226696.94352159469</v>
      </c>
      <c r="BN496" s="97">
        <f t="shared" si="474"/>
        <v>0.37484433374844334</v>
      </c>
      <c r="BO496" s="280"/>
      <c r="BP496" s="90">
        <v>7</v>
      </c>
      <c r="BQ496" s="112" t="s">
        <v>414</v>
      </c>
      <c r="BR496" s="198" t="s">
        <v>415</v>
      </c>
      <c r="BS496" s="93">
        <v>62392852</v>
      </c>
      <c r="BT496" s="94">
        <f>IFERROR(BS496/BS500,"-")</f>
        <v>4.139700455837881E-2</v>
      </c>
      <c r="BU496" s="95">
        <v>268</v>
      </c>
      <c r="BV496" s="96">
        <f t="shared" si="439"/>
        <v>232809.14925373133</v>
      </c>
      <c r="BW496" s="97">
        <f t="shared" si="475"/>
        <v>0.43225806451612903</v>
      </c>
      <c r="BX496" s="280"/>
      <c r="BY496" s="90">
        <v>7</v>
      </c>
      <c r="BZ496" s="112" t="s">
        <v>404</v>
      </c>
      <c r="CA496" s="198" t="s">
        <v>405</v>
      </c>
      <c r="CB496" s="93">
        <v>484045452</v>
      </c>
      <c r="CC496" s="94">
        <f>IFERROR(CB496/CB500,"-")</f>
        <v>3.4761328055382602E-2</v>
      </c>
      <c r="CD496" s="95">
        <v>4632</v>
      </c>
      <c r="CE496" s="96">
        <f t="shared" si="440"/>
        <v>104500.3134715026</v>
      </c>
      <c r="CF496" s="97">
        <f t="shared" si="476"/>
        <v>0.30503786631544288</v>
      </c>
    </row>
    <row r="497" spans="2:84" ht="13.5" customHeight="1">
      <c r="B497" s="277"/>
      <c r="C497" s="285"/>
      <c r="D497" s="280"/>
      <c r="E497" s="90">
        <v>8</v>
      </c>
      <c r="F497" s="112" t="s">
        <v>398</v>
      </c>
      <c r="G497" s="198" t="s">
        <v>399</v>
      </c>
      <c r="H497" s="93">
        <v>164933053</v>
      </c>
      <c r="I497" s="94">
        <f>IFERROR(H497/H500,"-")</f>
        <v>3.2510503252762196E-2</v>
      </c>
      <c r="J497" s="95">
        <v>2756</v>
      </c>
      <c r="K497" s="96">
        <f t="shared" si="432"/>
        <v>59845.084542815675</v>
      </c>
      <c r="L497" s="97">
        <f t="shared" si="468"/>
        <v>0.29966293356529305</v>
      </c>
      <c r="M497" s="280"/>
      <c r="N497" s="90">
        <v>8</v>
      </c>
      <c r="O497" s="112" t="s">
        <v>392</v>
      </c>
      <c r="P497" s="198" t="s">
        <v>393</v>
      </c>
      <c r="Q497" s="93">
        <v>20006678</v>
      </c>
      <c r="R497" s="94">
        <f>IFERROR(Q497/Q500,"-")</f>
        <v>3.3985997176876205E-2</v>
      </c>
      <c r="S497" s="95">
        <v>419</v>
      </c>
      <c r="T497" s="96">
        <f t="shared" si="433"/>
        <v>47748.634844868735</v>
      </c>
      <c r="U497" s="97">
        <f t="shared" si="469"/>
        <v>0.57475994513031547</v>
      </c>
      <c r="V497" s="280"/>
      <c r="W497" s="90">
        <v>8</v>
      </c>
      <c r="X497" s="112" t="s">
        <v>386</v>
      </c>
      <c r="Y497" s="198" t="s">
        <v>387</v>
      </c>
      <c r="Z497" s="93">
        <v>40228470</v>
      </c>
      <c r="AA497" s="94">
        <f>IFERROR(Z497/Z500,"-")</f>
        <v>3.7887050291957054E-2</v>
      </c>
      <c r="AB497" s="95">
        <v>788</v>
      </c>
      <c r="AC497" s="96">
        <f t="shared" si="434"/>
        <v>51051.357868020306</v>
      </c>
      <c r="AD497" s="97">
        <f t="shared" si="470"/>
        <v>0.78174603174603174</v>
      </c>
      <c r="AE497" s="280"/>
      <c r="AF497" s="90">
        <v>8</v>
      </c>
      <c r="AG497" s="112" t="s">
        <v>390</v>
      </c>
      <c r="AH497" s="198" t="s">
        <v>391</v>
      </c>
      <c r="AI497" s="93">
        <v>30941172</v>
      </c>
      <c r="AJ497" s="94">
        <f>IFERROR(AI497/AI500,"-")</f>
        <v>3.250261484346597E-2</v>
      </c>
      <c r="AK497" s="95">
        <v>549</v>
      </c>
      <c r="AL497" s="96">
        <f t="shared" si="435"/>
        <v>56359.147540983606</v>
      </c>
      <c r="AM497" s="97">
        <f t="shared" si="471"/>
        <v>0.62742857142857145</v>
      </c>
      <c r="AN497" s="280"/>
      <c r="AO497" s="90">
        <v>8</v>
      </c>
      <c r="AP497" s="112" t="s">
        <v>386</v>
      </c>
      <c r="AQ497" s="198" t="s">
        <v>387</v>
      </c>
      <c r="AR497" s="93">
        <v>58385839</v>
      </c>
      <c r="AS497" s="94">
        <f>IFERROR(AR497/AR500,"-")</f>
        <v>3.2434362676015065E-2</v>
      </c>
      <c r="AT497" s="95">
        <v>949</v>
      </c>
      <c r="AU497" s="96">
        <f t="shared" si="436"/>
        <v>61523.539515279241</v>
      </c>
      <c r="AV497" s="97">
        <f t="shared" si="472"/>
        <v>0.79347826086956519</v>
      </c>
      <c r="AW497" s="280"/>
      <c r="AX497" s="90">
        <v>8</v>
      </c>
      <c r="AY497" s="112" t="s">
        <v>412</v>
      </c>
      <c r="AZ497" s="198" t="s">
        <v>413</v>
      </c>
      <c r="BA497" s="93">
        <v>43143894</v>
      </c>
      <c r="BB497" s="94">
        <f>IFERROR(BA497/BA500,"-")</f>
        <v>3.4304877620284578E-2</v>
      </c>
      <c r="BC497" s="95">
        <v>253</v>
      </c>
      <c r="BD497" s="96">
        <f t="shared" si="437"/>
        <v>170529.22529644269</v>
      </c>
      <c r="BE497" s="97">
        <f t="shared" si="473"/>
        <v>0.3342140026420079</v>
      </c>
      <c r="BF497" s="280"/>
      <c r="BG497" s="90">
        <v>8</v>
      </c>
      <c r="BH497" s="112" t="s">
        <v>386</v>
      </c>
      <c r="BI497" s="198" t="s">
        <v>387</v>
      </c>
      <c r="BJ497" s="93">
        <v>55561023</v>
      </c>
      <c r="BK497" s="94">
        <f>IFERROR(BJ497/BJ500,"-")</f>
        <v>3.2989511292010956E-2</v>
      </c>
      <c r="BL497" s="95">
        <v>673</v>
      </c>
      <c r="BM497" s="96">
        <f t="shared" si="438"/>
        <v>82557.240713224368</v>
      </c>
      <c r="BN497" s="97">
        <f t="shared" si="474"/>
        <v>0.838107098381071</v>
      </c>
      <c r="BO497" s="280"/>
      <c r="BP497" s="90">
        <v>8</v>
      </c>
      <c r="BQ497" s="112" t="s">
        <v>400</v>
      </c>
      <c r="BR497" s="198" t="s">
        <v>401</v>
      </c>
      <c r="BS497" s="93">
        <v>55903739</v>
      </c>
      <c r="BT497" s="94">
        <f>IFERROR(BS497/BS500,"-")</f>
        <v>3.7091545970897741E-2</v>
      </c>
      <c r="BU497" s="95">
        <v>140</v>
      </c>
      <c r="BV497" s="96">
        <f t="shared" si="439"/>
        <v>399312.42142857146</v>
      </c>
      <c r="BW497" s="97">
        <f t="shared" si="475"/>
        <v>0.22580645161290322</v>
      </c>
      <c r="BX497" s="280"/>
      <c r="BY497" s="90">
        <v>8</v>
      </c>
      <c r="BZ497" s="112" t="s">
        <v>384</v>
      </c>
      <c r="CA497" s="198" t="s">
        <v>385</v>
      </c>
      <c r="CB497" s="93">
        <v>461962631</v>
      </c>
      <c r="CC497" s="94">
        <f>IFERROR(CB497/CB500,"-")</f>
        <v>3.3175468334983263E-2</v>
      </c>
      <c r="CD497" s="95">
        <v>10703</v>
      </c>
      <c r="CE497" s="96">
        <f t="shared" si="440"/>
        <v>43161.97617490423</v>
      </c>
      <c r="CF497" s="97">
        <f t="shared" si="476"/>
        <v>0.70484030293052358</v>
      </c>
    </row>
    <row r="498" spans="2:84" ht="13.5" customHeight="1">
      <c r="B498" s="277"/>
      <c r="C498" s="285"/>
      <c r="D498" s="280"/>
      <c r="E498" s="90">
        <v>9</v>
      </c>
      <c r="F498" s="112" t="s">
        <v>414</v>
      </c>
      <c r="G498" s="198" t="s">
        <v>415</v>
      </c>
      <c r="H498" s="93">
        <v>152186873</v>
      </c>
      <c r="I498" s="94">
        <f>IFERROR(H498/H500,"-")</f>
        <v>2.9998061272134502E-2</v>
      </c>
      <c r="J498" s="95">
        <v>3221</v>
      </c>
      <c r="K498" s="96">
        <f t="shared" si="432"/>
        <v>47248.330642657558</v>
      </c>
      <c r="L498" s="97">
        <f t="shared" si="468"/>
        <v>0.3502228987713385</v>
      </c>
      <c r="M498" s="280"/>
      <c r="N498" s="90">
        <v>9</v>
      </c>
      <c r="O498" s="112" t="s">
        <v>382</v>
      </c>
      <c r="P498" s="198" t="s">
        <v>383</v>
      </c>
      <c r="Q498" s="93">
        <v>19379797</v>
      </c>
      <c r="R498" s="94">
        <f>IFERROR(Q498/Q500,"-")</f>
        <v>3.2921093953250706E-2</v>
      </c>
      <c r="S498" s="95">
        <v>251</v>
      </c>
      <c r="T498" s="96">
        <f t="shared" si="433"/>
        <v>77210.346613545815</v>
      </c>
      <c r="U498" s="97">
        <f t="shared" si="469"/>
        <v>0.34430727023319618</v>
      </c>
      <c r="V498" s="280"/>
      <c r="W498" s="90">
        <v>9</v>
      </c>
      <c r="X498" s="112" t="s">
        <v>384</v>
      </c>
      <c r="Y498" s="198" t="s">
        <v>385</v>
      </c>
      <c r="Z498" s="93">
        <v>39403290</v>
      </c>
      <c r="AA498" s="94">
        <f>IFERROR(Z498/Z500,"-")</f>
        <v>3.7109898285929553E-2</v>
      </c>
      <c r="AB498" s="95">
        <v>850</v>
      </c>
      <c r="AC498" s="96">
        <f t="shared" si="434"/>
        <v>46356.811764705883</v>
      </c>
      <c r="AD498" s="97">
        <f t="shared" si="470"/>
        <v>0.84325396825396826</v>
      </c>
      <c r="AE498" s="280"/>
      <c r="AF498" s="90">
        <v>9</v>
      </c>
      <c r="AG498" s="112" t="s">
        <v>408</v>
      </c>
      <c r="AH498" s="198" t="s">
        <v>409</v>
      </c>
      <c r="AI498" s="93">
        <v>30609043</v>
      </c>
      <c r="AJ498" s="94">
        <f>IFERROR(AI498/AI500,"-")</f>
        <v>3.2153724989993533E-2</v>
      </c>
      <c r="AK498" s="95">
        <v>288</v>
      </c>
      <c r="AL498" s="96">
        <f t="shared" si="435"/>
        <v>106281.39930555556</v>
      </c>
      <c r="AM498" s="97">
        <f t="shared" si="471"/>
        <v>0.32914285714285713</v>
      </c>
      <c r="AN498" s="280"/>
      <c r="AO498" s="90">
        <v>9</v>
      </c>
      <c r="AP498" s="112" t="s">
        <v>396</v>
      </c>
      <c r="AQ498" s="198" t="s">
        <v>397</v>
      </c>
      <c r="AR498" s="93">
        <v>56619639</v>
      </c>
      <c r="AS498" s="94">
        <f>IFERROR(AR498/AR500,"-")</f>
        <v>3.1453207444891676E-2</v>
      </c>
      <c r="AT498" s="95">
        <v>516</v>
      </c>
      <c r="AU498" s="96">
        <f t="shared" si="436"/>
        <v>109727.98255813954</v>
      </c>
      <c r="AV498" s="97">
        <f t="shared" si="472"/>
        <v>0.43143812709030099</v>
      </c>
      <c r="AW498" s="280"/>
      <c r="AX498" s="90">
        <v>9</v>
      </c>
      <c r="AY498" s="112" t="s">
        <v>382</v>
      </c>
      <c r="AZ498" s="198" t="s">
        <v>383</v>
      </c>
      <c r="BA498" s="93">
        <v>42199669</v>
      </c>
      <c r="BB498" s="94">
        <f>IFERROR(BA498/BA500,"-")</f>
        <v>3.3554098771462697E-2</v>
      </c>
      <c r="BC498" s="95">
        <v>178</v>
      </c>
      <c r="BD498" s="96">
        <f t="shared" si="437"/>
        <v>237076.79213483146</v>
      </c>
      <c r="BE498" s="97">
        <f t="shared" si="473"/>
        <v>0.23513870541611626</v>
      </c>
      <c r="BF498" s="280"/>
      <c r="BG498" s="90">
        <v>9</v>
      </c>
      <c r="BH498" s="112" t="s">
        <v>406</v>
      </c>
      <c r="BI498" s="198" t="s">
        <v>407</v>
      </c>
      <c r="BJ498" s="93">
        <v>49898398</v>
      </c>
      <c r="BK498" s="94">
        <f>IFERROR(BJ498/BJ500,"-")</f>
        <v>2.9627312014652012E-2</v>
      </c>
      <c r="BL498" s="95">
        <v>200</v>
      </c>
      <c r="BM498" s="96">
        <f t="shared" si="438"/>
        <v>249491.99</v>
      </c>
      <c r="BN498" s="97">
        <f t="shared" si="474"/>
        <v>0.24906600249066002</v>
      </c>
      <c r="BO498" s="280"/>
      <c r="BP498" s="90">
        <v>9</v>
      </c>
      <c r="BQ498" s="112" t="s">
        <v>386</v>
      </c>
      <c r="BR498" s="198" t="s">
        <v>387</v>
      </c>
      <c r="BS498" s="93">
        <v>47652431</v>
      </c>
      <c r="BT498" s="94">
        <f>IFERROR(BS498/BS500,"-")</f>
        <v>3.1616889436707138E-2</v>
      </c>
      <c r="BU498" s="95">
        <v>507</v>
      </c>
      <c r="BV498" s="96">
        <f t="shared" si="439"/>
        <v>93989.015779092704</v>
      </c>
      <c r="BW498" s="97">
        <f t="shared" si="475"/>
        <v>0.81774193548387097</v>
      </c>
      <c r="BX498" s="280"/>
      <c r="BY498" s="90">
        <v>9</v>
      </c>
      <c r="BZ498" s="112" t="s">
        <v>390</v>
      </c>
      <c r="CA498" s="198" t="s">
        <v>391</v>
      </c>
      <c r="CB498" s="93">
        <v>428289450</v>
      </c>
      <c r="CC498" s="94">
        <f>IFERROR(CB498/CB500,"-")</f>
        <v>3.0757256395230803E-2</v>
      </c>
      <c r="CD498" s="95">
        <v>8226</v>
      </c>
      <c r="CE498" s="96">
        <f t="shared" si="440"/>
        <v>52065.33552151714</v>
      </c>
      <c r="CF498" s="97">
        <f t="shared" si="476"/>
        <v>0.54171880144879814</v>
      </c>
    </row>
    <row r="499" spans="2:84" ht="13.5" customHeight="1">
      <c r="B499" s="277"/>
      <c r="C499" s="285"/>
      <c r="D499" s="280"/>
      <c r="E499" s="98">
        <v>10</v>
      </c>
      <c r="F499" s="199" t="s">
        <v>394</v>
      </c>
      <c r="G499" s="200" t="s">
        <v>395</v>
      </c>
      <c r="H499" s="101">
        <v>143643515</v>
      </c>
      <c r="I499" s="102">
        <f>IFERROR(H499/H500,"-")</f>
        <v>2.8314051530021065E-2</v>
      </c>
      <c r="J499" s="103">
        <v>4571</v>
      </c>
      <c r="K499" s="104">
        <f t="shared" si="432"/>
        <v>31424.964996718441</v>
      </c>
      <c r="L499" s="105">
        <f t="shared" si="468"/>
        <v>0.49700989453082528</v>
      </c>
      <c r="M499" s="280"/>
      <c r="N499" s="98">
        <v>10</v>
      </c>
      <c r="O499" s="199" t="s">
        <v>418</v>
      </c>
      <c r="P499" s="200" t="s">
        <v>419</v>
      </c>
      <c r="Q499" s="101">
        <v>18251044</v>
      </c>
      <c r="R499" s="102">
        <f>IFERROR(Q499/Q500,"-")</f>
        <v>3.1003644376094992E-2</v>
      </c>
      <c r="S499" s="103">
        <v>83</v>
      </c>
      <c r="T499" s="104">
        <f t="shared" si="433"/>
        <v>219892.09638554216</v>
      </c>
      <c r="U499" s="105">
        <f t="shared" si="469"/>
        <v>0.11385459533607682</v>
      </c>
      <c r="V499" s="280"/>
      <c r="W499" s="98">
        <v>10</v>
      </c>
      <c r="X499" s="199" t="s">
        <v>390</v>
      </c>
      <c r="Y499" s="200" t="s">
        <v>391</v>
      </c>
      <c r="Z499" s="101">
        <v>32708727</v>
      </c>
      <c r="AA499" s="102">
        <f>IFERROR(Z499/Z500,"-")</f>
        <v>3.0804979280467132E-2</v>
      </c>
      <c r="AB499" s="103">
        <v>649</v>
      </c>
      <c r="AC499" s="104">
        <f t="shared" si="434"/>
        <v>50398.654853620952</v>
      </c>
      <c r="AD499" s="105">
        <f t="shared" si="470"/>
        <v>0.64384920634920639</v>
      </c>
      <c r="AE499" s="280"/>
      <c r="AF499" s="98">
        <v>10</v>
      </c>
      <c r="AG499" s="199" t="s">
        <v>386</v>
      </c>
      <c r="AH499" s="200" t="s">
        <v>387</v>
      </c>
      <c r="AI499" s="101">
        <v>30083936</v>
      </c>
      <c r="AJ499" s="102">
        <f>IFERROR(AI499/AI500,"-")</f>
        <v>3.1602118522966106E-2</v>
      </c>
      <c r="AK499" s="103">
        <v>602</v>
      </c>
      <c r="AL499" s="104">
        <f t="shared" si="435"/>
        <v>49973.315614617939</v>
      </c>
      <c r="AM499" s="105">
        <f t="shared" si="471"/>
        <v>0.68799999999999994</v>
      </c>
      <c r="AN499" s="280"/>
      <c r="AO499" s="98">
        <v>10</v>
      </c>
      <c r="AP499" s="199" t="s">
        <v>414</v>
      </c>
      <c r="AQ499" s="200" t="s">
        <v>415</v>
      </c>
      <c r="AR499" s="101">
        <v>53844382</v>
      </c>
      <c r="AS499" s="102">
        <f>IFERROR(AR499/AR500,"-")</f>
        <v>2.9911503264582657E-2</v>
      </c>
      <c r="AT499" s="103">
        <v>662</v>
      </c>
      <c r="AU499" s="104">
        <f t="shared" si="436"/>
        <v>81335.924471299091</v>
      </c>
      <c r="AV499" s="105">
        <f t="shared" si="472"/>
        <v>0.55351170568561869</v>
      </c>
      <c r="AW499" s="280"/>
      <c r="AX499" s="98">
        <v>10</v>
      </c>
      <c r="AY499" s="199" t="s">
        <v>386</v>
      </c>
      <c r="AZ499" s="200" t="s">
        <v>387</v>
      </c>
      <c r="BA499" s="101">
        <v>41841417</v>
      </c>
      <c r="BB499" s="102">
        <f>IFERROR(BA499/BA500,"-")</f>
        <v>3.3269242911738439E-2</v>
      </c>
      <c r="BC499" s="103">
        <v>611</v>
      </c>
      <c r="BD499" s="104">
        <f t="shared" si="437"/>
        <v>68480.224222585923</v>
      </c>
      <c r="BE499" s="105">
        <f t="shared" si="473"/>
        <v>0.80713342140026423</v>
      </c>
      <c r="BF499" s="280"/>
      <c r="BG499" s="98">
        <v>10</v>
      </c>
      <c r="BH499" s="199" t="s">
        <v>414</v>
      </c>
      <c r="BI499" s="200" t="s">
        <v>415</v>
      </c>
      <c r="BJ499" s="101">
        <v>41117532</v>
      </c>
      <c r="BK499" s="102">
        <f>IFERROR(BJ499/BJ500,"-")</f>
        <v>2.441364850704102E-2</v>
      </c>
      <c r="BL499" s="103">
        <v>398</v>
      </c>
      <c r="BM499" s="104">
        <f t="shared" si="438"/>
        <v>103310.38190954774</v>
      </c>
      <c r="BN499" s="105">
        <f t="shared" si="474"/>
        <v>0.49564134495641343</v>
      </c>
      <c r="BO499" s="280"/>
      <c r="BP499" s="98">
        <v>10</v>
      </c>
      <c r="BQ499" s="199" t="s">
        <v>454</v>
      </c>
      <c r="BR499" s="200" t="s">
        <v>455</v>
      </c>
      <c r="BS499" s="101">
        <v>46732977</v>
      </c>
      <c r="BT499" s="102">
        <f>IFERROR(BS499/BS500,"-")</f>
        <v>3.1006841326881675E-2</v>
      </c>
      <c r="BU499" s="103">
        <v>50</v>
      </c>
      <c r="BV499" s="104">
        <f t="shared" si="439"/>
        <v>934659.54</v>
      </c>
      <c r="BW499" s="105">
        <f t="shared" si="475"/>
        <v>8.0645161290322578E-2</v>
      </c>
      <c r="BX499" s="280"/>
      <c r="BY499" s="98">
        <v>10</v>
      </c>
      <c r="BZ499" s="199" t="s">
        <v>414</v>
      </c>
      <c r="CA499" s="200" t="s">
        <v>415</v>
      </c>
      <c r="CB499" s="101">
        <v>418493021</v>
      </c>
      <c r="CC499" s="102">
        <f>IFERROR(CB499/CB500,"-")</f>
        <v>3.0053733862722299E-2</v>
      </c>
      <c r="CD499" s="103">
        <v>6359</v>
      </c>
      <c r="CE499" s="104">
        <f t="shared" si="440"/>
        <v>65811.137128479328</v>
      </c>
      <c r="CF499" s="105">
        <f t="shared" si="476"/>
        <v>0.41876852156733618</v>
      </c>
    </row>
    <row r="500" spans="2:84" s="195" customFormat="1" ht="13.5" customHeight="1">
      <c r="B500" s="278"/>
      <c r="C500" s="286"/>
      <c r="D500" s="281"/>
      <c r="E500" s="106" t="s">
        <v>164</v>
      </c>
      <c r="F500" s="107"/>
      <c r="G500" s="108"/>
      <c r="H500" s="216">
        <v>5073223620</v>
      </c>
      <c r="I500" s="109" t="s">
        <v>588</v>
      </c>
      <c r="J500" s="110">
        <v>8519</v>
      </c>
      <c r="K500" s="56">
        <f t="shared" si="432"/>
        <v>595518.67824862071</v>
      </c>
      <c r="L500" s="111">
        <f t="shared" si="468"/>
        <v>0.9262803087963466</v>
      </c>
      <c r="M500" s="281"/>
      <c r="N500" s="106" t="s">
        <v>164</v>
      </c>
      <c r="O500" s="107"/>
      <c r="P500" s="108"/>
      <c r="Q500" s="216">
        <v>588674150</v>
      </c>
      <c r="R500" s="109" t="s">
        <v>588</v>
      </c>
      <c r="S500" s="110">
        <v>727</v>
      </c>
      <c r="T500" s="56">
        <f t="shared" si="433"/>
        <v>809730.60522696015</v>
      </c>
      <c r="U500" s="111">
        <f t="shared" si="469"/>
        <v>0.99725651577503427</v>
      </c>
      <c r="V500" s="281"/>
      <c r="W500" s="106" t="s">
        <v>164</v>
      </c>
      <c r="X500" s="107"/>
      <c r="Y500" s="108"/>
      <c r="Z500" s="216">
        <v>1061800000</v>
      </c>
      <c r="AA500" s="109" t="s">
        <v>588</v>
      </c>
      <c r="AB500" s="110">
        <v>1003</v>
      </c>
      <c r="AC500" s="56">
        <f t="shared" si="434"/>
        <v>1058624.1276171484</v>
      </c>
      <c r="AD500" s="111">
        <f t="shared" si="470"/>
        <v>0.99503968253968256</v>
      </c>
      <c r="AE500" s="281"/>
      <c r="AF500" s="106" t="s">
        <v>164</v>
      </c>
      <c r="AG500" s="107"/>
      <c r="AH500" s="108"/>
      <c r="AI500" s="216">
        <v>951959470</v>
      </c>
      <c r="AJ500" s="109" t="s">
        <v>588</v>
      </c>
      <c r="AK500" s="110">
        <v>861</v>
      </c>
      <c r="AL500" s="56">
        <f t="shared" si="435"/>
        <v>1105643.9837398373</v>
      </c>
      <c r="AM500" s="111">
        <f t="shared" si="471"/>
        <v>0.98399999999999999</v>
      </c>
      <c r="AN500" s="281"/>
      <c r="AO500" s="106" t="s">
        <v>164</v>
      </c>
      <c r="AP500" s="107"/>
      <c r="AQ500" s="108"/>
      <c r="AR500" s="216">
        <v>1800122900</v>
      </c>
      <c r="AS500" s="109" t="s">
        <v>588</v>
      </c>
      <c r="AT500" s="110">
        <v>1187</v>
      </c>
      <c r="AU500" s="56">
        <f t="shared" si="436"/>
        <v>1516531.5080033699</v>
      </c>
      <c r="AV500" s="111">
        <f t="shared" si="472"/>
        <v>0.99247491638795982</v>
      </c>
      <c r="AW500" s="281"/>
      <c r="AX500" s="106" t="s">
        <v>164</v>
      </c>
      <c r="AY500" s="107"/>
      <c r="AZ500" s="108"/>
      <c r="BA500" s="216">
        <v>1257660630</v>
      </c>
      <c r="BB500" s="109" t="s">
        <v>588</v>
      </c>
      <c r="BC500" s="110">
        <v>748</v>
      </c>
      <c r="BD500" s="56">
        <f t="shared" si="437"/>
        <v>1681364.4786096257</v>
      </c>
      <c r="BE500" s="111">
        <f t="shared" si="473"/>
        <v>0.98811096433289303</v>
      </c>
      <c r="BF500" s="281"/>
      <c r="BG500" s="106" t="s">
        <v>164</v>
      </c>
      <c r="BH500" s="107"/>
      <c r="BI500" s="108"/>
      <c r="BJ500" s="216">
        <v>1684202670</v>
      </c>
      <c r="BK500" s="109" t="s">
        <v>588</v>
      </c>
      <c r="BL500" s="110">
        <v>789</v>
      </c>
      <c r="BM500" s="56">
        <f t="shared" si="438"/>
        <v>2134604.1444866918</v>
      </c>
      <c r="BN500" s="111">
        <f t="shared" si="474"/>
        <v>0.98256537982565384</v>
      </c>
      <c r="BO500" s="281"/>
      <c r="BP500" s="106" t="s">
        <v>164</v>
      </c>
      <c r="BQ500" s="107"/>
      <c r="BR500" s="108"/>
      <c r="BS500" s="216">
        <v>1507182770</v>
      </c>
      <c r="BT500" s="109" t="s">
        <v>588</v>
      </c>
      <c r="BU500" s="110">
        <v>601</v>
      </c>
      <c r="BV500" s="56">
        <f t="shared" si="439"/>
        <v>2507791.6306156404</v>
      </c>
      <c r="BW500" s="111">
        <f t="shared" si="475"/>
        <v>0.96935483870967742</v>
      </c>
      <c r="BX500" s="281"/>
      <c r="BY500" s="106" t="s">
        <v>164</v>
      </c>
      <c r="BZ500" s="107"/>
      <c r="CA500" s="108"/>
      <c r="CB500" s="216">
        <v>13924826210</v>
      </c>
      <c r="CC500" s="109" t="s">
        <v>588</v>
      </c>
      <c r="CD500" s="110">
        <v>14435</v>
      </c>
      <c r="CE500" s="56">
        <f t="shared" si="440"/>
        <v>964657.16730169731</v>
      </c>
      <c r="CF500" s="111">
        <f t="shared" si="476"/>
        <v>0.95060915377016797</v>
      </c>
    </row>
    <row r="501" spans="2:84" ht="13.5" customHeight="1">
      <c r="B501" s="276">
        <v>46</v>
      </c>
      <c r="C501" s="284" t="s">
        <v>21</v>
      </c>
      <c r="D501" s="279">
        <f>CK51</f>
        <v>12375</v>
      </c>
      <c r="E501" s="82">
        <v>1</v>
      </c>
      <c r="F501" s="83" t="s">
        <v>382</v>
      </c>
      <c r="G501" s="84" t="s">
        <v>383</v>
      </c>
      <c r="H501" s="85">
        <v>454922056</v>
      </c>
      <c r="I501" s="86">
        <f>IFERROR(H501/H511,"-")</f>
        <v>6.9560495588370436E-2</v>
      </c>
      <c r="J501" s="87">
        <v>3344</v>
      </c>
      <c r="K501" s="88">
        <f t="shared" si="432"/>
        <v>136041.28468899522</v>
      </c>
      <c r="L501" s="89">
        <f t="shared" ref="L501:L511" si="477">IFERROR(J501/$CK$51,0)</f>
        <v>0.2702222222222222</v>
      </c>
      <c r="M501" s="279">
        <f>CL51</f>
        <v>1004</v>
      </c>
      <c r="N501" s="82">
        <v>1</v>
      </c>
      <c r="O501" s="83" t="s">
        <v>380</v>
      </c>
      <c r="P501" s="84" t="s">
        <v>381</v>
      </c>
      <c r="Q501" s="85">
        <v>86311732</v>
      </c>
      <c r="R501" s="86">
        <f>IFERROR(Q501/Q511,"-")</f>
        <v>0.10677850914757127</v>
      </c>
      <c r="S501" s="87">
        <v>541</v>
      </c>
      <c r="T501" s="88">
        <f t="shared" si="433"/>
        <v>159541.09426987061</v>
      </c>
      <c r="U501" s="89">
        <f t="shared" ref="U501:U511" si="478">IFERROR(S501/$CL$51,0)</f>
        <v>0.53884462151394419</v>
      </c>
      <c r="V501" s="279">
        <f>CM51</f>
        <v>1168</v>
      </c>
      <c r="W501" s="82">
        <v>1</v>
      </c>
      <c r="X501" s="83" t="s">
        <v>388</v>
      </c>
      <c r="Y501" s="84" t="s">
        <v>389</v>
      </c>
      <c r="Z501" s="85">
        <v>100533074</v>
      </c>
      <c r="AA501" s="86">
        <f>IFERROR(Z501/Z511,"-")</f>
        <v>7.9714081239890391E-2</v>
      </c>
      <c r="AB501" s="87">
        <v>145</v>
      </c>
      <c r="AC501" s="88">
        <f t="shared" si="434"/>
        <v>693331.54482758616</v>
      </c>
      <c r="AD501" s="89">
        <f t="shared" ref="AD501:AD511" si="479">IFERROR(AB501/$CM$51,0)</f>
        <v>0.12414383561643835</v>
      </c>
      <c r="AE501" s="279">
        <f>CN51</f>
        <v>1129</v>
      </c>
      <c r="AF501" s="82">
        <v>1</v>
      </c>
      <c r="AG501" s="83" t="s">
        <v>382</v>
      </c>
      <c r="AH501" s="84" t="s">
        <v>383</v>
      </c>
      <c r="AI501" s="85">
        <v>89409420</v>
      </c>
      <c r="AJ501" s="86">
        <f>IFERROR(AI501/AI511,"-")</f>
        <v>7.6053096821213417E-2</v>
      </c>
      <c r="AK501" s="87">
        <v>314</v>
      </c>
      <c r="AL501" s="88">
        <f t="shared" si="435"/>
        <v>284743.37579617836</v>
      </c>
      <c r="AM501" s="89">
        <f t="shared" ref="AM501:AM511" si="480">IFERROR(AK501/$CN$51,0)</f>
        <v>0.27812223206377323</v>
      </c>
      <c r="AN501" s="279">
        <f>CO51</f>
        <v>1101</v>
      </c>
      <c r="AO501" s="82">
        <v>1</v>
      </c>
      <c r="AP501" s="83" t="s">
        <v>388</v>
      </c>
      <c r="AQ501" s="84" t="s">
        <v>389</v>
      </c>
      <c r="AR501" s="85">
        <v>121142833</v>
      </c>
      <c r="AS501" s="86">
        <f>IFERROR(AR501/AR511,"-")</f>
        <v>7.9846622272569834E-2</v>
      </c>
      <c r="AT501" s="87">
        <v>147</v>
      </c>
      <c r="AU501" s="88">
        <f t="shared" si="436"/>
        <v>824100.90476190473</v>
      </c>
      <c r="AV501" s="89">
        <f t="shared" ref="AV501:AV511" si="481">IFERROR(AT501/$CO$51,0)</f>
        <v>0.1335149863760218</v>
      </c>
      <c r="AW501" s="279">
        <f>CP51</f>
        <v>848</v>
      </c>
      <c r="AX501" s="82">
        <v>1</v>
      </c>
      <c r="AY501" s="83" t="s">
        <v>400</v>
      </c>
      <c r="AZ501" s="84" t="s">
        <v>401</v>
      </c>
      <c r="BA501" s="85">
        <v>114610493</v>
      </c>
      <c r="BB501" s="86">
        <f>IFERROR(BA501/BA511,"-")</f>
        <v>8.4255348464022273E-2</v>
      </c>
      <c r="BC501" s="87">
        <v>286</v>
      </c>
      <c r="BD501" s="88">
        <f t="shared" si="437"/>
        <v>400735.98951048951</v>
      </c>
      <c r="BE501" s="89">
        <f t="shared" ref="BE501:BE511" si="482">IFERROR(BC501/$CP$51,0)</f>
        <v>0.33726415094339623</v>
      </c>
      <c r="BF501" s="279">
        <f>CQ51</f>
        <v>1002</v>
      </c>
      <c r="BG501" s="82">
        <v>1</v>
      </c>
      <c r="BH501" s="83" t="s">
        <v>400</v>
      </c>
      <c r="BI501" s="84" t="s">
        <v>401</v>
      </c>
      <c r="BJ501" s="85">
        <v>165317504</v>
      </c>
      <c r="BK501" s="86">
        <f>IFERROR(BJ501/BJ511,"-")</f>
        <v>8.4417785660067385E-2</v>
      </c>
      <c r="BL501" s="87">
        <v>324</v>
      </c>
      <c r="BM501" s="88">
        <f t="shared" si="438"/>
        <v>510239.2098765432</v>
      </c>
      <c r="BN501" s="89">
        <f t="shared" ref="BN501:BN511" si="483">IFERROR(BL501/$CQ$51,0)</f>
        <v>0.32335329341317365</v>
      </c>
      <c r="BO501" s="279">
        <f>CR51</f>
        <v>876</v>
      </c>
      <c r="BP501" s="82">
        <v>1</v>
      </c>
      <c r="BQ501" s="83" t="s">
        <v>410</v>
      </c>
      <c r="BR501" s="84" t="s">
        <v>411</v>
      </c>
      <c r="BS501" s="85">
        <v>158848541</v>
      </c>
      <c r="BT501" s="86">
        <f>IFERROR(BS501/BS511,"-")</f>
        <v>9.4564583214841264E-2</v>
      </c>
      <c r="BU501" s="87">
        <v>367</v>
      </c>
      <c r="BV501" s="88">
        <f t="shared" si="439"/>
        <v>432829.81198910082</v>
      </c>
      <c r="BW501" s="89">
        <f t="shared" ref="BW501:BW511" si="484">IFERROR(BU501/$CR$51,0)</f>
        <v>0.41894977168949771</v>
      </c>
      <c r="BX501" s="279">
        <f>CS51</f>
        <v>19503</v>
      </c>
      <c r="BY501" s="82">
        <v>1</v>
      </c>
      <c r="BZ501" s="83" t="s">
        <v>380</v>
      </c>
      <c r="CA501" s="84" t="s">
        <v>381</v>
      </c>
      <c r="CB501" s="85">
        <v>1105498311</v>
      </c>
      <c r="CC501" s="86">
        <f>IFERROR(CB501/CB511,"-")</f>
        <v>6.7819290801053173E-2</v>
      </c>
      <c r="CD501" s="87">
        <v>8172</v>
      </c>
      <c r="CE501" s="88">
        <f t="shared" si="440"/>
        <v>135278.79478707782</v>
      </c>
      <c r="CF501" s="89">
        <f t="shared" ref="CF501:CF511" si="485">IFERROR(CD501/$CS$51,0)</f>
        <v>0.41901245962159667</v>
      </c>
    </row>
    <row r="502" spans="2:84" ht="13.5" customHeight="1">
      <c r="B502" s="277"/>
      <c r="C502" s="285"/>
      <c r="D502" s="280"/>
      <c r="E502" s="90">
        <v>2</v>
      </c>
      <c r="F502" s="112" t="s">
        <v>380</v>
      </c>
      <c r="G502" s="198" t="s">
        <v>381</v>
      </c>
      <c r="H502" s="93">
        <v>397991172</v>
      </c>
      <c r="I502" s="94">
        <f>IFERROR(H502/H511,"-")</f>
        <v>6.085539885126251E-2</v>
      </c>
      <c r="J502" s="95">
        <v>3952</v>
      </c>
      <c r="K502" s="96">
        <f t="shared" si="432"/>
        <v>100706.26821862349</v>
      </c>
      <c r="L502" s="97">
        <f t="shared" si="477"/>
        <v>0.31935353535353533</v>
      </c>
      <c r="M502" s="280"/>
      <c r="N502" s="90">
        <v>2</v>
      </c>
      <c r="O502" s="112" t="s">
        <v>386</v>
      </c>
      <c r="P502" s="198" t="s">
        <v>387</v>
      </c>
      <c r="Q502" s="93">
        <v>42666253</v>
      </c>
      <c r="R502" s="94">
        <f>IFERROR(Q502/Q511,"-")</f>
        <v>5.2783541480236895E-2</v>
      </c>
      <c r="S502" s="95">
        <v>743</v>
      </c>
      <c r="T502" s="96">
        <f t="shared" si="433"/>
        <v>57424.297442799463</v>
      </c>
      <c r="U502" s="97">
        <f t="shared" si="478"/>
        <v>0.74003984063745021</v>
      </c>
      <c r="V502" s="280"/>
      <c r="W502" s="90">
        <v>2</v>
      </c>
      <c r="X502" s="112" t="s">
        <v>380</v>
      </c>
      <c r="Y502" s="198" t="s">
        <v>381</v>
      </c>
      <c r="Z502" s="93">
        <v>93589061</v>
      </c>
      <c r="AA502" s="94">
        <f>IFERROR(Z502/Z511,"-")</f>
        <v>7.4208076157295841E-2</v>
      </c>
      <c r="AB502" s="95">
        <v>691</v>
      </c>
      <c r="AC502" s="96">
        <f t="shared" si="434"/>
        <v>135440.03039073807</v>
      </c>
      <c r="AD502" s="97">
        <f t="shared" si="479"/>
        <v>0.59160958904109584</v>
      </c>
      <c r="AE502" s="280"/>
      <c r="AF502" s="90">
        <v>2</v>
      </c>
      <c r="AG502" s="112" t="s">
        <v>380</v>
      </c>
      <c r="AH502" s="198" t="s">
        <v>381</v>
      </c>
      <c r="AI502" s="93">
        <v>67864883</v>
      </c>
      <c r="AJ502" s="94">
        <f>IFERROR(AI502/AI511,"-")</f>
        <v>5.7726965654841741E-2</v>
      </c>
      <c r="AK502" s="95">
        <v>614</v>
      </c>
      <c r="AL502" s="96">
        <f t="shared" si="435"/>
        <v>110529.12540716612</v>
      </c>
      <c r="AM502" s="97">
        <f t="shared" si="480"/>
        <v>0.5438441098317095</v>
      </c>
      <c r="AN502" s="280"/>
      <c r="AO502" s="90">
        <v>2</v>
      </c>
      <c r="AP502" s="112" t="s">
        <v>400</v>
      </c>
      <c r="AQ502" s="198" t="s">
        <v>401</v>
      </c>
      <c r="AR502" s="93">
        <v>120075315</v>
      </c>
      <c r="AS502" s="94">
        <f>IFERROR(AR502/AR511,"-")</f>
        <v>7.9143008988941499E-2</v>
      </c>
      <c r="AT502" s="95">
        <v>328</v>
      </c>
      <c r="AU502" s="96">
        <f t="shared" si="436"/>
        <v>366083.27743902442</v>
      </c>
      <c r="AV502" s="97">
        <f t="shared" si="481"/>
        <v>0.29791099000908267</v>
      </c>
      <c r="AW502" s="280"/>
      <c r="AX502" s="90">
        <v>2</v>
      </c>
      <c r="AY502" s="112" t="s">
        <v>380</v>
      </c>
      <c r="AZ502" s="198" t="s">
        <v>381</v>
      </c>
      <c r="BA502" s="93">
        <v>105869286</v>
      </c>
      <c r="BB502" s="94">
        <f>IFERROR(BA502/BA511,"-")</f>
        <v>7.782929250262656E-2</v>
      </c>
      <c r="BC502" s="95">
        <v>521</v>
      </c>
      <c r="BD502" s="96">
        <f t="shared" si="437"/>
        <v>203204.0038387716</v>
      </c>
      <c r="BE502" s="97">
        <f t="shared" si="482"/>
        <v>0.61438679245283023</v>
      </c>
      <c r="BF502" s="280"/>
      <c r="BG502" s="90">
        <v>2</v>
      </c>
      <c r="BH502" s="112" t="s">
        <v>380</v>
      </c>
      <c r="BI502" s="198" t="s">
        <v>381</v>
      </c>
      <c r="BJ502" s="93">
        <v>129209360</v>
      </c>
      <c r="BK502" s="94">
        <f>IFERROR(BJ502/BJ511,"-")</f>
        <v>6.5979510903784774E-2</v>
      </c>
      <c r="BL502" s="95">
        <v>653</v>
      </c>
      <c r="BM502" s="96">
        <f t="shared" si="438"/>
        <v>197870.38284839204</v>
      </c>
      <c r="BN502" s="97">
        <f t="shared" si="483"/>
        <v>0.65169660678642716</v>
      </c>
      <c r="BO502" s="280"/>
      <c r="BP502" s="90">
        <v>2</v>
      </c>
      <c r="BQ502" s="112" t="s">
        <v>380</v>
      </c>
      <c r="BR502" s="198" t="s">
        <v>381</v>
      </c>
      <c r="BS502" s="93">
        <v>118269224</v>
      </c>
      <c r="BT502" s="94">
        <f>IFERROR(BS502/BS511,"-")</f>
        <v>7.0407192941751365E-2</v>
      </c>
      <c r="BU502" s="95">
        <v>539</v>
      </c>
      <c r="BV502" s="96">
        <f t="shared" si="439"/>
        <v>219423.4211502783</v>
      </c>
      <c r="BW502" s="97">
        <f t="shared" si="484"/>
        <v>0.61529680365296802</v>
      </c>
      <c r="BX502" s="280"/>
      <c r="BY502" s="90">
        <v>2</v>
      </c>
      <c r="BZ502" s="112" t="s">
        <v>382</v>
      </c>
      <c r="CA502" s="198" t="s">
        <v>383</v>
      </c>
      <c r="CB502" s="93">
        <v>891856164</v>
      </c>
      <c r="CC502" s="94">
        <f>IFERROR(CB502/CB511,"-")</f>
        <v>5.4712930754561566E-2</v>
      </c>
      <c r="CD502" s="95">
        <v>5150</v>
      </c>
      <c r="CE502" s="96">
        <f t="shared" si="440"/>
        <v>173175.95417475729</v>
      </c>
      <c r="CF502" s="97">
        <f t="shared" si="485"/>
        <v>0.26406193918884274</v>
      </c>
    </row>
    <row r="503" spans="2:84" ht="13.5" customHeight="1">
      <c r="B503" s="277"/>
      <c r="C503" s="285"/>
      <c r="D503" s="280"/>
      <c r="E503" s="90">
        <v>3</v>
      </c>
      <c r="F503" s="197" t="s">
        <v>386</v>
      </c>
      <c r="G503" s="198" t="s">
        <v>387</v>
      </c>
      <c r="H503" s="93">
        <v>319079232</v>
      </c>
      <c r="I503" s="94">
        <f>IFERROR(H503/H511,"-")</f>
        <v>4.8789257889656212E-2</v>
      </c>
      <c r="J503" s="95">
        <v>6151</v>
      </c>
      <c r="K503" s="96">
        <f t="shared" si="432"/>
        <v>51874.367094781337</v>
      </c>
      <c r="L503" s="97">
        <f t="shared" si="477"/>
        <v>0.49705050505050508</v>
      </c>
      <c r="M503" s="280"/>
      <c r="N503" s="90">
        <v>3</v>
      </c>
      <c r="O503" s="197" t="s">
        <v>398</v>
      </c>
      <c r="P503" s="198" t="s">
        <v>399</v>
      </c>
      <c r="Q503" s="93">
        <v>40273809</v>
      </c>
      <c r="R503" s="94">
        <f>IFERROR(Q503/Q511,"-")</f>
        <v>4.9823786211520331E-2</v>
      </c>
      <c r="S503" s="95">
        <v>491</v>
      </c>
      <c r="T503" s="96">
        <f t="shared" si="433"/>
        <v>82024.050916496941</v>
      </c>
      <c r="U503" s="97">
        <f t="shared" si="478"/>
        <v>0.48904382470119523</v>
      </c>
      <c r="V503" s="280"/>
      <c r="W503" s="90">
        <v>3</v>
      </c>
      <c r="X503" s="197" t="s">
        <v>382</v>
      </c>
      <c r="Y503" s="198" t="s">
        <v>383</v>
      </c>
      <c r="Z503" s="93">
        <v>93586265</v>
      </c>
      <c r="AA503" s="94">
        <f>IFERROR(Z503/Z511,"-")</f>
        <v>7.4205859169768462E-2</v>
      </c>
      <c r="AB503" s="95">
        <v>352</v>
      </c>
      <c r="AC503" s="96">
        <f t="shared" si="434"/>
        <v>265870.07102272729</v>
      </c>
      <c r="AD503" s="97">
        <f t="shared" si="479"/>
        <v>0.30136986301369861</v>
      </c>
      <c r="AE503" s="280"/>
      <c r="AF503" s="90">
        <v>3</v>
      </c>
      <c r="AG503" s="197" t="s">
        <v>400</v>
      </c>
      <c r="AH503" s="198" t="s">
        <v>401</v>
      </c>
      <c r="AI503" s="93">
        <v>60217172</v>
      </c>
      <c r="AJ503" s="94">
        <f>IFERROR(AI503/AI511,"-")</f>
        <v>5.1221699149996289E-2</v>
      </c>
      <c r="AK503" s="95">
        <v>262</v>
      </c>
      <c r="AL503" s="96">
        <f t="shared" si="435"/>
        <v>229836.53435114503</v>
      </c>
      <c r="AM503" s="97">
        <f t="shared" si="480"/>
        <v>0.2320637732506643</v>
      </c>
      <c r="AN503" s="280"/>
      <c r="AO503" s="90">
        <v>3</v>
      </c>
      <c r="AP503" s="197" t="s">
        <v>380</v>
      </c>
      <c r="AQ503" s="198" t="s">
        <v>381</v>
      </c>
      <c r="AR503" s="93">
        <v>106393593</v>
      </c>
      <c r="AS503" s="94">
        <f>IFERROR(AR503/AR511,"-")</f>
        <v>7.0125230045532533E-2</v>
      </c>
      <c r="AT503" s="95">
        <v>661</v>
      </c>
      <c r="AU503" s="96">
        <f t="shared" si="436"/>
        <v>160958.53706505295</v>
      </c>
      <c r="AV503" s="97">
        <f t="shared" si="481"/>
        <v>0.60036330608537691</v>
      </c>
      <c r="AW503" s="280"/>
      <c r="AX503" s="90">
        <v>3</v>
      </c>
      <c r="AY503" s="197" t="s">
        <v>388</v>
      </c>
      <c r="AZ503" s="198" t="s">
        <v>389</v>
      </c>
      <c r="BA503" s="93">
        <v>76502543</v>
      </c>
      <c r="BB503" s="94">
        <f>IFERROR(BA503/BA511,"-")</f>
        <v>5.6240473713422098E-2</v>
      </c>
      <c r="BC503" s="95">
        <v>115</v>
      </c>
      <c r="BD503" s="96">
        <f t="shared" si="437"/>
        <v>665239.50434782612</v>
      </c>
      <c r="BE503" s="97">
        <f t="shared" si="482"/>
        <v>0.13561320754716982</v>
      </c>
      <c r="BF503" s="280"/>
      <c r="BG503" s="90">
        <v>3</v>
      </c>
      <c r="BH503" s="197" t="s">
        <v>404</v>
      </c>
      <c r="BI503" s="198" t="s">
        <v>405</v>
      </c>
      <c r="BJ503" s="93">
        <v>119494899</v>
      </c>
      <c r="BK503" s="94">
        <f>IFERROR(BJ503/BJ511,"-")</f>
        <v>6.1018915282276459E-2</v>
      </c>
      <c r="BL503" s="95">
        <v>635</v>
      </c>
      <c r="BM503" s="96">
        <f t="shared" si="438"/>
        <v>188180.94330708662</v>
      </c>
      <c r="BN503" s="97">
        <f t="shared" si="483"/>
        <v>0.6337325349301397</v>
      </c>
      <c r="BO503" s="280"/>
      <c r="BP503" s="90">
        <v>3</v>
      </c>
      <c r="BQ503" s="197" t="s">
        <v>404</v>
      </c>
      <c r="BR503" s="198" t="s">
        <v>405</v>
      </c>
      <c r="BS503" s="93">
        <v>96939945</v>
      </c>
      <c r="BT503" s="94">
        <f>IFERROR(BS503/BS511,"-")</f>
        <v>5.7709598326084945E-2</v>
      </c>
      <c r="BU503" s="95">
        <v>534</v>
      </c>
      <c r="BV503" s="96">
        <f t="shared" si="439"/>
        <v>181535.47752808989</v>
      </c>
      <c r="BW503" s="97">
        <f t="shared" si="484"/>
        <v>0.6095890410958904</v>
      </c>
      <c r="BX503" s="280"/>
      <c r="BY503" s="90">
        <v>3</v>
      </c>
      <c r="BZ503" s="197" t="s">
        <v>388</v>
      </c>
      <c r="CA503" s="198" t="s">
        <v>389</v>
      </c>
      <c r="CB503" s="93">
        <v>813450746</v>
      </c>
      <c r="CC503" s="94">
        <f>IFERROR(CB503/CB511,"-")</f>
        <v>4.9902973298443724E-2</v>
      </c>
      <c r="CD503" s="95">
        <v>1500</v>
      </c>
      <c r="CE503" s="96">
        <f t="shared" si="440"/>
        <v>542300.49733333336</v>
      </c>
      <c r="CF503" s="97">
        <f t="shared" si="485"/>
        <v>7.691124442393478E-2</v>
      </c>
    </row>
    <row r="504" spans="2:84" ht="13.5" customHeight="1">
      <c r="B504" s="277"/>
      <c r="C504" s="285"/>
      <c r="D504" s="280"/>
      <c r="E504" s="90">
        <v>4</v>
      </c>
      <c r="F504" s="197" t="s">
        <v>388</v>
      </c>
      <c r="G504" s="198" t="s">
        <v>389</v>
      </c>
      <c r="H504" s="93">
        <v>311671304</v>
      </c>
      <c r="I504" s="94">
        <f>IFERROR(H504/H511,"-")</f>
        <v>4.765653825963026E-2</v>
      </c>
      <c r="J504" s="95">
        <v>618</v>
      </c>
      <c r="K504" s="96">
        <f t="shared" si="432"/>
        <v>504322.49838187703</v>
      </c>
      <c r="L504" s="97">
        <f t="shared" si="477"/>
        <v>4.9939393939393936E-2</v>
      </c>
      <c r="M504" s="280"/>
      <c r="N504" s="90">
        <v>4</v>
      </c>
      <c r="O504" s="197" t="s">
        <v>382</v>
      </c>
      <c r="P504" s="198" t="s">
        <v>383</v>
      </c>
      <c r="Q504" s="93">
        <v>37373360</v>
      </c>
      <c r="R504" s="94">
        <f>IFERROR(Q504/Q511,"-")</f>
        <v>4.6235564623306066E-2</v>
      </c>
      <c r="S504" s="95">
        <v>307</v>
      </c>
      <c r="T504" s="96">
        <f t="shared" si="433"/>
        <v>121737.32899022801</v>
      </c>
      <c r="U504" s="97">
        <f t="shared" si="478"/>
        <v>0.30577689243027889</v>
      </c>
      <c r="V504" s="280"/>
      <c r="W504" s="90">
        <v>4</v>
      </c>
      <c r="X504" s="197" t="s">
        <v>398</v>
      </c>
      <c r="Y504" s="198" t="s">
        <v>399</v>
      </c>
      <c r="Z504" s="93">
        <v>88879148</v>
      </c>
      <c r="AA504" s="94">
        <f>IFERROR(Z504/Z511,"-")</f>
        <v>7.0473520228817851E-2</v>
      </c>
      <c r="AB504" s="95">
        <v>586</v>
      </c>
      <c r="AC504" s="96">
        <f t="shared" si="434"/>
        <v>151670.90102389079</v>
      </c>
      <c r="AD504" s="97">
        <f t="shared" si="479"/>
        <v>0.50171232876712324</v>
      </c>
      <c r="AE504" s="280"/>
      <c r="AF504" s="90">
        <v>4</v>
      </c>
      <c r="AG504" s="197" t="s">
        <v>386</v>
      </c>
      <c r="AH504" s="198" t="s">
        <v>387</v>
      </c>
      <c r="AI504" s="93">
        <v>48252942</v>
      </c>
      <c r="AJ504" s="94">
        <f>IFERROR(AI504/AI511,"-")</f>
        <v>4.1044731861971537E-2</v>
      </c>
      <c r="AK504" s="95">
        <v>769</v>
      </c>
      <c r="AL504" s="96">
        <f t="shared" si="435"/>
        <v>62747.648894668404</v>
      </c>
      <c r="AM504" s="97">
        <f t="shared" si="480"/>
        <v>0.68113374667847648</v>
      </c>
      <c r="AN504" s="280"/>
      <c r="AO504" s="90">
        <v>4</v>
      </c>
      <c r="AP504" s="197" t="s">
        <v>382</v>
      </c>
      <c r="AQ504" s="198" t="s">
        <v>383</v>
      </c>
      <c r="AR504" s="93">
        <v>94842882</v>
      </c>
      <c r="AS504" s="94">
        <f>IFERROR(AR504/AR511,"-")</f>
        <v>6.2512024745994779E-2</v>
      </c>
      <c r="AT504" s="95">
        <v>304</v>
      </c>
      <c r="AU504" s="96">
        <f t="shared" si="436"/>
        <v>311983.16447368421</v>
      </c>
      <c r="AV504" s="97">
        <f t="shared" si="481"/>
        <v>0.27611262488646687</v>
      </c>
      <c r="AW504" s="280"/>
      <c r="AX504" s="90">
        <v>4</v>
      </c>
      <c r="AY504" s="197" t="s">
        <v>404</v>
      </c>
      <c r="AZ504" s="198" t="s">
        <v>405</v>
      </c>
      <c r="BA504" s="93">
        <v>74072995</v>
      </c>
      <c r="BB504" s="94">
        <f>IFERROR(BA504/BA511,"-")</f>
        <v>5.4454403276136147E-2</v>
      </c>
      <c r="BC504" s="95">
        <v>469</v>
      </c>
      <c r="BD504" s="96">
        <f t="shared" si="437"/>
        <v>157938.15565031982</v>
      </c>
      <c r="BE504" s="97">
        <f t="shared" si="482"/>
        <v>0.55306603773584906</v>
      </c>
      <c r="BF504" s="280"/>
      <c r="BG504" s="90">
        <v>4</v>
      </c>
      <c r="BH504" s="197" t="s">
        <v>412</v>
      </c>
      <c r="BI504" s="198" t="s">
        <v>413</v>
      </c>
      <c r="BJ504" s="93">
        <v>102965875</v>
      </c>
      <c r="BK504" s="94">
        <f>IFERROR(BJ504/BJ511,"-")</f>
        <v>5.2578528926079664E-2</v>
      </c>
      <c r="BL504" s="95">
        <v>307</v>
      </c>
      <c r="BM504" s="96">
        <f t="shared" si="438"/>
        <v>335393.72964169382</v>
      </c>
      <c r="BN504" s="97">
        <f t="shared" si="483"/>
        <v>0.30638722554890219</v>
      </c>
      <c r="BO504" s="280"/>
      <c r="BP504" s="90">
        <v>4</v>
      </c>
      <c r="BQ504" s="197" t="s">
        <v>412</v>
      </c>
      <c r="BR504" s="198" t="s">
        <v>413</v>
      </c>
      <c r="BS504" s="93">
        <v>86416434</v>
      </c>
      <c r="BT504" s="94">
        <f>IFERROR(BS504/BS511,"-")</f>
        <v>5.1444816632737207E-2</v>
      </c>
      <c r="BU504" s="95">
        <v>278</v>
      </c>
      <c r="BV504" s="96">
        <f t="shared" si="439"/>
        <v>310850.48201438849</v>
      </c>
      <c r="BW504" s="97">
        <f t="shared" si="484"/>
        <v>0.31735159817351599</v>
      </c>
      <c r="BX504" s="280"/>
      <c r="BY504" s="90">
        <v>4</v>
      </c>
      <c r="BZ504" s="197" t="s">
        <v>400</v>
      </c>
      <c r="CA504" s="198" t="s">
        <v>401</v>
      </c>
      <c r="CB504" s="93">
        <v>765796048</v>
      </c>
      <c r="CC504" s="94">
        <f>IFERROR(CB504/CB511,"-")</f>
        <v>4.6979488215255417E-2</v>
      </c>
      <c r="CD504" s="95">
        <v>3200</v>
      </c>
      <c r="CE504" s="96">
        <f t="shared" si="440"/>
        <v>239311.26500000001</v>
      </c>
      <c r="CF504" s="97">
        <f t="shared" si="485"/>
        <v>0.16407732143772752</v>
      </c>
    </row>
    <row r="505" spans="2:84" ht="13.5" customHeight="1">
      <c r="B505" s="277"/>
      <c r="C505" s="285"/>
      <c r="D505" s="280"/>
      <c r="E505" s="90">
        <v>5</v>
      </c>
      <c r="F505" s="197" t="s">
        <v>384</v>
      </c>
      <c r="G505" s="198" t="s">
        <v>385</v>
      </c>
      <c r="H505" s="93">
        <v>301819670</v>
      </c>
      <c r="I505" s="94">
        <f>IFERROR(H505/H511,"-")</f>
        <v>4.6150160333220731E-2</v>
      </c>
      <c r="J505" s="95">
        <v>7697</v>
      </c>
      <c r="K505" s="96">
        <f t="shared" si="432"/>
        <v>39212.637391191376</v>
      </c>
      <c r="L505" s="97">
        <f t="shared" si="477"/>
        <v>0.62197979797979797</v>
      </c>
      <c r="M505" s="280"/>
      <c r="N505" s="90">
        <v>5</v>
      </c>
      <c r="O505" s="197" t="s">
        <v>396</v>
      </c>
      <c r="P505" s="198" t="s">
        <v>397</v>
      </c>
      <c r="Q505" s="93">
        <v>36838798</v>
      </c>
      <c r="R505" s="94">
        <f>IFERROR(Q505/Q511,"-")</f>
        <v>4.5574243942046379E-2</v>
      </c>
      <c r="S505" s="95">
        <v>490</v>
      </c>
      <c r="T505" s="96">
        <f t="shared" si="433"/>
        <v>75181.220408163266</v>
      </c>
      <c r="U505" s="97">
        <f t="shared" si="478"/>
        <v>0.48804780876494025</v>
      </c>
      <c r="V505" s="280"/>
      <c r="W505" s="90">
        <v>5</v>
      </c>
      <c r="X505" s="197" t="s">
        <v>400</v>
      </c>
      <c r="Y505" s="198" t="s">
        <v>401</v>
      </c>
      <c r="Z505" s="93">
        <v>71806365</v>
      </c>
      <c r="AA505" s="94">
        <f>IFERROR(Z505/Z511,"-")</f>
        <v>5.6936271670666533E-2</v>
      </c>
      <c r="AB505" s="95">
        <v>356</v>
      </c>
      <c r="AC505" s="96">
        <f t="shared" si="434"/>
        <v>201703.27247191011</v>
      </c>
      <c r="AD505" s="97">
        <f t="shared" si="479"/>
        <v>0.3047945205479452</v>
      </c>
      <c r="AE505" s="280"/>
      <c r="AF505" s="90">
        <v>5</v>
      </c>
      <c r="AG505" s="197" t="s">
        <v>406</v>
      </c>
      <c r="AH505" s="198" t="s">
        <v>407</v>
      </c>
      <c r="AI505" s="93">
        <v>47226341</v>
      </c>
      <c r="AJ505" s="94">
        <f>IFERROR(AI505/AI511,"-")</f>
        <v>4.0171488469387687E-2</v>
      </c>
      <c r="AK505" s="95">
        <v>353</v>
      </c>
      <c r="AL505" s="96">
        <f t="shared" si="435"/>
        <v>133785.66855524079</v>
      </c>
      <c r="AM505" s="97">
        <f t="shared" si="480"/>
        <v>0.31266607617360498</v>
      </c>
      <c r="AN505" s="280"/>
      <c r="AO505" s="90">
        <v>5</v>
      </c>
      <c r="AP505" s="197" t="s">
        <v>386</v>
      </c>
      <c r="AQ505" s="198" t="s">
        <v>387</v>
      </c>
      <c r="AR505" s="93">
        <v>67441523</v>
      </c>
      <c r="AS505" s="94">
        <f>IFERROR(AR505/AR511,"-")</f>
        <v>4.4451476650441475E-2</v>
      </c>
      <c r="AT505" s="95">
        <v>836</v>
      </c>
      <c r="AU505" s="96">
        <f t="shared" si="436"/>
        <v>80671.678229665078</v>
      </c>
      <c r="AV505" s="97">
        <f t="shared" si="481"/>
        <v>0.75930971843778383</v>
      </c>
      <c r="AW505" s="280"/>
      <c r="AX505" s="90">
        <v>5</v>
      </c>
      <c r="AY505" s="197" t="s">
        <v>412</v>
      </c>
      <c r="AZ505" s="198" t="s">
        <v>413</v>
      </c>
      <c r="BA505" s="93">
        <v>72417187</v>
      </c>
      <c r="BB505" s="94">
        <f>IFERROR(BA505/BA511,"-")</f>
        <v>5.3237144049884361E-2</v>
      </c>
      <c r="BC505" s="95">
        <v>251</v>
      </c>
      <c r="BD505" s="96">
        <f t="shared" si="437"/>
        <v>288514.68924302788</v>
      </c>
      <c r="BE505" s="97">
        <f t="shared" si="482"/>
        <v>0.29599056603773582</v>
      </c>
      <c r="BF505" s="280"/>
      <c r="BG505" s="90">
        <v>5</v>
      </c>
      <c r="BH505" s="197" t="s">
        <v>388</v>
      </c>
      <c r="BI505" s="198" t="s">
        <v>389</v>
      </c>
      <c r="BJ505" s="93">
        <v>99447778</v>
      </c>
      <c r="BK505" s="94">
        <f>IFERROR(BJ505/BJ511,"-")</f>
        <v>5.0782046694668001E-2</v>
      </c>
      <c r="BL505" s="95">
        <v>163</v>
      </c>
      <c r="BM505" s="96">
        <f t="shared" si="438"/>
        <v>610109.06748466252</v>
      </c>
      <c r="BN505" s="97">
        <f t="shared" si="483"/>
        <v>0.16267465069860279</v>
      </c>
      <c r="BO505" s="280"/>
      <c r="BP505" s="90">
        <v>5</v>
      </c>
      <c r="BQ505" s="197" t="s">
        <v>386</v>
      </c>
      <c r="BR505" s="198" t="s">
        <v>387</v>
      </c>
      <c r="BS505" s="93">
        <v>76313385</v>
      </c>
      <c r="BT505" s="94">
        <f>IFERROR(BS505/BS511,"-")</f>
        <v>4.5430341385626696E-2</v>
      </c>
      <c r="BU505" s="95">
        <v>759</v>
      </c>
      <c r="BV505" s="96">
        <f t="shared" si="439"/>
        <v>100544.6442687747</v>
      </c>
      <c r="BW505" s="97">
        <f t="shared" si="484"/>
        <v>0.86643835616438358</v>
      </c>
      <c r="BX505" s="280"/>
      <c r="BY505" s="90">
        <v>5</v>
      </c>
      <c r="BZ505" s="197" t="s">
        <v>386</v>
      </c>
      <c r="CA505" s="198" t="s">
        <v>387</v>
      </c>
      <c r="CB505" s="93">
        <v>751715930</v>
      </c>
      <c r="CC505" s="94">
        <f>IFERROR(CB505/CB511,"-")</f>
        <v>4.6115711574754387E-2</v>
      </c>
      <c r="CD505" s="95">
        <v>11698</v>
      </c>
      <c r="CE505" s="96">
        <f t="shared" si="440"/>
        <v>64260.209437510683</v>
      </c>
      <c r="CF505" s="97">
        <f t="shared" si="485"/>
        <v>0.59980515818079272</v>
      </c>
    </row>
    <row r="506" spans="2:84" ht="13.5" customHeight="1">
      <c r="B506" s="277"/>
      <c r="C506" s="285"/>
      <c r="D506" s="280"/>
      <c r="E506" s="90">
        <v>6</v>
      </c>
      <c r="F506" s="112" t="s">
        <v>390</v>
      </c>
      <c r="G506" s="198" t="s">
        <v>391</v>
      </c>
      <c r="H506" s="93">
        <v>291478010</v>
      </c>
      <c r="I506" s="94">
        <f>IFERROR(H506/H511,"-")</f>
        <v>4.4568854293386896E-2</v>
      </c>
      <c r="J506" s="95">
        <v>5362</v>
      </c>
      <c r="K506" s="96">
        <f t="shared" si="432"/>
        <v>54359.942185751584</v>
      </c>
      <c r="L506" s="97">
        <f t="shared" si="477"/>
        <v>0.43329292929292929</v>
      </c>
      <c r="M506" s="280"/>
      <c r="N506" s="90">
        <v>6</v>
      </c>
      <c r="O506" s="112" t="s">
        <v>400</v>
      </c>
      <c r="P506" s="198" t="s">
        <v>401</v>
      </c>
      <c r="Q506" s="93">
        <v>36201950</v>
      </c>
      <c r="R506" s="94">
        <f>IFERROR(Q506/Q511,"-")</f>
        <v>4.4786382565407422E-2</v>
      </c>
      <c r="S506" s="95">
        <v>246</v>
      </c>
      <c r="T506" s="96">
        <f t="shared" si="433"/>
        <v>147162.39837398374</v>
      </c>
      <c r="U506" s="97">
        <f t="shared" si="478"/>
        <v>0.2450199203187251</v>
      </c>
      <c r="V506" s="280"/>
      <c r="W506" s="90">
        <v>6</v>
      </c>
      <c r="X506" s="112" t="s">
        <v>386</v>
      </c>
      <c r="Y506" s="198" t="s">
        <v>387</v>
      </c>
      <c r="Z506" s="93">
        <v>64673211</v>
      </c>
      <c r="AA506" s="94">
        <f>IFERROR(Z506/Z511,"-")</f>
        <v>5.1280294042322559E-2</v>
      </c>
      <c r="AB506" s="95">
        <v>933</v>
      </c>
      <c r="AC506" s="96">
        <f t="shared" si="434"/>
        <v>69317.482315112546</v>
      </c>
      <c r="AD506" s="97">
        <f t="shared" si="479"/>
        <v>0.79880136986301364</v>
      </c>
      <c r="AE506" s="280"/>
      <c r="AF506" s="90">
        <v>6</v>
      </c>
      <c r="AG506" s="112" t="s">
        <v>418</v>
      </c>
      <c r="AH506" s="198" t="s">
        <v>419</v>
      </c>
      <c r="AI506" s="93">
        <v>41446261</v>
      </c>
      <c r="AJ506" s="94">
        <f>IFERROR(AI506/AI511,"-")</f>
        <v>3.5254859059708488E-2</v>
      </c>
      <c r="AK506" s="95">
        <v>110</v>
      </c>
      <c r="AL506" s="96">
        <f t="shared" si="435"/>
        <v>376784.19090909092</v>
      </c>
      <c r="AM506" s="97">
        <f t="shared" si="480"/>
        <v>9.7431355181576612E-2</v>
      </c>
      <c r="AN506" s="280"/>
      <c r="AO506" s="90">
        <v>6</v>
      </c>
      <c r="AP506" s="112" t="s">
        <v>404</v>
      </c>
      <c r="AQ506" s="198" t="s">
        <v>405</v>
      </c>
      <c r="AR506" s="93">
        <v>54185289</v>
      </c>
      <c r="AS506" s="94">
        <f>IFERROR(AR506/AR511,"-")</f>
        <v>3.5714141698444786E-2</v>
      </c>
      <c r="AT506" s="95">
        <v>459</v>
      </c>
      <c r="AU506" s="96">
        <f t="shared" si="436"/>
        <v>118050.7385620915</v>
      </c>
      <c r="AV506" s="97">
        <f t="shared" si="481"/>
        <v>0.41689373297002724</v>
      </c>
      <c r="AW506" s="280"/>
      <c r="AX506" s="90">
        <v>6</v>
      </c>
      <c r="AY506" s="112" t="s">
        <v>386</v>
      </c>
      <c r="AZ506" s="198" t="s">
        <v>387</v>
      </c>
      <c r="BA506" s="93">
        <v>57092988</v>
      </c>
      <c r="BB506" s="94">
        <f>IFERROR(BA506/BA511,"-")</f>
        <v>4.1971633424456534E-2</v>
      </c>
      <c r="BC506" s="95">
        <v>672</v>
      </c>
      <c r="BD506" s="96">
        <f t="shared" si="437"/>
        <v>84959.803571428565</v>
      </c>
      <c r="BE506" s="97">
        <f t="shared" si="482"/>
        <v>0.79245283018867929</v>
      </c>
      <c r="BF506" s="280"/>
      <c r="BG506" s="90">
        <v>6</v>
      </c>
      <c r="BH506" s="112" t="s">
        <v>408</v>
      </c>
      <c r="BI506" s="198" t="s">
        <v>409</v>
      </c>
      <c r="BJ506" s="93">
        <v>95402323</v>
      </c>
      <c r="BK506" s="94">
        <f>IFERROR(BJ506/BJ511,"-")</f>
        <v>4.8716274197356114E-2</v>
      </c>
      <c r="BL506" s="95">
        <v>350</v>
      </c>
      <c r="BM506" s="96">
        <f t="shared" si="438"/>
        <v>272578.06571428571</v>
      </c>
      <c r="BN506" s="97">
        <f t="shared" si="483"/>
        <v>0.34930139720558884</v>
      </c>
      <c r="BO506" s="280"/>
      <c r="BP506" s="90">
        <v>6</v>
      </c>
      <c r="BQ506" s="112" t="s">
        <v>408</v>
      </c>
      <c r="BR506" s="198" t="s">
        <v>409</v>
      </c>
      <c r="BS506" s="93">
        <v>75824393</v>
      </c>
      <c r="BT506" s="94">
        <f>IFERROR(BS506/BS511,"-")</f>
        <v>4.5139238147382965E-2</v>
      </c>
      <c r="BU506" s="95">
        <v>261</v>
      </c>
      <c r="BV506" s="96">
        <f t="shared" si="439"/>
        <v>290514.91570881224</v>
      </c>
      <c r="BW506" s="97">
        <f t="shared" si="484"/>
        <v>0.29794520547945208</v>
      </c>
      <c r="BX506" s="280"/>
      <c r="BY506" s="90">
        <v>6</v>
      </c>
      <c r="BZ506" s="112" t="s">
        <v>404</v>
      </c>
      <c r="CA506" s="198" t="s">
        <v>405</v>
      </c>
      <c r="CB506" s="93">
        <v>559850078</v>
      </c>
      <c r="CC506" s="94">
        <f>IFERROR(CB506/CB511,"-")</f>
        <v>3.4345267529652786E-2</v>
      </c>
      <c r="CD506" s="95">
        <v>5511</v>
      </c>
      <c r="CE506" s="96">
        <f t="shared" si="440"/>
        <v>101587.74777717293</v>
      </c>
      <c r="CF506" s="97">
        <f t="shared" si="485"/>
        <v>0.28257191201353637</v>
      </c>
    </row>
    <row r="507" spans="2:84" ht="13.5" customHeight="1">
      <c r="B507" s="277"/>
      <c r="C507" s="285"/>
      <c r="D507" s="280"/>
      <c r="E507" s="90">
        <v>7</v>
      </c>
      <c r="F507" s="112" t="s">
        <v>392</v>
      </c>
      <c r="G507" s="198" t="s">
        <v>393</v>
      </c>
      <c r="H507" s="93">
        <v>227643133</v>
      </c>
      <c r="I507" s="94">
        <f>IFERROR(H507/H511,"-")</f>
        <v>3.480809281484766E-2</v>
      </c>
      <c r="J507" s="95">
        <v>5506</v>
      </c>
      <c r="K507" s="96">
        <f t="shared" si="432"/>
        <v>41344.557391936069</v>
      </c>
      <c r="L507" s="97">
        <f t="shared" si="477"/>
        <v>0.44492929292929295</v>
      </c>
      <c r="M507" s="280"/>
      <c r="N507" s="90">
        <v>7</v>
      </c>
      <c r="O507" s="112" t="s">
        <v>390</v>
      </c>
      <c r="P507" s="198" t="s">
        <v>391</v>
      </c>
      <c r="Q507" s="93">
        <v>35457612</v>
      </c>
      <c r="R507" s="94">
        <f>IFERROR(Q507/Q511,"-")</f>
        <v>4.3865542488395817E-2</v>
      </c>
      <c r="S507" s="95">
        <v>524</v>
      </c>
      <c r="T507" s="96">
        <f t="shared" si="433"/>
        <v>67667.198473282449</v>
      </c>
      <c r="U507" s="97">
        <f t="shared" si="478"/>
        <v>0.52191235059760954</v>
      </c>
      <c r="V507" s="280"/>
      <c r="W507" s="90">
        <v>7</v>
      </c>
      <c r="X507" s="112" t="s">
        <v>396</v>
      </c>
      <c r="Y507" s="198" t="s">
        <v>397</v>
      </c>
      <c r="Z507" s="93">
        <v>56659226</v>
      </c>
      <c r="AA507" s="94">
        <f>IFERROR(Z507/Z511,"-")</f>
        <v>4.4925893187681802E-2</v>
      </c>
      <c r="AB507" s="95">
        <v>652</v>
      </c>
      <c r="AC507" s="96">
        <f t="shared" si="434"/>
        <v>86900.653374233123</v>
      </c>
      <c r="AD507" s="97">
        <f t="shared" si="479"/>
        <v>0.55821917808219179</v>
      </c>
      <c r="AE507" s="280"/>
      <c r="AF507" s="90">
        <v>7</v>
      </c>
      <c r="AG507" s="112" t="s">
        <v>414</v>
      </c>
      <c r="AH507" s="198" t="s">
        <v>415</v>
      </c>
      <c r="AI507" s="93">
        <v>36688186</v>
      </c>
      <c r="AJ507" s="94">
        <f>IFERROR(AI507/AI511,"-")</f>
        <v>3.1207563610777103E-2</v>
      </c>
      <c r="AK507" s="95">
        <v>555</v>
      </c>
      <c r="AL507" s="96">
        <f t="shared" si="435"/>
        <v>66104.839639639642</v>
      </c>
      <c r="AM507" s="97">
        <f t="shared" si="480"/>
        <v>0.49158547387068202</v>
      </c>
      <c r="AN507" s="280"/>
      <c r="AO507" s="90">
        <v>7</v>
      </c>
      <c r="AP507" s="112" t="s">
        <v>396</v>
      </c>
      <c r="AQ507" s="198" t="s">
        <v>397</v>
      </c>
      <c r="AR507" s="93">
        <v>51857161</v>
      </c>
      <c r="AS507" s="94">
        <f>IFERROR(AR507/AR511,"-")</f>
        <v>3.4179645992717042E-2</v>
      </c>
      <c r="AT507" s="95">
        <v>466</v>
      </c>
      <c r="AU507" s="96">
        <f t="shared" si="436"/>
        <v>111281.46137339056</v>
      </c>
      <c r="AV507" s="97">
        <f t="shared" si="481"/>
        <v>0.4232515894641235</v>
      </c>
      <c r="AW507" s="280"/>
      <c r="AX507" s="90">
        <v>7</v>
      </c>
      <c r="AY507" s="112" t="s">
        <v>410</v>
      </c>
      <c r="AZ507" s="198" t="s">
        <v>411</v>
      </c>
      <c r="BA507" s="93">
        <v>56807525</v>
      </c>
      <c r="BB507" s="94">
        <f>IFERROR(BA507/BA511,"-")</f>
        <v>4.1761776683515849E-2</v>
      </c>
      <c r="BC507" s="95">
        <v>284</v>
      </c>
      <c r="BD507" s="96">
        <f t="shared" si="437"/>
        <v>200026.49647887325</v>
      </c>
      <c r="BE507" s="97">
        <f t="shared" si="482"/>
        <v>0.33490566037735847</v>
      </c>
      <c r="BF507" s="280"/>
      <c r="BG507" s="90">
        <v>7</v>
      </c>
      <c r="BH507" s="112" t="s">
        <v>410</v>
      </c>
      <c r="BI507" s="198" t="s">
        <v>411</v>
      </c>
      <c r="BJ507" s="93">
        <v>93709410</v>
      </c>
      <c r="BK507" s="94">
        <f>IFERROR(BJ507/BJ511,"-")</f>
        <v>4.7851804535540138E-2</v>
      </c>
      <c r="BL507" s="95">
        <v>395</v>
      </c>
      <c r="BM507" s="96">
        <f t="shared" si="438"/>
        <v>237239.01265822785</v>
      </c>
      <c r="BN507" s="97">
        <f t="shared" si="483"/>
        <v>0.39421157684630737</v>
      </c>
      <c r="BO507" s="280"/>
      <c r="BP507" s="90">
        <v>7</v>
      </c>
      <c r="BQ507" s="112" t="s">
        <v>406</v>
      </c>
      <c r="BR507" s="198" t="s">
        <v>407</v>
      </c>
      <c r="BS507" s="93">
        <v>63824681</v>
      </c>
      <c r="BT507" s="94">
        <f>IFERROR(BS507/BS511,"-")</f>
        <v>3.7995654977940267E-2</v>
      </c>
      <c r="BU507" s="95">
        <v>258</v>
      </c>
      <c r="BV507" s="96">
        <f t="shared" si="439"/>
        <v>247382.48449612403</v>
      </c>
      <c r="BW507" s="97">
        <f t="shared" si="484"/>
        <v>0.29452054794520549</v>
      </c>
      <c r="BX507" s="280"/>
      <c r="BY507" s="90">
        <v>7</v>
      </c>
      <c r="BZ507" s="112" t="s">
        <v>384</v>
      </c>
      <c r="CA507" s="198" t="s">
        <v>385</v>
      </c>
      <c r="CB507" s="93">
        <v>531083209</v>
      </c>
      <c r="CC507" s="94">
        <f>IFERROR(CB507/CB511,"-")</f>
        <v>3.2580498977105625E-2</v>
      </c>
      <c r="CD507" s="95">
        <v>12909</v>
      </c>
      <c r="CE507" s="96">
        <f t="shared" si="440"/>
        <v>41140.538306607792</v>
      </c>
      <c r="CF507" s="97">
        <f t="shared" si="485"/>
        <v>0.66189816951238267</v>
      </c>
    </row>
    <row r="508" spans="2:84" ht="13.5" customHeight="1">
      <c r="B508" s="277"/>
      <c r="C508" s="285"/>
      <c r="D508" s="280"/>
      <c r="E508" s="90">
        <v>8</v>
      </c>
      <c r="F508" s="112" t="s">
        <v>418</v>
      </c>
      <c r="G508" s="198" t="s">
        <v>419</v>
      </c>
      <c r="H508" s="93">
        <v>190198434</v>
      </c>
      <c r="I508" s="94">
        <f>IFERROR(H508/H511,"-")</f>
        <v>2.9082558549704533E-2</v>
      </c>
      <c r="J508" s="95">
        <v>876</v>
      </c>
      <c r="K508" s="96">
        <f t="shared" si="432"/>
        <v>217121.5</v>
      </c>
      <c r="L508" s="97">
        <f t="shared" si="477"/>
        <v>7.0787878787878789E-2</v>
      </c>
      <c r="M508" s="280"/>
      <c r="N508" s="90">
        <v>8</v>
      </c>
      <c r="O508" s="112" t="s">
        <v>384</v>
      </c>
      <c r="P508" s="198" t="s">
        <v>385</v>
      </c>
      <c r="Q508" s="93">
        <v>31354985</v>
      </c>
      <c r="R508" s="94">
        <f>IFERROR(Q508/Q511,"-")</f>
        <v>3.8790074941891559E-2</v>
      </c>
      <c r="S508" s="95">
        <v>777</v>
      </c>
      <c r="T508" s="96">
        <f t="shared" si="433"/>
        <v>40353.90604890605</v>
      </c>
      <c r="U508" s="97">
        <f t="shared" si="478"/>
        <v>0.7739043824701195</v>
      </c>
      <c r="V508" s="280"/>
      <c r="W508" s="90">
        <v>8</v>
      </c>
      <c r="X508" s="112" t="s">
        <v>384</v>
      </c>
      <c r="Y508" s="198" t="s">
        <v>385</v>
      </c>
      <c r="Z508" s="93">
        <v>38618901</v>
      </c>
      <c r="AA508" s="94">
        <f>IFERROR(Z508/Z511,"-")</f>
        <v>3.0621467037895256E-2</v>
      </c>
      <c r="AB508" s="95">
        <v>940</v>
      </c>
      <c r="AC508" s="96">
        <f t="shared" si="434"/>
        <v>41083.937234042554</v>
      </c>
      <c r="AD508" s="97">
        <f t="shared" si="479"/>
        <v>0.8047945205479452</v>
      </c>
      <c r="AE508" s="280"/>
      <c r="AF508" s="90">
        <v>8</v>
      </c>
      <c r="AG508" s="112" t="s">
        <v>404</v>
      </c>
      <c r="AH508" s="198" t="s">
        <v>405</v>
      </c>
      <c r="AI508" s="93">
        <v>35342029</v>
      </c>
      <c r="AJ508" s="94">
        <f>IFERROR(AI508/AI511,"-")</f>
        <v>3.006250072302373E-2</v>
      </c>
      <c r="AK508" s="95">
        <v>397</v>
      </c>
      <c r="AL508" s="96">
        <f t="shared" si="435"/>
        <v>89022.743073047852</v>
      </c>
      <c r="AM508" s="97">
        <f t="shared" si="480"/>
        <v>0.3516386182462356</v>
      </c>
      <c r="AN508" s="280"/>
      <c r="AO508" s="90">
        <v>8</v>
      </c>
      <c r="AP508" s="112" t="s">
        <v>408</v>
      </c>
      <c r="AQ508" s="198" t="s">
        <v>409</v>
      </c>
      <c r="AR508" s="93">
        <v>46733361</v>
      </c>
      <c r="AS508" s="94">
        <f>IFERROR(AR508/AR511,"-")</f>
        <v>3.080249100080602E-2</v>
      </c>
      <c r="AT508" s="95">
        <v>392</v>
      </c>
      <c r="AU508" s="96">
        <f t="shared" si="436"/>
        <v>119217.75765306123</v>
      </c>
      <c r="AV508" s="97">
        <f t="shared" si="481"/>
        <v>0.35603996366939145</v>
      </c>
      <c r="AW508" s="280"/>
      <c r="AX508" s="90">
        <v>8</v>
      </c>
      <c r="AY508" s="112" t="s">
        <v>408</v>
      </c>
      <c r="AZ508" s="198" t="s">
        <v>409</v>
      </c>
      <c r="BA508" s="93">
        <v>46579239</v>
      </c>
      <c r="BB508" s="94">
        <f>IFERROR(BA508/BA511,"-")</f>
        <v>3.4242501802465644E-2</v>
      </c>
      <c r="BC508" s="95">
        <v>308</v>
      </c>
      <c r="BD508" s="96">
        <f t="shared" si="437"/>
        <v>151231.29545454544</v>
      </c>
      <c r="BE508" s="97">
        <f t="shared" si="482"/>
        <v>0.3632075471698113</v>
      </c>
      <c r="BF508" s="280"/>
      <c r="BG508" s="90">
        <v>8</v>
      </c>
      <c r="BH508" s="112" t="s">
        <v>386</v>
      </c>
      <c r="BI508" s="198" t="s">
        <v>387</v>
      </c>
      <c r="BJ508" s="93">
        <v>76196396</v>
      </c>
      <c r="BK508" s="94">
        <f>IFERROR(BJ508/BJ511,"-")</f>
        <v>3.8908953195891556E-2</v>
      </c>
      <c r="BL508" s="95">
        <v>835</v>
      </c>
      <c r="BM508" s="96">
        <f t="shared" si="438"/>
        <v>91253.168862275445</v>
      </c>
      <c r="BN508" s="97">
        <f t="shared" si="483"/>
        <v>0.83333333333333337</v>
      </c>
      <c r="BO508" s="280"/>
      <c r="BP508" s="90">
        <v>8</v>
      </c>
      <c r="BQ508" s="112" t="s">
        <v>400</v>
      </c>
      <c r="BR508" s="198" t="s">
        <v>401</v>
      </c>
      <c r="BS508" s="93">
        <v>61580464</v>
      </c>
      <c r="BT508" s="94">
        <f>IFERROR(BS508/BS511,"-")</f>
        <v>3.6659643681187709E-2</v>
      </c>
      <c r="BU508" s="95">
        <v>205</v>
      </c>
      <c r="BV508" s="96">
        <f t="shared" si="439"/>
        <v>300392.50731707318</v>
      </c>
      <c r="BW508" s="97">
        <f t="shared" si="484"/>
        <v>0.23401826484018265</v>
      </c>
      <c r="BX508" s="280"/>
      <c r="BY508" s="90">
        <v>8</v>
      </c>
      <c r="BZ508" s="112" t="s">
        <v>410</v>
      </c>
      <c r="CA508" s="198" t="s">
        <v>411</v>
      </c>
      <c r="CB508" s="93">
        <v>515811369</v>
      </c>
      <c r="CC508" s="94">
        <f>IFERROR(CB508/CB511,"-")</f>
        <v>3.1643613458854337E-2</v>
      </c>
      <c r="CD508" s="95">
        <v>3794</v>
      </c>
      <c r="CE508" s="96">
        <f t="shared" si="440"/>
        <v>135954.49894570373</v>
      </c>
      <c r="CF508" s="97">
        <f t="shared" si="485"/>
        <v>0.1945341742296057</v>
      </c>
    </row>
    <row r="509" spans="2:84" ht="13.5" customHeight="1">
      <c r="B509" s="277"/>
      <c r="C509" s="285"/>
      <c r="D509" s="280"/>
      <c r="E509" s="90">
        <v>9</v>
      </c>
      <c r="F509" s="197" t="s">
        <v>396</v>
      </c>
      <c r="G509" s="198" t="s">
        <v>397</v>
      </c>
      <c r="H509" s="93">
        <v>185759061</v>
      </c>
      <c r="I509" s="94">
        <f>IFERROR(H509/H511,"-")</f>
        <v>2.8403749989185694E-2</v>
      </c>
      <c r="J509" s="95">
        <v>2958</v>
      </c>
      <c r="K509" s="96">
        <f t="shared" si="432"/>
        <v>62798.871196754561</v>
      </c>
      <c r="L509" s="97">
        <f t="shared" si="477"/>
        <v>0.23903030303030304</v>
      </c>
      <c r="M509" s="280"/>
      <c r="N509" s="90">
        <v>9</v>
      </c>
      <c r="O509" s="197" t="s">
        <v>404</v>
      </c>
      <c r="P509" s="198" t="s">
        <v>405</v>
      </c>
      <c r="Q509" s="93">
        <v>27262509</v>
      </c>
      <c r="R509" s="94">
        <f>IFERROR(Q509/Q511,"-")</f>
        <v>3.3727165463928406E-2</v>
      </c>
      <c r="S509" s="95">
        <v>289</v>
      </c>
      <c r="T509" s="96">
        <f t="shared" si="433"/>
        <v>94333.941176470587</v>
      </c>
      <c r="U509" s="97">
        <f t="shared" si="478"/>
        <v>0.28784860557768926</v>
      </c>
      <c r="V509" s="280"/>
      <c r="W509" s="90">
        <v>9</v>
      </c>
      <c r="X509" s="197" t="s">
        <v>420</v>
      </c>
      <c r="Y509" s="198" t="s">
        <v>421</v>
      </c>
      <c r="Z509" s="93">
        <v>37453431</v>
      </c>
      <c r="AA509" s="94">
        <f>IFERROR(Z509/Z511,"-")</f>
        <v>2.9697349565244859E-2</v>
      </c>
      <c r="AB509" s="95">
        <v>293</v>
      </c>
      <c r="AC509" s="96">
        <f t="shared" si="434"/>
        <v>127827.409556314</v>
      </c>
      <c r="AD509" s="97">
        <f t="shared" si="479"/>
        <v>0.25085616438356162</v>
      </c>
      <c r="AE509" s="280"/>
      <c r="AF509" s="90">
        <v>9</v>
      </c>
      <c r="AG509" s="197" t="s">
        <v>388</v>
      </c>
      <c r="AH509" s="198" t="s">
        <v>389</v>
      </c>
      <c r="AI509" s="93">
        <v>35147691</v>
      </c>
      <c r="AJ509" s="94">
        <f>IFERROR(AI509/AI511,"-")</f>
        <v>2.9897193681214924E-2</v>
      </c>
      <c r="AK509" s="95">
        <v>116</v>
      </c>
      <c r="AL509" s="96">
        <f t="shared" si="435"/>
        <v>302997.33620689658</v>
      </c>
      <c r="AM509" s="97">
        <f t="shared" si="480"/>
        <v>0.10274579273693533</v>
      </c>
      <c r="AN509" s="280"/>
      <c r="AO509" s="90">
        <v>9</v>
      </c>
      <c r="AP509" s="197" t="s">
        <v>384</v>
      </c>
      <c r="AQ509" s="198" t="s">
        <v>385</v>
      </c>
      <c r="AR509" s="93">
        <v>40516399</v>
      </c>
      <c r="AS509" s="94">
        <f>IFERROR(AR509/AR511,"-")</f>
        <v>2.6704820472522105E-2</v>
      </c>
      <c r="AT509" s="95">
        <v>851</v>
      </c>
      <c r="AU509" s="96">
        <f t="shared" si="436"/>
        <v>47610.339600470033</v>
      </c>
      <c r="AV509" s="97">
        <f t="shared" si="481"/>
        <v>0.77293369663941869</v>
      </c>
      <c r="AW509" s="280"/>
      <c r="AX509" s="90">
        <v>9</v>
      </c>
      <c r="AY509" s="197" t="s">
        <v>414</v>
      </c>
      <c r="AZ509" s="198" t="s">
        <v>415</v>
      </c>
      <c r="BA509" s="93">
        <v>38466322</v>
      </c>
      <c r="BB509" s="94">
        <f>IFERROR(BA509/BA511,"-")</f>
        <v>2.8278330189534094E-2</v>
      </c>
      <c r="BC509" s="95">
        <v>432</v>
      </c>
      <c r="BD509" s="96">
        <f t="shared" si="437"/>
        <v>89042.412037037036</v>
      </c>
      <c r="BE509" s="97">
        <f t="shared" si="482"/>
        <v>0.50943396226415094</v>
      </c>
      <c r="BF509" s="280"/>
      <c r="BG509" s="90">
        <v>9</v>
      </c>
      <c r="BH509" s="197" t="s">
        <v>382</v>
      </c>
      <c r="BI509" s="198" t="s">
        <v>383</v>
      </c>
      <c r="BJ509" s="93">
        <v>57525056</v>
      </c>
      <c r="BK509" s="94">
        <f>IFERROR(BJ509/BJ511,"-")</f>
        <v>2.9374613879310525E-2</v>
      </c>
      <c r="BL509" s="95">
        <v>208</v>
      </c>
      <c r="BM509" s="96">
        <f t="shared" si="438"/>
        <v>276562.76923076925</v>
      </c>
      <c r="BN509" s="97">
        <f t="shared" si="483"/>
        <v>0.20758483033932135</v>
      </c>
      <c r="BO509" s="280"/>
      <c r="BP509" s="90">
        <v>9</v>
      </c>
      <c r="BQ509" s="197" t="s">
        <v>430</v>
      </c>
      <c r="BR509" s="198" t="s">
        <v>431</v>
      </c>
      <c r="BS509" s="93">
        <v>58307919</v>
      </c>
      <c r="BT509" s="94">
        <f>IFERROR(BS509/BS511,"-")</f>
        <v>3.4711455476067132E-2</v>
      </c>
      <c r="BU509" s="95">
        <v>237</v>
      </c>
      <c r="BV509" s="96">
        <f t="shared" si="439"/>
        <v>246024.97468354431</v>
      </c>
      <c r="BW509" s="97">
        <f t="shared" si="484"/>
        <v>0.27054794520547948</v>
      </c>
      <c r="BX509" s="280"/>
      <c r="BY509" s="90">
        <v>9</v>
      </c>
      <c r="BZ509" s="197" t="s">
        <v>390</v>
      </c>
      <c r="CA509" s="198" t="s">
        <v>391</v>
      </c>
      <c r="CB509" s="93">
        <v>512039805</v>
      </c>
      <c r="CC509" s="94">
        <f>IFERROR(CB509/CB511,"-")</f>
        <v>3.141223834670296E-2</v>
      </c>
      <c r="CD509" s="95">
        <v>9161</v>
      </c>
      <c r="CE509" s="96">
        <f t="shared" si="440"/>
        <v>55893.440126623733</v>
      </c>
      <c r="CF509" s="97">
        <f t="shared" si="485"/>
        <v>0.46972260677844435</v>
      </c>
    </row>
    <row r="510" spans="2:84" ht="13.5" customHeight="1">
      <c r="B510" s="277"/>
      <c r="C510" s="285"/>
      <c r="D510" s="280"/>
      <c r="E510" s="98">
        <v>10</v>
      </c>
      <c r="F510" s="199" t="s">
        <v>394</v>
      </c>
      <c r="G510" s="200" t="s">
        <v>395</v>
      </c>
      <c r="H510" s="101">
        <v>167795854</v>
      </c>
      <c r="I510" s="102">
        <f>IFERROR(H510/H511,"-")</f>
        <v>2.5657060606254379E-2</v>
      </c>
      <c r="J510" s="103">
        <v>5510</v>
      </c>
      <c r="K510" s="104">
        <f t="shared" si="432"/>
        <v>30452.968058076225</v>
      </c>
      <c r="L510" s="105">
        <f t="shared" si="477"/>
        <v>0.44525252525252523</v>
      </c>
      <c r="M510" s="280"/>
      <c r="N510" s="98">
        <v>10</v>
      </c>
      <c r="O510" s="199" t="s">
        <v>392</v>
      </c>
      <c r="P510" s="200" t="s">
        <v>393</v>
      </c>
      <c r="Q510" s="101">
        <v>24758509</v>
      </c>
      <c r="R510" s="102">
        <f>IFERROR(Q510/Q511,"-")</f>
        <v>3.0629401339515763E-2</v>
      </c>
      <c r="S510" s="103">
        <v>565</v>
      </c>
      <c r="T510" s="104">
        <f t="shared" si="433"/>
        <v>43820.369911504422</v>
      </c>
      <c r="U510" s="105">
        <f t="shared" si="478"/>
        <v>0.5627490039840638</v>
      </c>
      <c r="V510" s="280"/>
      <c r="W510" s="98">
        <v>10</v>
      </c>
      <c r="X510" s="199" t="s">
        <v>390</v>
      </c>
      <c r="Y510" s="200" t="s">
        <v>391</v>
      </c>
      <c r="Z510" s="101">
        <v>35442752</v>
      </c>
      <c r="AA510" s="102">
        <f>IFERROR(Z510/Z511,"-")</f>
        <v>2.8103054048593878E-2</v>
      </c>
      <c r="AB510" s="103">
        <v>656</v>
      </c>
      <c r="AC510" s="104">
        <f t="shared" si="434"/>
        <v>54028.585365853658</v>
      </c>
      <c r="AD510" s="105">
        <f t="shared" si="479"/>
        <v>0.56164383561643838</v>
      </c>
      <c r="AE510" s="280"/>
      <c r="AF510" s="98">
        <v>10</v>
      </c>
      <c r="AG510" s="199" t="s">
        <v>396</v>
      </c>
      <c r="AH510" s="200" t="s">
        <v>397</v>
      </c>
      <c r="AI510" s="101">
        <v>35056371</v>
      </c>
      <c r="AJ510" s="102">
        <f>IFERROR(AI510/AI511,"-")</f>
        <v>2.981951541418542E-2</v>
      </c>
      <c r="AK510" s="103">
        <v>442</v>
      </c>
      <c r="AL510" s="104">
        <f t="shared" si="435"/>
        <v>79313.056561085978</v>
      </c>
      <c r="AM510" s="105">
        <f t="shared" si="480"/>
        <v>0.39149689991142606</v>
      </c>
      <c r="AN510" s="280"/>
      <c r="AO510" s="98">
        <v>10</v>
      </c>
      <c r="AP510" s="199" t="s">
        <v>390</v>
      </c>
      <c r="AQ510" s="200" t="s">
        <v>391</v>
      </c>
      <c r="AR510" s="101">
        <v>40315497</v>
      </c>
      <c r="AS510" s="102">
        <f>IFERROR(AR510/AR511,"-")</f>
        <v>2.6572403674016129E-2</v>
      </c>
      <c r="AT510" s="103">
        <v>621</v>
      </c>
      <c r="AU510" s="104">
        <f t="shared" si="436"/>
        <v>64920.285024154589</v>
      </c>
      <c r="AV510" s="105">
        <f t="shared" si="481"/>
        <v>0.56403269754768393</v>
      </c>
      <c r="AW510" s="280"/>
      <c r="AX510" s="98">
        <v>10</v>
      </c>
      <c r="AY510" s="199" t="s">
        <v>396</v>
      </c>
      <c r="AZ510" s="200" t="s">
        <v>397</v>
      </c>
      <c r="BA510" s="101">
        <v>36024952</v>
      </c>
      <c r="BB510" s="102">
        <f>IFERROR(BA510/BA511,"-")</f>
        <v>2.6483568866243999E-2</v>
      </c>
      <c r="BC510" s="103">
        <v>337</v>
      </c>
      <c r="BD510" s="104">
        <f t="shared" si="437"/>
        <v>106898.96735905044</v>
      </c>
      <c r="BE510" s="105">
        <f t="shared" si="482"/>
        <v>0.39740566037735847</v>
      </c>
      <c r="BF510" s="280"/>
      <c r="BG510" s="98">
        <v>10</v>
      </c>
      <c r="BH510" s="199" t="s">
        <v>430</v>
      </c>
      <c r="BI510" s="200" t="s">
        <v>431</v>
      </c>
      <c r="BJ510" s="101">
        <v>51017829</v>
      </c>
      <c r="BK510" s="102">
        <f>IFERROR(BJ510/BJ511,"-")</f>
        <v>2.6051761302686799E-2</v>
      </c>
      <c r="BL510" s="103">
        <v>220</v>
      </c>
      <c r="BM510" s="104">
        <f t="shared" si="438"/>
        <v>231899.22272727272</v>
      </c>
      <c r="BN510" s="105">
        <f t="shared" si="483"/>
        <v>0.21956087824351297</v>
      </c>
      <c r="BO510" s="280"/>
      <c r="BP510" s="98">
        <v>10</v>
      </c>
      <c r="BQ510" s="199" t="s">
        <v>416</v>
      </c>
      <c r="BR510" s="200" t="s">
        <v>417</v>
      </c>
      <c r="BS510" s="101">
        <v>57388806</v>
      </c>
      <c r="BT510" s="102">
        <f>IFERROR(BS510/BS511,"-")</f>
        <v>3.4164295664430321E-2</v>
      </c>
      <c r="BU510" s="103">
        <v>529</v>
      </c>
      <c r="BV510" s="104">
        <f t="shared" si="439"/>
        <v>108485.45557655954</v>
      </c>
      <c r="BW510" s="105">
        <f t="shared" si="484"/>
        <v>0.60388127853881279</v>
      </c>
      <c r="BX510" s="280"/>
      <c r="BY510" s="98">
        <v>10</v>
      </c>
      <c r="BZ510" s="199" t="s">
        <v>412</v>
      </c>
      <c r="CA510" s="200" t="s">
        <v>413</v>
      </c>
      <c r="CB510" s="101">
        <v>482019370</v>
      </c>
      <c r="CC510" s="102">
        <f>IFERROR(CB510/CB511,"-")</f>
        <v>2.9570566956542772E-2</v>
      </c>
      <c r="CD510" s="103">
        <v>3367</v>
      </c>
      <c r="CE510" s="104">
        <f t="shared" si="440"/>
        <v>143159.89604989605</v>
      </c>
      <c r="CF510" s="105">
        <f t="shared" si="485"/>
        <v>0.17264010665025895</v>
      </c>
    </row>
    <row r="511" spans="2:84" s="195" customFormat="1" ht="13.5" customHeight="1">
      <c r="B511" s="278"/>
      <c r="C511" s="286"/>
      <c r="D511" s="281"/>
      <c r="E511" s="106" t="s">
        <v>164</v>
      </c>
      <c r="F511" s="107"/>
      <c r="G511" s="108"/>
      <c r="H511" s="216">
        <v>6539948460</v>
      </c>
      <c r="I511" s="109" t="s">
        <v>588</v>
      </c>
      <c r="J511" s="110">
        <v>11414</v>
      </c>
      <c r="K511" s="56">
        <f t="shared" si="432"/>
        <v>572976.03469423519</v>
      </c>
      <c r="L511" s="111">
        <f t="shared" si="477"/>
        <v>0.92234343434343435</v>
      </c>
      <c r="M511" s="281"/>
      <c r="N511" s="106" t="s">
        <v>164</v>
      </c>
      <c r="O511" s="107"/>
      <c r="P511" s="108"/>
      <c r="Q511" s="216">
        <v>808324940</v>
      </c>
      <c r="R511" s="109" t="s">
        <v>588</v>
      </c>
      <c r="S511" s="110">
        <v>1000</v>
      </c>
      <c r="T511" s="56">
        <f t="shared" si="433"/>
        <v>808324.94</v>
      </c>
      <c r="U511" s="111">
        <f t="shared" si="478"/>
        <v>0.99601593625498008</v>
      </c>
      <c r="V511" s="281"/>
      <c r="W511" s="106" t="s">
        <v>164</v>
      </c>
      <c r="X511" s="107"/>
      <c r="Y511" s="108"/>
      <c r="Z511" s="216">
        <v>1261170830</v>
      </c>
      <c r="AA511" s="109" t="s">
        <v>588</v>
      </c>
      <c r="AB511" s="110">
        <v>1160</v>
      </c>
      <c r="AC511" s="56">
        <f t="shared" si="434"/>
        <v>1087216.2327586208</v>
      </c>
      <c r="AD511" s="111">
        <f t="shared" si="479"/>
        <v>0.99315068493150682</v>
      </c>
      <c r="AE511" s="281"/>
      <c r="AF511" s="106" t="s">
        <v>164</v>
      </c>
      <c r="AG511" s="107"/>
      <c r="AH511" s="108"/>
      <c r="AI511" s="216">
        <v>1175618400</v>
      </c>
      <c r="AJ511" s="109" t="s">
        <v>588</v>
      </c>
      <c r="AK511" s="110">
        <v>1121</v>
      </c>
      <c r="AL511" s="56">
        <f t="shared" si="435"/>
        <v>1048722.9259589652</v>
      </c>
      <c r="AM511" s="111">
        <f t="shared" si="480"/>
        <v>0.99291408325952168</v>
      </c>
      <c r="AN511" s="281"/>
      <c r="AO511" s="106" t="s">
        <v>164</v>
      </c>
      <c r="AP511" s="107"/>
      <c r="AQ511" s="108"/>
      <c r="AR511" s="216">
        <v>1517194210</v>
      </c>
      <c r="AS511" s="109" t="s">
        <v>588</v>
      </c>
      <c r="AT511" s="110">
        <v>1091</v>
      </c>
      <c r="AU511" s="56">
        <f t="shared" si="436"/>
        <v>1390645.4720439964</v>
      </c>
      <c r="AV511" s="111">
        <f t="shared" si="481"/>
        <v>0.99091734786557673</v>
      </c>
      <c r="AW511" s="281"/>
      <c r="AX511" s="106" t="s">
        <v>164</v>
      </c>
      <c r="AY511" s="107"/>
      <c r="AZ511" s="108"/>
      <c r="BA511" s="216">
        <v>1360275580</v>
      </c>
      <c r="BB511" s="109" t="s">
        <v>588</v>
      </c>
      <c r="BC511" s="110">
        <v>834</v>
      </c>
      <c r="BD511" s="56">
        <f t="shared" si="437"/>
        <v>1631025.8752997601</v>
      </c>
      <c r="BE511" s="111">
        <f t="shared" si="482"/>
        <v>0.98349056603773588</v>
      </c>
      <c r="BF511" s="281"/>
      <c r="BG511" s="106" t="s">
        <v>164</v>
      </c>
      <c r="BH511" s="107"/>
      <c r="BI511" s="108"/>
      <c r="BJ511" s="216">
        <v>1958325520</v>
      </c>
      <c r="BK511" s="109" t="s">
        <v>588</v>
      </c>
      <c r="BL511" s="110">
        <v>982</v>
      </c>
      <c r="BM511" s="56">
        <f t="shared" si="438"/>
        <v>1994221.5071283095</v>
      </c>
      <c r="BN511" s="111">
        <f t="shared" si="483"/>
        <v>0.98003992015968067</v>
      </c>
      <c r="BO511" s="281"/>
      <c r="BP511" s="106" t="s">
        <v>164</v>
      </c>
      <c r="BQ511" s="107"/>
      <c r="BR511" s="108"/>
      <c r="BS511" s="216">
        <v>1679788940</v>
      </c>
      <c r="BT511" s="109" t="s">
        <v>588</v>
      </c>
      <c r="BU511" s="110">
        <v>862</v>
      </c>
      <c r="BV511" s="56">
        <f t="shared" si="439"/>
        <v>1948711.0672853829</v>
      </c>
      <c r="BW511" s="111">
        <f t="shared" si="484"/>
        <v>0.98401826484018262</v>
      </c>
      <c r="BX511" s="281"/>
      <c r="BY511" s="106" t="s">
        <v>164</v>
      </c>
      <c r="BZ511" s="107"/>
      <c r="CA511" s="108"/>
      <c r="CB511" s="216">
        <v>16300646880</v>
      </c>
      <c r="CC511" s="109" t="s">
        <v>588</v>
      </c>
      <c r="CD511" s="110">
        <v>18464</v>
      </c>
      <c r="CE511" s="56">
        <f t="shared" si="440"/>
        <v>882833.99480069324</v>
      </c>
      <c r="CF511" s="111">
        <f t="shared" si="485"/>
        <v>0.94672614469568783</v>
      </c>
    </row>
    <row r="512" spans="2:84" ht="13.5" customHeight="1">
      <c r="B512" s="276">
        <v>47</v>
      </c>
      <c r="C512" s="284" t="s">
        <v>13</v>
      </c>
      <c r="D512" s="279">
        <f>CK52</f>
        <v>27392</v>
      </c>
      <c r="E512" s="82">
        <v>1</v>
      </c>
      <c r="F512" s="83" t="s">
        <v>380</v>
      </c>
      <c r="G512" s="84" t="s">
        <v>381</v>
      </c>
      <c r="H512" s="85">
        <v>1017270848</v>
      </c>
      <c r="I512" s="86">
        <f>IFERROR(H512/H522,"-")</f>
        <v>6.972791395133901E-2</v>
      </c>
      <c r="J512" s="87">
        <v>9999</v>
      </c>
      <c r="K512" s="88">
        <f t="shared" si="432"/>
        <v>101737.25852585258</v>
      </c>
      <c r="L512" s="89">
        <f t="shared" ref="L512:L522" si="486">IFERROR(J512/$CK$52,0)</f>
        <v>0.36503358644859812</v>
      </c>
      <c r="M512" s="279">
        <f>CL52</f>
        <v>1895</v>
      </c>
      <c r="N512" s="82">
        <v>1</v>
      </c>
      <c r="O512" s="83" t="s">
        <v>380</v>
      </c>
      <c r="P512" s="84" t="s">
        <v>381</v>
      </c>
      <c r="Q512" s="85">
        <v>152029022</v>
      </c>
      <c r="R512" s="86">
        <f>IFERROR(Q512/Q522,"-")</f>
        <v>8.3356308781914204E-2</v>
      </c>
      <c r="S512" s="87">
        <v>1077</v>
      </c>
      <c r="T512" s="88">
        <f t="shared" si="433"/>
        <v>141159.72330547817</v>
      </c>
      <c r="U512" s="89">
        <f t="shared" ref="U512:U522" si="487">IFERROR(S512/$CL$52,0)</f>
        <v>0.56833773087071238</v>
      </c>
      <c r="V512" s="279">
        <f>CM52</f>
        <v>1577</v>
      </c>
      <c r="W512" s="82">
        <v>1</v>
      </c>
      <c r="X512" s="83" t="s">
        <v>388</v>
      </c>
      <c r="Y512" s="84" t="s">
        <v>389</v>
      </c>
      <c r="Z512" s="85">
        <v>159445336</v>
      </c>
      <c r="AA512" s="86">
        <f>IFERROR(Z512/Z522,"-")</f>
        <v>8.0684786882979198E-2</v>
      </c>
      <c r="AB512" s="87">
        <v>245</v>
      </c>
      <c r="AC512" s="88">
        <f t="shared" si="434"/>
        <v>650797.28979591839</v>
      </c>
      <c r="AD512" s="89">
        <f t="shared" ref="AD512:AD522" si="488">IFERROR(AB512/$CM$52,0)</f>
        <v>0.1553582752060875</v>
      </c>
      <c r="AE512" s="279">
        <f>CN52</f>
        <v>1908</v>
      </c>
      <c r="AF512" s="82">
        <v>1</v>
      </c>
      <c r="AG512" s="83" t="s">
        <v>380</v>
      </c>
      <c r="AH512" s="84" t="s">
        <v>381</v>
      </c>
      <c r="AI512" s="85">
        <v>134826562</v>
      </c>
      <c r="AJ512" s="86">
        <f>IFERROR(AI512/AI522,"-")</f>
        <v>7.3830740920042548E-2</v>
      </c>
      <c r="AK512" s="87">
        <v>1066</v>
      </c>
      <c r="AL512" s="88">
        <f t="shared" si="435"/>
        <v>126478.95121951219</v>
      </c>
      <c r="AM512" s="89">
        <f t="shared" ref="AM512:AM522" si="489">IFERROR(AK512/$CN$52,0)</f>
        <v>0.55870020964360589</v>
      </c>
      <c r="AN512" s="279">
        <f>CO52</f>
        <v>1998</v>
      </c>
      <c r="AO512" s="82">
        <v>1</v>
      </c>
      <c r="AP512" s="83" t="s">
        <v>388</v>
      </c>
      <c r="AQ512" s="84" t="s">
        <v>389</v>
      </c>
      <c r="AR512" s="85">
        <v>226572184</v>
      </c>
      <c r="AS512" s="86">
        <f>IFERROR(AR512/AR522,"-")</f>
        <v>8.255684264575526E-2</v>
      </c>
      <c r="AT512" s="87">
        <v>334</v>
      </c>
      <c r="AU512" s="88">
        <f t="shared" si="436"/>
        <v>678359.83233532938</v>
      </c>
      <c r="AV512" s="89">
        <f t="shared" ref="AV512:AV522" si="490">IFERROR(AT512/$CO$52,0)</f>
        <v>0.16716716716716717</v>
      </c>
      <c r="AW512" s="279">
        <f>CP52</f>
        <v>1691</v>
      </c>
      <c r="AX512" s="82">
        <v>1</v>
      </c>
      <c r="AY512" s="83" t="s">
        <v>400</v>
      </c>
      <c r="AZ512" s="84" t="s">
        <v>401</v>
      </c>
      <c r="BA512" s="85">
        <v>214219433</v>
      </c>
      <c r="BB512" s="86">
        <f>IFERROR(BA512/BA522,"-")</f>
        <v>8.3169874125506082E-2</v>
      </c>
      <c r="BC512" s="87">
        <v>516</v>
      </c>
      <c r="BD512" s="88">
        <f t="shared" si="437"/>
        <v>415153.93992248061</v>
      </c>
      <c r="BE512" s="89">
        <f t="shared" ref="BE512:BE522" si="491">IFERROR(BC512/$CP$52,0)</f>
        <v>0.30514488468361917</v>
      </c>
      <c r="BF512" s="279">
        <f>CQ52</f>
        <v>1855</v>
      </c>
      <c r="BG512" s="82">
        <v>1</v>
      </c>
      <c r="BH512" s="83" t="s">
        <v>400</v>
      </c>
      <c r="BI512" s="84" t="s">
        <v>401</v>
      </c>
      <c r="BJ512" s="85">
        <v>275370370</v>
      </c>
      <c r="BK512" s="86">
        <f>IFERROR(BJ512/BJ522,"-")</f>
        <v>7.5458468219925232E-2</v>
      </c>
      <c r="BL512" s="87">
        <v>569</v>
      </c>
      <c r="BM512" s="88">
        <f t="shared" si="438"/>
        <v>483954.95606326888</v>
      </c>
      <c r="BN512" s="89">
        <f t="shared" ref="BN512:BN522" si="492">IFERROR(BL512/$CQ$52,0)</f>
        <v>0.30673854447439353</v>
      </c>
      <c r="BO512" s="279">
        <f>CR52</f>
        <v>1491</v>
      </c>
      <c r="BP512" s="82">
        <v>1</v>
      </c>
      <c r="BQ512" s="83" t="s">
        <v>410</v>
      </c>
      <c r="BR512" s="84" t="s">
        <v>411</v>
      </c>
      <c r="BS512" s="85">
        <v>316862536</v>
      </c>
      <c r="BT512" s="86">
        <f>IFERROR(BS512/BS522,"-")</f>
        <v>9.2085247670222067E-2</v>
      </c>
      <c r="BU512" s="87">
        <v>731</v>
      </c>
      <c r="BV512" s="88">
        <f t="shared" si="439"/>
        <v>433464.48153214774</v>
      </c>
      <c r="BW512" s="89">
        <f t="shared" ref="BW512:BW522" si="493">IFERROR(BU512/$CR$52,0)</f>
        <v>0.49027498323272972</v>
      </c>
      <c r="BX512" s="279">
        <f>CS52</f>
        <v>39807</v>
      </c>
      <c r="BY512" s="82">
        <v>1</v>
      </c>
      <c r="BZ512" s="83" t="s">
        <v>380</v>
      </c>
      <c r="CA512" s="84" t="s">
        <v>381</v>
      </c>
      <c r="CB512" s="85">
        <v>2303835212</v>
      </c>
      <c r="CC512" s="86">
        <f>IFERROR(CB512/CB522,"-")</f>
        <v>7.0614139432885747E-2</v>
      </c>
      <c r="CD512" s="87">
        <v>17668</v>
      </c>
      <c r="CE512" s="88">
        <f t="shared" si="440"/>
        <v>130395.92551505547</v>
      </c>
      <c r="CF512" s="89">
        <f t="shared" ref="CF512:CF522" si="494">IFERROR(CD512/$CS$52,0)</f>
        <v>0.44384153540834526</v>
      </c>
    </row>
    <row r="513" spans="2:84" ht="13.5" customHeight="1">
      <c r="B513" s="277"/>
      <c r="C513" s="285"/>
      <c r="D513" s="280"/>
      <c r="E513" s="90">
        <v>2</v>
      </c>
      <c r="F513" s="197" t="s">
        <v>382</v>
      </c>
      <c r="G513" s="198" t="s">
        <v>383</v>
      </c>
      <c r="H513" s="93">
        <v>966490953</v>
      </c>
      <c r="I513" s="94">
        <f>IFERROR(H513/H522,"-")</f>
        <v>6.6247251789458172E-2</v>
      </c>
      <c r="J513" s="95">
        <v>7245</v>
      </c>
      <c r="K513" s="96">
        <f t="shared" si="432"/>
        <v>133401.0977225673</v>
      </c>
      <c r="L513" s="97">
        <f t="shared" si="486"/>
        <v>0.26449328271028039</v>
      </c>
      <c r="M513" s="280"/>
      <c r="N513" s="90">
        <v>2</v>
      </c>
      <c r="O513" s="197" t="s">
        <v>382</v>
      </c>
      <c r="P513" s="198" t="s">
        <v>383</v>
      </c>
      <c r="Q513" s="93">
        <v>101540466</v>
      </c>
      <c r="R513" s="94">
        <f>IFERROR(Q513/Q522,"-")</f>
        <v>5.5673833366865051E-2</v>
      </c>
      <c r="S513" s="95">
        <v>588</v>
      </c>
      <c r="T513" s="96">
        <f t="shared" si="433"/>
        <v>172687.86734693879</v>
      </c>
      <c r="U513" s="97">
        <f t="shared" si="487"/>
        <v>0.31029023746701845</v>
      </c>
      <c r="V513" s="280"/>
      <c r="W513" s="90">
        <v>2</v>
      </c>
      <c r="X513" s="197" t="s">
        <v>400</v>
      </c>
      <c r="Y513" s="198" t="s">
        <v>401</v>
      </c>
      <c r="Z513" s="93">
        <v>146576503</v>
      </c>
      <c r="AA513" s="94">
        <f>IFERROR(Z513/Z522,"-")</f>
        <v>7.4172717768347649E-2</v>
      </c>
      <c r="AB513" s="95">
        <v>515</v>
      </c>
      <c r="AC513" s="96">
        <f t="shared" si="434"/>
        <v>284614.56893203885</v>
      </c>
      <c r="AD513" s="97">
        <f t="shared" si="488"/>
        <v>0.32656943563728597</v>
      </c>
      <c r="AE513" s="280"/>
      <c r="AF513" s="90">
        <v>2</v>
      </c>
      <c r="AG513" s="197" t="s">
        <v>382</v>
      </c>
      <c r="AH513" s="198" t="s">
        <v>383</v>
      </c>
      <c r="AI513" s="93">
        <v>120112479</v>
      </c>
      <c r="AJ513" s="94">
        <f>IFERROR(AI513/AI522,"-")</f>
        <v>6.5773340110185791E-2</v>
      </c>
      <c r="AK513" s="95">
        <v>455</v>
      </c>
      <c r="AL513" s="96">
        <f t="shared" si="435"/>
        <v>263983.47032967035</v>
      </c>
      <c r="AM513" s="97">
        <f t="shared" si="489"/>
        <v>0.23846960167714884</v>
      </c>
      <c r="AN513" s="280"/>
      <c r="AO513" s="90">
        <v>2</v>
      </c>
      <c r="AP513" s="197" t="s">
        <v>400</v>
      </c>
      <c r="AQ513" s="198" t="s">
        <v>401</v>
      </c>
      <c r="AR513" s="93">
        <v>209643484</v>
      </c>
      <c r="AS513" s="94">
        <f>IFERROR(AR513/AR522,"-")</f>
        <v>7.6388477238211683E-2</v>
      </c>
      <c r="AT513" s="95">
        <v>645</v>
      </c>
      <c r="AU513" s="96">
        <f t="shared" si="436"/>
        <v>325028.65736434108</v>
      </c>
      <c r="AV513" s="97">
        <f t="shared" si="490"/>
        <v>0.32282282282282282</v>
      </c>
      <c r="AW513" s="280"/>
      <c r="AX513" s="90">
        <v>2</v>
      </c>
      <c r="AY513" s="197" t="s">
        <v>380</v>
      </c>
      <c r="AZ513" s="198" t="s">
        <v>381</v>
      </c>
      <c r="BA513" s="93">
        <v>184840126</v>
      </c>
      <c r="BB513" s="94">
        <f>IFERROR(BA513/BA522,"-")</f>
        <v>7.1763470743397423E-2</v>
      </c>
      <c r="BC513" s="95">
        <v>1061</v>
      </c>
      <c r="BD513" s="96">
        <f t="shared" si="437"/>
        <v>174213.12535344015</v>
      </c>
      <c r="BE513" s="97">
        <f t="shared" si="491"/>
        <v>0.62743938497930218</v>
      </c>
      <c r="BF513" s="280"/>
      <c r="BG513" s="90">
        <v>2</v>
      </c>
      <c r="BH513" s="197" t="s">
        <v>380</v>
      </c>
      <c r="BI513" s="198" t="s">
        <v>381</v>
      </c>
      <c r="BJ513" s="93">
        <v>259018422</v>
      </c>
      <c r="BK513" s="94">
        <f>IFERROR(BJ513/BJ522,"-")</f>
        <v>7.0977619577815079E-2</v>
      </c>
      <c r="BL513" s="95">
        <v>1243</v>
      </c>
      <c r="BM513" s="96">
        <f t="shared" si="438"/>
        <v>208381.67497988738</v>
      </c>
      <c r="BN513" s="97">
        <f t="shared" si="492"/>
        <v>0.6700808625336927</v>
      </c>
      <c r="BO513" s="280"/>
      <c r="BP513" s="90">
        <v>2</v>
      </c>
      <c r="BQ513" s="197" t="s">
        <v>404</v>
      </c>
      <c r="BR513" s="198" t="s">
        <v>405</v>
      </c>
      <c r="BS513" s="93">
        <v>232393300</v>
      </c>
      <c r="BT513" s="94">
        <f>IFERROR(BS513/BS522,"-")</f>
        <v>6.7537156198864162E-2</v>
      </c>
      <c r="BU513" s="95">
        <v>992</v>
      </c>
      <c r="BV513" s="96">
        <f t="shared" si="439"/>
        <v>234267.43951612903</v>
      </c>
      <c r="BW513" s="97">
        <f t="shared" si="493"/>
        <v>0.66532528504359489</v>
      </c>
      <c r="BX513" s="280"/>
      <c r="BY513" s="90">
        <v>2</v>
      </c>
      <c r="BZ513" s="197" t="s">
        <v>382</v>
      </c>
      <c r="CA513" s="198" t="s">
        <v>383</v>
      </c>
      <c r="CB513" s="93">
        <v>1747909381</v>
      </c>
      <c r="CC513" s="94">
        <f>IFERROR(CB513/CB522,"-")</f>
        <v>5.3574628993900031E-2</v>
      </c>
      <c r="CD513" s="95">
        <v>10482</v>
      </c>
      <c r="CE513" s="96">
        <f t="shared" si="440"/>
        <v>166753.42310627742</v>
      </c>
      <c r="CF513" s="97">
        <f t="shared" si="494"/>
        <v>0.26332052151631624</v>
      </c>
    </row>
    <row r="514" spans="2:84" ht="13.5" customHeight="1">
      <c r="B514" s="277"/>
      <c r="C514" s="285"/>
      <c r="D514" s="280"/>
      <c r="E514" s="90">
        <v>3</v>
      </c>
      <c r="F514" s="112" t="s">
        <v>386</v>
      </c>
      <c r="G514" s="198" t="s">
        <v>387</v>
      </c>
      <c r="H514" s="93">
        <v>694502426</v>
      </c>
      <c r="I514" s="94">
        <f>IFERROR(H514/H522,"-")</f>
        <v>4.7604043204749528E-2</v>
      </c>
      <c r="J514" s="95">
        <v>13963</v>
      </c>
      <c r="K514" s="96">
        <f t="shared" si="432"/>
        <v>49738.7686027358</v>
      </c>
      <c r="L514" s="97">
        <f t="shared" si="486"/>
        <v>0.50974737149532712</v>
      </c>
      <c r="M514" s="280"/>
      <c r="N514" s="90">
        <v>3</v>
      </c>
      <c r="O514" s="112" t="s">
        <v>386</v>
      </c>
      <c r="P514" s="198" t="s">
        <v>387</v>
      </c>
      <c r="Q514" s="93">
        <v>94460774</v>
      </c>
      <c r="R514" s="94">
        <f>IFERROR(Q514/Q522,"-")</f>
        <v>5.179209431027329E-2</v>
      </c>
      <c r="S514" s="95">
        <v>1421</v>
      </c>
      <c r="T514" s="96">
        <f t="shared" si="433"/>
        <v>66474.858550316683</v>
      </c>
      <c r="U514" s="97">
        <f t="shared" si="487"/>
        <v>0.74986807387862797</v>
      </c>
      <c r="V514" s="280"/>
      <c r="W514" s="90">
        <v>3</v>
      </c>
      <c r="X514" s="112" t="s">
        <v>380</v>
      </c>
      <c r="Y514" s="198" t="s">
        <v>381</v>
      </c>
      <c r="Z514" s="93">
        <v>129848417</v>
      </c>
      <c r="AA514" s="94">
        <f>IFERROR(Z514/Z522,"-")</f>
        <v>6.5707734798446618E-2</v>
      </c>
      <c r="AB514" s="95">
        <v>957</v>
      </c>
      <c r="AC514" s="96">
        <f t="shared" si="434"/>
        <v>135682.77638453501</v>
      </c>
      <c r="AD514" s="97">
        <f t="shared" si="488"/>
        <v>0.60684844641724789</v>
      </c>
      <c r="AE514" s="280"/>
      <c r="AF514" s="90">
        <v>3</v>
      </c>
      <c r="AG514" s="112" t="s">
        <v>386</v>
      </c>
      <c r="AH514" s="198" t="s">
        <v>387</v>
      </c>
      <c r="AI514" s="93">
        <v>85839199</v>
      </c>
      <c r="AJ514" s="94">
        <f>IFERROR(AI514/AI522,"-")</f>
        <v>4.7005364285362221E-2</v>
      </c>
      <c r="AK514" s="95">
        <v>1305</v>
      </c>
      <c r="AL514" s="96">
        <f t="shared" si="435"/>
        <v>65777.163984674335</v>
      </c>
      <c r="AM514" s="97">
        <f t="shared" si="489"/>
        <v>0.68396226415094341</v>
      </c>
      <c r="AN514" s="280"/>
      <c r="AO514" s="90">
        <v>3</v>
      </c>
      <c r="AP514" s="112" t="s">
        <v>380</v>
      </c>
      <c r="AQ514" s="198" t="s">
        <v>381</v>
      </c>
      <c r="AR514" s="93">
        <v>208214258</v>
      </c>
      <c r="AS514" s="94">
        <f>IFERROR(AR514/AR522,"-")</f>
        <v>7.5867705518117293E-2</v>
      </c>
      <c r="AT514" s="95">
        <v>1257</v>
      </c>
      <c r="AU514" s="96">
        <f t="shared" si="436"/>
        <v>165643.80111376292</v>
      </c>
      <c r="AV514" s="97">
        <f t="shared" si="490"/>
        <v>0.62912912912912911</v>
      </c>
      <c r="AW514" s="280"/>
      <c r="AX514" s="90">
        <v>3</v>
      </c>
      <c r="AY514" s="112" t="s">
        <v>404</v>
      </c>
      <c r="AZ514" s="198" t="s">
        <v>405</v>
      </c>
      <c r="BA514" s="93">
        <v>144984540</v>
      </c>
      <c r="BB514" s="94">
        <f>IFERROR(BA514/BA522,"-")</f>
        <v>5.6289692177200382E-2</v>
      </c>
      <c r="BC514" s="95">
        <v>939</v>
      </c>
      <c r="BD514" s="96">
        <f t="shared" si="437"/>
        <v>154403.13099041535</v>
      </c>
      <c r="BE514" s="97">
        <f t="shared" si="491"/>
        <v>0.55529272619751624</v>
      </c>
      <c r="BF514" s="280"/>
      <c r="BG514" s="90">
        <v>3</v>
      </c>
      <c r="BH514" s="112" t="s">
        <v>404</v>
      </c>
      <c r="BI514" s="198" t="s">
        <v>405</v>
      </c>
      <c r="BJ514" s="93">
        <v>247773818</v>
      </c>
      <c r="BK514" s="94">
        <f>IFERROR(BJ514/BJ522,"-")</f>
        <v>6.7896312777887241E-2</v>
      </c>
      <c r="BL514" s="95">
        <v>1211</v>
      </c>
      <c r="BM514" s="96">
        <f t="shared" si="438"/>
        <v>204602.65730800992</v>
      </c>
      <c r="BN514" s="97">
        <f t="shared" si="492"/>
        <v>0.65283018867924525</v>
      </c>
      <c r="BO514" s="280"/>
      <c r="BP514" s="90">
        <v>3</v>
      </c>
      <c r="BQ514" s="112" t="s">
        <v>380</v>
      </c>
      <c r="BR514" s="198" t="s">
        <v>381</v>
      </c>
      <c r="BS514" s="93">
        <v>217787557</v>
      </c>
      <c r="BT514" s="94">
        <f>IFERROR(BS514/BS522,"-")</f>
        <v>6.3292497052531344E-2</v>
      </c>
      <c r="BU514" s="95">
        <v>1008</v>
      </c>
      <c r="BV514" s="96">
        <f t="shared" si="439"/>
        <v>216059.08432539683</v>
      </c>
      <c r="BW514" s="97">
        <f t="shared" si="493"/>
        <v>0.676056338028169</v>
      </c>
      <c r="BX514" s="280"/>
      <c r="BY514" s="90">
        <v>3</v>
      </c>
      <c r="BZ514" s="112" t="s">
        <v>388</v>
      </c>
      <c r="CA514" s="198" t="s">
        <v>389</v>
      </c>
      <c r="CB514" s="93">
        <v>1734502766</v>
      </c>
      <c r="CC514" s="94">
        <f>IFERROR(CB514/CB522,"-")</f>
        <v>5.3163706990450324E-2</v>
      </c>
      <c r="CD514" s="95">
        <v>3807</v>
      </c>
      <c r="CE514" s="96">
        <f t="shared" si="440"/>
        <v>455608.81691620697</v>
      </c>
      <c r="CF514" s="97">
        <f t="shared" si="494"/>
        <v>9.5636445851232196E-2</v>
      </c>
    </row>
    <row r="515" spans="2:84" ht="13.5" customHeight="1">
      <c r="B515" s="277"/>
      <c r="C515" s="285"/>
      <c r="D515" s="280"/>
      <c r="E515" s="90">
        <v>4</v>
      </c>
      <c r="F515" s="197" t="s">
        <v>390</v>
      </c>
      <c r="G515" s="198" t="s">
        <v>391</v>
      </c>
      <c r="H515" s="93">
        <v>692153127</v>
      </c>
      <c r="I515" s="94">
        <f>IFERROR(H515/H522,"-")</f>
        <v>4.7443012620967416E-2</v>
      </c>
      <c r="J515" s="95">
        <v>13298</v>
      </c>
      <c r="K515" s="96">
        <f t="shared" si="432"/>
        <v>52049.415476011432</v>
      </c>
      <c r="L515" s="97">
        <f t="shared" si="486"/>
        <v>0.48547021028037385</v>
      </c>
      <c r="M515" s="280"/>
      <c r="N515" s="90">
        <v>4</v>
      </c>
      <c r="O515" s="197" t="s">
        <v>398</v>
      </c>
      <c r="P515" s="198" t="s">
        <v>399</v>
      </c>
      <c r="Q515" s="93">
        <v>89647600</v>
      </c>
      <c r="R515" s="94">
        <f>IFERROR(Q515/Q522,"-")</f>
        <v>4.9153069123588335E-2</v>
      </c>
      <c r="S515" s="95">
        <v>921</v>
      </c>
      <c r="T515" s="96">
        <f t="shared" si="433"/>
        <v>97337.242128121608</v>
      </c>
      <c r="U515" s="97">
        <f t="shared" si="487"/>
        <v>0.48601583113456465</v>
      </c>
      <c r="V515" s="280"/>
      <c r="W515" s="90">
        <v>4</v>
      </c>
      <c r="X515" s="197" t="s">
        <v>402</v>
      </c>
      <c r="Y515" s="198" t="s">
        <v>403</v>
      </c>
      <c r="Z515" s="93">
        <v>127670208</v>
      </c>
      <c r="AA515" s="94">
        <f>IFERROR(Z515/Z522,"-")</f>
        <v>6.4605486633899575E-2</v>
      </c>
      <c r="AB515" s="95">
        <v>819</v>
      </c>
      <c r="AC515" s="96">
        <f t="shared" si="434"/>
        <v>155885.47985347986</v>
      </c>
      <c r="AD515" s="97">
        <f t="shared" si="488"/>
        <v>0.51934051997463537</v>
      </c>
      <c r="AE515" s="280"/>
      <c r="AF515" s="90">
        <v>4</v>
      </c>
      <c r="AG515" s="197" t="s">
        <v>400</v>
      </c>
      <c r="AH515" s="198" t="s">
        <v>401</v>
      </c>
      <c r="AI515" s="93">
        <v>79423443</v>
      </c>
      <c r="AJ515" s="94">
        <f>IFERROR(AI515/AI522,"-")</f>
        <v>4.3492109834490672E-2</v>
      </c>
      <c r="AK515" s="95">
        <v>498</v>
      </c>
      <c r="AL515" s="96">
        <f t="shared" si="435"/>
        <v>159484.82530120481</v>
      </c>
      <c r="AM515" s="97">
        <f t="shared" si="489"/>
        <v>0.2610062893081761</v>
      </c>
      <c r="AN515" s="280"/>
      <c r="AO515" s="90">
        <v>4</v>
      </c>
      <c r="AP515" s="197" t="s">
        <v>382</v>
      </c>
      <c r="AQ515" s="198" t="s">
        <v>383</v>
      </c>
      <c r="AR515" s="93">
        <v>185977510</v>
      </c>
      <c r="AS515" s="94">
        <f>IFERROR(AR515/AR522,"-")</f>
        <v>6.7765229418980111E-2</v>
      </c>
      <c r="AT515" s="95">
        <v>552</v>
      </c>
      <c r="AU515" s="96">
        <f t="shared" si="436"/>
        <v>336915.77898550726</v>
      </c>
      <c r="AV515" s="97">
        <f t="shared" si="490"/>
        <v>0.27627627627627627</v>
      </c>
      <c r="AW515" s="280"/>
      <c r="AX515" s="90">
        <v>4</v>
      </c>
      <c r="AY515" s="197" t="s">
        <v>388</v>
      </c>
      <c r="AZ515" s="198" t="s">
        <v>389</v>
      </c>
      <c r="BA515" s="93">
        <v>142634245</v>
      </c>
      <c r="BB515" s="94">
        <f>IFERROR(BA515/BA522,"-")</f>
        <v>5.5377199148111809E-2</v>
      </c>
      <c r="BC515" s="95">
        <v>275</v>
      </c>
      <c r="BD515" s="96">
        <f t="shared" si="437"/>
        <v>518669.98181818181</v>
      </c>
      <c r="BE515" s="97">
        <f t="shared" si="491"/>
        <v>0.16262566528681255</v>
      </c>
      <c r="BF515" s="280"/>
      <c r="BG515" s="90">
        <v>4</v>
      </c>
      <c r="BH515" s="197" t="s">
        <v>388</v>
      </c>
      <c r="BI515" s="198" t="s">
        <v>389</v>
      </c>
      <c r="BJ515" s="93">
        <v>210619975</v>
      </c>
      <c r="BK515" s="94">
        <f>IFERROR(BJ515/BJ522,"-")</f>
        <v>5.7715217109302455E-2</v>
      </c>
      <c r="BL515" s="95">
        <v>330</v>
      </c>
      <c r="BM515" s="96">
        <f t="shared" si="438"/>
        <v>638242.34848484851</v>
      </c>
      <c r="BN515" s="97">
        <f t="shared" si="492"/>
        <v>0.17789757412398921</v>
      </c>
      <c r="BO515" s="280"/>
      <c r="BP515" s="90">
        <v>4</v>
      </c>
      <c r="BQ515" s="197" t="s">
        <v>388</v>
      </c>
      <c r="BR515" s="198" t="s">
        <v>389</v>
      </c>
      <c r="BS515" s="93">
        <v>202606459</v>
      </c>
      <c r="BT515" s="94">
        <f>IFERROR(BS515/BS522,"-")</f>
        <v>5.8880630673869547E-2</v>
      </c>
      <c r="BU515" s="95">
        <v>259</v>
      </c>
      <c r="BV515" s="96">
        <f t="shared" si="439"/>
        <v>782264.32046332047</v>
      </c>
      <c r="BW515" s="97">
        <f t="shared" si="493"/>
        <v>0.17370892018779344</v>
      </c>
      <c r="BX515" s="280"/>
      <c r="BY515" s="90">
        <v>4</v>
      </c>
      <c r="BZ515" s="197" t="s">
        <v>386</v>
      </c>
      <c r="CA515" s="198" t="s">
        <v>387</v>
      </c>
      <c r="CB515" s="93">
        <v>1552489243</v>
      </c>
      <c r="CC515" s="94">
        <f>IFERROR(CB515/CB522,"-")</f>
        <v>4.7584866878602625E-2</v>
      </c>
      <c r="CD515" s="95">
        <v>23795</v>
      </c>
      <c r="CE515" s="96">
        <f t="shared" si="440"/>
        <v>65244.347257827278</v>
      </c>
      <c r="CF515" s="97">
        <f t="shared" si="494"/>
        <v>0.59775918808249806</v>
      </c>
    </row>
    <row r="516" spans="2:84" ht="13.5" customHeight="1">
      <c r="B516" s="277"/>
      <c r="C516" s="285"/>
      <c r="D516" s="280"/>
      <c r="E516" s="90">
        <v>5</v>
      </c>
      <c r="F516" s="197" t="s">
        <v>388</v>
      </c>
      <c r="G516" s="198" t="s">
        <v>389</v>
      </c>
      <c r="H516" s="93">
        <v>676416369</v>
      </c>
      <c r="I516" s="94">
        <f>IFERROR(H516/H522,"-")</f>
        <v>4.6364350719022257E-2</v>
      </c>
      <c r="J516" s="95">
        <v>1877</v>
      </c>
      <c r="K516" s="96">
        <f t="shared" si="432"/>
        <v>360371.00106553012</v>
      </c>
      <c r="L516" s="97">
        <f t="shared" si="486"/>
        <v>6.8523656542056069E-2</v>
      </c>
      <c r="M516" s="280"/>
      <c r="N516" s="90">
        <v>5</v>
      </c>
      <c r="O516" s="197" t="s">
        <v>400</v>
      </c>
      <c r="P516" s="198" t="s">
        <v>401</v>
      </c>
      <c r="Q516" s="93">
        <v>78695331</v>
      </c>
      <c r="R516" s="94">
        <f>IFERROR(Q516/Q522,"-")</f>
        <v>4.314802676643506E-2</v>
      </c>
      <c r="S516" s="95">
        <v>496</v>
      </c>
      <c r="T516" s="96">
        <f t="shared" si="433"/>
        <v>158659.94153225806</v>
      </c>
      <c r="U516" s="97">
        <f t="shared" si="487"/>
        <v>0.26174142480211082</v>
      </c>
      <c r="V516" s="280"/>
      <c r="W516" s="90">
        <v>5</v>
      </c>
      <c r="X516" s="197" t="s">
        <v>386</v>
      </c>
      <c r="Y516" s="198" t="s">
        <v>387</v>
      </c>
      <c r="Z516" s="93">
        <v>94439267</v>
      </c>
      <c r="AA516" s="94">
        <f>IFERROR(Z516/Z522,"-")</f>
        <v>4.7789495274291188E-2</v>
      </c>
      <c r="AB516" s="95">
        <v>1265</v>
      </c>
      <c r="AC516" s="96">
        <f t="shared" si="434"/>
        <v>74655.547035573123</v>
      </c>
      <c r="AD516" s="97">
        <f t="shared" si="488"/>
        <v>0.80215599239061508</v>
      </c>
      <c r="AE516" s="280"/>
      <c r="AF516" s="90">
        <v>5</v>
      </c>
      <c r="AG516" s="197" t="s">
        <v>388</v>
      </c>
      <c r="AH516" s="198" t="s">
        <v>389</v>
      </c>
      <c r="AI516" s="93">
        <v>78026509</v>
      </c>
      <c r="AJ516" s="94">
        <f>IFERROR(AI516/AI522,"-")</f>
        <v>4.2727151723073439E-2</v>
      </c>
      <c r="AK516" s="95">
        <v>239</v>
      </c>
      <c r="AL516" s="96">
        <f t="shared" si="435"/>
        <v>326470.74895397492</v>
      </c>
      <c r="AM516" s="97">
        <f t="shared" si="489"/>
        <v>0.12526205450733752</v>
      </c>
      <c r="AN516" s="280"/>
      <c r="AO516" s="90">
        <v>5</v>
      </c>
      <c r="AP516" s="197" t="s">
        <v>386</v>
      </c>
      <c r="AQ516" s="198" t="s">
        <v>387</v>
      </c>
      <c r="AR516" s="93">
        <v>131408340</v>
      </c>
      <c r="AS516" s="94">
        <f>IFERROR(AR516/AR522,"-")</f>
        <v>4.7881683692116005E-2</v>
      </c>
      <c r="AT516" s="95">
        <v>1577</v>
      </c>
      <c r="AU516" s="96">
        <f t="shared" si="436"/>
        <v>83328.053265694354</v>
      </c>
      <c r="AV516" s="97">
        <f t="shared" si="490"/>
        <v>0.78928928928928932</v>
      </c>
      <c r="AW516" s="280"/>
      <c r="AX516" s="90">
        <v>5</v>
      </c>
      <c r="AY516" s="197" t="s">
        <v>412</v>
      </c>
      <c r="AZ516" s="198" t="s">
        <v>413</v>
      </c>
      <c r="BA516" s="93">
        <v>132202498</v>
      </c>
      <c r="BB516" s="94">
        <f>IFERROR(BA516/BA522,"-")</f>
        <v>5.1327113342408436E-2</v>
      </c>
      <c r="BC516" s="95">
        <v>510</v>
      </c>
      <c r="BD516" s="96">
        <f t="shared" si="437"/>
        <v>259220.5843137255</v>
      </c>
      <c r="BE516" s="97">
        <f t="shared" si="491"/>
        <v>0.30159668835008868</v>
      </c>
      <c r="BF516" s="280"/>
      <c r="BG516" s="90">
        <v>5</v>
      </c>
      <c r="BH516" s="197" t="s">
        <v>410</v>
      </c>
      <c r="BI516" s="198" t="s">
        <v>411</v>
      </c>
      <c r="BJ516" s="93">
        <v>209306622</v>
      </c>
      <c r="BK516" s="94">
        <f>IFERROR(BJ516/BJ522,"-")</f>
        <v>5.73553250642286E-2</v>
      </c>
      <c r="BL516" s="95">
        <v>753</v>
      </c>
      <c r="BM516" s="96">
        <f t="shared" si="438"/>
        <v>277963.64143426297</v>
      </c>
      <c r="BN516" s="97">
        <f t="shared" si="492"/>
        <v>0.40592991913746629</v>
      </c>
      <c r="BO516" s="280"/>
      <c r="BP516" s="90">
        <v>5</v>
      </c>
      <c r="BQ516" s="197" t="s">
        <v>412</v>
      </c>
      <c r="BR516" s="198" t="s">
        <v>413</v>
      </c>
      <c r="BS516" s="93">
        <v>168340932</v>
      </c>
      <c r="BT516" s="94">
        <f>IFERROR(BS516/BS522,"-")</f>
        <v>4.8922528399684369E-2</v>
      </c>
      <c r="BU516" s="95">
        <v>490</v>
      </c>
      <c r="BV516" s="96">
        <f t="shared" si="439"/>
        <v>343552.92244897957</v>
      </c>
      <c r="BW516" s="97">
        <f t="shared" si="493"/>
        <v>0.32863849765258218</v>
      </c>
      <c r="BX516" s="280"/>
      <c r="BY516" s="90">
        <v>5</v>
      </c>
      <c r="BZ516" s="197" t="s">
        <v>400</v>
      </c>
      <c r="CA516" s="198" t="s">
        <v>401</v>
      </c>
      <c r="CB516" s="93">
        <v>1401997131</v>
      </c>
      <c r="CC516" s="94">
        <f>IFERROR(CB516/CB522,"-")</f>
        <v>4.2972179771050306E-2</v>
      </c>
      <c r="CD516" s="95">
        <v>6423</v>
      </c>
      <c r="CE516" s="96">
        <f t="shared" si="440"/>
        <v>218277.61653432975</v>
      </c>
      <c r="CF516" s="97">
        <f t="shared" si="494"/>
        <v>0.16135353078604264</v>
      </c>
    </row>
    <row r="517" spans="2:84" ht="13.5" customHeight="1">
      <c r="B517" s="277"/>
      <c r="C517" s="285"/>
      <c r="D517" s="280"/>
      <c r="E517" s="90">
        <v>6</v>
      </c>
      <c r="F517" s="112" t="s">
        <v>384</v>
      </c>
      <c r="G517" s="198" t="s">
        <v>385</v>
      </c>
      <c r="H517" s="93">
        <v>657835403</v>
      </c>
      <c r="I517" s="94">
        <f>IFERROR(H517/H522,"-")</f>
        <v>4.5090735141688071E-2</v>
      </c>
      <c r="J517" s="95">
        <v>17189</v>
      </c>
      <c r="K517" s="96">
        <f t="shared" si="432"/>
        <v>38270.719820815641</v>
      </c>
      <c r="L517" s="97">
        <f t="shared" si="486"/>
        <v>0.62751898364485981</v>
      </c>
      <c r="M517" s="280"/>
      <c r="N517" s="90">
        <v>6</v>
      </c>
      <c r="O517" s="112" t="s">
        <v>402</v>
      </c>
      <c r="P517" s="198" t="s">
        <v>403</v>
      </c>
      <c r="Q517" s="93">
        <v>71886432</v>
      </c>
      <c r="R517" s="94">
        <f>IFERROR(Q517/Q522,"-")</f>
        <v>3.9414761367221572E-2</v>
      </c>
      <c r="S517" s="95">
        <v>940</v>
      </c>
      <c r="T517" s="96">
        <f t="shared" si="433"/>
        <v>76474.927659574474</v>
      </c>
      <c r="U517" s="97">
        <f t="shared" si="487"/>
        <v>0.49604221635883905</v>
      </c>
      <c r="V517" s="280"/>
      <c r="W517" s="90">
        <v>6</v>
      </c>
      <c r="X517" s="112" t="s">
        <v>382</v>
      </c>
      <c r="Y517" s="198" t="s">
        <v>383</v>
      </c>
      <c r="Z517" s="93">
        <v>89263127</v>
      </c>
      <c r="AA517" s="94">
        <f>IFERROR(Z517/Z522,"-")</f>
        <v>4.5170191610391833E-2</v>
      </c>
      <c r="AB517" s="95">
        <v>483</v>
      </c>
      <c r="AC517" s="96">
        <f t="shared" si="434"/>
        <v>184809.78674948239</v>
      </c>
      <c r="AD517" s="97">
        <f t="shared" si="488"/>
        <v>0.30627774254914392</v>
      </c>
      <c r="AE517" s="280"/>
      <c r="AF517" s="90">
        <v>6</v>
      </c>
      <c r="AG517" s="112" t="s">
        <v>390</v>
      </c>
      <c r="AH517" s="198" t="s">
        <v>391</v>
      </c>
      <c r="AI517" s="93">
        <v>69162143</v>
      </c>
      <c r="AJ517" s="94">
        <f>IFERROR(AI517/AI522,"-")</f>
        <v>3.787304360180848E-2</v>
      </c>
      <c r="AK517" s="95">
        <v>1161</v>
      </c>
      <c r="AL517" s="96">
        <f t="shared" si="435"/>
        <v>59571.182601205859</v>
      </c>
      <c r="AM517" s="97">
        <f t="shared" si="489"/>
        <v>0.60849056603773588</v>
      </c>
      <c r="AN517" s="280"/>
      <c r="AO517" s="90">
        <v>6</v>
      </c>
      <c r="AP517" s="112" t="s">
        <v>404</v>
      </c>
      <c r="AQ517" s="198" t="s">
        <v>405</v>
      </c>
      <c r="AR517" s="93">
        <v>123120039</v>
      </c>
      <c r="AS517" s="94">
        <f>IFERROR(AR517/AR522,"-")</f>
        <v>4.4861648534324276E-2</v>
      </c>
      <c r="AT517" s="95">
        <v>963</v>
      </c>
      <c r="AU517" s="96">
        <f t="shared" si="436"/>
        <v>127850.50778816199</v>
      </c>
      <c r="AV517" s="97">
        <f t="shared" si="490"/>
        <v>0.481981981981982</v>
      </c>
      <c r="AW517" s="280"/>
      <c r="AX517" s="90">
        <v>6</v>
      </c>
      <c r="AY517" s="112" t="s">
        <v>410</v>
      </c>
      <c r="AZ517" s="198" t="s">
        <v>411</v>
      </c>
      <c r="BA517" s="93">
        <v>118089654</v>
      </c>
      <c r="BB517" s="94">
        <f>IFERROR(BA517/BA522,"-")</f>
        <v>4.584785572980471E-2</v>
      </c>
      <c r="BC517" s="95">
        <v>522</v>
      </c>
      <c r="BD517" s="96">
        <f t="shared" si="437"/>
        <v>226225.3908045977</v>
      </c>
      <c r="BE517" s="97">
        <f t="shared" si="491"/>
        <v>0.3086930810171496</v>
      </c>
      <c r="BF517" s="280"/>
      <c r="BG517" s="90">
        <v>6</v>
      </c>
      <c r="BH517" s="112" t="s">
        <v>386</v>
      </c>
      <c r="BI517" s="198" t="s">
        <v>387</v>
      </c>
      <c r="BJ517" s="93">
        <v>173501089</v>
      </c>
      <c r="BK517" s="94">
        <f>IFERROR(BJ517/BJ522,"-")</f>
        <v>4.7543700545664806E-2</v>
      </c>
      <c r="BL517" s="95">
        <v>1596</v>
      </c>
      <c r="BM517" s="96">
        <f t="shared" si="438"/>
        <v>108709.95551378446</v>
      </c>
      <c r="BN517" s="97">
        <f t="shared" si="492"/>
        <v>0.86037735849056607</v>
      </c>
      <c r="BO517" s="280"/>
      <c r="BP517" s="90">
        <v>6</v>
      </c>
      <c r="BQ517" s="112" t="s">
        <v>408</v>
      </c>
      <c r="BR517" s="198" t="s">
        <v>409</v>
      </c>
      <c r="BS517" s="93">
        <v>168281943</v>
      </c>
      <c r="BT517" s="94">
        <f>IFERROR(BS517/BS522,"-")</f>
        <v>4.8905385266439928E-2</v>
      </c>
      <c r="BU517" s="95">
        <v>577</v>
      </c>
      <c r="BV517" s="96">
        <f t="shared" si="439"/>
        <v>291649.81455805892</v>
      </c>
      <c r="BW517" s="97">
        <f t="shared" si="493"/>
        <v>0.38698859825620391</v>
      </c>
      <c r="BX517" s="280"/>
      <c r="BY517" s="90">
        <v>6</v>
      </c>
      <c r="BZ517" s="112" t="s">
        <v>404</v>
      </c>
      <c r="CA517" s="198" t="s">
        <v>405</v>
      </c>
      <c r="CB517" s="93">
        <v>1260292825</v>
      </c>
      <c r="CC517" s="94">
        <f>IFERROR(CB517/CB522,"-")</f>
        <v>3.8628844983039298E-2</v>
      </c>
      <c r="CD517" s="95">
        <v>12432</v>
      </c>
      <c r="CE517" s="96">
        <f t="shared" si="440"/>
        <v>101374.90548584299</v>
      </c>
      <c r="CF517" s="97">
        <f t="shared" si="494"/>
        <v>0.31230688069937446</v>
      </c>
    </row>
    <row r="518" spans="2:84" ht="13.5" customHeight="1">
      <c r="B518" s="277"/>
      <c r="C518" s="285"/>
      <c r="D518" s="280"/>
      <c r="E518" s="90">
        <v>7</v>
      </c>
      <c r="F518" s="112" t="s">
        <v>392</v>
      </c>
      <c r="G518" s="198" t="s">
        <v>393</v>
      </c>
      <c r="H518" s="93">
        <v>490893696</v>
      </c>
      <c r="I518" s="94">
        <f>IFERROR(H518/H522,"-")</f>
        <v>3.3647866211086758E-2</v>
      </c>
      <c r="J518" s="95">
        <v>11359</v>
      </c>
      <c r="K518" s="96">
        <f t="shared" ref="K518:K581" si="495">IFERROR(H518/J518,"-")</f>
        <v>43216.277489215601</v>
      </c>
      <c r="L518" s="97">
        <f t="shared" si="486"/>
        <v>0.41468311915887851</v>
      </c>
      <c r="M518" s="280"/>
      <c r="N518" s="90">
        <v>7</v>
      </c>
      <c r="O518" s="112" t="s">
        <v>390</v>
      </c>
      <c r="P518" s="198" t="s">
        <v>391</v>
      </c>
      <c r="Q518" s="93">
        <v>71659472</v>
      </c>
      <c r="R518" s="94">
        <f>IFERROR(Q518/Q522,"-")</f>
        <v>3.9290320996611651E-2</v>
      </c>
      <c r="S518" s="95">
        <v>1179</v>
      </c>
      <c r="T518" s="96">
        <f t="shared" ref="T518:T581" si="496">IFERROR(Q518/S518,"-")</f>
        <v>60779.874469889735</v>
      </c>
      <c r="U518" s="97">
        <f t="shared" si="487"/>
        <v>0.62216358839050134</v>
      </c>
      <c r="V518" s="280"/>
      <c r="W518" s="90">
        <v>7</v>
      </c>
      <c r="X518" s="112" t="s">
        <v>396</v>
      </c>
      <c r="Y518" s="198" t="s">
        <v>397</v>
      </c>
      <c r="Z518" s="93">
        <v>84807663</v>
      </c>
      <c r="AA518" s="94">
        <f>IFERROR(Z518/Z522,"-")</f>
        <v>4.2915574621753251E-2</v>
      </c>
      <c r="AB518" s="95">
        <v>810</v>
      </c>
      <c r="AC518" s="96">
        <f t="shared" ref="AC518:AC581" si="497">IFERROR(Z518/AB518,"-")</f>
        <v>104700.81851851851</v>
      </c>
      <c r="AD518" s="97">
        <f t="shared" si="488"/>
        <v>0.51363348129359543</v>
      </c>
      <c r="AE518" s="280"/>
      <c r="AF518" s="90">
        <v>7</v>
      </c>
      <c r="AG518" s="112" t="s">
        <v>404</v>
      </c>
      <c r="AH518" s="198" t="s">
        <v>405</v>
      </c>
      <c r="AI518" s="93">
        <v>69064258</v>
      </c>
      <c r="AJ518" s="94">
        <f>IFERROR(AI518/AI522,"-")</f>
        <v>3.7819441982307432E-2</v>
      </c>
      <c r="AK518" s="95">
        <v>751</v>
      </c>
      <c r="AL518" s="96">
        <f t="shared" ref="AL518:AL581" si="498">IFERROR(AI518/AK518,"-")</f>
        <v>91963.05992010652</v>
      </c>
      <c r="AM518" s="97">
        <f t="shared" si="489"/>
        <v>0.39360587002096437</v>
      </c>
      <c r="AN518" s="280"/>
      <c r="AO518" s="90">
        <v>7</v>
      </c>
      <c r="AP518" s="112" t="s">
        <v>396</v>
      </c>
      <c r="AQ518" s="198" t="s">
        <v>397</v>
      </c>
      <c r="AR518" s="93">
        <v>78265535</v>
      </c>
      <c r="AS518" s="94">
        <f>IFERROR(AR518/AR522,"-")</f>
        <v>2.8517867213483056E-2</v>
      </c>
      <c r="AT518" s="95">
        <v>819</v>
      </c>
      <c r="AU518" s="96">
        <f t="shared" ref="AU518:AU581" si="499">IFERROR(AR518/AT518,"-")</f>
        <v>95562.313797313793</v>
      </c>
      <c r="AV518" s="97">
        <f t="shared" si="490"/>
        <v>0.40990990990990989</v>
      </c>
      <c r="AW518" s="280"/>
      <c r="AX518" s="90">
        <v>7</v>
      </c>
      <c r="AY518" s="112" t="s">
        <v>386</v>
      </c>
      <c r="AZ518" s="198" t="s">
        <v>387</v>
      </c>
      <c r="BA518" s="93">
        <v>116426641</v>
      </c>
      <c r="BB518" s="94">
        <f>IFERROR(BA518/BA522,"-")</f>
        <v>4.5202197304039571E-2</v>
      </c>
      <c r="BC518" s="95">
        <v>1367</v>
      </c>
      <c r="BD518" s="96">
        <f t="shared" ref="BD518:BD581" si="500">IFERROR(BA518/BC518,"-")</f>
        <v>85169.452084857345</v>
      </c>
      <c r="BE518" s="97">
        <f t="shared" si="491"/>
        <v>0.80839739798935539</v>
      </c>
      <c r="BF518" s="280"/>
      <c r="BG518" s="90">
        <v>7</v>
      </c>
      <c r="BH518" s="112" t="s">
        <v>412</v>
      </c>
      <c r="BI518" s="198" t="s">
        <v>413</v>
      </c>
      <c r="BJ518" s="93">
        <v>154403834</v>
      </c>
      <c r="BK518" s="94">
        <f>IFERROR(BJ518/BJ522,"-")</f>
        <v>4.2310568130200829E-2</v>
      </c>
      <c r="BL518" s="95">
        <v>581</v>
      </c>
      <c r="BM518" s="96">
        <f t="shared" ref="BM518:BM581" si="501">IFERROR(BJ518/BL518,"-")</f>
        <v>265755.30808950088</v>
      </c>
      <c r="BN518" s="97">
        <f t="shared" si="492"/>
        <v>0.31320754716981131</v>
      </c>
      <c r="BO518" s="280"/>
      <c r="BP518" s="90">
        <v>7</v>
      </c>
      <c r="BQ518" s="112" t="s">
        <v>386</v>
      </c>
      <c r="BR518" s="198" t="s">
        <v>387</v>
      </c>
      <c r="BS518" s="93">
        <v>161911507</v>
      </c>
      <c r="BT518" s="94">
        <f>IFERROR(BS518/BS522,"-")</f>
        <v>4.7054036147567452E-2</v>
      </c>
      <c r="BU518" s="95">
        <v>1301</v>
      </c>
      <c r="BV518" s="96">
        <f t="shared" ref="BV518:BV581" si="502">IFERROR(BS518/BU518,"-")</f>
        <v>124451.58109146811</v>
      </c>
      <c r="BW518" s="97">
        <f t="shared" si="493"/>
        <v>0.87256874580818244</v>
      </c>
      <c r="BX518" s="280"/>
      <c r="BY518" s="90">
        <v>7</v>
      </c>
      <c r="BZ518" s="112" t="s">
        <v>390</v>
      </c>
      <c r="CA518" s="198" t="s">
        <v>391</v>
      </c>
      <c r="CB518" s="93">
        <v>1155334724</v>
      </c>
      <c r="CC518" s="94">
        <f>IFERROR(CB518/CB522,"-")</f>
        <v>3.5411806741753447E-2</v>
      </c>
      <c r="CD518" s="95">
        <v>20873</v>
      </c>
      <c r="CE518" s="96">
        <f t="shared" ref="CE518:CE581" si="503">IFERROR(CB518/CD518,"-")</f>
        <v>55350.679059071525</v>
      </c>
      <c r="CF518" s="97">
        <f t="shared" si="494"/>
        <v>0.52435501293742304</v>
      </c>
    </row>
    <row r="519" spans="2:84" ht="13.5" customHeight="1">
      <c r="B519" s="277"/>
      <c r="C519" s="285"/>
      <c r="D519" s="280"/>
      <c r="E519" s="90">
        <v>8</v>
      </c>
      <c r="F519" s="112" t="s">
        <v>394</v>
      </c>
      <c r="G519" s="198" t="s">
        <v>395</v>
      </c>
      <c r="H519" s="93">
        <v>405577204</v>
      </c>
      <c r="I519" s="94">
        <f>IFERROR(H519/H522,"-")</f>
        <v>2.7799924117295326E-2</v>
      </c>
      <c r="J519" s="95">
        <v>12738</v>
      </c>
      <c r="K519" s="96">
        <f t="shared" si="495"/>
        <v>31839.943790233945</v>
      </c>
      <c r="L519" s="97">
        <f t="shared" si="486"/>
        <v>0.46502628504672899</v>
      </c>
      <c r="M519" s="280"/>
      <c r="N519" s="90">
        <v>8</v>
      </c>
      <c r="O519" s="112" t="s">
        <v>396</v>
      </c>
      <c r="P519" s="198" t="s">
        <v>397</v>
      </c>
      <c r="Q519" s="93">
        <v>65606103</v>
      </c>
      <c r="R519" s="94">
        <f>IFERROR(Q519/Q522,"-")</f>
        <v>3.5971306713043695E-2</v>
      </c>
      <c r="S519" s="95">
        <v>910</v>
      </c>
      <c r="T519" s="96">
        <f t="shared" si="496"/>
        <v>72094.61868131868</v>
      </c>
      <c r="U519" s="97">
        <f t="shared" si="487"/>
        <v>0.48021108179419525</v>
      </c>
      <c r="V519" s="280"/>
      <c r="W519" s="90">
        <v>8</v>
      </c>
      <c r="X519" s="112" t="s">
        <v>390</v>
      </c>
      <c r="Y519" s="198" t="s">
        <v>391</v>
      </c>
      <c r="Z519" s="93">
        <v>65211283</v>
      </c>
      <c r="AA519" s="94">
        <f>IFERROR(Z519/Z522,"-")</f>
        <v>3.2999136903074072E-2</v>
      </c>
      <c r="AB519" s="95">
        <v>1045</v>
      </c>
      <c r="AC519" s="96">
        <f t="shared" si="497"/>
        <v>62403.141626794255</v>
      </c>
      <c r="AD519" s="97">
        <f t="shared" si="488"/>
        <v>0.66265060240963858</v>
      </c>
      <c r="AE519" s="280"/>
      <c r="AF519" s="90">
        <v>8</v>
      </c>
      <c r="AG519" s="112" t="s">
        <v>412</v>
      </c>
      <c r="AH519" s="198" t="s">
        <v>413</v>
      </c>
      <c r="AI519" s="93">
        <v>65463860</v>
      </c>
      <c r="AJ519" s="94">
        <f>IFERROR(AI519/AI522,"-")</f>
        <v>3.5847871632934881E-2</v>
      </c>
      <c r="AK519" s="95">
        <v>537</v>
      </c>
      <c r="AL519" s="96">
        <f t="shared" si="498"/>
        <v>121906.6294227188</v>
      </c>
      <c r="AM519" s="97">
        <f t="shared" si="489"/>
        <v>0.28144654088050314</v>
      </c>
      <c r="AN519" s="280"/>
      <c r="AO519" s="90">
        <v>8</v>
      </c>
      <c r="AP519" s="112" t="s">
        <v>410</v>
      </c>
      <c r="AQ519" s="198" t="s">
        <v>411</v>
      </c>
      <c r="AR519" s="93">
        <v>76977272</v>
      </c>
      <c r="AS519" s="94">
        <f>IFERROR(AR519/AR522,"-")</f>
        <v>2.8048458639580848E-2</v>
      </c>
      <c r="AT519" s="95">
        <v>542</v>
      </c>
      <c r="AU519" s="96">
        <f t="shared" si="499"/>
        <v>142024.48708487084</v>
      </c>
      <c r="AV519" s="97">
        <f t="shared" si="490"/>
        <v>0.27127127127127126</v>
      </c>
      <c r="AW519" s="280"/>
      <c r="AX519" s="90">
        <v>8</v>
      </c>
      <c r="AY519" s="112" t="s">
        <v>408</v>
      </c>
      <c r="AZ519" s="198" t="s">
        <v>409</v>
      </c>
      <c r="BA519" s="93">
        <v>101186945</v>
      </c>
      <c r="BB519" s="94">
        <f>IFERROR(BA519/BA522,"-")</f>
        <v>3.9285443719732499E-2</v>
      </c>
      <c r="BC519" s="95">
        <v>586</v>
      </c>
      <c r="BD519" s="96">
        <f t="shared" si="500"/>
        <v>172673.96757679182</v>
      </c>
      <c r="BE519" s="97">
        <f t="shared" si="491"/>
        <v>0.34654050857480778</v>
      </c>
      <c r="BF519" s="280"/>
      <c r="BG519" s="90">
        <v>8</v>
      </c>
      <c r="BH519" s="112" t="s">
        <v>408</v>
      </c>
      <c r="BI519" s="198" t="s">
        <v>409</v>
      </c>
      <c r="BJ519" s="93">
        <v>143426715</v>
      </c>
      <c r="BK519" s="94">
        <f>IFERROR(BJ519/BJ522,"-")</f>
        <v>3.9302559007041223E-2</v>
      </c>
      <c r="BL519" s="95">
        <v>693</v>
      </c>
      <c r="BM519" s="96">
        <f t="shared" si="501"/>
        <v>206964.95670995672</v>
      </c>
      <c r="BN519" s="97">
        <f t="shared" si="492"/>
        <v>0.37358490566037733</v>
      </c>
      <c r="BO519" s="280"/>
      <c r="BP519" s="90">
        <v>8</v>
      </c>
      <c r="BQ519" s="112" t="s">
        <v>400</v>
      </c>
      <c r="BR519" s="198" t="s">
        <v>401</v>
      </c>
      <c r="BS519" s="93">
        <v>107566082</v>
      </c>
      <c r="BT519" s="94">
        <f>IFERROR(BS519/BS522,"-")</f>
        <v>3.1260398994867024E-2</v>
      </c>
      <c r="BU519" s="95">
        <v>322</v>
      </c>
      <c r="BV519" s="96">
        <f t="shared" si="502"/>
        <v>334056.15527950309</v>
      </c>
      <c r="BW519" s="97">
        <f t="shared" si="493"/>
        <v>0.215962441314554</v>
      </c>
      <c r="BX519" s="280"/>
      <c r="BY519" s="90">
        <v>8</v>
      </c>
      <c r="BZ519" s="112" t="s">
        <v>384</v>
      </c>
      <c r="CA519" s="198" t="s">
        <v>385</v>
      </c>
      <c r="CB519" s="93">
        <v>1041950420</v>
      </c>
      <c r="CC519" s="94">
        <f>IFERROR(CB519/CB522,"-")</f>
        <v>3.1936499562466913E-2</v>
      </c>
      <c r="CD519" s="95">
        <v>26246</v>
      </c>
      <c r="CE519" s="96">
        <f t="shared" si="503"/>
        <v>39699.398765526174</v>
      </c>
      <c r="CF519" s="97">
        <f t="shared" si="494"/>
        <v>0.65933127339412667</v>
      </c>
    </row>
    <row r="520" spans="2:84" ht="13.5" customHeight="1">
      <c r="B520" s="277"/>
      <c r="C520" s="285"/>
      <c r="D520" s="280"/>
      <c r="E520" s="90">
        <v>9</v>
      </c>
      <c r="F520" s="197" t="s">
        <v>418</v>
      </c>
      <c r="G520" s="198" t="s">
        <v>419</v>
      </c>
      <c r="H520" s="93">
        <v>383656053</v>
      </c>
      <c r="I520" s="94">
        <f>IFERROR(H520/H522,"-")</f>
        <v>2.6297358567867229E-2</v>
      </c>
      <c r="J520" s="95">
        <v>2230</v>
      </c>
      <c r="K520" s="96">
        <f t="shared" si="495"/>
        <v>172043.0730941704</v>
      </c>
      <c r="L520" s="97">
        <f t="shared" si="486"/>
        <v>8.141063084112149E-2</v>
      </c>
      <c r="M520" s="280"/>
      <c r="N520" s="90">
        <v>9</v>
      </c>
      <c r="O520" s="197" t="s">
        <v>384</v>
      </c>
      <c r="P520" s="198" t="s">
        <v>385</v>
      </c>
      <c r="Q520" s="93">
        <v>59331365</v>
      </c>
      <c r="R520" s="94">
        <f>IFERROR(Q520/Q522,"-")</f>
        <v>3.2530917559888378E-2</v>
      </c>
      <c r="S520" s="95">
        <v>1473</v>
      </c>
      <c r="T520" s="96">
        <f t="shared" si="496"/>
        <v>40279.270196877122</v>
      </c>
      <c r="U520" s="97">
        <f t="shared" si="487"/>
        <v>0.77730870712401057</v>
      </c>
      <c r="V520" s="280"/>
      <c r="W520" s="90">
        <v>9</v>
      </c>
      <c r="X520" s="197" t="s">
        <v>398</v>
      </c>
      <c r="Y520" s="198" t="s">
        <v>399</v>
      </c>
      <c r="Z520" s="93">
        <v>64038189</v>
      </c>
      <c r="AA520" s="94">
        <f>IFERROR(Z520/Z522,"-")</f>
        <v>3.2405511264606342E-2</v>
      </c>
      <c r="AB520" s="95">
        <v>786</v>
      </c>
      <c r="AC520" s="96">
        <f t="shared" si="497"/>
        <v>81473.522900763361</v>
      </c>
      <c r="AD520" s="97">
        <f t="shared" si="488"/>
        <v>0.49841471147748889</v>
      </c>
      <c r="AE520" s="280"/>
      <c r="AF520" s="90">
        <v>9</v>
      </c>
      <c r="AG520" s="197" t="s">
        <v>384</v>
      </c>
      <c r="AH520" s="198" t="s">
        <v>385</v>
      </c>
      <c r="AI520" s="93">
        <v>58758814</v>
      </c>
      <c r="AJ520" s="94">
        <f>IFERROR(AI520/AI522,"-")</f>
        <v>3.2176202588351757E-2</v>
      </c>
      <c r="AK520" s="95">
        <v>1378</v>
      </c>
      <c r="AL520" s="96">
        <f t="shared" si="498"/>
        <v>42640.648766328013</v>
      </c>
      <c r="AM520" s="97">
        <f t="shared" si="489"/>
        <v>0.72222222222222221</v>
      </c>
      <c r="AN520" s="280"/>
      <c r="AO520" s="90">
        <v>9</v>
      </c>
      <c r="AP520" s="197" t="s">
        <v>390</v>
      </c>
      <c r="AQ520" s="198" t="s">
        <v>391</v>
      </c>
      <c r="AR520" s="93">
        <v>74365482</v>
      </c>
      <c r="AS520" s="94">
        <f>IFERROR(AR520/AR522,"-")</f>
        <v>2.7096792233550368E-2</v>
      </c>
      <c r="AT520" s="95">
        <v>1284</v>
      </c>
      <c r="AU520" s="96">
        <f t="shared" si="499"/>
        <v>57917.042056074766</v>
      </c>
      <c r="AV520" s="97">
        <f t="shared" si="490"/>
        <v>0.64264264264264259</v>
      </c>
      <c r="AW520" s="280"/>
      <c r="AX520" s="90">
        <v>9</v>
      </c>
      <c r="AY520" s="197" t="s">
        <v>382</v>
      </c>
      <c r="AZ520" s="198" t="s">
        <v>383</v>
      </c>
      <c r="BA520" s="93">
        <v>78097902</v>
      </c>
      <c r="BB520" s="94">
        <f>IFERROR(BA520/BA522,"-")</f>
        <v>3.0321211235799086E-2</v>
      </c>
      <c r="BC520" s="95">
        <v>403</v>
      </c>
      <c r="BD520" s="96">
        <f t="shared" si="500"/>
        <v>193791.32009925559</v>
      </c>
      <c r="BE520" s="97">
        <f t="shared" si="491"/>
        <v>0.23832052040212892</v>
      </c>
      <c r="BF520" s="280"/>
      <c r="BG520" s="90">
        <v>9</v>
      </c>
      <c r="BH520" s="197" t="s">
        <v>430</v>
      </c>
      <c r="BI520" s="198" t="s">
        <v>431</v>
      </c>
      <c r="BJ520" s="93">
        <v>116806575</v>
      </c>
      <c r="BK520" s="94">
        <f>IFERROR(BJ520/BJ522,"-")</f>
        <v>3.2007965227035189E-2</v>
      </c>
      <c r="BL520" s="95">
        <v>540</v>
      </c>
      <c r="BM520" s="96">
        <f t="shared" si="501"/>
        <v>216308.47222222222</v>
      </c>
      <c r="BN520" s="97">
        <f t="shared" si="492"/>
        <v>0.29110512129380056</v>
      </c>
      <c r="BO520" s="280"/>
      <c r="BP520" s="90">
        <v>9</v>
      </c>
      <c r="BQ520" s="197" t="s">
        <v>430</v>
      </c>
      <c r="BR520" s="198" t="s">
        <v>431</v>
      </c>
      <c r="BS520" s="93">
        <v>102595951</v>
      </c>
      <c r="BT520" s="94">
        <f>IFERROR(BS520/BS522,"-")</f>
        <v>2.9816000582022002E-2</v>
      </c>
      <c r="BU520" s="95">
        <v>521</v>
      </c>
      <c r="BV520" s="96">
        <f t="shared" si="502"/>
        <v>196921.21113243763</v>
      </c>
      <c r="BW520" s="97">
        <f t="shared" si="493"/>
        <v>0.34942991281019448</v>
      </c>
      <c r="BX520" s="280"/>
      <c r="BY520" s="90">
        <v>9</v>
      </c>
      <c r="BZ520" s="197" t="s">
        <v>410</v>
      </c>
      <c r="CA520" s="198" t="s">
        <v>411</v>
      </c>
      <c r="CB520" s="93">
        <v>1036298655</v>
      </c>
      <c r="CC520" s="94">
        <f>IFERROR(CB520/CB522,"-")</f>
        <v>3.1763269064177306E-2</v>
      </c>
      <c r="CD520" s="95">
        <v>7576</v>
      </c>
      <c r="CE520" s="96">
        <f t="shared" si="503"/>
        <v>136787.0452745512</v>
      </c>
      <c r="CF520" s="97">
        <f t="shared" si="494"/>
        <v>0.19031828572864068</v>
      </c>
    </row>
    <row r="521" spans="2:84" ht="13.5" customHeight="1">
      <c r="B521" s="277"/>
      <c r="C521" s="285"/>
      <c r="D521" s="280"/>
      <c r="E521" s="98">
        <v>10</v>
      </c>
      <c r="F521" s="199" t="s">
        <v>398</v>
      </c>
      <c r="G521" s="200" t="s">
        <v>399</v>
      </c>
      <c r="H521" s="101">
        <v>381960058</v>
      </c>
      <c r="I521" s="102">
        <f>IFERROR(H521/H522,"-")</f>
        <v>2.6181108118289907E-2</v>
      </c>
      <c r="J521" s="103">
        <v>7715</v>
      </c>
      <c r="K521" s="104">
        <f t="shared" si="495"/>
        <v>49508.756707712251</v>
      </c>
      <c r="L521" s="105">
        <f t="shared" si="486"/>
        <v>0.28165157710280375</v>
      </c>
      <c r="M521" s="280"/>
      <c r="N521" s="98">
        <v>10</v>
      </c>
      <c r="O521" s="199" t="s">
        <v>418</v>
      </c>
      <c r="P521" s="200" t="s">
        <v>419</v>
      </c>
      <c r="Q521" s="101">
        <v>47269150</v>
      </c>
      <c r="R521" s="102">
        <f>IFERROR(Q521/Q522,"-")</f>
        <v>2.5917300601056421E-2</v>
      </c>
      <c r="S521" s="103">
        <v>208</v>
      </c>
      <c r="T521" s="104">
        <f t="shared" si="496"/>
        <v>227255.52884615384</v>
      </c>
      <c r="U521" s="105">
        <f t="shared" si="487"/>
        <v>0.10976253298153034</v>
      </c>
      <c r="V521" s="280"/>
      <c r="W521" s="98">
        <v>10</v>
      </c>
      <c r="X521" s="199" t="s">
        <v>404</v>
      </c>
      <c r="Y521" s="200" t="s">
        <v>405</v>
      </c>
      <c r="Z521" s="101">
        <v>62215661</v>
      </c>
      <c r="AA521" s="102">
        <f>IFERROR(Z521/Z522,"-")</f>
        <v>3.1483249836600301E-2</v>
      </c>
      <c r="AB521" s="103">
        <v>618</v>
      </c>
      <c r="AC521" s="104">
        <f t="shared" si="497"/>
        <v>100672.59061488674</v>
      </c>
      <c r="AD521" s="105">
        <f t="shared" si="488"/>
        <v>0.39188332276474319</v>
      </c>
      <c r="AE521" s="280"/>
      <c r="AF521" s="98">
        <v>10</v>
      </c>
      <c r="AG521" s="199" t="s">
        <v>418</v>
      </c>
      <c r="AH521" s="200" t="s">
        <v>419</v>
      </c>
      <c r="AI521" s="101">
        <v>51845535</v>
      </c>
      <c r="AJ521" s="102">
        <f>IFERROR(AI521/AI522,"-")</f>
        <v>2.8390505592258579E-2</v>
      </c>
      <c r="AK521" s="103">
        <v>168</v>
      </c>
      <c r="AL521" s="104">
        <f t="shared" si="498"/>
        <v>308604.375</v>
      </c>
      <c r="AM521" s="105">
        <f t="shared" si="489"/>
        <v>8.8050314465408799E-2</v>
      </c>
      <c r="AN521" s="280"/>
      <c r="AO521" s="98">
        <v>10</v>
      </c>
      <c r="AP521" s="199" t="s">
        <v>402</v>
      </c>
      <c r="AQ521" s="200" t="s">
        <v>403</v>
      </c>
      <c r="AR521" s="101">
        <v>66412048</v>
      </c>
      <c r="AS521" s="102">
        <f>IFERROR(AR521/AR522,"-")</f>
        <v>2.4198773652278273E-2</v>
      </c>
      <c r="AT521" s="103">
        <v>739</v>
      </c>
      <c r="AU521" s="104">
        <f t="shared" si="499"/>
        <v>89867.453315290928</v>
      </c>
      <c r="AV521" s="105">
        <f t="shared" si="490"/>
        <v>0.36986986986986986</v>
      </c>
      <c r="AW521" s="280"/>
      <c r="AX521" s="98">
        <v>10</v>
      </c>
      <c r="AY521" s="199" t="s">
        <v>402</v>
      </c>
      <c r="AZ521" s="200" t="s">
        <v>403</v>
      </c>
      <c r="BA521" s="101">
        <v>76411327</v>
      </c>
      <c r="BB521" s="102">
        <f>IFERROR(BA521/BA522,"-")</f>
        <v>2.9666404953806801E-2</v>
      </c>
      <c r="BC521" s="103">
        <v>457</v>
      </c>
      <c r="BD521" s="104">
        <f t="shared" si="500"/>
        <v>167202.02844638951</v>
      </c>
      <c r="BE521" s="105">
        <f t="shared" si="491"/>
        <v>0.270254287403903</v>
      </c>
      <c r="BF521" s="280"/>
      <c r="BG521" s="98">
        <v>10</v>
      </c>
      <c r="BH521" s="199" t="s">
        <v>382</v>
      </c>
      <c r="BI521" s="200" t="s">
        <v>383</v>
      </c>
      <c r="BJ521" s="101">
        <v>108896291</v>
      </c>
      <c r="BK521" s="102">
        <f>IFERROR(BJ521/BJ522,"-")</f>
        <v>2.9840346707204667E-2</v>
      </c>
      <c r="BL521" s="103">
        <v>441</v>
      </c>
      <c r="BM521" s="104">
        <f t="shared" si="501"/>
        <v>246930.36507936509</v>
      </c>
      <c r="BN521" s="105">
        <f t="shared" si="492"/>
        <v>0.23773584905660378</v>
      </c>
      <c r="BO521" s="280"/>
      <c r="BP521" s="98">
        <v>10</v>
      </c>
      <c r="BQ521" s="199" t="s">
        <v>416</v>
      </c>
      <c r="BR521" s="200" t="s">
        <v>417</v>
      </c>
      <c r="BS521" s="101">
        <v>98900007</v>
      </c>
      <c r="BT521" s="102">
        <f>IFERROR(BS521/BS522,"-")</f>
        <v>2.8741900996404623E-2</v>
      </c>
      <c r="BU521" s="103">
        <v>945</v>
      </c>
      <c r="BV521" s="104">
        <f t="shared" si="502"/>
        <v>104656.09206349206</v>
      </c>
      <c r="BW521" s="105">
        <f t="shared" si="493"/>
        <v>0.63380281690140849</v>
      </c>
      <c r="BX521" s="280"/>
      <c r="BY521" s="98">
        <v>10</v>
      </c>
      <c r="BZ521" s="199" t="s">
        <v>412</v>
      </c>
      <c r="CA521" s="200" t="s">
        <v>413</v>
      </c>
      <c r="CB521" s="101">
        <v>940439995</v>
      </c>
      <c r="CC521" s="102">
        <f>IFERROR(CB521/CB522,"-")</f>
        <v>2.8825134970283793E-2</v>
      </c>
      <c r="CD521" s="103">
        <v>6963</v>
      </c>
      <c r="CE521" s="104">
        <f t="shared" si="503"/>
        <v>135062.47235387046</v>
      </c>
      <c r="CF521" s="105">
        <f t="shared" si="494"/>
        <v>0.17491898409827417</v>
      </c>
    </row>
    <row r="522" spans="2:84" s="195" customFormat="1" ht="13.5" customHeight="1">
      <c r="B522" s="278"/>
      <c r="C522" s="286"/>
      <c r="D522" s="281"/>
      <c r="E522" s="106" t="s">
        <v>164</v>
      </c>
      <c r="F522" s="107"/>
      <c r="G522" s="108"/>
      <c r="H522" s="216">
        <v>14589147880</v>
      </c>
      <c r="I522" s="109" t="s">
        <v>588</v>
      </c>
      <c r="J522" s="110">
        <v>25127</v>
      </c>
      <c r="K522" s="56">
        <f t="shared" si="495"/>
        <v>580616.38396943524</v>
      </c>
      <c r="L522" s="111">
        <f t="shared" si="486"/>
        <v>0.91731162383177567</v>
      </c>
      <c r="M522" s="281"/>
      <c r="N522" s="106" t="s">
        <v>164</v>
      </c>
      <c r="O522" s="107"/>
      <c r="P522" s="108"/>
      <c r="Q522" s="216">
        <v>1823845420</v>
      </c>
      <c r="R522" s="109" t="s">
        <v>588</v>
      </c>
      <c r="S522" s="110">
        <v>1888</v>
      </c>
      <c r="T522" s="56">
        <f t="shared" si="496"/>
        <v>966019.81991525425</v>
      </c>
      <c r="U522" s="111">
        <f t="shared" si="487"/>
        <v>0.99630606860158311</v>
      </c>
      <c r="V522" s="281"/>
      <c r="W522" s="106" t="s">
        <v>164</v>
      </c>
      <c r="X522" s="107"/>
      <c r="Y522" s="108"/>
      <c r="Z522" s="216">
        <v>1976151170</v>
      </c>
      <c r="AA522" s="109" t="s">
        <v>588</v>
      </c>
      <c r="AB522" s="110">
        <v>1565</v>
      </c>
      <c r="AC522" s="56">
        <f t="shared" si="497"/>
        <v>1262716.4025559106</v>
      </c>
      <c r="AD522" s="111">
        <f t="shared" si="488"/>
        <v>0.9923906150919467</v>
      </c>
      <c r="AE522" s="281"/>
      <c r="AF522" s="106" t="s">
        <v>164</v>
      </c>
      <c r="AG522" s="107"/>
      <c r="AH522" s="108"/>
      <c r="AI522" s="216">
        <v>1826157510</v>
      </c>
      <c r="AJ522" s="109" t="s">
        <v>588</v>
      </c>
      <c r="AK522" s="110">
        <v>1888</v>
      </c>
      <c r="AL522" s="56">
        <f t="shared" si="498"/>
        <v>967244.44385593222</v>
      </c>
      <c r="AM522" s="111">
        <f t="shared" si="489"/>
        <v>0.98951781970649899</v>
      </c>
      <c r="AN522" s="281"/>
      <c r="AO522" s="106" t="s">
        <v>164</v>
      </c>
      <c r="AP522" s="107"/>
      <c r="AQ522" s="108"/>
      <c r="AR522" s="216">
        <v>2744438580</v>
      </c>
      <c r="AS522" s="109" t="s">
        <v>588</v>
      </c>
      <c r="AT522" s="110">
        <v>1978</v>
      </c>
      <c r="AU522" s="56">
        <f t="shared" si="499"/>
        <v>1387481.587462083</v>
      </c>
      <c r="AV522" s="111">
        <f t="shared" si="490"/>
        <v>0.98998998998998999</v>
      </c>
      <c r="AW522" s="281"/>
      <c r="AX522" s="106" t="s">
        <v>164</v>
      </c>
      <c r="AY522" s="107"/>
      <c r="AZ522" s="108"/>
      <c r="BA522" s="216">
        <v>2575685430</v>
      </c>
      <c r="BB522" s="109" t="s">
        <v>588</v>
      </c>
      <c r="BC522" s="110">
        <v>1666</v>
      </c>
      <c r="BD522" s="56">
        <f t="shared" si="500"/>
        <v>1546029.6698679472</v>
      </c>
      <c r="BE522" s="111">
        <f t="shared" si="491"/>
        <v>0.98521584861028977</v>
      </c>
      <c r="BF522" s="281"/>
      <c r="BG522" s="106" t="s">
        <v>164</v>
      </c>
      <c r="BH522" s="107"/>
      <c r="BI522" s="108"/>
      <c r="BJ522" s="216">
        <v>3649297110</v>
      </c>
      <c r="BK522" s="109" t="s">
        <v>588</v>
      </c>
      <c r="BL522" s="110">
        <v>1817</v>
      </c>
      <c r="BM522" s="56">
        <f t="shared" si="501"/>
        <v>2008418.8827738031</v>
      </c>
      <c r="BN522" s="111">
        <f t="shared" si="492"/>
        <v>0.97951482479784369</v>
      </c>
      <c r="BO522" s="281"/>
      <c r="BP522" s="106" t="s">
        <v>164</v>
      </c>
      <c r="BQ522" s="107"/>
      <c r="BR522" s="108"/>
      <c r="BS522" s="216">
        <v>3440969580</v>
      </c>
      <c r="BT522" s="109" t="s">
        <v>588</v>
      </c>
      <c r="BU522" s="110">
        <v>1463</v>
      </c>
      <c r="BV522" s="56">
        <f t="shared" si="502"/>
        <v>2351995.6117566642</v>
      </c>
      <c r="BW522" s="111">
        <f t="shared" si="493"/>
        <v>0.98122065727699526</v>
      </c>
      <c r="BX522" s="281"/>
      <c r="BY522" s="106" t="s">
        <v>164</v>
      </c>
      <c r="BZ522" s="107"/>
      <c r="CA522" s="108"/>
      <c r="CB522" s="216">
        <v>32625692680</v>
      </c>
      <c r="CC522" s="109" t="s">
        <v>588</v>
      </c>
      <c r="CD522" s="110">
        <v>37392</v>
      </c>
      <c r="CE522" s="56">
        <f t="shared" si="503"/>
        <v>872531.36178861791</v>
      </c>
      <c r="CF522" s="111">
        <f t="shared" si="494"/>
        <v>0.93933227824252019</v>
      </c>
    </row>
    <row r="523" spans="2:84" ht="13.5" customHeight="1">
      <c r="B523" s="276">
        <v>48</v>
      </c>
      <c r="C523" s="284" t="s">
        <v>22</v>
      </c>
      <c r="D523" s="279">
        <f>CK53</f>
        <v>13754</v>
      </c>
      <c r="E523" s="82">
        <v>1</v>
      </c>
      <c r="F523" s="83" t="s">
        <v>382</v>
      </c>
      <c r="G523" s="84" t="s">
        <v>383</v>
      </c>
      <c r="H523" s="85">
        <v>491801498</v>
      </c>
      <c r="I523" s="86">
        <f>IFERROR(H523/H533,"-")</f>
        <v>7.1648410334365073E-2</v>
      </c>
      <c r="J523" s="87">
        <v>4103</v>
      </c>
      <c r="K523" s="88">
        <f t="shared" si="495"/>
        <v>119863.87960029246</v>
      </c>
      <c r="L523" s="89">
        <f t="shared" ref="L523:L533" si="504">IFERROR(J523/$CK$53,0)</f>
        <v>0.29831321797295335</v>
      </c>
      <c r="M523" s="279">
        <f>CL53</f>
        <v>1434</v>
      </c>
      <c r="N523" s="82">
        <v>1</v>
      </c>
      <c r="O523" s="83" t="s">
        <v>380</v>
      </c>
      <c r="P523" s="84" t="s">
        <v>381</v>
      </c>
      <c r="Q523" s="85">
        <v>132201579</v>
      </c>
      <c r="R523" s="86">
        <f>IFERROR(Q523/Q533,"-")</f>
        <v>0.10356029216813886</v>
      </c>
      <c r="S523" s="87">
        <v>729</v>
      </c>
      <c r="T523" s="88">
        <f t="shared" si="496"/>
        <v>181346.4732510288</v>
      </c>
      <c r="U523" s="89">
        <f t="shared" ref="U523:U533" si="505">IFERROR(S523/$CL$53,0)</f>
        <v>0.50836820083682011</v>
      </c>
      <c r="V523" s="279">
        <f>CM53</f>
        <v>932</v>
      </c>
      <c r="W523" s="82">
        <v>1</v>
      </c>
      <c r="X523" s="83" t="s">
        <v>388</v>
      </c>
      <c r="Y523" s="84" t="s">
        <v>389</v>
      </c>
      <c r="Z523" s="85">
        <v>108662976</v>
      </c>
      <c r="AA523" s="86">
        <f>IFERROR(Z523/Z533,"-")</f>
        <v>0.11259672849455946</v>
      </c>
      <c r="AB523" s="87">
        <v>129</v>
      </c>
      <c r="AC523" s="88">
        <f t="shared" si="497"/>
        <v>842348.65116279072</v>
      </c>
      <c r="AD523" s="89">
        <f t="shared" ref="AD523:AD533" si="506">IFERROR(AB523/$CM$53,0)</f>
        <v>0.13841201716738197</v>
      </c>
      <c r="AE523" s="279">
        <f>CN53</f>
        <v>1504</v>
      </c>
      <c r="AF523" s="82">
        <v>1</v>
      </c>
      <c r="AG523" s="83" t="s">
        <v>380</v>
      </c>
      <c r="AH523" s="84" t="s">
        <v>381</v>
      </c>
      <c r="AI523" s="85">
        <v>145819696</v>
      </c>
      <c r="AJ523" s="86">
        <f>IFERROR(AI523/AI533,"-")</f>
        <v>8.6060916477606109E-2</v>
      </c>
      <c r="AK523" s="87">
        <v>879</v>
      </c>
      <c r="AL523" s="88">
        <f t="shared" si="498"/>
        <v>165892.71444823663</v>
      </c>
      <c r="AM523" s="89">
        <f t="shared" ref="AM523:AM533" si="507">IFERROR(AK523/$CN$53,0)</f>
        <v>0.58444148936170215</v>
      </c>
      <c r="AN523" s="279">
        <f>CO53</f>
        <v>1068</v>
      </c>
      <c r="AO523" s="82">
        <v>1</v>
      </c>
      <c r="AP523" s="83" t="s">
        <v>388</v>
      </c>
      <c r="AQ523" s="84" t="s">
        <v>389</v>
      </c>
      <c r="AR523" s="85">
        <v>107592689</v>
      </c>
      <c r="AS523" s="86">
        <f>IFERROR(AR523/AR533,"-")</f>
        <v>7.2228007493963589E-2</v>
      </c>
      <c r="AT523" s="87">
        <v>158</v>
      </c>
      <c r="AU523" s="88">
        <f t="shared" si="499"/>
        <v>680966.38607594941</v>
      </c>
      <c r="AV523" s="89">
        <f t="shared" ref="AV523:AV533" si="508">IFERROR(AT523/$CO$53,0)</f>
        <v>0.14794007490636704</v>
      </c>
      <c r="AW523" s="279">
        <f>CP53</f>
        <v>999</v>
      </c>
      <c r="AX523" s="82">
        <v>1</v>
      </c>
      <c r="AY523" s="83" t="s">
        <v>408</v>
      </c>
      <c r="AZ523" s="84" t="s">
        <v>409</v>
      </c>
      <c r="BA523" s="85">
        <v>106797927</v>
      </c>
      <c r="BB523" s="86">
        <f>IFERROR(BA523/BA533,"-")</f>
        <v>6.2375787786302171E-2</v>
      </c>
      <c r="BC523" s="87">
        <v>341</v>
      </c>
      <c r="BD523" s="88">
        <f t="shared" si="500"/>
        <v>313190.40175953077</v>
      </c>
      <c r="BE523" s="89">
        <f t="shared" ref="BE523:BE533" si="509">IFERROR(BC523/$CP$53,0)</f>
        <v>0.34134134134134136</v>
      </c>
      <c r="BF523" s="279">
        <f>CQ53</f>
        <v>1026</v>
      </c>
      <c r="BG523" s="82">
        <v>1</v>
      </c>
      <c r="BH523" s="83" t="s">
        <v>408</v>
      </c>
      <c r="BI523" s="84" t="s">
        <v>409</v>
      </c>
      <c r="BJ523" s="85">
        <v>170000450</v>
      </c>
      <c r="BK523" s="86">
        <f>IFERROR(BJ523/BJ533,"-")</f>
        <v>8.0288368419186615E-2</v>
      </c>
      <c r="BL523" s="87">
        <v>328</v>
      </c>
      <c r="BM523" s="88">
        <f t="shared" si="501"/>
        <v>518294.05487804877</v>
      </c>
      <c r="BN523" s="89">
        <f t="shared" ref="BN523:BN533" si="510">IFERROR(BL523/$CQ$53,0)</f>
        <v>0.31968810916179335</v>
      </c>
      <c r="BO523" s="279">
        <f>CR53</f>
        <v>708</v>
      </c>
      <c r="BP523" s="82">
        <v>1</v>
      </c>
      <c r="BQ523" s="83" t="s">
        <v>408</v>
      </c>
      <c r="BR523" s="84" t="s">
        <v>409</v>
      </c>
      <c r="BS523" s="85">
        <v>134645418</v>
      </c>
      <c r="BT523" s="86">
        <f>IFERROR(BS523/BS533,"-")</f>
        <v>8.4226991691620609E-2</v>
      </c>
      <c r="BU523" s="87">
        <v>235</v>
      </c>
      <c r="BV523" s="88">
        <f t="shared" si="502"/>
        <v>572959.22553191485</v>
      </c>
      <c r="BW523" s="89">
        <f t="shared" ref="BW523:BW533" si="511">IFERROR(BU523/$CR$53,0)</f>
        <v>0.33192090395480228</v>
      </c>
      <c r="BX523" s="279">
        <f>CS53</f>
        <v>21425</v>
      </c>
      <c r="BY523" s="82">
        <v>1</v>
      </c>
      <c r="BZ523" s="83" t="s">
        <v>380</v>
      </c>
      <c r="CA523" s="84" t="s">
        <v>381</v>
      </c>
      <c r="CB523" s="85">
        <v>1236423910</v>
      </c>
      <c r="CC523" s="86">
        <f>IFERROR(CB523/CB533,"-")</f>
        <v>6.9783993469563627E-2</v>
      </c>
      <c r="CD523" s="87">
        <v>9204</v>
      </c>
      <c r="CE523" s="88">
        <f t="shared" si="503"/>
        <v>134335.49652325077</v>
      </c>
      <c r="CF523" s="89">
        <f t="shared" ref="CF523:CF533" si="512">IFERROR(CD523/$CS$53,0)</f>
        <v>0.42959159859976664</v>
      </c>
    </row>
    <row r="524" spans="2:84" ht="13.5" customHeight="1">
      <c r="B524" s="277"/>
      <c r="C524" s="285"/>
      <c r="D524" s="280"/>
      <c r="E524" s="90">
        <v>2</v>
      </c>
      <c r="F524" s="112" t="s">
        <v>380</v>
      </c>
      <c r="G524" s="198" t="s">
        <v>381</v>
      </c>
      <c r="H524" s="93">
        <v>466239306</v>
      </c>
      <c r="I524" s="94">
        <f>IFERROR(H524/H533,"-")</f>
        <v>6.7924366326955754E-2</v>
      </c>
      <c r="J524" s="95">
        <v>4619</v>
      </c>
      <c r="K524" s="96">
        <f t="shared" si="495"/>
        <v>100939.44706646461</v>
      </c>
      <c r="L524" s="97">
        <f t="shared" si="504"/>
        <v>0.33582957685037079</v>
      </c>
      <c r="M524" s="280"/>
      <c r="N524" s="90">
        <v>2</v>
      </c>
      <c r="O524" s="112" t="s">
        <v>398</v>
      </c>
      <c r="P524" s="198" t="s">
        <v>399</v>
      </c>
      <c r="Q524" s="93">
        <v>84864765</v>
      </c>
      <c r="R524" s="94">
        <f>IFERROR(Q524/Q533,"-")</f>
        <v>6.6478932586580108E-2</v>
      </c>
      <c r="S524" s="95">
        <v>666</v>
      </c>
      <c r="T524" s="96">
        <f t="shared" si="496"/>
        <v>127424.57207207207</v>
      </c>
      <c r="U524" s="97">
        <f t="shared" si="505"/>
        <v>0.46443514644351463</v>
      </c>
      <c r="V524" s="280"/>
      <c r="W524" s="90">
        <v>2</v>
      </c>
      <c r="X524" s="112" t="s">
        <v>380</v>
      </c>
      <c r="Y524" s="198" t="s">
        <v>381</v>
      </c>
      <c r="Z524" s="93">
        <v>80937400</v>
      </c>
      <c r="AA524" s="94">
        <f>IFERROR(Z524/Z533,"-")</f>
        <v>8.3867447665482264E-2</v>
      </c>
      <c r="AB524" s="95">
        <v>518</v>
      </c>
      <c r="AC524" s="96">
        <f t="shared" si="497"/>
        <v>156249.80694980695</v>
      </c>
      <c r="AD524" s="97">
        <f t="shared" si="506"/>
        <v>0.55579399141630903</v>
      </c>
      <c r="AE524" s="280"/>
      <c r="AF524" s="90">
        <v>2</v>
      </c>
      <c r="AG524" s="112" t="s">
        <v>382</v>
      </c>
      <c r="AH524" s="198" t="s">
        <v>383</v>
      </c>
      <c r="AI524" s="93">
        <v>112619852</v>
      </c>
      <c r="AJ524" s="94">
        <f>IFERROR(AI524/AI533,"-")</f>
        <v>6.6466793873252633E-2</v>
      </c>
      <c r="AK524" s="95">
        <v>478</v>
      </c>
      <c r="AL524" s="96">
        <f t="shared" si="498"/>
        <v>235606.3849372385</v>
      </c>
      <c r="AM524" s="97">
        <f t="shared" si="507"/>
        <v>0.31781914893617019</v>
      </c>
      <c r="AN524" s="280"/>
      <c r="AO524" s="90">
        <v>2</v>
      </c>
      <c r="AP524" s="112" t="s">
        <v>380</v>
      </c>
      <c r="AQ524" s="198" t="s">
        <v>381</v>
      </c>
      <c r="AR524" s="93">
        <v>91810518</v>
      </c>
      <c r="AS524" s="94">
        <f>IFERROR(AR524/AR533,"-")</f>
        <v>6.1633284229272105E-2</v>
      </c>
      <c r="AT524" s="95">
        <v>654</v>
      </c>
      <c r="AU524" s="96">
        <f t="shared" si="499"/>
        <v>140383.05504587156</v>
      </c>
      <c r="AV524" s="97">
        <f t="shared" si="508"/>
        <v>0.61235955056179781</v>
      </c>
      <c r="AW524" s="280"/>
      <c r="AX524" s="90">
        <v>2</v>
      </c>
      <c r="AY524" s="112" t="s">
        <v>380</v>
      </c>
      <c r="AZ524" s="198" t="s">
        <v>381</v>
      </c>
      <c r="BA524" s="93">
        <v>104026573</v>
      </c>
      <c r="BB524" s="94">
        <f>IFERROR(BA524/BA533,"-")</f>
        <v>6.0757166584181649E-2</v>
      </c>
      <c r="BC524" s="95">
        <v>626</v>
      </c>
      <c r="BD524" s="96">
        <f t="shared" si="500"/>
        <v>166176.63418530353</v>
      </c>
      <c r="BE524" s="97">
        <f t="shared" si="509"/>
        <v>0.6266266266266266</v>
      </c>
      <c r="BF524" s="280"/>
      <c r="BG524" s="90">
        <v>2</v>
      </c>
      <c r="BH524" s="112" t="s">
        <v>400</v>
      </c>
      <c r="BI524" s="198" t="s">
        <v>401</v>
      </c>
      <c r="BJ524" s="93">
        <v>152212356</v>
      </c>
      <c r="BK524" s="94">
        <f>IFERROR(BJ524/BJ533,"-")</f>
        <v>7.188734921866613E-2</v>
      </c>
      <c r="BL524" s="95">
        <v>329</v>
      </c>
      <c r="BM524" s="96">
        <f t="shared" si="501"/>
        <v>462651.53799392097</v>
      </c>
      <c r="BN524" s="97">
        <f t="shared" si="510"/>
        <v>0.32066276803118909</v>
      </c>
      <c r="BO524" s="280"/>
      <c r="BP524" s="90">
        <v>2</v>
      </c>
      <c r="BQ524" s="112" t="s">
        <v>410</v>
      </c>
      <c r="BR524" s="198" t="s">
        <v>411</v>
      </c>
      <c r="BS524" s="93">
        <v>106819999</v>
      </c>
      <c r="BT524" s="94">
        <f>IFERROR(BS524/BS533,"-")</f>
        <v>6.6820893736405665E-2</v>
      </c>
      <c r="BU524" s="95">
        <v>303</v>
      </c>
      <c r="BV524" s="96">
        <f t="shared" si="502"/>
        <v>352541.25082508253</v>
      </c>
      <c r="BW524" s="97">
        <f t="shared" si="511"/>
        <v>0.42796610169491528</v>
      </c>
      <c r="BX524" s="280"/>
      <c r="BY524" s="90">
        <v>2</v>
      </c>
      <c r="BZ524" s="112" t="s">
        <v>382</v>
      </c>
      <c r="CA524" s="198" t="s">
        <v>383</v>
      </c>
      <c r="CB524" s="93">
        <v>971074867</v>
      </c>
      <c r="CC524" s="94">
        <f>IFERROR(CB524/CB533,"-")</f>
        <v>5.480764455386937E-2</v>
      </c>
      <c r="CD524" s="95">
        <v>6308</v>
      </c>
      <c r="CE524" s="96">
        <f t="shared" si="503"/>
        <v>153943.38411540902</v>
      </c>
      <c r="CF524" s="97">
        <f t="shared" si="512"/>
        <v>0.29442240373395567</v>
      </c>
    </row>
    <row r="525" spans="2:84" ht="13.5" customHeight="1">
      <c r="B525" s="277"/>
      <c r="C525" s="285"/>
      <c r="D525" s="280"/>
      <c r="E525" s="90">
        <v>3</v>
      </c>
      <c r="F525" s="197" t="s">
        <v>392</v>
      </c>
      <c r="G525" s="198" t="s">
        <v>393</v>
      </c>
      <c r="H525" s="93">
        <v>421092097</v>
      </c>
      <c r="I525" s="94">
        <f>IFERROR(H525/H533,"-")</f>
        <v>6.1347066808678685E-2</v>
      </c>
      <c r="J525" s="95">
        <v>7047</v>
      </c>
      <c r="K525" s="96">
        <f t="shared" si="495"/>
        <v>59754.803036753226</v>
      </c>
      <c r="L525" s="97">
        <f t="shared" si="504"/>
        <v>0.51236004071542829</v>
      </c>
      <c r="M525" s="280"/>
      <c r="N525" s="90">
        <v>3</v>
      </c>
      <c r="O525" s="197" t="s">
        <v>382</v>
      </c>
      <c r="P525" s="198" t="s">
        <v>383</v>
      </c>
      <c r="Q525" s="93">
        <v>64942339</v>
      </c>
      <c r="R525" s="94">
        <f>IFERROR(Q525/Q533,"-")</f>
        <v>5.0872672261519043E-2</v>
      </c>
      <c r="S525" s="95">
        <v>494</v>
      </c>
      <c r="T525" s="96">
        <f t="shared" si="496"/>
        <v>131462.22469635628</v>
      </c>
      <c r="U525" s="97">
        <f t="shared" si="505"/>
        <v>0.34449093444909346</v>
      </c>
      <c r="V525" s="280"/>
      <c r="W525" s="90">
        <v>3</v>
      </c>
      <c r="X525" s="197" t="s">
        <v>382</v>
      </c>
      <c r="Y525" s="198" t="s">
        <v>383</v>
      </c>
      <c r="Z525" s="93">
        <v>62105985</v>
      </c>
      <c r="AA525" s="94">
        <f>IFERROR(Z525/Z533,"-")</f>
        <v>6.4354308968421606E-2</v>
      </c>
      <c r="AB525" s="95">
        <v>332</v>
      </c>
      <c r="AC525" s="96">
        <f t="shared" si="497"/>
        <v>187066.21987951806</v>
      </c>
      <c r="AD525" s="97">
        <f t="shared" si="506"/>
        <v>0.35622317596566522</v>
      </c>
      <c r="AE525" s="280"/>
      <c r="AF525" s="90">
        <v>3</v>
      </c>
      <c r="AG525" s="197" t="s">
        <v>388</v>
      </c>
      <c r="AH525" s="198" t="s">
        <v>389</v>
      </c>
      <c r="AI525" s="93">
        <v>73155306</v>
      </c>
      <c r="AJ525" s="94">
        <f>IFERROR(AI525/AI533,"-")</f>
        <v>4.3175324405831411E-2</v>
      </c>
      <c r="AK525" s="95">
        <v>180</v>
      </c>
      <c r="AL525" s="96">
        <f t="shared" si="498"/>
        <v>406418.36666666664</v>
      </c>
      <c r="AM525" s="97">
        <f t="shared" si="507"/>
        <v>0.11968085106382979</v>
      </c>
      <c r="AN525" s="280"/>
      <c r="AO525" s="90">
        <v>3</v>
      </c>
      <c r="AP525" s="197" t="s">
        <v>382</v>
      </c>
      <c r="AQ525" s="198" t="s">
        <v>383</v>
      </c>
      <c r="AR525" s="93">
        <v>89257174</v>
      </c>
      <c r="AS525" s="94">
        <f>IFERROR(AR525/AR533,"-")</f>
        <v>5.9919199831152202E-2</v>
      </c>
      <c r="AT525" s="95">
        <v>309</v>
      </c>
      <c r="AU525" s="96">
        <f t="shared" si="499"/>
        <v>288858.16828478966</v>
      </c>
      <c r="AV525" s="97">
        <f t="shared" si="508"/>
        <v>0.2893258426966292</v>
      </c>
      <c r="AW525" s="280"/>
      <c r="AX525" s="90">
        <v>3</v>
      </c>
      <c r="AY525" s="197" t="s">
        <v>400</v>
      </c>
      <c r="AZ525" s="198" t="s">
        <v>401</v>
      </c>
      <c r="BA525" s="93">
        <v>103088926</v>
      </c>
      <c r="BB525" s="94">
        <f>IFERROR(BA525/BA533,"-")</f>
        <v>6.0209529828175491E-2</v>
      </c>
      <c r="BC525" s="95">
        <v>340</v>
      </c>
      <c r="BD525" s="96">
        <f t="shared" si="500"/>
        <v>303202.72352941177</v>
      </c>
      <c r="BE525" s="97">
        <f t="shared" si="509"/>
        <v>0.34034034034034033</v>
      </c>
      <c r="BF525" s="280"/>
      <c r="BG525" s="90">
        <v>3</v>
      </c>
      <c r="BH525" s="197" t="s">
        <v>404</v>
      </c>
      <c r="BI525" s="198" t="s">
        <v>405</v>
      </c>
      <c r="BJ525" s="93">
        <v>136490585</v>
      </c>
      <c r="BK525" s="94">
        <f>IFERROR(BJ525/BJ533,"-")</f>
        <v>6.4462219801361145E-2</v>
      </c>
      <c r="BL525" s="95">
        <v>660</v>
      </c>
      <c r="BM525" s="96">
        <f t="shared" si="501"/>
        <v>206803.91666666666</v>
      </c>
      <c r="BN525" s="97">
        <f t="shared" si="510"/>
        <v>0.64327485380116955</v>
      </c>
      <c r="BO525" s="280"/>
      <c r="BP525" s="90">
        <v>3</v>
      </c>
      <c r="BQ525" s="197" t="s">
        <v>412</v>
      </c>
      <c r="BR525" s="198" t="s">
        <v>413</v>
      </c>
      <c r="BS525" s="93">
        <v>100135507</v>
      </c>
      <c r="BT525" s="94">
        <f>IFERROR(BS525/BS533,"-")</f>
        <v>6.2639432083201052E-2</v>
      </c>
      <c r="BU525" s="95">
        <v>222</v>
      </c>
      <c r="BV525" s="96">
        <f t="shared" si="502"/>
        <v>451060.84234234237</v>
      </c>
      <c r="BW525" s="97">
        <f t="shared" si="511"/>
        <v>0.3135593220338983</v>
      </c>
      <c r="BX525" s="280"/>
      <c r="BY525" s="90">
        <v>3</v>
      </c>
      <c r="BZ525" s="197" t="s">
        <v>386</v>
      </c>
      <c r="CA525" s="198" t="s">
        <v>387</v>
      </c>
      <c r="CB525" s="93">
        <v>805751435</v>
      </c>
      <c r="CC525" s="94">
        <f>IFERROR(CB525/CB533,"-")</f>
        <v>4.5476759567138689E-2</v>
      </c>
      <c r="CD525" s="95">
        <v>12723</v>
      </c>
      <c r="CE525" s="96">
        <f t="shared" si="503"/>
        <v>63330.302208598601</v>
      </c>
      <c r="CF525" s="97">
        <f t="shared" si="512"/>
        <v>0.5938389731621937</v>
      </c>
    </row>
    <row r="526" spans="2:84" ht="13.5" customHeight="1">
      <c r="B526" s="277"/>
      <c r="C526" s="285"/>
      <c r="D526" s="280"/>
      <c r="E526" s="90">
        <v>4</v>
      </c>
      <c r="F526" s="197" t="s">
        <v>386</v>
      </c>
      <c r="G526" s="198" t="s">
        <v>387</v>
      </c>
      <c r="H526" s="93">
        <v>367911648</v>
      </c>
      <c r="I526" s="94">
        <f>IFERROR(H526/H533,"-")</f>
        <v>5.3599439672094053E-2</v>
      </c>
      <c r="J526" s="95">
        <v>6925</v>
      </c>
      <c r="K526" s="96">
        <f t="shared" si="495"/>
        <v>53128.035812274371</v>
      </c>
      <c r="L526" s="97">
        <f t="shared" si="504"/>
        <v>0.50348989384906206</v>
      </c>
      <c r="M526" s="280"/>
      <c r="N526" s="90">
        <v>4</v>
      </c>
      <c r="O526" s="197" t="s">
        <v>392</v>
      </c>
      <c r="P526" s="198" t="s">
        <v>393</v>
      </c>
      <c r="Q526" s="93">
        <v>60589894</v>
      </c>
      <c r="R526" s="94">
        <f>IFERROR(Q526/Q533,"-")</f>
        <v>4.7463178371542472E-2</v>
      </c>
      <c r="S526" s="95">
        <v>882</v>
      </c>
      <c r="T526" s="96">
        <f t="shared" si="496"/>
        <v>68696.024943310651</v>
      </c>
      <c r="U526" s="97">
        <f t="shared" si="505"/>
        <v>0.61506276150627615</v>
      </c>
      <c r="V526" s="280"/>
      <c r="W526" s="90">
        <v>4</v>
      </c>
      <c r="X526" s="197" t="s">
        <v>398</v>
      </c>
      <c r="Y526" s="198" t="s">
        <v>399</v>
      </c>
      <c r="Z526" s="93">
        <v>36636370</v>
      </c>
      <c r="AA526" s="94">
        <f>IFERROR(Z526/Z533,"-")</f>
        <v>3.7962658099077125E-2</v>
      </c>
      <c r="AB526" s="95">
        <v>446</v>
      </c>
      <c r="AC526" s="96">
        <f t="shared" si="497"/>
        <v>82144.327354260095</v>
      </c>
      <c r="AD526" s="97">
        <f t="shared" si="506"/>
        <v>0.47854077253218885</v>
      </c>
      <c r="AE526" s="280"/>
      <c r="AF526" s="90">
        <v>4</v>
      </c>
      <c r="AG526" s="197" t="s">
        <v>400</v>
      </c>
      <c r="AH526" s="198" t="s">
        <v>401</v>
      </c>
      <c r="AI526" s="93">
        <v>71689445</v>
      </c>
      <c r="AJ526" s="94">
        <f>IFERROR(AI526/AI533,"-")</f>
        <v>4.231019202283165E-2</v>
      </c>
      <c r="AK526" s="95">
        <v>414</v>
      </c>
      <c r="AL526" s="96">
        <f t="shared" si="498"/>
        <v>173162.91062801934</v>
      </c>
      <c r="AM526" s="97">
        <f t="shared" si="507"/>
        <v>0.27526595744680848</v>
      </c>
      <c r="AN526" s="280"/>
      <c r="AO526" s="90">
        <v>4</v>
      </c>
      <c r="AP526" s="197" t="s">
        <v>400</v>
      </c>
      <c r="AQ526" s="198" t="s">
        <v>401</v>
      </c>
      <c r="AR526" s="93">
        <v>80105263</v>
      </c>
      <c r="AS526" s="94">
        <f>IFERROR(AR526/AR533,"-")</f>
        <v>5.3775433907687943E-2</v>
      </c>
      <c r="AT526" s="95">
        <v>334</v>
      </c>
      <c r="AU526" s="96">
        <f t="shared" si="499"/>
        <v>239836.11676646708</v>
      </c>
      <c r="AV526" s="97">
        <f t="shared" si="508"/>
        <v>0.31273408239700373</v>
      </c>
      <c r="AW526" s="280"/>
      <c r="AX526" s="90">
        <v>4</v>
      </c>
      <c r="AY526" s="197" t="s">
        <v>412</v>
      </c>
      <c r="AZ526" s="198" t="s">
        <v>413</v>
      </c>
      <c r="BA526" s="93">
        <v>102614999</v>
      </c>
      <c r="BB526" s="94">
        <f>IFERROR(BA526/BA533,"-")</f>
        <v>5.9932730729086246E-2</v>
      </c>
      <c r="BC526" s="95">
        <v>318</v>
      </c>
      <c r="BD526" s="96">
        <f t="shared" si="500"/>
        <v>322688.67610062892</v>
      </c>
      <c r="BE526" s="97">
        <f t="shared" si="509"/>
        <v>0.31831831831831831</v>
      </c>
      <c r="BF526" s="280"/>
      <c r="BG526" s="90">
        <v>4</v>
      </c>
      <c r="BH526" s="197" t="s">
        <v>380</v>
      </c>
      <c r="BI526" s="198" t="s">
        <v>381</v>
      </c>
      <c r="BJ526" s="93">
        <v>125045768</v>
      </c>
      <c r="BK526" s="94">
        <f>IFERROR(BJ526/BJ533,"-")</f>
        <v>5.9057024204607317E-2</v>
      </c>
      <c r="BL526" s="95">
        <v>693</v>
      </c>
      <c r="BM526" s="96">
        <f t="shared" si="501"/>
        <v>180441.22366522366</v>
      </c>
      <c r="BN526" s="97">
        <f t="shared" si="510"/>
        <v>0.67543859649122806</v>
      </c>
      <c r="BO526" s="280"/>
      <c r="BP526" s="90">
        <v>4</v>
      </c>
      <c r="BQ526" s="197" t="s">
        <v>404</v>
      </c>
      <c r="BR526" s="198" t="s">
        <v>405</v>
      </c>
      <c r="BS526" s="93">
        <v>96391140</v>
      </c>
      <c r="BT526" s="94">
        <f>IFERROR(BS526/BS533,"-")</f>
        <v>6.0297155807603038E-2</v>
      </c>
      <c r="BU526" s="95">
        <v>460</v>
      </c>
      <c r="BV526" s="96">
        <f t="shared" si="502"/>
        <v>209545.95652173914</v>
      </c>
      <c r="BW526" s="97">
        <f t="shared" si="511"/>
        <v>0.64971751412429379</v>
      </c>
      <c r="BX526" s="280"/>
      <c r="BY526" s="90">
        <v>4</v>
      </c>
      <c r="BZ526" s="197" t="s">
        <v>388</v>
      </c>
      <c r="CA526" s="198" t="s">
        <v>389</v>
      </c>
      <c r="CB526" s="93">
        <v>725485358</v>
      </c>
      <c r="CC526" s="94">
        <f>IFERROR(CB526/CB533,"-")</f>
        <v>4.0946527380674828E-2</v>
      </c>
      <c r="CD526" s="95">
        <v>1801</v>
      </c>
      <c r="CE526" s="96">
        <f t="shared" si="503"/>
        <v>402823.63020544144</v>
      </c>
      <c r="CF526" s="97">
        <f t="shared" si="512"/>
        <v>8.4060676779463245E-2</v>
      </c>
    </row>
    <row r="527" spans="2:84" ht="13.5" customHeight="1">
      <c r="B527" s="277"/>
      <c r="C527" s="285"/>
      <c r="D527" s="280"/>
      <c r="E527" s="90">
        <v>5</v>
      </c>
      <c r="F527" s="197" t="s">
        <v>384</v>
      </c>
      <c r="G527" s="198" t="s">
        <v>385</v>
      </c>
      <c r="H527" s="93">
        <v>316433699</v>
      </c>
      <c r="I527" s="94">
        <f>IFERROR(H527/H533,"-")</f>
        <v>4.6099842318034108E-2</v>
      </c>
      <c r="J527" s="95">
        <v>8320</v>
      </c>
      <c r="K527" s="96">
        <f t="shared" si="495"/>
        <v>38032.896514423075</v>
      </c>
      <c r="L527" s="97">
        <f t="shared" si="504"/>
        <v>0.60491493383742911</v>
      </c>
      <c r="M527" s="280"/>
      <c r="N527" s="90">
        <v>5</v>
      </c>
      <c r="O527" s="197" t="s">
        <v>386</v>
      </c>
      <c r="P527" s="198" t="s">
        <v>387</v>
      </c>
      <c r="Q527" s="93">
        <v>55556858</v>
      </c>
      <c r="R527" s="94">
        <f>IFERROR(Q527/Q533,"-")</f>
        <v>4.3520542567980998E-2</v>
      </c>
      <c r="S527" s="95">
        <v>1043</v>
      </c>
      <c r="T527" s="96">
        <f t="shared" si="496"/>
        <v>53266.402684563756</v>
      </c>
      <c r="U527" s="97">
        <f t="shared" si="505"/>
        <v>0.72733612273361226</v>
      </c>
      <c r="V527" s="280"/>
      <c r="W527" s="90">
        <v>5</v>
      </c>
      <c r="X527" s="197" t="s">
        <v>400</v>
      </c>
      <c r="Y527" s="198" t="s">
        <v>401</v>
      </c>
      <c r="Z527" s="93">
        <v>36353865</v>
      </c>
      <c r="AA527" s="94">
        <f>IFERROR(Z527/Z533,"-")</f>
        <v>3.7669926020918731E-2</v>
      </c>
      <c r="AB527" s="95">
        <v>258</v>
      </c>
      <c r="AC527" s="96">
        <f t="shared" si="497"/>
        <v>140906.45348837209</v>
      </c>
      <c r="AD527" s="97">
        <f t="shared" si="506"/>
        <v>0.27682403433476394</v>
      </c>
      <c r="AE527" s="280"/>
      <c r="AF527" s="90">
        <v>5</v>
      </c>
      <c r="AG527" s="197" t="s">
        <v>386</v>
      </c>
      <c r="AH527" s="198" t="s">
        <v>387</v>
      </c>
      <c r="AI527" s="93">
        <v>67318391</v>
      </c>
      <c r="AJ527" s="94">
        <f>IFERROR(AI527/AI533,"-")</f>
        <v>3.9730451949768368E-2</v>
      </c>
      <c r="AK527" s="95">
        <v>1080</v>
      </c>
      <c r="AL527" s="96">
        <f t="shared" si="498"/>
        <v>62331.843518518515</v>
      </c>
      <c r="AM527" s="97">
        <f t="shared" si="507"/>
        <v>0.71808510638297873</v>
      </c>
      <c r="AN527" s="280"/>
      <c r="AO527" s="90">
        <v>5</v>
      </c>
      <c r="AP527" s="197" t="s">
        <v>404</v>
      </c>
      <c r="AQ527" s="198" t="s">
        <v>405</v>
      </c>
      <c r="AR527" s="93">
        <v>75475108</v>
      </c>
      <c r="AS527" s="94">
        <f>IFERROR(AR527/AR533,"-")</f>
        <v>5.0667166300042102E-2</v>
      </c>
      <c r="AT527" s="95">
        <v>512</v>
      </c>
      <c r="AU527" s="96">
        <f t="shared" si="499"/>
        <v>147412.3203125</v>
      </c>
      <c r="AV527" s="97">
        <f t="shared" si="508"/>
        <v>0.47940074906367042</v>
      </c>
      <c r="AW527" s="280"/>
      <c r="AX527" s="90">
        <v>5</v>
      </c>
      <c r="AY527" s="197" t="s">
        <v>404</v>
      </c>
      <c r="AZ527" s="198" t="s">
        <v>405</v>
      </c>
      <c r="BA527" s="93">
        <v>92905914</v>
      </c>
      <c r="BB527" s="94">
        <f>IFERROR(BA527/BA533,"-")</f>
        <v>5.4262097950238682E-2</v>
      </c>
      <c r="BC527" s="95">
        <v>598</v>
      </c>
      <c r="BD527" s="96">
        <f t="shared" si="500"/>
        <v>155361.0602006689</v>
      </c>
      <c r="BE527" s="97">
        <f t="shared" si="509"/>
        <v>0.59859859859859865</v>
      </c>
      <c r="BF527" s="280"/>
      <c r="BG527" s="90">
        <v>5</v>
      </c>
      <c r="BH527" s="197" t="s">
        <v>412</v>
      </c>
      <c r="BI527" s="198" t="s">
        <v>413</v>
      </c>
      <c r="BJ527" s="93">
        <v>101924088</v>
      </c>
      <c r="BK527" s="94">
        <f>IFERROR(BJ527/BJ533,"-")</f>
        <v>4.8137041567440544E-2</v>
      </c>
      <c r="BL527" s="95">
        <v>340</v>
      </c>
      <c r="BM527" s="96">
        <f t="shared" si="501"/>
        <v>299776.72941176471</v>
      </c>
      <c r="BN527" s="97">
        <f t="shared" si="510"/>
        <v>0.33138401559454189</v>
      </c>
      <c r="BO527" s="280"/>
      <c r="BP527" s="90">
        <v>5</v>
      </c>
      <c r="BQ527" s="197" t="s">
        <v>380</v>
      </c>
      <c r="BR527" s="198" t="s">
        <v>381</v>
      </c>
      <c r="BS527" s="93">
        <v>90343070</v>
      </c>
      <c r="BT527" s="94">
        <f>IFERROR(BS527/BS533,"-")</f>
        <v>5.6513805811687551E-2</v>
      </c>
      <c r="BU527" s="95">
        <v>486</v>
      </c>
      <c r="BV527" s="96">
        <f t="shared" si="502"/>
        <v>185891.09053497942</v>
      </c>
      <c r="BW527" s="97">
        <f t="shared" si="511"/>
        <v>0.68644067796610164</v>
      </c>
      <c r="BX527" s="280"/>
      <c r="BY527" s="90">
        <v>5</v>
      </c>
      <c r="BZ527" s="197" t="s">
        <v>400</v>
      </c>
      <c r="CA527" s="198" t="s">
        <v>401</v>
      </c>
      <c r="CB527" s="93">
        <v>650437367</v>
      </c>
      <c r="CC527" s="94">
        <f>IFERROR(CB527/CB533,"-")</f>
        <v>3.6710804930234778E-2</v>
      </c>
      <c r="CD527" s="95">
        <v>3468</v>
      </c>
      <c r="CE527" s="96">
        <f t="shared" si="503"/>
        <v>187554.02739331027</v>
      </c>
      <c r="CF527" s="97">
        <f t="shared" si="512"/>
        <v>0.16186697782963827</v>
      </c>
    </row>
    <row r="528" spans="2:84" ht="13.5" customHeight="1">
      <c r="B528" s="277"/>
      <c r="C528" s="285"/>
      <c r="D528" s="280"/>
      <c r="E528" s="90">
        <v>6</v>
      </c>
      <c r="F528" s="112" t="s">
        <v>390</v>
      </c>
      <c r="G528" s="198" t="s">
        <v>391</v>
      </c>
      <c r="H528" s="93">
        <v>314424639</v>
      </c>
      <c r="I528" s="94">
        <f>IFERROR(H528/H533,"-")</f>
        <v>4.5807151149235836E-2</v>
      </c>
      <c r="J528" s="95">
        <v>6356</v>
      </c>
      <c r="K528" s="96">
        <f t="shared" si="495"/>
        <v>49468.948867212086</v>
      </c>
      <c r="L528" s="97">
        <f t="shared" si="504"/>
        <v>0.4621201105133052</v>
      </c>
      <c r="M528" s="280"/>
      <c r="N528" s="90">
        <v>6</v>
      </c>
      <c r="O528" s="112" t="s">
        <v>400</v>
      </c>
      <c r="P528" s="198" t="s">
        <v>401</v>
      </c>
      <c r="Q528" s="93">
        <v>48042301</v>
      </c>
      <c r="R528" s="94">
        <f>IFERROR(Q528/Q533,"-")</f>
        <v>3.7634003811631248E-2</v>
      </c>
      <c r="S528" s="95">
        <v>318</v>
      </c>
      <c r="T528" s="96">
        <f t="shared" si="496"/>
        <v>151076.41823899371</v>
      </c>
      <c r="U528" s="97">
        <f t="shared" si="505"/>
        <v>0.22175732217573221</v>
      </c>
      <c r="V528" s="280"/>
      <c r="W528" s="90">
        <v>6</v>
      </c>
      <c r="X528" s="112" t="s">
        <v>396</v>
      </c>
      <c r="Y528" s="198" t="s">
        <v>397</v>
      </c>
      <c r="Z528" s="93">
        <v>33235993</v>
      </c>
      <c r="AA528" s="94">
        <f>IFERROR(Z528/Z533,"-")</f>
        <v>3.4439182671272307E-2</v>
      </c>
      <c r="AB528" s="95">
        <v>499</v>
      </c>
      <c r="AC528" s="96">
        <f t="shared" si="497"/>
        <v>66605.196392785569</v>
      </c>
      <c r="AD528" s="97">
        <f t="shared" si="506"/>
        <v>0.53540772532188841</v>
      </c>
      <c r="AE528" s="280"/>
      <c r="AF528" s="90">
        <v>6</v>
      </c>
      <c r="AG528" s="112" t="s">
        <v>404</v>
      </c>
      <c r="AH528" s="198" t="s">
        <v>405</v>
      </c>
      <c r="AI528" s="93">
        <v>64182604</v>
      </c>
      <c r="AJ528" s="94">
        <f>IFERROR(AI528/AI533,"-")</f>
        <v>3.7879750635053222E-2</v>
      </c>
      <c r="AK528" s="95">
        <v>585</v>
      </c>
      <c r="AL528" s="96">
        <f t="shared" si="498"/>
        <v>109713.85299145299</v>
      </c>
      <c r="AM528" s="97">
        <f t="shared" si="507"/>
        <v>0.38896276595744683</v>
      </c>
      <c r="AN528" s="280"/>
      <c r="AO528" s="90">
        <v>6</v>
      </c>
      <c r="AP528" s="112" t="s">
        <v>386</v>
      </c>
      <c r="AQ528" s="198" t="s">
        <v>387</v>
      </c>
      <c r="AR528" s="93">
        <v>63678981</v>
      </c>
      <c r="AS528" s="94">
        <f>IFERROR(AR528/AR533,"-")</f>
        <v>4.2748312730393465E-2</v>
      </c>
      <c r="AT528" s="95">
        <v>813</v>
      </c>
      <c r="AU528" s="96">
        <f t="shared" si="499"/>
        <v>78325.929889298888</v>
      </c>
      <c r="AV528" s="97">
        <f t="shared" si="508"/>
        <v>0.7612359550561798</v>
      </c>
      <c r="AW528" s="280"/>
      <c r="AX528" s="90">
        <v>6</v>
      </c>
      <c r="AY528" s="112" t="s">
        <v>386</v>
      </c>
      <c r="AZ528" s="198" t="s">
        <v>387</v>
      </c>
      <c r="BA528" s="93">
        <v>72676692</v>
      </c>
      <c r="BB528" s="94">
        <f>IFERROR(BA528/BA533,"-")</f>
        <v>4.2447133989805298E-2</v>
      </c>
      <c r="BC528" s="95">
        <v>780</v>
      </c>
      <c r="BD528" s="96">
        <f t="shared" si="500"/>
        <v>93175.24615384615</v>
      </c>
      <c r="BE528" s="97">
        <f t="shared" si="509"/>
        <v>0.78078078078078073</v>
      </c>
      <c r="BF528" s="280"/>
      <c r="BG528" s="90">
        <v>6</v>
      </c>
      <c r="BH528" s="112" t="s">
        <v>386</v>
      </c>
      <c r="BI528" s="198" t="s">
        <v>387</v>
      </c>
      <c r="BJ528" s="93">
        <v>87111866</v>
      </c>
      <c r="BK528" s="94">
        <f>IFERROR(BJ528/BJ533,"-")</f>
        <v>4.1141476926036466E-2</v>
      </c>
      <c r="BL528" s="95">
        <v>818</v>
      </c>
      <c r="BM528" s="96">
        <f t="shared" si="501"/>
        <v>106493.72371638141</v>
      </c>
      <c r="BN528" s="97">
        <f t="shared" si="510"/>
        <v>0.79727095516569202</v>
      </c>
      <c r="BO528" s="280"/>
      <c r="BP528" s="90">
        <v>6</v>
      </c>
      <c r="BQ528" s="112" t="s">
        <v>388</v>
      </c>
      <c r="BR528" s="198" t="s">
        <v>389</v>
      </c>
      <c r="BS528" s="93">
        <v>66664854</v>
      </c>
      <c r="BT528" s="94">
        <f>IFERROR(BS528/BS533,"-")</f>
        <v>4.1701976846929174E-2</v>
      </c>
      <c r="BU528" s="95">
        <v>110</v>
      </c>
      <c r="BV528" s="96">
        <f t="shared" si="502"/>
        <v>606044.12727272732</v>
      </c>
      <c r="BW528" s="97">
        <f t="shared" si="511"/>
        <v>0.15536723163841809</v>
      </c>
      <c r="BX528" s="280"/>
      <c r="BY528" s="90">
        <v>6</v>
      </c>
      <c r="BZ528" s="112" t="s">
        <v>404</v>
      </c>
      <c r="CA528" s="198" t="s">
        <v>405</v>
      </c>
      <c r="CB528" s="93">
        <v>624811000</v>
      </c>
      <c r="CC528" s="94">
        <f>IFERROR(CB528/CB533,"-")</f>
        <v>3.5264448051406189E-2</v>
      </c>
      <c r="CD528" s="95">
        <v>6147</v>
      </c>
      <c r="CE528" s="96">
        <f t="shared" si="503"/>
        <v>101644.86741499919</v>
      </c>
      <c r="CF528" s="97">
        <f t="shared" si="512"/>
        <v>0.28690781796966158</v>
      </c>
    </row>
    <row r="529" spans="2:84" ht="13.5" customHeight="1">
      <c r="B529" s="277"/>
      <c r="C529" s="285"/>
      <c r="D529" s="280"/>
      <c r="E529" s="90">
        <v>7</v>
      </c>
      <c r="F529" s="112" t="s">
        <v>418</v>
      </c>
      <c r="G529" s="198" t="s">
        <v>419</v>
      </c>
      <c r="H529" s="93">
        <v>249163068</v>
      </c>
      <c r="I529" s="94">
        <f>IFERROR(H529/H533,"-")</f>
        <v>3.6299478161071617E-2</v>
      </c>
      <c r="J529" s="95">
        <v>955</v>
      </c>
      <c r="K529" s="96">
        <f t="shared" si="495"/>
        <v>260903.73612565445</v>
      </c>
      <c r="L529" s="97">
        <f t="shared" si="504"/>
        <v>6.9434346371964523E-2</v>
      </c>
      <c r="M529" s="280"/>
      <c r="N529" s="90">
        <v>7</v>
      </c>
      <c r="O529" s="112" t="s">
        <v>384</v>
      </c>
      <c r="P529" s="198" t="s">
        <v>385</v>
      </c>
      <c r="Q529" s="93">
        <v>46736801</v>
      </c>
      <c r="R529" s="94">
        <f>IFERROR(Q529/Q533,"-")</f>
        <v>3.6611338557190488E-2</v>
      </c>
      <c r="S529" s="95">
        <v>1065</v>
      </c>
      <c r="T529" s="96">
        <f t="shared" si="496"/>
        <v>43884.320187793426</v>
      </c>
      <c r="U529" s="97">
        <f t="shared" si="505"/>
        <v>0.74267782426778239</v>
      </c>
      <c r="V529" s="280"/>
      <c r="W529" s="90">
        <v>7</v>
      </c>
      <c r="X529" s="112" t="s">
        <v>392</v>
      </c>
      <c r="Y529" s="198" t="s">
        <v>393</v>
      </c>
      <c r="Z529" s="93">
        <v>31061199</v>
      </c>
      <c r="AA529" s="94">
        <f>IFERROR(Z529/Z533,"-")</f>
        <v>3.2185658071047875E-2</v>
      </c>
      <c r="AB529" s="95">
        <v>558</v>
      </c>
      <c r="AC529" s="96">
        <f t="shared" si="497"/>
        <v>55665.231182795702</v>
      </c>
      <c r="AD529" s="97">
        <f t="shared" si="506"/>
        <v>0.59871244635193133</v>
      </c>
      <c r="AE529" s="280"/>
      <c r="AF529" s="90">
        <v>7</v>
      </c>
      <c r="AG529" s="112" t="s">
        <v>418</v>
      </c>
      <c r="AH529" s="198" t="s">
        <v>419</v>
      </c>
      <c r="AI529" s="93">
        <v>56023925</v>
      </c>
      <c r="AJ529" s="94">
        <f>IFERROR(AI529/AI533,"-")</f>
        <v>3.3064602810395853E-2</v>
      </c>
      <c r="AK529" s="95">
        <v>133</v>
      </c>
      <c r="AL529" s="96">
        <f t="shared" si="498"/>
        <v>421232.51879699249</v>
      </c>
      <c r="AM529" s="97">
        <f t="shared" si="507"/>
        <v>8.8430851063829793E-2</v>
      </c>
      <c r="AN529" s="280"/>
      <c r="AO529" s="90">
        <v>7</v>
      </c>
      <c r="AP529" s="112" t="s">
        <v>408</v>
      </c>
      <c r="AQ529" s="198" t="s">
        <v>409</v>
      </c>
      <c r="AR529" s="93">
        <v>59077721</v>
      </c>
      <c r="AS529" s="94">
        <f>IFERROR(AR529/AR533,"-")</f>
        <v>3.9659442614305235E-2</v>
      </c>
      <c r="AT529" s="95">
        <v>404</v>
      </c>
      <c r="AU529" s="96">
        <f t="shared" si="499"/>
        <v>146231.98267326734</v>
      </c>
      <c r="AV529" s="97">
        <f t="shared" si="508"/>
        <v>0.37827715355805241</v>
      </c>
      <c r="AW529" s="280"/>
      <c r="AX529" s="90">
        <v>7</v>
      </c>
      <c r="AY529" s="112" t="s">
        <v>388</v>
      </c>
      <c r="AZ529" s="198" t="s">
        <v>389</v>
      </c>
      <c r="BA529" s="93">
        <v>65022972</v>
      </c>
      <c r="BB529" s="94">
        <f>IFERROR(BA529/BA533,"-")</f>
        <v>3.7976945963629688E-2</v>
      </c>
      <c r="BC529" s="95">
        <v>137</v>
      </c>
      <c r="BD529" s="96">
        <f t="shared" si="500"/>
        <v>474620.23357664235</v>
      </c>
      <c r="BE529" s="97">
        <f t="shared" si="509"/>
        <v>0.13713713713713713</v>
      </c>
      <c r="BF529" s="280"/>
      <c r="BG529" s="90">
        <v>7</v>
      </c>
      <c r="BH529" s="112" t="s">
        <v>414</v>
      </c>
      <c r="BI529" s="198" t="s">
        <v>415</v>
      </c>
      <c r="BJ529" s="93">
        <v>85012234</v>
      </c>
      <c r="BK529" s="94">
        <f>IFERROR(BJ529/BJ533,"-")</f>
        <v>4.0149855859382154E-2</v>
      </c>
      <c r="BL529" s="95">
        <v>486</v>
      </c>
      <c r="BM529" s="96">
        <f t="shared" si="501"/>
        <v>174922.29218106996</v>
      </c>
      <c r="BN529" s="97">
        <f t="shared" si="510"/>
        <v>0.47368421052631576</v>
      </c>
      <c r="BO529" s="280"/>
      <c r="BP529" s="90">
        <v>7</v>
      </c>
      <c r="BQ529" s="112" t="s">
        <v>416</v>
      </c>
      <c r="BR529" s="198" t="s">
        <v>417</v>
      </c>
      <c r="BS529" s="93">
        <v>63465585</v>
      </c>
      <c r="BT529" s="94">
        <f>IFERROR(BS529/BS533,"-")</f>
        <v>3.9700684805322094E-2</v>
      </c>
      <c r="BU529" s="95">
        <v>415</v>
      </c>
      <c r="BV529" s="96">
        <f t="shared" si="502"/>
        <v>152929.1204819277</v>
      </c>
      <c r="BW529" s="97">
        <f t="shared" si="511"/>
        <v>0.58615819209039544</v>
      </c>
      <c r="BX529" s="280"/>
      <c r="BY529" s="90">
        <v>7</v>
      </c>
      <c r="BZ529" s="112" t="s">
        <v>408</v>
      </c>
      <c r="CA529" s="198" t="s">
        <v>409</v>
      </c>
      <c r="CB529" s="93">
        <v>623680056</v>
      </c>
      <c r="CC529" s="94">
        <f>IFERROR(CB529/CB533,"-")</f>
        <v>3.5200617363506888E-2</v>
      </c>
      <c r="CD529" s="95">
        <v>6026</v>
      </c>
      <c r="CE529" s="96">
        <f t="shared" si="503"/>
        <v>103498.18386989711</v>
      </c>
      <c r="CF529" s="97">
        <f t="shared" si="512"/>
        <v>0.28126021003500584</v>
      </c>
    </row>
    <row r="530" spans="2:84" ht="13.5" customHeight="1">
      <c r="B530" s="277"/>
      <c r="C530" s="285"/>
      <c r="D530" s="280"/>
      <c r="E530" s="90">
        <v>8</v>
      </c>
      <c r="F530" s="112" t="s">
        <v>398</v>
      </c>
      <c r="G530" s="198" t="s">
        <v>399</v>
      </c>
      <c r="H530" s="93">
        <v>199239048</v>
      </c>
      <c r="I530" s="94">
        <f>IFERROR(H530/H533,"-")</f>
        <v>2.9026265930024185E-2</v>
      </c>
      <c r="J530" s="95">
        <v>3672</v>
      </c>
      <c r="K530" s="96">
        <f t="shared" si="495"/>
        <v>54259</v>
      </c>
      <c r="L530" s="97">
        <f t="shared" si="504"/>
        <v>0.26697687945324994</v>
      </c>
      <c r="M530" s="280"/>
      <c r="N530" s="90">
        <v>8</v>
      </c>
      <c r="O530" s="112" t="s">
        <v>390</v>
      </c>
      <c r="P530" s="198" t="s">
        <v>391</v>
      </c>
      <c r="Q530" s="93">
        <v>45031965</v>
      </c>
      <c r="R530" s="94">
        <f>IFERROR(Q530/Q533,"-")</f>
        <v>3.5275852887546852E-2</v>
      </c>
      <c r="S530" s="95">
        <v>873</v>
      </c>
      <c r="T530" s="96">
        <f t="shared" si="496"/>
        <v>51583.006872852231</v>
      </c>
      <c r="U530" s="97">
        <f t="shared" si="505"/>
        <v>0.60878661087866104</v>
      </c>
      <c r="V530" s="280"/>
      <c r="W530" s="90">
        <v>8</v>
      </c>
      <c r="X530" s="112" t="s">
        <v>390</v>
      </c>
      <c r="Y530" s="198" t="s">
        <v>391</v>
      </c>
      <c r="Z530" s="93">
        <v>29983064</v>
      </c>
      <c r="AA530" s="94">
        <f>IFERROR(Z530/Z533,"-")</f>
        <v>3.1068493068356601E-2</v>
      </c>
      <c r="AB530" s="95">
        <v>562</v>
      </c>
      <c r="AC530" s="96">
        <f t="shared" si="497"/>
        <v>53350.647686832737</v>
      </c>
      <c r="AD530" s="97">
        <f t="shared" si="506"/>
        <v>0.60300429184549353</v>
      </c>
      <c r="AE530" s="280"/>
      <c r="AF530" s="90">
        <v>8</v>
      </c>
      <c r="AG530" s="112" t="s">
        <v>390</v>
      </c>
      <c r="AH530" s="198" t="s">
        <v>391</v>
      </c>
      <c r="AI530" s="93">
        <v>52545965</v>
      </c>
      <c r="AJ530" s="94">
        <f>IFERROR(AI530/AI533,"-")</f>
        <v>3.1011955374671839E-2</v>
      </c>
      <c r="AK530" s="95">
        <v>893</v>
      </c>
      <c r="AL530" s="96">
        <f t="shared" si="498"/>
        <v>58842.066069428889</v>
      </c>
      <c r="AM530" s="97">
        <f t="shared" si="507"/>
        <v>0.59375</v>
      </c>
      <c r="AN530" s="280"/>
      <c r="AO530" s="90">
        <v>8</v>
      </c>
      <c r="AP530" s="112" t="s">
        <v>412</v>
      </c>
      <c r="AQ530" s="198" t="s">
        <v>413</v>
      </c>
      <c r="AR530" s="93">
        <v>52335398</v>
      </c>
      <c r="AS530" s="94">
        <f>IFERROR(AR530/AR533,"-")</f>
        <v>3.5133256302791786E-2</v>
      </c>
      <c r="AT530" s="95">
        <v>328</v>
      </c>
      <c r="AU530" s="96">
        <f t="shared" si="499"/>
        <v>159559.14024390245</v>
      </c>
      <c r="AV530" s="97">
        <f t="shared" si="508"/>
        <v>0.30711610486891383</v>
      </c>
      <c r="AW530" s="280"/>
      <c r="AX530" s="90">
        <v>8</v>
      </c>
      <c r="AY530" s="112" t="s">
        <v>406</v>
      </c>
      <c r="AZ530" s="198" t="s">
        <v>407</v>
      </c>
      <c r="BA530" s="93">
        <v>61365784</v>
      </c>
      <c r="BB530" s="94">
        <f>IFERROR(BA530/BA533,"-")</f>
        <v>3.5840949610604869E-2</v>
      </c>
      <c r="BC530" s="95">
        <v>262</v>
      </c>
      <c r="BD530" s="96">
        <f t="shared" si="500"/>
        <v>234220.5496183206</v>
      </c>
      <c r="BE530" s="97">
        <f t="shared" si="509"/>
        <v>0.26226226226226224</v>
      </c>
      <c r="BF530" s="280"/>
      <c r="BG530" s="90">
        <v>8</v>
      </c>
      <c r="BH530" s="112" t="s">
        <v>410</v>
      </c>
      <c r="BI530" s="198" t="s">
        <v>411</v>
      </c>
      <c r="BJ530" s="93">
        <v>84255151</v>
      </c>
      <c r="BK530" s="94">
        <f>IFERROR(BJ530/BJ533,"-")</f>
        <v>3.9792298224517637E-2</v>
      </c>
      <c r="BL530" s="95">
        <v>420</v>
      </c>
      <c r="BM530" s="96">
        <f t="shared" si="501"/>
        <v>200607.50238095238</v>
      </c>
      <c r="BN530" s="97">
        <f t="shared" si="510"/>
        <v>0.40935672514619881</v>
      </c>
      <c r="BO530" s="280"/>
      <c r="BP530" s="90">
        <v>8</v>
      </c>
      <c r="BQ530" s="112" t="s">
        <v>386</v>
      </c>
      <c r="BR530" s="198" t="s">
        <v>387</v>
      </c>
      <c r="BS530" s="93">
        <v>62258246</v>
      </c>
      <c r="BT530" s="94">
        <f>IFERROR(BS530/BS533,"-")</f>
        <v>3.8945437924793491E-2</v>
      </c>
      <c r="BU530" s="95">
        <v>575</v>
      </c>
      <c r="BV530" s="96">
        <f t="shared" si="502"/>
        <v>108275.21043478261</v>
      </c>
      <c r="BW530" s="97">
        <f t="shared" si="511"/>
        <v>0.81214689265536721</v>
      </c>
      <c r="BX530" s="280"/>
      <c r="BY530" s="90">
        <v>8</v>
      </c>
      <c r="BZ530" s="112" t="s">
        <v>392</v>
      </c>
      <c r="CA530" s="198" t="s">
        <v>393</v>
      </c>
      <c r="CB530" s="93">
        <v>617212935</v>
      </c>
      <c r="CC530" s="94">
        <f>IFERROR(CB530/CB533,"-")</f>
        <v>3.4835611861768513E-2</v>
      </c>
      <c r="CD530" s="95">
        <v>10300</v>
      </c>
      <c r="CE530" s="96">
        <f t="shared" si="503"/>
        <v>59923.585922330094</v>
      </c>
      <c r="CF530" s="97">
        <f t="shared" si="512"/>
        <v>0.48074679113185531</v>
      </c>
    </row>
    <row r="531" spans="2:84" ht="13.5" customHeight="1">
      <c r="B531" s="277"/>
      <c r="C531" s="285"/>
      <c r="D531" s="280"/>
      <c r="E531" s="90">
        <v>9</v>
      </c>
      <c r="F531" s="112" t="s">
        <v>388</v>
      </c>
      <c r="G531" s="198" t="s">
        <v>389</v>
      </c>
      <c r="H531" s="93">
        <v>197612898</v>
      </c>
      <c r="I531" s="94">
        <f>IFERROR(H531/H533,"-")</f>
        <v>2.8789359245235624E-2</v>
      </c>
      <c r="J531" s="95">
        <v>779</v>
      </c>
      <c r="K531" s="96">
        <f t="shared" si="495"/>
        <v>253675.09370988447</v>
      </c>
      <c r="L531" s="97">
        <f t="shared" si="504"/>
        <v>5.6638068925403517E-2</v>
      </c>
      <c r="M531" s="280"/>
      <c r="N531" s="90">
        <v>9</v>
      </c>
      <c r="O531" s="112" t="s">
        <v>426</v>
      </c>
      <c r="P531" s="198" t="s">
        <v>427</v>
      </c>
      <c r="Q531" s="93">
        <v>43975419</v>
      </c>
      <c r="R531" s="94">
        <f>IFERROR(Q531/Q533,"-")</f>
        <v>3.4448206097873649E-2</v>
      </c>
      <c r="S531" s="95">
        <v>358</v>
      </c>
      <c r="T531" s="96">
        <f t="shared" si="496"/>
        <v>122836.36592178771</v>
      </c>
      <c r="U531" s="97">
        <f t="shared" si="505"/>
        <v>0.24965132496513251</v>
      </c>
      <c r="V531" s="280"/>
      <c r="W531" s="90">
        <v>9</v>
      </c>
      <c r="X531" s="112" t="s">
        <v>386</v>
      </c>
      <c r="Y531" s="198" t="s">
        <v>387</v>
      </c>
      <c r="Z531" s="93">
        <v>29238753</v>
      </c>
      <c r="AA531" s="94">
        <f>IFERROR(Z531/Z533,"-")</f>
        <v>3.0297236963770305E-2</v>
      </c>
      <c r="AB531" s="95">
        <v>689</v>
      </c>
      <c r="AC531" s="96">
        <f t="shared" si="497"/>
        <v>42436.506531204643</v>
      </c>
      <c r="AD531" s="97">
        <f t="shared" si="506"/>
        <v>0.73927038626609443</v>
      </c>
      <c r="AE531" s="280"/>
      <c r="AF531" s="90">
        <v>9</v>
      </c>
      <c r="AG531" s="112" t="s">
        <v>384</v>
      </c>
      <c r="AH531" s="198" t="s">
        <v>385</v>
      </c>
      <c r="AI531" s="93">
        <v>45807139</v>
      </c>
      <c r="AJ531" s="94">
        <f>IFERROR(AI531/AI533,"-")</f>
        <v>2.703478660082444E-2</v>
      </c>
      <c r="AK531" s="95">
        <v>1114</v>
      </c>
      <c r="AL531" s="96">
        <f t="shared" si="498"/>
        <v>41119.514362657093</v>
      </c>
      <c r="AM531" s="97">
        <f t="shared" si="507"/>
        <v>0.74069148936170215</v>
      </c>
      <c r="AN531" s="280"/>
      <c r="AO531" s="90">
        <v>9</v>
      </c>
      <c r="AP531" s="112" t="s">
        <v>410</v>
      </c>
      <c r="AQ531" s="198" t="s">
        <v>411</v>
      </c>
      <c r="AR531" s="93">
        <v>40837450</v>
      </c>
      <c r="AS531" s="94">
        <f>IFERROR(AR531/AR533,"-")</f>
        <v>2.7414573165230244E-2</v>
      </c>
      <c r="AT531" s="95">
        <v>330</v>
      </c>
      <c r="AU531" s="96">
        <f t="shared" si="499"/>
        <v>123749.84848484848</v>
      </c>
      <c r="AV531" s="97">
        <f t="shared" si="508"/>
        <v>0.3089887640449438</v>
      </c>
      <c r="AW531" s="280"/>
      <c r="AX531" s="90">
        <v>9</v>
      </c>
      <c r="AY531" s="112" t="s">
        <v>410</v>
      </c>
      <c r="AZ531" s="198" t="s">
        <v>411</v>
      </c>
      <c r="BA531" s="93">
        <v>58734147</v>
      </c>
      <c r="BB531" s="94">
        <f>IFERROR(BA531/BA533,"-")</f>
        <v>3.4303930722189735E-2</v>
      </c>
      <c r="BC531" s="95">
        <v>331</v>
      </c>
      <c r="BD531" s="96">
        <f t="shared" si="500"/>
        <v>177444.55287009064</v>
      </c>
      <c r="BE531" s="97">
        <f t="shared" si="509"/>
        <v>0.33133133133133136</v>
      </c>
      <c r="BF531" s="280"/>
      <c r="BG531" s="90">
        <v>9</v>
      </c>
      <c r="BH531" s="112" t="s">
        <v>388</v>
      </c>
      <c r="BI531" s="198" t="s">
        <v>389</v>
      </c>
      <c r="BJ531" s="93">
        <v>81447979</v>
      </c>
      <c r="BK531" s="94">
        <f>IFERROR(BJ531/BJ533,"-")</f>
        <v>3.8466517853042004E-2</v>
      </c>
      <c r="BL531" s="95">
        <v>164</v>
      </c>
      <c r="BM531" s="96">
        <f t="shared" si="501"/>
        <v>496634.01829268294</v>
      </c>
      <c r="BN531" s="97">
        <f t="shared" si="510"/>
        <v>0.15984405458089668</v>
      </c>
      <c r="BO531" s="280"/>
      <c r="BP531" s="90">
        <v>9</v>
      </c>
      <c r="BQ531" s="112" t="s">
        <v>400</v>
      </c>
      <c r="BR531" s="198" t="s">
        <v>401</v>
      </c>
      <c r="BS531" s="93">
        <v>51466958</v>
      </c>
      <c r="BT531" s="94">
        <f>IFERROR(BS531/BS533,"-")</f>
        <v>3.2194983745076171E-2</v>
      </c>
      <c r="BU531" s="95">
        <v>138</v>
      </c>
      <c r="BV531" s="96">
        <f t="shared" si="502"/>
        <v>372948.97101449274</v>
      </c>
      <c r="BW531" s="97">
        <f t="shared" si="511"/>
        <v>0.19491525423728814</v>
      </c>
      <c r="BX531" s="280"/>
      <c r="BY531" s="90">
        <v>9</v>
      </c>
      <c r="BZ531" s="112" t="s">
        <v>390</v>
      </c>
      <c r="CA531" s="198" t="s">
        <v>391</v>
      </c>
      <c r="CB531" s="93">
        <v>565648185</v>
      </c>
      <c r="CC531" s="94">
        <f>IFERROR(CB531/CB533,"-")</f>
        <v>3.1925287863537453E-2</v>
      </c>
      <c r="CD531" s="95">
        <v>10708</v>
      </c>
      <c r="CE531" s="96">
        <f t="shared" si="503"/>
        <v>52824.821161748223</v>
      </c>
      <c r="CF531" s="97">
        <f t="shared" si="512"/>
        <v>0.49978996499416567</v>
      </c>
    </row>
    <row r="532" spans="2:84" ht="13.5" customHeight="1">
      <c r="B532" s="277"/>
      <c r="C532" s="285"/>
      <c r="D532" s="280"/>
      <c r="E532" s="98">
        <v>10</v>
      </c>
      <c r="F532" s="113" t="s">
        <v>394</v>
      </c>
      <c r="G532" s="200" t="s">
        <v>395</v>
      </c>
      <c r="H532" s="101">
        <v>182730584</v>
      </c>
      <c r="I532" s="102">
        <f>IFERROR(H532/H533,"-")</f>
        <v>2.662121997658121E-2</v>
      </c>
      <c r="J532" s="103">
        <v>6034</v>
      </c>
      <c r="K532" s="104">
        <f t="shared" si="495"/>
        <v>30283.490884985084</v>
      </c>
      <c r="L532" s="105">
        <f t="shared" si="504"/>
        <v>0.43870873927584703</v>
      </c>
      <c r="M532" s="280"/>
      <c r="N532" s="98">
        <v>10</v>
      </c>
      <c r="O532" s="113" t="s">
        <v>396</v>
      </c>
      <c r="P532" s="200" t="s">
        <v>397</v>
      </c>
      <c r="Q532" s="101">
        <v>39946494</v>
      </c>
      <c r="R532" s="102">
        <f>IFERROR(Q532/Q533,"-")</f>
        <v>3.1292142053256457E-2</v>
      </c>
      <c r="S532" s="103">
        <v>713</v>
      </c>
      <c r="T532" s="104">
        <f t="shared" si="496"/>
        <v>56025.938288920057</v>
      </c>
      <c r="U532" s="105">
        <f t="shared" si="505"/>
        <v>0.49721059972105996</v>
      </c>
      <c r="V532" s="280"/>
      <c r="W532" s="98">
        <v>10</v>
      </c>
      <c r="X532" s="113" t="s">
        <v>384</v>
      </c>
      <c r="Y532" s="200" t="s">
        <v>385</v>
      </c>
      <c r="Z532" s="101">
        <v>29235825</v>
      </c>
      <c r="AA532" s="102">
        <f>IFERROR(Z532/Z533,"-")</f>
        <v>3.029420296605399E-2</v>
      </c>
      <c r="AB532" s="103">
        <v>736</v>
      </c>
      <c r="AC532" s="104">
        <f t="shared" si="497"/>
        <v>39722.588315217392</v>
      </c>
      <c r="AD532" s="105">
        <f t="shared" si="506"/>
        <v>0.78969957081545061</v>
      </c>
      <c r="AE532" s="280"/>
      <c r="AF532" s="98">
        <v>10</v>
      </c>
      <c r="AG532" s="113" t="s">
        <v>392</v>
      </c>
      <c r="AH532" s="200" t="s">
        <v>393</v>
      </c>
      <c r="AI532" s="101">
        <v>45727797</v>
      </c>
      <c r="AJ532" s="102">
        <f>IFERROR(AI532/AI533,"-")</f>
        <v>2.6987959968877775E-2</v>
      </c>
      <c r="AK532" s="103">
        <v>681</v>
      </c>
      <c r="AL532" s="104">
        <f t="shared" si="498"/>
        <v>67148.013215859028</v>
      </c>
      <c r="AM532" s="105">
        <f t="shared" si="507"/>
        <v>0.45279255319148937</v>
      </c>
      <c r="AN532" s="280"/>
      <c r="AO532" s="98">
        <v>10</v>
      </c>
      <c r="AP532" s="113" t="s">
        <v>414</v>
      </c>
      <c r="AQ532" s="200" t="s">
        <v>415</v>
      </c>
      <c r="AR532" s="101">
        <v>39815994</v>
      </c>
      <c r="AS532" s="102">
        <f>IFERROR(AR532/AR533,"-")</f>
        <v>2.6728859922922916E-2</v>
      </c>
      <c r="AT532" s="103">
        <v>545</v>
      </c>
      <c r="AU532" s="104">
        <f t="shared" si="499"/>
        <v>73056.869724770644</v>
      </c>
      <c r="AV532" s="105">
        <f t="shared" si="508"/>
        <v>0.51029962546816476</v>
      </c>
      <c r="AW532" s="280"/>
      <c r="AX532" s="98">
        <v>10</v>
      </c>
      <c r="AY532" s="113" t="s">
        <v>382</v>
      </c>
      <c r="AZ532" s="200" t="s">
        <v>383</v>
      </c>
      <c r="BA532" s="101">
        <v>57572179</v>
      </c>
      <c r="BB532" s="102">
        <f>IFERROR(BA532/BA533,"-")</f>
        <v>3.3625278323042754E-2</v>
      </c>
      <c r="BC532" s="103">
        <v>235</v>
      </c>
      <c r="BD532" s="104">
        <f t="shared" si="500"/>
        <v>244987.99574468084</v>
      </c>
      <c r="BE532" s="105">
        <f t="shared" si="509"/>
        <v>0.23523523523523523</v>
      </c>
      <c r="BF532" s="280"/>
      <c r="BG532" s="98">
        <v>10</v>
      </c>
      <c r="BH532" s="113" t="s">
        <v>430</v>
      </c>
      <c r="BI532" s="200" t="s">
        <v>431</v>
      </c>
      <c r="BJ532" s="101">
        <v>65051572</v>
      </c>
      <c r="BK532" s="102">
        <f>IFERROR(BJ532/BJ533,"-")</f>
        <v>3.0722769139630186E-2</v>
      </c>
      <c r="BL532" s="103">
        <v>283</v>
      </c>
      <c r="BM532" s="104">
        <f t="shared" si="501"/>
        <v>229864.21201413427</v>
      </c>
      <c r="BN532" s="105">
        <f t="shared" si="510"/>
        <v>0.27582846003898637</v>
      </c>
      <c r="BO532" s="280"/>
      <c r="BP532" s="98">
        <v>10</v>
      </c>
      <c r="BQ532" s="113" t="s">
        <v>430</v>
      </c>
      <c r="BR532" s="200" t="s">
        <v>431</v>
      </c>
      <c r="BS532" s="101">
        <v>51074517</v>
      </c>
      <c r="BT532" s="102">
        <f>IFERROR(BS532/BS533,"-")</f>
        <v>3.1949493587762008E-2</v>
      </c>
      <c r="BU532" s="103">
        <v>238</v>
      </c>
      <c r="BV532" s="104">
        <f t="shared" si="502"/>
        <v>214598.81092436975</v>
      </c>
      <c r="BW532" s="105">
        <f t="shared" si="511"/>
        <v>0.33615819209039549</v>
      </c>
      <c r="BX532" s="280"/>
      <c r="BY532" s="98">
        <v>10</v>
      </c>
      <c r="BZ532" s="113" t="s">
        <v>384</v>
      </c>
      <c r="CA532" s="200" t="s">
        <v>385</v>
      </c>
      <c r="CB532" s="101">
        <v>550709456</v>
      </c>
      <c r="CC532" s="102">
        <f>IFERROR(CB532/CB533,"-")</f>
        <v>3.1082143244165295E-2</v>
      </c>
      <c r="CD532" s="103">
        <v>13756</v>
      </c>
      <c r="CE532" s="104">
        <f t="shared" si="503"/>
        <v>40034.12736260541</v>
      </c>
      <c r="CF532" s="105">
        <f t="shared" si="512"/>
        <v>0.64205367561260207</v>
      </c>
    </row>
    <row r="533" spans="2:84" s="195" customFormat="1" ht="13.5" customHeight="1">
      <c r="B533" s="278"/>
      <c r="C533" s="286"/>
      <c r="D533" s="281"/>
      <c r="E533" s="106" t="s">
        <v>164</v>
      </c>
      <c r="F533" s="107"/>
      <c r="G533" s="108"/>
      <c r="H533" s="216">
        <v>6864095040</v>
      </c>
      <c r="I533" s="109" t="s">
        <v>588</v>
      </c>
      <c r="J533" s="110">
        <v>12811</v>
      </c>
      <c r="K533" s="56">
        <f t="shared" si="495"/>
        <v>535796.97447506047</v>
      </c>
      <c r="L533" s="111">
        <f t="shared" si="504"/>
        <v>0.93143812709030105</v>
      </c>
      <c r="M533" s="281"/>
      <c r="N533" s="106" t="s">
        <v>164</v>
      </c>
      <c r="O533" s="107"/>
      <c r="P533" s="108"/>
      <c r="Q533" s="216">
        <v>1276566300</v>
      </c>
      <c r="R533" s="109" t="s">
        <v>588</v>
      </c>
      <c r="S533" s="110">
        <v>1423</v>
      </c>
      <c r="T533" s="56">
        <f t="shared" si="496"/>
        <v>897095.08081517916</v>
      </c>
      <c r="U533" s="111">
        <f t="shared" si="505"/>
        <v>0.99232914923291493</v>
      </c>
      <c r="V533" s="281"/>
      <c r="W533" s="106" t="s">
        <v>164</v>
      </c>
      <c r="X533" s="107"/>
      <c r="Y533" s="108"/>
      <c r="Z533" s="216">
        <v>965063350</v>
      </c>
      <c r="AA533" s="109" t="s">
        <v>588</v>
      </c>
      <c r="AB533" s="110">
        <v>928</v>
      </c>
      <c r="AC533" s="56">
        <f t="shared" si="497"/>
        <v>1039938.9547413794</v>
      </c>
      <c r="AD533" s="111">
        <f t="shared" si="506"/>
        <v>0.99570815450643779</v>
      </c>
      <c r="AE533" s="281"/>
      <c r="AF533" s="106" t="s">
        <v>164</v>
      </c>
      <c r="AG533" s="107"/>
      <c r="AH533" s="108"/>
      <c r="AI533" s="216">
        <v>1694377680</v>
      </c>
      <c r="AJ533" s="109" t="s">
        <v>588</v>
      </c>
      <c r="AK533" s="110">
        <v>1491</v>
      </c>
      <c r="AL533" s="56">
        <f t="shared" si="498"/>
        <v>1136403.541247485</v>
      </c>
      <c r="AM533" s="111">
        <f t="shared" si="507"/>
        <v>0.99135638297872342</v>
      </c>
      <c r="AN533" s="281"/>
      <c r="AO533" s="106" t="s">
        <v>164</v>
      </c>
      <c r="AP533" s="107"/>
      <c r="AQ533" s="108"/>
      <c r="AR533" s="216">
        <v>1489625600</v>
      </c>
      <c r="AS533" s="109" t="s">
        <v>588</v>
      </c>
      <c r="AT533" s="110">
        <v>1051</v>
      </c>
      <c r="AU533" s="56">
        <f t="shared" si="499"/>
        <v>1417341.1988582301</v>
      </c>
      <c r="AV533" s="111">
        <f t="shared" si="508"/>
        <v>0.98408239700374533</v>
      </c>
      <c r="AW533" s="281"/>
      <c r="AX533" s="106" t="s">
        <v>164</v>
      </c>
      <c r="AY533" s="107"/>
      <c r="AZ533" s="108"/>
      <c r="BA533" s="216">
        <v>1712169590</v>
      </c>
      <c r="BB533" s="109" t="s">
        <v>588</v>
      </c>
      <c r="BC533" s="110">
        <v>983</v>
      </c>
      <c r="BD533" s="56">
        <f t="shared" si="500"/>
        <v>1741779.8474059002</v>
      </c>
      <c r="BE533" s="111">
        <f t="shared" si="509"/>
        <v>0.98398398398398401</v>
      </c>
      <c r="BF533" s="281"/>
      <c r="BG533" s="106" t="s">
        <v>164</v>
      </c>
      <c r="BH533" s="107"/>
      <c r="BI533" s="108"/>
      <c r="BJ533" s="216">
        <v>2117373330</v>
      </c>
      <c r="BK533" s="109" t="s">
        <v>588</v>
      </c>
      <c r="BL533" s="110">
        <v>1007</v>
      </c>
      <c r="BM533" s="56">
        <f t="shared" si="501"/>
        <v>2102654.746772592</v>
      </c>
      <c r="BN533" s="111">
        <f t="shared" si="510"/>
        <v>0.98148148148148151</v>
      </c>
      <c r="BO533" s="281"/>
      <c r="BP533" s="106" t="s">
        <v>164</v>
      </c>
      <c r="BQ533" s="107"/>
      <c r="BR533" s="108"/>
      <c r="BS533" s="216">
        <v>1598601770</v>
      </c>
      <c r="BT533" s="109" t="s">
        <v>588</v>
      </c>
      <c r="BU533" s="110">
        <v>695</v>
      </c>
      <c r="BV533" s="56">
        <f t="shared" si="502"/>
        <v>2300146.4316546763</v>
      </c>
      <c r="BW533" s="111">
        <f t="shared" si="511"/>
        <v>0.98163841807909602</v>
      </c>
      <c r="BX533" s="281"/>
      <c r="BY533" s="106" t="s">
        <v>164</v>
      </c>
      <c r="BZ533" s="107"/>
      <c r="CA533" s="108"/>
      <c r="CB533" s="216">
        <v>17717872660</v>
      </c>
      <c r="CC533" s="109" t="s">
        <v>588</v>
      </c>
      <c r="CD533" s="110">
        <v>20389</v>
      </c>
      <c r="CE533" s="56">
        <f t="shared" si="503"/>
        <v>868991.74358722835</v>
      </c>
      <c r="CF533" s="111">
        <f t="shared" si="512"/>
        <v>0.95164527421236877</v>
      </c>
    </row>
    <row r="534" spans="2:84" ht="13.5" customHeight="1">
      <c r="B534" s="276">
        <v>49</v>
      </c>
      <c r="C534" s="284" t="s">
        <v>23</v>
      </c>
      <c r="D534" s="279">
        <f>CK54</f>
        <v>13443</v>
      </c>
      <c r="E534" s="82">
        <v>1</v>
      </c>
      <c r="F534" s="83" t="s">
        <v>382</v>
      </c>
      <c r="G534" s="84" t="s">
        <v>383</v>
      </c>
      <c r="H534" s="85">
        <v>398390424</v>
      </c>
      <c r="I534" s="86">
        <f>IFERROR(H534/H544,"-")</f>
        <v>6.1599050046836273E-2</v>
      </c>
      <c r="J534" s="87">
        <v>3214</v>
      </c>
      <c r="K534" s="88">
        <f t="shared" si="495"/>
        <v>123954.70566272558</v>
      </c>
      <c r="L534" s="89">
        <f t="shared" ref="L534:L544" si="513">IFERROR(J534/$CK$54,0)</f>
        <v>0.2390835379007662</v>
      </c>
      <c r="M534" s="279">
        <f>CL54</f>
        <v>1494</v>
      </c>
      <c r="N534" s="82">
        <v>1</v>
      </c>
      <c r="O534" s="83" t="s">
        <v>380</v>
      </c>
      <c r="P534" s="84" t="s">
        <v>381</v>
      </c>
      <c r="Q534" s="85">
        <v>98984567</v>
      </c>
      <c r="R534" s="86">
        <f>IFERROR(Q534/Q544,"-")</f>
        <v>7.6287941615550525E-2</v>
      </c>
      <c r="S534" s="87">
        <v>903</v>
      </c>
      <c r="T534" s="88">
        <f t="shared" si="496"/>
        <v>109617.46068660023</v>
      </c>
      <c r="U534" s="89">
        <f t="shared" ref="U534:U544" si="514">IFERROR(S534/$CL$54,0)</f>
        <v>0.60441767068273089</v>
      </c>
      <c r="V534" s="279">
        <f>CM54</f>
        <v>768</v>
      </c>
      <c r="W534" s="82">
        <v>1</v>
      </c>
      <c r="X534" s="83" t="s">
        <v>388</v>
      </c>
      <c r="Y534" s="84" t="s">
        <v>389</v>
      </c>
      <c r="Z534" s="85">
        <v>92618085</v>
      </c>
      <c r="AA534" s="86">
        <f>IFERROR(Z534/Z544,"-")</f>
        <v>0.10863200078490648</v>
      </c>
      <c r="AB534" s="87">
        <v>97</v>
      </c>
      <c r="AC534" s="88">
        <f t="shared" si="497"/>
        <v>954825.618556701</v>
      </c>
      <c r="AD534" s="89">
        <f t="shared" ref="AD534:AD544" si="515">IFERROR(AB534/$CM$54,0)</f>
        <v>0.12630208333333334</v>
      </c>
      <c r="AE534" s="279">
        <f>CN54</f>
        <v>1892</v>
      </c>
      <c r="AF534" s="82">
        <v>1</v>
      </c>
      <c r="AG534" s="83" t="s">
        <v>380</v>
      </c>
      <c r="AH534" s="84" t="s">
        <v>381</v>
      </c>
      <c r="AI534" s="85">
        <v>158897468</v>
      </c>
      <c r="AJ534" s="86">
        <f>IFERROR(AI534/AI544,"-")</f>
        <v>7.7931601330416142E-2</v>
      </c>
      <c r="AK534" s="87">
        <v>1110</v>
      </c>
      <c r="AL534" s="88">
        <f t="shared" si="498"/>
        <v>143150.87207207206</v>
      </c>
      <c r="AM534" s="89">
        <f t="shared" ref="AM534:AM544" si="516">IFERROR(AK534/$CN$54,0)</f>
        <v>0.58668076109936573</v>
      </c>
      <c r="AN534" s="279">
        <f>CO54</f>
        <v>1046</v>
      </c>
      <c r="AO534" s="82">
        <v>1</v>
      </c>
      <c r="AP534" s="83" t="s">
        <v>380</v>
      </c>
      <c r="AQ534" s="84" t="s">
        <v>381</v>
      </c>
      <c r="AR534" s="85">
        <v>129845530</v>
      </c>
      <c r="AS534" s="86">
        <f>IFERROR(AR534/AR544,"-")</f>
        <v>9.2027673323186204E-2</v>
      </c>
      <c r="AT534" s="87">
        <v>636</v>
      </c>
      <c r="AU534" s="88">
        <f t="shared" si="499"/>
        <v>204159.63836477988</v>
      </c>
      <c r="AV534" s="89">
        <f t="shared" ref="AV534:AV544" si="517">IFERROR(AT534/$CO$54,0)</f>
        <v>0.60803059273422566</v>
      </c>
      <c r="AW534" s="279">
        <f>CP54</f>
        <v>776</v>
      </c>
      <c r="AX534" s="82">
        <v>1</v>
      </c>
      <c r="AY534" s="83" t="s">
        <v>400</v>
      </c>
      <c r="AZ534" s="84" t="s">
        <v>401</v>
      </c>
      <c r="BA534" s="85">
        <v>135750582</v>
      </c>
      <c r="BB534" s="86">
        <f>IFERROR(BA534/BA544,"-")</f>
        <v>0.11291651980650409</v>
      </c>
      <c r="BC534" s="87">
        <v>281</v>
      </c>
      <c r="BD534" s="88">
        <f t="shared" si="500"/>
        <v>483098.1565836299</v>
      </c>
      <c r="BE534" s="89">
        <f t="shared" ref="BE534:BE544" si="518">IFERROR(BC534/$CP$54,0)</f>
        <v>0.36211340206185566</v>
      </c>
      <c r="BF534" s="279">
        <f>CQ54</f>
        <v>1242</v>
      </c>
      <c r="BG534" s="82">
        <v>1</v>
      </c>
      <c r="BH534" s="83" t="s">
        <v>400</v>
      </c>
      <c r="BI534" s="84" t="s">
        <v>401</v>
      </c>
      <c r="BJ534" s="85">
        <v>139549456</v>
      </c>
      <c r="BK534" s="86">
        <f>IFERROR(BJ534/BJ544,"-")</f>
        <v>6.41634150294422E-2</v>
      </c>
      <c r="BL534" s="87">
        <v>389</v>
      </c>
      <c r="BM534" s="88">
        <f t="shared" si="501"/>
        <v>358738.96143958869</v>
      </c>
      <c r="BN534" s="89">
        <f t="shared" ref="BN534:BN544" si="519">IFERROR(BL534/$CQ$54,0)</f>
        <v>0.31320450885668277</v>
      </c>
      <c r="BO534" s="279">
        <f>CR54</f>
        <v>795</v>
      </c>
      <c r="BP534" s="82">
        <v>1</v>
      </c>
      <c r="BQ534" s="83" t="s">
        <v>410</v>
      </c>
      <c r="BR534" s="84" t="s">
        <v>411</v>
      </c>
      <c r="BS534" s="85">
        <v>125503112</v>
      </c>
      <c r="BT534" s="86">
        <f>IFERROR(BS534/BS544,"-")</f>
        <v>7.6194783351212755E-2</v>
      </c>
      <c r="BU534" s="87">
        <v>409</v>
      </c>
      <c r="BV534" s="88">
        <f t="shared" si="502"/>
        <v>306853.57457212714</v>
      </c>
      <c r="BW534" s="89">
        <f t="shared" ref="BW534:BW544" si="520">IFERROR(BU534/$CR$54,0)</f>
        <v>0.51446540880503144</v>
      </c>
      <c r="BX534" s="279">
        <f>CS54</f>
        <v>21456</v>
      </c>
      <c r="BY534" s="82">
        <v>1</v>
      </c>
      <c r="BZ534" s="83" t="s">
        <v>380</v>
      </c>
      <c r="CA534" s="84" t="s">
        <v>381</v>
      </c>
      <c r="CB534" s="85">
        <v>1121316454</v>
      </c>
      <c r="CC534" s="86">
        <f>IFERROR(CB534/CB544,"-")</f>
        <v>6.5605855731388232E-2</v>
      </c>
      <c r="CD534" s="87">
        <v>10062</v>
      </c>
      <c r="CE534" s="88">
        <f t="shared" si="503"/>
        <v>111440.71297952693</v>
      </c>
      <c r="CF534" s="89">
        <f t="shared" ref="CF534:CF544" si="521">IFERROR(CD534/$CS$54,0)</f>
        <v>0.46895973154362414</v>
      </c>
    </row>
    <row r="535" spans="2:84" ht="13.5" customHeight="1">
      <c r="B535" s="277"/>
      <c r="C535" s="285"/>
      <c r="D535" s="280"/>
      <c r="E535" s="90">
        <v>2</v>
      </c>
      <c r="F535" s="197" t="s">
        <v>384</v>
      </c>
      <c r="G535" s="198" t="s">
        <v>385</v>
      </c>
      <c r="H535" s="93">
        <v>365662620</v>
      </c>
      <c r="I535" s="94">
        <f>IFERROR(H535/H544,"-")</f>
        <v>5.6538683343546614E-2</v>
      </c>
      <c r="J535" s="95">
        <v>8706</v>
      </c>
      <c r="K535" s="96">
        <f t="shared" si="495"/>
        <v>42001.219848380424</v>
      </c>
      <c r="L535" s="97">
        <f t="shared" si="513"/>
        <v>0.64762329837089938</v>
      </c>
      <c r="M535" s="280"/>
      <c r="N535" s="90">
        <v>2</v>
      </c>
      <c r="O535" s="197" t="s">
        <v>398</v>
      </c>
      <c r="P535" s="198" t="s">
        <v>399</v>
      </c>
      <c r="Q535" s="93">
        <v>74460126</v>
      </c>
      <c r="R535" s="94">
        <f>IFERROR(Q535/Q544,"-")</f>
        <v>5.7386822179810476E-2</v>
      </c>
      <c r="S535" s="95">
        <v>780</v>
      </c>
      <c r="T535" s="96">
        <f t="shared" si="496"/>
        <v>95461.7</v>
      </c>
      <c r="U535" s="97">
        <f t="shared" si="514"/>
        <v>0.52208835341365467</v>
      </c>
      <c r="V535" s="280"/>
      <c r="W535" s="90">
        <v>2</v>
      </c>
      <c r="X535" s="197" t="s">
        <v>380</v>
      </c>
      <c r="Y535" s="198" t="s">
        <v>381</v>
      </c>
      <c r="Z535" s="93">
        <v>58709380</v>
      </c>
      <c r="AA535" s="94">
        <f>IFERROR(Z535/Z544,"-")</f>
        <v>6.8860389569071451E-2</v>
      </c>
      <c r="AB535" s="95">
        <v>479</v>
      </c>
      <c r="AC535" s="96">
        <f t="shared" si="497"/>
        <v>122566.55532359082</v>
      </c>
      <c r="AD535" s="97">
        <f t="shared" si="515"/>
        <v>0.62369791666666663</v>
      </c>
      <c r="AE535" s="280"/>
      <c r="AF535" s="90">
        <v>2</v>
      </c>
      <c r="AG535" s="197" t="s">
        <v>400</v>
      </c>
      <c r="AH535" s="198" t="s">
        <v>401</v>
      </c>
      <c r="AI535" s="93">
        <v>129118156</v>
      </c>
      <c r="AJ535" s="94">
        <f>IFERROR(AI535/AI544,"-")</f>
        <v>6.3326274386640818E-2</v>
      </c>
      <c r="AK535" s="95">
        <v>549</v>
      </c>
      <c r="AL535" s="96">
        <f t="shared" si="498"/>
        <v>235187.897996357</v>
      </c>
      <c r="AM535" s="97">
        <f t="shared" si="516"/>
        <v>0.29016913319238902</v>
      </c>
      <c r="AN535" s="280"/>
      <c r="AO535" s="90">
        <v>2</v>
      </c>
      <c r="AP535" s="197" t="s">
        <v>400</v>
      </c>
      <c r="AQ535" s="198" t="s">
        <v>401</v>
      </c>
      <c r="AR535" s="93">
        <v>113712289</v>
      </c>
      <c r="AS535" s="94">
        <f>IFERROR(AR535/AR544,"-")</f>
        <v>8.0593281762751018E-2</v>
      </c>
      <c r="AT535" s="95">
        <v>341</v>
      </c>
      <c r="AU535" s="96">
        <f t="shared" si="499"/>
        <v>333467.12316715543</v>
      </c>
      <c r="AV535" s="97">
        <f t="shared" si="517"/>
        <v>0.32600382409177819</v>
      </c>
      <c r="AW535" s="280"/>
      <c r="AX535" s="90">
        <v>2</v>
      </c>
      <c r="AY535" s="197" t="s">
        <v>380</v>
      </c>
      <c r="AZ535" s="198" t="s">
        <v>381</v>
      </c>
      <c r="BA535" s="93">
        <v>93034954</v>
      </c>
      <c r="BB535" s="94">
        <f>IFERROR(BA535/BA544,"-")</f>
        <v>7.7385916666185606E-2</v>
      </c>
      <c r="BC535" s="95">
        <v>495</v>
      </c>
      <c r="BD535" s="96">
        <f t="shared" si="500"/>
        <v>187949.40202020202</v>
      </c>
      <c r="BE535" s="97">
        <f t="shared" si="518"/>
        <v>0.63788659793814428</v>
      </c>
      <c r="BF535" s="280"/>
      <c r="BG535" s="90">
        <v>2</v>
      </c>
      <c r="BH535" s="197" t="s">
        <v>408</v>
      </c>
      <c r="BI535" s="198" t="s">
        <v>409</v>
      </c>
      <c r="BJ535" s="93">
        <v>130801228</v>
      </c>
      <c r="BK535" s="94">
        <f>IFERROR(BJ535/BJ544,"-")</f>
        <v>6.0141069116920784E-2</v>
      </c>
      <c r="BL535" s="95">
        <v>420</v>
      </c>
      <c r="BM535" s="96">
        <f t="shared" si="501"/>
        <v>311431.49523809523</v>
      </c>
      <c r="BN535" s="97">
        <f t="shared" si="519"/>
        <v>0.33816425120772947</v>
      </c>
      <c r="BO535" s="280"/>
      <c r="BP535" s="90">
        <v>2</v>
      </c>
      <c r="BQ535" s="197" t="s">
        <v>408</v>
      </c>
      <c r="BR535" s="198" t="s">
        <v>409</v>
      </c>
      <c r="BS535" s="93">
        <v>101151024</v>
      </c>
      <c r="BT535" s="94">
        <f>IFERROR(BS535/BS544,"-")</f>
        <v>6.1410272913657492E-2</v>
      </c>
      <c r="BU535" s="95">
        <v>263</v>
      </c>
      <c r="BV535" s="96">
        <f t="shared" si="502"/>
        <v>384604.65399239544</v>
      </c>
      <c r="BW535" s="97">
        <f t="shared" si="520"/>
        <v>0.33081761006289306</v>
      </c>
      <c r="BX535" s="280"/>
      <c r="BY535" s="90">
        <v>2</v>
      </c>
      <c r="BZ535" s="197" t="s">
        <v>386</v>
      </c>
      <c r="CA535" s="198" t="s">
        <v>387</v>
      </c>
      <c r="CB535" s="93">
        <v>839559566</v>
      </c>
      <c r="CC535" s="94">
        <f>IFERROR(CB535/CB544,"-")</f>
        <v>4.912085573026196E-2</v>
      </c>
      <c r="CD535" s="95">
        <v>12929</v>
      </c>
      <c r="CE535" s="96">
        <f t="shared" si="503"/>
        <v>64936.156392605772</v>
      </c>
      <c r="CF535" s="97">
        <f t="shared" si="521"/>
        <v>0.60258202833706187</v>
      </c>
    </row>
    <row r="536" spans="2:84" ht="13.5" customHeight="1">
      <c r="B536" s="277"/>
      <c r="C536" s="285"/>
      <c r="D536" s="280"/>
      <c r="E536" s="90">
        <v>3</v>
      </c>
      <c r="F536" s="112" t="s">
        <v>380</v>
      </c>
      <c r="G536" s="198" t="s">
        <v>381</v>
      </c>
      <c r="H536" s="93">
        <v>358828200</v>
      </c>
      <c r="I536" s="94">
        <f>IFERROR(H536/H544,"-")</f>
        <v>5.5481946649440991E-2</v>
      </c>
      <c r="J536" s="95">
        <v>5170</v>
      </c>
      <c r="K536" s="96">
        <f t="shared" si="495"/>
        <v>69405.841392649905</v>
      </c>
      <c r="L536" s="97">
        <f t="shared" si="513"/>
        <v>0.38458677378561335</v>
      </c>
      <c r="M536" s="280"/>
      <c r="N536" s="90">
        <v>3</v>
      </c>
      <c r="O536" s="112" t="s">
        <v>382</v>
      </c>
      <c r="P536" s="198" t="s">
        <v>383</v>
      </c>
      <c r="Q536" s="93">
        <v>61404530</v>
      </c>
      <c r="R536" s="94">
        <f>IFERROR(Q536/Q544,"-")</f>
        <v>4.7324803669346972E-2</v>
      </c>
      <c r="S536" s="95">
        <v>425</v>
      </c>
      <c r="T536" s="96">
        <f t="shared" si="496"/>
        <v>144481.24705882353</v>
      </c>
      <c r="U536" s="97">
        <f t="shared" si="514"/>
        <v>0.28447121820615795</v>
      </c>
      <c r="V536" s="280"/>
      <c r="W536" s="90">
        <v>3</v>
      </c>
      <c r="X536" s="112" t="s">
        <v>382</v>
      </c>
      <c r="Y536" s="198" t="s">
        <v>383</v>
      </c>
      <c r="Z536" s="93">
        <v>49281575</v>
      </c>
      <c r="AA536" s="94">
        <f>IFERROR(Z536/Z544,"-")</f>
        <v>5.7802491749655883E-2</v>
      </c>
      <c r="AB536" s="95">
        <v>211</v>
      </c>
      <c r="AC536" s="96">
        <f t="shared" si="497"/>
        <v>233561.96682464454</v>
      </c>
      <c r="AD536" s="97">
        <f t="shared" si="515"/>
        <v>0.27473958333333331</v>
      </c>
      <c r="AE536" s="280"/>
      <c r="AF536" s="90">
        <v>3</v>
      </c>
      <c r="AG536" s="112" t="s">
        <v>388</v>
      </c>
      <c r="AH536" s="198" t="s">
        <v>389</v>
      </c>
      <c r="AI536" s="93">
        <v>120563355</v>
      </c>
      <c r="AJ536" s="94">
        <f>IFERROR(AI536/AI544,"-")</f>
        <v>5.9130554030712643E-2</v>
      </c>
      <c r="AK536" s="95">
        <v>226</v>
      </c>
      <c r="AL536" s="96">
        <f t="shared" si="498"/>
        <v>533466.17256637174</v>
      </c>
      <c r="AM536" s="97">
        <f t="shared" si="516"/>
        <v>0.11945031712473574</v>
      </c>
      <c r="AN536" s="280"/>
      <c r="AO536" s="90">
        <v>3</v>
      </c>
      <c r="AP536" s="112" t="s">
        <v>388</v>
      </c>
      <c r="AQ536" s="198" t="s">
        <v>389</v>
      </c>
      <c r="AR536" s="93">
        <v>89498544</v>
      </c>
      <c r="AS536" s="94">
        <f>IFERROR(AR536/AR544,"-")</f>
        <v>6.3431854528475537E-2</v>
      </c>
      <c r="AT536" s="95">
        <v>136</v>
      </c>
      <c r="AU536" s="96">
        <f t="shared" si="499"/>
        <v>658077.5294117647</v>
      </c>
      <c r="AV536" s="97">
        <f t="shared" si="517"/>
        <v>0.13001912045889102</v>
      </c>
      <c r="AW536" s="280"/>
      <c r="AX536" s="90">
        <v>3</v>
      </c>
      <c r="AY536" s="112" t="s">
        <v>404</v>
      </c>
      <c r="AZ536" s="198" t="s">
        <v>405</v>
      </c>
      <c r="BA536" s="93">
        <v>61219018</v>
      </c>
      <c r="BB536" s="94">
        <f>IFERROR(BA536/BA544,"-")</f>
        <v>5.0921611949565931E-2</v>
      </c>
      <c r="BC536" s="95">
        <v>454</v>
      </c>
      <c r="BD536" s="96">
        <f t="shared" si="500"/>
        <v>134843.65198237885</v>
      </c>
      <c r="BE536" s="97">
        <f t="shared" si="518"/>
        <v>0.58505154639175261</v>
      </c>
      <c r="BF536" s="280"/>
      <c r="BG536" s="90">
        <v>3</v>
      </c>
      <c r="BH536" s="112" t="s">
        <v>404</v>
      </c>
      <c r="BI536" s="198" t="s">
        <v>405</v>
      </c>
      <c r="BJ536" s="93">
        <v>128322404</v>
      </c>
      <c r="BK536" s="94">
        <f>IFERROR(BJ536/BJ544,"-")</f>
        <v>5.9001331151213907E-2</v>
      </c>
      <c r="BL536" s="95">
        <v>783</v>
      </c>
      <c r="BM536" s="96">
        <f t="shared" si="501"/>
        <v>163885.57343550448</v>
      </c>
      <c r="BN536" s="97">
        <f t="shared" si="519"/>
        <v>0.63043478260869568</v>
      </c>
      <c r="BO536" s="280"/>
      <c r="BP536" s="90">
        <v>3</v>
      </c>
      <c r="BQ536" s="112" t="s">
        <v>380</v>
      </c>
      <c r="BR536" s="198" t="s">
        <v>381</v>
      </c>
      <c r="BS536" s="93">
        <v>98238424</v>
      </c>
      <c r="BT536" s="94">
        <f>IFERROR(BS536/BS544,"-")</f>
        <v>5.9641990657925519E-2</v>
      </c>
      <c r="BU536" s="95">
        <v>479</v>
      </c>
      <c r="BV536" s="96">
        <f t="shared" si="502"/>
        <v>205090.65553235909</v>
      </c>
      <c r="BW536" s="97">
        <f t="shared" si="520"/>
        <v>0.60251572327044023</v>
      </c>
      <c r="BX536" s="280"/>
      <c r="BY536" s="90">
        <v>3</v>
      </c>
      <c r="BZ536" s="112" t="s">
        <v>382</v>
      </c>
      <c r="CA536" s="198" t="s">
        <v>383</v>
      </c>
      <c r="CB536" s="93">
        <v>832677395</v>
      </c>
      <c r="CC536" s="94">
        <f>IFERROR(CB536/CB544,"-")</f>
        <v>4.8718194451071679E-2</v>
      </c>
      <c r="CD536" s="95">
        <v>5148</v>
      </c>
      <c r="CE536" s="96">
        <f t="shared" si="503"/>
        <v>161747.74572649572</v>
      </c>
      <c r="CF536" s="97">
        <f t="shared" si="521"/>
        <v>0.23993288590604026</v>
      </c>
    </row>
    <row r="537" spans="2:84" ht="13.5" customHeight="1">
      <c r="B537" s="277"/>
      <c r="C537" s="285"/>
      <c r="D537" s="280"/>
      <c r="E537" s="90">
        <v>4</v>
      </c>
      <c r="F537" s="197" t="s">
        <v>386</v>
      </c>
      <c r="G537" s="198" t="s">
        <v>387</v>
      </c>
      <c r="H537" s="93">
        <v>320974025</v>
      </c>
      <c r="I537" s="94">
        <f>IFERROR(H537/H544,"-")</f>
        <v>4.9628941456960014E-2</v>
      </c>
      <c r="J537" s="95">
        <v>6789</v>
      </c>
      <c r="K537" s="96">
        <f t="shared" si="495"/>
        <v>47278.542495212845</v>
      </c>
      <c r="L537" s="97">
        <f t="shared" si="513"/>
        <v>0.50502120062486056</v>
      </c>
      <c r="M537" s="280"/>
      <c r="N537" s="90">
        <v>4</v>
      </c>
      <c r="O537" s="197" t="s">
        <v>386</v>
      </c>
      <c r="P537" s="198" t="s">
        <v>387</v>
      </c>
      <c r="Q537" s="93">
        <v>55769446</v>
      </c>
      <c r="R537" s="94">
        <f>IFERROR(Q537/Q544,"-")</f>
        <v>4.2981813926403274E-2</v>
      </c>
      <c r="S537" s="95">
        <v>1107</v>
      </c>
      <c r="T537" s="96">
        <f t="shared" si="496"/>
        <v>50378.903342366757</v>
      </c>
      <c r="U537" s="97">
        <f t="shared" si="514"/>
        <v>0.74096385542168675</v>
      </c>
      <c r="V537" s="280"/>
      <c r="W537" s="90">
        <v>4</v>
      </c>
      <c r="X537" s="197" t="s">
        <v>386</v>
      </c>
      <c r="Y537" s="198" t="s">
        <v>387</v>
      </c>
      <c r="Z537" s="93">
        <v>46898925</v>
      </c>
      <c r="AA537" s="94">
        <f>IFERROR(Z537/Z544,"-")</f>
        <v>5.5007875161867899E-2</v>
      </c>
      <c r="AB537" s="95">
        <v>594</v>
      </c>
      <c r="AC537" s="96">
        <f t="shared" si="497"/>
        <v>78954.419191919194</v>
      </c>
      <c r="AD537" s="97">
        <f t="shared" si="515"/>
        <v>0.7734375</v>
      </c>
      <c r="AE537" s="280"/>
      <c r="AF537" s="90">
        <v>4</v>
      </c>
      <c r="AG537" s="197" t="s">
        <v>382</v>
      </c>
      <c r="AH537" s="198" t="s">
        <v>383</v>
      </c>
      <c r="AI537" s="93">
        <v>112982384</v>
      </c>
      <c r="AJ537" s="94">
        <f>IFERROR(AI537/AI544,"-")</f>
        <v>5.5412450670692795E-2</v>
      </c>
      <c r="AK537" s="95">
        <v>461</v>
      </c>
      <c r="AL537" s="96">
        <f t="shared" si="498"/>
        <v>245081.09327548806</v>
      </c>
      <c r="AM537" s="97">
        <f t="shared" si="516"/>
        <v>0.24365750528541227</v>
      </c>
      <c r="AN537" s="280"/>
      <c r="AO537" s="90">
        <v>4</v>
      </c>
      <c r="AP537" s="197" t="s">
        <v>382</v>
      </c>
      <c r="AQ537" s="198" t="s">
        <v>383</v>
      </c>
      <c r="AR537" s="93">
        <v>82707785</v>
      </c>
      <c r="AS537" s="94">
        <f>IFERROR(AR537/AR544,"-")</f>
        <v>5.8618922185956802E-2</v>
      </c>
      <c r="AT537" s="95">
        <v>264</v>
      </c>
      <c r="AU537" s="96">
        <f t="shared" si="499"/>
        <v>313287.06439393939</v>
      </c>
      <c r="AV537" s="97">
        <f t="shared" si="517"/>
        <v>0.25239005736137665</v>
      </c>
      <c r="AW537" s="280"/>
      <c r="AX537" s="90">
        <v>4</v>
      </c>
      <c r="AY537" s="197" t="s">
        <v>386</v>
      </c>
      <c r="AZ537" s="198" t="s">
        <v>387</v>
      </c>
      <c r="BA537" s="93">
        <v>59101696</v>
      </c>
      <c r="BB537" s="94">
        <f>IFERROR(BA537/BA544,"-")</f>
        <v>4.9160436210741135E-2</v>
      </c>
      <c r="BC537" s="95">
        <v>635</v>
      </c>
      <c r="BD537" s="96">
        <f t="shared" si="500"/>
        <v>93073.537007874009</v>
      </c>
      <c r="BE537" s="97">
        <f t="shared" si="518"/>
        <v>0.81829896907216493</v>
      </c>
      <c r="BF537" s="280"/>
      <c r="BG537" s="90">
        <v>4</v>
      </c>
      <c r="BH537" s="197" t="s">
        <v>380</v>
      </c>
      <c r="BI537" s="198" t="s">
        <v>381</v>
      </c>
      <c r="BJ537" s="93">
        <v>124777931</v>
      </c>
      <c r="BK537" s="94">
        <f>IFERROR(BJ537/BJ544,"-")</f>
        <v>5.7371618655884277E-2</v>
      </c>
      <c r="BL537" s="95">
        <v>790</v>
      </c>
      <c r="BM537" s="96">
        <f t="shared" si="501"/>
        <v>157946.74810126581</v>
      </c>
      <c r="BN537" s="97">
        <f t="shared" si="519"/>
        <v>0.63607085346215786</v>
      </c>
      <c r="BO537" s="280"/>
      <c r="BP537" s="90">
        <v>4</v>
      </c>
      <c r="BQ537" s="197" t="s">
        <v>386</v>
      </c>
      <c r="BR537" s="198" t="s">
        <v>387</v>
      </c>
      <c r="BS537" s="93">
        <v>91552051</v>
      </c>
      <c r="BT537" s="94">
        <f>IFERROR(BS537/BS544,"-")</f>
        <v>5.5582595364680527E-2</v>
      </c>
      <c r="BU537" s="95">
        <v>660</v>
      </c>
      <c r="BV537" s="96">
        <f t="shared" si="502"/>
        <v>138715.22878787879</v>
      </c>
      <c r="BW537" s="97">
        <f t="shared" si="520"/>
        <v>0.83018867924528306</v>
      </c>
      <c r="BX537" s="280"/>
      <c r="BY537" s="90">
        <v>4</v>
      </c>
      <c r="BZ537" s="197" t="s">
        <v>388</v>
      </c>
      <c r="CA537" s="198" t="s">
        <v>389</v>
      </c>
      <c r="CB537" s="93">
        <v>788931189</v>
      </c>
      <c r="CC537" s="94">
        <f>IFERROR(CB537/CB544,"-")</f>
        <v>4.6158696399122477E-2</v>
      </c>
      <c r="CD537" s="95">
        <v>1735</v>
      </c>
      <c r="CE537" s="96">
        <f t="shared" si="503"/>
        <v>454715.38270893373</v>
      </c>
      <c r="CF537" s="97">
        <f t="shared" si="521"/>
        <v>8.0863161819537663E-2</v>
      </c>
    </row>
    <row r="538" spans="2:84" ht="13.5" customHeight="1">
      <c r="B538" s="277"/>
      <c r="C538" s="285"/>
      <c r="D538" s="280"/>
      <c r="E538" s="90">
        <v>5</v>
      </c>
      <c r="F538" s="197" t="s">
        <v>390</v>
      </c>
      <c r="G538" s="198" t="s">
        <v>391</v>
      </c>
      <c r="H538" s="93">
        <v>316989761</v>
      </c>
      <c r="I538" s="94">
        <f>IFERROR(H538/H544,"-")</f>
        <v>4.9012895330470263E-2</v>
      </c>
      <c r="J538" s="95">
        <v>6803</v>
      </c>
      <c r="K538" s="96">
        <f t="shared" si="495"/>
        <v>46595.584448037633</v>
      </c>
      <c r="L538" s="97">
        <f t="shared" si="513"/>
        <v>0.50606263482853531</v>
      </c>
      <c r="M538" s="280"/>
      <c r="N538" s="90">
        <v>5</v>
      </c>
      <c r="O538" s="197" t="s">
        <v>392</v>
      </c>
      <c r="P538" s="198" t="s">
        <v>393</v>
      </c>
      <c r="Q538" s="93">
        <v>53158495</v>
      </c>
      <c r="R538" s="94">
        <f>IFERROR(Q538/Q544,"-")</f>
        <v>4.0969539856961085E-2</v>
      </c>
      <c r="S538" s="95">
        <v>791</v>
      </c>
      <c r="T538" s="96">
        <f t="shared" si="496"/>
        <v>67204.16561314791</v>
      </c>
      <c r="U538" s="97">
        <f t="shared" si="514"/>
        <v>0.52945113788487286</v>
      </c>
      <c r="V538" s="280"/>
      <c r="W538" s="90">
        <v>5</v>
      </c>
      <c r="X538" s="197" t="s">
        <v>398</v>
      </c>
      <c r="Y538" s="198" t="s">
        <v>399</v>
      </c>
      <c r="Z538" s="93">
        <v>41261524</v>
      </c>
      <c r="AA538" s="94">
        <f>IFERROR(Z538/Z544,"-")</f>
        <v>4.8395752379834213E-2</v>
      </c>
      <c r="AB538" s="95">
        <v>416</v>
      </c>
      <c r="AC538" s="96">
        <f t="shared" si="497"/>
        <v>99186.355769230766</v>
      </c>
      <c r="AD538" s="97">
        <f t="shared" si="515"/>
        <v>0.54166666666666663</v>
      </c>
      <c r="AE538" s="280"/>
      <c r="AF538" s="90">
        <v>5</v>
      </c>
      <c r="AG538" s="197" t="s">
        <v>386</v>
      </c>
      <c r="AH538" s="198" t="s">
        <v>387</v>
      </c>
      <c r="AI538" s="93">
        <v>84403746</v>
      </c>
      <c r="AJ538" s="94">
        <f>IFERROR(AI538/AI544,"-")</f>
        <v>4.1395996845372679E-2</v>
      </c>
      <c r="AK538" s="95">
        <v>1355</v>
      </c>
      <c r="AL538" s="96">
        <f t="shared" si="498"/>
        <v>62290.587453874541</v>
      </c>
      <c r="AM538" s="97">
        <f t="shared" si="516"/>
        <v>0.71617336152219868</v>
      </c>
      <c r="AN538" s="280"/>
      <c r="AO538" s="90">
        <v>5</v>
      </c>
      <c r="AP538" s="197" t="s">
        <v>386</v>
      </c>
      <c r="AQ538" s="198" t="s">
        <v>387</v>
      </c>
      <c r="AR538" s="93">
        <v>67223204</v>
      </c>
      <c r="AS538" s="94">
        <f>IFERROR(AR538/AR544,"-")</f>
        <v>4.7644266671712947E-2</v>
      </c>
      <c r="AT538" s="95">
        <v>803</v>
      </c>
      <c r="AU538" s="96">
        <f t="shared" si="499"/>
        <v>83715.07347447073</v>
      </c>
      <c r="AV538" s="97">
        <f t="shared" si="517"/>
        <v>0.76768642447418733</v>
      </c>
      <c r="AW538" s="280"/>
      <c r="AX538" s="90">
        <v>5</v>
      </c>
      <c r="AY538" s="197" t="s">
        <v>410</v>
      </c>
      <c r="AZ538" s="198" t="s">
        <v>411</v>
      </c>
      <c r="BA538" s="93">
        <v>53255902</v>
      </c>
      <c r="BB538" s="94">
        <f>IFERROR(BA538/BA544,"-")</f>
        <v>4.4297939827589401E-2</v>
      </c>
      <c r="BC538" s="95">
        <v>309</v>
      </c>
      <c r="BD538" s="96">
        <f t="shared" si="500"/>
        <v>172349.19741100323</v>
      </c>
      <c r="BE538" s="97">
        <f t="shared" si="518"/>
        <v>0.39819587628865977</v>
      </c>
      <c r="BF538" s="280"/>
      <c r="BG538" s="90">
        <v>5</v>
      </c>
      <c r="BH538" s="197" t="s">
        <v>412</v>
      </c>
      <c r="BI538" s="198" t="s">
        <v>413</v>
      </c>
      <c r="BJ538" s="93">
        <v>122394991</v>
      </c>
      <c r="BK538" s="94">
        <f>IFERROR(BJ538/BJ544,"-")</f>
        <v>5.6275967174374678E-2</v>
      </c>
      <c r="BL538" s="95">
        <v>396</v>
      </c>
      <c r="BM538" s="96">
        <f t="shared" si="501"/>
        <v>309078.26010101009</v>
      </c>
      <c r="BN538" s="97">
        <f t="shared" si="519"/>
        <v>0.3188405797101449</v>
      </c>
      <c r="BO538" s="280"/>
      <c r="BP538" s="90">
        <v>5</v>
      </c>
      <c r="BQ538" s="197" t="s">
        <v>404</v>
      </c>
      <c r="BR538" s="198" t="s">
        <v>405</v>
      </c>
      <c r="BS538" s="93">
        <v>88245997</v>
      </c>
      <c r="BT538" s="94">
        <f>IFERROR(BS538/BS544,"-")</f>
        <v>5.3575441404407335E-2</v>
      </c>
      <c r="BU538" s="95">
        <v>493</v>
      </c>
      <c r="BV538" s="96">
        <f t="shared" si="502"/>
        <v>178997.96551724139</v>
      </c>
      <c r="BW538" s="97">
        <f t="shared" si="520"/>
        <v>0.62012578616352199</v>
      </c>
      <c r="BX538" s="280"/>
      <c r="BY538" s="90">
        <v>5</v>
      </c>
      <c r="BZ538" s="197" t="s">
        <v>400</v>
      </c>
      <c r="CA538" s="198" t="s">
        <v>401</v>
      </c>
      <c r="CB538" s="93">
        <v>755545110</v>
      </c>
      <c r="CC538" s="94">
        <f>IFERROR(CB538/CB544,"-")</f>
        <v>4.4205347480984931E-2</v>
      </c>
      <c r="CD538" s="95">
        <v>3853</v>
      </c>
      <c r="CE538" s="96">
        <f t="shared" si="503"/>
        <v>196092.68362315081</v>
      </c>
      <c r="CF538" s="97">
        <f t="shared" si="521"/>
        <v>0.17957680835197615</v>
      </c>
    </row>
    <row r="539" spans="2:84" ht="13.5" customHeight="1">
      <c r="B539" s="277"/>
      <c r="C539" s="285"/>
      <c r="D539" s="280"/>
      <c r="E539" s="90">
        <v>6</v>
      </c>
      <c r="F539" s="112" t="s">
        <v>392</v>
      </c>
      <c r="G539" s="198" t="s">
        <v>393</v>
      </c>
      <c r="H539" s="93">
        <v>302387646</v>
      </c>
      <c r="I539" s="94">
        <f>IFERROR(H539/H544,"-")</f>
        <v>4.6755119142871289E-2</v>
      </c>
      <c r="J539" s="95">
        <v>5812</v>
      </c>
      <c r="K539" s="96">
        <f t="shared" si="495"/>
        <v>52028.156572608394</v>
      </c>
      <c r="L539" s="97">
        <f t="shared" si="513"/>
        <v>0.43234397083984227</v>
      </c>
      <c r="M539" s="280"/>
      <c r="N539" s="90">
        <v>6</v>
      </c>
      <c r="O539" s="112" t="s">
        <v>384</v>
      </c>
      <c r="P539" s="198" t="s">
        <v>385</v>
      </c>
      <c r="Q539" s="93">
        <v>51755521</v>
      </c>
      <c r="R539" s="94">
        <f>IFERROR(Q539/Q544,"-")</f>
        <v>3.9888260200505794E-2</v>
      </c>
      <c r="S539" s="95">
        <v>1195</v>
      </c>
      <c r="T539" s="96">
        <f t="shared" si="496"/>
        <v>43310.059414225943</v>
      </c>
      <c r="U539" s="97">
        <f t="shared" si="514"/>
        <v>0.79986613119143235</v>
      </c>
      <c r="V539" s="280"/>
      <c r="W539" s="90">
        <v>6</v>
      </c>
      <c r="X539" s="112" t="s">
        <v>402</v>
      </c>
      <c r="Y539" s="198" t="s">
        <v>403</v>
      </c>
      <c r="Z539" s="93">
        <v>33810330</v>
      </c>
      <c r="AA539" s="94">
        <f>IFERROR(Z539/Z544,"-")</f>
        <v>3.9656226913976328E-2</v>
      </c>
      <c r="AB539" s="95">
        <v>416</v>
      </c>
      <c r="AC539" s="96">
        <f t="shared" si="497"/>
        <v>81274.831730769234</v>
      </c>
      <c r="AD539" s="97">
        <f t="shared" si="515"/>
        <v>0.54166666666666663</v>
      </c>
      <c r="AE539" s="280"/>
      <c r="AF539" s="90">
        <v>6</v>
      </c>
      <c r="AG539" s="112" t="s">
        <v>398</v>
      </c>
      <c r="AH539" s="198" t="s">
        <v>399</v>
      </c>
      <c r="AI539" s="93">
        <v>83664554</v>
      </c>
      <c r="AJ539" s="94">
        <f>IFERROR(AI539/AI544,"-")</f>
        <v>4.1033458555897649E-2</v>
      </c>
      <c r="AK539" s="95">
        <v>693</v>
      </c>
      <c r="AL539" s="96">
        <f t="shared" si="498"/>
        <v>120728.07215007216</v>
      </c>
      <c r="AM539" s="97">
        <f t="shared" si="516"/>
        <v>0.36627906976744184</v>
      </c>
      <c r="AN539" s="280"/>
      <c r="AO539" s="90">
        <v>6</v>
      </c>
      <c r="AP539" s="112" t="s">
        <v>404</v>
      </c>
      <c r="AQ539" s="198" t="s">
        <v>405</v>
      </c>
      <c r="AR539" s="93">
        <v>49887355</v>
      </c>
      <c r="AS539" s="94">
        <f>IFERROR(AR539/AR544,"-")</f>
        <v>3.5357529896468669E-2</v>
      </c>
      <c r="AT539" s="95">
        <v>517</v>
      </c>
      <c r="AU539" s="96">
        <f t="shared" si="499"/>
        <v>96493.916827852998</v>
      </c>
      <c r="AV539" s="97">
        <f t="shared" si="517"/>
        <v>0.49426386233269598</v>
      </c>
      <c r="AW539" s="280"/>
      <c r="AX539" s="90">
        <v>6</v>
      </c>
      <c r="AY539" s="112" t="s">
        <v>388</v>
      </c>
      <c r="AZ539" s="198" t="s">
        <v>389</v>
      </c>
      <c r="BA539" s="93">
        <v>46761598</v>
      </c>
      <c r="BB539" s="94">
        <f>IFERROR(BA539/BA544,"-")</f>
        <v>3.8896016716530778E-2</v>
      </c>
      <c r="BC539" s="95">
        <v>109</v>
      </c>
      <c r="BD539" s="96">
        <f t="shared" si="500"/>
        <v>429005.48623853212</v>
      </c>
      <c r="BE539" s="97">
        <f t="shared" si="518"/>
        <v>0.1404639175257732</v>
      </c>
      <c r="BF539" s="280"/>
      <c r="BG539" s="90">
        <v>6</v>
      </c>
      <c r="BH539" s="112" t="s">
        <v>410</v>
      </c>
      <c r="BI539" s="198" t="s">
        <v>411</v>
      </c>
      <c r="BJ539" s="93">
        <v>118572767</v>
      </c>
      <c r="BK539" s="94">
        <f>IFERROR(BJ539/BJ544,"-")</f>
        <v>5.4518547605161199E-2</v>
      </c>
      <c r="BL539" s="95">
        <v>519</v>
      </c>
      <c r="BM539" s="96">
        <f t="shared" si="501"/>
        <v>228463.90558766859</v>
      </c>
      <c r="BN539" s="97">
        <f t="shared" si="519"/>
        <v>0.41787439613526572</v>
      </c>
      <c r="BO539" s="280"/>
      <c r="BP539" s="90">
        <v>6</v>
      </c>
      <c r="BQ539" s="112" t="s">
        <v>412</v>
      </c>
      <c r="BR539" s="198" t="s">
        <v>413</v>
      </c>
      <c r="BS539" s="93">
        <v>77726269</v>
      </c>
      <c r="BT539" s="94">
        <f>IFERROR(BS539/BS544,"-")</f>
        <v>4.7188759965992595E-2</v>
      </c>
      <c r="BU539" s="95">
        <v>244</v>
      </c>
      <c r="BV539" s="96">
        <f t="shared" si="502"/>
        <v>318550.28278688522</v>
      </c>
      <c r="BW539" s="97">
        <f t="shared" si="520"/>
        <v>0.30691823899371068</v>
      </c>
      <c r="BX539" s="280"/>
      <c r="BY539" s="90">
        <v>6</v>
      </c>
      <c r="BZ539" s="112" t="s">
        <v>384</v>
      </c>
      <c r="CA539" s="198" t="s">
        <v>385</v>
      </c>
      <c r="CB539" s="93">
        <v>620550602</v>
      </c>
      <c r="CC539" s="94">
        <f>IFERROR(CB539/CB544,"-")</f>
        <v>3.6307104139611704E-2</v>
      </c>
      <c r="CD539" s="95">
        <v>14568</v>
      </c>
      <c r="CE539" s="96">
        <f t="shared" si="503"/>
        <v>42596.828802855576</v>
      </c>
      <c r="CF539" s="97">
        <f t="shared" si="521"/>
        <v>0.67897091722595082</v>
      </c>
    </row>
    <row r="540" spans="2:84" ht="13.5" customHeight="1">
      <c r="B540" s="277"/>
      <c r="C540" s="285"/>
      <c r="D540" s="280"/>
      <c r="E540" s="90">
        <v>7</v>
      </c>
      <c r="F540" s="112" t="s">
        <v>388</v>
      </c>
      <c r="G540" s="198" t="s">
        <v>389</v>
      </c>
      <c r="H540" s="93">
        <v>255677583</v>
      </c>
      <c r="I540" s="94">
        <f>IFERROR(H540/H544,"-")</f>
        <v>3.9532818266412785E-2</v>
      </c>
      <c r="J540" s="95">
        <v>709</v>
      </c>
      <c r="K540" s="96">
        <f t="shared" si="495"/>
        <v>360617.18335684063</v>
      </c>
      <c r="L540" s="97">
        <f t="shared" si="513"/>
        <v>5.2741203600386817E-2</v>
      </c>
      <c r="M540" s="280"/>
      <c r="N540" s="90">
        <v>7</v>
      </c>
      <c r="O540" s="112" t="s">
        <v>400</v>
      </c>
      <c r="P540" s="198" t="s">
        <v>401</v>
      </c>
      <c r="Q540" s="93">
        <v>51166055</v>
      </c>
      <c r="R540" s="94">
        <f>IFERROR(Q540/Q544,"-")</f>
        <v>3.9433955563376331E-2</v>
      </c>
      <c r="S540" s="95">
        <v>366</v>
      </c>
      <c r="T540" s="96">
        <f t="shared" si="496"/>
        <v>139797.9644808743</v>
      </c>
      <c r="U540" s="97">
        <f t="shared" si="514"/>
        <v>0.24497991967871485</v>
      </c>
      <c r="V540" s="280"/>
      <c r="W540" s="90">
        <v>7</v>
      </c>
      <c r="X540" s="112" t="s">
        <v>396</v>
      </c>
      <c r="Y540" s="198" t="s">
        <v>397</v>
      </c>
      <c r="Z540" s="93">
        <v>33599344</v>
      </c>
      <c r="AA540" s="94">
        <f>IFERROR(Z540/Z544,"-")</f>
        <v>3.9408760867603157E-2</v>
      </c>
      <c r="AB540" s="95">
        <v>424</v>
      </c>
      <c r="AC540" s="96">
        <f t="shared" si="497"/>
        <v>79243.735849056597</v>
      </c>
      <c r="AD540" s="97">
        <f t="shared" si="515"/>
        <v>0.55208333333333337</v>
      </c>
      <c r="AE540" s="280"/>
      <c r="AF540" s="90">
        <v>7</v>
      </c>
      <c r="AG540" s="112" t="s">
        <v>396</v>
      </c>
      <c r="AH540" s="198" t="s">
        <v>397</v>
      </c>
      <c r="AI540" s="93">
        <v>72645995</v>
      </c>
      <c r="AJ540" s="94">
        <f>IFERROR(AI540/AI544,"-")</f>
        <v>3.5629382845744302E-2</v>
      </c>
      <c r="AK540" s="95">
        <v>776</v>
      </c>
      <c r="AL540" s="96">
        <f t="shared" si="498"/>
        <v>93615.972938144332</v>
      </c>
      <c r="AM540" s="97">
        <f t="shared" si="516"/>
        <v>0.41014799154334036</v>
      </c>
      <c r="AN540" s="280"/>
      <c r="AO540" s="90">
        <v>7</v>
      </c>
      <c r="AP540" s="112" t="s">
        <v>396</v>
      </c>
      <c r="AQ540" s="198" t="s">
        <v>397</v>
      </c>
      <c r="AR540" s="93">
        <v>48438356</v>
      </c>
      <c r="AS540" s="94">
        <f>IFERROR(AR540/AR544,"-")</f>
        <v>3.4330555717090885E-2</v>
      </c>
      <c r="AT540" s="95">
        <v>432</v>
      </c>
      <c r="AU540" s="96">
        <f t="shared" si="499"/>
        <v>112125.82407407407</v>
      </c>
      <c r="AV540" s="97">
        <f t="shared" si="517"/>
        <v>0.4130019120458891</v>
      </c>
      <c r="AW540" s="280"/>
      <c r="AX540" s="90">
        <v>7</v>
      </c>
      <c r="AY540" s="112" t="s">
        <v>408</v>
      </c>
      <c r="AZ540" s="198" t="s">
        <v>409</v>
      </c>
      <c r="BA540" s="93">
        <v>42770175</v>
      </c>
      <c r="BB540" s="94">
        <f>IFERROR(BA540/BA544,"-")</f>
        <v>3.5575975007717801E-2</v>
      </c>
      <c r="BC540" s="95">
        <v>284</v>
      </c>
      <c r="BD540" s="96">
        <f t="shared" si="500"/>
        <v>150599.20774647887</v>
      </c>
      <c r="BE540" s="97">
        <f t="shared" si="518"/>
        <v>0.36597938144329895</v>
      </c>
      <c r="BF540" s="280"/>
      <c r="BG540" s="90">
        <v>7</v>
      </c>
      <c r="BH540" s="112" t="s">
        <v>386</v>
      </c>
      <c r="BI540" s="198" t="s">
        <v>387</v>
      </c>
      <c r="BJ540" s="93">
        <v>113636473</v>
      </c>
      <c r="BK540" s="94">
        <f>IFERROR(BJ540/BJ544,"-")</f>
        <v>5.2248890024917068E-2</v>
      </c>
      <c r="BL540" s="95">
        <v>986</v>
      </c>
      <c r="BM540" s="96">
        <f t="shared" si="501"/>
        <v>115249.97261663286</v>
      </c>
      <c r="BN540" s="97">
        <f t="shared" si="519"/>
        <v>0.7938808373590982</v>
      </c>
      <c r="BO540" s="280"/>
      <c r="BP540" s="90">
        <v>7</v>
      </c>
      <c r="BQ540" s="112" t="s">
        <v>430</v>
      </c>
      <c r="BR540" s="198" t="s">
        <v>431</v>
      </c>
      <c r="BS540" s="93">
        <v>68337738</v>
      </c>
      <c r="BT540" s="94">
        <f>IFERROR(BS540/BS544,"-")</f>
        <v>4.148884484730498E-2</v>
      </c>
      <c r="BU540" s="95">
        <v>295</v>
      </c>
      <c r="BV540" s="96">
        <f t="shared" si="502"/>
        <v>231653.34915254236</v>
      </c>
      <c r="BW540" s="97">
        <f t="shared" si="520"/>
        <v>0.37106918238993708</v>
      </c>
      <c r="BX540" s="280"/>
      <c r="BY540" s="90">
        <v>7</v>
      </c>
      <c r="BZ540" s="112" t="s">
        <v>390</v>
      </c>
      <c r="CA540" s="198" t="s">
        <v>391</v>
      </c>
      <c r="CB540" s="93">
        <v>591465893</v>
      </c>
      <c r="CC540" s="94">
        <f>IFERROR(CB540/CB544,"-")</f>
        <v>3.4605419288884089E-2</v>
      </c>
      <c r="CD540" s="95">
        <v>11467</v>
      </c>
      <c r="CE540" s="96">
        <f t="shared" si="503"/>
        <v>51579.828464288832</v>
      </c>
      <c r="CF540" s="97">
        <f t="shared" si="521"/>
        <v>0.53444258016405666</v>
      </c>
    </row>
    <row r="541" spans="2:84" ht="13.5" customHeight="1">
      <c r="B541" s="277"/>
      <c r="C541" s="285"/>
      <c r="D541" s="280"/>
      <c r="E541" s="90">
        <v>8</v>
      </c>
      <c r="F541" s="112" t="s">
        <v>394</v>
      </c>
      <c r="G541" s="198" t="s">
        <v>395</v>
      </c>
      <c r="H541" s="93">
        <v>212272391</v>
      </c>
      <c r="I541" s="94">
        <f>IFERROR(H541/H544,"-")</f>
        <v>3.2821515902627711E-2</v>
      </c>
      <c r="J541" s="95">
        <v>6271</v>
      </c>
      <c r="K541" s="96">
        <f t="shared" si="495"/>
        <v>33849.847073831923</v>
      </c>
      <c r="L541" s="97">
        <f t="shared" si="513"/>
        <v>0.46648813508889386</v>
      </c>
      <c r="M541" s="280"/>
      <c r="N541" s="90">
        <v>8</v>
      </c>
      <c r="O541" s="112" t="s">
        <v>396</v>
      </c>
      <c r="P541" s="198" t="s">
        <v>397</v>
      </c>
      <c r="Q541" s="93">
        <v>49094082</v>
      </c>
      <c r="R541" s="94">
        <f>IFERROR(Q541/Q544,"-")</f>
        <v>3.783707475615921E-2</v>
      </c>
      <c r="S541" s="95">
        <v>704</v>
      </c>
      <c r="T541" s="96">
        <f t="shared" si="496"/>
        <v>69735.911931818177</v>
      </c>
      <c r="U541" s="97">
        <f t="shared" si="514"/>
        <v>0.47121820615796517</v>
      </c>
      <c r="V541" s="280"/>
      <c r="W541" s="90">
        <v>8</v>
      </c>
      <c r="X541" s="112" t="s">
        <v>400</v>
      </c>
      <c r="Y541" s="198" t="s">
        <v>401</v>
      </c>
      <c r="Z541" s="93">
        <v>28694077</v>
      </c>
      <c r="AA541" s="94">
        <f>IFERROR(Z541/Z544,"-")</f>
        <v>3.3655360021600175E-2</v>
      </c>
      <c r="AB541" s="95">
        <v>253</v>
      </c>
      <c r="AC541" s="96">
        <f t="shared" si="497"/>
        <v>113415.32411067194</v>
      </c>
      <c r="AD541" s="97">
        <f t="shared" si="515"/>
        <v>0.32942708333333331</v>
      </c>
      <c r="AE541" s="280"/>
      <c r="AF541" s="90">
        <v>8</v>
      </c>
      <c r="AG541" s="112" t="s">
        <v>384</v>
      </c>
      <c r="AH541" s="198" t="s">
        <v>385</v>
      </c>
      <c r="AI541" s="93">
        <v>62427600</v>
      </c>
      <c r="AJ541" s="94">
        <f>IFERROR(AI541/AI544,"-")</f>
        <v>3.0617749272220541E-2</v>
      </c>
      <c r="AK541" s="95">
        <v>1459</v>
      </c>
      <c r="AL541" s="96">
        <f t="shared" si="498"/>
        <v>42787.936943111723</v>
      </c>
      <c r="AM541" s="97">
        <f t="shared" si="516"/>
        <v>0.77114164904862581</v>
      </c>
      <c r="AN541" s="280"/>
      <c r="AO541" s="90">
        <v>8</v>
      </c>
      <c r="AP541" s="112" t="s">
        <v>408</v>
      </c>
      <c r="AQ541" s="198" t="s">
        <v>409</v>
      </c>
      <c r="AR541" s="93">
        <v>45727352</v>
      </c>
      <c r="AS541" s="94">
        <f>IFERROR(AR541/AR544,"-")</f>
        <v>3.24091388574589E-2</v>
      </c>
      <c r="AT541" s="95">
        <v>349</v>
      </c>
      <c r="AU541" s="96">
        <f t="shared" si="499"/>
        <v>131023.93123209169</v>
      </c>
      <c r="AV541" s="97">
        <f t="shared" si="517"/>
        <v>0.33365200764818354</v>
      </c>
      <c r="AW541" s="280"/>
      <c r="AX541" s="90">
        <v>8</v>
      </c>
      <c r="AY541" s="112" t="s">
        <v>382</v>
      </c>
      <c r="AZ541" s="198" t="s">
        <v>383</v>
      </c>
      <c r="BA541" s="93">
        <v>39684729</v>
      </c>
      <c r="BB541" s="94">
        <f>IFERROR(BA541/BA544,"-")</f>
        <v>3.3009519532993581E-2</v>
      </c>
      <c r="BC541" s="95">
        <v>165</v>
      </c>
      <c r="BD541" s="96">
        <f t="shared" si="500"/>
        <v>240513.50909090909</v>
      </c>
      <c r="BE541" s="97">
        <f t="shared" si="518"/>
        <v>0.21262886597938144</v>
      </c>
      <c r="BF541" s="280"/>
      <c r="BG541" s="90">
        <v>8</v>
      </c>
      <c r="BH541" s="112" t="s">
        <v>388</v>
      </c>
      <c r="BI541" s="198" t="s">
        <v>389</v>
      </c>
      <c r="BJ541" s="93">
        <v>97939973</v>
      </c>
      <c r="BK541" s="94">
        <f>IFERROR(BJ541/BJ544,"-")</f>
        <v>4.5031799590615124E-2</v>
      </c>
      <c r="BL541" s="95">
        <v>186</v>
      </c>
      <c r="BM541" s="96">
        <f t="shared" si="501"/>
        <v>526558.99462365592</v>
      </c>
      <c r="BN541" s="97">
        <f t="shared" si="519"/>
        <v>0.14975845410628019</v>
      </c>
      <c r="BO541" s="280"/>
      <c r="BP541" s="90">
        <v>8</v>
      </c>
      <c r="BQ541" s="112" t="s">
        <v>388</v>
      </c>
      <c r="BR541" s="198" t="s">
        <v>389</v>
      </c>
      <c r="BS541" s="93">
        <v>60344010</v>
      </c>
      <c r="BT541" s="94">
        <f>IFERROR(BS541/BS544,"-")</f>
        <v>3.6635735124188926E-2</v>
      </c>
      <c r="BU541" s="95">
        <v>127</v>
      </c>
      <c r="BV541" s="96">
        <f t="shared" si="502"/>
        <v>475149.68503937009</v>
      </c>
      <c r="BW541" s="97">
        <f t="shared" si="520"/>
        <v>0.15974842767295597</v>
      </c>
      <c r="BX541" s="280"/>
      <c r="BY541" s="90">
        <v>8</v>
      </c>
      <c r="BZ541" s="112" t="s">
        <v>404</v>
      </c>
      <c r="CA541" s="198" t="s">
        <v>405</v>
      </c>
      <c r="CB541" s="93">
        <v>542736330</v>
      </c>
      <c r="CC541" s="94">
        <f>IFERROR(CB541/CB544,"-")</f>
        <v>3.1754355551589113E-2</v>
      </c>
      <c r="CD541" s="95">
        <v>6691</v>
      </c>
      <c r="CE541" s="96">
        <f t="shared" si="503"/>
        <v>81114.382005679276</v>
      </c>
      <c r="CF541" s="97">
        <f t="shared" si="521"/>
        <v>0.3118475018642804</v>
      </c>
    </row>
    <row r="542" spans="2:84" ht="13.5" customHeight="1">
      <c r="B542" s="277"/>
      <c r="C542" s="285"/>
      <c r="D542" s="280"/>
      <c r="E542" s="90">
        <v>9</v>
      </c>
      <c r="F542" s="197" t="s">
        <v>398</v>
      </c>
      <c r="G542" s="198" t="s">
        <v>399</v>
      </c>
      <c r="H542" s="93">
        <v>195481028</v>
      </c>
      <c r="I542" s="94">
        <f>IFERROR(H542/H544,"-")</f>
        <v>3.0225238614116395E-2</v>
      </c>
      <c r="J542" s="95">
        <v>4033</v>
      </c>
      <c r="K542" s="96">
        <f t="shared" si="495"/>
        <v>48470.376394743369</v>
      </c>
      <c r="L542" s="97">
        <f t="shared" si="513"/>
        <v>0.30000743881574055</v>
      </c>
      <c r="M542" s="280"/>
      <c r="N542" s="90">
        <v>9</v>
      </c>
      <c r="O542" s="197" t="s">
        <v>390</v>
      </c>
      <c r="P542" s="198" t="s">
        <v>391</v>
      </c>
      <c r="Q542" s="93">
        <v>43904077</v>
      </c>
      <c r="R542" s="94">
        <f>IFERROR(Q542/Q544,"-")</f>
        <v>3.3837109807841409E-2</v>
      </c>
      <c r="S542" s="95">
        <v>970</v>
      </c>
      <c r="T542" s="96">
        <f t="shared" si="496"/>
        <v>45261.935051546388</v>
      </c>
      <c r="U542" s="97">
        <f t="shared" si="514"/>
        <v>0.64926372155287815</v>
      </c>
      <c r="V542" s="280"/>
      <c r="W542" s="90">
        <v>9</v>
      </c>
      <c r="X542" s="197" t="s">
        <v>392</v>
      </c>
      <c r="Y542" s="198" t="s">
        <v>393</v>
      </c>
      <c r="Z542" s="93">
        <v>28661022</v>
      </c>
      <c r="AA542" s="94">
        <f>IFERROR(Z542/Z544,"-")</f>
        <v>3.3616589723272965E-2</v>
      </c>
      <c r="AB542" s="95">
        <v>416</v>
      </c>
      <c r="AC542" s="96">
        <f t="shared" si="497"/>
        <v>68896.6875</v>
      </c>
      <c r="AD542" s="97">
        <f t="shared" si="515"/>
        <v>0.54166666666666663</v>
      </c>
      <c r="AE542" s="280"/>
      <c r="AF542" s="90">
        <v>9</v>
      </c>
      <c r="AG542" s="197" t="s">
        <v>390</v>
      </c>
      <c r="AH542" s="198" t="s">
        <v>391</v>
      </c>
      <c r="AI542" s="93">
        <v>62294368</v>
      </c>
      <c r="AJ542" s="94">
        <f>IFERROR(AI542/AI544,"-")</f>
        <v>3.0552405354289425E-2</v>
      </c>
      <c r="AK542" s="95">
        <v>1188</v>
      </c>
      <c r="AL542" s="96">
        <f t="shared" si="498"/>
        <v>52436.336700336702</v>
      </c>
      <c r="AM542" s="97">
        <f t="shared" si="516"/>
        <v>0.62790697674418605</v>
      </c>
      <c r="AN542" s="280"/>
      <c r="AO542" s="90">
        <v>9</v>
      </c>
      <c r="AP542" s="197" t="s">
        <v>406</v>
      </c>
      <c r="AQ542" s="198" t="s">
        <v>407</v>
      </c>
      <c r="AR542" s="93">
        <v>41940127</v>
      </c>
      <c r="AS542" s="94">
        <f>IFERROR(AR542/AR544,"-")</f>
        <v>2.9724953232421178E-2</v>
      </c>
      <c r="AT542" s="95">
        <v>302</v>
      </c>
      <c r="AU542" s="96">
        <f t="shared" si="499"/>
        <v>138874.59271523179</v>
      </c>
      <c r="AV542" s="97">
        <f t="shared" si="517"/>
        <v>0.28871892925430209</v>
      </c>
      <c r="AW542" s="280"/>
      <c r="AX542" s="90">
        <v>9</v>
      </c>
      <c r="AY542" s="197" t="s">
        <v>430</v>
      </c>
      <c r="AZ542" s="198" t="s">
        <v>431</v>
      </c>
      <c r="BA542" s="93">
        <v>39587233</v>
      </c>
      <c r="BB542" s="94">
        <f>IFERROR(BA542/BA544,"-")</f>
        <v>3.2928422945024224E-2</v>
      </c>
      <c r="BC542" s="95">
        <v>193</v>
      </c>
      <c r="BD542" s="96">
        <f t="shared" si="500"/>
        <v>205115.19689119171</v>
      </c>
      <c r="BE542" s="97">
        <f t="shared" si="518"/>
        <v>0.24871134020618557</v>
      </c>
      <c r="BF542" s="280"/>
      <c r="BG542" s="90">
        <v>9</v>
      </c>
      <c r="BH542" s="197" t="s">
        <v>430</v>
      </c>
      <c r="BI542" s="198" t="s">
        <v>431</v>
      </c>
      <c r="BJ542" s="93">
        <v>68357780</v>
      </c>
      <c r="BK542" s="94">
        <f>IFERROR(BJ542/BJ544,"-")</f>
        <v>3.143020929176036E-2</v>
      </c>
      <c r="BL542" s="95">
        <v>374</v>
      </c>
      <c r="BM542" s="96">
        <f t="shared" si="501"/>
        <v>182774.81283422461</v>
      </c>
      <c r="BN542" s="97">
        <f t="shared" si="519"/>
        <v>0.30112721417069244</v>
      </c>
      <c r="BO542" s="280"/>
      <c r="BP542" s="90">
        <v>9</v>
      </c>
      <c r="BQ542" s="197" t="s">
        <v>416</v>
      </c>
      <c r="BR542" s="198" t="s">
        <v>417</v>
      </c>
      <c r="BS542" s="93">
        <v>57002583</v>
      </c>
      <c r="BT542" s="94">
        <f>IFERROR(BS542/BS544,"-")</f>
        <v>3.4607105695869306E-2</v>
      </c>
      <c r="BU542" s="95">
        <v>462</v>
      </c>
      <c r="BV542" s="96">
        <f t="shared" si="502"/>
        <v>123382.21428571429</v>
      </c>
      <c r="BW542" s="97">
        <f t="shared" si="520"/>
        <v>0.5811320754716981</v>
      </c>
      <c r="BX542" s="280"/>
      <c r="BY542" s="90">
        <v>9</v>
      </c>
      <c r="BZ542" s="197" t="s">
        <v>408</v>
      </c>
      <c r="CA542" s="198" t="s">
        <v>409</v>
      </c>
      <c r="CB542" s="93">
        <v>520246637</v>
      </c>
      <c r="CC542" s="94">
        <f>IFERROR(CB542/CB544,"-")</f>
        <v>3.0438531147926867E-2</v>
      </c>
      <c r="CD542" s="95">
        <v>6172</v>
      </c>
      <c r="CE542" s="96">
        <f t="shared" si="503"/>
        <v>84291.418826960464</v>
      </c>
      <c r="CF542" s="97">
        <f t="shared" si="521"/>
        <v>0.28765846383296045</v>
      </c>
    </row>
    <row r="543" spans="2:84" ht="13.5" customHeight="1">
      <c r="B543" s="277"/>
      <c r="C543" s="285"/>
      <c r="D543" s="280"/>
      <c r="E543" s="98">
        <v>10</v>
      </c>
      <c r="F543" s="112" t="s">
        <v>414</v>
      </c>
      <c r="G543" s="200" t="s">
        <v>415</v>
      </c>
      <c r="H543" s="101">
        <v>187886070</v>
      </c>
      <c r="I543" s="102">
        <f>IFERROR(H543/H544,"-")</f>
        <v>2.9050907682041532E-2</v>
      </c>
      <c r="J543" s="103">
        <v>4429</v>
      </c>
      <c r="K543" s="104">
        <f t="shared" si="495"/>
        <v>42421.781440505758</v>
      </c>
      <c r="L543" s="105">
        <f t="shared" si="513"/>
        <v>0.32946514914825559</v>
      </c>
      <c r="M543" s="280"/>
      <c r="N543" s="98">
        <v>10</v>
      </c>
      <c r="O543" s="112" t="s">
        <v>418</v>
      </c>
      <c r="P543" s="200" t="s">
        <v>419</v>
      </c>
      <c r="Q543" s="101">
        <v>42856345</v>
      </c>
      <c r="R543" s="102">
        <f>IFERROR(Q543/Q544,"-")</f>
        <v>3.3029617083801463E-2</v>
      </c>
      <c r="S543" s="103">
        <v>137</v>
      </c>
      <c r="T543" s="104">
        <f t="shared" si="496"/>
        <v>312820.03649635037</v>
      </c>
      <c r="U543" s="105">
        <f t="shared" si="514"/>
        <v>9.170013386880857E-2</v>
      </c>
      <c r="V543" s="280"/>
      <c r="W543" s="98">
        <v>10</v>
      </c>
      <c r="X543" s="112" t="s">
        <v>390</v>
      </c>
      <c r="Y543" s="200" t="s">
        <v>391</v>
      </c>
      <c r="Z543" s="101">
        <v>27715440</v>
      </c>
      <c r="AA543" s="102">
        <f>IFERROR(Z543/Z544,"-")</f>
        <v>3.2507514054453061E-2</v>
      </c>
      <c r="AB543" s="103">
        <v>520</v>
      </c>
      <c r="AC543" s="104">
        <f t="shared" si="497"/>
        <v>53298.923076923078</v>
      </c>
      <c r="AD543" s="105">
        <f t="shared" si="515"/>
        <v>0.67708333333333337</v>
      </c>
      <c r="AE543" s="280"/>
      <c r="AF543" s="98">
        <v>10</v>
      </c>
      <c r="AG543" s="112" t="s">
        <v>412</v>
      </c>
      <c r="AH543" s="200" t="s">
        <v>413</v>
      </c>
      <c r="AI543" s="101">
        <v>61911555</v>
      </c>
      <c r="AJ543" s="102">
        <f>IFERROR(AI543/AI544,"-")</f>
        <v>3.0364653903774803E-2</v>
      </c>
      <c r="AK543" s="103">
        <v>633</v>
      </c>
      <c r="AL543" s="104">
        <f t="shared" si="498"/>
        <v>97806.563981042651</v>
      </c>
      <c r="AM543" s="105">
        <f t="shared" si="516"/>
        <v>0.33456659619450319</v>
      </c>
      <c r="AN543" s="280"/>
      <c r="AO543" s="98">
        <v>10</v>
      </c>
      <c r="AP543" s="112" t="s">
        <v>410</v>
      </c>
      <c r="AQ543" s="200" t="s">
        <v>411</v>
      </c>
      <c r="AR543" s="101">
        <v>41227131</v>
      </c>
      <c r="AS543" s="102">
        <f>IFERROR(AR543/AR544,"-")</f>
        <v>2.9219619217698157E-2</v>
      </c>
      <c r="AT543" s="103">
        <v>331</v>
      </c>
      <c r="AU543" s="104">
        <f t="shared" si="499"/>
        <v>124553.26586102719</v>
      </c>
      <c r="AV543" s="105">
        <f t="shared" si="517"/>
        <v>0.31644359464627153</v>
      </c>
      <c r="AW543" s="280"/>
      <c r="AX543" s="98">
        <v>10</v>
      </c>
      <c r="AY543" s="112" t="s">
        <v>396</v>
      </c>
      <c r="AZ543" s="200" t="s">
        <v>397</v>
      </c>
      <c r="BA543" s="101">
        <v>38120557</v>
      </c>
      <c r="BB543" s="102">
        <f>IFERROR(BA543/BA544,"-")</f>
        <v>3.1708450646093497E-2</v>
      </c>
      <c r="BC543" s="103">
        <v>299</v>
      </c>
      <c r="BD543" s="104">
        <f t="shared" si="500"/>
        <v>127493.5016722408</v>
      </c>
      <c r="BE543" s="105">
        <f t="shared" si="518"/>
        <v>0.38530927835051548</v>
      </c>
      <c r="BF543" s="280"/>
      <c r="BG543" s="98">
        <v>10</v>
      </c>
      <c r="BH543" s="112" t="s">
        <v>422</v>
      </c>
      <c r="BI543" s="200" t="s">
        <v>423</v>
      </c>
      <c r="BJ543" s="101">
        <v>53148619</v>
      </c>
      <c r="BK543" s="102">
        <f>IFERROR(BJ543/BJ544,"-")</f>
        <v>2.4437192353789595E-2</v>
      </c>
      <c r="BL543" s="103">
        <v>518</v>
      </c>
      <c r="BM543" s="104">
        <f t="shared" si="501"/>
        <v>102603.51158301158</v>
      </c>
      <c r="BN543" s="105">
        <f t="shared" si="519"/>
        <v>0.4170692431561997</v>
      </c>
      <c r="BO543" s="280"/>
      <c r="BP543" s="98">
        <v>10</v>
      </c>
      <c r="BQ543" s="112" t="s">
        <v>406</v>
      </c>
      <c r="BR543" s="200" t="s">
        <v>407</v>
      </c>
      <c r="BS543" s="101">
        <v>50895037</v>
      </c>
      <c r="BT543" s="102">
        <f>IFERROR(BS543/BS544,"-")</f>
        <v>3.0899124779208323E-2</v>
      </c>
      <c r="BU543" s="103">
        <v>245</v>
      </c>
      <c r="BV543" s="104">
        <f t="shared" si="502"/>
        <v>207734.84489795918</v>
      </c>
      <c r="BW543" s="105">
        <f t="shared" si="520"/>
        <v>0.3081761006289308</v>
      </c>
      <c r="BX543" s="280"/>
      <c r="BY543" s="98">
        <v>10</v>
      </c>
      <c r="BZ543" s="112" t="s">
        <v>398</v>
      </c>
      <c r="CA543" s="200" t="s">
        <v>399</v>
      </c>
      <c r="CB543" s="101">
        <v>482838391</v>
      </c>
      <c r="CC543" s="102">
        <f>IFERROR(CB543/CB544,"-")</f>
        <v>2.8249853739791483E-2</v>
      </c>
      <c r="CD543" s="103">
        <v>7018</v>
      </c>
      <c r="CE543" s="104">
        <f t="shared" si="503"/>
        <v>68799.998717583352</v>
      </c>
      <c r="CF543" s="105">
        <f t="shared" si="521"/>
        <v>0.32708799403430278</v>
      </c>
    </row>
    <row r="544" spans="2:84" s="195" customFormat="1" ht="13.5" customHeight="1">
      <c r="B544" s="278"/>
      <c r="C544" s="286"/>
      <c r="D544" s="281"/>
      <c r="E544" s="106" t="s">
        <v>164</v>
      </c>
      <c r="F544" s="107"/>
      <c r="G544" s="108"/>
      <c r="H544" s="216">
        <v>6467476750</v>
      </c>
      <c r="I544" s="109" t="s">
        <v>588</v>
      </c>
      <c r="J544" s="110">
        <v>12329</v>
      </c>
      <c r="K544" s="56">
        <f t="shared" si="495"/>
        <v>524574.31665179657</v>
      </c>
      <c r="L544" s="111">
        <f t="shared" si="513"/>
        <v>0.91713159265045008</v>
      </c>
      <c r="M544" s="281"/>
      <c r="N544" s="106" t="s">
        <v>164</v>
      </c>
      <c r="O544" s="107"/>
      <c r="P544" s="108"/>
      <c r="Q544" s="216">
        <v>1297512620</v>
      </c>
      <c r="R544" s="109" t="s">
        <v>588</v>
      </c>
      <c r="S544" s="110">
        <v>1488</v>
      </c>
      <c r="T544" s="56">
        <f t="shared" si="496"/>
        <v>871984.28763440857</v>
      </c>
      <c r="U544" s="111">
        <f t="shared" si="514"/>
        <v>0.99598393574297184</v>
      </c>
      <c r="V544" s="281"/>
      <c r="W544" s="106" t="s">
        <v>164</v>
      </c>
      <c r="X544" s="107"/>
      <c r="Y544" s="108"/>
      <c r="Z544" s="216">
        <v>852585650</v>
      </c>
      <c r="AA544" s="109" t="s">
        <v>588</v>
      </c>
      <c r="AB544" s="110">
        <v>766</v>
      </c>
      <c r="AC544" s="56">
        <f t="shared" si="497"/>
        <v>1113036.0966057442</v>
      </c>
      <c r="AD544" s="111">
        <f t="shared" si="515"/>
        <v>0.99739583333333337</v>
      </c>
      <c r="AE544" s="281"/>
      <c r="AF544" s="106" t="s">
        <v>164</v>
      </c>
      <c r="AG544" s="107"/>
      <c r="AH544" s="108"/>
      <c r="AI544" s="216">
        <v>2038934980</v>
      </c>
      <c r="AJ544" s="109" t="s">
        <v>588</v>
      </c>
      <c r="AK544" s="110">
        <v>1872</v>
      </c>
      <c r="AL544" s="56">
        <f t="shared" si="498"/>
        <v>1089174.6688034188</v>
      </c>
      <c r="AM544" s="111">
        <f t="shared" si="516"/>
        <v>0.98942917547568709</v>
      </c>
      <c r="AN544" s="281"/>
      <c r="AO544" s="106" t="s">
        <v>164</v>
      </c>
      <c r="AP544" s="107"/>
      <c r="AQ544" s="108"/>
      <c r="AR544" s="216">
        <v>1410940050</v>
      </c>
      <c r="AS544" s="109" t="s">
        <v>588</v>
      </c>
      <c r="AT544" s="110">
        <v>1039</v>
      </c>
      <c r="AU544" s="56">
        <f t="shared" si="499"/>
        <v>1357978.8739172281</v>
      </c>
      <c r="AV544" s="111">
        <f t="shared" si="517"/>
        <v>0.99330783938814526</v>
      </c>
      <c r="AW544" s="281"/>
      <c r="AX544" s="106" t="s">
        <v>164</v>
      </c>
      <c r="AY544" s="107"/>
      <c r="AZ544" s="108"/>
      <c r="BA544" s="216">
        <v>1202220740</v>
      </c>
      <c r="BB544" s="109" t="s">
        <v>588</v>
      </c>
      <c r="BC544" s="110">
        <v>760</v>
      </c>
      <c r="BD544" s="56">
        <f t="shared" si="500"/>
        <v>1581869.394736842</v>
      </c>
      <c r="BE544" s="111">
        <f t="shared" si="518"/>
        <v>0.97938144329896903</v>
      </c>
      <c r="BF544" s="281"/>
      <c r="BG544" s="106" t="s">
        <v>164</v>
      </c>
      <c r="BH544" s="107"/>
      <c r="BI544" s="108"/>
      <c r="BJ544" s="216">
        <v>2174906930</v>
      </c>
      <c r="BK544" s="109" t="s">
        <v>588</v>
      </c>
      <c r="BL544" s="110">
        <v>1196</v>
      </c>
      <c r="BM544" s="56">
        <f t="shared" si="501"/>
        <v>1818484.0551839464</v>
      </c>
      <c r="BN544" s="111">
        <f t="shared" si="519"/>
        <v>0.96296296296296291</v>
      </c>
      <c r="BO544" s="281"/>
      <c r="BP544" s="106" t="s">
        <v>164</v>
      </c>
      <c r="BQ544" s="107"/>
      <c r="BR544" s="108"/>
      <c r="BS544" s="216">
        <v>1647135230</v>
      </c>
      <c r="BT544" s="109" t="s">
        <v>588</v>
      </c>
      <c r="BU544" s="110">
        <v>762</v>
      </c>
      <c r="BV544" s="56">
        <f t="shared" si="502"/>
        <v>2161594.7900262466</v>
      </c>
      <c r="BW544" s="111">
        <f t="shared" si="520"/>
        <v>0.95849056603773586</v>
      </c>
      <c r="BX544" s="281"/>
      <c r="BY544" s="106" t="s">
        <v>164</v>
      </c>
      <c r="BZ544" s="107"/>
      <c r="CA544" s="108"/>
      <c r="CB544" s="216">
        <v>17091712950</v>
      </c>
      <c r="CC544" s="109" t="s">
        <v>588</v>
      </c>
      <c r="CD544" s="110">
        <v>20212</v>
      </c>
      <c r="CE544" s="56">
        <f t="shared" si="503"/>
        <v>845622.05373045721</v>
      </c>
      <c r="CF544" s="111">
        <f t="shared" si="521"/>
        <v>0.942020879940343</v>
      </c>
    </row>
    <row r="545" spans="2:84" ht="13.5" customHeight="1">
      <c r="B545" s="276">
        <v>50</v>
      </c>
      <c r="C545" s="284" t="s">
        <v>14</v>
      </c>
      <c r="D545" s="279">
        <f>CK55</f>
        <v>13162</v>
      </c>
      <c r="E545" s="82">
        <v>1</v>
      </c>
      <c r="F545" s="83" t="s">
        <v>380</v>
      </c>
      <c r="G545" s="84" t="s">
        <v>381</v>
      </c>
      <c r="H545" s="85">
        <v>485660911</v>
      </c>
      <c r="I545" s="86">
        <f>IFERROR(H545/H555,"-")</f>
        <v>6.957748558736522E-2</v>
      </c>
      <c r="J545" s="87">
        <v>5180</v>
      </c>
      <c r="K545" s="88">
        <f t="shared" si="495"/>
        <v>93756.93262548263</v>
      </c>
      <c r="L545" s="89">
        <f t="shared" ref="L545:L555" si="522">IFERROR(J545/$CK$55,0)</f>
        <v>0.39355721015043305</v>
      </c>
      <c r="M545" s="279">
        <f>CL55</f>
        <v>562</v>
      </c>
      <c r="N545" s="82">
        <v>1</v>
      </c>
      <c r="O545" s="83" t="s">
        <v>380</v>
      </c>
      <c r="P545" s="84" t="s">
        <v>381</v>
      </c>
      <c r="Q545" s="85">
        <v>37965870</v>
      </c>
      <c r="R545" s="86">
        <f>IFERROR(Q545/Q555,"-")</f>
        <v>7.832910567355876E-2</v>
      </c>
      <c r="S545" s="87">
        <v>330</v>
      </c>
      <c r="T545" s="88">
        <f t="shared" si="496"/>
        <v>115048.09090909091</v>
      </c>
      <c r="U545" s="89">
        <f t="shared" ref="U545:U555" si="523">IFERROR(S545/$CL$55,0)</f>
        <v>0.58718861209964412</v>
      </c>
      <c r="V545" s="279">
        <f>CM55</f>
        <v>824</v>
      </c>
      <c r="W545" s="82">
        <v>1</v>
      </c>
      <c r="X545" s="83" t="s">
        <v>380</v>
      </c>
      <c r="Y545" s="84" t="s">
        <v>381</v>
      </c>
      <c r="Z545" s="85">
        <v>105955817</v>
      </c>
      <c r="AA545" s="86">
        <f>IFERROR(Z545/Z555,"-")</f>
        <v>0.10681854122091235</v>
      </c>
      <c r="AB545" s="87">
        <v>507</v>
      </c>
      <c r="AC545" s="88">
        <f t="shared" si="497"/>
        <v>208985.83234714004</v>
      </c>
      <c r="AD545" s="89">
        <f t="shared" ref="AD545:AD555" si="524">IFERROR(AB545/$CM$55,0)</f>
        <v>0.61529126213592233</v>
      </c>
      <c r="AE545" s="279">
        <f>CN55</f>
        <v>882</v>
      </c>
      <c r="AF545" s="82">
        <v>1</v>
      </c>
      <c r="AG545" s="83" t="s">
        <v>400</v>
      </c>
      <c r="AH545" s="84" t="s">
        <v>401</v>
      </c>
      <c r="AI545" s="85">
        <v>102933359</v>
      </c>
      <c r="AJ545" s="86">
        <f>IFERROR(AI545/AI555,"-")</f>
        <v>0.10841689472126698</v>
      </c>
      <c r="AK545" s="87">
        <v>235</v>
      </c>
      <c r="AL545" s="88">
        <f t="shared" si="498"/>
        <v>438014.29361702129</v>
      </c>
      <c r="AM545" s="89">
        <f t="shared" ref="AM545:AM555" si="525">IFERROR(AK545/$CN$55,0)</f>
        <v>0.26643990929705214</v>
      </c>
      <c r="AN545" s="279">
        <f>CO55</f>
        <v>1199</v>
      </c>
      <c r="AO545" s="82">
        <v>1</v>
      </c>
      <c r="AP545" s="83" t="s">
        <v>380</v>
      </c>
      <c r="AQ545" s="84" t="s">
        <v>381</v>
      </c>
      <c r="AR545" s="85">
        <v>134347188</v>
      </c>
      <c r="AS545" s="86">
        <f>IFERROR(AR545/AR555,"-")</f>
        <v>8.4112066363561791E-2</v>
      </c>
      <c r="AT545" s="87">
        <v>757</v>
      </c>
      <c r="AU545" s="88">
        <f t="shared" si="499"/>
        <v>177473.1677675033</v>
      </c>
      <c r="AV545" s="89">
        <f t="shared" ref="AV545:AV555" si="526">IFERROR(AT545/$CO$55,0)</f>
        <v>0.63135946622185157</v>
      </c>
      <c r="AW545" s="279">
        <f>CP55</f>
        <v>943</v>
      </c>
      <c r="AX545" s="82">
        <v>1</v>
      </c>
      <c r="AY545" s="83" t="s">
        <v>404</v>
      </c>
      <c r="AZ545" s="84" t="s">
        <v>405</v>
      </c>
      <c r="BA545" s="85">
        <v>110458789</v>
      </c>
      <c r="BB545" s="86">
        <f>IFERROR(BA545/BA555,"-")</f>
        <v>8.1271852810484463E-2</v>
      </c>
      <c r="BC545" s="87">
        <v>503</v>
      </c>
      <c r="BD545" s="88">
        <f t="shared" si="500"/>
        <v>219599.97813121273</v>
      </c>
      <c r="BE545" s="89">
        <f t="shared" ref="BE545:BE555" si="527">IFERROR(BC545/$CP$55,0)</f>
        <v>0.5334040296924708</v>
      </c>
      <c r="BF545" s="279">
        <f>CQ55</f>
        <v>893</v>
      </c>
      <c r="BG545" s="82">
        <v>1</v>
      </c>
      <c r="BH545" s="83" t="s">
        <v>404</v>
      </c>
      <c r="BI545" s="84" t="s">
        <v>405</v>
      </c>
      <c r="BJ545" s="85">
        <v>154730968</v>
      </c>
      <c r="BK545" s="86">
        <f>IFERROR(BJ545/BJ555,"-")</f>
        <v>8.8718457655001845E-2</v>
      </c>
      <c r="BL545" s="87">
        <v>555</v>
      </c>
      <c r="BM545" s="88">
        <f t="shared" si="501"/>
        <v>278794.53693693696</v>
      </c>
      <c r="BN545" s="89">
        <f t="shared" ref="BN545:BN555" si="528">IFERROR(BL545/$CQ$55,0)</f>
        <v>0.62150055991041431</v>
      </c>
      <c r="BO545" s="279">
        <f>CR55</f>
        <v>798</v>
      </c>
      <c r="BP545" s="82">
        <v>1</v>
      </c>
      <c r="BQ545" s="83" t="s">
        <v>404</v>
      </c>
      <c r="BR545" s="84" t="s">
        <v>405</v>
      </c>
      <c r="BS545" s="85">
        <v>167406117</v>
      </c>
      <c r="BT545" s="86">
        <f>IFERROR(BS545/BS555,"-")</f>
        <v>9.1870004720156662E-2</v>
      </c>
      <c r="BU545" s="87">
        <v>498</v>
      </c>
      <c r="BV545" s="88">
        <f t="shared" si="502"/>
        <v>336156.86144578311</v>
      </c>
      <c r="BW545" s="89">
        <f t="shared" ref="BW545:BW555" si="529">IFERROR(BU545/$CR$55,0)</f>
        <v>0.62406015037593987</v>
      </c>
      <c r="BX545" s="279">
        <f>CS55</f>
        <v>19263</v>
      </c>
      <c r="BY545" s="82">
        <v>1</v>
      </c>
      <c r="BZ545" s="83" t="s">
        <v>380</v>
      </c>
      <c r="CA545" s="84" t="s">
        <v>381</v>
      </c>
      <c r="CB545" s="85">
        <v>1150162313</v>
      </c>
      <c r="CC545" s="86">
        <f>IFERROR(CB545/CB555,"-")</f>
        <v>7.2206335809086294E-2</v>
      </c>
      <c r="CD545" s="87">
        <v>8976</v>
      </c>
      <c r="CE545" s="88">
        <f t="shared" si="503"/>
        <v>128137.51258912656</v>
      </c>
      <c r="CF545" s="89">
        <f t="shared" ref="CF545:CF555" si="530">IFERROR(CD545/$CS$55,0)</f>
        <v>0.46597103254944711</v>
      </c>
    </row>
    <row r="546" spans="2:84" ht="13.5" customHeight="1">
      <c r="B546" s="277"/>
      <c r="C546" s="285"/>
      <c r="D546" s="280"/>
      <c r="E546" s="90">
        <v>2</v>
      </c>
      <c r="F546" s="197" t="s">
        <v>382</v>
      </c>
      <c r="G546" s="198" t="s">
        <v>383</v>
      </c>
      <c r="H546" s="93">
        <v>458627404</v>
      </c>
      <c r="I546" s="94">
        <f>IFERROR(H546/H555,"-")</f>
        <v>6.5704570553302616E-2</v>
      </c>
      <c r="J546" s="95">
        <v>2970</v>
      </c>
      <c r="K546" s="96">
        <f t="shared" si="495"/>
        <v>154420.00134680135</v>
      </c>
      <c r="L546" s="97">
        <f t="shared" si="522"/>
        <v>0.22564959732563442</v>
      </c>
      <c r="M546" s="280"/>
      <c r="N546" s="90">
        <v>2</v>
      </c>
      <c r="O546" s="197" t="s">
        <v>398</v>
      </c>
      <c r="P546" s="198" t="s">
        <v>399</v>
      </c>
      <c r="Q546" s="93">
        <v>35689485</v>
      </c>
      <c r="R546" s="94">
        <f>IFERROR(Q546/Q555,"-")</f>
        <v>7.3632592694435561E-2</v>
      </c>
      <c r="S546" s="95">
        <v>244</v>
      </c>
      <c r="T546" s="96">
        <f t="shared" si="496"/>
        <v>146268.38114754099</v>
      </c>
      <c r="U546" s="97">
        <f t="shared" si="523"/>
        <v>0.43416370106761565</v>
      </c>
      <c r="V546" s="280"/>
      <c r="W546" s="90">
        <v>2</v>
      </c>
      <c r="X546" s="197" t="s">
        <v>388</v>
      </c>
      <c r="Y546" s="198" t="s">
        <v>389</v>
      </c>
      <c r="Z546" s="93">
        <v>96086884</v>
      </c>
      <c r="AA546" s="94">
        <f>IFERROR(Z546/Z555,"-")</f>
        <v>9.6869252391711749E-2</v>
      </c>
      <c r="AB546" s="95">
        <v>149</v>
      </c>
      <c r="AC546" s="96">
        <f t="shared" si="497"/>
        <v>644878.41610738251</v>
      </c>
      <c r="AD546" s="97">
        <f t="shared" si="524"/>
        <v>0.1808252427184466</v>
      </c>
      <c r="AE546" s="280"/>
      <c r="AF546" s="90">
        <v>2</v>
      </c>
      <c r="AG546" s="197" t="s">
        <v>380</v>
      </c>
      <c r="AH546" s="198" t="s">
        <v>381</v>
      </c>
      <c r="AI546" s="93">
        <v>67711604</v>
      </c>
      <c r="AJ546" s="94">
        <f>IFERROR(AI546/AI555,"-")</f>
        <v>7.1318782497675218E-2</v>
      </c>
      <c r="AK546" s="95">
        <v>534</v>
      </c>
      <c r="AL546" s="96">
        <f t="shared" si="498"/>
        <v>126800.75655430711</v>
      </c>
      <c r="AM546" s="97">
        <f t="shared" si="525"/>
        <v>0.60544217687074831</v>
      </c>
      <c r="AN546" s="280"/>
      <c r="AO546" s="90">
        <v>2</v>
      </c>
      <c r="AP546" s="197" t="s">
        <v>388</v>
      </c>
      <c r="AQ546" s="198" t="s">
        <v>389</v>
      </c>
      <c r="AR546" s="93">
        <v>106473549</v>
      </c>
      <c r="AS546" s="94">
        <f>IFERROR(AR546/AR555,"-")</f>
        <v>6.6660942836049147E-2</v>
      </c>
      <c r="AT546" s="95">
        <v>219</v>
      </c>
      <c r="AU546" s="96">
        <f t="shared" si="499"/>
        <v>486180.58904109587</v>
      </c>
      <c r="AV546" s="97">
        <f t="shared" si="526"/>
        <v>0.18265221017514596</v>
      </c>
      <c r="AW546" s="280"/>
      <c r="AX546" s="90">
        <v>2</v>
      </c>
      <c r="AY546" s="197" t="s">
        <v>400</v>
      </c>
      <c r="AZ546" s="198" t="s">
        <v>401</v>
      </c>
      <c r="BA546" s="93">
        <v>86388554</v>
      </c>
      <c r="BB546" s="94">
        <f>IFERROR(BA546/BA555,"-")</f>
        <v>6.3561785429302409E-2</v>
      </c>
      <c r="BC546" s="95">
        <v>260</v>
      </c>
      <c r="BD546" s="96">
        <f t="shared" si="500"/>
        <v>332263.66923076921</v>
      </c>
      <c r="BE546" s="97">
        <f t="shared" si="527"/>
        <v>0.27571580063626722</v>
      </c>
      <c r="BF546" s="280"/>
      <c r="BG546" s="90">
        <v>2</v>
      </c>
      <c r="BH546" s="197" t="s">
        <v>408</v>
      </c>
      <c r="BI546" s="198" t="s">
        <v>409</v>
      </c>
      <c r="BJ546" s="93">
        <v>137401019</v>
      </c>
      <c r="BK546" s="94">
        <f>IFERROR(BJ546/BJ555,"-")</f>
        <v>7.8781944193004744E-2</v>
      </c>
      <c r="BL546" s="95">
        <v>348</v>
      </c>
      <c r="BM546" s="96">
        <f t="shared" si="501"/>
        <v>394830.5143678161</v>
      </c>
      <c r="BN546" s="97">
        <f t="shared" si="528"/>
        <v>0.38969764837625981</v>
      </c>
      <c r="BO546" s="280"/>
      <c r="BP546" s="90">
        <v>2</v>
      </c>
      <c r="BQ546" s="197" t="s">
        <v>408</v>
      </c>
      <c r="BR546" s="198" t="s">
        <v>409</v>
      </c>
      <c r="BS546" s="93">
        <v>150870991</v>
      </c>
      <c r="BT546" s="94">
        <f>IFERROR(BS546/BS555,"-")</f>
        <v>8.2795771765644094E-2</v>
      </c>
      <c r="BU546" s="95">
        <v>300</v>
      </c>
      <c r="BV546" s="96">
        <f t="shared" si="502"/>
        <v>502903.30333333334</v>
      </c>
      <c r="BW546" s="97">
        <f t="shared" si="529"/>
        <v>0.37593984962406013</v>
      </c>
      <c r="BX546" s="280"/>
      <c r="BY546" s="90">
        <v>2</v>
      </c>
      <c r="BZ546" s="197" t="s">
        <v>388</v>
      </c>
      <c r="CA546" s="198" t="s">
        <v>389</v>
      </c>
      <c r="CB546" s="93">
        <v>860960201</v>
      </c>
      <c r="CC546" s="94">
        <f>IFERROR(CB546/CB555,"-")</f>
        <v>5.4050442001975445E-2</v>
      </c>
      <c r="CD546" s="95">
        <v>2025</v>
      </c>
      <c r="CE546" s="96">
        <f t="shared" si="503"/>
        <v>425165.53135802469</v>
      </c>
      <c r="CF546" s="97">
        <f t="shared" si="530"/>
        <v>0.10512381249026631</v>
      </c>
    </row>
    <row r="547" spans="2:84" ht="13.5" customHeight="1">
      <c r="B547" s="277"/>
      <c r="C547" s="285"/>
      <c r="D547" s="280"/>
      <c r="E547" s="90">
        <v>3</v>
      </c>
      <c r="F547" s="197" t="s">
        <v>388</v>
      </c>
      <c r="G547" s="198" t="s">
        <v>389</v>
      </c>
      <c r="H547" s="93">
        <v>395249872</v>
      </c>
      <c r="I547" s="94">
        <f>IFERROR(H547/H555,"-")</f>
        <v>5.6624883019436467E-2</v>
      </c>
      <c r="J547" s="95">
        <v>1039</v>
      </c>
      <c r="K547" s="96">
        <f t="shared" si="495"/>
        <v>380413.73628488934</v>
      </c>
      <c r="L547" s="97">
        <f t="shared" si="522"/>
        <v>7.8939370916274121E-2</v>
      </c>
      <c r="M547" s="280"/>
      <c r="N547" s="90">
        <v>3</v>
      </c>
      <c r="O547" s="197" t="s">
        <v>400</v>
      </c>
      <c r="P547" s="198" t="s">
        <v>401</v>
      </c>
      <c r="Q547" s="93">
        <v>28216084</v>
      </c>
      <c r="R547" s="94">
        <f>IFERROR(Q547/Q555,"-")</f>
        <v>5.8213880659919302E-2</v>
      </c>
      <c r="S547" s="95">
        <v>143</v>
      </c>
      <c r="T547" s="96">
        <f t="shared" si="496"/>
        <v>197315.27272727274</v>
      </c>
      <c r="U547" s="97">
        <f t="shared" si="523"/>
        <v>0.25444839857651247</v>
      </c>
      <c r="V547" s="280"/>
      <c r="W547" s="90">
        <v>3</v>
      </c>
      <c r="X547" s="197" t="s">
        <v>398</v>
      </c>
      <c r="Y547" s="198" t="s">
        <v>399</v>
      </c>
      <c r="Z547" s="93">
        <v>49546311</v>
      </c>
      <c r="AA547" s="94">
        <f>IFERROR(Z547/Z555,"-")</f>
        <v>4.9949732008556388E-2</v>
      </c>
      <c r="AB547" s="95">
        <v>423</v>
      </c>
      <c r="AC547" s="96">
        <f t="shared" si="497"/>
        <v>117130.75886524822</v>
      </c>
      <c r="AD547" s="97">
        <f t="shared" si="524"/>
        <v>0.51334951456310685</v>
      </c>
      <c r="AE547" s="280"/>
      <c r="AF547" s="90">
        <v>3</v>
      </c>
      <c r="AG547" s="197" t="s">
        <v>404</v>
      </c>
      <c r="AH547" s="198" t="s">
        <v>405</v>
      </c>
      <c r="AI547" s="93">
        <v>42530072</v>
      </c>
      <c r="AJ547" s="94">
        <f>IFERROR(AI547/AI555,"-")</f>
        <v>4.4795762844112609E-2</v>
      </c>
      <c r="AK547" s="95">
        <v>352</v>
      </c>
      <c r="AL547" s="96">
        <f t="shared" si="498"/>
        <v>120824.06818181818</v>
      </c>
      <c r="AM547" s="97">
        <f t="shared" si="525"/>
        <v>0.39909297052154197</v>
      </c>
      <c r="AN547" s="280"/>
      <c r="AO547" s="90">
        <v>3</v>
      </c>
      <c r="AP547" s="197" t="s">
        <v>400</v>
      </c>
      <c r="AQ547" s="198" t="s">
        <v>401</v>
      </c>
      <c r="AR547" s="93">
        <v>102847947</v>
      </c>
      <c r="AS547" s="94">
        <f>IFERROR(AR547/AR555,"-")</f>
        <v>6.4391026505296753E-2</v>
      </c>
      <c r="AT547" s="95">
        <v>372</v>
      </c>
      <c r="AU547" s="96">
        <f t="shared" si="499"/>
        <v>276472.97580645164</v>
      </c>
      <c r="AV547" s="97">
        <f t="shared" si="526"/>
        <v>0.31025854879065889</v>
      </c>
      <c r="AW547" s="280"/>
      <c r="AX547" s="90">
        <v>3</v>
      </c>
      <c r="AY547" s="197" t="s">
        <v>380</v>
      </c>
      <c r="AZ547" s="198" t="s">
        <v>381</v>
      </c>
      <c r="BA547" s="93">
        <v>80965173</v>
      </c>
      <c r="BB547" s="94">
        <f>IFERROR(BA547/BA555,"-")</f>
        <v>5.9571444539659145E-2</v>
      </c>
      <c r="BC547" s="95">
        <v>600</v>
      </c>
      <c r="BD547" s="96">
        <f t="shared" si="500"/>
        <v>134941.95499999999</v>
      </c>
      <c r="BE547" s="97">
        <f t="shared" si="527"/>
        <v>0.63626723223753978</v>
      </c>
      <c r="BF547" s="280"/>
      <c r="BG547" s="90">
        <v>3</v>
      </c>
      <c r="BH547" s="197" t="s">
        <v>400</v>
      </c>
      <c r="BI547" s="198" t="s">
        <v>401</v>
      </c>
      <c r="BJ547" s="93">
        <v>123356859</v>
      </c>
      <c r="BK547" s="94">
        <f>IFERROR(BJ547/BJ555,"-")</f>
        <v>7.0729411268502712E-2</v>
      </c>
      <c r="BL547" s="95">
        <v>286</v>
      </c>
      <c r="BM547" s="96">
        <f t="shared" si="501"/>
        <v>431317.6888111888</v>
      </c>
      <c r="BN547" s="97">
        <f t="shared" si="528"/>
        <v>0.32026875699888019</v>
      </c>
      <c r="BO547" s="280"/>
      <c r="BP547" s="90">
        <v>3</v>
      </c>
      <c r="BQ547" s="197" t="s">
        <v>380</v>
      </c>
      <c r="BR547" s="198" t="s">
        <v>381</v>
      </c>
      <c r="BS547" s="93">
        <v>124142992</v>
      </c>
      <c r="BT547" s="94">
        <f>IFERROR(BS547/BS555,"-")</f>
        <v>6.8127840639266302E-2</v>
      </c>
      <c r="BU547" s="95">
        <v>501</v>
      </c>
      <c r="BV547" s="96">
        <f t="shared" si="502"/>
        <v>247790.40319361279</v>
      </c>
      <c r="BW547" s="97">
        <f t="shared" si="529"/>
        <v>0.6278195488721805</v>
      </c>
      <c r="BX547" s="280"/>
      <c r="BY547" s="90">
        <v>3</v>
      </c>
      <c r="BZ547" s="197" t="s">
        <v>404</v>
      </c>
      <c r="CA547" s="198" t="s">
        <v>405</v>
      </c>
      <c r="CB547" s="93">
        <v>754842031</v>
      </c>
      <c r="CC547" s="94">
        <f>IFERROR(CB547/CB555,"-")</f>
        <v>4.7388422101080199E-2</v>
      </c>
      <c r="CD547" s="95">
        <v>5753</v>
      </c>
      <c r="CE547" s="96">
        <f t="shared" si="503"/>
        <v>131208.41839040502</v>
      </c>
      <c r="CF547" s="97">
        <f t="shared" si="530"/>
        <v>0.29865545346000105</v>
      </c>
    </row>
    <row r="548" spans="2:84" ht="13.5" customHeight="1">
      <c r="B548" s="277"/>
      <c r="C548" s="285"/>
      <c r="D548" s="280"/>
      <c r="E548" s="90">
        <v>4</v>
      </c>
      <c r="F548" s="112" t="s">
        <v>390</v>
      </c>
      <c r="G548" s="198" t="s">
        <v>391</v>
      </c>
      <c r="H548" s="93">
        <v>346356511</v>
      </c>
      <c r="I548" s="94">
        <f>IFERROR(H548/H555,"-")</f>
        <v>4.9620248626912042E-2</v>
      </c>
      <c r="J548" s="95">
        <v>6688</v>
      </c>
      <c r="K548" s="96">
        <f t="shared" si="495"/>
        <v>51787.755831339709</v>
      </c>
      <c r="L548" s="97">
        <f t="shared" si="522"/>
        <v>0.50812946360735456</v>
      </c>
      <c r="M548" s="280"/>
      <c r="N548" s="90">
        <v>4</v>
      </c>
      <c r="O548" s="112" t="s">
        <v>390</v>
      </c>
      <c r="P548" s="198" t="s">
        <v>391</v>
      </c>
      <c r="Q548" s="93">
        <v>21978971</v>
      </c>
      <c r="R548" s="94">
        <f>IFERROR(Q548/Q555,"-")</f>
        <v>4.5345810383249044E-2</v>
      </c>
      <c r="S548" s="95">
        <v>391</v>
      </c>
      <c r="T548" s="96">
        <f t="shared" si="496"/>
        <v>56212.202046035804</v>
      </c>
      <c r="U548" s="97">
        <f t="shared" si="523"/>
        <v>0.69572953736654808</v>
      </c>
      <c r="V548" s="280"/>
      <c r="W548" s="90">
        <v>4</v>
      </c>
      <c r="X548" s="112" t="s">
        <v>402</v>
      </c>
      <c r="Y548" s="198" t="s">
        <v>403</v>
      </c>
      <c r="Z548" s="93">
        <v>42721793</v>
      </c>
      <c r="AA548" s="94">
        <f>IFERROR(Z548/Z555,"-")</f>
        <v>4.3069646724556751E-2</v>
      </c>
      <c r="AB548" s="95">
        <v>448</v>
      </c>
      <c r="AC548" s="96">
        <f t="shared" si="497"/>
        <v>95361.14508928571</v>
      </c>
      <c r="AD548" s="97">
        <f t="shared" si="524"/>
        <v>0.5436893203883495</v>
      </c>
      <c r="AE548" s="280"/>
      <c r="AF548" s="90">
        <v>4</v>
      </c>
      <c r="AG548" s="112" t="s">
        <v>390</v>
      </c>
      <c r="AH548" s="198" t="s">
        <v>391</v>
      </c>
      <c r="AI548" s="93">
        <v>40736884</v>
      </c>
      <c r="AJ548" s="94">
        <f>IFERROR(AI548/AI555,"-")</f>
        <v>4.2907046916641135E-2</v>
      </c>
      <c r="AK548" s="95">
        <v>575</v>
      </c>
      <c r="AL548" s="96">
        <f t="shared" si="498"/>
        <v>70846.754782608696</v>
      </c>
      <c r="AM548" s="97">
        <f t="shared" si="525"/>
        <v>0.65192743764172334</v>
      </c>
      <c r="AN548" s="280"/>
      <c r="AO548" s="90">
        <v>4</v>
      </c>
      <c r="AP548" s="112" t="s">
        <v>404</v>
      </c>
      <c r="AQ548" s="198" t="s">
        <v>405</v>
      </c>
      <c r="AR548" s="93">
        <v>84670379</v>
      </c>
      <c r="AS548" s="94">
        <f>IFERROR(AR548/AR555,"-")</f>
        <v>5.3010417586677953E-2</v>
      </c>
      <c r="AT548" s="95">
        <v>578</v>
      </c>
      <c r="AU548" s="96">
        <f t="shared" si="499"/>
        <v>146488.54498269895</v>
      </c>
      <c r="AV548" s="97">
        <f t="shared" si="526"/>
        <v>0.48206839032527105</v>
      </c>
      <c r="AW548" s="280"/>
      <c r="AX548" s="90">
        <v>4</v>
      </c>
      <c r="AY548" s="112" t="s">
        <v>408</v>
      </c>
      <c r="AZ548" s="198" t="s">
        <v>409</v>
      </c>
      <c r="BA548" s="93">
        <v>75209205</v>
      </c>
      <c r="BB548" s="94">
        <f>IFERROR(BA548/BA555,"-")</f>
        <v>5.5336397348639703E-2</v>
      </c>
      <c r="BC548" s="95">
        <v>319</v>
      </c>
      <c r="BD548" s="96">
        <f t="shared" si="500"/>
        <v>235765.5329153605</v>
      </c>
      <c r="BE548" s="97">
        <f t="shared" si="527"/>
        <v>0.33828207847295866</v>
      </c>
      <c r="BF548" s="280"/>
      <c r="BG548" s="90">
        <v>4</v>
      </c>
      <c r="BH548" s="112" t="s">
        <v>380</v>
      </c>
      <c r="BI548" s="198" t="s">
        <v>381</v>
      </c>
      <c r="BJ548" s="93">
        <v>113412758</v>
      </c>
      <c r="BK548" s="94">
        <f>IFERROR(BJ548/BJ555,"-")</f>
        <v>6.5027738779220787E-2</v>
      </c>
      <c r="BL548" s="95">
        <v>567</v>
      </c>
      <c r="BM548" s="96">
        <f t="shared" si="501"/>
        <v>200022.50088183422</v>
      </c>
      <c r="BN548" s="97">
        <f t="shared" si="528"/>
        <v>0.63493840985442329</v>
      </c>
      <c r="BO548" s="280"/>
      <c r="BP548" s="90">
        <v>4</v>
      </c>
      <c r="BQ548" s="112" t="s">
        <v>410</v>
      </c>
      <c r="BR548" s="198" t="s">
        <v>411</v>
      </c>
      <c r="BS548" s="93">
        <v>110864357</v>
      </c>
      <c r="BT548" s="94">
        <f>IFERROR(BS548/BS555,"-")</f>
        <v>6.0840721852996167E-2</v>
      </c>
      <c r="BU548" s="95">
        <v>370</v>
      </c>
      <c r="BV548" s="96">
        <f t="shared" si="502"/>
        <v>299633.39729729731</v>
      </c>
      <c r="BW548" s="97">
        <f t="shared" si="529"/>
        <v>0.46365914786967416</v>
      </c>
      <c r="BX548" s="280"/>
      <c r="BY548" s="90">
        <v>4</v>
      </c>
      <c r="BZ548" s="112" t="s">
        <v>382</v>
      </c>
      <c r="CA548" s="198" t="s">
        <v>383</v>
      </c>
      <c r="CB548" s="93">
        <v>702627578</v>
      </c>
      <c r="CC548" s="94">
        <f>IFERROR(CB548/CB555,"-")</f>
        <v>4.411043752030238E-2</v>
      </c>
      <c r="CD548" s="95">
        <v>4324</v>
      </c>
      <c r="CE548" s="96">
        <f t="shared" si="503"/>
        <v>162494.81452358927</v>
      </c>
      <c r="CF548" s="97">
        <f t="shared" si="530"/>
        <v>0.22447178528785755</v>
      </c>
    </row>
    <row r="549" spans="2:84" ht="13.5" customHeight="1">
      <c r="B549" s="277"/>
      <c r="C549" s="285"/>
      <c r="D549" s="280"/>
      <c r="E549" s="90">
        <v>5</v>
      </c>
      <c r="F549" s="197" t="s">
        <v>384</v>
      </c>
      <c r="G549" s="198" t="s">
        <v>385</v>
      </c>
      <c r="H549" s="93">
        <v>324207253</v>
      </c>
      <c r="I549" s="94">
        <f>IFERROR(H549/H555,"-")</f>
        <v>4.6447068236312658E-2</v>
      </c>
      <c r="J549" s="95">
        <v>8486</v>
      </c>
      <c r="K549" s="96">
        <f t="shared" si="495"/>
        <v>38204.9555738864</v>
      </c>
      <c r="L549" s="97">
        <f t="shared" si="522"/>
        <v>0.64473484272906856</v>
      </c>
      <c r="M549" s="280"/>
      <c r="N549" s="90">
        <v>5</v>
      </c>
      <c r="O549" s="197" t="s">
        <v>386</v>
      </c>
      <c r="P549" s="198" t="s">
        <v>387</v>
      </c>
      <c r="Q549" s="93">
        <v>21797780</v>
      </c>
      <c r="R549" s="94">
        <f>IFERROR(Q549/Q555,"-")</f>
        <v>4.4971987025952141E-2</v>
      </c>
      <c r="S549" s="95">
        <v>415</v>
      </c>
      <c r="T549" s="96">
        <f t="shared" si="496"/>
        <v>52524.77108433735</v>
      </c>
      <c r="U549" s="97">
        <f t="shared" si="523"/>
        <v>0.73843416370106763</v>
      </c>
      <c r="V549" s="280"/>
      <c r="W549" s="90">
        <v>5</v>
      </c>
      <c r="X549" s="197" t="s">
        <v>426</v>
      </c>
      <c r="Y549" s="198" t="s">
        <v>427</v>
      </c>
      <c r="Z549" s="93">
        <v>36072479</v>
      </c>
      <c r="AA549" s="94">
        <f>IFERROR(Z549/Z555,"-")</f>
        <v>3.6366192004370981E-2</v>
      </c>
      <c r="AB549" s="95">
        <v>302</v>
      </c>
      <c r="AC549" s="96">
        <f t="shared" si="497"/>
        <v>119445.29470198676</v>
      </c>
      <c r="AD549" s="97">
        <f t="shared" si="524"/>
        <v>0.36650485436893204</v>
      </c>
      <c r="AE549" s="280"/>
      <c r="AF549" s="90">
        <v>5</v>
      </c>
      <c r="AG549" s="197" t="s">
        <v>386</v>
      </c>
      <c r="AH549" s="198" t="s">
        <v>387</v>
      </c>
      <c r="AI549" s="93">
        <v>32749955</v>
      </c>
      <c r="AJ549" s="94">
        <f>IFERROR(AI549/AI555,"-")</f>
        <v>3.4494632817347687E-2</v>
      </c>
      <c r="AK549" s="95">
        <v>607</v>
      </c>
      <c r="AL549" s="96">
        <f t="shared" si="498"/>
        <v>53953.797364085665</v>
      </c>
      <c r="AM549" s="97">
        <f t="shared" si="525"/>
        <v>0.6882086167800453</v>
      </c>
      <c r="AN549" s="280"/>
      <c r="AO549" s="90">
        <v>5</v>
      </c>
      <c r="AP549" s="197" t="s">
        <v>382</v>
      </c>
      <c r="AQ549" s="198" t="s">
        <v>383</v>
      </c>
      <c r="AR549" s="93">
        <v>75135659</v>
      </c>
      <c r="AS549" s="94">
        <f>IFERROR(AR549/AR555,"-")</f>
        <v>4.7040921586523635E-2</v>
      </c>
      <c r="AT549" s="95">
        <v>271</v>
      </c>
      <c r="AU549" s="96">
        <f t="shared" si="499"/>
        <v>277253.35424354242</v>
      </c>
      <c r="AV549" s="97">
        <f t="shared" si="526"/>
        <v>0.22602168473728107</v>
      </c>
      <c r="AW549" s="280"/>
      <c r="AX549" s="90">
        <v>5</v>
      </c>
      <c r="AY549" s="197" t="s">
        <v>386</v>
      </c>
      <c r="AZ549" s="198" t="s">
        <v>387</v>
      </c>
      <c r="BA549" s="93">
        <v>64720337</v>
      </c>
      <c r="BB549" s="94">
        <f>IFERROR(BA549/BA555,"-")</f>
        <v>4.7619041908099791E-2</v>
      </c>
      <c r="BC549" s="95">
        <v>761</v>
      </c>
      <c r="BD549" s="96">
        <f t="shared" si="500"/>
        <v>85046.434954007884</v>
      </c>
      <c r="BE549" s="97">
        <f t="shared" si="527"/>
        <v>0.80699893955461299</v>
      </c>
      <c r="BF549" s="280"/>
      <c r="BG549" s="90">
        <v>5</v>
      </c>
      <c r="BH549" s="197" t="s">
        <v>388</v>
      </c>
      <c r="BI549" s="198" t="s">
        <v>389</v>
      </c>
      <c r="BJ549" s="93">
        <v>97362465</v>
      </c>
      <c r="BK549" s="94">
        <f>IFERROR(BJ549/BJ555,"-")</f>
        <v>5.5824944676162683E-2</v>
      </c>
      <c r="BL549" s="95">
        <v>169</v>
      </c>
      <c r="BM549" s="96">
        <f t="shared" si="501"/>
        <v>576109.2603550296</v>
      </c>
      <c r="BN549" s="97">
        <f t="shared" si="528"/>
        <v>0.18924972004479285</v>
      </c>
      <c r="BO549" s="280"/>
      <c r="BP549" s="90">
        <v>5</v>
      </c>
      <c r="BQ549" s="197" t="s">
        <v>412</v>
      </c>
      <c r="BR549" s="198" t="s">
        <v>413</v>
      </c>
      <c r="BS549" s="93">
        <v>108655453</v>
      </c>
      <c r="BT549" s="94">
        <f>IFERROR(BS549/BS555,"-")</f>
        <v>5.9628507959364231E-2</v>
      </c>
      <c r="BU549" s="95">
        <v>266</v>
      </c>
      <c r="BV549" s="96">
        <f t="shared" si="502"/>
        <v>408479.14661654137</v>
      </c>
      <c r="BW549" s="97">
        <f t="shared" si="529"/>
        <v>0.33333333333333331</v>
      </c>
      <c r="BX549" s="280"/>
      <c r="BY549" s="90">
        <v>5</v>
      </c>
      <c r="BZ549" s="197" t="s">
        <v>386</v>
      </c>
      <c r="CA549" s="198" t="s">
        <v>387</v>
      </c>
      <c r="CB549" s="93">
        <v>666932209</v>
      </c>
      <c r="CC549" s="94">
        <f>IFERROR(CB549/CB555,"-")</f>
        <v>4.18695087646727E-2</v>
      </c>
      <c r="CD549" s="95">
        <v>11624</v>
      </c>
      <c r="CE549" s="96">
        <f t="shared" si="503"/>
        <v>57375.448124569855</v>
      </c>
      <c r="CF549" s="97">
        <f t="shared" si="530"/>
        <v>0.60343664019103982</v>
      </c>
    </row>
    <row r="550" spans="2:84" ht="13.5" customHeight="1">
      <c r="B550" s="277"/>
      <c r="C550" s="285"/>
      <c r="D550" s="280"/>
      <c r="E550" s="90">
        <v>6</v>
      </c>
      <c r="F550" s="112" t="s">
        <v>426</v>
      </c>
      <c r="G550" s="198" t="s">
        <v>427</v>
      </c>
      <c r="H550" s="93">
        <v>314417352</v>
      </c>
      <c r="I550" s="94">
        <f>IFERROR(H550/H555,"-")</f>
        <v>4.5044532680534252E-2</v>
      </c>
      <c r="J550" s="95">
        <v>2971</v>
      </c>
      <c r="K550" s="96">
        <f t="shared" si="495"/>
        <v>105828.7956916863</v>
      </c>
      <c r="L550" s="97">
        <f t="shared" si="522"/>
        <v>0.22572557362103024</v>
      </c>
      <c r="M550" s="280"/>
      <c r="N550" s="90">
        <v>6</v>
      </c>
      <c r="O550" s="112" t="s">
        <v>396</v>
      </c>
      <c r="P550" s="198" t="s">
        <v>397</v>
      </c>
      <c r="Q550" s="93">
        <v>21667228</v>
      </c>
      <c r="R550" s="94">
        <f>IFERROR(Q550/Q555,"-")</f>
        <v>4.4702639282731861E-2</v>
      </c>
      <c r="S550" s="95">
        <v>277</v>
      </c>
      <c r="T550" s="96">
        <f t="shared" si="496"/>
        <v>78221.039711191333</v>
      </c>
      <c r="U550" s="97">
        <f t="shared" si="523"/>
        <v>0.49288256227758009</v>
      </c>
      <c r="V550" s="280"/>
      <c r="W550" s="90">
        <v>6</v>
      </c>
      <c r="X550" s="112" t="s">
        <v>400</v>
      </c>
      <c r="Y550" s="198" t="s">
        <v>401</v>
      </c>
      <c r="Z550" s="93">
        <v>36061155</v>
      </c>
      <c r="AA550" s="94">
        <f>IFERROR(Z550/Z555,"-")</f>
        <v>3.6354775800947384E-2</v>
      </c>
      <c r="AB550" s="95">
        <v>237</v>
      </c>
      <c r="AC550" s="96">
        <f t="shared" si="497"/>
        <v>152156.77215189874</v>
      </c>
      <c r="AD550" s="97">
        <f t="shared" si="524"/>
        <v>0.28762135922330095</v>
      </c>
      <c r="AE550" s="280"/>
      <c r="AF550" s="90">
        <v>6</v>
      </c>
      <c r="AG550" s="112" t="s">
        <v>396</v>
      </c>
      <c r="AH550" s="198" t="s">
        <v>397</v>
      </c>
      <c r="AI550" s="93">
        <v>32512294</v>
      </c>
      <c r="AJ550" s="94">
        <f>IFERROR(AI550/AI555,"-")</f>
        <v>3.4244310979348103E-2</v>
      </c>
      <c r="AK550" s="95">
        <v>321</v>
      </c>
      <c r="AL550" s="96">
        <f t="shared" si="498"/>
        <v>101284.40498442367</v>
      </c>
      <c r="AM550" s="97">
        <f t="shared" si="525"/>
        <v>0.36394557823129253</v>
      </c>
      <c r="AN550" s="280"/>
      <c r="AO550" s="90">
        <v>6</v>
      </c>
      <c r="AP550" s="112" t="s">
        <v>386</v>
      </c>
      <c r="AQ550" s="198" t="s">
        <v>387</v>
      </c>
      <c r="AR550" s="93">
        <v>71177246</v>
      </c>
      <c r="AS550" s="94">
        <f>IFERROR(AR550/AR555,"-")</f>
        <v>4.4562638997159836E-2</v>
      </c>
      <c r="AT550" s="95">
        <v>907</v>
      </c>
      <c r="AU550" s="96">
        <f t="shared" si="499"/>
        <v>78475.464167585451</v>
      </c>
      <c r="AV550" s="97">
        <f t="shared" si="526"/>
        <v>0.75646371976647209</v>
      </c>
      <c r="AW550" s="280"/>
      <c r="AX550" s="90">
        <v>6</v>
      </c>
      <c r="AY550" s="112" t="s">
        <v>388</v>
      </c>
      <c r="AZ550" s="198" t="s">
        <v>389</v>
      </c>
      <c r="BA550" s="93">
        <v>64363802</v>
      </c>
      <c r="BB550" s="94">
        <f>IFERROR(BA550/BA555,"-")</f>
        <v>4.7356715475734265E-2</v>
      </c>
      <c r="BC550" s="95">
        <v>146</v>
      </c>
      <c r="BD550" s="96">
        <f t="shared" si="500"/>
        <v>440847.9589041096</v>
      </c>
      <c r="BE550" s="97">
        <f t="shared" si="527"/>
        <v>0.15482502651113467</v>
      </c>
      <c r="BF550" s="280"/>
      <c r="BG550" s="90">
        <v>6</v>
      </c>
      <c r="BH550" s="112" t="s">
        <v>412</v>
      </c>
      <c r="BI550" s="198" t="s">
        <v>413</v>
      </c>
      <c r="BJ550" s="93">
        <v>82967085</v>
      </c>
      <c r="BK550" s="94">
        <f>IFERROR(BJ550/BJ555,"-")</f>
        <v>4.7571031917356316E-2</v>
      </c>
      <c r="BL550" s="95">
        <v>289</v>
      </c>
      <c r="BM550" s="96">
        <f t="shared" si="501"/>
        <v>287083.33910034603</v>
      </c>
      <c r="BN550" s="97">
        <f t="shared" si="528"/>
        <v>0.32362821948488241</v>
      </c>
      <c r="BO550" s="280"/>
      <c r="BP550" s="90">
        <v>6</v>
      </c>
      <c r="BQ550" s="112" t="s">
        <v>386</v>
      </c>
      <c r="BR550" s="198" t="s">
        <v>387</v>
      </c>
      <c r="BS550" s="93">
        <v>85132448</v>
      </c>
      <c r="BT550" s="94">
        <f>IFERROR(BS550/BS555,"-")</f>
        <v>4.6719430208147596E-2</v>
      </c>
      <c r="BU550" s="95">
        <v>693</v>
      </c>
      <c r="BV550" s="96">
        <f t="shared" si="502"/>
        <v>122846.24531024531</v>
      </c>
      <c r="BW550" s="97">
        <f t="shared" si="529"/>
        <v>0.86842105263157898</v>
      </c>
      <c r="BX550" s="280"/>
      <c r="BY550" s="90">
        <v>6</v>
      </c>
      <c r="BZ550" s="112" t="s">
        <v>400</v>
      </c>
      <c r="CA550" s="198" t="s">
        <v>401</v>
      </c>
      <c r="CB550" s="93">
        <v>645946049</v>
      </c>
      <c r="CC550" s="94">
        <f>IFERROR(CB550/CB555,"-")</f>
        <v>4.0552013225846763E-2</v>
      </c>
      <c r="CD550" s="95">
        <v>2996</v>
      </c>
      <c r="CE550" s="96">
        <f t="shared" si="503"/>
        <v>215602.82009345794</v>
      </c>
      <c r="CF550" s="97">
        <f t="shared" si="530"/>
        <v>0.15553132949177179</v>
      </c>
    </row>
    <row r="551" spans="2:84" ht="13.5" customHeight="1">
      <c r="B551" s="277"/>
      <c r="C551" s="285"/>
      <c r="D551" s="280"/>
      <c r="E551" s="90">
        <v>7</v>
      </c>
      <c r="F551" s="112" t="s">
        <v>386</v>
      </c>
      <c r="G551" s="198" t="s">
        <v>387</v>
      </c>
      <c r="H551" s="93">
        <v>287645712</v>
      </c>
      <c r="I551" s="94">
        <f>IFERROR(H551/H555,"-")</f>
        <v>4.1209133631401947E-2</v>
      </c>
      <c r="J551" s="95">
        <v>6831</v>
      </c>
      <c r="K551" s="96">
        <f t="shared" si="495"/>
        <v>42108.873078612211</v>
      </c>
      <c r="L551" s="97">
        <f t="shared" si="522"/>
        <v>0.51899407384895913</v>
      </c>
      <c r="M551" s="280"/>
      <c r="N551" s="90">
        <v>7</v>
      </c>
      <c r="O551" s="112" t="s">
        <v>426</v>
      </c>
      <c r="P551" s="198" t="s">
        <v>427</v>
      </c>
      <c r="Q551" s="93">
        <v>18854840</v>
      </c>
      <c r="R551" s="94">
        <f>IFERROR(Q551/Q555,"-")</f>
        <v>3.8900274241523834E-2</v>
      </c>
      <c r="S551" s="95">
        <v>177</v>
      </c>
      <c r="T551" s="96">
        <f t="shared" si="496"/>
        <v>106524.51977401129</v>
      </c>
      <c r="U551" s="97">
        <f t="shared" si="523"/>
        <v>0.31494661921708184</v>
      </c>
      <c r="V551" s="280"/>
      <c r="W551" s="90">
        <v>7</v>
      </c>
      <c r="X551" s="112" t="s">
        <v>396</v>
      </c>
      <c r="Y551" s="198" t="s">
        <v>397</v>
      </c>
      <c r="Z551" s="93">
        <v>33925685</v>
      </c>
      <c r="AA551" s="94">
        <f>IFERROR(Z551/Z555,"-")</f>
        <v>3.4201918160096746E-2</v>
      </c>
      <c r="AB551" s="95">
        <v>427</v>
      </c>
      <c r="AC551" s="96">
        <f t="shared" si="497"/>
        <v>79451.252927400463</v>
      </c>
      <c r="AD551" s="97">
        <f t="shared" si="524"/>
        <v>0.51820388349514568</v>
      </c>
      <c r="AE551" s="280"/>
      <c r="AF551" s="90">
        <v>7</v>
      </c>
      <c r="AG551" s="112" t="s">
        <v>398</v>
      </c>
      <c r="AH551" s="198" t="s">
        <v>399</v>
      </c>
      <c r="AI551" s="93">
        <v>32014752</v>
      </c>
      <c r="AJ551" s="94">
        <f>IFERROR(AI551/AI555,"-")</f>
        <v>3.3720263584436909E-2</v>
      </c>
      <c r="AK551" s="95">
        <v>283</v>
      </c>
      <c r="AL551" s="96">
        <f t="shared" si="498"/>
        <v>113126.33215547704</v>
      </c>
      <c r="AM551" s="97">
        <f t="shared" si="525"/>
        <v>0.32086167800453513</v>
      </c>
      <c r="AN551" s="280"/>
      <c r="AO551" s="90">
        <v>7</v>
      </c>
      <c r="AP551" s="112" t="s">
        <v>390</v>
      </c>
      <c r="AQ551" s="198" t="s">
        <v>391</v>
      </c>
      <c r="AR551" s="93">
        <v>51574217</v>
      </c>
      <c r="AS551" s="94">
        <f>IFERROR(AR551/AR555,"-")</f>
        <v>3.2289577679532354E-2</v>
      </c>
      <c r="AT551" s="95">
        <v>767</v>
      </c>
      <c r="AU551" s="96">
        <f t="shared" si="499"/>
        <v>67241.48239895697</v>
      </c>
      <c r="AV551" s="97">
        <f t="shared" si="526"/>
        <v>0.63969974979149291</v>
      </c>
      <c r="AW551" s="280"/>
      <c r="AX551" s="90">
        <v>7</v>
      </c>
      <c r="AY551" s="112" t="s">
        <v>410</v>
      </c>
      <c r="AZ551" s="198" t="s">
        <v>411</v>
      </c>
      <c r="BA551" s="93">
        <v>54200516</v>
      </c>
      <c r="BB551" s="94">
        <f>IFERROR(BA551/BA555,"-")</f>
        <v>3.9878912293745211E-2</v>
      </c>
      <c r="BC551" s="95">
        <v>301</v>
      </c>
      <c r="BD551" s="96">
        <f t="shared" si="500"/>
        <v>180068.15946843853</v>
      </c>
      <c r="BE551" s="97">
        <f t="shared" si="527"/>
        <v>0.31919406150583246</v>
      </c>
      <c r="BF551" s="280"/>
      <c r="BG551" s="90">
        <v>7</v>
      </c>
      <c r="BH551" s="112" t="s">
        <v>410</v>
      </c>
      <c r="BI551" s="198" t="s">
        <v>411</v>
      </c>
      <c r="BJ551" s="93">
        <v>81995347</v>
      </c>
      <c r="BK551" s="94">
        <f>IFERROR(BJ551/BJ555,"-")</f>
        <v>4.7013864223525582E-2</v>
      </c>
      <c r="BL551" s="95">
        <v>352</v>
      </c>
      <c r="BM551" s="96">
        <f t="shared" si="501"/>
        <v>232941.32670454544</v>
      </c>
      <c r="BN551" s="97">
        <f t="shared" si="528"/>
        <v>0.39417693169092943</v>
      </c>
      <c r="BO551" s="280"/>
      <c r="BP551" s="90">
        <v>7</v>
      </c>
      <c r="BQ551" s="112" t="s">
        <v>430</v>
      </c>
      <c r="BR551" s="198" t="s">
        <v>431</v>
      </c>
      <c r="BS551" s="93">
        <v>69841616</v>
      </c>
      <c r="BT551" s="94">
        <f>IFERROR(BS551/BS555,"-")</f>
        <v>3.8328047424834352E-2</v>
      </c>
      <c r="BU551" s="95">
        <v>247</v>
      </c>
      <c r="BV551" s="96">
        <f t="shared" si="502"/>
        <v>282759.57894736843</v>
      </c>
      <c r="BW551" s="97">
        <f t="shared" si="529"/>
        <v>0.30952380952380953</v>
      </c>
      <c r="BX551" s="280"/>
      <c r="BY551" s="90">
        <v>7</v>
      </c>
      <c r="BZ551" s="112" t="s">
        <v>390</v>
      </c>
      <c r="CA551" s="198" t="s">
        <v>391</v>
      </c>
      <c r="CB551" s="93">
        <v>583136740</v>
      </c>
      <c r="CC551" s="94">
        <f>IFERROR(CB551/CB555,"-")</f>
        <v>3.6608891453962844E-2</v>
      </c>
      <c r="CD551" s="95">
        <v>10406</v>
      </c>
      <c r="CE551" s="96">
        <f t="shared" si="503"/>
        <v>56038.510474726121</v>
      </c>
      <c r="CF551" s="97">
        <f t="shared" si="530"/>
        <v>0.54020661371541301</v>
      </c>
    </row>
    <row r="552" spans="2:84" ht="13.5" customHeight="1">
      <c r="B552" s="277"/>
      <c r="C552" s="285"/>
      <c r="D552" s="280"/>
      <c r="E552" s="90">
        <v>8</v>
      </c>
      <c r="F552" s="112" t="s">
        <v>392</v>
      </c>
      <c r="G552" s="198" t="s">
        <v>393</v>
      </c>
      <c r="H552" s="93">
        <v>282471537</v>
      </c>
      <c r="I552" s="94">
        <f>IFERROR(H552/H555,"-")</f>
        <v>4.0467863172250235E-2</v>
      </c>
      <c r="J552" s="95">
        <v>6038</v>
      </c>
      <c r="K552" s="96">
        <f t="shared" si="495"/>
        <v>46782.301589930437</v>
      </c>
      <c r="L552" s="97">
        <f t="shared" si="522"/>
        <v>0.45874487160006078</v>
      </c>
      <c r="M552" s="280"/>
      <c r="N552" s="90">
        <v>8</v>
      </c>
      <c r="O552" s="112" t="s">
        <v>384</v>
      </c>
      <c r="P552" s="198" t="s">
        <v>385</v>
      </c>
      <c r="Q552" s="93">
        <v>18512238</v>
      </c>
      <c r="R552" s="94">
        <f>IFERROR(Q552/Q555,"-")</f>
        <v>3.8193436540663234E-2</v>
      </c>
      <c r="S552" s="95">
        <v>448</v>
      </c>
      <c r="T552" s="96">
        <f t="shared" si="496"/>
        <v>41321.959821428572</v>
      </c>
      <c r="U552" s="97">
        <f t="shared" si="523"/>
        <v>0.79715302491103202</v>
      </c>
      <c r="V552" s="280"/>
      <c r="W552" s="90">
        <v>8</v>
      </c>
      <c r="X552" s="112" t="s">
        <v>386</v>
      </c>
      <c r="Y552" s="198" t="s">
        <v>387</v>
      </c>
      <c r="Z552" s="93">
        <v>32589790</v>
      </c>
      <c r="AA552" s="94">
        <f>IFERROR(Z552/Z555,"-")</f>
        <v>3.2855145900067731E-2</v>
      </c>
      <c r="AB552" s="95">
        <v>651</v>
      </c>
      <c r="AC552" s="96">
        <f t="shared" si="497"/>
        <v>50061.121351766516</v>
      </c>
      <c r="AD552" s="97">
        <f t="shared" si="524"/>
        <v>0.79004854368932043</v>
      </c>
      <c r="AE552" s="280"/>
      <c r="AF552" s="90">
        <v>8</v>
      </c>
      <c r="AG552" s="112" t="s">
        <v>382</v>
      </c>
      <c r="AH552" s="198" t="s">
        <v>383</v>
      </c>
      <c r="AI552" s="93">
        <v>30428538</v>
      </c>
      <c r="AJ552" s="94">
        <f>IFERROR(AI552/AI555,"-")</f>
        <v>3.2049547716285751E-2</v>
      </c>
      <c r="AK552" s="95">
        <v>216</v>
      </c>
      <c r="AL552" s="96">
        <f t="shared" si="498"/>
        <v>140872.86111111112</v>
      </c>
      <c r="AM552" s="97">
        <f t="shared" si="525"/>
        <v>0.24489795918367346</v>
      </c>
      <c r="AN552" s="280"/>
      <c r="AO552" s="90">
        <v>8</v>
      </c>
      <c r="AP552" s="112" t="s">
        <v>408</v>
      </c>
      <c r="AQ552" s="198" t="s">
        <v>409</v>
      </c>
      <c r="AR552" s="93">
        <v>47548923</v>
      </c>
      <c r="AS552" s="94">
        <f>IFERROR(AR552/AR555,"-")</f>
        <v>2.9769422244192337E-2</v>
      </c>
      <c r="AT552" s="95">
        <v>433</v>
      </c>
      <c r="AU552" s="96">
        <f t="shared" si="499"/>
        <v>109812.75519630485</v>
      </c>
      <c r="AV552" s="97">
        <f t="shared" si="526"/>
        <v>0.3611342785654712</v>
      </c>
      <c r="AW552" s="280"/>
      <c r="AX552" s="90">
        <v>8</v>
      </c>
      <c r="AY552" s="112" t="s">
        <v>412</v>
      </c>
      <c r="AZ552" s="198" t="s">
        <v>413</v>
      </c>
      <c r="BA552" s="93">
        <v>41124444</v>
      </c>
      <c r="BB552" s="94">
        <f>IFERROR(BA552/BA555,"-")</f>
        <v>3.025797937800143E-2</v>
      </c>
      <c r="BC552" s="95">
        <v>285</v>
      </c>
      <c r="BD552" s="96">
        <f t="shared" si="500"/>
        <v>144296.2947368421</v>
      </c>
      <c r="BE552" s="97">
        <f t="shared" si="527"/>
        <v>0.3022269353128314</v>
      </c>
      <c r="BF552" s="280"/>
      <c r="BG552" s="90">
        <v>8</v>
      </c>
      <c r="BH552" s="112" t="s">
        <v>386</v>
      </c>
      <c r="BI552" s="198" t="s">
        <v>387</v>
      </c>
      <c r="BJ552" s="93">
        <v>71118941</v>
      </c>
      <c r="BK552" s="94">
        <f>IFERROR(BJ552/BJ555,"-")</f>
        <v>4.0777633832013993E-2</v>
      </c>
      <c r="BL552" s="95">
        <v>759</v>
      </c>
      <c r="BM552" s="96">
        <f t="shared" si="501"/>
        <v>93700.844532279312</v>
      </c>
      <c r="BN552" s="97">
        <f t="shared" si="528"/>
        <v>0.84994400895856659</v>
      </c>
      <c r="BO552" s="280"/>
      <c r="BP552" s="90">
        <v>8</v>
      </c>
      <c r="BQ552" s="112" t="s">
        <v>388</v>
      </c>
      <c r="BR552" s="198" t="s">
        <v>389</v>
      </c>
      <c r="BS552" s="93">
        <v>67558994</v>
      </c>
      <c r="BT552" s="94">
        <f>IFERROR(BS552/BS555,"-")</f>
        <v>3.7075378181485659E-2</v>
      </c>
      <c r="BU552" s="95">
        <v>102</v>
      </c>
      <c r="BV552" s="96">
        <f t="shared" si="502"/>
        <v>662343.07843137253</v>
      </c>
      <c r="BW552" s="97">
        <f t="shared" si="529"/>
        <v>0.12781954887218044</v>
      </c>
      <c r="BX552" s="280"/>
      <c r="BY552" s="90">
        <v>8</v>
      </c>
      <c r="BZ552" s="112" t="s">
        <v>408</v>
      </c>
      <c r="CA552" s="198" t="s">
        <v>409</v>
      </c>
      <c r="CB552" s="93">
        <v>562099312</v>
      </c>
      <c r="CC552" s="94">
        <f>IFERROR(CB552/CB555,"-")</f>
        <v>3.5288177348172571E-2</v>
      </c>
      <c r="CD552" s="95">
        <v>5450</v>
      </c>
      <c r="CE552" s="96">
        <f t="shared" si="503"/>
        <v>103137.48844036697</v>
      </c>
      <c r="CF552" s="97">
        <f t="shared" si="530"/>
        <v>0.28292581633182784</v>
      </c>
    </row>
    <row r="553" spans="2:84" ht="13.5" customHeight="1">
      <c r="B553" s="277"/>
      <c r="C553" s="285"/>
      <c r="D553" s="280"/>
      <c r="E553" s="90">
        <v>9</v>
      </c>
      <c r="F553" s="112" t="s">
        <v>462</v>
      </c>
      <c r="G553" s="198" t="s">
        <v>463</v>
      </c>
      <c r="H553" s="93">
        <v>202535348</v>
      </c>
      <c r="I553" s="94">
        <f>IFERROR(H553/H555,"-")</f>
        <v>2.9015924356329346E-2</v>
      </c>
      <c r="J553" s="95">
        <v>3899</v>
      </c>
      <c r="K553" s="96">
        <f t="shared" si="495"/>
        <v>51945.459861502946</v>
      </c>
      <c r="L553" s="97">
        <f t="shared" si="522"/>
        <v>0.2962315757483665</v>
      </c>
      <c r="M553" s="280"/>
      <c r="N553" s="90">
        <v>9</v>
      </c>
      <c r="O553" s="112" t="s">
        <v>392</v>
      </c>
      <c r="P553" s="198" t="s">
        <v>393</v>
      </c>
      <c r="Q553" s="93">
        <v>16971594</v>
      </c>
      <c r="R553" s="94">
        <f>IFERROR(Q553/Q555,"-")</f>
        <v>3.5014864136518817E-2</v>
      </c>
      <c r="S553" s="95">
        <v>323</v>
      </c>
      <c r="T553" s="96">
        <f t="shared" si="496"/>
        <v>52543.6346749226</v>
      </c>
      <c r="U553" s="97">
        <f t="shared" si="523"/>
        <v>0.57473309608540923</v>
      </c>
      <c r="V553" s="280"/>
      <c r="W553" s="90">
        <v>9</v>
      </c>
      <c r="X553" s="112" t="s">
        <v>390</v>
      </c>
      <c r="Y553" s="198" t="s">
        <v>391</v>
      </c>
      <c r="Z553" s="93">
        <v>31466896</v>
      </c>
      <c r="AA553" s="94">
        <f>IFERROR(Z553/Z555,"-")</f>
        <v>3.1723108958427094E-2</v>
      </c>
      <c r="AB553" s="95">
        <v>555</v>
      </c>
      <c r="AC553" s="96">
        <f t="shared" si="497"/>
        <v>56697.109909909908</v>
      </c>
      <c r="AD553" s="97">
        <f t="shared" si="524"/>
        <v>0.67354368932038833</v>
      </c>
      <c r="AE553" s="280"/>
      <c r="AF553" s="90">
        <v>9</v>
      </c>
      <c r="AG553" s="112" t="s">
        <v>408</v>
      </c>
      <c r="AH553" s="198" t="s">
        <v>409</v>
      </c>
      <c r="AI553" s="93">
        <v>29978140</v>
      </c>
      <c r="AJ553" s="94">
        <f>IFERROR(AI553/AI555,"-")</f>
        <v>3.1575155808520758E-2</v>
      </c>
      <c r="AK553" s="95">
        <v>286</v>
      </c>
      <c r="AL553" s="96">
        <f t="shared" si="498"/>
        <v>104818.67132867133</v>
      </c>
      <c r="AM553" s="97">
        <f t="shared" si="525"/>
        <v>0.32426303854875282</v>
      </c>
      <c r="AN553" s="280"/>
      <c r="AO553" s="90">
        <v>9</v>
      </c>
      <c r="AP553" s="112" t="s">
        <v>410</v>
      </c>
      <c r="AQ553" s="198" t="s">
        <v>411</v>
      </c>
      <c r="AR553" s="93">
        <v>45089086</v>
      </c>
      <c r="AS553" s="94">
        <f>IFERROR(AR553/AR555,"-")</f>
        <v>2.8229367881554359E-2</v>
      </c>
      <c r="AT553" s="95">
        <v>348</v>
      </c>
      <c r="AU553" s="96">
        <f t="shared" si="499"/>
        <v>129566.33908045977</v>
      </c>
      <c r="AV553" s="97">
        <f t="shared" si="526"/>
        <v>0.29024186822351961</v>
      </c>
      <c r="AW553" s="280"/>
      <c r="AX553" s="90">
        <v>9</v>
      </c>
      <c r="AY553" s="112" t="s">
        <v>430</v>
      </c>
      <c r="AZ553" s="198" t="s">
        <v>431</v>
      </c>
      <c r="BA553" s="93">
        <v>40538471</v>
      </c>
      <c r="BB553" s="94">
        <f>IFERROR(BA553/BA555,"-")</f>
        <v>2.9826840200774727E-2</v>
      </c>
      <c r="BC553" s="95">
        <v>191</v>
      </c>
      <c r="BD553" s="96">
        <f t="shared" si="500"/>
        <v>212243.30366492146</v>
      </c>
      <c r="BE553" s="97">
        <f t="shared" si="527"/>
        <v>0.20254506892895016</v>
      </c>
      <c r="BF553" s="280"/>
      <c r="BG553" s="90">
        <v>9</v>
      </c>
      <c r="BH553" s="112" t="s">
        <v>430</v>
      </c>
      <c r="BI553" s="198" t="s">
        <v>431</v>
      </c>
      <c r="BJ553" s="93">
        <v>54020473</v>
      </c>
      <c r="BK553" s="94">
        <f>IFERROR(BJ553/BJ555,"-")</f>
        <v>3.0973845173344162E-2</v>
      </c>
      <c r="BL553" s="95">
        <v>245</v>
      </c>
      <c r="BM553" s="96">
        <f t="shared" si="501"/>
        <v>220491.72653061224</v>
      </c>
      <c r="BN553" s="97">
        <f t="shared" si="528"/>
        <v>0.27435610302351626</v>
      </c>
      <c r="BO553" s="280"/>
      <c r="BP553" s="90">
        <v>9</v>
      </c>
      <c r="BQ553" s="112" t="s">
        <v>400</v>
      </c>
      <c r="BR553" s="198" t="s">
        <v>401</v>
      </c>
      <c r="BS553" s="93">
        <v>58687977</v>
      </c>
      <c r="BT553" s="94">
        <f>IFERROR(BS553/BS555,"-")</f>
        <v>3.2207095060967486E-2</v>
      </c>
      <c r="BU553" s="95">
        <v>176</v>
      </c>
      <c r="BV553" s="96">
        <f t="shared" si="502"/>
        <v>333454.41477272729</v>
      </c>
      <c r="BW553" s="97">
        <f t="shared" si="529"/>
        <v>0.22055137844611528</v>
      </c>
      <c r="BX553" s="280"/>
      <c r="BY553" s="90">
        <v>9</v>
      </c>
      <c r="BZ553" s="112" t="s">
        <v>384</v>
      </c>
      <c r="CA553" s="198" t="s">
        <v>385</v>
      </c>
      <c r="CB553" s="93">
        <v>525291908</v>
      </c>
      <c r="CC553" s="94">
        <f>IFERROR(CB553/CB555,"-")</f>
        <v>3.2977435861127592E-2</v>
      </c>
      <c r="CD553" s="95">
        <v>13061</v>
      </c>
      <c r="CE553" s="96">
        <f t="shared" si="503"/>
        <v>40218.352959191485</v>
      </c>
      <c r="CF553" s="97">
        <f t="shared" si="530"/>
        <v>0.67803561231376208</v>
      </c>
    </row>
    <row r="554" spans="2:84" ht="13.5" customHeight="1">
      <c r="B554" s="277"/>
      <c r="C554" s="285"/>
      <c r="D554" s="280"/>
      <c r="E554" s="98">
        <v>10</v>
      </c>
      <c r="F554" s="199" t="s">
        <v>394</v>
      </c>
      <c r="G554" s="200" t="s">
        <v>395</v>
      </c>
      <c r="H554" s="101">
        <v>185595116</v>
      </c>
      <c r="I554" s="102">
        <f>IFERROR(H554/H555,"-")</f>
        <v>2.6589007301383114E-2</v>
      </c>
      <c r="J554" s="103">
        <v>6312</v>
      </c>
      <c r="K554" s="104">
        <f t="shared" si="495"/>
        <v>29403.535487959442</v>
      </c>
      <c r="L554" s="105">
        <f t="shared" si="522"/>
        <v>0.47956237653851996</v>
      </c>
      <c r="M554" s="280"/>
      <c r="N554" s="98">
        <v>10</v>
      </c>
      <c r="O554" s="199" t="s">
        <v>382</v>
      </c>
      <c r="P554" s="200" t="s">
        <v>383</v>
      </c>
      <c r="Q554" s="101">
        <v>16206653</v>
      </c>
      <c r="R554" s="102">
        <f>IFERROR(Q554/Q555,"-")</f>
        <v>3.343667971922408E-2</v>
      </c>
      <c r="S554" s="103">
        <v>150</v>
      </c>
      <c r="T554" s="104">
        <f t="shared" si="496"/>
        <v>108044.35333333333</v>
      </c>
      <c r="U554" s="105">
        <f t="shared" si="523"/>
        <v>0.2669039145907473</v>
      </c>
      <c r="V554" s="280"/>
      <c r="W554" s="98">
        <v>10</v>
      </c>
      <c r="X554" s="199" t="s">
        <v>384</v>
      </c>
      <c r="Y554" s="200" t="s">
        <v>385</v>
      </c>
      <c r="Z554" s="101">
        <v>29984680</v>
      </c>
      <c r="AA554" s="102">
        <f>IFERROR(Z554/Z555,"-")</f>
        <v>3.0228824308682043E-2</v>
      </c>
      <c r="AB554" s="103">
        <v>687</v>
      </c>
      <c r="AC554" s="104">
        <f t="shared" si="497"/>
        <v>43645.822416302763</v>
      </c>
      <c r="AD554" s="105">
        <f t="shared" si="524"/>
        <v>0.83373786407766992</v>
      </c>
      <c r="AE554" s="280"/>
      <c r="AF554" s="98">
        <v>10</v>
      </c>
      <c r="AG554" s="199" t="s">
        <v>384</v>
      </c>
      <c r="AH554" s="200" t="s">
        <v>385</v>
      </c>
      <c r="AI554" s="101">
        <v>29472335</v>
      </c>
      <c r="AJ554" s="102">
        <f>IFERROR(AI554/AI555,"-")</f>
        <v>3.1042405221468696E-2</v>
      </c>
      <c r="AK554" s="103">
        <v>685</v>
      </c>
      <c r="AL554" s="104">
        <f t="shared" si="498"/>
        <v>43025.306569343069</v>
      </c>
      <c r="AM554" s="105">
        <f t="shared" si="525"/>
        <v>0.77664399092970526</v>
      </c>
      <c r="AN554" s="280"/>
      <c r="AO554" s="98">
        <v>10</v>
      </c>
      <c r="AP554" s="199" t="s">
        <v>426</v>
      </c>
      <c r="AQ554" s="200" t="s">
        <v>427</v>
      </c>
      <c r="AR554" s="101">
        <v>41602721</v>
      </c>
      <c r="AS554" s="102">
        <f>IFERROR(AR554/AR555,"-")</f>
        <v>2.6046625029894532E-2</v>
      </c>
      <c r="AT554" s="103">
        <v>448</v>
      </c>
      <c r="AU554" s="104">
        <f t="shared" si="499"/>
        <v>92863.216517857145</v>
      </c>
      <c r="AV554" s="105">
        <f t="shared" si="526"/>
        <v>0.37364470391993326</v>
      </c>
      <c r="AW554" s="280"/>
      <c r="AX554" s="98">
        <v>10</v>
      </c>
      <c r="AY554" s="199" t="s">
        <v>402</v>
      </c>
      <c r="AZ554" s="200" t="s">
        <v>403</v>
      </c>
      <c r="BA554" s="101">
        <v>37113990</v>
      </c>
      <c r="BB554" s="102">
        <f>IFERROR(BA554/BA555,"-")</f>
        <v>2.7307222537898659E-2</v>
      </c>
      <c r="BC554" s="103">
        <v>260</v>
      </c>
      <c r="BD554" s="104">
        <f t="shared" si="500"/>
        <v>142746.11538461538</v>
      </c>
      <c r="BE554" s="105">
        <f t="shared" si="527"/>
        <v>0.27571580063626722</v>
      </c>
      <c r="BF554" s="280"/>
      <c r="BG554" s="98">
        <v>10</v>
      </c>
      <c r="BH554" s="199" t="s">
        <v>414</v>
      </c>
      <c r="BI554" s="200" t="s">
        <v>415</v>
      </c>
      <c r="BJ554" s="101">
        <v>44246985</v>
      </c>
      <c r="BK554" s="102">
        <f>IFERROR(BJ554/BJ555,"-")</f>
        <v>2.5369997459616496E-2</v>
      </c>
      <c r="BL554" s="103">
        <v>428</v>
      </c>
      <c r="BM554" s="104">
        <f t="shared" si="501"/>
        <v>103380.80607476635</v>
      </c>
      <c r="BN554" s="105">
        <f t="shared" si="528"/>
        <v>0.47928331466965285</v>
      </c>
      <c r="BO554" s="280"/>
      <c r="BP554" s="98">
        <v>10</v>
      </c>
      <c r="BQ554" s="199" t="s">
        <v>416</v>
      </c>
      <c r="BR554" s="200" t="s">
        <v>417</v>
      </c>
      <c r="BS554" s="101">
        <v>46649634</v>
      </c>
      <c r="BT554" s="102">
        <f>IFERROR(BS554/BS555,"-")</f>
        <v>2.5600630207399055E-2</v>
      </c>
      <c r="BU554" s="103">
        <v>471</v>
      </c>
      <c r="BV554" s="104">
        <f t="shared" si="502"/>
        <v>99043.808917197457</v>
      </c>
      <c r="BW554" s="105">
        <f t="shared" si="529"/>
        <v>0.59022556390977443</v>
      </c>
      <c r="BX554" s="280"/>
      <c r="BY554" s="98">
        <v>10</v>
      </c>
      <c r="BZ554" s="199" t="s">
        <v>426</v>
      </c>
      <c r="CA554" s="200" t="s">
        <v>427</v>
      </c>
      <c r="CB554" s="101">
        <v>473439008</v>
      </c>
      <c r="CC554" s="102">
        <f>IFERROR(CB554/CB555,"-")</f>
        <v>2.9722149309172063E-2</v>
      </c>
      <c r="CD554" s="103">
        <v>5069</v>
      </c>
      <c r="CE554" s="104">
        <f t="shared" si="503"/>
        <v>93398.896823831135</v>
      </c>
      <c r="CF554" s="105">
        <f t="shared" si="530"/>
        <v>0.2631469656855111</v>
      </c>
    </row>
    <row r="555" spans="2:84" s="195" customFormat="1" ht="13.5" customHeight="1">
      <c r="B555" s="278"/>
      <c r="C555" s="286"/>
      <c r="D555" s="281"/>
      <c r="E555" s="106" t="s">
        <v>164</v>
      </c>
      <c r="F555" s="107"/>
      <c r="G555" s="108"/>
      <c r="H555" s="216">
        <v>6980144610</v>
      </c>
      <c r="I555" s="109" t="s">
        <v>588</v>
      </c>
      <c r="J555" s="110">
        <v>12086</v>
      </c>
      <c r="K555" s="56">
        <f t="shared" si="495"/>
        <v>577539.68310441833</v>
      </c>
      <c r="L555" s="111">
        <f t="shared" si="522"/>
        <v>0.91824950615407996</v>
      </c>
      <c r="M555" s="281"/>
      <c r="N555" s="106" t="s">
        <v>164</v>
      </c>
      <c r="O555" s="107"/>
      <c r="P555" s="108"/>
      <c r="Q555" s="216">
        <v>484696840</v>
      </c>
      <c r="R555" s="109" t="s">
        <v>588</v>
      </c>
      <c r="S555" s="110">
        <v>561</v>
      </c>
      <c r="T555" s="56">
        <f t="shared" si="496"/>
        <v>863987.23707664886</v>
      </c>
      <c r="U555" s="111">
        <f t="shared" si="523"/>
        <v>0.99822064056939497</v>
      </c>
      <c r="V555" s="281"/>
      <c r="W555" s="106" t="s">
        <v>164</v>
      </c>
      <c r="X555" s="107"/>
      <c r="Y555" s="108"/>
      <c r="Z555" s="216">
        <v>991923460</v>
      </c>
      <c r="AA555" s="109" t="s">
        <v>588</v>
      </c>
      <c r="AB555" s="110">
        <v>823</v>
      </c>
      <c r="AC555" s="56">
        <f t="shared" si="497"/>
        <v>1205253.2928311056</v>
      </c>
      <c r="AD555" s="111">
        <f t="shared" si="524"/>
        <v>0.99878640776699024</v>
      </c>
      <c r="AE555" s="281"/>
      <c r="AF555" s="106" t="s">
        <v>164</v>
      </c>
      <c r="AG555" s="107"/>
      <c r="AH555" s="108"/>
      <c r="AI555" s="216">
        <v>949421760</v>
      </c>
      <c r="AJ555" s="109" t="s">
        <v>588</v>
      </c>
      <c r="AK555" s="110">
        <v>873</v>
      </c>
      <c r="AL555" s="56">
        <f t="shared" si="498"/>
        <v>1087539.2439862543</v>
      </c>
      <c r="AM555" s="111">
        <f t="shared" si="525"/>
        <v>0.98979591836734693</v>
      </c>
      <c r="AN555" s="281"/>
      <c r="AO555" s="106" t="s">
        <v>164</v>
      </c>
      <c r="AP555" s="107"/>
      <c r="AQ555" s="108"/>
      <c r="AR555" s="216">
        <v>1597240370</v>
      </c>
      <c r="AS555" s="109" t="s">
        <v>588</v>
      </c>
      <c r="AT555" s="110">
        <v>1185</v>
      </c>
      <c r="AU555" s="56">
        <f t="shared" si="499"/>
        <v>1347882.1687763713</v>
      </c>
      <c r="AV555" s="111">
        <f t="shared" si="526"/>
        <v>0.9883236030025021</v>
      </c>
      <c r="AW555" s="281"/>
      <c r="AX555" s="106" t="s">
        <v>164</v>
      </c>
      <c r="AY555" s="107"/>
      <c r="AZ555" s="108"/>
      <c r="BA555" s="216">
        <v>1359127240</v>
      </c>
      <c r="BB555" s="109" t="s">
        <v>588</v>
      </c>
      <c r="BC555" s="110">
        <v>934</v>
      </c>
      <c r="BD555" s="56">
        <f t="shared" si="500"/>
        <v>1455168.3511777301</v>
      </c>
      <c r="BE555" s="111">
        <f t="shared" si="527"/>
        <v>0.99045599151643693</v>
      </c>
      <c r="BF555" s="281"/>
      <c r="BG555" s="106" t="s">
        <v>164</v>
      </c>
      <c r="BH555" s="107"/>
      <c r="BI555" s="108"/>
      <c r="BJ555" s="216">
        <v>1744067380</v>
      </c>
      <c r="BK555" s="109" t="s">
        <v>588</v>
      </c>
      <c r="BL555" s="110">
        <v>882</v>
      </c>
      <c r="BM555" s="56">
        <f t="shared" si="501"/>
        <v>1977400.6575963718</v>
      </c>
      <c r="BN555" s="111">
        <f t="shared" si="528"/>
        <v>0.98768197088465848</v>
      </c>
      <c r="BO555" s="281"/>
      <c r="BP555" s="106" t="s">
        <v>164</v>
      </c>
      <c r="BQ555" s="107"/>
      <c r="BR555" s="108"/>
      <c r="BS555" s="216">
        <v>1822206470</v>
      </c>
      <c r="BT555" s="109" t="s">
        <v>588</v>
      </c>
      <c r="BU555" s="110">
        <v>790</v>
      </c>
      <c r="BV555" s="56">
        <f t="shared" si="502"/>
        <v>2306590.4683544305</v>
      </c>
      <c r="BW555" s="111">
        <f t="shared" si="529"/>
        <v>0.9899749373433584</v>
      </c>
      <c r="BX555" s="281"/>
      <c r="BY555" s="106" t="s">
        <v>164</v>
      </c>
      <c r="BZ555" s="107"/>
      <c r="CA555" s="108"/>
      <c r="CB555" s="216">
        <v>15928828130</v>
      </c>
      <c r="CC555" s="109" t="s">
        <v>588</v>
      </c>
      <c r="CD555" s="110">
        <v>18134</v>
      </c>
      <c r="CE555" s="56">
        <f t="shared" si="503"/>
        <v>878395.72791441495</v>
      </c>
      <c r="CF555" s="111">
        <f t="shared" si="530"/>
        <v>0.94139022997456268</v>
      </c>
    </row>
    <row r="556" spans="2:84" ht="13.5" customHeight="1">
      <c r="B556" s="276">
        <v>51</v>
      </c>
      <c r="C556" s="284" t="s">
        <v>42</v>
      </c>
      <c r="D556" s="279">
        <f>CK56</f>
        <v>17292</v>
      </c>
      <c r="E556" s="82">
        <v>1</v>
      </c>
      <c r="F556" s="83" t="s">
        <v>380</v>
      </c>
      <c r="G556" s="84" t="s">
        <v>381</v>
      </c>
      <c r="H556" s="85">
        <v>612962515</v>
      </c>
      <c r="I556" s="86">
        <f>IFERROR(H556/H566,"-")</f>
        <v>6.3102784713248816E-2</v>
      </c>
      <c r="J556" s="87">
        <v>6040</v>
      </c>
      <c r="K556" s="88">
        <f t="shared" si="495"/>
        <v>101483.86009933775</v>
      </c>
      <c r="L556" s="89">
        <f t="shared" ref="L556:L566" si="531">IFERROR(J556/$CK$56,0)</f>
        <v>0.34929447143187603</v>
      </c>
      <c r="M556" s="279">
        <f>CL56</f>
        <v>1766</v>
      </c>
      <c r="N556" s="82">
        <v>1</v>
      </c>
      <c r="O556" s="83" t="s">
        <v>380</v>
      </c>
      <c r="P556" s="84" t="s">
        <v>381</v>
      </c>
      <c r="Q556" s="85">
        <v>123218496</v>
      </c>
      <c r="R556" s="86">
        <f>IFERROR(Q556/Q566,"-")</f>
        <v>7.891899259143878E-2</v>
      </c>
      <c r="S556" s="87">
        <v>976</v>
      </c>
      <c r="T556" s="88">
        <f t="shared" si="496"/>
        <v>126248.45901639345</v>
      </c>
      <c r="U556" s="89">
        <f t="shared" ref="U556:U566" si="532">IFERROR(S556/$CL$56,0)</f>
        <v>0.55266138165345413</v>
      </c>
      <c r="V556" s="279">
        <f>CM56</f>
        <v>1289</v>
      </c>
      <c r="W556" s="82">
        <v>1</v>
      </c>
      <c r="X556" s="83" t="s">
        <v>400</v>
      </c>
      <c r="Y556" s="84" t="s">
        <v>401</v>
      </c>
      <c r="Z556" s="85">
        <v>145107610</v>
      </c>
      <c r="AA556" s="86">
        <f>IFERROR(Z556/Z566,"-")</f>
        <v>8.6743329600975361E-2</v>
      </c>
      <c r="AB556" s="87">
        <v>404</v>
      </c>
      <c r="AC556" s="88">
        <f t="shared" si="497"/>
        <v>359177.25247524754</v>
      </c>
      <c r="AD556" s="89">
        <f t="shared" ref="AD556:AD566" si="533">IFERROR(AB556/$CM$56,0)</f>
        <v>0.31342125678820792</v>
      </c>
      <c r="AE556" s="279">
        <f>CN56</f>
        <v>1419</v>
      </c>
      <c r="AF556" s="82">
        <v>1</v>
      </c>
      <c r="AG556" s="83" t="s">
        <v>380</v>
      </c>
      <c r="AH556" s="84" t="s">
        <v>381</v>
      </c>
      <c r="AI556" s="85">
        <v>116029516</v>
      </c>
      <c r="AJ556" s="86">
        <f>IFERROR(AI556/AI566,"-")</f>
        <v>6.9630070330085003E-2</v>
      </c>
      <c r="AK556" s="87">
        <v>806</v>
      </c>
      <c r="AL556" s="88">
        <f t="shared" si="498"/>
        <v>143957.21588089329</v>
      </c>
      <c r="AM556" s="89">
        <f t="shared" ref="AM556:AM566" si="534">IFERROR(AK556/$CN$56,0)</f>
        <v>0.56800563777307966</v>
      </c>
      <c r="AN556" s="279">
        <f>CO56</f>
        <v>1179</v>
      </c>
      <c r="AO556" s="82">
        <v>1</v>
      </c>
      <c r="AP556" s="83" t="s">
        <v>388</v>
      </c>
      <c r="AQ556" s="84" t="s">
        <v>389</v>
      </c>
      <c r="AR556" s="85">
        <v>202544246</v>
      </c>
      <c r="AS556" s="86">
        <f>IFERROR(AR556/AR566,"-")</f>
        <v>9.5040439248613107E-2</v>
      </c>
      <c r="AT556" s="87">
        <v>192</v>
      </c>
      <c r="AU556" s="88">
        <f t="shared" si="499"/>
        <v>1054917.9479166667</v>
      </c>
      <c r="AV556" s="89">
        <f t="shared" ref="AV556:AV566" si="535">IFERROR(AT556/$CO$56,0)</f>
        <v>0.16284987277353691</v>
      </c>
      <c r="AW556" s="279">
        <f>CP56</f>
        <v>1039</v>
      </c>
      <c r="AX556" s="82">
        <v>1</v>
      </c>
      <c r="AY556" s="83" t="s">
        <v>400</v>
      </c>
      <c r="AZ556" s="84" t="s">
        <v>401</v>
      </c>
      <c r="BA556" s="85">
        <v>166533396</v>
      </c>
      <c r="BB556" s="86">
        <f>IFERROR(BA556/BA566,"-")</f>
        <v>9.3505074990714393E-2</v>
      </c>
      <c r="BC556" s="87">
        <v>324</v>
      </c>
      <c r="BD556" s="88">
        <f t="shared" si="500"/>
        <v>513991.96296296298</v>
      </c>
      <c r="BE556" s="89">
        <f t="shared" ref="BE556:BE566" si="536">IFERROR(BC556/$CP$56,0)</f>
        <v>0.31183830606352264</v>
      </c>
      <c r="BF556" s="279">
        <f>CQ56</f>
        <v>1209</v>
      </c>
      <c r="BG556" s="82">
        <v>1</v>
      </c>
      <c r="BH556" s="83" t="s">
        <v>408</v>
      </c>
      <c r="BI556" s="84" t="s">
        <v>409</v>
      </c>
      <c r="BJ556" s="85">
        <v>257040004</v>
      </c>
      <c r="BK556" s="86">
        <f>IFERROR(BJ556/BJ566,"-")</f>
        <v>0.10378055132795257</v>
      </c>
      <c r="BL556" s="87">
        <v>488</v>
      </c>
      <c r="BM556" s="88">
        <f t="shared" si="501"/>
        <v>526721.3196721311</v>
      </c>
      <c r="BN556" s="89">
        <f t="shared" ref="BN556:BN566" si="537">IFERROR(BL556/$CQ$56,0)</f>
        <v>0.40363937138130684</v>
      </c>
      <c r="BO556" s="279">
        <f>CR56</f>
        <v>946</v>
      </c>
      <c r="BP556" s="82">
        <v>1</v>
      </c>
      <c r="BQ556" s="83" t="s">
        <v>408</v>
      </c>
      <c r="BR556" s="84" t="s">
        <v>409</v>
      </c>
      <c r="BS556" s="85">
        <v>189518200</v>
      </c>
      <c r="BT556" s="86">
        <f>IFERROR(BS556/BS566,"-")</f>
        <v>0.10085651849474772</v>
      </c>
      <c r="BU556" s="87">
        <v>329</v>
      </c>
      <c r="BV556" s="88">
        <f t="shared" si="502"/>
        <v>576043.1610942249</v>
      </c>
      <c r="BW556" s="89">
        <f t="shared" ref="BW556:BW566" si="538">IFERROR(BU556/$CR$56,0)</f>
        <v>0.34778012684989429</v>
      </c>
      <c r="BX556" s="279">
        <f>CS56</f>
        <v>26139</v>
      </c>
      <c r="BY556" s="82">
        <v>1</v>
      </c>
      <c r="BZ556" s="83" t="s">
        <v>380</v>
      </c>
      <c r="CA556" s="84" t="s">
        <v>381</v>
      </c>
      <c r="CB556" s="85">
        <v>1527996709</v>
      </c>
      <c r="CC556" s="86">
        <f>IFERROR(CB556/CB566,"-")</f>
        <v>6.6776497912344537E-2</v>
      </c>
      <c r="CD556" s="87">
        <v>11329</v>
      </c>
      <c r="CE556" s="88">
        <f t="shared" si="503"/>
        <v>134874.80880925059</v>
      </c>
      <c r="CF556" s="89">
        <f t="shared" ref="CF556:CF566" si="539">IFERROR(CD556/$CS$56,0)</f>
        <v>0.43341367305558742</v>
      </c>
    </row>
    <row r="557" spans="2:84" ht="13.5" customHeight="1">
      <c r="B557" s="277"/>
      <c r="C557" s="285"/>
      <c r="D557" s="280"/>
      <c r="E557" s="90">
        <v>2</v>
      </c>
      <c r="F557" s="197" t="s">
        <v>382</v>
      </c>
      <c r="G557" s="198" t="s">
        <v>383</v>
      </c>
      <c r="H557" s="93">
        <v>581790240</v>
      </c>
      <c r="I557" s="94">
        <f>IFERROR(H557/H566,"-")</f>
        <v>5.9893685771289562E-2</v>
      </c>
      <c r="J557" s="95">
        <v>4395</v>
      </c>
      <c r="K557" s="96">
        <f t="shared" si="495"/>
        <v>132375.48122866894</v>
      </c>
      <c r="L557" s="97">
        <f t="shared" si="531"/>
        <v>0.25416377515614158</v>
      </c>
      <c r="M557" s="280"/>
      <c r="N557" s="90">
        <v>2</v>
      </c>
      <c r="O557" s="197" t="s">
        <v>398</v>
      </c>
      <c r="P557" s="198" t="s">
        <v>399</v>
      </c>
      <c r="Q557" s="93">
        <v>77660864</v>
      </c>
      <c r="R557" s="94">
        <f>IFERROR(Q557/Q566,"-")</f>
        <v>4.9740236649705047E-2</v>
      </c>
      <c r="S557" s="95">
        <v>765</v>
      </c>
      <c r="T557" s="96">
        <f t="shared" si="496"/>
        <v>101517.46928104575</v>
      </c>
      <c r="U557" s="97">
        <f t="shared" si="532"/>
        <v>0.43318233295583242</v>
      </c>
      <c r="V557" s="280"/>
      <c r="W557" s="90">
        <v>2</v>
      </c>
      <c r="X557" s="197" t="s">
        <v>388</v>
      </c>
      <c r="Y557" s="198" t="s">
        <v>389</v>
      </c>
      <c r="Z557" s="93">
        <v>136739387</v>
      </c>
      <c r="AA557" s="94">
        <f>IFERROR(Z557/Z566,"-")</f>
        <v>8.1740921209964984E-2</v>
      </c>
      <c r="AB557" s="95">
        <v>192</v>
      </c>
      <c r="AC557" s="96">
        <f t="shared" si="497"/>
        <v>712184.30729166663</v>
      </c>
      <c r="AD557" s="97">
        <f t="shared" si="533"/>
        <v>0.14895267649340574</v>
      </c>
      <c r="AE557" s="280"/>
      <c r="AF557" s="90">
        <v>2</v>
      </c>
      <c r="AG557" s="197" t="s">
        <v>382</v>
      </c>
      <c r="AH557" s="198" t="s">
        <v>383</v>
      </c>
      <c r="AI557" s="93">
        <v>114754570</v>
      </c>
      <c r="AJ557" s="94">
        <f>IFERROR(AI557/AI566,"-")</f>
        <v>6.8864966908925671E-2</v>
      </c>
      <c r="AK557" s="95">
        <v>329</v>
      </c>
      <c r="AL557" s="96">
        <f t="shared" si="498"/>
        <v>348798.08510638296</v>
      </c>
      <c r="AM557" s="97">
        <f t="shared" si="534"/>
        <v>0.23185341789992953</v>
      </c>
      <c r="AN557" s="280"/>
      <c r="AO557" s="90">
        <v>2</v>
      </c>
      <c r="AP557" s="197" t="s">
        <v>380</v>
      </c>
      <c r="AQ557" s="198" t="s">
        <v>381</v>
      </c>
      <c r="AR557" s="93">
        <v>159835119</v>
      </c>
      <c r="AS557" s="94">
        <f>IFERROR(AR557/AR566,"-")</f>
        <v>7.4999908499569751E-2</v>
      </c>
      <c r="AT557" s="95">
        <v>779</v>
      </c>
      <c r="AU557" s="96">
        <f t="shared" si="499"/>
        <v>205179.87034659821</v>
      </c>
      <c r="AV557" s="97">
        <f t="shared" si="535"/>
        <v>0.6607294317217981</v>
      </c>
      <c r="AW557" s="280"/>
      <c r="AX557" s="90">
        <v>2</v>
      </c>
      <c r="AY557" s="197" t="s">
        <v>408</v>
      </c>
      <c r="AZ557" s="198" t="s">
        <v>409</v>
      </c>
      <c r="BA557" s="93">
        <v>133888250</v>
      </c>
      <c r="BB557" s="94">
        <f>IFERROR(BA557/BA566,"-")</f>
        <v>7.5175497271583389E-2</v>
      </c>
      <c r="BC557" s="95">
        <v>402</v>
      </c>
      <c r="BD557" s="96">
        <f t="shared" si="500"/>
        <v>333055.34825870645</v>
      </c>
      <c r="BE557" s="97">
        <f t="shared" si="536"/>
        <v>0.3869104908565929</v>
      </c>
      <c r="BF557" s="280"/>
      <c r="BG557" s="90">
        <v>2</v>
      </c>
      <c r="BH557" s="197" t="s">
        <v>400</v>
      </c>
      <c r="BI557" s="198" t="s">
        <v>401</v>
      </c>
      <c r="BJ557" s="93">
        <v>195571785</v>
      </c>
      <c r="BK557" s="94">
        <f>IFERROR(BJ557/BJ566,"-")</f>
        <v>7.8962602535175036E-2</v>
      </c>
      <c r="BL557" s="95">
        <v>350</v>
      </c>
      <c r="BM557" s="96">
        <f t="shared" si="501"/>
        <v>558776.52857142861</v>
      </c>
      <c r="BN557" s="97">
        <f t="shared" si="537"/>
        <v>0.28949545078577338</v>
      </c>
      <c r="BO557" s="280"/>
      <c r="BP557" s="90">
        <v>2</v>
      </c>
      <c r="BQ557" s="197" t="s">
        <v>412</v>
      </c>
      <c r="BR557" s="198" t="s">
        <v>413</v>
      </c>
      <c r="BS557" s="93">
        <v>150425818</v>
      </c>
      <c r="BT557" s="94">
        <f>IFERROR(BS557/BS566,"-")</f>
        <v>8.0052598089284055E-2</v>
      </c>
      <c r="BU557" s="95">
        <v>303</v>
      </c>
      <c r="BV557" s="96">
        <f t="shared" si="502"/>
        <v>496454.84488448844</v>
      </c>
      <c r="BW557" s="97">
        <f t="shared" si="538"/>
        <v>0.32029598308668078</v>
      </c>
      <c r="BX557" s="280"/>
      <c r="BY557" s="90">
        <v>2</v>
      </c>
      <c r="BZ557" s="197" t="s">
        <v>400</v>
      </c>
      <c r="CA557" s="198" t="s">
        <v>401</v>
      </c>
      <c r="CB557" s="93">
        <v>1136408802</v>
      </c>
      <c r="CC557" s="94">
        <f>IFERROR(CB557/CB566,"-")</f>
        <v>4.9663326856237991E-2</v>
      </c>
      <c r="CD557" s="95">
        <v>3941</v>
      </c>
      <c r="CE557" s="96">
        <f t="shared" si="503"/>
        <v>288355.44328850543</v>
      </c>
      <c r="CF557" s="97">
        <f t="shared" si="539"/>
        <v>0.15077087876353343</v>
      </c>
    </row>
    <row r="558" spans="2:84" ht="13.5" customHeight="1">
      <c r="B558" s="277"/>
      <c r="C558" s="285"/>
      <c r="D558" s="280"/>
      <c r="E558" s="90">
        <v>3</v>
      </c>
      <c r="F558" s="112" t="s">
        <v>384</v>
      </c>
      <c r="G558" s="198" t="s">
        <v>385</v>
      </c>
      <c r="H558" s="93">
        <v>441486176</v>
      </c>
      <c r="I558" s="94">
        <f>IFERROR(H558/H566,"-")</f>
        <v>4.5449772924537613E-2</v>
      </c>
      <c r="J558" s="95">
        <v>10827</v>
      </c>
      <c r="K558" s="96">
        <f t="shared" si="495"/>
        <v>40776.408608109356</v>
      </c>
      <c r="L558" s="97">
        <f t="shared" si="531"/>
        <v>0.62612768910478833</v>
      </c>
      <c r="M558" s="280"/>
      <c r="N558" s="90">
        <v>3</v>
      </c>
      <c r="O558" s="112" t="s">
        <v>386</v>
      </c>
      <c r="P558" s="198" t="s">
        <v>387</v>
      </c>
      <c r="Q558" s="93">
        <v>72901158</v>
      </c>
      <c r="R558" s="94">
        <f>IFERROR(Q558/Q566,"-")</f>
        <v>4.6691739753983913E-2</v>
      </c>
      <c r="S558" s="95">
        <v>1317</v>
      </c>
      <c r="T558" s="96">
        <f t="shared" si="496"/>
        <v>55353.95444191344</v>
      </c>
      <c r="U558" s="97">
        <f t="shared" si="532"/>
        <v>0.74575311438278591</v>
      </c>
      <c r="V558" s="280"/>
      <c r="W558" s="90">
        <v>3</v>
      </c>
      <c r="X558" s="112" t="s">
        <v>380</v>
      </c>
      <c r="Y558" s="198" t="s">
        <v>381</v>
      </c>
      <c r="Z558" s="93">
        <v>136158949</v>
      </c>
      <c r="AA558" s="94">
        <f>IFERROR(Z558/Z566,"-")</f>
        <v>8.1393943372297259E-2</v>
      </c>
      <c r="AB558" s="95">
        <v>799</v>
      </c>
      <c r="AC558" s="96">
        <f t="shared" si="497"/>
        <v>170411.70087609513</v>
      </c>
      <c r="AD558" s="97">
        <f t="shared" si="533"/>
        <v>0.61986035686578744</v>
      </c>
      <c r="AE558" s="280"/>
      <c r="AF558" s="90">
        <v>3</v>
      </c>
      <c r="AG558" s="112" t="s">
        <v>400</v>
      </c>
      <c r="AH558" s="198" t="s">
        <v>401</v>
      </c>
      <c r="AI558" s="93">
        <v>111368501</v>
      </c>
      <c r="AJ558" s="94">
        <f>IFERROR(AI558/AI566,"-")</f>
        <v>6.6832964787909149E-2</v>
      </c>
      <c r="AK558" s="95">
        <v>356</v>
      </c>
      <c r="AL558" s="96">
        <f t="shared" si="498"/>
        <v>312832.86797752808</v>
      </c>
      <c r="AM558" s="97">
        <f t="shared" si="534"/>
        <v>0.25088090204369273</v>
      </c>
      <c r="AN558" s="280"/>
      <c r="AO558" s="90">
        <v>3</v>
      </c>
      <c r="AP558" s="112" t="s">
        <v>400</v>
      </c>
      <c r="AQ558" s="198" t="s">
        <v>401</v>
      </c>
      <c r="AR558" s="93">
        <v>159778197</v>
      </c>
      <c r="AS558" s="94">
        <f>IFERROR(AR558/AR566,"-")</f>
        <v>7.4973198820130579E-2</v>
      </c>
      <c r="AT558" s="95">
        <v>365</v>
      </c>
      <c r="AU558" s="96">
        <f t="shared" si="499"/>
        <v>437748.48493150686</v>
      </c>
      <c r="AV558" s="97">
        <f t="shared" si="535"/>
        <v>0.30958439355385919</v>
      </c>
      <c r="AW558" s="280"/>
      <c r="AX558" s="90">
        <v>3</v>
      </c>
      <c r="AY558" s="112" t="s">
        <v>380</v>
      </c>
      <c r="AZ558" s="198" t="s">
        <v>381</v>
      </c>
      <c r="BA558" s="93">
        <v>121021358</v>
      </c>
      <c r="BB558" s="94">
        <f>IFERROR(BA558/BA566,"-")</f>
        <v>6.7951002183778766E-2</v>
      </c>
      <c r="BC558" s="95">
        <v>639</v>
      </c>
      <c r="BD558" s="96">
        <f t="shared" si="500"/>
        <v>189391.79655712051</v>
      </c>
      <c r="BE558" s="97">
        <f t="shared" si="536"/>
        <v>0.61501443695861402</v>
      </c>
      <c r="BF558" s="280"/>
      <c r="BG558" s="90">
        <v>3</v>
      </c>
      <c r="BH558" s="112" t="s">
        <v>404</v>
      </c>
      <c r="BI558" s="198" t="s">
        <v>405</v>
      </c>
      <c r="BJ558" s="93">
        <v>155514215</v>
      </c>
      <c r="BK558" s="94">
        <f>IFERROR(BJ558/BJ566,"-")</f>
        <v>6.2789257395256454E-2</v>
      </c>
      <c r="BL558" s="95">
        <v>711</v>
      </c>
      <c r="BM558" s="96">
        <f t="shared" si="501"/>
        <v>218726.04078762306</v>
      </c>
      <c r="BN558" s="97">
        <f t="shared" si="537"/>
        <v>0.58808933002481389</v>
      </c>
      <c r="BO558" s="280"/>
      <c r="BP558" s="90">
        <v>3</v>
      </c>
      <c r="BQ558" s="112" t="s">
        <v>410</v>
      </c>
      <c r="BR558" s="198" t="s">
        <v>411</v>
      </c>
      <c r="BS558" s="93">
        <v>142298606</v>
      </c>
      <c r="BT558" s="94">
        <f>IFERROR(BS558/BS566,"-")</f>
        <v>7.5727513177182029E-2</v>
      </c>
      <c r="BU558" s="95">
        <v>403</v>
      </c>
      <c r="BV558" s="96">
        <f t="shared" si="502"/>
        <v>353098.27791563276</v>
      </c>
      <c r="BW558" s="97">
        <f t="shared" si="538"/>
        <v>0.42600422832980972</v>
      </c>
      <c r="BX558" s="280"/>
      <c r="BY558" s="90">
        <v>3</v>
      </c>
      <c r="BZ558" s="112" t="s">
        <v>382</v>
      </c>
      <c r="CA558" s="198" t="s">
        <v>383</v>
      </c>
      <c r="CB558" s="93">
        <v>1037014511</v>
      </c>
      <c r="CC558" s="94">
        <f>IFERROR(CB558/CB566,"-")</f>
        <v>4.5319598478835793E-2</v>
      </c>
      <c r="CD558" s="95">
        <v>6527</v>
      </c>
      <c r="CE558" s="96">
        <f t="shared" si="503"/>
        <v>158880.72789949441</v>
      </c>
      <c r="CF558" s="97">
        <f t="shared" si="539"/>
        <v>0.24970350816787176</v>
      </c>
    </row>
    <row r="559" spans="2:84" ht="13.5" customHeight="1">
      <c r="B559" s="277"/>
      <c r="C559" s="285"/>
      <c r="D559" s="280"/>
      <c r="E559" s="90">
        <v>4</v>
      </c>
      <c r="F559" s="197" t="s">
        <v>388</v>
      </c>
      <c r="G559" s="198" t="s">
        <v>389</v>
      </c>
      <c r="H559" s="93">
        <v>414571476</v>
      </c>
      <c r="I559" s="94">
        <f>IFERROR(H559/H566,"-")</f>
        <v>4.2678979477695791E-2</v>
      </c>
      <c r="J559" s="95">
        <v>1154</v>
      </c>
      <c r="K559" s="96">
        <f t="shared" si="495"/>
        <v>359247.37954939343</v>
      </c>
      <c r="L559" s="97">
        <f t="shared" si="531"/>
        <v>6.6736062919269021E-2</v>
      </c>
      <c r="M559" s="280"/>
      <c r="N559" s="90">
        <v>4</v>
      </c>
      <c r="O559" s="197" t="s">
        <v>400</v>
      </c>
      <c r="P559" s="198" t="s">
        <v>401</v>
      </c>
      <c r="Q559" s="93">
        <v>63702403</v>
      </c>
      <c r="R559" s="94">
        <f>IFERROR(Q559/Q566,"-")</f>
        <v>4.0800120384636471E-2</v>
      </c>
      <c r="S559" s="95">
        <v>373</v>
      </c>
      <c r="T559" s="96">
        <f t="shared" si="496"/>
        <v>170783.92225201073</v>
      </c>
      <c r="U559" s="97">
        <f t="shared" si="532"/>
        <v>0.21121177802944507</v>
      </c>
      <c r="V559" s="280"/>
      <c r="W559" s="90">
        <v>4</v>
      </c>
      <c r="X559" s="197" t="s">
        <v>382</v>
      </c>
      <c r="Y559" s="198" t="s">
        <v>383</v>
      </c>
      <c r="Z559" s="93">
        <v>72973246</v>
      </c>
      <c r="AA559" s="94">
        <f>IFERROR(Z559/Z566,"-")</f>
        <v>4.3622400850176345E-2</v>
      </c>
      <c r="AB559" s="95">
        <v>400</v>
      </c>
      <c r="AC559" s="96">
        <f t="shared" si="497"/>
        <v>182433.11499999999</v>
      </c>
      <c r="AD559" s="97">
        <f t="shared" si="533"/>
        <v>0.3103180760279286</v>
      </c>
      <c r="AE559" s="280"/>
      <c r="AF559" s="90">
        <v>4</v>
      </c>
      <c r="AG559" s="197" t="s">
        <v>406</v>
      </c>
      <c r="AH559" s="198" t="s">
        <v>407</v>
      </c>
      <c r="AI559" s="93">
        <v>88538132</v>
      </c>
      <c r="AJ559" s="94">
        <f>IFERROR(AI559/AI566,"-")</f>
        <v>5.3132311247892729E-2</v>
      </c>
      <c r="AK559" s="95">
        <v>544</v>
      </c>
      <c r="AL559" s="96">
        <f t="shared" si="498"/>
        <v>162753.91911764705</v>
      </c>
      <c r="AM559" s="97">
        <f t="shared" si="534"/>
        <v>0.38336856941508102</v>
      </c>
      <c r="AN559" s="280"/>
      <c r="AO559" s="90">
        <v>4</v>
      </c>
      <c r="AP559" s="197" t="s">
        <v>408</v>
      </c>
      <c r="AQ559" s="198" t="s">
        <v>409</v>
      </c>
      <c r="AR559" s="93">
        <v>104562537</v>
      </c>
      <c r="AS559" s="94">
        <f>IFERROR(AR559/AR566,"-")</f>
        <v>4.9064190376602257E-2</v>
      </c>
      <c r="AT559" s="95">
        <v>425</v>
      </c>
      <c r="AU559" s="96">
        <f t="shared" si="499"/>
        <v>246029.4988235294</v>
      </c>
      <c r="AV559" s="97">
        <f t="shared" si="535"/>
        <v>0.36047497879558948</v>
      </c>
      <c r="AW559" s="280"/>
      <c r="AX559" s="90">
        <v>4</v>
      </c>
      <c r="AY559" s="197" t="s">
        <v>412</v>
      </c>
      <c r="AZ559" s="198" t="s">
        <v>413</v>
      </c>
      <c r="BA559" s="93">
        <v>110764074</v>
      </c>
      <c r="BB559" s="94">
        <f>IFERROR(BA559/BA566,"-")</f>
        <v>6.2191748288415609E-2</v>
      </c>
      <c r="BC559" s="95">
        <v>317</v>
      </c>
      <c r="BD559" s="96">
        <f t="shared" si="500"/>
        <v>349413.48264984228</v>
      </c>
      <c r="BE559" s="97">
        <f t="shared" si="536"/>
        <v>0.30510105871029836</v>
      </c>
      <c r="BF559" s="280"/>
      <c r="BG559" s="90">
        <v>4</v>
      </c>
      <c r="BH559" s="197" t="s">
        <v>380</v>
      </c>
      <c r="BI559" s="198" t="s">
        <v>381</v>
      </c>
      <c r="BJ559" s="93">
        <v>148030087</v>
      </c>
      <c r="BK559" s="94">
        <f>IFERROR(BJ559/BJ566,"-")</f>
        <v>5.9767521797831839E-2</v>
      </c>
      <c r="BL559" s="95">
        <v>759</v>
      </c>
      <c r="BM559" s="96">
        <f t="shared" si="501"/>
        <v>195033.05270092227</v>
      </c>
      <c r="BN559" s="97">
        <f t="shared" si="537"/>
        <v>0.62779156327543428</v>
      </c>
      <c r="BO559" s="280"/>
      <c r="BP559" s="90">
        <v>4</v>
      </c>
      <c r="BQ559" s="197" t="s">
        <v>380</v>
      </c>
      <c r="BR559" s="198" t="s">
        <v>381</v>
      </c>
      <c r="BS559" s="93">
        <v>110740669</v>
      </c>
      <c r="BT559" s="94">
        <f>IFERROR(BS559/BS566,"-")</f>
        <v>5.8933222936473836E-2</v>
      </c>
      <c r="BU559" s="95">
        <v>531</v>
      </c>
      <c r="BV559" s="96">
        <f t="shared" si="502"/>
        <v>208551.16572504709</v>
      </c>
      <c r="BW559" s="97">
        <f t="shared" si="538"/>
        <v>0.56131078224101483</v>
      </c>
      <c r="BX559" s="280"/>
      <c r="BY559" s="90">
        <v>4</v>
      </c>
      <c r="BZ559" s="197" t="s">
        <v>388</v>
      </c>
      <c r="CA559" s="198" t="s">
        <v>389</v>
      </c>
      <c r="CB559" s="93">
        <v>1012985715</v>
      </c>
      <c r="CC559" s="94">
        <f>IFERROR(CB559/CB566,"-")</f>
        <v>4.4269492260360845E-2</v>
      </c>
      <c r="CD559" s="95">
        <v>2288</v>
      </c>
      <c r="CE559" s="96">
        <f t="shared" si="503"/>
        <v>442738.51180069929</v>
      </c>
      <c r="CF559" s="97">
        <f t="shared" si="539"/>
        <v>8.7532040246375148E-2</v>
      </c>
    </row>
    <row r="560" spans="2:84" ht="13.5" customHeight="1">
      <c r="B560" s="277"/>
      <c r="C560" s="285"/>
      <c r="D560" s="280"/>
      <c r="E560" s="90">
        <v>5</v>
      </c>
      <c r="F560" s="197" t="s">
        <v>386</v>
      </c>
      <c r="G560" s="198" t="s">
        <v>387</v>
      </c>
      <c r="H560" s="93">
        <v>408497411</v>
      </c>
      <c r="I560" s="94">
        <f>IFERROR(H560/H566,"-")</f>
        <v>4.205367139335188E-2</v>
      </c>
      <c r="J560" s="95">
        <v>8878</v>
      </c>
      <c r="K560" s="96">
        <f t="shared" si="495"/>
        <v>46012.32383419689</v>
      </c>
      <c r="L560" s="97">
        <f t="shared" si="531"/>
        <v>0.51341660883645612</v>
      </c>
      <c r="M560" s="280"/>
      <c r="N560" s="90">
        <v>5</v>
      </c>
      <c r="O560" s="197" t="s">
        <v>384</v>
      </c>
      <c r="P560" s="198" t="s">
        <v>385</v>
      </c>
      <c r="Q560" s="93">
        <v>62762692</v>
      </c>
      <c r="R560" s="94">
        <f>IFERROR(Q560/Q566,"-")</f>
        <v>4.0198254205007937E-2</v>
      </c>
      <c r="S560" s="95">
        <v>1394</v>
      </c>
      <c r="T560" s="96">
        <f t="shared" si="496"/>
        <v>45023.451936872312</v>
      </c>
      <c r="U560" s="97">
        <f t="shared" si="532"/>
        <v>0.78935447338618348</v>
      </c>
      <c r="V560" s="280"/>
      <c r="W560" s="90">
        <v>5</v>
      </c>
      <c r="X560" s="197" t="s">
        <v>386</v>
      </c>
      <c r="Y560" s="198" t="s">
        <v>387</v>
      </c>
      <c r="Z560" s="93">
        <v>64380013</v>
      </c>
      <c r="AA560" s="94">
        <f>IFERROR(Z560/Z566,"-")</f>
        <v>3.848548458191875E-2</v>
      </c>
      <c r="AB560" s="95">
        <v>1056</v>
      </c>
      <c r="AC560" s="96">
        <f t="shared" si="497"/>
        <v>60965.921401515152</v>
      </c>
      <c r="AD560" s="97">
        <f t="shared" si="533"/>
        <v>0.81923972071373152</v>
      </c>
      <c r="AE560" s="280"/>
      <c r="AF560" s="90">
        <v>5</v>
      </c>
      <c r="AG560" s="197" t="s">
        <v>404</v>
      </c>
      <c r="AH560" s="198" t="s">
        <v>405</v>
      </c>
      <c r="AI560" s="93">
        <v>71970117</v>
      </c>
      <c r="AJ560" s="94">
        <f>IFERROR(AI560/AI566,"-")</f>
        <v>4.3189737242155225E-2</v>
      </c>
      <c r="AK560" s="95">
        <v>544</v>
      </c>
      <c r="AL560" s="96">
        <f t="shared" si="498"/>
        <v>132298.00919117648</v>
      </c>
      <c r="AM560" s="97">
        <f t="shared" si="534"/>
        <v>0.38336856941508102</v>
      </c>
      <c r="AN560" s="280"/>
      <c r="AO560" s="90">
        <v>5</v>
      </c>
      <c r="AP560" s="197" t="s">
        <v>404</v>
      </c>
      <c r="AQ560" s="198" t="s">
        <v>405</v>
      </c>
      <c r="AR560" s="93">
        <v>93742858</v>
      </c>
      <c r="AS560" s="94">
        <f>IFERROR(AR560/AR566,"-")</f>
        <v>4.3987240204001479E-2</v>
      </c>
      <c r="AT560" s="95">
        <v>570</v>
      </c>
      <c r="AU560" s="96">
        <f t="shared" si="499"/>
        <v>164461.15438596491</v>
      </c>
      <c r="AV560" s="97">
        <f t="shared" si="535"/>
        <v>0.48346055979643765</v>
      </c>
      <c r="AW560" s="280"/>
      <c r="AX560" s="90">
        <v>5</v>
      </c>
      <c r="AY560" s="197" t="s">
        <v>404</v>
      </c>
      <c r="AZ560" s="198" t="s">
        <v>405</v>
      </c>
      <c r="BA560" s="93">
        <v>94007652</v>
      </c>
      <c r="BB560" s="94">
        <f>IFERROR(BA560/BA566,"-")</f>
        <v>5.2783362142936073E-2</v>
      </c>
      <c r="BC560" s="95">
        <v>579</v>
      </c>
      <c r="BD560" s="96">
        <f t="shared" si="500"/>
        <v>162362.09326424872</v>
      </c>
      <c r="BE560" s="97">
        <f t="shared" si="536"/>
        <v>0.55726660250240612</v>
      </c>
      <c r="BF560" s="280"/>
      <c r="BG560" s="90">
        <v>5</v>
      </c>
      <c r="BH560" s="197" t="s">
        <v>410</v>
      </c>
      <c r="BI560" s="198" t="s">
        <v>411</v>
      </c>
      <c r="BJ560" s="93">
        <v>115175825</v>
      </c>
      <c r="BK560" s="94">
        <f>IFERROR(BJ560/BJ566,"-")</f>
        <v>4.6502530470516883E-2</v>
      </c>
      <c r="BL560" s="95">
        <v>463</v>
      </c>
      <c r="BM560" s="96">
        <f t="shared" si="501"/>
        <v>248759.88120950325</v>
      </c>
      <c r="BN560" s="97">
        <f t="shared" si="537"/>
        <v>0.38296112489660877</v>
      </c>
      <c r="BO560" s="280"/>
      <c r="BP560" s="90">
        <v>5</v>
      </c>
      <c r="BQ560" s="197" t="s">
        <v>400</v>
      </c>
      <c r="BR560" s="198" t="s">
        <v>401</v>
      </c>
      <c r="BS560" s="93">
        <v>107840943</v>
      </c>
      <c r="BT560" s="94">
        <f>IFERROR(BS560/BS566,"-")</f>
        <v>5.7390066295324324E-2</v>
      </c>
      <c r="BU560" s="95">
        <v>203</v>
      </c>
      <c r="BV560" s="96">
        <f t="shared" si="502"/>
        <v>531236.17241379316</v>
      </c>
      <c r="BW560" s="97">
        <f t="shared" si="538"/>
        <v>0.21458773784355178</v>
      </c>
      <c r="BX560" s="280"/>
      <c r="BY560" s="90">
        <v>5</v>
      </c>
      <c r="BZ560" s="197" t="s">
        <v>408</v>
      </c>
      <c r="CA560" s="198" t="s">
        <v>409</v>
      </c>
      <c r="CB560" s="93">
        <v>1006600677</v>
      </c>
      <c r="CC560" s="94">
        <f>IFERROR(CB560/CB566,"-")</f>
        <v>4.3990453389291369E-2</v>
      </c>
      <c r="CD560" s="95">
        <v>7709</v>
      </c>
      <c r="CE560" s="96">
        <f t="shared" si="503"/>
        <v>130574.74082241536</v>
      </c>
      <c r="CF560" s="97">
        <f t="shared" si="539"/>
        <v>0.29492329469375261</v>
      </c>
    </row>
    <row r="561" spans="2:84" ht="13.5" customHeight="1">
      <c r="B561" s="277"/>
      <c r="C561" s="285"/>
      <c r="D561" s="280"/>
      <c r="E561" s="90">
        <v>6</v>
      </c>
      <c r="F561" s="197" t="s">
        <v>390</v>
      </c>
      <c r="G561" s="198" t="s">
        <v>391</v>
      </c>
      <c r="H561" s="93">
        <v>401863448</v>
      </c>
      <c r="I561" s="94">
        <f>IFERROR(H561/H566,"-")</f>
        <v>4.1370723368406734E-2</v>
      </c>
      <c r="J561" s="95">
        <v>7842</v>
      </c>
      <c r="K561" s="96">
        <f t="shared" si="495"/>
        <v>51245.020147921452</v>
      </c>
      <c r="L561" s="97">
        <f t="shared" si="531"/>
        <v>0.45350451075641918</v>
      </c>
      <c r="M561" s="280"/>
      <c r="N561" s="90">
        <v>6</v>
      </c>
      <c r="O561" s="197" t="s">
        <v>390</v>
      </c>
      <c r="P561" s="198" t="s">
        <v>391</v>
      </c>
      <c r="Q561" s="93">
        <v>55512498</v>
      </c>
      <c r="R561" s="94">
        <f>IFERROR(Q561/Q566,"-")</f>
        <v>3.5554649347402031E-2</v>
      </c>
      <c r="S561" s="95">
        <v>1052</v>
      </c>
      <c r="T561" s="96">
        <f t="shared" si="496"/>
        <v>52768.534220532318</v>
      </c>
      <c r="U561" s="97">
        <f t="shared" si="532"/>
        <v>0.59569648924122309</v>
      </c>
      <c r="V561" s="280"/>
      <c r="W561" s="90">
        <v>6</v>
      </c>
      <c r="X561" s="197" t="s">
        <v>398</v>
      </c>
      <c r="Y561" s="198" t="s">
        <v>399</v>
      </c>
      <c r="Z561" s="93">
        <v>59947918</v>
      </c>
      <c r="AA561" s="94">
        <f>IFERROR(Z561/Z566,"-")</f>
        <v>3.5836039267452921E-2</v>
      </c>
      <c r="AB561" s="95">
        <v>587</v>
      </c>
      <c r="AC561" s="96">
        <f t="shared" si="497"/>
        <v>102125.92504258944</v>
      </c>
      <c r="AD561" s="97">
        <f t="shared" si="533"/>
        <v>0.45539177657098528</v>
      </c>
      <c r="AE561" s="280"/>
      <c r="AF561" s="90">
        <v>6</v>
      </c>
      <c r="AG561" s="197" t="s">
        <v>386</v>
      </c>
      <c r="AH561" s="198" t="s">
        <v>387</v>
      </c>
      <c r="AI561" s="93">
        <v>55607230</v>
      </c>
      <c r="AJ561" s="94">
        <f>IFERROR(AI561/AI566,"-")</f>
        <v>3.3370261888890515E-2</v>
      </c>
      <c r="AK561" s="95">
        <v>972</v>
      </c>
      <c r="AL561" s="96">
        <f t="shared" si="498"/>
        <v>57209.084362139918</v>
      </c>
      <c r="AM561" s="97">
        <f t="shared" si="534"/>
        <v>0.68498942917547567</v>
      </c>
      <c r="AN561" s="280"/>
      <c r="AO561" s="90">
        <v>6</v>
      </c>
      <c r="AP561" s="197" t="s">
        <v>382</v>
      </c>
      <c r="AQ561" s="198" t="s">
        <v>383</v>
      </c>
      <c r="AR561" s="93">
        <v>82291637</v>
      </c>
      <c r="AS561" s="94">
        <f>IFERROR(AR561/AR566,"-")</f>
        <v>3.8613949699501326E-2</v>
      </c>
      <c r="AT561" s="95">
        <v>317</v>
      </c>
      <c r="AU561" s="96">
        <f t="shared" si="499"/>
        <v>259595.06940063092</v>
      </c>
      <c r="AV561" s="97">
        <f t="shared" si="535"/>
        <v>0.26887192536047499</v>
      </c>
      <c r="AW561" s="280"/>
      <c r="AX561" s="90">
        <v>6</v>
      </c>
      <c r="AY561" s="197" t="s">
        <v>386</v>
      </c>
      <c r="AZ561" s="198" t="s">
        <v>387</v>
      </c>
      <c r="BA561" s="93">
        <v>75456477</v>
      </c>
      <c r="BB561" s="94">
        <f>IFERROR(BA561/BA566,"-")</f>
        <v>4.2367259119727045E-2</v>
      </c>
      <c r="BC561" s="95">
        <v>815</v>
      </c>
      <c r="BD561" s="96">
        <f t="shared" si="500"/>
        <v>92584.634355828224</v>
      </c>
      <c r="BE561" s="97">
        <f t="shared" si="536"/>
        <v>0.78440808469682388</v>
      </c>
      <c r="BF561" s="280"/>
      <c r="BG561" s="90">
        <v>6</v>
      </c>
      <c r="BH561" s="197" t="s">
        <v>412</v>
      </c>
      <c r="BI561" s="198" t="s">
        <v>413</v>
      </c>
      <c r="BJ561" s="93">
        <v>113510362</v>
      </c>
      <c r="BK561" s="94">
        <f>IFERROR(BJ561/BJ566,"-")</f>
        <v>4.5830095574521841E-2</v>
      </c>
      <c r="BL561" s="95">
        <v>395</v>
      </c>
      <c r="BM561" s="96">
        <f t="shared" si="501"/>
        <v>287368.00506329112</v>
      </c>
      <c r="BN561" s="97">
        <f t="shared" si="537"/>
        <v>0.32671629445822992</v>
      </c>
      <c r="BO561" s="280"/>
      <c r="BP561" s="90">
        <v>6</v>
      </c>
      <c r="BQ561" s="197" t="s">
        <v>404</v>
      </c>
      <c r="BR561" s="198" t="s">
        <v>405</v>
      </c>
      <c r="BS561" s="93">
        <v>106575496</v>
      </c>
      <c r="BT561" s="94">
        <f>IFERROR(BS561/BS566,"-")</f>
        <v>5.6716629238832535E-2</v>
      </c>
      <c r="BU561" s="95">
        <v>544</v>
      </c>
      <c r="BV561" s="96">
        <f t="shared" si="502"/>
        <v>195910.83823529413</v>
      </c>
      <c r="BW561" s="97">
        <f t="shared" si="538"/>
        <v>0.57505285412262153</v>
      </c>
      <c r="BX561" s="280"/>
      <c r="BY561" s="90">
        <v>6</v>
      </c>
      <c r="BZ561" s="197" t="s">
        <v>386</v>
      </c>
      <c r="CA561" s="198" t="s">
        <v>387</v>
      </c>
      <c r="CB561" s="93">
        <v>927790082</v>
      </c>
      <c r="CC561" s="94">
        <f>IFERROR(CB561/CB566,"-")</f>
        <v>4.0546273502325307E-2</v>
      </c>
      <c r="CD561" s="95">
        <v>15621</v>
      </c>
      <c r="CE561" s="96">
        <f t="shared" si="503"/>
        <v>59393.770053133601</v>
      </c>
      <c r="CF561" s="97">
        <f t="shared" si="539"/>
        <v>0.59761276253873519</v>
      </c>
    </row>
    <row r="562" spans="2:84" ht="13.5" customHeight="1">
      <c r="B562" s="277"/>
      <c r="C562" s="285"/>
      <c r="D562" s="280"/>
      <c r="E562" s="90">
        <v>7</v>
      </c>
      <c r="F562" s="112" t="s">
        <v>392</v>
      </c>
      <c r="G562" s="198" t="s">
        <v>393</v>
      </c>
      <c r="H562" s="93">
        <v>338248801</v>
      </c>
      <c r="I562" s="94">
        <f>IFERROR(H562/H566,"-")</f>
        <v>3.4821772533704679E-2</v>
      </c>
      <c r="J562" s="95">
        <v>7182</v>
      </c>
      <c r="K562" s="96">
        <f t="shared" si="495"/>
        <v>47096.741993873569</v>
      </c>
      <c r="L562" s="97">
        <f t="shared" si="531"/>
        <v>0.41533657182512146</v>
      </c>
      <c r="M562" s="280"/>
      <c r="N562" s="90">
        <v>7</v>
      </c>
      <c r="O562" s="112" t="s">
        <v>382</v>
      </c>
      <c r="P562" s="198" t="s">
        <v>383</v>
      </c>
      <c r="Q562" s="93">
        <v>50855999</v>
      </c>
      <c r="R562" s="94">
        <f>IFERROR(Q562/Q566,"-")</f>
        <v>3.2572254479645797E-2</v>
      </c>
      <c r="S562" s="95">
        <v>485</v>
      </c>
      <c r="T562" s="96">
        <f t="shared" si="496"/>
        <v>104857.72989690721</v>
      </c>
      <c r="U562" s="97">
        <f t="shared" si="532"/>
        <v>0.27463193657984147</v>
      </c>
      <c r="V562" s="280"/>
      <c r="W562" s="90">
        <v>7</v>
      </c>
      <c r="X562" s="112" t="s">
        <v>402</v>
      </c>
      <c r="Y562" s="198" t="s">
        <v>403</v>
      </c>
      <c r="Z562" s="93">
        <v>54528077</v>
      </c>
      <c r="AA562" s="94">
        <f>IFERROR(Z562/Z566,"-")</f>
        <v>3.2596133005831772E-2</v>
      </c>
      <c r="AB562" s="95">
        <v>635</v>
      </c>
      <c r="AC562" s="96">
        <f t="shared" si="497"/>
        <v>85870.987401574806</v>
      </c>
      <c r="AD562" s="97">
        <f t="shared" si="533"/>
        <v>0.49262994569433671</v>
      </c>
      <c r="AE562" s="280"/>
      <c r="AF562" s="90">
        <v>7</v>
      </c>
      <c r="AG562" s="112" t="s">
        <v>412</v>
      </c>
      <c r="AH562" s="198" t="s">
        <v>413</v>
      </c>
      <c r="AI562" s="93">
        <v>55146905</v>
      </c>
      <c r="AJ562" s="94">
        <f>IFERROR(AI562/AI566,"-")</f>
        <v>3.3094017850048743E-2</v>
      </c>
      <c r="AK562" s="95">
        <v>405</v>
      </c>
      <c r="AL562" s="96">
        <f t="shared" si="498"/>
        <v>136165.19753086418</v>
      </c>
      <c r="AM562" s="97">
        <f t="shared" si="534"/>
        <v>0.28541226215644822</v>
      </c>
      <c r="AN562" s="280"/>
      <c r="AO562" s="90">
        <v>7</v>
      </c>
      <c r="AP562" s="112" t="s">
        <v>386</v>
      </c>
      <c r="AQ562" s="198" t="s">
        <v>387</v>
      </c>
      <c r="AR562" s="93">
        <v>81629476</v>
      </c>
      <c r="AS562" s="94">
        <f>IFERROR(AR562/AR566,"-")</f>
        <v>3.8303241923120943E-2</v>
      </c>
      <c r="AT562" s="95">
        <v>909</v>
      </c>
      <c r="AU562" s="96">
        <f t="shared" si="499"/>
        <v>89801.403740374037</v>
      </c>
      <c r="AV562" s="97">
        <f t="shared" si="535"/>
        <v>0.77099236641221369</v>
      </c>
      <c r="AW562" s="280"/>
      <c r="AX562" s="90">
        <v>7</v>
      </c>
      <c r="AY562" s="112" t="s">
        <v>406</v>
      </c>
      <c r="AZ562" s="198" t="s">
        <v>407</v>
      </c>
      <c r="BA562" s="93">
        <v>74136383</v>
      </c>
      <c r="BB562" s="94">
        <f>IFERROR(BA562/BA566,"-")</f>
        <v>4.1626053503138333E-2</v>
      </c>
      <c r="BC562" s="95">
        <v>295</v>
      </c>
      <c r="BD562" s="96">
        <f t="shared" si="500"/>
        <v>251309.77288135592</v>
      </c>
      <c r="BE562" s="97">
        <f t="shared" si="536"/>
        <v>0.28392685274302215</v>
      </c>
      <c r="BF562" s="280"/>
      <c r="BG562" s="90">
        <v>7</v>
      </c>
      <c r="BH562" s="112" t="s">
        <v>386</v>
      </c>
      <c r="BI562" s="198" t="s">
        <v>387</v>
      </c>
      <c r="BJ562" s="93">
        <v>96039861</v>
      </c>
      <c r="BK562" s="94">
        <f>IFERROR(BJ562/BJ566,"-")</f>
        <v>3.8776336636066694E-2</v>
      </c>
      <c r="BL562" s="95">
        <v>954</v>
      </c>
      <c r="BM562" s="96">
        <f t="shared" si="501"/>
        <v>100670.71383647798</v>
      </c>
      <c r="BN562" s="97">
        <f t="shared" si="537"/>
        <v>0.78908188585607941</v>
      </c>
      <c r="BO562" s="280"/>
      <c r="BP562" s="90">
        <v>7</v>
      </c>
      <c r="BQ562" s="112" t="s">
        <v>386</v>
      </c>
      <c r="BR562" s="198" t="s">
        <v>387</v>
      </c>
      <c r="BS562" s="93">
        <v>73278456</v>
      </c>
      <c r="BT562" s="94">
        <f>IFERROR(BS562/BS566,"-")</f>
        <v>3.8996834883565576E-2</v>
      </c>
      <c r="BU562" s="95">
        <v>720</v>
      </c>
      <c r="BV562" s="96">
        <f t="shared" si="502"/>
        <v>101775.63333333333</v>
      </c>
      <c r="BW562" s="97">
        <f t="shared" si="538"/>
        <v>0.7610993657505285</v>
      </c>
      <c r="BX562" s="280"/>
      <c r="BY562" s="90">
        <v>7</v>
      </c>
      <c r="BZ562" s="112" t="s">
        <v>404</v>
      </c>
      <c r="CA562" s="198" t="s">
        <v>405</v>
      </c>
      <c r="CB562" s="93">
        <v>781531890</v>
      </c>
      <c r="CC562" s="94">
        <f>IFERROR(CB562/CB566,"-")</f>
        <v>3.4154499360911701E-2</v>
      </c>
      <c r="CD562" s="95">
        <v>7353</v>
      </c>
      <c r="CE562" s="96">
        <f t="shared" si="503"/>
        <v>106287.48674010608</v>
      </c>
      <c r="CF562" s="97">
        <f t="shared" si="539"/>
        <v>0.28130379892115231</v>
      </c>
    </row>
    <row r="563" spans="2:84" ht="13.5" customHeight="1">
      <c r="B563" s="277"/>
      <c r="C563" s="285"/>
      <c r="D563" s="280"/>
      <c r="E563" s="90">
        <v>8</v>
      </c>
      <c r="F563" s="112" t="s">
        <v>414</v>
      </c>
      <c r="G563" s="198" t="s">
        <v>415</v>
      </c>
      <c r="H563" s="93">
        <v>273921722</v>
      </c>
      <c r="I563" s="94">
        <f>IFERROR(H563/H566,"-")</f>
        <v>2.819947880768597E-2</v>
      </c>
      <c r="J563" s="95">
        <v>5804</v>
      </c>
      <c r="K563" s="96">
        <f t="shared" si="495"/>
        <v>47195.334596829773</v>
      </c>
      <c r="L563" s="97">
        <f t="shared" si="531"/>
        <v>0.33564654175341196</v>
      </c>
      <c r="M563" s="280"/>
      <c r="N563" s="90">
        <v>8</v>
      </c>
      <c r="O563" s="112" t="s">
        <v>402</v>
      </c>
      <c r="P563" s="198" t="s">
        <v>403</v>
      </c>
      <c r="Q563" s="93">
        <v>49233101</v>
      </c>
      <c r="R563" s="94">
        <f>IFERROR(Q563/Q566,"-")</f>
        <v>3.153282063329646E-2</v>
      </c>
      <c r="S563" s="95">
        <v>768</v>
      </c>
      <c r="T563" s="96">
        <f t="shared" si="496"/>
        <v>64105.600260416664</v>
      </c>
      <c r="U563" s="97">
        <f t="shared" si="532"/>
        <v>0.43488108720271801</v>
      </c>
      <c r="V563" s="280"/>
      <c r="W563" s="90">
        <v>8</v>
      </c>
      <c r="X563" s="112" t="s">
        <v>404</v>
      </c>
      <c r="Y563" s="198" t="s">
        <v>405</v>
      </c>
      <c r="Z563" s="93">
        <v>53300910</v>
      </c>
      <c r="AA563" s="94">
        <f>IFERROR(Z563/Z566,"-")</f>
        <v>3.1862549484220189E-2</v>
      </c>
      <c r="AB563" s="95">
        <v>490</v>
      </c>
      <c r="AC563" s="96">
        <f t="shared" si="497"/>
        <v>108777.36734693877</v>
      </c>
      <c r="AD563" s="97">
        <f t="shared" si="533"/>
        <v>0.38013964313421256</v>
      </c>
      <c r="AE563" s="280"/>
      <c r="AF563" s="90">
        <v>8</v>
      </c>
      <c r="AG563" s="112" t="s">
        <v>390</v>
      </c>
      <c r="AH563" s="198" t="s">
        <v>391</v>
      </c>
      <c r="AI563" s="93">
        <v>48124945</v>
      </c>
      <c r="AJ563" s="94">
        <f>IFERROR(AI563/AI566,"-")</f>
        <v>2.8880093794250355E-2</v>
      </c>
      <c r="AK563" s="95">
        <v>859</v>
      </c>
      <c r="AL563" s="96">
        <f t="shared" si="498"/>
        <v>56024.383003492432</v>
      </c>
      <c r="AM563" s="97">
        <f t="shared" si="534"/>
        <v>0.60535588442565191</v>
      </c>
      <c r="AN563" s="280"/>
      <c r="AO563" s="90">
        <v>8</v>
      </c>
      <c r="AP563" s="112" t="s">
        <v>406</v>
      </c>
      <c r="AQ563" s="198" t="s">
        <v>407</v>
      </c>
      <c r="AR563" s="93">
        <v>64710662</v>
      </c>
      <c r="AS563" s="94">
        <f>IFERROR(AR563/AR566,"-")</f>
        <v>3.0364376485661985E-2</v>
      </c>
      <c r="AT563" s="95">
        <v>273</v>
      </c>
      <c r="AU563" s="96">
        <f t="shared" si="499"/>
        <v>237035.39194139195</v>
      </c>
      <c r="AV563" s="97">
        <f t="shared" si="535"/>
        <v>0.23155216284987276</v>
      </c>
      <c r="AW563" s="280"/>
      <c r="AX563" s="90">
        <v>8</v>
      </c>
      <c r="AY563" s="112" t="s">
        <v>388</v>
      </c>
      <c r="AZ563" s="198" t="s">
        <v>389</v>
      </c>
      <c r="BA563" s="93">
        <v>67255357</v>
      </c>
      <c r="BB563" s="94">
        <f>IFERROR(BA563/BA566,"-")</f>
        <v>3.7762498999373485E-2</v>
      </c>
      <c r="BC563" s="95">
        <v>119</v>
      </c>
      <c r="BD563" s="96">
        <f t="shared" si="500"/>
        <v>565171.06722689071</v>
      </c>
      <c r="BE563" s="97">
        <f t="shared" si="536"/>
        <v>0.11453320500481232</v>
      </c>
      <c r="BF563" s="280"/>
      <c r="BG563" s="90">
        <v>8</v>
      </c>
      <c r="BH563" s="112" t="s">
        <v>388</v>
      </c>
      <c r="BI563" s="198" t="s">
        <v>389</v>
      </c>
      <c r="BJ563" s="93">
        <v>88972051</v>
      </c>
      <c r="BK563" s="94">
        <f>IFERROR(BJ563/BJ566,"-")</f>
        <v>3.5922690483457635E-2</v>
      </c>
      <c r="BL563" s="95">
        <v>178</v>
      </c>
      <c r="BM563" s="96">
        <f t="shared" si="501"/>
        <v>499842.98314606742</v>
      </c>
      <c r="BN563" s="97">
        <f t="shared" si="537"/>
        <v>0.14722911497105046</v>
      </c>
      <c r="BO563" s="280"/>
      <c r="BP563" s="90">
        <v>8</v>
      </c>
      <c r="BQ563" s="112" t="s">
        <v>454</v>
      </c>
      <c r="BR563" s="198" t="s">
        <v>455</v>
      </c>
      <c r="BS563" s="93">
        <v>64518093</v>
      </c>
      <c r="BT563" s="94">
        <f>IFERROR(BS563/BS566,"-")</f>
        <v>3.4334803939148603E-2</v>
      </c>
      <c r="BU563" s="95">
        <v>100</v>
      </c>
      <c r="BV563" s="96">
        <f t="shared" si="502"/>
        <v>645180.93000000005</v>
      </c>
      <c r="BW563" s="97">
        <f t="shared" si="538"/>
        <v>0.10570824524312897</v>
      </c>
      <c r="BX563" s="280"/>
      <c r="BY563" s="90">
        <v>8</v>
      </c>
      <c r="BZ563" s="112" t="s">
        <v>412</v>
      </c>
      <c r="CA563" s="198" t="s">
        <v>413</v>
      </c>
      <c r="CB563" s="93">
        <v>745181736</v>
      </c>
      <c r="CC563" s="94">
        <f>IFERROR(CB563/CB566,"-")</f>
        <v>3.256592527014486E-2</v>
      </c>
      <c r="CD563" s="95">
        <v>4591</v>
      </c>
      <c r="CE563" s="96">
        <f t="shared" si="503"/>
        <v>162313.59965149206</v>
      </c>
      <c r="CF563" s="97">
        <f t="shared" si="539"/>
        <v>0.17563793565170818</v>
      </c>
    </row>
    <row r="564" spans="2:84" ht="13.5" customHeight="1">
      <c r="B564" s="277"/>
      <c r="C564" s="285"/>
      <c r="D564" s="280"/>
      <c r="E564" s="90">
        <v>9</v>
      </c>
      <c r="F564" s="112" t="s">
        <v>418</v>
      </c>
      <c r="G564" s="198" t="s">
        <v>419</v>
      </c>
      <c r="H564" s="93">
        <v>261068268</v>
      </c>
      <c r="I564" s="94">
        <f>IFERROR(H564/H566,"-")</f>
        <v>2.6876251496496074E-2</v>
      </c>
      <c r="J564" s="95">
        <v>1496</v>
      </c>
      <c r="K564" s="96">
        <f t="shared" si="495"/>
        <v>174510.87433155079</v>
      </c>
      <c r="L564" s="97">
        <f t="shared" si="531"/>
        <v>8.6513994910941472E-2</v>
      </c>
      <c r="M564" s="280"/>
      <c r="N564" s="90">
        <v>9</v>
      </c>
      <c r="O564" s="112" t="s">
        <v>392</v>
      </c>
      <c r="P564" s="198" t="s">
        <v>393</v>
      </c>
      <c r="Q564" s="93">
        <v>48637490</v>
      </c>
      <c r="R564" s="94">
        <f>IFERROR(Q564/Q566,"-")</f>
        <v>3.1151343650357311E-2</v>
      </c>
      <c r="S564" s="95">
        <v>916</v>
      </c>
      <c r="T564" s="96">
        <f t="shared" si="496"/>
        <v>53097.696506550215</v>
      </c>
      <c r="U564" s="97">
        <f t="shared" si="532"/>
        <v>0.51868629671574173</v>
      </c>
      <c r="V564" s="280"/>
      <c r="W564" s="90">
        <v>9</v>
      </c>
      <c r="X564" s="112" t="s">
        <v>396</v>
      </c>
      <c r="Y564" s="198" t="s">
        <v>397</v>
      </c>
      <c r="Z564" s="93">
        <v>47463335</v>
      </c>
      <c r="AA564" s="94">
        <f>IFERROR(Z564/Z566,"-")</f>
        <v>2.8372927593987043E-2</v>
      </c>
      <c r="AB564" s="95">
        <v>583</v>
      </c>
      <c r="AC564" s="96">
        <f t="shared" si="497"/>
        <v>81412.238421955408</v>
      </c>
      <c r="AD564" s="97">
        <f t="shared" si="533"/>
        <v>0.45228859581070596</v>
      </c>
      <c r="AE564" s="280"/>
      <c r="AF564" s="90">
        <v>9</v>
      </c>
      <c r="AG564" s="112" t="s">
        <v>410</v>
      </c>
      <c r="AH564" s="198" t="s">
        <v>411</v>
      </c>
      <c r="AI564" s="93">
        <v>45764304</v>
      </c>
      <c r="AJ564" s="94">
        <f>IFERROR(AI564/AI566,"-")</f>
        <v>2.7463457713013215E-2</v>
      </c>
      <c r="AK564" s="95">
        <v>315</v>
      </c>
      <c r="AL564" s="96">
        <f t="shared" si="498"/>
        <v>145283.50476190477</v>
      </c>
      <c r="AM564" s="97">
        <f t="shared" si="534"/>
        <v>0.22198731501057081</v>
      </c>
      <c r="AN564" s="280"/>
      <c r="AO564" s="90">
        <v>9</v>
      </c>
      <c r="AP564" s="112" t="s">
        <v>412</v>
      </c>
      <c r="AQ564" s="198" t="s">
        <v>413</v>
      </c>
      <c r="AR564" s="93">
        <v>63074937</v>
      </c>
      <c r="AS564" s="94">
        <f>IFERROR(AR564/AR566,"-")</f>
        <v>2.9596840376589117E-2</v>
      </c>
      <c r="AT564" s="95">
        <v>338</v>
      </c>
      <c r="AU564" s="96">
        <f t="shared" si="499"/>
        <v>186612.23964497042</v>
      </c>
      <c r="AV564" s="97">
        <f t="shared" si="535"/>
        <v>0.28668363019508059</v>
      </c>
      <c r="AW564" s="280"/>
      <c r="AX564" s="90">
        <v>9</v>
      </c>
      <c r="AY564" s="112" t="s">
        <v>410</v>
      </c>
      <c r="AZ564" s="198" t="s">
        <v>411</v>
      </c>
      <c r="BA564" s="93">
        <v>61465591</v>
      </c>
      <c r="BB564" s="94">
        <f>IFERROR(BA564/BA566,"-")</f>
        <v>3.451166453005966E-2</v>
      </c>
      <c r="BC564" s="95">
        <v>342</v>
      </c>
      <c r="BD564" s="96">
        <f t="shared" si="500"/>
        <v>179723.95029239767</v>
      </c>
      <c r="BE564" s="97">
        <f t="shared" si="536"/>
        <v>0.329162656400385</v>
      </c>
      <c r="BF564" s="280"/>
      <c r="BG564" s="90">
        <v>9</v>
      </c>
      <c r="BH564" s="112" t="s">
        <v>446</v>
      </c>
      <c r="BI564" s="198" t="s">
        <v>447</v>
      </c>
      <c r="BJ564" s="93">
        <v>75801239</v>
      </c>
      <c r="BK564" s="94">
        <f>IFERROR(BJ564/BJ566,"-")</f>
        <v>3.0604941846958184E-2</v>
      </c>
      <c r="BL564" s="95">
        <v>290</v>
      </c>
      <c r="BM564" s="96">
        <f t="shared" si="501"/>
        <v>261383.5827586207</v>
      </c>
      <c r="BN564" s="97">
        <f t="shared" si="537"/>
        <v>0.23986765922249792</v>
      </c>
      <c r="BO564" s="280"/>
      <c r="BP564" s="90">
        <v>9</v>
      </c>
      <c r="BQ564" s="112" t="s">
        <v>446</v>
      </c>
      <c r="BR564" s="198" t="s">
        <v>447</v>
      </c>
      <c r="BS564" s="93">
        <v>57909869</v>
      </c>
      <c r="BT564" s="94">
        <f>IFERROR(BS564/BS566,"-")</f>
        <v>3.0818083824281348E-2</v>
      </c>
      <c r="BU564" s="95">
        <v>213</v>
      </c>
      <c r="BV564" s="96">
        <f t="shared" si="502"/>
        <v>271877.3192488263</v>
      </c>
      <c r="BW564" s="97">
        <f t="shared" si="538"/>
        <v>0.22515856236786469</v>
      </c>
      <c r="BX564" s="280"/>
      <c r="BY564" s="90">
        <v>9</v>
      </c>
      <c r="BZ564" s="112" t="s">
        <v>384</v>
      </c>
      <c r="CA564" s="198" t="s">
        <v>385</v>
      </c>
      <c r="CB564" s="93">
        <v>723964915</v>
      </c>
      <c r="CC564" s="94">
        <f>IFERROR(CB564/CB566,"-")</f>
        <v>3.1638707956869162E-2</v>
      </c>
      <c r="CD564" s="95">
        <v>17183</v>
      </c>
      <c r="CE564" s="96">
        <f t="shared" si="503"/>
        <v>42132.626142117209</v>
      </c>
      <c r="CF564" s="97">
        <f t="shared" si="539"/>
        <v>0.65737021309154897</v>
      </c>
    </row>
    <row r="565" spans="2:84" ht="13.5" customHeight="1">
      <c r="B565" s="277"/>
      <c r="C565" s="285"/>
      <c r="D565" s="280"/>
      <c r="E565" s="98">
        <v>10</v>
      </c>
      <c r="F565" s="199" t="s">
        <v>426</v>
      </c>
      <c r="G565" s="200" t="s">
        <v>427</v>
      </c>
      <c r="H565" s="101">
        <v>247504162</v>
      </c>
      <c r="I565" s="102">
        <f>IFERROR(H565/H566,"-")</f>
        <v>2.5479864540034817E-2</v>
      </c>
      <c r="J565" s="103">
        <v>3272</v>
      </c>
      <c r="K565" s="104">
        <f t="shared" si="495"/>
        <v>75643.081295843527</v>
      </c>
      <c r="L565" s="105">
        <f t="shared" si="531"/>
        <v>0.18922044876243349</v>
      </c>
      <c r="M565" s="280"/>
      <c r="N565" s="98">
        <v>10</v>
      </c>
      <c r="O565" s="199" t="s">
        <v>414</v>
      </c>
      <c r="P565" s="200" t="s">
        <v>415</v>
      </c>
      <c r="Q565" s="101">
        <v>44883565</v>
      </c>
      <c r="R565" s="102">
        <f>IFERROR(Q565/Q566,"-")</f>
        <v>2.8747029453373305E-2</v>
      </c>
      <c r="S565" s="103">
        <v>984</v>
      </c>
      <c r="T565" s="104">
        <f t="shared" si="496"/>
        <v>45613.379065040652</v>
      </c>
      <c r="U565" s="105">
        <f t="shared" si="532"/>
        <v>0.55719139297848241</v>
      </c>
      <c r="V565" s="280"/>
      <c r="W565" s="98">
        <v>10</v>
      </c>
      <c r="X565" s="199" t="s">
        <v>384</v>
      </c>
      <c r="Y565" s="200" t="s">
        <v>385</v>
      </c>
      <c r="Z565" s="101">
        <v>47018483</v>
      </c>
      <c r="AA565" s="102">
        <f>IFERROR(Z565/Z566,"-")</f>
        <v>2.8107001198674951E-2</v>
      </c>
      <c r="AB565" s="103">
        <v>1058</v>
      </c>
      <c r="AC565" s="104">
        <f t="shared" si="497"/>
        <v>44440.910207939509</v>
      </c>
      <c r="AD565" s="105">
        <f t="shared" si="533"/>
        <v>0.82079131109387127</v>
      </c>
      <c r="AE565" s="280"/>
      <c r="AF565" s="98">
        <v>10</v>
      </c>
      <c r="AG565" s="199" t="s">
        <v>384</v>
      </c>
      <c r="AH565" s="200" t="s">
        <v>385</v>
      </c>
      <c r="AI565" s="101">
        <v>44281266</v>
      </c>
      <c r="AJ565" s="102">
        <f>IFERROR(AI565/AI566,"-")</f>
        <v>2.6573476923623482E-2</v>
      </c>
      <c r="AK565" s="103">
        <v>1013</v>
      </c>
      <c r="AL565" s="104">
        <f t="shared" si="498"/>
        <v>43712.997038499503</v>
      </c>
      <c r="AM565" s="105">
        <f t="shared" si="534"/>
        <v>0.71388301620859762</v>
      </c>
      <c r="AN565" s="280"/>
      <c r="AO565" s="98">
        <v>10</v>
      </c>
      <c r="AP565" s="199" t="s">
        <v>410</v>
      </c>
      <c r="AQ565" s="200" t="s">
        <v>411</v>
      </c>
      <c r="AR565" s="101">
        <v>62944213</v>
      </c>
      <c r="AS565" s="102">
        <f>IFERROR(AR565/AR566,"-")</f>
        <v>2.9535500365082023E-2</v>
      </c>
      <c r="AT565" s="103">
        <v>345</v>
      </c>
      <c r="AU565" s="104">
        <f t="shared" si="499"/>
        <v>182446.99420289855</v>
      </c>
      <c r="AV565" s="105">
        <f t="shared" si="535"/>
        <v>0.29262086513994912</v>
      </c>
      <c r="AW565" s="280"/>
      <c r="AX565" s="98">
        <v>10</v>
      </c>
      <c r="AY565" s="199" t="s">
        <v>382</v>
      </c>
      <c r="AZ565" s="200" t="s">
        <v>383</v>
      </c>
      <c r="BA565" s="101">
        <v>52295670</v>
      </c>
      <c r="BB565" s="102">
        <f>IFERROR(BA565/BA566,"-")</f>
        <v>2.9362942583838578E-2</v>
      </c>
      <c r="BC565" s="103">
        <v>224</v>
      </c>
      <c r="BD565" s="104">
        <f t="shared" si="500"/>
        <v>233462.8125</v>
      </c>
      <c r="BE565" s="105">
        <f t="shared" si="536"/>
        <v>0.21559191530317612</v>
      </c>
      <c r="BF565" s="280"/>
      <c r="BG565" s="98">
        <v>10</v>
      </c>
      <c r="BH565" s="199" t="s">
        <v>406</v>
      </c>
      <c r="BI565" s="200" t="s">
        <v>407</v>
      </c>
      <c r="BJ565" s="101">
        <v>73281258</v>
      </c>
      <c r="BK565" s="102">
        <f>IFERROR(BJ565/BJ566,"-")</f>
        <v>2.9587493148521483E-2</v>
      </c>
      <c r="BL565" s="103">
        <v>270</v>
      </c>
      <c r="BM565" s="104">
        <f t="shared" si="501"/>
        <v>271412.06666666665</v>
      </c>
      <c r="BN565" s="105">
        <f t="shared" si="537"/>
        <v>0.22332506203473945</v>
      </c>
      <c r="BO565" s="280"/>
      <c r="BP565" s="98">
        <v>10</v>
      </c>
      <c r="BQ565" s="199" t="s">
        <v>406</v>
      </c>
      <c r="BR565" s="200" t="s">
        <v>407</v>
      </c>
      <c r="BS565" s="101">
        <v>49234019</v>
      </c>
      <c r="BT565" s="102">
        <f>IFERROR(BS565/BS566,"-")</f>
        <v>2.6201028438663204E-2</v>
      </c>
      <c r="BU565" s="103">
        <v>259</v>
      </c>
      <c r="BV565" s="104">
        <f t="shared" si="502"/>
        <v>190092.73745173746</v>
      </c>
      <c r="BW565" s="105">
        <f t="shared" si="538"/>
        <v>0.27378435517970401</v>
      </c>
      <c r="BX565" s="280"/>
      <c r="BY565" s="98">
        <v>10</v>
      </c>
      <c r="BZ565" s="199" t="s">
        <v>390</v>
      </c>
      <c r="CA565" s="200" t="s">
        <v>391</v>
      </c>
      <c r="CB565" s="101">
        <v>687296089</v>
      </c>
      <c r="CC565" s="102">
        <f>IFERROR(CB565/CB566,"-")</f>
        <v>3.0036207265333233E-2</v>
      </c>
      <c r="CD565" s="103">
        <v>12826</v>
      </c>
      <c r="CE565" s="104">
        <f t="shared" si="503"/>
        <v>53586.160065491968</v>
      </c>
      <c r="CF565" s="105">
        <f t="shared" si="539"/>
        <v>0.49068441791958378</v>
      </c>
    </row>
    <row r="566" spans="2:84" s="195" customFormat="1" ht="13.5" customHeight="1">
      <c r="B566" s="278"/>
      <c r="C566" s="286"/>
      <c r="D566" s="281"/>
      <c r="E566" s="106" t="s">
        <v>164</v>
      </c>
      <c r="F566" s="107"/>
      <c r="G566" s="108"/>
      <c r="H566" s="216">
        <v>9713715770</v>
      </c>
      <c r="I566" s="109" t="s">
        <v>588</v>
      </c>
      <c r="J566" s="110">
        <v>15949</v>
      </c>
      <c r="K566" s="56">
        <f t="shared" si="495"/>
        <v>609048.57796727063</v>
      </c>
      <c r="L566" s="111">
        <f t="shared" si="531"/>
        <v>0.92233402729585934</v>
      </c>
      <c r="M566" s="281"/>
      <c r="N566" s="106" t="s">
        <v>164</v>
      </c>
      <c r="O566" s="107"/>
      <c r="P566" s="108"/>
      <c r="Q566" s="216">
        <v>1561328800</v>
      </c>
      <c r="R566" s="109" t="s">
        <v>588</v>
      </c>
      <c r="S566" s="110">
        <v>1756</v>
      </c>
      <c r="T566" s="56">
        <f t="shared" si="496"/>
        <v>889139.40774487471</v>
      </c>
      <c r="U566" s="111">
        <f t="shared" si="532"/>
        <v>0.99433748584371462</v>
      </c>
      <c r="V566" s="281"/>
      <c r="W566" s="106" t="s">
        <v>164</v>
      </c>
      <c r="X566" s="107"/>
      <c r="Y566" s="108"/>
      <c r="Z566" s="216">
        <v>1672838830</v>
      </c>
      <c r="AA566" s="109" t="s">
        <v>588</v>
      </c>
      <c r="AB566" s="110">
        <v>1286</v>
      </c>
      <c r="AC566" s="56">
        <f t="shared" si="497"/>
        <v>1300807.7993779159</v>
      </c>
      <c r="AD566" s="111">
        <f t="shared" si="533"/>
        <v>0.99767261442979049</v>
      </c>
      <c r="AE566" s="281"/>
      <c r="AF566" s="106" t="s">
        <v>164</v>
      </c>
      <c r="AG566" s="107"/>
      <c r="AH566" s="108"/>
      <c r="AI566" s="216">
        <v>1666370800</v>
      </c>
      <c r="AJ566" s="109" t="s">
        <v>588</v>
      </c>
      <c r="AK566" s="110">
        <v>1407</v>
      </c>
      <c r="AL566" s="56">
        <f t="shared" si="498"/>
        <v>1184343.1414356788</v>
      </c>
      <c r="AM566" s="111">
        <f t="shared" si="534"/>
        <v>0.9915433403805497</v>
      </c>
      <c r="AN566" s="281"/>
      <c r="AO566" s="106" t="s">
        <v>164</v>
      </c>
      <c r="AP566" s="107"/>
      <c r="AQ566" s="108"/>
      <c r="AR566" s="216">
        <v>2131137520</v>
      </c>
      <c r="AS566" s="109" t="s">
        <v>588</v>
      </c>
      <c r="AT566" s="110">
        <v>1158</v>
      </c>
      <c r="AU566" s="56">
        <f t="shared" si="499"/>
        <v>1840360.5526770293</v>
      </c>
      <c r="AV566" s="111">
        <f t="shared" si="535"/>
        <v>0.98218829516539441</v>
      </c>
      <c r="AW566" s="281"/>
      <c r="AX566" s="106" t="s">
        <v>164</v>
      </c>
      <c r="AY566" s="107"/>
      <c r="AZ566" s="108"/>
      <c r="BA566" s="216">
        <v>1781009170</v>
      </c>
      <c r="BB566" s="109" t="s">
        <v>588</v>
      </c>
      <c r="BC566" s="110">
        <v>1012</v>
      </c>
      <c r="BD566" s="56">
        <f t="shared" si="500"/>
        <v>1759890.4841897234</v>
      </c>
      <c r="BE566" s="111">
        <f t="shared" si="536"/>
        <v>0.97401347449470643</v>
      </c>
      <c r="BF566" s="281"/>
      <c r="BG566" s="106" t="s">
        <v>164</v>
      </c>
      <c r="BH566" s="107"/>
      <c r="BI566" s="108"/>
      <c r="BJ566" s="216">
        <v>2476764680</v>
      </c>
      <c r="BK566" s="109" t="s">
        <v>588</v>
      </c>
      <c r="BL566" s="110">
        <v>1163</v>
      </c>
      <c r="BM566" s="56">
        <f t="shared" si="501"/>
        <v>2129634.2906276872</v>
      </c>
      <c r="BN566" s="111">
        <f t="shared" si="537"/>
        <v>0.96195202646815547</v>
      </c>
      <c r="BO566" s="281"/>
      <c r="BP566" s="106" t="s">
        <v>164</v>
      </c>
      <c r="BQ566" s="107"/>
      <c r="BR566" s="108"/>
      <c r="BS566" s="216">
        <v>1879087270</v>
      </c>
      <c r="BT566" s="109" t="s">
        <v>588</v>
      </c>
      <c r="BU566" s="110">
        <v>908</v>
      </c>
      <c r="BV566" s="56">
        <f t="shared" si="502"/>
        <v>2069479.3722466961</v>
      </c>
      <c r="BW566" s="111">
        <f t="shared" si="538"/>
        <v>0.95983086680761098</v>
      </c>
      <c r="BX566" s="281"/>
      <c r="BY566" s="106" t="s">
        <v>164</v>
      </c>
      <c r="BZ566" s="107"/>
      <c r="CA566" s="108"/>
      <c r="CB566" s="216">
        <v>22882252840</v>
      </c>
      <c r="CC566" s="109" t="s">
        <v>588</v>
      </c>
      <c r="CD566" s="110">
        <v>24639</v>
      </c>
      <c r="CE566" s="56">
        <f t="shared" si="503"/>
        <v>928700.54953528964</v>
      </c>
      <c r="CF566" s="111">
        <f t="shared" si="539"/>
        <v>0.94261448410421211</v>
      </c>
    </row>
    <row r="567" spans="2:84" ht="13.5" customHeight="1">
      <c r="B567" s="276">
        <v>52</v>
      </c>
      <c r="C567" s="284" t="s">
        <v>4</v>
      </c>
      <c r="D567" s="279">
        <f>CK57</f>
        <v>14704</v>
      </c>
      <c r="E567" s="82">
        <v>1</v>
      </c>
      <c r="F567" s="83" t="s">
        <v>382</v>
      </c>
      <c r="G567" s="84" t="s">
        <v>383</v>
      </c>
      <c r="H567" s="85">
        <v>668312757</v>
      </c>
      <c r="I567" s="86">
        <f>IFERROR(H567/H577,"-")</f>
        <v>8.4598974797722395E-2</v>
      </c>
      <c r="J567" s="87">
        <v>3681</v>
      </c>
      <c r="K567" s="88">
        <f t="shared" si="495"/>
        <v>181557.391198044</v>
      </c>
      <c r="L567" s="89">
        <f t="shared" ref="L567:L577" si="540">IFERROR(J567/$CK$57,0)</f>
        <v>0.25034004352557127</v>
      </c>
      <c r="M567" s="279">
        <f>CL57</f>
        <v>789</v>
      </c>
      <c r="N567" s="82">
        <v>1</v>
      </c>
      <c r="O567" s="83" t="s">
        <v>380</v>
      </c>
      <c r="P567" s="84" t="s">
        <v>381</v>
      </c>
      <c r="Q567" s="85">
        <v>68463606</v>
      </c>
      <c r="R567" s="86">
        <f>IFERROR(Q567/Q577,"-")</f>
        <v>9.0978450803900976E-2</v>
      </c>
      <c r="S567" s="87">
        <v>458</v>
      </c>
      <c r="T567" s="88">
        <f t="shared" si="496"/>
        <v>149483.8558951965</v>
      </c>
      <c r="U567" s="89">
        <f t="shared" ref="U567:U577" si="541">IFERROR(S567/$CL$57,0)</f>
        <v>0.5804816223067174</v>
      </c>
      <c r="V567" s="279">
        <f>CM57</f>
        <v>904</v>
      </c>
      <c r="W567" s="82">
        <v>1</v>
      </c>
      <c r="X567" s="83" t="s">
        <v>380</v>
      </c>
      <c r="Y567" s="84" t="s">
        <v>381</v>
      </c>
      <c r="Z567" s="85">
        <v>95939397</v>
      </c>
      <c r="AA567" s="86">
        <f>IFERROR(Z567/Z577,"-")</f>
        <v>8.3289135005556555E-2</v>
      </c>
      <c r="AB567" s="87">
        <v>564</v>
      </c>
      <c r="AC567" s="88">
        <f t="shared" si="497"/>
        <v>170105.31382978722</v>
      </c>
      <c r="AD567" s="89">
        <f t="shared" ref="AD567:AD577" si="542">IFERROR(AB567/$CM$57,0)</f>
        <v>0.62389380530973448</v>
      </c>
      <c r="AE567" s="279">
        <f>CN57</f>
        <v>1311</v>
      </c>
      <c r="AF567" s="82">
        <v>1</v>
      </c>
      <c r="AG567" s="83" t="s">
        <v>380</v>
      </c>
      <c r="AH567" s="84" t="s">
        <v>381</v>
      </c>
      <c r="AI567" s="85">
        <v>116367372</v>
      </c>
      <c r="AJ567" s="86">
        <f>IFERROR(AI567/AI577,"-")</f>
        <v>8.3891033748459021E-2</v>
      </c>
      <c r="AK567" s="87">
        <v>768</v>
      </c>
      <c r="AL567" s="88">
        <f t="shared" si="498"/>
        <v>151520.015625</v>
      </c>
      <c r="AM567" s="89">
        <f t="shared" ref="AM567:AM577" si="543">IFERROR(AK567/$CN$57,0)</f>
        <v>0.58581235697940504</v>
      </c>
      <c r="AN567" s="279">
        <f>CO57</f>
        <v>999</v>
      </c>
      <c r="AO567" s="82">
        <v>1</v>
      </c>
      <c r="AP567" s="83" t="s">
        <v>400</v>
      </c>
      <c r="AQ567" s="84" t="s">
        <v>401</v>
      </c>
      <c r="AR567" s="85">
        <v>123587647</v>
      </c>
      <c r="AS567" s="86">
        <f>IFERROR(AR567/AR577,"-")</f>
        <v>8.083716150159545E-2</v>
      </c>
      <c r="AT567" s="87">
        <v>304</v>
      </c>
      <c r="AU567" s="88">
        <f t="shared" si="499"/>
        <v>406538.3125</v>
      </c>
      <c r="AV567" s="89">
        <f t="shared" ref="AV567:AV577" si="544">IFERROR(AT567/$CO$57,0)</f>
        <v>0.30430430430430433</v>
      </c>
      <c r="AW567" s="279">
        <f>CP57</f>
        <v>853</v>
      </c>
      <c r="AX567" s="82">
        <v>1</v>
      </c>
      <c r="AY567" s="83" t="s">
        <v>400</v>
      </c>
      <c r="AZ567" s="84" t="s">
        <v>401</v>
      </c>
      <c r="BA567" s="85">
        <v>169137765</v>
      </c>
      <c r="BB567" s="86">
        <f>IFERROR(BA567/BA577,"-")</f>
        <v>0.10867380367990784</v>
      </c>
      <c r="BC567" s="87">
        <v>282</v>
      </c>
      <c r="BD567" s="88">
        <f t="shared" si="500"/>
        <v>599779.30851063831</v>
      </c>
      <c r="BE567" s="89">
        <f t="shared" ref="BE567:BE577" si="545">IFERROR(BC567/$CP$57,0)</f>
        <v>0.33059788980070343</v>
      </c>
      <c r="BF567" s="279">
        <f>CQ57</f>
        <v>849</v>
      </c>
      <c r="BG567" s="82">
        <v>1</v>
      </c>
      <c r="BH567" s="83" t="s">
        <v>400</v>
      </c>
      <c r="BI567" s="84" t="s">
        <v>401</v>
      </c>
      <c r="BJ567" s="85">
        <v>163062232</v>
      </c>
      <c r="BK567" s="86">
        <f>IFERROR(BJ567/BJ577,"-")</f>
        <v>9.4613178479144439E-2</v>
      </c>
      <c r="BL567" s="87">
        <v>259</v>
      </c>
      <c r="BM567" s="88">
        <f t="shared" si="501"/>
        <v>629583.90733590734</v>
      </c>
      <c r="BN567" s="89">
        <f t="shared" ref="BN567:BN577" si="546">IFERROR(BL567/$CQ$57,0)</f>
        <v>0.30506478209658422</v>
      </c>
      <c r="BO567" s="279">
        <f>CR57</f>
        <v>722</v>
      </c>
      <c r="BP567" s="82">
        <v>1</v>
      </c>
      <c r="BQ567" s="83" t="s">
        <v>410</v>
      </c>
      <c r="BR567" s="84" t="s">
        <v>411</v>
      </c>
      <c r="BS567" s="85">
        <v>179988981</v>
      </c>
      <c r="BT567" s="86">
        <f>IFERROR(BS567/BS577,"-")</f>
        <v>0.10669029467885144</v>
      </c>
      <c r="BU567" s="87">
        <v>361</v>
      </c>
      <c r="BV567" s="88">
        <f t="shared" si="502"/>
        <v>498584.43490304711</v>
      </c>
      <c r="BW567" s="89">
        <f t="shared" ref="BW567:BW577" si="547">IFERROR(BU567/$CR$57,0)</f>
        <v>0.5</v>
      </c>
      <c r="BX567" s="279">
        <f>CS57</f>
        <v>21131</v>
      </c>
      <c r="BY567" s="82">
        <v>1</v>
      </c>
      <c r="BZ567" s="83" t="s">
        <v>380</v>
      </c>
      <c r="CA567" s="84" t="s">
        <v>381</v>
      </c>
      <c r="CB567" s="85">
        <v>1277692771</v>
      </c>
      <c r="CC567" s="86">
        <f>IFERROR(CB567/CB577,"-")</f>
        <v>7.2239005244872062E-2</v>
      </c>
      <c r="CD567" s="87">
        <v>9427</v>
      </c>
      <c r="CE567" s="88">
        <f t="shared" si="503"/>
        <v>135535.45889466428</v>
      </c>
      <c r="CF567" s="89">
        <f t="shared" ref="CF567:CF577" si="548">IFERROR(CD567/$CS$57,0)</f>
        <v>0.44612181155648101</v>
      </c>
    </row>
    <row r="568" spans="2:84" ht="13.5" customHeight="1">
      <c r="B568" s="277"/>
      <c r="C568" s="285"/>
      <c r="D568" s="280"/>
      <c r="E568" s="90">
        <v>2</v>
      </c>
      <c r="F568" s="112" t="s">
        <v>380</v>
      </c>
      <c r="G568" s="198" t="s">
        <v>381</v>
      </c>
      <c r="H568" s="93">
        <v>562554954</v>
      </c>
      <c r="I568" s="94">
        <f>IFERROR(H568/H577,"-")</f>
        <v>7.1211527652733239E-2</v>
      </c>
      <c r="J568" s="95">
        <v>5398</v>
      </c>
      <c r="K568" s="96">
        <f t="shared" si="495"/>
        <v>104215.44164505372</v>
      </c>
      <c r="L568" s="97">
        <f t="shared" si="540"/>
        <v>0.36711099020674648</v>
      </c>
      <c r="M568" s="280"/>
      <c r="N568" s="90">
        <v>2</v>
      </c>
      <c r="O568" s="112" t="s">
        <v>398</v>
      </c>
      <c r="P568" s="198" t="s">
        <v>399</v>
      </c>
      <c r="Q568" s="93">
        <v>43142858</v>
      </c>
      <c r="R568" s="94">
        <f>IFERROR(Q568/Q577,"-")</f>
        <v>5.7330757367537517E-2</v>
      </c>
      <c r="S568" s="95">
        <v>340</v>
      </c>
      <c r="T568" s="96">
        <f t="shared" si="496"/>
        <v>126890.75882352941</v>
      </c>
      <c r="U568" s="97">
        <f t="shared" si="541"/>
        <v>0.43092522179974652</v>
      </c>
      <c r="V568" s="280"/>
      <c r="W568" s="90">
        <v>2</v>
      </c>
      <c r="X568" s="112" t="s">
        <v>388</v>
      </c>
      <c r="Y568" s="198" t="s">
        <v>389</v>
      </c>
      <c r="Z568" s="93">
        <v>76385079</v>
      </c>
      <c r="AA568" s="94">
        <f>IFERROR(Z568/Z577,"-")</f>
        <v>6.6313186826065865E-2</v>
      </c>
      <c r="AB568" s="95">
        <v>134</v>
      </c>
      <c r="AC568" s="96">
        <f t="shared" si="497"/>
        <v>570037.90298507467</v>
      </c>
      <c r="AD568" s="97">
        <f t="shared" si="542"/>
        <v>0.14823008849557523</v>
      </c>
      <c r="AE568" s="280"/>
      <c r="AF568" s="90">
        <v>2</v>
      </c>
      <c r="AG568" s="112" t="s">
        <v>382</v>
      </c>
      <c r="AH568" s="198" t="s">
        <v>383</v>
      </c>
      <c r="AI568" s="93">
        <v>101971642</v>
      </c>
      <c r="AJ568" s="94">
        <f>IFERROR(AI568/AI577,"-")</f>
        <v>7.3512929899351695E-2</v>
      </c>
      <c r="AK568" s="95">
        <v>305</v>
      </c>
      <c r="AL568" s="96">
        <f t="shared" si="498"/>
        <v>334333.2524590164</v>
      </c>
      <c r="AM568" s="97">
        <f t="shared" si="543"/>
        <v>0.23264683447749809</v>
      </c>
      <c r="AN568" s="280"/>
      <c r="AO568" s="90">
        <v>2</v>
      </c>
      <c r="AP568" s="112" t="s">
        <v>380</v>
      </c>
      <c r="AQ568" s="198" t="s">
        <v>381</v>
      </c>
      <c r="AR568" s="93">
        <v>121557462</v>
      </c>
      <c r="AS568" s="94">
        <f>IFERROR(AR568/AR577,"-")</f>
        <v>7.9509242436002131E-2</v>
      </c>
      <c r="AT568" s="95">
        <v>620</v>
      </c>
      <c r="AU568" s="96">
        <f t="shared" si="499"/>
        <v>196060.42258064516</v>
      </c>
      <c r="AV568" s="97">
        <f t="shared" si="544"/>
        <v>0.62062062062062062</v>
      </c>
      <c r="AW568" s="280"/>
      <c r="AX568" s="90">
        <v>2</v>
      </c>
      <c r="AY568" s="112" t="s">
        <v>404</v>
      </c>
      <c r="AZ568" s="198" t="s">
        <v>405</v>
      </c>
      <c r="BA568" s="93">
        <v>121906172</v>
      </c>
      <c r="BB568" s="94">
        <f>IFERROR(BA568/BA577,"-")</f>
        <v>7.8326726164893321E-2</v>
      </c>
      <c r="BC568" s="95">
        <v>510</v>
      </c>
      <c r="BD568" s="96">
        <f t="shared" si="500"/>
        <v>239031.70980392158</v>
      </c>
      <c r="BE568" s="97">
        <f t="shared" si="545"/>
        <v>0.59788980070339981</v>
      </c>
      <c r="BF568" s="280"/>
      <c r="BG568" s="90">
        <v>2</v>
      </c>
      <c r="BH568" s="112" t="s">
        <v>404</v>
      </c>
      <c r="BI568" s="198" t="s">
        <v>405</v>
      </c>
      <c r="BJ568" s="93">
        <v>138620912</v>
      </c>
      <c r="BK568" s="94">
        <f>IFERROR(BJ568/BJ577,"-")</f>
        <v>8.0431654388232438E-2</v>
      </c>
      <c r="BL568" s="95">
        <v>544</v>
      </c>
      <c r="BM568" s="96">
        <f t="shared" si="501"/>
        <v>254817.85294117648</v>
      </c>
      <c r="BN568" s="97">
        <f t="shared" si="546"/>
        <v>0.64075382803297998</v>
      </c>
      <c r="BO568" s="280"/>
      <c r="BP568" s="90">
        <v>2</v>
      </c>
      <c r="BQ568" s="112" t="s">
        <v>404</v>
      </c>
      <c r="BR568" s="198" t="s">
        <v>405</v>
      </c>
      <c r="BS568" s="93">
        <v>115672742</v>
      </c>
      <c r="BT568" s="94">
        <f>IFERROR(BS568/BS577,"-")</f>
        <v>6.8566191450857517E-2</v>
      </c>
      <c r="BU568" s="95">
        <v>459</v>
      </c>
      <c r="BV568" s="96">
        <f t="shared" si="502"/>
        <v>252010.3311546841</v>
      </c>
      <c r="BW568" s="97">
        <f t="shared" si="547"/>
        <v>0.6357340720221607</v>
      </c>
      <c r="BX568" s="280"/>
      <c r="BY568" s="90">
        <v>2</v>
      </c>
      <c r="BZ568" s="112" t="s">
        <v>382</v>
      </c>
      <c r="CA568" s="198" t="s">
        <v>383</v>
      </c>
      <c r="CB568" s="93">
        <v>1096636280</v>
      </c>
      <c r="CC568" s="94">
        <f>IFERROR(CB568/CB577,"-")</f>
        <v>6.2002318382559735E-2</v>
      </c>
      <c r="CD568" s="95">
        <v>5207</v>
      </c>
      <c r="CE568" s="96">
        <f t="shared" si="503"/>
        <v>210608.08142884579</v>
      </c>
      <c r="CF568" s="97">
        <f t="shared" si="548"/>
        <v>0.24641521934598457</v>
      </c>
    </row>
    <row r="569" spans="2:84" ht="13.5" customHeight="1">
      <c r="B569" s="277"/>
      <c r="C569" s="285"/>
      <c r="D569" s="280"/>
      <c r="E569" s="90">
        <v>3</v>
      </c>
      <c r="F569" s="197" t="s">
        <v>384</v>
      </c>
      <c r="G569" s="198" t="s">
        <v>385</v>
      </c>
      <c r="H569" s="93">
        <v>370175656</v>
      </c>
      <c r="I569" s="94">
        <f>IFERROR(H569/H577,"-")</f>
        <v>4.6859020218694342E-2</v>
      </c>
      <c r="J569" s="95">
        <v>8869</v>
      </c>
      <c r="K569" s="96">
        <f t="shared" si="495"/>
        <v>41738.150411545837</v>
      </c>
      <c r="L569" s="97">
        <f t="shared" si="540"/>
        <v>0.60316920565832421</v>
      </c>
      <c r="M569" s="280"/>
      <c r="N569" s="90">
        <v>3</v>
      </c>
      <c r="O569" s="197" t="s">
        <v>386</v>
      </c>
      <c r="P569" s="198" t="s">
        <v>387</v>
      </c>
      <c r="Q569" s="93">
        <v>35695045</v>
      </c>
      <c r="R569" s="94">
        <f>IFERROR(Q569/Q577,"-")</f>
        <v>4.743366710008718E-2</v>
      </c>
      <c r="S569" s="95">
        <v>565</v>
      </c>
      <c r="T569" s="96">
        <f t="shared" si="496"/>
        <v>63177.070796460175</v>
      </c>
      <c r="U569" s="97">
        <f t="shared" si="541"/>
        <v>0.71609632446134353</v>
      </c>
      <c r="V569" s="280"/>
      <c r="W569" s="90">
        <v>3</v>
      </c>
      <c r="X569" s="197" t="s">
        <v>400</v>
      </c>
      <c r="Y569" s="198" t="s">
        <v>401</v>
      </c>
      <c r="Z569" s="93">
        <v>66149124</v>
      </c>
      <c r="AA569" s="94">
        <f>IFERROR(Z569/Z577,"-")</f>
        <v>5.7426912109269368E-2</v>
      </c>
      <c r="AB569" s="95">
        <v>301</v>
      </c>
      <c r="AC569" s="96">
        <f t="shared" si="497"/>
        <v>219764.5315614618</v>
      </c>
      <c r="AD569" s="97">
        <f t="shared" si="542"/>
        <v>0.33296460176991149</v>
      </c>
      <c r="AE569" s="280"/>
      <c r="AF569" s="90">
        <v>3</v>
      </c>
      <c r="AG569" s="197" t="s">
        <v>400</v>
      </c>
      <c r="AH569" s="198" t="s">
        <v>401</v>
      </c>
      <c r="AI569" s="93">
        <v>84050145</v>
      </c>
      <c r="AJ569" s="94">
        <f>IFERROR(AI569/AI577,"-")</f>
        <v>6.0593046225688368E-2</v>
      </c>
      <c r="AK569" s="95">
        <v>278</v>
      </c>
      <c r="AL569" s="96">
        <f t="shared" si="498"/>
        <v>302338.6510791367</v>
      </c>
      <c r="AM569" s="97">
        <f t="shared" si="543"/>
        <v>0.2120518688024409</v>
      </c>
      <c r="AN569" s="280"/>
      <c r="AO569" s="90">
        <v>3</v>
      </c>
      <c r="AP569" s="197" t="s">
        <v>382</v>
      </c>
      <c r="AQ569" s="198" t="s">
        <v>383</v>
      </c>
      <c r="AR569" s="93">
        <v>98962319</v>
      </c>
      <c r="AS569" s="94">
        <f>IFERROR(AR569/AR577,"-")</f>
        <v>6.4730037004227511E-2</v>
      </c>
      <c r="AT569" s="95">
        <v>244</v>
      </c>
      <c r="AU569" s="96">
        <f t="shared" si="499"/>
        <v>405583.27459016396</v>
      </c>
      <c r="AV569" s="97">
        <f t="shared" si="544"/>
        <v>0.24424424424424424</v>
      </c>
      <c r="AW569" s="280"/>
      <c r="AX569" s="90">
        <v>3</v>
      </c>
      <c r="AY569" s="197" t="s">
        <v>380</v>
      </c>
      <c r="AZ569" s="198" t="s">
        <v>381</v>
      </c>
      <c r="BA569" s="93">
        <v>114841077</v>
      </c>
      <c r="BB569" s="94">
        <f>IFERROR(BA569/BA577,"-")</f>
        <v>7.3787286099512905E-2</v>
      </c>
      <c r="BC569" s="95">
        <v>565</v>
      </c>
      <c r="BD569" s="96">
        <f t="shared" si="500"/>
        <v>203258.54336283187</v>
      </c>
      <c r="BE569" s="97">
        <f t="shared" si="545"/>
        <v>0.66236811254396244</v>
      </c>
      <c r="BF569" s="280"/>
      <c r="BG569" s="90">
        <v>3</v>
      </c>
      <c r="BH569" s="197" t="s">
        <v>380</v>
      </c>
      <c r="BI569" s="198" t="s">
        <v>381</v>
      </c>
      <c r="BJ569" s="93">
        <v>108063835</v>
      </c>
      <c r="BK569" s="94">
        <f>IFERROR(BJ569/BJ577,"-")</f>
        <v>6.2701600380373895E-2</v>
      </c>
      <c r="BL569" s="95">
        <v>595</v>
      </c>
      <c r="BM569" s="96">
        <f t="shared" si="501"/>
        <v>181619.89075630251</v>
      </c>
      <c r="BN569" s="97">
        <f t="shared" si="546"/>
        <v>0.70082449941107183</v>
      </c>
      <c r="BO569" s="280"/>
      <c r="BP569" s="90">
        <v>3</v>
      </c>
      <c r="BQ569" s="197" t="s">
        <v>408</v>
      </c>
      <c r="BR569" s="198" t="s">
        <v>409</v>
      </c>
      <c r="BS569" s="93">
        <v>115351193</v>
      </c>
      <c r="BT569" s="94">
        <f>IFERROR(BS569/BS577,"-")</f>
        <v>6.8375590018630458E-2</v>
      </c>
      <c r="BU569" s="95">
        <v>284</v>
      </c>
      <c r="BV569" s="96">
        <f t="shared" si="502"/>
        <v>406166.17253521126</v>
      </c>
      <c r="BW569" s="97">
        <f t="shared" si="547"/>
        <v>0.39335180055401664</v>
      </c>
      <c r="BX569" s="280"/>
      <c r="BY569" s="90">
        <v>3</v>
      </c>
      <c r="BZ569" s="197" t="s">
        <v>400</v>
      </c>
      <c r="CA569" s="198" t="s">
        <v>401</v>
      </c>
      <c r="CB569" s="93">
        <v>814801452</v>
      </c>
      <c r="CC569" s="94">
        <f>IFERROR(CB569/CB577,"-")</f>
        <v>4.6067761906870314E-2</v>
      </c>
      <c r="CD569" s="95">
        <v>3418</v>
      </c>
      <c r="CE569" s="96">
        <f t="shared" si="503"/>
        <v>238385.44528964307</v>
      </c>
      <c r="CF569" s="97">
        <f t="shared" si="548"/>
        <v>0.16175287492309876</v>
      </c>
    </row>
    <row r="570" spans="2:84" ht="13.5" customHeight="1">
      <c r="B570" s="277"/>
      <c r="C570" s="285"/>
      <c r="D570" s="280"/>
      <c r="E570" s="90">
        <v>4</v>
      </c>
      <c r="F570" s="197" t="s">
        <v>386</v>
      </c>
      <c r="G570" s="198" t="s">
        <v>387</v>
      </c>
      <c r="H570" s="93">
        <v>344560664</v>
      </c>
      <c r="I570" s="94">
        <f>IFERROR(H570/H577,"-")</f>
        <v>4.3616523288994312E-2</v>
      </c>
      <c r="J570" s="95">
        <v>7250</v>
      </c>
      <c r="K570" s="96">
        <f t="shared" si="495"/>
        <v>47525.608827586206</v>
      </c>
      <c r="L570" s="97">
        <f t="shared" si="540"/>
        <v>0.49306311207834602</v>
      </c>
      <c r="M570" s="280"/>
      <c r="N570" s="90">
        <v>4</v>
      </c>
      <c r="O570" s="197" t="s">
        <v>382</v>
      </c>
      <c r="P570" s="198" t="s">
        <v>383</v>
      </c>
      <c r="Q570" s="93">
        <v>35365279</v>
      </c>
      <c r="R570" s="94">
        <f>IFERROR(Q570/Q577,"-")</f>
        <v>4.6995454718930997E-2</v>
      </c>
      <c r="S570" s="95">
        <v>228</v>
      </c>
      <c r="T570" s="96">
        <f t="shared" si="496"/>
        <v>155110.87280701756</v>
      </c>
      <c r="U570" s="97">
        <f t="shared" si="541"/>
        <v>0.28897338403041822</v>
      </c>
      <c r="V570" s="280"/>
      <c r="W570" s="90">
        <v>4</v>
      </c>
      <c r="X570" s="197" t="s">
        <v>382</v>
      </c>
      <c r="Y570" s="198" t="s">
        <v>383</v>
      </c>
      <c r="Z570" s="93">
        <v>55730143</v>
      </c>
      <c r="AA570" s="94">
        <f>IFERROR(Z570/Z577,"-")</f>
        <v>4.8381744615363514E-2</v>
      </c>
      <c r="AB570" s="95">
        <v>250</v>
      </c>
      <c r="AC570" s="96">
        <f t="shared" si="497"/>
        <v>222920.57199999999</v>
      </c>
      <c r="AD570" s="97">
        <f t="shared" si="542"/>
        <v>0.27654867256637167</v>
      </c>
      <c r="AE570" s="280"/>
      <c r="AF570" s="90">
        <v>4</v>
      </c>
      <c r="AG570" s="197" t="s">
        <v>404</v>
      </c>
      <c r="AH570" s="198" t="s">
        <v>405</v>
      </c>
      <c r="AI570" s="93">
        <v>82821383</v>
      </c>
      <c r="AJ570" s="94">
        <f>IFERROR(AI570/AI577,"-")</f>
        <v>5.9707212742993378E-2</v>
      </c>
      <c r="AK570" s="95">
        <v>486</v>
      </c>
      <c r="AL570" s="96">
        <f t="shared" si="498"/>
        <v>170414.3683127572</v>
      </c>
      <c r="AM570" s="97">
        <f t="shared" si="543"/>
        <v>0.37070938215102978</v>
      </c>
      <c r="AN570" s="280"/>
      <c r="AO570" s="90">
        <v>4</v>
      </c>
      <c r="AP570" s="197" t="s">
        <v>404</v>
      </c>
      <c r="AQ570" s="198" t="s">
        <v>405</v>
      </c>
      <c r="AR570" s="93">
        <v>78797303</v>
      </c>
      <c r="AS570" s="94">
        <f>IFERROR(AR570/AR577,"-")</f>
        <v>5.1540347786548209E-2</v>
      </c>
      <c r="AT570" s="95">
        <v>485</v>
      </c>
      <c r="AU570" s="96">
        <f t="shared" si="499"/>
        <v>162468.66597938145</v>
      </c>
      <c r="AV570" s="97">
        <f t="shared" si="544"/>
        <v>0.48548548548548548</v>
      </c>
      <c r="AW570" s="280"/>
      <c r="AX570" s="90">
        <v>4</v>
      </c>
      <c r="AY570" s="197" t="s">
        <v>408</v>
      </c>
      <c r="AZ570" s="198" t="s">
        <v>409</v>
      </c>
      <c r="BA570" s="93">
        <v>76794699</v>
      </c>
      <c r="BB570" s="94">
        <f>IFERROR(BA570/BA577,"-")</f>
        <v>4.9341860717998814E-2</v>
      </c>
      <c r="BC570" s="95">
        <v>358</v>
      </c>
      <c r="BD570" s="96">
        <f t="shared" si="500"/>
        <v>214510.33240223464</v>
      </c>
      <c r="BE570" s="97">
        <f t="shared" si="545"/>
        <v>0.4196951934349355</v>
      </c>
      <c r="BF570" s="280"/>
      <c r="BG570" s="90">
        <v>4</v>
      </c>
      <c r="BH570" s="197" t="s">
        <v>412</v>
      </c>
      <c r="BI570" s="198" t="s">
        <v>413</v>
      </c>
      <c r="BJ570" s="93">
        <v>107434694</v>
      </c>
      <c r="BK570" s="94">
        <f>IFERROR(BJ570/BJ577,"-")</f>
        <v>6.2336555519945706E-2</v>
      </c>
      <c r="BL570" s="95">
        <v>223</v>
      </c>
      <c r="BM570" s="96">
        <f t="shared" si="501"/>
        <v>481769.92825112108</v>
      </c>
      <c r="BN570" s="97">
        <f t="shared" si="546"/>
        <v>0.26266195524146052</v>
      </c>
      <c r="BO570" s="280"/>
      <c r="BP570" s="90">
        <v>4</v>
      </c>
      <c r="BQ570" s="197" t="s">
        <v>412</v>
      </c>
      <c r="BR570" s="198" t="s">
        <v>413</v>
      </c>
      <c r="BS570" s="93">
        <v>95676099</v>
      </c>
      <c r="BT570" s="94">
        <f>IFERROR(BS570/BS577,"-")</f>
        <v>5.6712978424123442E-2</v>
      </c>
      <c r="BU570" s="95">
        <v>231</v>
      </c>
      <c r="BV570" s="96">
        <f t="shared" si="502"/>
        <v>414182.24675324676</v>
      </c>
      <c r="BW570" s="97">
        <f t="shared" si="547"/>
        <v>0.31994459833795014</v>
      </c>
      <c r="BX570" s="280"/>
      <c r="BY570" s="90">
        <v>4</v>
      </c>
      <c r="BZ570" s="197" t="s">
        <v>386</v>
      </c>
      <c r="CA570" s="198" t="s">
        <v>387</v>
      </c>
      <c r="CB570" s="93">
        <v>791532255</v>
      </c>
      <c r="CC570" s="94">
        <f>IFERROR(CB570/CB577,"-")</f>
        <v>4.475215327052235E-2</v>
      </c>
      <c r="CD570" s="95">
        <v>12207</v>
      </c>
      <c r="CE570" s="96">
        <f t="shared" si="503"/>
        <v>64842.488326370112</v>
      </c>
      <c r="CF570" s="97">
        <f t="shared" si="548"/>
        <v>0.57768207846292174</v>
      </c>
    </row>
    <row r="571" spans="2:84" ht="13.5" customHeight="1">
      <c r="B571" s="277"/>
      <c r="C571" s="285"/>
      <c r="D571" s="280"/>
      <c r="E571" s="90">
        <v>5</v>
      </c>
      <c r="F571" s="112" t="s">
        <v>390</v>
      </c>
      <c r="G571" s="198" t="s">
        <v>391</v>
      </c>
      <c r="H571" s="93">
        <v>338745683</v>
      </c>
      <c r="I571" s="94">
        <f>IFERROR(H571/H577,"-")</f>
        <v>4.2880428659772332E-2</v>
      </c>
      <c r="J571" s="95">
        <v>6989</v>
      </c>
      <c r="K571" s="96">
        <f t="shared" si="495"/>
        <v>48468.405065102306</v>
      </c>
      <c r="L571" s="97">
        <f t="shared" si="540"/>
        <v>0.47531284004352559</v>
      </c>
      <c r="M571" s="280"/>
      <c r="N571" s="90">
        <v>5</v>
      </c>
      <c r="O571" s="112" t="s">
        <v>400</v>
      </c>
      <c r="P571" s="198" t="s">
        <v>401</v>
      </c>
      <c r="Q571" s="93">
        <v>32305367</v>
      </c>
      <c r="R571" s="94">
        <f>IFERROR(Q571/Q577,"-")</f>
        <v>4.2929264378967505E-2</v>
      </c>
      <c r="S571" s="95">
        <v>176</v>
      </c>
      <c r="T571" s="96">
        <f t="shared" si="496"/>
        <v>183553.22159090909</v>
      </c>
      <c r="U571" s="97">
        <f t="shared" si="541"/>
        <v>0.22306717363751585</v>
      </c>
      <c r="V571" s="280"/>
      <c r="W571" s="90">
        <v>5</v>
      </c>
      <c r="X571" s="112" t="s">
        <v>386</v>
      </c>
      <c r="Y571" s="198" t="s">
        <v>387</v>
      </c>
      <c r="Z571" s="93">
        <v>52867260</v>
      </c>
      <c r="AA571" s="94">
        <f>IFERROR(Z571/Z577,"-")</f>
        <v>4.5896352209862851E-2</v>
      </c>
      <c r="AB571" s="95">
        <v>699</v>
      </c>
      <c r="AC571" s="96">
        <f t="shared" si="497"/>
        <v>75632.703862660943</v>
      </c>
      <c r="AD571" s="97">
        <f t="shared" si="542"/>
        <v>0.77323008849557517</v>
      </c>
      <c r="AE571" s="280"/>
      <c r="AF571" s="90">
        <v>5</v>
      </c>
      <c r="AG571" s="112" t="s">
        <v>386</v>
      </c>
      <c r="AH571" s="198" t="s">
        <v>387</v>
      </c>
      <c r="AI571" s="93">
        <v>70527811</v>
      </c>
      <c r="AJ571" s="94">
        <f>IFERROR(AI571/AI577,"-")</f>
        <v>5.0844587027418127E-2</v>
      </c>
      <c r="AK571" s="95">
        <v>876</v>
      </c>
      <c r="AL571" s="96">
        <f t="shared" si="498"/>
        <v>80511.199771689498</v>
      </c>
      <c r="AM571" s="97">
        <f t="shared" si="543"/>
        <v>0.66819221967963383</v>
      </c>
      <c r="AN571" s="280"/>
      <c r="AO571" s="90">
        <v>5</v>
      </c>
      <c r="AP571" s="112" t="s">
        <v>388</v>
      </c>
      <c r="AQ571" s="198" t="s">
        <v>389</v>
      </c>
      <c r="AR571" s="93">
        <v>66859070</v>
      </c>
      <c r="AS571" s="94">
        <f>IFERROR(AR571/AR577,"-")</f>
        <v>4.3731696254695057E-2</v>
      </c>
      <c r="AT571" s="95">
        <v>150</v>
      </c>
      <c r="AU571" s="96">
        <f t="shared" si="499"/>
        <v>445727.13333333336</v>
      </c>
      <c r="AV571" s="97">
        <f t="shared" si="544"/>
        <v>0.15015015015015015</v>
      </c>
      <c r="AW571" s="280"/>
      <c r="AX571" s="90">
        <v>5</v>
      </c>
      <c r="AY571" s="112" t="s">
        <v>388</v>
      </c>
      <c r="AZ571" s="198" t="s">
        <v>389</v>
      </c>
      <c r="BA571" s="93">
        <v>67827435</v>
      </c>
      <c r="BB571" s="94">
        <f>IFERROR(BA571/BA577,"-")</f>
        <v>4.3580245696765059E-2</v>
      </c>
      <c r="BC571" s="95">
        <v>125</v>
      </c>
      <c r="BD571" s="96">
        <f t="shared" si="500"/>
        <v>542619.48</v>
      </c>
      <c r="BE571" s="97">
        <f t="shared" si="545"/>
        <v>0.14654161781946073</v>
      </c>
      <c r="BF571" s="280"/>
      <c r="BG571" s="90">
        <v>5</v>
      </c>
      <c r="BH571" s="112" t="s">
        <v>410</v>
      </c>
      <c r="BI571" s="198" t="s">
        <v>411</v>
      </c>
      <c r="BJ571" s="93">
        <v>102557723</v>
      </c>
      <c r="BK571" s="94">
        <f>IFERROR(BJ571/BJ577,"-")</f>
        <v>5.9506803210038588E-2</v>
      </c>
      <c r="BL571" s="95">
        <v>335</v>
      </c>
      <c r="BM571" s="96">
        <f t="shared" si="501"/>
        <v>306142.45671641792</v>
      </c>
      <c r="BN571" s="97">
        <f t="shared" si="546"/>
        <v>0.39458186101295639</v>
      </c>
      <c r="BO571" s="280"/>
      <c r="BP571" s="90">
        <v>5</v>
      </c>
      <c r="BQ571" s="112" t="s">
        <v>380</v>
      </c>
      <c r="BR571" s="198" t="s">
        <v>381</v>
      </c>
      <c r="BS571" s="93">
        <v>89905068</v>
      </c>
      <c r="BT571" s="94">
        <f>IFERROR(BS571/BS577,"-")</f>
        <v>5.3292141245258662E-2</v>
      </c>
      <c r="BU571" s="95">
        <v>459</v>
      </c>
      <c r="BV571" s="96">
        <f t="shared" si="502"/>
        <v>195871.60784313726</v>
      </c>
      <c r="BW571" s="97">
        <f t="shared" si="547"/>
        <v>0.6357340720221607</v>
      </c>
      <c r="BX571" s="280"/>
      <c r="BY571" s="90">
        <v>5</v>
      </c>
      <c r="BZ571" s="112" t="s">
        <v>404</v>
      </c>
      <c r="CA571" s="198" t="s">
        <v>405</v>
      </c>
      <c r="CB571" s="93">
        <v>784742985</v>
      </c>
      <c r="CC571" s="94">
        <f>IFERROR(CB571/CB577,"-")</f>
        <v>4.436829721195281E-2</v>
      </c>
      <c r="CD571" s="95">
        <v>6010</v>
      </c>
      <c r="CE571" s="96">
        <f t="shared" si="503"/>
        <v>130572.87603993344</v>
      </c>
      <c r="CF571" s="97">
        <f t="shared" si="548"/>
        <v>0.28441626047039892</v>
      </c>
    </row>
    <row r="572" spans="2:84" ht="13.5" customHeight="1">
      <c r="B572" s="277"/>
      <c r="C572" s="285"/>
      <c r="D572" s="280"/>
      <c r="E572" s="90">
        <v>6</v>
      </c>
      <c r="F572" s="197" t="s">
        <v>392</v>
      </c>
      <c r="G572" s="198" t="s">
        <v>393</v>
      </c>
      <c r="H572" s="93">
        <v>302069107</v>
      </c>
      <c r="I572" s="94">
        <f>IFERROR(H572/H577,"-")</f>
        <v>3.8237691114825618E-2</v>
      </c>
      <c r="J572" s="95">
        <v>6395</v>
      </c>
      <c r="K572" s="96">
        <f t="shared" si="495"/>
        <v>47235.200469116498</v>
      </c>
      <c r="L572" s="97">
        <f t="shared" si="540"/>
        <v>0.43491566920565833</v>
      </c>
      <c r="M572" s="280"/>
      <c r="N572" s="90">
        <v>6</v>
      </c>
      <c r="O572" s="197" t="s">
        <v>390</v>
      </c>
      <c r="P572" s="198" t="s">
        <v>391</v>
      </c>
      <c r="Q572" s="93">
        <v>28092615</v>
      </c>
      <c r="R572" s="94">
        <f>IFERROR(Q572/Q577,"-")</f>
        <v>3.7331112704323967E-2</v>
      </c>
      <c r="S572" s="95">
        <v>479</v>
      </c>
      <c r="T572" s="96">
        <f t="shared" si="496"/>
        <v>58648.46555323591</v>
      </c>
      <c r="U572" s="97">
        <f t="shared" si="541"/>
        <v>0.60709759188846646</v>
      </c>
      <c r="V572" s="280"/>
      <c r="W572" s="90">
        <v>6</v>
      </c>
      <c r="X572" s="197" t="s">
        <v>398</v>
      </c>
      <c r="Y572" s="198" t="s">
        <v>399</v>
      </c>
      <c r="Z572" s="93">
        <v>48242495</v>
      </c>
      <c r="AA572" s="94">
        <f>IFERROR(Z572/Z577,"-")</f>
        <v>4.1881393928918348E-2</v>
      </c>
      <c r="AB572" s="95">
        <v>416</v>
      </c>
      <c r="AC572" s="96">
        <f t="shared" si="497"/>
        <v>115967.53605769231</v>
      </c>
      <c r="AD572" s="97">
        <f t="shared" si="542"/>
        <v>0.46017699115044247</v>
      </c>
      <c r="AE572" s="280"/>
      <c r="AF572" s="90">
        <v>6</v>
      </c>
      <c r="AG572" s="197" t="s">
        <v>390</v>
      </c>
      <c r="AH572" s="198" t="s">
        <v>391</v>
      </c>
      <c r="AI572" s="93">
        <v>49287699</v>
      </c>
      <c r="AJ572" s="94">
        <f>IFERROR(AI572/AI577,"-")</f>
        <v>3.553226260186481E-2</v>
      </c>
      <c r="AK572" s="95">
        <v>753</v>
      </c>
      <c r="AL572" s="96">
        <f t="shared" si="498"/>
        <v>65455.11155378486</v>
      </c>
      <c r="AM572" s="97">
        <f t="shared" si="543"/>
        <v>0.57437070938215107</v>
      </c>
      <c r="AN572" s="280"/>
      <c r="AO572" s="90">
        <v>6</v>
      </c>
      <c r="AP572" s="197" t="s">
        <v>410</v>
      </c>
      <c r="AQ572" s="198" t="s">
        <v>411</v>
      </c>
      <c r="AR572" s="93">
        <v>66226102</v>
      </c>
      <c r="AS572" s="94">
        <f>IFERROR(AR572/AR577,"-")</f>
        <v>4.3317679662556674E-2</v>
      </c>
      <c r="AT572" s="95">
        <v>280</v>
      </c>
      <c r="AU572" s="96">
        <f t="shared" si="499"/>
        <v>236521.79285714286</v>
      </c>
      <c r="AV572" s="97">
        <f t="shared" si="544"/>
        <v>0.28028028028028029</v>
      </c>
      <c r="AW572" s="280"/>
      <c r="AX572" s="90">
        <v>6</v>
      </c>
      <c r="AY572" s="197" t="s">
        <v>412</v>
      </c>
      <c r="AZ572" s="198" t="s">
        <v>413</v>
      </c>
      <c r="BA572" s="93">
        <v>67723599</v>
      </c>
      <c r="BB572" s="94">
        <f>IFERROR(BA572/BA577,"-")</f>
        <v>4.3513529354149871E-2</v>
      </c>
      <c r="BC572" s="95">
        <v>232</v>
      </c>
      <c r="BD572" s="96">
        <f t="shared" si="500"/>
        <v>291912.06465517241</v>
      </c>
      <c r="BE572" s="97">
        <f t="shared" si="545"/>
        <v>0.27198124267291912</v>
      </c>
      <c r="BF572" s="280"/>
      <c r="BG572" s="90">
        <v>6</v>
      </c>
      <c r="BH572" s="197" t="s">
        <v>408</v>
      </c>
      <c r="BI572" s="198" t="s">
        <v>409</v>
      </c>
      <c r="BJ572" s="93">
        <v>94507912</v>
      </c>
      <c r="BK572" s="94">
        <f>IFERROR(BJ572/BJ577,"-")</f>
        <v>5.4836082126897882E-2</v>
      </c>
      <c r="BL572" s="95">
        <v>374</v>
      </c>
      <c r="BM572" s="96">
        <f t="shared" si="501"/>
        <v>252694.95187165774</v>
      </c>
      <c r="BN572" s="97">
        <f t="shared" si="546"/>
        <v>0.44051825677267376</v>
      </c>
      <c r="BO572" s="280"/>
      <c r="BP572" s="90">
        <v>6</v>
      </c>
      <c r="BQ572" s="197" t="s">
        <v>386</v>
      </c>
      <c r="BR572" s="198" t="s">
        <v>387</v>
      </c>
      <c r="BS572" s="93">
        <v>77545096</v>
      </c>
      <c r="BT572" s="94">
        <f>IFERROR(BS572/BS577,"-")</f>
        <v>4.5965642436410173E-2</v>
      </c>
      <c r="BU572" s="95">
        <v>615</v>
      </c>
      <c r="BV572" s="96">
        <f t="shared" si="502"/>
        <v>126089.58699186992</v>
      </c>
      <c r="BW572" s="97">
        <f t="shared" si="547"/>
        <v>0.85180055401662047</v>
      </c>
      <c r="BX572" s="280"/>
      <c r="BY572" s="90">
        <v>6</v>
      </c>
      <c r="BZ572" s="197" t="s">
        <v>410</v>
      </c>
      <c r="CA572" s="198" t="s">
        <v>411</v>
      </c>
      <c r="CB572" s="93">
        <v>627016429</v>
      </c>
      <c r="CC572" s="94">
        <f>IFERROR(CB572/CB577,"-")</f>
        <v>3.545065302960218E-2</v>
      </c>
      <c r="CD572" s="95">
        <v>3730</v>
      </c>
      <c r="CE572" s="96">
        <f t="shared" si="503"/>
        <v>168100.91930294907</v>
      </c>
      <c r="CF572" s="97">
        <f t="shared" si="548"/>
        <v>0.17651791207231082</v>
      </c>
    </row>
    <row r="573" spans="2:84" ht="13.5" customHeight="1">
      <c r="B573" s="277"/>
      <c r="C573" s="285"/>
      <c r="D573" s="280"/>
      <c r="E573" s="90">
        <v>7</v>
      </c>
      <c r="F573" s="112" t="s">
        <v>388</v>
      </c>
      <c r="G573" s="198" t="s">
        <v>389</v>
      </c>
      <c r="H573" s="93">
        <v>282561415</v>
      </c>
      <c r="I573" s="94">
        <f>IFERROR(H573/H577,"-")</f>
        <v>3.5768292279349356E-2</v>
      </c>
      <c r="J573" s="95">
        <v>900</v>
      </c>
      <c r="K573" s="96">
        <f t="shared" si="495"/>
        <v>313957.12777777779</v>
      </c>
      <c r="L573" s="97">
        <f t="shared" si="540"/>
        <v>6.1207834602829164E-2</v>
      </c>
      <c r="M573" s="280"/>
      <c r="N573" s="90">
        <v>7</v>
      </c>
      <c r="O573" s="112" t="s">
        <v>384</v>
      </c>
      <c r="P573" s="198" t="s">
        <v>385</v>
      </c>
      <c r="Q573" s="93">
        <v>28000727</v>
      </c>
      <c r="R573" s="94">
        <f>IFERROR(Q573/Q577,"-")</f>
        <v>3.7209006546382636E-2</v>
      </c>
      <c r="S573" s="95">
        <v>607</v>
      </c>
      <c r="T573" s="96">
        <f t="shared" si="496"/>
        <v>46129.698517298188</v>
      </c>
      <c r="U573" s="97">
        <f t="shared" si="541"/>
        <v>0.76932826362484152</v>
      </c>
      <c r="V573" s="280"/>
      <c r="W573" s="90">
        <v>7</v>
      </c>
      <c r="X573" s="112" t="s">
        <v>396</v>
      </c>
      <c r="Y573" s="198" t="s">
        <v>397</v>
      </c>
      <c r="Z573" s="93">
        <v>43022612</v>
      </c>
      <c r="AA573" s="94">
        <f>IFERROR(Z573/Z577,"-")</f>
        <v>3.7349788003771561E-2</v>
      </c>
      <c r="AB573" s="95">
        <v>455</v>
      </c>
      <c r="AC573" s="96">
        <f t="shared" si="497"/>
        <v>94555.191208791206</v>
      </c>
      <c r="AD573" s="97">
        <f t="shared" si="542"/>
        <v>0.50331858407079644</v>
      </c>
      <c r="AE573" s="280"/>
      <c r="AF573" s="90">
        <v>7</v>
      </c>
      <c r="AG573" s="112" t="s">
        <v>384</v>
      </c>
      <c r="AH573" s="198" t="s">
        <v>385</v>
      </c>
      <c r="AI573" s="93">
        <v>49095297</v>
      </c>
      <c r="AJ573" s="94">
        <f>IFERROR(AI573/AI577,"-")</f>
        <v>3.5393557031756458E-2</v>
      </c>
      <c r="AK573" s="95">
        <v>987</v>
      </c>
      <c r="AL573" s="96">
        <f t="shared" si="498"/>
        <v>49741.942249240121</v>
      </c>
      <c r="AM573" s="97">
        <f t="shared" si="543"/>
        <v>0.75286041189931352</v>
      </c>
      <c r="AN573" s="280"/>
      <c r="AO573" s="90">
        <v>7</v>
      </c>
      <c r="AP573" s="112" t="s">
        <v>386</v>
      </c>
      <c r="AQ573" s="198" t="s">
        <v>387</v>
      </c>
      <c r="AR573" s="93">
        <v>65714625</v>
      </c>
      <c r="AS573" s="94">
        <f>IFERROR(AR573/AR577,"-")</f>
        <v>4.2983128840876642E-2</v>
      </c>
      <c r="AT573" s="95">
        <v>756</v>
      </c>
      <c r="AU573" s="96">
        <f t="shared" si="499"/>
        <v>86924.107142857145</v>
      </c>
      <c r="AV573" s="97">
        <f t="shared" si="544"/>
        <v>0.7567567567567568</v>
      </c>
      <c r="AW573" s="280"/>
      <c r="AX573" s="90">
        <v>7</v>
      </c>
      <c r="AY573" s="112" t="s">
        <v>386</v>
      </c>
      <c r="AZ573" s="198" t="s">
        <v>387</v>
      </c>
      <c r="BA573" s="93">
        <v>66685039</v>
      </c>
      <c r="BB573" s="94">
        <f>IFERROR(BA573/BA577,"-")</f>
        <v>4.2846237424699313E-2</v>
      </c>
      <c r="BC573" s="95">
        <v>700</v>
      </c>
      <c r="BD573" s="96">
        <f t="shared" si="500"/>
        <v>95264.341428571424</v>
      </c>
      <c r="BE573" s="97">
        <f t="shared" si="545"/>
        <v>0.82063305978898005</v>
      </c>
      <c r="BF573" s="280"/>
      <c r="BG573" s="90">
        <v>7</v>
      </c>
      <c r="BH573" s="112" t="s">
        <v>386</v>
      </c>
      <c r="BI573" s="198" t="s">
        <v>387</v>
      </c>
      <c r="BJ573" s="93">
        <v>77936715</v>
      </c>
      <c r="BK573" s="94">
        <f>IFERROR(BJ573/BJ577,"-")</f>
        <v>4.5221019214144044E-2</v>
      </c>
      <c r="BL573" s="95">
        <v>746</v>
      </c>
      <c r="BM573" s="96">
        <f t="shared" si="501"/>
        <v>104472.80831099195</v>
      </c>
      <c r="BN573" s="97">
        <f t="shared" si="546"/>
        <v>0.87868080094228507</v>
      </c>
      <c r="BO573" s="280"/>
      <c r="BP573" s="90">
        <v>7</v>
      </c>
      <c r="BQ573" s="112" t="s">
        <v>416</v>
      </c>
      <c r="BR573" s="198" t="s">
        <v>417</v>
      </c>
      <c r="BS573" s="93">
        <v>70492777</v>
      </c>
      <c r="BT573" s="94">
        <f>IFERROR(BS573/BS577,"-")</f>
        <v>4.1785308795434323E-2</v>
      </c>
      <c r="BU573" s="95">
        <v>454</v>
      </c>
      <c r="BV573" s="96">
        <f t="shared" si="502"/>
        <v>155270.43392070485</v>
      </c>
      <c r="BW573" s="97">
        <f t="shared" si="547"/>
        <v>0.62880886426592797</v>
      </c>
      <c r="BX573" s="280"/>
      <c r="BY573" s="90">
        <v>7</v>
      </c>
      <c r="BZ573" s="112" t="s">
        <v>388</v>
      </c>
      <c r="CA573" s="198" t="s">
        <v>389</v>
      </c>
      <c r="CB573" s="93">
        <v>610660082</v>
      </c>
      <c r="CC573" s="94">
        <f>IFERROR(CB573/CB577,"-")</f>
        <v>3.4525887496339294E-2</v>
      </c>
      <c r="CD573" s="95">
        <v>1783</v>
      </c>
      <c r="CE573" s="96">
        <f t="shared" si="503"/>
        <v>342490.23107122828</v>
      </c>
      <c r="CF573" s="97">
        <f t="shared" si="548"/>
        <v>8.4378401400785577E-2</v>
      </c>
    </row>
    <row r="574" spans="2:84" ht="13.5" customHeight="1">
      <c r="B574" s="277"/>
      <c r="C574" s="285"/>
      <c r="D574" s="280"/>
      <c r="E574" s="90">
        <v>8</v>
      </c>
      <c r="F574" s="197" t="s">
        <v>394</v>
      </c>
      <c r="G574" s="198" t="s">
        <v>395</v>
      </c>
      <c r="H574" s="93">
        <v>234697079</v>
      </c>
      <c r="I574" s="94">
        <f>IFERROR(H574/H577,"-")</f>
        <v>2.970934201607656E-2</v>
      </c>
      <c r="J574" s="95">
        <v>7008</v>
      </c>
      <c r="K574" s="96">
        <f t="shared" si="495"/>
        <v>33489.879994292234</v>
      </c>
      <c r="L574" s="97">
        <f t="shared" si="540"/>
        <v>0.47660500544069639</v>
      </c>
      <c r="M574" s="280"/>
      <c r="N574" s="90">
        <v>8</v>
      </c>
      <c r="O574" s="197" t="s">
        <v>410</v>
      </c>
      <c r="P574" s="198" t="s">
        <v>411</v>
      </c>
      <c r="Q574" s="93">
        <v>26876393</v>
      </c>
      <c r="R574" s="94">
        <f>IFERROR(Q574/Q577,"-")</f>
        <v>3.5714925654614343E-2</v>
      </c>
      <c r="S574" s="95">
        <v>161</v>
      </c>
      <c r="T574" s="96">
        <f t="shared" si="496"/>
        <v>166934.11801242235</v>
      </c>
      <c r="U574" s="97">
        <f t="shared" si="541"/>
        <v>0.20405576679340937</v>
      </c>
      <c r="V574" s="280"/>
      <c r="W574" s="90">
        <v>8</v>
      </c>
      <c r="X574" s="197" t="s">
        <v>404</v>
      </c>
      <c r="Y574" s="198" t="s">
        <v>405</v>
      </c>
      <c r="Z574" s="93">
        <v>40544395</v>
      </c>
      <c r="AA574" s="94">
        <f>IFERROR(Z574/Z577,"-")</f>
        <v>3.5198340769992668E-2</v>
      </c>
      <c r="AB574" s="95">
        <v>315</v>
      </c>
      <c r="AC574" s="96">
        <f t="shared" si="497"/>
        <v>128712.36507936507</v>
      </c>
      <c r="AD574" s="97">
        <f t="shared" si="542"/>
        <v>0.34845132743362833</v>
      </c>
      <c r="AE574" s="280"/>
      <c r="AF574" s="90">
        <v>8</v>
      </c>
      <c r="AG574" s="197" t="s">
        <v>412</v>
      </c>
      <c r="AH574" s="198" t="s">
        <v>413</v>
      </c>
      <c r="AI574" s="93">
        <v>48119315</v>
      </c>
      <c r="AJ574" s="94">
        <f>IFERROR(AI574/AI577,"-")</f>
        <v>3.4689956550859727E-2</v>
      </c>
      <c r="AK574" s="95">
        <v>342</v>
      </c>
      <c r="AL574" s="96">
        <f t="shared" si="498"/>
        <v>140699.75146198831</v>
      </c>
      <c r="AM574" s="97">
        <f t="shared" si="543"/>
        <v>0.2608695652173913</v>
      </c>
      <c r="AN574" s="280"/>
      <c r="AO574" s="90">
        <v>8</v>
      </c>
      <c r="AP574" s="197" t="s">
        <v>408</v>
      </c>
      <c r="AQ574" s="198" t="s">
        <v>409</v>
      </c>
      <c r="AR574" s="93">
        <v>55641112</v>
      </c>
      <c r="AS574" s="94">
        <f>IFERROR(AR574/AR577,"-")</f>
        <v>3.6394167751024178E-2</v>
      </c>
      <c r="AT574" s="95">
        <v>404</v>
      </c>
      <c r="AU574" s="96">
        <f t="shared" si="499"/>
        <v>137725.52475247523</v>
      </c>
      <c r="AV574" s="97">
        <f t="shared" si="544"/>
        <v>0.40440440440440439</v>
      </c>
      <c r="AW574" s="280"/>
      <c r="AX574" s="90">
        <v>8</v>
      </c>
      <c r="AY574" s="197" t="s">
        <v>382</v>
      </c>
      <c r="AZ574" s="198" t="s">
        <v>383</v>
      </c>
      <c r="BA574" s="93">
        <v>64974376</v>
      </c>
      <c r="BB574" s="94">
        <f>IFERROR(BA574/BA577,"-")</f>
        <v>4.1747108232443035E-2</v>
      </c>
      <c r="BC574" s="95">
        <v>197</v>
      </c>
      <c r="BD574" s="96">
        <f t="shared" si="500"/>
        <v>329819.16751269036</v>
      </c>
      <c r="BE574" s="97">
        <f t="shared" si="545"/>
        <v>0.2309495896834701</v>
      </c>
      <c r="BF574" s="280"/>
      <c r="BG574" s="90">
        <v>8</v>
      </c>
      <c r="BH574" s="197" t="s">
        <v>414</v>
      </c>
      <c r="BI574" s="198" t="s">
        <v>415</v>
      </c>
      <c r="BJ574" s="93">
        <v>51427963</v>
      </c>
      <c r="BK574" s="94">
        <f>IFERROR(BJ574/BJ577,"-")</f>
        <v>2.9839914383962537E-2</v>
      </c>
      <c r="BL574" s="95">
        <v>430</v>
      </c>
      <c r="BM574" s="96">
        <f t="shared" si="501"/>
        <v>119599.91395348837</v>
      </c>
      <c r="BN574" s="97">
        <f t="shared" si="546"/>
        <v>0.50647820965842172</v>
      </c>
      <c r="BO574" s="280"/>
      <c r="BP574" s="90">
        <v>8</v>
      </c>
      <c r="BQ574" s="197" t="s">
        <v>414</v>
      </c>
      <c r="BR574" s="198" t="s">
        <v>415</v>
      </c>
      <c r="BS574" s="93">
        <v>54486089</v>
      </c>
      <c r="BT574" s="94">
        <f>IFERROR(BS574/BS577,"-")</f>
        <v>3.2297182077541328E-2</v>
      </c>
      <c r="BU574" s="95">
        <v>289</v>
      </c>
      <c r="BV574" s="96">
        <f t="shared" si="502"/>
        <v>188533.17993079586</v>
      </c>
      <c r="BW574" s="97">
        <f t="shared" si="547"/>
        <v>0.40027700831024932</v>
      </c>
      <c r="BX574" s="280"/>
      <c r="BY574" s="90">
        <v>8</v>
      </c>
      <c r="BZ574" s="197" t="s">
        <v>384</v>
      </c>
      <c r="CA574" s="198" t="s">
        <v>385</v>
      </c>
      <c r="CB574" s="93">
        <v>593461642</v>
      </c>
      <c r="CC574" s="94">
        <f>IFERROR(CB574/CB577,"-")</f>
        <v>3.3553511174298084E-2</v>
      </c>
      <c r="CD574" s="95">
        <v>13527</v>
      </c>
      <c r="CE574" s="96">
        <f t="shared" si="503"/>
        <v>43872.376875877875</v>
      </c>
      <c r="CF574" s="97">
        <f t="shared" si="548"/>
        <v>0.64014954332497276</v>
      </c>
    </row>
    <row r="575" spans="2:84" ht="13.5" customHeight="1">
      <c r="B575" s="277"/>
      <c r="C575" s="285"/>
      <c r="D575" s="280"/>
      <c r="E575" s="90">
        <v>9</v>
      </c>
      <c r="F575" s="197" t="s">
        <v>396</v>
      </c>
      <c r="G575" s="198" t="s">
        <v>397</v>
      </c>
      <c r="H575" s="93">
        <v>209206606</v>
      </c>
      <c r="I575" s="94">
        <f>IFERROR(H575/H577,"-")</f>
        <v>2.6482607436612259E-2</v>
      </c>
      <c r="J575" s="95">
        <v>3789</v>
      </c>
      <c r="K575" s="96">
        <f t="shared" si="495"/>
        <v>55214.200580628138</v>
      </c>
      <c r="L575" s="97">
        <f t="shared" si="540"/>
        <v>0.25768498367791076</v>
      </c>
      <c r="M575" s="280"/>
      <c r="N575" s="90">
        <v>9</v>
      </c>
      <c r="O575" s="197" t="s">
        <v>424</v>
      </c>
      <c r="P575" s="198" t="s">
        <v>425</v>
      </c>
      <c r="Q575" s="93">
        <v>26222439</v>
      </c>
      <c r="R575" s="94">
        <f>IFERROR(Q575/Q577,"-")</f>
        <v>3.4845913265506262E-2</v>
      </c>
      <c r="S575" s="95">
        <v>21</v>
      </c>
      <c r="T575" s="96">
        <f t="shared" si="496"/>
        <v>1248687.5714285714</v>
      </c>
      <c r="U575" s="97">
        <f t="shared" si="541"/>
        <v>2.6615969581749048E-2</v>
      </c>
      <c r="V575" s="280"/>
      <c r="W575" s="90">
        <v>9</v>
      </c>
      <c r="X575" s="197" t="s">
        <v>384</v>
      </c>
      <c r="Y575" s="198" t="s">
        <v>385</v>
      </c>
      <c r="Z575" s="93">
        <v>32220783</v>
      </c>
      <c r="AA575" s="94">
        <f>IFERROR(Z575/Z577,"-")</f>
        <v>2.7972253622479421E-2</v>
      </c>
      <c r="AB575" s="95">
        <v>710</v>
      </c>
      <c r="AC575" s="96">
        <f t="shared" si="497"/>
        <v>45381.384507042254</v>
      </c>
      <c r="AD575" s="97">
        <f t="shared" si="542"/>
        <v>0.78539823008849563</v>
      </c>
      <c r="AE575" s="280"/>
      <c r="AF575" s="90">
        <v>9</v>
      </c>
      <c r="AG575" s="197" t="s">
        <v>418</v>
      </c>
      <c r="AH575" s="198" t="s">
        <v>419</v>
      </c>
      <c r="AI575" s="93">
        <v>43158877</v>
      </c>
      <c r="AJ575" s="94">
        <f>IFERROR(AI575/AI577,"-")</f>
        <v>3.1113900268819269E-2</v>
      </c>
      <c r="AK575" s="95">
        <v>96</v>
      </c>
      <c r="AL575" s="96">
        <f t="shared" si="498"/>
        <v>449571.63541666669</v>
      </c>
      <c r="AM575" s="97">
        <f t="shared" si="543"/>
        <v>7.3226544622425629E-2</v>
      </c>
      <c r="AN575" s="280"/>
      <c r="AO575" s="90">
        <v>9</v>
      </c>
      <c r="AP575" s="197" t="s">
        <v>396</v>
      </c>
      <c r="AQ575" s="198" t="s">
        <v>397</v>
      </c>
      <c r="AR575" s="93">
        <v>39787464</v>
      </c>
      <c r="AS575" s="94">
        <f>IFERROR(AR575/AR577,"-")</f>
        <v>2.6024491372563432E-2</v>
      </c>
      <c r="AT575" s="95">
        <v>373</v>
      </c>
      <c r="AU575" s="96">
        <f t="shared" si="499"/>
        <v>106668.80428954423</v>
      </c>
      <c r="AV575" s="97">
        <f t="shared" si="544"/>
        <v>0.3733733733733734</v>
      </c>
      <c r="AW575" s="280"/>
      <c r="AX575" s="90">
        <v>9</v>
      </c>
      <c r="AY575" s="197" t="s">
        <v>410</v>
      </c>
      <c r="AZ575" s="198" t="s">
        <v>411</v>
      </c>
      <c r="BA575" s="93">
        <v>51852633</v>
      </c>
      <c r="BB575" s="94">
        <f>IFERROR(BA575/BA577,"-")</f>
        <v>3.3316171931965108E-2</v>
      </c>
      <c r="BC575" s="95">
        <v>297</v>
      </c>
      <c r="BD575" s="96">
        <f t="shared" si="500"/>
        <v>174587.98989898991</v>
      </c>
      <c r="BE575" s="97">
        <f t="shared" si="545"/>
        <v>0.34818288393903868</v>
      </c>
      <c r="BF575" s="280"/>
      <c r="BG575" s="90">
        <v>9</v>
      </c>
      <c r="BH575" s="197" t="s">
        <v>452</v>
      </c>
      <c r="BI575" s="198" t="s">
        <v>453</v>
      </c>
      <c r="BJ575" s="93">
        <v>48798504</v>
      </c>
      <c r="BK575" s="94">
        <f>IFERROR(BJ575/BJ577,"-")</f>
        <v>2.8314230167456825E-2</v>
      </c>
      <c r="BL575" s="95">
        <v>77</v>
      </c>
      <c r="BM575" s="96">
        <f t="shared" si="501"/>
        <v>633746.80519480514</v>
      </c>
      <c r="BN575" s="97">
        <f t="shared" si="546"/>
        <v>9.0694935217903422E-2</v>
      </c>
      <c r="BO575" s="280"/>
      <c r="BP575" s="90">
        <v>9</v>
      </c>
      <c r="BQ575" s="197" t="s">
        <v>452</v>
      </c>
      <c r="BR575" s="198" t="s">
        <v>453</v>
      </c>
      <c r="BS575" s="93">
        <v>51449357</v>
      </c>
      <c r="BT575" s="94">
        <f>IFERROR(BS575/BS577,"-")</f>
        <v>3.0497128373472085E-2</v>
      </c>
      <c r="BU575" s="95">
        <v>74</v>
      </c>
      <c r="BV575" s="96">
        <f t="shared" si="502"/>
        <v>695261.58108108107</v>
      </c>
      <c r="BW575" s="97">
        <f t="shared" si="547"/>
        <v>0.10249307479224377</v>
      </c>
      <c r="BX575" s="280"/>
      <c r="BY575" s="90">
        <v>9</v>
      </c>
      <c r="BZ575" s="197" t="s">
        <v>390</v>
      </c>
      <c r="CA575" s="198" t="s">
        <v>391</v>
      </c>
      <c r="CB575" s="93">
        <v>551576951</v>
      </c>
      <c r="CC575" s="94">
        <f>IFERROR(CB575/CB577,"-")</f>
        <v>3.1185407917001935E-2</v>
      </c>
      <c r="CD575" s="95">
        <v>10606</v>
      </c>
      <c r="CE575" s="96">
        <f t="shared" si="503"/>
        <v>52006.123986422783</v>
      </c>
      <c r="CF575" s="97">
        <f t="shared" si="548"/>
        <v>0.50191661539917654</v>
      </c>
    </row>
    <row r="576" spans="2:84" ht="13.5" customHeight="1">
      <c r="B576" s="277"/>
      <c r="C576" s="285"/>
      <c r="D576" s="280"/>
      <c r="E576" s="98">
        <v>10</v>
      </c>
      <c r="F576" s="113" t="s">
        <v>426</v>
      </c>
      <c r="G576" s="200" t="s">
        <v>427</v>
      </c>
      <c r="H576" s="101">
        <v>208978109</v>
      </c>
      <c r="I576" s="102">
        <f>IFERROR(H576/H577,"-")</f>
        <v>2.6453682937204032E-2</v>
      </c>
      <c r="J576" s="103">
        <v>2994</v>
      </c>
      <c r="K576" s="104">
        <f t="shared" si="495"/>
        <v>69798.967601870405</v>
      </c>
      <c r="L576" s="105">
        <f t="shared" si="540"/>
        <v>0.20361806311207833</v>
      </c>
      <c r="M576" s="280"/>
      <c r="N576" s="98">
        <v>10</v>
      </c>
      <c r="O576" s="113" t="s">
        <v>396</v>
      </c>
      <c r="P576" s="200" t="s">
        <v>397</v>
      </c>
      <c r="Q576" s="101">
        <v>25325009</v>
      </c>
      <c r="R576" s="102">
        <f>IFERROR(Q576/Q577,"-")</f>
        <v>3.365335570280726E-2</v>
      </c>
      <c r="S576" s="103">
        <v>345</v>
      </c>
      <c r="T576" s="104">
        <f t="shared" si="496"/>
        <v>73405.823188405804</v>
      </c>
      <c r="U576" s="105">
        <f t="shared" si="541"/>
        <v>0.43726235741444869</v>
      </c>
      <c r="V576" s="280"/>
      <c r="W576" s="98">
        <v>10</v>
      </c>
      <c r="X576" s="113" t="s">
        <v>390</v>
      </c>
      <c r="Y576" s="200" t="s">
        <v>391</v>
      </c>
      <c r="Z576" s="101">
        <v>31343642</v>
      </c>
      <c r="AA576" s="102">
        <f>IFERROR(Z576/Z577,"-")</f>
        <v>2.7210769628913056E-2</v>
      </c>
      <c r="AB576" s="103">
        <v>559</v>
      </c>
      <c r="AC576" s="104">
        <f t="shared" si="497"/>
        <v>56070.915921288011</v>
      </c>
      <c r="AD576" s="105">
        <f t="shared" si="542"/>
        <v>0.61836283185840712</v>
      </c>
      <c r="AE576" s="280"/>
      <c r="AF576" s="98">
        <v>10</v>
      </c>
      <c r="AG576" s="113" t="s">
        <v>410</v>
      </c>
      <c r="AH576" s="200" t="s">
        <v>411</v>
      </c>
      <c r="AI576" s="101">
        <v>42064638</v>
      </c>
      <c r="AJ576" s="102">
        <f>IFERROR(AI576/AI577,"-")</f>
        <v>3.0325046492196386E-2</v>
      </c>
      <c r="AK576" s="103">
        <v>296</v>
      </c>
      <c r="AL576" s="104">
        <f t="shared" si="498"/>
        <v>142110.26351351352</v>
      </c>
      <c r="AM576" s="105">
        <f t="shared" si="543"/>
        <v>0.22578184591914569</v>
      </c>
      <c r="AN576" s="280"/>
      <c r="AO576" s="98">
        <v>10</v>
      </c>
      <c r="AP576" s="113" t="s">
        <v>412</v>
      </c>
      <c r="AQ576" s="200" t="s">
        <v>413</v>
      </c>
      <c r="AR576" s="101">
        <v>39184252</v>
      </c>
      <c r="AS576" s="102">
        <f>IFERROR(AR576/AR577,"-")</f>
        <v>2.562993781444204E-2</v>
      </c>
      <c r="AT576" s="103">
        <v>263</v>
      </c>
      <c r="AU576" s="104">
        <f t="shared" si="499"/>
        <v>148989.55133079848</v>
      </c>
      <c r="AV576" s="105">
        <f t="shared" si="544"/>
        <v>0.26326326326326327</v>
      </c>
      <c r="AW576" s="280"/>
      <c r="AX576" s="98">
        <v>10</v>
      </c>
      <c r="AY576" s="113" t="s">
        <v>406</v>
      </c>
      <c r="AZ576" s="200" t="s">
        <v>407</v>
      </c>
      <c r="BA576" s="101">
        <v>48905875</v>
      </c>
      <c r="BB576" s="102">
        <f>IFERROR(BA576/BA577,"-")</f>
        <v>3.1422831314722129E-2</v>
      </c>
      <c r="BC576" s="103">
        <v>256</v>
      </c>
      <c r="BD576" s="104">
        <f t="shared" si="500"/>
        <v>191038.57421875</v>
      </c>
      <c r="BE576" s="105">
        <f t="shared" si="545"/>
        <v>0.30011723329425555</v>
      </c>
      <c r="BF576" s="280"/>
      <c r="BG576" s="98">
        <v>10</v>
      </c>
      <c r="BH576" s="113" t="s">
        <v>396</v>
      </c>
      <c r="BI576" s="200" t="s">
        <v>397</v>
      </c>
      <c r="BJ576" s="101">
        <v>43098931</v>
      </c>
      <c r="BK576" s="102">
        <f>IFERROR(BJ576/BJ577,"-")</f>
        <v>2.5007181619857446E-2</v>
      </c>
      <c r="BL576" s="103">
        <v>270</v>
      </c>
      <c r="BM576" s="104">
        <f t="shared" si="501"/>
        <v>159625.67037037038</v>
      </c>
      <c r="BN576" s="105">
        <f t="shared" si="546"/>
        <v>0.31802120141342755</v>
      </c>
      <c r="BO576" s="280"/>
      <c r="BP576" s="98">
        <v>10</v>
      </c>
      <c r="BQ576" s="113" t="s">
        <v>400</v>
      </c>
      <c r="BR576" s="200" t="s">
        <v>401</v>
      </c>
      <c r="BS576" s="101">
        <v>49969844</v>
      </c>
      <c r="BT576" s="102">
        <f>IFERROR(BS576/BS577,"-")</f>
        <v>2.962013203139495E-2</v>
      </c>
      <c r="BU576" s="103">
        <v>154</v>
      </c>
      <c r="BV576" s="104">
        <f t="shared" si="502"/>
        <v>324479.50649350649</v>
      </c>
      <c r="BW576" s="105">
        <f t="shared" si="547"/>
        <v>0.21329639889196675</v>
      </c>
      <c r="BX576" s="280"/>
      <c r="BY576" s="98">
        <v>10</v>
      </c>
      <c r="BZ576" s="113" t="s">
        <v>408</v>
      </c>
      <c r="CA576" s="200" t="s">
        <v>409</v>
      </c>
      <c r="CB576" s="101">
        <v>539643177</v>
      </c>
      <c r="CC576" s="102">
        <f>IFERROR(CB576/CB577,"-")</f>
        <v>3.0510688624427088E-2</v>
      </c>
      <c r="CD576" s="103">
        <v>6696</v>
      </c>
      <c r="CE576" s="104">
        <f t="shared" si="503"/>
        <v>80591.872311827959</v>
      </c>
      <c r="CF576" s="105">
        <f t="shared" si="548"/>
        <v>0.3168804126638588</v>
      </c>
    </row>
    <row r="577" spans="2:84" s="195" customFormat="1" ht="13.5" customHeight="1">
      <c r="B577" s="278"/>
      <c r="C577" s="286"/>
      <c r="D577" s="281"/>
      <c r="E577" s="106" t="s">
        <v>164</v>
      </c>
      <c r="F577" s="107"/>
      <c r="G577" s="108"/>
      <c r="H577" s="216">
        <v>7899773710</v>
      </c>
      <c r="I577" s="109" t="s">
        <v>588</v>
      </c>
      <c r="J577" s="110">
        <v>13638</v>
      </c>
      <c r="K577" s="56">
        <f t="shared" si="495"/>
        <v>579247.22906584549</v>
      </c>
      <c r="L577" s="111">
        <f t="shared" si="540"/>
        <v>0.92750272034820458</v>
      </c>
      <c r="M577" s="281"/>
      <c r="N577" s="106" t="s">
        <v>164</v>
      </c>
      <c r="O577" s="107"/>
      <c r="P577" s="108"/>
      <c r="Q577" s="216">
        <v>752525520</v>
      </c>
      <c r="R577" s="109" t="s">
        <v>588</v>
      </c>
      <c r="S577" s="110">
        <v>785</v>
      </c>
      <c r="T577" s="56">
        <f t="shared" si="496"/>
        <v>958631.23566878983</v>
      </c>
      <c r="U577" s="111">
        <f t="shared" si="541"/>
        <v>0.99493029150823831</v>
      </c>
      <c r="V577" s="281"/>
      <c r="W577" s="106" t="s">
        <v>164</v>
      </c>
      <c r="X577" s="107"/>
      <c r="Y577" s="108"/>
      <c r="Z577" s="216">
        <v>1151883700</v>
      </c>
      <c r="AA577" s="109" t="s">
        <v>588</v>
      </c>
      <c r="AB577" s="110">
        <v>895</v>
      </c>
      <c r="AC577" s="56">
        <f t="shared" si="497"/>
        <v>1287020.8938547487</v>
      </c>
      <c r="AD577" s="111">
        <f t="shared" si="542"/>
        <v>0.99004424778761058</v>
      </c>
      <c r="AE577" s="281"/>
      <c r="AF577" s="106" t="s">
        <v>164</v>
      </c>
      <c r="AG577" s="107"/>
      <c r="AH577" s="108"/>
      <c r="AI577" s="216">
        <v>1387125260</v>
      </c>
      <c r="AJ577" s="109" t="s">
        <v>588</v>
      </c>
      <c r="AK577" s="110">
        <v>1293</v>
      </c>
      <c r="AL577" s="56">
        <f t="shared" si="498"/>
        <v>1072796.0247486467</v>
      </c>
      <c r="AM577" s="111">
        <f t="shared" si="543"/>
        <v>0.98627002288329524</v>
      </c>
      <c r="AN577" s="281"/>
      <c r="AO577" s="106" t="s">
        <v>164</v>
      </c>
      <c r="AP577" s="107"/>
      <c r="AQ577" s="108"/>
      <c r="AR577" s="216">
        <v>1528846940</v>
      </c>
      <c r="AS577" s="109" t="s">
        <v>588</v>
      </c>
      <c r="AT577" s="110">
        <v>993</v>
      </c>
      <c r="AU577" s="56">
        <f t="shared" si="499"/>
        <v>1539624.3101711983</v>
      </c>
      <c r="AV577" s="111">
        <f t="shared" si="544"/>
        <v>0.99399399399399402</v>
      </c>
      <c r="AW577" s="281"/>
      <c r="AX577" s="106" t="s">
        <v>164</v>
      </c>
      <c r="AY577" s="107"/>
      <c r="AZ577" s="108"/>
      <c r="BA577" s="216">
        <v>1556380280</v>
      </c>
      <c r="BB577" s="109" t="s">
        <v>588</v>
      </c>
      <c r="BC577" s="110">
        <v>838</v>
      </c>
      <c r="BD577" s="56">
        <f t="shared" si="500"/>
        <v>1857255.7040572793</v>
      </c>
      <c r="BE577" s="111">
        <f t="shared" si="545"/>
        <v>0.98241500586166475</v>
      </c>
      <c r="BF577" s="281"/>
      <c r="BG577" s="106" t="s">
        <v>164</v>
      </c>
      <c r="BH577" s="107"/>
      <c r="BI577" s="108"/>
      <c r="BJ577" s="216">
        <v>1723462150</v>
      </c>
      <c r="BK577" s="109" t="s">
        <v>588</v>
      </c>
      <c r="BL577" s="110">
        <v>836</v>
      </c>
      <c r="BM577" s="56">
        <f t="shared" si="501"/>
        <v>2061557.5956937799</v>
      </c>
      <c r="BN577" s="111">
        <f t="shared" si="546"/>
        <v>0.98468786808009423</v>
      </c>
      <c r="BO577" s="281"/>
      <c r="BP577" s="106" t="s">
        <v>164</v>
      </c>
      <c r="BQ577" s="107"/>
      <c r="BR577" s="108"/>
      <c r="BS577" s="216">
        <v>1687023000</v>
      </c>
      <c r="BT577" s="109" t="s">
        <v>588</v>
      </c>
      <c r="BU577" s="110">
        <v>709</v>
      </c>
      <c r="BV577" s="56">
        <f t="shared" si="502"/>
        <v>2379440.0564174894</v>
      </c>
      <c r="BW577" s="111">
        <f t="shared" si="547"/>
        <v>0.98199445983379496</v>
      </c>
      <c r="BX577" s="281"/>
      <c r="BY577" s="106" t="s">
        <v>164</v>
      </c>
      <c r="BZ577" s="107"/>
      <c r="CA577" s="108"/>
      <c r="CB577" s="216">
        <v>17687020560</v>
      </c>
      <c r="CC577" s="109" t="s">
        <v>588</v>
      </c>
      <c r="CD577" s="110">
        <v>19987</v>
      </c>
      <c r="CE577" s="56">
        <f t="shared" si="503"/>
        <v>884926.23004953214</v>
      </c>
      <c r="CF577" s="111">
        <f t="shared" si="548"/>
        <v>0.94586153045288912</v>
      </c>
    </row>
    <row r="578" spans="2:84" ht="13.5" customHeight="1">
      <c r="B578" s="276">
        <v>53</v>
      </c>
      <c r="C578" s="284" t="s">
        <v>19</v>
      </c>
      <c r="D578" s="279">
        <f>CK58</f>
        <v>7679</v>
      </c>
      <c r="E578" s="82">
        <v>1</v>
      </c>
      <c r="F578" s="83" t="s">
        <v>380</v>
      </c>
      <c r="G578" s="84" t="s">
        <v>381</v>
      </c>
      <c r="H578" s="85">
        <v>262898725</v>
      </c>
      <c r="I578" s="86">
        <f>IFERROR(H578/H588,"-")</f>
        <v>6.867721804110731E-2</v>
      </c>
      <c r="J578" s="87">
        <v>2552</v>
      </c>
      <c r="K578" s="88">
        <f t="shared" si="495"/>
        <v>103016.74177115987</v>
      </c>
      <c r="L578" s="89">
        <f t="shared" ref="L578:L588" si="549">IFERROR(J578/$CK$58,0)</f>
        <v>0.33233493944524028</v>
      </c>
      <c r="M578" s="279">
        <f>CL58</f>
        <v>622</v>
      </c>
      <c r="N578" s="82">
        <v>1</v>
      </c>
      <c r="O578" s="83" t="s">
        <v>380</v>
      </c>
      <c r="P578" s="84" t="s">
        <v>381</v>
      </c>
      <c r="Q578" s="85">
        <v>62921087</v>
      </c>
      <c r="R578" s="86">
        <f>IFERROR(Q578/Q588,"-")</f>
        <v>0.1231432989625552</v>
      </c>
      <c r="S578" s="87">
        <v>341</v>
      </c>
      <c r="T578" s="88">
        <f t="shared" si="496"/>
        <v>184519.31671554252</v>
      </c>
      <c r="U578" s="89">
        <f t="shared" ref="U578:U588" si="550">IFERROR(S578/$CL$58,0)</f>
        <v>0.54823151125401925</v>
      </c>
      <c r="V578" s="279">
        <f>CM58</f>
        <v>460</v>
      </c>
      <c r="W578" s="82">
        <v>1</v>
      </c>
      <c r="X578" s="83" t="s">
        <v>388</v>
      </c>
      <c r="Y578" s="84" t="s">
        <v>389</v>
      </c>
      <c r="Z578" s="85">
        <v>71382195</v>
      </c>
      <c r="AA578" s="86">
        <f>IFERROR(Z578/Z588,"-")</f>
        <v>0.12921725785515578</v>
      </c>
      <c r="AB578" s="87">
        <v>87</v>
      </c>
      <c r="AC578" s="88">
        <f t="shared" si="497"/>
        <v>820485</v>
      </c>
      <c r="AD578" s="89">
        <f t="shared" ref="AD578:AD588" si="551">IFERROR(AB578/$CM$58,0)</f>
        <v>0.18913043478260869</v>
      </c>
      <c r="AE578" s="279">
        <f>CN58</f>
        <v>946</v>
      </c>
      <c r="AF578" s="82">
        <v>1</v>
      </c>
      <c r="AG578" s="83" t="s">
        <v>400</v>
      </c>
      <c r="AH578" s="84" t="s">
        <v>401</v>
      </c>
      <c r="AI578" s="85">
        <v>79745765</v>
      </c>
      <c r="AJ578" s="86">
        <f>IFERROR(AI578/AI588,"-")</f>
        <v>7.7471816879268712E-2</v>
      </c>
      <c r="AK578" s="87">
        <v>258</v>
      </c>
      <c r="AL578" s="88">
        <f t="shared" si="498"/>
        <v>309092.11240310076</v>
      </c>
      <c r="AM578" s="89">
        <f t="shared" ref="AM578:AM588" si="552">IFERROR(AK578/$CN$58,0)</f>
        <v>0.27272727272727271</v>
      </c>
      <c r="AN578" s="279">
        <f>CO58</f>
        <v>568</v>
      </c>
      <c r="AO578" s="82">
        <v>1</v>
      </c>
      <c r="AP578" s="83" t="s">
        <v>388</v>
      </c>
      <c r="AQ578" s="84" t="s">
        <v>389</v>
      </c>
      <c r="AR578" s="85">
        <v>88023924</v>
      </c>
      <c r="AS578" s="86">
        <f>IFERROR(AR578/AR588,"-")</f>
        <v>0.10814559109085177</v>
      </c>
      <c r="AT578" s="87">
        <v>75</v>
      </c>
      <c r="AU578" s="88">
        <f t="shared" si="499"/>
        <v>1173652.32</v>
      </c>
      <c r="AV578" s="89">
        <f t="shared" ref="AV578:AV588" si="553">IFERROR(AT578/$CO$58,0)</f>
        <v>0.13204225352112675</v>
      </c>
      <c r="AW578" s="279">
        <f>CP58</f>
        <v>405</v>
      </c>
      <c r="AX578" s="82">
        <v>1</v>
      </c>
      <c r="AY578" s="83" t="s">
        <v>404</v>
      </c>
      <c r="AZ578" s="84" t="s">
        <v>405</v>
      </c>
      <c r="BA578" s="85">
        <v>43675130</v>
      </c>
      <c r="BB578" s="86">
        <f>IFERROR(BA578/BA588,"-")</f>
        <v>7.0620345377169574E-2</v>
      </c>
      <c r="BC578" s="87">
        <v>237</v>
      </c>
      <c r="BD578" s="88">
        <f t="shared" si="500"/>
        <v>184283.24894514767</v>
      </c>
      <c r="BE578" s="89">
        <f t="shared" ref="BE578:BE588" si="554">IFERROR(BC578/$CP$58,0)</f>
        <v>0.58518518518518514</v>
      </c>
      <c r="BF578" s="279">
        <f>CQ58</f>
        <v>563</v>
      </c>
      <c r="BG578" s="82">
        <v>1</v>
      </c>
      <c r="BH578" s="83" t="s">
        <v>400</v>
      </c>
      <c r="BI578" s="84" t="s">
        <v>401</v>
      </c>
      <c r="BJ578" s="85">
        <v>79049439</v>
      </c>
      <c r="BK578" s="86">
        <f>IFERROR(BJ578/BJ588,"-")</f>
        <v>7.8922689161207107E-2</v>
      </c>
      <c r="BL578" s="87">
        <v>174</v>
      </c>
      <c r="BM578" s="88">
        <f t="shared" si="501"/>
        <v>454307.12068965519</v>
      </c>
      <c r="BN578" s="89">
        <f t="shared" ref="BN578:BN588" si="555">IFERROR(BL578/$CQ$58,0)</f>
        <v>0.30905861456483125</v>
      </c>
      <c r="BO578" s="279">
        <f>CR58</f>
        <v>471</v>
      </c>
      <c r="BP578" s="82">
        <v>1</v>
      </c>
      <c r="BQ578" s="83" t="s">
        <v>410</v>
      </c>
      <c r="BR578" s="84" t="s">
        <v>411</v>
      </c>
      <c r="BS578" s="85">
        <v>68023859</v>
      </c>
      <c r="BT578" s="86">
        <f>IFERROR(BS578/BS588,"-")</f>
        <v>7.0792283267129344E-2</v>
      </c>
      <c r="BU578" s="87">
        <v>223</v>
      </c>
      <c r="BV578" s="88">
        <f t="shared" si="502"/>
        <v>305039.72645739908</v>
      </c>
      <c r="BW578" s="89">
        <f t="shared" ref="BW578:BW588" si="556">IFERROR(BU578/$CR$58,0)</f>
        <v>0.47346072186836519</v>
      </c>
      <c r="BX578" s="279">
        <f>CS58</f>
        <v>11714</v>
      </c>
      <c r="BY578" s="82">
        <v>1</v>
      </c>
      <c r="BZ578" s="83" t="s">
        <v>380</v>
      </c>
      <c r="CA578" s="84" t="s">
        <v>381</v>
      </c>
      <c r="CB578" s="85">
        <v>635501403</v>
      </c>
      <c r="CC578" s="86">
        <f>IFERROR(CB578/CB588,"-")</f>
        <v>6.8218666676027259E-2</v>
      </c>
      <c r="CD578" s="87">
        <v>4855</v>
      </c>
      <c r="CE578" s="88">
        <f t="shared" si="503"/>
        <v>130896.27250257466</v>
      </c>
      <c r="CF578" s="89">
        <f t="shared" ref="CF578:CF588" si="557">IFERROR(CD578/$CS$58,0)</f>
        <v>0.41446132832508109</v>
      </c>
    </row>
    <row r="579" spans="2:84" ht="13.5" customHeight="1">
      <c r="B579" s="277"/>
      <c r="C579" s="285"/>
      <c r="D579" s="280"/>
      <c r="E579" s="90">
        <v>2</v>
      </c>
      <c r="F579" s="197" t="s">
        <v>382</v>
      </c>
      <c r="G579" s="198" t="s">
        <v>383</v>
      </c>
      <c r="H579" s="93">
        <v>254747629</v>
      </c>
      <c r="I579" s="94">
        <f>IFERROR(H579/H588,"-")</f>
        <v>6.6547901524771982E-2</v>
      </c>
      <c r="J579" s="95">
        <v>1978</v>
      </c>
      <c r="K579" s="96">
        <f t="shared" si="495"/>
        <v>128790.51011122346</v>
      </c>
      <c r="L579" s="97">
        <f t="shared" si="549"/>
        <v>0.25758562312801148</v>
      </c>
      <c r="M579" s="280"/>
      <c r="N579" s="90">
        <v>2</v>
      </c>
      <c r="O579" s="197" t="s">
        <v>400</v>
      </c>
      <c r="P579" s="198" t="s">
        <v>401</v>
      </c>
      <c r="Q579" s="93">
        <v>26587176</v>
      </c>
      <c r="R579" s="94">
        <f>IFERROR(Q579/Q588,"-")</f>
        <v>5.2033947899502636E-2</v>
      </c>
      <c r="S579" s="95">
        <v>134</v>
      </c>
      <c r="T579" s="96">
        <f t="shared" si="496"/>
        <v>198411.76119402985</v>
      </c>
      <c r="U579" s="97">
        <f t="shared" si="550"/>
        <v>0.21543408360128619</v>
      </c>
      <c r="V579" s="280"/>
      <c r="W579" s="90">
        <v>2</v>
      </c>
      <c r="X579" s="197" t="s">
        <v>382</v>
      </c>
      <c r="Y579" s="198" t="s">
        <v>383</v>
      </c>
      <c r="Z579" s="93">
        <v>44565644</v>
      </c>
      <c r="AA579" s="94">
        <f>IFERROR(Z579/Z588,"-")</f>
        <v>8.0673483243672683E-2</v>
      </c>
      <c r="AB579" s="95">
        <v>139</v>
      </c>
      <c r="AC579" s="96">
        <f t="shared" si="497"/>
        <v>320616.14388489211</v>
      </c>
      <c r="AD579" s="97">
        <f t="shared" si="551"/>
        <v>0.30217391304347824</v>
      </c>
      <c r="AE579" s="280"/>
      <c r="AF579" s="90">
        <v>2</v>
      </c>
      <c r="AG579" s="197" t="s">
        <v>380</v>
      </c>
      <c r="AH579" s="198" t="s">
        <v>381</v>
      </c>
      <c r="AI579" s="93">
        <v>76649707</v>
      </c>
      <c r="AJ579" s="94">
        <f>IFERROR(AI579/AI588,"-")</f>
        <v>7.4464042881193779E-2</v>
      </c>
      <c r="AK579" s="95">
        <v>537</v>
      </c>
      <c r="AL579" s="96">
        <f t="shared" si="498"/>
        <v>142736.88454376164</v>
      </c>
      <c r="AM579" s="97">
        <f t="shared" si="552"/>
        <v>0.56765327695560253</v>
      </c>
      <c r="AN579" s="280"/>
      <c r="AO579" s="90">
        <v>2</v>
      </c>
      <c r="AP579" s="197" t="s">
        <v>382</v>
      </c>
      <c r="AQ579" s="198" t="s">
        <v>383</v>
      </c>
      <c r="AR579" s="93">
        <v>50709629</v>
      </c>
      <c r="AS579" s="94">
        <f>IFERROR(AR579/AR588,"-")</f>
        <v>6.2301503420851799E-2</v>
      </c>
      <c r="AT579" s="95">
        <v>148</v>
      </c>
      <c r="AU579" s="96">
        <f t="shared" si="499"/>
        <v>342632.6283783784</v>
      </c>
      <c r="AV579" s="97">
        <f t="shared" si="553"/>
        <v>0.26056338028169013</v>
      </c>
      <c r="AW579" s="280"/>
      <c r="AX579" s="90">
        <v>2</v>
      </c>
      <c r="AY579" s="197" t="s">
        <v>400</v>
      </c>
      <c r="AZ579" s="198" t="s">
        <v>401</v>
      </c>
      <c r="BA579" s="93">
        <v>37371885</v>
      </c>
      <c r="BB579" s="94">
        <f>IFERROR(BA579/BA588,"-")</f>
        <v>6.0428335899535106E-2</v>
      </c>
      <c r="BC579" s="95">
        <v>135</v>
      </c>
      <c r="BD579" s="96">
        <f t="shared" si="500"/>
        <v>276828.77777777775</v>
      </c>
      <c r="BE579" s="97">
        <f t="shared" si="554"/>
        <v>0.33333333333333331</v>
      </c>
      <c r="BF579" s="280"/>
      <c r="BG579" s="90">
        <v>2</v>
      </c>
      <c r="BH579" s="197" t="s">
        <v>404</v>
      </c>
      <c r="BI579" s="198" t="s">
        <v>405</v>
      </c>
      <c r="BJ579" s="93">
        <v>78834006</v>
      </c>
      <c r="BK579" s="94">
        <f>IFERROR(BJ579/BJ588,"-")</f>
        <v>7.8707601591843493E-2</v>
      </c>
      <c r="BL579" s="95">
        <v>369</v>
      </c>
      <c r="BM579" s="96">
        <f t="shared" si="501"/>
        <v>213642.29268292684</v>
      </c>
      <c r="BN579" s="97">
        <f t="shared" si="555"/>
        <v>0.65541740674955595</v>
      </c>
      <c r="BO579" s="280"/>
      <c r="BP579" s="90">
        <v>2</v>
      </c>
      <c r="BQ579" s="197" t="s">
        <v>380</v>
      </c>
      <c r="BR579" s="198" t="s">
        <v>381</v>
      </c>
      <c r="BS579" s="93">
        <v>66299444</v>
      </c>
      <c r="BT579" s="94">
        <f>IFERROR(BS579/BS588,"-")</f>
        <v>6.8997688297883525E-2</v>
      </c>
      <c r="BU579" s="95">
        <v>248</v>
      </c>
      <c r="BV579" s="96">
        <f t="shared" si="502"/>
        <v>267336.46774193546</v>
      </c>
      <c r="BW579" s="97">
        <f t="shared" si="556"/>
        <v>0.52653927813163481</v>
      </c>
      <c r="BX579" s="280"/>
      <c r="BY579" s="90">
        <v>2</v>
      </c>
      <c r="BZ579" s="197" t="s">
        <v>382</v>
      </c>
      <c r="CA579" s="198" t="s">
        <v>383</v>
      </c>
      <c r="CB579" s="93">
        <v>544741588</v>
      </c>
      <c r="CC579" s="94">
        <f>IFERROR(CB579/CB588,"-")</f>
        <v>5.8475944570561031E-2</v>
      </c>
      <c r="CD579" s="95">
        <v>2964</v>
      </c>
      <c r="CE579" s="96">
        <f t="shared" si="503"/>
        <v>183785.96086369769</v>
      </c>
      <c r="CF579" s="97">
        <f t="shared" si="557"/>
        <v>0.25303056172101757</v>
      </c>
    </row>
    <row r="580" spans="2:84" ht="13.5" customHeight="1">
      <c r="B580" s="277"/>
      <c r="C580" s="285"/>
      <c r="D580" s="280"/>
      <c r="E580" s="90">
        <v>3</v>
      </c>
      <c r="F580" s="112" t="s">
        <v>384</v>
      </c>
      <c r="G580" s="198" t="s">
        <v>385</v>
      </c>
      <c r="H580" s="93">
        <v>211529454</v>
      </c>
      <c r="I580" s="94">
        <f>IFERROR(H580/H588,"-")</f>
        <v>5.5257987403607142E-2</v>
      </c>
      <c r="J580" s="95">
        <v>5047</v>
      </c>
      <c r="K580" s="96">
        <f t="shared" si="495"/>
        <v>41911.91876362195</v>
      </c>
      <c r="L580" s="97">
        <f t="shared" si="549"/>
        <v>0.65724703737465817</v>
      </c>
      <c r="M580" s="280"/>
      <c r="N580" s="90">
        <v>3</v>
      </c>
      <c r="O580" s="112" t="s">
        <v>398</v>
      </c>
      <c r="P580" s="198" t="s">
        <v>399</v>
      </c>
      <c r="Q580" s="93">
        <v>26095529</v>
      </c>
      <c r="R580" s="94">
        <f>IFERROR(Q580/Q588,"-")</f>
        <v>5.1071742120936806E-2</v>
      </c>
      <c r="S580" s="95">
        <v>338</v>
      </c>
      <c r="T580" s="96">
        <f t="shared" si="496"/>
        <v>77205.70710059171</v>
      </c>
      <c r="U580" s="97">
        <f t="shared" si="550"/>
        <v>0.54340836012861737</v>
      </c>
      <c r="V580" s="280"/>
      <c r="W580" s="90">
        <v>3</v>
      </c>
      <c r="X580" s="112" t="s">
        <v>380</v>
      </c>
      <c r="Y580" s="198" t="s">
        <v>381</v>
      </c>
      <c r="Z580" s="93">
        <v>29309697</v>
      </c>
      <c r="AA580" s="94">
        <f>IFERROR(Z580/Z588,"-")</f>
        <v>5.3056909708443206E-2</v>
      </c>
      <c r="AB580" s="95">
        <v>271</v>
      </c>
      <c r="AC580" s="96">
        <f t="shared" si="497"/>
        <v>108153.86346863469</v>
      </c>
      <c r="AD580" s="97">
        <f t="shared" si="551"/>
        <v>0.58913043478260874</v>
      </c>
      <c r="AE580" s="280"/>
      <c r="AF580" s="90">
        <v>3</v>
      </c>
      <c r="AG580" s="112" t="s">
        <v>382</v>
      </c>
      <c r="AH580" s="198" t="s">
        <v>383</v>
      </c>
      <c r="AI580" s="93">
        <v>72346108</v>
      </c>
      <c r="AJ580" s="94">
        <f>IFERROR(AI580/AI588,"-")</f>
        <v>7.0283160878872972E-2</v>
      </c>
      <c r="AK580" s="95">
        <v>232</v>
      </c>
      <c r="AL580" s="96">
        <f t="shared" si="498"/>
        <v>311836.6724137931</v>
      </c>
      <c r="AM580" s="97">
        <f t="shared" si="552"/>
        <v>0.2452431289640592</v>
      </c>
      <c r="AN580" s="280"/>
      <c r="AO580" s="90">
        <v>3</v>
      </c>
      <c r="AP580" s="112" t="s">
        <v>380</v>
      </c>
      <c r="AQ580" s="198" t="s">
        <v>381</v>
      </c>
      <c r="AR580" s="93">
        <v>48830579</v>
      </c>
      <c r="AS580" s="94">
        <f>IFERROR(AR580/AR588,"-")</f>
        <v>5.9992915440392473E-2</v>
      </c>
      <c r="AT580" s="95">
        <v>348</v>
      </c>
      <c r="AU580" s="96">
        <f t="shared" si="499"/>
        <v>140317.75574712644</v>
      </c>
      <c r="AV580" s="97">
        <f t="shared" si="553"/>
        <v>0.61267605633802813</v>
      </c>
      <c r="AW580" s="280"/>
      <c r="AX580" s="90">
        <v>3</v>
      </c>
      <c r="AY580" s="112" t="s">
        <v>380</v>
      </c>
      <c r="AZ580" s="198" t="s">
        <v>381</v>
      </c>
      <c r="BA580" s="93">
        <v>31728420</v>
      </c>
      <c r="BB580" s="94">
        <f>IFERROR(BA580/BA588,"-")</f>
        <v>5.1303155335127672E-2</v>
      </c>
      <c r="BC580" s="95">
        <v>227</v>
      </c>
      <c r="BD580" s="96">
        <f t="shared" si="500"/>
        <v>139772.77533039649</v>
      </c>
      <c r="BE580" s="97">
        <f t="shared" si="554"/>
        <v>0.56049382716049378</v>
      </c>
      <c r="BF580" s="280"/>
      <c r="BG580" s="90">
        <v>3</v>
      </c>
      <c r="BH580" s="112" t="s">
        <v>410</v>
      </c>
      <c r="BI580" s="198" t="s">
        <v>411</v>
      </c>
      <c r="BJ580" s="93">
        <v>58724677</v>
      </c>
      <c r="BK580" s="94">
        <f>IFERROR(BJ580/BJ588,"-")</f>
        <v>5.8630516390676575E-2</v>
      </c>
      <c r="BL580" s="95">
        <v>220</v>
      </c>
      <c r="BM580" s="96">
        <f t="shared" si="501"/>
        <v>266930.34999999998</v>
      </c>
      <c r="BN580" s="97">
        <f t="shared" si="555"/>
        <v>0.39076376554174069</v>
      </c>
      <c r="BO580" s="280"/>
      <c r="BP580" s="90">
        <v>3</v>
      </c>
      <c r="BQ580" s="112" t="s">
        <v>412</v>
      </c>
      <c r="BR580" s="198" t="s">
        <v>413</v>
      </c>
      <c r="BS580" s="93">
        <v>58198112</v>
      </c>
      <c r="BT580" s="94">
        <f>IFERROR(BS580/BS588,"-")</f>
        <v>6.0566649568001125E-2</v>
      </c>
      <c r="BU580" s="95">
        <v>150</v>
      </c>
      <c r="BV580" s="96">
        <f t="shared" si="502"/>
        <v>387987.41333333333</v>
      </c>
      <c r="BW580" s="97">
        <f t="shared" si="556"/>
        <v>0.31847133757961782</v>
      </c>
      <c r="BX580" s="280"/>
      <c r="BY580" s="90">
        <v>3</v>
      </c>
      <c r="BZ580" s="112" t="s">
        <v>386</v>
      </c>
      <c r="CA580" s="198" t="s">
        <v>387</v>
      </c>
      <c r="CB580" s="93">
        <v>442736819</v>
      </c>
      <c r="CC580" s="94">
        <f>IFERROR(CB580/CB588,"-")</f>
        <v>4.7526119278395382E-2</v>
      </c>
      <c r="CD580" s="95">
        <v>7033</v>
      </c>
      <c r="CE580" s="96">
        <f t="shared" si="503"/>
        <v>62951.346367126403</v>
      </c>
      <c r="CF580" s="97">
        <f t="shared" si="557"/>
        <v>0.60039269250469529</v>
      </c>
    </row>
    <row r="581" spans="2:84" ht="13.5" customHeight="1">
      <c r="B581" s="277"/>
      <c r="C581" s="285"/>
      <c r="D581" s="280"/>
      <c r="E581" s="90">
        <v>4</v>
      </c>
      <c r="F581" s="197" t="s">
        <v>390</v>
      </c>
      <c r="G581" s="198" t="s">
        <v>391</v>
      </c>
      <c r="H581" s="93">
        <v>195122673</v>
      </c>
      <c r="I581" s="94">
        <f>IFERROR(H581/H588,"-")</f>
        <v>5.0972032513222278E-2</v>
      </c>
      <c r="J581" s="95">
        <v>3873</v>
      </c>
      <c r="K581" s="96">
        <f t="shared" si="495"/>
        <v>50380.240898528275</v>
      </c>
      <c r="L581" s="97">
        <f t="shared" si="549"/>
        <v>0.50436254720666751</v>
      </c>
      <c r="M581" s="280"/>
      <c r="N581" s="90">
        <v>4</v>
      </c>
      <c r="O581" s="197" t="s">
        <v>386</v>
      </c>
      <c r="P581" s="198" t="s">
        <v>387</v>
      </c>
      <c r="Q581" s="93">
        <v>24987576</v>
      </c>
      <c r="R581" s="94">
        <f>IFERROR(Q581/Q588,"-")</f>
        <v>4.8903359563981612E-2</v>
      </c>
      <c r="S581" s="95">
        <v>443</v>
      </c>
      <c r="T581" s="96">
        <f t="shared" si="496"/>
        <v>56405.363431151243</v>
      </c>
      <c r="U581" s="97">
        <f t="shared" si="550"/>
        <v>0.71221864951768488</v>
      </c>
      <c r="V581" s="280"/>
      <c r="W581" s="90">
        <v>4</v>
      </c>
      <c r="X581" s="197" t="s">
        <v>400</v>
      </c>
      <c r="Y581" s="198" t="s">
        <v>401</v>
      </c>
      <c r="Z581" s="93">
        <v>26526236</v>
      </c>
      <c r="AA581" s="94">
        <f>IFERROR(Z581/Z588,"-")</f>
        <v>4.8018241483590074E-2</v>
      </c>
      <c r="AB581" s="95">
        <v>131</v>
      </c>
      <c r="AC581" s="96">
        <f t="shared" si="497"/>
        <v>202490.35114503818</v>
      </c>
      <c r="AD581" s="97">
        <f t="shared" si="551"/>
        <v>0.2847826086956522</v>
      </c>
      <c r="AE581" s="280"/>
      <c r="AF581" s="90">
        <v>4</v>
      </c>
      <c r="AG581" s="197" t="s">
        <v>386</v>
      </c>
      <c r="AH581" s="198" t="s">
        <v>387</v>
      </c>
      <c r="AI581" s="93">
        <v>45661093</v>
      </c>
      <c r="AJ581" s="94">
        <f>IFERROR(AI581/AI588,"-")</f>
        <v>4.4359068289121797E-2</v>
      </c>
      <c r="AK581" s="95">
        <v>665</v>
      </c>
      <c r="AL581" s="96">
        <f t="shared" si="498"/>
        <v>68663.297744360898</v>
      </c>
      <c r="AM581" s="97">
        <f t="shared" si="552"/>
        <v>0.70295983086680758</v>
      </c>
      <c r="AN581" s="280"/>
      <c r="AO581" s="90">
        <v>4</v>
      </c>
      <c r="AP581" s="197" t="s">
        <v>400</v>
      </c>
      <c r="AQ581" s="198" t="s">
        <v>401</v>
      </c>
      <c r="AR581" s="93">
        <v>48829280</v>
      </c>
      <c r="AS581" s="94">
        <f>IFERROR(AR581/AR588,"-")</f>
        <v>5.999131949787545E-2</v>
      </c>
      <c r="AT581" s="95">
        <v>161</v>
      </c>
      <c r="AU581" s="96">
        <f t="shared" si="499"/>
        <v>303287.45341614907</v>
      </c>
      <c r="AV581" s="97">
        <f t="shared" si="553"/>
        <v>0.28345070422535212</v>
      </c>
      <c r="AW581" s="280"/>
      <c r="AX581" s="90">
        <v>4</v>
      </c>
      <c r="AY581" s="197" t="s">
        <v>412</v>
      </c>
      <c r="AZ581" s="198" t="s">
        <v>413</v>
      </c>
      <c r="BA581" s="93">
        <v>30703548</v>
      </c>
      <c r="BB581" s="94">
        <f>IFERROR(BA581/BA588,"-")</f>
        <v>4.9645992217184104E-2</v>
      </c>
      <c r="BC581" s="95">
        <v>153</v>
      </c>
      <c r="BD581" s="96">
        <f t="shared" si="500"/>
        <v>200676.78431372548</v>
      </c>
      <c r="BE581" s="97">
        <f t="shared" si="554"/>
        <v>0.37777777777777777</v>
      </c>
      <c r="BF581" s="280"/>
      <c r="BG581" s="90">
        <v>4</v>
      </c>
      <c r="BH581" s="197" t="s">
        <v>386</v>
      </c>
      <c r="BI581" s="198" t="s">
        <v>387</v>
      </c>
      <c r="BJ581" s="93">
        <v>57101953</v>
      </c>
      <c r="BK581" s="94">
        <f>IFERROR(BJ581/BJ588,"-")</f>
        <v>5.7010394306743373E-2</v>
      </c>
      <c r="BL581" s="95">
        <v>476</v>
      </c>
      <c r="BM581" s="96">
        <f t="shared" si="501"/>
        <v>119962.08613445378</v>
      </c>
      <c r="BN581" s="97">
        <f t="shared" si="555"/>
        <v>0.84547069271758435</v>
      </c>
      <c r="BO581" s="280"/>
      <c r="BP581" s="90">
        <v>4</v>
      </c>
      <c r="BQ581" s="197" t="s">
        <v>404</v>
      </c>
      <c r="BR581" s="198" t="s">
        <v>405</v>
      </c>
      <c r="BS581" s="93">
        <v>54167608</v>
      </c>
      <c r="BT581" s="94">
        <f>IFERROR(BS581/BS588,"-")</f>
        <v>5.6372112752950718E-2</v>
      </c>
      <c r="BU581" s="95">
        <v>313</v>
      </c>
      <c r="BV581" s="96">
        <f t="shared" si="502"/>
        <v>173059.45047923323</v>
      </c>
      <c r="BW581" s="97">
        <f t="shared" si="556"/>
        <v>0.66454352441613584</v>
      </c>
      <c r="BX581" s="280"/>
      <c r="BY581" s="90">
        <v>4</v>
      </c>
      <c r="BZ581" s="197" t="s">
        <v>388</v>
      </c>
      <c r="CA581" s="198" t="s">
        <v>389</v>
      </c>
      <c r="CB581" s="93">
        <v>413026853</v>
      </c>
      <c r="CC581" s="94">
        <f>IFERROR(CB581/CB588,"-")</f>
        <v>4.4336867047098411E-2</v>
      </c>
      <c r="CD581" s="95">
        <v>1142</v>
      </c>
      <c r="CE581" s="96">
        <f t="shared" si="503"/>
        <v>361669.74868651491</v>
      </c>
      <c r="CF581" s="97">
        <f t="shared" si="557"/>
        <v>9.7490182687382618E-2</v>
      </c>
    </row>
    <row r="582" spans="2:84" ht="13.5" customHeight="1">
      <c r="B582" s="277"/>
      <c r="C582" s="285"/>
      <c r="D582" s="280"/>
      <c r="E582" s="90">
        <v>5</v>
      </c>
      <c r="F582" s="197" t="s">
        <v>386</v>
      </c>
      <c r="G582" s="198" t="s">
        <v>387</v>
      </c>
      <c r="H582" s="93">
        <v>188644174</v>
      </c>
      <c r="I582" s="94">
        <f>IFERROR(H582/H588,"-")</f>
        <v>4.9279649682525413E-2</v>
      </c>
      <c r="J582" s="95">
        <v>3923</v>
      </c>
      <c r="K582" s="96">
        <f t="shared" ref="K582:K645" si="558">IFERROR(H582/J582,"-")</f>
        <v>48086.712719857249</v>
      </c>
      <c r="L582" s="97">
        <f t="shared" si="549"/>
        <v>0.51087381169423107</v>
      </c>
      <c r="M582" s="280"/>
      <c r="N582" s="90">
        <v>5</v>
      </c>
      <c r="O582" s="197" t="s">
        <v>396</v>
      </c>
      <c r="P582" s="198" t="s">
        <v>397</v>
      </c>
      <c r="Q582" s="93">
        <v>24239764</v>
      </c>
      <c r="R582" s="94">
        <f>IFERROR(Q582/Q588,"-")</f>
        <v>4.7439811474232527E-2</v>
      </c>
      <c r="S582" s="95">
        <v>320</v>
      </c>
      <c r="T582" s="96">
        <f t="shared" ref="T582:T645" si="559">IFERROR(Q582/S582,"-")</f>
        <v>75749.262499999997</v>
      </c>
      <c r="U582" s="97">
        <f t="shared" si="550"/>
        <v>0.51446945337620575</v>
      </c>
      <c r="V582" s="280"/>
      <c r="W582" s="90">
        <v>5</v>
      </c>
      <c r="X582" s="197" t="s">
        <v>398</v>
      </c>
      <c r="Y582" s="198" t="s">
        <v>399</v>
      </c>
      <c r="Z582" s="93">
        <v>26322117</v>
      </c>
      <c r="AA582" s="94">
        <f>IFERROR(Z582/Z588,"-")</f>
        <v>4.7648741814153787E-2</v>
      </c>
      <c r="AB582" s="95">
        <v>260</v>
      </c>
      <c r="AC582" s="96">
        <f t="shared" ref="AC582:AC645" si="560">IFERROR(Z582/AB582,"-")</f>
        <v>101238.91153846154</v>
      </c>
      <c r="AD582" s="97">
        <f t="shared" si="551"/>
        <v>0.56521739130434778</v>
      </c>
      <c r="AE582" s="280"/>
      <c r="AF582" s="90">
        <v>5</v>
      </c>
      <c r="AG582" s="197" t="s">
        <v>384</v>
      </c>
      <c r="AH582" s="198" t="s">
        <v>385</v>
      </c>
      <c r="AI582" s="93">
        <v>35245583</v>
      </c>
      <c r="AJ582" s="94">
        <f>IFERROR(AI582/AI588,"-")</f>
        <v>3.424055624745799E-2</v>
      </c>
      <c r="AK582" s="95">
        <v>739</v>
      </c>
      <c r="AL582" s="96">
        <f t="shared" ref="AL582:AL645" si="561">IFERROR(AI582/AK582,"-")</f>
        <v>47693.61705006766</v>
      </c>
      <c r="AM582" s="97">
        <f t="shared" si="552"/>
        <v>0.78118393234672301</v>
      </c>
      <c r="AN582" s="280"/>
      <c r="AO582" s="90">
        <v>5</v>
      </c>
      <c r="AP582" s="197" t="s">
        <v>386</v>
      </c>
      <c r="AQ582" s="198" t="s">
        <v>387</v>
      </c>
      <c r="AR582" s="93">
        <v>34864682</v>
      </c>
      <c r="AS582" s="94">
        <f>IFERROR(AR582/AR588,"-")</f>
        <v>4.2834509889431653E-2</v>
      </c>
      <c r="AT582" s="95">
        <v>445</v>
      </c>
      <c r="AU582" s="96">
        <f t="shared" ref="AU582:AU645" si="562">IFERROR(AR582/AT582,"-")</f>
        <v>78347.600000000006</v>
      </c>
      <c r="AV582" s="97">
        <f t="shared" si="553"/>
        <v>0.78345070422535212</v>
      </c>
      <c r="AW582" s="280"/>
      <c r="AX582" s="90">
        <v>5</v>
      </c>
      <c r="AY582" s="197" t="s">
        <v>386</v>
      </c>
      <c r="AZ582" s="198" t="s">
        <v>387</v>
      </c>
      <c r="BA582" s="93">
        <v>28378346</v>
      </c>
      <c r="BB582" s="94">
        <f>IFERROR(BA582/BA588,"-")</f>
        <v>4.5886265152566656E-2</v>
      </c>
      <c r="BC582" s="95">
        <v>319</v>
      </c>
      <c r="BD582" s="96">
        <f t="shared" ref="BD582:BD645" si="563">IFERROR(BA582/BC582,"-")</f>
        <v>88960.33228840126</v>
      </c>
      <c r="BE582" s="97">
        <f t="shared" si="554"/>
        <v>0.78765432098765431</v>
      </c>
      <c r="BF582" s="280"/>
      <c r="BG582" s="90">
        <v>5</v>
      </c>
      <c r="BH582" s="197" t="s">
        <v>380</v>
      </c>
      <c r="BI582" s="198" t="s">
        <v>381</v>
      </c>
      <c r="BJ582" s="93">
        <v>56863744</v>
      </c>
      <c r="BK582" s="94">
        <f>IFERROR(BJ582/BJ588,"-")</f>
        <v>5.6772567256985283E-2</v>
      </c>
      <c r="BL582" s="95">
        <v>331</v>
      </c>
      <c r="BM582" s="96">
        <f t="shared" ref="BM582:BM645" si="564">IFERROR(BJ582/BL582,"-")</f>
        <v>171793.78851963746</v>
      </c>
      <c r="BN582" s="97">
        <f t="shared" si="555"/>
        <v>0.58792184724689167</v>
      </c>
      <c r="BO582" s="280"/>
      <c r="BP582" s="90">
        <v>5</v>
      </c>
      <c r="BQ582" s="197" t="s">
        <v>408</v>
      </c>
      <c r="BR582" s="198" t="s">
        <v>409</v>
      </c>
      <c r="BS582" s="93">
        <v>48723776</v>
      </c>
      <c r="BT582" s="94">
        <f>IFERROR(BS582/BS588,"-")</f>
        <v>5.0706728538234769E-2</v>
      </c>
      <c r="BU582" s="95">
        <v>161</v>
      </c>
      <c r="BV582" s="96">
        <f t="shared" ref="BV582:BV645" si="565">IFERROR(BS582/BU582,"-")</f>
        <v>302632.14906832296</v>
      </c>
      <c r="BW582" s="97">
        <f t="shared" si="556"/>
        <v>0.34182590233545646</v>
      </c>
      <c r="BX582" s="280"/>
      <c r="BY582" s="90">
        <v>5</v>
      </c>
      <c r="BZ582" s="197" t="s">
        <v>400</v>
      </c>
      <c r="CA582" s="198" t="s">
        <v>401</v>
      </c>
      <c r="CB582" s="93">
        <v>381394173</v>
      </c>
      <c r="CC582" s="94">
        <f>IFERROR(CB582/CB588,"-")</f>
        <v>4.094121875615446E-2</v>
      </c>
      <c r="CD582" s="95">
        <v>1789</v>
      </c>
      <c r="CE582" s="96">
        <f t="shared" ref="CE582:CE645" si="566">IFERROR(CB582/CD582,"-")</f>
        <v>213188.47009502514</v>
      </c>
      <c r="CF582" s="97">
        <f t="shared" si="557"/>
        <v>0.15272323715212566</v>
      </c>
    </row>
    <row r="583" spans="2:84" ht="13.5" customHeight="1">
      <c r="B583" s="277"/>
      <c r="C583" s="285"/>
      <c r="D583" s="280"/>
      <c r="E583" s="90">
        <v>6</v>
      </c>
      <c r="F583" s="112" t="s">
        <v>392</v>
      </c>
      <c r="G583" s="198" t="s">
        <v>393</v>
      </c>
      <c r="H583" s="93">
        <v>163474820</v>
      </c>
      <c r="I583" s="94">
        <f>IFERROR(H583/H588,"-")</f>
        <v>4.2704641710874673E-2</v>
      </c>
      <c r="J583" s="95">
        <v>3663</v>
      </c>
      <c r="K583" s="96">
        <f t="shared" si="558"/>
        <v>44628.67048867049</v>
      </c>
      <c r="L583" s="97">
        <f t="shared" si="549"/>
        <v>0.47701523635890092</v>
      </c>
      <c r="M583" s="280"/>
      <c r="N583" s="90">
        <v>6</v>
      </c>
      <c r="O583" s="112" t="s">
        <v>390</v>
      </c>
      <c r="P583" s="198" t="s">
        <v>391</v>
      </c>
      <c r="Q583" s="93">
        <v>23159955</v>
      </c>
      <c r="R583" s="94">
        <f>IFERROR(Q583/Q588,"-")</f>
        <v>4.5326509736303908E-2</v>
      </c>
      <c r="S583" s="95">
        <v>394</v>
      </c>
      <c r="T583" s="96">
        <f t="shared" si="559"/>
        <v>58781.6116751269</v>
      </c>
      <c r="U583" s="97">
        <f t="shared" si="550"/>
        <v>0.63344051446945338</v>
      </c>
      <c r="V583" s="280"/>
      <c r="W583" s="90">
        <v>6</v>
      </c>
      <c r="X583" s="112" t="s">
        <v>396</v>
      </c>
      <c r="Y583" s="198" t="s">
        <v>397</v>
      </c>
      <c r="Z583" s="93">
        <v>25669603</v>
      </c>
      <c r="AA583" s="94">
        <f>IFERROR(Z583/Z588,"-")</f>
        <v>4.6467549924606277E-2</v>
      </c>
      <c r="AB583" s="95">
        <v>265</v>
      </c>
      <c r="AC583" s="96">
        <f t="shared" si="560"/>
        <v>96866.426415094335</v>
      </c>
      <c r="AD583" s="97">
        <f t="shared" si="551"/>
        <v>0.57608695652173914</v>
      </c>
      <c r="AE583" s="280"/>
      <c r="AF583" s="90">
        <v>6</v>
      </c>
      <c r="AG583" s="112" t="s">
        <v>404</v>
      </c>
      <c r="AH583" s="198" t="s">
        <v>405</v>
      </c>
      <c r="AI583" s="93">
        <v>34858831</v>
      </c>
      <c r="AJ583" s="94">
        <f>IFERROR(AI583/AI588,"-")</f>
        <v>3.3864832469252447E-2</v>
      </c>
      <c r="AK583" s="95">
        <v>356</v>
      </c>
      <c r="AL583" s="96">
        <f t="shared" si="561"/>
        <v>97918.06460674158</v>
      </c>
      <c r="AM583" s="97">
        <f t="shared" si="552"/>
        <v>0.3763213530655391</v>
      </c>
      <c r="AN583" s="280"/>
      <c r="AO583" s="90">
        <v>6</v>
      </c>
      <c r="AP583" s="112" t="s">
        <v>404</v>
      </c>
      <c r="AQ583" s="198" t="s">
        <v>405</v>
      </c>
      <c r="AR583" s="93">
        <v>33207805</v>
      </c>
      <c r="AS583" s="94">
        <f>IFERROR(AR583/AR588,"-")</f>
        <v>4.0798882137482791E-2</v>
      </c>
      <c r="AT583" s="95">
        <v>253</v>
      </c>
      <c r="AU583" s="96">
        <f t="shared" si="562"/>
        <v>131256.1462450593</v>
      </c>
      <c r="AV583" s="97">
        <f t="shared" si="553"/>
        <v>0.44542253521126762</v>
      </c>
      <c r="AW583" s="280"/>
      <c r="AX583" s="90">
        <v>6</v>
      </c>
      <c r="AY583" s="112" t="s">
        <v>402</v>
      </c>
      <c r="AZ583" s="198" t="s">
        <v>403</v>
      </c>
      <c r="BA583" s="93">
        <v>25607820</v>
      </c>
      <c r="BB583" s="94">
        <f>IFERROR(BA583/BA588,"-")</f>
        <v>4.1406473037547693E-2</v>
      </c>
      <c r="BC583" s="95">
        <v>111</v>
      </c>
      <c r="BD583" s="96">
        <f t="shared" si="563"/>
        <v>230701.08108108109</v>
      </c>
      <c r="BE583" s="97">
        <f t="shared" si="554"/>
        <v>0.27407407407407408</v>
      </c>
      <c r="BF583" s="280"/>
      <c r="BG583" s="90">
        <v>6</v>
      </c>
      <c r="BH583" s="112" t="s">
        <v>382</v>
      </c>
      <c r="BI583" s="198" t="s">
        <v>383</v>
      </c>
      <c r="BJ583" s="93">
        <v>48706139</v>
      </c>
      <c r="BK583" s="94">
        <f>IFERROR(BJ583/BJ588,"-")</f>
        <v>4.8628042363963474E-2</v>
      </c>
      <c r="BL583" s="95">
        <v>115</v>
      </c>
      <c r="BM583" s="96">
        <f t="shared" si="564"/>
        <v>423531.64347826084</v>
      </c>
      <c r="BN583" s="97">
        <f t="shared" si="555"/>
        <v>0.20426287744227353</v>
      </c>
      <c r="BO583" s="280"/>
      <c r="BP583" s="90">
        <v>6</v>
      </c>
      <c r="BQ583" s="112" t="s">
        <v>386</v>
      </c>
      <c r="BR583" s="198" t="s">
        <v>387</v>
      </c>
      <c r="BS583" s="93">
        <v>41266870</v>
      </c>
      <c r="BT583" s="94">
        <f>IFERROR(BS583/BS588,"-")</f>
        <v>4.2946342555893538E-2</v>
      </c>
      <c r="BU583" s="95">
        <v>405</v>
      </c>
      <c r="BV583" s="96">
        <f t="shared" si="565"/>
        <v>101893.50617283951</v>
      </c>
      <c r="BW583" s="97">
        <f t="shared" si="556"/>
        <v>0.85987261146496818</v>
      </c>
      <c r="BX583" s="280"/>
      <c r="BY583" s="90">
        <v>6</v>
      </c>
      <c r="BZ583" s="112" t="s">
        <v>384</v>
      </c>
      <c r="CA583" s="198" t="s">
        <v>385</v>
      </c>
      <c r="CB583" s="93">
        <v>350012507</v>
      </c>
      <c r="CC583" s="94">
        <f>IFERROR(CB583/CB588,"-")</f>
        <v>3.75725158666151E-2</v>
      </c>
      <c r="CD583" s="95">
        <v>8054</v>
      </c>
      <c r="CE583" s="96">
        <f t="shared" si="566"/>
        <v>43458.220387385147</v>
      </c>
      <c r="CF583" s="97">
        <f t="shared" si="557"/>
        <v>0.68755335495987702</v>
      </c>
    </row>
    <row r="584" spans="2:84" ht="13.5" customHeight="1">
      <c r="B584" s="277"/>
      <c r="C584" s="285"/>
      <c r="D584" s="280"/>
      <c r="E584" s="90">
        <v>7</v>
      </c>
      <c r="F584" s="112" t="s">
        <v>388</v>
      </c>
      <c r="G584" s="198" t="s">
        <v>389</v>
      </c>
      <c r="H584" s="93">
        <v>135363336</v>
      </c>
      <c r="I584" s="94">
        <f>IFERROR(H584/H588,"-")</f>
        <v>3.5361059058934843E-2</v>
      </c>
      <c r="J584" s="95">
        <v>551</v>
      </c>
      <c r="K584" s="96">
        <f t="shared" si="558"/>
        <v>245668.48638838474</v>
      </c>
      <c r="L584" s="97">
        <f t="shared" si="549"/>
        <v>7.1754134652949608E-2</v>
      </c>
      <c r="M584" s="280"/>
      <c r="N584" s="90">
        <v>7</v>
      </c>
      <c r="O584" s="112" t="s">
        <v>384</v>
      </c>
      <c r="P584" s="198" t="s">
        <v>385</v>
      </c>
      <c r="Q584" s="93">
        <v>21676723</v>
      </c>
      <c r="R584" s="94">
        <f>IFERROR(Q584/Q588,"-")</f>
        <v>4.2423666026581777E-2</v>
      </c>
      <c r="S584" s="95">
        <v>498</v>
      </c>
      <c r="T584" s="96">
        <f t="shared" si="559"/>
        <v>43527.556224899599</v>
      </c>
      <c r="U584" s="97">
        <f t="shared" si="550"/>
        <v>0.80064308681672025</v>
      </c>
      <c r="V584" s="280"/>
      <c r="W584" s="90">
        <v>7</v>
      </c>
      <c r="X584" s="112" t="s">
        <v>386</v>
      </c>
      <c r="Y584" s="198" t="s">
        <v>387</v>
      </c>
      <c r="Z584" s="93">
        <v>21832125</v>
      </c>
      <c r="AA584" s="94">
        <f>IFERROR(Z584/Z588,"-")</f>
        <v>3.9520882282353363E-2</v>
      </c>
      <c r="AB584" s="95">
        <v>357</v>
      </c>
      <c r="AC584" s="96">
        <f t="shared" si="560"/>
        <v>61154.411764705881</v>
      </c>
      <c r="AD584" s="97">
        <f t="shared" si="551"/>
        <v>0.77608695652173909</v>
      </c>
      <c r="AE584" s="280"/>
      <c r="AF584" s="90">
        <v>7</v>
      </c>
      <c r="AG584" s="112" t="s">
        <v>388</v>
      </c>
      <c r="AH584" s="198" t="s">
        <v>389</v>
      </c>
      <c r="AI584" s="93">
        <v>32825945</v>
      </c>
      <c r="AJ584" s="94">
        <f>IFERROR(AI584/AI588,"-")</f>
        <v>3.1889914153170974E-2</v>
      </c>
      <c r="AK584" s="95">
        <v>139</v>
      </c>
      <c r="AL584" s="96">
        <f t="shared" si="561"/>
        <v>236157.87769784173</v>
      </c>
      <c r="AM584" s="97">
        <f t="shared" si="552"/>
        <v>0.14693446088794926</v>
      </c>
      <c r="AN584" s="280"/>
      <c r="AO584" s="90">
        <v>7</v>
      </c>
      <c r="AP584" s="112" t="s">
        <v>410</v>
      </c>
      <c r="AQ584" s="198" t="s">
        <v>411</v>
      </c>
      <c r="AR584" s="93">
        <v>33021998</v>
      </c>
      <c r="AS584" s="94">
        <f>IFERROR(AR584/AR588,"-")</f>
        <v>4.0570600927890069E-2</v>
      </c>
      <c r="AT584" s="95">
        <v>160</v>
      </c>
      <c r="AU584" s="96">
        <f t="shared" si="562"/>
        <v>206387.48749999999</v>
      </c>
      <c r="AV584" s="97">
        <f t="shared" si="553"/>
        <v>0.28169014084507044</v>
      </c>
      <c r="AW584" s="280"/>
      <c r="AX584" s="90">
        <v>7</v>
      </c>
      <c r="AY584" s="112" t="s">
        <v>406</v>
      </c>
      <c r="AZ584" s="198" t="s">
        <v>407</v>
      </c>
      <c r="BA584" s="93">
        <v>24831476</v>
      </c>
      <c r="BB584" s="94">
        <f>IFERROR(BA584/BA588,"-")</f>
        <v>4.0151166381070809E-2</v>
      </c>
      <c r="BC584" s="95">
        <v>131</v>
      </c>
      <c r="BD584" s="96">
        <f t="shared" si="563"/>
        <v>189553.25190839695</v>
      </c>
      <c r="BE584" s="97">
        <f t="shared" si="554"/>
        <v>0.32345679012345679</v>
      </c>
      <c r="BF584" s="280"/>
      <c r="BG584" s="90">
        <v>7</v>
      </c>
      <c r="BH584" s="112" t="s">
        <v>412</v>
      </c>
      <c r="BI584" s="198" t="s">
        <v>413</v>
      </c>
      <c r="BJ584" s="93">
        <v>35219770</v>
      </c>
      <c r="BK584" s="94">
        <f>IFERROR(BJ584/BJ588,"-")</f>
        <v>3.5163297743823423E-2</v>
      </c>
      <c r="BL584" s="95">
        <v>183</v>
      </c>
      <c r="BM584" s="96">
        <f t="shared" si="564"/>
        <v>192457.75956284153</v>
      </c>
      <c r="BN584" s="97">
        <f t="shared" si="555"/>
        <v>0.32504440497335702</v>
      </c>
      <c r="BO584" s="280"/>
      <c r="BP584" s="90">
        <v>7</v>
      </c>
      <c r="BQ584" s="112" t="s">
        <v>382</v>
      </c>
      <c r="BR584" s="198" t="s">
        <v>383</v>
      </c>
      <c r="BS584" s="93">
        <v>40568979</v>
      </c>
      <c r="BT584" s="94">
        <f>IFERROR(BS584/BS588,"-")</f>
        <v>4.2220048898228807E-2</v>
      </c>
      <c r="BU584" s="95">
        <v>90</v>
      </c>
      <c r="BV584" s="96">
        <f t="shared" si="565"/>
        <v>450766.43333333335</v>
      </c>
      <c r="BW584" s="97">
        <f t="shared" si="556"/>
        <v>0.19108280254777071</v>
      </c>
      <c r="BX584" s="280"/>
      <c r="BY584" s="90">
        <v>7</v>
      </c>
      <c r="BZ584" s="112" t="s">
        <v>390</v>
      </c>
      <c r="CA584" s="198" t="s">
        <v>391</v>
      </c>
      <c r="CB584" s="93">
        <v>330511596</v>
      </c>
      <c r="CC584" s="94">
        <f>IFERROR(CB584/CB588,"-")</f>
        <v>3.5479166991053496E-2</v>
      </c>
      <c r="CD584" s="95">
        <v>6288</v>
      </c>
      <c r="CE584" s="96">
        <f t="shared" si="566"/>
        <v>52562.276717557252</v>
      </c>
      <c r="CF584" s="97">
        <f t="shared" si="557"/>
        <v>0.53679358033122759</v>
      </c>
    </row>
    <row r="585" spans="2:84" ht="13.5" customHeight="1">
      <c r="B585" s="277"/>
      <c r="C585" s="285"/>
      <c r="D585" s="280"/>
      <c r="E585" s="90">
        <v>8</v>
      </c>
      <c r="F585" s="197" t="s">
        <v>398</v>
      </c>
      <c r="G585" s="198" t="s">
        <v>399</v>
      </c>
      <c r="H585" s="93">
        <v>109989713</v>
      </c>
      <c r="I585" s="94">
        <f>IFERROR(H585/H588,"-")</f>
        <v>2.873268975336345E-2</v>
      </c>
      <c r="J585" s="95">
        <v>2406</v>
      </c>
      <c r="K585" s="96">
        <f t="shared" si="558"/>
        <v>45714.76018287614</v>
      </c>
      <c r="L585" s="97">
        <f t="shared" si="549"/>
        <v>0.31332204714155487</v>
      </c>
      <c r="M585" s="280"/>
      <c r="N585" s="90">
        <v>8</v>
      </c>
      <c r="O585" s="197" t="s">
        <v>402</v>
      </c>
      <c r="P585" s="198" t="s">
        <v>403</v>
      </c>
      <c r="Q585" s="93">
        <v>16491854</v>
      </c>
      <c r="R585" s="94">
        <f>IFERROR(Q585/Q588,"-")</f>
        <v>3.2276322682868015E-2</v>
      </c>
      <c r="S585" s="95">
        <v>308</v>
      </c>
      <c r="T585" s="96">
        <f t="shared" si="559"/>
        <v>53544.980519480523</v>
      </c>
      <c r="U585" s="97">
        <f t="shared" si="550"/>
        <v>0.49517684887459806</v>
      </c>
      <c r="V585" s="280"/>
      <c r="W585" s="90">
        <v>8</v>
      </c>
      <c r="X585" s="197" t="s">
        <v>392</v>
      </c>
      <c r="Y585" s="198" t="s">
        <v>393</v>
      </c>
      <c r="Z585" s="93">
        <v>18625064</v>
      </c>
      <c r="AA585" s="94">
        <f>IFERROR(Z585/Z588,"-")</f>
        <v>3.3715406166156411E-2</v>
      </c>
      <c r="AB585" s="95">
        <v>287</v>
      </c>
      <c r="AC585" s="96">
        <f t="shared" si="560"/>
        <v>64895.693379790944</v>
      </c>
      <c r="AD585" s="97">
        <f t="shared" si="551"/>
        <v>0.62391304347826082</v>
      </c>
      <c r="AE585" s="280"/>
      <c r="AF585" s="90">
        <v>8</v>
      </c>
      <c r="AG585" s="197" t="s">
        <v>390</v>
      </c>
      <c r="AH585" s="198" t="s">
        <v>391</v>
      </c>
      <c r="AI585" s="93">
        <v>32554893</v>
      </c>
      <c r="AJ585" s="94">
        <f>IFERROR(AI585/AI588,"-")</f>
        <v>3.1626591192901427E-2</v>
      </c>
      <c r="AK585" s="95">
        <v>607</v>
      </c>
      <c r="AL585" s="96">
        <f t="shared" si="561"/>
        <v>53632.443163097196</v>
      </c>
      <c r="AM585" s="97">
        <f t="shared" si="552"/>
        <v>0.64164904862579286</v>
      </c>
      <c r="AN585" s="280"/>
      <c r="AO585" s="90">
        <v>8</v>
      </c>
      <c r="AP585" s="197" t="s">
        <v>414</v>
      </c>
      <c r="AQ585" s="198" t="s">
        <v>415</v>
      </c>
      <c r="AR585" s="93">
        <v>24557690</v>
      </c>
      <c r="AS585" s="94">
        <f>IFERROR(AR585/AR588,"-")</f>
        <v>3.0171410000716391E-2</v>
      </c>
      <c r="AT585" s="95">
        <v>280</v>
      </c>
      <c r="AU585" s="96">
        <f t="shared" si="562"/>
        <v>87706.03571428571</v>
      </c>
      <c r="AV585" s="97">
        <f t="shared" si="553"/>
        <v>0.49295774647887325</v>
      </c>
      <c r="AW585" s="280"/>
      <c r="AX585" s="90">
        <v>8</v>
      </c>
      <c r="AY585" s="197" t="s">
        <v>382</v>
      </c>
      <c r="AZ585" s="198" t="s">
        <v>383</v>
      </c>
      <c r="BA585" s="93">
        <v>24327504</v>
      </c>
      <c r="BB585" s="94">
        <f>IFERROR(BA585/BA588,"-")</f>
        <v>3.9336270656652295E-2</v>
      </c>
      <c r="BC585" s="95">
        <v>97</v>
      </c>
      <c r="BD585" s="96">
        <f t="shared" si="563"/>
        <v>250799.01030927835</v>
      </c>
      <c r="BE585" s="97">
        <f t="shared" si="554"/>
        <v>0.23950617283950618</v>
      </c>
      <c r="BF585" s="280"/>
      <c r="BG585" s="90">
        <v>8</v>
      </c>
      <c r="BH585" s="197" t="s">
        <v>408</v>
      </c>
      <c r="BI585" s="198" t="s">
        <v>409</v>
      </c>
      <c r="BJ585" s="93">
        <v>32071331</v>
      </c>
      <c r="BK585" s="94">
        <f>IFERROR(BJ585/BJ588,"-")</f>
        <v>3.2019907029310929E-2</v>
      </c>
      <c r="BL585" s="95">
        <v>188</v>
      </c>
      <c r="BM585" s="96">
        <f t="shared" si="564"/>
        <v>170592.18617021278</v>
      </c>
      <c r="BN585" s="97">
        <f t="shared" si="555"/>
        <v>0.3339253996447602</v>
      </c>
      <c r="BO585" s="280"/>
      <c r="BP585" s="90">
        <v>8</v>
      </c>
      <c r="BQ585" s="197" t="s">
        <v>400</v>
      </c>
      <c r="BR585" s="198" t="s">
        <v>401</v>
      </c>
      <c r="BS585" s="93">
        <v>35371379</v>
      </c>
      <c r="BT585" s="94">
        <f>IFERROR(BS585/BS588,"-")</f>
        <v>3.6810917794548974E-2</v>
      </c>
      <c r="BU585" s="95">
        <v>94</v>
      </c>
      <c r="BV585" s="96">
        <f t="shared" si="565"/>
        <v>376291.26595744683</v>
      </c>
      <c r="BW585" s="97">
        <f t="shared" si="556"/>
        <v>0.19957537154989385</v>
      </c>
      <c r="BX585" s="280"/>
      <c r="BY585" s="90">
        <v>8</v>
      </c>
      <c r="BZ585" s="197" t="s">
        <v>404</v>
      </c>
      <c r="CA585" s="198" t="s">
        <v>405</v>
      </c>
      <c r="CB585" s="93">
        <v>323236936</v>
      </c>
      <c r="CC585" s="94">
        <f>IFERROR(CB585/CB588,"-")</f>
        <v>3.4698259815430108E-2</v>
      </c>
      <c r="CD585" s="95">
        <v>3244</v>
      </c>
      <c r="CE585" s="96">
        <f t="shared" si="566"/>
        <v>99641.472256473484</v>
      </c>
      <c r="CF585" s="97">
        <f t="shared" si="557"/>
        <v>0.27693358374594501</v>
      </c>
    </row>
    <row r="586" spans="2:84" ht="13.5" customHeight="1">
      <c r="B586" s="277"/>
      <c r="C586" s="285"/>
      <c r="D586" s="280"/>
      <c r="E586" s="90">
        <v>9</v>
      </c>
      <c r="F586" s="112" t="s">
        <v>396</v>
      </c>
      <c r="G586" s="198" t="s">
        <v>397</v>
      </c>
      <c r="H586" s="93">
        <v>108525608</v>
      </c>
      <c r="I586" s="94">
        <f>IFERROR(H586/H588,"-")</f>
        <v>2.835022057889303E-2</v>
      </c>
      <c r="J586" s="95">
        <v>2074</v>
      </c>
      <c r="K586" s="96">
        <f t="shared" si="558"/>
        <v>52326.715525554486</v>
      </c>
      <c r="L586" s="97">
        <f t="shared" si="549"/>
        <v>0.27008725094413333</v>
      </c>
      <c r="M586" s="280"/>
      <c r="N586" s="90">
        <v>9</v>
      </c>
      <c r="O586" s="112" t="s">
        <v>392</v>
      </c>
      <c r="P586" s="198" t="s">
        <v>393</v>
      </c>
      <c r="Q586" s="93">
        <v>15227839</v>
      </c>
      <c r="R586" s="94">
        <f>IFERROR(Q586/Q588,"-")</f>
        <v>2.9802510095393895E-2</v>
      </c>
      <c r="S586" s="95">
        <v>351</v>
      </c>
      <c r="T586" s="96">
        <f t="shared" si="559"/>
        <v>43384.156695156693</v>
      </c>
      <c r="U586" s="97">
        <f t="shared" si="550"/>
        <v>0.56430868167202575</v>
      </c>
      <c r="V586" s="280"/>
      <c r="W586" s="90">
        <v>9</v>
      </c>
      <c r="X586" s="112" t="s">
        <v>384</v>
      </c>
      <c r="Y586" s="198" t="s">
        <v>385</v>
      </c>
      <c r="Z586" s="93">
        <v>17692295</v>
      </c>
      <c r="AA586" s="94">
        <f>IFERROR(Z586/Z588,"-")</f>
        <v>3.2026891931026827E-2</v>
      </c>
      <c r="AB586" s="95">
        <v>384</v>
      </c>
      <c r="AC586" s="96">
        <f t="shared" si="560"/>
        <v>46073.684895833336</v>
      </c>
      <c r="AD586" s="97">
        <f t="shared" si="551"/>
        <v>0.83478260869565213</v>
      </c>
      <c r="AE586" s="280"/>
      <c r="AF586" s="90">
        <v>9</v>
      </c>
      <c r="AG586" s="112" t="s">
        <v>396</v>
      </c>
      <c r="AH586" s="198" t="s">
        <v>397</v>
      </c>
      <c r="AI586" s="93">
        <v>29838026</v>
      </c>
      <c r="AJ586" s="94">
        <f>IFERROR(AI586/AI588,"-")</f>
        <v>2.8987195574722482E-2</v>
      </c>
      <c r="AK586" s="95">
        <v>396</v>
      </c>
      <c r="AL586" s="96">
        <f t="shared" si="561"/>
        <v>75348.550505050502</v>
      </c>
      <c r="AM586" s="97">
        <f t="shared" si="552"/>
        <v>0.41860465116279072</v>
      </c>
      <c r="AN586" s="280"/>
      <c r="AO586" s="90">
        <v>9</v>
      </c>
      <c r="AP586" s="112" t="s">
        <v>408</v>
      </c>
      <c r="AQ586" s="198" t="s">
        <v>409</v>
      </c>
      <c r="AR586" s="93">
        <v>22312494</v>
      </c>
      <c r="AS586" s="94">
        <f>IFERROR(AR586/AR588,"-")</f>
        <v>2.7412977548479704E-2</v>
      </c>
      <c r="AT586" s="95">
        <v>211</v>
      </c>
      <c r="AU586" s="96">
        <f t="shared" si="562"/>
        <v>105746.41706161137</v>
      </c>
      <c r="AV586" s="97">
        <f t="shared" si="553"/>
        <v>0.37147887323943662</v>
      </c>
      <c r="AW586" s="280"/>
      <c r="AX586" s="90">
        <v>9</v>
      </c>
      <c r="AY586" s="112" t="s">
        <v>388</v>
      </c>
      <c r="AZ586" s="198" t="s">
        <v>389</v>
      </c>
      <c r="BA586" s="93">
        <v>21220061</v>
      </c>
      <c r="BB586" s="94">
        <f>IFERROR(BA586/BA588,"-")</f>
        <v>3.4311701802481324E-2</v>
      </c>
      <c r="BC586" s="95">
        <v>51</v>
      </c>
      <c r="BD586" s="96">
        <f t="shared" si="563"/>
        <v>416079.62745098042</v>
      </c>
      <c r="BE586" s="97">
        <f t="shared" si="554"/>
        <v>0.12592592592592591</v>
      </c>
      <c r="BF586" s="280"/>
      <c r="BG586" s="90">
        <v>9</v>
      </c>
      <c r="BH586" s="112" t="s">
        <v>388</v>
      </c>
      <c r="BI586" s="198" t="s">
        <v>389</v>
      </c>
      <c r="BJ586" s="93">
        <v>28679184</v>
      </c>
      <c r="BK586" s="94">
        <f>IFERROR(BJ586/BJ588,"-")</f>
        <v>2.863319908227387E-2</v>
      </c>
      <c r="BL586" s="95">
        <v>88</v>
      </c>
      <c r="BM586" s="96">
        <f t="shared" si="564"/>
        <v>325899.81818181818</v>
      </c>
      <c r="BN586" s="97">
        <f t="shared" si="555"/>
        <v>0.15630550621669628</v>
      </c>
      <c r="BO586" s="280"/>
      <c r="BP586" s="90">
        <v>9</v>
      </c>
      <c r="BQ586" s="112" t="s">
        <v>430</v>
      </c>
      <c r="BR586" s="198" t="s">
        <v>431</v>
      </c>
      <c r="BS586" s="93">
        <v>33594685</v>
      </c>
      <c r="BT586" s="94">
        <f>IFERROR(BS586/BS588,"-")</f>
        <v>3.496191618282022E-2</v>
      </c>
      <c r="BU586" s="95">
        <v>147</v>
      </c>
      <c r="BV586" s="96">
        <f t="shared" si="565"/>
        <v>228535.27210884355</v>
      </c>
      <c r="BW586" s="97">
        <f t="shared" si="556"/>
        <v>0.31210191082802546</v>
      </c>
      <c r="BX586" s="280"/>
      <c r="BY586" s="90">
        <v>9</v>
      </c>
      <c r="BZ586" s="112" t="s">
        <v>410</v>
      </c>
      <c r="CA586" s="198" t="s">
        <v>411</v>
      </c>
      <c r="CB586" s="93">
        <v>265535196</v>
      </c>
      <c r="CC586" s="94">
        <f>IFERROR(CB586/CB588,"-")</f>
        <v>2.8504196751045673E-2</v>
      </c>
      <c r="CD586" s="95">
        <v>2148</v>
      </c>
      <c r="CE586" s="96">
        <f t="shared" si="566"/>
        <v>123619.7374301676</v>
      </c>
      <c r="CF586" s="97">
        <f t="shared" si="557"/>
        <v>0.18337032610551476</v>
      </c>
    </row>
    <row r="587" spans="2:84" ht="13.5" customHeight="1">
      <c r="B587" s="277"/>
      <c r="C587" s="285"/>
      <c r="D587" s="280"/>
      <c r="E587" s="98">
        <v>10</v>
      </c>
      <c r="F587" s="199" t="s">
        <v>394</v>
      </c>
      <c r="G587" s="200" t="s">
        <v>395</v>
      </c>
      <c r="H587" s="101">
        <v>104295951</v>
      </c>
      <c r="I587" s="102">
        <f>IFERROR(H587/H588,"-")</f>
        <v>2.7245304318732028E-2</v>
      </c>
      <c r="J587" s="103">
        <v>3468</v>
      </c>
      <c r="K587" s="104">
        <f t="shared" si="558"/>
        <v>30073.803633217995</v>
      </c>
      <c r="L587" s="105">
        <f t="shared" si="549"/>
        <v>0.45162130485740332</v>
      </c>
      <c r="M587" s="280"/>
      <c r="N587" s="98">
        <v>10</v>
      </c>
      <c r="O587" s="199" t="s">
        <v>426</v>
      </c>
      <c r="P587" s="200" t="s">
        <v>427</v>
      </c>
      <c r="Q587" s="101">
        <v>12669732</v>
      </c>
      <c r="R587" s="102">
        <f>IFERROR(Q587/Q588,"-")</f>
        <v>2.4796021013614281E-2</v>
      </c>
      <c r="S587" s="103">
        <v>182</v>
      </c>
      <c r="T587" s="104">
        <f t="shared" si="559"/>
        <v>69613.912087912089</v>
      </c>
      <c r="U587" s="105">
        <f t="shared" si="550"/>
        <v>0.29260450160771706</v>
      </c>
      <c r="V587" s="280"/>
      <c r="W587" s="98">
        <v>10</v>
      </c>
      <c r="X587" s="199" t="s">
        <v>390</v>
      </c>
      <c r="Y587" s="200" t="s">
        <v>391</v>
      </c>
      <c r="Z587" s="101">
        <v>17522081</v>
      </c>
      <c r="AA587" s="102">
        <f>IFERROR(Z587/Z588,"-")</f>
        <v>3.1718767666585844E-2</v>
      </c>
      <c r="AB587" s="103">
        <v>305</v>
      </c>
      <c r="AC587" s="104">
        <f t="shared" si="560"/>
        <v>57449.445901639345</v>
      </c>
      <c r="AD587" s="105">
        <f t="shared" si="551"/>
        <v>0.66304347826086951</v>
      </c>
      <c r="AE587" s="280"/>
      <c r="AF587" s="98">
        <v>10</v>
      </c>
      <c r="AG587" s="199" t="s">
        <v>398</v>
      </c>
      <c r="AH587" s="200" t="s">
        <v>399</v>
      </c>
      <c r="AI587" s="101">
        <v>26721226</v>
      </c>
      <c r="AJ587" s="102">
        <f>IFERROR(AI587/AI588,"-")</f>
        <v>2.5959271034161551E-2</v>
      </c>
      <c r="AK587" s="103">
        <v>352</v>
      </c>
      <c r="AL587" s="104">
        <f t="shared" si="561"/>
        <v>75912.573863636368</v>
      </c>
      <c r="AM587" s="105">
        <f t="shared" si="552"/>
        <v>0.37209302325581395</v>
      </c>
      <c r="AN587" s="280"/>
      <c r="AO587" s="98">
        <v>10</v>
      </c>
      <c r="AP587" s="199" t="s">
        <v>384</v>
      </c>
      <c r="AQ587" s="200" t="s">
        <v>385</v>
      </c>
      <c r="AR587" s="101">
        <v>22028054</v>
      </c>
      <c r="AS587" s="102">
        <f>IFERROR(AR587/AR588,"-")</f>
        <v>2.706351650957076E-2</v>
      </c>
      <c r="AT587" s="103">
        <v>463</v>
      </c>
      <c r="AU587" s="104">
        <f t="shared" si="562"/>
        <v>47576.790496760259</v>
      </c>
      <c r="AV587" s="105">
        <f t="shared" si="553"/>
        <v>0.8151408450704225</v>
      </c>
      <c r="AW587" s="280"/>
      <c r="AX587" s="98">
        <v>10</v>
      </c>
      <c r="AY587" s="199" t="s">
        <v>430</v>
      </c>
      <c r="AZ587" s="200" t="s">
        <v>431</v>
      </c>
      <c r="BA587" s="101">
        <v>20886850</v>
      </c>
      <c r="BB587" s="102">
        <f>IFERROR(BA587/BA588,"-")</f>
        <v>3.3772917466785658E-2</v>
      </c>
      <c r="BC587" s="103">
        <v>92</v>
      </c>
      <c r="BD587" s="104">
        <f t="shared" si="563"/>
        <v>227030.97826086957</v>
      </c>
      <c r="BE587" s="105">
        <f t="shared" si="554"/>
        <v>0.2271604938271605</v>
      </c>
      <c r="BF587" s="280"/>
      <c r="BG587" s="98">
        <v>10</v>
      </c>
      <c r="BH587" s="199" t="s">
        <v>414</v>
      </c>
      <c r="BI587" s="200" t="s">
        <v>415</v>
      </c>
      <c r="BJ587" s="101">
        <v>24989023</v>
      </c>
      <c r="BK587" s="102">
        <f>IFERROR(BJ587/BJ588,"-")</f>
        <v>2.4948954978304842E-2</v>
      </c>
      <c r="BL587" s="103">
        <v>254</v>
      </c>
      <c r="BM587" s="104">
        <f t="shared" si="564"/>
        <v>98381.98031496063</v>
      </c>
      <c r="BN587" s="105">
        <f t="shared" si="555"/>
        <v>0.45115452930728239</v>
      </c>
      <c r="BO587" s="280"/>
      <c r="BP587" s="98">
        <v>10</v>
      </c>
      <c r="BQ587" s="199" t="s">
        <v>388</v>
      </c>
      <c r="BR587" s="200" t="s">
        <v>389</v>
      </c>
      <c r="BS587" s="101">
        <v>30676084</v>
      </c>
      <c r="BT587" s="102">
        <f>IFERROR(BS587/BS588,"-")</f>
        <v>3.1924534420404674E-2</v>
      </c>
      <c r="BU587" s="103">
        <v>75</v>
      </c>
      <c r="BV587" s="104">
        <f t="shared" si="565"/>
        <v>409014.45333333331</v>
      </c>
      <c r="BW587" s="105">
        <f t="shared" si="556"/>
        <v>0.15923566878980891</v>
      </c>
      <c r="BX587" s="280"/>
      <c r="BY587" s="98">
        <v>10</v>
      </c>
      <c r="BZ587" s="199" t="s">
        <v>396</v>
      </c>
      <c r="CA587" s="200" t="s">
        <v>397</v>
      </c>
      <c r="CB587" s="101">
        <v>241610191</v>
      </c>
      <c r="CC587" s="102">
        <f>IFERROR(CB587/CB588,"-")</f>
        <v>2.5935938154585444E-2</v>
      </c>
      <c r="CD587" s="103">
        <v>3713</v>
      </c>
      <c r="CE587" s="104">
        <f t="shared" si="566"/>
        <v>65071.422300026934</v>
      </c>
      <c r="CF587" s="105">
        <f t="shared" si="557"/>
        <v>0.31697114563769846</v>
      </c>
    </row>
    <row r="588" spans="2:84" s="195" customFormat="1" ht="13.5" customHeight="1">
      <c r="B588" s="278"/>
      <c r="C588" s="286"/>
      <c r="D588" s="281"/>
      <c r="E588" s="106" t="s">
        <v>164</v>
      </c>
      <c r="F588" s="107"/>
      <c r="G588" s="108"/>
      <c r="H588" s="216">
        <v>3828033990</v>
      </c>
      <c r="I588" s="109" t="s">
        <v>588</v>
      </c>
      <c r="J588" s="110">
        <v>7103</v>
      </c>
      <c r="K588" s="56">
        <f t="shared" si="558"/>
        <v>538931.99915528647</v>
      </c>
      <c r="L588" s="111">
        <f t="shared" si="549"/>
        <v>0.92499023310326867</v>
      </c>
      <c r="M588" s="281"/>
      <c r="N588" s="106" t="s">
        <v>164</v>
      </c>
      <c r="O588" s="107"/>
      <c r="P588" s="108"/>
      <c r="Q588" s="216">
        <v>510958270</v>
      </c>
      <c r="R588" s="109" t="s">
        <v>588</v>
      </c>
      <c r="S588" s="110">
        <v>621</v>
      </c>
      <c r="T588" s="56">
        <f t="shared" si="559"/>
        <v>822799.14653784223</v>
      </c>
      <c r="U588" s="111">
        <f t="shared" si="550"/>
        <v>0.99839228295819937</v>
      </c>
      <c r="V588" s="281"/>
      <c r="W588" s="106" t="s">
        <v>164</v>
      </c>
      <c r="X588" s="107"/>
      <c r="Y588" s="108"/>
      <c r="Z588" s="216">
        <v>552419980</v>
      </c>
      <c r="AA588" s="109" t="s">
        <v>588</v>
      </c>
      <c r="AB588" s="110">
        <v>457</v>
      </c>
      <c r="AC588" s="56">
        <f t="shared" si="560"/>
        <v>1208796.4551422319</v>
      </c>
      <c r="AD588" s="111">
        <f t="shared" si="551"/>
        <v>0.99347826086956526</v>
      </c>
      <c r="AE588" s="281"/>
      <c r="AF588" s="106" t="s">
        <v>164</v>
      </c>
      <c r="AG588" s="107"/>
      <c r="AH588" s="108"/>
      <c r="AI588" s="216">
        <v>1029351940</v>
      </c>
      <c r="AJ588" s="109" t="s">
        <v>588</v>
      </c>
      <c r="AK588" s="110">
        <v>941</v>
      </c>
      <c r="AL588" s="56">
        <f t="shared" si="561"/>
        <v>1093891.5409139213</v>
      </c>
      <c r="AM588" s="111">
        <f t="shared" si="552"/>
        <v>0.9947145877378436</v>
      </c>
      <c r="AN588" s="281"/>
      <c r="AO588" s="106" t="s">
        <v>164</v>
      </c>
      <c r="AP588" s="107"/>
      <c r="AQ588" s="108"/>
      <c r="AR588" s="216">
        <v>813939090</v>
      </c>
      <c r="AS588" s="109" t="s">
        <v>588</v>
      </c>
      <c r="AT588" s="110">
        <v>563</v>
      </c>
      <c r="AU588" s="56">
        <f t="shared" si="562"/>
        <v>1445717.7442273535</v>
      </c>
      <c r="AV588" s="111">
        <f t="shared" si="553"/>
        <v>0.99119718309859151</v>
      </c>
      <c r="AW588" s="281"/>
      <c r="AX588" s="106" t="s">
        <v>164</v>
      </c>
      <c r="AY588" s="107"/>
      <c r="AZ588" s="108"/>
      <c r="BA588" s="216">
        <v>618449680</v>
      </c>
      <c r="BB588" s="109" t="s">
        <v>588</v>
      </c>
      <c r="BC588" s="110">
        <v>399</v>
      </c>
      <c r="BD588" s="56">
        <f t="shared" si="563"/>
        <v>1549999.1979949875</v>
      </c>
      <c r="BE588" s="111">
        <f t="shared" si="554"/>
        <v>0.98518518518518516</v>
      </c>
      <c r="BF588" s="281"/>
      <c r="BG588" s="106" t="s">
        <v>164</v>
      </c>
      <c r="BH588" s="107"/>
      <c r="BI588" s="108"/>
      <c r="BJ588" s="216">
        <v>1001606000</v>
      </c>
      <c r="BK588" s="109" t="s">
        <v>588</v>
      </c>
      <c r="BL588" s="110">
        <v>549</v>
      </c>
      <c r="BM588" s="56">
        <f t="shared" si="564"/>
        <v>1824418.9435336976</v>
      </c>
      <c r="BN588" s="111">
        <f t="shared" si="555"/>
        <v>0.9751332149200711</v>
      </c>
      <c r="BO588" s="281"/>
      <c r="BP588" s="106" t="s">
        <v>164</v>
      </c>
      <c r="BQ588" s="107"/>
      <c r="BR588" s="108"/>
      <c r="BS588" s="216">
        <v>960893700</v>
      </c>
      <c r="BT588" s="109" t="s">
        <v>588</v>
      </c>
      <c r="BU588" s="110">
        <v>467</v>
      </c>
      <c r="BV588" s="56">
        <f t="shared" si="565"/>
        <v>2057588.2226980729</v>
      </c>
      <c r="BW588" s="111">
        <f t="shared" si="556"/>
        <v>0.99150743099787686</v>
      </c>
      <c r="BX588" s="281"/>
      <c r="BY588" s="106" t="s">
        <v>164</v>
      </c>
      <c r="BZ588" s="107"/>
      <c r="CA588" s="108"/>
      <c r="CB588" s="216">
        <v>9315652650</v>
      </c>
      <c r="CC588" s="109" t="s">
        <v>588</v>
      </c>
      <c r="CD588" s="110">
        <v>11100</v>
      </c>
      <c r="CE588" s="56">
        <f t="shared" si="566"/>
        <v>839247.98648648651</v>
      </c>
      <c r="CF588" s="111">
        <f t="shared" si="557"/>
        <v>0.94758408741676625</v>
      </c>
    </row>
    <row r="589" spans="2:84" ht="13.5" customHeight="1">
      <c r="B589" s="276">
        <v>54</v>
      </c>
      <c r="C589" s="284" t="s">
        <v>24</v>
      </c>
      <c r="D589" s="279">
        <f>CK59</f>
        <v>13032</v>
      </c>
      <c r="E589" s="82">
        <v>1</v>
      </c>
      <c r="F589" s="83" t="s">
        <v>382</v>
      </c>
      <c r="G589" s="84" t="s">
        <v>383</v>
      </c>
      <c r="H589" s="85">
        <v>456597300</v>
      </c>
      <c r="I589" s="86">
        <f>IFERROR(H589/H599,"-")</f>
        <v>6.8313264358002904E-2</v>
      </c>
      <c r="J589" s="87">
        <v>3389</v>
      </c>
      <c r="K589" s="88">
        <f t="shared" si="558"/>
        <v>134729.21215697846</v>
      </c>
      <c r="L589" s="89">
        <f t="shared" ref="L589:L599" si="567">IFERROR(J589/$CK$59,0)</f>
        <v>0.26005217925107427</v>
      </c>
      <c r="M589" s="279">
        <f>CL59</f>
        <v>1368</v>
      </c>
      <c r="N589" s="82">
        <v>1</v>
      </c>
      <c r="O589" s="83" t="s">
        <v>380</v>
      </c>
      <c r="P589" s="84" t="s">
        <v>381</v>
      </c>
      <c r="Q589" s="85">
        <v>100243954</v>
      </c>
      <c r="R589" s="86">
        <f>IFERROR(Q589/Q599,"-")</f>
        <v>8.3576441364117821E-2</v>
      </c>
      <c r="S589" s="87">
        <v>767</v>
      </c>
      <c r="T589" s="88">
        <f t="shared" si="559"/>
        <v>130696.15906127771</v>
      </c>
      <c r="U589" s="89">
        <f t="shared" ref="U589:U599" si="568">IFERROR(S589/$CL$59,0)</f>
        <v>0.56067251461988299</v>
      </c>
      <c r="V589" s="279">
        <f>CM59</f>
        <v>820</v>
      </c>
      <c r="W589" s="82">
        <v>1</v>
      </c>
      <c r="X589" s="83" t="s">
        <v>388</v>
      </c>
      <c r="Y589" s="84" t="s">
        <v>389</v>
      </c>
      <c r="Z589" s="85">
        <v>117551580</v>
      </c>
      <c r="AA589" s="86">
        <f>IFERROR(Z589/Z599,"-")</f>
        <v>0.1161142860168265</v>
      </c>
      <c r="AB589" s="87">
        <v>113</v>
      </c>
      <c r="AC589" s="88">
        <f t="shared" si="560"/>
        <v>1040279.4690265487</v>
      </c>
      <c r="AD589" s="89">
        <f t="shared" ref="AD589:AD599" si="569">IFERROR(AB589/$CM$59,0)</f>
        <v>0.1378048780487805</v>
      </c>
      <c r="AE589" s="279">
        <f>CN59</f>
        <v>979</v>
      </c>
      <c r="AF589" s="82">
        <v>1</v>
      </c>
      <c r="AG589" s="83" t="s">
        <v>380</v>
      </c>
      <c r="AH589" s="84" t="s">
        <v>381</v>
      </c>
      <c r="AI589" s="85">
        <v>76422744</v>
      </c>
      <c r="AJ589" s="86">
        <f>IFERROR(AI589/AI599,"-")</f>
        <v>7.7480371997465852E-2</v>
      </c>
      <c r="AK589" s="87">
        <v>574</v>
      </c>
      <c r="AL589" s="88">
        <f t="shared" si="561"/>
        <v>133140.66898954703</v>
      </c>
      <c r="AM589" s="89">
        <f t="shared" ref="AM589:AM599" si="570">IFERROR(AK589/$CN$59,0)</f>
        <v>0.58631256384065378</v>
      </c>
      <c r="AN589" s="279">
        <f>CO59</f>
        <v>978</v>
      </c>
      <c r="AO589" s="82">
        <v>1</v>
      </c>
      <c r="AP589" s="83" t="s">
        <v>400</v>
      </c>
      <c r="AQ589" s="84" t="s">
        <v>401</v>
      </c>
      <c r="AR589" s="85">
        <v>119334324</v>
      </c>
      <c r="AS589" s="86">
        <f>IFERROR(AR589/AR599,"-")</f>
        <v>9.1895464837824514E-2</v>
      </c>
      <c r="AT589" s="87">
        <v>323</v>
      </c>
      <c r="AU589" s="88">
        <f t="shared" si="562"/>
        <v>369456.11145510833</v>
      </c>
      <c r="AV589" s="89">
        <f t="shared" ref="AV589:AV599" si="571">IFERROR(AT589/$CO$59,0)</f>
        <v>0.33026584867075665</v>
      </c>
      <c r="AW589" s="279">
        <f>CP59</f>
        <v>815</v>
      </c>
      <c r="AX589" s="82">
        <v>1</v>
      </c>
      <c r="AY589" s="83" t="s">
        <v>400</v>
      </c>
      <c r="AZ589" s="84" t="s">
        <v>401</v>
      </c>
      <c r="BA589" s="85">
        <v>128739934</v>
      </c>
      <c r="BB589" s="86">
        <f>IFERROR(BA589/BA599,"-")</f>
        <v>0.10057661743381167</v>
      </c>
      <c r="BC589" s="87">
        <v>260</v>
      </c>
      <c r="BD589" s="88">
        <f t="shared" si="563"/>
        <v>495153.59230769234</v>
      </c>
      <c r="BE589" s="89">
        <f t="shared" ref="BE589:BE599" si="572">IFERROR(BC589/$CP$59,0)</f>
        <v>0.31901840490797545</v>
      </c>
      <c r="BF589" s="279">
        <f>CQ59</f>
        <v>1018</v>
      </c>
      <c r="BG589" s="82">
        <v>1</v>
      </c>
      <c r="BH589" s="83" t="s">
        <v>408</v>
      </c>
      <c r="BI589" s="84" t="s">
        <v>409</v>
      </c>
      <c r="BJ589" s="85">
        <v>196973631</v>
      </c>
      <c r="BK589" s="86">
        <f>IFERROR(BJ589/BJ599,"-")</f>
        <v>9.563358370482325E-2</v>
      </c>
      <c r="BL589" s="87">
        <v>396</v>
      </c>
      <c r="BM589" s="88">
        <f t="shared" si="564"/>
        <v>497408.15909090912</v>
      </c>
      <c r="BN589" s="89">
        <f t="shared" ref="BN589:BN599" si="573">IFERROR(BL589/$CQ$59,0)</f>
        <v>0.38899803536345778</v>
      </c>
      <c r="BO589" s="279">
        <f>CR59</f>
        <v>681</v>
      </c>
      <c r="BP589" s="82">
        <v>1</v>
      </c>
      <c r="BQ589" s="83" t="s">
        <v>408</v>
      </c>
      <c r="BR589" s="84" t="s">
        <v>409</v>
      </c>
      <c r="BS589" s="85">
        <v>147501183</v>
      </c>
      <c r="BT589" s="86">
        <f>IFERROR(BS589/BS599,"-")</f>
        <v>9.9916956465853829E-2</v>
      </c>
      <c r="BU589" s="87">
        <v>260</v>
      </c>
      <c r="BV589" s="88">
        <f t="shared" si="565"/>
        <v>567312.2423076923</v>
      </c>
      <c r="BW589" s="89">
        <f t="shared" ref="BW589:BW599" si="574">IFERROR(BU589/$CR$59,0)</f>
        <v>0.38179148311306904</v>
      </c>
      <c r="BX589" s="279">
        <f>CS59</f>
        <v>19691</v>
      </c>
      <c r="BY589" s="82">
        <v>1</v>
      </c>
      <c r="BZ589" s="83" t="s">
        <v>380</v>
      </c>
      <c r="CA589" s="84" t="s">
        <v>381</v>
      </c>
      <c r="CB589" s="85">
        <v>1182837896</v>
      </c>
      <c r="CC589" s="86">
        <f>IFERROR(CB589/CB599,"-")</f>
        <v>7.3943334853221937E-2</v>
      </c>
      <c r="CD589" s="87">
        <v>8898</v>
      </c>
      <c r="CE589" s="88">
        <f t="shared" si="566"/>
        <v>132933.00696785795</v>
      </c>
      <c r="CF589" s="89">
        <f t="shared" ref="CF589:CF599" si="575">IFERROR(CD589/$CS$59,0)</f>
        <v>0.45188157026052511</v>
      </c>
    </row>
    <row r="590" spans="2:84" ht="13.5" customHeight="1">
      <c r="B590" s="277"/>
      <c r="C590" s="285"/>
      <c r="D590" s="280"/>
      <c r="E590" s="90">
        <v>2</v>
      </c>
      <c r="F590" s="197" t="s">
        <v>380</v>
      </c>
      <c r="G590" s="198" t="s">
        <v>381</v>
      </c>
      <c r="H590" s="93">
        <v>448373020</v>
      </c>
      <c r="I590" s="94">
        <f>IFERROR(H590/H599,"-")</f>
        <v>6.7082798444616565E-2</v>
      </c>
      <c r="J590" s="95">
        <v>4777</v>
      </c>
      <c r="K590" s="96">
        <f t="shared" si="558"/>
        <v>93860.795478333675</v>
      </c>
      <c r="L590" s="97">
        <f t="shared" si="567"/>
        <v>0.36655923879680785</v>
      </c>
      <c r="M590" s="280"/>
      <c r="N590" s="90">
        <v>2</v>
      </c>
      <c r="O590" s="197" t="s">
        <v>382</v>
      </c>
      <c r="P590" s="198" t="s">
        <v>383</v>
      </c>
      <c r="Q590" s="93">
        <v>70631547</v>
      </c>
      <c r="R590" s="94">
        <f>IFERROR(Q590/Q599,"-")</f>
        <v>5.888767462526899E-2</v>
      </c>
      <c r="S590" s="95">
        <v>425</v>
      </c>
      <c r="T590" s="96">
        <f t="shared" si="559"/>
        <v>166191.87529411764</v>
      </c>
      <c r="U590" s="97">
        <f t="shared" si="568"/>
        <v>0.31067251461988304</v>
      </c>
      <c r="V590" s="280"/>
      <c r="W590" s="90">
        <v>2</v>
      </c>
      <c r="X590" s="197" t="s">
        <v>380</v>
      </c>
      <c r="Y590" s="198" t="s">
        <v>381</v>
      </c>
      <c r="Z590" s="93">
        <v>99048912</v>
      </c>
      <c r="AA590" s="94">
        <f>IFERROR(Z590/Z599,"-")</f>
        <v>9.7837848692663071E-2</v>
      </c>
      <c r="AB590" s="95">
        <v>532</v>
      </c>
      <c r="AC590" s="96">
        <f t="shared" si="560"/>
        <v>186182.16541353383</v>
      </c>
      <c r="AD590" s="97">
        <f t="shared" si="569"/>
        <v>0.64878048780487807</v>
      </c>
      <c r="AE590" s="280"/>
      <c r="AF590" s="90">
        <v>2</v>
      </c>
      <c r="AG590" s="197" t="s">
        <v>382</v>
      </c>
      <c r="AH590" s="198" t="s">
        <v>383</v>
      </c>
      <c r="AI590" s="93">
        <v>59893301</v>
      </c>
      <c r="AJ590" s="94">
        <f>IFERROR(AI590/AI599,"-")</f>
        <v>6.0722175084896107E-2</v>
      </c>
      <c r="AK590" s="95">
        <v>263</v>
      </c>
      <c r="AL590" s="96">
        <f t="shared" si="561"/>
        <v>227731.18250950571</v>
      </c>
      <c r="AM590" s="97">
        <f t="shared" si="570"/>
        <v>0.26864147088866192</v>
      </c>
      <c r="AN590" s="280"/>
      <c r="AO590" s="90">
        <v>2</v>
      </c>
      <c r="AP590" s="197" t="s">
        <v>380</v>
      </c>
      <c r="AQ590" s="198" t="s">
        <v>381</v>
      </c>
      <c r="AR590" s="93">
        <v>111184795</v>
      </c>
      <c r="AS590" s="94">
        <f>IFERROR(AR590/AR599,"-")</f>
        <v>8.5619778760578774E-2</v>
      </c>
      <c r="AT590" s="95">
        <v>622</v>
      </c>
      <c r="AU590" s="96">
        <f t="shared" si="562"/>
        <v>178753.68971061092</v>
      </c>
      <c r="AV590" s="97">
        <f t="shared" si="571"/>
        <v>0.63599182004089982</v>
      </c>
      <c r="AW590" s="280"/>
      <c r="AX590" s="90">
        <v>2</v>
      </c>
      <c r="AY590" s="197" t="s">
        <v>380</v>
      </c>
      <c r="AZ590" s="198" t="s">
        <v>381</v>
      </c>
      <c r="BA590" s="93">
        <v>105934958</v>
      </c>
      <c r="BB590" s="94">
        <f>IFERROR(BA590/BA599,"-")</f>
        <v>8.2760487850125103E-2</v>
      </c>
      <c r="BC590" s="95">
        <v>522</v>
      </c>
      <c r="BD590" s="96">
        <f t="shared" si="563"/>
        <v>202940.53256704981</v>
      </c>
      <c r="BE590" s="97">
        <f t="shared" si="572"/>
        <v>0.64049079754601224</v>
      </c>
      <c r="BF590" s="280"/>
      <c r="BG590" s="90">
        <v>2</v>
      </c>
      <c r="BH590" s="197" t="s">
        <v>400</v>
      </c>
      <c r="BI590" s="198" t="s">
        <v>401</v>
      </c>
      <c r="BJ590" s="93">
        <v>158527843</v>
      </c>
      <c r="BK590" s="94">
        <f>IFERROR(BJ590/BJ599,"-")</f>
        <v>7.6967590362821608E-2</v>
      </c>
      <c r="BL590" s="95">
        <v>320</v>
      </c>
      <c r="BM590" s="96">
        <f t="shared" si="564"/>
        <v>495399.50937500002</v>
      </c>
      <c r="BN590" s="97">
        <f t="shared" si="573"/>
        <v>0.3143418467583497</v>
      </c>
      <c r="BO590" s="280"/>
      <c r="BP590" s="90">
        <v>2</v>
      </c>
      <c r="BQ590" s="197" t="s">
        <v>410</v>
      </c>
      <c r="BR590" s="198" t="s">
        <v>411</v>
      </c>
      <c r="BS590" s="93">
        <v>120017658</v>
      </c>
      <c r="BT590" s="94">
        <f>IFERROR(BS590/BS599,"-")</f>
        <v>8.1299680894896503E-2</v>
      </c>
      <c r="BU590" s="95">
        <v>350</v>
      </c>
      <c r="BV590" s="96">
        <f t="shared" si="565"/>
        <v>342907.59428571427</v>
      </c>
      <c r="BW590" s="97">
        <f t="shared" si="574"/>
        <v>0.51395007342143906</v>
      </c>
      <c r="BX590" s="280"/>
      <c r="BY590" s="90">
        <v>2</v>
      </c>
      <c r="BZ590" s="197" t="s">
        <v>386</v>
      </c>
      <c r="CA590" s="198" t="s">
        <v>387</v>
      </c>
      <c r="CB590" s="93">
        <v>793397823</v>
      </c>
      <c r="CC590" s="94">
        <f>IFERROR(CB590/CB599,"-")</f>
        <v>4.9598073494515692E-2</v>
      </c>
      <c r="CD590" s="95">
        <v>12107</v>
      </c>
      <c r="CE590" s="96">
        <f t="shared" si="566"/>
        <v>65532.156851408276</v>
      </c>
      <c r="CF590" s="97">
        <f t="shared" si="575"/>
        <v>0.61484942359453554</v>
      </c>
    </row>
    <row r="591" spans="2:84" ht="13.5" customHeight="1">
      <c r="B591" s="277"/>
      <c r="C591" s="285"/>
      <c r="D591" s="280"/>
      <c r="E591" s="90">
        <v>3</v>
      </c>
      <c r="F591" s="197" t="s">
        <v>386</v>
      </c>
      <c r="G591" s="198" t="s">
        <v>387</v>
      </c>
      <c r="H591" s="93">
        <v>358805518</v>
      </c>
      <c r="I591" s="94">
        <f>IFERROR(H591/H599,"-")</f>
        <v>5.3682262694597999E-2</v>
      </c>
      <c r="J591" s="95">
        <v>6853</v>
      </c>
      <c r="K591" s="96">
        <f t="shared" si="558"/>
        <v>52357.437326718224</v>
      </c>
      <c r="L591" s="97">
        <f t="shared" si="567"/>
        <v>0.52585942295887045</v>
      </c>
      <c r="M591" s="280"/>
      <c r="N591" s="90">
        <v>3</v>
      </c>
      <c r="O591" s="197" t="s">
        <v>386</v>
      </c>
      <c r="P591" s="198" t="s">
        <v>387</v>
      </c>
      <c r="Q591" s="93">
        <v>58563254</v>
      </c>
      <c r="R591" s="94">
        <f>IFERROR(Q591/Q599,"-")</f>
        <v>4.882597073159084E-2</v>
      </c>
      <c r="S591" s="95">
        <v>1010</v>
      </c>
      <c r="T591" s="96">
        <f t="shared" si="559"/>
        <v>57983.419801980199</v>
      </c>
      <c r="U591" s="97">
        <f t="shared" si="568"/>
        <v>0.73830409356725146</v>
      </c>
      <c r="V591" s="280"/>
      <c r="W591" s="90">
        <v>3</v>
      </c>
      <c r="X591" s="197" t="s">
        <v>400</v>
      </c>
      <c r="Y591" s="198" t="s">
        <v>401</v>
      </c>
      <c r="Z591" s="93">
        <v>57210939</v>
      </c>
      <c r="AA591" s="94">
        <f>IFERROR(Z591/Z599,"-")</f>
        <v>5.6511425319312712E-2</v>
      </c>
      <c r="AB591" s="95">
        <v>300</v>
      </c>
      <c r="AC591" s="96">
        <f t="shared" si="560"/>
        <v>190703.13</v>
      </c>
      <c r="AD591" s="97">
        <f t="shared" si="569"/>
        <v>0.36585365853658536</v>
      </c>
      <c r="AE591" s="280"/>
      <c r="AF591" s="90">
        <v>3</v>
      </c>
      <c r="AG591" s="197" t="s">
        <v>400</v>
      </c>
      <c r="AH591" s="198" t="s">
        <v>401</v>
      </c>
      <c r="AI591" s="93">
        <v>53603982</v>
      </c>
      <c r="AJ591" s="94">
        <f>IFERROR(AI591/AI599,"-")</f>
        <v>5.4345817076464346E-2</v>
      </c>
      <c r="AK591" s="95">
        <v>267</v>
      </c>
      <c r="AL591" s="96">
        <f t="shared" si="561"/>
        <v>200763.97752808989</v>
      </c>
      <c r="AM591" s="97">
        <f t="shared" si="570"/>
        <v>0.27272727272727271</v>
      </c>
      <c r="AN591" s="280"/>
      <c r="AO591" s="90">
        <v>3</v>
      </c>
      <c r="AP591" s="197" t="s">
        <v>386</v>
      </c>
      <c r="AQ591" s="198" t="s">
        <v>387</v>
      </c>
      <c r="AR591" s="93">
        <v>66118972</v>
      </c>
      <c r="AS591" s="94">
        <f>IFERROR(AR591/AR599,"-")</f>
        <v>5.0916060550517749E-2</v>
      </c>
      <c r="AT591" s="95">
        <v>750</v>
      </c>
      <c r="AU591" s="96">
        <f t="shared" si="562"/>
        <v>88158.629333333331</v>
      </c>
      <c r="AV591" s="97">
        <f t="shared" si="571"/>
        <v>0.76687116564417179</v>
      </c>
      <c r="AW591" s="280"/>
      <c r="AX591" s="90">
        <v>3</v>
      </c>
      <c r="AY591" s="197" t="s">
        <v>408</v>
      </c>
      <c r="AZ591" s="198" t="s">
        <v>409</v>
      </c>
      <c r="BA591" s="93">
        <v>65436084</v>
      </c>
      <c r="BB591" s="94">
        <f>IFERROR(BA591/BA599,"-")</f>
        <v>5.1121200565744936E-2</v>
      </c>
      <c r="BC591" s="95">
        <v>266</v>
      </c>
      <c r="BD591" s="96">
        <f t="shared" si="563"/>
        <v>246000.31578947368</v>
      </c>
      <c r="BE591" s="97">
        <f t="shared" si="572"/>
        <v>0.32638036809815951</v>
      </c>
      <c r="BF591" s="280"/>
      <c r="BG591" s="90">
        <v>3</v>
      </c>
      <c r="BH591" s="197" t="s">
        <v>380</v>
      </c>
      <c r="BI591" s="198" t="s">
        <v>381</v>
      </c>
      <c r="BJ591" s="93">
        <v>152370021</v>
      </c>
      <c r="BK591" s="94">
        <f>IFERROR(BJ591/BJ599,"-")</f>
        <v>7.397787756376982E-2</v>
      </c>
      <c r="BL591" s="95">
        <v>675</v>
      </c>
      <c r="BM591" s="96">
        <f t="shared" si="564"/>
        <v>225733.36444444445</v>
      </c>
      <c r="BN591" s="97">
        <f t="shared" si="573"/>
        <v>0.66306483300589392</v>
      </c>
      <c r="BO591" s="280"/>
      <c r="BP591" s="90">
        <v>3</v>
      </c>
      <c r="BQ591" s="197" t="s">
        <v>380</v>
      </c>
      <c r="BR591" s="198" t="s">
        <v>381</v>
      </c>
      <c r="BS591" s="93">
        <v>89259492</v>
      </c>
      <c r="BT591" s="94">
        <f>IFERROR(BS591/BS599,"-")</f>
        <v>6.0464171167550755E-2</v>
      </c>
      <c r="BU591" s="95">
        <v>429</v>
      </c>
      <c r="BV591" s="96">
        <f t="shared" si="565"/>
        <v>208064.08391608391</v>
      </c>
      <c r="BW591" s="97">
        <f t="shared" si="574"/>
        <v>0.62995594713656389</v>
      </c>
      <c r="BX591" s="280"/>
      <c r="BY591" s="90">
        <v>3</v>
      </c>
      <c r="BZ591" s="197" t="s">
        <v>382</v>
      </c>
      <c r="CA591" s="198" t="s">
        <v>383</v>
      </c>
      <c r="CB591" s="93">
        <v>789508504</v>
      </c>
      <c r="CC591" s="94">
        <f>IFERROR(CB591/CB599,"-")</f>
        <v>4.9354938557648567E-2</v>
      </c>
      <c r="CD591" s="95">
        <v>5120</v>
      </c>
      <c r="CE591" s="96">
        <f t="shared" si="566"/>
        <v>154200.87968750001</v>
      </c>
      <c r="CF591" s="97">
        <f t="shared" si="575"/>
        <v>0.26001726677162157</v>
      </c>
    </row>
    <row r="592" spans="2:84" ht="13.5" customHeight="1">
      <c r="B592" s="277"/>
      <c r="C592" s="285"/>
      <c r="D592" s="280"/>
      <c r="E592" s="90">
        <v>4</v>
      </c>
      <c r="F592" s="112" t="s">
        <v>384</v>
      </c>
      <c r="G592" s="198" t="s">
        <v>385</v>
      </c>
      <c r="H592" s="93">
        <v>330123202</v>
      </c>
      <c r="I592" s="94">
        <f>IFERROR(H592/H599,"-")</f>
        <v>4.9390991950535826E-2</v>
      </c>
      <c r="J592" s="95">
        <v>8222</v>
      </c>
      <c r="K592" s="96">
        <f t="shared" si="558"/>
        <v>40151.204329846754</v>
      </c>
      <c r="L592" s="97">
        <f t="shared" si="567"/>
        <v>0.63090853284223447</v>
      </c>
      <c r="M592" s="280"/>
      <c r="N592" s="90">
        <v>4</v>
      </c>
      <c r="O592" s="112" t="s">
        <v>398</v>
      </c>
      <c r="P592" s="198" t="s">
        <v>399</v>
      </c>
      <c r="Q592" s="93">
        <v>56766269</v>
      </c>
      <c r="R592" s="94">
        <f>IFERROR(Q592/Q599,"-")</f>
        <v>4.732776953848248E-2</v>
      </c>
      <c r="S592" s="95">
        <v>627</v>
      </c>
      <c r="T592" s="96">
        <f t="shared" si="559"/>
        <v>90536.314194577353</v>
      </c>
      <c r="U592" s="97">
        <f t="shared" si="568"/>
        <v>0.45833333333333331</v>
      </c>
      <c r="V592" s="280"/>
      <c r="W592" s="90">
        <v>4</v>
      </c>
      <c r="X592" s="112" t="s">
        <v>398</v>
      </c>
      <c r="Y592" s="198" t="s">
        <v>399</v>
      </c>
      <c r="Z592" s="93">
        <v>53782845</v>
      </c>
      <c r="AA592" s="94">
        <f>IFERROR(Z592/Z599,"-")</f>
        <v>5.3125246356779267E-2</v>
      </c>
      <c r="AB592" s="95">
        <v>398</v>
      </c>
      <c r="AC592" s="96">
        <f t="shared" si="560"/>
        <v>135132.77638190956</v>
      </c>
      <c r="AD592" s="97">
        <f t="shared" si="569"/>
        <v>0.48536585365853657</v>
      </c>
      <c r="AE592" s="280"/>
      <c r="AF592" s="90">
        <v>4</v>
      </c>
      <c r="AG592" s="112" t="s">
        <v>386</v>
      </c>
      <c r="AH592" s="198" t="s">
        <v>387</v>
      </c>
      <c r="AI592" s="93">
        <v>47836324</v>
      </c>
      <c r="AJ592" s="94">
        <f>IFERROR(AI592/AI599,"-")</f>
        <v>4.8498339427740303E-2</v>
      </c>
      <c r="AK592" s="95">
        <v>681</v>
      </c>
      <c r="AL592" s="96">
        <f t="shared" si="561"/>
        <v>70244.234948604993</v>
      </c>
      <c r="AM592" s="97">
        <f t="shared" si="570"/>
        <v>0.69560776302349336</v>
      </c>
      <c r="AN592" s="280"/>
      <c r="AO592" s="90">
        <v>4</v>
      </c>
      <c r="AP592" s="112" t="s">
        <v>408</v>
      </c>
      <c r="AQ592" s="198" t="s">
        <v>409</v>
      </c>
      <c r="AR592" s="93">
        <v>66035346</v>
      </c>
      <c r="AS592" s="94">
        <f>IFERROR(AR592/AR599,"-")</f>
        <v>5.0851662899574268E-2</v>
      </c>
      <c r="AT592" s="95">
        <v>362</v>
      </c>
      <c r="AU592" s="96">
        <f t="shared" si="562"/>
        <v>182418.08287292818</v>
      </c>
      <c r="AV592" s="97">
        <f t="shared" si="571"/>
        <v>0.37014314928425357</v>
      </c>
      <c r="AW592" s="280"/>
      <c r="AX592" s="90">
        <v>4</v>
      </c>
      <c r="AY592" s="112" t="s">
        <v>388</v>
      </c>
      <c r="AZ592" s="198" t="s">
        <v>389</v>
      </c>
      <c r="BA592" s="93">
        <v>63075020</v>
      </c>
      <c r="BB592" s="94">
        <f>IFERROR(BA592/BA599,"-")</f>
        <v>4.9276646018554124E-2</v>
      </c>
      <c r="BC592" s="95">
        <v>112</v>
      </c>
      <c r="BD592" s="96">
        <f t="shared" si="563"/>
        <v>563169.82142857148</v>
      </c>
      <c r="BE592" s="97">
        <f t="shared" si="572"/>
        <v>0.13742331288343559</v>
      </c>
      <c r="BF592" s="280"/>
      <c r="BG592" s="90">
        <v>4</v>
      </c>
      <c r="BH592" s="112" t="s">
        <v>404</v>
      </c>
      <c r="BI592" s="198" t="s">
        <v>405</v>
      </c>
      <c r="BJ592" s="93">
        <v>104367061</v>
      </c>
      <c r="BK592" s="94">
        <f>IFERROR(BJ592/BJ599,"-")</f>
        <v>5.0671737193949046E-2</v>
      </c>
      <c r="BL592" s="95">
        <v>594</v>
      </c>
      <c r="BM592" s="96">
        <f t="shared" si="564"/>
        <v>175702.12289562289</v>
      </c>
      <c r="BN592" s="97">
        <f t="shared" si="573"/>
        <v>0.58349705304518662</v>
      </c>
      <c r="BO592" s="280"/>
      <c r="BP592" s="90">
        <v>4</v>
      </c>
      <c r="BQ592" s="112" t="s">
        <v>386</v>
      </c>
      <c r="BR592" s="198" t="s">
        <v>387</v>
      </c>
      <c r="BS592" s="93">
        <v>81669910</v>
      </c>
      <c r="BT592" s="94">
        <f>IFERROR(BS592/BS599,"-")</f>
        <v>5.5323006067281508E-2</v>
      </c>
      <c r="BU592" s="95">
        <v>592</v>
      </c>
      <c r="BV592" s="96">
        <f t="shared" si="565"/>
        <v>137955.92905405405</v>
      </c>
      <c r="BW592" s="97">
        <f t="shared" si="574"/>
        <v>0.86930983847283405</v>
      </c>
      <c r="BX592" s="280"/>
      <c r="BY592" s="90">
        <v>4</v>
      </c>
      <c r="BZ592" s="112" t="s">
        <v>400</v>
      </c>
      <c r="CA592" s="198" t="s">
        <v>401</v>
      </c>
      <c r="CB592" s="93">
        <v>749358477</v>
      </c>
      <c r="CC592" s="94">
        <f>IFERROR(CB592/CB599,"-")</f>
        <v>4.6845019911258751E-2</v>
      </c>
      <c r="CD592" s="95">
        <v>3519</v>
      </c>
      <c r="CE592" s="96">
        <f t="shared" si="566"/>
        <v>212946.42710997444</v>
      </c>
      <c r="CF592" s="97">
        <f t="shared" si="575"/>
        <v>0.17871108628307347</v>
      </c>
    </row>
    <row r="593" spans="2:84" ht="13.5" customHeight="1">
      <c r="B593" s="277"/>
      <c r="C593" s="285"/>
      <c r="D593" s="280"/>
      <c r="E593" s="90">
        <v>5</v>
      </c>
      <c r="F593" s="197" t="s">
        <v>390</v>
      </c>
      <c r="G593" s="198" t="s">
        <v>391</v>
      </c>
      <c r="H593" s="93">
        <v>312276404</v>
      </c>
      <c r="I593" s="94">
        <f>IFERROR(H593/H599,"-")</f>
        <v>4.6720864401122206E-2</v>
      </c>
      <c r="J593" s="95">
        <v>6183</v>
      </c>
      <c r="K593" s="96">
        <f t="shared" si="558"/>
        <v>50505.6451560731</v>
      </c>
      <c r="L593" s="97">
        <f t="shared" si="567"/>
        <v>0.47444751381215472</v>
      </c>
      <c r="M593" s="280"/>
      <c r="N593" s="90">
        <v>5</v>
      </c>
      <c r="O593" s="197" t="s">
        <v>418</v>
      </c>
      <c r="P593" s="198" t="s">
        <v>419</v>
      </c>
      <c r="Q593" s="93">
        <v>49494620</v>
      </c>
      <c r="R593" s="94">
        <f>IFERROR(Q593/Q599,"-")</f>
        <v>4.1265174020064022E-2</v>
      </c>
      <c r="S593" s="95">
        <v>165</v>
      </c>
      <c r="T593" s="96">
        <f t="shared" si="559"/>
        <v>299967.39393939392</v>
      </c>
      <c r="U593" s="97">
        <f t="shared" si="568"/>
        <v>0.1206140350877193</v>
      </c>
      <c r="V593" s="280"/>
      <c r="W593" s="90">
        <v>5</v>
      </c>
      <c r="X593" s="197" t="s">
        <v>386</v>
      </c>
      <c r="Y593" s="198" t="s">
        <v>387</v>
      </c>
      <c r="Z593" s="93">
        <v>43111393</v>
      </c>
      <c r="AA593" s="94">
        <f>IFERROR(Z593/Z599,"-")</f>
        <v>4.2584273366515463E-2</v>
      </c>
      <c r="AB593" s="95">
        <v>677</v>
      </c>
      <c r="AC593" s="96">
        <f t="shared" si="560"/>
        <v>63680.048744460859</v>
      </c>
      <c r="AD593" s="97">
        <f t="shared" si="569"/>
        <v>0.82560975609756093</v>
      </c>
      <c r="AE593" s="280"/>
      <c r="AF593" s="90">
        <v>5</v>
      </c>
      <c r="AG593" s="197" t="s">
        <v>404</v>
      </c>
      <c r="AH593" s="198" t="s">
        <v>405</v>
      </c>
      <c r="AI593" s="93">
        <v>36065457</v>
      </c>
      <c r="AJ593" s="94">
        <f>IFERROR(AI593/AI599,"-")</f>
        <v>3.6564573297951833E-2</v>
      </c>
      <c r="AK593" s="95">
        <v>349</v>
      </c>
      <c r="AL593" s="96">
        <f t="shared" si="561"/>
        <v>103339.41833810888</v>
      </c>
      <c r="AM593" s="97">
        <f t="shared" si="570"/>
        <v>0.35648621041879469</v>
      </c>
      <c r="AN593" s="280"/>
      <c r="AO593" s="90">
        <v>5</v>
      </c>
      <c r="AP593" s="197" t="s">
        <v>388</v>
      </c>
      <c r="AQ593" s="198" t="s">
        <v>389</v>
      </c>
      <c r="AR593" s="93">
        <v>53964377</v>
      </c>
      <c r="AS593" s="94">
        <f>IFERROR(AR593/AR599,"-")</f>
        <v>4.1556203972786622E-2</v>
      </c>
      <c r="AT593" s="95">
        <v>131</v>
      </c>
      <c r="AU593" s="96">
        <f t="shared" si="562"/>
        <v>411941.80916030536</v>
      </c>
      <c r="AV593" s="97">
        <f t="shared" si="571"/>
        <v>0.13394683026584867</v>
      </c>
      <c r="AW593" s="280"/>
      <c r="AX593" s="90">
        <v>5</v>
      </c>
      <c r="AY593" s="197" t="s">
        <v>410</v>
      </c>
      <c r="AZ593" s="198" t="s">
        <v>411</v>
      </c>
      <c r="BA593" s="93">
        <v>60687613</v>
      </c>
      <c r="BB593" s="94">
        <f>IFERROR(BA593/BA599,"-")</f>
        <v>4.7411511300543441E-2</v>
      </c>
      <c r="BC593" s="95">
        <v>336</v>
      </c>
      <c r="BD593" s="96">
        <f t="shared" si="563"/>
        <v>180617.89583333334</v>
      </c>
      <c r="BE593" s="97">
        <f t="shared" si="572"/>
        <v>0.41226993865030676</v>
      </c>
      <c r="BF593" s="280"/>
      <c r="BG593" s="90">
        <v>5</v>
      </c>
      <c r="BH593" s="197" t="s">
        <v>410</v>
      </c>
      <c r="BI593" s="198" t="s">
        <v>411</v>
      </c>
      <c r="BJ593" s="93">
        <v>101016280</v>
      </c>
      <c r="BK593" s="94">
        <f>IFERROR(BJ593/BJ599,"-")</f>
        <v>4.9044883926264542E-2</v>
      </c>
      <c r="BL593" s="95">
        <v>470</v>
      </c>
      <c r="BM593" s="96">
        <f t="shared" si="564"/>
        <v>214928.25531914894</v>
      </c>
      <c r="BN593" s="97">
        <f t="shared" si="573"/>
        <v>0.46168958742632615</v>
      </c>
      <c r="BO593" s="280"/>
      <c r="BP593" s="90">
        <v>5</v>
      </c>
      <c r="BQ593" s="197" t="s">
        <v>404</v>
      </c>
      <c r="BR593" s="198" t="s">
        <v>405</v>
      </c>
      <c r="BS593" s="93">
        <v>66013121</v>
      </c>
      <c r="BT593" s="94">
        <f>IFERROR(BS593/BS599,"-")</f>
        <v>4.4717133808561661E-2</v>
      </c>
      <c r="BU593" s="95">
        <v>416</v>
      </c>
      <c r="BV593" s="96">
        <f t="shared" si="565"/>
        <v>158685.38701923078</v>
      </c>
      <c r="BW593" s="97">
        <f t="shared" si="574"/>
        <v>0.6108663729809104</v>
      </c>
      <c r="BX593" s="280"/>
      <c r="BY593" s="90">
        <v>5</v>
      </c>
      <c r="BZ593" s="197" t="s">
        <v>388</v>
      </c>
      <c r="CA593" s="198" t="s">
        <v>389</v>
      </c>
      <c r="CB593" s="93">
        <v>723557478</v>
      </c>
      <c r="CC593" s="94">
        <f>IFERROR(CB593/CB599,"-")</f>
        <v>4.5232109202989861E-2</v>
      </c>
      <c r="CD593" s="95">
        <v>1449</v>
      </c>
      <c r="CE593" s="96">
        <f t="shared" si="566"/>
        <v>499349.53623188403</v>
      </c>
      <c r="CF593" s="97">
        <f t="shared" si="575"/>
        <v>7.3586917881265548E-2</v>
      </c>
    </row>
    <row r="594" spans="2:84" ht="13.5" customHeight="1">
      <c r="B594" s="277"/>
      <c r="C594" s="285"/>
      <c r="D594" s="280"/>
      <c r="E594" s="90">
        <v>6</v>
      </c>
      <c r="F594" s="112" t="s">
        <v>392</v>
      </c>
      <c r="G594" s="198" t="s">
        <v>393</v>
      </c>
      <c r="H594" s="93">
        <v>285868116</v>
      </c>
      <c r="I594" s="94">
        <f>IFERROR(H594/H599,"-")</f>
        <v>4.2769819663480799E-2</v>
      </c>
      <c r="J594" s="95">
        <v>5697</v>
      </c>
      <c r="K594" s="96">
        <f t="shared" si="558"/>
        <v>50178.710900473932</v>
      </c>
      <c r="L594" s="97">
        <f t="shared" si="567"/>
        <v>0.43715469613259667</v>
      </c>
      <c r="M594" s="280"/>
      <c r="N594" s="90">
        <v>6</v>
      </c>
      <c r="O594" s="112" t="s">
        <v>400</v>
      </c>
      <c r="P594" s="198" t="s">
        <v>401</v>
      </c>
      <c r="Q594" s="93">
        <v>47842498</v>
      </c>
      <c r="R594" s="94">
        <f>IFERROR(Q594/Q599,"-")</f>
        <v>3.9887749527616638E-2</v>
      </c>
      <c r="S594" s="95">
        <v>370</v>
      </c>
      <c r="T594" s="96">
        <f t="shared" si="559"/>
        <v>129304.04864864865</v>
      </c>
      <c r="U594" s="97">
        <f t="shared" si="568"/>
        <v>0.27046783625730997</v>
      </c>
      <c r="V594" s="280"/>
      <c r="W594" s="90">
        <v>6</v>
      </c>
      <c r="X594" s="112" t="s">
        <v>382</v>
      </c>
      <c r="Y594" s="198" t="s">
        <v>383</v>
      </c>
      <c r="Z594" s="93">
        <v>41508209</v>
      </c>
      <c r="AA594" s="94">
        <f>IFERROR(Z594/Z599,"-")</f>
        <v>4.1000691372010581E-2</v>
      </c>
      <c r="AB594" s="95">
        <v>244</v>
      </c>
      <c r="AC594" s="96">
        <f t="shared" si="560"/>
        <v>170115.61065573769</v>
      </c>
      <c r="AD594" s="97">
        <f t="shared" si="569"/>
        <v>0.29756097560975608</v>
      </c>
      <c r="AE594" s="280"/>
      <c r="AF594" s="90">
        <v>6</v>
      </c>
      <c r="AG594" s="112" t="s">
        <v>390</v>
      </c>
      <c r="AH594" s="198" t="s">
        <v>391</v>
      </c>
      <c r="AI594" s="93">
        <v>32766872</v>
      </c>
      <c r="AJ594" s="94">
        <f>IFERROR(AI594/AI599,"-")</f>
        <v>3.3220338591262145E-2</v>
      </c>
      <c r="AK594" s="95">
        <v>594</v>
      </c>
      <c r="AL594" s="96">
        <f t="shared" si="561"/>
        <v>55163.084175084172</v>
      </c>
      <c r="AM594" s="97">
        <f t="shared" si="570"/>
        <v>0.6067415730337079</v>
      </c>
      <c r="AN594" s="280"/>
      <c r="AO594" s="90">
        <v>6</v>
      </c>
      <c r="AP594" s="112" t="s">
        <v>412</v>
      </c>
      <c r="AQ594" s="198" t="s">
        <v>413</v>
      </c>
      <c r="AR594" s="93">
        <v>49471808</v>
      </c>
      <c r="AS594" s="94">
        <f>IFERROR(AR594/AR599,"-")</f>
        <v>3.8096623336363857E-2</v>
      </c>
      <c r="AT594" s="95">
        <v>271</v>
      </c>
      <c r="AU594" s="96">
        <f t="shared" si="562"/>
        <v>182552.79704797047</v>
      </c>
      <c r="AV594" s="97">
        <f t="shared" si="571"/>
        <v>0.27709611451942739</v>
      </c>
      <c r="AW594" s="280"/>
      <c r="AX594" s="90">
        <v>6</v>
      </c>
      <c r="AY594" s="112" t="s">
        <v>404</v>
      </c>
      <c r="AZ594" s="198" t="s">
        <v>405</v>
      </c>
      <c r="BA594" s="93">
        <v>56428869</v>
      </c>
      <c r="BB594" s="94">
        <f>IFERROR(BA594/BA599,"-")</f>
        <v>4.4084415715450617E-2</v>
      </c>
      <c r="BC594" s="95">
        <v>404</v>
      </c>
      <c r="BD594" s="96">
        <f t="shared" si="563"/>
        <v>139675.4183168317</v>
      </c>
      <c r="BE594" s="97">
        <f t="shared" si="572"/>
        <v>0.49570552147239266</v>
      </c>
      <c r="BF594" s="280"/>
      <c r="BG594" s="90">
        <v>6</v>
      </c>
      <c r="BH594" s="112" t="s">
        <v>388</v>
      </c>
      <c r="BI594" s="198" t="s">
        <v>389</v>
      </c>
      <c r="BJ594" s="93">
        <v>97234671</v>
      </c>
      <c r="BK594" s="94">
        <f>IFERROR(BJ594/BJ599,"-")</f>
        <v>4.7208857352532885E-2</v>
      </c>
      <c r="BL594" s="95">
        <v>144</v>
      </c>
      <c r="BM594" s="96">
        <f t="shared" si="564"/>
        <v>675240.77083333337</v>
      </c>
      <c r="BN594" s="97">
        <f t="shared" si="573"/>
        <v>0.14145383104125736</v>
      </c>
      <c r="BO594" s="280"/>
      <c r="BP594" s="90">
        <v>6</v>
      </c>
      <c r="BQ594" s="112" t="s">
        <v>388</v>
      </c>
      <c r="BR594" s="198" t="s">
        <v>389</v>
      </c>
      <c r="BS594" s="93">
        <v>59722531</v>
      </c>
      <c r="BT594" s="94">
        <f>IFERROR(BS594/BS599,"-")</f>
        <v>4.045590285169174E-2</v>
      </c>
      <c r="BU594" s="95">
        <v>98</v>
      </c>
      <c r="BV594" s="96">
        <f t="shared" si="565"/>
        <v>609413.58163265302</v>
      </c>
      <c r="BW594" s="97">
        <f t="shared" si="574"/>
        <v>0.14390602055800295</v>
      </c>
      <c r="BX594" s="280"/>
      <c r="BY594" s="90">
        <v>6</v>
      </c>
      <c r="BZ594" s="112" t="s">
        <v>408</v>
      </c>
      <c r="CA594" s="198" t="s">
        <v>409</v>
      </c>
      <c r="CB594" s="93">
        <v>657181985</v>
      </c>
      <c r="CC594" s="94">
        <f>IFERROR(CB594/CB599,"-")</f>
        <v>4.1082744931229424E-2</v>
      </c>
      <c r="CD594" s="95">
        <v>5904</v>
      </c>
      <c r="CE594" s="96">
        <f t="shared" si="566"/>
        <v>111311.31182249323</v>
      </c>
      <c r="CF594" s="97">
        <f t="shared" si="575"/>
        <v>0.29983241074602612</v>
      </c>
    </row>
    <row r="595" spans="2:84" ht="13.5" customHeight="1">
      <c r="B595" s="277"/>
      <c r="C595" s="285"/>
      <c r="D595" s="280"/>
      <c r="E595" s="90">
        <v>7</v>
      </c>
      <c r="F595" s="197" t="s">
        <v>388</v>
      </c>
      <c r="G595" s="198" t="s">
        <v>389</v>
      </c>
      <c r="H595" s="93">
        <v>285278092</v>
      </c>
      <c r="I595" s="94">
        <f>IFERROR(H595/H599,"-")</f>
        <v>4.2681543921400049E-2</v>
      </c>
      <c r="J595" s="95">
        <v>654</v>
      </c>
      <c r="K595" s="96">
        <f t="shared" si="558"/>
        <v>436205.03363914374</v>
      </c>
      <c r="L595" s="97">
        <f t="shared" si="567"/>
        <v>5.0184162062615098E-2</v>
      </c>
      <c r="M595" s="280"/>
      <c r="N595" s="90">
        <v>7</v>
      </c>
      <c r="O595" s="197" t="s">
        <v>384</v>
      </c>
      <c r="P595" s="198" t="s">
        <v>385</v>
      </c>
      <c r="Q595" s="93">
        <v>46781864</v>
      </c>
      <c r="R595" s="94">
        <f>IFERROR(Q595/Q599,"-")</f>
        <v>3.9003466618047954E-2</v>
      </c>
      <c r="S595" s="95">
        <v>1084</v>
      </c>
      <c r="T595" s="96">
        <f t="shared" si="559"/>
        <v>43156.701107011068</v>
      </c>
      <c r="U595" s="97">
        <f t="shared" si="568"/>
        <v>0.79239766081871343</v>
      </c>
      <c r="V595" s="280"/>
      <c r="W595" s="90">
        <v>7</v>
      </c>
      <c r="X595" s="197" t="s">
        <v>396</v>
      </c>
      <c r="Y595" s="198" t="s">
        <v>397</v>
      </c>
      <c r="Z595" s="93">
        <v>41046414</v>
      </c>
      <c r="AA595" s="94">
        <f>IFERROR(Z595/Z599,"-")</f>
        <v>4.0544542703390897E-2</v>
      </c>
      <c r="AB595" s="95">
        <v>454</v>
      </c>
      <c r="AC595" s="96">
        <f t="shared" si="560"/>
        <v>90410.603524229082</v>
      </c>
      <c r="AD595" s="97">
        <f t="shared" si="569"/>
        <v>0.5536585365853659</v>
      </c>
      <c r="AE595" s="280"/>
      <c r="AF595" s="90">
        <v>7</v>
      </c>
      <c r="AG595" s="197" t="s">
        <v>410</v>
      </c>
      <c r="AH595" s="198" t="s">
        <v>411</v>
      </c>
      <c r="AI595" s="93">
        <v>32448793</v>
      </c>
      <c r="AJ595" s="94">
        <f>IFERROR(AI595/AI599,"-")</f>
        <v>3.2897857639196594E-2</v>
      </c>
      <c r="AK595" s="95">
        <v>240</v>
      </c>
      <c r="AL595" s="96">
        <f t="shared" si="561"/>
        <v>135203.30416666667</v>
      </c>
      <c r="AM595" s="97">
        <f t="shared" si="570"/>
        <v>0.24514811031664965</v>
      </c>
      <c r="AN595" s="280"/>
      <c r="AO595" s="90">
        <v>7</v>
      </c>
      <c r="AP595" s="197" t="s">
        <v>404</v>
      </c>
      <c r="AQ595" s="198" t="s">
        <v>405</v>
      </c>
      <c r="AR595" s="93">
        <v>45380527</v>
      </c>
      <c r="AS595" s="94">
        <f>IFERROR(AR595/AR599,"-")</f>
        <v>3.4946061480605077E-2</v>
      </c>
      <c r="AT595" s="95">
        <v>431</v>
      </c>
      <c r="AU595" s="96">
        <f t="shared" si="562"/>
        <v>105291.24593967518</v>
      </c>
      <c r="AV595" s="97">
        <f t="shared" si="571"/>
        <v>0.44069529652351735</v>
      </c>
      <c r="AW595" s="280"/>
      <c r="AX595" s="90">
        <v>7</v>
      </c>
      <c r="AY595" s="197" t="s">
        <v>412</v>
      </c>
      <c r="AZ595" s="198" t="s">
        <v>413</v>
      </c>
      <c r="BA595" s="93">
        <v>49477071</v>
      </c>
      <c r="BB595" s="94">
        <f>IFERROR(BA595/BA599,"-")</f>
        <v>3.8653402150357931E-2</v>
      </c>
      <c r="BC595" s="95">
        <v>246</v>
      </c>
      <c r="BD595" s="96">
        <f t="shared" si="563"/>
        <v>201126.30487804877</v>
      </c>
      <c r="BE595" s="97">
        <f t="shared" si="572"/>
        <v>0.30184049079754599</v>
      </c>
      <c r="BF595" s="280"/>
      <c r="BG595" s="90">
        <v>7</v>
      </c>
      <c r="BH595" s="197" t="s">
        <v>386</v>
      </c>
      <c r="BI595" s="198" t="s">
        <v>387</v>
      </c>
      <c r="BJ595" s="93">
        <v>88909733</v>
      </c>
      <c r="BK595" s="94">
        <f>IFERROR(BJ595/BJ599,"-")</f>
        <v>4.3166977985134393E-2</v>
      </c>
      <c r="BL595" s="95">
        <v>872</v>
      </c>
      <c r="BM595" s="96">
        <f t="shared" si="564"/>
        <v>101960.70298165138</v>
      </c>
      <c r="BN595" s="97">
        <f t="shared" si="573"/>
        <v>0.85658153241650292</v>
      </c>
      <c r="BO595" s="280"/>
      <c r="BP595" s="90">
        <v>7</v>
      </c>
      <c r="BQ595" s="197" t="s">
        <v>416</v>
      </c>
      <c r="BR595" s="198" t="s">
        <v>417</v>
      </c>
      <c r="BS595" s="93">
        <v>53558940</v>
      </c>
      <c r="BT595" s="94">
        <f>IFERROR(BS595/BS599,"-")</f>
        <v>3.6280700720463216E-2</v>
      </c>
      <c r="BU595" s="95">
        <v>459</v>
      </c>
      <c r="BV595" s="96">
        <f t="shared" si="565"/>
        <v>116686.14379084967</v>
      </c>
      <c r="BW595" s="97">
        <f t="shared" si="574"/>
        <v>0.67400881057268724</v>
      </c>
      <c r="BX595" s="280"/>
      <c r="BY595" s="90">
        <v>7</v>
      </c>
      <c r="BZ595" s="197" t="s">
        <v>384</v>
      </c>
      <c r="CA595" s="198" t="s">
        <v>385</v>
      </c>
      <c r="CB595" s="93">
        <v>549253234</v>
      </c>
      <c r="CC595" s="94">
        <f>IFERROR(CB595/CB599,"-")</f>
        <v>3.4335741134283934E-2</v>
      </c>
      <c r="CD595" s="95">
        <v>13102</v>
      </c>
      <c r="CE595" s="96">
        <f t="shared" si="566"/>
        <v>41921.327583575025</v>
      </c>
      <c r="CF595" s="97">
        <f t="shared" si="575"/>
        <v>0.66538012289878623</v>
      </c>
    </row>
    <row r="596" spans="2:84" ht="13.5" customHeight="1">
      <c r="B596" s="277"/>
      <c r="C596" s="285"/>
      <c r="D596" s="280"/>
      <c r="E596" s="90">
        <v>8</v>
      </c>
      <c r="F596" s="112" t="s">
        <v>462</v>
      </c>
      <c r="G596" s="198" t="s">
        <v>463</v>
      </c>
      <c r="H596" s="93">
        <v>198827913</v>
      </c>
      <c r="I596" s="94">
        <f>IFERROR(H596/H599,"-")</f>
        <v>2.974740276063613E-2</v>
      </c>
      <c r="J596" s="95">
        <v>3222</v>
      </c>
      <c r="K596" s="96">
        <f t="shared" si="558"/>
        <v>61709.470204841717</v>
      </c>
      <c r="L596" s="97">
        <f t="shared" si="567"/>
        <v>0.24723756906077349</v>
      </c>
      <c r="M596" s="280"/>
      <c r="N596" s="90">
        <v>8</v>
      </c>
      <c r="O596" s="112" t="s">
        <v>410</v>
      </c>
      <c r="P596" s="198" t="s">
        <v>411</v>
      </c>
      <c r="Q596" s="93">
        <v>46606122</v>
      </c>
      <c r="R596" s="94">
        <f>IFERROR(Q596/Q599,"-")</f>
        <v>3.8856945153439591E-2</v>
      </c>
      <c r="S596" s="95">
        <v>322</v>
      </c>
      <c r="T596" s="96">
        <f t="shared" si="559"/>
        <v>144739.50931677019</v>
      </c>
      <c r="U596" s="97">
        <f t="shared" si="568"/>
        <v>0.23538011695906433</v>
      </c>
      <c r="V596" s="280"/>
      <c r="W596" s="90">
        <v>8</v>
      </c>
      <c r="X596" s="112" t="s">
        <v>390</v>
      </c>
      <c r="Y596" s="198" t="s">
        <v>391</v>
      </c>
      <c r="Z596" s="93">
        <v>34809837</v>
      </c>
      <c r="AA596" s="94">
        <f>IFERROR(Z596/Z599,"-")</f>
        <v>3.4384219843043448E-2</v>
      </c>
      <c r="AB596" s="95">
        <v>532</v>
      </c>
      <c r="AC596" s="96">
        <f t="shared" si="560"/>
        <v>65432.024436090229</v>
      </c>
      <c r="AD596" s="97">
        <f t="shared" si="569"/>
        <v>0.64878048780487807</v>
      </c>
      <c r="AE596" s="280"/>
      <c r="AF596" s="90">
        <v>8</v>
      </c>
      <c r="AG596" s="112" t="s">
        <v>384</v>
      </c>
      <c r="AH596" s="198" t="s">
        <v>385</v>
      </c>
      <c r="AI596" s="93">
        <v>30934602</v>
      </c>
      <c r="AJ596" s="94">
        <f>IFERROR(AI596/AI599,"-")</f>
        <v>3.1362711479629032E-2</v>
      </c>
      <c r="AK596" s="95">
        <v>725</v>
      </c>
      <c r="AL596" s="96">
        <f t="shared" si="561"/>
        <v>42668.416551724134</v>
      </c>
      <c r="AM596" s="97">
        <f t="shared" si="570"/>
        <v>0.74055158324821246</v>
      </c>
      <c r="AN596" s="280"/>
      <c r="AO596" s="90">
        <v>8</v>
      </c>
      <c r="AP596" s="112" t="s">
        <v>382</v>
      </c>
      <c r="AQ596" s="198" t="s">
        <v>383</v>
      </c>
      <c r="AR596" s="93">
        <v>39678428</v>
      </c>
      <c r="AS596" s="94">
        <f>IFERROR(AR596/AR599,"-")</f>
        <v>3.0555061300671142E-2</v>
      </c>
      <c r="AT596" s="95">
        <v>239</v>
      </c>
      <c r="AU596" s="96">
        <f t="shared" si="562"/>
        <v>166018.52719665272</v>
      </c>
      <c r="AV596" s="97">
        <f t="shared" si="571"/>
        <v>0.2443762781186094</v>
      </c>
      <c r="AW596" s="280"/>
      <c r="AX596" s="90">
        <v>8</v>
      </c>
      <c r="AY596" s="112" t="s">
        <v>382</v>
      </c>
      <c r="AZ596" s="198" t="s">
        <v>383</v>
      </c>
      <c r="BA596" s="93">
        <v>48862675</v>
      </c>
      <c r="BB596" s="94">
        <f>IFERROR(BA596/BA599,"-")</f>
        <v>3.8173412223962103E-2</v>
      </c>
      <c r="BC596" s="95">
        <v>170</v>
      </c>
      <c r="BD596" s="96">
        <f t="shared" si="563"/>
        <v>287427.5</v>
      </c>
      <c r="BE596" s="97">
        <f t="shared" si="572"/>
        <v>0.20858895705521471</v>
      </c>
      <c r="BF596" s="280"/>
      <c r="BG596" s="90">
        <v>8</v>
      </c>
      <c r="BH596" s="112" t="s">
        <v>412</v>
      </c>
      <c r="BI596" s="198" t="s">
        <v>413</v>
      </c>
      <c r="BJ596" s="93">
        <v>77555293</v>
      </c>
      <c r="BK596" s="94">
        <f>IFERROR(BJ596/BJ599,"-")</f>
        <v>3.7654231011599683E-2</v>
      </c>
      <c r="BL596" s="95">
        <v>312</v>
      </c>
      <c r="BM596" s="96">
        <f t="shared" si="564"/>
        <v>248574.65705128206</v>
      </c>
      <c r="BN596" s="97">
        <f t="shared" si="573"/>
        <v>0.30648330058939094</v>
      </c>
      <c r="BO596" s="280"/>
      <c r="BP596" s="90">
        <v>8</v>
      </c>
      <c r="BQ596" s="112" t="s">
        <v>400</v>
      </c>
      <c r="BR596" s="198" t="s">
        <v>401</v>
      </c>
      <c r="BS596" s="93">
        <v>51568561</v>
      </c>
      <c r="BT596" s="94">
        <f>IFERROR(BS596/BS599,"-")</f>
        <v>3.4932422639916909E-2</v>
      </c>
      <c r="BU596" s="95">
        <v>153</v>
      </c>
      <c r="BV596" s="96">
        <f t="shared" si="565"/>
        <v>337049.41830065357</v>
      </c>
      <c r="BW596" s="97">
        <f t="shared" si="574"/>
        <v>0.22466960352422907</v>
      </c>
      <c r="BX596" s="280"/>
      <c r="BY596" s="90">
        <v>8</v>
      </c>
      <c r="BZ596" s="112" t="s">
        <v>390</v>
      </c>
      <c r="CA596" s="198" t="s">
        <v>391</v>
      </c>
      <c r="CB596" s="93">
        <v>543185419</v>
      </c>
      <c r="CC596" s="94">
        <f>IFERROR(CB596/CB599,"-")</f>
        <v>3.3956420791327657E-2</v>
      </c>
      <c r="CD596" s="95">
        <v>10095</v>
      </c>
      <c r="CE596" s="96">
        <f t="shared" si="566"/>
        <v>53807.371867261019</v>
      </c>
      <c r="CF596" s="97">
        <f t="shared" si="575"/>
        <v>0.51267076329287486</v>
      </c>
    </row>
    <row r="597" spans="2:84" ht="13.5" customHeight="1">
      <c r="B597" s="277"/>
      <c r="C597" s="285"/>
      <c r="D597" s="280"/>
      <c r="E597" s="90">
        <v>9</v>
      </c>
      <c r="F597" s="197" t="s">
        <v>398</v>
      </c>
      <c r="G597" s="198" t="s">
        <v>399</v>
      </c>
      <c r="H597" s="93">
        <v>186471537</v>
      </c>
      <c r="I597" s="94">
        <f>IFERROR(H597/H599,"-")</f>
        <v>2.7898718197247596E-2</v>
      </c>
      <c r="J597" s="95">
        <v>3401</v>
      </c>
      <c r="K597" s="96">
        <f t="shared" si="558"/>
        <v>54828.443693031462</v>
      </c>
      <c r="L597" s="97">
        <f t="shared" si="567"/>
        <v>0.26097298956414977</v>
      </c>
      <c r="M597" s="280"/>
      <c r="N597" s="90">
        <v>9</v>
      </c>
      <c r="O597" s="197" t="s">
        <v>392</v>
      </c>
      <c r="P597" s="198" t="s">
        <v>393</v>
      </c>
      <c r="Q597" s="93">
        <v>42518371</v>
      </c>
      <c r="R597" s="94">
        <f>IFERROR(Q597/Q599,"-")</f>
        <v>3.5448862489794723E-2</v>
      </c>
      <c r="S597" s="95">
        <v>736</v>
      </c>
      <c r="T597" s="96">
        <f t="shared" si="559"/>
        <v>57769.525815217392</v>
      </c>
      <c r="U597" s="97">
        <f t="shared" si="568"/>
        <v>0.53801169590643272</v>
      </c>
      <c r="V597" s="280"/>
      <c r="W597" s="90">
        <v>9</v>
      </c>
      <c r="X597" s="197" t="s">
        <v>402</v>
      </c>
      <c r="Y597" s="198" t="s">
        <v>403</v>
      </c>
      <c r="Z597" s="93">
        <v>29615429</v>
      </c>
      <c r="AA597" s="94">
        <f>IFERROR(Z597/Z599,"-")</f>
        <v>2.9253323463768143E-2</v>
      </c>
      <c r="AB597" s="95">
        <v>391</v>
      </c>
      <c r="AC597" s="96">
        <f t="shared" si="560"/>
        <v>75742.785166240414</v>
      </c>
      <c r="AD597" s="97">
        <f t="shared" si="569"/>
        <v>0.47682926829268291</v>
      </c>
      <c r="AE597" s="280"/>
      <c r="AF597" s="90">
        <v>9</v>
      </c>
      <c r="AG597" s="197" t="s">
        <v>406</v>
      </c>
      <c r="AH597" s="198" t="s">
        <v>407</v>
      </c>
      <c r="AI597" s="93">
        <v>29022273</v>
      </c>
      <c r="AJ597" s="94">
        <f>IFERROR(AI597/AI599,"-")</f>
        <v>2.9423917417202516E-2</v>
      </c>
      <c r="AK597" s="95">
        <v>391</v>
      </c>
      <c r="AL597" s="96">
        <f t="shared" si="561"/>
        <v>74225.762148337599</v>
      </c>
      <c r="AM597" s="97">
        <f t="shared" si="570"/>
        <v>0.39938712972420837</v>
      </c>
      <c r="AN597" s="280"/>
      <c r="AO597" s="90">
        <v>9</v>
      </c>
      <c r="AP597" s="197" t="s">
        <v>410</v>
      </c>
      <c r="AQ597" s="198" t="s">
        <v>411</v>
      </c>
      <c r="AR597" s="93">
        <v>38312346</v>
      </c>
      <c r="AS597" s="94">
        <f>IFERROR(AR597/AR599,"-")</f>
        <v>2.9503086175755824E-2</v>
      </c>
      <c r="AT597" s="95">
        <v>312</v>
      </c>
      <c r="AU597" s="96">
        <f t="shared" si="562"/>
        <v>122795.98076923077</v>
      </c>
      <c r="AV597" s="97">
        <f t="shared" si="571"/>
        <v>0.31901840490797545</v>
      </c>
      <c r="AW597" s="280"/>
      <c r="AX597" s="90">
        <v>9</v>
      </c>
      <c r="AY597" s="197" t="s">
        <v>386</v>
      </c>
      <c r="AZ597" s="198" t="s">
        <v>387</v>
      </c>
      <c r="BA597" s="93">
        <v>48382719</v>
      </c>
      <c r="BB597" s="94">
        <f>IFERROR(BA597/BA599,"-")</f>
        <v>3.7798452027096828E-2</v>
      </c>
      <c r="BC597" s="95">
        <v>672</v>
      </c>
      <c r="BD597" s="96">
        <f t="shared" si="563"/>
        <v>71998.09375</v>
      </c>
      <c r="BE597" s="97">
        <f t="shared" si="572"/>
        <v>0.82453987730061351</v>
      </c>
      <c r="BF597" s="280"/>
      <c r="BG597" s="90">
        <v>9</v>
      </c>
      <c r="BH597" s="197" t="s">
        <v>416</v>
      </c>
      <c r="BI597" s="198" t="s">
        <v>417</v>
      </c>
      <c r="BJ597" s="93">
        <v>53537460</v>
      </c>
      <c r="BK597" s="94">
        <f>IFERROR(BJ597/BJ599,"-")</f>
        <v>2.5993221205602015E-2</v>
      </c>
      <c r="BL597" s="95">
        <v>670</v>
      </c>
      <c r="BM597" s="96">
        <f t="shared" si="564"/>
        <v>79906.656716417914</v>
      </c>
      <c r="BN597" s="97">
        <f t="shared" si="573"/>
        <v>0.65815324165029465</v>
      </c>
      <c r="BO597" s="280"/>
      <c r="BP597" s="90">
        <v>9</v>
      </c>
      <c r="BQ597" s="197" t="s">
        <v>406</v>
      </c>
      <c r="BR597" s="198" t="s">
        <v>407</v>
      </c>
      <c r="BS597" s="93">
        <v>49631305</v>
      </c>
      <c r="BT597" s="94">
        <f>IFERROR(BS597/BS599,"-")</f>
        <v>3.3620129955354412E-2</v>
      </c>
      <c r="BU597" s="95">
        <v>238</v>
      </c>
      <c r="BV597" s="96">
        <f t="shared" si="565"/>
        <v>208534.8949579832</v>
      </c>
      <c r="BW597" s="97">
        <f t="shared" si="574"/>
        <v>0.34948604992657856</v>
      </c>
      <c r="BX597" s="280"/>
      <c r="BY597" s="90">
        <v>9</v>
      </c>
      <c r="BZ597" s="197" t="s">
        <v>410</v>
      </c>
      <c r="CA597" s="198" t="s">
        <v>411</v>
      </c>
      <c r="CB597" s="93">
        <v>514385882</v>
      </c>
      <c r="CC597" s="94">
        <f>IFERROR(CB597/CB599,"-")</f>
        <v>3.2156060982760318E-2</v>
      </c>
      <c r="CD597" s="95">
        <v>4142</v>
      </c>
      <c r="CE597" s="96">
        <f t="shared" si="566"/>
        <v>124187.80347658136</v>
      </c>
      <c r="CF597" s="97">
        <f t="shared" si="575"/>
        <v>0.21034990604844853</v>
      </c>
    </row>
    <row r="598" spans="2:84" ht="13.5" customHeight="1">
      <c r="B598" s="277"/>
      <c r="C598" s="285"/>
      <c r="D598" s="280"/>
      <c r="E598" s="98">
        <v>10</v>
      </c>
      <c r="F598" s="199" t="s">
        <v>394</v>
      </c>
      <c r="G598" s="200" t="s">
        <v>395</v>
      </c>
      <c r="H598" s="101">
        <v>168726654</v>
      </c>
      <c r="I598" s="102">
        <f>IFERROR(H598/H599,"-")</f>
        <v>2.5243838539875923E-2</v>
      </c>
      <c r="J598" s="103">
        <v>5533</v>
      </c>
      <c r="K598" s="104">
        <f t="shared" si="558"/>
        <v>30494.60581962769</v>
      </c>
      <c r="L598" s="105">
        <f t="shared" si="567"/>
        <v>0.42457028852056478</v>
      </c>
      <c r="M598" s="280"/>
      <c r="N598" s="98">
        <v>10</v>
      </c>
      <c r="O598" s="199" t="s">
        <v>414</v>
      </c>
      <c r="P598" s="200" t="s">
        <v>415</v>
      </c>
      <c r="Q598" s="101">
        <v>39652641</v>
      </c>
      <c r="R598" s="102">
        <f>IFERROR(Q598/Q599,"-")</f>
        <v>3.3059615999074761E-2</v>
      </c>
      <c r="S598" s="103">
        <v>743</v>
      </c>
      <c r="T598" s="104">
        <f t="shared" si="559"/>
        <v>53368.292059219384</v>
      </c>
      <c r="U598" s="105">
        <f t="shared" si="568"/>
        <v>0.54312865497076024</v>
      </c>
      <c r="V598" s="280"/>
      <c r="W598" s="98">
        <v>10</v>
      </c>
      <c r="X598" s="199" t="s">
        <v>384</v>
      </c>
      <c r="Y598" s="200" t="s">
        <v>385</v>
      </c>
      <c r="Z598" s="101">
        <v>28851190</v>
      </c>
      <c r="AA598" s="102">
        <f>IFERROR(Z598/Z599,"-")</f>
        <v>2.849842875430347E-2</v>
      </c>
      <c r="AB598" s="103">
        <v>665</v>
      </c>
      <c r="AC598" s="104">
        <f t="shared" si="560"/>
        <v>43385.248120300748</v>
      </c>
      <c r="AD598" s="105">
        <f t="shared" si="569"/>
        <v>0.81097560975609762</v>
      </c>
      <c r="AE598" s="280"/>
      <c r="AF598" s="98">
        <v>10</v>
      </c>
      <c r="AG598" s="199" t="s">
        <v>408</v>
      </c>
      <c r="AH598" s="200" t="s">
        <v>409</v>
      </c>
      <c r="AI598" s="101">
        <v>28784673</v>
      </c>
      <c r="AJ598" s="102">
        <f>IFERROR(AI598/AI599,"-")</f>
        <v>2.9183029228385352E-2</v>
      </c>
      <c r="AK598" s="103">
        <v>307</v>
      </c>
      <c r="AL598" s="104">
        <f t="shared" si="561"/>
        <v>93761.149837133547</v>
      </c>
      <c r="AM598" s="105">
        <f t="shared" si="570"/>
        <v>0.31358529111338102</v>
      </c>
      <c r="AN598" s="280"/>
      <c r="AO598" s="98">
        <v>10</v>
      </c>
      <c r="AP598" s="199" t="s">
        <v>406</v>
      </c>
      <c r="AQ598" s="200" t="s">
        <v>407</v>
      </c>
      <c r="AR598" s="101">
        <v>36669937</v>
      </c>
      <c r="AS598" s="102">
        <f>IFERROR(AR598/AR599,"-")</f>
        <v>2.8238320654405687E-2</v>
      </c>
      <c r="AT598" s="103">
        <v>292</v>
      </c>
      <c r="AU598" s="104">
        <f t="shared" si="562"/>
        <v>125581.97602739726</v>
      </c>
      <c r="AV598" s="105">
        <f t="shared" si="571"/>
        <v>0.29856850715746419</v>
      </c>
      <c r="AW598" s="280"/>
      <c r="AX598" s="98">
        <v>10</v>
      </c>
      <c r="AY598" s="199" t="s">
        <v>416</v>
      </c>
      <c r="AZ598" s="200" t="s">
        <v>417</v>
      </c>
      <c r="BA598" s="101">
        <v>35821847</v>
      </c>
      <c r="BB598" s="102">
        <f>IFERROR(BA598/BA599,"-")</f>
        <v>2.798541283617199E-2</v>
      </c>
      <c r="BC598" s="103">
        <v>495</v>
      </c>
      <c r="BD598" s="104">
        <f t="shared" si="563"/>
        <v>72367.367676767681</v>
      </c>
      <c r="BE598" s="105">
        <f t="shared" si="572"/>
        <v>0.6073619631901841</v>
      </c>
      <c r="BF598" s="280"/>
      <c r="BG598" s="98">
        <v>10</v>
      </c>
      <c r="BH598" s="199" t="s">
        <v>430</v>
      </c>
      <c r="BI598" s="200" t="s">
        <v>431</v>
      </c>
      <c r="BJ598" s="101">
        <v>53007121</v>
      </c>
      <c r="BK598" s="102">
        <f>IFERROR(BJ598/BJ599,"-")</f>
        <v>2.5735733851122409E-2</v>
      </c>
      <c r="BL598" s="103">
        <v>289</v>
      </c>
      <c r="BM598" s="104">
        <f t="shared" si="564"/>
        <v>183415.64359861592</v>
      </c>
      <c r="BN598" s="105">
        <f t="shared" si="573"/>
        <v>0.28388998035363455</v>
      </c>
      <c r="BO598" s="280"/>
      <c r="BP598" s="98">
        <v>10</v>
      </c>
      <c r="BQ598" s="199" t="s">
        <v>412</v>
      </c>
      <c r="BR598" s="200" t="s">
        <v>413</v>
      </c>
      <c r="BS598" s="101">
        <v>45137904</v>
      </c>
      <c r="BT598" s="102">
        <f>IFERROR(BS598/BS599,"-")</f>
        <v>3.0576310624762171E-2</v>
      </c>
      <c r="BU598" s="103">
        <v>218</v>
      </c>
      <c r="BV598" s="104">
        <f t="shared" si="565"/>
        <v>207054.60550458715</v>
      </c>
      <c r="BW598" s="105">
        <f t="shared" si="574"/>
        <v>0.32011747430249632</v>
      </c>
      <c r="BX598" s="280"/>
      <c r="BY598" s="98">
        <v>10</v>
      </c>
      <c r="BZ598" s="199" t="s">
        <v>404</v>
      </c>
      <c r="CA598" s="200" t="s">
        <v>405</v>
      </c>
      <c r="CB598" s="101">
        <v>457482427</v>
      </c>
      <c r="CC598" s="102">
        <f>IFERROR(CB598/CB599,"-")</f>
        <v>2.8598826942830433E-2</v>
      </c>
      <c r="CD598" s="103">
        <v>5359</v>
      </c>
      <c r="CE598" s="104">
        <f t="shared" si="566"/>
        <v>85367.12576973316</v>
      </c>
      <c r="CF598" s="105">
        <f t="shared" si="575"/>
        <v>0.27215479152912497</v>
      </c>
    </row>
    <row r="599" spans="2:84" s="195" customFormat="1" ht="13.5" customHeight="1">
      <c r="B599" s="278"/>
      <c r="C599" s="286"/>
      <c r="D599" s="281"/>
      <c r="E599" s="106" t="s">
        <v>164</v>
      </c>
      <c r="F599" s="107"/>
      <c r="G599" s="108"/>
      <c r="H599" s="216">
        <v>6683874710</v>
      </c>
      <c r="I599" s="109" t="s">
        <v>588</v>
      </c>
      <c r="J599" s="110">
        <v>11929</v>
      </c>
      <c r="K599" s="56">
        <f t="shared" si="558"/>
        <v>560304.69528040907</v>
      </c>
      <c r="L599" s="111">
        <f t="shared" si="567"/>
        <v>0.91536218538980973</v>
      </c>
      <c r="M599" s="281"/>
      <c r="N599" s="106" t="s">
        <v>164</v>
      </c>
      <c r="O599" s="107"/>
      <c r="P599" s="108"/>
      <c r="Q599" s="216">
        <v>1199428360</v>
      </c>
      <c r="R599" s="109" t="s">
        <v>588</v>
      </c>
      <c r="S599" s="110">
        <v>1361</v>
      </c>
      <c r="T599" s="56">
        <f t="shared" si="559"/>
        <v>881284.61425422481</v>
      </c>
      <c r="U599" s="111">
        <f t="shared" si="568"/>
        <v>0.99488304093567248</v>
      </c>
      <c r="V599" s="281"/>
      <c r="W599" s="106" t="s">
        <v>164</v>
      </c>
      <c r="X599" s="107"/>
      <c r="Y599" s="108"/>
      <c r="Z599" s="216">
        <v>1012378270</v>
      </c>
      <c r="AA599" s="109" t="s">
        <v>588</v>
      </c>
      <c r="AB599" s="110">
        <v>816</v>
      </c>
      <c r="AC599" s="56">
        <f t="shared" si="560"/>
        <v>1240659.6446078431</v>
      </c>
      <c r="AD599" s="111">
        <f t="shared" si="569"/>
        <v>0.99512195121951219</v>
      </c>
      <c r="AE599" s="281"/>
      <c r="AF599" s="106" t="s">
        <v>164</v>
      </c>
      <c r="AG599" s="107"/>
      <c r="AH599" s="108"/>
      <c r="AI599" s="216">
        <v>986349730</v>
      </c>
      <c r="AJ599" s="109" t="s">
        <v>588</v>
      </c>
      <c r="AK599" s="110">
        <v>968</v>
      </c>
      <c r="AL599" s="56">
        <f t="shared" si="561"/>
        <v>1018956.3326446281</v>
      </c>
      <c r="AM599" s="111">
        <f t="shared" si="570"/>
        <v>0.9887640449438202</v>
      </c>
      <c r="AN599" s="281"/>
      <c r="AO599" s="106" t="s">
        <v>164</v>
      </c>
      <c r="AP599" s="107"/>
      <c r="AQ599" s="108"/>
      <c r="AR599" s="216">
        <v>1298587740</v>
      </c>
      <c r="AS599" s="109" t="s">
        <v>588</v>
      </c>
      <c r="AT599" s="110">
        <v>960</v>
      </c>
      <c r="AU599" s="56">
        <f t="shared" si="562"/>
        <v>1352695.5625</v>
      </c>
      <c r="AV599" s="111">
        <f t="shared" si="571"/>
        <v>0.98159509202453987</v>
      </c>
      <c r="AW599" s="281"/>
      <c r="AX599" s="106" t="s">
        <v>164</v>
      </c>
      <c r="AY599" s="107"/>
      <c r="AZ599" s="108"/>
      <c r="BA599" s="216">
        <v>1280018530</v>
      </c>
      <c r="BB599" s="109" t="s">
        <v>588</v>
      </c>
      <c r="BC599" s="110">
        <v>797</v>
      </c>
      <c r="BD599" s="56">
        <f t="shared" si="563"/>
        <v>1606045.834378921</v>
      </c>
      <c r="BE599" s="111">
        <f t="shared" si="572"/>
        <v>0.97791411042944787</v>
      </c>
      <c r="BF599" s="281"/>
      <c r="BG599" s="106" t="s">
        <v>164</v>
      </c>
      <c r="BH599" s="107"/>
      <c r="BI599" s="108"/>
      <c r="BJ599" s="216">
        <v>2059670080</v>
      </c>
      <c r="BK599" s="109" t="s">
        <v>588</v>
      </c>
      <c r="BL599" s="110">
        <v>998</v>
      </c>
      <c r="BM599" s="56">
        <f t="shared" si="564"/>
        <v>2063797.6753507014</v>
      </c>
      <c r="BN599" s="111">
        <f t="shared" si="573"/>
        <v>0.98035363457760316</v>
      </c>
      <c r="BO599" s="281"/>
      <c r="BP599" s="106" t="s">
        <v>164</v>
      </c>
      <c r="BQ599" s="107"/>
      <c r="BR599" s="108"/>
      <c r="BS599" s="216">
        <v>1476237750</v>
      </c>
      <c r="BT599" s="109" t="s">
        <v>588</v>
      </c>
      <c r="BU599" s="110">
        <v>677</v>
      </c>
      <c r="BV599" s="56">
        <f t="shared" si="565"/>
        <v>2180557.976366322</v>
      </c>
      <c r="BW599" s="111">
        <f t="shared" si="574"/>
        <v>0.99412628487518351</v>
      </c>
      <c r="BX599" s="281"/>
      <c r="BY599" s="106" t="s">
        <v>164</v>
      </c>
      <c r="BZ599" s="107"/>
      <c r="CA599" s="108"/>
      <c r="CB599" s="216">
        <v>15996545170</v>
      </c>
      <c r="CC599" s="109" t="s">
        <v>588</v>
      </c>
      <c r="CD599" s="110">
        <v>18506</v>
      </c>
      <c r="CE599" s="56">
        <f t="shared" si="566"/>
        <v>864397.77207392198</v>
      </c>
      <c r="CF599" s="111">
        <f t="shared" si="575"/>
        <v>0.9398202224366462</v>
      </c>
    </row>
    <row r="600" spans="2:84" ht="13.5" customHeight="1">
      <c r="B600" s="276">
        <v>55</v>
      </c>
      <c r="C600" s="284" t="s">
        <v>15</v>
      </c>
      <c r="D600" s="279">
        <f>CK60</f>
        <v>13460</v>
      </c>
      <c r="E600" s="82">
        <v>1</v>
      </c>
      <c r="F600" s="83" t="s">
        <v>380</v>
      </c>
      <c r="G600" s="84" t="s">
        <v>381</v>
      </c>
      <c r="H600" s="85">
        <v>448437722</v>
      </c>
      <c r="I600" s="86">
        <f>IFERROR(H600/H610,"-")</f>
        <v>6.6827984255351844E-2</v>
      </c>
      <c r="J600" s="87">
        <v>5015</v>
      </c>
      <c r="K600" s="88">
        <f t="shared" si="558"/>
        <v>89419.28654037886</v>
      </c>
      <c r="L600" s="89">
        <f t="shared" ref="L600:L610" si="576">IFERROR(J600/$CK$60,0)</f>
        <v>0.37258543833580982</v>
      </c>
      <c r="M600" s="279">
        <f>CL60</f>
        <v>926</v>
      </c>
      <c r="N600" s="82">
        <v>1</v>
      </c>
      <c r="O600" s="83" t="s">
        <v>380</v>
      </c>
      <c r="P600" s="84" t="s">
        <v>381</v>
      </c>
      <c r="Q600" s="85">
        <v>67433575</v>
      </c>
      <c r="R600" s="86">
        <f>IFERROR(Q600/Q610,"-")</f>
        <v>8.1413067339645678E-2</v>
      </c>
      <c r="S600" s="87">
        <v>570</v>
      </c>
      <c r="T600" s="88">
        <f t="shared" si="559"/>
        <v>118304.51754385965</v>
      </c>
      <c r="U600" s="89">
        <f t="shared" ref="U600:U610" si="577">IFERROR(S600/$CL$60,0)</f>
        <v>0.6155507559395248</v>
      </c>
      <c r="V600" s="279">
        <f>CM60</f>
        <v>770</v>
      </c>
      <c r="W600" s="82">
        <v>1</v>
      </c>
      <c r="X600" s="83" t="s">
        <v>388</v>
      </c>
      <c r="Y600" s="84" t="s">
        <v>389</v>
      </c>
      <c r="Z600" s="85">
        <v>146782500</v>
      </c>
      <c r="AA600" s="86">
        <f>IFERROR(Z600/Z610,"-")</f>
        <v>0.15314862012866332</v>
      </c>
      <c r="AB600" s="87">
        <v>142</v>
      </c>
      <c r="AC600" s="88">
        <f t="shared" si="560"/>
        <v>1033679.5774647887</v>
      </c>
      <c r="AD600" s="89">
        <f t="shared" ref="AD600:AD610" si="578">IFERROR(AB600/$CM$60,0)</f>
        <v>0.18441558441558442</v>
      </c>
      <c r="AE600" s="279">
        <f>CN60</f>
        <v>1309</v>
      </c>
      <c r="AF600" s="82">
        <v>1</v>
      </c>
      <c r="AG600" s="83" t="s">
        <v>380</v>
      </c>
      <c r="AH600" s="84" t="s">
        <v>381</v>
      </c>
      <c r="AI600" s="85">
        <v>132000225</v>
      </c>
      <c r="AJ600" s="86">
        <f>IFERROR(AI600/AI610,"-")</f>
        <v>8.6082396050890728E-2</v>
      </c>
      <c r="AK600" s="87">
        <v>856</v>
      </c>
      <c r="AL600" s="88">
        <f t="shared" si="561"/>
        <v>154205.87032710281</v>
      </c>
      <c r="AM600" s="89">
        <f t="shared" ref="AM600:AM610" si="579">IFERROR(AK600/$CN$60,0)</f>
        <v>0.65393430099312455</v>
      </c>
      <c r="AN600" s="279">
        <f>CO60</f>
        <v>1235</v>
      </c>
      <c r="AO600" s="82">
        <v>1</v>
      </c>
      <c r="AP600" s="83" t="s">
        <v>388</v>
      </c>
      <c r="AQ600" s="84" t="s">
        <v>389</v>
      </c>
      <c r="AR600" s="85">
        <v>143459136</v>
      </c>
      <c r="AS600" s="86">
        <f>IFERROR(AR600/AR610,"-")</f>
        <v>8.8310158322797164E-2</v>
      </c>
      <c r="AT600" s="87">
        <v>222</v>
      </c>
      <c r="AU600" s="88">
        <f t="shared" si="562"/>
        <v>646212.32432432438</v>
      </c>
      <c r="AV600" s="89">
        <f t="shared" ref="AV600:AV610" si="580">IFERROR(AT600/$CO$60,0)</f>
        <v>0.1797570850202429</v>
      </c>
      <c r="AW600" s="279">
        <f>CP60</f>
        <v>888</v>
      </c>
      <c r="AX600" s="82">
        <v>1</v>
      </c>
      <c r="AY600" s="83" t="s">
        <v>400</v>
      </c>
      <c r="AZ600" s="84" t="s">
        <v>401</v>
      </c>
      <c r="BA600" s="85">
        <v>122279394</v>
      </c>
      <c r="BB600" s="86">
        <f>IFERROR(BA600/BA610,"-")</f>
        <v>9.0394423473256463E-2</v>
      </c>
      <c r="BC600" s="87">
        <v>339</v>
      </c>
      <c r="BD600" s="88">
        <f t="shared" si="563"/>
        <v>360706.17699115042</v>
      </c>
      <c r="BE600" s="89">
        <f t="shared" ref="BE600:BE610" si="581">IFERROR(BC600/$CP$60,0)</f>
        <v>0.38175675675675674</v>
      </c>
      <c r="BF600" s="279">
        <f>CQ60</f>
        <v>904</v>
      </c>
      <c r="BG600" s="82">
        <v>1</v>
      </c>
      <c r="BH600" s="83" t="s">
        <v>380</v>
      </c>
      <c r="BI600" s="84" t="s">
        <v>381</v>
      </c>
      <c r="BJ600" s="85">
        <v>129446410</v>
      </c>
      <c r="BK600" s="86">
        <f>IFERROR(BJ600/BJ610,"-")</f>
        <v>7.1819593454429828E-2</v>
      </c>
      <c r="BL600" s="87">
        <v>642</v>
      </c>
      <c r="BM600" s="88">
        <f t="shared" si="564"/>
        <v>201629.92211838005</v>
      </c>
      <c r="BN600" s="89">
        <f t="shared" ref="BN600:BN610" si="582">IFERROR(BL600/$CQ$60,0)</f>
        <v>0.71017699115044253</v>
      </c>
      <c r="BO600" s="279">
        <f>CR60</f>
        <v>833</v>
      </c>
      <c r="BP600" s="82">
        <v>1</v>
      </c>
      <c r="BQ600" s="83" t="s">
        <v>410</v>
      </c>
      <c r="BR600" s="84" t="s">
        <v>411</v>
      </c>
      <c r="BS600" s="85">
        <v>126000506</v>
      </c>
      <c r="BT600" s="86">
        <f>IFERROR(BS600/BS610,"-")</f>
        <v>6.9222120641915019E-2</v>
      </c>
      <c r="BU600" s="87">
        <v>404</v>
      </c>
      <c r="BV600" s="88">
        <f t="shared" si="565"/>
        <v>311882.44059405942</v>
      </c>
      <c r="BW600" s="89">
        <f t="shared" ref="BW600:BW610" si="583">IFERROR(BU600/$CR$60,0)</f>
        <v>0.48499399759903961</v>
      </c>
      <c r="BX600" s="279">
        <f>CS60</f>
        <v>20325</v>
      </c>
      <c r="BY600" s="82">
        <v>1</v>
      </c>
      <c r="BZ600" s="83" t="s">
        <v>380</v>
      </c>
      <c r="CA600" s="84" t="s">
        <v>381</v>
      </c>
      <c r="CB600" s="85">
        <v>1176655991</v>
      </c>
      <c r="CC600" s="86">
        <f>IFERROR(CB600/CB610,"-")</f>
        <v>7.07537108594542E-2</v>
      </c>
      <c r="CD600" s="87">
        <v>9611</v>
      </c>
      <c r="CE600" s="88">
        <f t="shared" si="566"/>
        <v>122428.05025491625</v>
      </c>
      <c r="CF600" s="89">
        <f t="shared" ref="CF600:CF610" si="584">IFERROR(CD600/$CS$60,0)</f>
        <v>0.47286592865928662</v>
      </c>
    </row>
    <row r="601" spans="2:84" ht="13.5" customHeight="1">
      <c r="B601" s="277"/>
      <c r="C601" s="285"/>
      <c r="D601" s="280"/>
      <c r="E601" s="90">
        <v>2</v>
      </c>
      <c r="F601" s="197" t="s">
        <v>388</v>
      </c>
      <c r="G601" s="198" t="s">
        <v>389</v>
      </c>
      <c r="H601" s="93">
        <v>399790183</v>
      </c>
      <c r="I601" s="94">
        <f>IFERROR(H601/H610,"-")</f>
        <v>5.9578333276272044E-2</v>
      </c>
      <c r="J601" s="95">
        <v>875</v>
      </c>
      <c r="K601" s="96">
        <f t="shared" si="558"/>
        <v>456903.06628571427</v>
      </c>
      <c r="L601" s="97">
        <f t="shared" si="576"/>
        <v>6.5007429420505206E-2</v>
      </c>
      <c r="M601" s="280"/>
      <c r="N601" s="90">
        <v>2</v>
      </c>
      <c r="O601" s="197" t="s">
        <v>398</v>
      </c>
      <c r="P601" s="198" t="s">
        <v>399</v>
      </c>
      <c r="Q601" s="93">
        <v>51327252</v>
      </c>
      <c r="R601" s="94">
        <f>IFERROR(Q601/Q610,"-")</f>
        <v>6.1967781234125038E-2</v>
      </c>
      <c r="S601" s="95">
        <v>434</v>
      </c>
      <c r="T601" s="96">
        <f t="shared" si="559"/>
        <v>118265.55760368664</v>
      </c>
      <c r="U601" s="97">
        <f t="shared" si="577"/>
        <v>0.46868250539956802</v>
      </c>
      <c r="V601" s="280"/>
      <c r="W601" s="90">
        <v>2</v>
      </c>
      <c r="X601" s="197" t="s">
        <v>382</v>
      </c>
      <c r="Y601" s="198" t="s">
        <v>383</v>
      </c>
      <c r="Z601" s="93">
        <v>78734515</v>
      </c>
      <c r="AA601" s="94">
        <f>IFERROR(Z601/Z610,"-")</f>
        <v>8.2149318404779473E-2</v>
      </c>
      <c r="AB601" s="95">
        <v>267</v>
      </c>
      <c r="AC601" s="96">
        <f t="shared" si="560"/>
        <v>294885.82397003745</v>
      </c>
      <c r="AD601" s="97">
        <f t="shared" si="578"/>
        <v>0.34675324675324676</v>
      </c>
      <c r="AE601" s="280"/>
      <c r="AF601" s="90">
        <v>2</v>
      </c>
      <c r="AG601" s="197" t="s">
        <v>382</v>
      </c>
      <c r="AH601" s="198" t="s">
        <v>383</v>
      </c>
      <c r="AI601" s="93">
        <v>82818090</v>
      </c>
      <c r="AJ601" s="94">
        <f>IFERROR(AI601/AI610,"-")</f>
        <v>5.4008844481578069E-2</v>
      </c>
      <c r="AK601" s="95">
        <v>388</v>
      </c>
      <c r="AL601" s="96">
        <f t="shared" si="561"/>
        <v>213448.68556701031</v>
      </c>
      <c r="AM601" s="97">
        <f t="shared" si="579"/>
        <v>0.29640947288006114</v>
      </c>
      <c r="AN601" s="280"/>
      <c r="AO601" s="90">
        <v>2</v>
      </c>
      <c r="AP601" s="197" t="s">
        <v>380</v>
      </c>
      <c r="AQ601" s="198" t="s">
        <v>381</v>
      </c>
      <c r="AR601" s="93">
        <v>139435445</v>
      </c>
      <c r="AS601" s="94">
        <f>IFERROR(AR601/AR610,"-")</f>
        <v>8.5833266302117392E-2</v>
      </c>
      <c r="AT601" s="95">
        <v>830</v>
      </c>
      <c r="AU601" s="96">
        <f t="shared" si="562"/>
        <v>167994.51204819276</v>
      </c>
      <c r="AV601" s="97">
        <f t="shared" si="580"/>
        <v>0.67206477732793524</v>
      </c>
      <c r="AW601" s="280"/>
      <c r="AX601" s="90">
        <v>2</v>
      </c>
      <c r="AY601" s="197" t="s">
        <v>388</v>
      </c>
      <c r="AZ601" s="198" t="s">
        <v>389</v>
      </c>
      <c r="BA601" s="93">
        <v>112775590</v>
      </c>
      <c r="BB601" s="94">
        <f>IFERROR(BA601/BA610,"-")</f>
        <v>8.3368784440543978E-2</v>
      </c>
      <c r="BC601" s="95">
        <v>139</v>
      </c>
      <c r="BD601" s="96">
        <f t="shared" si="563"/>
        <v>811335.17985611514</v>
      </c>
      <c r="BE601" s="97">
        <f t="shared" si="581"/>
        <v>0.15653153153153154</v>
      </c>
      <c r="BF601" s="280"/>
      <c r="BG601" s="90">
        <v>2</v>
      </c>
      <c r="BH601" s="197" t="s">
        <v>412</v>
      </c>
      <c r="BI601" s="198" t="s">
        <v>413</v>
      </c>
      <c r="BJ601" s="93">
        <v>116070521</v>
      </c>
      <c r="BK601" s="94">
        <f>IFERROR(BJ601/BJ610,"-")</f>
        <v>6.4398368639685413E-2</v>
      </c>
      <c r="BL601" s="95">
        <v>279</v>
      </c>
      <c r="BM601" s="96">
        <f t="shared" si="564"/>
        <v>416023.37275985663</v>
      </c>
      <c r="BN601" s="97">
        <f t="shared" si="582"/>
        <v>0.3086283185840708</v>
      </c>
      <c r="BO601" s="280"/>
      <c r="BP601" s="90">
        <v>2</v>
      </c>
      <c r="BQ601" s="197" t="s">
        <v>408</v>
      </c>
      <c r="BR601" s="198" t="s">
        <v>409</v>
      </c>
      <c r="BS601" s="93">
        <v>114645803</v>
      </c>
      <c r="BT601" s="94">
        <f>IFERROR(BS601/BS610,"-")</f>
        <v>6.2984077273112088E-2</v>
      </c>
      <c r="BU601" s="95">
        <v>325</v>
      </c>
      <c r="BV601" s="96">
        <f t="shared" si="565"/>
        <v>352756.31692307693</v>
      </c>
      <c r="BW601" s="97">
        <f t="shared" si="583"/>
        <v>0.39015606242496997</v>
      </c>
      <c r="BX601" s="280"/>
      <c r="BY601" s="90">
        <v>2</v>
      </c>
      <c r="BZ601" s="197" t="s">
        <v>388</v>
      </c>
      <c r="CA601" s="198" t="s">
        <v>389</v>
      </c>
      <c r="CB601" s="93">
        <v>993013666</v>
      </c>
      <c r="CC601" s="94">
        <f>IFERROR(CB601/CB610,"-")</f>
        <v>5.9711081523444703E-2</v>
      </c>
      <c r="CD601" s="95">
        <v>1926</v>
      </c>
      <c r="CE601" s="96">
        <f t="shared" si="566"/>
        <v>515583.41952232609</v>
      </c>
      <c r="CF601" s="97">
        <f t="shared" si="584"/>
        <v>9.4760147601476011E-2</v>
      </c>
    </row>
    <row r="602" spans="2:84" ht="13.5" customHeight="1">
      <c r="B602" s="277"/>
      <c r="C602" s="285"/>
      <c r="D602" s="280"/>
      <c r="E602" s="90">
        <v>3</v>
      </c>
      <c r="F602" s="112" t="s">
        <v>382</v>
      </c>
      <c r="G602" s="198" t="s">
        <v>383</v>
      </c>
      <c r="H602" s="93">
        <v>387117424</v>
      </c>
      <c r="I602" s="94">
        <f>IFERROR(H602/H610,"-")</f>
        <v>5.768978800593489E-2</v>
      </c>
      <c r="J602" s="95">
        <v>3415</v>
      </c>
      <c r="K602" s="96">
        <f t="shared" si="558"/>
        <v>113357.95724743778</v>
      </c>
      <c r="L602" s="97">
        <f t="shared" si="576"/>
        <v>0.25371471025260028</v>
      </c>
      <c r="M602" s="280"/>
      <c r="N602" s="90">
        <v>3</v>
      </c>
      <c r="O602" s="112" t="s">
        <v>382</v>
      </c>
      <c r="P602" s="198" t="s">
        <v>383</v>
      </c>
      <c r="Q602" s="93">
        <v>42265524</v>
      </c>
      <c r="R602" s="94">
        <f>IFERROR(Q602/Q610,"-")</f>
        <v>5.1027488184593663E-2</v>
      </c>
      <c r="S602" s="95">
        <v>317</v>
      </c>
      <c r="T602" s="96">
        <f t="shared" si="559"/>
        <v>133329.72870662459</v>
      </c>
      <c r="U602" s="97">
        <f t="shared" si="577"/>
        <v>0.34233261339092874</v>
      </c>
      <c r="V602" s="280"/>
      <c r="W602" s="90">
        <v>3</v>
      </c>
      <c r="X602" s="112" t="s">
        <v>380</v>
      </c>
      <c r="Y602" s="198" t="s">
        <v>381</v>
      </c>
      <c r="Z602" s="93">
        <v>50056228</v>
      </c>
      <c r="AA602" s="94">
        <f>IFERROR(Z602/Z610,"-")</f>
        <v>5.2227222230482241E-2</v>
      </c>
      <c r="AB602" s="95">
        <v>499</v>
      </c>
      <c r="AC602" s="96">
        <f t="shared" si="560"/>
        <v>100313.08216432866</v>
      </c>
      <c r="AD602" s="97">
        <f t="shared" si="578"/>
        <v>0.6480519480519481</v>
      </c>
      <c r="AE602" s="280"/>
      <c r="AF602" s="90">
        <v>3</v>
      </c>
      <c r="AG602" s="112" t="s">
        <v>400</v>
      </c>
      <c r="AH602" s="198" t="s">
        <v>401</v>
      </c>
      <c r="AI602" s="93">
        <v>81115623</v>
      </c>
      <c r="AJ602" s="94">
        <f>IFERROR(AI602/AI610,"-")</f>
        <v>5.2898600627390907E-2</v>
      </c>
      <c r="AK602" s="95">
        <v>401</v>
      </c>
      <c r="AL602" s="96">
        <f t="shared" si="561"/>
        <v>202283.34912718204</v>
      </c>
      <c r="AM602" s="97">
        <f t="shared" si="579"/>
        <v>0.30634071810542401</v>
      </c>
      <c r="AN602" s="280"/>
      <c r="AO602" s="90">
        <v>3</v>
      </c>
      <c r="AP602" s="112" t="s">
        <v>400</v>
      </c>
      <c r="AQ602" s="198" t="s">
        <v>401</v>
      </c>
      <c r="AR602" s="93">
        <v>101396628</v>
      </c>
      <c r="AS602" s="94">
        <f>IFERROR(AR602/AR610,"-")</f>
        <v>6.2417441800832876E-2</v>
      </c>
      <c r="AT602" s="95">
        <v>406</v>
      </c>
      <c r="AU602" s="96">
        <f t="shared" si="562"/>
        <v>249745.38916256157</v>
      </c>
      <c r="AV602" s="97">
        <f t="shared" si="580"/>
        <v>0.32874493927125509</v>
      </c>
      <c r="AW602" s="280"/>
      <c r="AX602" s="90">
        <v>3</v>
      </c>
      <c r="AY602" s="112" t="s">
        <v>380</v>
      </c>
      <c r="AZ602" s="198" t="s">
        <v>381</v>
      </c>
      <c r="BA602" s="93">
        <v>98730901</v>
      </c>
      <c r="BB602" s="94">
        <f>IFERROR(BA602/BA610,"-")</f>
        <v>7.2986319141311415E-2</v>
      </c>
      <c r="BC602" s="95">
        <v>629</v>
      </c>
      <c r="BD602" s="96">
        <f t="shared" si="563"/>
        <v>156964.86645469</v>
      </c>
      <c r="BE602" s="97">
        <f t="shared" si="581"/>
        <v>0.70833333333333337</v>
      </c>
      <c r="BF602" s="280"/>
      <c r="BG602" s="90">
        <v>3</v>
      </c>
      <c r="BH602" s="112" t="s">
        <v>400</v>
      </c>
      <c r="BI602" s="198" t="s">
        <v>401</v>
      </c>
      <c r="BJ602" s="93">
        <v>110439947</v>
      </c>
      <c r="BK602" s="94">
        <f>IFERROR(BJ602/BJ610,"-")</f>
        <v>6.1274407646135398E-2</v>
      </c>
      <c r="BL602" s="95">
        <v>302</v>
      </c>
      <c r="BM602" s="96">
        <f t="shared" si="564"/>
        <v>365695.18874172185</v>
      </c>
      <c r="BN602" s="97">
        <f t="shared" si="582"/>
        <v>0.33407079646017701</v>
      </c>
      <c r="BO602" s="280"/>
      <c r="BP602" s="90">
        <v>3</v>
      </c>
      <c r="BQ602" s="112" t="s">
        <v>380</v>
      </c>
      <c r="BR602" s="198" t="s">
        <v>381</v>
      </c>
      <c r="BS602" s="93">
        <v>111115485</v>
      </c>
      <c r="BT602" s="94">
        <f>IFERROR(BS602/BS610,"-")</f>
        <v>6.1044592216597124E-2</v>
      </c>
      <c r="BU602" s="95">
        <v>570</v>
      </c>
      <c r="BV602" s="96">
        <f t="shared" si="565"/>
        <v>194939.44736842104</v>
      </c>
      <c r="BW602" s="97">
        <f t="shared" si="583"/>
        <v>0.68427370948379351</v>
      </c>
      <c r="BX602" s="280"/>
      <c r="BY602" s="90">
        <v>3</v>
      </c>
      <c r="BZ602" s="112" t="s">
        <v>382</v>
      </c>
      <c r="CA602" s="198" t="s">
        <v>383</v>
      </c>
      <c r="CB602" s="93">
        <v>854569817</v>
      </c>
      <c r="CC602" s="94">
        <f>IFERROR(CB602/CB610,"-")</f>
        <v>5.1386289793883079E-2</v>
      </c>
      <c r="CD602" s="95">
        <v>5387</v>
      </c>
      <c r="CE602" s="96">
        <f t="shared" si="566"/>
        <v>158635.57026174123</v>
      </c>
      <c r="CF602" s="97">
        <f t="shared" si="584"/>
        <v>0.2650430504305043</v>
      </c>
    </row>
    <row r="603" spans="2:84" ht="13.5" customHeight="1">
      <c r="B603" s="277"/>
      <c r="C603" s="285"/>
      <c r="D603" s="280"/>
      <c r="E603" s="90">
        <v>4</v>
      </c>
      <c r="F603" s="197" t="s">
        <v>384</v>
      </c>
      <c r="G603" s="198" t="s">
        <v>385</v>
      </c>
      <c r="H603" s="93">
        <v>354591019</v>
      </c>
      <c r="I603" s="94">
        <f>IFERROR(H603/H610,"-")</f>
        <v>5.2842572942204818E-2</v>
      </c>
      <c r="J603" s="95">
        <v>8838</v>
      </c>
      <c r="K603" s="96">
        <f t="shared" si="558"/>
        <v>40121.183412536775</v>
      </c>
      <c r="L603" s="97">
        <f t="shared" si="576"/>
        <v>0.65661218424962853</v>
      </c>
      <c r="M603" s="280"/>
      <c r="N603" s="90">
        <v>4</v>
      </c>
      <c r="O603" s="197" t="s">
        <v>386</v>
      </c>
      <c r="P603" s="198" t="s">
        <v>387</v>
      </c>
      <c r="Q603" s="93">
        <v>39330193</v>
      </c>
      <c r="R603" s="94">
        <f>IFERROR(Q603/Q610,"-")</f>
        <v>4.7483640770792014E-2</v>
      </c>
      <c r="S603" s="95">
        <v>710</v>
      </c>
      <c r="T603" s="96">
        <f t="shared" si="559"/>
        <v>55394.638028169014</v>
      </c>
      <c r="U603" s="97">
        <f t="shared" si="577"/>
        <v>0.76673866090712739</v>
      </c>
      <c r="V603" s="280"/>
      <c r="W603" s="90">
        <v>4</v>
      </c>
      <c r="X603" s="197" t="s">
        <v>398</v>
      </c>
      <c r="Y603" s="198" t="s">
        <v>399</v>
      </c>
      <c r="Z603" s="93">
        <v>44516356</v>
      </c>
      <c r="AA603" s="94">
        <f>IFERROR(Z603/Z610,"-")</f>
        <v>4.644707982597613E-2</v>
      </c>
      <c r="AB603" s="95">
        <v>388</v>
      </c>
      <c r="AC603" s="96">
        <f t="shared" si="560"/>
        <v>114732.8762886598</v>
      </c>
      <c r="AD603" s="97">
        <f t="shared" si="578"/>
        <v>0.50389610389610384</v>
      </c>
      <c r="AE603" s="280"/>
      <c r="AF603" s="90">
        <v>4</v>
      </c>
      <c r="AG603" s="197" t="s">
        <v>388</v>
      </c>
      <c r="AH603" s="198" t="s">
        <v>389</v>
      </c>
      <c r="AI603" s="93">
        <v>68737999</v>
      </c>
      <c r="AJ603" s="94">
        <f>IFERROR(AI603/AI610,"-")</f>
        <v>4.4826678542886807E-2</v>
      </c>
      <c r="AK603" s="95">
        <v>180</v>
      </c>
      <c r="AL603" s="96">
        <f t="shared" si="561"/>
        <v>381877.77222222224</v>
      </c>
      <c r="AM603" s="97">
        <f t="shared" si="579"/>
        <v>0.13750954927425516</v>
      </c>
      <c r="AN603" s="280"/>
      <c r="AO603" s="90">
        <v>4</v>
      </c>
      <c r="AP603" s="197" t="s">
        <v>382</v>
      </c>
      <c r="AQ603" s="198" t="s">
        <v>383</v>
      </c>
      <c r="AR603" s="93">
        <v>95058057</v>
      </c>
      <c r="AS603" s="94">
        <f>IFERROR(AR603/AR610,"-")</f>
        <v>5.8515562672338116E-2</v>
      </c>
      <c r="AT603" s="95">
        <v>361</v>
      </c>
      <c r="AU603" s="96">
        <f t="shared" si="562"/>
        <v>263318.71745152352</v>
      </c>
      <c r="AV603" s="97">
        <f t="shared" si="580"/>
        <v>0.29230769230769232</v>
      </c>
      <c r="AW603" s="280"/>
      <c r="AX603" s="90">
        <v>4</v>
      </c>
      <c r="AY603" s="197" t="s">
        <v>408</v>
      </c>
      <c r="AZ603" s="198" t="s">
        <v>409</v>
      </c>
      <c r="BA603" s="93">
        <v>72715595</v>
      </c>
      <c r="BB603" s="94">
        <f>IFERROR(BA603/BA610,"-")</f>
        <v>5.3754635777306929E-2</v>
      </c>
      <c r="BC603" s="95">
        <v>343</v>
      </c>
      <c r="BD603" s="96">
        <f t="shared" si="563"/>
        <v>211998.81924198251</v>
      </c>
      <c r="BE603" s="97">
        <f t="shared" si="581"/>
        <v>0.38626126126126126</v>
      </c>
      <c r="BF603" s="280"/>
      <c r="BG603" s="90">
        <v>4</v>
      </c>
      <c r="BH603" s="197" t="s">
        <v>404</v>
      </c>
      <c r="BI603" s="198" t="s">
        <v>405</v>
      </c>
      <c r="BJ603" s="93">
        <v>90636134</v>
      </c>
      <c r="BK603" s="94">
        <f>IFERROR(BJ603/BJ610,"-")</f>
        <v>5.028683527153225E-2</v>
      </c>
      <c r="BL603" s="95">
        <v>564</v>
      </c>
      <c r="BM603" s="96">
        <f t="shared" si="564"/>
        <v>160702.36524822694</v>
      </c>
      <c r="BN603" s="97">
        <f t="shared" si="582"/>
        <v>0.62389380530973448</v>
      </c>
      <c r="BO603" s="280"/>
      <c r="BP603" s="90">
        <v>4</v>
      </c>
      <c r="BQ603" s="197" t="s">
        <v>404</v>
      </c>
      <c r="BR603" s="198" t="s">
        <v>405</v>
      </c>
      <c r="BS603" s="93">
        <v>93803265</v>
      </c>
      <c r="BT603" s="94">
        <f>IFERROR(BS603/BS610,"-")</f>
        <v>5.1533609924038916E-2</v>
      </c>
      <c r="BU603" s="95">
        <v>559</v>
      </c>
      <c r="BV603" s="96">
        <f t="shared" si="565"/>
        <v>167805.48300536672</v>
      </c>
      <c r="BW603" s="97">
        <f t="shared" si="583"/>
        <v>0.67106842737094841</v>
      </c>
      <c r="BX603" s="280"/>
      <c r="BY603" s="90">
        <v>4</v>
      </c>
      <c r="BZ603" s="197" t="s">
        <v>386</v>
      </c>
      <c r="CA603" s="198" t="s">
        <v>387</v>
      </c>
      <c r="CB603" s="93">
        <v>762939575</v>
      </c>
      <c r="CC603" s="94">
        <f>IFERROR(CB603/CB610,"-")</f>
        <v>4.5876455400450912E-2</v>
      </c>
      <c r="CD603" s="95">
        <v>12409</v>
      </c>
      <c r="CE603" s="96">
        <f t="shared" si="566"/>
        <v>61482.760496413895</v>
      </c>
      <c r="CF603" s="97">
        <f t="shared" si="584"/>
        <v>0.6105289052890529</v>
      </c>
    </row>
    <row r="604" spans="2:84" ht="13.5" customHeight="1">
      <c r="B604" s="277"/>
      <c r="C604" s="285"/>
      <c r="D604" s="280"/>
      <c r="E604" s="90">
        <v>5</v>
      </c>
      <c r="F604" s="197" t="s">
        <v>390</v>
      </c>
      <c r="G604" s="198" t="s">
        <v>391</v>
      </c>
      <c r="H604" s="93">
        <v>329306919</v>
      </c>
      <c r="I604" s="94">
        <f>IFERROR(H604/H610,"-")</f>
        <v>4.9074635157723027E-2</v>
      </c>
      <c r="J604" s="95">
        <v>6584</v>
      </c>
      <c r="K604" s="96">
        <f t="shared" si="558"/>
        <v>50016.239216281894</v>
      </c>
      <c r="L604" s="97">
        <f t="shared" si="576"/>
        <v>0.48915304606240712</v>
      </c>
      <c r="M604" s="280"/>
      <c r="N604" s="90">
        <v>5</v>
      </c>
      <c r="O604" s="197" t="s">
        <v>390</v>
      </c>
      <c r="P604" s="198" t="s">
        <v>391</v>
      </c>
      <c r="Q604" s="93">
        <v>37173315</v>
      </c>
      <c r="R604" s="94">
        <f>IFERROR(Q604/Q610,"-")</f>
        <v>4.487962557721225E-2</v>
      </c>
      <c r="S604" s="95">
        <v>617</v>
      </c>
      <c r="T604" s="96">
        <f t="shared" si="559"/>
        <v>60248.484602917342</v>
      </c>
      <c r="U604" s="97">
        <f t="shared" si="577"/>
        <v>0.66630669546436283</v>
      </c>
      <c r="V604" s="280"/>
      <c r="W604" s="90">
        <v>5</v>
      </c>
      <c r="X604" s="197" t="s">
        <v>402</v>
      </c>
      <c r="Y604" s="198" t="s">
        <v>403</v>
      </c>
      <c r="Z604" s="93">
        <v>35938036</v>
      </c>
      <c r="AA604" s="94">
        <f>IFERROR(Z604/Z610,"-")</f>
        <v>3.7496708555408355E-2</v>
      </c>
      <c r="AB604" s="95">
        <v>411</v>
      </c>
      <c r="AC604" s="96">
        <f t="shared" si="560"/>
        <v>87440.476885644763</v>
      </c>
      <c r="AD604" s="97">
        <f t="shared" si="578"/>
        <v>0.53376623376623378</v>
      </c>
      <c r="AE604" s="280"/>
      <c r="AF604" s="90">
        <v>5</v>
      </c>
      <c r="AG604" s="197" t="s">
        <v>386</v>
      </c>
      <c r="AH604" s="198" t="s">
        <v>387</v>
      </c>
      <c r="AI604" s="93">
        <v>60965363</v>
      </c>
      <c r="AJ604" s="94">
        <f>IFERROR(AI604/AI610,"-")</f>
        <v>3.9757845285129781E-2</v>
      </c>
      <c r="AK604" s="95">
        <v>962</v>
      </c>
      <c r="AL604" s="96">
        <f t="shared" si="561"/>
        <v>63373.558212058211</v>
      </c>
      <c r="AM604" s="97">
        <f t="shared" si="579"/>
        <v>0.73491214667685256</v>
      </c>
      <c r="AN604" s="280"/>
      <c r="AO604" s="90">
        <v>5</v>
      </c>
      <c r="AP604" s="197" t="s">
        <v>386</v>
      </c>
      <c r="AQ604" s="198" t="s">
        <v>387</v>
      </c>
      <c r="AR604" s="93">
        <v>71664951</v>
      </c>
      <c r="AS604" s="94">
        <f>IFERROR(AR604/AR610,"-")</f>
        <v>4.4115302416191195E-2</v>
      </c>
      <c r="AT604" s="95">
        <v>980</v>
      </c>
      <c r="AU604" s="96">
        <f t="shared" si="562"/>
        <v>73127.501020408163</v>
      </c>
      <c r="AV604" s="97">
        <f t="shared" si="580"/>
        <v>0.79352226720647778</v>
      </c>
      <c r="AW604" s="280"/>
      <c r="AX604" s="90">
        <v>5</v>
      </c>
      <c r="AY604" s="197" t="s">
        <v>404</v>
      </c>
      <c r="AZ604" s="198" t="s">
        <v>405</v>
      </c>
      <c r="BA604" s="93">
        <v>66869042</v>
      </c>
      <c r="BB604" s="94">
        <f>IFERROR(BA604/BA610,"-")</f>
        <v>4.9432601046411562E-2</v>
      </c>
      <c r="BC604" s="95">
        <v>480</v>
      </c>
      <c r="BD604" s="96">
        <f t="shared" si="563"/>
        <v>139310.50416666668</v>
      </c>
      <c r="BE604" s="97">
        <f t="shared" si="581"/>
        <v>0.54054054054054057</v>
      </c>
      <c r="BF604" s="280"/>
      <c r="BG604" s="90">
        <v>5</v>
      </c>
      <c r="BH604" s="197" t="s">
        <v>408</v>
      </c>
      <c r="BI604" s="198" t="s">
        <v>409</v>
      </c>
      <c r="BJ604" s="93">
        <v>87763536</v>
      </c>
      <c r="BK604" s="94">
        <f>IFERROR(BJ604/BJ610,"-")</f>
        <v>4.8693057425410385E-2</v>
      </c>
      <c r="BL604" s="95">
        <v>355</v>
      </c>
      <c r="BM604" s="96">
        <f t="shared" si="564"/>
        <v>247221.2281690141</v>
      </c>
      <c r="BN604" s="97">
        <f t="shared" si="582"/>
        <v>0.39269911504424782</v>
      </c>
      <c r="BO604" s="280"/>
      <c r="BP604" s="90">
        <v>5</v>
      </c>
      <c r="BQ604" s="197" t="s">
        <v>386</v>
      </c>
      <c r="BR604" s="198" t="s">
        <v>387</v>
      </c>
      <c r="BS604" s="93">
        <v>85194701</v>
      </c>
      <c r="BT604" s="94">
        <f>IFERROR(BS604/BS610,"-")</f>
        <v>4.6804239585148004E-2</v>
      </c>
      <c r="BU604" s="95">
        <v>732</v>
      </c>
      <c r="BV604" s="96">
        <f t="shared" si="565"/>
        <v>116386.20355191256</v>
      </c>
      <c r="BW604" s="97">
        <f t="shared" si="583"/>
        <v>0.8787515006002401</v>
      </c>
      <c r="BX604" s="280"/>
      <c r="BY604" s="90">
        <v>5</v>
      </c>
      <c r="BZ604" s="197" t="s">
        <v>400</v>
      </c>
      <c r="CA604" s="198" t="s">
        <v>401</v>
      </c>
      <c r="CB604" s="93">
        <v>647280089</v>
      </c>
      <c r="CC604" s="94">
        <f>IFERROR(CB604/CB610,"-")</f>
        <v>3.8921714258443596E-2</v>
      </c>
      <c r="CD604" s="95">
        <v>3641</v>
      </c>
      <c r="CE604" s="96">
        <f t="shared" si="566"/>
        <v>177775.36088986543</v>
      </c>
      <c r="CF604" s="97">
        <f t="shared" si="584"/>
        <v>0.1791389913899139</v>
      </c>
    </row>
    <row r="605" spans="2:84" ht="13.5" customHeight="1">
      <c r="B605" s="277"/>
      <c r="C605" s="285"/>
      <c r="D605" s="280"/>
      <c r="E605" s="90">
        <v>6</v>
      </c>
      <c r="F605" s="112" t="s">
        <v>386</v>
      </c>
      <c r="G605" s="198" t="s">
        <v>387</v>
      </c>
      <c r="H605" s="93">
        <v>325874236</v>
      </c>
      <c r="I605" s="94">
        <f>IFERROR(H605/H610,"-")</f>
        <v>4.8563082997359466E-2</v>
      </c>
      <c r="J605" s="95">
        <v>6920</v>
      </c>
      <c r="K605" s="96">
        <f t="shared" si="558"/>
        <v>47091.652601156071</v>
      </c>
      <c r="L605" s="97">
        <f t="shared" si="576"/>
        <v>0.51411589895988108</v>
      </c>
      <c r="M605" s="280"/>
      <c r="N605" s="90">
        <v>6</v>
      </c>
      <c r="O605" s="112" t="s">
        <v>396</v>
      </c>
      <c r="P605" s="198" t="s">
        <v>397</v>
      </c>
      <c r="Q605" s="93">
        <v>34827588</v>
      </c>
      <c r="R605" s="94">
        <f>IFERROR(Q605/Q610,"-")</f>
        <v>4.204761155138869E-2</v>
      </c>
      <c r="S605" s="95">
        <v>454</v>
      </c>
      <c r="T605" s="96">
        <f t="shared" si="559"/>
        <v>76712.748898678416</v>
      </c>
      <c r="U605" s="97">
        <f t="shared" si="577"/>
        <v>0.49028077753779697</v>
      </c>
      <c r="V605" s="280"/>
      <c r="W605" s="90">
        <v>6</v>
      </c>
      <c r="X605" s="112" t="s">
        <v>386</v>
      </c>
      <c r="Y605" s="198" t="s">
        <v>387</v>
      </c>
      <c r="Z605" s="93">
        <v>34964155</v>
      </c>
      <c r="AA605" s="94">
        <f>IFERROR(Z605/Z610,"-")</f>
        <v>3.648058925426876E-2</v>
      </c>
      <c r="AB605" s="95">
        <v>623</v>
      </c>
      <c r="AC605" s="96">
        <f t="shared" si="560"/>
        <v>56122.239165329054</v>
      </c>
      <c r="AD605" s="97">
        <f t="shared" si="578"/>
        <v>0.80909090909090908</v>
      </c>
      <c r="AE605" s="280"/>
      <c r="AF605" s="90">
        <v>6</v>
      </c>
      <c r="AG605" s="112" t="s">
        <v>390</v>
      </c>
      <c r="AH605" s="198" t="s">
        <v>391</v>
      </c>
      <c r="AI605" s="93">
        <v>57004024</v>
      </c>
      <c r="AJ605" s="94">
        <f>IFERROR(AI605/AI610,"-")</f>
        <v>3.7174504592416266E-2</v>
      </c>
      <c r="AK605" s="95">
        <v>888</v>
      </c>
      <c r="AL605" s="96">
        <f t="shared" si="561"/>
        <v>64193.720720720718</v>
      </c>
      <c r="AM605" s="97">
        <f t="shared" si="579"/>
        <v>0.67838044308632539</v>
      </c>
      <c r="AN605" s="280"/>
      <c r="AO605" s="90">
        <v>6</v>
      </c>
      <c r="AP605" s="112" t="s">
        <v>404</v>
      </c>
      <c r="AQ605" s="198" t="s">
        <v>405</v>
      </c>
      <c r="AR605" s="93">
        <v>60180414</v>
      </c>
      <c r="AS605" s="94">
        <f>IFERROR(AR605/AR610,"-")</f>
        <v>3.704568448168738E-2</v>
      </c>
      <c r="AT605" s="95">
        <v>543</v>
      </c>
      <c r="AU605" s="96">
        <f t="shared" si="562"/>
        <v>110829.49171270718</v>
      </c>
      <c r="AV605" s="97">
        <f t="shared" si="580"/>
        <v>0.43967611336032386</v>
      </c>
      <c r="AW605" s="280"/>
      <c r="AX605" s="90">
        <v>6</v>
      </c>
      <c r="AY605" s="112" t="s">
        <v>386</v>
      </c>
      <c r="AZ605" s="198" t="s">
        <v>387</v>
      </c>
      <c r="BA605" s="93">
        <v>66540269</v>
      </c>
      <c r="BB605" s="94">
        <f>IFERROR(BA605/BA610,"-")</f>
        <v>4.9189557269235393E-2</v>
      </c>
      <c r="BC605" s="95">
        <v>720</v>
      </c>
      <c r="BD605" s="96">
        <f t="shared" si="563"/>
        <v>92417.040277777778</v>
      </c>
      <c r="BE605" s="97">
        <f t="shared" si="581"/>
        <v>0.81081081081081086</v>
      </c>
      <c r="BF605" s="280"/>
      <c r="BG605" s="90">
        <v>6</v>
      </c>
      <c r="BH605" s="112" t="s">
        <v>410</v>
      </c>
      <c r="BI605" s="198" t="s">
        <v>411</v>
      </c>
      <c r="BJ605" s="93">
        <v>85816085</v>
      </c>
      <c r="BK605" s="94">
        <f>IFERROR(BJ605/BJ610,"-")</f>
        <v>4.7612570611659251E-2</v>
      </c>
      <c r="BL605" s="95">
        <v>368</v>
      </c>
      <c r="BM605" s="96">
        <f t="shared" si="564"/>
        <v>233195.88315217392</v>
      </c>
      <c r="BN605" s="97">
        <f t="shared" si="582"/>
        <v>0.40707964601769914</v>
      </c>
      <c r="BO605" s="280"/>
      <c r="BP605" s="90">
        <v>6</v>
      </c>
      <c r="BQ605" s="112" t="s">
        <v>412</v>
      </c>
      <c r="BR605" s="198" t="s">
        <v>413</v>
      </c>
      <c r="BS605" s="93">
        <v>82667915</v>
      </c>
      <c r="BT605" s="94">
        <f>IFERROR(BS605/BS610,"-")</f>
        <v>4.5416074641363553E-2</v>
      </c>
      <c r="BU605" s="95">
        <v>286</v>
      </c>
      <c r="BV605" s="96">
        <f t="shared" si="565"/>
        <v>289048.65384615387</v>
      </c>
      <c r="BW605" s="97">
        <f t="shared" si="583"/>
        <v>0.34333733493397361</v>
      </c>
      <c r="BX605" s="280"/>
      <c r="BY605" s="90">
        <v>6</v>
      </c>
      <c r="BZ605" s="112" t="s">
        <v>390</v>
      </c>
      <c r="CA605" s="198" t="s">
        <v>391</v>
      </c>
      <c r="CB605" s="93">
        <v>602604611</v>
      </c>
      <c r="CC605" s="94">
        <f>IFERROR(CB605/CB610,"-")</f>
        <v>3.6235325137836207E-2</v>
      </c>
      <c r="CD605" s="95">
        <v>10948</v>
      </c>
      <c r="CE605" s="96">
        <f t="shared" si="566"/>
        <v>55042.437979539645</v>
      </c>
      <c r="CF605" s="97">
        <f t="shared" si="584"/>
        <v>0.53864698646986475</v>
      </c>
    </row>
    <row r="606" spans="2:84" ht="13.5" customHeight="1">
      <c r="B606" s="277"/>
      <c r="C606" s="285"/>
      <c r="D606" s="280"/>
      <c r="E606" s="90">
        <v>7</v>
      </c>
      <c r="F606" s="112" t="s">
        <v>392</v>
      </c>
      <c r="G606" s="198" t="s">
        <v>393</v>
      </c>
      <c r="H606" s="93">
        <v>273288609</v>
      </c>
      <c r="I606" s="94">
        <f>IFERROR(H606/H610,"-")</f>
        <v>4.0726562381875192E-2</v>
      </c>
      <c r="J606" s="95">
        <v>5751</v>
      </c>
      <c r="K606" s="96">
        <f t="shared" si="558"/>
        <v>47520.18935837246</v>
      </c>
      <c r="L606" s="97">
        <f t="shared" si="576"/>
        <v>0.42726597325408616</v>
      </c>
      <c r="M606" s="280"/>
      <c r="N606" s="90">
        <v>7</v>
      </c>
      <c r="O606" s="112" t="s">
        <v>384</v>
      </c>
      <c r="P606" s="198" t="s">
        <v>385</v>
      </c>
      <c r="Q606" s="93">
        <v>31256701</v>
      </c>
      <c r="R606" s="94">
        <f>IFERROR(Q606/Q610,"-")</f>
        <v>3.7736452550946174E-2</v>
      </c>
      <c r="S606" s="95">
        <v>745</v>
      </c>
      <c r="T606" s="96">
        <f t="shared" si="559"/>
        <v>41955.303355704695</v>
      </c>
      <c r="U606" s="97">
        <f t="shared" si="577"/>
        <v>0.80453563714902809</v>
      </c>
      <c r="V606" s="280"/>
      <c r="W606" s="90">
        <v>7</v>
      </c>
      <c r="X606" s="112" t="s">
        <v>400</v>
      </c>
      <c r="Y606" s="198" t="s">
        <v>401</v>
      </c>
      <c r="Z606" s="93">
        <v>29514400</v>
      </c>
      <c r="AA606" s="94">
        <f>IFERROR(Z606/Z610,"-")</f>
        <v>3.0794472324190011E-2</v>
      </c>
      <c r="AB606" s="95">
        <v>231</v>
      </c>
      <c r="AC606" s="96">
        <f t="shared" si="560"/>
        <v>127767.96536796537</v>
      </c>
      <c r="AD606" s="97">
        <f t="shared" si="578"/>
        <v>0.3</v>
      </c>
      <c r="AE606" s="280"/>
      <c r="AF606" s="90">
        <v>7</v>
      </c>
      <c r="AG606" s="112" t="s">
        <v>396</v>
      </c>
      <c r="AH606" s="198" t="s">
        <v>397</v>
      </c>
      <c r="AI606" s="93">
        <v>55917811</v>
      </c>
      <c r="AJ606" s="94">
        <f>IFERROR(AI606/AI610,"-")</f>
        <v>3.646614354483755E-2</v>
      </c>
      <c r="AK606" s="95">
        <v>560</v>
      </c>
      <c r="AL606" s="96">
        <f t="shared" si="561"/>
        <v>99853.233928571426</v>
      </c>
      <c r="AM606" s="97">
        <f t="shared" si="579"/>
        <v>0.42780748663101603</v>
      </c>
      <c r="AN606" s="280"/>
      <c r="AO606" s="90">
        <v>7</v>
      </c>
      <c r="AP606" s="112" t="s">
        <v>396</v>
      </c>
      <c r="AQ606" s="198" t="s">
        <v>397</v>
      </c>
      <c r="AR606" s="93">
        <v>56481272</v>
      </c>
      <c r="AS606" s="94">
        <f>IFERROR(AR606/AR610,"-")</f>
        <v>3.476857739191299E-2</v>
      </c>
      <c r="AT606" s="95">
        <v>565</v>
      </c>
      <c r="AU606" s="96">
        <f t="shared" si="562"/>
        <v>99966.853097345127</v>
      </c>
      <c r="AV606" s="97">
        <f t="shared" si="580"/>
        <v>0.45748987854251011</v>
      </c>
      <c r="AW606" s="280"/>
      <c r="AX606" s="90">
        <v>7</v>
      </c>
      <c r="AY606" s="112" t="s">
        <v>410</v>
      </c>
      <c r="AZ606" s="198" t="s">
        <v>411</v>
      </c>
      <c r="BA606" s="93">
        <v>51882733</v>
      </c>
      <c r="BB606" s="94">
        <f>IFERROR(BA606/BA610,"-")</f>
        <v>3.835404792529392E-2</v>
      </c>
      <c r="BC606" s="95">
        <v>312</v>
      </c>
      <c r="BD606" s="96">
        <f t="shared" si="563"/>
        <v>166290.81089743591</v>
      </c>
      <c r="BE606" s="97">
        <f t="shared" si="581"/>
        <v>0.35135135135135137</v>
      </c>
      <c r="BF606" s="280"/>
      <c r="BG606" s="90">
        <v>7</v>
      </c>
      <c r="BH606" s="112" t="s">
        <v>386</v>
      </c>
      <c r="BI606" s="198" t="s">
        <v>387</v>
      </c>
      <c r="BJ606" s="93">
        <v>78405707</v>
      </c>
      <c r="BK606" s="94">
        <f>IFERROR(BJ606/BJ610,"-")</f>
        <v>4.3501136889367138E-2</v>
      </c>
      <c r="BL606" s="95">
        <v>762</v>
      </c>
      <c r="BM606" s="96">
        <f t="shared" si="564"/>
        <v>102894.62860892389</v>
      </c>
      <c r="BN606" s="97">
        <f t="shared" si="582"/>
        <v>0.84292035398230092</v>
      </c>
      <c r="BO606" s="280"/>
      <c r="BP606" s="90">
        <v>7</v>
      </c>
      <c r="BQ606" s="112" t="s">
        <v>414</v>
      </c>
      <c r="BR606" s="198" t="s">
        <v>415</v>
      </c>
      <c r="BS606" s="93">
        <v>71375629</v>
      </c>
      <c r="BT606" s="94">
        <f>IFERROR(BS606/BS610,"-")</f>
        <v>3.9212321905521305E-2</v>
      </c>
      <c r="BU606" s="95">
        <v>354</v>
      </c>
      <c r="BV606" s="96">
        <f t="shared" si="565"/>
        <v>201626.07062146891</v>
      </c>
      <c r="BW606" s="97">
        <f t="shared" si="583"/>
        <v>0.42496998799519808</v>
      </c>
      <c r="BX606" s="280"/>
      <c r="BY606" s="90">
        <v>7</v>
      </c>
      <c r="BZ606" s="112" t="s">
        <v>384</v>
      </c>
      <c r="CA606" s="198" t="s">
        <v>385</v>
      </c>
      <c r="CB606" s="93">
        <v>586073422</v>
      </c>
      <c r="CC606" s="94">
        <f>IFERROR(CB606/CB610,"-")</f>
        <v>3.5241285269246449E-2</v>
      </c>
      <c r="CD606" s="95">
        <v>14056</v>
      </c>
      <c r="CE606" s="96">
        <f t="shared" si="566"/>
        <v>41695.60486624929</v>
      </c>
      <c r="CF606" s="97">
        <f t="shared" si="584"/>
        <v>0.69156211562115621</v>
      </c>
    </row>
    <row r="607" spans="2:84" ht="13.5" customHeight="1">
      <c r="B607" s="277"/>
      <c r="C607" s="285"/>
      <c r="D607" s="280"/>
      <c r="E607" s="90">
        <v>8</v>
      </c>
      <c r="F607" s="197" t="s">
        <v>394</v>
      </c>
      <c r="G607" s="198" t="s">
        <v>395</v>
      </c>
      <c r="H607" s="93">
        <v>192753253</v>
      </c>
      <c r="I607" s="94">
        <f>IFERROR(H607/H610,"-")</f>
        <v>2.8724861278846318E-2</v>
      </c>
      <c r="J607" s="95">
        <v>6260</v>
      </c>
      <c r="K607" s="96">
        <f t="shared" si="558"/>
        <v>30791.254472843451</v>
      </c>
      <c r="L607" s="97">
        <f t="shared" si="576"/>
        <v>0.46508172362555722</v>
      </c>
      <c r="M607" s="280"/>
      <c r="N607" s="90">
        <v>8</v>
      </c>
      <c r="O607" s="197" t="s">
        <v>426</v>
      </c>
      <c r="P607" s="198" t="s">
        <v>427</v>
      </c>
      <c r="Q607" s="93">
        <v>30905526</v>
      </c>
      <c r="R607" s="94">
        <f>IFERROR(Q607/Q610,"-")</f>
        <v>3.7312476305833855E-2</v>
      </c>
      <c r="S607" s="95">
        <v>319</v>
      </c>
      <c r="T607" s="96">
        <f t="shared" si="559"/>
        <v>96882.526645768026</v>
      </c>
      <c r="U607" s="97">
        <f t="shared" si="577"/>
        <v>0.34449244060475159</v>
      </c>
      <c r="V607" s="280"/>
      <c r="W607" s="90">
        <v>8</v>
      </c>
      <c r="X607" s="197" t="s">
        <v>390</v>
      </c>
      <c r="Y607" s="198" t="s">
        <v>391</v>
      </c>
      <c r="Z607" s="93">
        <v>29468169</v>
      </c>
      <c r="AA607" s="94">
        <f>IFERROR(Z607/Z610,"-")</f>
        <v>3.0746236234348454E-2</v>
      </c>
      <c r="AB607" s="95">
        <v>519</v>
      </c>
      <c r="AC607" s="96">
        <f t="shared" si="560"/>
        <v>56778.745664739887</v>
      </c>
      <c r="AD607" s="97">
        <f t="shared" si="578"/>
        <v>0.67402597402597397</v>
      </c>
      <c r="AE607" s="280"/>
      <c r="AF607" s="90">
        <v>8</v>
      </c>
      <c r="AG607" s="197" t="s">
        <v>402</v>
      </c>
      <c r="AH607" s="198" t="s">
        <v>403</v>
      </c>
      <c r="AI607" s="93">
        <v>52969130</v>
      </c>
      <c r="AJ607" s="94">
        <f>IFERROR(AI607/AI610,"-")</f>
        <v>3.4543195870545808E-2</v>
      </c>
      <c r="AK607" s="95">
        <v>519</v>
      </c>
      <c r="AL607" s="96">
        <f t="shared" si="561"/>
        <v>102059.98073217727</v>
      </c>
      <c r="AM607" s="97">
        <f t="shared" si="579"/>
        <v>0.39648586707410238</v>
      </c>
      <c r="AN607" s="280"/>
      <c r="AO607" s="90">
        <v>8</v>
      </c>
      <c r="AP607" s="197" t="s">
        <v>390</v>
      </c>
      <c r="AQ607" s="198" t="s">
        <v>391</v>
      </c>
      <c r="AR607" s="93">
        <v>52970410</v>
      </c>
      <c r="AS607" s="94">
        <f>IFERROR(AR607/AR610,"-")</f>
        <v>3.2607371157759364E-2</v>
      </c>
      <c r="AT607" s="95">
        <v>826</v>
      </c>
      <c r="AU607" s="96">
        <f t="shared" si="562"/>
        <v>64128.825665859564</v>
      </c>
      <c r="AV607" s="97">
        <f t="shared" si="580"/>
        <v>0.66882591093117405</v>
      </c>
      <c r="AW607" s="280"/>
      <c r="AX607" s="90">
        <v>8</v>
      </c>
      <c r="AY607" s="197" t="s">
        <v>412</v>
      </c>
      <c r="AZ607" s="198" t="s">
        <v>413</v>
      </c>
      <c r="BA607" s="93">
        <v>49834283</v>
      </c>
      <c r="BB607" s="94">
        <f>IFERROR(BA607/BA610,"-")</f>
        <v>3.683974162472628E-2</v>
      </c>
      <c r="BC607" s="95">
        <v>265</v>
      </c>
      <c r="BD607" s="96">
        <f t="shared" si="563"/>
        <v>188053.89811320754</v>
      </c>
      <c r="BE607" s="97">
        <f t="shared" si="581"/>
        <v>0.29842342342342343</v>
      </c>
      <c r="BF607" s="280"/>
      <c r="BG607" s="90">
        <v>8</v>
      </c>
      <c r="BH607" s="197" t="s">
        <v>382</v>
      </c>
      <c r="BI607" s="198" t="s">
        <v>383</v>
      </c>
      <c r="BJ607" s="93">
        <v>68175987</v>
      </c>
      <c r="BK607" s="94">
        <f>IFERROR(BJ607/BJ610,"-")</f>
        <v>3.7825472870931631E-2</v>
      </c>
      <c r="BL607" s="95">
        <v>224</v>
      </c>
      <c r="BM607" s="96">
        <f t="shared" si="564"/>
        <v>304357.08482142858</v>
      </c>
      <c r="BN607" s="97">
        <f t="shared" si="582"/>
        <v>0.24778761061946902</v>
      </c>
      <c r="BO607" s="280"/>
      <c r="BP607" s="90">
        <v>8</v>
      </c>
      <c r="BQ607" s="197" t="s">
        <v>430</v>
      </c>
      <c r="BR607" s="198" t="s">
        <v>431</v>
      </c>
      <c r="BS607" s="93">
        <v>63396432</v>
      </c>
      <c r="BT607" s="94">
        <f>IFERROR(BS607/BS610,"-")</f>
        <v>3.4828713022556926E-2</v>
      </c>
      <c r="BU607" s="95">
        <v>292</v>
      </c>
      <c r="BV607" s="96">
        <f t="shared" si="565"/>
        <v>217111.0684931507</v>
      </c>
      <c r="BW607" s="97">
        <f t="shared" si="583"/>
        <v>0.3505402160864346</v>
      </c>
      <c r="BX607" s="280"/>
      <c r="BY607" s="90">
        <v>8</v>
      </c>
      <c r="BZ607" s="197" t="s">
        <v>404</v>
      </c>
      <c r="CA607" s="198" t="s">
        <v>405</v>
      </c>
      <c r="CB607" s="93">
        <v>493776598</v>
      </c>
      <c r="CC607" s="94">
        <f>IFERROR(CB607/CB610,"-")</f>
        <v>2.9691368514909427E-2</v>
      </c>
      <c r="CD607" s="95">
        <v>5825</v>
      </c>
      <c r="CE607" s="96">
        <f t="shared" si="566"/>
        <v>84768.514678111591</v>
      </c>
      <c r="CF607" s="97">
        <f t="shared" si="584"/>
        <v>0.28659286592865929</v>
      </c>
    </row>
    <row r="608" spans="2:84" ht="13.5" customHeight="1">
      <c r="B608" s="277"/>
      <c r="C608" s="285"/>
      <c r="D608" s="280"/>
      <c r="E608" s="90">
        <v>9</v>
      </c>
      <c r="F608" s="197" t="s">
        <v>396</v>
      </c>
      <c r="G608" s="198" t="s">
        <v>397</v>
      </c>
      <c r="H608" s="93">
        <v>166580700</v>
      </c>
      <c r="I608" s="94">
        <f>IFERROR(H608/H610,"-")</f>
        <v>2.4824522672170491E-2</v>
      </c>
      <c r="J608" s="95">
        <v>3558</v>
      </c>
      <c r="K608" s="96">
        <f t="shared" si="558"/>
        <v>46818.634064080943</v>
      </c>
      <c r="L608" s="97">
        <f t="shared" si="576"/>
        <v>0.26433878157503715</v>
      </c>
      <c r="M608" s="280"/>
      <c r="N608" s="90">
        <v>9</v>
      </c>
      <c r="O608" s="197" t="s">
        <v>402</v>
      </c>
      <c r="P608" s="198" t="s">
        <v>403</v>
      </c>
      <c r="Q608" s="93">
        <v>30419370</v>
      </c>
      <c r="R608" s="94">
        <f>IFERROR(Q608/Q610,"-")</f>
        <v>3.6725536474072409E-2</v>
      </c>
      <c r="S608" s="95">
        <v>437</v>
      </c>
      <c r="T608" s="96">
        <f t="shared" si="559"/>
        <v>69609.542334096113</v>
      </c>
      <c r="U608" s="97">
        <f t="shared" si="577"/>
        <v>0.47192224622030238</v>
      </c>
      <c r="V608" s="280"/>
      <c r="W608" s="90">
        <v>9</v>
      </c>
      <c r="X608" s="197" t="s">
        <v>384</v>
      </c>
      <c r="Y608" s="198" t="s">
        <v>385</v>
      </c>
      <c r="Z608" s="93">
        <v>29085275</v>
      </c>
      <c r="AA608" s="94">
        <f>IFERROR(Z608/Z610,"-")</f>
        <v>3.0346735696099383E-2</v>
      </c>
      <c r="AB608" s="95">
        <v>638</v>
      </c>
      <c r="AC608" s="96">
        <f t="shared" si="560"/>
        <v>45588.205329153607</v>
      </c>
      <c r="AD608" s="97">
        <f t="shared" si="578"/>
        <v>0.82857142857142863</v>
      </c>
      <c r="AE608" s="280"/>
      <c r="AF608" s="90">
        <v>9</v>
      </c>
      <c r="AG608" s="197" t="s">
        <v>384</v>
      </c>
      <c r="AH608" s="198" t="s">
        <v>385</v>
      </c>
      <c r="AI608" s="93">
        <v>48897401</v>
      </c>
      <c r="AJ608" s="94">
        <f>IFERROR(AI608/AI610,"-")</f>
        <v>3.1887865636147365E-2</v>
      </c>
      <c r="AK608" s="95">
        <v>1041</v>
      </c>
      <c r="AL608" s="96">
        <f t="shared" si="561"/>
        <v>46971.566762728144</v>
      </c>
      <c r="AM608" s="97">
        <f t="shared" si="579"/>
        <v>0.79526355996944231</v>
      </c>
      <c r="AN608" s="280"/>
      <c r="AO608" s="90">
        <v>9</v>
      </c>
      <c r="AP608" s="197" t="s">
        <v>384</v>
      </c>
      <c r="AQ608" s="198" t="s">
        <v>385</v>
      </c>
      <c r="AR608" s="93">
        <v>44754621</v>
      </c>
      <c r="AS608" s="94">
        <f>IFERROR(AR608/AR610,"-")</f>
        <v>2.7549919624406373E-2</v>
      </c>
      <c r="AT608" s="95">
        <v>976</v>
      </c>
      <c r="AU608" s="96">
        <f t="shared" si="562"/>
        <v>45855.144467213118</v>
      </c>
      <c r="AV608" s="97">
        <f t="shared" si="580"/>
        <v>0.7902834008097166</v>
      </c>
      <c r="AW608" s="280"/>
      <c r="AX608" s="90">
        <v>9</v>
      </c>
      <c r="AY608" s="197" t="s">
        <v>396</v>
      </c>
      <c r="AZ608" s="198" t="s">
        <v>397</v>
      </c>
      <c r="BA608" s="93">
        <v>42281719</v>
      </c>
      <c r="BB608" s="94">
        <f>IFERROR(BA608/BA610,"-")</f>
        <v>3.125654689181101E-2</v>
      </c>
      <c r="BC608" s="95">
        <v>379</v>
      </c>
      <c r="BD608" s="96">
        <f t="shared" si="563"/>
        <v>111561.26385224274</v>
      </c>
      <c r="BE608" s="97">
        <f t="shared" si="581"/>
        <v>0.42680180180180183</v>
      </c>
      <c r="BF608" s="280"/>
      <c r="BG608" s="90">
        <v>9</v>
      </c>
      <c r="BH608" s="197" t="s">
        <v>388</v>
      </c>
      <c r="BI608" s="198" t="s">
        <v>389</v>
      </c>
      <c r="BJ608" s="93">
        <v>63399130</v>
      </c>
      <c r="BK608" s="94">
        <f>IFERROR(BJ608/BJ610,"-")</f>
        <v>3.5175172041963514E-2</v>
      </c>
      <c r="BL608" s="95">
        <v>160</v>
      </c>
      <c r="BM608" s="96">
        <f t="shared" si="564"/>
        <v>396244.5625</v>
      </c>
      <c r="BN608" s="97">
        <f t="shared" si="582"/>
        <v>0.17699115044247787</v>
      </c>
      <c r="BO608" s="280"/>
      <c r="BP608" s="90">
        <v>9</v>
      </c>
      <c r="BQ608" s="197" t="s">
        <v>382</v>
      </c>
      <c r="BR608" s="198" t="s">
        <v>383</v>
      </c>
      <c r="BS608" s="93">
        <v>62607691</v>
      </c>
      <c r="BT608" s="94">
        <f>IFERROR(BS608/BS610,"-")</f>
        <v>3.4395394725746084E-2</v>
      </c>
      <c r="BU608" s="95">
        <v>202</v>
      </c>
      <c r="BV608" s="96">
        <f t="shared" si="565"/>
        <v>309939.06435643567</v>
      </c>
      <c r="BW608" s="97">
        <f t="shared" si="583"/>
        <v>0.2424969987995198</v>
      </c>
      <c r="BX608" s="280"/>
      <c r="BY608" s="90">
        <v>9</v>
      </c>
      <c r="BZ608" s="197" t="s">
        <v>412</v>
      </c>
      <c r="CA608" s="198" t="s">
        <v>413</v>
      </c>
      <c r="CB608" s="93">
        <v>460137769</v>
      </c>
      <c r="CC608" s="94">
        <f>IFERROR(CB608/CB610,"-")</f>
        <v>2.7668626100030902E-2</v>
      </c>
      <c r="CD608" s="95">
        <v>3799</v>
      </c>
      <c r="CE608" s="96">
        <f t="shared" si="566"/>
        <v>121120.76046327982</v>
      </c>
      <c r="CF608" s="97">
        <f t="shared" si="584"/>
        <v>0.18691266912669127</v>
      </c>
    </row>
    <row r="609" spans="2:84" ht="13.5" customHeight="1">
      <c r="B609" s="277"/>
      <c r="C609" s="285"/>
      <c r="D609" s="280"/>
      <c r="E609" s="98">
        <v>10</v>
      </c>
      <c r="F609" s="113" t="s">
        <v>418</v>
      </c>
      <c r="G609" s="200" t="s">
        <v>419</v>
      </c>
      <c r="H609" s="101">
        <v>166494057</v>
      </c>
      <c r="I609" s="102">
        <f>IFERROR(H609/H610,"-")</f>
        <v>2.4811610785512046E-2</v>
      </c>
      <c r="J609" s="103">
        <v>1129</v>
      </c>
      <c r="K609" s="104">
        <f t="shared" si="558"/>
        <v>147470.37821080603</v>
      </c>
      <c r="L609" s="105">
        <f t="shared" si="576"/>
        <v>8.3878157503714704E-2</v>
      </c>
      <c r="M609" s="280"/>
      <c r="N609" s="98">
        <v>10</v>
      </c>
      <c r="O609" s="113" t="s">
        <v>392</v>
      </c>
      <c r="P609" s="200" t="s">
        <v>393</v>
      </c>
      <c r="Q609" s="101">
        <v>26664010</v>
      </c>
      <c r="R609" s="102">
        <f>IFERROR(Q609/Q610,"-")</f>
        <v>3.2191661819427279E-2</v>
      </c>
      <c r="S609" s="103">
        <v>522</v>
      </c>
      <c r="T609" s="104">
        <f t="shared" si="559"/>
        <v>51080.478927203068</v>
      </c>
      <c r="U609" s="105">
        <f t="shared" si="577"/>
        <v>0.56371490280777536</v>
      </c>
      <c r="V609" s="280"/>
      <c r="W609" s="98">
        <v>10</v>
      </c>
      <c r="X609" s="113" t="s">
        <v>396</v>
      </c>
      <c r="Y609" s="200" t="s">
        <v>397</v>
      </c>
      <c r="Z609" s="101">
        <v>26027780</v>
      </c>
      <c r="AA609" s="102">
        <f>IFERROR(Z609/Z610,"-")</f>
        <v>2.7156633740482824E-2</v>
      </c>
      <c r="AB609" s="103">
        <v>427</v>
      </c>
      <c r="AC609" s="104">
        <f t="shared" si="560"/>
        <v>60954.988290398127</v>
      </c>
      <c r="AD609" s="105">
        <f t="shared" si="578"/>
        <v>0.55454545454545456</v>
      </c>
      <c r="AE609" s="280"/>
      <c r="AF609" s="98">
        <v>10</v>
      </c>
      <c r="AG609" s="113" t="s">
        <v>398</v>
      </c>
      <c r="AH609" s="200" t="s">
        <v>399</v>
      </c>
      <c r="AI609" s="101">
        <v>48163594</v>
      </c>
      <c r="AJ609" s="102">
        <f>IFERROR(AI609/AI610,"-")</f>
        <v>3.1409322021551889E-2</v>
      </c>
      <c r="AK609" s="103">
        <v>490</v>
      </c>
      <c r="AL609" s="104">
        <f t="shared" si="561"/>
        <v>98293.04897959184</v>
      </c>
      <c r="AM609" s="105">
        <f t="shared" si="579"/>
        <v>0.37433155080213903</v>
      </c>
      <c r="AN609" s="280"/>
      <c r="AO609" s="98">
        <v>10</v>
      </c>
      <c r="AP609" s="113" t="s">
        <v>408</v>
      </c>
      <c r="AQ609" s="200" t="s">
        <v>409</v>
      </c>
      <c r="AR609" s="101">
        <v>40710947</v>
      </c>
      <c r="AS609" s="102">
        <f>IFERROR(AR609/AR610,"-")</f>
        <v>2.5060726526618733E-2</v>
      </c>
      <c r="AT609" s="103">
        <v>462</v>
      </c>
      <c r="AU609" s="104">
        <f t="shared" si="562"/>
        <v>88118.932900432905</v>
      </c>
      <c r="AV609" s="105">
        <f t="shared" si="580"/>
        <v>0.37408906882591092</v>
      </c>
      <c r="AW609" s="280"/>
      <c r="AX609" s="98">
        <v>10</v>
      </c>
      <c r="AY609" s="113" t="s">
        <v>382</v>
      </c>
      <c r="AZ609" s="200" t="s">
        <v>383</v>
      </c>
      <c r="BA609" s="101">
        <v>37792529</v>
      </c>
      <c r="BB609" s="102">
        <f>IFERROR(BA609/BA610,"-")</f>
        <v>2.7937935892545604E-2</v>
      </c>
      <c r="BC609" s="103">
        <v>213</v>
      </c>
      <c r="BD609" s="104">
        <f t="shared" si="563"/>
        <v>177429.71361502347</v>
      </c>
      <c r="BE609" s="105">
        <f t="shared" si="581"/>
        <v>0.23986486486486486</v>
      </c>
      <c r="BF609" s="280"/>
      <c r="BG609" s="98">
        <v>10</v>
      </c>
      <c r="BH609" s="113" t="s">
        <v>430</v>
      </c>
      <c r="BI609" s="200" t="s">
        <v>431</v>
      </c>
      <c r="BJ609" s="101">
        <v>41202403</v>
      </c>
      <c r="BK609" s="102">
        <f>IFERROR(BJ609/BJ610,"-")</f>
        <v>2.2859960603044766E-2</v>
      </c>
      <c r="BL609" s="103">
        <v>294</v>
      </c>
      <c r="BM609" s="104">
        <f t="shared" si="564"/>
        <v>140144.22789115645</v>
      </c>
      <c r="BN609" s="105">
        <f t="shared" si="582"/>
        <v>0.3252212389380531</v>
      </c>
      <c r="BO609" s="280"/>
      <c r="BP609" s="98">
        <v>10</v>
      </c>
      <c r="BQ609" s="113" t="s">
        <v>400</v>
      </c>
      <c r="BR609" s="200" t="s">
        <v>401</v>
      </c>
      <c r="BS609" s="101">
        <v>55880953</v>
      </c>
      <c r="BT609" s="102">
        <f>IFERROR(BS609/BS610,"-")</f>
        <v>3.0699861396994575E-2</v>
      </c>
      <c r="BU609" s="103">
        <v>202</v>
      </c>
      <c r="BV609" s="104">
        <f t="shared" si="565"/>
        <v>276638.38118811883</v>
      </c>
      <c r="BW609" s="105">
        <f t="shared" si="583"/>
        <v>0.2424969987995198</v>
      </c>
      <c r="BX609" s="280"/>
      <c r="BY609" s="98">
        <v>10</v>
      </c>
      <c r="BZ609" s="113" t="s">
        <v>408</v>
      </c>
      <c r="CA609" s="200" t="s">
        <v>409</v>
      </c>
      <c r="CB609" s="101">
        <v>458871884</v>
      </c>
      <c r="CC609" s="102">
        <f>IFERROR(CB609/CB610,"-")</f>
        <v>2.7592506943746997E-2</v>
      </c>
      <c r="CD609" s="103">
        <v>5792</v>
      </c>
      <c r="CE609" s="104">
        <f t="shared" si="566"/>
        <v>79225.118093922647</v>
      </c>
      <c r="CF609" s="105">
        <f t="shared" si="584"/>
        <v>0.28496924969249693</v>
      </c>
    </row>
    <row r="610" spans="2:84" s="195" customFormat="1" ht="13.5" customHeight="1">
      <c r="B610" s="278"/>
      <c r="C610" s="286"/>
      <c r="D610" s="281"/>
      <c r="E610" s="106" t="s">
        <v>164</v>
      </c>
      <c r="F610" s="107"/>
      <c r="G610" s="127"/>
      <c r="H610" s="216">
        <v>6710328420</v>
      </c>
      <c r="I610" s="109" t="s">
        <v>588</v>
      </c>
      <c r="J610" s="110">
        <v>12228</v>
      </c>
      <c r="K610" s="56">
        <f t="shared" si="558"/>
        <v>548767.45338567218</v>
      </c>
      <c r="L610" s="111">
        <f t="shared" si="576"/>
        <v>0.90846953937592867</v>
      </c>
      <c r="M610" s="281"/>
      <c r="N610" s="106" t="s">
        <v>164</v>
      </c>
      <c r="O610" s="107"/>
      <c r="P610" s="127"/>
      <c r="Q610" s="216">
        <v>828289330</v>
      </c>
      <c r="R610" s="109" t="s">
        <v>588</v>
      </c>
      <c r="S610" s="110">
        <v>922</v>
      </c>
      <c r="T610" s="56">
        <f t="shared" si="559"/>
        <v>898361.52928416489</v>
      </c>
      <c r="U610" s="111">
        <f t="shared" si="577"/>
        <v>0.99568034557235419</v>
      </c>
      <c r="V610" s="281"/>
      <c r="W610" s="106" t="s">
        <v>164</v>
      </c>
      <c r="X610" s="107"/>
      <c r="Y610" s="127"/>
      <c r="Z610" s="216">
        <v>958431750</v>
      </c>
      <c r="AA610" s="109" t="s">
        <v>588</v>
      </c>
      <c r="AB610" s="110">
        <v>768</v>
      </c>
      <c r="AC610" s="56">
        <f t="shared" si="560"/>
        <v>1247958.0078125</v>
      </c>
      <c r="AD610" s="111">
        <f t="shared" si="578"/>
        <v>0.9974025974025974</v>
      </c>
      <c r="AE610" s="281"/>
      <c r="AF610" s="106" t="s">
        <v>164</v>
      </c>
      <c r="AG610" s="107"/>
      <c r="AH610" s="127"/>
      <c r="AI610" s="216">
        <v>1533417180</v>
      </c>
      <c r="AJ610" s="109" t="s">
        <v>588</v>
      </c>
      <c r="AK610" s="110">
        <v>1298</v>
      </c>
      <c r="AL610" s="56">
        <f t="shared" si="561"/>
        <v>1181369.1679506933</v>
      </c>
      <c r="AM610" s="111">
        <f t="shared" si="579"/>
        <v>0.99159663865546221</v>
      </c>
      <c r="AN610" s="281"/>
      <c r="AO610" s="106" t="s">
        <v>164</v>
      </c>
      <c r="AP610" s="107"/>
      <c r="AQ610" s="127"/>
      <c r="AR610" s="216">
        <v>1624491890</v>
      </c>
      <c r="AS610" s="109" t="s">
        <v>588</v>
      </c>
      <c r="AT610" s="110">
        <v>1220</v>
      </c>
      <c r="AU610" s="56">
        <f t="shared" si="562"/>
        <v>1331550.7295081967</v>
      </c>
      <c r="AV610" s="111">
        <f t="shared" si="580"/>
        <v>0.98785425101214575</v>
      </c>
      <c r="AW610" s="281"/>
      <c r="AX610" s="106" t="s">
        <v>164</v>
      </c>
      <c r="AY610" s="107"/>
      <c r="AZ610" s="127"/>
      <c r="BA610" s="216">
        <v>1352731610</v>
      </c>
      <c r="BB610" s="109" t="s">
        <v>588</v>
      </c>
      <c r="BC610" s="110">
        <v>879</v>
      </c>
      <c r="BD610" s="56">
        <f t="shared" si="563"/>
        <v>1538943.811149033</v>
      </c>
      <c r="BE610" s="111">
        <f t="shared" si="581"/>
        <v>0.98986486486486491</v>
      </c>
      <c r="BF610" s="281"/>
      <c r="BG610" s="106" t="s">
        <v>164</v>
      </c>
      <c r="BH610" s="107"/>
      <c r="BI610" s="127"/>
      <c r="BJ610" s="216">
        <v>1802382940</v>
      </c>
      <c r="BK610" s="109" t="s">
        <v>588</v>
      </c>
      <c r="BL610" s="110">
        <v>893</v>
      </c>
      <c r="BM610" s="56">
        <f t="shared" si="564"/>
        <v>2018345.9574468085</v>
      </c>
      <c r="BN610" s="111">
        <f t="shared" si="582"/>
        <v>0.98783185840707965</v>
      </c>
      <c r="BO610" s="281"/>
      <c r="BP610" s="106" t="s">
        <v>164</v>
      </c>
      <c r="BQ610" s="107"/>
      <c r="BR610" s="127"/>
      <c r="BS610" s="216">
        <v>1820234700</v>
      </c>
      <c r="BT610" s="109" t="s">
        <v>588</v>
      </c>
      <c r="BU610" s="110">
        <v>828</v>
      </c>
      <c r="BV610" s="56">
        <f t="shared" si="565"/>
        <v>2198351.086956522</v>
      </c>
      <c r="BW610" s="111">
        <f t="shared" si="583"/>
        <v>0.99399759903961582</v>
      </c>
      <c r="BX610" s="281"/>
      <c r="BY610" s="106" t="s">
        <v>164</v>
      </c>
      <c r="BZ610" s="107"/>
      <c r="CA610" s="127"/>
      <c r="CB610" s="216">
        <v>16630307820</v>
      </c>
      <c r="CC610" s="109" t="s">
        <v>588</v>
      </c>
      <c r="CD610" s="110">
        <v>19036</v>
      </c>
      <c r="CE610" s="56">
        <f t="shared" si="566"/>
        <v>873624.07123345241</v>
      </c>
      <c r="CF610" s="111">
        <f t="shared" si="584"/>
        <v>0.93658056580565807</v>
      </c>
    </row>
    <row r="611" spans="2:84" ht="13.5" customHeight="1">
      <c r="B611" s="276">
        <v>56</v>
      </c>
      <c r="C611" s="284" t="s">
        <v>9</v>
      </c>
      <c r="D611" s="279">
        <f>CK61</f>
        <v>9790</v>
      </c>
      <c r="E611" s="82">
        <v>1</v>
      </c>
      <c r="F611" s="83" t="s">
        <v>382</v>
      </c>
      <c r="G611" s="84" t="s">
        <v>383</v>
      </c>
      <c r="H611" s="85">
        <v>389432846</v>
      </c>
      <c r="I611" s="86">
        <f>IFERROR(H611/H621,"-")</f>
        <v>6.2868920424444488E-2</v>
      </c>
      <c r="J611" s="87">
        <v>2669</v>
      </c>
      <c r="K611" s="88">
        <f t="shared" si="558"/>
        <v>145909.6463094792</v>
      </c>
      <c r="L611" s="89">
        <f t="shared" ref="L611:L621" si="585">IFERROR(J611/$CK$61,0)</f>
        <v>0.27262512768130748</v>
      </c>
      <c r="M611" s="279">
        <f>CL61</f>
        <v>456</v>
      </c>
      <c r="N611" s="82">
        <v>1</v>
      </c>
      <c r="O611" s="83" t="s">
        <v>382</v>
      </c>
      <c r="P611" s="84" t="s">
        <v>383</v>
      </c>
      <c r="Q611" s="85">
        <v>28065634</v>
      </c>
      <c r="R611" s="86">
        <f>IFERROR(Q611/Q621,"-")</f>
        <v>7.3608564659381662E-2</v>
      </c>
      <c r="S611" s="87">
        <v>151</v>
      </c>
      <c r="T611" s="88">
        <f t="shared" si="559"/>
        <v>185865.12582781457</v>
      </c>
      <c r="U611" s="89">
        <f t="shared" ref="U611:U621" si="586">IFERROR(S611/$CL$61,0)</f>
        <v>0.33114035087719296</v>
      </c>
      <c r="V611" s="279">
        <f>CM61</f>
        <v>537</v>
      </c>
      <c r="W611" s="82">
        <v>1</v>
      </c>
      <c r="X611" s="83" t="s">
        <v>388</v>
      </c>
      <c r="Y611" s="84" t="s">
        <v>389</v>
      </c>
      <c r="Z611" s="85">
        <v>70297922</v>
      </c>
      <c r="AA611" s="86">
        <f>IFERROR(Z611/Z621,"-")</f>
        <v>0.11389889332207576</v>
      </c>
      <c r="AB611" s="87">
        <v>102</v>
      </c>
      <c r="AC611" s="88">
        <f t="shared" si="560"/>
        <v>689195.31372549024</v>
      </c>
      <c r="AD611" s="89">
        <f t="shared" ref="AD611:AD621" si="587">IFERROR(AB611/$CM$61,0)</f>
        <v>0.18994413407821228</v>
      </c>
      <c r="AE611" s="279">
        <f>CN61</f>
        <v>527</v>
      </c>
      <c r="AF611" s="82">
        <v>1</v>
      </c>
      <c r="AG611" s="83" t="s">
        <v>380</v>
      </c>
      <c r="AH611" s="84" t="s">
        <v>381</v>
      </c>
      <c r="AI611" s="85">
        <v>51994264</v>
      </c>
      <c r="AJ611" s="86">
        <f>IFERROR(AI611/AI621,"-")</f>
        <v>8.8982510337999018E-2</v>
      </c>
      <c r="AK611" s="87">
        <v>303</v>
      </c>
      <c r="AL611" s="88">
        <f t="shared" si="561"/>
        <v>171598.2310231023</v>
      </c>
      <c r="AM611" s="89">
        <f t="shared" ref="AM611:AM621" si="588">IFERROR(AK611/$CN$61,0)</f>
        <v>0.57495256166982922</v>
      </c>
      <c r="AN611" s="279">
        <f>CO61</f>
        <v>629</v>
      </c>
      <c r="AO611" s="82">
        <v>1</v>
      </c>
      <c r="AP611" s="83" t="s">
        <v>380</v>
      </c>
      <c r="AQ611" s="84" t="s">
        <v>381</v>
      </c>
      <c r="AR611" s="85">
        <v>79235484</v>
      </c>
      <c r="AS611" s="86">
        <f>IFERROR(AR611/AR621,"-")</f>
        <v>8.2809825187002903E-2</v>
      </c>
      <c r="AT611" s="87">
        <v>399</v>
      </c>
      <c r="AU611" s="88">
        <f t="shared" si="562"/>
        <v>198585.17293233084</v>
      </c>
      <c r="AV611" s="89">
        <f t="shared" ref="AV611:AV621" si="589">IFERROR(AT611/$CO$61,0)</f>
        <v>0.6343402225755167</v>
      </c>
      <c r="AW611" s="279">
        <f>CP61</f>
        <v>400</v>
      </c>
      <c r="AX611" s="82">
        <v>1</v>
      </c>
      <c r="AY611" s="83" t="s">
        <v>400</v>
      </c>
      <c r="AZ611" s="84" t="s">
        <v>401</v>
      </c>
      <c r="BA611" s="85">
        <v>52304815</v>
      </c>
      <c r="BB611" s="86">
        <f>IFERROR(BA611/BA621,"-")</f>
        <v>8.1963283077280943E-2</v>
      </c>
      <c r="BC611" s="87">
        <v>106</v>
      </c>
      <c r="BD611" s="88">
        <f t="shared" si="563"/>
        <v>493441.65094339621</v>
      </c>
      <c r="BE611" s="89">
        <f t="shared" ref="BE611:BE621" si="590">IFERROR(BC611/$CP$61,0)</f>
        <v>0.26500000000000001</v>
      </c>
      <c r="BF611" s="279">
        <f>CQ61</f>
        <v>433</v>
      </c>
      <c r="BG611" s="82">
        <v>1</v>
      </c>
      <c r="BH611" s="83" t="s">
        <v>400</v>
      </c>
      <c r="BI611" s="84" t="s">
        <v>401</v>
      </c>
      <c r="BJ611" s="85">
        <v>77425089</v>
      </c>
      <c r="BK611" s="86">
        <f>IFERROR(BJ611/BJ621,"-")</f>
        <v>8.1208158049427284E-2</v>
      </c>
      <c r="BL611" s="87">
        <v>132</v>
      </c>
      <c r="BM611" s="88">
        <f t="shared" si="564"/>
        <v>586553.70454545459</v>
      </c>
      <c r="BN611" s="89">
        <f t="shared" ref="BN611:BN621" si="591">IFERROR(BL611/$CQ$61,0)</f>
        <v>0.30484988452655887</v>
      </c>
      <c r="BO611" s="279">
        <f>CR61</f>
        <v>296</v>
      </c>
      <c r="BP611" s="82">
        <v>1</v>
      </c>
      <c r="BQ611" s="83" t="s">
        <v>410</v>
      </c>
      <c r="BR611" s="84" t="s">
        <v>411</v>
      </c>
      <c r="BS611" s="85">
        <v>59744336</v>
      </c>
      <c r="BT611" s="86">
        <f>IFERROR(BS611/BS621,"-")</f>
        <v>9.3976833607577706E-2</v>
      </c>
      <c r="BU611" s="87">
        <v>125</v>
      </c>
      <c r="BV611" s="88">
        <f t="shared" si="565"/>
        <v>477954.68800000002</v>
      </c>
      <c r="BW611" s="89">
        <f t="shared" ref="BW611:BW621" si="592">IFERROR(BU611/$CR$61,0)</f>
        <v>0.42229729729729731</v>
      </c>
      <c r="BX611" s="279">
        <f>CS61</f>
        <v>13068</v>
      </c>
      <c r="BY611" s="82">
        <v>1</v>
      </c>
      <c r="BZ611" s="83" t="s">
        <v>380</v>
      </c>
      <c r="CA611" s="84" t="s">
        <v>381</v>
      </c>
      <c r="CB611" s="85">
        <v>742417301</v>
      </c>
      <c r="CC611" s="86">
        <f>IFERROR(CB611/CB621,"-")</f>
        <v>6.7730796225296333E-2</v>
      </c>
      <c r="CD611" s="87">
        <v>5695</v>
      </c>
      <c r="CE611" s="88">
        <f t="shared" si="566"/>
        <v>130363.002809482</v>
      </c>
      <c r="CF611" s="89">
        <f t="shared" ref="CF611:CF621" si="593">IFERROR(CD611/$CS$61,0)</f>
        <v>0.43579736761554944</v>
      </c>
    </row>
    <row r="612" spans="2:84" ht="13.5" customHeight="1">
      <c r="B612" s="277"/>
      <c r="C612" s="285"/>
      <c r="D612" s="280"/>
      <c r="E612" s="90">
        <v>2</v>
      </c>
      <c r="F612" s="197" t="s">
        <v>380</v>
      </c>
      <c r="G612" s="198" t="s">
        <v>381</v>
      </c>
      <c r="H612" s="93">
        <v>383980253</v>
      </c>
      <c r="I612" s="94">
        <f>IFERROR(H612/H621,"-")</f>
        <v>6.1988669467328554E-2</v>
      </c>
      <c r="J612" s="95">
        <v>3716</v>
      </c>
      <c r="K612" s="96">
        <f t="shared" si="558"/>
        <v>103331.60737351992</v>
      </c>
      <c r="L612" s="97">
        <f t="shared" si="585"/>
        <v>0.37957099080694584</v>
      </c>
      <c r="M612" s="280"/>
      <c r="N612" s="90">
        <v>2</v>
      </c>
      <c r="O612" s="197" t="s">
        <v>380</v>
      </c>
      <c r="P612" s="198" t="s">
        <v>381</v>
      </c>
      <c r="Q612" s="93">
        <v>25780802</v>
      </c>
      <c r="R612" s="94">
        <f>IFERROR(Q612/Q621,"-")</f>
        <v>6.7616068498139614E-2</v>
      </c>
      <c r="S612" s="95">
        <v>254</v>
      </c>
      <c r="T612" s="96">
        <f t="shared" si="559"/>
        <v>101499.22047244094</v>
      </c>
      <c r="U612" s="97">
        <f t="shared" si="586"/>
        <v>0.55701754385964908</v>
      </c>
      <c r="V612" s="280"/>
      <c r="W612" s="90">
        <v>2</v>
      </c>
      <c r="X612" s="197" t="s">
        <v>380</v>
      </c>
      <c r="Y612" s="198" t="s">
        <v>381</v>
      </c>
      <c r="Z612" s="93">
        <v>53514624</v>
      </c>
      <c r="AA612" s="94">
        <f>IFERROR(Z612/Z621,"-")</f>
        <v>8.6706068639511066E-2</v>
      </c>
      <c r="AB612" s="95">
        <v>325</v>
      </c>
      <c r="AC612" s="96">
        <f t="shared" si="560"/>
        <v>164660.38153846154</v>
      </c>
      <c r="AD612" s="97">
        <f t="shared" si="587"/>
        <v>0.60521415270018619</v>
      </c>
      <c r="AE612" s="280"/>
      <c r="AF612" s="90">
        <v>2</v>
      </c>
      <c r="AG612" s="197" t="s">
        <v>386</v>
      </c>
      <c r="AH612" s="198" t="s">
        <v>387</v>
      </c>
      <c r="AI612" s="93">
        <v>29916195</v>
      </c>
      <c r="AJ612" s="94">
        <f>IFERROR(AI612/AI621,"-")</f>
        <v>5.1198303929469884E-2</v>
      </c>
      <c r="AK612" s="95">
        <v>358</v>
      </c>
      <c r="AL612" s="96">
        <f t="shared" si="561"/>
        <v>83564.790502793301</v>
      </c>
      <c r="AM612" s="97">
        <f t="shared" si="588"/>
        <v>0.6793168880455408</v>
      </c>
      <c r="AN612" s="280"/>
      <c r="AO612" s="90">
        <v>2</v>
      </c>
      <c r="AP612" s="197" t="s">
        <v>382</v>
      </c>
      <c r="AQ612" s="198" t="s">
        <v>383</v>
      </c>
      <c r="AR612" s="93">
        <v>78511468</v>
      </c>
      <c r="AS612" s="94">
        <f>IFERROR(AR612/AR621,"-")</f>
        <v>8.2053148564789138E-2</v>
      </c>
      <c r="AT612" s="95">
        <v>160</v>
      </c>
      <c r="AU612" s="96">
        <f t="shared" si="562"/>
        <v>490696.67499999999</v>
      </c>
      <c r="AV612" s="97">
        <f t="shared" si="589"/>
        <v>0.25437201907790141</v>
      </c>
      <c r="AW612" s="280"/>
      <c r="AX612" s="90">
        <v>2</v>
      </c>
      <c r="AY612" s="197" t="s">
        <v>408</v>
      </c>
      <c r="AZ612" s="198" t="s">
        <v>409</v>
      </c>
      <c r="BA612" s="93">
        <v>44847067</v>
      </c>
      <c r="BB612" s="94">
        <f>IFERROR(BA612/BA621,"-")</f>
        <v>7.0276758415201063E-2</v>
      </c>
      <c r="BC612" s="95">
        <v>142</v>
      </c>
      <c r="BD612" s="96">
        <f t="shared" si="563"/>
        <v>315824.41549295775</v>
      </c>
      <c r="BE612" s="97">
        <f t="shared" si="590"/>
        <v>0.35499999999999998</v>
      </c>
      <c r="BF612" s="280"/>
      <c r="BG612" s="90">
        <v>2</v>
      </c>
      <c r="BH612" s="197" t="s">
        <v>408</v>
      </c>
      <c r="BI612" s="198" t="s">
        <v>409</v>
      </c>
      <c r="BJ612" s="93">
        <v>75001846</v>
      </c>
      <c r="BK612" s="94">
        <f>IFERROR(BJ612/BJ621,"-")</f>
        <v>7.8666512917625511E-2</v>
      </c>
      <c r="BL612" s="95">
        <v>180</v>
      </c>
      <c r="BM612" s="96">
        <f t="shared" si="564"/>
        <v>416676.9222222222</v>
      </c>
      <c r="BN612" s="97">
        <f t="shared" si="591"/>
        <v>0.41570438799076215</v>
      </c>
      <c r="BO612" s="280"/>
      <c r="BP612" s="90">
        <v>2</v>
      </c>
      <c r="BQ612" s="197" t="s">
        <v>412</v>
      </c>
      <c r="BR612" s="198" t="s">
        <v>413</v>
      </c>
      <c r="BS612" s="93">
        <v>52002789</v>
      </c>
      <c r="BT612" s="94">
        <f>IFERROR(BS612/BS621,"-")</f>
        <v>8.1799510651235155E-2</v>
      </c>
      <c r="BU612" s="95">
        <v>98</v>
      </c>
      <c r="BV612" s="96">
        <f t="shared" si="565"/>
        <v>530640.70408163266</v>
      </c>
      <c r="BW612" s="97">
        <f t="shared" si="592"/>
        <v>0.33108108108108109</v>
      </c>
      <c r="BX612" s="280"/>
      <c r="BY612" s="90">
        <v>2</v>
      </c>
      <c r="BZ612" s="197" t="s">
        <v>382</v>
      </c>
      <c r="CA612" s="198" t="s">
        <v>383</v>
      </c>
      <c r="CB612" s="93">
        <v>584517707</v>
      </c>
      <c r="CC612" s="94">
        <f>IFERROR(CB612/CB621,"-")</f>
        <v>5.3325602258418363E-2</v>
      </c>
      <c r="CD612" s="95">
        <v>3484</v>
      </c>
      <c r="CE612" s="96">
        <f t="shared" si="566"/>
        <v>167772.01693455799</v>
      </c>
      <c r="CF612" s="97">
        <f t="shared" si="593"/>
        <v>0.26660544842363026</v>
      </c>
    </row>
    <row r="613" spans="2:84" ht="13.5" customHeight="1">
      <c r="B613" s="277"/>
      <c r="C613" s="285"/>
      <c r="D613" s="280"/>
      <c r="E613" s="90">
        <v>3</v>
      </c>
      <c r="F613" s="112" t="s">
        <v>388</v>
      </c>
      <c r="G613" s="198" t="s">
        <v>389</v>
      </c>
      <c r="H613" s="93">
        <v>287722747</v>
      </c>
      <c r="I613" s="94">
        <f>IFERROR(H613/H621,"-")</f>
        <v>4.6449134096525527E-2</v>
      </c>
      <c r="J613" s="95">
        <v>948</v>
      </c>
      <c r="K613" s="96">
        <f t="shared" si="558"/>
        <v>303505.00738396624</v>
      </c>
      <c r="L613" s="97">
        <f t="shared" si="585"/>
        <v>9.6833503575076613E-2</v>
      </c>
      <c r="M613" s="280"/>
      <c r="N613" s="90">
        <v>3</v>
      </c>
      <c r="O613" s="112" t="s">
        <v>396</v>
      </c>
      <c r="P613" s="198" t="s">
        <v>397</v>
      </c>
      <c r="Q613" s="93">
        <v>16402735</v>
      </c>
      <c r="R613" s="94">
        <f>IFERROR(Q613/Q621,"-")</f>
        <v>4.301993604841433E-2</v>
      </c>
      <c r="S613" s="95">
        <v>246</v>
      </c>
      <c r="T613" s="96">
        <f t="shared" si="559"/>
        <v>66677.784552845522</v>
      </c>
      <c r="U613" s="97">
        <f t="shared" si="586"/>
        <v>0.53947368421052633</v>
      </c>
      <c r="V613" s="280"/>
      <c r="W613" s="90">
        <v>3</v>
      </c>
      <c r="X613" s="112" t="s">
        <v>400</v>
      </c>
      <c r="Y613" s="198" t="s">
        <v>401</v>
      </c>
      <c r="Z613" s="93">
        <v>37960905</v>
      </c>
      <c r="AA613" s="94">
        <f>IFERROR(Z613/Z621,"-")</f>
        <v>6.1505446334593671E-2</v>
      </c>
      <c r="AB613" s="95">
        <v>177</v>
      </c>
      <c r="AC613" s="96">
        <f t="shared" si="560"/>
        <v>214468.38983050847</v>
      </c>
      <c r="AD613" s="97">
        <f t="shared" si="587"/>
        <v>0.32960893854748602</v>
      </c>
      <c r="AE613" s="280"/>
      <c r="AF613" s="90">
        <v>3</v>
      </c>
      <c r="AG613" s="112" t="s">
        <v>388</v>
      </c>
      <c r="AH613" s="198" t="s">
        <v>389</v>
      </c>
      <c r="AI613" s="93">
        <v>28839168</v>
      </c>
      <c r="AJ613" s="94">
        <f>IFERROR(AI613/AI621,"-")</f>
        <v>4.9355089721037124E-2</v>
      </c>
      <c r="AK613" s="95">
        <v>82</v>
      </c>
      <c r="AL613" s="96">
        <f t="shared" si="561"/>
        <v>351697.1707317073</v>
      </c>
      <c r="AM613" s="97">
        <f t="shared" si="588"/>
        <v>0.15559772296015181</v>
      </c>
      <c r="AN613" s="280"/>
      <c r="AO613" s="90">
        <v>3</v>
      </c>
      <c r="AP613" s="112" t="s">
        <v>388</v>
      </c>
      <c r="AQ613" s="198" t="s">
        <v>389</v>
      </c>
      <c r="AR613" s="93">
        <v>64665580</v>
      </c>
      <c r="AS613" s="94">
        <f>IFERROR(AR613/AR621,"-")</f>
        <v>6.7582667576261052E-2</v>
      </c>
      <c r="AT613" s="95">
        <v>121</v>
      </c>
      <c r="AU613" s="96">
        <f t="shared" si="562"/>
        <v>534426.28099173552</v>
      </c>
      <c r="AV613" s="97">
        <f t="shared" si="589"/>
        <v>0.19236883942766295</v>
      </c>
      <c r="AW613" s="280"/>
      <c r="AX613" s="90">
        <v>3</v>
      </c>
      <c r="AY613" s="112" t="s">
        <v>404</v>
      </c>
      <c r="AZ613" s="198" t="s">
        <v>405</v>
      </c>
      <c r="BA613" s="93">
        <v>41153632</v>
      </c>
      <c r="BB613" s="94">
        <f>IFERROR(BA613/BA621,"-")</f>
        <v>6.4489030106965245E-2</v>
      </c>
      <c r="BC613" s="95">
        <v>222</v>
      </c>
      <c r="BD613" s="96">
        <f t="shared" si="563"/>
        <v>185376.72072072071</v>
      </c>
      <c r="BE613" s="97">
        <f t="shared" si="590"/>
        <v>0.55500000000000005</v>
      </c>
      <c r="BF613" s="280"/>
      <c r="BG613" s="90">
        <v>3</v>
      </c>
      <c r="BH613" s="112" t="s">
        <v>380</v>
      </c>
      <c r="BI613" s="198" t="s">
        <v>381</v>
      </c>
      <c r="BJ613" s="93">
        <v>58765611</v>
      </c>
      <c r="BK613" s="94">
        <f>IFERROR(BJ613/BJ621,"-")</f>
        <v>6.1636958866901174E-2</v>
      </c>
      <c r="BL613" s="95">
        <v>283</v>
      </c>
      <c r="BM613" s="96">
        <f t="shared" si="564"/>
        <v>207652.33568904593</v>
      </c>
      <c r="BN613" s="97">
        <f t="shared" si="591"/>
        <v>0.6535796766743649</v>
      </c>
      <c r="BO613" s="280"/>
      <c r="BP613" s="90">
        <v>3</v>
      </c>
      <c r="BQ613" s="112" t="s">
        <v>380</v>
      </c>
      <c r="BR613" s="198" t="s">
        <v>381</v>
      </c>
      <c r="BS613" s="93">
        <v>51414430</v>
      </c>
      <c r="BT613" s="94">
        <f>IFERROR(BS613/BS621,"-")</f>
        <v>8.0874031860333193E-2</v>
      </c>
      <c r="BU613" s="95">
        <v>174</v>
      </c>
      <c r="BV613" s="96">
        <f t="shared" si="565"/>
        <v>295485.22988505749</v>
      </c>
      <c r="BW613" s="97">
        <f t="shared" si="592"/>
        <v>0.58783783783783783</v>
      </c>
      <c r="BX613" s="280"/>
      <c r="BY613" s="90">
        <v>3</v>
      </c>
      <c r="BZ613" s="112" t="s">
        <v>388</v>
      </c>
      <c r="CA613" s="198" t="s">
        <v>389</v>
      </c>
      <c r="CB613" s="93">
        <v>570567938</v>
      </c>
      <c r="CC613" s="94">
        <f>IFERROR(CB613/CB621,"-")</f>
        <v>5.2052963595154024E-2</v>
      </c>
      <c r="CD613" s="95">
        <v>1506</v>
      </c>
      <c r="CE613" s="96">
        <f t="shared" si="566"/>
        <v>378863.17264276231</v>
      </c>
      <c r="CF613" s="97">
        <f t="shared" si="593"/>
        <v>0.11524334251606978</v>
      </c>
    </row>
    <row r="614" spans="2:84" ht="13.5" customHeight="1">
      <c r="B614" s="277"/>
      <c r="C614" s="285"/>
      <c r="D614" s="280"/>
      <c r="E614" s="90">
        <v>4</v>
      </c>
      <c r="F614" s="197" t="s">
        <v>386</v>
      </c>
      <c r="G614" s="198" t="s">
        <v>387</v>
      </c>
      <c r="H614" s="93">
        <v>285395000</v>
      </c>
      <c r="I614" s="94">
        <f>IFERROR(H614/H621,"-")</f>
        <v>4.6073349304835823E-2</v>
      </c>
      <c r="J614" s="95">
        <v>5024</v>
      </c>
      <c r="K614" s="96">
        <f t="shared" si="558"/>
        <v>56806.329617834395</v>
      </c>
      <c r="L614" s="97">
        <f t="shared" si="585"/>
        <v>0.51317671092951989</v>
      </c>
      <c r="M614" s="280"/>
      <c r="N614" s="90">
        <v>4</v>
      </c>
      <c r="O614" s="197" t="s">
        <v>398</v>
      </c>
      <c r="P614" s="198" t="s">
        <v>399</v>
      </c>
      <c r="Q614" s="93">
        <v>16244490</v>
      </c>
      <c r="R614" s="94">
        <f>IFERROR(Q614/Q621,"-")</f>
        <v>4.2604902227531327E-2</v>
      </c>
      <c r="S614" s="95">
        <v>220</v>
      </c>
      <c r="T614" s="96">
        <f t="shared" si="559"/>
        <v>73838.590909090912</v>
      </c>
      <c r="U614" s="97">
        <f t="shared" si="586"/>
        <v>0.48245614035087719</v>
      </c>
      <c r="V614" s="280"/>
      <c r="W614" s="90">
        <v>4</v>
      </c>
      <c r="X614" s="197" t="s">
        <v>396</v>
      </c>
      <c r="Y614" s="198" t="s">
        <v>397</v>
      </c>
      <c r="Z614" s="93">
        <v>32164683</v>
      </c>
      <c r="AA614" s="94">
        <f>IFERROR(Z614/Z621,"-")</f>
        <v>5.2114226047185054E-2</v>
      </c>
      <c r="AB614" s="95">
        <v>324</v>
      </c>
      <c r="AC614" s="96">
        <f t="shared" si="560"/>
        <v>99273.712962962964</v>
      </c>
      <c r="AD614" s="97">
        <f t="shared" si="587"/>
        <v>0.6033519553072626</v>
      </c>
      <c r="AE614" s="280"/>
      <c r="AF614" s="90">
        <v>4</v>
      </c>
      <c r="AG614" s="197" t="s">
        <v>412</v>
      </c>
      <c r="AH614" s="198" t="s">
        <v>413</v>
      </c>
      <c r="AI614" s="93">
        <v>25001454</v>
      </c>
      <c r="AJ614" s="94">
        <f>IFERROR(AI614/AI621,"-")</f>
        <v>4.2787260899010068E-2</v>
      </c>
      <c r="AK614" s="95">
        <v>140</v>
      </c>
      <c r="AL614" s="96">
        <f t="shared" si="561"/>
        <v>178581.8142857143</v>
      </c>
      <c r="AM614" s="97">
        <f t="shared" si="588"/>
        <v>0.26565464895635671</v>
      </c>
      <c r="AN614" s="280"/>
      <c r="AO614" s="90">
        <v>4</v>
      </c>
      <c r="AP614" s="197" t="s">
        <v>400</v>
      </c>
      <c r="AQ614" s="198" t="s">
        <v>401</v>
      </c>
      <c r="AR614" s="93">
        <v>42363487</v>
      </c>
      <c r="AS614" s="94">
        <f>IFERROR(AR614/AR621,"-")</f>
        <v>4.4274519138191547E-2</v>
      </c>
      <c r="AT614" s="95">
        <v>173</v>
      </c>
      <c r="AU614" s="96">
        <f t="shared" si="562"/>
        <v>244875.64739884392</v>
      </c>
      <c r="AV614" s="97">
        <f t="shared" si="589"/>
        <v>0.27503974562798095</v>
      </c>
      <c r="AW614" s="280"/>
      <c r="AX614" s="90">
        <v>4</v>
      </c>
      <c r="AY614" s="197" t="s">
        <v>380</v>
      </c>
      <c r="AZ614" s="198" t="s">
        <v>381</v>
      </c>
      <c r="BA614" s="93">
        <v>37731833</v>
      </c>
      <c r="BB614" s="94">
        <f>IFERROR(BA614/BA621,"-")</f>
        <v>5.9126963917254853E-2</v>
      </c>
      <c r="BC614" s="95">
        <v>241</v>
      </c>
      <c r="BD614" s="96">
        <f t="shared" si="563"/>
        <v>156563.62240663901</v>
      </c>
      <c r="BE614" s="97">
        <f t="shared" si="590"/>
        <v>0.60250000000000004</v>
      </c>
      <c r="BF614" s="280"/>
      <c r="BG614" s="90">
        <v>4</v>
      </c>
      <c r="BH614" s="197" t="s">
        <v>388</v>
      </c>
      <c r="BI614" s="198" t="s">
        <v>389</v>
      </c>
      <c r="BJ614" s="93">
        <v>58096080</v>
      </c>
      <c r="BK614" s="94">
        <f>IFERROR(BJ614/BJ621,"-")</f>
        <v>6.0934713897354012E-2</v>
      </c>
      <c r="BL614" s="95">
        <v>81</v>
      </c>
      <c r="BM614" s="96">
        <f t="shared" si="564"/>
        <v>717235.5555555555</v>
      </c>
      <c r="BN614" s="97">
        <f t="shared" si="591"/>
        <v>0.18706697459584296</v>
      </c>
      <c r="BO614" s="280"/>
      <c r="BP614" s="90">
        <v>4</v>
      </c>
      <c r="BQ614" s="197" t="s">
        <v>408</v>
      </c>
      <c r="BR614" s="198" t="s">
        <v>409</v>
      </c>
      <c r="BS614" s="93">
        <v>45950067</v>
      </c>
      <c r="BT614" s="94">
        <f>IFERROR(BS614/BS621,"-")</f>
        <v>7.2278680956736174E-2</v>
      </c>
      <c r="BU614" s="95">
        <v>106</v>
      </c>
      <c r="BV614" s="96">
        <f t="shared" si="565"/>
        <v>433491.19811320753</v>
      </c>
      <c r="BW614" s="97">
        <f t="shared" si="592"/>
        <v>0.35810810810810811</v>
      </c>
      <c r="BX614" s="280"/>
      <c r="BY614" s="90">
        <v>4</v>
      </c>
      <c r="BZ614" s="197" t="s">
        <v>386</v>
      </c>
      <c r="CA614" s="198" t="s">
        <v>387</v>
      </c>
      <c r="CB614" s="93">
        <v>501838426</v>
      </c>
      <c r="CC614" s="94">
        <f>IFERROR(CB614/CB621,"-")</f>
        <v>4.578276411884083E-2</v>
      </c>
      <c r="CD614" s="95">
        <v>7563</v>
      </c>
      <c r="CE614" s="96">
        <f t="shared" si="566"/>
        <v>66354.413063599102</v>
      </c>
      <c r="CF614" s="97">
        <f t="shared" si="593"/>
        <v>0.5787419651056015</v>
      </c>
    </row>
    <row r="615" spans="2:84" ht="13.5" customHeight="1">
      <c r="B615" s="277"/>
      <c r="C615" s="285"/>
      <c r="D615" s="280"/>
      <c r="E615" s="90">
        <v>5</v>
      </c>
      <c r="F615" s="197" t="s">
        <v>390</v>
      </c>
      <c r="G615" s="198" t="s">
        <v>391</v>
      </c>
      <c r="H615" s="93">
        <v>255984857</v>
      </c>
      <c r="I615" s="94">
        <f>IFERROR(H615/H621,"-")</f>
        <v>4.1325460268433041E-2</v>
      </c>
      <c r="J615" s="95">
        <v>5447</v>
      </c>
      <c r="K615" s="96">
        <f t="shared" si="558"/>
        <v>46995.567651918485</v>
      </c>
      <c r="L615" s="97">
        <f t="shared" si="585"/>
        <v>0.55638406537282947</v>
      </c>
      <c r="M615" s="280"/>
      <c r="N615" s="90">
        <v>5</v>
      </c>
      <c r="O615" s="197" t="s">
        <v>384</v>
      </c>
      <c r="P615" s="198" t="s">
        <v>385</v>
      </c>
      <c r="Q615" s="93">
        <v>15381640</v>
      </c>
      <c r="R615" s="94">
        <f>IFERROR(Q615/Q621,"-")</f>
        <v>4.034188012668203E-2</v>
      </c>
      <c r="S615" s="95">
        <v>361</v>
      </c>
      <c r="T615" s="96">
        <f t="shared" si="559"/>
        <v>42608.42105263158</v>
      </c>
      <c r="U615" s="97">
        <f t="shared" si="586"/>
        <v>0.79166666666666663</v>
      </c>
      <c r="V615" s="280"/>
      <c r="W615" s="90">
        <v>5</v>
      </c>
      <c r="X615" s="197" t="s">
        <v>398</v>
      </c>
      <c r="Y615" s="198" t="s">
        <v>399</v>
      </c>
      <c r="Z615" s="93">
        <v>30776511</v>
      </c>
      <c r="AA615" s="94">
        <f>IFERROR(Z615/Z621,"-")</f>
        <v>4.9865066327489604E-2</v>
      </c>
      <c r="AB615" s="95">
        <v>264</v>
      </c>
      <c r="AC615" s="96">
        <f t="shared" si="560"/>
        <v>116577.69318181818</v>
      </c>
      <c r="AD615" s="97">
        <f t="shared" si="587"/>
        <v>0.49162011173184356</v>
      </c>
      <c r="AE615" s="280"/>
      <c r="AF615" s="90">
        <v>5</v>
      </c>
      <c r="AG615" s="197" t="s">
        <v>382</v>
      </c>
      <c r="AH615" s="198" t="s">
        <v>383</v>
      </c>
      <c r="AI615" s="93">
        <v>24933485</v>
      </c>
      <c r="AJ615" s="94">
        <f>IFERROR(AI615/AI621,"-")</f>
        <v>4.2670939370828359E-2</v>
      </c>
      <c r="AK615" s="95">
        <v>144</v>
      </c>
      <c r="AL615" s="96">
        <f t="shared" si="561"/>
        <v>173149.20138888888</v>
      </c>
      <c r="AM615" s="97">
        <f t="shared" si="588"/>
        <v>0.27324478178368122</v>
      </c>
      <c r="AN615" s="280"/>
      <c r="AO615" s="90">
        <v>5</v>
      </c>
      <c r="AP615" s="197" t="s">
        <v>386</v>
      </c>
      <c r="AQ615" s="198" t="s">
        <v>387</v>
      </c>
      <c r="AR615" s="93">
        <v>38830772</v>
      </c>
      <c r="AS615" s="94">
        <f>IFERROR(AR615/AR621,"-")</f>
        <v>4.0582442093700939E-2</v>
      </c>
      <c r="AT615" s="95">
        <v>482</v>
      </c>
      <c r="AU615" s="96">
        <f t="shared" si="562"/>
        <v>80561.767634854768</v>
      </c>
      <c r="AV615" s="97">
        <f t="shared" si="589"/>
        <v>0.76629570747217801</v>
      </c>
      <c r="AW615" s="280"/>
      <c r="AX615" s="90">
        <v>5</v>
      </c>
      <c r="AY615" s="197" t="s">
        <v>386</v>
      </c>
      <c r="AZ615" s="198" t="s">
        <v>387</v>
      </c>
      <c r="BA615" s="93">
        <v>33054102</v>
      </c>
      <c r="BB615" s="94">
        <f>IFERROR(BA615/BA621,"-")</f>
        <v>5.1796812952905349E-2</v>
      </c>
      <c r="BC615" s="95">
        <v>330</v>
      </c>
      <c r="BD615" s="96">
        <f t="shared" si="563"/>
        <v>100163.94545454545</v>
      </c>
      <c r="BE615" s="97">
        <f t="shared" si="590"/>
        <v>0.82499999999999996</v>
      </c>
      <c r="BF615" s="280"/>
      <c r="BG615" s="90">
        <v>5</v>
      </c>
      <c r="BH615" s="197" t="s">
        <v>404</v>
      </c>
      <c r="BI615" s="198" t="s">
        <v>405</v>
      </c>
      <c r="BJ615" s="93">
        <v>56741099</v>
      </c>
      <c r="BK615" s="94">
        <f>IFERROR(BJ615/BJ621,"-")</f>
        <v>5.9513527139635584E-2</v>
      </c>
      <c r="BL615" s="95">
        <v>259</v>
      </c>
      <c r="BM615" s="96">
        <f t="shared" si="564"/>
        <v>219077.60231660231</v>
      </c>
      <c r="BN615" s="97">
        <f t="shared" si="591"/>
        <v>0.59815242494226328</v>
      </c>
      <c r="BO615" s="280"/>
      <c r="BP615" s="90">
        <v>5</v>
      </c>
      <c r="BQ615" s="197" t="s">
        <v>404</v>
      </c>
      <c r="BR615" s="198" t="s">
        <v>405</v>
      </c>
      <c r="BS615" s="93">
        <v>34446382</v>
      </c>
      <c r="BT615" s="94">
        <f>IFERROR(BS615/BS621,"-")</f>
        <v>5.4183578332798937E-2</v>
      </c>
      <c r="BU615" s="95">
        <v>173</v>
      </c>
      <c r="BV615" s="96">
        <f t="shared" si="565"/>
        <v>199112.03468208094</v>
      </c>
      <c r="BW615" s="97">
        <f t="shared" si="592"/>
        <v>0.58445945945945943</v>
      </c>
      <c r="BX615" s="280"/>
      <c r="BY615" s="90">
        <v>5</v>
      </c>
      <c r="BZ615" s="197" t="s">
        <v>400</v>
      </c>
      <c r="CA615" s="198" t="s">
        <v>401</v>
      </c>
      <c r="CB615" s="93">
        <v>464594152</v>
      </c>
      <c r="CC615" s="94">
        <f>IFERROR(CB615/CB621,"-")</f>
        <v>4.2384965698120697E-2</v>
      </c>
      <c r="CD615" s="95">
        <v>1991</v>
      </c>
      <c r="CE615" s="96">
        <f t="shared" si="566"/>
        <v>233347.13812154697</v>
      </c>
      <c r="CF615" s="97">
        <f t="shared" si="593"/>
        <v>0.15235690235690236</v>
      </c>
    </row>
    <row r="616" spans="2:84" ht="13.5" customHeight="1">
      <c r="B616" s="277"/>
      <c r="C616" s="285"/>
      <c r="D616" s="280"/>
      <c r="E616" s="90">
        <v>6</v>
      </c>
      <c r="F616" s="112" t="s">
        <v>384</v>
      </c>
      <c r="G616" s="198" t="s">
        <v>385</v>
      </c>
      <c r="H616" s="93">
        <v>254522654</v>
      </c>
      <c r="I616" s="94">
        <f>IFERROR(H616/H621,"-")</f>
        <v>4.1089406414744019E-2</v>
      </c>
      <c r="J616" s="95">
        <v>6240</v>
      </c>
      <c r="K616" s="96">
        <f t="shared" si="558"/>
        <v>40788.886858974358</v>
      </c>
      <c r="L616" s="97">
        <f t="shared" si="585"/>
        <v>0.63738508682328909</v>
      </c>
      <c r="M616" s="280"/>
      <c r="N616" s="90">
        <v>6</v>
      </c>
      <c r="O616" s="112" t="s">
        <v>386</v>
      </c>
      <c r="P616" s="198" t="s">
        <v>387</v>
      </c>
      <c r="Q616" s="93">
        <v>14960546</v>
      </c>
      <c r="R616" s="94">
        <f>IFERROR(Q616/Q621,"-")</f>
        <v>3.9237464494144468E-2</v>
      </c>
      <c r="S616" s="95">
        <v>334</v>
      </c>
      <c r="T616" s="96">
        <f t="shared" si="559"/>
        <v>44792.053892215568</v>
      </c>
      <c r="U616" s="97">
        <f t="shared" si="586"/>
        <v>0.73245614035087714</v>
      </c>
      <c r="V616" s="280"/>
      <c r="W616" s="90">
        <v>6</v>
      </c>
      <c r="X616" s="112" t="s">
        <v>386</v>
      </c>
      <c r="Y616" s="198" t="s">
        <v>387</v>
      </c>
      <c r="Z616" s="93">
        <v>28119474</v>
      </c>
      <c r="AA616" s="94">
        <f>IFERROR(Z616/Z621,"-")</f>
        <v>4.5560051823422071E-2</v>
      </c>
      <c r="AB616" s="95">
        <v>439</v>
      </c>
      <c r="AC616" s="96">
        <f t="shared" si="560"/>
        <v>64053.471526195899</v>
      </c>
      <c r="AD616" s="97">
        <f t="shared" si="587"/>
        <v>0.81750465549348228</v>
      </c>
      <c r="AE616" s="280"/>
      <c r="AF616" s="90">
        <v>6</v>
      </c>
      <c r="AG616" s="112" t="s">
        <v>400</v>
      </c>
      <c r="AH616" s="198" t="s">
        <v>401</v>
      </c>
      <c r="AI616" s="93">
        <v>24926374</v>
      </c>
      <c r="AJ616" s="94">
        <f>IFERROR(AI616/AI621,"-")</f>
        <v>4.2658769670128036E-2</v>
      </c>
      <c r="AK616" s="95">
        <v>114</v>
      </c>
      <c r="AL616" s="96">
        <f t="shared" si="561"/>
        <v>218652.40350877194</v>
      </c>
      <c r="AM616" s="97">
        <f t="shared" si="588"/>
        <v>0.21631878557874762</v>
      </c>
      <c r="AN616" s="280"/>
      <c r="AO616" s="90">
        <v>6</v>
      </c>
      <c r="AP616" s="112" t="s">
        <v>410</v>
      </c>
      <c r="AQ616" s="198" t="s">
        <v>411</v>
      </c>
      <c r="AR616" s="93">
        <v>31091035</v>
      </c>
      <c r="AS616" s="94">
        <f>IFERROR(AR616/AR621,"-")</f>
        <v>3.2493562773378011E-2</v>
      </c>
      <c r="AT616" s="95">
        <v>189</v>
      </c>
      <c r="AU616" s="96">
        <f t="shared" si="562"/>
        <v>164502.83068783069</v>
      </c>
      <c r="AV616" s="97">
        <f t="shared" si="589"/>
        <v>0.30047694753577109</v>
      </c>
      <c r="AW616" s="280"/>
      <c r="AX616" s="90">
        <v>6</v>
      </c>
      <c r="AY616" s="112" t="s">
        <v>410</v>
      </c>
      <c r="AZ616" s="198" t="s">
        <v>411</v>
      </c>
      <c r="BA616" s="93">
        <v>29781100</v>
      </c>
      <c r="BB616" s="94">
        <f>IFERROR(BA616/BA621,"-")</f>
        <v>4.666791632190672E-2</v>
      </c>
      <c r="BC616" s="95">
        <v>133</v>
      </c>
      <c r="BD616" s="96">
        <f t="shared" si="563"/>
        <v>223918.04511278195</v>
      </c>
      <c r="BE616" s="97">
        <f t="shared" si="590"/>
        <v>0.33250000000000002</v>
      </c>
      <c r="BF616" s="280"/>
      <c r="BG616" s="90">
        <v>6</v>
      </c>
      <c r="BH616" s="112" t="s">
        <v>410</v>
      </c>
      <c r="BI616" s="198" t="s">
        <v>411</v>
      </c>
      <c r="BJ616" s="93">
        <v>52955869</v>
      </c>
      <c r="BK616" s="94">
        <f>IFERROR(BJ616/BJ621,"-")</f>
        <v>5.5543346929788698E-2</v>
      </c>
      <c r="BL616" s="95">
        <v>180</v>
      </c>
      <c r="BM616" s="96">
        <f t="shared" si="564"/>
        <v>294199.27222222224</v>
      </c>
      <c r="BN616" s="97">
        <f t="shared" si="591"/>
        <v>0.41570438799076215</v>
      </c>
      <c r="BO616" s="280"/>
      <c r="BP616" s="90">
        <v>6</v>
      </c>
      <c r="BQ616" s="112" t="s">
        <v>388</v>
      </c>
      <c r="BR616" s="198" t="s">
        <v>389</v>
      </c>
      <c r="BS616" s="93">
        <v>33819891</v>
      </c>
      <c r="BT616" s="94">
        <f>IFERROR(BS616/BS621,"-")</f>
        <v>5.3198118548566924E-2</v>
      </c>
      <c r="BU616" s="95">
        <v>42</v>
      </c>
      <c r="BV616" s="96">
        <f t="shared" si="565"/>
        <v>805235.5</v>
      </c>
      <c r="BW616" s="97">
        <f t="shared" si="592"/>
        <v>0.14189189189189189</v>
      </c>
      <c r="BX616" s="280"/>
      <c r="BY616" s="90">
        <v>6</v>
      </c>
      <c r="BZ616" s="112" t="s">
        <v>390</v>
      </c>
      <c r="CA616" s="198" t="s">
        <v>391</v>
      </c>
      <c r="CB616" s="93">
        <v>377159086</v>
      </c>
      <c r="CC616" s="94">
        <f>IFERROR(CB616/CB621,"-")</f>
        <v>3.4408256871138049E-2</v>
      </c>
      <c r="CD616" s="95">
        <v>7496</v>
      </c>
      <c r="CE616" s="96">
        <f t="shared" si="566"/>
        <v>50314.712646744927</v>
      </c>
      <c r="CF616" s="97">
        <f t="shared" si="593"/>
        <v>0.57361493725130086</v>
      </c>
    </row>
    <row r="617" spans="2:84" ht="13.5" customHeight="1">
      <c r="B617" s="277"/>
      <c r="C617" s="285"/>
      <c r="D617" s="280"/>
      <c r="E617" s="90">
        <v>7</v>
      </c>
      <c r="F617" s="112" t="s">
        <v>418</v>
      </c>
      <c r="G617" s="198" t="s">
        <v>419</v>
      </c>
      <c r="H617" s="93">
        <v>188990966</v>
      </c>
      <c r="I617" s="94">
        <f>IFERROR(H617/H621,"-")</f>
        <v>3.0510158874459434E-2</v>
      </c>
      <c r="J617" s="95">
        <v>1019</v>
      </c>
      <c r="K617" s="96">
        <f t="shared" si="558"/>
        <v>185467.09126594701</v>
      </c>
      <c r="L617" s="97">
        <f t="shared" si="585"/>
        <v>0.10408580183861083</v>
      </c>
      <c r="M617" s="280"/>
      <c r="N617" s="90">
        <v>7</v>
      </c>
      <c r="O617" s="112" t="s">
        <v>390</v>
      </c>
      <c r="P617" s="198" t="s">
        <v>391</v>
      </c>
      <c r="Q617" s="93">
        <v>14110319</v>
      </c>
      <c r="R617" s="94">
        <f>IFERROR(Q617/Q621,"-")</f>
        <v>3.7007549107068154E-2</v>
      </c>
      <c r="S617" s="95">
        <v>311</v>
      </c>
      <c r="T617" s="96">
        <f t="shared" si="559"/>
        <v>45370.800643086819</v>
      </c>
      <c r="U617" s="97">
        <f t="shared" si="586"/>
        <v>0.68201754385964908</v>
      </c>
      <c r="V617" s="280"/>
      <c r="W617" s="90">
        <v>7</v>
      </c>
      <c r="X617" s="112" t="s">
        <v>382</v>
      </c>
      <c r="Y617" s="198" t="s">
        <v>383</v>
      </c>
      <c r="Z617" s="93">
        <v>22905072</v>
      </c>
      <c r="AA617" s="94">
        <f>IFERROR(Z617/Z621,"-")</f>
        <v>3.7111514509098352E-2</v>
      </c>
      <c r="AB617" s="95">
        <v>157</v>
      </c>
      <c r="AC617" s="96">
        <f t="shared" si="560"/>
        <v>145892.17834394905</v>
      </c>
      <c r="AD617" s="97">
        <f t="shared" si="587"/>
        <v>0.29236499068901306</v>
      </c>
      <c r="AE617" s="280"/>
      <c r="AF617" s="90">
        <v>7</v>
      </c>
      <c r="AG617" s="112" t="s">
        <v>406</v>
      </c>
      <c r="AH617" s="198" t="s">
        <v>407</v>
      </c>
      <c r="AI617" s="93">
        <v>23423216</v>
      </c>
      <c r="AJ617" s="94">
        <f>IFERROR(AI617/AI621,"-")</f>
        <v>4.0086278745462847E-2</v>
      </c>
      <c r="AK617" s="95">
        <v>213</v>
      </c>
      <c r="AL617" s="96">
        <f t="shared" si="561"/>
        <v>109968.15023474178</v>
      </c>
      <c r="AM617" s="97">
        <f t="shared" si="588"/>
        <v>0.40417457305502846</v>
      </c>
      <c r="AN617" s="280"/>
      <c r="AO617" s="90">
        <v>7</v>
      </c>
      <c r="AP617" s="112" t="s">
        <v>404</v>
      </c>
      <c r="AQ617" s="198" t="s">
        <v>405</v>
      </c>
      <c r="AR617" s="93">
        <v>28915360</v>
      </c>
      <c r="AS617" s="94">
        <f>IFERROR(AR617/AR621,"-")</f>
        <v>3.0219742291461946E-2</v>
      </c>
      <c r="AT617" s="95">
        <v>301</v>
      </c>
      <c r="AU617" s="96">
        <f t="shared" si="562"/>
        <v>96064.318936877084</v>
      </c>
      <c r="AV617" s="97">
        <f t="shared" si="589"/>
        <v>0.47853736089030208</v>
      </c>
      <c r="AW617" s="280"/>
      <c r="AX617" s="90">
        <v>7</v>
      </c>
      <c r="AY617" s="112" t="s">
        <v>412</v>
      </c>
      <c r="AZ617" s="198" t="s">
        <v>413</v>
      </c>
      <c r="BA617" s="93">
        <v>25080685</v>
      </c>
      <c r="BB617" s="94">
        <f>IFERROR(BA617/BA621,"-")</f>
        <v>3.9302218819187371E-2</v>
      </c>
      <c r="BC617" s="95">
        <v>126</v>
      </c>
      <c r="BD617" s="96">
        <f t="shared" si="563"/>
        <v>199053.05555555556</v>
      </c>
      <c r="BE617" s="97">
        <f t="shared" si="590"/>
        <v>0.315</v>
      </c>
      <c r="BF617" s="280"/>
      <c r="BG617" s="90">
        <v>7</v>
      </c>
      <c r="BH617" s="112" t="s">
        <v>412</v>
      </c>
      <c r="BI617" s="198" t="s">
        <v>413</v>
      </c>
      <c r="BJ617" s="93">
        <v>49730815</v>
      </c>
      <c r="BK617" s="94">
        <f>IFERROR(BJ617/BJ621,"-")</f>
        <v>5.2160713492325837E-2</v>
      </c>
      <c r="BL617" s="95">
        <v>124</v>
      </c>
      <c r="BM617" s="96">
        <f t="shared" si="564"/>
        <v>401054.95967741933</v>
      </c>
      <c r="BN617" s="97">
        <f t="shared" si="591"/>
        <v>0.2863741339491917</v>
      </c>
      <c r="BO617" s="280"/>
      <c r="BP617" s="90">
        <v>7</v>
      </c>
      <c r="BQ617" s="112" t="s">
        <v>400</v>
      </c>
      <c r="BR617" s="198" t="s">
        <v>401</v>
      </c>
      <c r="BS617" s="93">
        <v>32587605</v>
      </c>
      <c r="BT617" s="94">
        <f>IFERROR(BS617/BS621,"-")</f>
        <v>5.1259753439296188E-2</v>
      </c>
      <c r="BU617" s="95">
        <v>66</v>
      </c>
      <c r="BV617" s="96">
        <f t="shared" si="565"/>
        <v>493751.59090909088</v>
      </c>
      <c r="BW617" s="97">
        <f t="shared" si="592"/>
        <v>0.22297297297297297</v>
      </c>
      <c r="BX617" s="280"/>
      <c r="BY617" s="90">
        <v>7</v>
      </c>
      <c r="BZ617" s="112" t="s">
        <v>384</v>
      </c>
      <c r="CA617" s="198" t="s">
        <v>385</v>
      </c>
      <c r="CB617" s="93">
        <v>374841111</v>
      </c>
      <c r="CC617" s="94">
        <f>IFERROR(CB617/CB621,"-")</f>
        <v>3.4196787806275386E-2</v>
      </c>
      <c r="CD617" s="95">
        <v>8622</v>
      </c>
      <c r="CE617" s="96">
        <f t="shared" si="566"/>
        <v>43474.960681976343</v>
      </c>
      <c r="CF617" s="97">
        <f t="shared" si="593"/>
        <v>0.65977961432506882</v>
      </c>
    </row>
    <row r="618" spans="2:84" ht="13.5" customHeight="1">
      <c r="B618" s="277"/>
      <c r="C618" s="285"/>
      <c r="D618" s="280"/>
      <c r="E618" s="90">
        <v>8</v>
      </c>
      <c r="F618" s="197" t="s">
        <v>400</v>
      </c>
      <c r="G618" s="198" t="s">
        <v>401</v>
      </c>
      <c r="H618" s="93">
        <v>185032027</v>
      </c>
      <c r="I618" s="94">
        <f>IFERROR(H618/H621,"-")</f>
        <v>2.9871039130162803E-2</v>
      </c>
      <c r="J618" s="95">
        <v>1099</v>
      </c>
      <c r="K618" s="96">
        <f t="shared" si="558"/>
        <v>168363.99181073703</v>
      </c>
      <c r="L618" s="97">
        <f t="shared" si="585"/>
        <v>0.11225740551583248</v>
      </c>
      <c r="M618" s="280"/>
      <c r="N618" s="90">
        <v>8</v>
      </c>
      <c r="O618" s="197" t="s">
        <v>490</v>
      </c>
      <c r="P618" s="198" t="s">
        <v>491</v>
      </c>
      <c r="Q618" s="93">
        <v>12471285</v>
      </c>
      <c r="R618" s="94">
        <f>IFERROR(Q618/Q621,"-")</f>
        <v>3.2708806375372698E-2</v>
      </c>
      <c r="S618" s="95">
        <v>6</v>
      </c>
      <c r="T618" s="96">
        <f t="shared" si="559"/>
        <v>2078547.5</v>
      </c>
      <c r="U618" s="97">
        <f t="shared" si="586"/>
        <v>1.3157894736842105E-2</v>
      </c>
      <c r="V618" s="280"/>
      <c r="W618" s="90">
        <v>8</v>
      </c>
      <c r="X618" s="197" t="s">
        <v>384</v>
      </c>
      <c r="Y618" s="198" t="s">
        <v>385</v>
      </c>
      <c r="Z618" s="93">
        <v>21833685</v>
      </c>
      <c r="AA618" s="94">
        <f>IFERROR(Z618/Z621,"-")</f>
        <v>3.5375619760749197E-2</v>
      </c>
      <c r="AB618" s="95">
        <v>462</v>
      </c>
      <c r="AC618" s="96">
        <f t="shared" si="560"/>
        <v>47259.058441558438</v>
      </c>
      <c r="AD618" s="97">
        <f t="shared" si="587"/>
        <v>0.86033519553072624</v>
      </c>
      <c r="AE618" s="280"/>
      <c r="AF618" s="90">
        <v>8</v>
      </c>
      <c r="AG618" s="197" t="s">
        <v>404</v>
      </c>
      <c r="AH618" s="198" t="s">
        <v>405</v>
      </c>
      <c r="AI618" s="93">
        <v>22605273</v>
      </c>
      <c r="AJ618" s="94">
        <f>IFERROR(AI618/AI621,"-")</f>
        <v>3.868645853734539E-2</v>
      </c>
      <c r="AK618" s="95">
        <v>221</v>
      </c>
      <c r="AL618" s="96">
        <f t="shared" si="561"/>
        <v>102286.30316742082</v>
      </c>
      <c r="AM618" s="97">
        <f t="shared" si="588"/>
        <v>0.41935483870967744</v>
      </c>
      <c r="AN618" s="280"/>
      <c r="AO618" s="90">
        <v>8</v>
      </c>
      <c r="AP618" s="197" t="s">
        <v>412</v>
      </c>
      <c r="AQ618" s="198" t="s">
        <v>413</v>
      </c>
      <c r="AR618" s="93">
        <v>28827176</v>
      </c>
      <c r="AS618" s="94">
        <f>IFERROR(AR618/AR621,"-")</f>
        <v>3.0127580279499088E-2</v>
      </c>
      <c r="AT618" s="95">
        <v>165</v>
      </c>
      <c r="AU618" s="96">
        <f t="shared" si="562"/>
        <v>174710.15757575756</v>
      </c>
      <c r="AV618" s="97">
        <f t="shared" si="589"/>
        <v>0.26232114467408585</v>
      </c>
      <c r="AW618" s="280"/>
      <c r="AX618" s="90">
        <v>8</v>
      </c>
      <c r="AY618" s="197" t="s">
        <v>388</v>
      </c>
      <c r="AZ618" s="198" t="s">
        <v>389</v>
      </c>
      <c r="BA618" s="93">
        <v>21825021</v>
      </c>
      <c r="BB618" s="94">
        <f>IFERROR(BA618/BA621,"-")</f>
        <v>3.4200491377143788E-2</v>
      </c>
      <c r="BC618" s="95">
        <v>46</v>
      </c>
      <c r="BD618" s="96">
        <f t="shared" si="563"/>
        <v>474456.97826086957</v>
      </c>
      <c r="BE618" s="97">
        <f t="shared" si="590"/>
        <v>0.115</v>
      </c>
      <c r="BF618" s="280"/>
      <c r="BG618" s="90">
        <v>8</v>
      </c>
      <c r="BH618" s="197" t="s">
        <v>386</v>
      </c>
      <c r="BI618" s="198" t="s">
        <v>387</v>
      </c>
      <c r="BJ618" s="93">
        <v>40520226</v>
      </c>
      <c r="BK618" s="94">
        <f>IFERROR(BJ618/BJ621,"-")</f>
        <v>4.2500085691945577E-2</v>
      </c>
      <c r="BL618" s="95">
        <v>359</v>
      </c>
      <c r="BM618" s="96">
        <f t="shared" si="564"/>
        <v>112869.71030640669</v>
      </c>
      <c r="BN618" s="97">
        <f t="shared" si="591"/>
        <v>0.82909930715935332</v>
      </c>
      <c r="BO618" s="280"/>
      <c r="BP618" s="90">
        <v>8</v>
      </c>
      <c r="BQ618" s="197" t="s">
        <v>386</v>
      </c>
      <c r="BR618" s="198" t="s">
        <v>387</v>
      </c>
      <c r="BS618" s="93">
        <v>31042111</v>
      </c>
      <c r="BT618" s="94">
        <f>IFERROR(BS618/BS621,"-")</f>
        <v>4.8828717424777429E-2</v>
      </c>
      <c r="BU618" s="95">
        <v>237</v>
      </c>
      <c r="BV618" s="96">
        <f t="shared" si="565"/>
        <v>130979.37130801688</v>
      </c>
      <c r="BW618" s="97">
        <f t="shared" si="592"/>
        <v>0.80067567567567566</v>
      </c>
      <c r="BX618" s="280"/>
      <c r="BY618" s="90">
        <v>8</v>
      </c>
      <c r="BZ618" s="197" t="s">
        <v>412</v>
      </c>
      <c r="CA618" s="198" t="s">
        <v>413</v>
      </c>
      <c r="CB618" s="93">
        <v>356235589</v>
      </c>
      <c r="CC618" s="94">
        <f>IFERROR(CB618/CB621,"-")</f>
        <v>3.249940438383913E-2</v>
      </c>
      <c r="CD618" s="95">
        <v>2254</v>
      </c>
      <c r="CE618" s="96">
        <f t="shared" si="566"/>
        <v>158045.95785270631</v>
      </c>
      <c r="CF618" s="97">
        <f t="shared" si="593"/>
        <v>0.17248239975512702</v>
      </c>
    </row>
    <row r="619" spans="2:84" ht="13.5" customHeight="1">
      <c r="B619" s="277"/>
      <c r="C619" s="285"/>
      <c r="D619" s="280"/>
      <c r="E619" s="90">
        <v>9</v>
      </c>
      <c r="F619" s="112" t="s">
        <v>392</v>
      </c>
      <c r="G619" s="198" t="s">
        <v>393</v>
      </c>
      <c r="H619" s="93">
        <v>162419020</v>
      </c>
      <c r="I619" s="94">
        <f>IFERROR(H619/H621,"-")</f>
        <v>2.6220460212018834E-2</v>
      </c>
      <c r="J619" s="95">
        <v>3798</v>
      </c>
      <c r="K619" s="96">
        <f t="shared" si="558"/>
        <v>42764.354923644023</v>
      </c>
      <c r="L619" s="97">
        <f t="shared" si="585"/>
        <v>0.38794688457609805</v>
      </c>
      <c r="M619" s="280"/>
      <c r="N619" s="90">
        <v>9</v>
      </c>
      <c r="O619" s="112" t="s">
        <v>400</v>
      </c>
      <c r="P619" s="198" t="s">
        <v>401</v>
      </c>
      <c r="Q619" s="93">
        <v>11993850</v>
      </c>
      <c r="R619" s="94">
        <f>IFERROR(Q619/Q621,"-")</f>
        <v>3.14566235432246E-2</v>
      </c>
      <c r="S619" s="95">
        <v>124</v>
      </c>
      <c r="T619" s="96">
        <f t="shared" si="559"/>
        <v>96724.596774193546</v>
      </c>
      <c r="U619" s="97">
        <f t="shared" si="586"/>
        <v>0.27192982456140352</v>
      </c>
      <c r="V619" s="280"/>
      <c r="W619" s="90">
        <v>9</v>
      </c>
      <c r="X619" s="112" t="s">
        <v>402</v>
      </c>
      <c r="Y619" s="198" t="s">
        <v>403</v>
      </c>
      <c r="Z619" s="93">
        <v>20938140</v>
      </c>
      <c r="AA619" s="94">
        <f>IFERROR(Z619/Z621,"-")</f>
        <v>3.3924629724086115E-2</v>
      </c>
      <c r="AB619" s="95">
        <v>291</v>
      </c>
      <c r="AC619" s="96">
        <f t="shared" si="560"/>
        <v>71952.371134020621</v>
      </c>
      <c r="AD619" s="97">
        <f t="shared" si="587"/>
        <v>0.54189944134078216</v>
      </c>
      <c r="AE619" s="280"/>
      <c r="AF619" s="90">
        <v>9</v>
      </c>
      <c r="AG619" s="112" t="s">
        <v>408</v>
      </c>
      <c r="AH619" s="198" t="s">
        <v>409</v>
      </c>
      <c r="AI619" s="93">
        <v>20367683</v>
      </c>
      <c r="AJ619" s="94">
        <f>IFERROR(AI619/AI621,"-")</f>
        <v>3.4857067370135039E-2</v>
      </c>
      <c r="AK619" s="95">
        <v>180</v>
      </c>
      <c r="AL619" s="96">
        <f t="shared" si="561"/>
        <v>113153.79444444444</v>
      </c>
      <c r="AM619" s="97">
        <f t="shared" si="588"/>
        <v>0.34155597722960152</v>
      </c>
      <c r="AN619" s="280"/>
      <c r="AO619" s="90">
        <v>9</v>
      </c>
      <c r="AP619" s="112" t="s">
        <v>390</v>
      </c>
      <c r="AQ619" s="198" t="s">
        <v>391</v>
      </c>
      <c r="AR619" s="93">
        <v>27718281</v>
      </c>
      <c r="AS619" s="94">
        <f>IFERROR(AR619/AR621,"-")</f>
        <v>2.8968662627140943E-2</v>
      </c>
      <c r="AT619" s="95">
        <v>396</v>
      </c>
      <c r="AU619" s="96">
        <f t="shared" si="562"/>
        <v>69995.659090909088</v>
      </c>
      <c r="AV619" s="97">
        <f t="shared" si="589"/>
        <v>0.62957074721780604</v>
      </c>
      <c r="AW619" s="280"/>
      <c r="AX619" s="90">
        <v>9</v>
      </c>
      <c r="AY619" s="112" t="s">
        <v>406</v>
      </c>
      <c r="AZ619" s="198" t="s">
        <v>407</v>
      </c>
      <c r="BA619" s="93">
        <v>21378748</v>
      </c>
      <c r="BB619" s="94">
        <f>IFERROR(BA619/BA621,"-")</f>
        <v>3.3501167610703791E-2</v>
      </c>
      <c r="BC619" s="95">
        <v>141</v>
      </c>
      <c r="BD619" s="96">
        <f t="shared" si="563"/>
        <v>151622.32624113475</v>
      </c>
      <c r="BE619" s="97">
        <f t="shared" si="590"/>
        <v>0.35249999999999998</v>
      </c>
      <c r="BF619" s="280"/>
      <c r="BG619" s="90">
        <v>9</v>
      </c>
      <c r="BH619" s="112" t="s">
        <v>434</v>
      </c>
      <c r="BI619" s="198" t="s">
        <v>435</v>
      </c>
      <c r="BJ619" s="93">
        <v>35032174</v>
      </c>
      <c r="BK619" s="94">
        <f>IFERROR(BJ619/BJ621,"-")</f>
        <v>3.6743881857301285E-2</v>
      </c>
      <c r="BL619" s="95">
        <v>2</v>
      </c>
      <c r="BM619" s="96">
        <f t="shared" si="564"/>
        <v>17516087</v>
      </c>
      <c r="BN619" s="97">
        <f t="shared" si="591"/>
        <v>4.6189376443418013E-3</v>
      </c>
      <c r="BO619" s="280"/>
      <c r="BP619" s="90">
        <v>9</v>
      </c>
      <c r="BQ619" s="112" t="s">
        <v>458</v>
      </c>
      <c r="BR619" s="198" t="s">
        <v>459</v>
      </c>
      <c r="BS619" s="93">
        <v>17822300</v>
      </c>
      <c r="BT619" s="94">
        <f>IFERROR(BS619/BS621,"-")</f>
        <v>2.8034177526122847E-2</v>
      </c>
      <c r="BU619" s="95">
        <v>168</v>
      </c>
      <c r="BV619" s="96">
        <f t="shared" si="565"/>
        <v>106085.11904761905</v>
      </c>
      <c r="BW619" s="97">
        <f t="shared" si="592"/>
        <v>0.56756756756756754</v>
      </c>
      <c r="BX619" s="280"/>
      <c r="BY619" s="90">
        <v>9</v>
      </c>
      <c r="BZ619" s="112" t="s">
        <v>408</v>
      </c>
      <c r="CA619" s="198" t="s">
        <v>409</v>
      </c>
      <c r="CB619" s="93">
        <v>351520402</v>
      </c>
      <c r="CC619" s="94">
        <f>IFERROR(CB619/CB621,"-")</f>
        <v>3.2069237455575203E-2</v>
      </c>
      <c r="CD619" s="95">
        <v>3739</v>
      </c>
      <c r="CE619" s="96">
        <f t="shared" si="566"/>
        <v>94014.549879646962</v>
      </c>
      <c r="CF619" s="97">
        <f t="shared" si="593"/>
        <v>0.28611876339149067</v>
      </c>
    </row>
    <row r="620" spans="2:84" ht="13.5" customHeight="1">
      <c r="B620" s="277"/>
      <c r="C620" s="285"/>
      <c r="D620" s="280"/>
      <c r="E620" s="98">
        <v>10</v>
      </c>
      <c r="F620" s="199" t="s">
        <v>396</v>
      </c>
      <c r="G620" s="200" t="s">
        <v>397</v>
      </c>
      <c r="H620" s="101">
        <v>160900292</v>
      </c>
      <c r="I620" s="102">
        <f>IFERROR(H620/H621,"-")</f>
        <v>2.5975281124638067E-2</v>
      </c>
      <c r="J620" s="103">
        <v>2602</v>
      </c>
      <c r="K620" s="104">
        <f t="shared" si="558"/>
        <v>61837.16064565719</v>
      </c>
      <c r="L620" s="105">
        <f t="shared" si="585"/>
        <v>0.26578140960163432</v>
      </c>
      <c r="M620" s="280"/>
      <c r="N620" s="98">
        <v>10</v>
      </c>
      <c r="O620" s="199" t="s">
        <v>402</v>
      </c>
      <c r="P620" s="200" t="s">
        <v>403</v>
      </c>
      <c r="Q620" s="101">
        <v>11896694</v>
      </c>
      <c r="R620" s="102">
        <f>IFERROR(Q620/Q621,"-")</f>
        <v>3.1201809641352763E-2</v>
      </c>
      <c r="S620" s="103">
        <v>227</v>
      </c>
      <c r="T620" s="104">
        <f t="shared" si="559"/>
        <v>52408.3436123348</v>
      </c>
      <c r="U620" s="105">
        <f t="shared" si="586"/>
        <v>0.49780701754385964</v>
      </c>
      <c r="V620" s="280"/>
      <c r="W620" s="98">
        <v>10</v>
      </c>
      <c r="X620" s="199" t="s">
        <v>392</v>
      </c>
      <c r="Y620" s="200" t="s">
        <v>393</v>
      </c>
      <c r="Z620" s="101">
        <v>17248580</v>
      </c>
      <c r="AA620" s="102">
        <f>IFERROR(Z620/Z621,"-")</f>
        <v>2.7946689140786969E-2</v>
      </c>
      <c r="AB620" s="103">
        <v>272</v>
      </c>
      <c r="AC620" s="104">
        <f t="shared" si="560"/>
        <v>63413.897058823532</v>
      </c>
      <c r="AD620" s="105">
        <f t="shared" si="587"/>
        <v>0.5065176908752328</v>
      </c>
      <c r="AE620" s="280"/>
      <c r="AF620" s="98">
        <v>10</v>
      </c>
      <c r="AG620" s="199" t="s">
        <v>384</v>
      </c>
      <c r="AH620" s="200" t="s">
        <v>385</v>
      </c>
      <c r="AI620" s="101">
        <v>19065719</v>
      </c>
      <c r="AJ620" s="102">
        <f>IFERROR(AI620/AI621,"-")</f>
        <v>3.2628898026499313E-2</v>
      </c>
      <c r="AK620" s="103">
        <v>392</v>
      </c>
      <c r="AL620" s="104">
        <f t="shared" si="561"/>
        <v>48637.038265306124</v>
      </c>
      <c r="AM620" s="105">
        <f t="shared" si="588"/>
        <v>0.74383301707779881</v>
      </c>
      <c r="AN620" s="280"/>
      <c r="AO620" s="98">
        <v>10</v>
      </c>
      <c r="AP620" s="199" t="s">
        <v>408</v>
      </c>
      <c r="AQ620" s="200" t="s">
        <v>409</v>
      </c>
      <c r="AR620" s="101">
        <v>26587100</v>
      </c>
      <c r="AS620" s="102">
        <f>IFERROR(AR620/AR621,"-")</f>
        <v>2.7786453645305742E-2</v>
      </c>
      <c r="AT620" s="103">
        <v>225</v>
      </c>
      <c r="AU620" s="104">
        <f t="shared" si="562"/>
        <v>118164.88888888889</v>
      </c>
      <c r="AV620" s="105">
        <f t="shared" si="589"/>
        <v>0.35771065182829886</v>
      </c>
      <c r="AW620" s="280"/>
      <c r="AX620" s="98">
        <v>10</v>
      </c>
      <c r="AY620" s="199" t="s">
        <v>390</v>
      </c>
      <c r="AZ620" s="200" t="s">
        <v>391</v>
      </c>
      <c r="BA620" s="101">
        <v>16273779</v>
      </c>
      <c r="BB620" s="102">
        <f>IFERROR(BA620/BA621,"-")</f>
        <v>2.5501521321012414E-2</v>
      </c>
      <c r="BC620" s="103">
        <v>234</v>
      </c>
      <c r="BD620" s="104">
        <f t="shared" si="563"/>
        <v>69546.064102564109</v>
      </c>
      <c r="BE620" s="105">
        <f t="shared" si="590"/>
        <v>0.58499999999999996</v>
      </c>
      <c r="BF620" s="280"/>
      <c r="BG620" s="98">
        <v>10</v>
      </c>
      <c r="BH620" s="199" t="s">
        <v>416</v>
      </c>
      <c r="BI620" s="200" t="s">
        <v>417</v>
      </c>
      <c r="BJ620" s="101">
        <v>21961204</v>
      </c>
      <c r="BK620" s="102">
        <f>IFERROR(BJ620/BJ621,"-")</f>
        <v>2.3034250892339493E-2</v>
      </c>
      <c r="BL620" s="103">
        <v>243</v>
      </c>
      <c r="BM620" s="104">
        <f t="shared" si="564"/>
        <v>90375.325102880655</v>
      </c>
      <c r="BN620" s="105">
        <f t="shared" si="591"/>
        <v>0.56120092378752884</v>
      </c>
      <c r="BO620" s="280"/>
      <c r="BP620" s="98">
        <v>10</v>
      </c>
      <c r="BQ620" s="199" t="s">
        <v>416</v>
      </c>
      <c r="BR620" s="200" t="s">
        <v>417</v>
      </c>
      <c r="BS620" s="101">
        <v>17791440</v>
      </c>
      <c r="BT620" s="102">
        <f>IFERROR(BS620/BS621,"-")</f>
        <v>2.7985635266231802E-2</v>
      </c>
      <c r="BU620" s="103">
        <v>163</v>
      </c>
      <c r="BV620" s="104">
        <f t="shared" si="565"/>
        <v>109149.93865030675</v>
      </c>
      <c r="BW620" s="105">
        <f t="shared" si="592"/>
        <v>0.55067567567567566</v>
      </c>
      <c r="BX620" s="280"/>
      <c r="BY620" s="98">
        <v>10</v>
      </c>
      <c r="BZ620" s="199" t="s">
        <v>404</v>
      </c>
      <c r="CA620" s="200" t="s">
        <v>405</v>
      </c>
      <c r="CB620" s="101">
        <v>340023914</v>
      </c>
      <c r="CC620" s="102">
        <f>IFERROR(CB620/CB621,"-")</f>
        <v>3.1020411835555654E-2</v>
      </c>
      <c r="CD620" s="103">
        <v>3886</v>
      </c>
      <c r="CE620" s="104">
        <f t="shared" si="566"/>
        <v>87499.720535254761</v>
      </c>
      <c r="CF620" s="105">
        <f t="shared" si="593"/>
        <v>0.29736761554943375</v>
      </c>
    </row>
    <row r="621" spans="2:84" s="195" customFormat="1" ht="13.5" customHeight="1">
      <c r="B621" s="278"/>
      <c r="C621" s="286"/>
      <c r="D621" s="281"/>
      <c r="E621" s="106" t="s">
        <v>164</v>
      </c>
      <c r="F621" s="107"/>
      <c r="G621" s="127"/>
      <c r="H621" s="216">
        <v>6194361910</v>
      </c>
      <c r="I621" s="109" t="s">
        <v>588</v>
      </c>
      <c r="J621" s="110">
        <v>9012</v>
      </c>
      <c r="K621" s="56">
        <f t="shared" si="558"/>
        <v>687345.9731469152</v>
      </c>
      <c r="L621" s="111">
        <f t="shared" si="585"/>
        <v>0.92053115423901943</v>
      </c>
      <c r="M621" s="281"/>
      <c r="N621" s="106" t="s">
        <v>164</v>
      </c>
      <c r="O621" s="107"/>
      <c r="P621" s="127"/>
      <c r="Q621" s="216">
        <v>381282180</v>
      </c>
      <c r="R621" s="109" t="s">
        <v>588</v>
      </c>
      <c r="S621" s="110">
        <v>454</v>
      </c>
      <c r="T621" s="56">
        <f t="shared" si="559"/>
        <v>839828.59030837007</v>
      </c>
      <c r="U621" s="111">
        <f t="shared" si="586"/>
        <v>0.99561403508771928</v>
      </c>
      <c r="V621" s="281"/>
      <c r="W621" s="106" t="s">
        <v>164</v>
      </c>
      <c r="X621" s="107"/>
      <c r="Y621" s="127"/>
      <c r="Z621" s="216">
        <v>617195830</v>
      </c>
      <c r="AA621" s="109" t="s">
        <v>588</v>
      </c>
      <c r="AB621" s="110">
        <v>536</v>
      </c>
      <c r="AC621" s="56">
        <f t="shared" si="560"/>
        <v>1151484.7574626866</v>
      </c>
      <c r="AD621" s="111">
        <f t="shared" si="587"/>
        <v>0.9981378026070763</v>
      </c>
      <c r="AE621" s="281"/>
      <c r="AF621" s="106" t="s">
        <v>164</v>
      </c>
      <c r="AG621" s="107"/>
      <c r="AH621" s="127"/>
      <c r="AI621" s="216">
        <v>584320040</v>
      </c>
      <c r="AJ621" s="109" t="s">
        <v>588</v>
      </c>
      <c r="AK621" s="110">
        <v>522</v>
      </c>
      <c r="AL621" s="56">
        <f t="shared" si="561"/>
        <v>1119387.0498084291</v>
      </c>
      <c r="AM621" s="111">
        <f t="shared" si="588"/>
        <v>0.99051233396584437</v>
      </c>
      <c r="AN621" s="281"/>
      <c r="AO621" s="106" t="s">
        <v>164</v>
      </c>
      <c r="AP621" s="107"/>
      <c r="AQ621" s="127"/>
      <c r="AR621" s="216">
        <v>956836750</v>
      </c>
      <c r="AS621" s="109" t="s">
        <v>588</v>
      </c>
      <c r="AT621" s="110">
        <v>624</v>
      </c>
      <c r="AU621" s="56">
        <f t="shared" si="562"/>
        <v>1533392.2275641025</v>
      </c>
      <c r="AV621" s="111">
        <f t="shared" si="589"/>
        <v>0.99205087440381556</v>
      </c>
      <c r="AW621" s="281"/>
      <c r="AX621" s="106" t="s">
        <v>164</v>
      </c>
      <c r="AY621" s="107"/>
      <c r="AZ621" s="127"/>
      <c r="BA621" s="216">
        <v>638149340</v>
      </c>
      <c r="BB621" s="109" t="s">
        <v>588</v>
      </c>
      <c r="BC621" s="110">
        <v>390</v>
      </c>
      <c r="BD621" s="56">
        <f t="shared" si="563"/>
        <v>1636280.358974359</v>
      </c>
      <c r="BE621" s="111">
        <f t="shared" si="590"/>
        <v>0.97499999999999998</v>
      </c>
      <c r="BF621" s="281"/>
      <c r="BG621" s="106" t="s">
        <v>164</v>
      </c>
      <c r="BH621" s="107"/>
      <c r="BI621" s="127"/>
      <c r="BJ621" s="216">
        <v>953415160</v>
      </c>
      <c r="BK621" s="109" t="s">
        <v>588</v>
      </c>
      <c r="BL621" s="110">
        <v>420</v>
      </c>
      <c r="BM621" s="56">
        <f t="shared" si="564"/>
        <v>2270036.0952380951</v>
      </c>
      <c r="BN621" s="111">
        <f t="shared" si="591"/>
        <v>0.96997690531177827</v>
      </c>
      <c r="BO621" s="281"/>
      <c r="BP621" s="106" t="s">
        <v>164</v>
      </c>
      <c r="BQ621" s="107"/>
      <c r="BR621" s="127"/>
      <c r="BS621" s="216">
        <v>635734720</v>
      </c>
      <c r="BT621" s="109" t="s">
        <v>588</v>
      </c>
      <c r="BU621" s="110">
        <v>288</v>
      </c>
      <c r="BV621" s="56">
        <f t="shared" si="565"/>
        <v>2207412.222222222</v>
      </c>
      <c r="BW621" s="111">
        <f t="shared" si="592"/>
        <v>0.97297297297297303</v>
      </c>
      <c r="BX621" s="281"/>
      <c r="BY621" s="106" t="s">
        <v>164</v>
      </c>
      <c r="BZ621" s="107"/>
      <c r="CA621" s="127"/>
      <c r="CB621" s="216">
        <v>10961295930</v>
      </c>
      <c r="CC621" s="109" t="s">
        <v>588</v>
      </c>
      <c r="CD621" s="110">
        <v>12246</v>
      </c>
      <c r="CE621" s="56">
        <f t="shared" si="566"/>
        <v>895091.9426751592</v>
      </c>
      <c r="CF621" s="111">
        <f t="shared" si="593"/>
        <v>0.93709825528007351</v>
      </c>
    </row>
    <row r="622" spans="2:84" ht="13.5" customHeight="1">
      <c r="B622" s="276">
        <v>57</v>
      </c>
      <c r="C622" s="284" t="s">
        <v>43</v>
      </c>
      <c r="D622" s="279">
        <f>CK62</f>
        <v>5731</v>
      </c>
      <c r="E622" s="82">
        <v>1</v>
      </c>
      <c r="F622" s="83" t="s">
        <v>380</v>
      </c>
      <c r="G622" s="84" t="s">
        <v>381</v>
      </c>
      <c r="H622" s="85">
        <v>188963996</v>
      </c>
      <c r="I622" s="86">
        <f>IFERROR(H622/H632,"-")</f>
        <v>6.3093332564761323E-2</v>
      </c>
      <c r="J622" s="87">
        <v>2279</v>
      </c>
      <c r="K622" s="88">
        <f t="shared" si="558"/>
        <v>82915.311978938131</v>
      </c>
      <c r="L622" s="89">
        <f t="shared" ref="L622:L632" si="594">IFERROR(J622/$CK$62,0)</f>
        <v>0.39766183912057235</v>
      </c>
      <c r="M622" s="279">
        <f>CL62</f>
        <v>726</v>
      </c>
      <c r="N622" s="82">
        <v>1</v>
      </c>
      <c r="O622" s="83" t="s">
        <v>380</v>
      </c>
      <c r="P622" s="84" t="s">
        <v>381</v>
      </c>
      <c r="Q622" s="85">
        <v>51871087</v>
      </c>
      <c r="R622" s="86">
        <f>IFERROR(Q622/Q632,"-")</f>
        <v>9.2678084479369038E-2</v>
      </c>
      <c r="S622" s="87">
        <v>439</v>
      </c>
      <c r="T622" s="88">
        <f t="shared" si="559"/>
        <v>118157.37357630979</v>
      </c>
      <c r="U622" s="89">
        <f t="shared" ref="U622:U632" si="595">IFERROR(S622/$CL$62,0)</f>
        <v>0.60468319559228645</v>
      </c>
      <c r="V622" s="279">
        <f>CM62</f>
        <v>530</v>
      </c>
      <c r="W622" s="82">
        <v>1</v>
      </c>
      <c r="X622" s="83" t="s">
        <v>388</v>
      </c>
      <c r="Y622" s="84" t="s">
        <v>389</v>
      </c>
      <c r="Z622" s="85">
        <v>67187025</v>
      </c>
      <c r="AA622" s="86">
        <f>IFERROR(Z622/Z632,"-")</f>
        <v>0.10240730155085113</v>
      </c>
      <c r="AB622" s="87">
        <v>99</v>
      </c>
      <c r="AC622" s="88">
        <f t="shared" si="560"/>
        <v>678656.81818181823</v>
      </c>
      <c r="AD622" s="89">
        <f t="shared" ref="AD622:AD632" si="596">IFERROR(AB622/$CM$62,0)</f>
        <v>0.18679245283018867</v>
      </c>
      <c r="AE622" s="279">
        <f>CN62</f>
        <v>748</v>
      </c>
      <c r="AF622" s="82">
        <v>1</v>
      </c>
      <c r="AG622" s="83" t="s">
        <v>400</v>
      </c>
      <c r="AH622" s="84" t="s">
        <v>401</v>
      </c>
      <c r="AI622" s="85">
        <v>78232175</v>
      </c>
      <c r="AJ622" s="86">
        <f>IFERROR(AI622/AI632,"-")</f>
        <v>8.7301524419894264E-2</v>
      </c>
      <c r="AK622" s="87">
        <v>216</v>
      </c>
      <c r="AL622" s="88">
        <f t="shared" si="561"/>
        <v>362185.99537037039</v>
      </c>
      <c r="AM622" s="89">
        <f t="shared" ref="AM622:AM632" si="597">IFERROR(AK622/$CN$62,0)</f>
        <v>0.28877005347593582</v>
      </c>
      <c r="AN622" s="279">
        <f>CO62</f>
        <v>383</v>
      </c>
      <c r="AO622" s="82">
        <v>1</v>
      </c>
      <c r="AP622" s="83" t="s">
        <v>380</v>
      </c>
      <c r="AQ622" s="84" t="s">
        <v>381</v>
      </c>
      <c r="AR622" s="85">
        <v>61446945</v>
      </c>
      <c r="AS622" s="86">
        <f>IFERROR(AR622/AR632,"-")</f>
        <v>8.6290245921452707E-2</v>
      </c>
      <c r="AT622" s="87">
        <v>258</v>
      </c>
      <c r="AU622" s="88">
        <f t="shared" si="562"/>
        <v>238166.45348837209</v>
      </c>
      <c r="AV622" s="89">
        <f t="shared" ref="AV622:AV632" si="598">IFERROR(AT622/$CO$62,0)</f>
        <v>0.67362924281984338</v>
      </c>
      <c r="AW622" s="279">
        <f>CP62</f>
        <v>389</v>
      </c>
      <c r="AX622" s="82">
        <v>1</v>
      </c>
      <c r="AY622" s="83" t="s">
        <v>400</v>
      </c>
      <c r="AZ622" s="84" t="s">
        <v>401</v>
      </c>
      <c r="BA622" s="85">
        <v>70014228</v>
      </c>
      <c r="BB622" s="86">
        <f>IFERROR(BA622/BA632,"-")</f>
        <v>9.8357811724931118E-2</v>
      </c>
      <c r="BC622" s="87">
        <v>149</v>
      </c>
      <c r="BD622" s="88">
        <f t="shared" si="563"/>
        <v>469894.1476510067</v>
      </c>
      <c r="BE622" s="89">
        <f t="shared" ref="BE622:BE632" si="599">IFERROR(BC622/$CP$62,0)</f>
        <v>0.38303341902313626</v>
      </c>
      <c r="BF622" s="279">
        <f>CQ62</f>
        <v>444</v>
      </c>
      <c r="BG622" s="82">
        <v>1</v>
      </c>
      <c r="BH622" s="83" t="s">
        <v>408</v>
      </c>
      <c r="BI622" s="84" t="s">
        <v>409</v>
      </c>
      <c r="BJ622" s="85">
        <v>86793372</v>
      </c>
      <c r="BK622" s="86">
        <f>IFERROR(BJ622/BJ632,"-")</f>
        <v>8.2707651246848729E-2</v>
      </c>
      <c r="BL622" s="87">
        <v>164</v>
      </c>
      <c r="BM622" s="88">
        <f t="shared" si="564"/>
        <v>529227.87804878049</v>
      </c>
      <c r="BN622" s="89">
        <f t="shared" ref="BN622:BN632" si="600">IFERROR(BL622/$CQ$62,0)</f>
        <v>0.36936936936936937</v>
      </c>
      <c r="BO622" s="279">
        <f>CR62</f>
        <v>411</v>
      </c>
      <c r="BP622" s="82">
        <v>1</v>
      </c>
      <c r="BQ622" s="83" t="s">
        <v>408</v>
      </c>
      <c r="BR622" s="84" t="s">
        <v>409</v>
      </c>
      <c r="BS622" s="85">
        <v>100379437</v>
      </c>
      <c r="BT622" s="86">
        <f>IFERROR(BS622/BS632,"-")</f>
        <v>9.4695033349715602E-2</v>
      </c>
      <c r="BU622" s="87">
        <v>166</v>
      </c>
      <c r="BV622" s="88">
        <f t="shared" si="565"/>
        <v>604695.40361445781</v>
      </c>
      <c r="BW622" s="89">
        <f t="shared" ref="BW622:BW632" si="601">IFERROR(BU622/$CR$62,0)</f>
        <v>0.40389294403892945</v>
      </c>
      <c r="BX622" s="279">
        <f>CS62</f>
        <v>9362</v>
      </c>
      <c r="BY622" s="82">
        <v>1</v>
      </c>
      <c r="BZ622" s="83" t="s">
        <v>380</v>
      </c>
      <c r="CA622" s="84" t="s">
        <v>381</v>
      </c>
      <c r="CB622" s="85">
        <v>621452990</v>
      </c>
      <c r="CC622" s="86">
        <f>IFERROR(CB622/CB632,"-")</f>
        <v>7.1925517211654688E-2</v>
      </c>
      <c r="CD622" s="87">
        <v>4593</v>
      </c>
      <c r="CE622" s="88">
        <f t="shared" si="566"/>
        <v>135304.37404746353</v>
      </c>
      <c r="CF622" s="89">
        <f t="shared" ref="CF622:CF632" si="602">IFERROR(CD622/$CS$62,0)</f>
        <v>0.49060029908139285</v>
      </c>
    </row>
    <row r="623" spans="2:84" ht="13.5" customHeight="1">
      <c r="B623" s="277"/>
      <c r="C623" s="285"/>
      <c r="D623" s="280"/>
      <c r="E623" s="90">
        <v>2</v>
      </c>
      <c r="F623" s="197" t="s">
        <v>382</v>
      </c>
      <c r="G623" s="198" t="s">
        <v>383</v>
      </c>
      <c r="H623" s="93">
        <v>164285902</v>
      </c>
      <c r="I623" s="94">
        <f>IFERROR(H623/H632,"-")</f>
        <v>5.4853544960955347E-2</v>
      </c>
      <c r="J623" s="95">
        <v>1486</v>
      </c>
      <c r="K623" s="96">
        <f t="shared" si="558"/>
        <v>110555.78869448183</v>
      </c>
      <c r="L623" s="97">
        <f t="shared" si="594"/>
        <v>0.25929157215145698</v>
      </c>
      <c r="M623" s="280"/>
      <c r="N623" s="90">
        <v>2</v>
      </c>
      <c r="O623" s="197" t="s">
        <v>398</v>
      </c>
      <c r="P623" s="198" t="s">
        <v>399</v>
      </c>
      <c r="Q623" s="93">
        <v>45065123</v>
      </c>
      <c r="R623" s="94">
        <f>IFERROR(Q623/Q632,"-")</f>
        <v>8.0517866850701558E-2</v>
      </c>
      <c r="S623" s="95">
        <v>333</v>
      </c>
      <c r="T623" s="96">
        <f t="shared" si="559"/>
        <v>135330.6996996997</v>
      </c>
      <c r="U623" s="97">
        <f t="shared" si="595"/>
        <v>0.45867768595041325</v>
      </c>
      <c r="V623" s="280"/>
      <c r="W623" s="90">
        <v>2</v>
      </c>
      <c r="X623" s="197" t="s">
        <v>382</v>
      </c>
      <c r="Y623" s="198" t="s">
        <v>383</v>
      </c>
      <c r="Z623" s="93">
        <v>48379754</v>
      </c>
      <c r="AA623" s="94">
        <f>IFERROR(Z623/Z632,"-")</f>
        <v>7.3741024503376898E-2</v>
      </c>
      <c r="AB623" s="95">
        <v>159</v>
      </c>
      <c r="AC623" s="96">
        <f t="shared" si="560"/>
        <v>304275.18238993711</v>
      </c>
      <c r="AD623" s="97">
        <f t="shared" si="596"/>
        <v>0.3</v>
      </c>
      <c r="AE623" s="280"/>
      <c r="AF623" s="90">
        <v>2</v>
      </c>
      <c r="AG623" s="197" t="s">
        <v>380</v>
      </c>
      <c r="AH623" s="198" t="s">
        <v>381</v>
      </c>
      <c r="AI623" s="93">
        <v>61317673</v>
      </c>
      <c r="AJ623" s="94">
        <f>IFERROR(AI623/AI632,"-")</f>
        <v>6.8426147256938602E-2</v>
      </c>
      <c r="AK623" s="95">
        <v>471</v>
      </c>
      <c r="AL623" s="96">
        <f t="shared" si="561"/>
        <v>130186.14225053079</v>
      </c>
      <c r="AM623" s="97">
        <f t="shared" si="597"/>
        <v>0.6296791443850267</v>
      </c>
      <c r="AN623" s="280"/>
      <c r="AO623" s="90">
        <v>2</v>
      </c>
      <c r="AP623" s="197" t="s">
        <v>386</v>
      </c>
      <c r="AQ623" s="198" t="s">
        <v>387</v>
      </c>
      <c r="AR623" s="93">
        <v>47015595</v>
      </c>
      <c r="AS623" s="94">
        <f>IFERROR(AR623/AR632,"-")</f>
        <v>6.6024230410371448E-2</v>
      </c>
      <c r="AT623" s="95">
        <v>305</v>
      </c>
      <c r="AU623" s="96">
        <f t="shared" si="562"/>
        <v>154149.49180327868</v>
      </c>
      <c r="AV623" s="97">
        <f t="shared" si="598"/>
        <v>0.79634464751958223</v>
      </c>
      <c r="AW623" s="280"/>
      <c r="AX623" s="90">
        <v>2</v>
      </c>
      <c r="AY623" s="197" t="s">
        <v>380</v>
      </c>
      <c r="AZ623" s="198" t="s">
        <v>381</v>
      </c>
      <c r="BA623" s="93">
        <v>63346930</v>
      </c>
      <c r="BB623" s="94">
        <f>IFERROR(BA623/BA632,"-")</f>
        <v>8.8991417777146545E-2</v>
      </c>
      <c r="BC623" s="95">
        <v>248</v>
      </c>
      <c r="BD623" s="96">
        <f t="shared" si="563"/>
        <v>255431.1693548387</v>
      </c>
      <c r="BE623" s="97">
        <f t="shared" si="599"/>
        <v>0.63753213367609252</v>
      </c>
      <c r="BF623" s="280"/>
      <c r="BG623" s="90">
        <v>2</v>
      </c>
      <c r="BH623" s="197" t="s">
        <v>400</v>
      </c>
      <c r="BI623" s="198" t="s">
        <v>401</v>
      </c>
      <c r="BJ623" s="93">
        <v>86312149</v>
      </c>
      <c r="BK623" s="94">
        <f>IFERROR(BJ623/BJ632,"-")</f>
        <v>8.2249081391353757E-2</v>
      </c>
      <c r="BL623" s="95">
        <v>155</v>
      </c>
      <c r="BM623" s="96">
        <f t="shared" si="564"/>
        <v>556852.57419354841</v>
      </c>
      <c r="BN623" s="97">
        <f t="shared" si="600"/>
        <v>0.34909909909909909</v>
      </c>
      <c r="BO623" s="280"/>
      <c r="BP623" s="90">
        <v>2</v>
      </c>
      <c r="BQ623" s="197" t="s">
        <v>410</v>
      </c>
      <c r="BR623" s="198" t="s">
        <v>411</v>
      </c>
      <c r="BS623" s="93">
        <v>77111600</v>
      </c>
      <c r="BT623" s="94">
        <f>IFERROR(BS623/BS632,"-")</f>
        <v>7.2744834518746401E-2</v>
      </c>
      <c r="BU623" s="95">
        <v>224</v>
      </c>
      <c r="BV623" s="96">
        <f t="shared" si="565"/>
        <v>344248.21428571426</v>
      </c>
      <c r="BW623" s="97">
        <f t="shared" si="601"/>
        <v>0.54501216545012166</v>
      </c>
      <c r="BX623" s="280"/>
      <c r="BY623" s="90">
        <v>2</v>
      </c>
      <c r="BZ623" s="197" t="s">
        <v>400</v>
      </c>
      <c r="CA623" s="198" t="s">
        <v>401</v>
      </c>
      <c r="CB623" s="93">
        <v>406724751</v>
      </c>
      <c r="CC623" s="94">
        <f>IFERROR(CB623/CB632,"-")</f>
        <v>4.7073372482215374E-2</v>
      </c>
      <c r="CD623" s="95">
        <v>1718</v>
      </c>
      <c r="CE623" s="96">
        <f t="shared" si="566"/>
        <v>236743.16123399301</v>
      </c>
      <c r="CF623" s="97">
        <f t="shared" si="602"/>
        <v>0.18350779747917112</v>
      </c>
    </row>
    <row r="624" spans="2:84" ht="13.5" customHeight="1">
      <c r="B624" s="277"/>
      <c r="C624" s="285"/>
      <c r="D624" s="280"/>
      <c r="E624" s="90">
        <v>3</v>
      </c>
      <c r="F624" s="197" t="s">
        <v>384</v>
      </c>
      <c r="G624" s="198" t="s">
        <v>385</v>
      </c>
      <c r="H624" s="93">
        <v>148974158</v>
      </c>
      <c r="I624" s="94">
        <f>IFERROR(H624/H632,"-")</f>
        <v>4.9741095093317658E-2</v>
      </c>
      <c r="J624" s="95">
        <v>3657</v>
      </c>
      <c r="K624" s="96">
        <f t="shared" si="558"/>
        <v>40736.712605961169</v>
      </c>
      <c r="L624" s="97">
        <f t="shared" si="594"/>
        <v>0.6381085325423137</v>
      </c>
      <c r="M624" s="280"/>
      <c r="N624" s="90">
        <v>3</v>
      </c>
      <c r="O624" s="197" t="s">
        <v>386</v>
      </c>
      <c r="P624" s="198" t="s">
        <v>387</v>
      </c>
      <c r="Q624" s="93">
        <v>26352414</v>
      </c>
      <c r="R624" s="94">
        <f>IFERROR(Q624/Q632,"-")</f>
        <v>4.7083864869215238E-2</v>
      </c>
      <c r="S624" s="95">
        <v>560</v>
      </c>
      <c r="T624" s="96">
        <f t="shared" si="559"/>
        <v>47057.882142857146</v>
      </c>
      <c r="U624" s="97">
        <f t="shared" si="595"/>
        <v>0.77134986225895319</v>
      </c>
      <c r="V624" s="280"/>
      <c r="W624" s="90">
        <v>3</v>
      </c>
      <c r="X624" s="197" t="s">
        <v>380</v>
      </c>
      <c r="Y624" s="198" t="s">
        <v>381</v>
      </c>
      <c r="Z624" s="93">
        <v>40990705</v>
      </c>
      <c r="AA624" s="94">
        <f>IFERROR(Z624/Z632,"-")</f>
        <v>6.247854385153951E-2</v>
      </c>
      <c r="AB624" s="95">
        <v>349</v>
      </c>
      <c r="AC624" s="96">
        <f t="shared" si="560"/>
        <v>117451.87679083095</v>
      </c>
      <c r="AD624" s="97">
        <f t="shared" si="596"/>
        <v>0.65849056603773581</v>
      </c>
      <c r="AE624" s="280"/>
      <c r="AF624" s="90">
        <v>3</v>
      </c>
      <c r="AG624" s="197" t="s">
        <v>388</v>
      </c>
      <c r="AH624" s="198" t="s">
        <v>389</v>
      </c>
      <c r="AI624" s="93">
        <v>47462101</v>
      </c>
      <c r="AJ624" s="94">
        <f>IFERROR(AI624/AI632,"-")</f>
        <v>5.2964317679662976E-2</v>
      </c>
      <c r="AK624" s="95">
        <v>107</v>
      </c>
      <c r="AL624" s="96">
        <f t="shared" si="561"/>
        <v>443571.03738317755</v>
      </c>
      <c r="AM624" s="97">
        <f t="shared" si="597"/>
        <v>0.14304812834224598</v>
      </c>
      <c r="AN624" s="280"/>
      <c r="AO624" s="90">
        <v>3</v>
      </c>
      <c r="AP624" s="197" t="s">
        <v>400</v>
      </c>
      <c r="AQ624" s="198" t="s">
        <v>401</v>
      </c>
      <c r="AR624" s="93">
        <v>44644490</v>
      </c>
      <c r="AS624" s="94">
        <f>IFERROR(AR624/AR632,"-")</f>
        <v>6.2694476041694772E-2</v>
      </c>
      <c r="AT624" s="95">
        <v>124</v>
      </c>
      <c r="AU624" s="96">
        <f t="shared" si="562"/>
        <v>360036.20967741933</v>
      </c>
      <c r="AV624" s="97">
        <f t="shared" si="598"/>
        <v>0.32375979112271541</v>
      </c>
      <c r="AW624" s="280"/>
      <c r="AX624" s="90">
        <v>3</v>
      </c>
      <c r="AY624" s="197" t="s">
        <v>404</v>
      </c>
      <c r="AZ624" s="198" t="s">
        <v>405</v>
      </c>
      <c r="BA624" s="93">
        <v>46435930</v>
      </c>
      <c r="BB624" s="94">
        <f>IFERROR(BA624/BA632,"-")</f>
        <v>6.5234404358669507E-2</v>
      </c>
      <c r="BC624" s="95">
        <v>230</v>
      </c>
      <c r="BD624" s="96">
        <f t="shared" si="563"/>
        <v>201895.34782608695</v>
      </c>
      <c r="BE624" s="97">
        <f t="shared" si="599"/>
        <v>0.59125964010282772</v>
      </c>
      <c r="BF624" s="280"/>
      <c r="BG624" s="90">
        <v>3</v>
      </c>
      <c r="BH624" s="197" t="s">
        <v>380</v>
      </c>
      <c r="BI624" s="198" t="s">
        <v>381</v>
      </c>
      <c r="BJ624" s="93">
        <v>85351486</v>
      </c>
      <c r="BK624" s="94">
        <f>IFERROR(BJ624/BJ632,"-")</f>
        <v>8.1333640747225405E-2</v>
      </c>
      <c r="BL624" s="95">
        <v>301</v>
      </c>
      <c r="BM624" s="96">
        <f t="shared" si="564"/>
        <v>283559.75415282394</v>
      </c>
      <c r="BN624" s="97">
        <f t="shared" si="600"/>
        <v>0.67792792792792789</v>
      </c>
      <c r="BO624" s="280"/>
      <c r="BP624" s="90">
        <v>3</v>
      </c>
      <c r="BQ624" s="197" t="s">
        <v>412</v>
      </c>
      <c r="BR624" s="198" t="s">
        <v>413</v>
      </c>
      <c r="BS624" s="93">
        <v>75855456</v>
      </c>
      <c r="BT624" s="94">
        <f>IFERROR(BS624/BS632,"-")</f>
        <v>7.1559824903958014E-2</v>
      </c>
      <c r="BU624" s="95">
        <v>134</v>
      </c>
      <c r="BV624" s="96">
        <f t="shared" si="565"/>
        <v>566085.49253731349</v>
      </c>
      <c r="BW624" s="97">
        <f t="shared" si="601"/>
        <v>0.32603406326034062</v>
      </c>
      <c r="BX624" s="280"/>
      <c r="BY624" s="90">
        <v>3</v>
      </c>
      <c r="BZ624" s="197" t="s">
        <v>382</v>
      </c>
      <c r="CA624" s="198" t="s">
        <v>383</v>
      </c>
      <c r="CB624" s="93">
        <v>375084921</v>
      </c>
      <c r="CC624" s="94">
        <f>IFERROR(CB624/CB632,"-")</f>
        <v>4.3411452475621108E-2</v>
      </c>
      <c r="CD624" s="95">
        <v>2435</v>
      </c>
      <c r="CE624" s="96">
        <f t="shared" si="566"/>
        <v>154038.98193018482</v>
      </c>
      <c r="CF624" s="97">
        <f t="shared" si="602"/>
        <v>0.26009399700918606</v>
      </c>
    </row>
    <row r="625" spans="2:84" ht="13.5" customHeight="1">
      <c r="B625" s="277"/>
      <c r="C625" s="285"/>
      <c r="D625" s="280"/>
      <c r="E625" s="90">
        <v>4</v>
      </c>
      <c r="F625" s="197" t="s">
        <v>460</v>
      </c>
      <c r="G625" s="198" t="s">
        <v>461</v>
      </c>
      <c r="H625" s="93">
        <v>144554199</v>
      </c>
      <c r="I625" s="94">
        <f>IFERROR(H625/H632,"-")</f>
        <v>4.8265311615974124E-2</v>
      </c>
      <c r="J625" s="95">
        <v>109</v>
      </c>
      <c r="K625" s="96">
        <f t="shared" si="558"/>
        <v>1326185.3119266054</v>
      </c>
      <c r="L625" s="97">
        <f t="shared" si="594"/>
        <v>1.9019368347583318E-2</v>
      </c>
      <c r="M625" s="280"/>
      <c r="N625" s="90">
        <v>4</v>
      </c>
      <c r="O625" s="197" t="s">
        <v>384</v>
      </c>
      <c r="P625" s="198" t="s">
        <v>385</v>
      </c>
      <c r="Q625" s="93">
        <v>25640098</v>
      </c>
      <c r="R625" s="94">
        <f>IFERROR(Q625/Q632,"-")</f>
        <v>4.5811169688873131E-2</v>
      </c>
      <c r="S625" s="95">
        <v>593</v>
      </c>
      <c r="T625" s="96">
        <f t="shared" si="559"/>
        <v>43237.939291736933</v>
      </c>
      <c r="U625" s="97">
        <f t="shared" si="595"/>
        <v>0.8168044077134986</v>
      </c>
      <c r="V625" s="280"/>
      <c r="W625" s="90">
        <v>4</v>
      </c>
      <c r="X625" s="197" t="s">
        <v>400</v>
      </c>
      <c r="Y625" s="198" t="s">
        <v>401</v>
      </c>
      <c r="Z625" s="93">
        <v>38006877</v>
      </c>
      <c r="AA625" s="94">
        <f>IFERROR(Z625/Z632,"-")</f>
        <v>5.7930555995671908E-2</v>
      </c>
      <c r="AB625" s="95">
        <v>185</v>
      </c>
      <c r="AC625" s="96">
        <f t="shared" si="560"/>
        <v>205442.57837837838</v>
      </c>
      <c r="AD625" s="97">
        <f t="shared" si="596"/>
        <v>0.34905660377358488</v>
      </c>
      <c r="AE625" s="280"/>
      <c r="AF625" s="90">
        <v>4</v>
      </c>
      <c r="AG625" s="197" t="s">
        <v>404</v>
      </c>
      <c r="AH625" s="198" t="s">
        <v>405</v>
      </c>
      <c r="AI625" s="93">
        <v>40201213</v>
      </c>
      <c r="AJ625" s="94">
        <f>IFERROR(AI625/AI632,"-")</f>
        <v>4.4861684830172124E-2</v>
      </c>
      <c r="AK625" s="95">
        <v>332</v>
      </c>
      <c r="AL625" s="96">
        <f t="shared" si="561"/>
        <v>121087.99096385542</v>
      </c>
      <c r="AM625" s="97">
        <f t="shared" si="597"/>
        <v>0.44385026737967914</v>
      </c>
      <c r="AN625" s="280"/>
      <c r="AO625" s="90">
        <v>4</v>
      </c>
      <c r="AP625" s="197" t="s">
        <v>408</v>
      </c>
      <c r="AQ625" s="198" t="s">
        <v>409</v>
      </c>
      <c r="AR625" s="93">
        <v>42134183</v>
      </c>
      <c r="AS625" s="94">
        <f>IFERROR(AR625/AR632,"-")</f>
        <v>5.9169239622400949E-2</v>
      </c>
      <c r="AT625" s="95">
        <v>168</v>
      </c>
      <c r="AU625" s="96">
        <f t="shared" si="562"/>
        <v>250798.70833333334</v>
      </c>
      <c r="AV625" s="97">
        <f t="shared" si="598"/>
        <v>0.43864229765013057</v>
      </c>
      <c r="AW625" s="280"/>
      <c r="AX625" s="90">
        <v>4</v>
      </c>
      <c r="AY625" s="197" t="s">
        <v>408</v>
      </c>
      <c r="AZ625" s="198" t="s">
        <v>409</v>
      </c>
      <c r="BA625" s="93">
        <v>34718739</v>
      </c>
      <c r="BB625" s="94">
        <f>IFERROR(BA625/BA632,"-")</f>
        <v>4.8773789148814486E-2</v>
      </c>
      <c r="BC625" s="95">
        <v>138</v>
      </c>
      <c r="BD625" s="96">
        <f t="shared" si="563"/>
        <v>251585.0652173913</v>
      </c>
      <c r="BE625" s="97">
        <f t="shared" si="599"/>
        <v>0.35475578406169667</v>
      </c>
      <c r="BF625" s="280"/>
      <c r="BG625" s="90">
        <v>4</v>
      </c>
      <c r="BH625" s="197" t="s">
        <v>404</v>
      </c>
      <c r="BI625" s="198" t="s">
        <v>405</v>
      </c>
      <c r="BJ625" s="93">
        <v>67631018</v>
      </c>
      <c r="BK625" s="94">
        <f>IFERROR(BJ625/BJ632,"-")</f>
        <v>6.4447348009630839E-2</v>
      </c>
      <c r="BL625" s="95">
        <v>295</v>
      </c>
      <c r="BM625" s="96">
        <f t="shared" si="564"/>
        <v>229257.68813559323</v>
      </c>
      <c r="BN625" s="97">
        <f t="shared" si="600"/>
        <v>0.6644144144144144</v>
      </c>
      <c r="BO625" s="280"/>
      <c r="BP625" s="90">
        <v>4</v>
      </c>
      <c r="BQ625" s="197" t="s">
        <v>380</v>
      </c>
      <c r="BR625" s="198" t="s">
        <v>381</v>
      </c>
      <c r="BS625" s="93">
        <v>68164168</v>
      </c>
      <c r="BT625" s="94">
        <f>IFERROR(BS625/BS632,"-")</f>
        <v>6.4304088117326422E-2</v>
      </c>
      <c r="BU625" s="95">
        <v>248</v>
      </c>
      <c r="BV625" s="96">
        <f t="shared" si="565"/>
        <v>274855.51612903224</v>
      </c>
      <c r="BW625" s="97">
        <f t="shared" si="601"/>
        <v>0.6034063260340633</v>
      </c>
      <c r="BX625" s="280"/>
      <c r="BY625" s="90">
        <v>4</v>
      </c>
      <c r="BZ625" s="197" t="s">
        <v>386</v>
      </c>
      <c r="CA625" s="198" t="s">
        <v>387</v>
      </c>
      <c r="CB625" s="93">
        <v>372501789</v>
      </c>
      <c r="CC625" s="94">
        <f>IFERROR(CB625/CB632,"-")</f>
        <v>4.3112486812705915E-2</v>
      </c>
      <c r="CD625" s="95">
        <v>5754</v>
      </c>
      <c r="CE625" s="96">
        <f t="shared" si="566"/>
        <v>64737.884775808132</v>
      </c>
      <c r="CF625" s="97">
        <f t="shared" si="602"/>
        <v>0.61461226233710742</v>
      </c>
    </row>
    <row r="626" spans="2:84" ht="13.5" customHeight="1">
      <c r="B626" s="277"/>
      <c r="C626" s="285"/>
      <c r="D626" s="280"/>
      <c r="E626" s="90">
        <v>5</v>
      </c>
      <c r="F626" s="112" t="s">
        <v>386</v>
      </c>
      <c r="G626" s="198" t="s">
        <v>387</v>
      </c>
      <c r="H626" s="93">
        <v>126096489</v>
      </c>
      <c r="I626" s="94">
        <f>IFERROR(H626/H632,"-")</f>
        <v>4.2102452764206828E-2</v>
      </c>
      <c r="J626" s="95">
        <v>2944</v>
      </c>
      <c r="K626" s="96">
        <f t="shared" si="558"/>
        <v>42831.687839673912</v>
      </c>
      <c r="L626" s="97">
        <f t="shared" si="594"/>
        <v>0.51369743500261733</v>
      </c>
      <c r="M626" s="280"/>
      <c r="N626" s="90">
        <v>5</v>
      </c>
      <c r="O626" s="112" t="s">
        <v>382</v>
      </c>
      <c r="P626" s="198" t="s">
        <v>383</v>
      </c>
      <c r="Q626" s="93">
        <v>25432004</v>
      </c>
      <c r="R626" s="94">
        <f>IFERROR(Q626/Q632,"-")</f>
        <v>4.543936808557051E-2</v>
      </c>
      <c r="S626" s="95">
        <v>203</v>
      </c>
      <c r="T626" s="96">
        <f t="shared" si="559"/>
        <v>125280.80788177341</v>
      </c>
      <c r="U626" s="97">
        <f t="shared" si="595"/>
        <v>0.27961432506887052</v>
      </c>
      <c r="V626" s="280"/>
      <c r="W626" s="90">
        <v>5</v>
      </c>
      <c r="X626" s="112" t="s">
        <v>386</v>
      </c>
      <c r="Y626" s="198" t="s">
        <v>387</v>
      </c>
      <c r="Z626" s="93">
        <v>27317019</v>
      </c>
      <c r="AA626" s="94">
        <f>IFERROR(Z626/Z632,"-")</f>
        <v>4.1636941093958692E-2</v>
      </c>
      <c r="AB626" s="95">
        <v>429</v>
      </c>
      <c r="AC626" s="96">
        <f t="shared" si="560"/>
        <v>63676.034965034967</v>
      </c>
      <c r="AD626" s="97">
        <f t="shared" si="596"/>
        <v>0.80943396226415099</v>
      </c>
      <c r="AE626" s="280"/>
      <c r="AF626" s="90">
        <v>5</v>
      </c>
      <c r="AG626" s="112" t="s">
        <v>386</v>
      </c>
      <c r="AH626" s="198" t="s">
        <v>387</v>
      </c>
      <c r="AI626" s="93">
        <v>38443798</v>
      </c>
      <c r="AJ626" s="94">
        <f>IFERROR(AI626/AI632,"-")</f>
        <v>4.2900535104520389E-2</v>
      </c>
      <c r="AK626" s="95">
        <v>532</v>
      </c>
      <c r="AL626" s="96">
        <f t="shared" si="561"/>
        <v>72262.778195488718</v>
      </c>
      <c r="AM626" s="97">
        <f t="shared" si="597"/>
        <v>0.71122994652406413</v>
      </c>
      <c r="AN626" s="280"/>
      <c r="AO626" s="90">
        <v>5</v>
      </c>
      <c r="AP626" s="112" t="s">
        <v>382</v>
      </c>
      <c r="AQ626" s="198" t="s">
        <v>383</v>
      </c>
      <c r="AR626" s="93">
        <v>39830470</v>
      </c>
      <c r="AS626" s="94">
        <f>IFERROR(AR626/AR632,"-")</f>
        <v>5.593412416950988E-2</v>
      </c>
      <c r="AT626" s="95">
        <v>125</v>
      </c>
      <c r="AU626" s="96">
        <f t="shared" si="562"/>
        <v>318643.76</v>
      </c>
      <c r="AV626" s="97">
        <f t="shared" si="598"/>
        <v>0.32637075718015668</v>
      </c>
      <c r="AW626" s="280"/>
      <c r="AX626" s="90">
        <v>5</v>
      </c>
      <c r="AY626" s="112" t="s">
        <v>388</v>
      </c>
      <c r="AZ626" s="198" t="s">
        <v>389</v>
      </c>
      <c r="BA626" s="93">
        <v>29261145</v>
      </c>
      <c r="BB626" s="94">
        <f>IFERROR(BA626/BA632,"-")</f>
        <v>4.1106818899237306E-2</v>
      </c>
      <c r="BC626" s="95">
        <v>56</v>
      </c>
      <c r="BD626" s="96">
        <f t="shared" si="563"/>
        <v>522520.44642857142</v>
      </c>
      <c r="BE626" s="97">
        <f t="shared" si="599"/>
        <v>0.14395886889460155</v>
      </c>
      <c r="BF626" s="280"/>
      <c r="BG626" s="90">
        <v>5</v>
      </c>
      <c r="BH626" s="112" t="s">
        <v>412</v>
      </c>
      <c r="BI626" s="198" t="s">
        <v>413</v>
      </c>
      <c r="BJ626" s="93">
        <v>57659802</v>
      </c>
      <c r="BK626" s="94">
        <f>IFERROR(BJ626/BJ632,"-")</f>
        <v>5.4945518129867692E-2</v>
      </c>
      <c r="BL626" s="95">
        <v>136</v>
      </c>
      <c r="BM626" s="96">
        <f t="shared" si="564"/>
        <v>423969.1323529412</v>
      </c>
      <c r="BN626" s="97">
        <f t="shared" si="600"/>
        <v>0.30630630630630629</v>
      </c>
      <c r="BO626" s="280"/>
      <c r="BP626" s="90">
        <v>5</v>
      </c>
      <c r="BQ626" s="112" t="s">
        <v>386</v>
      </c>
      <c r="BR626" s="198" t="s">
        <v>387</v>
      </c>
      <c r="BS626" s="93">
        <v>45720617</v>
      </c>
      <c r="BT626" s="94">
        <f>IFERROR(BS626/BS632,"-")</f>
        <v>4.3131496658868229E-2</v>
      </c>
      <c r="BU626" s="95">
        <v>321</v>
      </c>
      <c r="BV626" s="96">
        <f t="shared" si="565"/>
        <v>142431.82866043615</v>
      </c>
      <c r="BW626" s="97">
        <f t="shared" si="601"/>
        <v>0.78102189781021902</v>
      </c>
      <c r="BX626" s="280"/>
      <c r="BY626" s="90">
        <v>5</v>
      </c>
      <c r="BZ626" s="112" t="s">
        <v>408</v>
      </c>
      <c r="CA626" s="198" t="s">
        <v>409</v>
      </c>
      <c r="CB626" s="93">
        <v>359646679</v>
      </c>
      <c r="CC626" s="94">
        <f>IFERROR(CB626/CB632,"-")</f>
        <v>4.1624666413671851E-2</v>
      </c>
      <c r="CD626" s="95">
        <v>2831</v>
      </c>
      <c r="CE626" s="96">
        <f t="shared" si="566"/>
        <v>127038.74214058637</v>
      </c>
      <c r="CF626" s="97">
        <f t="shared" si="602"/>
        <v>0.30239265114291819</v>
      </c>
    </row>
    <row r="627" spans="2:84" ht="13.5" customHeight="1">
      <c r="B627" s="277"/>
      <c r="C627" s="285"/>
      <c r="D627" s="280"/>
      <c r="E627" s="90">
        <v>6</v>
      </c>
      <c r="F627" s="112" t="s">
        <v>390</v>
      </c>
      <c r="G627" s="198" t="s">
        <v>391</v>
      </c>
      <c r="H627" s="93">
        <v>122980692</v>
      </c>
      <c r="I627" s="94">
        <f>IFERROR(H627/H632,"-")</f>
        <v>4.1062116930467969E-2</v>
      </c>
      <c r="J627" s="95">
        <v>2812</v>
      </c>
      <c r="K627" s="96">
        <f t="shared" si="558"/>
        <v>43734.24324324324</v>
      </c>
      <c r="L627" s="97">
        <f t="shared" si="594"/>
        <v>0.49066480544407609</v>
      </c>
      <c r="M627" s="280"/>
      <c r="N627" s="90">
        <v>6</v>
      </c>
      <c r="O627" s="112" t="s">
        <v>402</v>
      </c>
      <c r="P627" s="198" t="s">
        <v>403</v>
      </c>
      <c r="Q627" s="93">
        <v>24593446</v>
      </c>
      <c r="R627" s="94">
        <f>IFERROR(Q627/Q632,"-")</f>
        <v>4.3941116291370576E-2</v>
      </c>
      <c r="S627" s="95">
        <v>371</v>
      </c>
      <c r="T627" s="96">
        <f t="shared" si="559"/>
        <v>66289.611859838275</v>
      </c>
      <c r="U627" s="97">
        <f t="shared" si="595"/>
        <v>0.51101928374655647</v>
      </c>
      <c r="V627" s="280"/>
      <c r="W627" s="90">
        <v>6</v>
      </c>
      <c r="X627" s="112" t="s">
        <v>398</v>
      </c>
      <c r="Y627" s="198" t="s">
        <v>399</v>
      </c>
      <c r="Z627" s="93">
        <v>26393237</v>
      </c>
      <c r="AA627" s="94">
        <f>IFERROR(Z627/Z632,"-")</f>
        <v>4.0228901046922103E-2</v>
      </c>
      <c r="AB627" s="95">
        <v>243</v>
      </c>
      <c r="AC627" s="96">
        <f t="shared" si="560"/>
        <v>108614.14403292182</v>
      </c>
      <c r="AD627" s="97">
        <f t="shared" si="596"/>
        <v>0.45849056603773586</v>
      </c>
      <c r="AE627" s="280"/>
      <c r="AF627" s="90">
        <v>6</v>
      </c>
      <c r="AG627" s="112" t="s">
        <v>414</v>
      </c>
      <c r="AH627" s="198" t="s">
        <v>415</v>
      </c>
      <c r="AI627" s="93">
        <v>33719532</v>
      </c>
      <c r="AJ627" s="94">
        <f>IFERROR(AI627/AI632,"-")</f>
        <v>3.7628591386158011E-2</v>
      </c>
      <c r="AK627" s="95">
        <v>416</v>
      </c>
      <c r="AL627" s="96">
        <f t="shared" si="561"/>
        <v>81056.567307692312</v>
      </c>
      <c r="AM627" s="97">
        <f t="shared" si="597"/>
        <v>0.55614973262032086</v>
      </c>
      <c r="AN627" s="280"/>
      <c r="AO627" s="90">
        <v>6</v>
      </c>
      <c r="AP627" s="112" t="s">
        <v>388</v>
      </c>
      <c r="AQ627" s="198" t="s">
        <v>389</v>
      </c>
      <c r="AR627" s="93">
        <v>33615873</v>
      </c>
      <c r="AS627" s="94">
        <f>IFERROR(AR627/AR632,"-")</f>
        <v>4.7206935154128854E-2</v>
      </c>
      <c r="AT627" s="95">
        <v>66</v>
      </c>
      <c r="AU627" s="96">
        <f t="shared" si="562"/>
        <v>509331.40909090912</v>
      </c>
      <c r="AV627" s="97">
        <f t="shared" si="598"/>
        <v>0.17232375979112272</v>
      </c>
      <c r="AW627" s="280"/>
      <c r="AX627" s="90">
        <v>6</v>
      </c>
      <c r="AY627" s="112" t="s">
        <v>386</v>
      </c>
      <c r="AZ627" s="198" t="s">
        <v>387</v>
      </c>
      <c r="BA627" s="93">
        <v>26654486</v>
      </c>
      <c r="BB627" s="94">
        <f>IFERROR(BA627/BA632,"-")</f>
        <v>3.7444916419171435E-2</v>
      </c>
      <c r="BC627" s="95">
        <v>296</v>
      </c>
      <c r="BD627" s="96">
        <f t="shared" si="563"/>
        <v>90048.939189189186</v>
      </c>
      <c r="BE627" s="97">
        <f t="shared" si="599"/>
        <v>0.76092544987146526</v>
      </c>
      <c r="BF627" s="280"/>
      <c r="BG627" s="90">
        <v>6</v>
      </c>
      <c r="BH627" s="112" t="s">
        <v>410</v>
      </c>
      <c r="BI627" s="198" t="s">
        <v>411</v>
      </c>
      <c r="BJ627" s="93">
        <v>46137182</v>
      </c>
      <c r="BK627" s="94">
        <f>IFERROR(BJ627/BJ632,"-")</f>
        <v>4.3965315212875784E-2</v>
      </c>
      <c r="BL627" s="95">
        <v>205</v>
      </c>
      <c r="BM627" s="96">
        <f t="shared" si="564"/>
        <v>225059.42439024389</v>
      </c>
      <c r="BN627" s="97">
        <f t="shared" si="600"/>
        <v>0.46171171171171171</v>
      </c>
      <c r="BO627" s="280"/>
      <c r="BP627" s="90">
        <v>6</v>
      </c>
      <c r="BQ627" s="112" t="s">
        <v>404</v>
      </c>
      <c r="BR627" s="198" t="s">
        <v>405</v>
      </c>
      <c r="BS627" s="93">
        <v>38216883</v>
      </c>
      <c r="BT627" s="94">
        <f>IFERROR(BS627/BS632,"-")</f>
        <v>3.6052692845918027E-2</v>
      </c>
      <c r="BU627" s="95">
        <v>261</v>
      </c>
      <c r="BV627" s="96">
        <f t="shared" si="565"/>
        <v>146424.83908045976</v>
      </c>
      <c r="BW627" s="97">
        <f t="shared" si="601"/>
        <v>0.63503649635036497</v>
      </c>
      <c r="BX627" s="280"/>
      <c r="BY627" s="90">
        <v>6</v>
      </c>
      <c r="BZ627" s="112" t="s">
        <v>388</v>
      </c>
      <c r="CA627" s="198" t="s">
        <v>389</v>
      </c>
      <c r="CB627" s="93">
        <v>328111403</v>
      </c>
      <c r="CC627" s="94">
        <f>IFERROR(CB627/CB632,"-")</f>
        <v>3.797484724277643E-2</v>
      </c>
      <c r="CD627" s="95">
        <v>1032</v>
      </c>
      <c r="CE627" s="96">
        <f t="shared" si="566"/>
        <v>317937.40600775194</v>
      </c>
      <c r="CF627" s="97">
        <f t="shared" si="602"/>
        <v>0.11023285622730186</v>
      </c>
    </row>
    <row r="628" spans="2:84" ht="13.5" customHeight="1">
      <c r="B628" s="277"/>
      <c r="C628" s="285"/>
      <c r="D628" s="280"/>
      <c r="E628" s="90">
        <v>7</v>
      </c>
      <c r="F628" s="112" t="s">
        <v>388</v>
      </c>
      <c r="G628" s="198" t="s">
        <v>389</v>
      </c>
      <c r="H628" s="93">
        <v>97202463</v>
      </c>
      <c r="I628" s="94">
        <f>IFERROR(H628/H632,"-")</f>
        <v>3.2455004413501645E-2</v>
      </c>
      <c r="J628" s="95">
        <v>452</v>
      </c>
      <c r="K628" s="96">
        <f t="shared" si="558"/>
        <v>215049.69690265486</v>
      </c>
      <c r="L628" s="97">
        <f t="shared" si="594"/>
        <v>7.8869307276217063E-2</v>
      </c>
      <c r="M628" s="280"/>
      <c r="N628" s="90">
        <v>7</v>
      </c>
      <c r="O628" s="112" t="s">
        <v>418</v>
      </c>
      <c r="P628" s="198" t="s">
        <v>419</v>
      </c>
      <c r="Q628" s="93">
        <v>24312432</v>
      </c>
      <c r="R628" s="94">
        <f>IFERROR(Q628/Q632,"-")</f>
        <v>4.3439028505319638E-2</v>
      </c>
      <c r="S628" s="95">
        <v>74</v>
      </c>
      <c r="T628" s="96">
        <f t="shared" si="559"/>
        <v>328546.3783783784</v>
      </c>
      <c r="U628" s="97">
        <f t="shared" si="595"/>
        <v>0.10192837465564739</v>
      </c>
      <c r="V628" s="280"/>
      <c r="W628" s="90">
        <v>7</v>
      </c>
      <c r="X628" s="112" t="s">
        <v>396</v>
      </c>
      <c r="Y628" s="198" t="s">
        <v>397</v>
      </c>
      <c r="Z628" s="93">
        <v>25104806</v>
      </c>
      <c r="AA628" s="94">
        <f>IFERROR(Z628/Z632,"-")</f>
        <v>3.8265058445698656E-2</v>
      </c>
      <c r="AB628" s="95">
        <v>285</v>
      </c>
      <c r="AC628" s="96">
        <f t="shared" si="560"/>
        <v>88087.038596491228</v>
      </c>
      <c r="AD628" s="97">
        <f t="shared" si="596"/>
        <v>0.53773584905660377</v>
      </c>
      <c r="AE628" s="280"/>
      <c r="AF628" s="90">
        <v>7</v>
      </c>
      <c r="AG628" s="112" t="s">
        <v>396</v>
      </c>
      <c r="AH628" s="198" t="s">
        <v>397</v>
      </c>
      <c r="AI628" s="93">
        <v>31880209</v>
      </c>
      <c r="AJ628" s="94">
        <f>IFERROR(AI628/AI632,"-")</f>
        <v>3.5576038177704161E-2</v>
      </c>
      <c r="AK628" s="95">
        <v>310</v>
      </c>
      <c r="AL628" s="96">
        <f t="shared" si="561"/>
        <v>102839.38387096774</v>
      </c>
      <c r="AM628" s="97">
        <f t="shared" si="597"/>
        <v>0.41443850267379678</v>
      </c>
      <c r="AN628" s="280"/>
      <c r="AO628" s="90">
        <v>7</v>
      </c>
      <c r="AP628" s="112" t="s">
        <v>404</v>
      </c>
      <c r="AQ628" s="198" t="s">
        <v>405</v>
      </c>
      <c r="AR628" s="93">
        <v>25108207</v>
      </c>
      <c r="AS628" s="94">
        <f>IFERROR(AR628/AR632,"-")</f>
        <v>3.5259578107206799E-2</v>
      </c>
      <c r="AT628" s="95">
        <v>222</v>
      </c>
      <c r="AU628" s="96">
        <f t="shared" si="562"/>
        <v>113100.03153153154</v>
      </c>
      <c r="AV628" s="97">
        <f t="shared" si="598"/>
        <v>0.57963446475195823</v>
      </c>
      <c r="AW628" s="280"/>
      <c r="AX628" s="90">
        <v>7</v>
      </c>
      <c r="AY628" s="112" t="s">
        <v>410</v>
      </c>
      <c r="AZ628" s="198" t="s">
        <v>411</v>
      </c>
      <c r="BA628" s="93">
        <v>24109824</v>
      </c>
      <c r="BB628" s="94">
        <f>IFERROR(BA628/BA632,"-")</f>
        <v>3.3870108940046099E-2</v>
      </c>
      <c r="BC628" s="95">
        <v>146</v>
      </c>
      <c r="BD628" s="96">
        <f t="shared" si="563"/>
        <v>165135.78082191781</v>
      </c>
      <c r="BE628" s="97">
        <f t="shared" si="599"/>
        <v>0.37532133676092544</v>
      </c>
      <c r="BF628" s="280"/>
      <c r="BG628" s="90">
        <v>7</v>
      </c>
      <c r="BH628" s="112" t="s">
        <v>406</v>
      </c>
      <c r="BI628" s="198" t="s">
        <v>407</v>
      </c>
      <c r="BJ628" s="93">
        <v>38930648</v>
      </c>
      <c r="BK628" s="94">
        <f>IFERROR(BJ628/BJ632,"-")</f>
        <v>3.709802238813615E-2</v>
      </c>
      <c r="BL628" s="95">
        <v>133</v>
      </c>
      <c r="BM628" s="96">
        <f t="shared" si="564"/>
        <v>292711.63909774437</v>
      </c>
      <c r="BN628" s="97">
        <f t="shared" si="600"/>
        <v>0.29954954954954954</v>
      </c>
      <c r="BO628" s="280"/>
      <c r="BP628" s="90">
        <v>7</v>
      </c>
      <c r="BQ628" s="112" t="s">
        <v>430</v>
      </c>
      <c r="BR628" s="198" t="s">
        <v>431</v>
      </c>
      <c r="BS628" s="93">
        <v>37654291</v>
      </c>
      <c r="BT628" s="94">
        <f>IFERROR(BS628/BS632,"-")</f>
        <v>3.5521959960832378E-2</v>
      </c>
      <c r="BU628" s="95">
        <v>144</v>
      </c>
      <c r="BV628" s="96">
        <f t="shared" si="565"/>
        <v>261488.13194444444</v>
      </c>
      <c r="BW628" s="97">
        <f t="shared" si="601"/>
        <v>0.35036496350364965</v>
      </c>
      <c r="BX628" s="280"/>
      <c r="BY628" s="90">
        <v>7</v>
      </c>
      <c r="BZ628" s="112" t="s">
        <v>404</v>
      </c>
      <c r="CA628" s="198" t="s">
        <v>405</v>
      </c>
      <c r="CB628" s="93">
        <v>294992879</v>
      </c>
      <c r="CC628" s="94">
        <f>IFERROR(CB628/CB632,"-")</f>
        <v>3.414178664717675E-2</v>
      </c>
      <c r="CD628" s="95">
        <v>2971</v>
      </c>
      <c r="CE628" s="96">
        <f t="shared" si="566"/>
        <v>99290.770447660718</v>
      </c>
      <c r="CF628" s="97">
        <f t="shared" si="602"/>
        <v>0.31734672078615678</v>
      </c>
    </row>
    <row r="629" spans="2:84" ht="13.5" customHeight="1">
      <c r="B629" s="277"/>
      <c r="C629" s="285"/>
      <c r="D629" s="280"/>
      <c r="E629" s="90">
        <v>8</v>
      </c>
      <c r="F629" s="197" t="s">
        <v>418</v>
      </c>
      <c r="G629" s="198" t="s">
        <v>419</v>
      </c>
      <c r="H629" s="93">
        <v>95083655</v>
      </c>
      <c r="I629" s="94">
        <f>IFERROR(H629/H632,"-")</f>
        <v>3.1747553996413318E-2</v>
      </c>
      <c r="J629" s="95">
        <v>455</v>
      </c>
      <c r="K629" s="96">
        <f t="shared" si="558"/>
        <v>208975.06593406593</v>
      </c>
      <c r="L629" s="97">
        <f t="shared" si="594"/>
        <v>7.9392776129820278E-2</v>
      </c>
      <c r="M629" s="280"/>
      <c r="N629" s="90">
        <v>8</v>
      </c>
      <c r="O629" s="197" t="s">
        <v>396</v>
      </c>
      <c r="P629" s="198" t="s">
        <v>397</v>
      </c>
      <c r="Q629" s="93">
        <v>20684325</v>
      </c>
      <c r="R629" s="94">
        <f>IFERROR(Q629/Q632,"-")</f>
        <v>3.6956688795604473E-2</v>
      </c>
      <c r="S629" s="95">
        <v>369</v>
      </c>
      <c r="T629" s="96">
        <f t="shared" si="559"/>
        <v>56055.081300813006</v>
      </c>
      <c r="U629" s="97">
        <f t="shared" si="595"/>
        <v>0.50826446280991733</v>
      </c>
      <c r="V629" s="280"/>
      <c r="W629" s="90">
        <v>8</v>
      </c>
      <c r="X629" s="197" t="s">
        <v>402</v>
      </c>
      <c r="Y629" s="198" t="s">
        <v>403</v>
      </c>
      <c r="Z629" s="93">
        <v>20830825</v>
      </c>
      <c r="AA629" s="94">
        <f>IFERROR(Z629/Z632,"-")</f>
        <v>3.1750603294728535E-2</v>
      </c>
      <c r="AB629" s="95">
        <v>245</v>
      </c>
      <c r="AC629" s="96">
        <f t="shared" si="560"/>
        <v>85023.775510204083</v>
      </c>
      <c r="AD629" s="97">
        <f t="shared" si="596"/>
        <v>0.46226415094339623</v>
      </c>
      <c r="AE629" s="280"/>
      <c r="AF629" s="90">
        <v>8</v>
      </c>
      <c r="AG629" s="197" t="s">
        <v>390</v>
      </c>
      <c r="AH629" s="198" t="s">
        <v>391</v>
      </c>
      <c r="AI629" s="93">
        <v>28071562</v>
      </c>
      <c r="AJ629" s="94">
        <f>IFERROR(AI629/AI632,"-")</f>
        <v>3.1325859922053501E-2</v>
      </c>
      <c r="AK629" s="95">
        <v>480</v>
      </c>
      <c r="AL629" s="96">
        <f t="shared" si="561"/>
        <v>58482.42083333333</v>
      </c>
      <c r="AM629" s="97">
        <f t="shared" si="597"/>
        <v>0.64171122994652408</v>
      </c>
      <c r="AN629" s="280"/>
      <c r="AO629" s="90">
        <v>8</v>
      </c>
      <c r="AP629" s="197" t="s">
        <v>418</v>
      </c>
      <c r="AQ629" s="198" t="s">
        <v>419</v>
      </c>
      <c r="AR629" s="93">
        <v>23699737</v>
      </c>
      <c r="AS629" s="94">
        <f>IFERROR(AR629/AR632,"-")</f>
        <v>3.3281656785439075E-2</v>
      </c>
      <c r="AT629" s="95">
        <v>35</v>
      </c>
      <c r="AU629" s="96">
        <f t="shared" si="562"/>
        <v>677135.34285714291</v>
      </c>
      <c r="AV629" s="97">
        <f t="shared" si="598"/>
        <v>9.1383812010443863E-2</v>
      </c>
      <c r="AW629" s="280"/>
      <c r="AX629" s="90">
        <v>8</v>
      </c>
      <c r="AY629" s="197" t="s">
        <v>382</v>
      </c>
      <c r="AZ629" s="198" t="s">
        <v>383</v>
      </c>
      <c r="BA629" s="93">
        <v>23695193</v>
      </c>
      <c r="BB629" s="94">
        <f>IFERROR(BA629/BA632,"-")</f>
        <v>3.3287624507977231E-2</v>
      </c>
      <c r="BC629" s="95">
        <v>87</v>
      </c>
      <c r="BD629" s="96">
        <f t="shared" si="563"/>
        <v>272358.54022988508</v>
      </c>
      <c r="BE629" s="97">
        <f t="shared" si="599"/>
        <v>0.2236503856041131</v>
      </c>
      <c r="BF629" s="280"/>
      <c r="BG629" s="90">
        <v>8</v>
      </c>
      <c r="BH629" s="197" t="s">
        <v>386</v>
      </c>
      <c r="BI629" s="198" t="s">
        <v>387</v>
      </c>
      <c r="BJ629" s="93">
        <v>34901371</v>
      </c>
      <c r="BK629" s="94">
        <f>IFERROR(BJ629/BJ632,"-")</f>
        <v>3.3258420017428063E-2</v>
      </c>
      <c r="BL629" s="95">
        <v>367</v>
      </c>
      <c r="BM629" s="96">
        <f t="shared" si="564"/>
        <v>95099.103542234327</v>
      </c>
      <c r="BN629" s="97">
        <f t="shared" si="600"/>
        <v>0.82657657657657657</v>
      </c>
      <c r="BO629" s="280"/>
      <c r="BP629" s="90">
        <v>8</v>
      </c>
      <c r="BQ629" s="197" t="s">
        <v>400</v>
      </c>
      <c r="BR629" s="198" t="s">
        <v>401</v>
      </c>
      <c r="BS629" s="93">
        <v>33954805</v>
      </c>
      <c r="BT629" s="94">
        <f>IFERROR(BS629/BS632,"-")</f>
        <v>3.2031972762091604E-2</v>
      </c>
      <c r="BU629" s="95">
        <v>107</v>
      </c>
      <c r="BV629" s="96">
        <f t="shared" si="565"/>
        <v>317334.62616822432</v>
      </c>
      <c r="BW629" s="97">
        <f t="shared" si="601"/>
        <v>0.26034063260340634</v>
      </c>
      <c r="BX629" s="280"/>
      <c r="BY629" s="90">
        <v>8</v>
      </c>
      <c r="BZ629" s="197" t="s">
        <v>384</v>
      </c>
      <c r="CA629" s="198" t="s">
        <v>385</v>
      </c>
      <c r="CB629" s="93">
        <v>274154007</v>
      </c>
      <c r="CC629" s="94">
        <f>IFERROR(CB629/CB632,"-")</f>
        <v>3.172994428608767E-2</v>
      </c>
      <c r="CD629" s="95">
        <v>6359</v>
      </c>
      <c r="CE629" s="96">
        <f t="shared" si="566"/>
        <v>43112.754678408557</v>
      </c>
      <c r="CF629" s="97">
        <f t="shared" si="602"/>
        <v>0.67923520615253152</v>
      </c>
    </row>
    <row r="630" spans="2:84" ht="13.5" customHeight="1">
      <c r="B630" s="277"/>
      <c r="C630" s="285"/>
      <c r="D630" s="280"/>
      <c r="E630" s="90">
        <v>9</v>
      </c>
      <c r="F630" s="112" t="s">
        <v>392</v>
      </c>
      <c r="G630" s="198" t="s">
        <v>393</v>
      </c>
      <c r="H630" s="93">
        <v>94963859</v>
      </c>
      <c r="I630" s="94">
        <f>IFERROR(H630/H632,"-")</f>
        <v>3.1707555218720616E-2</v>
      </c>
      <c r="J630" s="95">
        <v>2469</v>
      </c>
      <c r="K630" s="96">
        <f t="shared" si="558"/>
        <v>38462.478331308223</v>
      </c>
      <c r="L630" s="97">
        <f t="shared" si="594"/>
        <v>0.43081486651544232</v>
      </c>
      <c r="M630" s="280"/>
      <c r="N630" s="90">
        <v>9</v>
      </c>
      <c r="O630" s="112" t="s">
        <v>426</v>
      </c>
      <c r="P630" s="198" t="s">
        <v>427</v>
      </c>
      <c r="Q630" s="93">
        <v>19919153</v>
      </c>
      <c r="R630" s="94">
        <f>IFERROR(Q630/Q632,"-")</f>
        <v>3.5589555786472667E-2</v>
      </c>
      <c r="S630" s="95">
        <v>257</v>
      </c>
      <c r="T630" s="96">
        <f t="shared" si="559"/>
        <v>77506.431906614787</v>
      </c>
      <c r="U630" s="97">
        <f t="shared" si="595"/>
        <v>0.35399449035812675</v>
      </c>
      <c r="V630" s="280"/>
      <c r="W630" s="90">
        <v>9</v>
      </c>
      <c r="X630" s="112" t="s">
        <v>384</v>
      </c>
      <c r="Y630" s="198" t="s">
        <v>385</v>
      </c>
      <c r="Z630" s="93">
        <v>19454879</v>
      </c>
      <c r="AA630" s="94">
        <f>IFERROR(Z630/Z632,"-")</f>
        <v>2.9653369238901724E-2</v>
      </c>
      <c r="AB630" s="95">
        <v>444</v>
      </c>
      <c r="AC630" s="96">
        <f t="shared" si="560"/>
        <v>43817.295045045044</v>
      </c>
      <c r="AD630" s="97">
        <f t="shared" si="596"/>
        <v>0.83773584905660381</v>
      </c>
      <c r="AE630" s="280"/>
      <c r="AF630" s="90">
        <v>9</v>
      </c>
      <c r="AG630" s="112" t="s">
        <v>384</v>
      </c>
      <c r="AH630" s="198" t="s">
        <v>385</v>
      </c>
      <c r="AI630" s="93">
        <v>27027907</v>
      </c>
      <c r="AJ630" s="94">
        <f>IFERROR(AI630/AI632,"-")</f>
        <v>3.0161215420370598E-2</v>
      </c>
      <c r="AK630" s="95">
        <v>573</v>
      </c>
      <c r="AL630" s="96">
        <f t="shared" si="561"/>
        <v>47169.122164048866</v>
      </c>
      <c r="AM630" s="97">
        <f t="shared" si="597"/>
        <v>0.76604278074866305</v>
      </c>
      <c r="AN630" s="280"/>
      <c r="AO630" s="90">
        <v>9</v>
      </c>
      <c r="AP630" s="112" t="s">
        <v>410</v>
      </c>
      <c r="AQ630" s="198" t="s">
        <v>411</v>
      </c>
      <c r="AR630" s="93">
        <v>20995607</v>
      </c>
      <c r="AS630" s="94">
        <f>IFERROR(AR630/AR632,"-")</f>
        <v>2.9484233777613743E-2</v>
      </c>
      <c r="AT630" s="95">
        <v>142</v>
      </c>
      <c r="AU630" s="96">
        <f t="shared" si="562"/>
        <v>147856.38732394367</v>
      </c>
      <c r="AV630" s="97">
        <f t="shared" si="598"/>
        <v>0.37075718015665798</v>
      </c>
      <c r="AW630" s="280"/>
      <c r="AX630" s="90">
        <v>9</v>
      </c>
      <c r="AY630" s="112" t="s">
        <v>406</v>
      </c>
      <c r="AZ630" s="198" t="s">
        <v>407</v>
      </c>
      <c r="BA630" s="93">
        <v>22014686</v>
      </c>
      <c r="BB630" s="94">
        <f>IFERROR(BA630/BA632,"-")</f>
        <v>3.0926804488531631E-2</v>
      </c>
      <c r="BC630" s="95">
        <v>133</v>
      </c>
      <c r="BD630" s="96">
        <f t="shared" si="563"/>
        <v>165523.95488721805</v>
      </c>
      <c r="BE630" s="97">
        <f t="shared" si="599"/>
        <v>0.34190231362467866</v>
      </c>
      <c r="BF630" s="280"/>
      <c r="BG630" s="90">
        <v>9</v>
      </c>
      <c r="BH630" s="112" t="s">
        <v>382</v>
      </c>
      <c r="BI630" s="198" t="s">
        <v>383</v>
      </c>
      <c r="BJ630" s="93">
        <v>32914167</v>
      </c>
      <c r="BK630" s="94">
        <f>IFERROR(BJ630/BJ632,"-")</f>
        <v>3.1364761877399318E-2</v>
      </c>
      <c r="BL630" s="95">
        <v>102</v>
      </c>
      <c r="BM630" s="96">
        <f t="shared" si="564"/>
        <v>322687.9117647059</v>
      </c>
      <c r="BN630" s="97">
        <f t="shared" si="600"/>
        <v>0.22972972972972974</v>
      </c>
      <c r="BO630" s="280"/>
      <c r="BP630" s="90">
        <v>9</v>
      </c>
      <c r="BQ630" s="112" t="s">
        <v>416</v>
      </c>
      <c r="BR630" s="198" t="s">
        <v>417</v>
      </c>
      <c r="BS630" s="93">
        <v>33786234</v>
      </c>
      <c r="BT630" s="94">
        <f>IFERROR(BS630/BS632,"-")</f>
        <v>3.1872947796980522E-2</v>
      </c>
      <c r="BU630" s="95">
        <v>240</v>
      </c>
      <c r="BV630" s="96">
        <f t="shared" si="565"/>
        <v>140775.97500000001</v>
      </c>
      <c r="BW630" s="97">
        <f t="shared" si="601"/>
        <v>0.58394160583941601</v>
      </c>
      <c r="BX630" s="280"/>
      <c r="BY630" s="90">
        <v>9</v>
      </c>
      <c r="BZ630" s="112" t="s">
        <v>410</v>
      </c>
      <c r="CA630" s="198" t="s">
        <v>411</v>
      </c>
      <c r="CB630" s="93">
        <v>250908417</v>
      </c>
      <c r="CC630" s="94">
        <f>IFERROR(CB630/CB632,"-")</f>
        <v>2.9039554006301475E-2</v>
      </c>
      <c r="CD630" s="95">
        <v>2118</v>
      </c>
      <c r="CE630" s="96">
        <f t="shared" si="566"/>
        <v>118464.78611898018</v>
      </c>
      <c r="CF630" s="97">
        <f t="shared" si="602"/>
        <v>0.2262337107455672</v>
      </c>
    </row>
    <row r="631" spans="2:84" ht="13.5" customHeight="1">
      <c r="B631" s="277"/>
      <c r="C631" s="285"/>
      <c r="D631" s="280"/>
      <c r="E631" s="98">
        <v>10</v>
      </c>
      <c r="F631" s="199" t="s">
        <v>394</v>
      </c>
      <c r="G631" s="200" t="s">
        <v>395</v>
      </c>
      <c r="H631" s="101">
        <v>84326887</v>
      </c>
      <c r="I631" s="102">
        <f>IFERROR(H631/H632,"-")</f>
        <v>2.8155968535096221E-2</v>
      </c>
      <c r="J631" s="103">
        <v>2634</v>
      </c>
      <c r="K631" s="104">
        <f t="shared" si="558"/>
        <v>32014.763477600609</v>
      </c>
      <c r="L631" s="105">
        <f t="shared" si="594"/>
        <v>0.45960565346361892</v>
      </c>
      <c r="M631" s="280"/>
      <c r="N631" s="98">
        <v>10</v>
      </c>
      <c r="O631" s="199" t="s">
        <v>390</v>
      </c>
      <c r="P631" s="200" t="s">
        <v>391</v>
      </c>
      <c r="Q631" s="101">
        <v>19619394</v>
      </c>
      <c r="R631" s="102">
        <f>IFERROR(Q631/Q632,"-")</f>
        <v>3.5053976304102244E-2</v>
      </c>
      <c r="S631" s="103">
        <v>444</v>
      </c>
      <c r="T631" s="104">
        <f t="shared" si="559"/>
        <v>44187.824324324327</v>
      </c>
      <c r="U631" s="105">
        <f t="shared" si="595"/>
        <v>0.61157024793388426</v>
      </c>
      <c r="V631" s="280"/>
      <c r="W631" s="98">
        <v>10</v>
      </c>
      <c r="X631" s="199" t="s">
        <v>414</v>
      </c>
      <c r="Y631" s="200" t="s">
        <v>415</v>
      </c>
      <c r="Z631" s="101">
        <v>15876759</v>
      </c>
      <c r="AA631" s="102">
        <f>IFERROR(Z631/Z632,"-")</f>
        <v>2.4199554103834627E-2</v>
      </c>
      <c r="AB631" s="103">
        <v>306</v>
      </c>
      <c r="AC631" s="104">
        <f t="shared" si="560"/>
        <v>51884.833333333336</v>
      </c>
      <c r="AD631" s="105">
        <f t="shared" si="596"/>
        <v>0.57735849056603772</v>
      </c>
      <c r="AE631" s="280"/>
      <c r="AF631" s="98">
        <v>10</v>
      </c>
      <c r="AG631" s="199" t="s">
        <v>406</v>
      </c>
      <c r="AH631" s="200" t="s">
        <v>407</v>
      </c>
      <c r="AI631" s="101">
        <v>25509179</v>
      </c>
      <c r="AJ631" s="102">
        <f>IFERROR(AI631/AI632,"-")</f>
        <v>2.846642335330641E-2</v>
      </c>
      <c r="AK631" s="103">
        <v>264</v>
      </c>
      <c r="AL631" s="104">
        <f t="shared" si="561"/>
        <v>96625.678030303025</v>
      </c>
      <c r="AM631" s="105">
        <f t="shared" si="597"/>
        <v>0.35294117647058826</v>
      </c>
      <c r="AN631" s="280"/>
      <c r="AO631" s="98">
        <v>10</v>
      </c>
      <c r="AP631" s="199" t="s">
        <v>402</v>
      </c>
      <c r="AQ631" s="200" t="s">
        <v>403</v>
      </c>
      <c r="AR631" s="101">
        <v>19605870</v>
      </c>
      <c r="AS631" s="102">
        <f>IFERROR(AR631/AR632,"-")</f>
        <v>2.7532619299527942E-2</v>
      </c>
      <c r="AT631" s="103">
        <v>127</v>
      </c>
      <c r="AU631" s="104">
        <f t="shared" si="562"/>
        <v>154376.92913385827</v>
      </c>
      <c r="AV631" s="105">
        <f t="shared" si="598"/>
        <v>0.33159268929503916</v>
      </c>
      <c r="AW631" s="280"/>
      <c r="AX631" s="98">
        <v>10</v>
      </c>
      <c r="AY631" s="199" t="s">
        <v>446</v>
      </c>
      <c r="AZ631" s="200" t="s">
        <v>447</v>
      </c>
      <c r="BA631" s="101">
        <v>21008922</v>
      </c>
      <c r="BB631" s="102">
        <f>IFERROR(BA631/BA632,"-")</f>
        <v>2.951388101600954E-2</v>
      </c>
      <c r="BC631" s="103">
        <v>62</v>
      </c>
      <c r="BD631" s="104">
        <f t="shared" si="563"/>
        <v>338853.58064516127</v>
      </c>
      <c r="BE631" s="105">
        <f t="shared" si="599"/>
        <v>0.15938303341902313</v>
      </c>
      <c r="BF631" s="280"/>
      <c r="BG631" s="98">
        <v>10</v>
      </c>
      <c r="BH631" s="199" t="s">
        <v>396</v>
      </c>
      <c r="BI631" s="200" t="s">
        <v>397</v>
      </c>
      <c r="BJ631" s="101">
        <v>29161323</v>
      </c>
      <c r="BK631" s="102">
        <f>IFERROR(BJ631/BJ632,"-")</f>
        <v>2.778857966920226E-2</v>
      </c>
      <c r="BL631" s="103">
        <v>167</v>
      </c>
      <c r="BM631" s="104">
        <f t="shared" si="564"/>
        <v>174618.70059880239</v>
      </c>
      <c r="BN631" s="105">
        <f t="shared" si="600"/>
        <v>0.37612612612612611</v>
      </c>
      <c r="BO631" s="280"/>
      <c r="BP631" s="98">
        <v>10</v>
      </c>
      <c r="BQ631" s="199" t="s">
        <v>406</v>
      </c>
      <c r="BR631" s="200" t="s">
        <v>407</v>
      </c>
      <c r="BS631" s="101">
        <v>29521432</v>
      </c>
      <c r="BT631" s="102">
        <f>IFERROR(BS631/BS632,"-")</f>
        <v>2.7849657970998195E-2</v>
      </c>
      <c r="BU631" s="103">
        <v>111</v>
      </c>
      <c r="BV631" s="104">
        <f t="shared" si="565"/>
        <v>265958.84684684686</v>
      </c>
      <c r="BW631" s="105">
        <f t="shared" si="601"/>
        <v>0.27007299270072993</v>
      </c>
      <c r="BX631" s="280"/>
      <c r="BY631" s="98">
        <v>10</v>
      </c>
      <c r="BZ631" s="199" t="s">
        <v>412</v>
      </c>
      <c r="CA631" s="200" t="s">
        <v>413</v>
      </c>
      <c r="CB631" s="101">
        <v>248241783</v>
      </c>
      <c r="CC631" s="102">
        <f>IFERROR(CB631/CB632,"-")</f>
        <v>2.8730924016985335E-2</v>
      </c>
      <c r="CD631" s="103">
        <v>1831</v>
      </c>
      <c r="CE631" s="104">
        <f t="shared" si="566"/>
        <v>135577.16166029492</v>
      </c>
      <c r="CF631" s="105">
        <f t="shared" si="602"/>
        <v>0.195577867976928</v>
      </c>
    </row>
    <row r="632" spans="2:84" s="195" customFormat="1" ht="13.5" customHeight="1">
      <c r="B632" s="278"/>
      <c r="C632" s="286"/>
      <c r="D632" s="281"/>
      <c r="E632" s="106" t="s">
        <v>164</v>
      </c>
      <c r="F632" s="107"/>
      <c r="G632" s="127"/>
      <c r="H632" s="216">
        <v>2994991520</v>
      </c>
      <c r="I632" s="109" t="s">
        <v>588</v>
      </c>
      <c r="J632" s="110">
        <v>5269</v>
      </c>
      <c r="K632" s="56">
        <f t="shared" si="558"/>
        <v>568417.44543556648</v>
      </c>
      <c r="L632" s="111">
        <f t="shared" si="594"/>
        <v>0.91938579654510555</v>
      </c>
      <c r="M632" s="281"/>
      <c r="N632" s="106" t="s">
        <v>164</v>
      </c>
      <c r="O632" s="107"/>
      <c r="P632" s="127"/>
      <c r="Q632" s="216">
        <v>559690970</v>
      </c>
      <c r="R632" s="109" t="s">
        <v>588</v>
      </c>
      <c r="S632" s="110">
        <v>723</v>
      </c>
      <c r="T632" s="56">
        <f t="shared" si="559"/>
        <v>774123.05670816044</v>
      </c>
      <c r="U632" s="111">
        <f t="shared" si="595"/>
        <v>0.99586776859504134</v>
      </c>
      <c r="V632" s="281"/>
      <c r="W632" s="106" t="s">
        <v>164</v>
      </c>
      <c r="X632" s="107"/>
      <c r="Y632" s="127"/>
      <c r="Z632" s="216">
        <v>656076510</v>
      </c>
      <c r="AA632" s="109" t="s">
        <v>588</v>
      </c>
      <c r="AB632" s="110">
        <v>528</v>
      </c>
      <c r="AC632" s="56">
        <f t="shared" si="560"/>
        <v>1242569.1477272727</v>
      </c>
      <c r="AD632" s="111">
        <f t="shared" si="596"/>
        <v>0.99622641509433962</v>
      </c>
      <c r="AE632" s="281"/>
      <c r="AF632" s="106" t="s">
        <v>164</v>
      </c>
      <c r="AG632" s="107"/>
      <c r="AH632" s="127"/>
      <c r="AI632" s="216">
        <v>896114650</v>
      </c>
      <c r="AJ632" s="109" t="s">
        <v>588</v>
      </c>
      <c r="AK632" s="110">
        <v>742</v>
      </c>
      <c r="AL632" s="56">
        <f t="shared" si="561"/>
        <v>1207701.6846361186</v>
      </c>
      <c r="AM632" s="111">
        <f t="shared" si="597"/>
        <v>0.99197860962566842</v>
      </c>
      <c r="AN632" s="281"/>
      <c r="AO632" s="106" t="s">
        <v>164</v>
      </c>
      <c r="AP632" s="107"/>
      <c r="AQ632" s="127"/>
      <c r="AR632" s="216">
        <v>712096070</v>
      </c>
      <c r="AS632" s="109" t="s">
        <v>588</v>
      </c>
      <c r="AT632" s="110">
        <v>378</v>
      </c>
      <c r="AU632" s="56">
        <f t="shared" si="562"/>
        <v>1883852.0370370371</v>
      </c>
      <c r="AV632" s="111">
        <f t="shared" si="598"/>
        <v>0.98694516971279378</v>
      </c>
      <c r="AW632" s="281"/>
      <c r="AX632" s="106" t="s">
        <v>164</v>
      </c>
      <c r="AY632" s="107"/>
      <c r="AZ632" s="127"/>
      <c r="BA632" s="216">
        <v>711831900</v>
      </c>
      <c r="BB632" s="109" t="s">
        <v>588</v>
      </c>
      <c r="BC632" s="110">
        <v>381</v>
      </c>
      <c r="BD632" s="56">
        <f t="shared" si="563"/>
        <v>1868325.1968503937</v>
      </c>
      <c r="BE632" s="111">
        <f t="shared" si="599"/>
        <v>0.97943444730077123</v>
      </c>
      <c r="BF632" s="281"/>
      <c r="BG632" s="106" t="s">
        <v>164</v>
      </c>
      <c r="BH632" s="107"/>
      <c r="BI632" s="127"/>
      <c r="BJ632" s="216">
        <v>1049399550</v>
      </c>
      <c r="BK632" s="109" t="s">
        <v>588</v>
      </c>
      <c r="BL632" s="110">
        <v>435</v>
      </c>
      <c r="BM632" s="56">
        <f t="shared" si="564"/>
        <v>2412412.7586206896</v>
      </c>
      <c r="BN632" s="111">
        <f t="shared" si="600"/>
        <v>0.97972972972972971</v>
      </c>
      <c r="BO632" s="281"/>
      <c r="BP632" s="106" t="s">
        <v>164</v>
      </c>
      <c r="BQ632" s="107"/>
      <c r="BR632" s="127"/>
      <c r="BS632" s="216">
        <v>1060028530</v>
      </c>
      <c r="BT632" s="109" t="s">
        <v>588</v>
      </c>
      <c r="BU632" s="110">
        <v>398</v>
      </c>
      <c r="BV632" s="56">
        <f t="shared" si="565"/>
        <v>2663388.2663316582</v>
      </c>
      <c r="BW632" s="111">
        <f t="shared" si="601"/>
        <v>0.96836982968369834</v>
      </c>
      <c r="BX632" s="281"/>
      <c r="BY632" s="106" t="s">
        <v>164</v>
      </c>
      <c r="BZ632" s="107"/>
      <c r="CA632" s="127"/>
      <c r="CB632" s="216">
        <v>8640229700</v>
      </c>
      <c r="CC632" s="109" t="s">
        <v>588</v>
      </c>
      <c r="CD632" s="110">
        <v>8854</v>
      </c>
      <c r="CE632" s="56">
        <f t="shared" si="566"/>
        <v>975856.07634967251</v>
      </c>
      <c r="CF632" s="111">
        <f t="shared" si="602"/>
        <v>0.94573809015167698</v>
      </c>
    </row>
    <row r="633" spans="2:84" ht="13.5" customHeight="1">
      <c r="B633" s="276">
        <v>58</v>
      </c>
      <c r="C633" s="284" t="s">
        <v>25</v>
      </c>
      <c r="D633" s="279">
        <f>CK63</f>
        <v>7092</v>
      </c>
      <c r="E633" s="82">
        <v>1</v>
      </c>
      <c r="F633" s="83" t="s">
        <v>380</v>
      </c>
      <c r="G633" s="84" t="s">
        <v>381</v>
      </c>
      <c r="H633" s="85">
        <v>253653236</v>
      </c>
      <c r="I633" s="86">
        <f>IFERROR(H633/H643,"-")</f>
        <v>7.3126320574157772E-2</v>
      </c>
      <c r="J633" s="87">
        <v>2702</v>
      </c>
      <c r="K633" s="88">
        <f t="shared" si="558"/>
        <v>93876.105107327909</v>
      </c>
      <c r="L633" s="89">
        <f t="shared" ref="L633:L643" si="603">IFERROR(J633/$CK$63,0)</f>
        <v>0.38099266779469826</v>
      </c>
      <c r="M633" s="279">
        <f>CL63</f>
        <v>808</v>
      </c>
      <c r="N633" s="82">
        <v>1</v>
      </c>
      <c r="O633" s="83" t="s">
        <v>380</v>
      </c>
      <c r="P633" s="84" t="s">
        <v>381</v>
      </c>
      <c r="Q633" s="85">
        <v>63734557</v>
      </c>
      <c r="R633" s="86">
        <f>IFERROR(Q633/Q643,"-")</f>
        <v>9.2696361666877017E-2</v>
      </c>
      <c r="S633" s="87">
        <v>479</v>
      </c>
      <c r="T633" s="88">
        <f t="shared" si="559"/>
        <v>133057.53027139875</v>
      </c>
      <c r="U633" s="89">
        <f t="shared" ref="U633:U643" si="604">IFERROR(S633/$CL$63,0)</f>
        <v>0.59282178217821779</v>
      </c>
      <c r="V633" s="279">
        <f>CM63</f>
        <v>394</v>
      </c>
      <c r="W633" s="82">
        <v>1</v>
      </c>
      <c r="X633" s="83" t="s">
        <v>388</v>
      </c>
      <c r="Y633" s="84" t="s">
        <v>389</v>
      </c>
      <c r="Z633" s="85">
        <v>76720660</v>
      </c>
      <c r="AA633" s="86">
        <f>IFERROR(Z633/Z643,"-")</f>
        <v>0.16684367921246981</v>
      </c>
      <c r="AB633" s="87">
        <v>69</v>
      </c>
      <c r="AC633" s="88">
        <f t="shared" si="560"/>
        <v>1111893.6231884058</v>
      </c>
      <c r="AD633" s="89">
        <f t="shared" ref="AD633:AD643" si="605">IFERROR(AB633/$CM$63,0)</f>
        <v>0.17512690355329949</v>
      </c>
      <c r="AE633" s="279">
        <f>CN63</f>
        <v>655</v>
      </c>
      <c r="AF633" s="82">
        <v>1</v>
      </c>
      <c r="AG633" s="83" t="s">
        <v>382</v>
      </c>
      <c r="AH633" s="84" t="s">
        <v>383</v>
      </c>
      <c r="AI633" s="85">
        <v>63425658</v>
      </c>
      <c r="AJ633" s="86">
        <f>IFERROR(AI633/AI643,"-")</f>
        <v>9.4066128432562374E-2</v>
      </c>
      <c r="AK633" s="87">
        <v>183</v>
      </c>
      <c r="AL633" s="88">
        <f t="shared" si="561"/>
        <v>346588.2950819672</v>
      </c>
      <c r="AM633" s="89">
        <f t="shared" ref="AM633:AM643" si="606">IFERROR(AK633/$CN$63,0)</f>
        <v>0.27938931297709924</v>
      </c>
      <c r="AN633" s="279">
        <f>CO63</f>
        <v>513</v>
      </c>
      <c r="AO633" s="82">
        <v>1</v>
      </c>
      <c r="AP633" s="83" t="s">
        <v>400</v>
      </c>
      <c r="AQ633" s="84" t="s">
        <v>401</v>
      </c>
      <c r="AR633" s="85">
        <v>58840488</v>
      </c>
      <c r="AS633" s="86">
        <f>IFERROR(AR633/AR643,"-")</f>
        <v>7.4559207819802173E-2</v>
      </c>
      <c r="AT633" s="87">
        <v>150</v>
      </c>
      <c r="AU633" s="88">
        <f t="shared" si="562"/>
        <v>392269.92</v>
      </c>
      <c r="AV633" s="89">
        <f t="shared" ref="AV633:AV643" si="607">IFERROR(AT633/$CO$63,0)</f>
        <v>0.29239766081871343</v>
      </c>
      <c r="AW633" s="279">
        <f>CP63</f>
        <v>427</v>
      </c>
      <c r="AX633" s="82">
        <v>1</v>
      </c>
      <c r="AY633" s="83" t="s">
        <v>400</v>
      </c>
      <c r="AZ633" s="84" t="s">
        <v>401</v>
      </c>
      <c r="BA633" s="85">
        <v>72520617</v>
      </c>
      <c r="BB633" s="86">
        <f>IFERROR(BA633/BA643,"-")</f>
        <v>9.6523916125636447E-2</v>
      </c>
      <c r="BC633" s="87">
        <v>150</v>
      </c>
      <c r="BD633" s="88">
        <f t="shared" si="563"/>
        <v>483470.78</v>
      </c>
      <c r="BE633" s="89">
        <f t="shared" ref="BE633:BE643" si="608">IFERROR(BC633/$CP$63,0)</f>
        <v>0.35128805620608899</v>
      </c>
      <c r="BF633" s="279">
        <f>CQ63</f>
        <v>533</v>
      </c>
      <c r="BG633" s="82">
        <v>1</v>
      </c>
      <c r="BH633" s="83" t="s">
        <v>400</v>
      </c>
      <c r="BI633" s="84" t="s">
        <v>401</v>
      </c>
      <c r="BJ633" s="85">
        <v>101062568</v>
      </c>
      <c r="BK633" s="86">
        <f>IFERROR(BJ633/BJ643,"-")</f>
        <v>9.5057715102355167E-2</v>
      </c>
      <c r="BL633" s="87">
        <v>189</v>
      </c>
      <c r="BM633" s="88">
        <f t="shared" si="564"/>
        <v>534722.58201058197</v>
      </c>
      <c r="BN633" s="89">
        <f t="shared" ref="BN633:BN643" si="609">IFERROR(BL633/$CQ$63,0)</f>
        <v>0.35459662288930582</v>
      </c>
      <c r="BO633" s="279">
        <f>CR63</f>
        <v>434</v>
      </c>
      <c r="BP633" s="82">
        <v>1</v>
      </c>
      <c r="BQ633" s="83" t="s">
        <v>410</v>
      </c>
      <c r="BR633" s="84" t="s">
        <v>411</v>
      </c>
      <c r="BS633" s="85">
        <v>89100635</v>
      </c>
      <c r="BT633" s="86">
        <f>IFERROR(BS633/BS643,"-")</f>
        <v>8.2478453189932799E-2</v>
      </c>
      <c r="BU633" s="87">
        <v>202</v>
      </c>
      <c r="BV633" s="88">
        <f t="shared" si="565"/>
        <v>441092.25247524754</v>
      </c>
      <c r="BW633" s="89">
        <f t="shared" ref="BW633:BW643" si="610">IFERROR(BU633/$CR$63,0)</f>
        <v>0.46543778801843316</v>
      </c>
      <c r="BX633" s="279">
        <f>CS63</f>
        <v>10856</v>
      </c>
      <c r="BY633" s="82">
        <v>1</v>
      </c>
      <c r="BZ633" s="83" t="s">
        <v>380</v>
      </c>
      <c r="CA633" s="84" t="s">
        <v>381</v>
      </c>
      <c r="CB633" s="85">
        <v>655484659</v>
      </c>
      <c r="CC633" s="86">
        <f>IFERROR(CB633/CB643,"-")</f>
        <v>7.3039989631577609E-2</v>
      </c>
      <c r="CD633" s="87">
        <v>5067</v>
      </c>
      <c r="CE633" s="88">
        <f t="shared" si="566"/>
        <v>129363.46141701203</v>
      </c>
      <c r="CF633" s="89">
        <f t="shared" ref="CF633:CF643" si="611">IFERROR(CD633/$CS$63,0)</f>
        <v>0.46674649963154013</v>
      </c>
    </row>
    <row r="634" spans="2:84" ht="13.5" customHeight="1">
      <c r="B634" s="277"/>
      <c r="C634" s="285"/>
      <c r="D634" s="280"/>
      <c r="E634" s="90">
        <v>2</v>
      </c>
      <c r="F634" s="197" t="s">
        <v>382</v>
      </c>
      <c r="G634" s="198" t="s">
        <v>383</v>
      </c>
      <c r="H634" s="93">
        <v>242772179</v>
      </c>
      <c r="I634" s="94">
        <f>IFERROR(H634/H643,"-")</f>
        <v>6.9989393661986685E-2</v>
      </c>
      <c r="J634" s="95">
        <v>1982</v>
      </c>
      <c r="K634" s="96">
        <f t="shared" si="558"/>
        <v>122488.4858728557</v>
      </c>
      <c r="L634" s="97">
        <f t="shared" si="603"/>
        <v>0.27946982515510432</v>
      </c>
      <c r="M634" s="280"/>
      <c r="N634" s="90">
        <v>2</v>
      </c>
      <c r="O634" s="197" t="s">
        <v>382</v>
      </c>
      <c r="P634" s="198" t="s">
        <v>383</v>
      </c>
      <c r="Q634" s="93">
        <v>50537674</v>
      </c>
      <c r="R634" s="94">
        <f>IFERROR(Q634/Q643,"-")</f>
        <v>7.3502644835308537E-2</v>
      </c>
      <c r="S634" s="95">
        <v>270</v>
      </c>
      <c r="T634" s="96">
        <f t="shared" si="559"/>
        <v>187176.57037037038</v>
      </c>
      <c r="U634" s="97">
        <f t="shared" si="604"/>
        <v>0.33415841584158418</v>
      </c>
      <c r="V634" s="280"/>
      <c r="W634" s="90">
        <v>2</v>
      </c>
      <c r="X634" s="197" t="s">
        <v>380</v>
      </c>
      <c r="Y634" s="198" t="s">
        <v>381</v>
      </c>
      <c r="Z634" s="93">
        <v>34842806</v>
      </c>
      <c r="AA634" s="94">
        <f>IFERROR(Z634/Z643,"-")</f>
        <v>7.5772314095399057E-2</v>
      </c>
      <c r="AB634" s="95">
        <v>245</v>
      </c>
      <c r="AC634" s="96">
        <f t="shared" si="560"/>
        <v>142215.53469387756</v>
      </c>
      <c r="AD634" s="97">
        <f t="shared" si="605"/>
        <v>0.62182741116751272</v>
      </c>
      <c r="AE634" s="280"/>
      <c r="AF634" s="90">
        <v>2</v>
      </c>
      <c r="AG634" s="197" t="s">
        <v>380</v>
      </c>
      <c r="AH634" s="198" t="s">
        <v>381</v>
      </c>
      <c r="AI634" s="93">
        <v>53507073</v>
      </c>
      <c r="AJ634" s="94">
        <f>IFERROR(AI634/AI643,"-")</f>
        <v>7.9355947728102241E-2</v>
      </c>
      <c r="AK634" s="95">
        <v>412</v>
      </c>
      <c r="AL634" s="96">
        <f t="shared" si="561"/>
        <v>129871.53640776699</v>
      </c>
      <c r="AM634" s="97">
        <f t="shared" si="606"/>
        <v>0.62900763358778622</v>
      </c>
      <c r="AN634" s="280"/>
      <c r="AO634" s="90">
        <v>2</v>
      </c>
      <c r="AP634" s="197" t="s">
        <v>382</v>
      </c>
      <c r="AQ634" s="198" t="s">
        <v>383</v>
      </c>
      <c r="AR634" s="93">
        <v>56015107</v>
      </c>
      <c r="AS634" s="94">
        <f>IFERROR(AR634/AR643,"-")</f>
        <v>7.0979051089131953E-2</v>
      </c>
      <c r="AT634" s="95">
        <v>151</v>
      </c>
      <c r="AU634" s="96">
        <f t="shared" si="562"/>
        <v>370960.9735099338</v>
      </c>
      <c r="AV634" s="97">
        <f t="shared" si="607"/>
        <v>0.29434697855750486</v>
      </c>
      <c r="AW634" s="280"/>
      <c r="AX634" s="90">
        <v>2</v>
      </c>
      <c r="AY634" s="197" t="s">
        <v>380</v>
      </c>
      <c r="AZ634" s="198" t="s">
        <v>381</v>
      </c>
      <c r="BA634" s="93">
        <v>48789142</v>
      </c>
      <c r="BB634" s="94">
        <f>IFERROR(BA634/BA643,"-")</f>
        <v>6.4937658352379524E-2</v>
      </c>
      <c r="BC634" s="95">
        <v>281</v>
      </c>
      <c r="BD634" s="96">
        <f t="shared" si="563"/>
        <v>173626.83985765124</v>
      </c>
      <c r="BE634" s="97">
        <f t="shared" si="608"/>
        <v>0.65807962529274</v>
      </c>
      <c r="BF634" s="280"/>
      <c r="BG634" s="90">
        <v>2</v>
      </c>
      <c r="BH634" s="197" t="s">
        <v>408</v>
      </c>
      <c r="BI634" s="198" t="s">
        <v>409</v>
      </c>
      <c r="BJ634" s="93">
        <v>79722565</v>
      </c>
      <c r="BK634" s="94">
        <f>IFERROR(BJ634/BJ643,"-")</f>
        <v>7.4985674923667006E-2</v>
      </c>
      <c r="BL634" s="95">
        <v>212</v>
      </c>
      <c r="BM634" s="96">
        <f t="shared" si="564"/>
        <v>376049.83490566036</v>
      </c>
      <c r="BN634" s="97">
        <f t="shared" si="609"/>
        <v>0.39774859287054409</v>
      </c>
      <c r="BO634" s="280"/>
      <c r="BP634" s="90">
        <v>2</v>
      </c>
      <c r="BQ634" s="197" t="s">
        <v>408</v>
      </c>
      <c r="BR634" s="198" t="s">
        <v>409</v>
      </c>
      <c r="BS634" s="93">
        <v>79730644</v>
      </c>
      <c r="BT634" s="94">
        <f>IFERROR(BS634/BS643,"-")</f>
        <v>7.3804863331862869E-2</v>
      </c>
      <c r="BU634" s="95">
        <v>176</v>
      </c>
      <c r="BV634" s="96">
        <f t="shared" si="565"/>
        <v>453015.02272727271</v>
      </c>
      <c r="BW634" s="97">
        <f t="shared" si="610"/>
        <v>0.40552995391705071</v>
      </c>
      <c r="BX634" s="280"/>
      <c r="BY634" s="90">
        <v>2</v>
      </c>
      <c r="BZ634" s="197" t="s">
        <v>382</v>
      </c>
      <c r="CA634" s="198" t="s">
        <v>383</v>
      </c>
      <c r="CB634" s="93">
        <v>538900871</v>
      </c>
      <c r="CC634" s="94">
        <f>IFERROR(CB634/CB643,"-")</f>
        <v>6.0049176574684927E-2</v>
      </c>
      <c r="CD634" s="95">
        <v>3046</v>
      </c>
      <c r="CE634" s="96">
        <f t="shared" si="566"/>
        <v>176920.83749179251</v>
      </c>
      <c r="CF634" s="97">
        <f t="shared" si="611"/>
        <v>0.28058216654384671</v>
      </c>
    </row>
    <row r="635" spans="2:84" ht="13.5" customHeight="1">
      <c r="B635" s="277"/>
      <c r="C635" s="285"/>
      <c r="D635" s="280"/>
      <c r="E635" s="90">
        <v>3</v>
      </c>
      <c r="F635" s="197" t="s">
        <v>384</v>
      </c>
      <c r="G635" s="198" t="s">
        <v>385</v>
      </c>
      <c r="H635" s="93">
        <v>184371485</v>
      </c>
      <c r="I635" s="94">
        <f>IFERROR(H635/H643,"-")</f>
        <v>5.3152912730210625E-2</v>
      </c>
      <c r="J635" s="95">
        <v>4474</v>
      </c>
      <c r="K635" s="96">
        <f t="shared" si="558"/>
        <v>41209.540679481448</v>
      </c>
      <c r="L635" s="97">
        <f t="shared" si="603"/>
        <v>0.63085166384658775</v>
      </c>
      <c r="M635" s="280"/>
      <c r="N635" s="90">
        <v>3</v>
      </c>
      <c r="O635" s="197" t="s">
        <v>398</v>
      </c>
      <c r="P635" s="198" t="s">
        <v>399</v>
      </c>
      <c r="Q635" s="93">
        <v>36800020</v>
      </c>
      <c r="R635" s="94">
        <f>IFERROR(Q635/Q643,"-")</f>
        <v>5.352242368717347E-2</v>
      </c>
      <c r="S635" s="95">
        <v>406</v>
      </c>
      <c r="T635" s="96">
        <f t="shared" si="559"/>
        <v>90640.443349753696</v>
      </c>
      <c r="U635" s="97">
        <f t="shared" si="604"/>
        <v>0.50247524752475248</v>
      </c>
      <c r="V635" s="280"/>
      <c r="W635" s="90">
        <v>3</v>
      </c>
      <c r="X635" s="197" t="s">
        <v>418</v>
      </c>
      <c r="Y635" s="198" t="s">
        <v>419</v>
      </c>
      <c r="Z635" s="93">
        <v>28782708</v>
      </c>
      <c r="AA635" s="94">
        <f>IFERROR(Z635/Z643,"-")</f>
        <v>6.2593477433825373E-2</v>
      </c>
      <c r="AB635" s="95">
        <v>39</v>
      </c>
      <c r="AC635" s="96">
        <f t="shared" si="560"/>
        <v>738018.15384615387</v>
      </c>
      <c r="AD635" s="97">
        <f t="shared" si="605"/>
        <v>9.8984771573604066E-2</v>
      </c>
      <c r="AE635" s="280"/>
      <c r="AF635" s="90">
        <v>3</v>
      </c>
      <c r="AG635" s="197" t="s">
        <v>386</v>
      </c>
      <c r="AH635" s="198" t="s">
        <v>387</v>
      </c>
      <c r="AI635" s="93">
        <v>29892598</v>
      </c>
      <c r="AJ635" s="94">
        <f>IFERROR(AI635/AI643,"-")</f>
        <v>4.4333492963540985E-2</v>
      </c>
      <c r="AK635" s="95">
        <v>471</v>
      </c>
      <c r="AL635" s="96">
        <f t="shared" si="561"/>
        <v>63466.237791932057</v>
      </c>
      <c r="AM635" s="97">
        <f t="shared" si="606"/>
        <v>0.7190839694656489</v>
      </c>
      <c r="AN635" s="280"/>
      <c r="AO635" s="90">
        <v>3</v>
      </c>
      <c r="AP635" s="197" t="s">
        <v>380</v>
      </c>
      <c r="AQ635" s="198" t="s">
        <v>381</v>
      </c>
      <c r="AR635" s="93">
        <v>52533513</v>
      </c>
      <c r="AS635" s="94">
        <f>IFERROR(AR635/AR643,"-")</f>
        <v>6.6567379816280234E-2</v>
      </c>
      <c r="AT635" s="95">
        <v>330</v>
      </c>
      <c r="AU635" s="96">
        <f t="shared" si="562"/>
        <v>159192.46363636362</v>
      </c>
      <c r="AV635" s="97">
        <f t="shared" si="607"/>
        <v>0.64327485380116955</v>
      </c>
      <c r="AW635" s="280"/>
      <c r="AX635" s="90">
        <v>3</v>
      </c>
      <c r="AY635" s="197" t="s">
        <v>404</v>
      </c>
      <c r="AZ635" s="198" t="s">
        <v>405</v>
      </c>
      <c r="BA635" s="93">
        <v>45780064</v>
      </c>
      <c r="BB635" s="94">
        <f>IFERROR(BA635/BA643,"-")</f>
        <v>6.0932618068628243E-2</v>
      </c>
      <c r="BC635" s="95">
        <v>233</v>
      </c>
      <c r="BD635" s="96">
        <f t="shared" si="563"/>
        <v>196480.96137339057</v>
      </c>
      <c r="BE635" s="97">
        <f t="shared" si="608"/>
        <v>0.54566744730679162</v>
      </c>
      <c r="BF635" s="280"/>
      <c r="BG635" s="90">
        <v>3</v>
      </c>
      <c r="BH635" s="197" t="s">
        <v>380</v>
      </c>
      <c r="BI635" s="198" t="s">
        <v>381</v>
      </c>
      <c r="BJ635" s="93">
        <v>77421055</v>
      </c>
      <c r="BK635" s="94">
        <f>IFERROR(BJ635/BJ643,"-")</f>
        <v>7.2820914159966429E-2</v>
      </c>
      <c r="BL635" s="95">
        <v>338</v>
      </c>
      <c r="BM635" s="96">
        <f t="shared" si="564"/>
        <v>229056.37573964498</v>
      </c>
      <c r="BN635" s="97">
        <f t="shared" si="609"/>
        <v>0.63414634146341464</v>
      </c>
      <c r="BO635" s="280"/>
      <c r="BP635" s="90">
        <v>3</v>
      </c>
      <c r="BQ635" s="197" t="s">
        <v>380</v>
      </c>
      <c r="BR635" s="198" t="s">
        <v>381</v>
      </c>
      <c r="BS635" s="93">
        <v>71003277</v>
      </c>
      <c r="BT635" s="94">
        <f>IFERROR(BS635/BS643,"-")</f>
        <v>6.5726136052524572E-2</v>
      </c>
      <c r="BU635" s="95">
        <v>280</v>
      </c>
      <c r="BV635" s="96">
        <f t="shared" si="565"/>
        <v>253583.13214285715</v>
      </c>
      <c r="BW635" s="97">
        <f t="shared" si="610"/>
        <v>0.64516129032258063</v>
      </c>
      <c r="BX635" s="280"/>
      <c r="BY635" s="90">
        <v>3</v>
      </c>
      <c r="BZ635" s="197" t="s">
        <v>388</v>
      </c>
      <c r="CA635" s="198" t="s">
        <v>389</v>
      </c>
      <c r="CB635" s="93">
        <v>458185644</v>
      </c>
      <c r="CC635" s="94">
        <f>IFERROR(CB635/CB643,"-")</f>
        <v>5.1055160830389024E-2</v>
      </c>
      <c r="CD635" s="95">
        <v>1310</v>
      </c>
      <c r="CE635" s="96">
        <f t="shared" si="566"/>
        <v>349760.03358778625</v>
      </c>
      <c r="CF635" s="97">
        <f t="shared" si="611"/>
        <v>0.12067059690493737</v>
      </c>
    </row>
    <row r="636" spans="2:84" ht="13.5" customHeight="1">
      <c r="B636" s="277"/>
      <c r="C636" s="285"/>
      <c r="D636" s="280"/>
      <c r="E636" s="90">
        <v>4</v>
      </c>
      <c r="F636" s="112" t="s">
        <v>388</v>
      </c>
      <c r="G636" s="198" t="s">
        <v>389</v>
      </c>
      <c r="H636" s="93">
        <v>174628579</v>
      </c>
      <c r="I636" s="94">
        <f>IFERROR(H636/H643,"-")</f>
        <v>5.0344106192927243E-2</v>
      </c>
      <c r="J636" s="95">
        <v>739</v>
      </c>
      <c r="K636" s="96">
        <f t="shared" si="558"/>
        <v>236303.89580514209</v>
      </c>
      <c r="L636" s="97">
        <f t="shared" si="603"/>
        <v>0.1042019176536943</v>
      </c>
      <c r="M636" s="280"/>
      <c r="N636" s="90">
        <v>4</v>
      </c>
      <c r="O636" s="112" t="s">
        <v>386</v>
      </c>
      <c r="P636" s="198" t="s">
        <v>387</v>
      </c>
      <c r="Q636" s="93">
        <v>34136646</v>
      </c>
      <c r="R636" s="94">
        <f>IFERROR(Q636/Q643,"-")</f>
        <v>4.9648778192812271E-2</v>
      </c>
      <c r="S636" s="95">
        <v>556</v>
      </c>
      <c r="T636" s="96">
        <f t="shared" si="559"/>
        <v>61396.845323741007</v>
      </c>
      <c r="U636" s="97">
        <f t="shared" si="604"/>
        <v>0.68811881188118806</v>
      </c>
      <c r="V636" s="280"/>
      <c r="W636" s="90">
        <v>4</v>
      </c>
      <c r="X636" s="112" t="s">
        <v>386</v>
      </c>
      <c r="Y636" s="198" t="s">
        <v>387</v>
      </c>
      <c r="Z636" s="93">
        <v>18878556</v>
      </c>
      <c r="AA636" s="94">
        <f>IFERROR(Z636/Z643,"-")</f>
        <v>4.105501362030315E-2</v>
      </c>
      <c r="AB636" s="95">
        <v>305</v>
      </c>
      <c r="AC636" s="96">
        <f t="shared" si="560"/>
        <v>61896.904918032786</v>
      </c>
      <c r="AD636" s="97">
        <f t="shared" si="605"/>
        <v>0.7741116751269036</v>
      </c>
      <c r="AE636" s="280"/>
      <c r="AF636" s="90">
        <v>4</v>
      </c>
      <c r="AG636" s="112" t="s">
        <v>388</v>
      </c>
      <c r="AH636" s="198" t="s">
        <v>389</v>
      </c>
      <c r="AI636" s="93">
        <v>27468205</v>
      </c>
      <c r="AJ636" s="94">
        <f>IFERROR(AI636/AI643,"-")</f>
        <v>4.0737893477462254E-2</v>
      </c>
      <c r="AK636" s="95">
        <v>84</v>
      </c>
      <c r="AL636" s="96">
        <f t="shared" si="561"/>
        <v>327002.44047619047</v>
      </c>
      <c r="AM636" s="97">
        <f t="shared" si="606"/>
        <v>0.12824427480916031</v>
      </c>
      <c r="AN636" s="280"/>
      <c r="AO636" s="90">
        <v>4</v>
      </c>
      <c r="AP636" s="112" t="s">
        <v>388</v>
      </c>
      <c r="AQ636" s="198" t="s">
        <v>389</v>
      </c>
      <c r="AR636" s="93">
        <v>40234375</v>
      </c>
      <c r="AS636" s="94">
        <f>IFERROR(AR636/AR643,"-")</f>
        <v>5.098263507136197E-2</v>
      </c>
      <c r="AT636" s="95">
        <v>76</v>
      </c>
      <c r="AU636" s="96">
        <f t="shared" si="562"/>
        <v>529399.67105263157</v>
      </c>
      <c r="AV636" s="97">
        <f t="shared" si="607"/>
        <v>0.14814814814814814</v>
      </c>
      <c r="AW636" s="280"/>
      <c r="AX636" s="90">
        <v>4</v>
      </c>
      <c r="AY636" s="112" t="s">
        <v>412</v>
      </c>
      <c r="AZ636" s="198" t="s">
        <v>413</v>
      </c>
      <c r="BA636" s="93">
        <v>38984995</v>
      </c>
      <c r="BB636" s="94">
        <f>IFERROR(BA636/BA643,"-")</f>
        <v>5.1888477280031362E-2</v>
      </c>
      <c r="BC636" s="95">
        <v>119</v>
      </c>
      <c r="BD636" s="96">
        <f t="shared" si="563"/>
        <v>327605</v>
      </c>
      <c r="BE636" s="97">
        <f t="shared" si="608"/>
        <v>0.27868852459016391</v>
      </c>
      <c r="BF636" s="280"/>
      <c r="BG636" s="90">
        <v>4</v>
      </c>
      <c r="BH636" s="112" t="s">
        <v>414</v>
      </c>
      <c r="BI636" s="198" t="s">
        <v>415</v>
      </c>
      <c r="BJ636" s="93">
        <v>56069040</v>
      </c>
      <c r="BK636" s="94">
        <f>IFERROR(BJ636/BJ643,"-")</f>
        <v>5.2737575700456729E-2</v>
      </c>
      <c r="BL636" s="95">
        <v>246</v>
      </c>
      <c r="BM636" s="96">
        <f t="shared" si="564"/>
        <v>227922.92682926828</v>
      </c>
      <c r="BN636" s="97">
        <f t="shared" si="609"/>
        <v>0.46153846153846156</v>
      </c>
      <c r="BO636" s="280"/>
      <c r="BP636" s="90">
        <v>4</v>
      </c>
      <c r="BQ636" s="112" t="s">
        <v>388</v>
      </c>
      <c r="BR636" s="198" t="s">
        <v>389</v>
      </c>
      <c r="BS636" s="93">
        <v>59406613</v>
      </c>
      <c r="BT636" s="94">
        <f>IFERROR(BS636/BS643,"-")</f>
        <v>5.4991365095130397E-2</v>
      </c>
      <c r="BU636" s="95">
        <v>68</v>
      </c>
      <c r="BV636" s="96">
        <f t="shared" si="565"/>
        <v>873626.6617647059</v>
      </c>
      <c r="BW636" s="97">
        <f t="shared" si="610"/>
        <v>0.15668202764976957</v>
      </c>
      <c r="BX636" s="280"/>
      <c r="BY636" s="90">
        <v>4</v>
      </c>
      <c r="BZ636" s="112" t="s">
        <v>386</v>
      </c>
      <c r="CA636" s="198" t="s">
        <v>387</v>
      </c>
      <c r="CB636" s="93">
        <v>399306752</v>
      </c>
      <c r="CC636" s="94">
        <f>IFERROR(CB636/CB643,"-")</f>
        <v>4.4494345711146431E-2</v>
      </c>
      <c r="CD636" s="95">
        <v>6536</v>
      </c>
      <c r="CE636" s="96">
        <f t="shared" si="566"/>
        <v>61093.444308445534</v>
      </c>
      <c r="CF636" s="97">
        <f t="shared" si="611"/>
        <v>0.60206337509211494</v>
      </c>
    </row>
    <row r="637" spans="2:84" ht="13.5" customHeight="1">
      <c r="B637" s="277"/>
      <c r="C637" s="285"/>
      <c r="D637" s="280"/>
      <c r="E637" s="90">
        <v>5</v>
      </c>
      <c r="F637" s="112" t="s">
        <v>386</v>
      </c>
      <c r="G637" s="198" t="s">
        <v>387</v>
      </c>
      <c r="H637" s="93">
        <v>166090072</v>
      </c>
      <c r="I637" s="94">
        <f>IFERROR(H637/H643,"-")</f>
        <v>4.7882518830774726E-2</v>
      </c>
      <c r="J637" s="95">
        <v>3613</v>
      </c>
      <c r="K637" s="96">
        <f t="shared" si="558"/>
        <v>45970.12787157487</v>
      </c>
      <c r="L637" s="97">
        <f t="shared" si="603"/>
        <v>0.50944726452340661</v>
      </c>
      <c r="M637" s="280"/>
      <c r="N637" s="90">
        <v>5</v>
      </c>
      <c r="O637" s="112" t="s">
        <v>390</v>
      </c>
      <c r="P637" s="198" t="s">
        <v>391</v>
      </c>
      <c r="Q637" s="93">
        <v>28760784</v>
      </c>
      <c r="R637" s="94">
        <f>IFERROR(Q637/Q643,"-")</f>
        <v>4.1830055169080879E-2</v>
      </c>
      <c r="S637" s="95">
        <v>496</v>
      </c>
      <c r="T637" s="96">
        <f t="shared" si="559"/>
        <v>57985.451612903227</v>
      </c>
      <c r="U637" s="97">
        <f t="shared" si="604"/>
        <v>0.61386138613861385</v>
      </c>
      <c r="V637" s="280"/>
      <c r="W637" s="90">
        <v>5</v>
      </c>
      <c r="X637" s="112" t="s">
        <v>396</v>
      </c>
      <c r="Y637" s="198" t="s">
        <v>397</v>
      </c>
      <c r="Z637" s="93">
        <v>16789355</v>
      </c>
      <c r="AA637" s="94">
        <f>IFERROR(Z637/Z643,"-")</f>
        <v>3.6511648359180908E-2</v>
      </c>
      <c r="AB637" s="95">
        <v>235</v>
      </c>
      <c r="AC637" s="96">
        <f t="shared" si="560"/>
        <v>71444.063829787236</v>
      </c>
      <c r="AD637" s="97">
        <f t="shared" si="605"/>
        <v>0.59644670050761417</v>
      </c>
      <c r="AE637" s="280"/>
      <c r="AF637" s="90">
        <v>5</v>
      </c>
      <c r="AG637" s="112" t="s">
        <v>400</v>
      </c>
      <c r="AH637" s="198" t="s">
        <v>401</v>
      </c>
      <c r="AI637" s="93">
        <v>23891070</v>
      </c>
      <c r="AJ637" s="94">
        <f>IFERROR(AI637/AI643,"-")</f>
        <v>3.5432670781457842E-2</v>
      </c>
      <c r="AK637" s="95">
        <v>181</v>
      </c>
      <c r="AL637" s="96">
        <f t="shared" si="561"/>
        <v>131994.86187845303</v>
      </c>
      <c r="AM637" s="97">
        <f t="shared" si="606"/>
        <v>0.27633587786259545</v>
      </c>
      <c r="AN637" s="280"/>
      <c r="AO637" s="90">
        <v>5</v>
      </c>
      <c r="AP637" s="112" t="s">
        <v>404</v>
      </c>
      <c r="AQ637" s="198" t="s">
        <v>405</v>
      </c>
      <c r="AR637" s="93">
        <v>35354641</v>
      </c>
      <c r="AS637" s="94">
        <f>IFERROR(AR637/AR643,"-")</f>
        <v>4.479932297151408E-2</v>
      </c>
      <c r="AT637" s="95">
        <v>242</v>
      </c>
      <c r="AU637" s="96">
        <f t="shared" si="562"/>
        <v>146093.55785123966</v>
      </c>
      <c r="AV637" s="97">
        <f t="shared" si="607"/>
        <v>0.47173489278752434</v>
      </c>
      <c r="AW637" s="280"/>
      <c r="AX637" s="90">
        <v>5</v>
      </c>
      <c r="AY637" s="112" t="s">
        <v>410</v>
      </c>
      <c r="AZ637" s="198" t="s">
        <v>411</v>
      </c>
      <c r="BA637" s="93">
        <v>32315644</v>
      </c>
      <c r="BB637" s="94">
        <f>IFERROR(BA637/BA643,"-")</f>
        <v>4.3011665372371645E-2</v>
      </c>
      <c r="BC637" s="95">
        <v>168</v>
      </c>
      <c r="BD637" s="96">
        <f t="shared" si="563"/>
        <v>192355.02380952382</v>
      </c>
      <c r="BE637" s="97">
        <f t="shared" si="608"/>
        <v>0.39344262295081966</v>
      </c>
      <c r="BF637" s="280"/>
      <c r="BG637" s="90">
        <v>5</v>
      </c>
      <c r="BH637" s="112" t="s">
        <v>404</v>
      </c>
      <c r="BI637" s="198" t="s">
        <v>405</v>
      </c>
      <c r="BJ637" s="93">
        <v>52040907</v>
      </c>
      <c r="BK637" s="94">
        <f>IFERROR(BJ637/BJ643,"-")</f>
        <v>4.894878300810801E-2</v>
      </c>
      <c r="BL637" s="95">
        <v>324</v>
      </c>
      <c r="BM637" s="96">
        <f t="shared" si="564"/>
        <v>160620.08333333334</v>
      </c>
      <c r="BN637" s="97">
        <f t="shared" si="609"/>
        <v>0.60787992495309573</v>
      </c>
      <c r="BO637" s="280"/>
      <c r="BP637" s="90">
        <v>5</v>
      </c>
      <c r="BQ637" s="112" t="s">
        <v>404</v>
      </c>
      <c r="BR637" s="198" t="s">
        <v>405</v>
      </c>
      <c r="BS637" s="93">
        <v>56016213</v>
      </c>
      <c r="BT637" s="94">
        <f>IFERROR(BS637/BS643,"-")</f>
        <v>5.1852948094004106E-2</v>
      </c>
      <c r="BU637" s="95">
        <v>263</v>
      </c>
      <c r="BV637" s="96">
        <f t="shared" si="565"/>
        <v>212989.40304182511</v>
      </c>
      <c r="BW637" s="97">
        <f t="shared" si="610"/>
        <v>0.60599078341013823</v>
      </c>
      <c r="BX637" s="280"/>
      <c r="BY637" s="90">
        <v>5</v>
      </c>
      <c r="BZ637" s="112" t="s">
        <v>400</v>
      </c>
      <c r="CA637" s="198" t="s">
        <v>401</v>
      </c>
      <c r="CB637" s="93">
        <v>365518197</v>
      </c>
      <c r="CC637" s="94">
        <f>IFERROR(CB637/CB643,"-")</f>
        <v>4.0729321354007371E-2</v>
      </c>
      <c r="CD637" s="95">
        <v>1745</v>
      </c>
      <c r="CE637" s="96">
        <f t="shared" si="566"/>
        <v>209466.01547277937</v>
      </c>
      <c r="CF637" s="97">
        <f t="shared" si="611"/>
        <v>0.16074060427413411</v>
      </c>
    </row>
    <row r="638" spans="2:84" ht="13.5" customHeight="1">
      <c r="B638" s="277"/>
      <c r="C638" s="285"/>
      <c r="D638" s="280"/>
      <c r="E638" s="90">
        <v>6</v>
      </c>
      <c r="F638" s="197" t="s">
        <v>390</v>
      </c>
      <c r="G638" s="198" t="s">
        <v>391</v>
      </c>
      <c r="H638" s="93">
        <v>163340041</v>
      </c>
      <c r="I638" s="94">
        <f>IFERROR(H638/H643,"-")</f>
        <v>4.7089705572540275E-2</v>
      </c>
      <c r="J638" s="95">
        <v>3368</v>
      </c>
      <c r="K638" s="96">
        <f t="shared" si="558"/>
        <v>48497.636876484561</v>
      </c>
      <c r="L638" s="97">
        <f t="shared" si="603"/>
        <v>0.47490129723632263</v>
      </c>
      <c r="M638" s="280"/>
      <c r="N638" s="90">
        <v>6</v>
      </c>
      <c r="O638" s="197" t="s">
        <v>384</v>
      </c>
      <c r="P638" s="198" t="s">
        <v>385</v>
      </c>
      <c r="Q638" s="93">
        <v>27000674</v>
      </c>
      <c r="R638" s="94">
        <f>IFERROR(Q638/Q643,"-")</f>
        <v>3.9270128485453241E-2</v>
      </c>
      <c r="S638" s="95">
        <v>626</v>
      </c>
      <c r="T638" s="96">
        <f t="shared" si="559"/>
        <v>43132.067092651756</v>
      </c>
      <c r="U638" s="97">
        <f t="shared" si="604"/>
        <v>0.77475247524752477</v>
      </c>
      <c r="V638" s="280"/>
      <c r="W638" s="90">
        <v>6</v>
      </c>
      <c r="X638" s="197" t="s">
        <v>400</v>
      </c>
      <c r="Y638" s="198" t="s">
        <v>401</v>
      </c>
      <c r="Z638" s="93">
        <v>15566215</v>
      </c>
      <c r="AA638" s="94">
        <f>IFERROR(Z638/Z643,"-")</f>
        <v>3.3851697600259641E-2</v>
      </c>
      <c r="AB638" s="95">
        <v>135</v>
      </c>
      <c r="AC638" s="96">
        <f t="shared" si="560"/>
        <v>115305.29629629629</v>
      </c>
      <c r="AD638" s="97">
        <f t="shared" si="605"/>
        <v>0.34263959390862941</v>
      </c>
      <c r="AE638" s="280"/>
      <c r="AF638" s="90">
        <v>6</v>
      </c>
      <c r="AG638" s="197" t="s">
        <v>384</v>
      </c>
      <c r="AH638" s="198" t="s">
        <v>385</v>
      </c>
      <c r="AI638" s="93">
        <v>23221801</v>
      </c>
      <c r="AJ638" s="94">
        <f>IFERROR(AI638/AI643,"-")</f>
        <v>3.4440082833691772E-2</v>
      </c>
      <c r="AK638" s="95">
        <v>480</v>
      </c>
      <c r="AL638" s="96">
        <f t="shared" si="561"/>
        <v>48378.752083333333</v>
      </c>
      <c r="AM638" s="97">
        <f t="shared" si="606"/>
        <v>0.73282442748091603</v>
      </c>
      <c r="AN638" s="280"/>
      <c r="AO638" s="90">
        <v>6</v>
      </c>
      <c r="AP638" s="197" t="s">
        <v>386</v>
      </c>
      <c r="AQ638" s="198" t="s">
        <v>387</v>
      </c>
      <c r="AR638" s="93">
        <v>33723939</v>
      </c>
      <c r="AS638" s="94">
        <f>IFERROR(AR638/AR643,"-")</f>
        <v>4.2732993247835263E-2</v>
      </c>
      <c r="AT638" s="95">
        <v>408</v>
      </c>
      <c r="AU638" s="96">
        <f t="shared" si="562"/>
        <v>82656.713235294112</v>
      </c>
      <c r="AV638" s="97">
        <f t="shared" si="607"/>
        <v>0.79532163742690054</v>
      </c>
      <c r="AW638" s="280"/>
      <c r="AX638" s="90">
        <v>6</v>
      </c>
      <c r="AY638" s="197" t="s">
        <v>408</v>
      </c>
      <c r="AZ638" s="198" t="s">
        <v>409</v>
      </c>
      <c r="BA638" s="93">
        <v>31126353</v>
      </c>
      <c r="BB638" s="94">
        <f>IFERROR(BA638/BA643,"-")</f>
        <v>4.142873586236797E-2</v>
      </c>
      <c r="BC638" s="95">
        <v>161</v>
      </c>
      <c r="BD638" s="96">
        <f t="shared" si="563"/>
        <v>193331.38509316772</v>
      </c>
      <c r="BE638" s="97">
        <f t="shared" si="608"/>
        <v>0.37704918032786883</v>
      </c>
      <c r="BF638" s="280"/>
      <c r="BG638" s="90">
        <v>6</v>
      </c>
      <c r="BH638" s="197" t="s">
        <v>382</v>
      </c>
      <c r="BI638" s="198" t="s">
        <v>383</v>
      </c>
      <c r="BJ638" s="93">
        <v>50487915</v>
      </c>
      <c r="BK638" s="94">
        <f>IFERROR(BJ638/BJ643,"-")</f>
        <v>4.7488065414901429E-2</v>
      </c>
      <c r="BL638" s="95">
        <v>127</v>
      </c>
      <c r="BM638" s="96">
        <f t="shared" si="564"/>
        <v>397542.6377952756</v>
      </c>
      <c r="BN638" s="97">
        <f t="shared" si="609"/>
        <v>0.23827392120075047</v>
      </c>
      <c r="BO638" s="280"/>
      <c r="BP638" s="90">
        <v>6</v>
      </c>
      <c r="BQ638" s="197" t="s">
        <v>412</v>
      </c>
      <c r="BR638" s="198" t="s">
        <v>413</v>
      </c>
      <c r="BS638" s="93">
        <v>54507910</v>
      </c>
      <c r="BT638" s="94">
        <f>IFERROR(BS638/BS643,"-")</f>
        <v>5.0456745941441047E-2</v>
      </c>
      <c r="BU638" s="95">
        <v>121</v>
      </c>
      <c r="BV638" s="96">
        <f t="shared" si="565"/>
        <v>450478.59504132229</v>
      </c>
      <c r="BW638" s="97">
        <f t="shared" si="610"/>
        <v>0.27880184331797236</v>
      </c>
      <c r="BX638" s="280"/>
      <c r="BY638" s="90">
        <v>6</v>
      </c>
      <c r="BZ638" s="197" t="s">
        <v>384</v>
      </c>
      <c r="CA638" s="198" t="s">
        <v>385</v>
      </c>
      <c r="CB638" s="93">
        <v>316956523</v>
      </c>
      <c r="CC638" s="94">
        <f>IFERROR(CB638/CB643,"-")</f>
        <v>3.5318143355023791E-2</v>
      </c>
      <c r="CD638" s="95">
        <v>7205</v>
      </c>
      <c r="CE638" s="96">
        <f t="shared" si="566"/>
        <v>43991.189868147121</v>
      </c>
      <c r="CF638" s="97">
        <f t="shared" si="611"/>
        <v>0.66368828297715554</v>
      </c>
    </row>
    <row r="639" spans="2:84" ht="13.5" customHeight="1">
      <c r="B639" s="277"/>
      <c r="C639" s="285"/>
      <c r="D639" s="280"/>
      <c r="E639" s="90">
        <v>7</v>
      </c>
      <c r="F639" s="112" t="s">
        <v>392</v>
      </c>
      <c r="G639" s="198" t="s">
        <v>393</v>
      </c>
      <c r="H639" s="93">
        <v>147045299</v>
      </c>
      <c r="I639" s="94">
        <f>IFERROR(H639/H643,"-")</f>
        <v>4.2392053983481927E-2</v>
      </c>
      <c r="J639" s="95">
        <v>3212</v>
      </c>
      <c r="K639" s="96">
        <f t="shared" si="558"/>
        <v>45779.98100871731</v>
      </c>
      <c r="L639" s="97">
        <f t="shared" si="603"/>
        <v>0.45290468133107725</v>
      </c>
      <c r="M639" s="280"/>
      <c r="N639" s="90">
        <v>7</v>
      </c>
      <c r="O639" s="112" t="s">
        <v>392</v>
      </c>
      <c r="P639" s="198" t="s">
        <v>393</v>
      </c>
      <c r="Q639" s="93">
        <v>25647352</v>
      </c>
      <c r="R639" s="94">
        <f>IFERROR(Q639/Q643,"-")</f>
        <v>3.7301839515252323E-2</v>
      </c>
      <c r="S639" s="95">
        <v>436</v>
      </c>
      <c r="T639" s="96">
        <f t="shared" si="559"/>
        <v>58824.201834862382</v>
      </c>
      <c r="U639" s="97">
        <f t="shared" si="604"/>
        <v>0.53960396039603964</v>
      </c>
      <c r="V639" s="280"/>
      <c r="W639" s="90">
        <v>7</v>
      </c>
      <c r="X639" s="112" t="s">
        <v>414</v>
      </c>
      <c r="Y639" s="198" t="s">
        <v>415</v>
      </c>
      <c r="Z639" s="93">
        <v>14166305</v>
      </c>
      <c r="AA639" s="94">
        <f>IFERROR(Z639/Z643,"-")</f>
        <v>3.0807326827558667E-2</v>
      </c>
      <c r="AB639" s="95">
        <v>226</v>
      </c>
      <c r="AC639" s="96">
        <f t="shared" si="560"/>
        <v>62682.765486725664</v>
      </c>
      <c r="AD639" s="97">
        <f t="shared" si="605"/>
        <v>0.57360406091370564</v>
      </c>
      <c r="AE639" s="280"/>
      <c r="AF639" s="90">
        <v>7</v>
      </c>
      <c r="AG639" s="112" t="s">
        <v>404</v>
      </c>
      <c r="AH639" s="198" t="s">
        <v>405</v>
      </c>
      <c r="AI639" s="93">
        <v>22775108</v>
      </c>
      <c r="AJ639" s="94">
        <f>IFERROR(AI639/AI643,"-")</f>
        <v>3.3777595719913206E-2</v>
      </c>
      <c r="AK639" s="95">
        <v>248</v>
      </c>
      <c r="AL639" s="96">
        <f t="shared" si="561"/>
        <v>91835.112903225803</v>
      </c>
      <c r="AM639" s="97">
        <f t="shared" si="606"/>
        <v>0.37862595419847328</v>
      </c>
      <c r="AN639" s="280"/>
      <c r="AO639" s="90">
        <v>7</v>
      </c>
      <c r="AP639" s="112" t="s">
        <v>406</v>
      </c>
      <c r="AQ639" s="198" t="s">
        <v>407</v>
      </c>
      <c r="AR639" s="93">
        <v>33290412</v>
      </c>
      <c r="AS639" s="94">
        <f>IFERROR(AR639/AR643,"-")</f>
        <v>4.2183653315635936E-2</v>
      </c>
      <c r="AT639" s="95">
        <v>157</v>
      </c>
      <c r="AU639" s="96">
        <f t="shared" si="562"/>
        <v>212040.84076433122</v>
      </c>
      <c r="AV639" s="97">
        <f t="shared" si="607"/>
        <v>0.30604288499025339</v>
      </c>
      <c r="AW639" s="280"/>
      <c r="AX639" s="90">
        <v>7</v>
      </c>
      <c r="AY639" s="112" t="s">
        <v>386</v>
      </c>
      <c r="AZ639" s="198" t="s">
        <v>387</v>
      </c>
      <c r="BA639" s="93">
        <v>30643896</v>
      </c>
      <c r="BB639" s="94">
        <f>IFERROR(BA639/BA643,"-")</f>
        <v>4.0786592415046966E-2</v>
      </c>
      <c r="BC639" s="95">
        <v>357</v>
      </c>
      <c r="BD639" s="96">
        <f t="shared" si="563"/>
        <v>85837.243697478989</v>
      </c>
      <c r="BE639" s="97">
        <f t="shared" si="608"/>
        <v>0.83606557377049184</v>
      </c>
      <c r="BF639" s="280"/>
      <c r="BG639" s="90">
        <v>7</v>
      </c>
      <c r="BH639" s="112" t="s">
        <v>410</v>
      </c>
      <c r="BI639" s="198" t="s">
        <v>411</v>
      </c>
      <c r="BJ639" s="93">
        <v>48983794</v>
      </c>
      <c r="BK639" s="94">
        <f>IFERROR(BJ639/BJ643,"-")</f>
        <v>4.6073315044641003E-2</v>
      </c>
      <c r="BL639" s="95">
        <v>213</v>
      </c>
      <c r="BM639" s="96">
        <f t="shared" si="564"/>
        <v>229970.86384976527</v>
      </c>
      <c r="BN639" s="97">
        <f t="shared" si="609"/>
        <v>0.39962476547842402</v>
      </c>
      <c r="BO639" s="280"/>
      <c r="BP639" s="90">
        <v>7</v>
      </c>
      <c r="BQ639" s="112" t="s">
        <v>382</v>
      </c>
      <c r="BR639" s="198" t="s">
        <v>383</v>
      </c>
      <c r="BS639" s="93">
        <v>44088694</v>
      </c>
      <c r="BT639" s="94">
        <f>IFERROR(BS639/BS643,"-")</f>
        <v>4.0811912106847176E-2</v>
      </c>
      <c r="BU639" s="95">
        <v>89</v>
      </c>
      <c r="BV639" s="96">
        <f t="shared" si="565"/>
        <v>495378.58426966291</v>
      </c>
      <c r="BW639" s="97">
        <f t="shared" si="610"/>
        <v>0.20506912442396313</v>
      </c>
      <c r="BX639" s="280"/>
      <c r="BY639" s="90">
        <v>7</v>
      </c>
      <c r="BZ639" s="112" t="s">
        <v>390</v>
      </c>
      <c r="CA639" s="198" t="s">
        <v>391</v>
      </c>
      <c r="CB639" s="93">
        <v>298633951</v>
      </c>
      <c r="CC639" s="94">
        <f>IFERROR(CB639/CB643,"-")</f>
        <v>3.3276477771353993E-2</v>
      </c>
      <c r="CD639" s="95">
        <v>5527</v>
      </c>
      <c r="CE639" s="96">
        <f t="shared" si="566"/>
        <v>54031.834810928172</v>
      </c>
      <c r="CF639" s="97">
        <f t="shared" si="611"/>
        <v>0.50911938098747234</v>
      </c>
    </row>
    <row r="640" spans="2:84" ht="13.5" customHeight="1">
      <c r="B640" s="277"/>
      <c r="C640" s="285"/>
      <c r="D640" s="280"/>
      <c r="E640" s="90">
        <v>8</v>
      </c>
      <c r="F640" s="197" t="s">
        <v>394</v>
      </c>
      <c r="G640" s="198" t="s">
        <v>395</v>
      </c>
      <c r="H640" s="93">
        <v>101428382</v>
      </c>
      <c r="I640" s="94">
        <f>IFERROR(H640/H643,"-")</f>
        <v>2.9241039832230382E-2</v>
      </c>
      <c r="J640" s="95">
        <v>3189</v>
      </c>
      <c r="K640" s="96">
        <f t="shared" si="558"/>
        <v>31805.701473816243</v>
      </c>
      <c r="L640" s="97">
        <f t="shared" si="603"/>
        <v>0.44966159052453469</v>
      </c>
      <c r="M640" s="280"/>
      <c r="N640" s="90">
        <v>8</v>
      </c>
      <c r="O640" s="197" t="s">
        <v>396</v>
      </c>
      <c r="P640" s="198" t="s">
        <v>397</v>
      </c>
      <c r="Q640" s="93">
        <v>24251772</v>
      </c>
      <c r="R640" s="94">
        <f>IFERROR(Q640/Q643,"-")</f>
        <v>3.5272089964862259E-2</v>
      </c>
      <c r="S640" s="95">
        <v>390</v>
      </c>
      <c r="T640" s="96">
        <f t="shared" si="559"/>
        <v>62184.030769230769</v>
      </c>
      <c r="U640" s="97">
        <f t="shared" si="604"/>
        <v>0.48267326732673266</v>
      </c>
      <c r="V640" s="280"/>
      <c r="W640" s="90">
        <v>8</v>
      </c>
      <c r="X640" s="197" t="s">
        <v>384</v>
      </c>
      <c r="Y640" s="198" t="s">
        <v>385</v>
      </c>
      <c r="Z640" s="93">
        <v>13814483</v>
      </c>
      <c r="AA640" s="94">
        <f>IFERROR(Z640/Z643,"-")</f>
        <v>3.0042222918026482E-2</v>
      </c>
      <c r="AB640" s="95">
        <v>317</v>
      </c>
      <c r="AC640" s="96">
        <f t="shared" si="560"/>
        <v>43578.810725552052</v>
      </c>
      <c r="AD640" s="97">
        <f t="shared" si="605"/>
        <v>0.80456852791878175</v>
      </c>
      <c r="AE640" s="280"/>
      <c r="AF640" s="90">
        <v>8</v>
      </c>
      <c r="AG640" s="197" t="s">
        <v>390</v>
      </c>
      <c r="AH640" s="198" t="s">
        <v>391</v>
      </c>
      <c r="AI640" s="93">
        <v>22503471</v>
      </c>
      <c r="AJ640" s="94">
        <f>IFERROR(AI640/AI643,"-")</f>
        <v>3.337473287647158E-2</v>
      </c>
      <c r="AK640" s="95">
        <v>399</v>
      </c>
      <c r="AL640" s="96">
        <f t="shared" si="561"/>
        <v>56399.676691729321</v>
      </c>
      <c r="AM640" s="97">
        <f t="shared" si="606"/>
        <v>0.6091603053435114</v>
      </c>
      <c r="AN640" s="280"/>
      <c r="AO640" s="90">
        <v>8</v>
      </c>
      <c r="AP640" s="197" t="s">
        <v>410</v>
      </c>
      <c r="AQ640" s="198" t="s">
        <v>411</v>
      </c>
      <c r="AR640" s="93">
        <v>28673446</v>
      </c>
      <c r="AS640" s="94">
        <f>IFERROR(AR640/AR643,"-")</f>
        <v>3.6333305380197994E-2</v>
      </c>
      <c r="AT640" s="95">
        <v>173</v>
      </c>
      <c r="AU640" s="96">
        <f t="shared" si="562"/>
        <v>165742.46242774566</v>
      </c>
      <c r="AV640" s="97">
        <f t="shared" si="607"/>
        <v>0.33723196881091616</v>
      </c>
      <c r="AW640" s="280"/>
      <c r="AX640" s="90">
        <v>8</v>
      </c>
      <c r="AY640" s="197" t="s">
        <v>388</v>
      </c>
      <c r="AZ640" s="198" t="s">
        <v>389</v>
      </c>
      <c r="BA640" s="93">
        <v>20911717</v>
      </c>
      <c r="BB640" s="94">
        <f>IFERROR(BA640/BA643,"-")</f>
        <v>2.7833199733408854E-2</v>
      </c>
      <c r="BC640" s="95">
        <v>71</v>
      </c>
      <c r="BD640" s="96">
        <f t="shared" si="563"/>
        <v>294531.22535211267</v>
      </c>
      <c r="BE640" s="97">
        <f t="shared" si="608"/>
        <v>0.16627634660421545</v>
      </c>
      <c r="BF640" s="280"/>
      <c r="BG640" s="90">
        <v>8</v>
      </c>
      <c r="BH640" s="197" t="s">
        <v>386</v>
      </c>
      <c r="BI640" s="198" t="s">
        <v>387</v>
      </c>
      <c r="BJ640" s="93">
        <v>42570159</v>
      </c>
      <c r="BK640" s="94">
        <f>IFERROR(BJ640/BJ643,"-")</f>
        <v>4.0040760156460312E-2</v>
      </c>
      <c r="BL640" s="95">
        <v>460</v>
      </c>
      <c r="BM640" s="96">
        <f t="shared" si="564"/>
        <v>92543.823913043481</v>
      </c>
      <c r="BN640" s="97">
        <f t="shared" si="609"/>
        <v>0.8630393996247655</v>
      </c>
      <c r="BO640" s="280"/>
      <c r="BP640" s="90">
        <v>8</v>
      </c>
      <c r="BQ640" s="197" t="s">
        <v>386</v>
      </c>
      <c r="BR640" s="198" t="s">
        <v>387</v>
      </c>
      <c r="BS640" s="93">
        <v>43370886</v>
      </c>
      <c r="BT640" s="94">
        <f>IFERROR(BS640/BS643,"-")</f>
        <v>4.0147453390841852E-2</v>
      </c>
      <c r="BU640" s="95">
        <v>366</v>
      </c>
      <c r="BV640" s="96">
        <f t="shared" si="565"/>
        <v>118499.68852459016</v>
      </c>
      <c r="BW640" s="97">
        <f t="shared" si="610"/>
        <v>0.84331797235023043</v>
      </c>
      <c r="BX640" s="280"/>
      <c r="BY640" s="90">
        <v>8</v>
      </c>
      <c r="BZ640" s="197" t="s">
        <v>408</v>
      </c>
      <c r="CA640" s="198" t="s">
        <v>409</v>
      </c>
      <c r="CB640" s="93">
        <v>292461204</v>
      </c>
      <c r="CC640" s="94">
        <f>IFERROR(CB640/CB643,"-")</f>
        <v>3.2588654844168827E-2</v>
      </c>
      <c r="CD640" s="95">
        <v>3500</v>
      </c>
      <c r="CE640" s="96">
        <f t="shared" si="566"/>
        <v>83560.343999999997</v>
      </c>
      <c r="CF640" s="97">
        <f t="shared" si="611"/>
        <v>0.32240235814296242</v>
      </c>
    </row>
    <row r="641" spans="2:84" ht="13.5" customHeight="1">
      <c r="B641" s="277"/>
      <c r="C641" s="285"/>
      <c r="D641" s="280"/>
      <c r="E641" s="90">
        <v>9</v>
      </c>
      <c r="F641" s="197" t="s">
        <v>462</v>
      </c>
      <c r="G641" s="198" t="s">
        <v>463</v>
      </c>
      <c r="H641" s="93">
        <v>91413711</v>
      </c>
      <c r="I641" s="94">
        <f>IFERROR(H641/H643,"-")</f>
        <v>2.6353885489004414E-2</v>
      </c>
      <c r="J641" s="95">
        <v>2047</v>
      </c>
      <c r="K641" s="96">
        <f t="shared" si="558"/>
        <v>44657.406448461166</v>
      </c>
      <c r="L641" s="97">
        <f t="shared" si="603"/>
        <v>0.28863508178228992</v>
      </c>
      <c r="M641" s="280"/>
      <c r="N641" s="90">
        <v>9</v>
      </c>
      <c r="O641" s="197" t="s">
        <v>400</v>
      </c>
      <c r="P641" s="198" t="s">
        <v>401</v>
      </c>
      <c r="Q641" s="93">
        <v>23872231</v>
      </c>
      <c r="R641" s="94">
        <f>IFERROR(Q641/Q643,"-")</f>
        <v>3.4720080639632174E-2</v>
      </c>
      <c r="S641" s="95">
        <v>191</v>
      </c>
      <c r="T641" s="96">
        <f t="shared" si="559"/>
        <v>124985.50261780104</v>
      </c>
      <c r="U641" s="97">
        <f t="shared" si="604"/>
        <v>0.23638613861386137</v>
      </c>
      <c r="V641" s="280"/>
      <c r="W641" s="90">
        <v>9</v>
      </c>
      <c r="X641" s="197" t="s">
        <v>390</v>
      </c>
      <c r="Y641" s="198" t="s">
        <v>391</v>
      </c>
      <c r="Z641" s="93">
        <v>13625612</v>
      </c>
      <c r="AA641" s="94">
        <f>IFERROR(Z641/Z643,"-")</f>
        <v>2.9631486976279653E-2</v>
      </c>
      <c r="AB641" s="95">
        <v>234</v>
      </c>
      <c r="AC641" s="96">
        <f t="shared" si="560"/>
        <v>58229.111111111109</v>
      </c>
      <c r="AD641" s="97">
        <f t="shared" si="605"/>
        <v>0.59390862944162437</v>
      </c>
      <c r="AE641" s="280"/>
      <c r="AF641" s="90">
        <v>9</v>
      </c>
      <c r="AG641" s="197" t="s">
        <v>406</v>
      </c>
      <c r="AH641" s="198" t="s">
        <v>407</v>
      </c>
      <c r="AI641" s="93">
        <v>21182360</v>
      </c>
      <c r="AJ641" s="94">
        <f>IFERROR(AI641/AI643,"-")</f>
        <v>3.1415402836889317E-2</v>
      </c>
      <c r="AK641" s="95">
        <v>215</v>
      </c>
      <c r="AL641" s="96">
        <f t="shared" si="561"/>
        <v>98522.604651162794</v>
      </c>
      <c r="AM641" s="97">
        <f t="shared" si="606"/>
        <v>0.3282442748091603</v>
      </c>
      <c r="AN641" s="280"/>
      <c r="AO641" s="90">
        <v>9</v>
      </c>
      <c r="AP641" s="197" t="s">
        <v>424</v>
      </c>
      <c r="AQ641" s="198" t="s">
        <v>425</v>
      </c>
      <c r="AR641" s="93">
        <v>23391156</v>
      </c>
      <c r="AS641" s="94">
        <f>IFERROR(AR641/AR643,"-")</f>
        <v>2.9639897978912286E-2</v>
      </c>
      <c r="AT641" s="95">
        <v>12</v>
      </c>
      <c r="AU641" s="96">
        <f t="shared" si="562"/>
        <v>1949263</v>
      </c>
      <c r="AV641" s="97">
        <f t="shared" si="607"/>
        <v>2.3391812865497075E-2</v>
      </c>
      <c r="AW641" s="280"/>
      <c r="AX641" s="90">
        <v>9</v>
      </c>
      <c r="AY641" s="197" t="s">
        <v>420</v>
      </c>
      <c r="AZ641" s="198" t="s">
        <v>421</v>
      </c>
      <c r="BA641" s="93">
        <v>19102245</v>
      </c>
      <c r="BB641" s="94">
        <f>IFERROR(BA641/BA643,"-")</f>
        <v>2.5424818078855535E-2</v>
      </c>
      <c r="BC641" s="95">
        <v>77</v>
      </c>
      <c r="BD641" s="96">
        <f t="shared" si="563"/>
        <v>248081.10389610389</v>
      </c>
      <c r="BE641" s="97">
        <f t="shared" si="608"/>
        <v>0.18032786885245902</v>
      </c>
      <c r="BF641" s="280"/>
      <c r="BG641" s="90">
        <v>9</v>
      </c>
      <c r="BH641" s="197" t="s">
        <v>388</v>
      </c>
      <c r="BI641" s="198" t="s">
        <v>389</v>
      </c>
      <c r="BJ641" s="93">
        <v>37897852</v>
      </c>
      <c r="BK641" s="94">
        <f>IFERROR(BJ641/BJ643,"-")</f>
        <v>3.5646068467280793E-2</v>
      </c>
      <c r="BL641" s="95">
        <v>87</v>
      </c>
      <c r="BM641" s="96">
        <f t="shared" si="564"/>
        <v>435607.49425287358</v>
      </c>
      <c r="BN641" s="97">
        <f t="shared" si="609"/>
        <v>0.16322701688555347</v>
      </c>
      <c r="BO641" s="280"/>
      <c r="BP641" s="90">
        <v>9</v>
      </c>
      <c r="BQ641" s="197" t="s">
        <v>416</v>
      </c>
      <c r="BR641" s="198" t="s">
        <v>417</v>
      </c>
      <c r="BS641" s="93">
        <v>38197658</v>
      </c>
      <c r="BT641" s="94">
        <f>IFERROR(BS641/BS643,"-")</f>
        <v>3.535871262104992E-2</v>
      </c>
      <c r="BU641" s="95">
        <v>272</v>
      </c>
      <c r="BV641" s="96">
        <f t="shared" si="565"/>
        <v>140432.5661764706</v>
      </c>
      <c r="BW641" s="97">
        <f t="shared" si="610"/>
        <v>0.62672811059907829</v>
      </c>
      <c r="BX641" s="280"/>
      <c r="BY641" s="90">
        <v>9</v>
      </c>
      <c r="BZ641" s="197" t="s">
        <v>410</v>
      </c>
      <c r="CA641" s="198" t="s">
        <v>411</v>
      </c>
      <c r="CB641" s="93">
        <v>284999979</v>
      </c>
      <c r="CC641" s="94">
        <f>IFERROR(CB641/CB643,"-")</f>
        <v>3.1757258122435836E-2</v>
      </c>
      <c r="CD641" s="95">
        <v>2181</v>
      </c>
      <c r="CE641" s="96">
        <f t="shared" si="566"/>
        <v>130673.99312242091</v>
      </c>
      <c r="CF641" s="97">
        <f t="shared" si="611"/>
        <v>0.20090272660280029</v>
      </c>
    </row>
    <row r="642" spans="2:84" ht="13.5" customHeight="1">
      <c r="B642" s="277"/>
      <c r="C642" s="285"/>
      <c r="D642" s="280"/>
      <c r="E642" s="98">
        <v>10</v>
      </c>
      <c r="F642" s="199" t="s">
        <v>426</v>
      </c>
      <c r="G642" s="200" t="s">
        <v>427</v>
      </c>
      <c r="H642" s="101">
        <v>87645078</v>
      </c>
      <c r="I642" s="102">
        <f>IFERROR(H642/H643,"-")</f>
        <v>2.5267416933624543E-2</v>
      </c>
      <c r="J642" s="103">
        <v>1371</v>
      </c>
      <c r="K642" s="104">
        <f t="shared" si="558"/>
        <v>63927.846827133479</v>
      </c>
      <c r="L642" s="105">
        <f t="shared" si="603"/>
        <v>0.19331641285956006</v>
      </c>
      <c r="M642" s="280"/>
      <c r="N642" s="98">
        <v>10</v>
      </c>
      <c r="O642" s="199" t="s">
        <v>388</v>
      </c>
      <c r="P642" s="200" t="s">
        <v>389</v>
      </c>
      <c r="Q642" s="101">
        <v>20917643</v>
      </c>
      <c r="R642" s="102">
        <f>IFERROR(Q642/Q643,"-")</f>
        <v>3.0422889747968571E-2</v>
      </c>
      <c r="S642" s="103">
        <v>116</v>
      </c>
      <c r="T642" s="104">
        <f t="shared" si="559"/>
        <v>180324.50862068965</v>
      </c>
      <c r="U642" s="105">
        <f t="shared" si="604"/>
        <v>0.14356435643564355</v>
      </c>
      <c r="V642" s="280"/>
      <c r="W642" s="98">
        <v>10</v>
      </c>
      <c r="X642" s="199" t="s">
        <v>382</v>
      </c>
      <c r="Y642" s="200" t="s">
        <v>383</v>
      </c>
      <c r="Z642" s="101">
        <v>13412612</v>
      </c>
      <c r="AA642" s="102">
        <f>IFERROR(Z642/Z643,"-")</f>
        <v>2.9168277930994378E-2</v>
      </c>
      <c r="AB642" s="103">
        <v>123</v>
      </c>
      <c r="AC642" s="104">
        <f t="shared" si="560"/>
        <v>109045.62601626017</v>
      </c>
      <c r="AD642" s="105">
        <f t="shared" si="605"/>
        <v>0.31218274111675126</v>
      </c>
      <c r="AE642" s="280"/>
      <c r="AF642" s="98">
        <v>10</v>
      </c>
      <c r="AG642" s="199" t="s">
        <v>396</v>
      </c>
      <c r="AH642" s="200" t="s">
        <v>397</v>
      </c>
      <c r="AI642" s="101">
        <v>19748503</v>
      </c>
      <c r="AJ642" s="102">
        <f>IFERROR(AI642/AI643,"-")</f>
        <v>2.9288860031201302E-2</v>
      </c>
      <c r="AK642" s="103">
        <v>249</v>
      </c>
      <c r="AL642" s="104">
        <f t="shared" si="561"/>
        <v>79311.25702811245</v>
      </c>
      <c r="AM642" s="105">
        <f t="shared" si="606"/>
        <v>0.3801526717557252</v>
      </c>
      <c r="AN642" s="280"/>
      <c r="AO642" s="98">
        <v>10</v>
      </c>
      <c r="AP642" s="199" t="s">
        <v>408</v>
      </c>
      <c r="AQ642" s="200" t="s">
        <v>409</v>
      </c>
      <c r="AR642" s="101">
        <v>23196735</v>
      </c>
      <c r="AS642" s="102">
        <f>IFERROR(AR642/AR643,"-")</f>
        <v>2.9393539115547086E-2</v>
      </c>
      <c r="AT642" s="103">
        <v>201</v>
      </c>
      <c r="AU642" s="104">
        <f t="shared" si="562"/>
        <v>115406.64179104478</v>
      </c>
      <c r="AV642" s="105">
        <f t="shared" si="607"/>
        <v>0.391812865497076</v>
      </c>
      <c r="AW642" s="280"/>
      <c r="AX642" s="98">
        <v>10</v>
      </c>
      <c r="AY642" s="199" t="s">
        <v>382</v>
      </c>
      <c r="AZ642" s="200" t="s">
        <v>383</v>
      </c>
      <c r="BA642" s="101">
        <v>18161032</v>
      </c>
      <c r="BB642" s="102">
        <f>IFERROR(BA642/BA643,"-")</f>
        <v>2.4172076880192558E-2</v>
      </c>
      <c r="BC642" s="103">
        <v>121</v>
      </c>
      <c r="BD642" s="104">
        <f t="shared" si="563"/>
        <v>150091.17355371901</v>
      </c>
      <c r="BE642" s="105">
        <f t="shared" si="608"/>
        <v>0.28337236533957844</v>
      </c>
      <c r="BF642" s="280"/>
      <c r="BG642" s="98">
        <v>10</v>
      </c>
      <c r="BH642" s="199" t="s">
        <v>430</v>
      </c>
      <c r="BI642" s="200" t="s">
        <v>431</v>
      </c>
      <c r="BJ642" s="101">
        <v>35444989</v>
      </c>
      <c r="BK642" s="102">
        <f>IFERROR(BJ642/BJ643,"-")</f>
        <v>3.3338947672179799E-2</v>
      </c>
      <c r="BL642" s="103">
        <v>146</v>
      </c>
      <c r="BM642" s="104">
        <f t="shared" si="564"/>
        <v>242773.89726027398</v>
      </c>
      <c r="BN642" s="105">
        <f t="shared" si="609"/>
        <v>0.27392120075046905</v>
      </c>
      <c r="BO642" s="280"/>
      <c r="BP642" s="98">
        <v>10</v>
      </c>
      <c r="BQ642" s="199" t="s">
        <v>430</v>
      </c>
      <c r="BR642" s="200" t="s">
        <v>431</v>
      </c>
      <c r="BS642" s="101">
        <v>31152612</v>
      </c>
      <c r="BT642" s="102">
        <f>IFERROR(BS642/BS643,"-")</f>
        <v>2.8837272041732802E-2</v>
      </c>
      <c r="BU642" s="103">
        <v>162</v>
      </c>
      <c r="BV642" s="104">
        <f t="shared" si="565"/>
        <v>192300.07407407407</v>
      </c>
      <c r="BW642" s="105">
        <f t="shared" si="610"/>
        <v>0.37327188940092165</v>
      </c>
      <c r="BX642" s="280"/>
      <c r="BY642" s="98">
        <v>10</v>
      </c>
      <c r="BZ642" s="199" t="s">
        <v>404</v>
      </c>
      <c r="CA642" s="200" t="s">
        <v>405</v>
      </c>
      <c r="CB642" s="101">
        <v>270193868</v>
      </c>
      <c r="CC642" s="102">
        <f>IFERROR(CB642/CB643,"-")</f>
        <v>3.0107428215548591E-2</v>
      </c>
      <c r="CD642" s="103">
        <v>2964</v>
      </c>
      <c r="CE642" s="104">
        <f t="shared" si="566"/>
        <v>91158.524966261815</v>
      </c>
      <c r="CF642" s="105">
        <f t="shared" si="611"/>
        <v>0.27302873986735443</v>
      </c>
    </row>
    <row r="643" spans="2:84" s="195" customFormat="1" ht="13.5" customHeight="1">
      <c r="B643" s="278"/>
      <c r="C643" s="286"/>
      <c r="D643" s="281"/>
      <c r="E643" s="106" t="s">
        <v>164</v>
      </c>
      <c r="F643" s="107"/>
      <c r="G643" s="127"/>
      <c r="H643" s="216">
        <v>3468699560</v>
      </c>
      <c r="I643" s="109" t="s">
        <v>588</v>
      </c>
      <c r="J643" s="110">
        <v>6466</v>
      </c>
      <c r="K643" s="56">
        <f t="shared" si="558"/>
        <v>536452.14351995056</v>
      </c>
      <c r="L643" s="111">
        <f t="shared" si="603"/>
        <v>0.91173152848279748</v>
      </c>
      <c r="M643" s="281"/>
      <c r="N643" s="106" t="s">
        <v>164</v>
      </c>
      <c r="O643" s="107"/>
      <c r="P643" s="127"/>
      <c r="Q643" s="216">
        <v>687562660</v>
      </c>
      <c r="R643" s="109" t="s">
        <v>588</v>
      </c>
      <c r="S643" s="110">
        <v>805</v>
      </c>
      <c r="T643" s="56">
        <f t="shared" si="559"/>
        <v>854115.1055900621</v>
      </c>
      <c r="U643" s="111">
        <f t="shared" si="604"/>
        <v>0.99628712871287128</v>
      </c>
      <c r="V643" s="281"/>
      <c r="W643" s="106" t="s">
        <v>164</v>
      </c>
      <c r="X643" s="107"/>
      <c r="Y643" s="127"/>
      <c r="Z643" s="216">
        <v>459835580</v>
      </c>
      <c r="AA643" s="109" t="s">
        <v>588</v>
      </c>
      <c r="AB643" s="110">
        <v>389</v>
      </c>
      <c r="AC643" s="56">
        <f t="shared" si="560"/>
        <v>1182096.6066838047</v>
      </c>
      <c r="AD643" s="111">
        <f t="shared" si="605"/>
        <v>0.98730964467005078</v>
      </c>
      <c r="AE643" s="281"/>
      <c r="AF643" s="106" t="s">
        <v>164</v>
      </c>
      <c r="AG643" s="107"/>
      <c r="AH643" s="127"/>
      <c r="AI643" s="216">
        <v>674266700</v>
      </c>
      <c r="AJ643" s="109" t="s">
        <v>588</v>
      </c>
      <c r="AK643" s="110">
        <v>644</v>
      </c>
      <c r="AL643" s="56">
        <f t="shared" si="561"/>
        <v>1046997.9813664596</v>
      </c>
      <c r="AM643" s="111">
        <f t="shared" si="606"/>
        <v>0.98320610687022902</v>
      </c>
      <c r="AN643" s="281"/>
      <c r="AO643" s="106" t="s">
        <v>164</v>
      </c>
      <c r="AP643" s="107"/>
      <c r="AQ643" s="127"/>
      <c r="AR643" s="216">
        <v>789178020</v>
      </c>
      <c r="AS643" s="109" t="s">
        <v>588</v>
      </c>
      <c r="AT643" s="110">
        <v>509</v>
      </c>
      <c r="AU643" s="56">
        <f t="shared" si="562"/>
        <v>1550447.9764243616</v>
      </c>
      <c r="AV643" s="111">
        <f t="shared" si="607"/>
        <v>0.99220272904483431</v>
      </c>
      <c r="AW643" s="281"/>
      <c r="AX643" s="106" t="s">
        <v>164</v>
      </c>
      <c r="AY643" s="107"/>
      <c r="AZ643" s="127"/>
      <c r="BA643" s="216">
        <v>751322780</v>
      </c>
      <c r="BB643" s="109" t="s">
        <v>588</v>
      </c>
      <c r="BC643" s="110">
        <v>421</v>
      </c>
      <c r="BD643" s="56">
        <f t="shared" si="563"/>
        <v>1784614.6793349169</v>
      </c>
      <c r="BE643" s="111">
        <f t="shared" si="608"/>
        <v>0.98594847775175642</v>
      </c>
      <c r="BF643" s="281"/>
      <c r="BG643" s="106" t="s">
        <v>164</v>
      </c>
      <c r="BH643" s="107"/>
      <c r="BI643" s="127"/>
      <c r="BJ643" s="216">
        <v>1063170600</v>
      </c>
      <c r="BK643" s="109" t="s">
        <v>588</v>
      </c>
      <c r="BL643" s="110">
        <v>527</v>
      </c>
      <c r="BM643" s="56">
        <f t="shared" si="564"/>
        <v>2017401.5180265654</v>
      </c>
      <c r="BN643" s="111">
        <f t="shared" si="609"/>
        <v>0.98874296435272047</v>
      </c>
      <c r="BO643" s="281"/>
      <c r="BP643" s="106" t="s">
        <v>164</v>
      </c>
      <c r="BQ643" s="107"/>
      <c r="BR643" s="127"/>
      <c r="BS643" s="216">
        <v>1080289840</v>
      </c>
      <c r="BT643" s="109" t="s">
        <v>588</v>
      </c>
      <c r="BU643" s="110">
        <v>426</v>
      </c>
      <c r="BV643" s="56">
        <f t="shared" si="565"/>
        <v>2535891.6431924882</v>
      </c>
      <c r="BW643" s="111">
        <f t="shared" si="610"/>
        <v>0.98156682027649766</v>
      </c>
      <c r="BX643" s="281"/>
      <c r="BY643" s="106" t="s">
        <v>164</v>
      </c>
      <c r="BZ643" s="107"/>
      <c r="CA643" s="127"/>
      <c r="CB643" s="216">
        <v>8974325740</v>
      </c>
      <c r="CC643" s="109" t="s">
        <v>588</v>
      </c>
      <c r="CD643" s="110">
        <v>10187</v>
      </c>
      <c r="CE643" s="56">
        <f t="shared" si="566"/>
        <v>880958.64729557279</v>
      </c>
      <c r="CF643" s="111">
        <f t="shared" si="611"/>
        <v>0.93837509211495951</v>
      </c>
    </row>
    <row r="644" spans="2:84" ht="13.5" customHeight="1">
      <c r="B644" s="276">
        <v>59</v>
      </c>
      <c r="C644" s="284" t="s">
        <v>20</v>
      </c>
      <c r="D644" s="279">
        <f>CK64</f>
        <v>48008</v>
      </c>
      <c r="E644" s="82">
        <v>1</v>
      </c>
      <c r="F644" s="83" t="s">
        <v>380</v>
      </c>
      <c r="G644" s="84" t="s">
        <v>381</v>
      </c>
      <c r="H644" s="85">
        <v>1758312419</v>
      </c>
      <c r="I644" s="86">
        <f>IFERROR(H644/H654,"-")</f>
        <v>7.4091808583506363E-2</v>
      </c>
      <c r="J644" s="87">
        <v>18205</v>
      </c>
      <c r="K644" s="88">
        <f t="shared" si="558"/>
        <v>96584.038396045042</v>
      </c>
      <c r="L644" s="89">
        <f t="shared" ref="L644:L654" si="612">IFERROR(J644/$CK$64,0)</f>
        <v>0.37920763206132313</v>
      </c>
      <c r="M644" s="279">
        <f>CL64</f>
        <v>5349</v>
      </c>
      <c r="N644" s="82">
        <v>1</v>
      </c>
      <c r="O644" s="83" t="s">
        <v>380</v>
      </c>
      <c r="P644" s="84" t="s">
        <v>381</v>
      </c>
      <c r="Q644" s="85">
        <v>400613443</v>
      </c>
      <c r="R644" s="86">
        <f>IFERROR(Q644/Q654,"-")</f>
        <v>9.0771620023009092E-2</v>
      </c>
      <c r="S644" s="87">
        <v>3074</v>
      </c>
      <c r="T644" s="88">
        <f t="shared" si="559"/>
        <v>130323.17599219258</v>
      </c>
      <c r="U644" s="89">
        <f t="shared" ref="U644:U654" si="613">IFERROR(S644/$CL$64,0)</f>
        <v>0.57468685735651526</v>
      </c>
      <c r="V644" s="279">
        <f>CM64</f>
        <v>3925</v>
      </c>
      <c r="W644" s="82">
        <v>1</v>
      </c>
      <c r="X644" s="83" t="s">
        <v>388</v>
      </c>
      <c r="Y644" s="84" t="s">
        <v>389</v>
      </c>
      <c r="Z644" s="85">
        <v>385494761</v>
      </c>
      <c r="AA644" s="86">
        <f>IFERROR(Z644/Z654,"-")</f>
        <v>9.8012779275605436E-2</v>
      </c>
      <c r="AB644" s="87">
        <v>564</v>
      </c>
      <c r="AC644" s="88">
        <f t="shared" si="560"/>
        <v>683501.34929078014</v>
      </c>
      <c r="AD644" s="89">
        <f t="shared" ref="AD644:AD654" si="614">IFERROR(AB644/$CM$64,0)</f>
        <v>0.14369426751592357</v>
      </c>
      <c r="AE644" s="279">
        <f>CN64</f>
        <v>5838</v>
      </c>
      <c r="AF644" s="82">
        <v>1</v>
      </c>
      <c r="AG644" s="83" t="s">
        <v>380</v>
      </c>
      <c r="AH644" s="84" t="s">
        <v>381</v>
      </c>
      <c r="AI644" s="85">
        <v>492017030</v>
      </c>
      <c r="AJ644" s="86">
        <f>IFERROR(AI644/AI654,"-")</f>
        <v>7.6354500776364159E-2</v>
      </c>
      <c r="AK644" s="87">
        <v>3578</v>
      </c>
      <c r="AL644" s="88">
        <f t="shared" si="561"/>
        <v>137511.74678591391</v>
      </c>
      <c r="AM644" s="89">
        <f t="shared" ref="AM644:AM654" si="615">IFERROR(AK644/$CN$64,0)</f>
        <v>0.61288112367249059</v>
      </c>
      <c r="AN644" s="279">
        <f>CO64</f>
        <v>5074</v>
      </c>
      <c r="AO644" s="82">
        <v>1</v>
      </c>
      <c r="AP644" s="83" t="s">
        <v>388</v>
      </c>
      <c r="AQ644" s="84" t="s">
        <v>389</v>
      </c>
      <c r="AR644" s="85">
        <v>554563733</v>
      </c>
      <c r="AS644" s="86">
        <f>IFERROR(AR644/AR654,"-")</f>
        <v>8.3730337188038864E-2</v>
      </c>
      <c r="AT644" s="87">
        <v>893</v>
      </c>
      <c r="AU644" s="88">
        <f t="shared" si="562"/>
        <v>621012.01903695404</v>
      </c>
      <c r="AV644" s="89">
        <f t="shared" ref="AV644:AV654" si="616">IFERROR(AT644/$CO$64,0)</f>
        <v>0.17599527000394166</v>
      </c>
      <c r="AW644" s="279">
        <f>CP64</f>
        <v>3655</v>
      </c>
      <c r="AX644" s="82">
        <v>1</v>
      </c>
      <c r="AY644" s="83" t="s">
        <v>400</v>
      </c>
      <c r="AZ644" s="84" t="s">
        <v>401</v>
      </c>
      <c r="BA644" s="85">
        <v>496082453</v>
      </c>
      <c r="BB644" s="86">
        <f>IFERROR(BA644/BA654,"-")</f>
        <v>8.5195627267779461E-2</v>
      </c>
      <c r="BC644" s="87">
        <v>1187</v>
      </c>
      <c r="BD644" s="88">
        <f t="shared" si="563"/>
        <v>417929.61499578768</v>
      </c>
      <c r="BE644" s="89">
        <f t="shared" ref="BE644:BE654" si="617">IFERROR(BC644/$CP$64,0)</f>
        <v>0.32476060191518469</v>
      </c>
      <c r="BF644" s="279">
        <f>CQ64</f>
        <v>3632</v>
      </c>
      <c r="BG644" s="82">
        <v>1</v>
      </c>
      <c r="BH644" s="83" t="s">
        <v>400</v>
      </c>
      <c r="BI644" s="84" t="s">
        <v>401</v>
      </c>
      <c r="BJ644" s="85">
        <v>573646969</v>
      </c>
      <c r="BK644" s="86">
        <f>IFERROR(BJ644/BJ654,"-")</f>
        <v>7.7365333145657744E-2</v>
      </c>
      <c r="BL644" s="87">
        <v>1186</v>
      </c>
      <c r="BM644" s="88">
        <f t="shared" si="564"/>
        <v>483682.09865092748</v>
      </c>
      <c r="BN644" s="89">
        <f t="shared" ref="BN644:BN654" si="618">IFERROR(BL644/$CQ$64,0)</f>
        <v>0.32654185022026433</v>
      </c>
      <c r="BO644" s="279">
        <f>CR64</f>
        <v>3258</v>
      </c>
      <c r="BP644" s="82">
        <v>1</v>
      </c>
      <c r="BQ644" s="83" t="s">
        <v>410</v>
      </c>
      <c r="BR644" s="84" t="s">
        <v>411</v>
      </c>
      <c r="BS644" s="85">
        <v>551400761</v>
      </c>
      <c r="BT644" s="86">
        <f>IFERROR(BS644/BS654,"-")</f>
        <v>7.4008007743970344E-2</v>
      </c>
      <c r="BU644" s="87">
        <v>1553</v>
      </c>
      <c r="BV644" s="88">
        <f t="shared" si="565"/>
        <v>355055.2227945911</v>
      </c>
      <c r="BW644" s="89">
        <f t="shared" ref="BW644:BW654" si="619">IFERROR(BU644/$CR$64,0)</f>
        <v>0.47667280540208717</v>
      </c>
      <c r="BX644" s="279">
        <f>CS64</f>
        <v>78739</v>
      </c>
      <c r="BY644" s="82">
        <v>1</v>
      </c>
      <c r="BZ644" s="83" t="s">
        <v>380</v>
      </c>
      <c r="CA644" s="84" t="s">
        <v>381</v>
      </c>
      <c r="CB644" s="85">
        <v>4883177778</v>
      </c>
      <c r="CC644" s="86">
        <f>IFERROR(CB644/CB654,"-")</f>
        <v>7.4174860349958308E-2</v>
      </c>
      <c r="CD644" s="87">
        <v>37413</v>
      </c>
      <c r="CE644" s="88">
        <f t="shared" si="566"/>
        <v>130520.88252746372</v>
      </c>
      <c r="CF644" s="89">
        <f t="shared" ref="CF644:CF654" si="620">IFERROR(CD644/$CS$64,0)</f>
        <v>0.47515208473564563</v>
      </c>
    </row>
    <row r="645" spans="2:84" ht="13.5" customHeight="1">
      <c r="B645" s="277"/>
      <c r="C645" s="285"/>
      <c r="D645" s="280"/>
      <c r="E645" s="90">
        <v>2</v>
      </c>
      <c r="F645" s="197" t="s">
        <v>382</v>
      </c>
      <c r="G645" s="198" t="s">
        <v>383</v>
      </c>
      <c r="H645" s="93">
        <v>1399565749</v>
      </c>
      <c r="I645" s="94">
        <f>IFERROR(H645/H654,"-")</f>
        <v>5.8974933268067714E-2</v>
      </c>
      <c r="J645" s="95">
        <v>11020</v>
      </c>
      <c r="K645" s="96">
        <f t="shared" si="558"/>
        <v>127002.33656987296</v>
      </c>
      <c r="L645" s="97">
        <f t="shared" si="612"/>
        <v>0.22954507582069655</v>
      </c>
      <c r="M645" s="280"/>
      <c r="N645" s="90">
        <v>2</v>
      </c>
      <c r="O645" s="197" t="s">
        <v>386</v>
      </c>
      <c r="P645" s="198" t="s">
        <v>387</v>
      </c>
      <c r="Q645" s="93">
        <v>226274937</v>
      </c>
      <c r="R645" s="94">
        <f>IFERROR(Q645/Q654,"-")</f>
        <v>5.1269728864526194E-2</v>
      </c>
      <c r="S645" s="95">
        <v>3916</v>
      </c>
      <c r="T645" s="96">
        <f t="shared" si="559"/>
        <v>57782.159601634317</v>
      </c>
      <c r="U645" s="97">
        <f t="shared" si="613"/>
        <v>0.73209945784258745</v>
      </c>
      <c r="V645" s="280"/>
      <c r="W645" s="90">
        <v>2</v>
      </c>
      <c r="X645" s="197" t="s">
        <v>380</v>
      </c>
      <c r="Y645" s="198" t="s">
        <v>381</v>
      </c>
      <c r="Z645" s="93">
        <v>319027785</v>
      </c>
      <c r="AA645" s="94">
        <f>IFERROR(Z645/Z654,"-")</f>
        <v>8.1113423676308555E-2</v>
      </c>
      <c r="AB645" s="95">
        <v>2388</v>
      </c>
      <c r="AC645" s="96">
        <f t="shared" si="560"/>
        <v>133596.22487437187</v>
      </c>
      <c r="AD645" s="97">
        <f t="shared" si="614"/>
        <v>0.60840764331210195</v>
      </c>
      <c r="AE645" s="280"/>
      <c r="AF645" s="90">
        <v>2</v>
      </c>
      <c r="AG645" s="197" t="s">
        <v>400</v>
      </c>
      <c r="AH645" s="198" t="s">
        <v>401</v>
      </c>
      <c r="AI645" s="93">
        <v>406458117</v>
      </c>
      <c r="AJ645" s="94">
        <f>IFERROR(AI645/AI654,"-")</f>
        <v>6.3076895143316505E-2</v>
      </c>
      <c r="AK645" s="95">
        <v>1714</v>
      </c>
      <c r="AL645" s="96">
        <f t="shared" si="561"/>
        <v>237140.09159859977</v>
      </c>
      <c r="AM645" s="97">
        <f t="shared" si="615"/>
        <v>0.29359369647139433</v>
      </c>
      <c r="AN645" s="280"/>
      <c r="AO645" s="90">
        <v>2</v>
      </c>
      <c r="AP645" s="197" t="s">
        <v>380</v>
      </c>
      <c r="AQ645" s="198" t="s">
        <v>381</v>
      </c>
      <c r="AR645" s="93">
        <v>534837495</v>
      </c>
      <c r="AS645" s="94">
        <f>IFERROR(AR645/AR654,"-")</f>
        <v>8.0751987792097552E-2</v>
      </c>
      <c r="AT645" s="95">
        <v>3218</v>
      </c>
      <c r="AU645" s="96">
        <f t="shared" si="562"/>
        <v>166201.83188315725</v>
      </c>
      <c r="AV645" s="97">
        <f t="shared" si="616"/>
        <v>0.63421363815530152</v>
      </c>
      <c r="AW645" s="280"/>
      <c r="AX645" s="90">
        <v>2</v>
      </c>
      <c r="AY645" s="197" t="s">
        <v>380</v>
      </c>
      <c r="AZ645" s="198" t="s">
        <v>381</v>
      </c>
      <c r="BA645" s="93">
        <v>381382250</v>
      </c>
      <c r="BB645" s="94">
        <f>IFERROR(BA645/BA654,"-")</f>
        <v>6.5497378149650218E-2</v>
      </c>
      <c r="BC645" s="95">
        <v>2374</v>
      </c>
      <c r="BD645" s="96">
        <f t="shared" si="563"/>
        <v>160649.64195450715</v>
      </c>
      <c r="BE645" s="97">
        <f t="shared" si="617"/>
        <v>0.64952120383036938</v>
      </c>
      <c r="BF645" s="280"/>
      <c r="BG645" s="90">
        <v>2</v>
      </c>
      <c r="BH645" s="197" t="s">
        <v>408</v>
      </c>
      <c r="BI645" s="198" t="s">
        <v>409</v>
      </c>
      <c r="BJ645" s="93">
        <v>528820989</v>
      </c>
      <c r="BK645" s="94">
        <f>IFERROR(BJ645/BJ654,"-")</f>
        <v>7.1319843386815157E-2</v>
      </c>
      <c r="BL645" s="95">
        <v>1398</v>
      </c>
      <c r="BM645" s="96">
        <f t="shared" si="564"/>
        <v>378269.66309012874</v>
      </c>
      <c r="BN645" s="97">
        <f t="shared" si="618"/>
        <v>0.38491189427312777</v>
      </c>
      <c r="BO645" s="280"/>
      <c r="BP645" s="90">
        <v>2</v>
      </c>
      <c r="BQ645" s="197" t="s">
        <v>404</v>
      </c>
      <c r="BR645" s="198" t="s">
        <v>405</v>
      </c>
      <c r="BS645" s="93">
        <v>507566960</v>
      </c>
      <c r="BT645" s="94">
        <f>IFERROR(BS645/BS654,"-")</f>
        <v>6.8124714659694649E-2</v>
      </c>
      <c r="BU645" s="95">
        <v>1968</v>
      </c>
      <c r="BV645" s="96">
        <f t="shared" si="565"/>
        <v>257910.0406504065</v>
      </c>
      <c r="BW645" s="97">
        <f t="shared" si="619"/>
        <v>0.60405156537753224</v>
      </c>
      <c r="BX645" s="280"/>
      <c r="BY645" s="90">
        <v>2</v>
      </c>
      <c r="BZ645" s="197" t="s">
        <v>386</v>
      </c>
      <c r="CA645" s="198" t="s">
        <v>387</v>
      </c>
      <c r="CB645" s="93">
        <v>3138427464</v>
      </c>
      <c r="CC645" s="94">
        <f>IFERROR(CB645/CB654,"-")</f>
        <v>4.7672321067126586E-2</v>
      </c>
      <c r="CD645" s="95">
        <v>47636</v>
      </c>
      <c r="CE645" s="96">
        <f t="shared" si="566"/>
        <v>65883.522210093201</v>
      </c>
      <c r="CF645" s="97">
        <f t="shared" si="620"/>
        <v>0.6049860932955714</v>
      </c>
    </row>
    <row r="646" spans="2:84" ht="13.5" customHeight="1">
      <c r="B646" s="277"/>
      <c r="C646" s="285"/>
      <c r="D646" s="280"/>
      <c r="E646" s="90">
        <v>3</v>
      </c>
      <c r="F646" s="197" t="s">
        <v>384</v>
      </c>
      <c r="G646" s="198" t="s">
        <v>385</v>
      </c>
      <c r="H646" s="93">
        <v>1320080961</v>
      </c>
      <c r="I646" s="94">
        <f>IFERROR(H646/H654,"-")</f>
        <v>5.5625601468917985E-2</v>
      </c>
      <c r="J646" s="95">
        <v>30422</v>
      </c>
      <c r="K646" s="96">
        <f t="shared" ref="K646:K709" si="621">IFERROR(H646/J646,"-")</f>
        <v>43392.313490237328</v>
      </c>
      <c r="L646" s="97">
        <f t="shared" si="612"/>
        <v>0.63368605232461261</v>
      </c>
      <c r="M646" s="280"/>
      <c r="N646" s="90">
        <v>3</v>
      </c>
      <c r="O646" s="197" t="s">
        <v>398</v>
      </c>
      <c r="P646" s="198" t="s">
        <v>399</v>
      </c>
      <c r="Q646" s="93">
        <v>215480334</v>
      </c>
      <c r="R646" s="94">
        <f>IFERROR(Q646/Q654,"-")</f>
        <v>4.8823870846188965E-2</v>
      </c>
      <c r="S646" s="95">
        <v>2663</v>
      </c>
      <c r="T646" s="96">
        <f t="shared" ref="T646:T709" si="622">IFERROR(Q646/S646,"-")</f>
        <v>80916.385279759663</v>
      </c>
      <c r="U646" s="97">
        <f t="shared" si="613"/>
        <v>0.4978500654327912</v>
      </c>
      <c r="V646" s="280"/>
      <c r="W646" s="90">
        <v>3</v>
      </c>
      <c r="X646" s="197" t="s">
        <v>398</v>
      </c>
      <c r="Y646" s="198" t="s">
        <v>399</v>
      </c>
      <c r="Z646" s="93">
        <v>194059579</v>
      </c>
      <c r="AA646" s="94">
        <f>IFERROR(Z646/Z654,"-")</f>
        <v>4.9340018612714476E-2</v>
      </c>
      <c r="AB646" s="95">
        <v>2170</v>
      </c>
      <c r="AC646" s="96">
        <f t="shared" ref="AC646:AC709" si="623">IFERROR(Z646/AB646,"-")</f>
        <v>89428.377419354845</v>
      </c>
      <c r="AD646" s="97">
        <f t="shared" si="614"/>
        <v>0.55286624203821655</v>
      </c>
      <c r="AE646" s="280"/>
      <c r="AF646" s="90">
        <v>3</v>
      </c>
      <c r="AG646" s="197" t="s">
        <v>382</v>
      </c>
      <c r="AH646" s="198" t="s">
        <v>383</v>
      </c>
      <c r="AI646" s="93">
        <v>347140965</v>
      </c>
      <c r="AJ646" s="94">
        <f>IFERROR(AI646/AI654,"-")</f>
        <v>5.3871661884549615E-2</v>
      </c>
      <c r="AK646" s="95">
        <v>1507</v>
      </c>
      <c r="AL646" s="96">
        <f t="shared" ref="AL646:AL709" si="624">IFERROR(AI646/AK646,"-")</f>
        <v>230352.33244857332</v>
      </c>
      <c r="AM646" s="97">
        <f t="shared" si="615"/>
        <v>0.25813634806440561</v>
      </c>
      <c r="AN646" s="280"/>
      <c r="AO646" s="90">
        <v>3</v>
      </c>
      <c r="AP646" s="197" t="s">
        <v>400</v>
      </c>
      <c r="AQ646" s="198" t="s">
        <v>401</v>
      </c>
      <c r="AR646" s="93">
        <v>402815096</v>
      </c>
      <c r="AS646" s="94">
        <f>IFERROR(AR646/AR654,"-")</f>
        <v>6.0818697302934238E-2</v>
      </c>
      <c r="AT646" s="95">
        <v>1611</v>
      </c>
      <c r="AU646" s="96">
        <f t="shared" ref="AU646:AU709" si="625">IFERROR(AR646/AT646,"-")</f>
        <v>250040.40720049659</v>
      </c>
      <c r="AV646" s="97">
        <f t="shared" si="616"/>
        <v>0.31750098541584548</v>
      </c>
      <c r="AW646" s="280"/>
      <c r="AX646" s="90">
        <v>3</v>
      </c>
      <c r="AY646" s="197" t="s">
        <v>404</v>
      </c>
      <c r="AZ646" s="198" t="s">
        <v>405</v>
      </c>
      <c r="BA646" s="93">
        <v>337733267</v>
      </c>
      <c r="BB646" s="94">
        <f>IFERROR(BA646/BA654,"-")</f>
        <v>5.8001240231856051E-2</v>
      </c>
      <c r="BC646" s="95">
        <v>1916</v>
      </c>
      <c r="BD646" s="96">
        <f t="shared" ref="BD646:BD709" si="626">IFERROR(BA646/BC646,"-")</f>
        <v>176269.97233820459</v>
      </c>
      <c r="BE646" s="97">
        <f t="shared" si="617"/>
        <v>0.52421340629274971</v>
      </c>
      <c r="BF646" s="280"/>
      <c r="BG646" s="90">
        <v>3</v>
      </c>
      <c r="BH646" s="197" t="s">
        <v>380</v>
      </c>
      <c r="BI646" s="198" t="s">
        <v>381</v>
      </c>
      <c r="BJ646" s="93">
        <v>512677345</v>
      </c>
      <c r="BK646" s="94">
        <f>IFERROR(BJ646/BJ654,"-")</f>
        <v>6.9142618606176764E-2</v>
      </c>
      <c r="BL646" s="95">
        <v>2442</v>
      </c>
      <c r="BM646" s="96">
        <f t="shared" ref="BM646:BM709" si="627">IFERROR(BJ646/BL646,"-")</f>
        <v>209941.58271908271</v>
      </c>
      <c r="BN646" s="97">
        <f t="shared" si="618"/>
        <v>0.67235682819383258</v>
      </c>
      <c r="BO646" s="280"/>
      <c r="BP646" s="90">
        <v>3</v>
      </c>
      <c r="BQ646" s="197" t="s">
        <v>408</v>
      </c>
      <c r="BR646" s="198" t="s">
        <v>409</v>
      </c>
      <c r="BS646" s="93">
        <v>494984192</v>
      </c>
      <c r="BT646" s="94">
        <f>IFERROR(BS646/BS654,"-")</f>
        <v>6.6435878413085653E-2</v>
      </c>
      <c r="BU646" s="95">
        <v>1223</v>
      </c>
      <c r="BV646" s="96">
        <f t="shared" ref="BV646:BV709" si="628">IFERROR(BS646/BU646,"-")</f>
        <v>404729.51103843009</v>
      </c>
      <c r="BW646" s="97">
        <f t="shared" si="619"/>
        <v>0.37538367096378145</v>
      </c>
      <c r="BX646" s="280"/>
      <c r="BY646" s="90">
        <v>3</v>
      </c>
      <c r="BZ646" s="197" t="s">
        <v>382</v>
      </c>
      <c r="CA646" s="198" t="s">
        <v>383</v>
      </c>
      <c r="CB646" s="93">
        <v>2980099165</v>
      </c>
      <c r="CC646" s="94">
        <f>IFERROR(CB646/CB654,"-")</f>
        <v>4.5267333986647736E-2</v>
      </c>
      <c r="CD646" s="95">
        <v>18391</v>
      </c>
      <c r="CE646" s="96">
        <f t="shared" ref="CE646:CE709" si="629">IFERROR(CB646/CD646,"-")</f>
        <v>162041.17040943939</v>
      </c>
      <c r="CF646" s="97">
        <f t="shared" si="620"/>
        <v>0.23356913346626196</v>
      </c>
    </row>
    <row r="647" spans="2:84" ht="13.5" customHeight="1">
      <c r="B647" s="277"/>
      <c r="C647" s="285"/>
      <c r="D647" s="280"/>
      <c r="E647" s="90">
        <v>4</v>
      </c>
      <c r="F647" s="112" t="s">
        <v>390</v>
      </c>
      <c r="G647" s="198" t="s">
        <v>391</v>
      </c>
      <c r="H647" s="93">
        <v>1165791301</v>
      </c>
      <c r="I647" s="94">
        <f>IFERROR(H647/H654,"-")</f>
        <v>4.9124140277148814E-2</v>
      </c>
      <c r="J647" s="95">
        <v>24017</v>
      </c>
      <c r="K647" s="96">
        <f t="shared" si="621"/>
        <v>48540.254861140027</v>
      </c>
      <c r="L647" s="97">
        <f t="shared" si="612"/>
        <v>0.50027078820196635</v>
      </c>
      <c r="M647" s="280"/>
      <c r="N647" s="90">
        <v>4</v>
      </c>
      <c r="O647" s="112" t="s">
        <v>382</v>
      </c>
      <c r="P647" s="198" t="s">
        <v>383</v>
      </c>
      <c r="Q647" s="93">
        <v>199835457</v>
      </c>
      <c r="R647" s="94">
        <f>IFERROR(Q647/Q654,"-")</f>
        <v>4.5279030164567823E-2</v>
      </c>
      <c r="S647" s="95">
        <v>1423</v>
      </c>
      <c r="T647" s="96">
        <f t="shared" si="622"/>
        <v>140432.50667603654</v>
      </c>
      <c r="U647" s="97">
        <f t="shared" si="613"/>
        <v>0.26603103383810056</v>
      </c>
      <c r="V647" s="280"/>
      <c r="W647" s="90">
        <v>4</v>
      </c>
      <c r="X647" s="112" t="s">
        <v>396</v>
      </c>
      <c r="Y647" s="198" t="s">
        <v>397</v>
      </c>
      <c r="Z647" s="93">
        <v>172322217</v>
      </c>
      <c r="AA647" s="94">
        <f>IFERROR(Z647/Z654,"-")</f>
        <v>4.3813252806058196E-2</v>
      </c>
      <c r="AB647" s="95">
        <v>2175</v>
      </c>
      <c r="AC647" s="96">
        <f t="shared" si="623"/>
        <v>79228.605517241376</v>
      </c>
      <c r="AD647" s="97">
        <f t="shared" si="614"/>
        <v>0.55414012738853502</v>
      </c>
      <c r="AE647" s="280"/>
      <c r="AF647" s="90">
        <v>4</v>
      </c>
      <c r="AG647" s="112" t="s">
        <v>386</v>
      </c>
      <c r="AH647" s="198" t="s">
        <v>387</v>
      </c>
      <c r="AI647" s="93">
        <v>310523255</v>
      </c>
      <c r="AJ647" s="94">
        <f>IFERROR(AI647/AI654,"-")</f>
        <v>4.8189080192969386E-2</v>
      </c>
      <c r="AK647" s="95">
        <v>4204</v>
      </c>
      <c r="AL647" s="96">
        <f t="shared" si="624"/>
        <v>73863.761893434828</v>
      </c>
      <c r="AM647" s="97">
        <f t="shared" si="615"/>
        <v>0.72010962658444677</v>
      </c>
      <c r="AN647" s="280"/>
      <c r="AO647" s="90">
        <v>4</v>
      </c>
      <c r="AP647" s="112" t="s">
        <v>382</v>
      </c>
      <c r="AQ647" s="198" t="s">
        <v>383</v>
      </c>
      <c r="AR647" s="93">
        <v>323582617</v>
      </c>
      <c r="AS647" s="94">
        <f>IFERROR(AR647/AR654,"-")</f>
        <v>4.8855848331499231E-2</v>
      </c>
      <c r="AT647" s="95">
        <v>1301</v>
      </c>
      <c r="AU647" s="96">
        <f t="shared" si="625"/>
        <v>248718.38355111453</v>
      </c>
      <c r="AV647" s="97">
        <f t="shared" si="616"/>
        <v>0.25640520299566416</v>
      </c>
      <c r="AW647" s="280"/>
      <c r="AX647" s="90">
        <v>4</v>
      </c>
      <c r="AY647" s="112" t="s">
        <v>408</v>
      </c>
      <c r="AZ647" s="198" t="s">
        <v>409</v>
      </c>
      <c r="BA647" s="93">
        <v>287387978</v>
      </c>
      <c r="BB647" s="94">
        <f>IFERROR(BA647/BA654,"-")</f>
        <v>4.9355099957403253E-2</v>
      </c>
      <c r="BC647" s="95">
        <v>1301</v>
      </c>
      <c r="BD647" s="96">
        <f t="shared" si="626"/>
        <v>220897.75403535741</v>
      </c>
      <c r="BE647" s="97">
        <f t="shared" si="617"/>
        <v>0.35595075239398083</v>
      </c>
      <c r="BF647" s="280"/>
      <c r="BG647" s="90">
        <v>4</v>
      </c>
      <c r="BH647" s="112" t="s">
        <v>404</v>
      </c>
      <c r="BI647" s="198" t="s">
        <v>405</v>
      </c>
      <c r="BJ647" s="93">
        <v>429170235</v>
      </c>
      <c r="BK647" s="94">
        <f>IFERROR(BJ647/BJ654,"-")</f>
        <v>5.7880368939899729E-2</v>
      </c>
      <c r="BL647" s="95">
        <v>2146</v>
      </c>
      <c r="BM647" s="96">
        <f t="shared" si="627"/>
        <v>199986.13000931966</v>
      </c>
      <c r="BN647" s="97">
        <f t="shared" si="618"/>
        <v>0.59085903083700442</v>
      </c>
      <c r="BO647" s="280"/>
      <c r="BP647" s="90">
        <v>4</v>
      </c>
      <c r="BQ647" s="112" t="s">
        <v>380</v>
      </c>
      <c r="BR647" s="198" t="s">
        <v>381</v>
      </c>
      <c r="BS647" s="93">
        <v>484310011</v>
      </c>
      <c r="BT647" s="94">
        <f>IFERROR(BS647/BS654,"-")</f>
        <v>6.5003209243975568E-2</v>
      </c>
      <c r="BU647" s="95">
        <v>2134</v>
      </c>
      <c r="BV647" s="96">
        <f t="shared" si="628"/>
        <v>226949.39597000938</v>
      </c>
      <c r="BW647" s="97">
        <f t="shared" si="619"/>
        <v>0.65500306936771024</v>
      </c>
      <c r="BX647" s="280"/>
      <c r="BY647" s="90">
        <v>4</v>
      </c>
      <c r="BZ647" s="112" t="s">
        <v>388</v>
      </c>
      <c r="CA647" s="198" t="s">
        <v>389</v>
      </c>
      <c r="CB647" s="93">
        <v>2956312321</v>
      </c>
      <c r="CC647" s="94">
        <f>IFERROR(CB647/CB654,"-")</f>
        <v>4.4906014798184991E-2</v>
      </c>
      <c r="CD647" s="95">
        <v>8002</v>
      </c>
      <c r="CE647" s="96">
        <f t="shared" si="629"/>
        <v>369446.67845538614</v>
      </c>
      <c r="CF647" s="97">
        <f t="shared" si="620"/>
        <v>0.10162689391534055</v>
      </c>
    </row>
    <row r="648" spans="2:84" ht="13.5" customHeight="1">
      <c r="B648" s="277"/>
      <c r="C648" s="285"/>
      <c r="D648" s="280"/>
      <c r="E648" s="90">
        <v>5</v>
      </c>
      <c r="F648" s="197" t="s">
        <v>386</v>
      </c>
      <c r="G648" s="198" t="s">
        <v>387</v>
      </c>
      <c r="H648" s="93">
        <v>1124781547</v>
      </c>
      <c r="I648" s="94">
        <f>IFERROR(H648/H654,"-")</f>
        <v>4.7396070333155155E-2</v>
      </c>
      <c r="J648" s="95">
        <v>23838</v>
      </c>
      <c r="K648" s="96">
        <f t="shared" si="621"/>
        <v>47184.392440640993</v>
      </c>
      <c r="L648" s="97">
        <f t="shared" si="612"/>
        <v>0.49654224295950677</v>
      </c>
      <c r="M648" s="280"/>
      <c r="N648" s="90">
        <v>5</v>
      </c>
      <c r="O648" s="197" t="s">
        <v>384</v>
      </c>
      <c r="P648" s="198" t="s">
        <v>385</v>
      </c>
      <c r="Q648" s="93">
        <v>199810546</v>
      </c>
      <c r="R648" s="94">
        <f>IFERROR(Q648/Q654,"-")</f>
        <v>4.5273385791255082E-2</v>
      </c>
      <c r="S648" s="95">
        <v>4257</v>
      </c>
      <c r="T648" s="96">
        <f t="shared" si="622"/>
        <v>46936.938219403339</v>
      </c>
      <c r="U648" s="97">
        <f t="shared" si="613"/>
        <v>0.79584969153112728</v>
      </c>
      <c r="V648" s="280"/>
      <c r="W648" s="90">
        <v>5</v>
      </c>
      <c r="X648" s="197" t="s">
        <v>386</v>
      </c>
      <c r="Y648" s="198" t="s">
        <v>387</v>
      </c>
      <c r="Z648" s="93">
        <v>169456829</v>
      </c>
      <c r="AA648" s="94">
        <f>IFERROR(Z648/Z654,"-")</f>
        <v>4.3084722434194159E-2</v>
      </c>
      <c r="AB648" s="95">
        <v>3062</v>
      </c>
      <c r="AC648" s="96">
        <f t="shared" si="623"/>
        <v>55341.877531025471</v>
      </c>
      <c r="AD648" s="97">
        <f t="shared" si="614"/>
        <v>0.78012738853503183</v>
      </c>
      <c r="AE648" s="280"/>
      <c r="AF648" s="90">
        <v>5</v>
      </c>
      <c r="AG648" s="197" t="s">
        <v>396</v>
      </c>
      <c r="AH648" s="198" t="s">
        <v>397</v>
      </c>
      <c r="AI648" s="93">
        <v>223787376</v>
      </c>
      <c r="AJ648" s="94">
        <f>IFERROR(AI648/AI654,"-")</f>
        <v>3.4728825086669253E-2</v>
      </c>
      <c r="AK648" s="95">
        <v>2478</v>
      </c>
      <c r="AL648" s="96">
        <f t="shared" si="624"/>
        <v>90309.675544794183</v>
      </c>
      <c r="AM648" s="97">
        <f t="shared" si="615"/>
        <v>0.42446043165467628</v>
      </c>
      <c r="AN648" s="280"/>
      <c r="AO648" s="90">
        <v>5</v>
      </c>
      <c r="AP648" s="197" t="s">
        <v>386</v>
      </c>
      <c r="AQ648" s="198" t="s">
        <v>387</v>
      </c>
      <c r="AR648" s="93">
        <v>304695335</v>
      </c>
      <c r="AS648" s="94">
        <f>IFERROR(AR648/AR654,"-")</f>
        <v>4.6004167999158463E-2</v>
      </c>
      <c r="AT648" s="95">
        <v>3871</v>
      </c>
      <c r="AU648" s="96">
        <f t="shared" si="625"/>
        <v>78712.30560578662</v>
      </c>
      <c r="AV648" s="97">
        <f t="shared" si="616"/>
        <v>0.76290894757587702</v>
      </c>
      <c r="AW648" s="280"/>
      <c r="AX648" s="90">
        <v>5</v>
      </c>
      <c r="AY648" s="197" t="s">
        <v>388</v>
      </c>
      <c r="AZ648" s="198" t="s">
        <v>389</v>
      </c>
      <c r="BA648" s="93">
        <v>279002093</v>
      </c>
      <c r="BB648" s="94">
        <f>IFERROR(BA648/BA654,"-")</f>
        <v>4.7914934661392551E-2</v>
      </c>
      <c r="BC648" s="95">
        <v>622</v>
      </c>
      <c r="BD648" s="96">
        <f t="shared" si="626"/>
        <v>448556.41961414792</v>
      </c>
      <c r="BE648" s="97">
        <f t="shared" si="617"/>
        <v>0.17017783857729138</v>
      </c>
      <c r="BF648" s="280"/>
      <c r="BG648" s="90">
        <v>5</v>
      </c>
      <c r="BH648" s="197" t="s">
        <v>410</v>
      </c>
      <c r="BI648" s="198" t="s">
        <v>411</v>
      </c>
      <c r="BJ648" s="93">
        <v>408926655</v>
      </c>
      <c r="BK648" s="94">
        <f>IFERROR(BJ648/BJ654,"-")</f>
        <v>5.5150203183962868E-2</v>
      </c>
      <c r="BL648" s="95">
        <v>1459</v>
      </c>
      <c r="BM648" s="96">
        <f t="shared" si="627"/>
        <v>280278.72172721045</v>
      </c>
      <c r="BN648" s="97">
        <f t="shared" si="618"/>
        <v>0.40170704845814981</v>
      </c>
      <c r="BO648" s="280"/>
      <c r="BP648" s="90">
        <v>5</v>
      </c>
      <c r="BQ648" s="197" t="s">
        <v>386</v>
      </c>
      <c r="BR648" s="198" t="s">
        <v>387</v>
      </c>
      <c r="BS648" s="93">
        <v>399640713</v>
      </c>
      <c r="BT648" s="94">
        <f>IFERROR(BS648/BS654,"-")</f>
        <v>5.3639049987654681E-2</v>
      </c>
      <c r="BU648" s="95">
        <v>2771</v>
      </c>
      <c r="BV648" s="96">
        <f t="shared" si="628"/>
        <v>144222.5597257308</v>
      </c>
      <c r="BW648" s="97">
        <f t="shared" si="619"/>
        <v>0.85052179251074278</v>
      </c>
      <c r="BX648" s="280"/>
      <c r="BY648" s="90">
        <v>5</v>
      </c>
      <c r="BZ648" s="197" t="s">
        <v>400</v>
      </c>
      <c r="CA648" s="198" t="s">
        <v>401</v>
      </c>
      <c r="CB648" s="93">
        <v>2845209627</v>
      </c>
      <c r="CC648" s="94">
        <f>IFERROR(CB648/CB654,"-")</f>
        <v>4.3218378757350656E-2</v>
      </c>
      <c r="CD648" s="95">
        <v>14090</v>
      </c>
      <c r="CE648" s="96">
        <f t="shared" si="629"/>
        <v>201931.13037615331</v>
      </c>
      <c r="CF648" s="97">
        <f t="shared" si="620"/>
        <v>0.17894563050076837</v>
      </c>
    </row>
    <row r="649" spans="2:84" ht="13.5" customHeight="1">
      <c r="B649" s="277"/>
      <c r="C649" s="285"/>
      <c r="D649" s="280"/>
      <c r="E649" s="90">
        <v>6</v>
      </c>
      <c r="F649" s="112" t="s">
        <v>392</v>
      </c>
      <c r="G649" s="198" t="s">
        <v>393</v>
      </c>
      <c r="H649" s="93">
        <v>980912262</v>
      </c>
      <c r="I649" s="94">
        <f>IFERROR(H649/H654,"-")</f>
        <v>4.1333703139429544E-2</v>
      </c>
      <c r="J649" s="95">
        <v>20281</v>
      </c>
      <c r="K649" s="96">
        <f t="shared" si="621"/>
        <v>48366.069819042452</v>
      </c>
      <c r="L649" s="97">
        <f t="shared" si="612"/>
        <v>0.42245042492917845</v>
      </c>
      <c r="M649" s="280"/>
      <c r="N649" s="90">
        <v>6</v>
      </c>
      <c r="O649" s="112" t="s">
        <v>400</v>
      </c>
      <c r="P649" s="198" t="s">
        <v>401</v>
      </c>
      <c r="Q649" s="93">
        <v>180936716</v>
      </c>
      <c r="R649" s="94">
        <f>IFERROR(Q649/Q654,"-")</f>
        <v>4.0996923892449383E-2</v>
      </c>
      <c r="S649" s="95">
        <v>1309</v>
      </c>
      <c r="T649" s="96">
        <f t="shared" si="622"/>
        <v>138225.14591291061</v>
      </c>
      <c r="U649" s="97">
        <f t="shared" si="613"/>
        <v>0.24471863899794355</v>
      </c>
      <c r="V649" s="280"/>
      <c r="W649" s="90">
        <v>6</v>
      </c>
      <c r="X649" s="112" t="s">
        <v>384</v>
      </c>
      <c r="Y649" s="198" t="s">
        <v>385</v>
      </c>
      <c r="Z649" s="93">
        <v>151248147</v>
      </c>
      <c r="AA649" s="94">
        <f>IFERROR(Z649/Z654,"-")</f>
        <v>3.8455130257283379E-2</v>
      </c>
      <c r="AB649" s="95">
        <v>3187</v>
      </c>
      <c r="AC649" s="96">
        <f t="shared" si="623"/>
        <v>47457.843426419829</v>
      </c>
      <c r="AD649" s="97">
        <f t="shared" si="614"/>
        <v>0.81197452229299361</v>
      </c>
      <c r="AE649" s="280"/>
      <c r="AF649" s="90">
        <v>6</v>
      </c>
      <c r="AG649" s="112" t="s">
        <v>388</v>
      </c>
      <c r="AH649" s="198" t="s">
        <v>389</v>
      </c>
      <c r="AI649" s="93">
        <v>218805283</v>
      </c>
      <c r="AJ649" s="94">
        <f>IFERROR(AI649/AI654,"-")</f>
        <v>3.3955670499242842E-2</v>
      </c>
      <c r="AK649" s="95">
        <v>854</v>
      </c>
      <c r="AL649" s="96">
        <f t="shared" si="624"/>
        <v>256212.27517564403</v>
      </c>
      <c r="AM649" s="97">
        <f t="shared" si="615"/>
        <v>0.14628297362110312</v>
      </c>
      <c r="AN649" s="280"/>
      <c r="AO649" s="90">
        <v>6</v>
      </c>
      <c r="AP649" s="112" t="s">
        <v>404</v>
      </c>
      <c r="AQ649" s="198" t="s">
        <v>405</v>
      </c>
      <c r="AR649" s="93">
        <v>253171908</v>
      </c>
      <c r="AS649" s="94">
        <f>IFERROR(AR649/AR654,"-")</f>
        <v>3.822494685814435E-2</v>
      </c>
      <c r="AT649" s="95">
        <v>2082</v>
      </c>
      <c r="AU649" s="96">
        <f t="shared" si="625"/>
        <v>121600.34005763689</v>
      </c>
      <c r="AV649" s="97">
        <f t="shared" si="616"/>
        <v>0.41032715806070164</v>
      </c>
      <c r="AW649" s="280"/>
      <c r="AX649" s="90">
        <v>6</v>
      </c>
      <c r="AY649" s="112" t="s">
        <v>386</v>
      </c>
      <c r="AZ649" s="198" t="s">
        <v>387</v>
      </c>
      <c r="BA649" s="93">
        <v>269184169</v>
      </c>
      <c r="BB649" s="94">
        <f>IFERROR(BA649/BA654,"-")</f>
        <v>4.6228835528901391E-2</v>
      </c>
      <c r="BC649" s="95">
        <v>2923</v>
      </c>
      <c r="BD649" s="96">
        <f t="shared" si="626"/>
        <v>92091.744440643175</v>
      </c>
      <c r="BE649" s="97">
        <f t="shared" si="617"/>
        <v>0.79972640218878244</v>
      </c>
      <c r="BF649" s="280"/>
      <c r="BG649" s="90">
        <v>6</v>
      </c>
      <c r="BH649" s="112" t="s">
        <v>412</v>
      </c>
      <c r="BI649" s="198" t="s">
        <v>413</v>
      </c>
      <c r="BJ649" s="93">
        <v>352199201</v>
      </c>
      <c r="BK649" s="94">
        <f>IFERROR(BJ649/BJ654,"-")</f>
        <v>4.7499612115965824E-2</v>
      </c>
      <c r="BL649" s="95">
        <v>1163</v>
      </c>
      <c r="BM649" s="96">
        <f t="shared" si="627"/>
        <v>302836.80223559757</v>
      </c>
      <c r="BN649" s="97">
        <f t="shared" si="618"/>
        <v>0.32020925110132159</v>
      </c>
      <c r="BO649" s="280"/>
      <c r="BP649" s="90">
        <v>6</v>
      </c>
      <c r="BQ649" s="112" t="s">
        <v>412</v>
      </c>
      <c r="BR649" s="198" t="s">
        <v>413</v>
      </c>
      <c r="BS649" s="93">
        <v>394439535</v>
      </c>
      <c r="BT649" s="94">
        <f>IFERROR(BS649/BS654,"-")</f>
        <v>5.2940957331772821E-2</v>
      </c>
      <c r="BU649" s="95">
        <v>1011</v>
      </c>
      <c r="BV649" s="96">
        <f t="shared" si="628"/>
        <v>390147.90801186941</v>
      </c>
      <c r="BW649" s="97">
        <f t="shared" si="619"/>
        <v>0.31031307550644566</v>
      </c>
      <c r="BX649" s="280"/>
      <c r="BY649" s="90">
        <v>6</v>
      </c>
      <c r="BZ649" s="112" t="s">
        <v>384</v>
      </c>
      <c r="CA649" s="198" t="s">
        <v>385</v>
      </c>
      <c r="CB649" s="93">
        <v>2420959182</v>
      </c>
      <c r="CC649" s="94">
        <f>IFERROR(CB649/CB654,"-")</f>
        <v>3.6774067503097835E-2</v>
      </c>
      <c r="CD649" s="95">
        <v>53385</v>
      </c>
      <c r="CE649" s="96">
        <f t="shared" si="629"/>
        <v>45349.052767631358</v>
      </c>
      <c r="CF649" s="97">
        <f t="shared" si="620"/>
        <v>0.67799946659215893</v>
      </c>
    </row>
    <row r="650" spans="2:84" ht="13.5" customHeight="1">
      <c r="B650" s="277"/>
      <c r="C650" s="285"/>
      <c r="D650" s="280"/>
      <c r="E650" s="90">
        <v>7</v>
      </c>
      <c r="F650" s="112" t="s">
        <v>388</v>
      </c>
      <c r="G650" s="198" t="s">
        <v>389</v>
      </c>
      <c r="H650" s="93">
        <v>971070162</v>
      </c>
      <c r="I650" s="94">
        <f>IFERROR(H650/H654,"-")</f>
        <v>4.0918976506449004E-2</v>
      </c>
      <c r="J650" s="95">
        <v>3243</v>
      </c>
      <c r="K650" s="96">
        <f t="shared" si="621"/>
        <v>299435.75763182237</v>
      </c>
      <c r="L650" s="97">
        <f t="shared" si="612"/>
        <v>6.7551241459756703E-2</v>
      </c>
      <c r="M650" s="280"/>
      <c r="N650" s="90">
        <v>7</v>
      </c>
      <c r="O650" s="112" t="s">
        <v>390</v>
      </c>
      <c r="P650" s="198" t="s">
        <v>391</v>
      </c>
      <c r="Q650" s="93">
        <v>178012898</v>
      </c>
      <c r="R650" s="94">
        <f>IFERROR(Q650/Q654,"-")</f>
        <v>4.0334440640452184E-2</v>
      </c>
      <c r="S650" s="95">
        <v>3400</v>
      </c>
      <c r="T650" s="96">
        <f t="shared" si="622"/>
        <v>52356.734705882351</v>
      </c>
      <c r="U650" s="97">
        <f t="shared" si="613"/>
        <v>0.63563282856608716</v>
      </c>
      <c r="V650" s="280"/>
      <c r="W650" s="90">
        <v>7</v>
      </c>
      <c r="X650" s="112" t="s">
        <v>382</v>
      </c>
      <c r="Y650" s="198" t="s">
        <v>383</v>
      </c>
      <c r="Z650" s="93">
        <v>141869213</v>
      </c>
      <c r="AA650" s="94">
        <f>IFERROR(Z650/Z654,"-")</f>
        <v>3.6070518374107956E-2</v>
      </c>
      <c r="AB650" s="95">
        <v>981</v>
      </c>
      <c r="AC650" s="96">
        <f t="shared" si="623"/>
        <v>144616.93476044852</v>
      </c>
      <c r="AD650" s="97">
        <f t="shared" si="614"/>
        <v>0.24993630573248407</v>
      </c>
      <c r="AE650" s="280"/>
      <c r="AF650" s="90">
        <v>7</v>
      </c>
      <c r="AG650" s="112" t="s">
        <v>384</v>
      </c>
      <c r="AH650" s="198" t="s">
        <v>385</v>
      </c>
      <c r="AI650" s="93">
        <v>214527867</v>
      </c>
      <c r="AJ650" s="94">
        <f>IFERROR(AI650/AI654,"-")</f>
        <v>3.329187241222778E-2</v>
      </c>
      <c r="AK650" s="95">
        <v>4538</v>
      </c>
      <c r="AL650" s="96">
        <f t="shared" si="624"/>
        <v>47273.659541648303</v>
      </c>
      <c r="AM650" s="97">
        <f t="shared" si="615"/>
        <v>0.77732100034258311</v>
      </c>
      <c r="AN650" s="280"/>
      <c r="AO650" s="90">
        <v>7</v>
      </c>
      <c r="AP650" s="112" t="s">
        <v>408</v>
      </c>
      <c r="AQ650" s="198" t="s">
        <v>409</v>
      </c>
      <c r="AR650" s="93">
        <v>221974929</v>
      </c>
      <c r="AS650" s="94">
        <f>IFERROR(AR650/AR654,"-")</f>
        <v>3.3514697313358183E-2</v>
      </c>
      <c r="AT650" s="95">
        <v>1899</v>
      </c>
      <c r="AU650" s="96">
        <f t="shared" si="625"/>
        <v>116890.43127962085</v>
      </c>
      <c r="AV650" s="97">
        <f t="shared" si="616"/>
        <v>0.3742609381158849</v>
      </c>
      <c r="AW650" s="280"/>
      <c r="AX650" s="90">
        <v>7</v>
      </c>
      <c r="AY650" s="112" t="s">
        <v>412</v>
      </c>
      <c r="AZ650" s="198" t="s">
        <v>413</v>
      </c>
      <c r="BA650" s="93">
        <v>234576242</v>
      </c>
      <c r="BB650" s="94">
        <f>IFERROR(BA650/BA654,"-")</f>
        <v>4.0285379896935064E-2</v>
      </c>
      <c r="BC650" s="95">
        <v>1051</v>
      </c>
      <c r="BD650" s="96">
        <f t="shared" si="626"/>
        <v>223193.37963843957</v>
      </c>
      <c r="BE650" s="97">
        <f t="shared" si="617"/>
        <v>0.28755129958960329</v>
      </c>
      <c r="BF650" s="280"/>
      <c r="BG650" s="90">
        <v>7</v>
      </c>
      <c r="BH650" s="112" t="s">
        <v>386</v>
      </c>
      <c r="BI650" s="198" t="s">
        <v>387</v>
      </c>
      <c r="BJ650" s="93">
        <v>333870679</v>
      </c>
      <c r="BK650" s="94">
        <f>IFERROR(BJ650/BJ654,"-")</f>
        <v>4.5027722108302387E-2</v>
      </c>
      <c r="BL650" s="95">
        <v>3051</v>
      </c>
      <c r="BM650" s="96">
        <f t="shared" si="627"/>
        <v>109429.91773189118</v>
      </c>
      <c r="BN650" s="97">
        <f t="shared" si="618"/>
        <v>0.84003303964757714</v>
      </c>
      <c r="BO650" s="280"/>
      <c r="BP650" s="90">
        <v>7</v>
      </c>
      <c r="BQ650" s="112" t="s">
        <v>416</v>
      </c>
      <c r="BR650" s="198" t="s">
        <v>417</v>
      </c>
      <c r="BS650" s="93">
        <v>284191393</v>
      </c>
      <c r="BT650" s="94">
        <f>IFERROR(BS650/BS654,"-")</f>
        <v>3.8143652133831057E-2</v>
      </c>
      <c r="BU650" s="95">
        <v>2051</v>
      </c>
      <c r="BV650" s="96">
        <f t="shared" si="628"/>
        <v>138562.3564115066</v>
      </c>
      <c r="BW650" s="97">
        <f t="shared" si="619"/>
        <v>0.62952731737262124</v>
      </c>
      <c r="BX650" s="280"/>
      <c r="BY650" s="90">
        <v>7</v>
      </c>
      <c r="BZ650" s="112" t="s">
        <v>404</v>
      </c>
      <c r="CA650" s="198" t="s">
        <v>405</v>
      </c>
      <c r="CB650" s="93">
        <v>2312382590</v>
      </c>
      <c r="CC650" s="94">
        <f>IFERROR(CB650/CB654,"-")</f>
        <v>3.512480263603561E-2</v>
      </c>
      <c r="CD650" s="95">
        <v>21178</v>
      </c>
      <c r="CE650" s="96">
        <f t="shared" si="629"/>
        <v>109187.95873075833</v>
      </c>
      <c r="CF650" s="97">
        <f t="shared" si="620"/>
        <v>0.26896455377894057</v>
      </c>
    </row>
    <row r="651" spans="2:84" ht="13.5" customHeight="1">
      <c r="B651" s="277"/>
      <c r="C651" s="285"/>
      <c r="D651" s="280"/>
      <c r="E651" s="90">
        <v>8</v>
      </c>
      <c r="F651" s="197" t="s">
        <v>394</v>
      </c>
      <c r="G651" s="198" t="s">
        <v>395</v>
      </c>
      <c r="H651" s="93">
        <v>703199220</v>
      </c>
      <c r="I651" s="94">
        <f>IFERROR(H651/H654,"-")</f>
        <v>2.9631424678182281E-2</v>
      </c>
      <c r="J651" s="95">
        <v>21696</v>
      </c>
      <c r="K651" s="96">
        <f t="shared" si="621"/>
        <v>32411.468473451328</v>
      </c>
      <c r="L651" s="97">
        <f t="shared" si="612"/>
        <v>0.45192467922012997</v>
      </c>
      <c r="M651" s="280"/>
      <c r="N651" s="90">
        <v>8</v>
      </c>
      <c r="O651" s="197" t="s">
        <v>396</v>
      </c>
      <c r="P651" s="198" t="s">
        <v>397</v>
      </c>
      <c r="Q651" s="93">
        <v>175377205</v>
      </c>
      <c r="R651" s="94">
        <f>IFERROR(Q651/Q654,"-")</f>
        <v>3.9737241201257864E-2</v>
      </c>
      <c r="S651" s="95">
        <v>2595</v>
      </c>
      <c r="T651" s="96">
        <f t="shared" si="622"/>
        <v>67582.737957610792</v>
      </c>
      <c r="U651" s="97">
        <f t="shared" si="613"/>
        <v>0.48513740886146944</v>
      </c>
      <c r="V651" s="280"/>
      <c r="W651" s="90">
        <v>8</v>
      </c>
      <c r="X651" s="197" t="s">
        <v>390</v>
      </c>
      <c r="Y651" s="198" t="s">
        <v>391</v>
      </c>
      <c r="Z651" s="93">
        <v>140725340</v>
      </c>
      <c r="AA651" s="94">
        <f>IFERROR(Z651/Z654,"-")</f>
        <v>3.5779686479071322E-2</v>
      </c>
      <c r="AB651" s="95">
        <v>2473</v>
      </c>
      <c r="AC651" s="96">
        <f t="shared" si="623"/>
        <v>56904.706833805096</v>
      </c>
      <c r="AD651" s="97">
        <f t="shared" si="614"/>
        <v>0.63006369426751596</v>
      </c>
      <c r="AE651" s="280"/>
      <c r="AF651" s="90">
        <v>8</v>
      </c>
      <c r="AG651" s="197" t="s">
        <v>390</v>
      </c>
      <c r="AH651" s="198" t="s">
        <v>391</v>
      </c>
      <c r="AI651" s="93">
        <v>213492578</v>
      </c>
      <c r="AJ651" s="94">
        <f>IFERROR(AI651/AI654,"-")</f>
        <v>3.3131209325516608E-2</v>
      </c>
      <c r="AK651" s="95">
        <v>3764</v>
      </c>
      <c r="AL651" s="96">
        <f t="shared" si="624"/>
        <v>56719.600956429327</v>
      </c>
      <c r="AM651" s="97">
        <f t="shared" si="615"/>
        <v>0.644741349777321</v>
      </c>
      <c r="AN651" s="280"/>
      <c r="AO651" s="90">
        <v>8</v>
      </c>
      <c r="AP651" s="197" t="s">
        <v>390</v>
      </c>
      <c r="AQ651" s="198" t="s">
        <v>391</v>
      </c>
      <c r="AR651" s="93">
        <v>207130581</v>
      </c>
      <c r="AS651" s="94">
        <f>IFERROR(AR651/AR654,"-")</f>
        <v>3.1273435958864615E-2</v>
      </c>
      <c r="AT651" s="95">
        <v>3201</v>
      </c>
      <c r="AU651" s="96">
        <f t="shared" si="625"/>
        <v>64708.085285848174</v>
      </c>
      <c r="AV651" s="97">
        <f t="shared" si="616"/>
        <v>0.63086322428064645</v>
      </c>
      <c r="AW651" s="280"/>
      <c r="AX651" s="90">
        <v>8</v>
      </c>
      <c r="AY651" s="197" t="s">
        <v>410</v>
      </c>
      <c r="AZ651" s="198" t="s">
        <v>411</v>
      </c>
      <c r="BA651" s="93">
        <v>216380767</v>
      </c>
      <c r="BB651" s="94">
        <f>IFERROR(BA651/BA654,"-")</f>
        <v>3.7160546723163844E-2</v>
      </c>
      <c r="BC651" s="95">
        <v>1208</v>
      </c>
      <c r="BD651" s="96">
        <f t="shared" si="626"/>
        <v>179123.15149006623</v>
      </c>
      <c r="BE651" s="97">
        <f t="shared" si="617"/>
        <v>0.33050615595075239</v>
      </c>
      <c r="BF651" s="280"/>
      <c r="BG651" s="90">
        <v>8</v>
      </c>
      <c r="BH651" s="197" t="s">
        <v>388</v>
      </c>
      <c r="BI651" s="198" t="s">
        <v>389</v>
      </c>
      <c r="BJ651" s="93">
        <v>274488570</v>
      </c>
      <c r="BK651" s="94">
        <f>IFERROR(BJ651/BJ654,"-")</f>
        <v>3.7019108982209573E-2</v>
      </c>
      <c r="BL651" s="95">
        <v>663</v>
      </c>
      <c r="BM651" s="96">
        <f t="shared" si="627"/>
        <v>414009.90950226242</v>
      </c>
      <c r="BN651" s="97">
        <f t="shared" si="618"/>
        <v>0.18254405286343611</v>
      </c>
      <c r="BO651" s="280"/>
      <c r="BP651" s="90">
        <v>8</v>
      </c>
      <c r="BQ651" s="197" t="s">
        <v>400</v>
      </c>
      <c r="BR651" s="198" t="s">
        <v>401</v>
      </c>
      <c r="BS651" s="93">
        <v>240216688</v>
      </c>
      <c r="BT651" s="94">
        <f>IFERROR(BS651/BS654,"-")</f>
        <v>3.2241447170826283E-2</v>
      </c>
      <c r="BU651" s="95">
        <v>701</v>
      </c>
      <c r="BV651" s="96">
        <f t="shared" si="628"/>
        <v>342677.15834522113</v>
      </c>
      <c r="BW651" s="97">
        <f t="shared" si="619"/>
        <v>0.21516267648864335</v>
      </c>
      <c r="BX651" s="280"/>
      <c r="BY651" s="90">
        <v>8</v>
      </c>
      <c r="BZ651" s="197" t="s">
        <v>390</v>
      </c>
      <c r="CA651" s="198" t="s">
        <v>391</v>
      </c>
      <c r="CB651" s="93">
        <v>2302790871</v>
      </c>
      <c r="CC651" s="94">
        <f>IFERROR(CB651/CB654,"-")</f>
        <v>3.4979105622802466E-2</v>
      </c>
      <c r="CD651" s="95">
        <v>42710</v>
      </c>
      <c r="CE651" s="96">
        <f t="shared" si="629"/>
        <v>53916.901685787874</v>
      </c>
      <c r="CF651" s="97">
        <f t="shared" si="620"/>
        <v>0.54242497364711262</v>
      </c>
    </row>
    <row r="652" spans="2:84" ht="13.5" customHeight="1">
      <c r="B652" s="277"/>
      <c r="C652" s="285"/>
      <c r="D652" s="280"/>
      <c r="E652" s="90">
        <v>9</v>
      </c>
      <c r="F652" s="197" t="s">
        <v>418</v>
      </c>
      <c r="G652" s="198" t="s">
        <v>419</v>
      </c>
      <c r="H652" s="93">
        <v>663181832</v>
      </c>
      <c r="I652" s="94">
        <f>IFERROR(H652/H654,"-")</f>
        <v>2.7945171075199622E-2</v>
      </c>
      <c r="J652" s="95">
        <v>3296</v>
      </c>
      <c r="K652" s="96">
        <f t="shared" si="621"/>
        <v>201208.08009708737</v>
      </c>
      <c r="L652" s="97">
        <f t="shared" si="612"/>
        <v>6.8655224129311784E-2</v>
      </c>
      <c r="M652" s="280"/>
      <c r="N652" s="90">
        <v>9</v>
      </c>
      <c r="O652" s="197" t="s">
        <v>392</v>
      </c>
      <c r="P652" s="198" t="s">
        <v>393</v>
      </c>
      <c r="Q652" s="93">
        <v>149469300</v>
      </c>
      <c r="R652" s="94">
        <f>IFERROR(Q652/Q654,"-")</f>
        <v>3.3866987595583882E-2</v>
      </c>
      <c r="S652" s="95">
        <v>2897</v>
      </c>
      <c r="T652" s="96">
        <f t="shared" si="622"/>
        <v>51594.511563686574</v>
      </c>
      <c r="U652" s="97">
        <f t="shared" si="613"/>
        <v>0.54159656010469248</v>
      </c>
      <c r="V652" s="280"/>
      <c r="W652" s="90">
        <v>9</v>
      </c>
      <c r="X652" s="197" t="s">
        <v>400</v>
      </c>
      <c r="Y652" s="198" t="s">
        <v>401</v>
      </c>
      <c r="Z652" s="93">
        <v>130946381</v>
      </c>
      <c r="AA652" s="94">
        <f>IFERROR(Z652/Z654,"-")</f>
        <v>3.3293367475601916E-2</v>
      </c>
      <c r="AB652" s="95">
        <v>1154</v>
      </c>
      <c r="AC652" s="96">
        <f t="shared" si="623"/>
        <v>113471.73396880415</v>
      </c>
      <c r="AD652" s="97">
        <f t="shared" si="614"/>
        <v>0.29401273885350321</v>
      </c>
      <c r="AE652" s="280"/>
      <c r="AF652" s="90">
        <v>9</v>
      </c>
      <c r="AG652" s="197" t="s">
        <v>398</v>
      </c>
      <c r="AH652" s="198" t="s">
        <v>399</v>
      </c>
      <c r="AI652" s="93">
        <v>203893571</v>
      </c>
      <c r="AJ652" s="94">
        <f>IFERROR(AI652/AI654,"-")</f>
        <v>3.1641571075731179E-2</v>
      </c>
      <c r="AK652" s="95">
        <v>2304</v>
      </c>
      <c r="AL652" s="96">
        <f t="shared" si="624"/>
        <v>88495.473524305562</v>
      </c>
      <c r="AM652" s="97">
        <f t="shared" si="615"/>
        <v>0.39465570400822197</v>
      </c>
      <c r="AN652" s="280"/>
      <c r="AO652" s="90">
        <v>9</v>
      </c>
      <c r="AP652" s="197" t="s">
        <v>396</v>
      </c>
      <c r="AQ652" s="198" t="s">
        <v>397</v>
      </c>
      <c r="AR652" s="93">
        <v>203065801</v>
      </c>
      <c r="AS652" s="94">
        <f>IFERROR(AR652/AR654,"-")</f>
        <v>3.0659718581144933E-2</v>
      </c>
      <c r="AT652" s="95">
        <v>2123</v>
      </c>
      <c r="AU652" s="96">
        <f t="shared" si="625"/>
        <v>95650.400847856799</v>
      </c>
      <c r="AV652" s="97">
        <f t="shared" si="616"/>
        <v>0.41840756799369333</v>
      </c>
      <c r="AW652" s="280"/>
      <c r="AX652" s="90">
        <v>9</v>
      </c>
      <c r="AY652" s="197" t="s">
        <v>382</v>
      </c>
      <c r="AZ652" s="198" t="s">
        <v>383</v>
      </c>
      <c r="BA652" s="93">
        <v>204583800</v>
      </c>
      <c r="BB652" s="94">
        <f>IFERROR(BA652/BA654,"-")</f>
        <v>3.5134573021928552E-2</v>
      </c>
      <c r="BC652" s="95">
        <v>773</v>
      </c>
      <c r="BD652" s="96">
        <f t="shared" si="626"/>
        <v>264662.09573091852</v>
      </c>
      <c r="BE652" s="97">
        <f t="shared" si="617"/>
        <v>0.21149110807113544</v>
      </c>
      <c r="BF652" s="280"/>
      <c r="BG652" s="90">
        <v>9</v>
      </c>
      <c r="BH652" s="197" t="s">
        <v>382</v>
      </c>
      <c r="BI652" s="198" t="s">
        <v>383</v>
      </c>
      <c r="BJ652" s="93">
        <v>191244619</v>
      </c>
      <c r="BK652" s="94">
        <f>IFERROR(BJ652/BJ654,"-")</f>
        <v>2.5792350453871894E-2</v>
      </c>
      <c r="BL652" s="95">
        <v>760</v>
      </c>
      <c r="BM652" s="96">
        <f t="shared" si="627"/>
        <v>251637.65657894738</v>
      </c>
      <c r="BN652" s="97">
        <f t="shared" si="618"/>
        <v>0.20925110132158589</v>
      </c>
      <c r="BO652" s="280"/>
      <c r="BP652" s="90">
        <v>9</v>
      </c>
      <c r="BQ652" s="197" t="s">
        <v>430</v>
      </c>
      <c r="BR652" s="198" t="s">
        <v>431</v>
      </c>
      <c r="BS652" s="93">
        <v>233790752</v>
      </c>
      <c r="BT652" s="94">
        <f>IFERROR(BS652/BS654,"-")</f>
        <v>3.1378969722685328E-2</v>
      </c>
      <c r="BU652" s="95">
        <v>1036</v>
      </c>
      <c r="BV652" s="96">
        <f t="shared" si="628"/>
        <v>225666.74903474902</v>
      </c>
      <c r="BW652" s="97">
        <f t="shared" si="619"/>
        <v>0.31798649478207491</v>
      </c>
      <c r="BX652" s="280"/>
      <c r="BY652" s="90">
        <v>9</v>
      </c>
      <c r="BZ652" s="197" t="s">
        <v>408</v>
      </c>
      <c r="CA652" s="198" t="s">
        <v>409</v>
      </c>
      <c r="CB652" s="93">
        <v>2194775017</v>
      </c>
      <c r="CC652" s="94">
        <f>IFERROR(CB652/CB654,"-")</f>
        <v>3.3338358295902364E-2</v>
      </c>
      <c r="CD652" s="95">
        <v>24756</v>
      </c>
      <c r="CE652" s="96">
        <f t="shared" si="629"/>
        <v>88656.286031669093</v>
      </c>
      <c r="CF652" s="97">
        <f t="shared" si="620"/>
        <v>0.31440582176557996</v>
      </c>
    </row>
    <row r="653" spans="2:84" ht="13.5" customHeight="1">
      <c r="B653" s="277"/>
      <c r="C653" s="285"/>
      <c r="D653" s="280"/>
      <c r="E653" s="98">
        <v>10</v>
      </c>
      <c r="F653" s="113" t="s">
        <v>396</v>
      </c>
      <c r="G653" s="200" t="s">
        <v>397</v>
      </c>
      <c r="H653" s="101">
        <v>644363805</v>
      </c>
      <c r="I653" s="102">
        <f>IFERROR(H653/H654,"-")</f>
        <v>2.7152216626753989E-2</v>
      </c>
      <c r="J653" s="103">
        <v>12226</v>
      </c>
      <c r="K653" s="104">
        <f t="shared" si="621"/>
        <v>52704.384508424671</v>
      </c>
      <c r="L653" s="105">
        <f t="shared" si="612"/>
        <v>0.2546658890184969</v>
      </c>
      <c r="M653" s="280"/>
      <c r="N653" s="98">
        <v>10</v>
      </c>
      <c r="O653" s="113" t="s">
        <v>402</v>
      </c>
      <c r="P653" s="200" t="s">
        <v>403</v>
      </c>
      <c r="Q653" s="101">
        <v>132709153</v>
      </c>
      <c r="R653" s="102">
        <f>IFERROR(Q653/Q654,"-")</f>
        <v>3.0069447294336991E-2</v>
      </c>
      <c r="S653" s="103">
        <v>2532</v>
      </c>
      <c r="T653" s="104">
        <f t="shared" si="622"/>
        <v>52412.777646129543</v>
      </c>
      <c r="U653" s="105">
        <f t="shared" si="613"/>
        <v>0.47335950644980368</v>
      </c>
      <c r="V653" s="280"/>
      <c r="W653" s="98">
        <v>10</v>
      </c>
      <c r="X653" s="113" t="s">
        <v>402</v>
      </c>
      <c r="Y653" s="200" t="s">
        <v>403</v>
      </c>
      <c r="Z653" s="101">
        <v>124852046</v>
      </c>
      <c r="AA653" s="102">
        <f>IFERROR(Z653/Z654,"-")</f>
        <v>3.1743871161729581E-2</v>
      </c>
      <c r="AB653" s="103">
        <v>2074</v>
      </c>
      <c r="AC653" s="104">
        <f t="shared" si="623"/>
        <v>60198.672131147541</v>
      </c>
      <c r="AD653" s="105">
        <f t="shared" si="614"/>
        <v>0.52840764331210188</v>
      </c>
      <c r="AE653" s="280"/>
      <c r="AF653" s="98">
        <v>10</v>
      </c>
      <c r="AG653" s="113" t="s">
        <v>404</v>
      </c>
      <c r="AH653" s="200" t="s">
        <v>405</v>
      </c>
      <c r="AI653" s="101">
        <v>195282228</v>
      </c>
      <c r="AJ653" s="102">
        <f>IFERROR(AI653/AI654,"-")</f>
        <v>3.0305205145919691E-2</v>
      </c>
      <c r="AK653" s="103">
        <v>2116</v>
      </c>
      <c r="AL653" s="104">
        <f t="shared" si="624"/>
        <v>92288.387523629484</v>
      </c>
      <c r="AM653" s="105">
        <f t="shared" si="615"/>
        <v>0.36245289482699555</v>
      </c>
      <c r="AN653" s="280"/>
      <c r="AO653" s="98">
        <v>10</v>
      </c>
      <c r="AP653" s="113" t="s">
        <v>384</v>
      </c>
      <c r="AQ653" s="200" t="s">
        <v>385</v>
      </c>
      <c r="AR653" s="101">
        <v>186868871</v>
      </c>
      <c r="AS653" s="102">
        <f>IFERROR(AR653/AR654,"-")</f>
        <v>2.8214238774929293E-2</v>
      </c>
      <c r="AT653" s="103">
        <v>3904</v>
      </c>
      <c r="AU653" s="104">
        <f t="shared" si="625"/>
        <v>47866.001793032789</v>
      </c>
      <c r="AV653" s="105">
        <f t="shared" si="616"/>
        <v>0.76941269215608987</v>
      </c>
      <c r="AW653" s="280"/>
      <c r="AX653" s="98">
        <v>10</v>
      </c>
      <c r="AY653" s="113" t="s">
        <v>406</v>
      </c>
      <c r="AZ653" s="200" t="s">
        <v>407</v>
      </c>
      <c r="BA653" s="101">
        <v>177886502</v>
      </c>
      <c r="BB653" s="102">
        <f>IFERROR(BA653/BA654,"-")</f>
        <v>3.0549663727697109E-2</v>
      </c>
      <c r="BC653" s="103">
        <v>1153</v>
      </c>
      <c r="BD653" s="104">
        <f t="shared" si="626"/>
        <v>154281.44145706852</v>
      </c>
      <c r="BE653" s="105">
        <f t="shared" si="617"/>
        <v>0.31545827633378931</v>
      </c>
      <c r="BF653" s="280"/>
      <c r="BG653" s="98">
        <v>10</v>
      </c>
      <c r="BH653" s="113" t="s">
        <v>416</v>
      </c>
      <c r="BI653" s="200" t="s">
        <v>417</v>
      </c>
      <c r="BJ653" s="101">
        <v>187570687</v>
      </c>
      <c r="BK653" s="102">
        <f>IFERROR(BJ653/BJ654,"-")</f>
        <v>2.529686283083088E-2</v>
      </c>
      <c r="BL653" s="103">
        <v>2120</v>
      </c>
      <c r="BM653" s="104">
        <f t="shared" si="627"/>
        <v>88476.739150943395</v>
      </c>
      <c r="BN653" s="105">
        <f t="shared" si="618"/>
        <v>0.58370044052863435</v>
      </c>
      <c r="BO653" s="280"/>
      <c r="BP653" s="98">
        <v>10</v>
      </c>
      <c r="BQ653" s="113" t="s">
        <v>388</v>
      </c>
      <c r="BR653" s="200" t="s">
        <v>389</v>
      </c>
      <c r="BS653" s="101">
        <v>225921859</v>
      </c>
      <c r="BT653" s="102">
        <f>IFERROR(BS653/BS654,"-")</f>
        <v>3.0322821209171628E-2</v>
      </c>
      <c r="BU653" s="103">
        <v>487</v>
      </c>
      <c r="BV653" s="104">
        <f t="shared" si="628"/>
        <v>463905.25462012319</v>
      </c>
      <c r="BW653" s="105">
        <f t="shared" si="619"/>
        <v>0.14947820748925722</v>
      </c>
      <c r="BX653" s="280"/>
      <c r="BY653" s="98">
        <v>10</v>
      </c>
      <c r="BZ653" s="113" t="s">
        <v>410</v>
      </c>
      <c r="CA653" s="200" t="s">
        <v>411</v>
      </c>
      <c r="CB653" s="101">
        <v>1975208458</v>
      </c>
      <c r="CC653" s="102">
        <f>IFERROR(CB653/CB654,"-")</f>
        <v>3.0003169697051829E-2</v>
      </c>
      <c r="CD653" s="103">
        <v>15934</v>
      </c>
      <c r="CE653" s="104">
        <f t="shared" si="629"/>
        <v>123961.87134429521</v>
      </c>
      <c r="CF653" s="105">
        <f t="shared" si="620"/>
        <v>0.202364774762189</v>
      </c>
    </row>
    <row r="654" spans="2:84" s="195" customFormat="1" ht="13.5" customHeight="1">
      <c r="B654" s="278"/>
      <c r="C654" s="286"/>
      <c r="D654" s="281"/>
      <c r="E654" s="106" t="s">
        <v>164</v>
      </c>
      <c r="F654" s="107"/>
      <c r="G654" s="127"/>
      <c r="H654" s="216">
        <v>23731535950</v>
      </c>
      <c r="I654" s="109" t="s">
        <v>588</v>
      </c>
      <c r="J654" s="110">
        <v>43821</v>
      </c>
      <c r="K654" s="56">
        <f t="shared" si="621"/>
        <v>541556.23901782255</v>
      </c>
      <c r="L654" s="111">
        <f t="shared" si="612"/>
        <v>0.91278536910514918</v>
      </c>
      <c r="M654" s="281"/>
      <c r="N654" s="106" t="s">
        <v>164</v>
      </c>
      <c r="O654" s="107"/>
      <c r="P654" s="127"/>
      <c r="Q654" s="216">
        <v>4413421760</v>
      </c>
      <c r="R654" s="109" t="s">
        <v>588</v>
      </c>
      <c r="S654" s="110">
        <v>5326</v>
      </c>
      <c r="T654" s="56">
        <f t="shared" si="622"/>
        <v>828655.98197521595</v>
      </c>
      <c r="U654" s="111">
        <f t="shared" si="613"/>
        <v>0.9957001308655824</v>
      </c>
      <c r="V654" s="281"/>
      <c r="W654" s="106" t="s">
        <v>164</v>
      </c>
      <c r="X654" s="107"/>
      <c r="Y654" s="127"/>
      <c r="Z654" s="216">
        <v>3933107130</v>
      </c>
      <c r="AA654" s="109" t="s">
        <v>588</v>
      </c>
      <c r="AB654" s="110">
        <v>3907</v>
      </c>
      <c r="AC654" s="56">
        <f t="shared" si="623"/>
        <v>1006682.1423086767</v>
      </c>
      <c r="AD654" s="111">
        <f t="shared" si="614"/>
        <v>0.99541401273885355</v>
      </c>
      <c r="AE654" s="281"/>
      <c r="AF654" s="106" t="s">
        <v>164</v>
      </c>
      <c r="AG654" s="107"/>
      <c r="AH654" s="127"/>
      <c r="AI654" s="216">
        <v>6443851050</v>
      </c>
      <c r="AJ654" s="109" t="s">
        <v>588</v>
      </c>
      <c r="AK654" s="110">
        <v>5776</v>
      </c>
      <c r="AL654" s="56">
        <f t="shared" si="624"/>
        <v>1115625.1817867036</v>
      </c>
      <c r="AM654" s="111">
        <f t="shared" si="615"/>
        <v>0.9893799246317232</v>
      </c>
      <c r="AN654" s="281"/>
      <c r="AO654" s="106" t="s">
        <v>164</v>
      </c>
      <c r="AP654" s="107"/>
      <c r="AQ654" s="127"/>
      <c r="AR654" s="216">
        <v>6623211510</v>
      </c>
      <c r="AS654" s="109" t="s">
        <v>588</v>
      </c>
      <c r="AT654" s="110">
        <v>5019</v>
      </c>
      <c r="AU654" s="56">
        <f t="shared" si="625"/>
        <v>1319627.7166766289</v>
      </c>
      <c r="AV654" s="111">
        <f t="shared" si="616"/>
        <v>0.98916042569964524</v>
      </c>
      <c r="AW654" s="281"/>
      <c r="AX654" s="106" t="s">
        <v>164</v>
      </c>
      <c r="AY654" s="107"/>
      <c r="AZ654" s="127"/>
      <c r="BA654" s="216">
        <v>5822862850</v>
      </c>
      <c r="BB654" s="109" t="s">
        <v>588</v>
      </c>
      <c r="BC654" s="110">
        <v>3578</v>
      </c>
      <c r="BD654" s="56">
        <f t="shared" si="626"/>
        <v>1627407.1688093906</v>
      </c>
      <c r="BE654" s="111">
        <f t="shared" si="617"/>
        <v>0.97893296853625167</v>
      </c>
      <c r="BF654" s="281"/>
      <c r="BG654" s="106" t="s">
        <v>164</v>
      </c>
      <c r="BH654" s="107"/>
      <c r="BI654" s="127"/>
      <c r="BJ654" s="216">
        <v>7414780570</v>
      </c>
      <c r="BK654" s="109" t="s">
        <v>588</v>
      </c>
      <c r="BL654" s="110">
        <v>3530</v>
      </c>
      <c r="BM654" s="56">
        <f t="shared" si="627"/>
        <v>2100504.4107648726</v>
      </c>
      <c r="BN654" s="111">
        <f t="shared" si="618"/>
        <v>0.97191629955947134</v>
      </c>
      <c r="BO654" s="281"/>
      <c r="BP654" s="106" t="s">
        <v>164</v>
      </c>
      <c r="BQ654" s="107"/>
      <c r="BR654" s="127"/>
      <c r="BS654" s="216">
        <v>7450555390</v>
      </c>
      <c r="BT654" s="109" t="s">
        <v>588</v>
      </c>
      <c r="BU654" s="110">
        <v>3179</v>
      </c>
      <c r="BV654" s="56">
        <f t="shared" si="628"/>
        <v>2343678.9525007866</v>
      </c>
      <c r="BW654" s="111">
        <f t="shared" si="619"/>
        <v>0.97575199508901167</v>
      </c>
      <c r="BX654" s="281"/>
      <c r="BY654" s="106" t="s">
        <v>164</v>
      </c>
      <c r="BZ654" s="107"/>
      <c r="CA654" s="127"/>
      <c r="CB654" s="216">
        <v>65833326210</v>
      </c>
      <c r="CC654" s="109" t="s">
        <v>588</v>
      </c>
      <c r="CD654" s="110">
        <v>74136</v>
      </c>
      <c r="CE654" s="56">
        <f t="shared" si="629"/>
        <v>888007.52954030433</v>
      </c>
      <c r="CF654" s="111">
        <f t="shared" si="620"/>
        <v>0.94154104065329758</v>
      </c>
    </row>
    <row r="655" spans="2:84" ht="13.5" customHeight="1">
      <c r="B655" s="276">
        <v>60</v>
      </c>
      <c r="C655" s="284" t="s">
        <v>44</v>
      </c>
      <c r="D655" s="279">
        <f>CK65</f>
        <v>6731</v>
      </c>
      <c r="E655" s="82">
        <v>1</v>
      </c>
      <c r="F655" s="237" t="s">
        <v>380</v>
      </c>
      <c r="G655" s="84" t="s">
        <v>381</v>
      </c>
      <c r="H655" s="85">
        <v>288528145</v>
      </c>
      <c r="I655" s="86">
        <f>IFERROR(H655/H665,"-")</f>
        <v>8.1032360710049808E-2</v>
      </c>
      <c r="J655" s="87">
        <v>2604</v>
      </c>
      <c r="K655" s="88">
        <f t="shared" si="621"/>
        <v>110801.89900153611</v>
      </c>
      <c r="L655" s="89">
        <f t="shared" ref="L655:L665" si="630">IFERROR(J655/$CK$65,0)</f>
        <v>0.38686673599762295</v>
      </c>
      <c r="M655" s="279">
        <f>CL65</f>
        <v>476</v>
      </c>
      <c r="N655" s="82">
        <v>1</v>
      </c>
      <c r="O655" s="237" t="s">
        <v>380</v>
      </c>
      <c r="P655" s="84" t="s">
        <v>381</v>
      </c>
      <c r="Q655" s="85">
        <v>41917048</v>
      </c>
      <c r="R655" s="86">
        <f>IFERROR(Q655/Q665,"-")</f>
        <v>0.10318410872511143</v>
      </c>
      <c r="S655" s="87">
        <v>284</v>
      </c>
      <c r="T655" s="88">
        <f t="shared" si="622"/>
        <v>147595.23943661971</v>
      </c>
      <c r="U655" s="89">
        <f t="shared" ref="U655:U665" si="631">IFERROR(S655/$CL$65,0)</f>
        <v>0.59663865546218486</v>
      </c>
      <c r="V655" s="279">
        <f>CM65</f>
        <v>519</v>
      </c>
      <c r="W655" s="82">
        <v>1</v>
      </c>
      <c r="X655" s="237" t="s">
        <v>388</v>
      </c>
      <c r="Y655" s="84" t="s">
        <v>389</v>
      </c>
      <c r="Z655" s="85">
        <v>67197367</v>
      </c>
      <c r="AA655" s="86">
        <f>IFERROR(Z655/Z665,"-")</f>
        <v>0.12674596245007508</v>
      </c>
      <c r="AB655" s="87">
        <v>77</v>
      </c>
      <c r="AC655" s="88">
        <f t="shared" si="623"/>
        <v>872693.07792207797</v>
      </c>
      <c r="AD655" s="89">
        <f t="shared" ref="AD655:AD665" si="632">IFERROR(AB655/$CM$65,0)</f>
        <v>0.14836223506743737</v>
      </c>
      <c r="AE655" s="279">
        <f>CN65</f>
        <v>722</v>
      </c>
      <c r="AF655" s="82">
        <v>1</v>
      </c>
      <c r="AG655" s="237" t="s">
        <v>380</v>
      </c>
      <c r="AH655" s="84" t="s">
        <v>381</v>
      </c>
      <c r="AI655" s="85">
        <v>73701221</v>
      </c>
      <c r="AJ655" s="86">
        <f>IFERROR(AI655/AI665,"-")</f>
        <v>8.9618256869879481E-2</v>
      </c>
      <c r="AK655" s="87">
        <v>467</v>
      </c>
      <c r="AL655" s="88">
        <f t="shared" si="624"/>
        <v>157818.46038543899</v>
      </c>
      <c r="AM655" s="89">
        <f t="shared" ref="AM655:AM665" si="633">IFERROR(AK655/$CN$65,0)</f>
        <v>0.64681440443213301</v>
      </c>
      <c r="AN655" s="279">
        <f>CO65</f>
        <v>672</v>
      </c>
      <c r="AO655" s="82">
        <v>1</v>
      </c>
      <c r="AP655" s="237" t="s">
        <v>400</v>
      </c>
      <c r="AQ655" s="84" t="s">
        <v>401</v>
      </c>
      <c r="AR655" s="85">
        <v>75759837</v>
      </c>
      <c r="AS655" s="86">
        <f>IFERROR(AR655/AR665,"-")</f>
        <v>7.880062466063574E-2</v>
      </c>
      <c r="AT655" s="87">
        <v>213</v>
      </c>
      <c r="AU655" s="88">
        <f t="shared" si="625"/>
        <v>355679.98591549293</v>
      </c>
      <c r="AV655" s="89">
        <f t="shared" ref="AV655:AV665" si="634">IFERROR(AT655/$CO$65,0)</f>
        <v>0.3169642857142857</v>
      </c>
      <c r="AW655" s="279">
        <f>CP65</f>
        <v>498</v>
      </c>
      <c r="AX655" s="82">
        <v>1</v>
      </c>
      <c r="AY655" s="237" t="s">
        <v>400</v>
      </c>
      <c r="AZ655" s="84" t="s">
        <v>401</v>
      </c>
      <c r="BA655" s="85">
        <v>88918214</v>
      </c>
      <c r="BB655" s="86">
        <f>IFERROR(BA655/BA665,"-")</f>
        <v>9.8555604904545499E-2</v>
      </c>
      <c r="BC655" s="87">
        <v>167</v>
      </c>
      <c r="BD655" s="88">
        <f t="shared" si="626"/>
        <v>532444.39520958089</v>
      </c>
      <c r="BE655" s="89">
        <f t="shared" ref="BE655:BE665" si="635">IFERROR(BC655/$CP$65,0)</f>
        <v>0.3353413654618474</v>
      </c>
      <c r="BF655" s="279">
        <f>CQ65</f>
        <v>386</v>
      </c>
      <c r="BG655" s="82">
        <v>1</v>
      </c>
      <c r="BH655" s="237" t="s">
        <v>380</v>
      </c>
      <c r="BI655" s="84" t="s">
        <v>381</v>
      </c>
      <c r="BJ655" s="85">
        <v>52951905</v>
      </c>
      <c r="BK655" s="86">
        <f>IFERROR(BJ655/BJ665,"-")</f>
        <v>6.9931979036692127E-2</v>
      </c>
      <c r="BL655" s="87">
        <v>275</v>
      </c>
      <c r="BM655" s="88">
        <f t="shared" si="627"/>
        <v>192552.38181818181</v>
      </c>
      <c r="BN655" s="89">
        <f t="shared" ref="BN655:BN665" si="636">IFERROR(BL655/$CQ$65,0)</f>
        <v>0.71243523316062174</v>
      </c>
      <c r="BO655" s="279">
        <f>CR65</f>
        <v>337</v>
      </c>
      <c r="BP655" s="82">
        <v>1</v>
      </c>
      <c r="BQ655" s="237" t="s">
        <v>404</v>
      </c>
      <c r="BR655" s="84" t="s">
        <v>405</v>
      </c>
      <c r="BS655" s="85">
        <v>67763147</v>
      </c>
      <c r="BT655" s="86">
        <f>IFERROR(BS655/BS665,"-")</f>
        <v>8.0998769571557327E-2</v>
      </c>
      <c r="BU655" s="87">
        <v>251</v>
      </c>
      <c r="BV655" s="88">
        <f t="shared" si="628"/>
        <v>269972.69721115538</v>
      </c>
      <c r="BW655" s="89">
        <f t="shared" ref="BW655:BW665" si="637">IFERROR(BU655/$CR$65,0)</f>
        <v>0.74480712166172103</v>
      </c>
      <c r="BX655" s="279">
        <f>CS65</f>
        <v>10341</v>
      </c>
      <c r="BY655" s="82">
        <v>1</v>
      </c>
      <c r="BZ655" s="237" t="s">
        <v>380</v>
      </c>
      <c r="CA655" s="84" t="s">
        <v>381</v>
      </c>
      <c r="CB655" s="85">
        <v>662694635</v>
      </c>
      <c r="CC655" s="86">
        <f>IFERROR(CB655/CB665,"-")</f>
        <v>7.5504710406385664E-2</v>
      </c>
      <c r="CD655" s="87">
        <v>5041</v>
      </c>
      <c r="CE655" s="88">
        <f t="shared" si="629"/>
        <v>131460.94723269192</v>
      </c>
      <c r="CF655" s="89">
        <f t="shared" ref="CF655:CF665" si="638">IFERROR(CD655/$CS$65,0)</f>
        <v>0.4874770331689392</v>
      </c>
    </row>
    <row r="656" spans="2:84" ht="13.5" customHeight="1">
      <c r="B656" s="277"/>
      <c r="C656" s="285"/>
      <c r="D656" s="280"/>
      <c r="E656" s="90">
        <v>2</v>
      </c>
      <c r="F656" s="112" t="s">
        <v>388</v>
      </c>
      <c r="G656" s="198" t="s">
        <v>389</v>
      </c>
      <c r="H656" s="93">
        <v>215241738</v>
      </c>
      <c r="I656" s="94">
        <f>IFERROR(H656/H665,"-")</f>
        <v>6.0450068583340573E-2</v>
      </c>
      <c r="J656" s="95">
        <v>447</v>
      </c>
      <c r="K656" s="96">
        <f t="shared" si="621"/>
        <v>481525.14093959733</v>
      </c>
      <c r="L656" s="97">
        <f t="shared" si="630"/>
        <v>6.6409151686227907E-2</v>
      </c>
      <c r="M656" s="280"/>
      <c r="N656" s="90">
        <v>2</v>
      </c>
      <c r="O656" s="112" t="s">
        <v>382</v>
      </c>
      <c r="P656" s="198" t="s">
        <v>383</v>
      </c>
      <c r="Q656" s="93">
        <v>28998970</v>
      </c>
      <c r="R656" s="94">
        <f>IFERROR(Q656/Q665,"-")</f>
        <v>7.1384627882102869E-2</v>
      </c>
      <c r="S656" s="95">
        <v>151</v>
      </c>
      <c r="T656" s="96">
        <f t="shared" si="622"/>
        <v>192046.15894039735</v>
      </c>
      <c r="U656" s="97">
        <f t="shared" si="631"/>
        <v>0.3172268907563025</v>
      </c>
      <c r="V656" s="280"/>
      <c r="W656" s="90">
        <v>2</v>
      </c>
      <c r="X656" s="112" t="s">
        <v>380</v>
      </c>
      <c r="Y656" s="198" t="s">
        <v>381</v>
      </c>
      <c r="Z656" s="93">
        <v>42834761</v>
      </c>
      <c r="AA656" s="94">
        <f>IFERROR(Z656/Z665,"-")</f>
        <v>8.0793835408222769E-2</v>
      </c>
      <c r="AB656" s="95">
        <v>326</v>
      </c>
      <c r="AC656" s="96">
        <f t="shared" si="623"/>
        <v>131394.97239263804</v>
      </c>
      <c r="AD656" s="97">
        <f t="shared" si="632"/>
        <v>0.62813102119460495</v>
      </c>
      <c r="AE656" s="280"/>
      <c r="AF656" s="90">
        <v>2</v>
      </c>
      <c r="AG656" s="112" t="s">
        <v>406</v>
      </c>
      <c r="AH656" s="198" t="s">
        <v>407</v>
      </c>
      <c r="AI656" s="93">
        <v>54651933</v>
      </c>
      <c r="AJ656" s="94">
        <f>IFERROR(AI656/AI665,"-")</f>
        <v>6.6454950183653591E-2</v>
      </c>
      <c r="AK656" s="95">
        <v>237</v>
      </c>
      <c r="AL656" s="96">
        <f t="shared" si="624"/>
        <v>230598.87341772151</v>
      </c>
      <c r="AM656" s="97">
        <f t="shared" si="633"/>
        <v>0.32825484764542934</v>
      </c>
      <c r="AN656" s="280"/>
      <c r="AO656" s="90">
        <v>2</v>
      </c>
      <c r="AP656" s="112" t="s">
        <v>380</v>
      </c>
      <c r="AQ656" s="198" t="s">
        <v>381</v>
      </c>
      <c r="AR656" s="93">
        <v>65327231</v>
      </c>
      <c r="AS656" s="94">
        <f>IFERROR(AR656/AR665,"-")</f>
        <v>6.7949283076594355E-2</v>
      </c>
      <c r="AT656" s="95">
        <v>487</v>
      </c>
      <c r="AU656" s="96">
        <f t="shared" si="625"/>
        <v>134142.15811088297</v>
      </c>
      <c r="AV656" s="97">
        <f t="shared" si="634"/>
        <v>0.72470238095238093</v>
      </c>
      <c r="AW656" s="280"/>
      <c r="AX656" s="90">
        <v>2</v>
      </c>
      <c r="AY656" s="112" t="s">
        <v>404</v>
      </c>
      <c r="AZ656" s="198" t="s">
        <v>405</v>
      </c>
      <c r="BA656" s="93">
        <v>50399647</v>
      </c>
      <c r="BB656" s="94">
        <f>IFERROR(BA656/BA665,"-")</f>
        <v>5.5862207230799328E-2</v>
      </c>
      <c r="BC656" s="95">
        <v>329</v>
      </c>
      <c r="BD656" s="96">
        <f t="shared" si="626"/>
        <v>153190.41641337387</v>
      </c>
      <c r="BE656" s="97">
        <f t="shared" si="635"/>
        <v>0.6606425702811245</v>
      </c>
      <c r="BF656" s="280"/>
      <c r="BG656" s="90">
        <v>2</v>
      </c>
      <c r="BH656" s="112" t="s">
        <v>400</v>
      </c>
      <c r="BI656" s="198" t="s">
        <v>401</v>
      </c>
      <c r="BJ656" s="93">
        <v>50852012</v>
      </c>
      <c r="BK656" s="94">
        <f>IFERROR(BJ656/BJ665,"-")</f>
        <v>6.7158713877387727E-2</v>
      </c>
      <c r="BL656" s="95">
        <v>123</v>
      </c>
      <c r="BM656" s="96">
        <f t="shared" si="627"/>
        <v>413430.99186991871</v>
      </c>
      <c r="BN656" s="97">
        <f t="shared" si="636"/>
        <v>0.31865284974093266</v>
      </c>
      <c r="BO656" s="280"/>
      <c r="BP656" s="90">
        <v>2</v>
      </c>
      <c r="BQ656" s="112" t="s">
        <v>408</v>
      </c>
      <c r="BR656" s="198" t="s">
        <v>409</v>
      </c>
      <c r="BS656" s="93">
        <v>58612526</v>
      </c>
      <c r="BT656" s="94">
        <f>IFERROR(BS656/BS665,"-")</f>
        <v>7.0060832438624973E-2</v>
      </c>
      <c r="BU656" s="95">
        <v>106</v>
      </c>
      <c r="BV656" s="96">
        <f t="shared" si="628"/>
        <v>552948.35849056602</v>
      </c>
      <c r="BW656" s="97">
        <f t="shared" si="637"/>
        <v>0.31454005934718099</v>
      </c>
      <c r="BX656" s="280"/>
      <c r="BY656" s="90">
        <v>2</v>
      </c>
      <c r="BZ656" s="112" t="s">
        <v>388</v>
      </c>
      <c r="CA656" s="198" t="s">
        <v>389</v>
      </c>
      <c r="CB656" s="93">
        <v>494989259</v>
      </c>
      <c r="CC656" s="94">
        <f>IFERROR(CB656/CB665,"-")</f>
        <v>5.6397047269088618E-2</v>
      </c>
      <c r="CD656" s="95">
        <v>985</v>
      </c>
      <c r="CE656" s="96">
        <f t="shared" si="629"/>
        <v>502527.16649746191</v>
      </c>
      <c r="CF656" s="97">
        <f t="shared" si="638"/>
        <v>9.5251909873319801E-2</v>
      </c>
    </row>
    <row r="657" spans="2:84" ht="13.5" customHeight="1">
      <c r="B657" s="277"/>
      <c r="C657" s="285"/>
      <c r="D657" s="280"/>
      <c r="E657" s="90">
        <v>3</v>
      </c>
      <c r="F657" s="197" t="s">
        <v>384</v>
      </c>
      <c r="G657" s="198" t="s">
        <v>385</v>
      </c>
      <c r="H657" s="93">
        <v>169297237</v>
      </c>
      <c r="I657" s="94">
        <f>IFERROR(H657/H665,"-")</f>
        <v>4.7546677901383901E-2</v>
      </c>
      <c r="J657" s="95">
        <v>4382</v>
      </c>
      <c r="K657" s="96">
        <f t="shared" si="621"/>
        <v>38634.695801004105</v>
      </c>
      <c r="L657" s="97">
        <f t="shared" si="630"/>
        <v>0.65101767939384936</v>
      </c>
      <c r="M657" s="280"/>
      <c r="N657" s="90">
        <v>3</v>
      </c>
      <c r="O657" s="197" t="s">
        <v>400</v>
      </c>
      <c r="P657" s="198" t="s">
        <v>401</v>
      </c>
      <c r="Q657" s="93">
        <v>20488740</v>
      </c>
      <c r="R657" s="94">
        <f>IFERROR(Q657/Q665,"-")</f>
        <v>5.0435621702189987E-2</v>
      </c>
      <c r="S657" s="95">
        <v>112</v>
      </c>
      <c r="T657" s="96">
        <f t="shared" si="622"/>
        <v>182935.17857142858</v>
      </c>
      <c r="U657" s="97">
        <f t="shared" si="631"/>
        <v>0.23529411764705882</v>
      </c>
      <c r="V657" s="280"/>
      <c r="W657" s="90">
        <v>3</v>
      </c>
      <c r="X657" s="197" t="s">
        <v>402</v>
      </c>
      <c r="Y657" s="198" t="s">
        <v>403</v>
      </c>
      <c r="Z657" s="93">
        <v>31388081</v>
      </c>
      <c r="AA657" s="94">
        <f>IFERROR(Z657/Z665,"-")</f>
        <v>5.9203399082674107E-2</v>
      </c>
      <c r="AB657" s="95">
        <v>255</v>
      </c>
      <c r="AC657" s="96">
        <f t="shared" si="623"/>
        <v>123090.51372549019</v>
      </c>
      <c r="AD657" s="97">
        <f t="shared" si="632"/>
        <v>0.4913294797687861</v>
      </c>
      <c r="AE657" s="280"/>
      <c r="AF657" s="90">
        <v>3</v>
      </c>
      <c r="AG657" s="197" t="s">
        <v>400</v>
      </c>
      <c r="AH657" s="198" t="s">
        <v>401</v>
      </c>
      <c r="AI657" s="93">
        <v>38939263</v>
      </c>
      <c r="AJ657" s="94">
        <f>IFERROR(AI657/AI665,"-")</f>
        <v>4.7348861070534966E-2</v>
      </c>
      <c r="AK657" s="95">
        <v>168</v>
      </c>
      <c r="AL657" s="96">
        <f t="shared" si="624"/>
        <v>231781.32738095237</v>
      </c>
      <c r="AM657" s="97">
        <f t="shared" si="633"/>
        <v>0.23268698060941828</v>
      </c>
      <c r="AN657" s="280"/>
      <c r="AO657" s="90">
        <v>3</v>
      </c>
      <c r="AP657" s="197" t="s">
        <v>388</v>
      </c>
      <c r="AQ657" s="198" t="s">
        <v>389</v>
      </c>
      <c r="AR657" s="93">
        <v>59826803</v>
      </c>
      <c r="AS657" s="94">
        <f>IFERROR(AR657/AR665,"-")</f>
        <v>6.2228083302882452E-2</v>
      </c>
      <c r="AT657" s="95">
        <v>113</v>
      </c>
      <c r="AU657" s="96">
        <f t="shared" si="625"/>
        <v>529440.73451327439</v>
      </c>
      <c r="AV657" s="97">
        <f t="shared" si="634"/>
        <v>0.16815476190476192</v>
      </c>
      <c r="AW657" s="280"/>
      <c r="AX657" s="90">
        <v>3</v>
      </c>
      <c r="AY657" s="197" t="s">
        <v>406</v>
      </c>
      <c r="AZ657" s="198" t="s">
        <v>407</v>
      </c>
      <c r="BA657" s="93">
        <v>50289537</v>
      </c>
      <c r="BB657" s="94">
        <f>IFERROR(BA657/BA665,"-")</f>
        <v>5.5740162970485695E-2</v>
      </c>
      <c r="BC657" s="95">
        <v>155</v>
      </c>
      <c r="BD657" s="96">
        <f t="shared" si="626"/>
        <v>324448.6258064516</v>
      </c>
      <c r="BE657" s="97">
        <f t="shared" si="635"/>
        <v>0.3112449799196787</v>
      </c>
      <c r="BF657" s="280"/>
      <c r="BG657" s="90">
        <v>3</v>
      </c>
      <c r="BH657" s="197" t="s">
        <v>404</v>
      </c>
      <c r="BI657" s="198" t="s">
        <v>405</v>
      </c>
      <c r="BJ657" s="93">
        <v>45648136</v>
      </c>
      <c r="BK657" s="94">
        <f>IFERROR(BJ657/BJ665,"-")</f>
        <v>6.0286112271429541E-2</v>
      </c>
      <c r="BL657" s="95">
        <v>279</v>
      </c>
      <c r="BM657" s="96">
        <f t="shared" si="627"/>
        <v>163613.3906810036</v>
      </c>
      <c r="BN657" s="97">
        <f t="shared" si="636"/>
        <v>0.72279792746113991</v>
      </c>
      <c r="BO657" s="280"/>
      <c r="BP657" s="90">
        <v>3</v>
      </c>
      <c r="BQ657" s="197" t="s">
        <v>380</v>
      </c>
      <c r="BR657" s="198" t="s">
        <v>381</v>
      </c>
      <c r="BS657" s="93">
        <v>51334089</v>
      </c>
      <c r="BT657" s="94">
        <f>IFERROR(BS657/BS665,"-")</f>
        <v>6.1360757729814641E-2</v>
      </c>
      <c r="BU657" s="95">
        <v>239</v>
      </c>
      <c r="BV657" s="96">
        <f t="shared" si="628"/>
        <v>214786.98326359832</v>
      </c>
      <c r="BW657" s="97">
        <f t="shared" si="637"/>
        <v>0.70919881305637977</v>
      </c>
      <c r="BX657" s="280"/>
      <c r="BY657" s="90">
        <v>3</v>
      </c>
      <c r="BZ657" s="197" t="s">
        <v>400</v>
      </c>
      <c r="CA657" s="198" t="s">
        <v>401</v>
      </c>
      <c r="CB657" s="93">
        <v>402501122</v>
      </c>
      <c r="CC657" s="94">
        <f>IFERROR(CB657/CB665,"-")</f>
        <v>4.585932803704576E-2</v>
      </c>
      <c r="CD657" s="95">
        <v>1556</v>
      </c>
      <c r="CE657" s="96">
        <f t="shared" si="629"/>
        <v>258676.81362467867</v>
      </c>
      <c r="CF657" s="97">
        <f t="shared" si="638"/>
        <v>0.15046900686587369</v>
      </c>
    </row>
    <row r="658" spans="2:84" ht="13.5" customHeight="1">
      <c r="B658" s="277"/>
      <c r="C658" s="285"/>
      <c r="D658" s="280"/>
      <c r="E658" s="90">
        <v>4</v>
      </c>
      <c r="F658" s="197" t="s">
        <v>382</v>
      </c>
      <c r="G658" s="198" t="s">
        <v>383</v>
      </c>
      <c r="H658" s="93">
        <v>168115239</v>
      </c>
      <c r="I658" s="94">
        <f>IFERROR(H658/H665,"-")</f>
        <v>4.72147169126403E-2</v>
      </c>
      <c r="J658" s="95">
        <v>1768</v>
      </c>
      <c r="K658" s="96">
        <f t="shared" si="621"/>
        <v>95087.804864253398</v>
      </c>
      <c r="L658" s="97">
        <f t="shared" si="630"/>
        <v>0.26266528004754125</v>
      </c>
      <c r="M658" s="280"/>
      <c r="N658" s="90">
        <v>4</v>
      </c>
      <c r="O658" s="197" t="s">
        <v>402</v>
      </c>
      <c r="P658" s="198" t="s">
        <v>403</v>
      </c>
      <c r="Q658" s="93">
        <v>18111329</v>
      </c>
      <c r="R658" s="94">
        <f>IFERROR(Q658/Q665,"-")</f>
        <v>4.4583324204802384E-2</v>
      </c>
      <c r="S658" s="95">
        <v>202</v>
      </c>
      <c r="T658" s="96">
        <f t="shared" si="622"/>
        <v>89660.044554455439</v>
      </c>
      <c r="U658" s="97">
        <f t="shared" si="631"/>
        <v>0.42436974789915966</v>
      </c>
      <c r="V658" s="280"/>
      <c r="W658" s="90">
        <v>4</v>
      </c>
      <c r="X658" s="197" t="s">
        <v>400</v>
      </c>
      <c r="Y658" s="198" t="s">
        <v>401</v>
      </c>
      <c r="Z658" s="93">
        <v>28698023</v>
      </c>
      <c r="AA658" s="94">
        <f>IFERROR(Z658/Z665,"-")</f>
        <v>5.4129480185576187E-2</v>
      </c>
      <c r="AB658" s="95">
        <v>145</v>
      </c>
      <c r="AC658" s="96">
        <f t="shared" si="623"/>
        <v>197917.4</v>
      </c>
      <c r="AD658" s="97">
        <f t="shared" si="632"/>
        <v>0.279383429672447</v>
      </c>
      <c r="AE658" s="280"/>
      <c r="AF658" s="90">
        <v>4</v>
      </c>
      <c r="AG658" s="197" t="s">
        <v>386</v>
      </c>
      <c r="AH658" s="198" t="s">
        <v>387</v>
      </c>
      <c r="AI658" s="93">
        <v>37219638</v>
      </c>
      <c r="AJ658" s="94">
        <f>IFERROR(AI658/AI665,"-")</f>
        <v>4.5257853718433341E-2</v>
      </c>
      <c r="AK658" s="95">
        <v>510</v>
      </c>
      <c r="AL658" s="96">
        <f t="shared" si="624"/>
        <v>72979.682352941178</v>
      </c>
      <c r="AM658" s="97">
        <f t="shared" si="633"/>
        <v>0.7063711911357341</v>
      </c>
      <c r="AN658" s="280"/>
      <c r="AO658" s="90">
        <v>4</v>
      </c>
      <c r="AP658" s="197" t="s">
        <v>386</v>
      </c>
      <c r="AQ658" s="198" t="s">
        <v>387</v>
      </c>
      <c r="AR658" s="93">
        <v>45283994</v>
      </c>
      <c r="AS658" s="94">
        <f>IFERROR(AR658/AR665,"-")</f>
        <v>4.7101566682732972E-2</v>
      </c>
      <c r="AT658" s="95">
        <v>538</v>
      </c>
      <c r="AU658" s="96">
        <f t="shared" si="625"/>
        <v>84170.992565055756</v>
      </c>
      <c r="AV658" s="97">
        <f t="shared" si="634"/>
        <v>0.80059523809523814</v>
      </c>
      <c r="AW658" s="280"/>
      <c r="AX658" s="90">
        <v>4</v>
      </c>
      <c r="AY658" s="197" t="s">
        <v>388</v>
      </c>
      <c r="AZ658" s="198" t="s">
        <v>389</v>
      </c>
      <c r="BA658" s="93">
        <v>47311509</v>
      </c>
      <c r="BB658" s="94">
        <f>IFERROR(BA658/BA665,"-")</f>
        <v>5.2439361731240447E-2</v>
      </c>
      <c r="BC658" s="95">
        <v>77</v>
      </c>
      <c r="BD658" s="96">
        <f t="shared" si="626"/>
        <v>614435.18181818177</v>
      </c>
      <c r="BE658" s="97">
        <f t="shared" si="635"/>
        <v>0.15461847389558234</v>
      </c>
      <c r="BF658" s="280"/>
      <c r="BG658" s="90">
        <v>4</v>
      </c>
      <c r="BH658" s="197" t="s">
        <v>388</v>
      </c>
      <c r="BI658" s="198" t="s">
        <v>389</v>
      </c>
      <c r="BJ658" s="93">
        <v>34670243</v>
      </c>
      <c r="BK658" s="94">
        <f>IFERROR(BJ658/BJ665,"-")</f>
        <v>4.5787941088673241E-2</v>
      </c>
      <c r="BL658" s="95">
        <v>59</v>
      </c>
      <c r="BM658" s="96">
        <f t="shared" si="627"/>
        <v>587631.23728813557</v>
      </c>
      <c r="BN658" s="97">
        <f t="shared" si="636"/>
        <v>0.15284974093264247</v>
      </c>
      <c r="BO658" s="280"/>
      <c r="BP658" s="90">
        <v>4</v>
      </c>
      <c r="BQ658" s="197" t="s">
        <v>412</v>
      </c>
      <c r="BR658" s="198" t="s">
        <v>413</v>
      </c>
      <c r="BS658" s="93">
        <v>46195636</v>
      </c>
      <c r="BT658" s="94">
        <f>IFERROR(BS658/BS665,"-")</f>
        <v>5.5218652633938888E-2</v>
      </c>
      <c r="BU658" s="95">
        <v>142</v>
      </c>
      <c r="BV658" s="96">
        <f t="shared" si="628"/>
        <v>325321.38028169016</v>
      </c>
      <c r="BW658" s="97">
        <f t="shared" si="637"/>
        <v>0.42136498516320475</v>
      </c>
      <c r="BX658" s="280"/>
      <c r="BY658" s="90">
        <v>4</v>
      </c>
      <c r="BZ658" s="197" t="s">
        <v>386</v>
      </c>
      <c r="CA658" s="198" t="s">
        <v>387</v>
      </c>
      <c r="CB658" s="93">
        <v>354926006</v>
      </c>
      <c r="CC658" s="94">
        <f>IFERROR(CB658/CB665,"-")</f>
        <v>4.043881432467776E-2</v>
      </c>
      <c r="CD658" s="95">
        <v>6227</v>
      </c>
      <c r="CE658" s="96">
        <f t="shared" si="629"/>
        <v>56997.913280873618</v>
      </c>
      <c r="CF658" s="97">
        <f t="shared" si="638"/>
        <v>0.60216613480321057</v>
      </c>
    </row>
    <row r="659" spans="2:84" ht="13.5" customHeight="1">
      <c r="B659" s="277"/>
      <c r="C659" s="285"/>
      <c r="D659" s="280"/>
      <c r="E659" s="90">
        <v>5</v>
      </c>
      <c r="F659" s="112" t="s">
        <v>390</v>
      </c>
      <c r="G659" s="198" t="s">
        <v>391</v>
      </c>
      <c r="H659" s="93">
        <v>155689028</v>
      </c>
      <c r="I659" s="94">
        <f>IFERROR(H659/H665,"-")</f>
        <v>4.3724848664219718E-2</v>
      </c>
      <c r="J659" s="95">
        <v>3039</v>
      </c>
      <c r="K659" s="96">
        <f t="shared" si="621"/>
        <v>51230.348140835798</v>
      </c>
      <c r="L659" s="97">
        <f t="shared" si="630"/>
        <v>0.45149309166542861</v>
      </c>
      <c r="M659" s="280"/>
      <c r="N659" s="90">
        <v>5</v>
      </c>
      <c r="O659" s="112" t="s">
        <v>396</v>
      </c>
      <c r="P659" s="198" t="s">
        <v>397</v>
      </c>
      <c r="Q659" s="93">
        <v>16535241</v>
      </c>
      <c r="R659" s="94">
        <f>IFERROR(Q659/Q665,"-")</f>
        <v>4.0703584497169744E-2</v>
      </c>
      <c r="S659" s="95">
        <v>221</v>
      </c>
      <c r="T659" s="96">
        <f t="shared" si="622"/>
        <v>74820.095022624431</v>
      </c>
      <c r="U659" s="97">
        <f t="shared" si="631"/>
        <v>0.4642857142857143</v>
      </c>
      <c r="V659" s="280"/>
      <c r="W659" s="90">
        <v>5</v>
      </c>
      <c r="X659" s="112" t="s">
        <v>398</v>
      </c>
      <c r="Y659" s="198" t="s">
        <v>399</v>
      </c>
      <c r="Z659" s="93">
        <v>27187297</v>
      </c>
      <c r="AA659" s="94">
        <f>IFERROR(Z659/Z665,"-")</f>
        <v>5.127998727511212E-2</v>
      </c>
      <c r="AB659" s="95">
        <v>254</v>
      </c>
      <c r="AC659" s="96">
        <f t="shared" si="623"/>
        <v>107036.60236220472</v>
      </c>
      <c r="AD659" s="97">
        <f t="shared" si="632"/>
        <v>0.48940269749518306</v>
      </c>
      <c r="AE659" s="280"/>
      <c r="AF659" s="90">
        <v>5</v>
      </c>
      <c r="AG659" s="112" t="s">
        <v>388</v>
      </c>
      <c r="AH659" s="198" t="s">
        <v>389</v>
      </c>
      <c r="AI659" s="93">
        <v>28555800</v>
      </c>
      <c r="AJ659" s="94">
        <f>IFERROR(AI659/AI665,"-")</f>
        <v>3.4722912114643317E-2</v>
      </c>
      <c r="AK659" s="95">
        <v>107</v>
      </c>
      <c r="AL659" s="96">
        <f t="shared" si="624"/>
        <v>266876.63551401871</v>
      </c>
      <c r="AM659" s="97">
        <f t="shared" si="633"/>
        <v>0.1481994459833795</v>
      </c>
      <c r="AN659" s="280"/>
      <c r="AO659" s="90">
        <v>5</v>
      </c>
      <c r="AP659" s="112" t="s">
        <v>404</v>
      </c>
      <c r="AQ659" s="198" t="s">
        <v>405</v>
      </c>
      <c r="AR659" s="93">
        <v>39686463</v>
      </c>
      <c r="AS659" s="94">
        <f>IFERROR(AR659/AR665,"-")</f>
        <v>4.1279366466577899E-2</v>
      </c>
      <c r="AT659" s="95">
        <v>362</v>
      </c>
      <c r="AU659" s="96">
        <f t="shared" si="625"/>
        <v>109631.11325966851</v>
      </c>
      <c r="AV659" s="97">
        <f t="shared" si="634"/>
        <v>0.53869047619047616</v>
      </c>
      <c r="AW659" s="280"/>
      <c r="AX659" s="90">
        <v>5</v>
      </c>
      <c r="AY659" s="112" t="s">
        <v>380</v>
      </c>
      <c r="AZ659" s="198" t="s">
        <v>381</v>
      </c>
      <c r="BA659" s="93">
        <v>46100235</v>
      </c>
      <c r="BB659" s="94">
        <f>IFERROR(BA659/BA665,"-")</f>
        <v>5.109680393115746E-2</v>
      </c>
      <c r="BC659" s="95">
        <v>359</v>
      </c>
      <c r="BD659" s="96">
        <f t="shared" si="626"/>
        <v>128412.91086350975</v>
      </c>
      <c r="BE659" s="97">
        <f t="shared" si="635"/>
        <v>0.72088353413654616</v>
      </c>
      <c r="BF659" s="280"/>
      <c r="BG659" s="90">
        <v>5</v>
      </c>
      <c r="BH659" s="112" t="s">
        <v>406</v>
      </c>
      <c r="BI659" s="198" t="s">
        <v>407</v>
      </c>
      <c r="BJ659" s="93">
        <v>31032390</v>
      </c>
      <c r="BK659" s="94">
        <f>IFERROR(BJ659/BJ665,"-")</f>
        <v>4.0983538683612125E-2</v>
      </c>
      <c r="BL659" s="95">
        <v>102</v>
      </c>
      <c r="BM659" s="96">
        <f t="shared" si="627"/>
        <v>304239.1176470588</v>
      </c>
      <c r="BN659" s="97">
        <f t="shared" si="636"/>
        <v>0.26424870466321243</v>
      </c>
      <c r="BO659" s="280"/>
      <c r="BP659" s="90">
        <v>5</v>
      </c>
      <c r="BQ659" s="112" t="s">
        <v>400</v>
      </c>
      <c r="BR659" s="198" t="s">
        <v>401</v>
      </c>
      <c r="BS659" s="93">
        <v>39506922</v>
      </c>
      <c r="BT659" s="94">
        <f>IFERROR(BS659/BS665,"-")</f>
        <v>4.722348670671226E-2</v>
      </c>
      <c r="BU659" s="95">
        <v>98</v>
      </c>
      <c r="BV659" s="96">
        <f t="shared" si="628"/>
        <v>403131.85714285716</v>
      </c>
      <c r="BW659" s="97">
        <f t="shared" si="637"/>
        <v>0.29080118694362017</v>
      </c>
      <c r="BX659" s="280"/>
      <c r="BY659" s="90">
        <v>5</v>
      </c>
      <c r="BZ659" s="112" t="s">
        <v>404</v>
      </c>
      <c r="CA659" s="198" t="s">
        <v>405</v>
      </c>
      <c r="CB659" s="93">
        <v>340074038</v>
      </c>
      <c r="CC659" s="94">
        <f>IFERROR(CB659/CB665,"-")</f>
        <v>3.8746641967186281E-2</v>
      </c>
      <c r="CD659" s="95">
        <v>3319</v>
      </c>
      <c r="CE659" s="96">
        <f t="shared" si="629"/>
        <v>102462.80144621874</v>
      </c>
      <c r="CF659" s="97">
        <f t="shared" si="638"/>
        <v>0.32095542017213036</v>
      </c>
    </row>
    <row r="660" spans="2:84" ht="13.5" customHeight="1">
      <c r="B660" s="277"/>
      <c r="C660" s="285"/>
      <c r="D660" s="280"/>
      <c r="E660" s="90">
        <v>6</v>
      </c>
      <c r="F660" s="112" t="s">
        <v>386</v>
      </c>
      <c r="G660" s="198" t="s">
        <v>387</v>
      </c>
      <c r="H660" s="93">
        <v>151427360</v>
      </c>
      <c r="I660" s="94">
        <f>IFERROR(H660/H665,"-")</f>
        <v>4.2527970562076592E-2</v>
      </c>
      <c r="J660" s="95">
        <v>3371</v>
      </c>
      <c r="K660" s="96">
        <f t="shared" si="621"/>
        <v>44920.605161673091</v>
      </c>
      <c r="L660" s="97">
        <f t="shared" si="630"/>
        <v>0.50081711484177682</v>
      </c>
      <c r="M660" s="280"/>
      <c r="N660" s="90">
        <v>6</v>
      </c>
      <c r="O660" s="112" t="s">
        <v>398</v>
      </c>
      <c r="P660" s="198" t="s">
        <v>399</v>
      </c>
      <c r="Q660" s="93">
        <v>15729318</v>
      </c>
      <c r="R660" s="94">
        <f>IFERROR(Q660/Q665,"-")</f>
        <v>3.8719703226330539E-2</v>
      </c>
      <c r="S660" s="95">
        <v>216</v>
      </c>
      <c r="T660" s="96">
        <f t="shared" si="622"/>
        <v>72820.916666666672</v>
      </c>
      <c r="U660" s="97">
        <f t="shared" si="631"/>
        <v>0.45378151260504201</v>
      </c>
      <c r="V660" s="280"/>
      <c r="W660" s="90">
        <v>6</v>
      </c>
      <c r="X660" s="112" t="s">
        <v>396</v>
      </c>
      <c r="Y660" s="198" t="s">
        <v>397</v>
      </c>
      <c r="Z660" s="93">
        <v>24490306</v>
      </c>
      <c r="AA660" s="94">
        <f>IFERROR(Z660/Z665,"-")</f>
        <v>4.6192991529963492E-2</v>
      </c>
      <c r="AB660" s="95">
        <v>268</v>
      </c>
      <c r="AC660" s="96">
        <f t="shared" si="623"/>
        <v>91381.738805970148</v>
      </c>
      <c r="AD660" s="97">
        <f t="shared" si="632"/>
        <v>0.51637764932562624</v>
      </c>
      <c r="AE660" s="280"/>
      <c r="AF660" s="90">
        <v>6</v>
      </c>
      <c r="AG660" s="112" t="s">
        <v>404</v>
      </c>
      <c r="AH660" s="198" t="s">
        <v>405</v>
      </c>
      <c r="AI660" s="93">
        <v>28217424</v>
      </c>
      <c r="AJ660" s="94">
        <f>IFERROR(AI660/AI665,"-")</f>
        <v>3.4311458045427796E-2</v>
      </c>
      <c r="AK660" s="95">
        <v>317</v>
      </c>
      <c r="AL660" s="96">
        <f t="shared" si="624"/>
        <v>89013.955835962144</v>
      </c>
      <c r="AM660" s="97">
        <f t="shared" si="633"/>
        <v>0.43905817174515238</v>
      </c>
      <c r="AN660" s="280"/>
      <c r="AO660" s="90">
        <v>6</v>
      </c>
      <c r="AP660" s="112" t="s">
        <v>382</v>
      </c>
      <c r="AQ660" s="198" t="s">
        <v>383</v>
      </c>
      <c r="AR660" s="93">
        <v>38514330</v>
      </c>
      <c r="AS660" s="94">
        <f>IFERROR(AR660/AR665,"-")</f>
        <v>4.0060187330997858E-2</v>
      </c>
      <c r="AT660" s="95">
        <v>208</v>
      </c>
      <c r="AU660" s="96">
        <f t="shared" si="625"/>
        <v>185165.04807692306</v>
      </c>
      <c r="AV660" s="97">
        <f t="shared" si="634"/>
        <v>0.30952380952380953</v>
      </c>
      <c r="AW660" s="280"/>
      <c r="AX660" s="90">
        <v>6</v>
      </c>
      <c r="AY660" s="112" t="s">
        <v>408</v>
      </c>
      <c r="AZ660" s="198" t="s">
        <v>409</v>
      </c>
      <c r="BA660" s="93">
        <v>42670358</v>
      </c>
      <c r="BB660" s="94">
        <f>IFERROR(BA660/BA665,"-")</f>
        <v>4.7295180087439818E-2</v>
      </c>
      <c r="BC660" s="95">
        <v>126</v>
      </c>
      <c r="BD660" s="96">
        <f t="shared" si="626"/>
        <v>338653.63492063491</v>
      </c>
      <c r="BE660" s="97">
        <f t="shared" si="635"/>
        <v>0.25301204819277107</v>
      </c>
      <c r="BF660" s="280"/>
      <c r="BG660" s="90">
        <v>6</v>
      </c>
      <c r="BH660" s="112" t="s">
        <v>412</v>
      </c>
      <c r="BI660" s="198" t="s">
        <v>413</v>
      </c>
      <c r="BJ660" s="93">
        <v>29615535</v>
      </c>
      <c r="BK660" s="94">
        <f>IFERROR(BJ660/BJ665,"-")</f>
        <v>3.9112341147696614E-2</v>
      </c>
      <c r="BL660" s="95">
        <v>133</v>
      </c>
      <c r="BM660" s="96">
        <f t="shared" si="627"/>
        <v>222673.1954887218</v>
      </c>
      <c r="BN660" s="97">
        <f t="shared" si="636"/>
        <v>0.34455958549222798</v>
      </c>
      <c r="BO660" s="280"/>
      <c r="BP660" s="90">
        <v>6</v>
      </c>
      <c r="BQ660" s="112" t="s">
        <v>388</v>
      </c>
      <c r="BR660" s="198" t="s">
        <v>389</v>
      </c>
      <c r="BS660" s="93">
        <v>38879307</v>
      </c>
      <c r="BT660" s="94">
        <f>IFERROR(BS660/BS665,"-")</f>
        <v>4.6473284789958706E-2</v>
      </c>
      <c r="BU660" s="95">
        <v>63</v>
      </c>
      <c r="BV660" s="96">
        <f t="shared" si="628"/>
        <v>617131.85714285716</v>
      </c>
      <c r="BW660" s="97">
        <f t="shared" si="637"/>
        <v>0.18694362017804153</v>
      </c>
      <c r="BX660" s="280"/>
      <c r="BY660" s="90">
        <v>6</v>
      </c>
      <c r="BZ660" s="112" t="s">
        <v>382</v>
      </c>
      <c r="CA660" s="198" t="s">
        <v>383</v>
      </c>
      <c r="CB660" s="93">
        <v>338723155</v>
      </c>
      <c r="CC660" s="94">
        <f>IFERROR(CB660/CB665,"-")</f>
        <v>3.8592727895273037E-2</v>
      </c>
      <c r="CD660" s="95">
        <v>2830</v>
      </c>
      <c r="CE660" s="96">
        <f t="shared" si="629"/>
        <v>119690.16077738516</v>
      </c>
      <c r="CF660" s="97">
        <f t="shared" si="638"/>
        <v>0.2736679237984721</v>
      </c>
    </row>
    <row r="661" spans="2:84" ht="13.5" customHeight="1">
      <c r="B661" s="277"/>
      <c r="C661" s="285"/>
      <c r="D661" s="280"/>
      <c r="E661" s="90">
        <v>7</v>
      </c>
      <c r="F661" s="197" t="s">
        <v>392</v>
      </c>
      <c r="G661" s="198" t="s">
        <v>393</v>
      </c>
      <c r="H661" s="93">
        <v>110203048</v>
      </c>
      <c r="I661" s="94">
        <f>IFERROR(H661/H665,"-")</f>
        <v>3.0950232383336235E-2</v>
      </c>
      <c r="J661" s="95">
        <v>2608</v>
      </c>
      <c r="K661" s="96">
        <f t="shared" si="621"/>
        <v>42255.769938650308</v>
      </c>
      <c r="L661" s="97">
        <f t="shared" si="630"/>
        <v>0.38746100133709699</v>
      </c>
      <c r="M661" s="280"/>
      <c r="N661" s="90">
        <v>7</v>
      </c>
      <c r="O661" s="197" t="s">
        <v>384</v>
      </c>
      <c r="P661" s="198" t="s">
        <v>385</v>
      </c>
      <c r="Q661" s="93">
        <v>15413247</v>
      </c>
      <c r="R661" s="94">
        <f>IFERROR(Q661/Q665,"-")</f>
        <v>3.794165453290025E-2</v>
      </c>
      <c r="S661" s="95">
        <v>382</v>
      </c>
      <c r="T661" s="96">
        <f t="shared" si="622"/>
        <v>40348.814136125657</v>
      </c>
      <c r="U661" s="97">
        <f t="shared" si="631"/>
        <v>0.80252100840336138</v>
      </c>
      <c r="V661" s="280"/>
      <c r="W661" s="90">
        <v>7</v>
      </c>
      <c r="X661" s="197" t="s">
        <v>386</v>
      </c>
      <c r="Y661" s="198" t="s">
        <v>387</v>
      </c>
      <c r="Z661" s="93">
        <v>21420839</v>
      </c>
      <c r="AA661" s="94">
        <f>IFERROR(Z661/Z665,"-")</f>
        <v>4.0403441038740461E-2</v>
      </c>
      <c r="AB661" s="95">
        <v>420</v>
      </c>
      <c r="AC661" s="96">
        <f t="shared" si="623"/>
        <v>51001.997619047615</v>
      </c>
      <c r="AD661" s="97">
        <f t="shared" si="632"/>
        <v>0.80924855491329484</v>
      </c>
      <c r="AE661" s="280"/>
      <c r="AF661" s="90">
        <v>7</v>
      </c>
      <c r="AG661" s="197" t="s">
        <v>414</v>
      </c>
      <c r="AH661" s="198" t="s">
        <v>415</v>
      </c>
      <c r="AI661" s="93">
        <v>26673216</v>
      </c>
      <c r="AJ661" s="94">
        <f>IFERROR(AI661/AI665,"-")</f>
        <v>3.2433751986738174E-2</v>
      </c>
      <c r="AK661" s="95">
        <v>321</v>
      </c>
      <c r="AL661" s="96">
        <f t="shared" si="624"/>
        <v>83094.1308411215</v>
      </c>
      <c r="AM661" s="97">
        <f t="shared" si="633"/>
        <v>0.44459833795013848</v>
      </c>
      <c r="AN661" s="280"/>
      <c r="AO661" s="90">
        <v>7</v>
      </c>
      <c r="AP661" s="197" t="s">
        <v>414</v>
      </c>
      <c r="AQ661" s="198" t="s">
        <v>415</v>
      </c>
      <c r="AR661" s="93">
        <v>38471525</v>
      </c>
      <c r="AS661" s="94">
        <f>IFERROR(AR661/AR665,"-")</f>
        <v>4.0015664258190843E-2</v>
      </c>
      <c r="AT661" s="95">
        <v>328</v>
      </c>
      <c r="AU661" s="96">
        <f t="shared" si="625"/>
        <v>117291.23475609756</v>
      </c>
      <c r="AV661" s="97">
        <f t="shared" si="634"/>
        <v>0.48809523809523808</v>
      </c>
      <c r="AW661" s="280"/>
      <c r="AX661" s="90">
        <v>7</v>
      </c>
      <c r="AY661" s="197" t="s">
        <v>414</v>
      </c>
      <c r="AZ661" s="198" t="s">
        <v>415</v>
      </c>
      <c r="BA661" s="93">
        <v>32263323</v>
      </c>
      <c r="BB661" s="94">
        <f>IFERROR(BA661/BA665,"-")</f>
        <v>3.5760179736580584E-2</v>
      </c>
      <c r="BC661" s="95">
        <v>228</v>
      </c>
      <c r="BD661" s="96">
        <f t="shared" si="626"/>
        <v>141505.80263157896</v>
      </c>
      <c r="BE661" s="97">
        <f t="shared" si="635"/>
        <v>0.45783132530120479</v>
      </c>
      <c r="BF661" s="280"/>
      <c r="BG661" s="90">
        <v>7</v>
      </c>
      <c r="BH661" s="197" t="s">
        <v>386</v>
      </c>
      <c r="BI661" s="198" t="s">
        <v>387</v>
      </c>
      <c r="BJ661" s="93">
        <v>28342332</v>
      </c>
      <c r="BK661" s="94">
        <f>IFERROR(BJ661/BJ665,"-")</f>
        <v>3.7430860462432249E-2</v>
      </c>
      <c r="BL661" s="95">
        <v>326</v>
      </c>
      <c r="BM661" s="96">
        <f t="shared" si="627"/>
        <v>86939.668711656443</v>
      </c>
      <c r="BN661" s="97">
        <f t="shared" si="636"/>
        <v>0.84455958549222798</v>
      </c>
      <c r="BO661" s="280"/>
      <c r="BP661" s="90">
        <v>7</v>
      </c>
      <c r="BQ661" s="197" t="s">
        <v>410</v>
      </c>
      <c r="BR661" s="198" t="s">
        <v>411</v>
      </c>
      <c r="BS661" s="93">
        <v>27584334</v>
      </c>
      <c r="BT661" s="94">
        <f>IFERROR(BS661/BS665,"-")</f>
        <v>3.2972156878293656E-2</v>
      </c>
      <c r="BU661" s="95">
        <v>156</v>
      </c>
      <c r="BV661" s="96">
        <f t="shared" si="628"/>
        <v>176822.65384615384</v>
      </c>
      <c r="BW661" s="97">
        <f t="shared" si="637"/>
        <v>0.4629080118694362</v>
      </c>
      <c r="BX661" s="280"/>
      <c r="BY661" s="90">
        <v>7</v>
      </c>
      <c r="BZ661" s="197" t="s">
        <v>384</v>
      </c>
      <c r="CA661" s="198" t="s">
        <v>385</v>
      </c>
      <c r="CB661" s="93">
        <v>295009296</v>
      </c>
      <c r="CC661" s="94">
        <f>IFERROR(CB661/CB665,"-")</f>
        <v>3.3612149978657524E-2</v>
      </c>
      <c r="CD661" s="95">
        <v>7117</v>
      </c>
      <c r="CE661" s="96">
        <f t="shared" si="629"/>
        <v>41451.355346353797</v>
      </c>
      <c r="CF661" s="97">
        <f t="shared" si="638"/>
        <v>0.68823131225220002</v>
      </c>
    </row>
    <row r="662" spans="2:84" ht="13.5" customHeight="1">
      <c r="B662" s="277"/>
      <c r="C662" s="285"/>
      <c r="D662" s="280"/>
      <c r="E662" s="90">
        <v>8</v>
      </c>
      <c r="F662" s="112" t="s">
        <v>414</v>
      </c>
      <c r="G662" s="198" t="s">
        <v>415</v>
      </c>
      <c r="H662" s="93">
        <v>99266587</v>
      </c>
      <c r="I662" s="94">
        <f>IFERROR(H662/H665,"-")</f>
        <v>2.78787564528221E-2</v>
      </c>
      <c r="J662" s="95">
        <v>2089</v>
      </c>
      <c r="K662" s="96">
        <f t="shared" si="621"/>
        <v>47518.710866443274</v>
      </c>
      <c r="L662" s="97">
        <f t="shared" si="630"/>
        <v>0.31035507354033576</v>
      </c>
      <c r="M662" s="280"/>
      <c r="N662" s="90">
        <v>8</v>
      </c>
      <c r="O662" s="112" t="s">
        <v>426</v>
      </c>
      <c r="P662" s="198" t="s">
        <v>427</v>
      </c>
      <c r="Q662" s="93">
        <v>15182515</v>
      </c>
      <c r="R662" s="94">
        <f>IFERROR(Q662/Q665,"-")</f>
        <v>3.7373678568219666E-2</v>
      </c>
      <c r="S662" s="95">
        <v>158</v>
      </c>
      <c r="T662" s="96">
        <f t="shared" si="622"/>
        <v>96091.8670886076</v>
      </c>
      <c r="U662" s="97">
        <f t="shared" si="631"/>
        <v>0.33193277310924368</v>
      </c>
      <c r="V662" s="280"/>
      <c r="W662" s="90">
        <v>8</v>
      </c>
      <c r="X662" s="112" t="s">
        <v>384</v>
      </c>
      <c r="Y662" s="198" t="s">
        <v>385</v>
      </c>
      <c r="Z662" s="93">
        <v>16706336</v>
      </c>
      <c r="AA662" s="94">
        <f>IFERROR(Z662/Z665,"-")</f>
        <v>3.1511065535266246E-2</v>
      </c>
      <c r="AB662" s="95">
        <v>428</v>
      </c>
      <c r="AC662" s="96">
        <f t="shared" si="623"/>
        <v>39033.495327102806</v>
      </c>
      <c r="AD662" s="97">
        <f t="shared" si="632"/>
        <v>0.82466281310211942</v>
      </c>
      <c r="AE662" s="280"/>
      <c r="AF662" s="90">
        <v>8</v>
      </c>
      <c r="AG662" s="112" t="s">
        <v>382</v>
      </c>
      <c r="AH662" s="198" t="s">
        <v>383</v>
      </c>
      <c r="AI662" s="93">
        <v>26036865</v>
      </c>
      <c r="AJ662" s="94">
        <f>IFERROR(AI662/AI665,"-")</f>
        <v>3.165997013341712E-2</v>
      </c>
      <c r="AK662" s="95">
        <v>196</v>
      </c>
      <c r="AL662" s="96">
        <f t="shared" si="624"/>
        <v>132841.14795918367</v>
      </c>
      <c r="AM662" s="97">
        <f t="shared" si="633"/>
        <v>0.27146814404432135</v>
      </c>
      <c r="AN662" s="280"/>
      <c r="AO662" s="90">
        <v>8</v>
      </c>
      <c r="AP662" s="112" t="s">
        <v>396</v>
      </c>
      <c r="AQ662" s="198" t="s">
        <v>397</v>
      </c>
      <c r="AR662" s="93">
        <v>30691800</v>
      </c>
      <c r="AS662" s="94">
        <f>IFERROR(AR662/AR665,"-")</f>
        <v>3.1923682887006477E-2</v>
      </c>
      <c r="AT662" s="95">
        <v>265</v>
      </c>
      <c r="AU662" s="96">
        <f t="shared" si="625"/>
        <v>115818.11320754717</v>
      </c>
      <c r="AV662" s="97">
        <f t="shared" si="634"/>
        <v>0.39434523809523808</v>
      </c>
      <c r="AW662" s="280"/>
      <c r="AX662" s="90">
        <v>8</v>
      </c>
      <c r="AY662" s="112" t="s">
        <v>386</v>
      </c>
      <c r="AZ662" s="198" t="s">
        <v>387</v>
      </c>
      <c r="BA662" s="93">
        <v>31957946</v>
      </c>
      <c r="BB662" s="94">
        <f>IFERROR(BA662/BA665,"-")</f>
        <v>3.5421704483817013E-2</v>
      </c>
      <c r="BC662" s="95">
        <v>412</v>
      </c>
      <c r="BD662" s="96">
        <f t="shared" si="626"/>
        <v>77567.830097087382</v>
      </c>
      <c r="BE662" s="97">
        <f t="shared" si="635"/>
        <v>0.82730923694779113</v>
      </c>
      <c r="BF662" s="280"/>
      <c r="BG662" s="90">
        <v>8</v>
      </c>
      <c r="BH662" s="112" t="s">
        <v>414</v>
      </c>
      <c r="BI662" s="198" t="s">
        <v>415</v>
      </c>
      <c r="BJ662" s="93">
        <v>27998712</v>
      </c>
      <c r="BK662" s="94">
        <f>IFERROR(BJ662/BJ665,"-")</f>
        <v>3.6977051923597092E-2</v>
      </c>
      <c r="BL662" s="95">
        <v>167</v>
      </c>
      <c r="BM662" s="96">
        <f t="shared" si="627"/>
        <v>167656.95808383235</v>
      </c>
      <c r="BN662" s="97">
        <f t="shared" si="636"/>
        <v>0.43264248704663211</v>
      </c>
      <c r="BO662" s="280"/>
      <c r="BP662" s="90">
        <v>8</v>
      </c>
      <c r="BQ662" s="112" t="s">
        <v>406</v>
      </c>
      <c r="BR662" s="198" t="s">
        <v>407</v>
      </c>
      <c r="BS662" s="93">
        <v>26943456</v>
      </c>
      <c r="BT662" s="94">
        <f>IFERROR(BS662/BS665,"-")</f>
        <v>3.2206101407973184E-2</v>
      </c>
      <c r="BU662" s="95">
        <v>101</v>
      </c>
      <c r="BV662" s="96">
        <f t="shared" si="628"/>
        <v>266766.89108910889</v>
      </c>
      <c r="BW662" s="97">
        <f t="shared" si="637"/>
        <v>0.29970326409495551</v>
      </c>
      <c r="BX662" s="280"/>
      <c r="BY662" s="90">
        <v>8</v>
      </c>
      <c r="BZ662" s="112" t="s">
        <v>406</v>
      </c>
      <c r="CA662" s="198" t="s">
        <v>407</v>
      </c>
      <c r="CB662" s="93">
        <v>274566147</v>
      </c>
      <c r="CC662" s="94">
        <f>IFERROR(CB662/CB665,"-")</f>
        <v>3.1282941375603737E-2</v>
      </c>
      <c r="CD662" s="95">
        <v>991</v>
      </c>
      <c r="CE662" s="96">
        <f t="shared" si="629"/>
        <v>277059.68415741675</v>
      </c>
      <c r="CF662" s="97">
        <f t="shared" si="638"/>
        <v>9.5832124552751183E-2</v>
      </c>
    </row>
    <row r="663" spans="2:84" ht="13.5" customHeight="1">
      <c r="B663" s="277"/>
      <c r="C663" s="285"/>
      <c r="D663" s="280"/>
      <c r="E663" s="90">
        <v>9</v>
      </c>
      <c r="F663" s="112" t="s">
        <v>426</v>
      </c>
      <c r="G663" s="198" t="s">
        <v>427</v>
      </c>
      <c r="H663" s="93">
        <v>93749982</v>
      </c>
      <c r="I663" s="94">
        <f>IFERROR(H663/H665,"-")</f>
        <v>2.6329432638138913E-2</v>
      </c>
      <c r="J663" s="95">
        <v>1282</v>
      </c>
      <c r="K663" s="96">
        <f t="shared" si="621"/>
        <v>73127.911076443052</v>
      </c>
      <c r="L663" s="97">
        <f t="shared" si="630"/>
        <v>0.19046204130144109</v>
      </c>
      <c r="M663" s="280"/>
      <c r="N663" s="90">
        <v>9</v>
      </c>
      <c r="O663" s="112" t="s">
        <v>386</v>
      </c>
      <c r="P663" s="198" t="s">
        <v>387</v>
      </c>
      <c r="Q663" s="93">
        <v>14003761</v>
      </c>
      <c r="R663" s="94">
        <f>IFERROR(Q663/Q665,"-")</f>
        <v>3.4472026693875842E-2</v>
      </c>
      <c r="S663" s="95">
        <v>357</v>
      </c>
      <c r="T663" s="96">
        <f t="shared" si="622"/>
        <v>39226.221288515408</v>
      </c>
      <c r="U663" s="97">
        <f t="shared" si="631"/>
        <v>0.75</v>
      </c>
      <c r="V663" s="280"/>
      <c r="W663" s="90">
        <v>9</v>
      </c>
      <c r="X663" s="112" t="s">
        <v>390</v>
      </c>
      <c r="Y663" s="198" t="s">
        <v>391</v>
      </c>
      <c r="Z663" s="93">
        <v>16326611</v>
      </c>
      <c r="AA663" s="94">
        <f>IFERROR(Z663/Z665,"-")</f>
        <v>3.079483790998809E-2</v>
      </c>
      <c r="AB663" s="95">
        <v>311</v>
      </c>
      <c r="AC663" s="96">
        <f t="shared" si="623"/>
        <v>52497.141479099679</v>
      </c>
      <c r="AD663" s="97">
        <f t="shared" si="632"/>
        <v>0.59922928709055878</v>
      </c>
      <c r="AE663" s="280"/>
      <c r="AF663" s="90">
        <v>9</v>
      </c>
      <c r="AG663" s="112" t="s">
        <v>390</v>
      </c>
      <c r="AH663" s="198" t="s">
        <v>391</v>
      </c>
      <c r="AI663" s="93">
        <v>24365899</v>
      </c>
      <c r="AJ663" s="94">
        <f>IFERROR(AI663/AI665,"-")</f>
        <v>2.962813052239039E-2</v>
      </c>
      <c r="AK663" s="95">
        <v>413</v>
      </c>
      <c r="AL663" s="96">
        <f t="shared" si="624"/>
        <v>58997.334140435836</v>
      </c>
      <c r="AM663" s="97">
        <f t="shared" si="633"/>
        <v>0.57202216066481992</v>
      </c>
      <c r="AN663" s="280"/>
      <c r="AO663" s="90">
        <v>9</v>
      </c>
      <c r="AP663" s="112" t="s">
        <v>402</v>
      </c>
      <c r="AQ663" s="198" t="s">
        <v>403</v>
      </c>
      <c r="AR663" s="93">
        <v>29927774</v>
      </c>
      <c r="AS663" s="94">
        <f>IFERROR(AR663/AR665,"-")</f>
        <v>3.1128991023335134E-2</v>
      </c>
      <c r="AT663" s="95">
        <v>255</v>
      </c>
      <c r="AU663" s="96">
        <f t="shared" si="625"/>
        <v>117363.81960784314</v>
      </c>
      <c r="AV663" s="97">
        <f t="shared" si="634"/>
        <v>0.3794642857142857</v>
      </c>
      <c r="AW663" s="280"/>
      <c r="AX663" s="90">
        <v>9</v>
      </c>
      <c r="AY663" s="112" t="s">
        <v>396</v>
      </c>
      <c r="AZ663" s="198" t="s">
        <v>397</v>
      </c>
      <c r="BA663" s="93">
        <v>31441231</v>
      </c>
      <c r="BB663" s="94">
        <f>IFERROR(BA663/BA665,"-")</f>
        <v>3.4848985385025254E-2</v>
      </c>
      <c r="BC663" s="95">
        <v>180</v>
      </c>
      <c r="BD663" s="96">
        <f t="shared" si="626"/>
        <v>174673.50555555554</v>
      </c>
      <c r="BE663" s="97">
        <f t="shared" si="635"/>
        <v>0.36144578313253012</v>
      </c>
      <c r="BF663" s="280"/>
      <c r="BG663" s="90">
        <v>9</v>
      </c>
      <c r="BH663" s="112" t="s">
        <v>408</v>
      </c>
      <c r="BI663" s="198" t="s">
        <v>409</v>
      </c>
      <c r="BJ663" s="93">
        <v>27411104</v>
      </c>
      <c r="BK663" s="94">
        <f>IFERROR(BJ663/BJ665,"-")</f>
        <v>3.6201015814267448E-2</v>
      </c>
      <c r="BL663" s="95">
        <v>126</v>
      </c>
      <c r="BM663" s="96">
        <f t="shared" si="627"/>
        <v>217548.44444444444</v>
      </c>
      <c r="BN663" s="97">
        <f t="shared" si="636"/>
        <v>0.32642487046632124</v>
      </c>
      <c r="BO663" s="280"/>
      <c r="BP663" s="90">
        <v>9</v>
      </c>
      <c r="BQ663" s="112" t="s">
        <v>386</v>
      </c>
      <c r="BR663" s="198" t="s">
        <v>387</v>
      </c>
      <c r="BS663" s="93">
        <v>25270136</v>
      </c>
      <c r="BT663" s="94">
        <f>IFERROR(BS663/BS665,"-")</f>
        <v>3.0205945466285907E-2</v>
      </c>
      <c r="BU663" s="95">
        <v>293</v>
      </c>
      <c r="BV663" s="96">
        <f t="shared" si="628"/>
        <v>86246.197952218427</v>
      </c>
      <c r="BW663" s="97">
        <f t="shared" si="637"/>
        <v>0.86943620178041547</v>
      </c>
      <c r="BX663" s="280"/>
      <c r="BY663" s="90">
        <v>9</v>
      </c>
      <c r="BZ663" s="112" t="s">
        <v>414</v>
      </c>
      <c r="CA663" s="198" t="s">
        <v>415</v>
      </c>
      <c r="CB663" s="93">
        <v>273075534</v>
      </c>
      <c r="CC663" s="94">
        <f>IFERROR(CB663/CB665,"-")</f>
        <v>3.1113107040226937E-2</v>
      </c>
      <c r="CD663" s="95">
        <v>3813</v>
      </c>
      <c r="CE663" s="96">
        <f t="shared" si="629"/>
        <v>71616.977183320225</v>
      </c>
      <c r="CF663" s="97">
        <f t="shared" si="638"/>
        <v>0.36872642877864809</v>
      </c>
    </row>
    <row r="664" spans="2:84" ht="13.5" customHeight="1">
      <c r="B664" s="277"/>
      <c r="C664" s="285"/>
      <c r="D664" s="280"/>
      <c r="E664" s="98">
        <v>10</v>
      </c>
      <c r="F664" s="113" t="s">
        <v>398</v>
      </c>
      <c r="G664" s="200" t="s">
        <v>399</v>
      </c>
      <c r="H664" s="101">
        <v>87521267</v>
      </c>
      <c r="I664" s="102">
        <f>IFERROR(H664/H665,"-")</f>
        <v>2.4580114627446754E-2</v>
      </c>
      <c r="J664" s="103">
        <v>1647</v>
      </c>
      <c r="K664" s="104">
        <f t="shared" si="621"/>
        <v>53139.809957498481</v>
      </c>
      <c r="L664" s="105">
        <f t="shared" si="630"/>
        <v>0.24468875352845046</v>
      </c>
      <c r="M664" s="280"/>
      <c r="N664" s="98">
        <v>10</v>
      </c>
      <c r="O664" s="113" t="s">
        <v>414</v>
      </c>
      <c r="P664" s="200" t="s">
        <v>415</v>
      </c>
      <c r="Q664" s="101">
        <v>11773427</v>
      </c>
      <c r="R664" s="102">
        <f>IFERROR(Q664/Q665,"-")</f>
        <v>2.898177781114649E-2</v>
      </c>
      <c r="S664" s="103">
        <v>247</v>
      </c>
      <c r="T664" s="104">
        <f t="shared" si="622"/>
        <v>47665.696356275301</v>
      </c>
      <c r="U664" s="105">
        <f t="shared" si="631"/>
        <v>0.51890756302521013</v>
      </c>
      <c r="V664" s="280"/>
      <c r="W664" s="98">
        <v>10</v>
      </c>
      <c r="X664" s="113" t="s">
        <v>432</v>
      </c>
      <c r="Y664" s="200" t="s">
        <v>433</v>
      </c>
      <c r="Z664" s="101">
        <v>16050916</v>
      </c>
      <c r="AA664" s="102">
        <f>IFERROR(Z664/Z665,"-")</f>
        <v>3.0274829021579214E-2</v>
      </c>
      <c r="AB664" s="103">
        <v>102</v>
      </c>
      <c r="AC664" s="104">
        <f t="shared" si="623"/>
        <v>157361.92156862744</v>
      </c>
      <c r="AD664" s="105">
        <f t="shared" si="632"/>
        <v>0.19653179190751446</v>
      </c>
      <c r="AE664" s="280"/>
      <c r="AF664" s="98">
        <v>10</v>
      </c>
      <c r="AG664" s="113" t="s">
        <v>410</v>
      </c>
      <c r="AH664" s="200" t="s">
        <v>411</v>
      </c>
      <c r="AI664" s="101">
        <v>23447693</v>
      </c>
      <c r="AJ664" s="102">
        <f>IFERROR(AI664/AI665,"-")</f>
        <v>2.8511622273938653E-2</v>
      </c>
      <c r="AK664" s="103">
        <v>190</v>
      </c>
      <c r="AL664" s="104">
        <f t="shared" si="624"/>
        <v>123408.91052631578</v>
      </c>
      <c r="AM664" s="105">
        <f t="shared" si="633"/>
        <v>0.26315789473684209</v>
      </c>
      <c r="AN664" s="280"/>
      <c r="AO664" s="98">
        <v>10</v>
      </c>
      <c r="AP664" s="113" t="s">
        <v>406</v>
      </c>
      <c r="AQ664" s="200" t="s">
        <v>407</v>
      </c>
      <c r="AR664" s="101">
        <v>29844460</v>
      </c>
      <c r="AS664" s="102">
        <f>IFERROR(AR664/AR665,"-")</f>
        <v>3.1042333032730216E-2</v>
      </c>
      <c r="AT664" s="103">
        <v>166</v>
      </c>
      <c r="AU664" s="104">
        <f t="shared" si="625"/>
        <v>179785.90361445784</v>
      </c>
      <c r="AV664" s="105">
        <f t="shared" si="634"/>
        <v>0.24702380952380953</v>
      </c>
      <c r="AW664" s="280"/>
      <c r="AX664" s="98">
        <v>10</v>
      </c>
      <c r="AY664" s="113" t="s">
        <v>382</v>
      </c>
      <c r="AZ664" s="200" t="s">
        <v>383</v>
      </c>
      <c r="BA664" s="101">
        <v>30549011</v>
      </c>
      <c r="BB664" s="102">
        <f>IFERROR(BA664/BA665,"-")</f>
        <v>3.3860062217855778E-2</v>
      </c>
      <c r="BC664" s="103">
        <v>127</v>
      </c>
      <c r="BD664" s="104">
        <f t="shared" si="626"/>
        <v>240543.39370078739</v>
      </c>
      <c r="BE664" s="105">
        <f t="shared" si="635"/>
        <v>0.25502008032128515</v>
      </c>
      <c r="BF664" s="280"/>
      <c r="BG664" s="98">
        <v>10</v>
      </c>
      <c r="BH664" s="113" t="s">
        <v>410</v>
      </c>
      <c r="BI664" s="200" t="s">
        <v>411</v>
      </c>
      <c r="BJ664" s="101">
        <v>23313187</v>
      </c>
      <c r="BK664" s="102">
        <f>IFERROR(BJ664/BJ665,"-")</f>
        <v>3.0789020802225783E-2</v>
      </c>
      <c r="BL664" s="103">
        <v>168</v>
      </c>
      <c r="BM664" s="104">
        <f t="shared" si="627"/>
        <v>138768.97023809524</v>
      </c>
      <c r="BN664" s="105">
        <f t="shared" si="636"/>
        <v>0.43523316062176165</v>
      </c>
      <c r="BO664" s="280"/>
      <c r="BP664" s="98">
        <v>10</v>
      </c>
      <c r="BQ664" s="113" t="s">
        <v>416</v>
      </c>
      <c r="BR664" s="200" t="s">
        <v>417</v>
      </c>
      <c r="BS664" s="101">
        <v>24140781</v>
      </c>
      <c r="BT664" s="102">
        <f>IFERROR(BS664/BS665,"-")</f>
        <v>2.8856002769417265E-2</v>
      </c>
      <c r="BU664" s="103">
        <v>209</v>
      </c>
      <c r="BV664" s="104">
        <f t="shared" si="628"/>
        <v>115506.12918660288</v>
      </c>
      <c r="BW664" s="105">
        <f t="shared" si="637"/>
        <v>0.62017804154302669</v>
      </c>
      <c r="BX664" s="280"/>
      <c r="BY664" s="98">
        <v>10</v>
      </c>
      <c r="BZ664" s="113" t="s">
        <v>390</v>
      </c>
      <c r="CA664" s="200" t="s">
        <v>391</v>
      </c>
      <c r="CB664" s="101">
        <v>264001651</v>
      </c>
      <c r="CC664" s="102">
        <f>IFERROR(CB664/CB665,"-")</f>
        <v>3.0079266003960776E-2</v>
      </c>
      <c r="CD664" s="103">
        <v>5048</v>
      </c>
      <c r="CE664" s="104">
        <f t="shared" si="629"/>
        <v>52298.266838351825</v>
      </c>
      <c r="CF664" s="105">
        <f t="shared" si="638"/>
        <v>0.48815395029494246</v>
      </c>
    </row>
    <row r="665" spans="2:84" s="195" customFormat="1" ht="13.5" customHeight="1">
      <c r="B665" s="278"/>
      <c r="C665" s="286"/>
      <c r="D665" s="281"/>
      <c r="E665" s="106" t="s">
        <v>164</v>
      </c>
      <c r="F665" s="107"/>
      <c r="G665" s="127"/>
      <c r="H665" s="216">
        <v>3560653330</v>
      </c>
      <c r="I665" s="109" t="s">
        <v>588</v>
      </c>
      <c r="J665" s="110">
        <v>6216</v>
      </c>
      <c r="K665" s="56">
        <f t="shared" si="621"/>
        <v>572820.67728442734</v>
      </c>
      <c r="L665" s="111">
        <f t="shared" si="630"/>
        <v>0.92348833754271287</v>
      </c>
      <c r="M665" s="281"/>
      <c r="N665" s="106" t="s">
        <v>164</v>
      </c>
      <c r="O665" s="107"/>
      <c r="P665" s="127"/>
      <c r="Q665" s="216">
        <v>406235500</v>
      </c>
      <c r="R665" s="109" t="s">
        <v>588</v>
      </c>
      <c r="S665" s="110">
        <v>471</v>
      </c>
      <c r="T665" s="56">
        <f t="shared" si="622"/>
        <v>862495.75371549895</v>
      </c>
      <c r="U665" s="111">
        <f t="shared" si="631"/>
        <v>0.98949579831932777</v>
      </c>
      <c r="V665" s="281"/>
      <c r="W665" s="106" t="s">
        <v>164</v>
      </c>
      <c r="X665" s="107"/>
      <c r="Y665" s="127"/>
      <c r="Z665" s="216">
        <v>530173630</v>
      </c>
      <c r="AA665" s="109" t="s">
        <v>588</v>
      </c>
      <c r="AB665" s="110">
        <v>517</v>
      </c>
      <c r="AC665" s="56">
        <f t="shared" si="623"/>
        <v>1025480.9090909091</v>
      </c>
      <c r="AD665" s="111">
        <f t="shared" si="632"/>
        <v>0.9961464354527938</v>
      </c>
      <c r="AE665" s="281"/>
      <c r="AF665" s="106" t="s">
        <v>164</v>
      </c>
      <c r="AG665" s="107"/>
      <c r="AH665" s="127"/>
      <c r="AI665" s="216">
        <v>822390700</v>
      </c>
      <c r="AJ665" s="109" t="s">
        <v>588</v>
      </c>
      <c r="AK665" s="110">
        <v>712</v>
      </c>
      <c r="AL665" s="56">
        <f t="shared" si="624"/>
        <v>1155043.1179775281</v>
      </c>
      <c r="AM665" s="111">
        <f t="shared" si="633"/>
        <v>0.98614958448753465</v>
      </c>
      <c r="AN665" s="281"/>
      <c r="AO665" s="106" t="s">
        <v>164</v>
      </c>
      <c r="AP665" s="107"/>
      <c r="AQ665" s="127"/>
      <c r="AR665" s="216">
        <v>961411630</v>
      </c>
      <c r="AS665" s="109" t="s">
        <v>588</v>
      </c>
      <c r="AT665" s="110">
        <v>665</v>
      </c>
      <c r="AU665" s="56">
        <f t="shared" si="625"/>
        <v>1445731.7744360901</v>
      </c>
      <c r="AV665" s="111">
        <f t="shared" si="634"/>
        <v>0.98958333333333337</v>
      </c>
      <c r="AW665" s="281"/>
      <c r="AX665" s="106" t="s">
        <v>164</v>
      </c>
      <c r="AY665" s="107"/>
      <c r="AZ665" s="127"/>
      <c r="BA665" s="216">
        <v>902213670</v>
      </c>
      <c r="BB665" s="109" t="s">
        <v>588</v>
      </c>
      <c r="BC665" s="110">
        <v>496</v>
      </c>
      <c r="BD665" s="56">
        <f t="shared" si="626"/>
        <v>1818979.1733870967</v>
      </c>
      <c r="BE665" s="111">
        <f t="shared" si="635"/>
        <v>0.99598393574297184</v>
      </c>
      <c r="BF665" s="281"/>
      <c r="BG665" s="106" t="s">
        <v>164</v>
      </c>
      <c r="BH665" s="107"/>
      <c r="BI665" s="127"/>
      <c r="BJ665" s="216">
        <v>757191570</v>
      </c>
      <c r="BK665" s="109" t="s">
        <v>588</v>
      </c>
      <c r="BL665" s="110">
        <v>383</v>
      </c>
      <c r="BM665" s="56">
        <f t="shared" si="627"/>
        <v>1977001.4882506528</v>
      </c>
      <c r="BN665" s="111">
        <f t="shared" si="636"/>
        <v>0.99222797927461137</v>
      </c>
      <c r="BO665" s="281"/>
      <c r="BP665" s="106" t="s">
        <v>164</v>
      </c>
      <c r="BQ665" s="107"/>
      <c r="BR665" s="127"/>
      <c r="BS665" s="216">
        <v>836594770</v>
      </c>
      <c r="BT665" s="109" t="s">
        <v>588</v>
      </c>
      <c r="BU665" s="110">
        <v>334</v>
      </c>
      <c r="BV665" s="56">
        <f t="shared" si="628"/>
        <v>2504774.7604790418</v>
      </c>
      <c r="BW665" s="111">
        <f t="shared" si="637"/>
        <v>0.99109792284866471</v>
      </c>
      <c r="BX665" s="281"/>
      <c r="BY665" s="106" t="s">
        <v>164</v>
      </c>
      <c r="BZ665" s="107"/>
      <c r="CA665" s="127"/>
      <c r="CB665" s="216">
        <v>8776864800</v>
      </c>
      <c r="CC665" s="109" t="s">
        <v>588</v>
      </c>
      <c r="CD665" s="110">
        <v>9794</v>
      </c>
      <c r="CE665" s="56">
        <f t="shared" si="629"/>
        <v>896147.11047580151</v>
      </c>
      <c r="CF665" s="111">
        <f t="shared" si="638"/>
        <v>0.94710376172517163</v>
      </c>
    </row>
    <row r="666" spans="2:84" ht="13.5" customHeight="1">
      <c r="B666" s="276">
        <v>61</v>
      </c>
      <c r="C666" s="284" t="s">
        <v>16</v>
      </c>
      <c r="D666" s="279">
        <f>CK66</f>
        <v>6257</v>
      </c>
      <c r="E666" s="82">
        <v>1</v>
      </c>
      <c r="F666" s="83" t="s">
        <v>382</v>
      </c>
      <c r="G666" s="84" t="s">
        <v>383</v>
      </c>
      <c r="H666" s="85">
        <v>204965865</v>
      </c>
      <c r="I666" s="86">
        <f>IFERROR(H666/H676,"-")</f>
        <v>5.9120997683054517E-2</v>
      </c>
      <c r="J666" s="87">
        <v>1429</v>
      </c>
      <c r="K666" s="88">
        <f t="shared" si="621"/>
        <v>143433.07557732679</v>
      </c>
      <c r="L666" s="89">
        <f t="shared" ref="L666:L676" si="639">IFERROR(J666/$CK$66,0)</f>
        <v>0.22838420968515263</v>
      </c>
      <c r="M666" s="279">
        <f>CL66</f>
        <v>464</v>
      </c>
      <c r="N666" s="82">
        <v>1</v>
      </c>
      <c r="O666" s="83" t="s">
        <v>380</v>
      </c>
      <c r="P666" s="84" t="s">
        <v>381</v>
      </c>
      <c r="Q666" s="85">
        <v>42434692</v>
      </c>
      <c r="R666" s="86">
        <f>IFERROR(Q666/Q676,"-")</f>
        <v>9.0495774146158128E-2</v>
      </c>
      <c r="S666" s="87">
        <v>251</v>
      </c>
      <c r="T666" s="88">
        <f t="shared" si="622"/>
        <v>169062.51792828686</v>
      </c>
      <c r="U666" s="89">
        <f t="shared" ref="U666:U676" si="640">IFERROR(S666/$CL$66,0)</f>
        <v>0.54094827586206895</v>
      </c>
      <c r="V666" s="279">
        <f>CM66</f>
        <v>255</v>
      </c>
      <c r="W666" s="82">
        <v>1</v>
      </c>
      <c r="X666" s="83" t="s">
        <v>388</v>
      </c>
      <c r="Y666" s="84" t="s">
        <v>389</v>
      </c>
      <c r="Z666" s="85">
        <v>49912208</v>
      </c>
      <c r="AA666" s="86">
        <f>IFERROR(Z666/Z676,"-")</f>
        <v>0.17482244975416658</v>
      </c>
      <c r="AB666" s="87">
        <v>41</v>
      </c>
      <c r="AC666" s="88">
        <f t="shared" si="623"/>
        <v>1217370.9268292682</v>
      </c>
      <c r="AD666" s="89">
        <f t="shared" ref="AD666:AD676" si="641">IFERROR(AB666/$CM$66,0)</f>
        <v>0.16078431372549021</v>
      </c>
      <c r="AE666" s="279">
        <f>CN66</f>
        <v>538</v>
      </c>
      <c r="AF666" s="82">
        <v>1</v>
      </c>
      <c r="AG666" s="83" t="s">
        <v>400</v>
      </c>
      <c r="AH666" s="84" t="s">
        <v>401</v>
      </c>
      <c r="AI666" s="85">
        <v>54445371</v>
      </c>
      <c r="AJ666" s="86">
        <f>IFERROR(AI666/AI676,"-")</f>
        <v>8.7682614771323789E-2</v>
      </c>
      <c r="AK666" s="87">
        <v>148</v>
      </c>
      <c r="AL666" s="88">
        <f t="shared" si="624"/>
        <v>367874.1283783784</v>
      </c>
      <c r="AM666" s="89">
        <f t="shared" ref="AM666:AM676" si="642">IFERROR(AK666/$CN$66,0)</f>
        <v>0.27509293680297398</v>
      </c>
      <c r="AN666" s="279">
        <f>CO66</f>
        <v>436</v>
      </c>
      <c r="AO666" s="82">
        <v>1</v>
      </c>
      <c r="AP666" s="83" t="s">
        <v>380</v>
      </c>
      <c r="AQ666" s="84" t="s">
        <v>381</v>
      </c>
      <c r="AR666" s="85">
        <v>68070424</v>
      </c>
      <c r="AS666" s="86">
        <f>IFERROR(AR666/AR676,"-")</f>
        <v>0.1052589076206758</v>
      </c>
      <c r="AT666" s="87">
        <v>262</v>
      </c>
      <c r="AU666" s="88">
        <f t="shared" si="625"/>
        <v>259810.7786259542</v>
      </c>
      <c r="AV666" s="89">
        <f t="shared" ref="AV666:AV676" si="643">IFERROR(AT666/$CO$66,0)</f>
        <v>0.6009174311926605</v>
      </c>
      <c r="AW666" s="279">
        <f>CP66</f>
        <v>361</v>
      </c>
      <c r="AX666" s="82">
        <v>1</v>
      </c>
      <c r="AY666" s="83" t="s">
        <v>404</v>
      </c>
      <c r="AZ666" s="84" t="s">
        <v>405</v>
      </c>
      <c r="BA666" s="85">
        <v>47390248</v>
      </c>
      <c r="BB666" s="86">
        <f>IFERROR(BA666/BA676,"-")</f>
        <v>8.3988642469734517E-2</v>
      </c>
      <c r="BC666" s="87">
        <v>218</v>
      </c>
      <c r="BD666" s="88">
        <f t="shared" si="626"/>
        <v>217386.45871559632</v>
      </c>
      <c r="BE666" s="89">
        <f t="shared" ref="BE666:BE676" si="644">IFERROR(BC666/$CP$66,0)</f>
        <v>0.60387811634349031</v>
      </c>
      <c r="BF666" s="279">
        <f>CQ66</f>
        <v>378</v>
      </c>
      <c r="BG666" s="82">
        <v>1</v>
      </c>
      <c r="BH666" s="83" t="s">
        <v>400</v>
      </c>
      <c r="BI666" s="84" t="s">
        <v>401</v>
      </c>
      <c r="BJ666" s="85">
        <v>70267097</v>
      </c>
      <c r="BK666" s="86">
        <f>IFERROR(BJ666/BJ676,"-")</f>
        <v>9.1945370547758615E-2</v>
      </c>
      <c r="BL666" s="87">
        <v>129</v>
      </c>
      <c r="BM666" s="88">
        <f t="shared" si="627"/>
        <v>544706.17829457368</v>
      </c>
      <c r="BN666" s="89">
        <f t="shared" ref="BN666:BN676" si="645">IFERROR(BL666/$CQ$66,0)</f>
        <v>0.34126984126984128</v>
      </c>
      <c r="BO666" s="279">
        <f>CR66</f>
        <v>381</v>
      </c>
      <c r="BP666" s="82">
        <v>1</v>
      </c>
      <c r="BQ666" s="83" t="s">
        <v>410</v>
      </c>
      <c r="BR666" s="84" t="s">
        <v>411</v>
      </c>
      <c r="BS666" s="85">
        <v>76080854</v>
      </c>
      <c r="BT666" s="86">
        <f>IFERROR(BS666/BS676,"-")</f>
        <v>9.1479009848949147E-2</v>
      </c>
      <c r="BU666" s="87">
        <v>190</v>
      </c>
      <c r="BV666" s="88">
        <f t="shared" si="628"/>
        <v>400425.54736842104</v>
      </c>
      <c r="BW666" s="89">
        <f t="shared" ref="BW666:BW676" si="646">IFERROR(BU666/$CR$66,0)</f>
        <v>0.49868766404199477</v>
      </c>
      <c r="BX666" s="279">
        <f>CS66</f>
        <v>9070</v>
      </c>
      <c r="BY666" s="82">
        <v>1</v>
      </c>
      <c r="BZ666" s="83" t="s">
        <v>380</v>
      </c>
      <c r="CA666" s="84" t="s">
        <v>381</v>
      </c>
      <c r="CB666" s="85">
        <v>507886644</v>
      </c>
      <c r="CC666" s="86">
        <f>IFERROR(CB666/CB676,"-")</f>
        <v>6.6398364376106203E-2</v>
      </c>
      <c r="CD666" s="87">
        <v>3851</v>
      </c>
      <c r="CE666" s="88">
        <f t="shared" si="629"/>
        <v>131884.35315502467</v>
      </c>
      <c r="CF666" s="89">
        <f t="shared" ref="CF666:CF676" si="647">IFERROR(CD666/$CS$66,0)</f>
        <v>0.42458654906284454</v>
      </c>
    </row>
    <row r="667" spans="2:84" ht="13.5" customHeight="1">
      <c r="B667" s="277"/>
      <c r="C667" s="285"/>
      <c r="D667" s="280"/>
      <c r="E667" s="90">
        <v>2</v>
      </c>
      <c r="F667" s="197" t="s">
        <v>380</v>
      </c>
      <c r="G667" s="198" t="s">
        <v>381</v>
      </c>
      <c r="H667" s="93">
        <v>200560490</v>
      </c>
      <c r="I667" s="94">
        <f>IFERROR(H667/H676,"-")</f>
        <v>5.7850297485399722E-2</v>
      </c>
      <c r="J667" s="95">
        <v>2149</v>
      </c>
      <c r="K667" s="96">
        <f t="shared" si="621"/>
        <v>93327.356910190792</v>
      </c>
      <c r="L667" s="97">
        <f t="shared" si="639"/>
        <v>0.34345533003036599</v>
      </c>
      <c r="M667" s="280"/>
      <c r="N667" s="90">
        <v>2</v>
      </c>
      <c r="O667" s="197" t="s">
        <v>404</v>
      </c>
      <c r="P667" s="198" t="s">
        <v>405</v>
      </c>
      <c r="Q667" s="93">
        <v>24087057</v>
      </c>
      <c r="R667" s="94">
        <f>IFERROR(Q667/Q676,"-")</f>
        <v>5.1367802318858284E-2</v>
      </c>
      <c r="S667" s="95">
        <v>153</v>
      </c>
      <c r="T667" s="96">
        <f t="shared" si="622"/>
        <v>157431.74509803922</v>
      </c>
      <c r="U667" s="97">
        <f t="shared" si="640"/>
        <v>0.32974137931034481</v>
      </c>
      <c r="V667" s="280"/>
      <c r="W667" s="90">
        <v>2</v>
      </c>
      <c r="X667" s="197" t="s">
        <v>382</v>
      </c>
      <c r="Y667" s="198" t="s">
        <v>383</v>
      </c>
      <c r="Z667" s="93">
        <v>16547180</v>
      </c>
      <c r="AA667" s="94">
        <f>IFERROR(Z667/Z676,"-")</f>
        <v>5.7958136096146064E-2</v>
      </c>
      <c r="AB667" s="95">
        <v>54</v>
      </c>
      <c r="AC667" s="96">
        <f t="shared" si="623"/>
        <v>306429.25925925927</v>
      </c>
      <c r="AD667" s="97">
        <f t="shared" si="641"/>
        <v>0.21176470588235294</v>
      </c>
      <c r="AE667" s="280"/>
      <c r="AF667" s="90">
        <v>2</v>
      </c>
      <c r="AG667" s="197" t="s">
        <v>388</v>
      </c>
      <c r="AH667" s="198" t="s">
        <v>389</v>
      </c>
      <c r="AI667" s="93">
        <v>51277381</v>
      </c>
      <c r="AJ667" s="94">
        <f>IFERROR(AI667/AI676,"-")</f>
        <v>8.2580663188159695E-2</v>
      </c>
      <c r="AK667" s="95">
        <v>62</v>
      </c>
      <c r="AL667" s="96">
        <f t="shared" si="624"/>
        <v>827054.53225806449</v>
      </c>
      <c r="AM667" s="97">
        <f t="shared" si="642"/>
        <v>0.11524163568773234</v>
      </c>
      <c r="AN667" s="280"/>
      <c r="AO667" s="90">
        <v>2</v>
      </c>
      <c r="AP667" s="197" t="s">
        <v>400</v>
      </c>
      <c r="AQ667" s="198" t="s">
        <v>401</v>
      </c>
      <c r="AR667" s="93">
        <v>46836198</v>
      </c>
      <c r="AS667" s="94">
        <f>IFERROR(AR667/AR676,"-")</f>
        <v>7.2423921416820913E-2</v>
      </c>
      <c r="AT667" s="95">
        <v>135</v>
      </c>
      <c r="AU667" s="96">
        <f t="shared" si="625"/>
        <v>346934.8</v>
      </c>
      <c r="AV667" s="97">
        <f t="shared" si="643"/>
        <v>0.30963302752293576</v>
      </c>
      <c r="AW667" s="280"/>
      <c r="AX667" s="90">
        <v>2</v>
      </c>
      <c r="AY667" s="197" t="s">
        <v>400</v>
      </c>
      <c r="AZ667" s="198" t="s">
        <v>401</v>
      </c>
      <c r="BA667" s="93">
        <v>45163100</v>
      </c>
      <c r="BB667" s="94">
        <f>IFERROR(BA667/BA676,"-")</f>
        <v>8.0041519485715015E-2</v>
      </c>
      <c r="BC667" s="95">
        <v>107</v>
      </c>
      <c r="BD667" s="96">
        <f t="shared" si="626"/>
        <v>422085.04672897194</v>
      </c>
      <c r="BE667" s="97">
        <f t="shared" si="644"/>
        <v>0.296398891966759</v>
      </c>
      <c r="BF667" s="280"/>
      <c r="BG667" s="90">
        <v>2</v>
      </c>
      <c r="BH667" s="197" t="s">
        <v>410</v>
      </c>
      <c r="BI667" s="198" t="s">
        <v>411</v>
      </c>
      <c r="BJ667" s="93">
        <v>52104362</v>
      </c>
      <c r="BK667" s="94">
        <f>IFERROR(BJ667/BJ676,"-")</f>
        <v>6.8179205855687389E-2</v>
      </c>
      <c r="BL667" s="95">
        <v>182</v>
      </c>
      <c r="BM667" s="96">
        <f t="shared" si="627"/>
        <v>286287.70329670329</v>
      </c>
      <c r="BN667" s="97">
        <f t="shared" si="645"/>
        <v>0.48148148148148145</v>
      </c>
      <c r="BO667" s="280"/>
      <c r="BP667" s="90">
        <v>2</v>
      </c>
      <c r="BQ667" s="197" t="s">
        <v>404</v>
      </c>
      <c r="BR667" s="198" t="s">
        <v>405</v>
      </c>
      <c r="BS667" s="93">
        <v>64659009</v>
      </c>
      <c r="BT667" s="94">
        <f>IFERROR(BS667/BS676,"-")</f>
        <v>7.7745474848827156E-2</v>
      </c>
      <c r="BU667" s="95">
        <v>239</v>
      </c>
      <c r="BV667" s="96">
        <f t="shared" si="628"/>
        <v>270539.78661087865</v>
      </c>
      <c r="BW667" s="97">
        <f t="shared" si="646"/>
        <v>0.62729658792650922</v>
      </c>
      <c r="BX667" s="280"/>
      <c r="BY667" s="90">
        <v>2</v>
      </c>
      <c r="BZ667" s="197" t="s">
        <v>388</v>
      </c>
      <c r="CA667" s="198" t="s">
        <v>389</v>
      </c>
      <c r="CB667" s="93">
        <v>406370992</v>
      </c>
      <c r="CC667" s="94">
        <f>IFERROR(CB667/CB676,"-")</f>
        <v>5.3126754793527776E-2</v>
      </c>
      <c r="CD667" s="95">
        <v>775</v>
      </c>
      <c r="CE667" s="96">
        <f t="shared" si="629"/>
        <v>524349.66709677421</v>
      </c>
      <c r="CF667" s="97">
        <f t="shared" si="647"/>
        <v>8.544652701212789E-2</v>
      </c>
    </row>
    <row r="668" spans="2:84" ht="13.5" customHeight="1">
      <c r="B668" s="277"/>
      <c r="C668" s="285"/>
      <c r="D668" s="280"/>
      <c r="E668" s="90">
        <v>3</v>
      </c>
      <c r="F668" s="112" t="s">
        <v>388</v>
      </c>
      <c r="G668" s="198" t="s">
        <v>389</v>
      </c>
      <c r="H668" s="93">
        <v>174272683</v>
      </c>
      <c r="I668" s="94">
        <f>IFERROR(H668/H676,"-")</f>
        <v>5.026775989193466E-2</v>
      </c>
      <c r="J668" s="95">
        <v>386</v>
      </c>
      <c r="K668" s="96">
        <f t="shared" si="621"/>
        <v>451483.6347150259</v>
      </c>
      <c r="L668" s="97">
        <f t="shared" si="639"/>
        <v>6.1690906185072718E-2</v>
      </c>
      <c r="M668" s="280"/>
      <c r="N668" s="90">
        <v>3</v>
      </c>
      <c r="O668" s="112" t="s">
        <v>398</v>
      </c>
      <c r="P668" s="198" t="s">
        <v>399</v>
      </c>
      <c r="Q668" s="93">
        <v>23154257</v>
      </c>
      <c r="R668" s="94">
        <f>IFERROR(Q668/Q676,"-")</f>
        <v>4.9378522931051334E-2</v>
      </c>
      <c r="S668" s="95">
        <v>212</v>
      </c>
      <c r="T668" s="96">
        <f t="shared" si="622"/>
        <v>109218.19339622642</v>
      </c>
      <c r="U668" s="97">
        <f t="shared" si="640"/>
        <v>0.45689655172413796</v>
      </c>
      <c r="V668" s="280"/>
      <c r="W668" s="90">
        <v>3</v>
      </c>
      <c r="X668" s="112" t="s">
        <v>386</v>
      </c>
      <c r="Y668" s="198" t="s">
        <v>387</v>
      </c>
      <c r="Z668" s="93">
        <v>14923241</v>
      </c>
      <c r="AA668" s="94">
        <f>IFERROR(Z668/Z676,"-")</f>
        <v>5.2270128981106563E-2</v>
      </c>
      <c r="AB668" s="95">
        <v>216</v>
      </c>
      <c r="AC668" s="96">
        <f t="shared" si="623"/>
        <v>69089.078703703708</v>
      </c>
      <c r="AD668" s="97">
        <f t="shared" si="641"/>
        <v>0.84705882352941175</v>
      </c>
      <c r="AE668" s="280"/>
      <c r="AF668" s="90">
        <v>3</v>
      </c>
      <c r="AG668" s="112" t="s">
        <v>380</v>
      </c>
      <c r="AH668" s="198" t="s">
        <v>381</v>
      </c>
      <c r="AI668" s="93">
        <v>47066036</v>
      </c>
      <c r="AJ668" s="94">
        <f>IFERROR(AI668/AI676,"-")</f>
        <v>7.5798420097114544E-2</v>
      </c>
      <c r="AK668" s="95">
        <v>316</v>
      </c>
      <c r="AL668" s="96">
        <f t="shared" si="624"/>
        <v>148943.15189873418</v>
      </c>
      <c r="AM668" s="97">
        <f t="shared" si="642"/>
        <v>0.58736059479553904</v>
      </c>
      <c r="AN668" s="280"/>
      <c r="AO668" s="90">
        <v>3</v>
      </c>
      <c r="AP668" s="112" t="s">
        <v>388</v>
      </c>
      <c r="AQ668" s="198" t="s">
        <v>389</v>
      </c>
      <c r="AR668" s="93">
        <v>42958496</v>
      </c>
      <c r="AS668" s="94">
        <f>IFERROR(AR668/AR676,"-")</f>
        <v>6.6427739042541747E-2</v>
      </c>
      <c r="AT668" s="95">
        <v>60</v>
      </c>
      <c r="AU668" s="96">
        <f t="shared" si="625"/>
        <v>715974.93333333335</v>
      </c>
      <c r="AV668" s="97">
        <f t="shared" si="643"/>
        <v>0.13761467889908258</v>
      </c>
      <c r="AW668" s="280"/>
      <c r="AX668" s="90">
        <v>3</v>
      </c>
      <c r="AY668" s="112" t="s">
        <v>380</v>
      </c>
      <c r="AZ668" s="198" t="s">
        <v>381</v>
      </c>
      <c r="BA668" s="93">
        <v>42278286</v>
      </c>
      <c r="BB668" s="94">
        <f>IFERROR(BA668/BA676,"-")</f>
        <v>7.492883023290324E-2</v>
      </c>
      <c r="BC668" s="95">
        <v>225</v>
      </c>
      <c r="BD668" s="96">
        <f t="shared" si="626"/>
        <v>187903.49333333335</v>
      </c>
      <c r="BE668" s="97">
        <f t="shared" si="644"/>
        <v>0.62326869806094187</v>
      </c>
      <c r="BF668" s="280"/>
      <c r="BG668" s="90">
        <v>3</v>
      </c>
      <c r="BH668" s="112" t="s">
        <v>404</v>
      </c>
      <c r="BI668" s="198" t="s">
        <v>405</v>
      </c>
      <c r="BJ668" s="93">
        <v>51209957</v>
      </c>
      <c r="BK668" s="94">
        <f>IFERROR(BJ668/BJ676,"-")</f>
        <v>6.7008865786781904E-2</v>
      </c>
      <c r="BL668" s="95">
        <v>253</v>
      </c>
      <c r="BM668" s="96">
        <f t="shared" si="627"/>
        <v>202410.89723320157</v>
      </c>
      <c r="BN668" s="97">
        <f t="shared" si="645"/>
        <v>0.6693121693121693</v>
      </c>
      <c r="BO668" s="280"/>
      <c r="BP668" s="90">
        <v>3</v>
      </c>
      <c r="BQ668" s="112" t="s">
        <v>408</v>
      </c>
      <c r="BR668" s="198" t="s">
        <v>409</v>
      </c>
      <c r="BS668" s="93">
        <v>62450109</v>
      </c>
      <c r="BT668" s="94">
        <f>IFERROR(BS668/BS676,"-")</f>
        <v>7.5089511170299786E-2</v>
      </c>
      <c r="BU668" s="95">
        <v>137</v>
      </c>
      <c r="BV668" s="96">
        <f t="shared" si="628"/>
        <v>455840.21167883213</v>
      </c>
      <c r="BW668" s="97">
        <f t="shared" si="646"/>
        <v>0.35958005249343833</v>
      </c>
      <c r="BX668" s="280"/>
      <c r="BY668" s="90">
        <v>3</v>
      </c>
      <c r="BZ668" s="112" t="s">
        <v>400</v>
      </c>
      <c r="CA668" s="198" t="s">
        <v>401</v>
      </c>
      <c r="CB668" s="93">
        <v>357805091</v>
      </c>
      <c r="CC668" s="94">
        <f>IFERROR(CB668/CB676,"-")</f>
        <v>4.6777510471103935E-2</v>
      </c>
      <c r="CD668" s="95">
        <v>1503</v>
      </c>
      <c r="CE668" s="96">
        <f t="shared" si="629"/>
        <v>238060.60612109114</v>
      </c>
      <c r="CF668" s="97">
        <f t="shared" si="647"/>
        <v>0.1657111356119074</v>
      </c>
    </row>
    <row r="669" spans="2:84" ht="13.5" customHeight="1">
      <c r="B669" s="277"/>
      <c r="C669" s="285"/>
      <c r="D669" s="280"/>
      <c r="E669" s="90">
        <v>4</v>
      </c>
      <c r="F669" s="197" t="s">
        <v>392</v>
      </c>
      <c r="G669" s="198" t="s">
        <v>393</v>
      </c>
      <c r="H669" s="93">
        <v>172241482</v>
      </c>
      <c r="I669" s="94">
        <f>IFERROR(H669/H676,"-")</f>
        <v>4.9681873897626204E-2</v>
      </c>
      <c r="J669" s="95">
        <v>3061</v>
      </c>
      <c r="K669" s="96">
        <f t="shared" si="621"/>
        <v>56269.67722966351</v>
      </c>
      <c r="L669" s="97">
        <f t="shared" si="639"/>
        <v>0.48921208246763626</v>
      </c>
      <c r="M669" s="280"/>
      <c r="N669" s="90">
        <v>4</v>
      </c>
      <c r="O669" s="197" t="s">
        <v>390</v>
      </c>
      <c r="P669" s="198" t="s">
        <v>391</v>
      </c>
      <c r="Q669" s="93">
        <v>19860293</v>
      </c>
      <c r="R669" s="94">
        <f>IFERROR(Q669/Q676,"-")</f>
        <v>4.2353850236606531E-2</v>
      </c>
      <c r="S669" s="95">
        <v>322</v>
      </c>
      <c r="T669" s="96">
        <f t="shared" si="622"/>
        <v>61677.928571428572</v>
      </c>
      <c r="U669" s="97">
        <f t="shared" si="640"/>
        <v>0.69396551724137934</v>
      </c>
      <c r="V669" s="280"/>
      <c r="W669" s="90">
        <v>4</v>
      </c>
      <c r="X669" s="197" t="s">
        <v>380</v>
      </c>
      <c r="Y669" s="198" t="s">
        <v>381</v>
      </c>
      <c r="Z669" s="93">
        <v>13822129</v>
      </c>
      <c r="AA669" s="94">
        <f>IFERROR(Z669/Z676,"-")</f>
        <v>4.8413375192660459E-2</v>
      </c>
      <c r="AB669" s="95">
        <v>159</v>
      </c>
      <c r="AC669" s="96">
        <f t="shared" si="623"/>
        <v>86931.628930817606</v>
      </c>
      <c r="AD669" s="97">
        <f t="shared" si="641"/>
        <v>0.62352941176470589</v>
      </c>
      <c r="AE669" s="280"/>
      <c r="AF669" s="90">
        <v>4</v>
      </c>
      <c r="AG669" s="197" t="s">
        <v>404</v>
      </c>
      <c r="AH669" s="198" t="s">
        <v>405</v>
      </c>
      <c r="AI669" s="93">
        <v>26461724</v>
      </c>
      <c r="AJ669" s="94">
        <f>IFERROR(AI669/AI676,"-")</f>
        <v>4.2615802024328076E-2</v>
      </c>
      <c r="AK669" s="95">
        <v>250</v>
      </c>
      <c r="AL669" s="96">
        <f t="shared" si="624"/>
        <v>105846.89599999999</v>
      </c>
      <c r="AM669" s="97">
        <f t="shared" si="642"/>
        <v>0.46468401486988847</v>
      </c>
      <c r="AN669" s="280"/>
      <c r="AO669" s="90">
        <v>4</v>
      </c>
      <c r="AP669" s="197" t="s">
        <v>386</v>
      </c>
      <c r="AQ669" s="198" t="s">
        <v>387</v>
      </c>
      <c r="AR669" s="93">
        <v>26139176</v>
      </c>
      <c r="AS669" s="94">
        <f>IFERROR(AR669/AR676,"-")</f>
        <v>4.0419626471910705E-2</v>
      </c>
      <c r="AT669" s="95">
        <v>345</v>
      </c>
      <c r="AU669" s="96">
        <f t="shared" si="625"/>
        <v>75765.727536231891</v>
      </c>
      <c r="AV669" s="97">
        <f t="shared" si="643"/>
        <v>0.79128440366972475</v>
      </c>
      <c r="AW669" s="280"/>
      <c r="AX669" s="90">
        <v>4</v>
      </c>
      <c r="AY669" s="197" t="s">
        <v>412</v>
      </c>
      <c r="AZ669" s="198" t="s">
        <v>413</v>
      </c>
      <c r="BA669" s="93">
        <v>29327949</v>
      </c>
      <c r="BB669" s="94">
        <f>IFERROR(BA669/BA676,"-")</f>
        <v>5.1977246941852004E-2</v>
      </c>
      <c r="BC669" s="95">
        <v>132</v>
      </c>
      <c r="BD669" s="96">
        <f t="shared" si="626"/>
        <v>222181.43181818182</v>
      </c>
      <c r="BE669" s="97">
        <f t="shared" si="644"/>
        <v>0.36565096952908588</v>
      </c>
      <c r="BF669" s="280"/>
      <c r="BG669" s="90">
        <v>4</v>
      </c>
      <c r="BH669" s="197" t="s">
        <v>408</v>
      </c>
      <c r="BI669" s="198" t="s">
        <v>409</v>
      </c>
      <c r="BJ669" s="93">
        <v>47848645</v>
      </c>
      <c r="BK669" s="94">
        <f>IFERROR(BJ669/BJ676,"-")</f>
        <v>6.2610547220033258E-2</v>
      </c>
      <c r="BL669" s="95">
        <v>147</v>
      </c>
      <c r="BM669" s="96">
        <f t="shared" si="627"/>
        <v>325500.98639455781</v>
      </c>
      <c r="BN669" s="97">
        <f t="shared" si="645"/>
        <v>0.3888888888888889</v>
      </c>
      <c r="BO669" s="280"/>
      <c r="BP669" s="90">
        <v>4</v>
      </c>
      <c r="BQ669" s="197" t="s">
        <v>412</v>
      </c>
      <c r="BR669" s="198" t="s">
        <v>413</v>
      </c>
      <c r="BS669" s="93">
        <v>54949359</v>
      </c>
      <c r="BT669" s="94">
        <f>IFERROR(BS669/BS676,"-")</f>
        <v>6.6070669411182503E-2</v>
      </c>
      <c r="BU669" s="95">
        <v>148</v>
      </c>
      <c r="BV669" s="96">
        <f t="shared" si="628"/>
        <v>371279.45270270272</v>
      </c>
      <c r="BW669" s="97">
        <f t="shared" si="646"/>
        <v>0.3884514435695538</v>
      </c>
      <c r="BX669" s="280"/>
      <c r="BY669" s="90">
        <v>4</v>
      </c>
      <c r="BZ669" s="197" t="s">
        <v>382</v>
      </c>
      <c r="CA669" s="198" t="s">
        <v>383</v>
      </c>
      <c r="CB669" s="93">
        <v>353870207</v>
      </c>
      <c r="CC669" s="94">
        <f>IFERROR(CB669/CB676,"-")</f>
        <v>4.6263084930097363E-2</v>
      </c>
      <c r="CD669" s="95">
        <v>2062</v>
      </c>
      <c r="CE669" s="96">
        <f t="shared" si="629"/>
        <v>171615.03734238603</v>
      </c>
      <c r="CF669" s="97">
        <f t="shared" si="647"/>
        <v>0.22734288864388091</v>
      </c>
    </row>
    <row r="670" spans="2:84" ht="13.5" customHeight="1">
      <c r="B670" s="277"/>
      <c r="C670" s="285"/>
      <c r="D670" s="280"/>
      <c r="E670" s="90">
        <v>5</v>
      </c>
      <c r="F670" s="197" t="s">
        <v>384</v>
      </c>
      <c r="G670" s="198" t="s">
        <v>385</v>
      </c>
      <c r="H670" s="93">
        <v>155003894</v>
      </c>
      <c r="I670" s="94">
        <f>IFERROR(H670/H676,"-")</f>
        <v>4.470980988975129E-2</v>
      </c>
      <c r="J670" s="95">
        <v>3918</v>
      </c>
      <c r="K670" s="96">
        <f t="shared" si="621"/>
        <v>39561.994384890248</v>
      </c>
      <c r="L670" s="97">
        <f t="shared" si="639"/>
        <v>0.62617867987853604</v>
      </c>
      <c r="M670" s="280"/>
      <c r="N670" s="90">
        <v>5</v>
      </c>
      <c r="O670" s="197" t="s">
        <v>418</v>
      </c>
      <c r="P670" s="198" t="s">
        <v>419</v>
      </c>
      <c r="Q670" s="93">
        <v>18792561</v>
      </c>
      <c r="R670" s="94">
        <f>IFERROR(Q670/Q676,"-")</f>
        <v>4.0076816296531606E-2</v>
      </c>
      <c r="S670" s="95">
        <v>67</v>
      </c>
      <c r="T670" s="96">
        <f t="shared" si="622"/>
        <v>280485.98507462686</v>
      </c>
      <c r="U670" s="97">
        <f t="shared" si="640"/>
        <v>0.14439655172413793</v>
      </c>
      <c r="V670" s="280"/>
      <c r="W670" s="90">
        <v>5</v>
      </c>
      <c r="X670" s="197" t="s">
        <v>404</v>
      </c>
      <c r="Y670" s="198" t="s">
        <v>405</v>
      </c>
      <c r="Z670" s="93">
        <v>12079866</v>
      </c>
      <c r="AA670" s="94">
        <f>IFERROR(Z670/Z676,"-")</f>
        <v>4.2310926553721394E-2</v>
      </c>
      <c r="AB670" s="95">
        <v>91</v>
      </c>
      <c r="AC670" s="96">
        <f t="shared" si="623"/>
        <v>132745.78021978022</v>
      </c>
      <c r="AD670" s="97">
        <f t="shared" si="641"/>
        <v>0.35686274509803922</v>
      </c>
      <c r="AE670" s="280"/>
      <c r="AF670" s="90">
        <v>5</v>
      </c>
      <c r="AG670" s="197" t="s">
        <v>386</v>
      </c>
      <c r="AH670" s="198" t="s">
        <v>387</v>
      </c>
      <c r="AI670" s="93">
        <v>21777719</v>
      </c>
      <c r="AJ670" s="94">
        <f>IFERROR(AI670/AI676,"-")</f>
        <v>3.5072354372883946E-2</v>
      </c>
      <c r="AK670" s="95">
        <v>395</v>
      </c>
      <c r="AL670" s="96">
        <f t="shared" si="624"/>
        <v>55133.465822784812</v>
      </c>
      <c r="AM670" s="97">
        <f t="shared" si="642"/>
        <v>0.73420074349442377</v>
      </c>
      <c r="AN670" s="280"/>
      <c r="AO670" s="90">
        <v>5</v>
      </c>
      <c r="AP670" s="197" t="s">
        <v>404</v>
      </c>
      <c r="AQ670" s="198" t="s">
        <v>405</v>
      </c>
      <c r="AR670" s="93">
        <v>24698620</v>
      </c>
      <c r="AS670" s="94">
        <f>IFERROR(AR670/AR676,"-")</f>
        <v>3.8192060636175494E-2</v>
      </c>
      <c r="AT670" s="95">
        <v>220</v>
      </c>
      <c r="AU670" s="96">
        <f t="shared" si="625"/>
        <v>112266.45454545454</v>
      </c>
      <c r="AV670" s="97">
        <f t="shared" si="643"/>
        <v>0.50458715596330272</v>
      </c>
      <c r="AW670" s="280"/>
      <c r="AX670" s="90">
        <v>5</v>
      </c>
      <c r="AY670" s="197" t="s">
        <v>382</v>
      </c>
      <c r="AZ670" s="198" t="s">
        <v>383</v>
      </c>
      <c r="BA670" s="93">
        <v>28774394</v>
      </c>
      <c r="BB670" s="94">
        <f>IFERROR(BA670/BA676,"-")</f>
        <v>5.0996194194832534E-2</v>
      </c>
      <c r="BC670" s="95">
        <v>70</v>
      </c>
      <c r="BD670" s="96">
        <f t="shared" si="626"/>
        <v>411062.77142857143</v>
      </c>
      <c r="BE670" s="97">
        <f t="shared" si="644"/>
        <v>0.19390581717451524</v>
      </c>
      <c r="BF670" s="280"/>
      <c r="BG670" s="90">
        <v>5</v>
      </c>
      <c r="BH670" s="197" t="s">
        <v>380</v>
      </c>
      <c r="BI670" s="198" t="s">
        <v>381</v>
      </c>
      <c r="BJ670" s="93">
        <v>42283450</v>
      </c>
      <c r="BK670" s="94">
        <f>IFERROR(BJ670/BJ676,"-")</f>
        <v>5.5328420331462166E-2</v>
      </c>
      <c r="BL670" s="95">
        <v>241</v>
      </c>
      <c r="BM670" s="96">
        <f t="shared" si="627"/>
        <v>175450</v>
      </c>
      <c r="BN670" s="97">
        <f t="shared" si="645"/>
        <v>0.63756613756613756</v>
      </c>
      <c r="BO670" s="280"/>
      <c r="BP670" s="90">
        <v>5</v>
      </c>
      <c r="BQ670" s="197" t="s">
        <v>380</v>
      </c>
      <c r="BR670" s="198" t="s">
        <v>381</v>
      </c>
      <c r="BS670" s="93">
        <v>51371137</v>
      </c>
      <c r="BT670" s="94">
        <f>IFERROR(BS670/BS676,"-")</f>
        <v>6.1768243920799257E-2</v>
      </c>
      <c r="BU670" s="95">
        <v>248</v>
      </c>
      <c r="BV670" s="96">
        <f t="shared" si="628"/>
        <v>207141.68145161291</v>
      </c>
      <c r="BW670" s="97">
        <f t="shared" si="646"/>
        <v>0.65091863517060367</v>
      </c>
      <c r="BX670" s="280"/>
      <c r="BY670" s="90">
        <v>5</v>
      </c>
      <c r="BZ670" s="197" t="s">
        <v>404</v>
      </c>
      <c r="CA670" s="198" t="s">
        <v>405</v>
      </c>
      <c r="CB670" s="93">
        <v>331282888</v>
      </c>
      <c r="CC670" s="94">
        <f>IFERROR(CB670/CB676,"-")</f>
        <v>4.3310140498580979E-2</v>
      </c>
      <c r="CD670" s="95">
        <v>2836</v>
      </c>
      <c r="CE670" s="96">
        <f t="shared" si="629"/>
        <v>116813.43018335685</v>
      </c>
      <c r="CF670" s="97">
        <f t="shared" si="647"/>
        <v>0.31267916207276736</v>
      </c>
    </row>
    <row r="671" spans="2:84" ht="13.5" customHeight="1">
      <c r="B671" s="277"/>
      <c r="C671" s="285"/>
      <c r="D671" s="280"/>
      <c r="E671" s="90">
        <v>6</v>
      </c>
      <c r="F671" s="112" t="s">
        <v>390</v>
      </c>
      <c r="G671" s="198" t="s">
        <v>391</v>
      </c>
      <c r="H671" s="93">
        <v>154557013</v>
      </c>
      <c r="I671" s="94">
        <f>IFERROR(H671/H676,"-")</f>
        <v>4.4580910130927541E-2</v>
      </c>
      <c r="J671" s="95">
        <v>3124</v>
      </c>
      <c r="K671" s="96">
        <f t="shared" si="621"/>
        <v>49474.075864276565</v>
      </c>
      <c r="L671" s="97">
        <f t="shared" si="639"/>
        <v>0.49928080549784243</v>
      </c>
      <c r="M671" s="280"/>
      <c r="N671" s="90">
        <v>6</v>
      </c>
      <c r="O671" s="112" t="s">
        <v>402</v>
      </c>
      <c r="P671" s="198" t="s">
        <v>403</v>
      </c>
      <c r="Q671" s="93">
        <v>18392339</v>
      </c>
      <c r="R671" s="94">
        <f>IFERROR(Q671/Q676,"-")</f>
        <v>3.9223307103621152E-2</v>
      </c>
      <c r="S671" s="95">
        <v>211</v>
      </c>
      <c r="T671" s="96">
        <f t="shared" si="622"/>
        <v>87167.483412322268</v>
      </c>
      <c r="U671" s="97">
        <f t="shared" si="640"/>
        <v>0.45474137931034481</v>
      </c>
      <c r="V671" s="280"/>
      <c r="W671" s="90">
        <v>6</v>
      </c>
      <c r="X671" s="112" t="s">
        <v>402</v>
      </c>
      <c r="Y671" s="198" t="s">
        <v>403</v>
      </c>
      <c r="Z671" s="93">
        <v>10422124</v>
      </c>
      <c r="AA671" s="94">
        <f>IFERROR(Z671/Z676,"-")</f>
        <v>3.6504521084735293E-2</v>
      </c>
      <c r="AB671" s="95">
        <v>127</v>
      </c>
      <c r="AC671" s="96">
        <f t="shared" si="623"/>
        <v>82063.968503937009</v>
      </c>
      <c r="AD671" s="97">
        <f t="shared" si="641"/>
        <v>0.49803921568627452</v>
      </c>
      <c r="AE671" s="280"/>
      <c r="AF671" s="90">
        <v>6</v>
      </c>
      <c r="AG671" s="112" t="s">
        <v>382</v>
      </c>
      <c r="AH671" s="198" t="s">
        <v>383</v>
      </c>
      <c r="AI671" s="93">
        <v>20901973</v>
      </c>
      <c r="AJ671" s="94">
        <f>IFERROR(AI671/AI676,"-")</f>
        <v>3.3661992063927913E-2</v>
      </c>
      <c r="AK671" s="95">
        <v>136</v>
      </c>
      <c r="AL671" s="96">
        <f t="shared" si="624"/>
        <v>153690.97794117648</v>
      </c>
      <c r="AM671" s="97">
        <f t="shared" si="642"/>
        <v>0.25278810408921931</v>
      </c>
      <c r="AN671" s="280"/>
      <c r="AO671" s="90">
        <v>6</v>
      </c>
      <c r="AP671" s="112" t="s">
        <v>420</v>
      </c>
      <c r="AQ671" s="198" t="s">
        <v>421</v>
      </c>
      <c r="AR671" s="93">
        <v>21595785</v>
      </c>
      <c r="AS671" s="94">
        <f>IFERROR(AR671/AR676,"-")</f>
        <v>3.3394073442395131E-2</v>
      </c>
      <c r="AT671" s="95">
        <v>96</v>
      </c>
      <c r="AU671" s="96">
        <f t="shared" si="625"/>
        <v>224956.09375</v>
      </c>
      <c r="AV671" s="97">
        <f t="shared" si="643"/>
        <v>0.22018348623853212</v>
      </c>
      <c r="AW671" s="280"/>
      <c r="AX671" s="90">
        <v>6</v>
      </c>
      <c r="AY671" s="112" t="s">
        <v>388</v>
      </c>
      <c r="AZ671" s="198" t="s">
        <v>389</v>
      </c>
      <c r="BA671" s="93">
        <v>27915543</v>
      </c>
      <c r="BB671" s="94">
        <f>IFERROR(BA671/BA676,"-")</f>
        <v>4.9474072395137077E-2</v>
      </c>
      <c r="BC671" s="95">
        <v>57</v>
      </c>
      <c r="BD671" s="96">
        <f t="shared" si="626"/>
        <v>489746.36842105264</v>
      </c>
      <c r="BE671" s="97">
        <f t="shared" si="644"/>
        <v>0.15789473684210525</v>
      </c>
      <c r="BF671" s="280"/>
      <c r="BG671" s="90">
        <v>6</v>
      </c>
      <c r="BH671" s="112" t="s">
        <v>412</v>
      </c>
      <c r="BI671" s="198" t="s">
        <v>413</v>
      </c>
      <c r="BJ671" s="93">
        <v>35673045</v>
      </c>
      <c r="BK671" s="94">
        <f>IFERROR(BJ671/BJ676,"-")</f>
        <v>4.667862315547016E-2</v>
      </c>
      <c r="BL671" s="95">
        <v>129</v>
      </c>
      <c r="BM671" s="96">
        <f t="shared" si="627"/>
        <v>276535.23255813954</v>
      </c>
      <c r="BN671" s="97">
        <f t="shared" si="645"/>
        <v>0.34126984126984128</v>
      </c>
      <c r="BO671" s="280"/>
      <c r="BP671" s="90">
        <v>6</v>
      </c>
      <c r="BQ671" s="112" t="s">
        <v>386</v>
      </c>
      <c r="BR671" s="198" t="s">
        <v>387</v>
      </c>
      <c r="BS671" s="93">
        <v>43186398</v>
      </c>
      <c r="BT671" s="94">
        <f>IFERROR(BS671/BS676,"-")</f>
        <v>5.1926979263174904E-2</v>
      </c>
      <c r="BU671" s="95">
        <v>340</v>
      </c>
      <c r="BV671" s="96">
        <f t="shared" si="628"/>
        <v>127018.81764705882</v>
      </c>
      <c r="BW671" s="97">
        <f t="shared" si="646"/>
        <v>0.8923884514435696</v>
      </c>
      <c r="BX671" s="280"/>
      <c r="BY671" s="90">
        <v>6</v>
      </c>
      <c r="BZ671" s="112" t="s">
        <v>386</v>
      </c>
      <c r="CA671" s="198" t="s">
        <v>387</v>
      </c>
      <c r="CB671" s="93">
        <v>327594275</v>
      </c>
      <c r="CC671" s="94">
        <f>IFERROR(CB671/CB676,"-")</f>
        <v>4.2827911101707049E-2</v>
      </c>
      <c r="CD671" s="95">
        <v>5518</v>
      </c>
      <c r="CE671" s="96">
        <f t="shared" si="629"/>
        <v>59368.29920260964</v>
      </c>
      <c r="CF671" s="97">
        <f t="shared" si="647"/>
        <v>0.60837927232635058</v>
      </c>
    </row>
    <row r="672" spans="2:84" ht="13.5" customHeight="1">
      <c r="B672" s="277"/>
      <c r="C672" s="285"/>
      <c r="D672" s="280"/>
      <c r="E672" s="90">
        <v>7</v>
      </c>
      <c r="F672" s="112" t="s">
        <v>386</v>
      </c>
      <c r="G672" s="198" t="s">
        <v>387</v>
      </c>
      <c r="H672" s="93">
        <v>149546722</v>
      </c>
      <c r="I672" s="94">
        <f>IFERROR(H672/H676,"-")</f>
        <v>4.313572606282709E-2</v>
      </c>
      <c r="J672" s="95">
        <v>3243</v>
      </c>
      <c r="K672" s="96">
        <f t="shared" si="621"/>
        <v>46113.697810669131</v>
      </c>
      <c r="L672" s="97">
        <f t="shared" si="639"/>
        <v>0.51829950455489848</v>
      </c>
      <c r="M672" s="280"/>
      <c r="N672" s="90">
        <v>7</v>
      </c>
      <c r="O672" s="112" t="s">
        <v>382</v>
      </c>
      <c r="P672" s="198" t="s">
        <v>383</v>
      </c>
      <c r="Q672" s="93">
        <v>16816382</v>
      </c>
      <c r="R672" s="94">
        <f>IFERROR(Q672/Q676,"-")</f>
        <v>3.5862437918190118E-2</v>
      </c>
      <c r="S672" s="95">
        <v>114</v>
      </c>
      <c r="T672" s="96">
        <f t="shared" si="622"/>
        <v>147512.12280701756</v>
      </c>
      <c r="U672" s="97">
        <f t="shared" si="640"/>
        <v>0.24568965517241378</v>
      </c>
      <c r="V672" s="280"/>
      <c r="W672" s="90">
        <v>7</v>
      </c>
      <c r="X672" s="112" t="s">
        <v>400</v>
      </c>
      <c r="Y672" s="198" t="s">
        <v>401</v>
      </c>
      <c r="Z672" s="93">
        <v>10410251</v>
      </c>
      <c r="AA672" s="94">
        <f>IFERROR(Z672/Z676,"-")</f>
        <v>3.6462934726825998E-2</v>
      </c>
      <c r="AB672" s="95">
        <v>83</v>
      </c>
      <c r="AC672" s="96">
        <f t="shared" si="623"/>
        <v>125424.7108433735</v>
      </c>
      <c r="AD672" s="97">
        <f t="shared" si="641"/>
        <v>0.32549019607843138</v>
      </c>
      <c r="AE672" s="280"/>
      <c r="AF672" s="90">
        <v>7</v>
      </c>
      <c r="AG672" s="112" t="s">
        <v>410</v>
      </c>
      <c r="AH672" s="198" t="s">
        <v>411</v>
      </c>
      <c r="AI672" s="93">
        <v>20383696</v>
      </c>
      <c r="AJ672" s="94">
        <f>IFERROR(AI672/AI676,"-")</f>
        <v>3.2827322711856871E-2</v>
      </c>
      <c r="AK672" s="95">
        <v>155</v>
      </c>
      <c r="AL672" s="96">
        <f t="shared" si="624"/>
        <v>131507.71612903225</v>
      </c>
      <c r="AM672" s="97">
        <f t="shared" si="642"/>
        <v>0.28810408921933084</v>
      </c>
      <c r="AN672" s="280"/>
      <c r="AO672" s="90">
        <v>7</v>
      </c>
      <c r="AP672" s="112" t="s">
        <v>410</v>
      </c>
      <c r="AQ672" s="198" t="s">
        <v>411</v>
      </c>
      <c r="AR672" s="93">
        <v>20372812</v>
      </c>
      <c r="AS672" s="94">
        <f>IFERROR(AR672/AR676,"-")</f>
        <v>3.1502961348990499E-2</v>
      </c>
      <c r="AT672" s="95">
        <v>122</v>
      </c>
      <c r="AU672" s="96">
        <f t="shared" si="625"/>
        <v>166990.26229508198</v>
      </c>
      <c r="AV672" s="97">
        <f t="shared" si="643"/>
        <v>0.27981651376146788</v>
      </c>
      <c r="AW672" s="280"/>
      <c r="AX672" s="90">
        <v>7</v>
      </c>
      <c r="AY672" s="112" t="s">
        <v>386</v>
      </c>
      <c r="AZ672" s="198" t="s">
        <v>387</v>
      </c>
      <c r="BA672" s="93">
        <v>25269348</v>
      </c>
      <c r="BB672" s="94">
        <f>IFERROR(BA672/BA676,"-")</f>
        <v>4.478428208721974E-2</v>
      </c>
      <c r="BC672" s="95">
        <v>315</v>
      </c>
      <c r="BD672" s="96">
        <f t="shared" si="626"/>
        <v>80220.152380952379</v>
      </c>
      <c r="BE672" s="97">
        <f t="shared" si="644"/>
        <v>0.87257617728531855</v>
      </c>
      <c r="BF672" s="280"/>
      <c r="BG672" s="90">
        <v>7</v>
      </c>
      <c r="BH672" s="112" t="s">
        <v>386</v>
      </c>
      <c r="BI672" s="198" t="s">
        <v>387</v>
      </c>
      <c r="BJ672" s="93">
        <v>30137957</v>
      </c>
      <c r="BK672" s="94">
        <f>IFERROR(BJ672/BJ676,"-")</f>
        <v>3.9435891650930387E-2</v>
      </c>
      <c r="BL672" s="95">
        <v>330</v>
      </c>
      <c r="BM672" s="96">
        <f t="shared" si="627"/>
        <v>91327.142424242425</v>
      </c>
      <c r="BN672" s="97">
        <f t="shared" si="645"/>
        <v>0.87301587301587302</v>
      </c>
      <c r="BO672" s="280"/>
      <c r="BP672" s="90">
        <v>7</v>
      </c>
      <c r="BQ672" s="112" t="s">
        <v>400</v>
      </c>
      <c r="BR672" s="198" t="s">
        <v>401</v>
      </c>
      <c r="BS672" s="93">
        <v>41637600</v>
      </c>
      <c r="BT672" s="94">
        <f>IFERROR(BS672/BS676,"-")</f>
        <v>5.0064716945561694E-2</v>
      </c>
      <c r="BU672" s="95">
        <v>86</v>
      </c>
      <c r="BV672" s="96">
        <f t="shared" si="628"/>
        <v>484158.13953488372</v>
      </c>
      <c r="BW672" s="97">
        <f t="shared" si="646"/>
        <v>0.22572178477690288</v>
      </c>
      <c r="BX672" s="280"/>
      <c r="BY672" s="90">
        <v>7</v>
      </c>
      <c r="BZ672" s="112" t="s">
        <v>390</v>
      </c>
      <c r="CA672" s="198" t="s">
        <v>391</v>
      </c>
      <c r="CB672" s="93">
        <v>259518361</v>
      </c>
      <c r="CC672" s="94">
        <f>IFERROR(CB672/CB676,"-")</f>
        <v>3.3928032759939768E-2</v>
      </c>
      <c r="CD672" s="95">
        <v>4847</v>
      </c>
      <c r="CE672" s="96">
        <f t="shared" si="629"/>
        <v>53542.059211883636</v>
      </c>
      <c r="CF672" s="97">
        <f t="shared" si="647"/>
        <v>0.5343991179713341</v>
      </c>
    </row>
    <row r="673" spans="2:84" ht="13.5" customHeight="1">
      <c r="B673" s="277"/>
      <c r="C673" s="285"/>
      <c r="D673" s="280"/>
      <c r="E673" s="90">
        <v>8</v>
      </c>
      <c r="F673" s="112" t="s">
        <v>426</v>
      </c>
      <c r="G673" s="198" t="s">
        <v>427</v>
      </c>
      <c r="H673" s="93">
        <v>121373733</v>
      </c>
      <c r="I673" s="94">
        <f>IFERROR(H673/H676,"-")</f>
        <v>3.5009420653905846E-2</v>
      </c>
      <c r="J673" s="95">
        <v>1411</v>
      </c>
      <c r="K673" s="96">
        <f t="shared" si="621"/>
        <v>86019.654854712964</v>
      </c>
      <c r="L673" s="97">
        <f t="shared" si="639"/>
        <v>0.22550743167652229</v>
      </c>
      <c r="M673" s="280"/>
      <c r="N673" s="90">
        <v>8</v>
      </c>
      <c r="O673" s="112" t="s">
        <v>386</v>
      </c>
      <c r="P673" s="198" t="s">
        <v>387</v>
      </c>
      <c r="Q673" s="93">
        <v>16613714</v>
      </c>
      <c r="R673" s="94">
        <f>IFERROR(Q673/Q676,"-")</f>
        <v>3.5430230290651461E-2</v>
      </c>
      <c r="S673" s="95">
        <v>334</v>
      </c>
      <c r="T673" s="96">
        <f t="shared" si="622"/>
        <v>49741.658682634734</v>
      </c>
      <c r="U673" s="97">
        <f t="shared" si="640"/>
        <v>0.71982758620689657</v>
      </c>
      <c r="V673" s="280"/>
      <c r="W673" s="90">
        <v>8</v>
      </c>
      <c r="X673" s="112" t="s">
        <v>384</v>
      </c>
      <c r="Y673" s="198" t="s">
        <v>385</v>
      </c>
      <c r="Z673" s="93">
        <v>8797175</v>
      </c>
      <c r="AA673" s="94">
        <f>IFERROR(Z673/Z676,"-")</f>
        <v>3.08129763447073E-2</v>
      </c>
      <c r="AB673" s="95">
        <v>217</v>
      </c>
      <c r="AC673" s="96">
        <f t="shared" si="623"/>
        <v>40539.976958525345</v>
      </c>
      <c r="AD673" s="97">
        <f t="shared" si="641"/>
        <v>0.85098039215686272</v>
      </c>
      <c r="AE673" s="280"/>
      <c r="AF673" s="90">
        <v>8</v>
      </c>
      <c r="AG673" s="112" t="s">
        <v>390</v>
      </c>
      <c r="AH673" s="198" t="s">
        <v>391</v>
      </c>
      <c r="AI673" s="93">
        <v>19930721</v>
      </c>
      <c r="AJ673" s="94">
        <f>IFERROR(AI673/AI676,"-")</f>
        <v>3.2097820245503207E-2</v>
      </c>
      <c r="AK673" s="95">
        <v>330</v>
      </c>
      <c r="AL673" s="96">
        <f t="shared" si="624"/>
        <v>60396.124242424245</v>
      </c>
      <c r="AM673" s="97">
        <f t="shared" si="642"/>
        <v>0.61338289962825276</v>
      </c>
      <c r="AN673" s="280"/>
      <c r="AO673" s="90">
        <v>8</v>
      </c>
      <c r="AP673" s="112" t="s">
        <v>390</v>
      </c>
      <c r="AQ673" s="198" t="s">
        <v>391</v>
      </c>
      <c r="AR673" s="93">
        <v>20106149</v>
      </c>
      <c r="AS673" s="94">
        <f>IFERROR(AR673/AR676,"-")</f>
        <v>3.109061404110753E-2</v>
      </c>
      <c r="AT673" s="95">
        <v>277</v>
      </c>
      <c r="AU673" s="96">
        <f t="shared" si="625"/>
        <v>72585.375451263535</v>
      </c>
      <c r="AV673" s="97">
        <f t="shared" si="643"/>
        <v>0.63532110091743121</v>
      </c>
      <c r="AW673" s="280"/>
      <c r="AX673" s="90">
        <v>8</v>
      </c>
      <c r="AY673" s="112" t="s">
        <v>410</v>
      </c>
      <c r="AZ673" s="198" t="s">
        <v>411</v>
      </c>
      <c r="BA673" s="93">
        <v>23939421</v>
      </c>
      <c r="BB673" s="94">
        <f>IFERROR(BA673/BA676,"-")</f>
        <v>4.2427283168078256E-2</v>
      </c>
      <c r="BC673" s="95">
        <v>146</v>
      </c>
      <c r="BD673" s="96">
        <f t="shared" si="626"/>
        <v>163968.63698630137</v>
      </c>
      <c r="BE673" s="97">
        <f t="shared" si="644"/>
        <v>0.40443213296398894</v>
      </c>
      <c r="BF673" s="280"/>
      <c r="BG673" s="90">
        <v>8</v>
      </c>
      <c r="BH673" s="112" t="s">
        <v>382</v>
      </c>
      <c r="BI673" s="198" t="s">
        <v>383</v>
      </c>
      <c r="BJ673" s="93">
        <v>30010490</v>
      </c>
      <c r="BK673" s="94">
        <f>IFERROR(BJ673/BJ676,"-")</f>
        <v>3.9269099495739868E-2</v>
      </c>
      <c r="BL673" s="95">
        <v>84</v>
      </c>
      <c r="BM673" s="96">
        <f t="shared" si="627"/>
        <v>357267.73809523811</v>
      </c>
      <c r="BN673" s="97">
        <f t="shared" si="645"/>
        <v>0.22222222222222221</v>
      </c>
      <c r="BO673" s="280"/>
      <c r="BP673" s="90">
        <v>8</v>
      </c>
      <c r="BQ673" s="112" t="s">
        <v>388</v>
      </c>
      <c r="BR673" s="198" t="s">
        <v>389</v>
      </c>
      <c r="BS673" s="93">
        <v>27335869</v>
      </c>
      <c r="BT673" s="94">
        <f>IFERROR(BS673/BS676,"-")</f>
        <v>3.28684300715208E-2</v>
      </c>
      <c r="BU673" s="95">
        <v>58</v>
      </c>
      <c r="BV673" s="96">
        <f t="shared" si="628"/>
        <v>471308.08620689658</v>
      </c>
      <c r="BW673" s="97">
        <f t="shared" si="646"/>
        <v>0.15223097112860892</v>
      </c>
      <c r="BX673" s="280"/>
      <c r="BY673" s="90">
        <v>8</v>
      </c>
      <c r="BZ673" s="112" t="s">
        <v>410</v>
      </c>
      <c r="CA673" s="198" t="s">
        <v>411</v>
      </c>
      <c r="CB673" s="93">
        <v>258254830</v>
      </c>
      <c r="CC673" s="94">
        <f>IFERROR(CB673/CB676,"-")</f>
        <v>3.3762845522335418E-2</v>
      </c>
      <c r="CD673" s="95">
        <v>1903</v>
      </c>
      <c r="CE673" s="96">
        <f t="shared" si="629"/>
        <v>135709.31686810299</v>
      </c>
      <c r="CF673" s="97">
        <f t="shared" si="647"/>
        <v>0.20981256890848954</v>
      </c>
    </row>
    <row r="674" spans="2:84" ht="13.5" customHeight="1">
      <c r="B674" s="277"/>
      <c r="C674" s="285"/>
      <c r="D674" s="280"/>
      <c r="E674" s="90">
        <v>9</v>
      </c>
      <c r="F674" s="112" t="s">
        <v>398</v>
      </c>
      <c r="G674" s="198" t="s">
        <v>399</v>
      </c>
      <c r="H674" s="93">
        <v>112861086</v>
      </c>
      <c r="I674" s="94">
        <f>IFERROR(H674/H676,"-")</f>
        <v>3.2554006023944607E-2</v>
      </c>
      <c r="J674" s="95">
        <v>1668</v>
      </c>
      <c r="K674" s="96">
        <f t="shared" si="621"/>
        <v>67662.521582733811</v>
      </c>
      <c r="L674" s="97">
        <f t="shared" si="639"/>
        <v>0.26658142879974428</v>
      </c>
      <c r="M674" s="280"/>
      <c r="N674" s="90">
        <v>9</v>
      </c>
      <c r="O674" s="112" t="s">
        <v>396</v>
      </c>
      <c r="P674" s="198" t="s">
        <v>397</v>
      </c>
      <c r="Q674" s="93">
        <v>16350600</v>
      </c>
      <c r="R674" s="94">
        <f>IFERROR(Q674/Q676,"-")</f>
        <v>3.4869116164532851E-2</v>
      </c>
      <c r="S674" s="95">
        <v>208</v>
      </c>
      <c r="T674" s="96">
        <f t="shared" si="622"/>
        <v>78608.653846153844</v>
      </c>
      <c r="U674" s="97">
        <f t="shared" si="640"/>
        <v>0.44827586206896552</v>
      </c>
      <c r="V674" s="280"/>
      <c r="W674" s="90">
        <v>9</v>
      </c>
      <c r="X674" s="112" t="s">
        <v>392</v>
      </c>
      <c r="Y674" s="198" t="s">
        <v>393</v>
      </c>
      <c r="Z674" s="93">
        <v>8200404</v>
      </c>
      <c r="AA674" s="94">
        <f>IFERROR(Z674/Z676,"-")</f>
        <v>2.8722726837768161E-2</v>
      </c>
      <c r="AB674" s="95">
        <v>151</v>
      </c>
      <c r="AC674" s="96">
        <f t="shared" si="623"/>
        <v>54307.311258278147</v>
      </c>
      <c r="AD674" s="97">
        <f t="shared" si="641"/>
        <v>0.59215686274509804</v>
      </c>
      <c r="AE674" s="280"/>
      <c r="AF674" s="90">
        <v>9</v>
      </c>
      <c r="AG674" s="112" t="s">
        <v>418</v>
      </c>
      <c r="AH674" s="198" t="s">
        <v>419</v>
      </c>
      <c r="AI674" s="93">
        <v>19338384</v>
      </c>
      <c r="AJ674" s="94">
        <f>IFERROR(AI674/AI676,"-")</f>
        <v>3.1143879514971651E-2</v>
      </c>
      <c r="AK674" s="95">
        <v>66</v>
      </c>
      <c r="AL674" s="96">
        <f t="shared" si="624"/>
        <v>293005.81818181818</v>
      </c>
      <c r="AM674" s="97">
        <f t="shared" si="642"/>
        <v>0.12267657992565056</v>
      </c>
      <c r="AN674" s="280"/>
      <c r="AO674" s="90">
        <v>9</v>
      </c>
      <c r="AP674" s="112" t="s">
        <v>382</v>
      </c>
      <c r="AQ674" s="198" t="s">
        <v>383</v>
      </c>
      <c r="AR674" s="93">
        <v>19394842</v>
      </c>
      <c r="AS674" s="94">
        <f>IFERROR(AR674/AR676,"-")</f>
        <v>2.99907031928522E-2</v>
      </c>
      <c r="AT674" s="95">
        <v>108</v>
      </c>
      <c r="AU674" s="96">
        <f t="shared" si="625"/>
        <v>179581.87037037036</v>
      </c>
      <c r="AV674" s="97">
        <f t="shared" si="643"/>
        <v>0.24770642201834864</v>
      </c>
      <c r="AW674" s="280"/>
      <c r="AX674" s="90">
        <v>9</v>
      </c>
      <c r="AY674" s="112" t="s">
        <v>408</v>
      </c>
      <c r="AZ674" s="198" t="s">
        <v>409</v>
      </c>
      <c r="BA674" s="93">
        <v>23407902</v>
      </c>
      <c r="BB674" s="94">
        <f>IFERROR(BA674/BA676,"-")</f>
        <v>4.1485284315131321E-2</v>
      </c>
      <c r="BC674" s="95">
        <v>130</v>
      </c>
      <c r="BD674" s="96">
        <f t="shared" si="626"/>
        <v>180060.78461538462</v>
      </c>
      <c r="BE674" s="97">
        <f t="shared" si="644"/>
        <v>0.36011080332409973</v>
      </c>
      <c r="BF674" s="280"/>
      <c r="BG674" s="90">
        <v>9</v>
      </c>
      <c r="BH674" s="112" t="s">
        <v>430</v>
      </c>
      <c r="BI674" s="198" t="s">
        <v>431</v>
      </c>
      <c r="BJ674" s="93">
        <v>26476562</v>
      </c>
      <c r="BK674" s="94">
        <f>IFERROR(BJ674/BJ676,"-")</f>
        <v>3.4644910745646788E-2</v>
      </c>
      <c r="BL674" s="95">
        <v>127</v>
      </c>
      <c r="BM674" s="96">
        <f t="shared" si="627"/>
        <v>208476.86614173229</v>
      </c>
      <c r="BN674" s="97">
        <f t="shared" si="645"/>
        <v>0.33597883597883599</v>
      </c>
      <c r="BO674" s="280"/>
      <c r="BP674" s="90">
        <v>9</v>
      </c>
      <c r="BQ674" s="112" t="s">
        <v>442</v>
      </c>
      <c r="BR674" s="198" t="s">
        <v>443</v>
      </c>
      <c r="BS674" s="93">
        <v>25774994</v>
      </c>
      <c r="BT674" s="94">
        <f>IFERROR(BS674/BS676,"-")</f>
        <v>3.0991646465779749E-2</v>
      </c>
      <c r="BU674" s="95">
        <v>83</v>
      </c>
      <c r="BV674" s="96">
        <f t="shared" si="628"/>
        <v>310542.09638554219</v>
      </c>
      <c r="BW674" s="97">
        <f t="shared" si="646"/>
        <v>0.2178477690288714</v>
      </c>
      <c r="BX674" s="280"/>
      <c r="BY674" s="90">
        <v>9</v>
      </c>
      <c r="BZ674" s="112" t="s">
        <v>384</v>
      </c>
      <c r="CA674" s="198" t="s">
        <v>385</v>
      </c>
      <c r="CB674" s="93">
        <v>240247889</v>
      </c>
      <c r="CC674" s="94">
        <f>IFERROR(CB674/CB676,"-")</f>
        <v>3.1408715040776532E-2</v>
      </c>
      <c r="CD674" s="95">
        <v>5990</v>
      </c>
      <c r="CE674" s="96">
        <f t="shared" si="629"/>
        <v>40108.161769616025</v>
      </c>
      <c r="CF674" s="97">
        <f t="shared" si="647"/>
        <v>0.66041896361631758</v>
      </c>
    </row>
    <row r="675" spans="2:84" ht="13.5" customHeight="1">
      <c r="B675" s="277"/>
      <c r="C675" s="285"/>
      <c r="D675" s="280"/>
      <c r="E675" s="98">
        <v>10</v>
      </c>
      <c r="F675" s="199" t="s">
        <v>462</v>
      </c>
      <c r="G675" s="200" t="s">
        <v>463</v>
      </c>
      <c r="H675" s="101">
        <v>96584110</v>
      </c>
      <c r="I675" s="102">
        <f>IFERROR(H675/H676,"-")</f>
        <v>2.7859023957622811E-2</v>
      </c>
      <c r="J675" s="103">
        <v>1844</v>
      </c>
      <c r="K675" s="104">
        <f t="shared" si="621"/>
        <v>52377.5</v>
      </c>
      <c r="L675" s="105">
        <f t="shared" si="639"/>
        <v>0.29470992488412978</v>
      </c>
      <c r="M675" s="280"/>
      <c r="N675" s="98">
        <v>10</v>
      </c>
      <c r="O675" s="199" t="s">
        <v>400</v>
      </c>
      <c r="P675" s="200" t="s">
        <v>401</v>
      </c>
      <c r="Q675" s="101">
        <v>16012341</v>
      </c>
      <c r="R675" s="102">
        <f>IFERROR(Q675/Q676,"-")</f>
        <v>3.4147748608314814E-2</v>
      </c>
      <c r="S675" s="103">
        <v>132</v>
      </c>
      <c r="T675" s="104">
        <f t="shared" si="622"/>
        <v>121305.61363636363</v>
      </c>
      <c r="U675" s="105">
        <f t="shared" si="640"/>
        <v>0.28448275862068967</v>
      </c>
      <c r="V675" s="280"/>
      <c r="W675" s="98">
        <v>10</v>
      </c>
      <c r="X675" s="199" t="s">
        <v>390</v>
      </c>
      <c r="Y675" s="200" t="s">
        <v>391</v>
      </c>
      <c r="Z675" s="101">
        <v>8141925</v>
      </c>
      <c r="AA675" s="102">
        <f>IFERROR(Z675/Z676,"-")</f>
        <v>2.8517898350934361E-2</v>
      </c>
      <c r="AB675" s="103">
        <v>175</v>
      </c>
      <c r="AC675" s="104">
        <f t="shared" si="623"/>
        <v>46525.285714285717</v>
      </c>
      <c r="AD675" s="105">
        <f t="shared" si="641"/>
        <v>0.68627450980392157</v>
      </c>
      <c r="AE675" s="280"/>
      <c r="AF675" s="98">
        <v>10</v>
      </c>
      <c r="AG675" s="199" t="s">
        <v>392</v>
      </c>
      <c r="AH675" s="200" t="s">
        <v>393</v>
      </c>
      <c r="AI675" s="101">
        <v>17726968</v>
      </c>
      <c r="AJ675" s="102">
        <f>IFERROR(AI675/AI676,"-")</f>
        <v>2.8548743036530766E-2</v>
      </c>
      <c r="AK675" s="103">
        <v>228</v>
      </c>
      <c r="AL675" s="104">
        <f t="shared" si="624"/>
        <v>77749.859649122809</v>
      </c>
      <c r="AM675" s="105">
        <f t="shared" si="642"/>
        <v>0.42379182156133827</v>
      </c>
      <c r="AN675" s="280"/>
      <c r="AO675" s="98">
        <v>10</v>
      </c>
      <c r="AP675" s="199" t="s">
        <v>402</v>
      </c>
      <c r="AQ675" s="200" t="s">
        <v>403</v>
      </c>
      <c r="AR675" s="101">
        <v>16448420</v>
      </c>
      <c r="AS675" s="102">
        <f>IFERROR(AR675/AR676,"-")</f>
        <v>2.5434581122721907E-2</v>
      </c>
      <c r="AT675" s="103">
        <v>133</v>
      </c>
      <c r="AU675" s="104">
        <f t="shared" si="625"/>
        <v>123672.33082706766</v>
      </c>
      <c r="AV675" s="105">
        <f t="shared" si="643"/>
        <v>0.30504587155963303</v>
      </c>
      <c r="AW675" s="280"/>
      <c r="AX675" s="98">
        <v>10</v>
      </c>
      <c r="AY675" s="199" t="s">
        <v>414</v>
      </c>
      <c r="AZ675" s="200" t="s">
        <v>415</v>
      </c>
      <c r="BA675" s="101">
        <v>18801409</v>
      </c>
      <c r="BB675" s="102">
        <f>IFERROR(BA675/BA676,"-")</f>
        <v>3.3321303117642448E-2</v>
      </c>
      <c r="BC675" s="103">
        <v>165</v>
      </c>
      <c r="BD675" s="104">
        <f t="shared" si="626"/>
        <v>113947.93333333333</v>
      </c>
      <c r="BE675" s="105">
        <f t="shared" si="644"/>
        <v>0.45706371191135736</v>
      </c>
      <c r="BF675" s="280"/>
      <c r="BG675" s="98">
        <v>10</v>
      </c>
      <c r="BH675" s="199" t="s">
        <v>388</v>
      </c>
      <c r="BI675" s="200" t="s">
        <v>389</v>
      </c>
      <c r="BJ675" s="101">
        <v>22445781</v>
      </c>
      <c r="BK675" s="102">
        <f>IFERROR(BJ675/BJ676,"-")</f>
        <v>2.9370583664198337E-2</v>
      </c>
      <c r="BL675" s="103">
        <v>53</v>
      </c>
      <c r="BM675" s="104">
        <f t="shared" si="627"/>
        <v>423505.30188679247</v>
      </c>
      <c r="BN675" s="105">
        <f t="shared" si="645"/>
        <v>0.1402116402116402</v>
      </c>
      <c r="BO675" s="280"/>
      <c r="BP675" s="98">
        <v>10</v>
      </c>
      <c r="BQ675" s="199" t="s">
        <v>430</v>
      </c>
      <c r="BR675" s="200" t="s">
        <v>431</v>
      </c>
      <c r="BS675" s="101">
        <v>24594278</v>
      </c>
      <c r="BT675" s="102">
        <f>IFERROR(BS675/BS676,"-")</f>
        <v>2.9571962998598746E-2</v>
      </c>
      <c r="BU675" s="103">
        <v>128</v>
      </c>
      <c r="BV675" s="104">
        <f t="shared" si="628"/>
        <v>192142.796875</v>
      </c>
      <c r="BW675" s="105">
        <f t="shared" si="646"/>
        <v>0.33595800524934383</v>
      </c>
      <c r="BX675" s="280"/>
      <c r="BY675" s="98">
        <v>10</v>
      </c>
      <c r="BZ675" s="199" t="s">
        <v>408</v>
      </c>
      <c r="CA675" s="200" t="s">
        <v>409</v>
      </c>
      <c r="CB675" s="101">
        <v>233692156</v>
      </c>
      <c r="CC675" s="102">
        <f>IFERROR(CB675/CB676,"-")</f>
        <v>3.0551653817314898E-2</v>
      </c>
      <c r="CD675" s="103">
        <v>2569</v>
      </c>
      <c r="CE675" s="104">
        <f t="shared" si="629"/>
        <v>90966.195406773069</v>
      </c>
      <c r="CF675" s="105">
        <f t="shared" si="647"/>
        <v>0.28324145534729878</v>
      </c>
    </row>
    <row r="676" spans="2:84" s="195" customFormat="1" ht="13.5" customHeight="1">
      <c r="B676" s="278"/>
      <c r="C676" s="286"/>
      <c r="D676" s="281"/>
      <c r="E676" s="106" t="s">
        <v>164</v>
      </c>
      <c r="F676" s="107"/>
      <c r="G676" s="127"/>
      <c r="H676" s="216">
        <v>3466887790</v>
      </c>
      <c r="I676" s="109" t="s">
        <v>588</v>
      </c>
      <c r="J676" s="110">
        <v>5749</v>
      </c>
      <c r="K676" s="56">
        <f t="shared" si="621"/>
        <v>603041.88380587928</v>
      </c>
      <c r="L676" s="111">
        <f t="shared" si="639"/>
        <v>0.9188109317564328</v>
      </c>
      <c r="M676" s="281"/>
      <c r="N676" s="106" t="s">
        <v>164</v>
      </c>
      <c r="O676" s="107"/>
      <c r="P676" s="127"/>
      <c r="Q676" s="216">
        <v>468913520</v>
      </c>
      <c r="R676" s="109" t="s">
        <v>588</v>
      </c>
      <c r="S676" s="110">
        <v>461</v>
      </c>
      <c r="T676" s="56">
        <f t="shared" si="622"/>
        <v>1017165.9869848156</v>
      </c>
      <c r="U676" s="111">
        <f t="shared" si="640"/>
        <v>0.99353448275862066</v>
      </c>
      <c r="V676" s="281"/>
      <c r="W676" s="106" t="s">
        <v>164</v>
      </c>
      <c r="X676" s="107"/>
      <c r="Y676" s="127"/>
      <c r="Z676" s="216">
        <v>285502280</v>
      </c>
      <c r="AA676" s="109" t="s">
        <v>588</v>
      </c>
      <c r="AB676" s="110">
        <v>254</v>
      </c>
      <c r="AC676" s="56">
        <f t="shared" si="623"/>
        <v>1124024.7244094489</v>
      </c>
      <c r="AD676" s="111">
        <f t="shared" si="641"/>
        <v>0.99607843137254903</v>
      </c>
      <c r="AE676" s="281"/>
      <c r="AF676" s="106" t="s">
        <v>164</v>
      </c>
      <c r="AG676" s="107"/>
      <c r="AH676" s="127"/>
      <c r="AI676" s="216">
        <v>620936900</v>
      </c>
      <c r="AJ676" s="109" t="s">
        <v>588</v>
      </c>
      <c r="AK676" s="110">
        <v>536</v>
      </c>
      <c r="AL676" s="56">
        <f t="shared" si="624"/>
        <v>1158464.3656716419</v>
      </c>
      <c r="AM676" s="111">
        <f t="shared" si="642"/>
        <v>0.99628252788104088</v>
      </c>
      <c r="AN676" s="281"/>
      <c r="AO676" s="106" t="s">
        <v>164</v>
      </c>
      <c r="AP676" s="107"/>
      <c r="AQ676" s="127"/>
      <c r="AR676" s="216">
        <v>646695140</v>
      </c>
      <c r="AS676" s="109" t="s">
        <v>588</v>
      </c>
      <c r="AT676" s="110">
        <v>433</v>
      </c>
      <c r="AU676" s="56">
        <f t="shared" si="625"/>
        <v>1493522.2632794457</v>
      </c>
      <c r="AV676" s="111">
        <f t="shared" si="643"/>
        <v>0.99311926605504586</v>
      </c>
      <c r="AW676" s="281"/>
      <c r="AX676" s="106" t="s">
        <v>164</v>
      </c>
      <c r="AY676" s="107"/>
      <c r="AZ676" s="127"/>
      <c r="BA676" s="216">
        <v>564245910</v>
      </c>
      <c r="BB676" s="109" t="s">
        <v>588</v>
      </c>
      <c r="BC676" s="110">
        <v>359</v>
      </c>
      <c r="BD676" s="56">
        <f t="shared" si="626"/>
        <v>1571715.6267409471</v>
      </c>
      <c r="BE676" s="111">
        <f t="shared" si="644"/>
        <v>0.9944598337950139</v>
      </c>
      <c r="BF676" s="281"/>
      <c r="BG676" s="106" t="s">
        <v>164</v>
      </c>
      <c r="BH676" s="107"/>
      <c r="BI676" s="127"/>
      <c r="BJ676" s="216">
        <v>764226590</v>
      </c>
      <c r="BK676" s="109" t="s">
        <v>588</v>
      </c>
      <c r="BL676" s="110">
        <v>370</v>
      </c>
      <c r="BM676" s="56">
        <f t="shared" si="627"/>
        <v>2065477.2702702703</v>
      </c>
      <c r="BN676" s="111">
        <f t="shared" si="645"/>
        <v>0.97883597883597884</v>
      </c>
      <c r="BO676" s="281"/>
      <c r="BP676" s="106" t="s">
        <v>164</v>
      </c>
      <c r="BQ676" s="107"/>
      <c r="BR676" s="127"/>
      <c r="BS676" s="216">
        <v>831675530</v>
      </c>
      <c r="BT676" s="109" t="s">
        <v>588</v>
      </c>
      <c r="BU676" s="110">
        <v>379</v>
      </c>
      <c r="BV676" s="56">
        <f t="shared" si="628"/>
        <v>2194394.5382585754</v>
      </c>
      <c r="BW676" s="111">
        <f t="shared" si="646"/>
        <v>0.99475065616797897</v>
      </c>
      <c r="BX676" s="281"/>
      <c r="BY676" s="106" t="s">
        <v>164</v>
      </c>
      <c r="BZ676" s="107"/>
      <c r="CA676" s="127"/>
      <c r="CB676" s="216">
        <v>7649083660</v>
      </c>
      <c r="CC676" s="109" t="s">
        <v>588</v>
      </c>
      <c r="CD676" s="110">
        <v>8541</v>
      </c>
      <c r="CE676" s="56">
        <f t="shared" si="629"/>
        <v>895572.37560004683</v>
      </c>
      <c r="CF676" s="111">
        <f t="shared" si="647"/>
        <v>0.94167585446527013</v>
      </c>
    </row>
    <row r="677" spans="2:84" ht="13.5" customHeight="1">
      <c r="B677" s="276">
        <v>62</v>
      </c>
      <c r="C677" s="284" t="s">
        <v>17</v>
      </c>
      <c r="D677" s="279">
        <f>CK67</f>
        <v>9160</v>
      </c>
      <c r="E677" s="82">
        <v>1</v>
      </c>
      <c r="F677" s="83" t="s">
        <v>382</v>
      </c>
      <c r="G677" s="84" t="s">
        <v>383</v>
      </c>
      <c r="H677" s="85">
        <v>328772815</v>
      </c>
      <c r="I677" s="86">
        <f>IFERROR(H677/H687,"-")</f>
        <v>7.372487802339403E-2</v>
      </c>
      <c r="J677" s="87">
        <v>2451</v>
      </c>
      <c r="K677" s="88">
        <f t="shared" si="621"/>
        <v>134138.2354141167</v>
      </c>
      <c r="L677" s="89">
        <f t="shared" ref="L677:L687" si="648">IFERROR(J677/$CK$67,0)</f>
        <v>0.26757641921397379</v>
      </c>
      <c r="M677" s="279">
        <f>CL67</f>
        <v>1243</v>
      </c>
      <c r="N677" s="82">
        <v>1</v>
      </c>
      <c r="O677" s="83" t="s">
        <v>380</v>
      </c>
      <c r="P677" s="84" t="s">
        <v>381</v>
      </c>
      <c r="Q677" s="85">
        <v>103851719</v>
      </c>
      <c r="R677" s="86">
        <f>IFERROR(Q677/Q687,"-")</f>
        <v>9.173869411525408E-2</v>
      </c>
      <c r="S677" s="87">
        <v>726</v>
      </c>
      <c r="T677" s="88">
        <f t="shared" si="622"/>
        <v>143046.44490358126</v>
      </c>
      <c r="U677" s="89">
        <f t="shared" ref="U677:U687" si="649">IFERROR(S677/$CL$67,0)</f>
        <v>0.58407079646017701</v>
      </c>
      <c r="V677" s="279">
        <f>CM67</f>
        <v>364</v>
      </c>
      <c r="W677" s="82">
        <v>1</v>
      </c>
      <c r="X677" s="83" t="s">
        <v>388</v>
      </c>
      <c r="Y677" s="84" t="s">
        <v>389</v>
      </c>
      <c r="Z677" s="85">
        <v>74180813</v>
      </c>
      <c r="AA677" s="86">
        <f>IFERROR(Z677/Z687,"-")</f>
        <v>0.15364692981152525</v>
      </c>
      <c r="AB677" s="87">
        <v>69</v>
      </c>
      <c r="AC677" s="88">
        <f t="shared" si="623"/>
        <v>1075084.2463768115</v>
      </c>
      <c r="AD677" s="89">
        <f t="shared" ref="AD677:AD687" si="650">IFERROR(AB677/$CM$67,0)</f>
        <v>0.18956043956043955</v>
      </c>
      <c r="AE677" s="279">
        <f>CN67</f>
        <v>856</v>
      </c>
      <c r="AF677" s="82">
        <v>1</v>
      </c>
      <c r="AG677" s="83" t="s">
        <v>380</v>
      </c>
      <c r="AH677" s="84" t="s">
        <v>381</v>
      </c>
      <c r="AI677" s="85">
        <v>115858010</v>
      </c>
      <c r="AJ677" s="86">
        <f>IFERROR(AI677/AI687,"-")</f>
        <v>0.12877283460496933</v>
      </c>
      <c r="AK677" s="87">
        <v>499</v>
      </c>
      <c r="AL677" s="88">
        <f t="shared" si="624"/>
        <v>232180.38076152303</v>
      </c>
      <c r="AM677" s="89">
        <f t="shared" ref="AM677:AM687" si="651">IFERROR(AK677/$CN$67,0)</f>
        <v>0.58294392523364491</v>
      </c>
      <c r="AN677" s="279">
        <f>CO67</f>
        <v>484</v>
      </c>
      <c r="AO677" s="82">
        <v>1</v>
      </c>
      <c r="AP677" s="83" t="s">
        <v>380</v>
      </c>
      <c r="AQ677" s="84" t="s">
        <v>381</v>
      </c>
      <c r="AR677" s="85">
        <v>52677963</v>
      </c>
      <c r="AS677" s="86">
        <f>IFERROR(AR677/AR687,"-")</f>
        <v>8.2457055751969099E-2</v>
      </c>
      <c r="AT677" s="87">
        <v>323</v>
      </c>
      <c r="AU677" s="88">
        <f t="shared" si="625"/>
        <v>163089.66873065016</v>
      </c>
      <c r="AV677" s="89">
        <f t="shared" ref="AV677:AV687" si="652">IFERROR(AT677/$CO$67,0)</f>
        <v>0.6673553719008265</v>
      </c>
      <c r="AW677" s="279">
        <f>CP67</f>
        <v>485</v>
      </c>
      <c r="AX677" s="82">
        <v>1</v>
      </c>
      <c r="AY677" s="83" t="s">
        <v>400</v>
      </c>
      <c r="AZ677" s="84" t="s">
        <v>401</v>
      </c>
      <c r="BA677" s="85">
        <v>95277249</v>
      </c>
      <c r="BB677" s="86">
        <f>IFERROR(BA677/BA687,"-")</f>
        <v>0.11167002182574365</v>
      </c>
      <c r="BC677" s="87">
        <v>138</v>
      </c>
      <c r="BD677" s="88">
        <f t="shared" si="626"/>
        <v>690414.84782608692</v>
      </c>
      <c r="BE677" s="89">
        <f t="shared" ref="BE677:BE687" si="653">IFERROR(BC677/$CP$67,0)</f>
        <v>0.28453608247422679</v>
      </c>
      <c r="BF677" s="279">
        <f>CQ67</f>
        <v>481</v>
      </c>
      <c r="BG677" s="82">
        <v>1</v>
      </c>
      <c r="BH677" s="83" t="s">
        <v>400</v>
      </c>
      <c r="BI677" s="84" t="s">
        <v>401</v>
      </c>
      <c r="BJ677" s="85">
        <v>63565902</v>
      </c>
      <c r="BK677" s="86">
        <f>IFERROR(BJ677/BJ687,"-")</f>
        <v>6.9423852670662714E-2</v>
      </c>
      <c r="BL677" s="87">
        <v>126</v>
      </c>
      <c r="BM677" s="88">
        <f t="shared" si="627"/>
        <v>504491.28571428574</v>
      </c>
      <c r="BN677" s="89">
        <f t="shared" ref="BN677:BN687" si="654">IFERROR(BL677/$CQ$67,0)</f>
        <v>0.26195426195426197</v>
      </c>
      <c r="BO677" s="279">
        <f>CR67</f>
        <v>372</v>
      </c>
      <c r="BP677" s="82">
        <v>1</v>
      </c>
      <c r="BQ677" s="83" t="s">
        <v>410</v>
      </c>
      <c r="BR677" s="84" t="s">
        <v>411</v>
      </c>
      <c r="BS677" s="85">
        <v>65372624</v>
      </c>
      <c r="BT677" s="86">
        <f>IFERROR(BS677/BS687,"-")</f>
        <v>8.5605535000022923E-2</v>
      </c>
      <c r="BU677" s="87">
        <v>181</v>
      </c>
      <c r="BV677" s="88">
        <f t="shared" si="628"/>
        <v>361174.71823204419</v>
      </c>
      <c r="BW677" s="89">
        <f t="shared" ref="BW677:BW687" si="655">IFERROR(BU677/$CR$67,0)</f>
        <v>0.48655913978494625</v>
      </c>
      <c r="BX677" s="279">
        <f>CS67</f>
        <v>13445</v>
      </c>
      <c r="BY677" s="82">
        <v>1</v>
      </c>
      <c r="BZ677" s="83" t="s">
        <v>380</v>
      </c>
      <c r="CA677" s="84" t="s">
        <v>381</v>
      </c>
      <c r="CB677" s="85">
        <v>714199927</v>
      </c>
      <c r="CC677" s="86">
        <f>IFERROR(CB677/CB687,"-")</f>
        <v>7.0396917188769226E-2</v>
      </c>
      <c r="CD677" s="87">
        <v>5998</v>
      </c>
      <c r="CE677" s="88">
        <f t="shared" si="629"/>
        <v>119073.01217072358</v>
      </c>
      <c r="CF677" s="89">
        <f t="shared" ref="CF677:CF687" si="656">IFERROR(CD677/$CS$67,0)</f>
        <v>0.44611379695053921</v>
      </c>
    </row>
    <row r="678" spans="2:84" ht="13.5" customHeight="1">
      <c r="B678" s="277"/>
      <c r="C678" s="285"/>
      <c r="D678" s="280"/>
      <c r="E678" s="90">
        <v>2</v>
      </c>
      <c r="F678" s="112" t="s">
        <v>380</v>
      </c>
      <c r="G678" s="198" t="s">
        <v>381</v>
      </c>
      <c r="H678" s="93">
        <v>274645174</v>
      </c>
      <c r="I678" s="94">
        <f>IFERROR(H678/H687,"-")</f>
        <v>6.1587153891856393E-2</v>
      </c>
      <c r="J678" s="95">
        <v>3344</v>
      </c>
      <c r="K678" s="96">
        <f t="shared" si="621"/>
        <v>82130.733851674639</v>
      </c>
      <c r="L678" s="97">
        <f t="shared" si="648"/>
        <v>0.36506550218340611</v>
      </c>
      <c r="M678" s="280"/>
      <c r="N678" s="90">
        <v>2</v>
      </c>
      <c r="O678" s="112" t="s">
        <v>382</v>
      </c>
      <c r="P678" s="198" t="s">
        <v>383</v>
      </c>
      <c r="Q678" s="93">
        <v>90049179</v>
      </c>
      <c r="R678" s="94">
        <f>IFERROR(Q678/Q687,"-")</f>
        <v>7.9546050533942161E-2</v>
      </c>
      <c r="S678" s="95">
        <v>366</v>
      </c>
      <c r="T678" s="96">
        <f t="shared" si="622"/>
        <v>246036.00819672132</v>
      </c>
      <c r="U678" s="97">
        <f t="shared" si="649"/>
        <v>0.29444891391794048</v>
      </c>
      <c r="V678" s="280"/>
      <c r="W678" s="90">
        <v>2</v>
      </c>
      <c r="X678" s="112" t="s">
        <v>382</v>
      </c>
      <c r="Y678" s="198" t="s">
        <v>383</v>
      </c>
      <c r="Z678" s="93">
        <v>53392756</v>
      </c>
      <c r="AA678" s="94">
        <f>IFERROR(Z678/Z687,"-")</f>
        <v>0.11058968892098681</v>
      </c>
      <c r="AB678" s="95">
        <v>136</v>
      </c>
      <c r="AC678" s="96">
        <f t="shared" si="623"/>
        <v>392593.79411764705</v>
      </c>
      <c r="AD678" s="97">
        <f t="shared" si="650"/>
        <v>0.37362637362637363</v>
      </c>
      <c r="AE678" s="280"/>
      <c r="AF678" s="90">
        <v>2</v>
      </c>
      <c r="AG678" s="112" t="s">
        <v>400</v>
      </c>
      <c r="AH678" s="198" t="s">
        <v>401</v>
      </c>
      <c r="AI678" s="93">
        <v>59843074</v>
      </c>
      <c r="AJ678" s="94">
        <f>IFERROR(AI678/AI687,"-")</f>
        <v>6.6513849758466762E-2</v>
      </c>
      <c r="AK678" s="95">
        <v>251</v>
      </c>
      <c r="AL678" s="96">
        <f t="shared" si="624"/>
        <v>238418.62151394424</v>
      </c>
      <c r="AM678" s="97">
        <f t="shared" si="651"/>
        <v>0.29322429906542058</v>
      </c>
      <c r="AN678" s="280"/>
      <c r="AO678" s="90">
        <v>2</v>
      </c>
      <c r="AP678" s="112" t="s">
        <v>400</v>
      </c>
      <c r="AQ678" s="198" t="s">
        <v>401</v>
      </c>
      <c r="AR678" s="93">
        <v>52200859</v>
      </c>
      <c r="AS678" s="94">
        <f>IFERROR(AR678/AR687,"-")</f>
        <v>8.1710242684662621E-2</v>
      </c>
      <c r="AT678" s="95">
        <v>156</v>
      </c>
      <c r="AU678" s="96">
        <f t="shared" si="625"/>
        <v>334620.891025641</v>
      </c>
      <c r="AV678" s="97">
        <f t="shared" si="652"/>
        <v>0.32231404958677684</v>
      </c>
      <c r="AW678" s="280"/>
      <c r="AX678" s="90">
        <v>2</v>
      </c>
      <c r="AY678" s="112" t="s">
        <v>388</v>
      </c>
      <c r="AZ678" s="198" t="s">
        <v>389</v>
      </c>
      <c r="BA678" s="93">
        <v>48891378</v>
      </c>
      <c r="BB678" s="94">
        <f>IFERROR(BA678/BA687,"-")</f>
        <v>5.7303304888144731E-2</v>
      </c>
      <c r="BC678" s="95">
        <v>65</v>
      </c>
      <c r="BD678" s="96">
        <f t="shared" si="626"/>
        <v>752175.0461538462</v>
      </c>
      <c r="BE678" s="97">
        <f t="shared" si="653"/>
        <v>0.13402061855670103</v>
      </c>
      <c r="BF678" s="280"/>
      <c r="BG678" s="90">
        <v>2</v>
      </c>
      <c r="BH678" s="112" t="s">
        <v>412</v>
      </c>
      <c r="BI678" s="198" t="s">
        <v>413</v>
      </c>
      <c r="BJ678" s="93">
        <v>62119777</v>
      </c>
      <c r="BK678" s="94">
        <f>IFERROR(BJ678/BJ687,"-")</f>
        <v>6.7844459225677667E-2</v>
      </c>
      <c r="BL678" s="95">
        <v>150</v>
      </c>
      <c r="BM678" s="96">
        <f t="shared" si="627"/>
        <v>414131.84666666668</v>
      </c>
      <c r="BN678" s="97">
        <f t="shared" si="654"/>
        <v>0.31185031185031187</v>
      </c>
      <c r="BO678" s="280"/>
      <c r="BP678" s="90">
        <v>2</v>
      </c>
      <c r="BQ678" s="112" t="s">
        <v>380</v>
      </c>
      <c r="BR678" s="198" t="s">
        <v>381</v>
      </c>
      <c r="BS678" s="93">
        <v>44368991</v>
      </c>
      <c r="BT678" s="94">
        <f>IFERROR(BS678/BS687,"-")</f>
        <v>5.8101250639200311E-2</v>
      </c>
      <c r="BU678" s="95">
        <v>243</v>
      </c>
      <c r="BV678" s="96">
        <f t="shared" si="628"/>
        <v>182588.44032921811</v>
      </c>
      <c r="BW678" s="97">
        <f t="shared" si="655"/>
        <v>0.65322580645161288</v>
      </c>
      <c r="BX678" s="280"/>
      <c r="BY678" s="90">
        <v>2</v>
      </c>
      <c r="BZ678" s="112" t="s">
        <v>382</v>
      </c>
      <c r="CA678" s="198" t="s">
        <v>383</v>
      </c>
      <c r="CB678" s="93">
        <v>611407586</v>
      </c>
      <c r="CC678" s="94">
        <f>IFERROR(CB678/CB687,"-")</f>
        <v>6.0264930831093876E-2</v>
      </c>
      <c r="CD678" s="95">
        <v>3558</v>
      </c>
      <c r="CE678" s="96">
        <f t="shared" si="629"/>
        <v>171840.24339516583</v>
      </c>
      <c r="CF678" s="97">
        <f t="shared" si="656"/>
        <v>0.26463369282261062</v>
      </c>
    </row>
    <row r="679" spans="2:84" ht="13.5" customHeight="1">
      <c r="B679" s="277"/>
      <c r="C679" s="285"/>
      <c r="D679" s="280"/>
      <c r="E679" s="90">
        <v>3</v>
      </c>
      <c r="F679" s="197" t="s">
        <v>386</v>
      </c>
      <c r="G679" s="198" t="s">
        <v>387</v>
      </c>
      <c r="H679" s="93">
        <v>215333627</v>
      </c>
      <c r="I679" s="94">
        <f>IFERROR(H679/H687,"-")</f>
        <v>4.8286977087536966E-2</v>
      </c>
      <c r="J679" s="95">
        <v>4809</v>
      </c>
      <c r="K679" s="96">
        <f t="shared" si="621"/>
        <v>44777.215013516325</v>
      </c>
      <c r="L679" s="97">
        <f t="shared" si="648"/>
        <v>0.52500000000000002</v>
      </c>
      <c r="M679" s="280"/>
      <c r="N679" s="90">
        <v>3</v>
      </c>
      <c r="O679" s="197" t="s">
        <v>400</v>
      </c>
      <c r="P679" s="198" t="s">
        <v>401</v>
      </c>
      <c r="Q679" s="93">
        <v>61136424</v>
      </c>
      <c r="R679" s="94">
        <f>IFERROR(Q679/Q687,"-")</f>
        <v>5.4005612566090294E-2</v>
      </c>
      <c r="S679" s="95">
        <v>295</v>
      </c>
      <c r="T679" s="96">
        <f t="shared" si="622"/>
        <v>207242.11525423729</v>
      </c>
      <c r="U679" s="97">
        <f t="shared" si="649"/>
        <v>0.23732904263877716</v>
      </c>
      <c r="V679" s="280"/>
      <c r="W679" s="90">
        <v>3</v>
      </c>
      <c r="X679" s="197" t="s">
        <v>380</v>
      </c>
      <c r="Y679" s="198" t="s">
        <v>381</v>
      </c>
      <c r="Z679" s="93">
        <v>29340644</v>
      </c>
      <c r="AA679" s="94">
        <f>IFERROR(Z679/Z687,"-")</f>
        <v>6.0771777592852072E-2</v>
      </c>
      <c r="AB679" s="95">
        <v>237</v>
      </c>
      <c r="AC679" s="96">
        <f t="shared" si="623"/>
        <v>123800.18565400844</v>
      </c>
      <c r="AD679" s="97">
        <f t="shared" si="650"/>
        <v>0.65109890109890112</v>
      </c>
      <c r="AE679" s="280"/>
      <c r="AF679" s="90">
        <v>3</v>
      </c>
      <c r="AG679" s="197" t="s">
        <v>386</v>
      </c>
      <c r="AH679" s="198" t="s">
        <v>387</v>
      </c>
      <c r="AI679" s="93">
        <v>41654079</v>
      </c>
      <c r="AJ679" s="94">
        <f>IFERROR(AI679/AI687,"-")</f>
        <v>4.6297306726477742E-2</v>
      </c>
      <c r="AK679" s="95">
        <v>618</v>
      </c>
      <c r="AL679" s="96">
        <f t="shared" si="624"/>
        <v>67401.422330097092</v>
      </c>
      <c r="AM679" s="97">
        <f t="shared" si="651"/>
        <v>0.7219626168224299</v>
      </c>
      <c r="AN679" s="280"/>
      <c r="AO679" s="90">
        <v>3</v>
      </c>
      <c r="AP679" s="197" t="s">
        <v>388</v>
      </c>
      <c r="AQ679" s="198" t="s">
        <v>389</v>
      </c>
      <c r="AR679" s="93">
        <v>38638753</v>
      </c>
      <c r="AS679" s="94">
        <f>IFERROR(AR679/AR687,"-")</f>
        <v>6.0481416305098269E-2</v>
      </c>
      <c r="AT679" s="95">
        <v>83</v>
      </c>
      <c r="AU679" s="96">
        <f t="shared" si="625"/>
        <v>465527.14457831328</v>
      </c>
      <c r="AV679" s="97">
        <f t="shared" si="652"/>
        <v>0.17148760330578514</v>
      </c>
      <c r="AW679" s="280"/>
      <c r="AX679" s="90">
        <v>3</v>
      </c>
      <c r="AY679" s="197" t="s">
        <v>412</v>
      </c>
      <c r="AZ679" s="198" t="s">
        <v>413</v>
      </c>
      <c r="BA679" s="93">
        <v>45376124</v>
      </c>
      <c r="BB679" s="94">
        <f>IFERROR(BA679/BA687,"-")</f>
        <v>5.3183239552263416E-2</v>
      </c>
      <c r="BC679" s="95">
        <v>152</v>
      </c>
      <c r="BD679" s="96">
        <f t="shared" si="626"/>
        <v>298527.13157894736</v>
      </c>
      <c r="BE679" s="97">
        <f t="shared" si="653"/>
        <v>0.3134020618556701</v>
      </c>
      <c r="BF679" s="280"/>
      <c r="BG679" s="90">
        <v>3</v>
      </c>
      <c r="BH679" s="197" t="s">
        <v>388</v>
      </c>
      <c r="BI679" s="198" t="s">
        <v>389</v>
      </c>
      <c r="BJ679" s="93">
        <v>50883492</v>
      </c>
      <c r="BK679" s="94">
        <f>IFERROR(BJ679/BJ687,"-")</f>
        <v>5.5572688199671025E-2</v>
      </c>
      <c r="BL679" s="95">
        <v>69</v>
      </c>
      <c r="BM679" s="96">
        <f t="shared" si="627"/>
        <v>737441.91304347827</v>
      </c>
      <c r="BN679" s="97">
        <f t="shared" si="654"/>
        <v>0.14345114345114346</v>
      </c>
      <c r="BO679" s="280"/>
      <c r="BP679" s="90">
        <v>3</v>
      </c>
      <c r="BQ679" s="197" t="s">
        <v>408</v>
      </c>
      <c r="BR679" s="198" t="s">
        <v>409</v>
      </c>
      <c r="BS679" s="93">
        <v>42070394</v>
      </c>
      <c r="BT679" s="94">
        <f>IFERROR(BS679/BS687,"-")</f>
        <v>5.5091234918637412E-2</v>
      </c>
      <c r="BU679" s="95">
        <v>112</v>
      </c>
      <c r="BV679" s="96">
        <f t="shared" si="628"/>
        <v>375628.51785714284</v>
      </c>
      <c r="BW679" s="97">
        <f t="shared" si="655"/>
        <v>0.30107526881720431</v>
      </c>
      <c r="BX679" s="280"/>
      <c r="BY679" s="90">
        <v>3</v>
      </c>
      <c r="BZ679" s="197" t="s">
        <v>388</v>
      </c>
      <c r="CA679" s="198" t="s">
        <v>389</v>
      </c>
      <c r="CB679" s="93">
        <v>515521168</v>
      </c>
      <c r="CC679" s="94">
        <f>IFERROR(CB679/CB687,"-")</f>
        <v>5.0813644192312532E-2</v>
      </c>
      <c r="CD679" s="95">
        <v>1181</v>
      </c>
      <c r="CE679" s="96">
        <f t="shared" si="629"/>
        <v>436512.41998306522</v>
      </c>
      <c r="CF679" s="97">
        <f t="shared" si="656"/>
        <v>8.7839345481591669E-2</v>
      </c>
    </row>
    <row r="680" spans="2:84" ht="13.5" customHeight="1">
      <c r="B680" s="277"/>
      <c r="C680" s="285"/>
      <c r="D680" s="280"/>
      <c r="E680" s="90">
        <v>4</v>
      </c>
      <c r="F680" s="197" t="s">
        <v>384</v>
      </c>
      <c r="G680" s="198" t="s">
        <v>385</v>
      </c>
      <c r="H680" s="93">
        <v>215074180</v>
      </c>
      <c r="I680" s="94">
        <f>IFERROR(H680/H687,"-")</f>
        <v>4.8228798012029957E-2</v>
      </c>
      <c r="J680" s="95">
        <v>5583</v>
      </c>
      <c r="K680" s="96">
        <f t="shared" si="621"/>
        <v>38523.048540211355</v>
      </c>
      <c r="L680" s="97">
        <f t="shared" si="648"/>
        <v>0.60949781659388647</v>
      </c>
      <c r="M680" s="280"/>
      <c r="N680" s="90">
        <v>4</v>
      </c>
      <c r="O680" s="197" t="s">
        <v>386</v>
      </c>
      <c r="P680" s="198" t="s">
        <v>387</v>
      </c>
      <c r="Q680" s="93">
        <v>46325386</v>
      </c>
      <c r="R680" s="94">
        <f>IFERROR(Q680/Q687,"-")</f>
        <v>4.0922099864568191E-2</v>
      </c>
      <c r="S680" s="95">
        <v>899</v>
      </c>
      <c r="T680" s="96">
        <f t="shared" si="622"/>
        <v>51529.906562847609</v>
      </c>
      <c r="U680" s="97">
        <f t="shared" si="649"/>
        <v>0.72325020112630733</v>
      </c>
      <c r="V680" s="280"/>
      <c r="W680" s="90">
        <v>4</v>
      </c>
      <c r="X680" s="197" t="s">
        <v>386</v>
      </c>
      <c r="Y680" s="198" t="s">
        <v>387</v>
      </c>
      <c r="Z680" s="93">
        <v>21947733</v>
      </c>
      <c r="AA680" s="94">
        <f>IFERROR(Z680/Z687,"-")</f>
        <v>4.5459218568730121E-2</v>
      </c>
      <c r="AB680" s="95">
        <v>292</v>
      </c>
      <c r="AC680" s="96">
        <f t="shared" si="623"/>
        <v>75163.469178082189</v>
      </c>
      <c r="AD680" s="97">
        <f t="shared" si="650"/>
        <v>0.80219780219780223</v>
      </c>
      <c r="AE680" s="280"/>
      <c r="AF680" s="90">
        <v>4</v>
      </c>
      <c r="AG680" s="197" t="s">
        <v>382</v>
      </c>
      <c r="AH680" s="198" t="s">
        <v>383</v>
      </c>
      <c r="AI680" s="93">
        <v>36306686</v>
      </c>
      <c r="AJ680" s="94">
        <f>IFERROR(AI680/AI687,"-")</f>
        <v>4.0353833725717846E-2</v>
      </c>
      <c r="AK680" s="95">
        <v>218</v>
      </c>
      <c r="AL680" s="96">
        <f t="shared" si="624"/>
        <v>166544.43119266056</v>
      </c>
      <c r="AM680" s="97">
        <f t="shared" si="651"/>
        <v>0.25467289719626168</v>
      </c>
      <c r="AN680" s="280"/>
      <c r="AO680" s="90">
        <v>4</v>
      </c>
      <c r="AP680" s="197" t="s">
        <v>386</v>
      </c>
      <c r="AQ680" s="198" t="s">
        <v>387</v>
      </c>
      <c r="AR680" s="93">
        <v>31305981</v>
      </c>
      <c r="AS680" s="94">
        <f>IFERROR(AR680/AR687,"-")</f>
        <v>4.9003394848185104E-2</v>
      </c>
      <c r="AT680" s="95">
        <v>384</v>
      </c>
      <c r="AU680" s="96">
        <f t="shared" si="625"/>
        <v>81525.9921875</v>
      </c>
      <c r="AV680" s="97">
        <f t="shared" si="652"/>
        <v>0.79338842975206614</v>
      </c>
      <c r="AW680" s="280"/>
      <c r="AX680" s="90">
        <v>4</v>
      </c>
      <c r="AY680" s="197" t="s">
        <v>386</v>
      </c>
      <c r="AZ680" s="198" t="s">
        <v>387</v>
      </c>
      <c r="BA680" s="93">
        <v>45366289</v>
      </c>
      <c r="BB680" s="94">
        <f>IFERROR(BA680/BA687,"-")</f>
        <v>5.3171712407260985E-2</v>
      </c>
      <c r="BC680" s="95">
        <v>409</v>
      </c>
      <c r="BD680" s="96">
        <f t="shared" si="626"/>
        <v>110920.02200488998</v>
      </c>
      <c r="BE680" s="97">
        <f t="shared" si="653"/>
        <v>0.84329896907216495</v>
      </c>
      <c r="BF680" s="280"/>
      <c r="BG680" s="90">
        <v>4</v>
      </c>
      <c r="BH680" s="197" t="s">
        <v>410</v>
      </c>
      <c r="BI680" s="198" t="s">
        <v>411</v>
      </c>
      <c r="BJ680" s="93">
        <v>50463069</v>
      </c>
      <c r="BK680" s="94">
        <f>IFERROR(BJ680/BJ687,"-")</f>
        <v>5.511352088680322E-2</v>
      </c>
      <c r="BL680" s="95">
        <v>177</v>
      </c>
      <c r="BM680" s="96">
        <f t="shared" si="627"/>
        <v>285102.0847457627</v>
      </c>
      <c r="BN680" s="97">
        <f t="shared" si="654"/>
        <v>0.367983367983368</v>
      </c>
      <c r="BO680" s="280"/>
      <c r="BP680" s="90">
        <v>4</v>
      </c>
      <c r="BQ680" s="197" t="s">
        <v>454</v>
      </c>
      <c r="BR680" s="198" t="s">
        <v>455</v>
      </c>
      <c r="BS680" s="93">
        <v>40863778</v>
      </c>
      <c r="BT680" s="94">
        <f>IFERROR(BS680/BS687,"-")</f>
        <v>5.3511169718568528E-2</v>
      </c>
      <c r="BU680" s="95">
        <v>35</v>
      </c>
      <c r="BV680" s="96">
        <f t="shared" si="628"/>
        <v>1167536.5142857144</v>
      </c>
      <c r="BW680" s="97">
        <f t="shared" si="655"/>
        <v>9.4086021505376344E-2</v>
      </c>
      <c r="BX680" s="280"/>
      <c r="BY680" s="90">
        <v>4</v>
      </c>
      <c r="BZ680" s="197" t="s">
        <v>386</v>
      </c>
      <c r="CA680" s="198" t="s">
        <v>387</v>
      </c>
      <c r="CB680" s="93">
        <v>489738966</v>
      </c>
      <c r="CC680" s="94">
        <f>IFERROR(CB680/CB687,"-")</f>
        <v>4.8272356423267271E-2</v>
      </c>
      <c r="CD680" s="95">
        <v>8159</v>
      </c>
      <c r="CE680" s="96">
        <f t="shared" si="629"/>
        <v>60024.386076725088</v>
      </c>
      <c r="CF680" s="97">
        <f t="shared" si="656"/>
        <v>0.6068426924507252</v>
      </c>
    </row>
    <row r="681" spans="2:84" ht="13.5" customHeight="1">
      <c r="B681" s="277"/>
      <c r="C681" s="285"/>
      <c r="D681" s="280"/>
      <c r="E681" s="90">
        <v>5</v>
      </c>
      <c r="F681" s="197" t="s">
        <v>390</v>
      </c>
      <c r="G681" s="198" t="s">
        <v>391</v>
      </c>
      <c r="H681" s="93">
        <v>210521825</v>
      </c>
      <c r="I681" s="94">
        <f>IFERROR(H681/H687,"-")</f>
        <v>4.7207965991310157E-2</v>
      </c>
      <c r="J681" s="95">
        <v>4460</v>
      </c>
      <c r="K681" s="96">
        <f t="shared" si="621"/>
        <v>47202.202914798203</v>
      </c>
      <c r="L681" s="97">
        <f t="shared" si="648"/>
        <v>0.48689956331877732</v>
      </c>
      <c r="M681" s="280"/>
      <c r="N681" s="90">
        <v>5</v>
      </c>
      <c r="O681" s="197" t="s">
        <v>398</v>
      </c>
      <c r="P681" s="198" t="s">
        <v>399</v>
      </c>
      <c r="Q681" s="93">
        <v>40590192</v>
      </c>
      <c r="R681" s="94">
        <f>IFERROR(Q681/Q687,"-")</f>
        <v>3.5855845659785696E-2</v>
      </c>
      <c r="S681" s="95">
        <v>524</v>
      </c>
      <c r="T681" s="96">
        <f t="shared" si="622"/>
        <v>77462.198473282449</v>
      </c>
      <c r="U681" s="97">
        <f t="shared" si="649"/>
        <v>0.42156074014481093</v>
      </c>
      <c r="V681" s="280"/>
      <c r="W681" s="90">
        <v>5</v>
      </c>
      <c r="X681" s="197" t="s">
        <v>396</v>
      </c>
      <c r="Y681" s="198" t="s">
        <v>397</v>
      </c>
      <c r="Z681" s="93">
        <v>19293583</v>
      </c>
      <c r="AA681" s="94">
        <f>IFERROR(Z681/Z687,"-")</f>
        <v>3.9961813211912854E-2</v>
      </c>
      <c r="AB681" s="95">
        <v>170</v>
      </c>
      <c r="AC681" s="96">
        <f t="shared" si="623"/>
        <v>113491.66470588236</v>
      </c>
      <c r="AD681" s="97">
        <f t="shared" si="650"/>
        <v>0.46703296703296704</v>
      </c>
      <c r="AE681" s="280"/>
      <c r="AF681" s="90">
        <v>5</v>
      </c>
      <c r="AG681" s="197" t="s">
        <v>404</v>
      </c>
      <c r="AH681" s="198" t="s">
        <v>405</v>
      </c>
      <c r="AI681" s="93">
        <v>33394883</v>
      </c>
      <c r="AJ681" s="94">
        <f>IFERROR(AI681/AI687,"-")</f>
        <v>3.7117448722028816E-2</v>
      </c>
      <c r="AK681" s="95">
        <v>414</v>
      </c>
      <c r="AL681" s="96">
        <f t="shared" si="624"/>
        <v>80663.968599033818</v>
      </c>
      <c r="AM681" s="97">
        <f t="shared" si="651"/>
        <v>0.48364485981308414</v>
      </c>
      <c r="AN681" s="280"/>
      <c r="AO681" s="90">
        <v>5</v>
      </c>
      <c r="AP681" s="197" t="s">
        <v>382</v>
      </c>
      <c r="AQ681" s="198" t="s">
        <v>383</v>
      </c>
      <c r="AR681" s="93">
        <v>30990343</v>
      </c>
      <c r="AS681" s="94">
        <f>IFERROR(AR681/AR687,"-")</f>
        <v>4.8509325247136935E-2</v>
      </c>
      <c r="AT681" s="95">
        <v>144</v>
      </c>
      <c r="AU681" s="96">
        <f t="shared" si="625"/>
        <v>215210.71527777778</v>
      </c>
      <c r="AV681" s="97">
        <f t="shared" si="652"/>
        <v>0.2975206611570248</v>
      </c>
      <c r="AW681" s="280"/>
      <c r="AX681" s="90">
        <v>5</v>
      </c>
      <c r="AY681" s="197" t="s">
        <v>380</v>
      </c>
      <c r="AZ681" s="198" t="s">
        <v>381</v>
      </c>
      <c r="BA681" s="93">
        <v>43454624</v>
      </c>
      <c r="BB681" s="94">
        <f>IFERROR(BA681/BA687,"-")</f>
        <v>5.0931138980613133E-2</v>
      </c>
      <c r="BC681" s="95">
        <v>308</v>
      </c>
      <c r="BD681" s="96">
        <f t="shared" si="626"/>
        <v>141086.44155844155</v>
      </c>
      <c r="BE681" s="97">
        <f t="shared" si="653"/>
        <v>0.63505154639175254</v>
      </c>
      <c r="BF681" s="280"/>
      <c r="BG681" s="90">
        <v>5</v>
      </c>
      <c r="BH681" s="197" t="s">
        <v>380</v>
      </c>
      <c r="BI681" s="198" t="s">
        <v>381</v>
      </c>
      <c r="BJ681" s="93">
        <v>50002802</v>
      </c>
      <c r="BK681" s="94">
        <f>IFERROR(BJ681/BJ687,"-")</f>
        <v>5.4610837728194569E-2</v>
      </c>
      <c r="BL681" s="95">
        <v>318</v>
      </c>
      <c r="BM681" s="96">
        <f t="shared" si="627"/>
        <v>157241.51572327045</v>
      </c>
      <c r="BN681" s="97">
        <f t="shared" si="654"/>
        <v>0.66112266112266116</v>
      </c>
      <c r="BO681" s="280"/>
      <c r="BP681" s="90">
        <v>5</v>
      </c>
      <c r="BQ681" s="197" t="s">
        <v>386</v>
      </c>
      <c r="BR681" s="198" t="s">
        <v>387</v>
      </c>
      <c r="BS681" s="93">
        <v>40591332</v>
      </c>
      <c r="BT681" s="94">
        <f>IFERROR(BS681/BS687,"-")</f>
        <v>5.3154401332024703E-2</v>
      </c>
      <c r="BU681" s="95">
        <v>339</v>
      </c>
      <c r="BV681" s="96">
        <f t="shared" si="628"/>
        <v>119738.4424778761</v>
      </c>
      <c r="BW681" s="97">
        <f t="shared" si="655"/>
        <v>0.91129032258064513</v>
      </c>
      <c r="BX681" s="280"/>
      <c r="BY681" s="90">
        <v>5</v>
      </c>
      <c r="BZ681" s="197" t="s">
        <v>400</v>
      </c>
      <c r="CA681" s="198" t="s">
        <v>401</v>
      </c>
      <c r="CB681" s="93">
        <v>458360557</v>
      </c>
      <c r="CC681" s="94">
        <f>IFERROR(CB681/CB687,"-")</f>
        <v>4.5179464396286804E-2</v>
      </c>
      <c r="CD681" s="95">
        <v>2046</v>
      </c>
      <c r="CE681" s="96">
        <f t="shared" si="629"/>
        <v>224027.64271749757</v>
      </c>
      <c r="CF681" s="97">
        <f t="shared" si="656"/>
        <v>0.15217552993677946</v>
      </c>
    </row>
    <row r="682" spans="2:84" ht="13.5" customHeight="1">
      <c r="B682" s="277"/>
      <c r="C682" s="285"/>
      <c r="D682" s="280"/>
      <c r="E682" s="90">
        <v>6</v>
      </c>
      <c r="F682" s="112" t="s">
        <v>388</v>
      </c>
      <c r="G682" s="198" t="s">
        <v>389</v>
      </c>
      <c r="H682" s="93">
        <v>209791411</v>
      </c>
      <c r="I682" s="94">
        <f>IFERROR(H682/H687,"-")</f>
        <v>4.7044176040925784E-2</v>
      </c>
      <c r="J682" s="95">
        <v>594</v>
      </c>
      <c r="K682" s="96">
        <f t="shared" si="621"/>
        <v>353184.19360269362</v>
      </c>
      <c r="L682" s="97">
        <f t="shared" si="648"/>
        <v>6.4847161572052406E-2</v>
      </c>
      <c r="M682" s="280"/>
      <c r="N682" s="90">
        <v>6</v>
      </c>
      <c r="O682" s="112" t="s">
        <v>384</v>
      </c>
      <c r="P682" s="198" t="s">
        <v>385</v>
      </c>
      <c r="Q682" s="93">
        <v>39464302</v>
      </c>
      <c r="R682" s="94">
        <f>IFERROR(Q682/Q687,"-")</f>
        <v>3.4861276871594293E-2</v>
      </c>
      <c r="S682" s="95">
        <v>966</v>
      </c>
      <c r="T682" s="96">
        <f t="shared" si="622"/>
        <v>40853.314699792958</v>
      </c>
      <c r="U682" s="97">
        <f t="shared" si="649"/>
        <v>0.77715205148833466</v>
      </c>
      <c r="V682" s="280"/>
      <c r="W682" s="90">
        <v>6</v>
      </c>
      <c r="X682" s="112" t="s">
        <v>402</v>
      </c>
      <c r="Y682" s="198" t="s">
        <v>403</v>
      </c>
      <c r="Z682" s="93">
        <v>16746079</v>
      </c>
      <c r="AA682" s="94">
        <f>IFERROR(Z682/Z687,"-")</f>
        <v>3.4685298268856357E-2</v>
      </c>
      <c r="AB682" s="95">
        <v>167</v>
      </c>
      <c r="AC682" s="96">
        <f t="shared" si="623"/>
        <v>100275.92215568862</v>
      </c>
      <c r="AD682" s="97">
        <f t="shared" si="650"/>
        <v>0.45879120879120877</v>
      </c>
      <c r="AE682" s="280"/>
      <c r="AF682" s="90">
        <v>6</v>
      </c>
      <c r="AG682" s="112" t="s">
        <v>390</v>
      </c>
      <c r="AH682" s="198" t="s">
        <v>391</v>
      </c>
      <c r="AI682" s="93">
        <v>33105787</v>
      </c>
      <c r="AJ682" s="94">
        <f>IFERROR(AI682/AI687,"-")</f>
        <v>3.6796126860959753E-2</v>
      </c>
      <c r="AK682" s="95">
        <v>524</v>
      </c>
      <c r="AL682" s="96">
        <f t="shared" si="624"/>
        <v>63178.982824427483</v>
      </c>
      <c r="AM682" s="97">
        <f t="shared" si="651"/>
        <v>0.61214953271028039</v>
      </c>
      <c r="AN682" s="280"/>
      <c r="AO682" s="90">
        <v>6</v>
      </c>
      <c r="AP682" s="112" t="s">
        <v>404</v>
      </c>
      <c r="AQ682" s="198" t="s">
        <v>405</v>
      </c>
      <c r="AR682" s="93">
        <v>27838311</v>
      </c>
      <c r="AS682" s="94">
        <f>IFERROR(AR682/AR687,"-")</f>
        <v>4.3575435180886829E-2</v>
      </c>
      <c r="AT682" s="95">
        <v>268</v>
      </c>
      <c r="AU682" s="96">
        <f t="shared" si="625"/>
        <v>103874.29477611941</v>
      </c>
      <c r="AV682" s="97">
        <f t="shared" si="652"/>
        <v>0.55371900826446285</v>
      </c>
      <c r="AW682" s="280"/>
      <c r="AX682" s="90">
        <v>6</v>
      </c>
      <c r="AY682" s="112" t="s">
        <v>404</v>
      </c>
      <c r="AZ682" s="198" t="s">
        <v>405</v>
      </c>
      <c r="BA682" s="93">
        <v>40145638</v>
      </c>
      <c r="BB682" s="94">
        <f>IFERROR(BA682/BA687,"-")</f>
        <v>4.7052830751530238E-2</v>
      </c>
      <c r="BC682" s="95">
        <v>324</v>
      </c>
      <c r="BD682" s="96">
        <f t="shared" si="626"/>
        <v>123906.29012345678</v>
      </c>
      <c r="BE682" s="97">
        <f t="shared" si="653"/>
        <v>0.66804123711340202</v>
      </c>
      <c r="BF682" s="280"/>
      <c r="BG682" s="90">
        <v>6</v>
      </c>
      <c r="BH682" s="112" t="s">
        <v>408</v>
      </c>
      <c r="BI682" s="198" t="s">
        <v>409</v>
      </c>
      <c r="BJ682" s="93">
        <v>48562912</v>
      </c>
      <c r="BK682" s="94">
        <f>IFERROR(BJ682/BJ687,"-")</f>
        <v>5.3038253873064808E-2</v>
      </c>
      <c r="BL682" s="95">
        <v>166</v>
      </c>
      <c r="BM682" s="96">
        <f t="shared" si="627"/>
        <v>292547.6626506024</v>
      </c>
      <c r="BN682" s="97">
        <f t="shared" si="654"/>
        <v>0.34511434511434513</v>
      </c>
      <c r="BO682" s="280"/>
      <c r="BP682" s="90">
        <v>6</v>
      </c>
      <c r="BQ682" s="112" t="s">
        <v>388</v>
      </c>
      <c r="BR682" s="198" t="s">
        <v>389</v>
      </c>
      <c r="BS682" s="93">
        <v>40175136</v>
      </c>
      <c r="BT682" s="94">
        <f>IFERROR(BS682/BS687,"-")</f>
        <v>5.2609392136051945E-2</v>
      </c>
      <c r="BU682" s="95">
        <v>43</v>
      </c>
      <c r="BV682" s="96">
        <f t="shared" si="628"/>
        <v>934305.48837209307</v>
      </c>
      <c r="BW682" s="97">
        <f t="shared" si="655"/>
        <v>0.11559139784946236</v>
      </c>
      <c r="BX682" s="280"/>
      <c r="BY682" s="90">
        <v>6</v>
      </c>
      <c r="BZ682" s="112" t="s">
        <v>390</v>
      </c>
      <c r="CA682" s="198" t="s">
        <v>391</v>
      </c>
      <c r="CB682" s="93">
        <v>350623155</v>
      </c>
      <c r="CC682" s="94">
        <f>IFERROR(CB682/CB687,"-")</f>
        <v>3.4560055628513102E-2</v>
      </c>
      <c r="CD682" s="95">
        <v>6939</v>
      </c>
      <c r="CE682" s="96">
        <f t="shared" si="629"/>
        <v>50529.349329874625</v>
      </c>
      <c r="CF682" s="97">
        <f t="shared" si="656"/>
        <v>0.5161026403867609</v>
      </c>
    </row>
    <row r="683" spans="2:84" ht="13.5" customHeight="1">
      <c r="B683" s="277"/>
      <c r="C683" s="285"/>
      <c r="D683" s="280"/>
      <c r="E683" s="90">
        <v>7</v>
      </c>
      <c r="F683" s="112" t="s">
        <v>392</v>
      </c>
      <c r="G683" s="198" t="s">
        <v>393</v>
      </c>
      <c r="H683" s="93">
        <v>173467942</v>
      </c>
      <c r="I683" s="94">
        <f>IFERROR(H683/H687,"-")</f>
        <v>3.8898906118254306E-2</v>
      </c>
      <c r="J683" s="95">
        <v>3930</v>
      </c>
      <c r="K683" s="96">
        <f t="shared" si="621"/>
        <v>44139.425445292618</v>
      </c>
      <c r="L683" s="97">
        <f t="shared" si="648"/>
        <v>0.42903930131004364</v>
      </c>
      <c r="M683" s="280"/>
      <c r="N683" s="90">
        <v>7</v>
      </c>
      <c r="O683" s="112" t="s">
        <v>390</v>
      </c>
      <c r="P683" s="198" t="s">
        <v>391</v>
      </c>
      <c r="Q683" s="93">
        <v>38697006</v>
      </c>
      <c r="R683" s="94">
        <f>IFERROR(Q683/Q687,"-")</f>
        <v>3.4183476506634926E-2</v>
      </c>
      <c r="S683" s="95">
        <v>769</v>
      </c>
      <c r="T683" s="96">
        <f t="shared" si="622"/>
        <v>50321.204161248374</v>
      </c>
      <c r="U683" s="97">
        <f t="shared" si="649"/>
        <v>0.61866452131938854</v>
      </c>
      <c r="V683" s="280"/>
      <c r="W683" s="90">
        <v>7</v>
      </c>
      <c r="X683" s="112" t="s">
        <v>400</v>
      </c>
      <c r="Y683" s="198" t="s">
        <v>401</v>
      </c>
      <c r="Z683" s="93">
        <v>15614752</v>
      </c>
      <c r="AA683" s="94">
        <f>IFERROR(Z683/Z687,"-")</f>
        <v>3.2342038426680139E-2</v>
      </c>
      <c r="AB683" s="95">
        <v>117</v>
      </c>
      <c r="AC683" s="96">
        <f t="shared" si="623"/>
        <v>133459.41880341881</v>
      </c>
      <c r="AD683" s="97">
        <f t="shared" si="650"/>
        <v>0.32142857142857145</v>
      </c>
      <c r="AE683" s="280"/>
      <c r="AF683" s="90">
        <v>7</v>
      </c>
      <c r="AG683" s="112" t="s">
        <v>396</v>
      </c>
      <c r="AH683" s="198" t="s">
        <v>397</v>
      </c>
      <c r="AI683" s="93">
        <v>29736586</v>
      </c>
      <c r="AJ683" s="94">
        <f>IFERROR(AI683/AI687,"-")</f>
        <v>3.3051357180176377E-2</v>
      </c>
      <c r="AK683" s="95">
        <v>330</v>
      </c>
      <c r="AL683" s="96">
        <f t="shared" si="624"/>
        <v>90110.866666666669</v>
      </c>
      <c r="AM683" s="97">
        <f t="shared" si="651"/>
        <v>0.3855140186915888</v>
      </c>
      <c r="AN683" s="280"/>
      <c r="AO683" s="90">
        <v>7</v>
      </c>
      <c r="AP683" s="112" t="s">
        <v>410</v>
      </c>
      <c r="AQ683" s="198" t="s">
        <v>411</v>
      </c>
      <c r="AR683" s="93">
        <v>26145785</v>
      </c>
      <c r="AS683" s="94">
        <f>IFERROR(AR683/AR687,"-")</f>
        <v>4.0926116513351082E-2</v>
      </c>
      <c r="AT683" s="95">
        <v>150</v>
      </c>
      <c r="AU683" s="96">
        <f t="shared" si="625"/>
        <v>174305.23333333334</v>
      </c>
      <c r="AV683" s="97">
        <f t="shared" si="652"/>
        <v>0.30991735537190085</v>
      </c>
      <c r="AW683" s="280"/>
      <c r="AX683" s="90">
        <v>7</v>
      </c>
      <c r="AY683" s="112" t="s">
        <v>410</v>
      </c>
      <c r="AZ683" s="198" t="s">
        <v>411</v>
      </c>
      <c r="BA683" s="93">
        <v>40029954</v>
      </c>
      <c r="BB683" s="94">
        <f>IFERROR(BA683/BA687,"-")</f>
        <v>4.6917242928199099E-2</v>
      </c>
      <c r="BC683" s="95">
        <v>175</v>
      </c>
      <c r="BD683" s="96">
        <f t="shared" si="626"/>
        <v>228742.59428571429</v>
      </c>
      <c r="BE683" s="97">
        <f t="shared" si="653"/>
        <v>0.36082474226804123</v>
      </c>
      <c r="BF683" s="280"/>
      <c r="BG683" s="90">
        <v>7</v>
      </c>
      <c r="BH683" s="112" t="s">
        <v>386</v>
      </c>
      <c r="BI683" s="198" t="s">
        <v>387</v>
      </c>
      <c r="BJ683" s="93">
        <v>47214539</v>
      </c>
      <c r="BK683" s="94">
        <f>IFERROR(BJ683/BJ687,"-")</f>
        <v>5.1565620817419673E-2</v>
      </c>
      <c r="BL683" s="95">
        <v>409</v>
      </c>
      <c r="BM683" s="96">
        <f t="shared" si="627"/>
        <v>115438.9706601467</v>
      </c>
      <c r="BN683" s="97">
        <f t="shared" si="654"/>
        <v>0.8503118503118503</v>
      </c>
      <c r="BO683" s="280"/>
      <c r="BP683" s="90">
        <v>7</v>
      </c>
      <c r="BQ683" s="112" t="s">
        <v>412</v>
      </c>
      <c r="BR683" s="198" t="s">
        <v>413</v>
      </c>
      <c r="BS683" s="93">
        <v>39792271</v>
      </c>
      <c r="BT683" s="94">
        <f>IFERROR(BS683/BS687,"-")</f>
        <v>5.2108029927342321E-2</v>
      </c>
      <c r="BU683" s="95">
        <v>131</v>
      </c>
      <c r="BV683" s="96">
        <f t="shared" si="628"/>
        <v>303757.7938931298</v>
      </c>
      <c r="BW683" s="97">
        <f t="shared" si="655"/>
        <v>0.35215053763440862</v>
      </c>
      <c r="BX683" s="280"/>
      <c r="BY683" s="90">
        <v>7</v>
      </c>
      <c r="BZ683" s="112" t="s">
        <v>384</v>
      </c>
      <c r="CA683" s="198" t="s">
        <v>385</v>
      </c>
      <c r="CB683" s="93">
        <v>344135517</v>
      </c>
      <c r="CC683" s="94">
        <f>IFERROR(CB683/CB687,"-")</f>
        <v>3.3920585225659487E-2</v>
      </c>
      <c r="CD683" s="95">
        <v>8695</v>
      </c>
      <c r="CE683" s="96">
        <f t="shared" si="629"/>
        <v>39578.552846463484</v>
      </c>
      <c r="CF683" s="97">
        <f t="shared" si="656"/>
        <v>0.64670881368538491</v>
      </c>
    </row>
    <row r="684" spans="2:84" ht="13.5" customHeight="1">
      <c r="B684" s="277"/>
      <c r="C684" s="285"/>
      <c r="D684" s="280"/>
      <c r="E684" s="90">
        <v>8</v>
      </c>
      <c r="F684" s="112" t="s">
        <v>418</v>
      </c>
      <c r="G684" s="198" t="s">
        <v>419</v>
      </c>
      <c r="H684" s="93">
        <v>131202822</v>
      </c>
      <c r="I684" s="94">
        <f>IFERROR(H684/H687,"-")</f>
        <v>2.9421264797319328E-2</v>
      </c>
      <c r="J684" s="95">
        <v>790</v>
      </c>
      <c r="K684" s="96">
        <f t="shared" si="621"/>
        <v>166079.52151898734</v>
      </c>
      <c r="L684" s="97">
        <f t="shared" si="648"/>
        <v>8.6244541484716164E-2</v>
      </c>
      <c r="M684" s="280"/>
      <c r="N684" s="90">
        <v>8</v>
      </c>
      <c r="O684" s="112" t="s">
        <v>396</v>
      </c>
      <c r="P684" s="198" t="s">
        <v>397</v>
      </c>
      <c r="Q684" s="93">
        <v>38601625</v>
      </c>
      <c r="R684" s="94">
        <f>IFERROR(Q684/Q687,"-")</f>
        <v>3.4099220526400194E-2</v>
      </c>
      <c r="S684" s="95">
        <v>529</v>
      </c>
      <c r="T684" s="96">
        <f t="shared" si="622"/>
        <v>72970.935727788281</v>
      </c>
      <c r="U684" s="97">
        <f t="shared" si="649"/>
        <v>0.42558326629123089</v>
      </c>
      <c r="V684" s="280"/>
      <c r="W684" s="90">
        <v>8</v>
      </c>
      <c r="X684" s="112" t="s">
        <v>432</v>
      </c>
      <c r="Y684" s="198" t="s">
        <v>433</v>
      </c>
      <c r="Z684" s="93">
        <v>13160317</v>
      </c>
      <c r="AA684" s="94">
        <f>IFERROR(Z684/Z687,"-")</f>
        <v>2.7258292550614436E-2</v>
      </c>
      <c r="AB684" s="95">
        <v>80</v>
      </c>
      <c r="AC684" s="96">
        <f t="shared" si="623"/>
        <v>164503.96249999999</v>
      </c>
      <c r="AD684" s="97">
        <f t="shared" si="650"/>
        <v>0.21978021978021978</v>
      </c>
      <c r="AE684" s="280"/>
      <c r="AF684" s="90">
        <v>8</v>
      </c>
      <c r="AG684" s="112" t="s">
        <v>384</v>
      </c>
      <c r="AH684" s="198" t="s">
        <v>385</v>
      </c>
      <c r="AI684" s="93">
        <v>28366930</v>
      </c>
      <c r="AJ684" s="94">
        <f>IFERROR(AI684/AI687,"-")</f>
        <v>3.1529024062649985E-2</v>
      </c>
      <c r="AK684" s="95">
        <v>654</v>
      </c>
      <c r="AL684" s="96">
        <f t="shared" si="624"/>
        <v>43374.510703363914</v>
      </c>
      <c r="AM684" s="97">
        <f t="shared" si="651"/>
        <v>0.76401869158878499</v>
      </c>
      <c r="AN684" s="280"/>
      <c r="AO684" s="90">
        <v>8</v>
      </c>
      <c r="AP684" s="112" t="s">
        <v>408</v>
      </c>
      <c r="AQ684" s="198" t="s">
        <v>409</v>
      </c>
      <c r="AR684" s="93">
        <v>21071759</v>
      </c>
      <c r="AS684" s="94">
        <f>IFERROR(AR684/AR687,"-")</f>
        <v>3.2983720472544782E-2</v>
      </c>
      <c r="AT684" s="95">
        <v>154</v>
      </c>
      <c r="AU684" s="96">
        <f t="shared" si="625"/>
        <v>136829.60389610389</v>
      </c>
      <c r="AV684" s="97">
        <f t="shared" si="652"/>
        <v>0.31818181818181818</v>
      </c>
      <c r="AW684" s="280"/>
      <c r="AX684" s="90">
        <v>8</v>
      </c>
      <c r="AY684" s="112" t="s">
        <v>408</v>
      </c>
      <c r="AZ684" s="198" t="s">
        <v>409</v>
      </c>
      <c r="BA684" s="93">
        <v>35797200</v>
      </c>
      <c r="BB684" s="94">
        <f>IFERROR(BA684/BA687,"-")</f>
        <v>4.1956229291428331E-2</v>
      </c>
      <c r="BC684" s="95">
        <v>173</v>
      </c>
      <c r="BD684" s="96">
        <f t="shared" si="626"/>
        <v>206920.23121387284</v>
      </c>
      <c r="BE684" s="97">
        <f t="shared" si="653"/>
        <v>0.35670103092783506</v>
      </c>
      <c r="BF684" s="280"/>
      <c r="BG684" s="90">
        <v>8</v>
      </c>
      <c r="BH684" s="112" t="s">
        <v>404</v>
      </c>
      <c r="BI684" s="198" t="s">
        <v>405</v>
      </c>
      <c r="BJ684" s="93">
        <v>42603730</v>
      </c>
      <c r="BK684" s="94">
        <f>IFERROR(BJ684/BJ687,"-")</f>
        <v>4.652990017731036E-2</v>
      </c>
      <c r="BL684" s="95">
        <v>303</v>
      </c>
      <c r="BM684" s="96">
        <f t="shared" si="627"/>
        <v>140606.3696369637</v>
      </c>
      <c r="BN684" s="97">
        <f t="shared" si="654"/>
        <v>0.62993762993762992</v>
      </c>
      <c r="BO684" s="280"/>
      <c r="BP684" s="90">
        <v>8</v>
      </c>
      <c r="BQ684" s="112" t="s">
        <v>404</v>
      </c>
      <c r="BR684" s="198" t="s">
        <v>405</v>
      </c>
      <c r="BS684" s="93">
        <v>33538926</v>
      </c>
      <c r="BT684" s="94">
        <f>IFERROR(BS684/BS687,"-")</f>
        <v>4.3919266626901481E-2</v>
      </c>
      <c r="BU684" s="95">
        <v>238</v>
      </c>
      <c r="BV684" s="96">
        <f t="shared" si="628"/>
        <v>140919.85714285713</v>
      </c>
      <c r="BW684" s="97">
        <f t="shared" si="655"/>
        <v>0.63978494623655913</v>
      </c>
      <c r="BX684" s="280"/>
      <c r="BY684" s="90">
        <v>8</v>
      </c>
      <c r="BZ684" s="112" t="s">
        <v>410</v>
      </c>
      <c r="CA684" s="198" t="s">
        <v>411</v>
      </c>
      <c r="CB684" s="93">
        <v>322785512</v>
      </c>
      <c r="CC684" s="94">
        <f>IFERROR(CB684/CB687,"-")</f>
        <v>3.1816168132986204E-2</v>
      </c>
      <c r="CD684" s="95">
        <v>2594</v>
      </c>
      <c r="CE684" s="96">
        <f t="shared" si="629"/>
        <v>124435.43253662298</v>
      </c>
      <c r="CF684" s="97">
        <f t="shared" si="656"/>
        <v>0.19293417627370771</v>
      </c>
    </row>
    <row r="685" spans="2:84" ht="13.5" customHeight="1">
      <c r="B685" s="277"/>
      <c r="C685" s="285"/>
      <c r="D685" s="280"/>
      <c r="E685" s="90">
        <v>9</v>
      </c>
      <c r="F685" s="197" t="s">
        <v>394</v>
      </c>
      <c r="G685" s="198" t="s">
        <v>395</v>
      </c>
      <c r="H685" s="93">
        <v>129195741</v>
      </c>
      <c r="I685" s="94">
        <f>IFERROR(H685/H687,"-")</f>
        <v>2.8971191691645817E-2</v>
      </c>
      <c r="J685" s="95">
        <v>4146</v>
      </c>
      <c r="K685" s="96">
        <f t="shared" si="621"/>
        <v>31161.539073806078</v>
      </c>
      <c r="L685" s="97">
        <f t="shared" si="648"/>
        <v>0.45262008733624454</v>
      </c>
      <c r="M685" s="280"/>
      <c r="N685" s="90">
        <v>9</v>
      </c>
      <c r="O685" s="197" t="s">
        <v>402</v>
      </c>
      <c r="P685" s="198" t="s">
        <v>403</v>
      </c>
      <c r="Q685" s="93">
        <v>36219250</v>
      </c>
      <c r="R685" s="94">
        <f>IFERROR(Q685/Q687,"-")</f>
        <v>3.1994720249492611E-2</v>
      </c>
      <c r="S685" s="95">
        <v>559</v>
      </c>
      <c r="T685" s="96">
        <f t="shared" si="622"/>
        <v>64792.933810375667</v>
      </c>
      <c r="U685" s="97">
        <f t="shared" si="649"/>
        <v>0.44971842316975058</v>
      </c>
      <c r="V685" s="280"/>
      <c r="W685" s="90">
        <v>9</v>
      </c>
      <c r="X685" s="197" t="s">
        <v>384</v>
      </c>
      <c r="Y685" s="198" t="s">
        <v>385</v>
      </c>
      <c r="Z685" s="93">
        <v>11712335</v>
      </c>
      <c r="AA685" s="94">
        <f>IFERROR(Z685/Z687,"-")</f>
        <v>2.4259161377404567E-2</v>
      </c>
      <c r="AB685" s="95">
        <v>294</v>
      </c>
      <c r="AC685" s="96">
        <f t="shared" si="623"/>
        <v>39837.874149659867</v>
      </c>
      <c r="AD685" s="97">
        <f t="shared" si="650"/>
        <v>0.80769230769230771</v>
      </c>
      <c r="AE685" s="280"/>
      <c r="AF685" s="90">
        <v>9</v>
      </c>
      <c r="AG685" s="197" t="s">
        <v>410</v>
      </c>
      <c r="AH685" s="198" t="s">
        <v>411</v>
      </c>
      <c r="AI685" s="93">
        <v>25889988</v>
      </c>
      <c r="AJ685" s="94">
        <f>IFERROR(AI685/AI687,"-")</f>
        <v>2.877597451094353E-2</v>
      </c>
      <c r="AK685" s="95">
        <v>208</v>
      </c>
      <c r="AL685" s="96">
        <f t="shared" si="624"/>
        <v>124471.09615384616</v>
      </c>
      <c r="AM685" s="97">
        <f t="shared" si="651"/>
        <v>0.24299065420560748</v>
      </c>
      <c r="AN685" s="280"/>
      <c r="AO685" s="90">
        <v>9</v>
      </c>
      <c r="AP685" s="197" t="s">
        <v>412</v>
      </c>
      <c r="AQ685" s="198" t="s">
        <v>413</v>
      </c>
      <c r="AR685" s="93">
        <v>20142966</v>
      </c>
      <c r="AS685" s="94">
        <f>IFERROR(AR685/AR687,"-")</f>
        <v>3.1529876553351502E-2</v>
      </c>
      <c r="AT685" s="95">
        <v>149</v>
      </c>
      <c r="AU685" s="96">
        <f t="shared" si="625"/>
        <v>135187.69127516777</v>
      </c>
      <c r="AV685" s="97">
        <f t="shared" si="652"/>
        <v>0.30785123966942146</v>
      </c>
      <c r="AW685" s="280"/>
      <c r="AX685" s="90">
        <v>9</v>
      </c>
      <c r="AY685" s="197" t="s">
        <v>414</v>
      </c>
      <c r="AZ685" s="198" t="s">
        <v>415</v>
      </c>
      <c r="BA685" s="93">
        <v>27158855</v>
      </c>
      <c r="BB685" s="94">
        <f>IFERROR(BA685/BA687,"-")</f>
        <v>3.1831627827669615E-2</v>
      </c>
      <c r="BC685" s="95">
        <v>254</v>
      </c>
      <c r="BD685" s="96">
        <f t="shared" si="626"/>
        <v>106924.62598425196</v>
      </c>
      <c r="BE685" s="97">
        <f t="shared" si="653"/>
        <v>0.52371134020618559</v>
      </c>
      <c r="BF685" s="280"/>
      <c r="BG685" s="90">
        <v>9</v>
      </c>
      <c r="BH685" s="197" t="s">
        <v>382</v>
      </c>
      <c r="BI685" s="198" t="s">
        <v>383</v>
      </c>
      <c r="BJ685" s="93">
        <v>31272035</v>
      </c>
      <c r="BK685" s="94">
        <f>IFERROR(BJ685/BJ687,"-")</f>
        <v>3.4153926590262305E-2</v>
      </c>
      <c r="BL685" s="95">
        <v>92</v>
      </c>
      <c r="BM685" s="96">
        <f t="shared" si="627"/>
        <v>339913.42391304346</v>
      </c>
      <c r="BN685" s="97">
        <f t="shared" si="654"/>
        <v>0.19126819126819128</v>
      </c>
      <c r="BO685" s="280"/>
      <c r="BP685" s="90">
        <v>9</v>
      </c>
      <c r="BQ685" s="197" t="s">
        <v>382</v>
      </c>
      <c r="BR685" s="198" t="s">
        <v>383</v>
      </c>
      <c r="BS685" s="93">
        <v>24895825</v>
      </c>
      <c r="BT685" s="94">
        <f>IFERROR(BS685/BS687,"-")</f>
        <v>3.2601114778442207E-2</v>
      </c>
      <c r="BU685" s="95">
        <v>55</v>
      </c>
      <c r="BV685" s="96">
        <f t="shared" si="628"/>
        <v>452651.36363636365</v>
      </c>
      <c r="BW685" s="97">
        <f t="shared" si="655"/>
        <v>0.14784946236559141</v>
      </c>
      <c r="BX685" s="280"/>
      <c r="BY685" s="90">
        <v>9</v>
      </c>
      <c r="BZ685" s="197" t="s">
        <v>404</v>
      </c>
      <c r="CA685" s="198" t="s">
        <v>405</v>
      </c>
      <c r="CB685" s="93">
        <v>311035298</v>
      </c>
      <c r="CC685" s="94">
        <f>IFERROR(CB685/CB687,"-")</f>
        <v>3.0657978653210023E-2</v>
      </c>
      <c r="CD685" s="95">
        <v>4147</v>
      </c>
      <c r="CE685" s="96">
        <f t="shared" si="629"/>
        <v>75002.48324089704</v>
      </c>
      <c r="CF685" s="97">
        <f t="shared" si="656"/>
        <v>0.30844179992562293</v>
      </c>
    </row>
    <row r="686" spans="2:84" ht="13.5" customHeight="1">
      <c r="B686" s="277"/>
      <c r="C686" s="285"/>
      <c r="D686" s="280"/>
      <c r="E686" s="98">
        <v>10</v>
      </c>
      <c r="F686" s="199" t="s">
        <v>462</v>
      </c>
      <c r="G686" s="200" t="s">
        <v>463</v>
      </c>
      <c r="H686" s="101">
        <v>120257369</v>
      </c>
      <c r="I686" s="102">
        <f>IFERROR(H686/H687,"-")</f>
        <v>2.6966827719436863E-2</v>
      </c>
      <c r="J686" s="103">
        <v>2317</v>
      </c>
      <c r="K686" s="104">
        <f t="shared" si="621"/>
        <v>51902.187742770824</v>
      </c>
      <c r="L686" s="105">
        <f t="shared" si="648"/>
        <v>0.25294759825327512</v>
      </c>
      <c r="M686" s="280"/>
      <c r="N686" s="98">
        <v>10</v>
      </c>
      <c r="O686" s="199" t="s">
        <v>410</v>
      </c>
      <c r="P686" s="200" t="s">
        <v>411</v>
      </c>
      <c r="Q686" s="101">
        <v>34879156</v>
      </c>
      <c r="R686" s="102">
        <f>IFERROR(Q686/Q687,"-")</f>
        <v>3.0810931721623493E-2</v>
      </c>
      <c r="S686" s="103">
        <v>283</v>
      </c>
      <c r="T686" s="104">
        <f t="shared" si="622"/>
        <v>123247.90106007067</v>
      </c>
      <c r="U686" s="105">
        <f t="shared" si="649"/>
        <v>0.22767497988736926</v>
      </c>
      <c r="V686" s="280"/>
      <c r="W686" s="98">
        <v>10</v>
      </c>
      <c r="X686" s="199" t="s">
        <v>398</v>
      </c>
      <c r="Y686" s="200" t="s">
        <v>399</v>
      </c>
      <c r="Z686" s="101">
        <v>11706320</v>
      </c>
      <c r="AA686" s="102">
        <f>IFERROR(Z686/Z687,"-")</f>
        <v>2.4246702815069635E-2</v>
      </c>
      <c r="AB686" s="103">
        <v>154</v>
      </c>
      <c r="AC686" s="104">
        <f t="shared" si="623"/>
        <v>76015.064935064933</v>
      </c>
      <c r="AD686" s="105">
        <f t="shared" si="650"/>
        <v>0.42307692307692307</v>
      </c>
      <c r="AE686" s="280"/>
      <c r="AF686" s="98">
        <v>10</v>
      </c>
      <c r="AG686" s="199" t="s">
        <v>414</v>
      </c>
      <c r="AH686" s="200" t="s">
        <v>415</v>
      </c>
      <c r="AI686" s="101">
        <v>24430696</v>
      </c>
      <c r="AJ686" s="102">
        <f>IFERROR(AI686/AI687,"-")</f>
        <v>2.7154013566194391E-2</v>
      </c>
      <c r="AK686" s="103">
        <v>400</v>
      </c>
      <c r="AL686" s="104">
        <f t="shared" si="624"/>
        <v>61076.74</v>
      </c>
      <c r="AM686" s="105">
        <f t="shared" si="651"/>
        <v>0.46728971962616822</v>
      </c>
      <c r="AN686" s="280"/>
      <c r="AO686" s="98">
        <v>10</v>
      </c>
      <c r="AP686" s="199" t="s">
        <v>390</v>
      </c>
      <c r="AQ686" s="200" t="s">
        <v>391</v>
      </c>
      <c r="AR686" s="101">
        <v>16332259</v>
      </c>
      <c r="AS686" s="102">
        <f>IFERROR(AR686/AR687,"-")</f>
        <v>2.5564959505336209E-2</v>
      </c>
      <c r="AT686" s="103">
        <v>286</v>
      </c>
      <c r="AU686" s="104">
        <f t="shared" si="625"/>
        <v>57105.8006993007</v>
      </c>
      <c r="AV686" s="105">
        <f t="shared" si="652"/>
        <v>0.59090909090909094</v>
      </c>
      <c r="AW686" s="280"/>
      <c r="AX686" s="98">
        <v>10</v>
      </c>
      <c r="AY686" s="199" t="s">
        <v>402</v>
      </c>
      <c r="AZ686" s="200" t="s">
        <v>403</v>
      </c>
      <c r="BA686" s="101">
        <v>26756998</v>
      </c>
      <c r="BB686" s="102">
        <f>IFERROR(BA686/BA687,"-")</f>
        <v>3.1360629972128802E-2</v>
      </c>
      <c r="BC686" s="103">
        <v>124</v>
      </c>
      <c r="BD686" s="104">
        <f t="shared" si="626"/>
        <v>215782.24193548388</v>
      </c>
      <c r="BE686" s="105">
        <f t="shared" si="653"/>
        <v>0.25567010309278349</v>
      </c>
      <c r="BF686" s="280"/>
      <c r="BG686" s="98">
        <v>10</v>
      </c>
      <c r="BH686" s="199" t="s">
        <v>414</v>
      </c>
      <c r="BI686" s="200" t="s">
        <v>415</v>
      </c>
      <c r="BJ686" s="101">
        <v>29222645</v>
      </c>
      <c r="BK686" s="102">
        <f>IFERROR(BJ686/BJ687,"-")</f>
        <v>3.1915673927305842E-2</v>
      </c>
      <c r="BL686" s="103">
        <v>233</v>
      </c>
      <c r="BM686" s="104">
        <f t="shared" si="627"/>
        <v>125419.07725321889</v>
      </c>
      <c r="BN686" s="105">
        <f t="shared" si="654"/>
        <v>0.48440748440748443</v>
      </c>
      <c r="BO686" s="280"/>
      <c r="BP686" s="98">
        <v>10</v>
      </c>
      <c r="BQ686" s="199" t="s">
        <v>400</v>
      </c>
      <c r="BR686" s="200" t="s">
        <v>401</v>
      </c>
      <c r="BS686" s="101">
        <v>24728496</v>
      </c>
      <c r="BT686" s="102">
        <f>IFERROR(BS686/BS687,"-")</f>
        <v>3.2381997238261795E-2</v>
      </c>
      <c r="BU686" s="103">
        <v>73</v>
      </c>
      <c r="BV686" s="104">
        <f t="shared" si="628"/>
        <v>338746.52054794523</v>
      </c>
      <c r="BW686" s="105">
        <f t="shared" si="655"/>
        <v>0.19623655913978494</v>
      </c>
      <c r="BX686" s="280"/>
      <c r="BY686" s="98">
        <v>10</v>
      </c>
      <c r="BZ686" s="199" t="s">
        <v>412</v>
      </c>
      <c r="CA686" s="200" t="s">
        <v>413</v>
      </c>
      <c r="CB686" s="101">
        <v>277464665</v>
      </c>
      <c r="CC686" s="102">
        <f>IFERROR(CB686/CB687,"-")</f>
        <v>2.7349004538353299E-2</v>
      </c>
      <c r="CD686" s="103">
        <v>2369</v>
      </c>
      <c r="CE686" s="104">
        <f t="shared" si="629"/>
        <v>117123.11734909244</v>
      </c>
      <c r="CF686" s="105">
        <f t="shared" si="656"/>
        <v>0.17619933060617329</v>
      </c>
    </row>
    <row r="687" spans="2:84" s="195" customFormat="1" ht="13.5" customHeight="1">
      <c r="B687" s="278"/>
      <c r="C687" s="286"/>
      <c r="D687" s="281"/>
      <c r="E687" s="106" t="s">
        <v>164</v>
      </c>
      <c r="F687" s="107"/>
      <c r="G687" s="127"/>
      <c r="H687" s="216">
        <v>4459455530</v>
      </c>
      <c r="I687" s="109" t="s">
        <v>588</v>
      </c>
      <c r="J687" s="110">
        <v>8474</v>
      </c>
      <c r="K687" s="56">
        <f t="shared" si="621"/>
        <v>526251.53764455987</v>
      </c>
      <c r="L687" s="111">
        <f t="shared" si="648"/>
        <v>0.92510917030567685</v>
      </c>
      <c r="M687" s="281"/>
      <c r="N687" s="106" t="s">
        <v>164</v>
      </c>
      <c r="O687" s="107"/>
      <c r="P687" s="127"/>
      <c r="Q687" s="216">
        <v>1132038340</v>
      </c>
      <c r="R687" s="109" t="s">
        <v>588</v>
      </c>
      <c r="S687" s="110">
        <v>1235</v>
      </c>
      <c r="T687" s="56">
        <f t="shared" si="622"/>
        <v>916630.23481781373</v>
      </c>
      <c r="U687" s="111">
        <f t="shared" si="649"/>
        <v>0.99356395816572807</v>
      </c>
      <c r="V687" s="281"/>
      <c r="W687" s="106" t="s">
        <v>164</v>
      </c>
      <c r="X687" s="107"/>
      <c r="Y687" s="127"/>
      <c r="Z687" s="216">
        <v>482800490</v>
      </c>
      <c r="AA687" s="109" t="s">
        <v>588</v>
      </c>
      <c r="AB687" s="110">
        <v>363</v>
      </c>
      <c r="AC687" s="56">
        <f t="shared" si="623"/>
        <v>1330028.8980716253</v>
      </c>
      <c r="AD687" s="111">
        <f t="shared" si="650"/>
        <v>0.99725274725274726</v>
      </c>
      <c r="AE687" s="281"/>
      <c r="AF687" s="106" t="s">
        <v>164</v>
      </c>
      <c r="AG687" s="107"/>
      <c r="AH687" s="127"/>
      <c r="AI687" s="216">
        <v>899708470</v>
      </c>
      <c r="AJ687" s="109" t="s">
        <v>588</v>
      </c>
      <c r="AK687" s="110">
        <v>848</v>
      </c>
      <c r="AL687" s="56">
        <f t="shared" si="624"/>
        <v>1060976.9693396227</v>
      </c>
      <c r="AM687" s="111">
        <f t="shared" si="651"/>
        <v>0.99065420560747663</v>
      </c>
      <c r="AN687" s="281"/>
      <c r="AO687" s="106" t="s">
        <v>164</v>
      </c>
      <c r="AP687" s="107"/>
      <c r="AQ687" s="127"/>
      <c r="AR687" s="216">
        <v>638853310</v>
      </c>
      <c r="AS687" s="109" t="s">
        <v>588</v>
      </c>
      <c r="AT687" s="110">
        <v>476</v>
      </c>
      <c r="AU687" s="56">
        <f t="shared" si="625"/>
        <v>1342128.8025210083</v>
      </c>
      <c r="AV687" s="111">
        <f t="shared" si="652"/>
        <v>0.98347107438016534</v>
      </c>
      <c r="AW687" s="281"/>
      <c r="AX687" s="106" t="s">
        <v>164</v>
      </c>
      <c r="AY687" s="107"/>
      <c r="AZ687" s="127"/>
      <c r="BA687" s="216">
        <v>853203460</v>
      </c>
      <c r="BB687" s="109" t="s">
        <v>588</v>
      </c>
      <c r="BC687" s="110">
        <v>477</v>
      </c>
      <c r="BD687" s="56">
        <f t="shared" si="626"/>
        <v>1788686.498951782</v>
      </c>
      <c r="BE687" s="111">
        <f t="shared" si="653"/>
        <v>0.98350515463917521</v>
      </c>
      <c r="BF687" s="281"/>
      <c r="BG687" s="106" t="s">
        <v>164</v>
      </c>
      <c r="BH687" s="107"/>
      <c r="BI687" s="127"/>
      <c r="BJ687" s="216">
        <v>915620490</v>
      </c>
      <c r="BK687" s="109" t="s">
        <v>588</v>
      </c>
      <c r="BL687" s="110">
        <v>473</v>
      </c>
      <c r="BM687" s="56">
        <f t="shared" si="627"/>
        <v>1935772.7061310783</v>
      </c>
      <c r="BN687" s="111">
        <f t="shared" si="654"/>
        <v>0.98336798336798337</v>
      </c>
      <c r="BO687" s="281"/>
      <c r="BP687" s="106" t="s">
        <v>164</v>
      </c>
      <c r="BQ687" s="107"/>
      <c r="BR687" s="127"/>
      <c r="BS687" s="216">
        <v>763649500</v>
      </c>
      <c r="BT687" s="109" t="s">
        <v>588</v>
      </c>
      <c r="BU687" s="110">
        <v>368</v>
      </c>
      <c r="BV687" s="56">
        <f t="shared" si="628"/>
        <v>2075134.5108695652</v>
      </c>
      <c r="BW687" s="111">
        <f t="shared" si="655"/>
        <v>0.989247311827957</v>
      </c>
      <c r="BX687" s="281"/>
      <c r="BY687" s="106" t="s">
        <v>164</v>
      </c>
      <c r="BZ687" s="107"/>
      <c r="CA687" s="127"/>
      <c r="CB687" s="216">
        <v>10145329590</v>
      </c>
      <c r="CC687" s="109" t="s">
        <v>588</v>
      </c>
      <c r="CD687" s="110">
        <v>12714</v>
      </c>
      <c r="CE687" s="56">
        <f t="shared" si="629"/>
        <v>797965.2029259085</v>
      </c>
      <c r="CF687" s="111">
        <f t="shared" si="656"/>
        <v>0.94563034585347716</v>
      </c>
    </row>
    <row r="688" spans="2:84" ht="13.5" customHeight="1">
      <c r="B688" s="276">
        <v>63</v>
      </c>
      <c r="C688" s="284" t="s">
        <v>26</v>
      </c>
      <c r="D688" s="279">
        <f>CK68</f>
        <v>6326</v>
      </c>
      <c r="E688" s="82">
        <v>1</v>
      </c>
      <c r="F688" s="83" t="s">
        <v>380</v>
      </c>
      <c r="G688" s="84" t="s">
        <v>381</v>
      </c>
      <c r="H688" s="85">
        <v>234263402</v>
      </c>
      <c r="I688" s="86">
        <f>IFERROR(H688/H698,"-")</f>
        <v>7.2425727715730109E-2</v>
      </c>
      <c r="J688" s="87">
        <v>2497</v>
      </c>
      <c r="K688" s="88">
        <f t="shared" si="621"/>
        <v>93817.942330796956</v>
      </c>
      <c r="L688" s="89">
        <f t="shared" ref="L688:L698" si="657">IFERROR(J688/$CK$68,0)</f>
        <v>0.39472020233955107</v>
      </c>
      <c r="M688" s="279">
        <f>CL68</f>
        <v>514</v>
      </c>
      <c r="N688" s="82">
        <v>1</v>
      </c>
      <c r="O688" s="83" t="s">
        <v>380</v>
      </c>
      <c r="P688" s="84" t="s">
        <v>381</v>
      </c>
      <c r="Q688" s="85">
        <v>48734856</v>
      </c>
      <c r="R688" s="86">
        <f>IFERROR(Q688/Q698,"-")</f>
        <v>0.10871003137911446</v>
      </c>
      <c r="S688" s="87">
        <v>291</v>
      </c>
      <c r="T688" s="88">
        <f t="shared" si="622"/>
        <v>167473.73195876289</v>
      </c>
      <c r="U688" s="89">
        <f t="shared" ref="U688:U698" si="658">IFERROR(S688/$CL$68,0)</f>
        <v>0.56614785992217898</v>
      </c>
      <c r="V688" s="279">
        <f>CM68</f>
        <v>526</v>
      </c>
      <c r="W688" s="82">
        <v>1</v>
      </c>
      <c r="X688" s="83" t="s">
        <v>388</v>
      </c>
      <c r="Y688" s="84" t="s">
        <v>389</v>
      </c>
      <c r="Z688" s="85">
        <v>61942810</v>
      </c>
      <c r="AA688" s="86">
        <f>IFERROR(Z688/Z698,"-")</f>
        <v>0.11348033359066467</v>
      </c>
      <c r="AB688" s="87">
        <v>72</v>
      </c>
      <c r="AC688" s="88">
        <f t="shared" si="623"/>
        <v>860316.8055555555</v>
      </c>
      <c r="AD688" s="89">
        <f t="shared" ref="AD688:AD698" si="659">IFERROR(AB688/$CM$68,0)</f>
        <v>0.13688212927756654</v>
      </c>
      <c r="AE688" s="279">
        <f>CN68</f>
        <v>622</v>
      </c>
      <c r="AF688" s="82">
        <v>1</v>
      </c>
      <c r="AG688" s="83" t="s">
        <v>380</v>
      </c>
      <c r="AH688" s="84" t="s">
        <v>381</v>
      </c>
      <c r="AI688" s="85">
        <v>49074014</v>
      </c>
      <c r="AJ688" s="86">
        <f>IFERROR(AI688/AI698,"-")</f>
        <v>7.4430237408031494E-2</v>
      </c>
      <c r="AK688" s="87">
        <v>380</v>
      </c>
      <c r="AL688" s="88">
        <f t="shared" si="624"/>
        <v>129142.14210526316</v>
      </c>
      <c r="AM688" s="89">
        <f t="shared" ref="AM688:AM698" si="660">IFERROR(AK688/$CN$68,0)</f>
        <v>0.61093247588424437</v>
      </c>
      <c r="AN688" s="279">
        <f>CO68</f>
        <v>483</v>
      </c>
      <c r="AO688" s="82">
        <v>1</v>
      </c>
      <c r="AP688" s="83" t="s">
        <v>380</v>
      </c>
      <c r="AQ688" s="84" t="s">
        <v>381</v>
      </c>
      <c r="AR688" s="85">
        <v>62552392</v>
      </c>
      <c r="AS688" s="86">
        <f>IFERROR(AR688/AR698,"-")</f>
        <v>9.7367934825533145E-2</v>
      </c>
      <c r="AT688" s="87">
        <v>325</v>
      </c>
      <c r="AU688" s="88">
        <f t="shared" si="625"/>
        <v>192468.89846153845</v>
      </c>
      <c r="AV688" s="89">
        <f t="shared" ref="AV688:AV698" si="661">IFERROR(AT688/$CO$68,0)</f>
        <v>0.67287784679089024</v>
      </c>
      <c r="AW688" s="279">
        <f>CP68</f>
        <v>454</v>
      </c>
      <c r="AX688" s="82">
        <v>1</v>
      </c>
      <c r="AY688" s="83" t="s">
        <v>380</v>
      </c>
      <c r="AZ688" s="84" t="s">
        <v>381</v>
      </c>
      <c r="BA688" s="85">
        <v>51844982</v>
      </c>
      <c r="BB688" s="86">
        <f>IFERROR(BA688/BA698,"-")</f>
        <v>7.4392860705020145E-2</v>
      </c>
      <c r="BC688" s="87">
        <v>305</v>
      </c>
      <c r="BD688" s="88">
        <f t="shared" si="626"/>
        <v>169983.54754098359</v>
      </c>
      <c r="BE688" s="89">
        <f t="shared" ref="BE688:BE698" si="662">IFERROR(BC688/$CP$68,0)</f>
        <v>0.67180616740088106</v>
      </c>
      <c r="BF688" s="279">
        <f>CQ68</f>
        <v>480</v>
      </c>
      <c r="BG688" s="82">
        <v>1</v>
      </c>
      <c r="BH688" s="83" t="s">
        <v>404</v>
      </c>
      <c r="BI688" s="84" t="s">
        <v>405</v>
      </c>
      <c r="BJ688" s="85">
        <v>78006276</v>
      </c>
      <c r="BK688" s="86">
        <f>IFERROR(BJ688/BJ698,"-")</f>
        <v>8.7101916251009937E-2</v>
      </c>
      <c r="BL688" s="87">
        <v>276</v>
      </c>
      <c r="BM688" s="88">
        <f t="shared" si="627"/>
        <v>282631.4347826087</v>
      </c>
      <c r="BN688" s="89">
        <f t="shared" ref="BN688:BN698" si="663">IFERROR(BL688/$CQ$68,0)</f>
        <v>0.57499999999999996</v>
      </c>
      <c r="BO688" s="279">
        <f>CR68</f>
        <v>314</v>
      </c>
      <c r="BP688" s="82">
        <v>1</v>
      </c>
      <c r="BQ688" s="83" t="s">
        <v>408</v>
      </c>
      <c r="BR688" s="84" t="s">
        <v>409</v>
      </c>
      <c r="BS688" s="85">
        <v>62214769</v>
      </c>
      <c r="BT688" s="86">
        <f>IFERROR(BS688/BS698,"-")</f>
        <v>8.4867398477398326E-2</v>
      </c>
      <c r="BU688" s="87">
        <v>88</v>
      </c>
      <c r="BV688" s="88">
        <f t="shared" si="628"/>
        <v>706986.01136363635</v>
      </c>
      <c r="BW688" s="89">
        <f t="shared" ref="BW688:BW698" si="664">IFERROR(BU688/$CR$68,0)</f>
        <v>0.28025477707006369</v>
      </c>
      <c r="BX688" s="279">
        <f>CS68</f>
        <v>9719</v>
      </c>
      <c r="BY688" s="82">
        <v>1</v>
      </c>
      <c r="BZ688" s="83" t="s">
        <v>380</v>
      </c>
      <c r="CA688" s="84" t="s">
        <v>381</v>
      </c>
      <c r="CB688" s="85">
        <v>595881134</v>
      </c>
      <c r="CC688" s="86">
        <f>IFERROR(CB688/CB698,"-")</f>
        <v>7.5850376951330706E-2</v>
      </c>
      <c r="CD688" s="87">
        <v>4655</v>
      </c>
      <c r="CE688" s="88">
        <f t="shared" si="629"/>
        <v>128008.83651987111</v>
      </c>
      <c r="CF688" s="89">
        <f t="shared" ref="CF688:CF698" si="665">IFERROR(CD688/$CS$68,0)</f>
        <v>0.47895874061117399</v>
      </c>
    </row>
    <row r="689" spans="2:84" ht="13.5" customHeight="1">
      <c r="B689" s="277"/>
      <c r="C689" s="285"/>
      <c r="D689" s="280"/>
      <c r="E689" s="90">
        <v>2</v>
      </c>
      <c r="F689" s="112" t="s">
        <v>382</v>
      </c>
      <c r="G689" s="198" t="s">
        <v>383</v>
      </c>
      <c r="H689" s="93">
        <v>233909410</v>
      </c>
      <c r="I689" s="94">
        <f>IFERROR(H689/H698,"-")</f>
        <v>7.2316286258009177E-2</v>
      </c>
      <c r="J689" s="95">
        <v>1767</v>
      </c>
      <c r="K689" s="96">
        <f t="shared" si="621"/>
        <v>132376.57611771364</v>
      </c>
      <c r="L689" s="97">
        <f t="shared" si="657"/>
        <v>0.27932342712614605</v>
      </c>
      <c r="M689" s="280"/>
      <c r="N689" s="90">
        <v>2</v>
      </c>
      <c r="O689" s="112" t="s">
        <v>382</v>
      </c>
      <c r="P689" s="198" t="s">
        <v>383</v>
      </c>
      <c r="Q689" s="93">
        <v>21762382</v>
      </c>
      <c r="R689" s="94">
        <f>IFERROR(Q689/Q698,"-")</f>
        <v>4.8544089883106982E-2</v>
      </c>
      <c r="S689" s="95">
        <v>151</v>
      </c>
      <c r="T689" s="96">
        <f t="shared" si="622"/>
        <v>144121.73509933776</v>
      </c>
      <c r="U689" s="97">
        <f t="shared" si="658"/>
        <v>0.29377431906614787</v>
      </c>
      <c r="V689" s="280"/>
      <c r="W689" s="90">
        <v>2</v>
      </c>
      <c r="X689" s="112" t="s">
        <v>380</v>
      </c>
      <c r="Y689" s="198" t="s">
        <v>381</v>
      </c>
      <c r="Z689" s="93">
        <v>46455545</v>
      </c>
      <c r="AA689" s="94">
        <f>IFERROR(Z689/Z698,"-")</f>
        <v>8.5107387665108086E-2</v>
      </c>
      <c r="AB689" s="95">
        <v>326</v>
      </c>
      <c r="AC689" s="96">
        <f t="shared" si="623"/>
        <v>142501.67177914109</v>
      </c>
      <c r="AD689" s="97">
        <f t="shared" si="659"/>
        <v>0.61977186311787069</v>
      </c>
      <c r="AE689" s="280"/>
      <c r="AF689" s="90">
        <v>2</v>
      </c>
      <c r="AG689" s="112" t="s">
        <v>400</v>
      </c>
      <c r="AH689" s="198" t="s">
        <v>401</v>
      </c>
      <c r="AI689" s="93">
        <v>47014539</v>
      </c>
      <c r="AJ689" s="94">
        <f>IFERROR(AI689/AI698,"-")</f>
        <v>7.1306645089173989E-2</v>
      </c>
      <c r="AK689" s="95">
        <v>160</v>
      </c>
      <c r="AL689" s="96">
        <f t="shared" si="624"/>
        <v>293840.86875000002</v>
      </c>
      <c r="AM689" s="97">
        <f t="shared" si="660"/>
        <v>0.25723472668810288</v>
      </c>
      <c r="AN689" s="280"/>
      <c r="AO689" s="90">
        <v>2</v>
      </c>
      <c r="AP689" s="112" t="s">
        <v>382</v>
      </c>
      <c r="AQ689" s="198" t="s">
        <v>383</v>
      </c>
      <c r="AR689" s="93">
        <v>45784367</v>
      </c>
      <c r="AS689" s="94">
        <f>IFERROR(AR689/AR698,"-")</f>
        <v>7.1267126956300733E-2</v>
      </c>
      <c r="AT689" s="95">
        <v>144</v>
      </c>
      <c r="AU689" s="96">
        <f t="shared" si="625"/>
        <v>317946.99305555556</v>
      </c>
      <c r="AV689" s="97">
        <f t="shared" si="661"/>
        <v>0.29813664596273293</v>
      </c>
      <c r="AW689" s="280"/>
      <c r="AX689" s="90">
        <v>2</v>
      </c>
      <c r="AY689" s="112" t="s">
        <v>388</v>
      </c>
      <c r="AZ689" s="198" t="s">
        <v>389</v>
      </c>
      <c r="BA689" s="93">
        <v>48540232</v>
      </c>
      <c r="BB689" s="94">
        <f>IFERROR(BA689/BA698,"-")</f>
        <v>6.9650843311419436E-2</v>
      </c>
      <c r="BC689" s="95">
        <v>62</v>
      </c>
      <c r="BD689" s="96">
        <f t="shared" si="626"/>
        <v>782906.96774193551</v>
      </c>
      <c r="BE689" s="97">
        <f t="shared" si="662"/>
        <v>0.13656387665198239</v>
      </c>
      <c r="BF689" s="280"/>
      <c r="BG689" s="90">
        <v>2</v>
      </c>
      <c r="BH689" s="112" t="s">
        <v>400</v>
      </c>
      <c r="BI689" s="198" t="s">
        <v>401</v>
      </c>
      <c r="BJ689" s="93">
        <v>66396358</v>
      </c>
      <c r="BK689" s="94">
        <f>IFERROR(BJ689/BJ698,"-")</f>
        <v>7.4138265668368453E-2</v>
      </c>
      <c r="BL689" s="95">
        <v>145</v>
      </c>
      <c r="BM689" s="96">
        <f t="shared" si="627"/>
        <v>457905.91724137933</v>
      </c>
      <c r="BN689" s="97">
        <f t="shared" si="663"/>
        <v>0.30208333333333331</v>
      </c>
      <c r="BO689" s="280"/>
      <c r="BP689" s="90">
        <v>2</v>
      </c>
      <c r="BQ689" s="112" t="s">
        <v>380</v>
      </c>
      <c r="BR689" s="198" t="s">
        <v>381</v>
      </c>
      <c r="BS689" s="93">
        <v>51822258</v>
      </c>
      <c r="BT689" s="94">
        <f>IFERROR(BS689/BS698,"-")</f>
        <v>7.069093545432184E-2</v>
      </c>
      <c r="BU689" s="95">
        <v>202</v>
      </c>
      <c r="BV689" s="96">
        <f t="shared" si="628"/>
        <v>256545.8316831683</v>
      </c>
      <c r="BW689" s="97">
        <f t="shared" si="664"/>
        <v>0.64331210191082799</v>
      </c>
      <c r="BX689" s="280"/>
      <c r="BY689" s="90">
        <v>2</v>
      </c>
      <c r="BZ689" s="112" t="s">
        <v>382</v>
      </c>
      <c r="CA689" s="198" t="s">
        <v>383</v>
      </c>
      <c r="CB689" s="93">
        <v>440082296</v>
      </c>
      <c r="CC689" s="94">
        <f>IFERROR(CB689/CB698,"-")</f>
        <v>5.6018568363010293E-2</v>
      </c>
      <c r="CD689" s="95">
        <v>2635</v>
      </c>
      <c r="CE689" s="96">
        <f t="shared" si="629"/>
        <v>167014.1540796964</v>
      </c>
      <c r="CF689" s="97">
        <f t="shared" si="665"/>
        <v>0.27111842782179235</v>
      </c>
    </row>
    <row r="690" spans="2:84" ht="13.5" customHeight="1">
      <c r="B690" s="277"/>
      <c r="C690" s="285"/>
      <c r="D690" s="280"/>
      <c r="E690" s="90">
        <v>3</v>
      </c>
      <c r="F690" s="197" t="s">
        <v>386</v>
      </c>
      <c r="G690" s="198" t="s">
        <v>387</v>
      </c>
      <c r="H690" s="93">
        <v>155538921</v>
      </c>
      <c r="I690" s="94">
        <f>IFERROR(H690/H698,"-")</f>
        <v>4.8086980063341077E-2</v>
      </c>
      <c r="J690" s="95">
        <v>3148</v>
      </c>
      <c r="K690" s="96">
        <f t="shared" si="621"/>
        <v>49408.805908513343</v>
      </c>
      <c r="L690" s="97">
        <f t="shared" si="657"/>
        <v>0.49762883338602593</v>
      </c>
      <c r="M690" s="280"/>
      <c r="N690" s="90">
        <v>3</v>
      </c>
      <c r="O690" s="197" t="s">
        <v>398</v>
      </c>
      <c r="P690" s="198" t="s">
        <v>399</v>
      </c>
      <c r="Q690" s="93">
        <v>20874681</v>
      </c>
      <c r="R690" s="94">
        <f>IFERROR(Q690/Q698,"-")</f>
        <v>4.6563946480913054E-2</v>
      </c>
      <c r="S690" s="95">
        <v>233</v>
      </c>
      <c r="T690" s="96">
        <f t="shared" si="622"/>
        <v>89590.905579399143</v>
      </c>
      <c r="U690" s="97">
        <f t="shared" si="658"/>
        <v>0.45330739299610895</v>
      </c>
      <c r="V690" s="280"/>
      <c r="W690" s="90">
        <v>3</v>
      </c>
      <c r="X690" s="197" t="s">
        <v>386</v>
      </c>
      <c r="Y690" s="198" t="s">
        <v>387</v>
      </c>
      <c r="Z690" s="93">
        <v>27302176</v>
      </c>
      <c r="AA690" s="94">
        <f>IFERROR(Z690/Z698,"-")</f>
        <v>5.0018073772097819E-2</v>
      </c>
      <c r="AB690" s="95">
        <v>414</v>
      </c>
      <c r="AC690" s="96">
        <f t="shared" si="623"/>
        <v>65947.285024154597</v>
      </c>
      <c r="AD690" s="97">
        <f t="shared" si="659"/>
        <v>0.78707224334600756</v>
      </c>
      <c r="AE690" s="280"/>
      <c r="AF690" s="90">
        <v>3</v>
      </c>
      <c r="AG690" s="197" t="s">
        <v>382</v>
      </c>
      <c r="AH690" s="198" t="s">
        <v>383</v>
      </c>
      <c r="AI690" s="93">
        <v>46182334</v>
      </c>
      <c r="AJ690" s="94">
        <f>IFERROR(AI690/AI698,"-")</f>
        <v>7.0044445185939039E-2</v>
      </c>
      <c r="AK690" s="95">
        <v>169</v>
      </c>
      <c r="AL690" s="96">
        <f t="shared" si="624"/>
        <v>273268.24852071004</v>
      </c>
      <c r="AM690" s="97">
        <f t="shared" si="660"/>
        <v>0.27170418006430869</v>
      </c>
      <c r="AN690" s="280"/>
      <c r="AO690" s="90">
        <v>3</v>
      </c>
      <c r="AP690" s="197" t="s">
        <v>400</v>
      </c>
      <c r="AQ690" s="198" t="s">
        <v>401</v>
      </c>
      <c r="AR690" s="93">
        <v>44028585</v>
      </c>
      <c r="AS690" s="94">
        <f>IFERROR(AR690/AR698,"-")</f>
        <v>6.8534108091988649E-2</v>
      </c>
      <c r="AT690" s="95">
        <v>138</v>
      </c>
      <c r="AU690" s="96">
        <f t="shared" si="625"/>
        <v>319047.71739130432</v>
      </c>
      <c r="AV690" s="97">
        <f t="shared" si="661"/>
        <v>0.2857142857142857</v>
      </c>
      <c r="AW690" s="280"/>
      <c r="AX690" s="90">
        <v>3</v>
      </c>
      <c r="AY690" s="197" t="s">
        <v>400</v>
      </c>
      <c r="AZ690" s="198" t="s">
        <v>401</v>
      </c>
      <c r="BA690" s="93">
        <v>46033659</v>
      </c>
      <c r="BB690" s="94">
        <f>IFERROR(BA690/BA698,"-")</f>
        <v>6.6054137731775028E-2</v>
      </c>
      <c r="BC690" s="95">
        <v>157</v>
      </c>
      <c r="BD690" s="96">
        <f t="shared" si="626"/>
        <v>293208.01910828025</v>
      </c>
      <c r="BE690" s="97">
        <f t="shared" si="662"/>
        <v>0.3458149779735683</v>
      </c>
      <c r="BF690" s="280"/>
      <c r="BG690" s="90">
        <v>3</v>
      </c>
      <c r="BH690" s="197" t="s">
        <v>410</v>
      </c>
      <c r="BI690" s="198" t="s">
        <v>411</v>
      </c>
      <c r="BJ690" s="93">
        <v>58353526</v>
      </c>
      <c r="BK690" s="94">
        <f>IFERROR(BJ690/BJ698,"-")</f>
        <v>6.5157628273437004E-2</v>
      </c>
      <c r="BL690" s="95">
        <v>197</v>
      </c>
      <c r="BM690" s="96">
        <f t="shared" si="627"/>
        <v>296210.7918781726</v>
      </c>
      <c r="BN690" s="97">
        <f t="shared" si="663"/>
        <v>0.41041666666666665</v>
      </c>
      <c r="BO690" s="280"/>
      <c r="BP690" s="90">
        <v>3</v>
      </c>
      <c r="BQ690" s="197" t="s">
        <v>404</v>
      </c>
      <c r="BR690" s="198" t="s">
        <v>405</v>
      </c>
      <c r="BS690" s="93">
        <v>48977046</v>
      </c>
      <c r="BT690" s="94">
        <f>IFERROR(BS690/BS698,"-")</f>
        <v>6.6809771151410499E-2</v>
      </c>
      <c r="BU690" s="95">
        <v>190</v>
      </c>
      <c r="BV690" s="96">
        <f t="shared" si="628"/>
        <v>257773.92631578946</v>
      </c>
      <c r="BW690" s="97">
        <f t="shared" si="664"/>
        <v>0.60509554140127386</v>
      </c>
      <c r="BX690" s="280"/>
      <c r="BY690" s="90">
        <v>3</v>
      </c>
      <c r="BZ690" s="197" t="s">
        <v>386</v>
      </c>
      <c r="CA690" s="198" t="s">
        <v>387</v>
      </c>
      <c r="CB690" s="93">
        <v>370855332</v>
      </c>
      <c r="CC690" s="94">
        <f>IFERROR(CB690/CB698,"-")</f>
        <v>4.7206590579205843E-2</v>
      </c>
      <c r="CD690" s="95">
        <v>5779</v>
      </c>
      <c r="CE690" s="96">
        <f t="shared" si="629"/>
        <v>64172.924727461497</v>
      </c>
      <c r="CF690" s="97">
        <f t="shared" si="665"/>
        <v>0.59460849881675071</v>
      </c>
    </row>
    <row r="691" spans="2:84" ht="13.5" customHeight="1">
      <c r="B691" s="277"/>
      <c r="C691" s="285"/>
      <c r="D691" s="280"/>
      <c r="E691" s="90">
        <v>4</v>
      </c>
      <c r="F691" s="197" t="s">
        <v>384</v>
      </c>
      <c r="G691" s="198" t="s">
        <v>385</v>
      </c>
      <c r="H691" s="93">
        <v>155447053</v>
      </c>
      <c r="I691" s="94">
        <f>IFERROR(H691/H698,"-")</f>
        <v>4.8058577817420525E-2</v>
      </c>
      <c r="J691" s="95">
        <v>3946</v>
      </c>
      <c r="K691" s="96">
        <f t="shared" si="621"/>
        <v>39393.576533198175</v>
      </c>
      <c r="L691" s="97">
        <f t="shared" si="657"/>
        <v>0.62377489724944668</v>
      </c>
      <c r="M691" s="280"/>
      <c r="N691" s="90">
        <v>4</v>
      </c>
      <c r="O691" s="197" t="s">
        <v>386</v>
      </c>
      <c r="P691" s="198" t="s">
        <v>387</v>
      </c>
      <c r="Q691" s="93">
        <v>19321323</v>
      </c>
      <c r="R691" s="94">
        <f>IFERROR(Q691/Q698,"-")</f>
        <v>4.3098960415847043E-2</v>
      </c>
      <c r="S691" s="95">
        <v>367</v>
      </c>
      <c r="T691" s="96">
        <f t="shared" si="622"/>
        <v>52646.65667574932</v>
      </c>
      <c r="U691" s="97">
        <f t="shared" si="658"/>
        <v>0.71400778210116733</v>
      </c>
      <c r="V691" s="280"/>
      <c r="W691" s="90">
        <v>4</v>
      </c>
      <c r="X691" s="197" t="s">
        <v>396</v>
      </c>
      <c r="Y691" s="198" t="s">
        <v>397</v>
      </c>
      <c r="Z691" s="93">
        <v>26756315</v>
      </c>
      <c r="AA691" s="94">
        <f>IFERROR(Z691/Z698,"-")</f>
        <v>4.9018046676553823E-2</v>
      </c>
      <c r="AB691" s="95">
        <v>287</v>
      </c>
      <c r="AC691" s="96">
        <f t="shared" si="623"/>
        <v>93227.57839721255</v>
      </c>
      <c r="AD691" s="97">
        <f t="shared" si="659"/>
        <v>0.54562737642585546</v>
      </c>
      <c r="AE691" s="280"/>
      <c r="AF691" s="90">
        <v>4</v>
      </c>
      <c r="AG691" s="197" t="s">
        <v>386</v>
      </c>
      <c r="AH691" s="198" t="s">
        <v>387</v>
      </c>
      <c r="AI691" s="93">
        <v>30277094</v>
      </c>
      <c r="AJ691" s="94">
        <f>IFERROR(AI691/AI698,"-")</f>
        <v>4.5921071270943643E-2</v>
      </c>
      <c r="AK691" s="95">
        <v>429</v>
      </c>
      <c r="AL691" s="96">
        <f t="shared" si="624"/>
        <v>70575.976689976684</v>
      </c>
      <c r="AM691" s="97">
        <f t="shared" si="660"/>
        <v>0.68971061093247588</v>
      </c>
      <c r="AN691" s="280"/>
      <c r="AO691" s="90">
        <v>4</v>
      </c>
      <c r="AP691" s="197" t="s">
        <v>404</v>
      </c>
      <c r="AQ691" s="198" t="s">
        <v>405</v>
      </c>
      <c r="AR691" s="93">
        <v>33274130</v>
      </c>
      <c r="AS691" s="94">
        <f>IFERROR(AR691/AR698,"-")</f>
        <v>5.1793915750117388E-2</v>
      </c>
      <c r="AT691" s="95">
        <v>212</v>
      </c>
      <c r="AU691" s="96">
        <f t="shared" si="625"/>
        <v>156953.44339622642</v>
      </c>
      <c r="AV691" s="97">
        <f t="shared" si="661"/>
        <v>0.43892339544513459</v>
      </c>
      <c r="AW691" s="280"/>
      <c r="AX691" s="90">
        <v>4</v>
      </c>
      <c r="AY691" s="197" t="s">
        <v>382</v>
      </c>
      <c r="AZ691" s="198" t="s">
        <v>383</v>
      </c>
      <c r="BA691" s="93">
        <v>38646575</v>
      </c>
      <c r="BB691" s="94">
        <f>IFERROR(BA691/BA698,"-")</f>
        <v>5.545434022334339E-2</v>
      </c>
      <c r="BC691" s="95">
        <v>103</v>
      </c>
      <c r="BD691" s="96">
        <f t="shared" si="626"/>
        <v>375209.46601941745</v>
      </c>
      <c r="BE691" s="97">
        <f t="shared" si="662"/>
        <v>0.22687224669603523</v>
      </c>
      <c r="BF691" s="280"/>
      <c r="BG691" s="90">
        <v>4</v>
      </c>
      <c r="BH691" s="197" t="s">
        <v>380</v>
      </c>
      <c r="BI691" s="198" t="s">
        <v>381</v>
      </c>
      <c r="BJ691" s="93">
        <v>51133685</v>
      </c>
      <c r="BK691" s="94">
        <f>IFERROR(BJ691/BJ698,"-")</f>
        <v>5.7095943773492315E-2</v>
      </c>
      <c r="BL691" s="95">
        <v>329</v>
      </c>
      <c r="BM691" s="96">
        <f t="shared" si="627"/>
        <v>155421.53495440728</v>
      </c>
      <c r="BN691" s="97">
        <f t="shared" si="663"/>
        <v>0.68541666666666667</v>
      </c>
      <c r="BO691" s="280"/>
      <c r="BP691" s="90">
        <v>4</v>
      </c>
      <c r="BQ691" s="197" t="s">
        <v>412</v>
      </c>
      <c r="BR691" s="198" t="s">
        <v>413</v>
      </c>
      <c r="BS691" s="93">
        <v>48590264</v>
      </c>
      <c r="BT691" s="94">
        <f>IFERROR(BS691/BS698,"-")</f>
        <v>6.6282160382368102E-2</v>
      </c>
      <c r="BU691" s="95">
        <v>102</v>
      </c>
      <c r="BV691" s="96">
        <f t="shared" si="628"/>
        <v>476375.13725490199</v>
      </c>
      <c r="BW691" s="97">
        <f t="shared" si="664"/>
        <v>0.32484076433121017</v>
      </c>
      <c r="BX691" s="280"/>
      <c r="BY691" s="90">
        <v>4</v>
      </c>
      <c r="BZ691" s="197" t="s">
        <v>388</v>
      </c>
      <c r="CA691" s="198" t="s">
        <v>389</v>
      </c>
      <c r="CB691" s="93">
        <v>353874349</v>
      </c>
      <c r="CC691" s="94">
        <f>IFERROR(CB691/CB698,"-")</f>
        <v>4.5045062233933314E-2</v>
      </c>
      <c r="CD691" s="95">
        <v>797</v>
      </c>
      <c r="CE691" s="96">
        <f t="shared" si="629"/>
        <v>444007.96612296108</v>
      </c>
      <c r="CF691" s="97">
        <f t="shared" si="665"/>
        <v>8.2004321432246119E-2</v>
      </c>
    </row>
    <row r="692" spans="2:84" ht="13.5" customHeight="1">
      <c r="B692" s="277"/>
      <c r="C692" s="285"/>
      <c r="D692" s="280"/>
      <c r="E692" s="90">
        <v>5</v>
      </c>
      <c r="F692" s="197" t="s">
        <v>390</v>
      </c>
      <c r="G692" s="198" t="s">
        <v>391</v>
      </c>
      <c r="H692" s="93">
        <v>152426589</v>
      </c>
      <c r="I692" s="94">
        <f>IFERROR(H692/H698,"-")</f>
        <v>4.7124760151615583E-2</v>
      </c>
      <c r="J692" s="95">
        <v>2892</v>
      </c>
      <c r="K692" s="96">
        <f t="shared" si="621"/>
        <v>52706.289419087138</v>
      </c>
      <c r="L692" s="97">
        <f t="shared" si="657"/>
        <v>0.45716092317420171</v>
      </c>
      <c r="M692" s="280"/>
      <c r="N692" s="90">
        <v>5</v>
      </c>
      <c r="O692" s="197" t="s">
        <v>388</v>
      </c>
      <c r="P692" s="198" t="s">
        <v>389</v>
      </c>
      <c r="Q692" s="93">
        <v>19204180</v>
      </c>
      <c r="R692" s="94">
        <f>IFERROR(Q692/Q698,"-")</f>
        <v>4.2837656284655121E-2</v>
      </c>
      <c r="S692" s="95">
        <v>51</v>
      </c>
      <c r="T692" s="96">
        <f t="shared" si="622"/>
        <v>376552.54901960783</v>
      </c>
      <c r="U692" s="97">
        <f t="shared" si="658"/>
        <v>9.9221789883268477E-2</v>
      </c>
      <c r="V692" s="280"/>
      <c r="W692" s="90">
        <v>5</v>
      </c>
      <c r="X692" s="197" t="s">
        <v>400</v>
      </c>
      <c r="Y692" s="198" t="s">
        <v>401</v>
      </c>
      <c r="Z692" s="93">
        <v>24829507</v>
      </c>
      <c r="AA692" s="94">
        <f>IFERROR(Z692/Z698,"-")</f>
        <v>4.5488100027295232E-2</v>
      </c>
      <c r="AB692" s="95">
        <v>161</v>
      </c>
      <c r="AC692" s="96">
        <f t="shared" si="623"/>
        <v>154220.5403726708</v>
      </c>
      <c r="AD692" s="97">
        <f t="shared" si="659"/>
        <v>0.30608365019011408</v>
      </c>
      <c r="AE692" s="280"/>
      <c r="AF692" s="90">
        <v>5</v>
      </c>
      <c r="AG692" s="197" t="s">
        <v>396</v>
      </c>
      <c r="AH692" s="198" t="s">
        <v>397</v>
      </c>
      <c r="AI692" s="93">
        <v>24195487</v>
      </c>
      <c r="AJ692" s="94">
        <f>IFERROR(AI692/AI698,"-")</f>
        <v>3.6697137544382245E-2</v>
      </c>
      <c r="AK692" s="95">
        <v>253</v>
      </c>
      <c r="AL692" s="96">
        <f t="shared" si="624"/>
        <v>95634.335968379441</v>
      </c>
      <c r="AM692" s="97">
        <f t="shared" si="660"/>
        <v>0.40675241157556269</v>
      </c>
      <c r="AN692" s="280"/>
      <c r="AO692" s="90">
        <v>5</v>
      </c>
      <c r="AP692" s="197" t="s">
        <v>386</v>
      </c>
      <c r="AQ692" s="198" t="s">
        <v>387</v>
      </c>
      <c r="AR692" s="93">
        <v>30230869</v>
      </c>
      <c r="AS692" s="94">
        <f>IFERROR(AR692/AR698,"-")</f>
        <v>4.705683009710053E-2</v>
      </c>
      <c r="AT692" s="95">
        <v>375</v>
      </c>
      <c r="AU692" s="96">
        <f t="shared" si="625"/>
        <v>80615.650666666668</v>
      </c>
      <c r="AV692" s="97">
        <f t="shared" si="661"/>
        <v>0.77639751552795033</v>
      </c>
      <c r="AW692" s="280"/>
      <c r="AX692" s="90">
        <v>5</v>
      </c>
      <c r="AY692" s="197" t="s">
        <v>386</v>
      </c>
      <c r="AZ692" s="198" t="s">
        <v>387</v>
      </c>
      <c r="BA692" s="93">
        <v>35767548</v>
      </c>
      <c r="BB692" s="94">
        <f>IFERROR(BA692/BA698,"-")</f>
        <v>5.1323196835599667E-2</v>
      </c>
      <c r="BC692" s="95">
        <v>367</v>
      </c>
      <c r="BD692" s="96">
        <f t="shared" si="626"/>
        <v>97459.258855585838</v>
      </c>
      <c r="BE692" s="97">
        <f t="shared" si="662"/>
        <v>0.80837004405286339</v>
      </c>
      <c r="BF692" s="280"/>
      <c r="BG692" s="90">
        <v>5</v>
      </c>
      <c r="BH692" s="197" t="s">
        <v>412</v>
      </c>
      <c r="BI692" s="198" t="s">
        <v>413</v>
      </c>
      <c r="BJ692" s="93">
        <v>45511238</v>
      </c>
      <c r="BK692" s="94">
        <f>IFERROR(BJ692/BJ698,"-")</f>
        <v>5.0817911635158447E-2</v>
      </c>
      <c r="BL692" s="95">
        <v>157</v>
      </c>
      <c r="BM692" s="96">
        <f t="shared" si="627"/>
        <v>289880.49681528663</v>
      </c>
      <c r="BN692" s="97">
        <f t="shared" si="663"/>
        <v>0.32708333333333334</v>
      </c>
      <c r="BO692" s="280"/>
      <c r="BP692" s="90">
        <v>5</v>
      </c>
      <c r="BQ692" s="197" t="s">
        <v>388</v>
      </c>
      <c r="BR692" s="198" t="s">
        <v>389</v>
      </c>
      <c r="BS692" s="93">
        <v>45606595</v>
      </c>
      <c r="BT692" s="94">
        <f>IFERROR(BS692/BS698,"-")</f>
        <v>6.2212126369260046E-2</v>
      </c>
      <c r="BU692" s="95">
        <v>40</v>
      </c>
      <c r="BV692" s="96">
        <f t="shared" si="628"/>
        <v>1140164.875</v>
      </c>
      <c r="BW692" s="97">
        <f t="shared" si="664"/>
        <v>0.12738853503184713</v>
      </c>
      <c r="BX692" s="280"/>
      <c r="BY692" s="90">
        <v>5</v>
      </c>
      <c r="BZ692" s="197" t="s">
        <v>400</v>
      </c>
      <c r="CA692" s="198" t="s">
        <v>401</v>
      </c>
      <c r="CB692" s="93">
        <v>349647835</v>
      </c>
      <c r="CC692" s="94">
        <f>IFERROR(CB692/CB698,"-")</f>
        <v>4.4507064533052795E-2</v>
      </c>
      <c r="CD692" s="95">
        <v>1663</v>
      </c>
      <c r="CE692" s="96">
        <f t="shared" si="629"/>
        <v>210251.2537582682</v>
      </c>
      <c r="CF692" s="97">
        <f t="shared" si="665"/>
        <v>0.17110813869739686</v>
      </c>
    </row>
    <row r="693" spans="2:84" ht="13.5" customHeight="1">
      <c r="B693" s="277"/>
      <c r="C693" s="285"/>
      <c r="D693" s="280"/>
      <c r="E693" s="90">
        <v>6</v>
      </c>
      <c r="F693" s="112" t="s">
        <v>392</v>
      </c>
      <c r="G693" s="198" t="s">
        <v>393</v>
      </c>
      <c r="H693" s="93">
        <v>136705198</v>
      </c>
      <c r="I693" s="94">
        <f>IFERROR(H693/H698,"-")</f>
        <v>4.226427757449272E-2</v>
      </c>
      <c r="J693" s="95">
        <v>2861</v>
      </c>
      <c r="K693" s="96">
        <f t="shared" si="621"/>
        <v>47782.313177210766</v>
      </c>
      <c r="L693" s="97">
        <f t="shared" si="657"/>
        <v>0.45226051217198859</v>
      </c>
      <c r="M693" s="280"/>
      <c r="N693" s="90">
        <v>6</v>
      </c>
      <c r="O693" s="112" t="s">
        <v>384</v>
      </c>
      <c r="P693" s="198" t="s">
        <v>385</v>
      </c>
      <c r="Q693" s="93">
        <v>17191241</v>
      </c>
      <c r="R693" s="94">
        <f>IFERROR(Q693/Q698,"-")</f>
        <v>3.8347509399759359E-2</v>
      </c>
      <c r="S693" s="95">
        <v>414</v>
      </c>
      <c r="T693" s="96">
        <f t="shared" si="622"/>
        <v>41524.736714975843</v>
      </c>
      <c r="U693" s="97">
        <f t="shared" si="658"/>
        <v>0.80544747081712065</v>
      </c>
      <c r="V693" s="280"/>
      <c r="W693" s="90">
        <v>6</v>
      </c>
      <c r="X693" s="112" t="s">
        <v>382</v>
      </c>
      <c r="Y693" s="198" t="s">
        <v>383</v>
      </c>
      <c r="Z693" s="93">
        <v>20849893</v>
      </c>
      <c r="AA693" s="94">
        <f>IFERROR(Z693/Z698,"-")</f>
        <v>3.8197376143731032E-2</v>
      </c>
      <c r="AB693" s="95">
        <v>152</v>
      </c>
      <c r="AC693" s="96">
        <f t="shared" si="623"/>
        <v>137170.34868421053</v>
      </c>
      <c r="AD693" s="97">
        <f t="shared" si="659"/>
        <v>0.28897338403041822</v>
      </c>
      <c r="AE693" s="280"/>
      <c r="AF693" s="90">
        <v>6</v>
      </c>
      <c r="AG693" s="112" t="s">
        <v>390</v>
      </c>
      <c r="AH693" s="198" t="s">
        <v>391</v>
      </c>
      <c r="AI693" s="93">
        <v>23559799</v>
      </c>
      <c r="AJ693" s="94">
        <f>IFERROR(AI693/AI698,"-")</f>
        <v>3.5732993695105172E-2</v>
      </c>
      <c r="AK693" s="95">
        <v>354</v>
      </c>
      <c r="AL693" s="96">
        <f t="shared" si="624"/>
        <v>66553.104519774017</v>
      </c>
      <c r="AM693" s="97">
        <f t="shared" si="660"/>
        <v>0.56913183279742763</v>
      </c>
      <c r="AN693" s="280"/>
      <c r="AO693" s="90">
        <v>6</v>
      </c>
      <c r="AP693" s="112" t="s">
        <v>414</v>
      </c>
      <c r="AQ693" s="198" t="s">
        <v>415</v>
      </c>
      <c r="AR693" s="93">
        <v>23512170</v>
      </c>
      <c r="AS693" s="94">
        <f>IFERROR(AR693/AR698,"-")</f>
        <v>3.6598623377453822E-2</v>
      </c>
      <c r="AT693" s="95">
        <v>229</v>
      </c>
      <c r="AU693" s="96">
        <f t="shared" si="625"/>
        <v>102673.23144104803</v>
      </c>
      <c r="AV693" s="97">
        <f t="shared" si="661"/>
        <v>0.47412008281573498</v>
      </c>
      <c r="AW693" s="280"/>
      <c r="AX693" s="90">
        <v>6</v>
      </c>
      <c r="AY693" s="112" t="s">
        <v>410</v>
      </c>
      <c r="AZ693" s="198" t="s">
        <v>411</v>
      </c>
      <c r="BA693" s="93">
        <v>32669041</v>
      </c>
      <c r="BB693" s="94">
        <f>IFERROR(BA693/BA698,"-")</f>
        <v>4.6877119495954148E-2</v>
      </c>
      <c r="BC693" s="95">
        <v>145</v>
      </c>
      <c r="BD693" s="96">
        <f t="shared" si="626"/>
        <v>225303.73103448277</v>
      </c>
      <c r="BE693" s="97">
        <f t="shared" si="662"/>
        <v>0.31938325991189426</v>
      </c>
      <c r="BF693" s="280"/>
      <c r="BG693" s="90">
        <v>6</v>
      </c>
      <c r="BH693" s="112" t="s">
        <v>408</v>
      </c>
      <c r="BI693" s="198" t="s">
        <v>409</v>
      </c>
      <c r="BJ693" s="93">
        <v>42585161</v>
      </c>
      <c r="BK693" s="94">
        <f>IFERROR(BJ693/BJ698,"-")</f>
        <v>4.7550649988185242E-2</v>
      </c>
      <c r="BL693" s="95">
        <v>157</v>
      </c>
      <c r="BM693" s="96">
        <f t="shared" si="627"/>
        <v>271243.06369426753</v>
      </c>
      <c r="BN693" s="97">
        <f t="shared" si="663"/>
        <v>0.32708333333333334</v>
      </c>
      <c r="BO693" s="280"/>
      <c r="BP693" s="90">
        <v>6</v>
      </c>
      <c r="BQ693" s="112" t="s">
        <v>410</v>
      </c>
      <c r="BR693" s="198" t="s">
        <v>411</v>
      </c>
      <c r="BS693" s="93">
        <v>45600840</v>
      </c>
      <c r="BT693" s="94">
        <f>IFERROR(BS693/BS698,"-")</f>
        <v>6.2204275952291728E-2</v>
      </c>
      <c r="BU693" s="95">
        <v>161</v>
      </c>
      <c r="BV693" s="96">
        <f t="shared" si="628"/>
        <v>283235.03105590062</v>
      </c>
      <c r="BW693" s="97">
        <f t="shared" si="664"/>
        <v>0.51273885350318471</v>
      </c>
      <c r="BX693" s="280"/>
      <c r="BY693" s="90">
        <v>6</v>
      </c>
      <c r="BZ693" s="112" t="s">
        <v>404</v>
      </c>
      <c r="CA693" s="198" t="s">
        <v>405</v>
      </c>
      <c r="CB693" s="93">
        <v>294247800</v>
      </c>
      <c r="CC693" s="94">
        <f>IFERROR(CB693/CB698,"-")</f>
        <v>3.7455132028227242E-2</v>
      </c>
      <c r="CD693" s="95">
        <v>2876</v>
      </c>
      <c r="CE693" s="96">
        <f t="shared" si="629"/>
        <v>102311.4742698192</v>
      </c>
      <c r="CF693" s="97">
        <f t="shared" si="665"/>
        <v>0.29591521761498096</v>
      </c>
    </row>
    <row r="694" spans="2:84" ht="13.5" customHeight="1">
      <c r="B694" s="277"/>
      <c r="C694" s="285"/>
      <c r="D694" s="280"/>
      <c r="E694" s="90">
        <v>7</v>
      </c>
      <c r="F694" s="112" t="s">
        <v>388</v>
      </c>
      <c r="G694" s="198" t="s">
        <v>389</v>
      </c>
      <c r="H694" s="93">
        <v>106631817</v>
      </c>
      <c r="I694" s="94">
        <f>IFERROR(H694/H698,"-")</f>
        <v>3.296668142758194E-2</v>
      </c>
      <c r="J694" s="95">
        <v>360</v>
      </c>
      <c r="K694" s="96">
        <f t="shared" si="621"/>
        <v>296199.49166666664</v>
      </c>
      <c r="L694" s="97">
        <f t="shared" si="657"/>
        <v>5.6907998735377809E-2</v>
      </c>
      <c r="M694" s="280"/>
      <c r="N694" s="90">
        <v>7</v>
      </c>
      <c r="O694" s="112" t="s">
        <v>396</v>
      </c>
      <c r="P694" s="198" t="s">
        <v>397</v>
      </c>
      <c r="Q694" s="93">
        <v>16106075</v>
      </c>
      <c r="R694" s="94">
        <f>IFERROR(Q694/Q698,"-")</f>
        <v>3.5926892215386273E-2</v>
      </c>
      <c r="S694" s="95">
        <v>257</v>
      </c>
      <c r="T694" s="96">
        <f t="shared" si="622"/>
        <v>62669.552529182882</v>
      </c>
      <c r="U694" s="97">
        <f t="shared" si="658"/>
        <v>0.5</v>
      </c>
      <c r="V694" s="280"/>
      <c r="W694" s="90">
        <v>7</v>
      </c>
      <c r="X694" s="112" t="s">
        <v>384</v>
      </c>
      <c r="Y694" s="198" t="s">
        <v>385</v>
      </c>
      <c r="Z694" s="93">
        <v>17899387</v>
      </c>
      <c r="AA694" s="94">
        <f>IFERROR(Z694/Z698,"-")</f>
        <v>3.279199648560352E-2</v>
      </c>
      <c r="AB694" s="95">
        <v>415</v>
      </c>
      <c r="AC694" s="96">
        <f t="shared" si="623"/>
        <v>43131.053012048193</v>
      </c>
      <c r="AD694" s="97">
        <f t="shared" si="659"/>
        <v>0.78897338403041828</v>
      </c>
      <c r="AE694" s="280"/>
      <c r="AF694" s="90">
        <v>7</v>
      </c>
      <c r="AG694" s="112" t="s">
        <v>384</v>
      </c>
      <c r="AH694" s="198" t="s">
        <v>385</v>
      </c>
      <c r="AI694" s="93">
        <v>21218120</v>
      </c>
      <c r="AJ694" s="94">
        <f>IFERROR(AI694/AI698,"-")</f>
        <v>3.2181384407480938E-2</v>
      </c>
      <c r="AK694" s="95">
        <v>454</v>
      </c>
      <c r="AL694" s="96">
        <f t="shared" si="624"/>
        <v>46735.947136563875</v>
      </c>
      <c r="AM694" s="97">
        <f t="shared" si="660"/>
        <v>0.729903536977492</v>
      </c>
      <c r="AN694" s="280"/>
      <c r="AO694" s="90">
        <v>7</v>
      </c>
      <c r="AP694" s="112" t="s">
        <v>410</v>
      </c>
      <c r="AQ694" s="198" t="s">
        <v>411</v>
      </c>
      <c r="AR694" s="93">
        <v>22481952</v>
      </c>
      <c r="AS694" s="94">
        <f>IFERROR(AR694/AR698,"-")</f>
        <v>3.4995004461008693E-2</v>
      </c>
      <c r="AT694" s="95">
        <v>142</v>
      </c>
      <c r="AU694" s="96">
        <f t="shared" si="625"/>
        <v>158323.60563380283</v>
      </c>
      <c r="AV694" s="97">
        <f t="shared" si="661"/>
        <v>0.2939958592132505</v>
      </c>
      <c r="AW694" s="280"/>
      <c r="AX694" s="90">
        <v>7</v>
      </c>
      <c r="AY694" s="112" t="s">
        <v>412</v>
      </c>
      <c r="AZ694" s="198" t="s">
        <v>413</v>
      </c>
      <c r="BA694" s="93">
        <v>32152719</v>
      </c>
      <c r="BB694" s="94">
        <f>IFERROR(BA694/BA698,"-")</f>
        <v>4.6136244118180125E-2</v>
      </c>
      <c r="BC694" s="95">
        <v>134</v>
      </c>
      <c r="BD694" s="96">
        <f t="shared" si="626"/>
        <v>239945.66417910447</v>
      </c>
      <c r="BE694" s="97">
        <f t="shared" si="662"/>
        <v>0.29515418502202645</v>
      </c>
      <c r="BF694" s="280"/>
      <c r="BG694" s="90">
        <v>7</v>
      </c>
      <c r="BH694" s="112" t="s">
        <v>416</v>
      </c>
      <c r="BI694" s="198" t="s">
        <v>417</v>
      </c>
      <c r="BJ694" s="93">
        <v>40468730</v>
      </c>
      <c r="BK694" s="94">
        <f>IFERROR(BJ694/BJ698,"-")</f>
        <v>4.5187440190642268E-2</v>
      </c>
      <c r="BL694" s="95">
        <v>289</v>
      </c>
      <c r="BM694" s="96">
        <f t="shared" si="627"/>
        <v>140030.20761245675</v>
      </c>
      <c r="BN694" s="97">
        <f t="shared" si="663"/>
        <v>0.6020833333333333</v>
      </c>
      <c r="BO694" s="280"/>
      <c r="BP694" s="90">
        <v>7</v>
      </c>
      <c r="BQ694" s="112" t="s">
        <v>400</v>
      </c>
      <c r="BR694" s="198" t="s">
        <v>401</v>
      </c>
      <c r="BS694" s="93">
        <v>36149068</v>
      </c>
      <c r="BT694" s="94">
        <f>IFERROR(BS694/BS698,"-")</f>
        <v>4.9311078508425685E-2</v>
      </c>
      <c r="BU694" s="95">
        <v>68</v>
      </c>
      <c r="BV694" s="96">
        <f t="shared" si="628"/>
        <v>531603.9411764706</v>
      </c>
      <c r="BW694" s="97">
        <f t="shared" si="664"/>
        <v>0.21656050955414013</v>
      </c>
      <c r="BX694" s="280"/>
      <c r="BY694" s="90">
        <v>7</v>
      </c>
      <c r="BZ694" s="112" t="s">
        <v>384</v>
      </c>
      <c r="CA694" s="198" t="s">
        <v>385</v>
      </c>
      <c r="CB694" s="93">
        <v>265830367</v>
      </c>
      <c r="CC694" s="94">
        <f>IFERROR(CB694/CB698,"-")</f>
        <v>3.3837845153292911E-2</v>
      </c>
      <c r="CD694" s="95">
        <v>6386</v>
      </c>
      <c r="CE694" s="96">
        <f t="shared" si="629"/>
        <v>41627.054024428435</v>
      </c>
      <c r="CF694" s="97">
        <f t="shared" si="665"/>
        <v>0.65706348389752034</v>
      </c>
    </row>
    <row r="695" spans="2:84" ht="13.5" customHeight="1">
      <c r="B695" s="277"/>
      <c r="C695" s="285"/>
      <c r="D695" s="280"/>
      <c r="E695" s="90">
        <v>8</v>
      </c>
      <c r="F695" s="112" t="s">
        <v>396</v>
      </c>
      <c r="G695" s="198" t="s">
        <v>397</v>
      </c>
      <c r="H695" s="93">
        <v>99900941</v>
      </c>
      <c r="I695" s="94">
        <f>IFERROR(H695/H698,"-")</f>
        <v>3.0885739256067059E-2</v>
      </c>
      <c r="J695" s="95">
        <v>1812</v>
      </c>
      <c r="K695" s="96">
        <f t="shared" si="621"/>
        <v>55132.969646799116</v>
      </c>
      <c r="L695" s="97">
        <f t="shared" si="657"/>
        <v>0.28643692696806827</v>
      </c>
      <c r="M695" s="280"/>
      <c r="N695" s="90">
        <v>8</v>
      </c>
      <c r="O695" s="112" t="s">
        <v>400</v>
      </c>
      <c r="P695" s="198" t="s">
        <v>401</v>
      </c>
      <c r="Q695" s="93">
        <v>15547130</v>
      </c>
      <c r="R695" s="94">
        <f>IFERROR(Q695/Q698,"-")</f>
        <v>3.4680085853853182E-2</v>
      </c>
      <c r="S695" s="95">
        <v>121</v>
      </c>
      <c r="T695" s="96">
        <f t="shared" si="622"/>
        <v>128488.67768595042</v>
      </c>
      <c r="U695" s="97">
        <f t="shared" si="658"/>
        <v>0.23540856031128404</v>
      </c>
      <c r="V695" s="280"/>
      <c r="W695" s="90">
        <v>8</v>
      </c>
      <c r="X695" s="112" t="s">
        <v>390</v>
      </c>
      <c r="Y695" s="198" t="s">
        <v>391</v>
      </c>
      <c r="Z695" s="93">
        <v>16790720</v>
      </c>
      <c r="AA695" s="94">
        <f>IFERROR(Z695/Z698,"-")</f>
        <v>3.0760898752049595E-2</v>
      </c>
      <c r="AB695" s="95">
        <v>292</v>
      </c>
      <c r="AC695" s="96">
        <f t="shared" si="623"/>
        <v>57502.465753424658</v>
      </c>
      <c r="AD695" s="97">
        <f t="shared" si="659"/>
        <v>0.55513307984790872</v>
      </c>
      <c r="AE695" s="280"/>
      <c r="AF695" s="90">
        <v>8</v>
      </c>
      <c r="AG695" s="112" t="s">
        <v>414</v>
      </c>
      <c r="AH695" s="198" t="s">
        <v>415</v>
      </c>
      <c r="AI695" s="93">
        <v>21025003</v>
      </c>
      <c r="AJ695" s="94">
        <f>IFERROR(AI695/AI698,"-")</f>
        <v>3.1888485111378387E-2</v>
      </c>
      <c r="AK695" s="95">
        <v>284</v>
      </c>
      <c r="AL695" s="96">
        <f t="shared" si="624"/>
        <v>74031.700704225354</v>
      </c>
      <c r="AM695" s="97">
        <f t="shared" si="660"/>
        <v>0.45659163987138263</v>
      </c>
      <c r="AN695" s="280"/>
      <c r="AO695" s="90">
        <v>8</v>
      </c>
      <c r="AP695" s="112" t="s">
        <v>388</v>
      </c>
      <c r="AQ695" s="198" t="s">
        <v>389</v>
      </c>
      <c r="AR695" s="93">
        <v>21658724</v>
      </c>
      <c r="AS695" s="94">
        <f>IFERROR(AR695/AR698,"-")</f>
        <v>3.3713582477169067E-2</v>
      </c>
      <c r="AT695" s="95">
        <v>59</v>
      </c>
      <c r="AU695" s="96">
        <f t="shared" si="625"/>
        <v>367097.01694915252</v>
      </c>
      <c r="AV695" s="97">
        <f t="shared" si="661"/>
        <v>0.12215320910973085</v>
      </c>
      <c r="AW695" s="280"/>
      <c r="AX695" s="90">
        <v>8</v>
      </c>
      <c r="AY695" s="112" t="s">
        <v>404</v>
      </c>
      <c r="AZ695" s="198" t="s">
        <v>405</v>
      </c>
      <c r="BA695" s="93">
        <v>31593307</v>
      </c>
      <c r="BB695" s="94">
        <f>IFERROR(BA695/BA698,"-")</f>
        <v>4.5333538487137247E-2</v>
      </c>
      <c r="BC695" s="95">
        <v>232</v>
      </c>
      <c r="BD695" s="96">
        <f t="shared" si="626"/>
        <v>136178.0474137931</v>
      </c>
      <c r="BE695" s="97">
        <f t="shared" si="662"/>
        <v>0.51101321585903081</v>
      </c>
      <c r="BF695" s="280"/>
      <c r="BG695" s="90">
        <v>8</v>
      </c>
      <c r="BH695" s="112" t="s">
        <v>386</v>
      </c>
      <c r="BI695" s="198" t="s">
        <v>387</v>
      </c>
      <c r="BJ695" s="93">
        <v>39182179</v>
      </c>
      <c r="BK695" s="94">
        <f>IFERROR(BJ695/BJ698,"-")</f>
        <v>4.3750875555065342E-2</v>
      </c>
      <c r="BL695" s="95">
        <v>416</v>
      </c>
      <c r="BM695" s="96">
        <f t="shared" si="627"/>
        <v>94187.930288461532</v>
      </c>
      <c r="BN695" s="97">
        <f t="shared" si="663"/>
        <v>0.8666666666666667</v>
      </c>
      <c r="BO695" s="280"/>
      <c r="BP695" s="90">
        <v>8</v>
      </c>
      <c r="BQ695" s="112" t="s">
        <v>386</v>
      </c>
      <c r="BR695" s="198" t="s">
        <v>387</v>
      </c>
      <c r="BS695" s="93">
        <v>33235222</v>
      </c>
      <c r="BT695" s="94">
        <f>IFERROR(BS695/BS698,"-")</f>
        <v>4.5336290310083696E-2</v>
      </c>
      <c r="BU695" s="95">
        <v>263</v>
      </c>
      <c r="BV695" s="96">
        <f t="shared" si="628"/>
        <v>126369.66539923954</v>
      </c>
      <c r="BW695" s="97">
        <f t="shared" si="664"/>
        <v>0.83757961783439494</v>
      </c>
      <c r="BX695" s="280"/>
      <c r="BY695" s="90">
        <v>8</v>
      </c>
      <c r="BZ695" s="112" t="s">
        <v>390</v>
      </c>
      <c r="CA695" s="198" t="s">
        <v>391</v>
      </c>
      <c r="CB695" s="93">
        <v>257420203</v>
      </c>
      <c r="CC695" s="94">
        <f>IFERROR(CB695/CB698,"-")</f>
        <v>3.2767305958100817E-2</v>
      </c>
      <c r="CD695" s="95">
        <v>4672</v>
      </c>
      <c r="CE695" s="96">
        <f t="shared" si="629"/>
        <v>55098.502354452052</v>
      </c>
      <c r="CF695" s="97">
        <f t="shared" si="665"/>
        <v>0.48070789175841133</v>
      </c>
    </row>
    <row r="696" spans="2:84" ht="13.5" customHeight="1">
      <c r="B696" s="277"/>
      <c r="C696" s="285"/>
      <c r="D696" s="280"/>
      <c r="E696" s="90">
        <v>9</v>
      </c>
      <c r="F696" s="197" t="s">
        <v>394</v>
      </c>
      <c r="G696" s="198" t="s">
        <v>395</v>
      </c>
      <c r="H696" s="93">
        <v>90273634</v>
      </c>
      <c r="I696" s="94">
        <f>IFERROR(H696/H698,"-")</f>
        <v>2.7909325913372827E-2</v>
      </c>
      <c r="J696" s="95">
        <v>2906</v>
      </c>
      <c r="K696" s="96">
        <f t="shared" si="621"/>
        <v>31064.567790777703</v>
      </c>
      <c r="L696" s="97">
        <f t="shared" si="657"/>
        <v>0.45937401201391087</v>
      </c>
      <c r="M696" s="280"/>
      <c r="N696" s="90">
        <v>9</v>
      </c>
      <c r="O696" s="197" t="s">
        <v>392</v>
      </c>
      <c r="P696" s="198" t="s">
        <v>393</v>
      </c>
      <c r="Q696" s="93">
        <v>13292251</v>
      </c>
      <c r="R696" s="94">
        <f>IFERROR(Q696/Q698,"-")</f>
        <v>2.9650257370393493E-2</v>
      </c>
      <c r="S696" s="95">
        <v>308</v>
      </c>
      <c r="T696" s="96">
        <f t="shared" si="622"/>
        <v>43156.659090909088</v>
      </c>
      <c r="U696" s="97">
        <f t="shared" si="658"/>
        <v>0.59922178988326846</v>
      </c>
      <c r="V696" s="280"/>
      <c r="W696" s="90">
        <v>9</v>
      </c>
      <c r="X696" s="197" t="s">
        <v>432</v>
      </c>
      <c r="Y696" s="198" t="s">
        <v>433</v>
      </c>
      <c r="Z696" s="93">
        <v>16158435</v>
      </c>
      <c r="AA696" s="94">
        <f>IFERROR(Z696/Z698,"-")</f>
        <v>2.9602541345849043E-2</v>
      </c>
      <c r="AB696" s="95">
        <v>87</v>
      </c>
      <c r="AC696" s="96">
        <f t="shared" si="623"/>
        <v>185729.13793103449</v>
      </c>
      <c r="AD696" s="97">
        <f t="shared" si="659"/>
        <v>0.16539923954372623</v>
      </c>
      <c r="AE696" s="280"/>
      <c r="AF696" s="90">
        <v>9</v>
      </c>
      <c r="AG696" s="197" t="s">
        <v>404</v>
      </c>
      <c r="AH696" s="198" t="s">
        <v>405</v>
      </c>
      <c r="AI696" s="93">
        <v>20583435</v>
      </c>
      <c r="AJ696" s="94">
        <f>IFERROR(AI696/AI698,"-")</f>
        <v>3.1218761801771196E-2</v>
      </c>
      <c r="AK696" s="95">
        <v>233</v>
      </c>
      <c r="AL696" s="96">
        <f t="shared" si="624"/>
        <v>88340.922746781114</v>
      </c>
      <c r="AM696" s="97">
        <f t="shared" si="660"/>
        <v>0.37459807073954982</v>
      </c>
      <c r="AN696" s="280"/>
      <c r="AO696" s="90">
        <v>9</v>
      </c>
      <c r="AP696" s="197" t="s">
        <v>390</v>
      </c>
      <c r="AQ696" s="198" t="s">
        <v>391</v>
      </c>
      <c r="AR696" s="93">
        <v>17883537</v>
      </c>
      <c r="AS696" s="94">
        <f>IFERROR(AR696/AR698,"-")</f>
        <v>2.7837193900850512E-2</v>
      </c>
      <c r="AT696" s="95">
        <v>269</v>
      </c>
      <c r="AU696" s="96">
        <f t="shared" si="625"/>
        <v>66481.55018587361</v>
      </c>
      <c r="AV696" s="97">
        <f t="shared" si="661"/>
        <v>0.55693581780538304</v>
      </c>
      <c r="AW696" s="280"/>
      <c r="AX696" s="90">
        <v>9</v>
      </c>
      <c r="AY696" s="197" t="s">
        <v>406</v>
      </c>
      <c r="AZ696" s="198" t="s">
        <v>407</v>
      </c>
      <c r="BA696" s="93">
        <v>28657120</v>
      </c>
      <c r="BB696" s="94">
        <f>IFERROR(BA696/BA698,"-")</f>
        <v>4.1120375668508222E-2</v>
      </c>
      <c r="BC696" s="95">
        <v>146</v>
      </c>
      <c r="BD696" s="96">
        <f t="shared" si="626"/>
        <v>196281.64383561644</v>
      </c>
      <c r="BE696" s="97">
        <f t="shared" si="662"/>
        <v>0.32158590308370044</v>
      </c>
      <c r="BF696" s="280"/>
      <c r="BG696" s="90">
        <v>9</v>
      </c>
      <c r="BH696" s="197" t="s">
        <v>388</v>
      </c>
      <c r="BI696" s="198" t="s">
        <v>389</v>
      </c>
      <c r="BJ696" s="93">
        <v>32411199</v>
      </c>
      <c r="BK696" s="94">
        <f>IFERROR(BJ696/BJ698,"-")</f>
        <v>3.6190389871871551E-2</v>
      </c>
      <c r="BL696" s="95">
        <v>80</v>
      </c>
      <c r="BM696" s="96">
        <f t="shared" si="627"/>
        <v>405139.98749999999</v>
      </c>
      <c r="BN696" s="97">
        <f t="shared" si="663"/>
        <v>0.16666666666666666</v>
      </c>
      <c r="BO696" s="280"/>
      <c r="BP696" s="90">
        <v>9</v>
      </c>
      <c r="BQ696" s="197" t="s">
        <v>416</v>
      </c>
      <c r="BR696" s="198" t="s">
        <v>417</v>
      </c>
      <c r="BS696" s="93">
        <v>29341798</v>
      </c>
      <c r="BT696" s="94">
        <f>IFERROR(BS696/BS698,"-")</f>
        <v>4.0025256107747167E-2</v>
      </c>
      <c r="BU696" s="95">
        <v>182</v>
      </c>
      <c r="BV696" s="96">
        <f t="shared" si="628"/>
        <v>161218.67032967033</v>
      </c>
      <c r="BW696" s="97">
        <f t="shared" si="664"/>
        <v>0.57961783439490444</v>
      </c>
      <c r="BX696" s="280"/>
      <c r="BY696" s="90">
        <v>9</v>
      </c>
      <c r="BZ696" s="197" t="s">
        <v>412</v>
      </c>
      <c r="CA696" s="198" t="s">
        <v>413</v>
      </c>
      <c r="CB696" s="93">
        <v>245650775</v>
      </c>
      <c r="CC696" s="94">
        <f>IFERROR(CB696/CB698,"-")</f>
        <v>3.1269162285873821E-2</v>
      </c>
      <c r="CD696" s="95">
        <v>1849</v>
      </c>
      <c r="CE696" s="96">
        <f t="shared" si="629"/>
        <v>132856.01676581937</v>
      </c>
      <c r="CF696" s="97">
        <f t="shared" si="665"/>
        <v>0.19024591007305278</v>
      </c>
    </row>
    <row r="697" spans="2:84" ht="13.5" customHeight="1">
      <c r="B697" s="277"/>
      <c r="C697" s="285"/>
      <c r="D697" s="280"/>
      <c r="E697" s="98">
        <v>10</v>
      </c>
      <c r="F697" s="199" t="s">
        <v>398</v>
      </c>
      <c r="G697" s="200" t="s">
        <v>399</v>
      </c>
      <c r="H697" s="101">
        <v>89789830</v>
      </c>
      <c r="I697" s="102">
        <f>IFERROR(H697/H698,"-")</f>
        <v>2.7759751304310416E-2</v>
      </c>
      <c r="J697" s="103">
        <v>1758</v>
      </c>
      <c r="K697" s="104">
        <f t="shared" si="621"/>
        <v>51074.988623435725</v>
      </c>
      <c r="L697" s="105">
        <f t="shared" si="657"/>
        <v>0.2779007271577616</v>
      </c>
      <c r="M697" s="280"/>
      <c r="N697" s="98">
        <v>10</v>
      </c>
      <c r="O697" s="199" t="s">
        <v>412</v>
      </c>
      <c r="P697" s="200" t="s">
        <v>413</v>
      </c>
      <c r="Q697" s="101">
        <v>13114952</v>
      </c>
      <c r="R697" s="102">
        <f>IFERROR(Q697/Q698,"-")</f>
        <v>2.9254766720877966E-2</v>
      </c>
      <c r="S697" s="103">
        <v>111</v>
      </c>
      <c r="T697" s="104">
        <f t="shared" si="622"/>
        <v>118152.72072072072</v>
      </c>
      <c r="U697" s="105">
        <f t="shared" si="658"/>
        <v>0.21595330739299612</v>
      </c>
      <c r="V697" s="280"/>
      <c r="W697" s="98">
        <v>10</v>
      </c>
      <c r="X697" s="199" t="s">
        <v>418</v>
      </c>
      <c r="Y697" s="200" t="s">
        <v>419</v>
      </c>
      <c r="Z697" s="101">
        <v>15573261</v>
      </c>
      <c r="AA697" s="102">
        <f>IFERROR(Z697/Z698,"-")</f>
        <v>2.8530492132573384E-2</v>
      </c>
      <c r="AB697" s="103">
        <v>62</v>
      </c>
      <c r="AC697" s="104">
        <f t="shared" si="623"/>
        <v>251181.62903225806</v>
      </c>
      <c r="AD697" s="105">
        <f t="shared" si="659"/>
        <v>0.11787072243346007</v>
      </c>
      <c r="AE697" s="280"/>
      <c r="AF697" s="98">
        <v>10</v>
      </c>
      <c r="AG697" s="199" t="s">
        <v>412</v>
      </c>
      <c r="AH697" s="200" t="s">
        <v>413</v>
      </c>
      <c r="AI697" s="101">
        <v>19238884</v>
      </c>
      <c r="AJ697" s="102">
        <f>IFERROR(AI697/AI698,"-")</f>
        <v>2.9179490057315845E-2</v>
      </c>
      <c r="AK697" s="103">
        <v>170</v>
      </c>
      <c r="AL697" s="104">
        <f t="shared" si="624"/>
        <v>113169.90588235293</v>
      </c>
      <c r="AM697" s="105">
        <f t="shared" si="660"/>
        <v>0.27331189710610931</v>
      </c>
      <c r="AN697" s="280"/>
      <c r="AO697" s="98">
        <v>10</v>
      </c>
      <c r="AP697" s="199" t="s">
        <v>416</v>
      </c>
      <c r="AQ697" s="200" t="s">
        <v>417</v>
      </c>
      <c r="AR697" s="101">
        <v>16901072</v>
      </c>
      <c r="AS697" s="102">
        <f>IFERROR(AR697/AR698,"-")</f>
        <v>2.6307906450286394E-2</v>
      </c>
      <c r="AT697" s="103">
        <v>286</v>
      </c>
      <c r="AU697" s="104">
        <f t="shared" si="625"/>
        <v>59094.657342657345</v>
      </c>
      <c r="AV697" s="105">
        <f t="shared" si="661"/>
        <v>0.59213250517598348</v>
      </c>
      <c r="AW697" s="280"/>
      <c r="AX697" s="98">
        <v>10</v>
      </c>
      <c r="AY697" s="199" t="s">
        <v>408</v>
      </c>
      <c r="AZ697" s="200" t="s">
        <v>409</v>
      </c>
      <c r="BA697" s="101">
        <v>26279025</v>
      </c>
      <c r="BB697" s="102">
        <f>IFERROR(BA697/BA698,"-")</f>
        <v>3.7708024400292819E-2</v>
      </c>
      <c r="BC697" s="103">
        <v>142</v>
      </c>
      <c r="BD697" s="104">
        <f t="shared" si="626"/>
        <v>185063.55633802817</v>
      </c>
      <c r="BE697" s="105">
        <f t="shared" si="662"/>
        <v>0.31277533039647576</v>
      </c>
      <c r="BF697" s="280"/>
      <c r="BG697" s="98">
        <v>10</v>
      </c>
      <c r="BH697" s="199" t="s">
        <v>406</v>
      </c>
      <c r="BI697" s="200" t="s">
        <v>407</v>
      </c>
      <c r="BJ697" s="101">
        <v>25027865</v>
      </c>
      <c r="BK697" s="102">
        <f>IFERROR(BJ697/BJ698,"-")</f>
        <v>2.7946148860786314E-2</v>
      </c>
      <c r="BL697" s="103">
        <v>125</v>
      </c>
      <c r="BM697" s="104">
        <f t="shared" si="627"/>
        <v>200222.92</v>
      </c>
      <c r="BN697" s="105">
        <f t="shared" si="663"/>
        <v>0.26041666666666669</v>
      </c>
      <c r="BO697" s="280"/>
      <c r="BP697" s="98">
        <v>10</v>
      </c>
      <c r="BQ697" s="199" t="s">
        <v>406</v>
      </c>
      <c r="BR697" s="200" t="s">
        <v>407</v>
      </c>
      <c r="BS697" s="101">
        <v>22669468</v>
      </c>
      <c r="BT697" s="102">
        <f>IFERROR(BS697/BS698,"-")</f>
        <v>3.092350586444563E-2</v>
      </c>
      <c r="BU697" s="103">
        <v>90</v>
      </c>
      <c r="BV697" s="104">
        <f t="shared" si="628"/>
        <v>251882.97777777776</v>
      </c>
      <c r="BW697" s="105">
        <f t="shared" si="664"/>
        <v>0.28662420382165604</v>
      </c>
      <c r="BX697" s="280"/>
      <c r="BY697" s="98">
        <v>10</v>
      </c>
      <c r="BZ697" s="199" t="s">
        <v>410</v>
      </c>
      <c r="CA697" s="200" t="s">
        <v>411</v>
      </c>
      <c r="CB697" s="101">
        <v>244816052</v>
      </c>
      <c r="CC697" s="102">
        <f>IFERROR(CB697/CB698,"-")</f>
        <v>3.1162909460289406E-2</v>
      </c>
      <c r="CD697" s="103">
        <v>1774</v>
      </c>
      <c r="CE697" s="104">
        <f t="shared" si="629"/>
        <v>138002.28410372042</v>
      </c>
      <c r="CF697" s="105">
        <f t="shared" si="665"/>
        <v>0.18252906677641734</v>
      </c>
    </row>
    <row r="698" spans="2:84" s="195" customFormat="1" ht="13.5" customHeight="1">
      <c r="B698" s="278"/>
      <c r="C698" s="286"/>
      <c r="D698" s="281"/>
      <c r="E698" s="106" t="s">
        <v>164</v>
      </c>
      <c r="F698" s="107"/>
      <c r="G698" s="127"/>
      <c r="H698" s="216">
        <v>3234532940</v>
      </c>
      <c r="I698" s="109" t="s">
        <v>588</v>
      </c>
      <c r="J698" s="110">
        <v>5867</v>
      </c>
      <c r="K698" s="56">
        <f t="shared" si="621"/>
        <v>551309.51764104317</v>
      </c>
      <c r="L698" s="111">
        <f t="shared" si="657"/>
        <v>0.92744230161239327</v>
      </c>
      <c r="M698" s="281"/>
      <c r="N698" s="106" t="s">
        <v>164</v>
      </c>
      <c r="O698" s="107"/>
      <c r="P698" s="127"/>
      <c r="Q698" s="216">
        <v>448301370</v>
      </c>
      <c r="R698" s="109" t="s">
        <v>588</v>
      </c>
      <c r="S698" s="110">
        <v>512</v>
      </c>
      <c r="T698" s="56">
        <f t="shared" si="622"/>
        <v>875588.61328125</v>
      </c>
      <c r="U698" s="111">
        <f t="shared" si="658"/>
        <v>0.99610894941634243</v>
      </c>
      <c r="V698" s="281"/>
      <c r="W698" s="106" t="s">
        <v>164</v>
      </c>
      <c r="X698" s="107"/>
      <c r="Y698" s="127"/>
      <c r="Z698" s="216">
        <v>545846210</v>
      </c>
      <c r="AA698" s="109" t="s">
        <v>588</v>
      </c>
      <c r="AB698" s="110">
        <v>521</v>
      </c>
      <c r="AC698" s="56">
        <f t="shared" si="623"/>
        <v>1047689.4625719769</v>
      </c>
      <c r="AD698" s="111">
        <f t="shared" si="659"/>
        <v>0.99049429657794674</v>
      </c>
      <c r="AE698" s="281"/>
      <c r="AF698" s="106" t="s">
        <v>164</v>
      </c>
      <c r="AG698" s="107"/>
      <c r="AH698" s="127"/>
      <c r="AI698" s="216">
        <v>659329000</v>
      </c>
      <c r="AJ698" s="109" t="s">
        <v>588</v>
      </c>
      <c r="AK698" s="110">
        <v>614</v>
      </c>
      <c r="AL698" s="56">
        <f t="shared" si="624"/>
        <v>1073825.7328990228</v>
      </c>
      <c r="AM698" s="111">
        <f t="shared" si="660"/>
        <v>0.98713826366559487</v>
      </c>
      <c r="AN698" s="281"/>
      <c r="AO698" s="106" t="s">
        <v>164</v>
      </c>
      <c r="AP698" s="107"/>
      <c r="AQ698" s="127"/>
      <c r="AR698" s="216">
        <v>642433180</v>
      </c>
      <c r="AS698" s="109" t="s">
        <v>588</v>
      </c>
      <c r="AT698" s="110">
        <v>478</v>
      </c>
      <c r="AU698" s="56">
        <f t="shared" si="625"/>
        <v>1344002.468619247</v>
      </c>
      <c r="AV698" s="111">
        <f t="shared" si="661"/>
        <v>0.98964803312629401</v>
      </c>
      <c r="AW698" s="281"/>
      <c r="AX698" s="106" t="s">
        <v>164</v>
      </c>
      <c r="AY698" s="107"/>
      <c r="AZ698" s="127"/>
      <c r="BA698" s="216">
        <v>696908030</v>
      </c>
      <c r="BB698" s="109" t="s">
        <v>588</v>
      </c>
      <c r="BC698" s="110">
        <v>449</v>
      </c>
      <c r="BD698" s="56">
        <f t="shared" si="626"/>
        <v>1552133.6971046771</v>
      </c>
      <c r="BE698" s="111">
        <f t="shared" si="662"/>
        <v>0.98898678414096919</v>
      </c>
      <c r="BF698" s="281"/>
      <c r="BG698" s="106" t="s">
        <v>164</v>
      </c>
      <c r="BH698" s="107"/>
      <c r="BI698" s="127"/>
      <c r="BJ698" s="216">
        <v>895574740</v>
      </c>
      <c r="BK698" s="109" t="s">
        <v>588</v>
      </c>
      <c r="BL698" s="110">
        <v>476</v>
      </c>
      <c r="BM698" s="56">
        <f t="shared" si="627"/>
        <v>1881459.5378151261</v>
      </c>
      <c r="BN698" s="111">
        <f t="shared" si="663"/>
        <v>0.9916666666666667</v>
      </c>
      <c r="BO698" s="281"/>
      <c r="BP698" s="106" t="s">
        <v>164</v>
      </c>
      <c r="BQ698" s="107"/>
      <c r="BR698" s="127"/>
      <c r="BS698" s="216">
        <v>733082080</v>
      </c>
      <c r="BT698" s="109" t="s">
        <v>588</v>
      </c>
      <c r="BU698" s="110">
        <v>313</v>
      </c>
      <c r="BV698" s="56">
        <f t="shared" si="628"/>
        <v>2342115.2715654951</v>
      </c>
      <c r="BW698" s="111">
        <f t="shared" si="664"/>
        <v>0.99681528662420382</v>
      </c>
      <c r="BX698" s="281"/>
      <c r="BY698" s="106" t="s">
        <v>164</v>
      </c>
      <c r="BZ698" s="107"/>
      <c r="CA698" s="127"/>
      <c r="CB698" s="216">
        <v>7856007550</v>
      </c>
      <c r="CC698" s="109" t="s">
        <v>588</v>
      </c>
      <c r="CD698" s="110">
        <v>9230</v>
      </c>
      <c r="CE698" s="56">
        <f t="shared" si="629"/>
        <v>851138.41278439865</v>
      </c>
      <c r="CF698" s="111">
        <f t="shared" si="665"/>
        <v>0.94968618170593677</v>
      </c>
    </row>
    <row r="699" spans="2:84" ht="13.5" customHeight="1">
      <c r="B699" s="276">
        <v>64</v>
      </c>
      <c r="C699" s="284" t="s">
        <v>45</v>
      </c>
      <c r="D699" s="279">
        <f>CK69</f>
        <v>6458</v>
      </c>
      <c r="E699" s="82">
        <v>1</v>
      </c>
      <c r="F699" s="237" t="s">
        <v>380</v>
      </c>
      <c r="G699" s="84" t="s">
        <v>381</v>
      </c>
      <c r="H699" s="85">
        <v>256461768</v>
      </c>
      <c r="I699" s="86">
        <f>IFERROR(H699/H709,"-")</f>
        <v>7.1444370569517079E-2</v>
      </c>
      <c r="J699" s="87">
        <v>2526</v>
      </c>
      <c r="K699" s="88">
        <f t="shared" si="621"/>
        <v>101528.80760095012</v>
      </c>
      <c r="L699" s="89">
        <f t="shared" ref="L699:L709" si="666">IFERROR(J699/$CK$69,0)</f>
        <v>0.39114276865902758</v>
      </c>
      <c r="M699" s="279">
        <f>CL69</f>
        <v>851</v>
      </c>
      <c r="N699" s="82">
        <v>1</v>
      </c>
      <c r="O699" s="237" t="s">
        <v>380</v>
      </c>
      <c r="P699" s="84" t="s">
        <v>381</v>
      </c>
      <c r="Q699" s="85">
        <v>50744488</v>
      </c>
      <c r="R699" s="86">
        <f>IFERROR(Q699/Q709,"-")</f>
        <v>6.9288867705660159E-2</v>
      </c>
      <c r="S699" s="87">
        <v>465</v>
      </c>
      <c r="T699" s="88">
        <f t="shared" si="622"/>
        <v>109127.9311827957</v>
      </c>
      <c r="U699" s="89">
        <f t="shared" ref="U699:U709" si="667">IFERROR(S699/$CL$69,0)</f>
        <v>0.54641598119858992</v>
      </c>
      <c r="V699" s="279">
        <f>CM69</f>
        <v>547</v>
      </c>
      <c r="W699" s="82">
        <v>1</v>
      </c>
      <c r="X699" s="237" t="s">
        <v>388</v>
      </c>
      <c r="Y699" s="84" t="s">
        <v>389</v>
      </c>
      <c r="Z699" s="85">
        <v>111238803</v>
      </c>
      <c r="AA699" s="86">
        <f>IFERROR(Z699/Z709,"-")</f>
        <v>0.15380701555305148</v>
      </c>
      <c r="AB699" s="87">
        <v>102</v>
      </c>
      <c r="AC699" s="88">
        <f t="shared" si="623"/>
        <v>1090576.5</v>
      </c>
      <c r="AD699" s="89">
        <f t="shared" ref="AD699:AD709" si="668">IFERROR(AB699/$CM$69,0)</f>
        <v>0.18647166361974407</v>
      </c>
      <c r="AE699" s="279">
        <f>CN69</f>
        <v>698</v>
      </c>
      <c r="AF699" s="82">
        <v>1</v>
      </c>
      <c r="AG699" s="237" t="s">
        <v>380</v>
      </c>
      <c r="AH699" s="84" t="s">
        <v>381</v>
      </c>
      <c r="AI699" s="85">
        <v>65371671</v>
      </c>
      <c r="AJ699" s="86">
        <f>IFERROR(AI699/AI709,"-")</f>
        <v>8.3498513618838074E-2</v>
      </c>
      <c r="AK699" s="87">
        <v>427</v>
      </c>
      <c r="AL699" s="88">
        <f t="shared" si="624"/>
        <v>153095.2482435597</v>
      </c>
      <c r="AM699" s="89">
        <f t="shared" ref="AM699:AM709" si="669">IFERROR(AK699/$CN$69,0)</f>
        <v>0.61174785100286533</v>
      </c>
      <c r="AN699" s="279">
        <f>CO69</f>
        <v>527</v>
      </c>
      <c r="AO699" s="82">
        <v>1</v>
      </c>
      <c r="AP699" s="237" t="s">
        <v>388</v>
      </c>
      <c r="AQ699" s="84" t="s">
        <v>389</v>
      </c>
      <c r="AR699" s="85">
        <v>78362968</v>
      </c>
      <c r="AS699" s="86">
        <f>IFERROR(AR699/AR709,"-")</f>
        <v>8.3751164493604341E-2</v>
      </c>
      <c r="AT699" s="87">
        <v>91</v>
      </c>
      <c r="AU699" s="88">
        <f t="shared" si="625"/>
        <v>861131.51648351643</v>
      </c>
      <c r="AV699" s="89">
        <f t="shared" ref="AV699:AV709" si="670">IFERROR(AT699/$CO$69,0)</f>
        <v>0.17267552182163187</v>
      </c>
      <c r="AW699" s="279">
        <f>CP69</f>
        <v>385</v>
      </c>
      <c r="AX699" s="82">
        <v>1</v>
      </c>
      <c r="AY699" s="237" t="s">
        <v>408</v>
      </c>
      <c r="AZ699" s="84" t="s">
        <v>409</v>
      </c>
      <c r="BA699" s="85">
        <v>58217258</v>
      </c>
      <c r="BB699" s="86">
        <f>IFERROR(BA699/BA709,"-")</f>
        <v>8.5472056639840657E-2</v>
      </c>
      <c r="BC699" s="87">
        <v>139</v>
      </c>
      <c r="BD699" s="88">
        <f t="shared" si="626"/>
        <v>418829.19424460432</v>
      </c>
      <c r="BE699" s="89">
        <f t="shared" ref="BE699:BE709" si="671">IFERROR(BC699/$CP$69,0)</f>
        <v>0.36103896103896105</v>
      </c>
      <c r="BF699" s="279">
        <f>CQ69</f>
        <v>404</v>
      </c>
      <c r="BG699" s="82">
        <v>1</v>
      </c>
      <c r="BH699" s="237" t="s">
        <v>408</v>
      </c>
      <c r="BI699" s="84" t="s">
        <v>409</v>
      </c>
      <c r="BJ699" s="85">
        <v>65866848</v>
      </c>
      <c r="BK699" s="86">
        <f>IFERROR(BJ699/BJ709,"-")</f>
        <v>7.8724448483868711E-2</v>
      </c>
      <c r="BL699" s="87">
        <v>139</v>
      </c>
      <c r="BM699" s="88">
        <f t="shared" si="627"/>
        <v>473862.21582733811</v>
      </c>
      <c r="BN699" s="89">
        <f t="shared" ref="BN699:BN709" si="672">IFERROR(BL699/$CQ$69,0)</f>
        <v>0.34405940594059403</v>
      </c>
      <c r="BO699" s="279">
        <f>CR69</f>
        <v>340</v>
      </c>
      <c r="BP699" s="82">
        <v>1</v>
      </c>
      <c r="BQ699" s="237" t="s">
        <v>408</v>
      </c>
      <c r="BR699" s="84" t="s">
        <v>409</v>
      </c>
      <c r="BS699" s="85">
        <v>61939639</v>
      </c>
      <c r="BT699" s="86">
        <f>IFERROR(BS699/BS709,"-")</f>
        <v>8.7116176568275777E-2</v>
      </c>
      <c r="BU699" s="87">
        <v>108</v>
      </c>
      <c r="BV699" s="88">
        <f t="shared" si="628"/>
        <v>573515.17592592596</v>
      </c>
      <c r="BW699" s="89">
        <f t="shared" ref="BW699:BW709" si="673">IFERROR(BU699/$CR$69,0)</f>
        <v>0.31764705882352939</v>
      </c>
      <c r="BX699" s="279">
        <f>CS69</f>
        <v>10210</v>
      </c>
      <c r="BY699" s="82">
        <v>1</v>
      </c>
      <c r="BZ699" s="237" t="s">
        <v>380</v>
      </c>
      <c r="CA699" s="84" t="s">
        <v>381</v>
      </c>
      <c r="CB699" s="85">
        <v>621399438</v>
      </c>
      <c r="CC699" s="86">
        <f>IFERROR(CB699/CB709,"-")</f>
        <v>6.9100866122871196E-2</v>
      </c>
      <c r="CD699" s="87">
        <v>4786</v>
      </c>
      <c r="CE699" s="88">
        <f t="shared" si="629"/>
        <v>129836.90722941914</v>
      </c>
      <c r="CF699" s="89">
        <f t="shared" ref="CF699:CF709" si="674">IFERROR(CD699/$CS$69,0)</f>
        <v>0.46875612144955925</v>
      </c>
    </row>
    <row r="700" spans="2:84" ht="13.5" customHeight="1">
      <c r="B700" s="277"/>
      <c r="C700" s="285"/>
      <c r="D700" s="280"/>
      <c r="E700" s="90">
        <v>2</v>
      </c>
      <c r="F700" s="112" t="s">
        <v>382</v>
      </c>
      <c r="G700" s="198" t="s">
        <v>383</v>
      </c>
      <c r="H700" s="93">
        <v>213559180</v>
      </c>
      <c r="I700" s="94">
        <f>IFERROR(H700/H709,"-")</f>
        <v>5.9492692861893549E-2</v>
      </c>
      <c r="J700" s="95">
        <v>2102</v>
      </c>
      <c r="K700" s="96">
        <f t="shared" si="621"/>
        <v>101598.0875356803</v>
      </c>
      <c r="L700" s="97">
        <f t="shared" si="666"/>
        <v>0.32548776711056054</v>
      </c>
      <c r="M700" s="280"/>
      <c r="N700" s="90">
        <v>2</v>
      </c>
      <c r="O700" s="112" t="s">
        <v>398</v>
      </c>
      <c r="P700" s="198" t="s">
        <v>399</v>
      </c>
      <c r="Q700" s="93">
        <v>42463494</v>
      </c>
      <c r="R700" s="94">
        <f>IFERROR(Q700/Q709,"-")</f>
        <v>5.7981616014848629E-2</v>
      </c>
      <c r="S700" s="95">
        <v>409</v>
      </c>
      <c r="T700" s="96">
        <f t="shared" si="622"/>
        <v>103822.72371638141</v>
      </c>
      <c r="U700" s="97">
        <f t="shared" si="667"/>
        <v>0.48061104582843711</v>
      </c>
      <c r="V700" s="280"/>
      <c r="W700" s="90">
        <v>2</v>
      </c>
      <c r="X700" s="112" t="s">
        <v>380</v>
      </c>
      <c r="Y700" s="198" t="s">
        <v>381</v>
      </c>
      <c r="Z700" s="93">
        <v>49540228</v>
      </c>
      <c r="AA700" s="94">
        <f>IFERROR(Z700/Z709,"-")</f>
        <v>6.8497991824828575E-2</v>
      </c>
      <c r="AB700" s="95">
        <v>340</v>
      </c>
      <c r="AC700" s="96">
        <f t="shared" si="623"/>
        <v>145706.55294117646</v>
      </c>
      <c r="AD700" s="97">
        <f t="shared" si="668"/>
        <v>0.62157221206581348</v>
      </c>
      <c r="AE700" s="280"/>
      <c r="AF700" s="90">
        <v>2</v>
      </c>
      <c r="AG700" s="112" t="s">
        <v>400</v>
      </c>
      <c r="AH700" s="198" t="s">
        <v>401</v>
      </c>
      <c r="AI700" s="93">
        <v>50916457</v>
      </c>
      <c r="AJ700" s="94">
        <f>IFERROR(AI700/AI709,"-")</f>
        <v>6.5035028372419659E-2</v>
      </c>
      <c r="AK700" s="95">
        <v>199</v>
      </c>
      <c r="AL700" s="96">
        <f t="shared" si="624"/>
        <v>255861.59296482411</v>
      </c>
      <c r="AM700" s="97">
        <f t="shared" si="669"/>
        <v>0.28510028653295127</v>
      </c>
      <c r="AN700" s="280"/>
      <c r="AO700" s="90">
        <v>2</v>
      </c>
      <c r="AP700" s="112" t="s">
        <v>400</v>
      </c>
      <c r="AQ700" s="198" t="s">
        <v>401</v>
      </c>
      <c r="AR700" s="93">
        <v>66809420</v>
      </c>
      <c r="AS700" s="94">
        <f>IFERROR(AR700/AR709,"-")</f>
        <v>7.140320060544797E-2</v>
      </c>
      <c r="AT700" s="95">
        <v>181</v>
      </c>
      <c r="AU700" s="96">
        <f t="shared" si="625"/>
        <v>369112.81767955801</v>
      </c>
      <c r="AV700" s="97">
        <f t="shared" si="670"/>
        <v>0.34345351043643263</v>
      </c>
      <c r="AW700" s="280"/>
      <c r="AX700" s="90">
        <v>2</v>
      </c>
      <c r="AY700" s="112" t="s">
        <v>400</v>
      </c>
      <c r="AZ700" s="198" t="s">
        <v>401</v>
      </c>
      <c r="BA700" s="93">
        <v>49464434</v>
      </c>
      <c r="BB700" s="94">
        <f>IFERROR(BA700/BA709,"-")</f>
        <v>7.2621539552853207E-2</v>
      </c>
      <c r="BC700" s="95">
        <v>133</v>
      </c>
      <c r="BD700" s="96">
        <f t="shared" si="626"/>
        <v>371913.03759398498</v>
      </c>
      <c r="BE700" s="97">
        <f t="shared" si="671"/>
        <v>0.34545454545454546</v>
      </c>
      <c r="BF700" s="280"/>
      <c r="BG700" s="90">
        <v>2</v>
      </c>
      <c r="BH700" s="112" t="s">
        <v>400</v>
      </c>
      <c r="BI700" s="198" t="s">
        <v>401</v>
      </c>
      <c r="BJ700" s="93">
        <v>64640348</v>
      </c>
      <c r="BK700" s="94">
        <f>IFERROR(BJ700/BJ709,"-")</f>
        <v>7.7258528389051589E-2</v>
      </c>
      <c r="BL700" s="95">
        <v>123</v>
      </c>
      <c r="BM700" s="96">
        <f t="shared" si="627"/>
        <v>525531.28455284552</v>
      </c>
      <c r="BN700" s="97">
        <f t="shared" si="672"/>
        <v>0.30445544554455445</v>
      </c>
      <c r="BO700" s="280"/>
      <c r="BP700" s="90">
        <v>2</v>
      </c>
      <c r="BQ700" s="112" t="s">
        <v>404</v>
      </c>
      <c r="BR700" s="198" t="s">
        <v>405</v>
      </c>
      <c r="BS700" s="93">
        <v>57606362</v>
      </c>
      <c r="BT700" s="94">
        <f>IFERROR(BS700/BS709,"-")</f>
        <v>8.1021557188087776E-2</v>
      </c>
      <c r="BU700" s="95">
        <v>231</v>
      </c>
      <c r="BV700" s="96">
        <f t="shared" si="628"/>
        <v>249378.19047619047</v>
      </c>
      <c r="BW700" s="97">
        <f t="shared" si="673"/>
        <v>0.67941176470588238</v>
      </c>
      <c r="BX700" s="280"/>
      <c r="BY700" s="90">
        <v>2</v>
      </c>
      <c r="BZ700" s="112" t="s">
        <v>388</v>
      </c>
      <c r="CA700" s="198" t="s">
        <v>389</v>
      </c>
      <c r="CB700" s="93">
        <v>454872211</v>
      </c>
      <c r="CC700" s="94">
        <f>IFERROR(CB700/CB709,"-")</f>
        <v>5.0582703866760531E-2</v>
      </c>
      <c r="CD700" s="95">
        <v>976</v>
      </c>
      <c r="CE700" s="96">
        <f t="shared" si="629"/>
        <v>466057.59323770495</v>
      </c>
      <c r="CF700" s="97">
        <f t="shared" si="674"/>
        <v>9.5592556317335944E-2</v>
      </c>
    </row>
    <row r="701" spans="2:84" ht="13.5" customHeight="1">
      <c r="B701" s="277"/>
      <c r="C701" s="285"/>
      <c r="D701" s="280"/>
      <c r="E701" s="90">
        <v>3</v>
      </c>
      <c r="F701" s="197" t="s">
        <v>384</v>
      </c>
      <c r="G701" s="198" t="s">
        <v>385</v>
      </c>
      <c r="H701" s="93">
        <v>170063280</v>
      </c>
      <c r="I701" s="94">
        <f>IFERROR(H701/H709,"-")</f>
        <v>4.7375732029530195E-2</v>
      </c>
      <c r="J701" s="95">
        <v>4193</v>
      </c>
      <c r="K701" s="96">
        <f t="shared" si="621"/>
        <v>40558.855234915332</v>
      </c>
      <c r="L701" s="97">
        <f t="shared" si="666"/>
        <v>0.6492722205017033</v>
      </c>
      <c r="M701" s="280"/>
      <c r="N701" s="90">
        <v>3</v>
      </c>
      <c r="O701" s="197" t="s">
        <v>400</v>
      </c>
      <c r="P701" s="198" t="s">
        <v>401</v>
      </c>
      <c r="Q701" s="93">
        <v>33995509</v>
      </c>
      <c r="R701" s="94">
        <f>IFERROR(Q701/Q709,"-")</f>
        <v>4.6419038175881867E-2</v>
      </c>
      <c r="S701" s="95">
        <v>215</v>
      </c>
      <c r="T701" s="96">
        <f t="shared" si="622"/>
        <v>158118.64651162791</v>
      </c>
      <c r="U701" s="97">
        <f t="shared" si="667"/>
        <v>0.25264394829612219</v>
      </c>
      <c r="V701" s="280"/>
      <c r="W701" s="90">
        <v>3</v>
      </c>
      <c r="X701" s="197" t="s">
        <v>398</v>
      </c>
      <c r="Y701" s="198" t="s">
        <v>399</v>
      </c>
      <c r="Z701" s="93">
        <v>43679235</v>
      </c>
      <c r="AA701" s="94">
        <f>IFERROR(Z701/Z709,"-")</f>
        <v>6.0394148406922268E-2</v>
      </c>
      <c r="AB701" s="95">
        <v>281</v>
      </c>
      <c r="AC701" s="96">
        <f t="shared" si="623"/>
        <v>155442.11743772242</v>
      </c>
      <c r="AD701" s="97">
        <f t="shared" si="668"/>
        <v>0.51371115173674586</v>
      </c>
      <c r="AE701" s="280"/>
      <c r="AF701" s="90">
        <v>3</v>
      </c>
      <c r="AG701" s="197" t="s">
        <v>386</v>
      </c>
      <c r="AH701" s="198" t="s">
        <v>387</v>
      </c>
      <c r="AI701" s="93">
        <v>38832573</v>
      </c>
      <c r="AJ701" s="94">
        <f>IFERROR(AI701/AI709,"-")</f>
        <v>4.9600416753841636E-2</v>
      </c>
      <c r="AK701" s="95">
        <v>513</v>
      </c>
      <c r="AL701" s="96">
        <f t="shared" si="624"/>
        <v>75697.023391812865</v>
      </c>
      <c r="AM701" s="97">
        <f t="shared" si="669"/>
        <v>0.73495702005730656</v>
      </c>
      <c r="AN701" s="280"/>
      <c r="AO701" s="90">
        <v>3</v>
      </c>
      <c r="AP701" s="197" t="s">
        <v>380</v>
      </c>
      <c r="AQ701" s="198" t="s">
        <v>381</v>
      </c>
      <c r="AR701" s="93">
        <v>66053852</v>
      </c>
      <c r="AS701" s="94">
        <f>IFERROR(AR701/AR709,"-")</f>
        <v>7.0595680146880044E-2</v>
      </c>
      <c r="AT701" s="95">
        <v>341</v>
      </c>
      <c r="AU701" s="96">
        <f t="shared" si="625"/>
        <v>193706.31085043988</v>
      </c>
      <c r="AV701" s="97">
        <f t="shared" si="670"/>
        <v>0.6470588235294118</v>
      </c>
      <c r="AW701" s="280"/>
      <c r="AX701" s="90">
        <v>3</v>
      </c>
      <c r="AY701" s="197" t="s">
        <v>404</v>
      </c>
      <c r="AZ701" s="198" t="s">
        <v>405</v>
      </c>
      <c r="BA701" s="93">
        <v>44712480</v>
      </c>
      <c r="BB701" s="94">
        <f>IFERROR(BA701/BA709,"-")</f>
        <v>6.564492651075636E-2</v>
      </c>
      <c r="BC701" s="95">
        <v>234</v>
      </c>
      <c r="BD701" s="96">
        <f t="shared" si="626"/>
        <v>191078.97435897434</v>
      </c>
      <c r="BE701" s="97">
        <f t="shared" si="671"/>
        <v>0.60779220779220777</v>
      </c>
      <c r="BF701" s="280"/>
      <c r="BG701" s="90">
        <v>3</v>
      </c>
      <c r="BH701" s="197" t="s">
        <v>380</v>
      </c>
      <c r="BI701" s="198" t="s">
        <v>381</v>
      </c>
      <c r="BJ701" s="93">
        <v>61087980</v>
      </c>
      <c r="BK701" s="94">
        <f>IFERROR(BJ701/BJ709,"-")</f>
        <v>7.3012717027139393E-2</v>
      </c>
      <c r="BL701" s="95">
        <v>242</v>
      </c>
      <c r="BM701" s="96">
        <f t="shared" si="627"/>
        <v>252429.6694214876</v>
      </c>
      <c r="BN701" s="97">
        <f t="shared" si="672"/>
        <v>0.59900990099009899</v>
      </c>
      <c r="BO701" s="280"/>
      <c r="BP701" s="90">
        <v>3</v>
      </c>
      <c r="BQ701" s="197" t="s">
        <v>412</v>
      </c>
      <c r="BR701" s="198" t="s">
        <v>413</v>
      </c>
      <c r="BS701" s="93">
        <v>42903509</v>
      </c>
      <c r="BT701" s="94">
        <f>IFERROR(BS701/BS709,"-")</f>
        <v>6.0342451550978671E-2</v>
      </c>
      <c r="BU701" s="95">
        <v>121</v>
      </c>
      <c r="BV701" s="96">
        <f t="shared" si="628"/>
        <v>354574.45454545453</v>
      </c>
      <c r="BW701" s="97">
        <f t="shared" si="673"/>
        <v>0.35588235294117648</v>
      </c>
      <c r="BX701" s="280"/>
      <c r="BY701" s="90">
        <v>3</v>
      </c>
      <c r="BZ701" s="197" t="s">
        <v>382</v>
      </c>
      <c r="CA701" s="198" t="s">
        <v>383</v>
      </c>
      <c r="CB701" s="93">
        <v>414056760</v>
      </c>
      <c r="CC701" s="94">
        <f>IFERROR(CB701/CB709,"-")</f>
        <v>4.6043943702488203E-2</v>
      </c>
      <c r="CD701" s="95">
        <v>3153</v>
      </c>
      <c r="CE701" s="96">
        <f t="shared" si="629"/>
        <v>131321.52235965748</v>
      </c>
      <c r="CF701" s="97">
        <f t="shared" si="674"/>
        <v>0.30881488736532808</v>
      </c>
    </row>
    <row r="702" spans="2:84" ht="13.5" customHeight="1">
      <c r="B702" s="277"/>
      <c r="C702" s="285"/>
      <c r="D702" s="280"/>
      <c r="E702" s="90">
        <v>4</v>
      </c>
      <c r="F702" s="197" t="s">
        <v>390</v>
      </c>
      <c r="G702" s="198" t="s">
        <v>391</v>
      </c>
      <c r="H702" s="93">
        <v>166848503</v>
      </c>
      <c r="I702" s="94">
        <f>IFERROR(H702/H709,"-")</f>
        <v>4.6480168838659734E-2</v>
      </c>
      <c r="J702" s="95">
        <v>3368</v>
      </c>
      <c r="K702" s="96">
        <f t="shared" si="621"/>
        <v>49539.34174584323</v>
      </c>
      <c r="L702" s="97">
        <f t="shared" si="666"/>
        <v>0.52152369154537004</v>
      </c>
      <c r="M702" s="280"/>
      <c r="N702" s="90">
        <v>4</v>
      </c>
      <c r="O702" s="197" t="s">
        <v>418</v>
      </c>
      <c r="P702" s="198" t="s">
        <v>419</v>
      </c>
      <c r="Q702" s="93">
        <v>30046940</v>
      </c>
      <c r="R702" s="94">
        <f>IFERROR(Q702/Q709,"-")</f>
        <v>4.1027479686461879E-2</v>
      </c>
      <c r="S702" s="95">
        <v>112</v>
      </c>
      <c r="T702" s="96">
        <f t="shared" si="622"/>
        <v>268276.25</v>
      </c>
      <c r="U702" s="97">
        <f t="shared" si="667"/>
        <v>0.13160987074030553</v>
      </c>
      <c r="V702" s="280"/>
      <c r="W702" s="90">
        <v>4</v>
      </c>
      <c r="X702" s="197" t="s">
        <v>400</v>
      </c>
      <c r="Y702" s="198" t="s">
        <v>401</v>
      </c>
      <c r="Z702" s="93">
        <v>39798140</v>
      </c>
      <c r="AA702" s="94">
        <f>IFERROR(Z702/Z709,"-")</f>
        <v>5.5027858740645745E-2</v>
      </c>
      <c r="AB702" s="95">
        <v>184</v>
      </c>
      <c r="AC702" s="96">
        <f t="shared" si="623"/>
        <v>216294.23913043478</v>
      </c>
      <c r="AD702" s="97">
        <f t="shared" si="668"/>
        <v>0.33638025594149906</v>
      </c>
      <c r="AE702" s="280"/>
      <c r="AF702" s="90">
        <v>4</v>
      </c>
      <c r="AG702" s="197" t="s">
        <v>404</v>
      </c>
      <c r="AH702" s="198" t="s">
        <v>405</v>
      </c>
      <c r="AI702" s="93">
        <v>32113557</v>
      </c>
      <c r="AJ702" s="94">
        <f>IFERROR(AI702/AI709,"-")</f>
        <v>4.1018291799728247E-2</v>
      </c>
      <c r="AK702" s="95">
        <v>316</v>
      </c>
      <c r="AL702" s="96">
        <f t="shared" si="624"/>
        <v>101625.18037974683</v>
      </c>
      <c r="AM702" s="97">
        <f t="shared" si="669"/>
        <v>0.45272206303724927</v>
      </c>
      <c r="AN702" s="280"/>
      <c r="AO702" s="90">
        <v>4</v>
      </c>
      <c r="AP702" s="197" t="s">
        <v>382</v>
      </c>
      <c r="AQ702" s="198" t="s">
        <v>383</v>
      </c>
      <c r="AR702" s="93">
        <v>53809623</v>
      </c>
      <c r="AS702" s="94">
        <f>IFERROR(AR702/AR709,"-")</f>
        <v>5.7509544396172382E-2</v>
      </c>
      <c r="AT702" s="95">
        <v>153</v>
      </c>
      <c r="AU702" s="96">
        <f t="shared" si="625"/>
        <v>351696.8823529412</v>
      </c>
      <c r="AV702" s="97">
        <f t="shared" si="670"/>
        <v>0.29032258064516131</v>
      </c>
      <c r="AW702" s="280"/>
      <c r="AX702" s="90">
        <v>4</v>
      </c>
      <c r="AY702" s="197" t="s">
        <v>380</v>
      </c>
      <c r="AZ702" s="198" t="s">
        <v>381</v>
      </c>
      <c r="BA702" s="93">
        <v>38882046</v>
      </c>
      <c r="BB702" s="94">
        <f>IFERROR(BA702/BA709,"-")</f>
        <v>5.7084935844709306E-2</v>
      </c>
      <c r="BC702" s="95">
        <v>237</v>
      </c>
      <c r="BD702" s="96">
        <f t="shared" si="626"/>
        <v>164059.2658227848</v>
      </c>
      <c r="BE702" s="97">
        <f t="shared" si="671"/>
        <v>0.61558441558441557</v>
      </c>
      <c r="BF702" s="280"/>
      <c r="BG702" s="90">
        <v>4</v>
      </c>
      <c r="BH702" s="197" t="s">
        <v>404</v>
      </c>
      <c r="BI702" s="198" t="s">
        <v>405</v>
      </c>
      <c r="BJ702" s="93">
        <v>58185018</v>
      </c>
      <c r="BK702" s="94">
        <f>IFERROR(BJ702/BJ709,"-")</f>
        <v>6.9543079578879702E-2</v>
      </c>
      <c r="BL702" s="95">
        <v>281</v>
      </c>
      <c r="BM702" s="96">
        <f t="shared" si="627"/>
        <v>207064.12099644128</v>
      </c>
      <c r="BN702" s="97">
        <f t="shared" si="672"/>
        <v>0.6955445544554455</v>
      </c>
      <c r="BO702" s="280"/>
      <c r="BP702" s="90">
        <v>4</v>
      </c>
      <c r="BQ702" s="197" t="s">
        <v>382</v>
      </c>
      <c r="BR702" s="198" t="s">
        <v>383</v>
      </c>
      <c r="BS702" s="93">
        <v>36861693</v>
      </c>
      <c r="BT702" s="94">
        <f>IFERROR(BS702/BS709,"-")</f>
        <v>5.1844825185267472E-2</v>
      </c>
      <c r="BU702" s="95">
        <v>63</v>
      </c>
      <c r="BV702" s="96">
        <f t="shared" si="628"/>
        <v>585106.23809523811</v>
      </c>
      <c r="BW702" s="97">
        <f t="shared" si="673"/>
        <v>0.18529411764705883</v>
      </c>
      <c r="BX702" s="280"/>
      <c r="BY702" s="90">
        <v>4</v>
      </c>
      <c r="BZ702" s="197" t="s">
        <v>400</v>
      </c>
      <c r="CA702" s="198" t="s">
        <v>401</v>
      </c>
      <c r="CB702" s="93">
        <v>404218736</v>
      </c>
      <c r="CC702" s="94">
        <f>IFERROR(CB702/CB709,"-")</f>
        <v>4.4949935665523112E-2</v>
      </c>
      <c r="CD702" s="95">
        <v>1770</v>
      </c>
      <c r="CE702" s="96">
        <f t="shared" si="629"/>
        <v>228372.16723163842</v>
      </c>
      <c r="CF702" s="97">
        <f t="shared" si="674"/>
        <v>0.17335945151811949</v>
      </c>
    </row>
    <row r="703" spans="2:84" ht="13.5" customHeight="1">
      <c r="B703" s="277"/>
      <c r="C703" s="285"/>
      <c r="D703" s="280"/>
      <c r="E703" s="90">
        <v>5</v>
      </c>
      <c r="F703" s="197" t="s">
        <v>386</v>
      </c>
      <c r="G703" s="198" t="s">
        <v>387</v>
      </c>
      <c r="H703" s="93">
        <v>160667791</v>
      </c>
      <c r="I703" s="94">
        <f>IFERROR(H703/H709,"-")</f>
        <v>4.4758364134765381E-2</v>
      </c>
      <c r="J703" s="95">
        <v>3328</v>
      </c>
      <c r="K703" s="96">
        <f t="shared" si="621"/>
        <v>48277.581430288461</v>
      </c>
      <c r="L703" s="97">
        <f t="shared" si="666"/>
        <v>0.51532982347475997</v>
      </c>
      <c r="M703" s="280"/>
      <c r="N703" s="90">
        <v>5</v>
      </c>
      <c r="O703" s="197" t="s">
        <v>396</v>
      </c>
      <c r="P703" s="198" t="s">
        <v>397</v>
      </c>
      <c r="Q703" s="93">
        <v>29758646</v>
      </c>
      <c r="R703" s="94">
        <f>IFERROR(Q703/Q709,"-")</f>
        <v>4.0633829743115607E-2</v>
      </c>
      <c r="S703" s="95">
        <v>375</v>
      </c>
      <c r="T703" s="96">
        <f t="shared" si="622"/>
        <v>79356.38933333334</v>
      </c>
      <c r="U703" s="97">
        <f t="shared" si="667"/>
        <v>0.44065804935370151</v>
      </c>
      <c r="V703" s="280"/>
      <c r="W703" s="90">
        <v>5</v>
      </c>
      <c r="X703" s="197" t="s">
        <v>382</v>
      </c>
      <c r="Y703" s="198" t="s">
        <v>383</v>
      </c>
      <c r="Z703" s="93">
        <v>33861186</v>
      </c>
      <c r="AA703" s="94">
        <f>IFERROR(Z703/Z709,"-")</f>
        <v>4.6818986012882292E-2</v>
      </c>
      <c r="AB703" s="95">
        <v>171</v>
      </c>
      <c r="AC703" s="96">
        <f t="shared" si="623"/>
        <v>198018.63157894736</v>
      </c>
      <c r="AD703" s="97">
        <f t="shared" si="668"/>
        <v>0.3126142595978062</v>
      </c>
      <c r="AE703" s="280"/>
      <c r="AF703" s="90">
        <v>5</v>
      </c>
      <c r="AG703" s="197" t="s">
        <v>406</v>
      </c>
      <c r="AH703" s="198" t="s">
        <v>407</v>
      </c>
      <c r="AI703" s="93">
        <v>30329150</v>
      </c>
      <c r="AJ703" s="94">
        <f>IFERROR(AI703/AI709,"-")</f>
        <v>3.8739088439742997E-2</v>
      </c>
      <c r="AK703" s="95">
        <v>221</v>
      </c>
      <c r="AL703" s="96">
        <f t="shared" si="624"/>
        <v>137235.97285067872</v>
      </c>
      <c r="AM703" s="97">
        <f t="shared" si="669"/>
        <v>0.31661891117478508</v>
      </c>
      <c r="AN703" s="280"/>
      <c r="AO703" s="90">
        <v>5</v>
      </c>
      <c r="AP703" s="197" t="s">
        <v>408</v>
      </c>
      <c r="AQ703" s="198" t="s">
        <v>409</v>
      </c>
      <c r="AR703" s="93">
        <v>46674418</v>
      </c>
      <c r="AS703" s="94">
        <f>IFERROR(AR703/AR709,"-")</f>
        <v>4.9883726450499516E-2</v>
      </c>
      <c r="AT703" s="95">
        <v>189</v>
      </c>
      <c r="AU703" s="96">
        <f t="shared" si="625"/>
        <v>246954.59259259258</v>
      </c>
      <c r="AV703" s="97">
        <f t="shared" si="670"/>
        <v>0.3586337760910816</v>
      </c>
      <c r="AW703" s="280"/>
      <c r="AX703" s="90">
        <v>5</v>
      </c>
      <c r="AY703" s="197" t="s">
        <v>410</v>
      </c>
      <c r="AZ703" s="198" t="s">
        <v>411</v>
      </c>
      <c r="BA703" s="93">
        <v>29840189</v>
      </c>
      <c r="BB703" s="94">
        <f>IFERROR(BA703/BA709,"-")</f>
        <v>4.3810073025966803E-2</v>
      </c>
      <c r="BC703" s="95">
        <v>164</v>
      </c>
      <c r="BD703" s="96">
        <f t="shared" si="626"/>
        <v>181952.37195121951</v>
      </c>
      <c r="BE703" s="97">
        <f t="shared" si="671"/>
        <v>0.42597402597402595</v>
      </c>
      <c r="BF703" s="280"/>
      <c r="BG703" s="90">
        <v>5</v>
      </c>
      <c r="BH703" s="197" t="s">
        <v>388</v>
      </c>
      <c r="BI703" s="198" t="s">
        <v>389</v>
      </c>
      <c r="BJ703" s="93">
        <v>47832028</v>
      </c>
      <c r="BK703" s="94">
        <f>IFERROR(BJ703/BJ709,"-")</f>
        <v>5.7169124354712789E-2</v>
      </c>
      <c r="BL703" s="95">
        <v>68</v>
      </c>
      <c r="BM703" s="96">
        <f t="shared" si="627"/>
        <v>703412.17647058819</v>
      </c>
      <c r="BN703" s="97">
        <f t="shared" si="672"/>
        <v>0.16831683168316833</v>
      </c>
      <c r="BO703" s="280"/>
      <c r="BP703" s="90">
        <v>5</v>
      </c>
      <c r="BQ703" s="197" t="s">
        <v>380</v>
      </c>
      <c r="BR703" s="198" t="s">
        <v>381</v>
      </c>
      <c r="BS703" s="93">
        <v>33257405</v>
      </c>
      <c r="BT703" s="94">
        <f>IFERROR(BS703/BS709,"-")</f>
        <v>4.6775506169525104E-2</v>
      </c>
      <c r="BU703" s="95">
        <v>208</v>
      </c>
      <c r="BV703" s="96">
        <f t="shared" si="628"/>
        <v>159891.37019230769</v>
      </c>
      <c r="BW703" s="97">
        <f t="shared" si="673"/>
        <v>0.61176470588235299</v>
      </c>
      <c r="BX703" s="280"/>
      <c r="BY703" s="90">
        <v>5</v>
      </c>
      <c r="BZ703" s="197" t="s">
        <v>386</v>
      </c>
      <c r="CA703" s="198" t="s">
        <v>387</v>
      </c>
      <c r="CB703" s="93">
        <v>387412156</v>
      </c>
      <c r="CC703" s="94">
        <f>IFERROR(CB703/CB709,"-")</f>
        <v>4.3081010198996822E-2</v>
      </c>
      <c r="CD703" s="95">
        <v>6248</v>
      </c>
      <c r="CE703" s="96">
        <f t="shared" si="629"/>
        <v>62005.78681177977</v>
      </c>
      <c r="CF703" s="97">
        <f t="shared" si="674"/>
        <v>0.61194906953966699</v>
      </c>
    </row>
    <row r="704" spans="2:84" ht="13.5" customHeight="1">
      <c r="B704" s="277"/>
      <c r="C704" s="285"/>
      <c r="D704" s="280"/>
      <c r="E704" s="90">
        <v>6</v>
      </c>
      <c r="F704" s="112" t="s">
        <v>388</v>
      </c>
      <c r="G704" s="198" t="s">
        <v>389</v>
      </c>
      <c r="H704" s="93">
        <v>143771178</v>
      </c>
      <c r="I704" s="94">
        <f>IFERROR(H704/H709,"-")</f>
        <v>4.0051355016190955E-2</v>
      </c>
      <c r="J704" s="95">
        <v>398</v>
      </c>
      <c r="K704" s="96">
        <f t="shared" si="621"/>
        <v>361234.11557788943</v>
      </c>
      <c r="L704" s="97">
        <f t="shared" si="666"/>
        <v>6.1628987302570458E-2</v>
      </c>
      <c r="M704" s="280"/>
      <c r="N704" s="90">
        <v>6</v>
      </c>
      <c r="O704" s="112" t="s">
        <v>386</v>
      </c>
      <c r="P704" s="198" t="s">
        <v>387</v>
      </c>
      <c r="Q704" s="93">
        <v>28661159</v>
      </c>
      <c r="R704" s="94">
        <f>IFERROR(Q704/Q709,"-")</f>
        <v>3.9135270302498491E-2</v>
      </c>
      <c r="S704" s="95">
        <v>618</v>
      </c>
      <c r="T704" s="96">
        <f t="shared" si="622"/>
        <v>46377.279935275081</v>
      </c>
      <c r="U704" s="97">
        <f t="shared" si="667"/>
        <v>0.72620446533490013</v>
      </c>
      <c r="V704" s="280"/>
      <c r="W704" s="90">
        <v>6</v>
      </c>
      <c r="X704" s="112" t="s">
        <v>426</v>
      </c>
      <c r="Y704" s="198" t="s">
        <v>427</v>
      </c>
      <c r="Z704" s="93">
        <v>26224002</v>
      </c>
      <c r="AA704" s="94">
        <f>IFERROR(Z704/Z709,"-")</f>
        <v>3.6259249243065415E-2</v>
      </c>
      <c r="AB704" s="95">
        <v>174</v>
      </c>
      <c r="AC704" s="96">
        <f t="shared" si="623"/>
        <v>150712.6551724138</v>
      </c>
      <c r="AD704" s="97">
        <f t="shared" si="668"/>
        <v>0.31809872029250458</v>
      </c>
      <c r="AE704" s="280"/>
      <c r="AF704" s="90">
        <v>6</v>
      </c>
      <c r="AG704" s="112" t="s">
        <v>382</v>
      </c>
      <c r="AH704" s="198" t="s">
        <v>383</v>
      </c>
      <c r="AI704" s="93">
        <v>29256085</v>
      </c>
      <c r="AJ704" s="94">
        <f>IFERROR(AI704/AI709,"-")</f>
        <v>3.7368474362639195E-2</v>
      </c>
      <c r="AK704" s="95">
        <v>211</v>
      </c>
      <c r="AL704" s="96">
        <f t="shared" si="624"/>
        <v>138654.43127962085</v>
      </c>
      <c r="AM704" s="97">
        <f t="shared" si="669"/>
        <v>0.30229226361031519</v>
      </c>
      <c r="AN704" s="280"/>
      <c r="AO704" s="90">
        <v>6</v>
      </c>
      <c r="AP704" s="112" t="s">
        <v>404</v>
      </c>
      <c r="AQ704" s="198" t="s">
        <v>405</v>
      </c>
      <c r="AR704" s="93">
        <v>39227711</v>
      </c>
      <c r="AS704" s="94">
        <f>IFERROR(AR704/AR709,"-")</f>
        <v>4.1924987791026144E-2</v>
      </c>
      <c r="AT704" s="95">
        <v>280</v>
      </c>
      <c r="AU704" s="96">
        <f t="shared" si="625"/>
        <v>140098.96785714285</v>
      </c>
      <c r="AV704" s="97">
        <f t="shared" si="670"/>
        <v>0.53130929791271342</v>
      </c>
      <c r="AW704" s="280"/>
      <c r="AX704" s="90">
        <v>6</v>
      </c>
      <c r="AY704" s="112" t="s">
        <v>406</v>
      </c>
      <c r="AZ704" s="198" t="s">
        <v>407</v>
      </c>
      <c r="BA704" s="93">
        <v>28657646</v>
      </c>
      <c r="BB704" s="94">
        <f>IFERROR(BA704/BA709,"-")</f>
        <v>4.207391461268243E-2</v>
      </c>
      <c r="BC704" s="95">
        <v>108</v>
      </c>
      <c r="BD704" s="96">
        <f t="shared" si="626"/>
        <v>265348.5740740741</v>
      </c>
      <c r="BE704" s="97">
        <f t="shared" si="671"/>
        <v>0.2805194805194805</v>
      </c>
      <c r="BF704" s="280"/>
      <c r="BG704" s="90">
        <v>6</v>
      </c>
      <c r="BH704" s="112" t="s">
        <v>410</v>
      </c>
      <c r="BI704" s="198" t="s">
        <v>411</v>
      </c>
      <c r="BJ704" s="93">
        <v>45942454</v>
      </c>
      <c r="BK704" s="94">
        <f>IFERROR(BJ704/BJ709,"-")</f>
        <v>5.4910694271350403E-2</v>
      </c>
      <c r="BL704" s="95">
        <v>167</v>
      </c>
      <c r="BM704" s="96">
        <f t="shared" si="627"/>
        <v>275104.51497005986</v>
      </c>
      <c r="BN704" s="97">
        <f t="shared" si="672"/>
        <v>0.41336633663366334</v>
      </c>
      <c r="BO704" s="280"/>
      <c r="BP704" s="90">
        <v>6</v>
      </c>
      <c r="BQ704" s="112" t="s">
        <v>386</v>
      </c>
      <c r="BR704" s="198" t="s">
        <v>387</v>
      </c>
      <c r="BS704" s="93">
        <v>33136996</v>
      </c>
      <c r="BT704" s="94">
        <f>IFERROR(BS704/BS709,"-")</f>
        <v>4.6606154654505627E-2</v>
      </c>
      <c r="BU704" s="95">
        <v>296</v>
      </c>
      <c r="BV704" s="96">
        <f t="shared" si="628"/>
        <v>111949.31081081081</v>
      </c>
      <c r="BW704" s="97">
        <f t="shared" si="673"/>
        <v>0.87058823529411766</v>
      </c>
      <c r="BX704" s="280"/>
      <c r="BY704" s="90">
        <v>6</v>
      </c>
      <c r="BZ704" s="112" t="s">
        <v>404</v>
      </c>
      <c r="CA704" s="198" t="s">
        <v>405</v>
      </c>
      <c r="CB704" s="93">
        <v>358371918</v>
      </c>
      <c r="CC704" s="94">
        <f>IFERROR(CB704/CB709,"-")</f>
        <v>3.9851677381006215E-2</v>
      </c>
      <c r="CD704" s="95">
        <v>3233</v>
      </c>
      <c r="CE704" s="96">
        <f t="shared" si="629"/>
        <v>110848.10330961955</v>
      </c>
      <c r="CF704" s="97">
        <f t="shared" si="674"/>
        <v>0.31665034280117532</v>
      </c>
    </row>
    <row r="705" spans="2:84" ht="13.5" customHeight="1">
      <c r="B705" s="277"/>
      <c r="C705" s="285"/>
      <c r="D705" s="280"/>
      <c r="E705" s="90">
        <v>7</v>
      </c>
      <c r="F705" s="112" t="s">
        <v>392</v>
      </c>
      <c r="G705" s="198" t="s">
        <v>393</v>
      </c>
      <c r="H705" s="93">
        <v>123381705</v>
      </c>
      <c r="I705" s="94">
        <f>IFERROR(H705/H709,"-")</f>
        <v>3.4371315156490841E-2</v>
      </c>
      <c r="J705" s="95">
        <v>2537</v>
      </c>
      <c r="K705" s="96">
        <f t="shared" si="621"/>
        <v>48632.914860070952</v>
      </c>
      <c r="L705" s="97">
        <f t="shared" si="666"/>
        <v>0.39284608237844532</v>
      </c>
      <c r="M705" s="280"/>
      <c r="N705" s="90">
        <v>7</v>
      </c>
      <c r="O705" s="112" t="s">
        <v>384</v>
      </c>
      <c r="P705" s="198" t="s">
        <v>385</v>
      </c>
      <c r="Q705" s="93">
        <v>27273608</v>
      </c>
      <c r="R705" s="94">
        <f>IFERROR(Q705/Q709,"-")</f>
        <v>3.7240644078782206E-2</v>
      </c>
      <c r="S705" s="95">
        <v>671</v>
      </c>
      <c r="T705" s="96">
        <f t="shared" si="622"/>
        <v>40646.21162444113</v>
      </c>
      <c r="U705" s="97">
        <f t="shared" si="667"/>
        <v>0.78848413631022329</v>
      </c>
      <c r="V705" s="280"/>
      <c r="W705" s="90">
        <v>7</v>
      </c>
      <c r="X705" s="112" t="s">
        <v>386</v>
      </c>
      <c r="Y705" s="198" t="s">
        <v>387</v>
      </c>
      <c r="Z705" s="93">
        <v>25612036</v>
      </c>
      <c r="AA705" s="94">
        <f>IFERROR(Z705/Z709,"-")</f>
        <v>3.5413099684264981E-2</v>
      </c>
      <c r="AB705" s="95">
        <v>434</v>
      </c>
      <c r="AC705" s="96">
        <f t="shared" si="623"/>
        <v>59013.907834101381</v>
      </c>
      <c r="AD705" s="97">
        <f t="shared" si="668"/>
        <v>0.79341864716636201</v>
      </c>
      <c r="AE705" s="280"/>
      <c r="AF705" s="90">
        <v>7</v>
      </c>
      <c r="AG705" s="112" t="s">
        <v>412</v>
      </c>
      <c r="AH705" s="198" t="s">
        <v>413</v>
      </c>
      <c r="AI705" s="93">
        <v>28657812</v>
      </c>
      <c r="AJ705" s="94">
        <f>IFERROR(AI705/AI709,"-")</f>
        <v>3.660430686509606E-2</v>
      </c>
      <c r="AK705" s="95">
        <v>237</v>
      </c>
      <c r="AL705" s="96">
        <f t="shared" si="624"/>
        <v>120919.03797468354</v>
      </c>
      <c r="AM705" s="97">
        <f t="shared" si="669"/>
        <v>0.33954154727793695</v>
      </c>
      <c r="AN705" s="280"/>
      <c r="AO705" s="90">
        <v>7</v>
      </c>
      <c r="AP705" s="112" t="s">
        <v>386</v>
      </c>
      <c r="AQ705" s="198" t="s">
        <v>387</v>
      </c>
      <c r="AR705" s="93">
        <v>34417809</v>
      </c>
      <c r="AS705" s="94">
        <f>IFERROR(AR705/AR709,"-")</f>
        <v>3.6784359457498549E-2</v>
      </c>
      <c r="AT705" s="95">
        <v>418</v>
      </c>
      <c r="AU705" s="96">
        <f t="shared" si="625"/>
        <v>82339.255980861242</v>
      </c>
      <c r="AV705" s="97">
        <f t="shared" si="670"/>
        <v>0.79316888045540801</v>
      </c>
      <c r="AW705" s="280"/>
      <c r="AX705" s="90">
        <v>7</v>
      </c>
      <c r="AY705" s="112" t="s">
        <v>386</v>
      </c>
      <c r="AZ705" s="198" t="s">
        <v>387</v>
      </c>
      <c r="BA705" s="93">
        <v>27784495</v>
      </c>
      <c r="BB705" s="94">
        <f>IFERROR(BA705/BA709,"-")</f>
        <v>4.079199213314666E-2</v>
      </c>
      <c r="BC705" s="95">
        <v>313</v>
      </c>
      <c r="BD705" s="96">
        <f t="shared" si="626"/>
        <v>88768.354632587856</v>
      </c>
      <c r="BE705" s="97">
        <f t="shared" si="671"/>
        <v>0.81298701298701304</v>
      </c>
      <c r="BF705" s="280"/>
      <c r="BG705" s="90">
        <v>7</v>
      </c>
      <c r="BH705" s="112" t="s">
        <v>386</v>
      </c>
      <c r="BI705" s="198" t="s">
        <v>387</v>
      </c>
      <c r="BJ705" s="93">
        <v>38299297</v>
      </c>
      <c r="BK705" s="94">
        <f>IFERROR(BJ705/BJ709,"-")</f>
        <v>4.5775547565975634E-2</v>
      </c>
      <c r="BL705" s="95">
        <v>328</v>
      </c>
      <c r="BM705" s="96">
        <f t="shared" si="627"/>
        <v>116766.1493902439</v>
      </c>
      <c r="BN705" s="97">
        <f t="shared" si="672"/>
        <v>0.81188118811881194</v>
      </c>
      <c r="BO705" s="280"/>
      <c r="BP705" s="90">
        <v>7</v>
      </c>
      <c r="BQ705" s="112" t="s">
        <v>406</v>
      </c>
      <c r="BR705" s="198" t="s">
        <v>407</v>
      </c>
      <c r="BS705" s="93">
        <v>30981597</v>
      </c>
      <c r="BT705" s="94">
        <f>IFERROR(BS705/BS709,"-")</f>
        <v>4.3574652971728862E-2</v>
      </c>
      <c r="BU705" s="95">
        <v>108</v>
      </c>
      <c r="BV705" s="96">
        <f t="shared" si="628"/>
        <v>286866.63888888888</v>
      </c>
      <c r="BW705" s="97">
        <f t="shared" si="673"/>
        <v>0.31764705882352939</v>
      </c>
      <c r="BX705" s="280"/>
      <c r="BY705" s="90">
        <v>7</v>
      </c>
      <c r="BZ705" s="112" t="s">
        <v>408</v>
      </c>
      <c r="CA705" s="198" t="s">
        <v>409</v>
      </c>
      <c r="CB705" s="93">
        <v>346580694</v>
      </c>
      <c r="CC705" s="94">
        <f>IFERROR(CB705/CB709,"-")</f>
        <v>3.8540469579352581E-2</v>
      </c>
      <c r="CD705" s="95">
        <v>2855</v>
      </c>
      <c r="CE705" s="96">
        <f t="shared" si="629"/>
        <v>121394.28861646235</v>
      </c>
      <c r="CF705" s="97">
        <f t="shared" si="674"/>
        <v>0.27962781586679725</v>
      </c>
    </row>
    <row r="706" spans="2:84" ht="13.5" customHeight="1">
      <c r="B706" s="277"/>
      <c r="C706" s="285"/>
      <c r="D706" s="280"/>
      <c r="E706" s="90">
        <v>8</v>
      </c>
      <c r="F706" s="112" t="s">
        <v>414</v>
      </c>
      <c r="G706" s="198" t="s">
        <v>415</v>
      </c>
      <c r="H706" s="93">
        <v>120699656</v>
      </c>
      <c r="I706" s="94">
        <f>IFERROR(H706/H709,"-")</f>
        <v>3.3624157776519871E-2</v>
      </c>
      <c r="J706" s="95">
        <v>2071</v>
      </c>
      <c r="K706" s="96">
        <f t="shared" si="621"/>
        <v>58280.857556735878</v>
      </c>
      <c r="L706" s="97">
        <f t="shared" si="666"/>
        <v>0.32068751935583772</v>
      </c>
      <c r="M706" s="280"/>
      <c r="N706" s="90">
        <v>8</v>
      </c>
      <c r="O706" s="112" t="s">
        <v>390</v>
      </c>
      <c r="P706" s="198" t="s">
        <v>391</v>
      </c>
      <c r="Q706" s="93">
        <v>26242851</v>
      </c>
      <c r="R706" s="94">
        <f>IFERROR(Q706/Q709,"-")</f>
        <v>3.5833200862295654E-2</v>
      </c>
      <c r="S706" s="95">
        <v>560</v>
      </c>
      <c r="T706" s="96">
        <f t="shared" si="622"/>
        <v>46862.233928571426</v>
      </c>
      <c r="U706" s="97">
        <f t="shared" si="667"/>
        <v>0.65804935370152762</v>
      </c>
      <c r="V706" s="280"/>
      <c r="W706" s="90">
        <v>8</v>
      </c>
      <c r="X706" s="112" t="s">
        <v>408</v>
      </c>
      <c r="Y706" s="198" t="s">
        <v>409</v>
      </c>
      <c r="Z706" s="93">
        <v>24787100</v>
      </c>
      <c r="AA706" s="94">
        <f>IFERROR(Z706/Z709,"-")</f>
        <v>3.4272482015246443E-2</v>
      </c>
      <c r="AB706" s="95">
        <v>211</v>
      </c>
      <c r="AC706" s="96">
        <f t="shared" si="623"/>
        <v>117474.40758293839</v>
      </c>
      <c r="AD706" s="97">
        <f t="shared" si="668"/>
        <v>0.3857404021937843</v>
      </c>
      <c r="AE706" s="280"/>
      <c r="AF706" s="90">
        <v>8</v>
      </c>
      <c r="AG706" s="112" t="s">
        <v>408</v>
      </c>
      <c r="AH706" s="198" t="s">
        <v>409</v>
      </c>
      <c r="AI706" s="93">
        <v>28640235</v>
      </c>
      <c r="AJ706" s="94">
        <f>IFERROR(AI706/AI709,"-")</f>
        <v>3.6581855957058568E-2</v>
      </c>
      <c r="AK706" s="95">
        <v>212</v>
      </c>
      <c r="AL706" s="96">
        <f t="shared" si="624"/>
        <v>135095.44811320756</v>
      </c>
      <c r="AM706" s="97">
        <f t="shared" si="669"/>
        <v>0.30372492836676218</v>
      </c>
      <c r="AN706" s="280"/>
      <c r="AO706" s="90">
        <v>8</v>
      </c>
      <c r="AP706" s="112" t="s">
        <v>410</v>
      </c>
      <c r="AQ706" s="198" t="s">
        <v>411</v>
      </c>
      <c r="AR706" s="93">
        <v>32079661</v>
      </c>
      <c r="AS706" s="94">
        <f>IFERROR(AR706/AR709,"-")</f>
        <v>3.4285441629904372E-2</v>
      </c>
      <c r="AT706" s="95">
        <v>198</v>
      </c>
      <c r="AU706" s="96">
        <f t="shared" si="625"/>
        <v>162018.48989898991</v>
      </c>
      <c r="AV706" s="97">
        <f t="shared" si="670"/>
        <v>0.37571157495256169</v>
      </c>
      <c r="AW706" s="280"/>
      <c r="AX706" s="90">
        <v>8</v>
      </c>
      <c r="AY706" s="112" t="s">
        <v>412</v>
      </c>
      <c r="AZ706" s="198" t="s">
        <v>413</v>
      </c>
      <c r="BA706" s="93">
        <v>25830844</v>
      </c>
      <c r="BB706" s="94">
        <f>IFERROR(BA706/BA709,"-")</f>
        <v>3.7923726353152672E-2</v>
      </c>
      <c r="BC706" s="95">
        <v>155</v>
      </c>
      <c r="BD706" s="96">
        <f t="shared" si="626"/>
        <v>166650.6064516129</v>
      </c>
      <c r="BE706" s="97">
        <f t="shared" si="671"/>
        <v>0.40259740259740262</v>
      </c>
      <c r="BF706" s="280"/>
      <c r="BG706" s="90">
        <v>8</v>
      </c>
      <c r="BH706" s="112" t="s">
        <v>412</v>
      </c>
      <c r="BI706" s="198" t="s">
        <v>413</v>
      </c>
      <c r="BJ706" s="93">
        <v>33240323</v>
      </c>
      <c r="BK706" s="94">
        <f>IFERROR(BJ706/BJ709,"-")</f>
        <v>3.9729031752068295E-2</v>
      </c>
      <c r="BL706" s="95">
        <v>137</v>
      </c>
      <c r="BM706" s="96">
        <f t="shared" si="627"/>
        <v>242630.09489051095</v>
      </c>
      <c r="BN706" s="97">
        <f t="shared" si="672"/>
        <v>0.33910891089108913</v>
      </c>
      <c r="BO706" s="280"/>
      <c r="BP706" s="90">
        <v>8</v>
      </c>
      <c r="BQ706" s="112" t="s">
        <v>410</v>
      </c>
      <c r="BR706" s="198" t="s">
        <v>411</v>
      </c>
      <c r="BS706" s="93">
        <v>28730206</v>
      </c>
      <c r="BT706" s="94">
        <f>IFERROR(BS706/BS709,"-")</f>
        <v>4.0408141525315251E-2</v>
      </c>
      <c r="BU706" s="95">
        <v>153</v>
      </c>
      <c r="BV706" s="96">
        <f t="shared" si="628"/>
        <v>187779.12418300653</v>
      </c>
      <c r="BW706" s="97">
        <f t="shared" si="673"/>
        <v>0.45</v>
      </c>
      <c r="BX706" s="280"/>
      <c r="BY706" s="90">
        <v>8</v>
      </c>
      <c r="BZ706" s="112" t="s">
        <v>384</v>
      </c>
      <c r="CA706" s="198" t="s">
        <v>385</v>
      </c>
      <c r="CB706" s="93">
        <v>288188801</v>
      </c>
      <c r="CC706" s="94">
        <f>IFERROR(CB706/CB709,"-")</f>
        <v>3.2047173747221457E-2</v>
      </c>
      <c r="CD706" s="95">
        <v>6971</v>
      </c>
      <c r="CE706" s="96">
        <f t="shared" si="629"/>
        <v>41341.098981494761</v>
      </c>
      <c r="CF706" s="97">
        <f t="shared" si="674"/>
        <v>0.68276199804113613</v>
      </c>
    </row>
    <row r="707" spans="2:84" ht="13.5" customHeight="1">
      <c r="B707" s="277"/>
      <c r="C707" s="285"/>
      <c r="D707" s="280"/>
      <c r="E707" s="90">
        <v>9</v>
      </c>
      <c r="F707" s="197" t="s">
        <v>426</v>
      </c>
      <c r="G707" s="198" t="s">
        <v>427</v>
      </c>
      <c r="H707" s="93">
        <v>106126204</v>
      </c>
      <c r="I707" s="94">
        <f>IFERROR(H707/H709,"-")</f>
        <v>2.9564328066677626E-2</v>
      </c>
      <c r="J707" s="95">
        <v>1412</v>
      </c>
      <c r="K707" s="96">
        <f t="shared" si="621"/>
        <v>75160.201133144481</v>
      </c>
      <c r="L707" s="97">
        <f t="shared" si="666"/>
        <v>0.2186435428925364</v>
      </c>
      <c r="M707" s="280"/>
      <c r="N707" s="90">
        <v>9</v>
      </c>
      <c r="O707" s="197" t="s">
        <v>382</v>
      </c>
      <c r="P707" s="198" t="s">
        <v>383</v>
      </c>
      <c r="Q707" s="93">
        <v>24604915</v>
      </c>
      <c r="R707" s="94">
        <f>IFERROR(Q707/Q709,"-")</f>
        <v>3.359668739477701E-2</v>
      </c>
      <c r="S707" s="95">
        <v>285</v>
      </c>
      <c r="T707" s="96">
        <f t="shared" si="622"/>
        <v>86333.035087719298</v>
      </c>
      <c r="U707" s="97">
        <f t="shared" si="667"/>
        <v>0.33490011750881316</v>
      </c>
      <c r="V707" s="280"/>
      <c r="W707" s="90">
        <v>9</v>
      </c>
      <c r="X707" s="197" t="s">
        <v>432</v>
      </c>
      <c r="Y707" s="198" t="s">
        <v>433</v>
      </c>
      <c r="Z707" s="93">
        <v>21160530</v>
      </c>
      <c r="AA707" s="94">
        <f>IFERROR(Z707/Z709,"-")</f>
        <v>2.9258117482806895E-2</v>
      </c>
      <c r="AB707" s="95">
        <v>100</v>
      </c>
      <c r="AC707" s="96">
        <f t="shared" si="623"/>
        <v>211605.3</v>
      </c>
      <c r="AD707" s="97">
        <f t="shared" si="668"/>
        <v>0.18281535648994515</v>
      </c>
      <c r="AE707" s="280"/>
      <c r="AF707" s="90">
        <v>9</v>
      </c>
      <c r="AG707" s="197" t="s">
        <v>388</v>
      </c>
      <c r="AH707" s="198" t="s">
        <v>389</v>
      </c>
      <c r="AI707" s="93">
        <v>27985243</v>
      </c>
      <c r="AJ707" s="94">
        <f>IFERROR(AI707/AI709,"-")</f>
        <v>3.5745241907033293E-2</v>
      </c>
      <c r="AK707" s="95">
        <v>115</v>
      </c>
      <c r="AL707" s="96">
        <f t="shared" si="624"/>
        <v>243349.9391304348</v>
      </c>
      <c r="AM707" s="97">
        <f t="shared" si="669"/>
        <v>0.16475644699140402</v>
      </c>
      <c r="AN707" s="280"/>
      <c r="AO707" s="90">
        <v>9</v>
      </c>
      <c r="AP707" s="197" t="s">
        <v>402</v>
      </c>
      <c r="AQ707" s="198" t="s">
        <v>403</v>
      </c>
      <c r="AR707" s="93">
        <v>31509307</v>
      </c>
      <c r="AS707" s="94">
        <f>IFERROR(AR707/AR709,"-")</f>
        <v>3.3675870388631512E-2</v>
      </c>
      <c r="AT707" s="95">
        <v>185</v>
      </c>
      <c r="AU707" s="96">
        <f t="shared" si="625"/>
        <v>170320.57837837838</v>
      </c>
      <c r="AV707" s="97">
        <f t="shared" si="670"/>
        <v>0.35104364326375709</v>
      </c>
      <c r="AW707" s="280"/>
      <c r="AX707" s="90">
        <v>9</v>
      </c>
      <c r="AY707" s="197" t="s">
        <v>442</v>
      </c>
      <c r="AZ707" s="198" t="s">
        <v>443</v>
      </c>
      <c r="BA707" s="93">
        <v>21467191</v>
      </c>
      <c r="BB707" s="94">
        <f>IFERROR(BA707/BA709,"-")</f>
        <v>3.1517200020830208E-2</v>
      </c>
      <c r="BC707" s="95">
        <v>82</v>
      </c>
      <c r="BD707" s="96">
        <f t="shared" si="626"/>
        <v>261795.01219512196</v>
      </c>
      <c r="BE707" s="97">
        <f t="shared" si="671"/>
        <v>0.21298701298701297</v>
      </c>
      <c r="BF707" s="280"/>
      <c r="BG707" s="90">
        <v>9</v>
      </c>
      <c r="BH707" s="197" t="s">
        <v>396</v>
      </c>
      <c r="BI707" s="198" t="s">
        <v>397</v>
      </c>
      <c r="BJ707" s="93">
        <v>22061829</v>
      </c>
      <c r="BK707" s="94">
        <f>IFERROR(BJ707/BJ709,"-")</f>
        <v>2.6368429237276097E-2</v>
      </c>
      <c r="BL707" s="95">
        <v>124</v>
      </c>
      <c r="BM707" s="96">
        <f t="shared" si="627"/>
        <v>177917.97580645161</v>
      </c>
      <c r="BN707" s="97">
        <f t="shared" si="672"/>
        <v>0.30693069306930693</v>
      </c>
      <c r="BO707" s="280"/>
      <c r="BP707" s="90">
        <v>9</v>
      </c>
      <c r="BQ707" s="197" t="s">
        <v>414</v>
      </c>
      <c r="BR707" s="198" t="s">
        <v>415</v>
      </c>
      <c r="BS707" s="93">
        <v>22634850</v>
      </c>
      <c r="BT707" s="94">
        <f>IFERROR(BS707/BS709,"-")</f>
        <v>3.183521281414696E-2</v>
      </c>
      <c r="BU707" s="95">
        <v>155</v>
      </c>
      <c r="BV707" s="96">
        <f t="shared" si="628"/>
        <v>146031.29032258064</v>
      </c>
      <c r="BW707" s="97">
        <f t="shared" si="673"/>
        <v>0.45588235294117646</v>
      </c>
      <c r="BX707" s="280"/>
      <c r="BY707" s="90">
        <v>9</v>
      </c>
      <c r="BZ707" s="197" t="s">
        <v>390</v>
      </c>
      <c r="CA707" s="198" t="s">
        <v>391</v>
      </c>
      <c r="CB707" s="93">
        <v>284229644</v>
      </c>
      <c r="CC707" s="94">
        <f>IFERROR(CB707/CB709,"-")</f>
        <v>3.1606907533436396E-2</v>
      </c>
      <c r="CD707" s="95">
        <v>5619</v>
      </c>
      <c r="CE707" s="96">
        <f t="shared" si="629"/>
        <v>50583.670403986478</v>
      </c>
      <c r="CF707" s="97">
        <f t="shared" si="674"/>
        <v>0.55034280117531831</v>
      </c>
    </row>
    <row r="708" spans="2:84" ht="13.5" customHeight="1">
      <c r="B708" s="277"/>
      <c r="C708" s="285"/>
      <c r="D708" s="280"/>
      <c r="E708" s="98">
        <v>10</v>
      </c>
      <c r="F708" s="113" t="s">
        <v>404</v>
      </c>
      <c r="G708" s="200" t="s">
        <v>405</v>
      </c>
      <c r="H708" s="101">
        <v>98151115</v>
      </c>
      <c r="I708" s="102">
        <f>IFERROR(H708/H709,"-")</f>
        <v>2.7342651056945402E-2</v>
      </c>
      <c r="J708" s="103">
        <v>1380</v>
      </c>
      <c r="K708" s="104">
        <f t="shared" si="621"/>
        <v>71123.996376811599</v>
      </c>
      <c r="L708" s="105">
        <f t="shared" si="666"/>
        <v>0.21368844843604831</v>
      </c>
      <c r="M708" s="280"/>
      <c r="N708" s="98">
        <v>10</v>
      </c>
      <c r="O708" s="113" t="s">
        <v>392</v>
      </c>
      <c r="P708" s="200" t="s">
        <v>393</v>
      </c>
      <c r="Q708" s="101">
        <v>22739846</v>
      </c>
      <c r="R708" s="102">
        <f>IFERROR(Q708/Q709,"-")</f>
        <v>3.1050036038221242E-2</v>
      </c>
      <c r="S708" s="103">
        <v>453</v>
      </c>
      <c r="T708" s="104">
        <f t="shared" si="622"/>
        <v>50198.335540838852</v>
      </c>
      <c r="U708" s="105">
        <f t="shared" si="667"/>
        <v>0.53231492361927146</v>
      </c>
      <c r="V708" s="280"/>
      <c r="W708" s="98">
        <v>10</v>
      </c>
      <c r="X708" s="113" t="s">
        <v>396</v>
      </c>
      <c r="Y708" s="200" t="s">
        <v>397</v>
      </c>
      <c r="Z708" s="101">
        <v>21091292</v>
      </c>
      <c r="AA708" s="102">
        <f>IFERROR(Z708/Z709,"-")</f>
        <v>2.9162383891149477E-2</v>
      </c>
      <c r="AB708" s="103">
        <v>261</v>
      </c>
      <c r="AC708" s="104">
        <f t="shared" si="623"/>
        <v>80809.547892720308</v>
      </c>
      <c r="AD708" s="105">
        <f t="shared" si="668"/>
        <v>0.47714808043875684</v>
      </c>
      <c r="AE708" s="280"/>
      <c r="AF708" s="98">
        <v>10</v>
      </c>
      <c r="AG708" s="113" t="s">
        <v>396</v>
      </c>
      <c r="AH708" s="200" t="s">
        <v>397</v>
      </c>
      <c r="AI708" s="101">
        <v>25355114</v>
      </c>
      <c r="AJ708" s="102">
        <f>IFERROR(AI708/AI709,"-")</f>
        <v>3.2385807173816804E-2</v>
      </c>
      <c r="AK708" s="103">
        <v>268</v>
      </c>
      <c r="AL708" s="104">
        <f t="shared" si="624"/>
        <v>94608.63432835821</v>
      </c>
      <c r="AM708" s="105">
        <f t="shared" si="669"/>
        <v>0.38395415472779371</v>
      </c>
      <c r="AN708" s="280"/>
      <c r="AO708" s="98">
        <v>10</v>
      </c>
      <c r="AP708" s="113" t="s">
        <v>406</v>
      </c>
      <c r="AQ708" s="200" t="s">
        <v>407</v>
      </c>
      <c r="AR708" s="101">
        <v>30381047</v>
      </c>
      <c r="AS708" s="102">
        <f>IFERROR(AR708/AR709,"-")</f>
        <v>3.2470031824023367E-2</v>
      </c>
      <c r="AT708" s="103">
        <v>130</v>
      </c>
      <c r="AU708" s="104">
        <f t="shared" si="625"/>
        <v>233700.36153846153</v>
      </c>
      <c r="AV708" s="105">
        <f t="shared" si="670"/>
        <v>0.24667931688804554</v>
      </c>
      <c r="AW708" s="280"/>
      <c r="AX708" s="98">
        <v>10</v>
      </c>
      <c r="AY708" s="113" t="s">
        <v>414</v>
      </c>
      <c r="AZ708" s="200" t="s">
        <v>415</v>
      </c>
      <c r="BA708" s="101">
        <v>21114131</v>
      </c>
      <c r="BB708" s="102">
        <f>IFERROR(BA708/BA709,"-")</f>
        <v>3.0998852620867431E-2</v>
      </c>
      <c r="BC708" s="103">
        <v>193</v>
      </c>
      <c r="BD708" s="104">
        <f t="shared" si="626"/>
        <v>109399.64248704663</v>
      </c>
      <c r="BE708" s="105">
        <f t="shared" si="671"/>
        <v>0.50129870129870124</v>
      </c>
      <c r="BF708" s="280"/>
      <c r="BG708" s="98">
        <v>10</v>
      </c>
      <c r="BH708" s="113" t="s">
        <v>414</v>
      </c>
      <c r="BI708" s="200" t="s">
        <v>415</v>
      </c>
      <c r="BJ708" s="101">
        <v>18426060</v>
      </c>
      <c r="BK708" s="102">
        <f>IFERROR(BJ708/BJ709,"-")</f>
        <v>2.2022936504122282E-2</v>
      </c>
      <c r="BL708" s="103">
        <v>183</v>
      </c>
      <c r="BM708" s="104">
        <f t="shared" si="627"/>
        <v>100688.85245901639</v>
      </c>
      <c r="BN708" s="105">
        <f t="shared" si="672"/>
        <v>0.45297029702970298</v>
      </c>
      <c r="BO708" s="280"/>
      <c r="BP708" s="98">
        <v>10</v>
      </c>
      <c r="BQ708" s="113" t="s">
        <v>416</v>
      </c>
      <c r="BR708" s="200" t="s">
        <v>417</v>
      </c>
      <c r="BS708" s="101">
        <v>21669880</v>
      </c>
      <c r="BT708" s="102">
        <f>IFERROR(BS708/BS709,"-")</f>
        <v>3.0478012509781462E-2</v>
      </c>
      <c r="BU708" s="103">
        <v>195</v>
      </c>
      <c r="BV708" s="104">
        <f t="shared" si="628"/>
        <v>111127.58974358975</v>
      </c>
      <c r="BW708" s="105">
        <f t="shared" si="673"/>
        <v>0.57352941176470584</v>
      </c>
      <c r="BX708" s="280"/>
      <c r="BY708" s="98">
        <v>10</v>
      </c>
      <c r="BZ708" s="113" t="s">
        <v>414</v>
      </c>
      <c r="CA708" s="200" t="s">
        <v>415</v>
      </c>
      <c r="CB708" s="101">
        <v>252400047</v>
      </c>
      <c r="CC708" s="102">
        <f>IFERROR(CB708/CB709,"-")</f>
        <v>2.8067392389809979E-2</v>
      </c>
      <c r="CD708" s="103">
        <v>3928</v>
      </c>
      <c r="CE708" s="104">
        <f t="shared" si="629"/>
        <v>64256.631109979637</v>
      </c>
      <c r="CF708" s="105">
        <f t="shared" si="674"/>
        <v>0.38472086190009797</v>
      </c>
    </row>
    <row r="709" spans="2:84" s="195" customFormat="1" ht="13.5" customHeight="1">
      <c r="B709" s="278"/>
      <c r="C709" s="286"/>
      <c r="D709" s="281"/>
      <c r="E709" s="106" t="s">
        <v>164</v>
      </c>
      <c r="F709" s="107"/>
      <c r="G709" s="127"/>
      <c r="H709" s="216">
        <v>3589670760</v>
      </c>
      <c r="I709" s="109" t="s">
        <v>588</v>
      </c>
      <c r="J709" s="110">
        <v>5944</v>
      </c>
      <c r="K709" s="56">
        <f t="shared" si="621"/>
        <v>603915</v>
      </c>
      <c r="L709" s="111">
        <f t="shared" si="666"/>
        <v>0.92040879529266029</v>
      </c>
      <c r="M709" s="281"/>
      <c r="N709" s="106" t="s">
        <v>164</v>
      </c>
      <c r="O709" s="107"/>
      <c r="P709" s="127"/>
      <c r="Q709" s="216">
        <v>732361340</v>
      </c>
      <c r="R709" s="109" t="s">
        <v>588</v>
      </c>
      <c r="S709" s="110">
        <v>845</v>
      </c>
      <c r="T709" s="56">
        <f t="shared" si="622"/>
        <v>866699.81065088755</v>
      </c>
      <c r="U709" s="111">
        <f t="shared" si="667"/>
        <v>0.99294947121034083</v>
      </c>
      <c r="V709" s="281"/>
      <c r="W709" s="106" t="s">
        <v>164</v>
      </c>
      <c r="X709" s="107"/>
      <c r="Y709" s="127"/>
      <c r="Z709" s="216">
        <v>723236210</v>
      </c>
      <c r="AA709" s="109" t="s">
        <v>588</v>
      </c>
      <c r="AB709" s="110">
        <v>544</v>
      </c>
      <c r="AC709" s="56">
        <f t="shared" si="623"/>
        <v>1329478.3272058824</v>
      </c>
      <c r="AD709" s="111">
        <f t="shared" si="668"/>
        <v>0.99451553930530168</v>
      </c>
      <c r="AE709" s="281"/>
      <c r="AF709" s="106" t="s">
        <v>164</v>
      </c>
      <c r="AG709" s="107"/>
      <c r="AH709" s="127"/>
      <c r="AI709" s="216">
        <v>782908200</v>
      </c>
      <c r="AJ709" s="109" t="s">
        <v>588</v>
      </c>
      <c r="AK709" s="110">
        <v>692</v>
      </c>
      <c r="AL709" s="56">
        <f t="shared" si="624"/>
        <v>1131370.2312138728</v>
      </c>
      <c r="AM709" s="111">
        <f t="shared" si="669"/>
        <v>0.99140401146131807</v>
      </c>
      <c r="AN709" s="281"/>
      <c r="AO709" s="106" t="s">
        <v>164</v>
      </c>
      <c r="AP709" s="107"/>
      <c r="AQ709" s="127"/>
      <c r="AR709" s="216">
        <v>935664220</v>
      </c>
      <c r="AS709" s="109" t="s">
        <v>588</v>
      </c>
      <c r="AT709" s="110">
        <v>518</v>
      </c>
      <c r="AU709" s="56">
        <f t="shared" si="625"/>
        <v>1806301.583011583</v>
      </c>
      <c r="AV709" s="111">
        <f t="shared" si="670"/>
        <v>0.98292220113851991</v>
      </c>
      <c r="AW709" s="281"/>
      <c r="AX709" s="106" t="s">
        <v>164</v>
      </c>
      <c r="AY709" s="107"/>
      <c r="AZ709" s="127"/>
      <c r="BA709" s="216">
        <v>681126210</v>
      </c>
      <c r="BB709" s="109" t="s">
        <v>588</v>
      </c>
      <c r="BC709" s="110">
        <v>376</v>
      </c>
      <c r="BD709" s="56">
        <f t="shared" si="626"/>
        <v>1811505.8776595744</v>
      </c>
      <c r="BE709" s="111">
        <f t="shared" si="671"/>
        <v>0.97662337662337662</v>
      </c>
      <c r="BF709" s="281"/>
      <c r="BG709" s="106" t="s">
        <v>164</v>
      </c>
      <c r="BH709" s="107"/>
      <c r="BI709" s="127"/>
      <c r="BJ709" s="216">
        <v>836675890</v>
      </c>
      <c r="BK709" s="109" t="s">
        <v>588</v>
      </c>
      <c r="BL709" s="110">
        <v>397</v>
      </c>
      <c r="BM709" s="56">
        <f t="shared" si="627"/>
        <v>2107495.9445843827</v>
      </c>
      <c r="BN709" s="111">
        <f t="shared" si="672"/>
        <v>0.98267326732673266</v>
      </c>
      <c r="BO709" s="281"/>
      <c r="BP709" s="106" t="s">
        <v>164</v>
      </c>
      <c r="BQ709" s="107"/>
      <c r="BR709" s="127"/>
      <c r="BS709" s="216">
        <v>711000430</v>
      </c>
      <c r="BT709" s="109" t="s">
        <v>588</v>
      </c>
      <c r="BU709" s="110">
        <v>339</v>
      </c>
      <c r="BV709" s="56">
        <f t="shared" si="628"/>
        <v>2097346.4011799409</v>
      </c>
      <c r="BW709" s="111">
        <f t="shared" si="673"/>
        <v>0.99705882352941178</v>
      </c>
      <c r="BX709" s="281"/>
      <c r="BY709" s="106" t="s">
        <v>164</v>
      </c>
      <c r="BZ709" s="107"/>
      <c r="CA709" s="127"/>
      <c r="CB709" s="216">
        <v>8992643260</v>
      </c>
      <c r="CC709" s="109" t="s">
        <v>588</v>
      </c>
      <c r="CD709" s="110">
        <v>9655</v>
      </c>
      <c r="CE709" s="56">
        <f t="shared" si="629"/>
        <v>931397.5411703781</v>
      </c>
      <c r="CF709" s="111">
        <f t="shared" si="674"/>
        <v>0.94564152791380995</v>
      </c>
    </row>
    <row r="710" spans="2:84" ht="13.5" customHeight="1">
      <c r="B710" s="276">
        <v>65</v>
      </c>
      <c r="C710" s="284" t="s">
        <v>10</v>
      </c>
      <c r="D710" s="279">
        <f>CK70</f>
        <v>3452</v>
      </c>
      <c r="E710" s="82">
        <v>1</v>
      </c>
      <c r="F710" s="83" t="s">
        <v>380</v>
      </c>
      <c r="G710" s="84" t="s">
        <v>381</v>
      </c>
      <c r="H710" s="85">
        <v>121993656</v>
      </c>
      <c r="I710" s="86">
        <f>IFERROR(H710/H720,"-")</f>
        <v>6.9615439777296159E-2</v>
      </c>
      <c r="J710" s="87">
        <v>1268</v>
      </c>
      <c r="K710" s="88">
        <f t="shared" ref="K710:K773" si="675">IFERROR(H710/J710,"-")</f>
        <v>96209.507886435327</v>
      </c>
      <c r="L710" s="89">
        <f t="shared" ref="L710:L720" si="676">IFERROR(J710/$CK$70,0)</f>
        <v>0.36732329084588644</v>
      </c>
      <c r="M710" s="279">
        <f>CL70</f>
        <v>231</v>
      </c>
      <c r="N710" s="82">
        <v>1</v>
      </c>
      <c r="O710" s="83" t="s">
        <v>386</v>
      </c>
      <c r="P710" s="84" t="s">
        <v>387</v>
      </c>
      <c r="Q710" s="85">
        <v>14192711</v>
      </c>
      <c r="R710" s="86">
        <f>IFERROR(Q710/Q720,"-")</f>
        <v>7.5153879815310326E-2</v>
      </c>
      <c r="S710" s="87">
        <v>169</v>
      </c>
      <c r="T710" s="88">
        <f t="shared" ref="T710:T773" si="677">IFERROR(Q710/S710,"-")</f>
        <v>83980.538461538468</v>
      </c>
      <c r="U710" s="89">
        <f t="shared" ref="U710:U720" si="678">IFERROR(S710/$CL$70,0)</f>
        <v>0.73160173160173159</v>
      </c>
      <c r="V710" s="279">
        <f>CM70</f>
        <v>198</v>
      </c>
      <c r="W710" s="82">
        <v>1</v>
      </c>
      <c r="X710" s="83" t="s">
        <v>388</v>
      </c>
      <c r="Y710" s="84" t="s">
        <v>389</v>
      </c>
      <c r="Z710" s="85">
        <v>19534818</v>
      </c>
      <c r="AA710" s="86">
        <f>IFERROR(Z710/Z720,"-")</f>
        <v>0.1018841839068638</v>
      </c>
      <c r="AB710" s="87">
        <v>25</v>
      </c>
      <c r="AC710" s="88">
        <f t="shared" ref="AC710:AC773" si="679">IFERROR(Z710/AB710,"-")</f>
        <v>781392.72</v>
      </c>
      <c r="AD710" s="89">
        <f t="shared" ref="AD710:AD720" si="680">IFERROR(AB710/$CM$70,0)</f>
        <v>0.12626262626262627</v>
      </c>
      <c r="AE710" s="279">
        <f>CN70</f>
        <v>325</v>
      </c>
      <c r="AF710" s="82">
        <v>1</v>
      </c>
      <c r="AG710" s="83" t="s">
        <v>400</v>
      </c>
      <c r="AH710" s="84" t="s">
        <v>401</v>
      </c>
      <c r="AI710" s="85">
        <v>49092721</v>
      </c>
      <c r="AJ710" s="86">
        <f>IFERROR(AI710/AI720,"-")</f>
        <v>0.11049566454034135</v>
      </c>
      <c r="AK710" s="87">
        <v>117</v>
      </c>
      <c r="AL710" s="88">
        <f t="shared" ref="AL710:AL773" si="681">IFERROR(AI710/AK710,"-")</f>
        <v>419595.905982906</v>
      </c>
      <c r="AM710" s="89">
        <f t="shared" ref="AM710:AM720" si="682">IFERROR(AK710/$CN$70,0)</f>
        <v>0.36</v>
      </c>
      <c r="AN710" s="279">
        <f>CO70</f>
        <v>288</v>
      </c>
      <c r="AO710" s="82">
        <v>1</v>
      </c>
      <c r="AP710" s="83" t="s">
        <v>388</v>
      </c>
      <c r="AQ710" s="84" t="s">
        <v>389</v>
      </c>
      <c r="AR710" s="85">
        <v>39790270</v>
      </c>
      <c r="AS710" s="86">
        <f>IFERROR(AR710/AR720,"-")</f>
        <v>8.8478272538714153E-2</v>
      </c>
      <c r="AT710" s="87">
        <v>34</v>
      </c>
      <c r="AU710" s="88">
        <f t="shared" ref="AU710:AU773" si="683">IFERROR(AR710/AT710,"-")</f>
        <v>1170302.0588235294</v>
      </c>
      <c r="AV710" s="89">
        <f t="shared" ref="AV710:AV720" si="684">IFERROR(AT710/$CO$70,0)</f>
        <v>0.11805555555555555</v>
      </c>
      <c r="AW710" s="279">
        <f>CP70</f>
        <v>228</v>
      </c>
      <c r="AX710" s="82">
        <v>1</v>
      </c>
      <c r="AY710" s="83" t="s">
        <v>400</v>
      </c>
      <c r="AZ710" s="84" t="s">
        <v>401</v>
      </c>
      <c r="BA710" s="85">
        <v>36035581</v>
      </c>
      <c r="BB710" s="86">
        <f>IFERROR(BA710/BA720,"-")</f>
        <v>0.10450365046376281</v>
      </c>
      <c r="BC710" s="87">
        <v>92</v>
      </c>
      <c r="BD710" s="88">
        <f t="shared" ref="BD710:BD773" si="685">IFERROR(BA710/BC710,"-")</f>
        <v>391691.09782608697</v>
      </c>
      <c r="BE710" s="89">
        <f t="shared" ref="BE710:BE720" si="686">IFERROR(BC710/$CP$70,0)</f>
        <v>0.40350877192982454</v>
      </c>
      <c r="BF710" s="279">
        <f>CQ70</f>
        <v>223</v>
      </c>
      <c r="BG710" s="82">
        <v>1</v>
      </c>
      <c r="BH710" s="83" t="s">
        <v>408</v>
      </c>
      <c r="BI710" s="84" t="s">
        <v>409</v>
      </c>
      <c r="BJ710" s="85">
        <v>60516708</v>
      </c>
      <c r="BK710" s="86">
        <f>IFERROR(BJ710/BJ720,"-")</f>
        <v>0.12694409291571265</v>
      </c>
      <c r="BL710" s="87">
        <v>98</v>
      </c>
      <c r="BM710" s="88">
        <f t="shared" ref="BM710:BM773" si="687">IFERROR(BJ710/BL710,"-")</f>
        <v>617517.42857142852</v>
      </c>
      <c r="BN710" s="89">
        <f t="shared" ref="BN710:BN720" si="688">IFERROR(BL710/$CQ$70,0)</f>
        <v>0.43946188340807174</v>
      </c>
      <c r="BO710" s="279">
        <f>CR70</f>
        <v>185</v>
      </c>
      <c r="BP710" s="82">
        <v>1</v>
      </c>
      <c r="BQ710" s="83" t="s">
        <v>410</v>
      </c>
      <c r="BR710" s="84" t="s">
        <v>411</v>
      </c>
      <c r="BS710" s="85">
        <v>43133482</v>
      </c>
      <c r="BT710" s="86">
        <f>IFERROR(BS710/BS720,"-")</f>
        <v>0.10647951450643435</v>
      </c>
      <c r="BU710" s="87">
        <v>88</v>
      </c>
      <c r="BV710" s="88">
        <f t="shared" ref="BV710:BV773" si="689">IFERROR(BS710/BU710,"-")</f>
        <v>490153.20454545453</v>
      </c>
      <c r="BW710" s="89">
        <f t="shared" ref="BW710:BW720" si="690">IFERROR(BU710/$CR$70,0)</f>
        <v>0.4756756756756757</v>
      </c>
      <c r="BX710" s="279">
        <f>CS70</f>
        <v>5130</v>
      </c>
      <c r="BY710" s="82">
        <v>1</v>
      </c>
      <c r="BZ710" s="83" t="s">
        <v>380</v>
      </c>
      <c r="CA710" s="84" t="s">
        <v>381</v>
      </c>
      <c r="CB710" s="85">
        <v>283412037</v>
      </c>
      <c r="CC710" s="86">
        <f>IFERROR(CB710/CB720,"-")</f>
        <v>6.6628372809089023E-2</v>
      </c>
      <c r="CD710" s="87">
        <v>2325</v>
      </c>
      <c r="CE710" s="88">
        <f t="shared" ref="CE710:CE773" si="691">IFERROR(CB710/CD710,"-")</f>
        <v>121897.65032258065</v>
      </c>
      <c r="CF710" s="89">
        <f t="shared" ref="CF710:CF720" si="692">IFERROR(CD710/$CS$70,0)</f>
        <v>0.45321637426900585</v>
      </c>
    </row>
    <row r="711" spans="2:84" ht="13.5" customHeight="1">
      <c r="B711" s="277"/>
      <c r="C711" s="285"/>
      <c r="D711" s="280"/>
      <c r="E711" s="90">
        <v>2</v>
      </c>
      <c r="F711" s="197" t="s">
        <v>382</v>
      </c>
      <c r="G711" s="198" t="s">
        <v>383</v>
      </c>
      <c r="H711" s="93">
        <v>119766251</v>
      </c>
      <c r="I711" s="94">
        <f>IFERROR(H711/H720,"-")</f>
        <v>6.8344375496403154E-2</v>
      </c>
      <c r="J711" s="95">
        <v>1016</v>
      </c>
      <c r="K711" s="96">
        <f t="shared" si="675"/>
        <v>117880.16830708661</v>
      </c>
      <c r="L711" s="97">
        <f t="shared" si="676"/>
        <v>0.29432213209733488</v>
      </c>
      <c r="M711" s="280"/>
      <c r="N711" s="90">
        <v>2</v>
      </c>
      <c r="O711" s="197" t="s">
        <v>380</v>
      </c>
      <c r="P711" s="198" t="s">
        <v>381</v>
      </c>
      <c r="Q711" s="93">
        <v>11019532</v>
      </c>
      <c r="R711" s="94">
        <f>IFERROR(Q711/Q720,"-")</f>
        <v>5.8351120060780935E-2</v>
      </c>
      <c r="S711" s="95">
        <v>129</v>
      </c>
      <c r="T711" s="96">
        <f t="shared" si="677"/>
        <v>85422.728682170549</v>
      </c>
      <c r="U711" s="97">
        <f t="shared" si="678"/>
        <v>0.55844155844155841</v>
      </c>
      <c r="V711" s="280"/>
      <c r="W711" s="90">
        <v>2</v>
      </c>
      <c r="X711" s="197" t="s">
        <v>380</v>
      </c>
      <c r="Y711" s="198" t="s">
        <v>381</v>
      </c>
      <c r="Z711" s="93">
        <v>17712132</v>
      </c>
      <c r="AA711" s="94">
        <f>IFERROR(Z711/Z720,"-")</f>
        <v>9.237793329175871E-2</v>
      </c>
      <c r="AB711" s="95">
        <v>125</v>
      </c>
      <c r="AC711" s="96">
        <f t="shared" si="679"/>
        <v>141697.05600000001</v>
      </c>
      <c r="AD711" s="97">
        <f t="shared" si="680"/>
        <v>0.63131313131313127</v>
      </c>
      <c r="AE711" s="280"/>
      <c r="AF711" s="90">
        <v>2</v>
      </c>
      <c r="AG711" s="197" t="s">
        <v>382</v>
      </c>
      <c r="AH711" s="198" t="s">
        <v>383</v>
      </c>
      <c r="AI711" s="93">
        <v>48467184</v>
      </c>
      <c r="AJ711" s="94">
        <f>IFERROR(AI711/AI720,"-")</f>
        <v>0.10908773429932717</v>
      </c>
      <c r="AK711" s="95">
        <v>88</v>
      </c>
      <c r="AL711" s="96">
        <f t="shared" si="681"/>
        <v>550763.45454545459</v>
      </c>
      <c r="AM711" s="97">
        <f t="shared" si="682"/>
        <v>0.27076923076923076</v>
      </c>
      <c r="AN711" s="280"/>
      <c r="AO711" s="90">
        <v>2</v>
      </c>
      <c r="AP711" s="197" t="s">
        <v>380</v>
      </c>
      <c r="AQ711" s="198" t="s">
        <v>381</v>
      </c>
      <c r="AR711" s="93">
        <v>36980032</v>
      </c>
      <c r="AS711" s="94">
        <f>IFERROR(AR711/AR720,"-")</f>
        <v>8.2229382956847757E-2</v>
      </c>
      <c r="AT711" s="95">
        <v>178</v>
      </c>
      <c r="AU711" s="96">
        <f t="shared" si="683"/>
        <v>207752.98876404495</v>
      </c>
      <c r="AV711" s="97">
        <f t="shared" si="684"/>
        <v>0.61805555555555558</v>
      </c>
      <c r="AW711" s="280"/>
      <c r="AX711" s="90">
        <v>2</v>
      </c>
      <c r="AY711" s="197" t="s">
        <v>408</v>
      </c>
      <c r="AZ711" s="198" t="s">
        <v>409</v>
      </c>
      <c r="BA711" s="93">
        <v>26983429</v>
      </c>
      <c r="BB711" s="94">
        <f>IFERROR(BA711/BA720,"-")</f>
        <v>7.8252292713964042E-2</v>
      </c>
      <c r="BC711" s="95">
        <v>93</v>
      </c>
      <c r="BD711" s="96">
        <f t="shared" si="685"/>
        <v>290144.39784946234</v>
      </c>
      <c r="BE711" s="97">
        <f t="shared" si="686"/>
        <v>0.40789473684210525</v>
      </c>
      <c r="BF711" s="280"/>
      <c r="BG711" s="90">
        <v>2</v>
      </c>
      <c r="BH711" s="197" t="s">
        <v>400</v>
      </c>
      <c r="BI711" s="198" t="s">
        <v>401</v>
      </c>
      <c r="BJ711" s="93">
        <v>52523303</v>
      </c>
      <c r="BK711" s="94">
        <f>IFERROR(BJ711/BJ720,"-")</f>
        <v>0.11017656572251301</v>
      </c>
      <c r="BL711" s="95">
        <v>81</v>
      </c>
      <c r="BM711" s="96">
        <f t="shared" si="687"/>
        <v>648435.83950617281</v>
      </c>
      <c r="BN711" s="97">
        <f t="shared" si="688"/>
        <v>0.3632286995515695</v>
      </c>
      <c r="BO711" s="280"/>
      <c r="BP711" s="90">
        <v>2</v>
      </c>
      <c r="BQ711" s="197" t="s">
        <v>408</v>
      </c>
      <c r="BR711" s="198" t="s">
        <v>409</v>
      </c>
      <c r="BS711" s="93">
        <v>38777720</v>
      </c>
      <c r="BT711" s="94">
        <f>IFERROR(BS711/BS720,"-")</f>
        <v>9.5726860151620713E-2</v>
      </c>
      <c r="BU711" s="95">
        <v>74</v>
      </c>
      <c r="BV711" s="96">
        <f t="shared" si="689"/>
        <v>524023.24324324325</v>
      </c>
      <c r="BW711" s="97">
        <f t="shared" si="690"/>
        <v>0.4</v>
      </c>
      <c r="BX711" s="280"/>
      <c r="BY711" s="90">
        <v>2</v>
      </c>
      <c r="BZ711" s="197" t="s">
        <v>400</v>
      </c>
      <c r="CA711" s="198" t="s">
        <v>401</v>
      </c>
      <c r="CB711" s="93">
        <v>259542703</v>
      </c>
      <c r="CC711" s="94">
        <f>IFERROR(CB711/CB720,"-")</f>
        <v>6.101684373893642E-2</v>
      </c>
      <c r="CD711" s="95">
        <v>930</v>
      </c>
      <c r="CE711" s="96">
        <f t="shared" si="691"/>
        <v>279078.17526881723</v>
      </c>
      <c r="CF711" s="97">
        <f t="shared" si="692"/>
        <v>0.18128654970760233</v>
      </c>
    </row>
    <row r="712" spans="2:84" ht="13.5" customHeight="1">
      <c r="B712" s="277"/>
      <c r="C712" s="285"/>
      <c r="D712" s="280"/>
      <c r="E712" s="90">
        <v>3</v>
      </c>
      <c r="F712" s="112" t="s">
        <v>386</v>
      </c>
      <c r="G712" s="198" t="s">
        <v>387</v>
      </c>
      <c r="H712" s="93">
        <v>88758471</v>
      </c>
      <c r="I712" s="94">
        <f>IFERROR(H712/H720,"-")</f>
        <v>5.0649846846342467E-2</v>
      </c>
      <c r="J712" s="95">
        <v>1777</v>
      </c>
      <c r="K712" s="96">
        <f t="shared" si="675"/>
        <v>49948.492402926284</v>
      </c>
      <c r="L712" s="97">
        <f t="shared" si="676"/>
        <v>0.51477404403244498</v>
      </c>
      <c r="M712" s="280"/>
      <c r="N712" s="90">
        <v>3</v>
      </c>
      <c r="O712" s="112" t="s">
        <v>424</v>
      </c>
      <c r="P712" s="198" t="s">
        <v>425</v>
      </c>
      <c r="Q712" s="93">
        <v>10888613</v>
      </c>
      <c r="R712" s="94">
        <f>IFERROR(Q712/Q720,"-")</f>
        <v>5.7657871900401954E-2</v>
      </c>
      <c r="S712" s="95">
        <v>5</v>
      </c>
      <c r="T712" s="96">
        <f t="shared" si="677"/>
        <v>2177722.6</v>
      </c>
      <c r="U712" s="97">
        <f t="shared" si="678"/>
        <v>2.1645021645021644E-2</v>
      </c>
      <c r="V712" s="280"/>
      <c r="W712" s="90">
        <v>3</v>
      </c>
      <c r="X712" s="112" t="s">
        <v>400</v>
      </c>
      <c r="Y712" s="198" t="s">
        <v>401</v>
      </c>
      <c r="Z712" s="93">
        <v>12720577</v>
      </c>
      <c r="AA712" s="94">
        <f>IFERROR(Z712/Z720,"-")</f>
        <v>6.6344391151707774E-2</v>
      </c>
      <c r="AB712" s="95">
        <v>61</v>
      </c>
      <c r="AC712" s="96">
        <f t="shared" si="679"/>
        <v>208534.04918032786</v>
      </c>
      <c r="AD712" s="97">
        <f t="shared" si="680"/>
        <v>0.30808080808080807</v>
      </c>
      <c r="AE712" s="280"/>
      <c r="AF712" s="90">
        <v>3</v>
      </c>
      <c r="AG712" s="112" t="s">
        <v>380</v>
      </c>
      <c r="AH712" s="198" t="s">
        <v>381</v>
      </c>
      <c r="AI712" s="93">
        <v>27184380</v>
      </c>
      <c r="AJ712" s="94">
        <f>IFERROR(AI712/AI720,"-")</f>
        <v>6.1185366629345407E-2</v>
      </c>
      <c r="AK712" s="95">
        <v>214</v>
      </c>
      <c r="AL712" s="96">
        <f t="shared" si="681"/>
        <v>127029.81308411215</v>
      </c>
      <c r="AM712" s="97">
        <f t="shared" si="682"/>
        <v>0.65846153846153843</v>
      </c>
      <c r="AN712" s="280"/>
      <c r="AO712" s="90">
        <v>3</v>
      </c>
      <c r="AP712" s="112" t="s">
        <v>400</v>
      </c>
      <c r="AQ712" s="198" t="s">
        <v>401</v>
      </c>
      <c r="AR712" s="93">
        <v>32784663</v>
      </c>
      <c r="AS712" s="94">
        <f>IFERROR(AR712/AR720,"-")</f>
        <v>7.2900494216397577E-2</v>
      </c>
      <c r="AT712" s="95">
        <v>104</v>
      </c>
      <c r="AU712" s="96">
        <f t="shared" si="683"/>
        <v>315237.14423076925</v>
      </c>
      <c r="AV712" s="97">
        <f t="shared" si="684"/>
        <v>0.3611111111111111</v>
      </c>
      <c r="AW712" s="280"/>
      <c r="AX712" s="90">
        <v>3</v>
      </c>
      <c r="AY712" s="112" t="s">
        <v>404</v>
      </c>
      <c r="AZ712" s="198" t="s">
        <v>405</v>
      </c>
      <c r="BA712" s="93">
        <v>25721132</v>
      </c>
      <c r="BB712" s="94">
        <f>IFERROR(BA712/BA720,"-")</f>
        <v>7.4591615105645298E-2</v>
      </c>
      <c r="BC712" s="95">
        <v>154</v>
      </c>
      <c r="BD712" s="96">
        <f t="shared" si="685"/>
        <v>167020.33766233767</v>
      </c>
      <c r="BE712" s="97">
        <f t="shared" si="686"/>
        <v>0.67543859649122806</v>
      </c>
      <c r="BF712" s="280"/>
      <c r="BG712" s="90">
        <v>3</v>
      </c>
      <c r="BH712" s="112" t="s">
        <v>404</v>
      </c>
      <c r="BI712" s="198" t="s">
        <v>405</v>
      </c>
      <c r="BJ712" s="93">
        <v>24100040</v>
      </c>
      <c r="BK712" s="94">
        <f>IFERROR(BJ712/BJ720,"-")</f>
        <v>5.0553934907239036E-2</v>
      </c>
      <c r="BL712" s="95">
        <v>149</v>
      </c>
      <c r="BM712" s="96">
        <f t="shared" si="687"/>
        <v>161745.23489932885</v>
      </c>
      <c r="BN712" s="97">
        <f t="shared" si="688"/>
        <v>0.66816143497757852</v>
      </c>
      <c r="BO712" s="280"/>
      <c r="BP712" s="90">
        <v>3</v>
      </c>
      <c r="BQ712" s="112" t="s">
        <v>412</v>
      </c>
      <c r="BR712" s="198" t="s">
        <v>413</v>
      </c>
      <c r="BS712" s="93">
        <v>24648731</v>
      </c>
      <c r="BT712" s="94">
        <f>IFERROR(BS712/BS720,"-")</f>
        <v>6.0847972117801616E-2</v>
      </c>
      <c r="BU712" s="95">
        <v>66</v>
      </c>
      <c r="BV712" s="96">
        <f t="shared" si="689"/>
        <v>373465.62121212122</v>
      </c>
      <c r="BW712" s="97">
        <f t="shared" si="690"/>
        <v>0.35675675675675678</v>
      </c>
      <c r="BX712" s="280"/>
      <c r="BY712" s="90">
        <v>3</v>
      </c>
      <c r="BZ712" s="112" t="s">
        <v>382</v>
      </c>
      <c r="CA712" s="198" t="s">
        <v>383</v>
      </c>
      <c r="CB712" s="93">
        <v>241068195</v>
      </c>
      <c r="CC712" s="94">
        <f>IFERROR(CB712/CB720,"-")</f>
        <v>5.6673604053289271E-2</v>
      </c>
      <c r="CD712" s="95">
        <v>1426</v>
      </c>
      <c r="CE712" s="96">
        <f t="shared" si="691"/>
        <v>169052.03015427769</v>
      </c>
      <c r="CF712" s="97">
        <f t="shared" si="692"/>
        <v>0.27797270955165693</v>
      </c>
    </row>
    <row r="713" spans="2:84" ht="13.5" customHeight="1">
      <c r="B713" s="277"/>
      <c r="C713" s="285"/>
      <c r="D713" s="280"/>
      <c r="E713" s="90">
        <v>4</v>
      </c>
      <c r="F713" s="197" t="s">
        <v>384</v>
      </c>
      <c r="G713" s="198" t="s">
        <v>385</v>
      </c>
      <c r="H713" s="93">
        <v>80823037</v>
      </c>
      <c r="I713" s="94">
        <f>IFERROR(H713/H720,"-")</f>
        <v>4.6121507046986768E-2</v>
      </c>
      <c r="J713" s="95">
        <v>2065</v>
      </c>
      <c r="K713" s="96">
        <f t="shared" si="675"/>
        <v>39139.485230024213</v>
      </c>
      <c r="L713" s="97">
        <f t="shared" si="676"/>
        <v>0.59820393974507535</v>
      </c>
      <c r="M713" s="280"/>
      <c r="N713" s="90">
        <v>4</v>
      </c>
      <c r="O713" s="197" t="s">
        <v>444</v>
      </c>
      <c r="P713" s="198" t="s">
        <v>445</v>
      </c>
      <c r="Q713" s="93">
        <v>10279888</v>
      </c>
      <c r="R713" s="94">
        <f>IFERROR(Q713/Q720,"-")</f>
        <v>5.443452397972811E-2</v>
      </c>
      <c r="S713" s="95">
        <v>37</v>
      </c>
      <c r="T713" s="96">
        <f t="shared" si="677"/>
        <v>277834.81081081083</v>
      </c>
      <c r="U713" s="97">
        <f t="shared" si="678"/>
        <v>0.16017316017316016</v>
      </c>
      <c r="V713" s="280"/>
      <c r="W713" s="90">
        <v>4</v>
      </c>
      <c r="X713" s="197" t="s">
        <v>398</v>
      </c>
      <c r="Y713" s="198" t="s">
        <v>399</v>
      </c>
      <c r="Z713" s="93">
        <v>9661705</v>
      </c>
      <c r="AA713" s="94">
        <f>IFERROR(Z713/Z720,"-")</f>
        <v>5.0390790898275348E-2</v>
      </c>
      <c r="AB713" s="95">
        <v>92</v>
      </c>
      <c r="AC713" s="96">
        <f t="shared" si="679"/>
        <v>105018.53260869565</v>
      </c>
      <c r="AD713" s="97">
        <f t="shared" si="680"/>
        <v>0.46464646464646464</v>
      </c>
      <c r="AE713" s="280"/>
      <c r="AF713" s="90">
        <v>4</v>
      </c>
      <c r="AG713" s="197" t="s">
        <v>408</v>
      </c>
      <c r="AH713" s="198" t="s">
        <v>409</v>
      </c>
      <c r="AI713" s="93">
        <v>20976721</v>
      </c>
      <c r="AJ713" s="94">
        <f>IFERROR(AI713/AI720,"-")</f>
        <v>4.7213449968933958E-2</v>
      </c>
      <c r="AK713" s="95">
        <v>115</v>
      </c>
      <c r="AL713" s="96">
        <f t="shared" si="681"/>
        <v>182406.2695652174</v>
      </c>
      <c r="AM713" s="97">
        <f t="shared" si="682"/>
        <v>0.35384615384615387</v>
      </c>
      <c r="AN713" s="280"/>
      <c r="AO713" s="90">
        <v>4</v>
      </c>
      <c r="AP713" s="197" t="s">
        <v>408</v>
      </c>
      <c r="AQ713" s="198" t="s">
        <v>409</v>
      </c>
      <c r="AR713" s="93">
        <v>29775917</v>
      </c>
      <c r="AS713" s="94">
        <f>IFERROR(AR713/AR720,"-")</f>
        <v>6.6210199111896753E-2</v>
      </c>
      <c r="AT713" s="95">
        <v>119</v>
      </c>
      <c r="AU713" s="96">
        <f t="shared" si="683"/>
        <v>250217.78991596639</v>
      </c>
      <c r="AV713" s="97">
        <f t="shared" si="684"/>
        <v>0.41319444444444442</v>
      </c>
      <c r="AW713" s="280"/>
      <c r="AX713" s="90">
        <v>4</v>
      </c>
      <c r="AY713" s="197" t="s">
        <v>380</v>
      </c>
      <c r="AZ713" s="198" t="s">
        <v>381</v>
      </c>
      <c r="BA713" s="93">
        <v>22810614</v>
      </c>
      <c r="BB713" s="94">
        <f>IFERROR(BA713/BA720,"-")</f>
        <v>6.6151075303040471E-2</v>
      </c>
      <c r="BC713" s="95">
        <v>152</v>
      </c>
      <c r="BD713" s="96">
        <f t="shared" si="685"/>
        <v>150069.82894736843</v>
      </c>
      <c r="BE713" s="97">
        <f t="shared" si="686"/>
        <v>0.66666666666666663</v>
      </c>
      <c r="BF713" s="280"/>
      <c r="BG713" s="90">
        <v>4</v>
      </c>
      <c r="BH713" s="197" t="s">
        <v>380</v>
      </c>
      <c r="BI713" s="198" t="s">
        <v>381</v>
      </c>
      <c r="BJ713" s="93">
        <v>23727936</v>
      </c>
      <c r="BK713" s="94">
        <f>IFERROR(BJ713/BJ720,"-")</f>
        <v>4.9773383447792356E-2</v>
      </c>
      <c r="BL713" s="95">
        <v>142</v>
      </c>
      <c r="BM713" s="96">
        <f t="shared" si="687"/>
        <v>167098.14084507042</v>
      </c>
      <c r="BN713" s="97">
        <f t="shared" si="688"/>
        <v>0.63677130044843044</v>
      </c>
      <c r="BO713" s="280"/>
      <c r="BP713" s="90">
        <v>4</v>
      </c>
      <c r="BQ713" s="197" t="s">
        <v>404</v>
      </c>
      <c r="BR713" s="198" t="s">
        <v>405</v>
      </c>
      <c r="BS713" s="93">
        <v>23970084</v>
      </c>
      <c r="BT713" s="94">
        <f>IFERROR(BS713/BS720,"-")</f>
        <v>5.9172660973636437E-2</v>
      </c>
      <c r="BU713" s="95">
        <v>139</v>
      </c>
      <c r="BV713" s="96">
        <f t="shared" si="689"/>
        <v>172446.64748201438</v>
      </c>
      <c r="BW713" s="97">
        <f t="shared" si="690"/>
        <v>0.75135135135135134</v>
      </c>
      <c r="BX713" s="280"/>
      <c r="BY713" s="90">
        <v>4</v>
      </c>
      <c r="BZ713" s="197" t="s">
        <v>408</v>
      </c>
      <c r="CA713" s="198" t="s">
        <v>409</v>
      </c>
      <c r="CB713" s="93">
        <v>210945037</v>
      </c>
      <c r="CC713" s="94">
        <f>IFERROR(CB713/CB720,"-")</f>
        <v>4.9591840615658384E-2</v>
      </c>
      <c r="CD713" s="95">
        <v>1497</v>
      </c>
      <c r="CE713" s="96">
        <f t="shared" si="691"/>
        <v>140911.84836339345</v>
      </c>
      <c r="CF713" s="97">
        <f t="shared" si="692"/>
        <v>0.29181286549707602</v>
      </c>
    </row>
    <row r="714" spans="2:84" ht="13.5" customHeight="1">
      <c r="B714" s="277"/>
      <c r="C714" s="285"/>
      <c r="D714" s="280"/>
      <c r="E714" s="90">
        <v>5</v>
      </c>
      <c r="F714" s="197" t="s">
        <v>388</v>
      </c>
      <c r="G714" s="198" t="s">
        <v>389</v>
      </c>
      <c r="H714" s="93">
        <v>74696690</v>
      </c>
      <c r="I714" s="94">
        <f>IFERROR(H714/H720,"-")</f>
        <v>4.2625519184853022E-2</v>
      </c>
      <c r="J714" s="95">
        <v>146</v>
      </c>
      <c r="K714" s="96">
        <f t="shared" si="675"/>
        <v>511621.16438356164</v>
      </c>
      <c r="L714" s="97">
        <f t="shared" si="676"/>
        <v>4.2294322132097335E-2</v>
      </c>
      <c r="M714" s="280"/>
      <c r="N714" s="90">
        <v>5</v>
      </c>
      <c r="O714" s="197" t="s">
        <v>396</v>
      </c>
      <c r="P714" s="198" t="s">
        <v>397</v>
      </c>
      <c r="Q714" s="93">
        <v>9060119</v>
      </c>
      <c r="R714" s="94">
        <f>IFERROR(Q714/Q720,"-")</f>
        <v>4.7975548465575717E-2</v>
      </c>
      <c r="S714" s="95">
        <v>103</v>
      </c>
      <c r="T714" s="96">
        <f t="shared" si="677"/>
        <v>87962.320388349515</v>
      </c>
      <c r="U714" s="97">
        <f t="shared" si="678"/>
        <v>0.44588744588744589</v>
      </c>
      <c r="V714" s="280"/>
      <c r="W714" s="90">
        <v>5</v>
      </c>
      <c r="X714" s="197" t="s">
        <v>386</v>
      </c>
      <c r="Y714" s="198" t="s">
        <v>387</v>
      </c>
      <c r="Z714" s="93">
        <v>7267158</v>
      </c>
      <c r="AA714" s="94">
        <f>IFERROR(Z714/Z720,"-")</f>
        <v>3.7901989266152181E-2</v>
      </c>
      <c r="AB714" s="95">
        <v>161</v>
      </c>
      <c r="AC714" s="96">
        <f t="shared" si="679"/>
        <v>45137.627329192546</v>
      </c>
      <c r="AD714" s="97">
        <f t="shared" si="680"/>
        <v>0.81313131313131315</v>
      </c>
      <c r="AE714" s="280"/>
      <c r="AF714" s="90">
        <v>5</v>
      </c>
      <c r="AG714" s="197" t="s">
        <v>396</v>
      </c>
      <c r="AH714" s="198" t="s">
        <v>397</v>
      </c>
      <c r="AI714" s="93">
        <v>17836112</v>
      </c>
      <c r="AJ714" s="94">
        <f>IFERROR(AI714/AI720,"-")</f>
        <v>4.0144710012222723E-2</v>
      </c>
      <c r="AK714" s="95">
        <v>149</v>
      </c>
      <c r="AL714" s="96">
        <f t="shared" si="681"/>
        <v>119705.44966442953</v>
      </c>
      <c r="AM714" s="97">
        <f t="shared" si="682"/>
        <v>0.45846153846153848</v>
      </c>
      <c r="AN714" s="280"/>
      <c r="AO714" s="90">
        <v>5</v>
      </c>
      <c r="AP714" s="197" t="s">
        <v>382</v>
      </c>
      <c r="AQ714" s="198" t="s">
        <v>383</v>
      </c>
      <c r="AR714" s="93">
        <v>26288252</v>
      </c>
      <c r="AS714" s="94">
        <f>IFERROR(AR714/AR720,"-")</f>
        <v>5.8454972158329094E-2</v>
      </c>
      <c r="AT714" s="95">
        <v>86</v>
      </c>
      <c r="AU714" s="96">
        <f t="shared" si="683"/>
        <v>305677.34883720928</v>
      </c>
      <c r="AV714" s="97">
        <f t="shared" si="684"/>
        <v>0.2986111111111111</v>
      </c>
      <c r="AW714" s="280"/>
      <c r="AX714" s="90">
        <v>5</v>
      </c>
      <c r="AY714" s="197" t="s">
        <v>386</v>
      </c>
      <c r="AZ714" s="198" t="s">
        <v>387</v>
      </c>
      <c r="BA714" s="93">
        <v>16674902</v>
      </c>
      <c r="BB714" s="94">
        <f>IFERROR(BA714/BA720,"-")</f>
        <v>4.8357431232356141E-2</v>
      </c>
      <c r="BC714" s="95">
        <v>181</v>
      </c>
      <c r="BD714" s="96">
        <f t="shared" si="685"/>
        <v>92126.530386740327</v>
      </c>
      <c r="BE714" s="97">
        <f t="shared" si="686"/>
        <v>0.79385964912280704</v>
      </c>
      <c r="BF714" s="280"/>
      <c r="BG714" s="90">
        <v>5</v>
      </c>
      <c r="BH714" s="197" t="s">
        <v>412</v>
      </c>
      <c r="BI714" s="198" t="s">
        <v>413</v>
      </c>
      <c r="BJ714" s="93">
        <v>23119508</v>
      </c>
      <c r="BK714" s="94">
        <f>IFERROR(BJ714/BJ720,"-")</f>
        <v>4.8497102184037542E-2</v>
      </c>
      <c r="BL714" s="95">
        <v>66</v>
      </c>
      <c r="BM714" s="96">
        <f t="shared" si="687"/>
        <v>350295.57575757575</v>
      </c>
      <c r="BN714" s="97">
        <f t="shared" si="688"/>
        <v>0.29596412556053814</v>
      </c>
      <c r="BO714" s="280"/>
      <c r="BP714" s="90">
        <v>5</v>
      </c>
      <c r="BQ714" s="197" t="s">
        <v>380</v>
      </c>
      <c r="BR714" s="198" t="s">
        <v>381</v>
      </c>
      <c r="BS714" s="93">
        <v>21983755</v>
      </c>
      <c r="BT714" s="94">
        <f>IFERROR(BS714/BS720,"-")</f>
        <v>5.4269199955347881E-2</v>
      </c>
      <c r="BU714" s="95">
        <v>117</v>
      </c>
      <c r="BV714" s="96">
        <f t="shared" si="689"/>
        <v>187895.34188034188</v>
      </c>
      <c r="BW714" s="97">
        <f t="shared" si="690"/>
        <v>0.63243243243243241</v>
      </c>
      <c r="BX714" s="280"/>
      <c r="BY714" s="90">
        <v>5</v>
      </c>
      <c r="BZ714" s="197" t="s">
        <v>386</v>
      </c>
      <c r="CA714" s="198" t="s">
        <v>387</v>
      </c>
      <c r="CB714" s="93">
        <v>197500946</v>
      </c>
      <c r="CC714" s="94">
        <f>IFERROR(CB714/CB720,"-")</f>
        <v>4.6431220069300581E-2</v>
      </c>
      <c r="CD714" s="95">
        <v>3082</v>
      </c>
      <c r="CE714" s="96">
        <f t="shared" si="691"/>
        <v>64082.072031148607</v>
      </c>
      <c r="CF714" s="97">
        <f t="shared" si="692"/>
        <v>0.60077972709551652</v>
      </c>
    </row>
    <row r="715" spans="2:84" ht="13.5" customHeight="1">
      <c r="B715" s="277"/>
      <c r="C715" s="285"/>
      <c r="D715" s="280"/>
      <c r="E715" s="90">
        <v>6</v>
      </c>
      <c r="F715" s="112" t="s">
        <v>390</v>
      </c>
      <c r="G715" s="198" t="s">
        <v>391</v>
      </c>
      <c r="H715" s="93">
        <v>73913189</v>
      </c>
      <c r="I715" s="94">
        <f>IFERROR(H715/H720,"-")</f>
        <v>4.2178415880719314E-2</v>
      </c>
      <c r="J715" s="95">
        <v>1614</v>
      </c>
      <c r="K715" s="96">
        <f t="shared" si="675"/>
        <v>45795.036555142506</v>
      </c>
      <c r="L715" s="97">
        <f t="shared" si="676"/>
        <v>0.46755504055619929</v>
      </c>
      <c r="M715" s="280"/>
      <c r="N715" s="90">
        <v>6</v>
      </c>
      <c r="O715" s="112" t="s">
        <v>398</v>
      </c>
      <c r="P715" s="198" t="s">
        <v>399</v>
      </c>
      <c r="Q715" s="93">
        <v>9009181</v>
      </c>
      <c r="R715" s="94">
        <f>IFERROR(Q715/Q720,"-")</f>
        <v>4.7705819283460175E-2</v>
      </c>
      <c r="S715" s="95">
        <v>103</v>
      </c>
      <c r="T715" s="96">
        <f t="shared" si="677"/>
        <v>87467.776699029127</v>
      </c>
      <c r="U715" s="97">
        <f t="shared" si="678"/>
        <v>0.44588744588744589</v>
      </c>
      <c r="V715" s="280"/>
      <c r="W715" s="90">
        <v>6</v>
      </c>
      <c r="X715" s="112" t="s">
        <v>408</v>
      </c>
      <c r="Y715" s="198" t="s">
        <v>409</v>
      </c>
      <c r="Z715" s="93">
        <v>6942769</v>
      </c>
      <c r="AA715" s="94">
        <f>IFERROR(Z715/Z720,"-")</f>
        <v>3.6210132780293773E-2</v>
      </c>
      <c r="AB715" s="95">
        <v>85</v>
      </c>
      <c r="AC715" s="96">
        <f t="shared" si="679"/>
        <v>81679.635294117645</v>
      </c>
      <c r="AD715" s="97">
        <f t="shared" si="680"/>
        <v>0.42929292929292928</v>
      </c>
      <c r="AE715" s="280"/>
      <c r="AF715" s="90">
        <v>6</v>
      </c>
      <c r="AG715" s="112" t="s">
        <v>418</v>
      </c>
      <c r="AH715" s="198" t="s">
        <v>419</v>
      </c>
      <c r="AI715" s="93">
        <v>17797771</v>
      </c>
      <c r="AJ715" s="94">
        <f>IFERROR(AI715/AI720,"-")</f>
        <v>4.0058413832507175E-2</v>
      </c>
      <c r="AK715" s="95">
        <v>26</v>
      </c>
      <c r="AL715" s="96">
        <f t="shared" si="681"/>
        <v>684529.65384615387</v>
      </c>
      <c r="AM715" s="97">
        <f t="shared" si="682"/>
        <v>0.08</v>
      </c>
      <c r="AN715" s="280"/>
      <c r="AO715" s="90">
        <v>6</v>
      </c>
      <c r="AP715" s="112" t="s">
        <v>404</v>
      </c>
      <c r="AQ715" s="198" t="s">
        <v>405</v>
      </c>
      <c r="AR715" s="93">
        <v>24196671</v>
      </c>
      <c r="AS715" s="94">
        <f>IFERROR(AR715/AR720,"-")</f>
        <v>5.3804099627059607E-2</v>
      </c>
      <c r="AT715" s="95">
        <v>147</v>
      </c>
      <c r="AU715" s="96">
        <f t="shared" si="683"/>
        <v>164603.20408163266</v>
      </c>
      <c r="AV715" s="97">
        <f t="shared" si="684"/>
        <v>0.51041666666666663</v>
      </c>
      <c r="AW715" s="280"/>
      <c r="AX715" s="90">
        <v>6</v>
      </c>
      <c r="AY715" s="112" t="s">
        <v>410</v>
      </c>
      <c r="AZ715" s="198" t="s">
        <v>411</v>
      </c>
      <c r="BA715" s="93">
        <v>15483555</v>
      </c>
      <c r="BB715" s="94">
        <f>IFERROR(BA715/BA720,"-")</f>
        <v>4.4902509540680001E-2</v>
      </c>
      <c r="BC715" s="95">
        <v>88</v>
      </c>
      <c r="BD715" s="96">
        <f t="shared" si="685"/>
        <v>175949.48863636365</v>
      </c>
      <c r="BE715" s="97">
        <f t="shared" si="686"/>
        <v>0.38596491228070173</v>
      </c>
      <c r="BF715" s="280"/>
      <c r="BG715" s="90">
        <v>6</v>
      </c>
      <c r="BH715" s="112" t="s">
        <v>406</v>
      </c>
      <c r="BI715" s="198" t="s">
        <v>407</v>
      </c>
      <c r="BJ715" s="93">
        <v>22772126</v>
      </c>
      <c r="BK715" s="94">
        <f>IFERROR(BJ715/BJ720,"-")</f>
        <v>4.7768409326434544E-2</v>
      </c>
      <c r="BL715" s="95">
        <v>64</v>
      </c>
      <c r="BM715" s="96">
        <f t="shared" si="687"/>
        <v>355814.46875</v>
      </c>
      <c r="BN715" s="97">
        <f t="shared" si="688"/>
        <v>0.28699551569506726</v>
      </c>
      <c r="BO715" s="280"/>
      <c r="BP715" s="90">
        <v>6</v>
      </c>
      <c r="BQ715" s="112" t="s">
        <v>400</v>
      </c>
      <c r="BR715" s="198" t="s">
        <v>401</v>
      </c>
      <c r="BS715" s="93">
        <v>21565861</v>
      </c>
      <c r="BT715" s="94">
        <f>IFERROR(BS715/BS720,"-")</f>
        <v>5.3237584881119654E-2</v>
      </c>
      <c r="BU715" s="95">
        <v>45</v>
      </c>
      <c r="BV715" s="96">
        <f t="shared" si="689"/>
        <v>479241.35555555555</v>
      </c>
      <c r="BW715" s="97">
        <f t="shared" si="690"/>
        <v>0.24324324324324326</v>
      </c>
      <c r="BX715" s="280"/>
      <c r="BY715" s="90">
        <v>6</v>
      </c>
      <c r="BZ715" s="112" t="s">
        <v>388</v>
      </c>
      <c r="CA715" s="198" t="s">
        <v>389</v>
      </c>
      <c r="CB715" s="93">
        <v>173203109</v>
      </c>
      <c r="CC715" s="94">
        <f>IFERROR(CB715/CB720,"-")</f>
        <v>4.0718952660946016E-2</v>
      </c>
      <c r="CD715" s="95">
        <v>330</v>
      </c>
      <c r="CE715" s="96">
        <f t="shared" si="691"/>
        <v>524857.90606060601</v>
      </c>
      <c r="CF715" s="97">
        <f t="shared" si="692"/>
        <v>6.4327485380116955E-2</v>
      </c>
    </row>
    <row r="716" spans="2:84" ht="13.5" customHeight="1">
      <c r="B716" s="277"/>
      <c r="C716" s="285"/>
      <c r="D716" s="280"/>
      <c r="E716" s="90">
        <v>7</v>
      </c>
      <c r="F716" s="197" t="s">
        <v>392</v>
      </c>
      <c r="G716" s="198" t="s">
        <v>393</v>
      </c>
      <c r="H716" s="93">
        <v>69327062</v>
      </c>
      <c r="I716" s="94">
        <f>IFERROR(H716/H720,"-")</f>
        <v>3.9561351531245834E-2</v>
      </c>
      <c r="J716" s="95">
        <v>1463</v>
      </c>
      <c r="K716" s="96">
        <f t="shared" si="675"/>
        <v>47386.918660287083</v>
      </c>
      <c r="L716" s="97">
        <f t="shared" si="676"/>
        <v>0.42381228273464661</v>
      </c>
      <c r="M716" s="280"/>
      <c r="N716" s="90">
        <v>7</v>
      </c>
      <c r="O716" s="197" t="s">
        <v>384</v>
      </c>
      <c r="P716" s="198" t="s">
        <v>385</v>
      </c>
      <c r="Q716" s="93">
        <v>7294393</v>
      </c>
      <c r="R716" s="94">
        <f>IFERROR(Q716/Q720,"-")</f>
        <v>3.8625596959428049E-2</v>
      </c>
      <c r="S716" s="95">
        <v>175</v>
      </c>
      <c r="T716" s="96">
        <f t="shared" si="677"/>
        <v>41682.245714285717</v>
      </c>
      <c r="U716" s="97">
        <f t="shared" si="678"/>
        <v>0.75757575757575757</v>
      </c>
      <c r="V716" s="280"/>
      <c r="W716" s="90">
        <v>7</v>
      </c>
      <c r="X716" s="197" t="s">
        <v>412</v>
      </c>
      <c r="Y716" s="198" t="s">
        <v>413</v>
      </c>
      <c r="Z716" s="93">
        <v>6595164</v>
      </c>
      <c r="AA716" s="94">
        <f>IFERROR(Z716/Z720,"-")</f>
        <v>3.4397192841618872E-2</v>
      </c>
      <c r="AB716" s="95">
        <v>48</v>
      </c>
      <c r="AC716" s="96">
        <f t="shared" si="679"/>
        <v>137399.25</v>
      </c>
      <c r="AD716" s="97">
        <f t="shared" si="680"/>
        <v>0.24242424242424243</v>
      </c>
      <c r="AE716" s="280"/>
      <c r="AF716" s="90">
        <v>7</v>
      </c>
      <c r="AG716" s="197" t="s">
        <v>438</v>
      </c>
      <c r="AH716" s="198" t="s">
        <v>439</v>
      </c>
      <c r="AI716" s="93">
        <v>16577326</v>
      </c>
      <c r="AJ716" s="94">
        <f>IFERROR(AI716/AI720,"-")</f>
        <v>3.7311491711202537E-2</v>
      </c>
      <c r="AK716" s="95">
        <v>54</v>
      </c>
      <c r="AL716" s="96">
        <f t="shared" si="681"/>
        <v>306987.51851851854</v>
      </c>
      <c r="AM716" s="97">
        <f t="shared" si="682"/>
        <v>0.16615384615384615</v>
      </c>
      <c r="AN716" s="280"/>
      <c r="AO716" s="90">
        <v>7</v>
      </c>
      <c r="AP716" s="197" t="s">
        <v>386</v>
      </c>
      <c r="AQ716" s="198" t="s">
        <v>387</v>
      </c>
      <c r="AR716" s="93">
        <v>17686549</v>
      </c>
      <c r="AS716" s="94">
        <f>IFERROR(AR716/AR720,"-")</f>
        <v>3.9328089572936355E-2</v>
      </c>
      <c r="AT716" s="95">
        <v>220</v>
      </c>
      <c r="AU716" s="96">
        <f t="shared" si="683"/>
        <v>80393.404545454541</v>
      </c>
      <c r="AV716" s="97">
        <f t="shared" si="684"/>
        <v>0.76388888888888884</v>
      </c>
      <c r="AW716" s="280"/>
      <c r="AX716" s="90">
        <v>7</v>
      </c>
      <c r="AY716" s="197" t="s">
        <v>412</v>
      </c>
      <c r="AZ716" s="198" t="s">
        <v>413</v>
      </c>
      <c r="BA716" s="93">
        <v>13107037</v>
      </c>
      <c r="BB716" s="94">
        <f>IFERROR(BA716/BA720,"-")</f>
        <v>3.8010576637118917E-2</v>
      </c>
      <c r="BC716" s="95">
        <v>60</v>
      </c>
      <c r="BD716" s="96">
        <f t="shared" si="685"/>
        <v>218450.61666666667</v>
      </c>
      <c r="BE716" s="97">
        <f t="shared" si="686"/>
        <v>0.26315789473684209</v>
      </c>
      <c r="BF716" s="280"/>
      <c r="BG716" s="90">
        <v>7</v>
      </c>
      <c r="BH716" s="197" t="s">
        <v>410</v>
      </c>
      <c r="BI716" s="198" t="s">
        <v>411</v>
      </c>
      <c r="BJ716" s="93">
        <v>21252576</v>
      </c>
      <c r="BK716" s="94">
        <f>IFERROR(BJ716/BJ720,"-")</f>
        <v>4.4580894625699814E-2</v>
      </c>
      <c r="BL716" s="95">
        <v>98</v>
      </c>
      <c r="BM716" s="96">
        <f t="shared" si="687"/>
        <v>216863.02040816325</v>
      </c>
      <c r="BN716" s="97">
        <f t="shared" si="688"/>
        <v>0.43946188340807174</v>
      </c>
      <c r="BO716" s="280"/>
      <c r="BP716" s="90">
        <v>7</v>
      </c>
      <c r="BQ716" s="197" t="s">
        <v>386</v>
      </c>
      <c r="BR716" s="198" t="s">
        <v>387</v>
      </c>
      <c r="BS716" s="93">
        <v>18666714</v>
      </c>
      <c r="BT716" s="94">
        <f>IFERROR(BS716/BS720,"-")</f>
        <v>4.6080737097701989E-2</v>
      </c>
      <c r="BU716" s="95">
        <v>157</v>
      </c>
      <c r="BV716" s="96">
        <f t="shared" si="689"/>
        <v>118896.26751592357</v>
      </c>
      <c r="BW716" s="97">
        <f t="shared" si="690"/>
        <v>0.84864864864864864</v>
      </c>
      <c r="BX716" s="280"/>
      <c r="BY716" s="90">
        <v>7</v>
      </c>
      <c r="BZ716" s="197" t="s">
        <v>404</v>
      </c>
      <c r="CA716" s="198" t="s">
        <v>405</v>
      </c>
      <c r="CB716" s="93">
        <v>161215992</v>
      </c>
      <c r="CC716" s="94">
        <f>IFERROR(CB716/CB720,"-")</f>
        <v>3.7900857463450337E-2</v>
      </c>
      <c r="CD716" s="95">
        <v>1564</v>
      </c>
      <c r="CE716" s="96">
        <f t="shared" si="691"/>
        <v>103079.27877237851</v>
      </c>
      <c r="CF716" s="97">
        <f t="shared" si="692"/>
        <v>0.30487329434697857</v>
      </c>
    </row>
    <row r="717" spans="2:84" ht="13.5" customHeight="1">
      <c r="B717" s="277"/>
      <c r="C717" s="285"/>
      <c r="D717" s="280"/>
      <c r="E717" s="90">
        <v>8</v>
      </c>
      <c r="F717" s="112" t="s">
        <v>398</v>
      </c>
      <c r="G717" s="198" t="s">
        <v>399</v>
      </c>
      <c r="H717" s="93">
        <v>57598452</v>
      </c>
      <c r="I717" s="94">
        <f>IFERROR(H717/H720,"-")</f>
        <v>3.2868443310457747E-2</v>
      </c>
      <c r="J717" s="95">
        <v>990</v>
      </c>
      <c r="K717" s="96">
        <f t="shared" si="675"/>
        <v>58180.254545454547</v>
      </c>
      <c r="L717" s="97">
        <f t="shared" si="676"/>
        <v>0.28679026651216688</v>
      </c>
      <c r="M717" s="280"/>
      <c r="N717" s="90">
        <v>8</v>
      </c>
      <c r="O717" s="112" t="s">
        <v>400</v>
      </c>
      <c r="P717" s="198" t="s">
        <v>401</v>
      </c>
      <c r="Q717" s="93">
        <v>6135107</v>
      </c>
      <c r="R717" s="94">
        <f>IFERROR(Q717/Q720,"-")</f>
        <v>3.248689373947438E-2</v>
      </c>
      <c r="S717" s="95">
        <v>58</v>
      </c>
      <c r="T717" s="96">
        <f t="shared" si="677"/>
        <v>105777.70689655172</v>
      </c>
      <c r="U717" s="97">
        <f t="shared" si="678"/>
        <v>0.25108225108225107</v>
      </c>
      <c r="V717" s="280"/>
      <c r="W717" s="90">
        <v>8</v>
      </c>
      <c r="X717" s="112" t="s">
        <v>396</v>
      </c>
      <c r="Y717" s="198" t="s">
        <v>397</v>
      </c>
      <c r="Z717" s="93">
        <v>6325082</v>
      </c>
      <c r="AA717" s="94">
        <f>IFERROR(Z717/Z720,"-")</f>
        <v>3.2988575461209514E-2</v>
      </c>
      <c r="AB717" s="95">
        <v>108</v>
      </c>
      <c r="AC717" s="96">
        <f t="shared" si="679"/>
        <v>58565.574074074073</v>
      </c>
      <c r="AD717" s="97">
        <f t="shared" si="680"/>
        <v>0.54545454545454541</v>
      </c>
      <c r="AE717" s="280"/>
      <c r="AF717" s="90">
        <v>8</v>
      </c>
      <c r="AG717" s="112" t="s">
        <v>388</v>
      </c>
      <c r="AH717" s="198" t="s">
        <v>389</v>
      </c>
      <c r="AI717" s="93">
        <v>15161283</v>
      </c>
      <c r="AJ717" s="94">
        <f>IFERROR(AI717/AI720,"-")</f>
        <v>3.4124326503906351E-2</v>
      </c>
      <c r="AK717" s="95">
        <v>31</v>
      </c>
      <c r="AL717" s="96">
        <f t="shared" si="681"/>
        <v>489073.6451612903</v>
      </c>
      <c r="AM717" s="97">
        <f t="shared" si="682"/>
        <v>9.5384615384615387E-2</v>
      </c>
      <c r="AN717" s="280"/>
      <c r="AO717" s="90">
        <v>8</v>
      </c>
      <c r="AP717" s="112" t="s">
        <v>418</v>
      </c>
      <c r="AQ717" s="198" t="s">
        <v>419</v>
      </c>
      <c r="AR717" s="93">
        <v>16972991</v>
      </c>
      <c r="AS717" s="94">
        <f>IFERROR(AR717/AR720,"-")</f>
        <v>3.7741410739237063E-2</v>
      </c>
      <c r="AT717" s="95">
        <v>36</v>
      </c>
      <c r="AU717" s="96">
        <f t="shared" si="683"/>
        <v>471471.97222222225</v>
      </c>
      <c r="AV717" s="97">
        <f t="shared" si="684"/>
        <v>0.125</v>
      </c>
      <c r="AW717" s="280"/>
      <c r="AX717" s="90">
        <v>8</v>
      </c>
      <c r="AY717" s="112" t="s">
        <v>382</v>
      </c>
      <c r="AZ717" s="198" t="s">
        <v>383</v>
      </c>
      <c r="BA717" s="93">
        <v>12812931</v>
      </c>
      <c r="BB717" s="94">
        <f>IFERROR(BA717/BA720,"-")</f>
        <v>3.7157665437399526E-2</v>
      </c>
      <c r="BC717" s="95">
        <v>47</v>
      </c>
      <c r="BD717" s="96">
        <f t="shared" si="685"/>
        <v>272615.55319148937</v>
      </c>
      <c r="BE717" s="97">
        <f t="shared" si="686"/>
        <v>0.20614035087719298</v>
      </c>
      <c r="BF717" s="280"/>
      <c r="BG717" s="90">
        <v>8</v>
      </c>
      <c r="BH717" s="112" t="s">
        <v>386</v>
      </c>
      <c r="BI717" s="198" t="s">
        <v>387</v>
      </c>
      <c r="BJ717" s="93">
        <v>20090651</v>
      </c>
      <c r="BK717" s="94">
        <f>IFERROR(BJ717/BJ720,"-")</f>
        <v>4.2143559218078344E-2</v>
      </c>
      <c r="BL717" s="95">
        <v>187</v>
      </c>
      <c r="BM717" s="96">
        <f t="shared" si="687"/>
        <v>107436.63636363637</v>
      </c>
      <c r="BN717" s="97">
        <f t="shared" si="688"/>
        <v>0.83856502242152464</v>
      </c>
      <c r="BO717" s="280"/>
      <c r="BP717" s="90">
        <v>8</v>
      </c>
      <c r="BQ717" s="112" t="s">
        <v>388</v>
      </c>
      <c r="BR717" s="198" t="s">
        <v>389</v>
      </c>
      <c r="BS717" s="93">
        <v>12186565</v>
      </c>
      <c r="BT717" s="94">
        <f>IFERROR(BS717/BS720,"-")</f>
        <v>3.0083811102964167E-2</v>
      </c>
      <c r="BU717" s="95">
        <v>21</v>
      </c>
      <c r="BV717" s="96">
        <f t="shared" si="689"/>
        <v>580312.61904761905</v>
      </c>
      <c r="BW717" s="97">
        <f t="shared" si="690"/>
        <v>0.11351351351351352</v>
      </c>
      <c r="BX717" s="280"/>
      <c r="BY717" s="90">
        <v>8</v>
      </c>
      <c r="BZ717" s="112" t="s">
        <v>384</v>
      </c>
      <c r="CA717" s="198" t="s">
        <v>385</v>
      </c>
      <c r="CB717" s="93">
        <v>135562898</v>
      </c>
      <c r="CC717" s="94">
        <f>IFERROR(CB717/CB720,"-")</f>
        <v>3.186997772795553E-2</v>
      </c>
      <c r="CD717" s="95">
        <v>3244</v>
      </c>
      <c r="CE717" s="96">
        <f t="shared" si="691"/>
        <v>41788.809494451292</v>
      </c>
      <c r="CF717" s="97">
        <f t="shared" si="692"/>
        <v>0.63235867446393768</v>
      </c>
    </row>
    <row r="718" spans="2:84" ht="13.5" customHeight="1">
      <c r="B718" s="277"/>
      <c r="C718" s="285"/>
      <c r="D718" s="280"/>
      <c r="E718" s="90">
        <v>9</v>
      </c>
      <c r="F718" s="197" t="s">
        <v>400</v>
      </c>
      <c r="G718" s="198" t="s">
        <v>401</v>
      </c>
      <c r="H718" s="93">
        <v>48684890</v>
      </c>
      <c r="I718" s="94">
        <f>IFERROR(H718/H720,"-")</f>
        <v>2.7781936692341511E-2</v>
      </c>
      <c r="J718" s="95">
        <v>372</v>
      </c>
      <c r="K718" s="96">
        <f t="shared" si="675"/>
        <v>130873.36021505376</v>
      </c>
      <c r="L718" s="97">
        <f t="shared" si="676"/>
        <v>0.10776361529548088</v>
      </c>
      <c r="M718" s="280"/>
      <c r="N718" s="90">
        <v>9</v>
      </c>
      <c r="O718" s="197" t="s">
        <v>408</v>
      </c>
      <c r="P718" s="198" t="s">
        <v>409</v>
      </c>
      <c r="Q718" s="93">
        <v>5869027</v>
      </c>
      <c r="R718" s="94">
        <f>IFERROR(Q718/Q720,"-")</f>
        <v>3.1077934990067179E-2</v>
      </c>
      <c r="S718" s="95">
        <v>80</v>
      </c>
      <c r="T718" s="96">
        <f t="shared" si="677"/>
        <v>73362.837499999994</v>
      </c>
      <c r="U718" s="97">
        <f t="shared" si="678"/>
        <v>0.34632034632034631</v>
      </c>
      <c r="V718" s="280"/>
      <c r="W718" s="90">
        <v>9</v>
      </c>
      <c r="X718" s="197" t="s">
        <v>414</v>
      </c>
      <c r="Y718" s="198" t="s">
        <v>415</v>
      </c>
      <c r="Z718" s="93">
        <v>6200700</v>
      </c>
      <c r="AA718" s="94">
        <f>IFERROR(Z718/Z720,"-")</f>
        <v>3.2339858971365404E-2</v>
      </c>
      <c r="AB718" s="95">
        <v>123</v>
      </c>
      <c r="AC718" s="96">
        <f t="shared" si="679"/>
        <v>50412.195121951219</v>
      </c>
      <c r="AD718" s="97">
        <f t="shared" si="680"/>
        <v>0.62121212121212122</v>
      </c>
      <c r="AE718" s="280"/>
      <c r="AF718" s="90">
        <v>9</v>
      </c>
      <c r="AG718" s="197" t="s">
        <v>386</v>
      </c>
      <c r="AH718" s="198" t="s">
        <v>387</v>
      </c>
      <c r="AI718" s="93">
        <v>14163790</v>
      </c>
      <c r="AJ718" s="94">
        <f>IFERROR(AI718/AI720,"-")</f>
        <v>3.1879214608207217E-2</v>
      </c>
      <c r="AK718" s="95">
        <v>230</v>
      </c>
      <c r="AL718" s="96">
        <f t="shared" si="681"/>
        <v>61581.695652173912</v>
      </c>
      <c r="AM718" s="97">
        <f t="shared" si="682"/>
        <v>0.70769230769230773</v>
      </c>
      <c r="AN718" s="280"/>
      <c r="AO718" s="90">
        <v>9</v>
      </c>
      <c r="AP718" s="197" t="s">
        <v>410</v>
      </c>
      <c r="AQ718" s="198" t="s">
        <v>411</v>
      </c>
      <c r="AR718" s="93">
        <v>16103515</v>
      </c>
      <c r="AS718" s="94">
        <f>IFERROR(AR718/AR720,"-")</f>
        <v>3.5808030179269236E-2</v>
      </c>
      <c r="AT718" s="95">
        <v>82</v>
      </c>
      <c r="AU718" s="96">
        <f t="shared" si="683"/>
        <v>196384.32926829267</v>
      </c>
      <c r="AV718" s="97">
        <f t="shared" si="684"/>
        <v>0.28472222222222221</v>
      </c>
      <c r="AW718" s="280"/>
      <c r="AX718" s="90">
        <v>9</v>
      </c>
      <c r="AY718" s="197" t="s">
        <v>396</v>
      </c>
      <c r="AZ718" s="198" t="s">
        <v>397</v>
      </c>
      <c r="BA718" s="93">
        <v>12231854</v>
      </c>
      <c r="BB718" s="94">
        <f>IFERROR(BA718/BA720,"-")</f>
        <v>3.5472534630141779E-2</v>
      </c>
      <c r="BC718" s="95">
        <v>79</v>
      </c>
      <c r="BD718" s="96">
        <f t="shared" si="685"/>
        <v>154833.59493670886</v>
      </c>
      <c r="BE718" s="97">
        <f t="shared" si="686"/>
        <v>0.34649122807017546</v>
      </c>
      <c r="BF718" s="280"/>
      <c r="BG718" s="90">
        <v>9</v>
      </c>
      <c r="BH718" s="197" t="s">
        <v>414</v>
      </c>
      <c r="BI718" s="198" t="s">
        <v>415</v>
      </c>
      <c r="BJ718" s="93">
        <v>16793141</v>
      </c>
      <c r="BK718" s="94">
        <f>IFERROR(BJ718/BJ720,"-")</f>
        <v>3.5226470869014613E-2</v>
      </c>
      <c r="BL718" s="95">
        <v>104</v>
      </c>
      <c r="BM718" s="96">
        <f t="shared" si="687"/>
        <v>161472.50961538462</v>
      </c>
      <c r="BN718" s="97">
        <f t="shared" si="688"/>
        <v>0.46636771300448432</v>
      </c>
      <c r="BO718" s="280"/>
      <c r="BP718" s="90">
        <v>9</v>
      </c>
      <c r="BQ718" s="197" t="s">
        <v>416</v>
      </c>
      <c r="BR718" s="198" t="s">
        <v>417</v>
      </c>
      <c r="BS718" s="93">
        <v>11871217</v>
      </c>
      <c r="BT718" s="94">
        <f>IFERROR(BS718/BS720,"-")</f>
        <v>2.9305341561818032E-2</v>
      </c>
      <c r="BU718" s="95">
        <v>111</v>
      </c>
      <c r="BV718" s="96">
        <f t="shared" si="689"/>
        <v>106947.9009009009</v>
      </c>
      <c r="BW718" s="97">
        <f t="shared" si="690"/>
        <v>0.6</v>
      </c>
      <c r="BX718" s="280"/>
      <c r="BY718" s="90">
        <v>9</v>
      </c>
      <c r="BZ718" s="197" t="s">
        <v>410</v>
      </c>
      <c r="CA718" s="198" t="s">
        <v>411</v>
      </c>
      <c r="CB718" s="93">
        <v>129841833</v>
      </c>
      <c r="CC718" s="94">
        <f>IFERROR(CB718/CB720,"-")</f>
        <v>3.0524991623201513E-2</v>
      </c>
      <c r="CD718" s="95">
        <v>974</v>
      </c>
      <c r="CE718" s="96">
        <f t="shared" si="691"/>
        <v>133307.83675564683</v>
      </c>
      <c r="CF718" s="97">
        <f t="shared" si="692"/>
        <v>0.1898635477582846</v>
      </c>
    </row>
    <row r="719" spans="2:84" ht="13.5" customHeight="1">
      <c r="B719" s="277"/>
      <c r="C719" s="285"/>
      <c r="D719" s="280"/>
      <c r="E719" s="98">
        <v>10</v>
      </c>
      <c r="F719" s="199" t="s">
        <v>414</v>
      </c>
      <c r="G719" s="200" t="s">
        <v>415</v>
      </c>
      <c r="H719" s="101">
        <v>48475824</v>
      </c>
      <c r="I719" s="102">
        <f>IFERROR(H719/H720,"-")</f>
        <v>2.7662633590773013E-2</v>
      </c>
      <c r="J719" s="103">
        <v>1144</v>
      </c>
      <c r="K719" s="104">
        <f t="shared" si="675"/>
        <v>42373.972027972028</v>
      </c>
      <c r="L719" s="105">
        <f t="shared" si="676"/>
        <v>0.33140208574739283</v>
      </c>
      <c r="M719" s="280"/>
      <c r="N719" s="98">
        <v>10</v>
      </c>
      <c r="O719" s="199" t="s">
        <v>412</v>
      </c>
      <c r="P719" s="200" t="s">
        <v>413</v>
      </c>
      <c r="Q719" s="101">
        <v>5850054</v>
      </c>
      <c r="R719" s="102">
        <f>IFERROR(Q719/Q720,"-")</f>
        <v>3.0977468309548152E-2</v>
      </c>
      <c r="S719" s="103">
        <v>51</v>
      </c>
      <c r="T719" s="104">
        <f t="shared" si="677"/>
        <v>114706.94117647059</v>
      </c>
      <c r="U719" s="105">
        <f t="shared" si="678"/>
        <v>0.22077922077922077</v>
      </c>
      <c r="V719" s="280"/>
      <c r="W719" s="98">
        <v>10</v>
      </c>
      <c r="X719" s="199" t="s">
        <v>384</v>
      </c>
      <c r="Y719" s="200" t="s">
        <v>385</v>
      </c>
      <c r="Z719" s="101">
        <v>6089583</v>
      </c>
      <c r="AA719" s="102">
        <f>IFERROR(Z719/Z720,"-")</f>
        <v>3.1760326320322579E-2</v>
      </c>
      <c r="AB719" s="103">
        <v>142</v>
      </c>
      <c r="AC719" s="104">
        <f t="shared" si="679"/>
        <v>42884.387323943665</v>
      </c>
      <c r="AD719" s="105">
        <f t="shared" si="680"/>
        <v>0.71717171717171713</v>
      </c>
      <c r="AE719" s="280"/>
      <c r="AF719" s="98">
        <v>10</v>
      </c>
      <c r="AG719" s="199" t="s">
        <v>384</v>
      </c>
      <c r="AH719" s="200" t="s">
        <v>385</v>
      </c>
      <c r="AI719" s="101">
        <v>12661483</v>
      </c>
      <c r="AJ719" s="102">
        <f>IFERROR(AI719/AI720,"-")</f>
        <v>2.8497890311503304E-2</v>
      </c>
      <c r="AK719" s="103">
        <v>231</v>
      </c>
      <c r="AL719" s="104">
        <f t="shared" si="681"/>
        <v>54811.614718614721</v>
      </c>
      <c r="AM719" s="105">
        <f t="shared" si="682"/>
        <v>0.71076923076923082</v>
      </c>
      <c r="AN719" s="280"/>
      <c r="AO719" s="98">
        <v>10</v>
      </c>
      <c r="AP719" s="199" t="s">
        <v>396</v>
      </c>
      <c r="AQ719" s="200" t="s">
        <v>397</v>
      </c>
      <c r="AR719" s="101">
        <v>11591752</v>
      </c>
      <c r="AS719" s="102">
        <f>IFERROR(AR719/AR720,"-")</f>
        <v>2.5775602745525095E-2</v>
      </c>
      <c r="AT719" s="103">
        <v>120</v>
      </c>
      <c r="AU719" s="104">
        <f t="shared" si="683"/>
        <v>96597.933333333334</v>
      </c>
      <c r="AV719" s="105">
        <f t="shared" si="684"/>
        <v>0.41666666666666669</v>
      </c>
      <c r="AW719" s="280"/>
      <c r="AX719" s="98">
        <v>10</v>
      </c>
      <c r="AY719" s="199" t="s">
        <v>430</v>
      </c>
      <c r="AZ719" s="200" t="s">
        <v>431</v>
      </c>
      <c r="BA719" s="101">
        <v>8727176</v>
      </c>
      <c r="BB719" s="102">
        <f>IFERROR(BA719/BA720,"-")</f>
        <v>2.5308923151252639E-2</v>
      </c>
      <c r="BC719" s="103">
        <v>61</v>
      </c>
      <c r="BD719" s="104">
        <f t="shared" si="685"/>
        <v>143068.45901639343</v>
      </c>
      <c r="BE719" s="105">
        <f t="shared" si="686"/>
        <v>0.26754385964912281</v>
      </c>
      <c r="BF719" s="280"/>
      <c r="BG719" s="98">
        <v>10</v>
      </c>
      <c r="BH719" s="199" t="s">
        <v>382</v>
      </c>
      <c r="BI719" s="200" t="s">
        <v>383</v>
      </c>
      <c r="BJ719" s="101">
        <v>15729067</v>
      </c>
      <c r="BK719" s="102">
        <f>IFERROR(BJ719/BJ720,"-")</f>
        <v>3.2994394584805735E-2</v>
      </c>
      <c r="BL719" s="103">
        <v>37</v>
      </c>
      <c r="BM719" s="104">
        <f t="shared" si="687"/>
        <v>425109.91891891893</v>
      </c>
      <c r="BN719" s="105">
        <f t="shared" si="688"/>
        <v>0.16591928251121077</v>
      </c>
      <c r="BO719" s="280"/>
      <c r="BP719" s="98">
        <v>10</v>
      </c>
      <c r="BQ719" s="199" t="s">
        <v>406</v>
      </c>
      <c r="BR719" s="200" t="s">
        <v>407</v>
      </c>
      <c r="BS719" s="101">
        <v>11689288</v>
      </c>
      <c r="BT719" s="102">
        <f>IFERROR(BS719/BS720,"-")</f>
        <v>2.8856230785307083E-2</v>
      </c>
      <c r="BU719" s="103">
        <v>62</v>
      </c>
      <c r="BV719" s="104">
        <f t="shared" si="689"/>
        <v>188536.90322580645</v>
      </c>
      <c r="BW719" s="105">
        <f t="shared" si="690"/>
        <v>0.33513513513513515</v>
      </c>
      <c r="BX719" s="280"/>
      <c r="BY719" s="98">
        <v>10</v>
      </c>
      <c r="BZ719" s="199" t="s">
        <v>390</v>
      </c>
      <c r="CA719" s="200" t="s">
        <v>391</v>
      </c>
      <c r="CB719" s="101">
        <v>122515090</v>
      </c>
      <c r="CC719" s="102">
        <f>IFERROR(CB719/CB720,"-")</f>
        <v>2.8802520802103736E-2</v>
      </c>
      <c r="CD719" s="103">
        <v>2574</v>
      </c>
      <c r="CE719" s="104">
        <f t="shared" si="691"/>
        <v>47597.160062160059</v>
      </c>
      <c r="CF719" s="105">
        <f t="shared" si="692"/>
        <v>0.50175438596491229</v>
      </c>
    </row>
    <row r="720" spans="2:84" s="195" customFormat="1" ht="13.5" customHeight="1">
      <c r="B720" s="278"/>
      <c r="C720" s="286"/>
      <c r="D720" s="281"/>
      <c r="E720" s="106" t="s">
        <v>164</v>
      </c>
      <c r="F720" s="107"/>
      <c r="G720" s="127"/>
      <c r="H720" s="216">
        <v>1752393670</v>
      </c>
      <c r="I720" s="109" t="s">
        <v>588</v>
      </c>
      <c r="J720" s="110">
        <v>3214</v>
      </c>
      <c r="K720" s="56">
        <f t="shared" si="675"/>
        <v>545237.60734287486</v>
      </c>
      <c r="L720" s="111">
        <f t="shared" si="676"/>
        <v>0.93105446118192348</v>
      </c>
      <c r="M720" s="281"/>
      <c r="N720" s="106" t="s">
        <v>164</v>
      </c>
      <c r="O720" s="107"/>
      <c r="P720" s="127"/>
      <c r="Q720" s="216">
        <v>188848680</v>
      </c>
      <c r="R720" s="109" t="s">
        <v>588</v>
      </c>
      <c r="S720" s="110">
        <v>229</v>
      </c>
      <c r="T720" s="56">
        <f t="shared" si="677"/>
        <v>824666.72489082965</v>
      </c>
      <c r="U720" s="111">
        <f t="shared" si="678"/>
        <v>0.9913419913419913</v>
      </c>
      <c r="V720" s="281"/>
      <c r="W720" s="106" t="s">
        <v>164</v>
      </c>
      <c r="X720" s="107"/>
      <c r="Y720" s="127"/>
      <c r="Z720" s="216">
        <v>191735530</v>
      </c>
      <c r="AA720" s="109" t="s">
        <v>588</v>
      </c>
      <c r="AB720" s="110">
        <v>198</v>
      </c>
      <c r="AC720" s="56">
        <f t="shared" si="679"/>
        <v>968361.26262626261</v>
      </c>
      <c r="AD720" s="111">
        <f t="shared" si="680"/>
        <v>1</v>
      </c>
      <c r="AE720" s="281"/>
      <c r="AF720" s="106" t="s">
        <v>164</v>
      </c>
      <c r="AG720" s="107"/>
      <c r="AH720" s="127"/>
      <c r="AI720" s="216">
        <v>444295450</v>
      </c>
      <c r="AJ720" s="109" t="s">
        <v>588</v>
      </c>
      <c r="AK720" s="110">
        <v>323</v>
      </c>
      <c r="AL720" s="56">
        <f t="shared" si="681"/>
        <v>1375527.7089783282</v>
      </c>
      <c r="AM720" s="111">
        <f t="shared" si="682"/>
        <v>0.99384615384615382</v>
      </c>
      <c r="AN720" s="281"/>
      <c r="AO720" s="106" t="s">
        <v>164</v>
      </c>
      <c r="AP720" s="107"/>
      <c r="AQ720" s="127"/>
      <c r="AR720" s="216">
        <v>449717980</v>
      </c>
      <c r="AS720" s="109" t="s">
        <v>588</v>
      </c>
      <c r="AT720" s="110">
        <v>286</v>
      </c>
      <c r="AU720" s="56">
        <f t="shared" si="683"/>
        <v>1572440.4895104894</v>
      </c>
      <c r="AV720" s="111">
        <f t="shared" si="684"/>
        <v>0.99305555555555558</v>
      </c>
      <c r="AW720" s="281"/>
      <c r="AX720" s="106" t="s">
        <v>164</v>
      </c>
      <c r="AY720" s="107"/>
      <c r="AZ720" s="127"/>
      <c r="BA720" s="216">
        <v>344826050</v>
      </c>
      <c r="BB720" s="109" t="s">
        <v>588</v>
      </c>
      <c r="BC720" s="110">
        <v>223</v>
      </c>
      <c r="BD720" s="56">
        <f t="shared" si="685"/>
        <v>1546305.1569506726</v>
      </c>
      <c r="BE720" s="111">
        <f t="shared" si="686"/>
        <v>0.97807017543859653</v>
      </c>
      <c r="BF720" s="281"/>
      <c r="BG720" s="106" t="s">
        <v>164</v>
      </c>
      <c r="BH720" s="107"/>
      <c r="BI720" s="127"/>
      <c r="BJ720" s="216">
        <v>476719370</v>
      </c>
      <c r="BK720" s="109" t="s">
        <v>588</v>
      </c>
      <c r="BL720" s="110">
        <v>217</v>
      </c>
      <c r="BM720" s="56">
        <f t="shared" si="687"/>
        <v>2196863.4562211982</v>
      </c>
      <c r="BN720" s="111">
        <f t="shared" si="688"/>
        <v>0.97309417040358748</v>
      </c>
      <c r="BO720" s="281"/>
      <c r="BP720" s="106" t="s">
        <v>164</v>
      </c>
      <c r="BQ720" s="107"/>
      <c r="BR720" s="127"/>
      <c r="BS720" s="216">
        <v>405087140</v>
      </c>
      <c r="BT720" s="109" t="s">
        <v>588</v>
      </c>
      <c r="BU720" s="110">
        <v>178</v>
      </c>
      <c r="BV720" s="56">
        <f t="shared" si="689"/>
        <v>2275770.4494382022</v>
      </c>
      <c r="BW720" s="111">
        <f t="shared" si="690"/>
        <v>0.96216216216216222</v>
      </c>
      <c r="BX720" s="281"/>
      <c r="BY720" s="106" t="s">
        <v>164</v>
      </c>
      <c r="BZ720" s="107"/>
      <c r="CA720" s="127"/>
      <c r="CB720" s="216">
        <v>4253623870</v>
      </c>
      <c r="CC720" s="109" t="s">
        <v>588</v>
      </c>
      <c r="CD720" s="110">
        <v>4868</v>
      </c>
      <c r="CE720" s="56">
        <f t="shared" si="691"/>
        <v>873792.90673788008</v>
      </c>
      <c r="CF720" s="111">
        <f t="shared" si="692"/>
        <v>0.94892787524366473</v>
      </c>
    </row>
    <row r="721" spans="2:84" ht="13.5" customHeight="1">
      <c r="B721" s="276">
        <v>66</v>
      </c>
      <c r="C721" s="284" t="s">
        <v>5</v>
      </c>
      <c r="D721" s="279">
        <f>CK71</f>
        <v>3575</v>
      </c>
      <c r="E721" s="82">
        <v>1</v>
      </c>
      <c r="F721" s="83" t="s">
        <v>380</v>
      </c>
      <c r="G721" s="84" t="s">
        <v>381</v>
      </c>
      <c r="H721" s="85">
        <v>152955002</v>
      </c>
      <c r="I721" s="86">
        <f>IFERROR(H721/H731,"-")</f>
        <v>8.8039142828054265E-2</v>
      </c>
      <c r="J721" s="87">
        <v>1142</v>
      </c>
      <c r="K721" s="88">
        <f t="shared" si="675"/>
        <v>133936.07880910684</v>
      </c>
      <c r="L721" s="89">
        <f t="shared" ref="L721:L731" si="693">IFERROR(J721/$CK$71,0)</f>
        <v>0.31944055944055944</v>
      </c>
      <c r="M721" s="279">
        <f>CL71</f>
        <v>408</v>
      </c>
      <c r="N721" s="82">
        <v>1</v>
      </c>
      <c r="O721" s="83" t="s">
        <v>380</v>
      </c>
      <c r="P721" s="84" t="s">
        <v>381</v>
      </c>
      <c r="Q721" s="85">
        <v>40320282</v>
      </c>
      <c r="R721" s="86">
        <f>IFERROR(Q721/Q731,"-")</f>
        <v>0.1068792456668284</v>
      </c>
      <c r="S721" s="87">
        <v>211</v>
      </c>
      <c r="T721" s="88">
        <f t="shared" si="677"/>
        <v>191091.38388625594</v>
      </c>
      <c r="U721" s="89">
        <f t="shared" ref="U721:U731" si="694">IFERROR(S721/$CL$71,0)</f>
        <v>0.51715686274509809</v>
      </c>
      <c r="V721" s="279">
        <f>CM71</f>
        <v>248</v>
      </c>
      <c r="W721" s="82">
        <v>1</v>
      </c>
      <c r="X721" s="83" t="s">
        <v>400</v>
      </c>
      <c r="Y721" s="84" t="s">
        <v>401</v>
      </c>
      <c r="Z721" s="85">
        <v>27437720</v>
      </c>
      <c r="AA721" s="86">
        <f>IFERROR(Z721/Z731,"-")</f>
        <v>9.7137773271368633E-2</v>
      </c>
      <c r="AB721" s="87">
        <v>79</v>
      </c>
      <c r="AC721" s="88">
        <f t="shared" si="679"/>
        <v>347312.91139240505</v>
      </c>
      <c r="AD721" s="89">
        <f t="shared" ref="AD721:AD731" si="695">IFERROR(AB721/$CM$71,0)</f>
        <v>0.31854838709677419</v>
      </c>
      <c r="AE721" s="279">
        <f>CN71</f>
        <v>299</v>
      </c>
      <c r="AF721" s="82">
        <v>1</v>
      </c>
      <c r="AG721" s="83" t="s">
        <v>400</v>
      </c>
      <c r="AH721" s="84" t="s">
        <v>401</v>
      </c>
      <c r="AI721" s="85">
        <v>23981834</v>
      </c>
      <c r="AJ721" s="86">
        <f>IFERROR(AI721/AI731,"-")</f>
        <v>7.3063022853450385E-2</v>
      </c>
      <c r="AK721" s="87">
        <v>74</v>
      </c>
      <c r="AL721" s="88">
        <f t="shared" si="681"/>
        <v>324078.83783783781</v>
      </c>
      <c r="AM721" s="89">
        <f t="shared" ref="AM721:AM731" si="696">IFERROR(AK721/$CN$71,0)</f>
        <v>0.24749163879598662</v>
      </c>
      <c r="AN721" s="279">
        <f>CO71</f>
        <v>188</v>
      </c>
      <c r="AO721" s="82">
        <v>1</v>
      </c>
      <c r="AP721" s="83" t="s">
        <v>410</v>
      </c>
      <c r="AQ721" s="84" t="s">
        <v>411</v>
      </c>
      <c r="AR721" s="85">
        <v>22271342</v>
      </c>
      <c r="AS721" s="86">
        <f>IFERROR(AR721/AR731,"-")</f>
        <v>8.111877429523888E-2</v>
      </c>
      <c r="AT721" s="87">
        <v>64</v>
      </c>
      <c r="AU721" s="88">
        <f t="shared" si="683"/>
        <v>347989.71875</v>
      </c>
      <c r="AV721" s="89">
        <f t="shared" ref="AV721:AV731" si="697">IFERROR(AT721/$CO$71,0)</f>
        <v>0.34042553191489361</v>
      </c>
      <c r="AW721" s="279">
        <f>CP71</f>
        <v>182</v>
      </c>
      <c r="AX721" s="82">
        <v>1</v>
      </c>
      <c r="AY721" s="83" t="s">
        <v>400</v>
      </c>
      <c r="AZ721" s="84" t="s">
        <v>401</v>
      </c>
      <c r="BA721" s="85">
        <v>33401437</v>
      </c>
      <c r="BB721" s="86">
        <f>IFERROR(BA721/BA731,"-")</f>
        <v>0.10812153995610131</v>
      </c>
      <c r="BC721" s="87">
        <v>41</v>
      </c>
      <c r="BD721" s="88">
        <f t="shared" si="685"/>
        <v>814669.19512195117</v>
      </c>
      <c r="BE721" s="89">
        <f t="shared" ref="BE721:BE731" si="698">IFERROR(BC721/$CP$71,0)</f>
        <v>0.22527472527472528</v>
      </c>
      <c r="BF721" s="279">
        <f>CQ71</f>
        <v>192</v>
      </c>
      <c r="BG721" s="82">
        <v>1</v>
      </c>
      <c r="BH721" s="83" t="s">
        <v>400</v>
      </c>
      <c r="BI721" s="84" t="s">
        <v>401</v>
      </c>
      <c r="BJ721" s="85">
        <v>35435179</v>
      </c>
      <c r="BK721" s="86">
        <f>IFERROR(BJ721/BJ731,"-")</f>
        <v>8.5461504989879977E-2</v>
      </c>
      <c r="BL721" s="87">
        <v>56</v>
      </c>
      <c r="BM721" s="88">
        <f t="shared" si="687"/>
        <v>632771.05357142852</v>
      </c>
      <c r="BN721" s="89">
        <f t="shared" ref="BN721:BN731" si="699">IFERROR(BL721/$CQ$71,0)</f>
        <v>0.29166666666666669</v>
      </c>
      <c r="BO721" s="279">
        <f>CR71</f>
        <v>188</v>
      </c>
      <c r="BP721" s="82">
        <v>1</v>
      </c>
      <c r="BQ721" s="83" t="s">
        <v>410</v>
      </c>
      <c r="BR721" s="84" t="s">
        <v>411</v>
      </c>
      <c r="BS721" s="85">
        <v>41203527</v>
      </c>
      <c r="BT721" s="86">
        <f>IFERROR(BS721/BS731,"-")</f>
        <v>0.1028082822348797</v>
      </c>
      <c r="BU721" s="87">
        <v>100</v>
      </c>
      <c r="BV721" s="88">
        <f t="shared" si="689"/>
        <v>412035.27</v>
      </c>
      <c r="BW721" s="89">
        <f t="shared" ref="BW721:BW731" si="700">IFERROR(BU721/$CR$71,0)</f>
        <v>0.53191489361702127</v>
      </c>
      <c r="BX721" s="279">
        <f>CS71</f>
        <v>5280</v>
      </c>
      <c r="BY721" s="82">
        <v>1</v>
      </c>
      <c r="BZ721" s="83" t="s">
        <v>380</v>
      </c>
      <c r="CA721" s="84" t="s">
        <v>381</v>
      </c>
      <c r="CB721" s="85">
        <v>322627033</v>
      </c>
      <c r="CC721" s="86">
        <f>IFERROR(CB721/CB731,"-")</f>
        <v>7.8227966464962925E-2</v>
      </c>
      <c r="CD721" s="87">
        <v>2168</v>
      </c>
      <c r="CE721" s="88">
        <f t="shared" si="691"/>
        <v>148813.20710332104</v>
      </c>
      <c r="CF721" s="89">
        <f t="shared" ref="CF721:CF731" si="701">IFERROR(CD721/$CS$71,0)</f>
        <v>0.41060606060606059</v>
      </c>
    </row>
    <row r="722" spans="2:84" ht="13.5" customHeight="1">
      <c r="B722" s="277"/>
      <c r="C722" s="285"/>
      <c r="D722" s="280"/>
      <c r="E722" s="90">
        <v>2</v>
      </c>
      <c r="F722" s="197" t="s">
        <v>382</v>
      </c>
      <c r="G722" s="198" t="s">
        <v>383</v>
      </c>
      <c r="H722" s="93">
        <v>102838744</v>
      </c>
      <c r="I722" s="94">
        <f>IFERROR(H722/H731,"-")</f>
        <v>5.9192800188866711E-2</v>
      </c>
      <c r="J722" s="95">
        <v>996</v>
      </c>
      <c r="K722" s="96">
        <f t="shared" si="675"/>
        <v>103251.75100401607</v>
      </c>
      <c r="L722" s="97">
        <f t="shared" si="693"/>
        <v>0.2786013986013986</v>
      </c>
      <c r="M722" s="280"/>
      <c r="N722" s="90">
        <v>2</v>
      </c>
      <c r="O722" s="197" t="s">
        <v>382</v>
      </c>
      <c r="P722" s="198" t="s">
        <v>383</v>
      </c>
      <c r="Q722" s="93">
        <v>38998808</v>
      </c>
      <c r="R722" s="94">
        <f>IFERROR(Q722/Q731,"-")</f>
        <v>0.10337634000043631</v>
      </c>
      <c r="S722" s="95">
        <v>131</v>
      </c>
      <c r="T722" s="96">
        <f t="shared" si="677"/>
        <v>297700.82442748093</v>
      </c>
      <c r="U722" s="97">
        <f t="shared" si="694"/>
        <v>0.32107843137254904</v>
      </c>
      <c r="V722" s="280"/>
      <c r="W722" s="90">
        <v>2</v>
      </c>
      <c r="X722" s="197" t="s">
        <v>382</v>
      </c>
      <c r="Y722" s="198" t="s">
        <v>383</v>
      </c>
      <c r="Z722" s="93">
        <v>25848646</v>
      </c>
      <c r="AA722" s="94">
        <f>IFERROR(Z722/Z731,"-")</f>
        <v>9.1511973827266613E-2</v>
      </c>
      <c r="AB722" s="95">
        <v>67</v>
      </c>
      <c r="AC722" s="96">
        <f t="shared" si="679"/>
        <v>385800.6865671642</v>
      </c>
      <c r="AD722" s="97">
        <f t="shared" si="695"/>
        <v>0.27016129032258063</v>
      </c>
      <c r="AE722" s="280"/>
      <c r="AF722" s="90">
        <v>2</v>
      </c>
      <c r="AG722" s="197" t="s">
        <v>380</v>
      </c>
      <c r="AH722" s="198" t="s">
        <v>381</v>
      </c>
      <c r="AI722" s="93">
        <v>22182966</v>
      </c>
      <c r="AJ722" s="94">
        <f>IFERROR(AI722/AI731,"-")</f>
        <v>6.7582594050784969E-2</v>
      </c>
      <c r="AK722" s="95">
        <v>172</v>
      </c>
      <c r="AL722" s="96">
        <f t="shared" si="681"/>
        <v>128970.73255813954</v>
      </c>
      <c r="AM722" s="97">
        <f t="shared" si="696"/>
        <v>0.57525083612040129</v>
      </c>
      <c r="AN722" s="280"/>
      <c r="AO722" s="90">
        <v>2</v>
      </c>
      <c r="AP722" s="197" t="s">
        <v>408</v>
      </c>
      <c r="AQ722" s="198" t="s">
        <v>409</v>
      </c>
      <c r="AR722" s="93">
        <v>20196439</v>
      </c>
      <c r="AS722" s="94">
        <f>IFERROR(AR722/AR731,"-")</f>
        <v>7.3561367644956466E-2</v>
      </c>
      <c r="AT722" s="95">
        <v>72</v>
      </c>
      <c r="AU722" s="96">
        <f t="shared" si="683"/>
        <v>280506.09722222225</v>
      </c>
      <c r="AV722" s="97">
        <f t="shared" si="697"/>
        <v>0.38297872340425532</v>
      </c>
      <c r="AW722" s="280"/>
      <c r="AX722" s="90">
        <v>2</v>
      </c>
      <c r="AY722" s="197" t="s">
        <v>408</v>
      </c>
      <c r="AZ722" s="198" t="s">
        <v>409</v>
      </c>
      <c r="BA722" s="93">
        <v>30041689</v>
      </c>
      <c r="BB722" s="94">
        <f>IFERROR(BA722/BA731,"-")</f>
        <v>9.7245926202584307E-2</v>
      </c>
      <c r="BC722" s="95">
        <v>71</v>
      </c>
      <c r="BD722" s="96">
        <f t="shared" si="685"/>
        <v>423122.38028169016</v>
      </c>
      <c r="BE722" s="97">
        <f t="shared" si="698"/>
        <v>0.39010989010989011</v>
      </c>
      <c r="BF722" s="280"/>
      <c r="BG722" s="90">
        <v>2</v>
      </c>
      <c r="BH722" s="197" t="s">
        <v>404</v>
      </c>
      <c r="BI722" s="198" t="s">
        <v>405</v>
      </c>
      <c r="BJ722" s="93">
        <v>35365953</v>
      </c>
      <c r="BK722" s="94">
        <f>IFERROR(BJ722/BJ731,"-")</f>
        <v>8.5294547793348538E-2</v>
      </c>
      <c r="BL722" s="95">
        <v>118</v>
      </c>
      <c r="BM722" s="96">
        <f t="shared" si="687"/>
        <v>299711.46610169491</v>
      </c>
      <c r="BN722" s="97">
        <f t="shared" si="699"/>
        <v>0.61458333333333337</v>
      </c>
      <c r="BO722" s="280"/>
      <c r="BP722" s="90">
        <v>2</v>
      </c>
      <c r="BQ722" s="197" t="s">
        <v>404</v>
      </c>
      <c r="BR722" s="198" t="s">
        <v>405</v>
      </c>
      <c r="BS722" s="93">
        <v>38460317</v>
      </c>
      <c r="BT722" s="94">
        <f>IFERROR(BS722/BS731,"-")</f>
        <v>9.5963608284769936E-2</v>
      </c>
      <c r="BU722" s="95">
        <v>118</v>
      </c>
      <c r="BV722" s="96">
        <f t="shared" si="689"/>
        <v>325934.8898305085</v>
      </c>
      <c r="BW722" s="97">
        <f t="shared" si="700"/>
        <v>0.62765957446808507</v>
      </c>
      <c r="BX722" s="280"/>
      <c r="BY722" s="90">
        <v>2</v>
      </c>
      <c r="BZ722" s="197" t="s">
        <v>382</v>
      </c>
      <c r="CA722" s="198" t="s">
        <v>383</v>
      </c>
      <c r="CB722" s="93">
        <v>229051920</v>
      </c>
      <c r="CC722" s="94">
        <f>IFERROR(CB722/CB731,"-")</f>
        <v>5.5538637757287283E-2</v>
      </c>
      <c r="CD722" s="95">
        <v>1424</v>
      </c>
      <c r="CE722" s="96">
        <f t="shared" si="691"/>
        <v>160851.06741573033</v>
      </c>
      <c r="CF722" s="97">
        <f t="shared" si="701"/>
        <v>0.26969696969696971</v>
      </c>
    </row>
    <row r="723" spans="2:84" ht="13.5" customHeight="1">
      <c r="B723" s="277"/>
      <c r="C723" s="285"/>
      <c r="D723" s="280"/>
      <c r="E723" s="90">
        <v>3</v>
      </c>
      <c r="F723" s="197" t="s">
        <v>390</v>
      </c>
      <c r="G723" s="198" t="s">
        <v>391</v>
      </c>
      <c r="H723" s="93">
        <v>88350325</v>
      </c>
      <c r="I723" s="94">
        <f>IFERROR(H723/H731,"-")</f>
        <v>5.0853432577379933E-2</v>
      </c>
      <c r="J723" s="95">
        <v>1504</v>
      </c>
      <c r="K723" s="96">
        <f t="shared" si="675"/>
        <v>58743.567154255317</v>
      </c>
      <c r="L723" s="97">
        <f t="shared" si="693"/>
        <v>0.42069930069930073</v>
      </c>
      <c r="M723" s="280"/>
      <c r="N723" s="90">
        <v>3</v>
      </c>
      <c r="O723" s="197" t="s">
        <v>398</v>
      </c>
      <c r="P723" s="198" t="s">
        <v>399</v>
      </c>
      <c r="Q723" s="93">
        <v>20540816</v>
      </c>
      <c r="R723" s="94">
        <f>IFERROR(Q723/Q731,"-")</f>
        <v>5.4448699526980469E-2</v>
      </c>
      <c r="S723" s="95">
        <v>200</v>
      </c>
      <c r="T723" s="96">
        <f t="shared" si="677"/>
        <v>102704.08</v>
      </c>
      <c r="U723" s="97">
        <f t="shared" si="694"/>
        <v>0.49019607843137253</v>
      </c>
      <c r="V723" s="280"/>
      <c r="W723" s="90">
        <v>3</v>
      </c>
      <c r="X723" s="197" t="s">
        <v>380</v>
      </c>
      <c r="Y723" s="198" t="s">
        <v>381</v>
      </c>
      <c r="Z723" s="93">
        <v>21275541</v>
      </c>
      <c r="AA723" s="94">
        <f>IFERROR(Z723/Z731,"-")</f>
        <v>7.5321808003132457E-2</v>
      </c>
      <c r="AB723" s="95">
        <v>141</v>
      </c>
      <c r="AC723" s="96">
        <f t="shared" si="679"/>
        <v>150890.36170212767</v>
      </c>
      <c r="AD723" s="97">
        <f t="shared" si="695"/>
        <v>0.56854838709677424</v>
      </c>
      <c r="AE723" s="280"/>
      <c r="AF723" s="90">
        <v>3</v>
      </c>
      <c r="AG723" s="197" t="s">
        <v>386</v>
      </c>
      <c r="AH723" s="198" t="s">
        <v>387</v>
      </c>
      <c r="AI723" s="93">
        <v>17474488</v>
      </c>
      <c r="AJ723" s="94">
        <f>IFERROR(AI723/AI731,"-")</f>
        <v>5.3237751378662053E-2</v>
      </c>
      <c r="AK723" s="95">
        <v>208</v>
      </c>
      <c r="AL723" s="96">
        <f t="shared" si="681"/>
        <v>84011.961538461532</v>
      </c>
      <c r="AM723" s="97">
        <f t="shared" si="696"/>
        <v>0.69565217391304346</v>
      </c>
      <c r="AN723" s="280"/>
      <c r="AO723" s="90">
        <v>3</v>
      </c>
      <c r="AP723" s="197" t="s">
        <v>382</v>
      </c>
      <c r="AQ723" s="198" t="s">
        <v>383</v>
      </c>
      <c r="AR723" s="93">
        <v>19141323</v>
      </c>
      <c r="AS723" s="94">
        <f>IFERROR(AR723/AR731,"-")</f>
        <v>6.9718325018279764E-2</v>
      </c>
      <c r="AT723" s="95">
        <v>58</v>
      </c>
      <c r="AU723" s="96">
        <f t="shared" si="683"/>
        <v>330022.81034482759</v>
      </c>
      <c r="AV723" s="97">
        <f t="shared" si="697"/>
        <v>0.30851063829787234</v>
      </c>
      <c r="AW723" s="280"/>
      <c r="AX723" s="90">
        <v>3</v>
      </c>
      <c r="AY723" s="197" t="s">
        <v>410</v>
      </c>
      <c r="AZ723" s="198" t="s">
        <v>411</v>
      </c>
      <c r="BA723" s="93">
        <v>27672135</v>
      </c>
      <c r="BB723" s="94">
        <f>IFERROR(BA723/BA731,"-")</f>
        <v>8.9575602692576653E-2</v>
      </c>
      <c r="BC723" s="95">
        <v>65</v>
      </c>
      <c r="BD723" s="96">
        <f t="shared" si="685"/>
        <v>425725.15384615387</v>
      </c>
      <c r="BE723" s="97">
        <f t="shared" si="698"/>
        <v>0.35714285714285715</v>
      </c>
      <c r="BF723" s="280"/>
      <c r="BG723" s="90">
        <v>3</v>
      </c>
      <c r="BH723" s="197" t="s">
        <v>380</v>
      </c>
      <c r="BI723" s="198" t="s">
        <v>381</v>
      </c>
      <c r="BJ723" s="93">
        <v>31491041</v>
      </c>
      <c r="BK723" s="94">
        <f>IFERROR(BJ723/BJ731,"-")</f>
        <v>7.594915091463246E-2</v>
      </c>
      <c r="BL723" s="95">
        <v>141</v>
      </c>
      <c r="BM723" s="96">
        <f t="shared" si="687"/>
        <v>223340.71631205673</v>
      </c>
      <c r="BN723" s="97">
        <f t="shared" si="699"/>
        <v>0.734375</v>
      </c>
      <c r="BO723" s="280"/>
      <c r="BP723" s="90">
        <v>3</v>
      </c>
      <c r="BQ723" s="197" t="s">
        <v>408</v>
      </c>
      <c r="BR723" s="198" t="s">
        <v>409</v>
      </c>
      <c r="BS723" s="93">
        <v>35323230</v>
      </c>
      <c r="BT723" s="94">
        <f>IFERROR(BS723/BS731,"-")</f>
        <v>8.8136158812025231E-2</v>
      </c>
      <c r="BU723" s="95">
        <v>81</v>
      </c>
      <c r="BV723" s="96">
        <f t="shared" si="689"/>
        <v>436089.25925925927</v>
      </c>
      <c r="BW723" s="97">
        <f t="shared" si="700"/>
        <v>0.43085106382978722</v>
      </c>
      <c r="BX723" s="280"/>
      <c r="BY723" s="90">
        <v>3</v>
      </c>
      <c r="BZ723" s="197" t="s">
        <v>400</v>
      </c>
      <c r="CA723" s="198" t="s">
        <v>401</v>
      </c>
      <c r="CB723" s="93">
        <v>198008316</v>
      </c>
      <c r="CC723" s="94">
        <f>IFERROR(CB723/CB731,"-")</f>
        <v>4.8011438346617967E-2</v>
      </c>
      <c r="CD723" s="95">
        <v>735</v>
      </c>
      <c r="CE723" s="96">
        <f t="shared" si="691"/>
        <v>269399.06938775512</v>
      </c>
      <c r="CF723" s="97">
        <f t="shared" si="701"/>
        <v>0.13920454545454544</v>
      </c>
    </row>
    <row r="724" spans="2:84" ht="13.5" customHeight="1">
      <c r="B724" s="277"/>
      <c r="C724" s="285"/>
      <c r="D724" s="280"/>
      <c r="E724" s="90">
        <v>4</v>
      </c>
      <c r="F724" s="197" t="s">
        <v>386</v>
      </c>
      <c r="G724" s="198" t="s">
        <v>387</v>
      </c>
      <c r="H724" s="93">
        <v>83402483</v>
      </c>
      <c r="I724" s="94">
        <f>IFERROR(H724/H731,"-")</f>
        <v>4.8005511536336469E-2</v>
      </c>
      <c r="J724" s="95">
        <v>1719</v>
      </c>
      <c r="K724" s="96">
        <f t="shared" si="675"/>
        <v>48518.023851076206</v>
      </c>
      <c r="L724" s="97">
        <f t="shared" si="693"/>
        <v>0.48083916083916084</v>
      </c>
      <c r="M724" s="280"/>
      <c r="N724" s="90">
        <v>4</v>
      </c>
      <c r="O724" s="197" t="s">
        <v>386</v>
      </c>
      <c r="P724" s="198" t="s">
        <v>387</v>
      </c>
      <c r="Q724" s="93">
        <v>18425641</v>
      </c>
      <c r="R724" s="94">
        <f>IFERROR(Q724/Q731,"-")</f>
        <v>4.8841885853074772E-2</v>
      </c>
      <c r="S724" s="95">
        <v>284</v>
      </c>
      <c r="T724" s="96">
        <f t="shared" si="677"/>
        <v>64879.017605633802</v>
      </c>
      <c r="U724" s="97">
        <f t="shared" si="694"/>
        <v>0.69607843137254899</v>
      </c>
      <c r="V724" s="280"/>
      <c r="W724" s="90">
        <v>4</v>
      </c>
      <c r="X724" s="197" t="s">
        <v>388</v>
      </c>
      <c r="Y724" s="198" t="s">
        <v>389</v>
      </c>
      <c r="Z724" s="93">
        <v>14914289</v>
      </c>
      <c r="AA724" s="94">
        <f>IFERROR(Z724/Z731,"-")</f>
        <v>5.2801064497548164E-2</v>
      </c>
      <c r="AB724" s="95">
        <v>29</v>
      </c>
      <c r="AC724" s="96">
        <f t="shared" si="679"/>
        <v>514285.8275862069</v>
      </c>
      <c r="AD724" s="97">
        <f t="shared" si="695"/>
        <v>0.11693548387096774</v>
      </c>
      <c r="AE724" s="280"/>
      <c r="AF724" s="90">
        <v>4</v>
      </c>
      <c r="AG724" s="197" t="s">
        <v>382</v>
      </c>
      <c r="AH724" s="198" t="s">
        <v>383</v>
      </c>
      <c r="AI724" s="93">
        <v>16545451</v>
      </c>
      <c r="AJ724" s="94">
        <f>IFERROR(AI724/AI731,"-")</f>
        <v>5.0407348517784063E-2</v>
      </c>
      <c r="AK724" s="95">
        <v>62</v>
      </c>
      <c r="AL724" s="96">
        <f t="shared" si="681"/>
        <v>266862.11290322582</v>
      </c>
      <c r="AM724" s="97">
        <f t="shared" si="696"/>
        <v>0.20735785953177258</v>
      </c>
      <c r="AN724" s="280"/>
      <c r="AO724" s="90">
        <v>4</v>
      </c>
      <c r="AP724" s="197" t="s">
        <v>380</v>
      </c>
      <c r="AQ724" s="198" t="s">
        <v>381</v>
      </c>
      <c r="AR724" s="93">
        <v>15654859</v>
      </c>
      <c r="AS724" s="94">
        <f>IFERROR(AR724/AR731,"-")</f>
        <v>5.7019598273188435E-2</v>
      </c>
      <c r="AT724" s="95">
        <v>114</v>
      </c>
      <c r="AU724" s="96">
        <f t="shared" si="683"/>
        <v>137323.32456140351</v>
      </c>
      <c r="AV724" s="97">
        <f t="shared" si="697"/>
        <v>0.6063829787234043</v>
      </c>
      <c r="AW724" s="280"/>
      <c r="AX724" s="90">
        <v>4</v>
      </c>
      <c r="AY724" s="197" t="s">
        <v>404</v>
      </c>
      <c r="AZ724" s="198" t="s">
        <v>405</v>
      </c>
      <c r="BA724" s="93">
        <v>27524624</v>
      </c>
      <c r="BB724" s="94">
        <f>IFERROR(BA724/BA731,"-")</f>
        <v>8.9098104778925075E-2</v>
      </c>
      <c r="BC724" s="95">
        <v>105</v>
      </c>
      <c r="BD724" s="96">
        <f t="shared" si="685"/>
        <v>262139.2761904762</v>
      </c>
      <c r="BE724" s="97">
        <f t="shared" si="698"/>
        <v>0.57692307692307687</v>
      </c>
      <c r="BF724" s="280"/>
      <c r="BG724" s="90">
        <v>4</v>
      </c>
      <c r="BH724" s="197" t="s">
        <v>388</v>
      </c>
      <c r="BI724" s="198" t="s">
        <v>389</v>
      </c>
      <c r="BJ724" s="93">
        <v>30432452</v>
      </c>
      <c r="BK724" s="94">
        <f>IFERROR(BJ724/BJ731,"-")</f>
        <v>7.3396077622531058E-2</v>
      </c>
      <c r="BL724" s="95">
        <v>26</v>
      </c>
      <c r="BM724" s="96">
        <f t="shared" si="687"/>
        <v>1170478.923076923</v>
      </c>
      <c r="BN724" s="97">
        <f t="shared" si="699"/>
        <v>0.13541666666666666</v>
      </c>
      <c r="BO724" s="280"/>
      <c r="BP724" s="90">
        <v>4</v>
      </c>
      <c r="BQ724" s="197" t="s">
        <v>380</v>
      </c>
      <c r="BR724" s="198" t="s">
        <v>381</v>
      </c>
      <c r="BS724" s="93">
        <v>23707345</v>
      </c>
      <c r="BT724" s="94">
        <f>IFERROR(BS724/BS731,"-")</f>
        <v>5.9152980175693794E-2</v>
      </c>
      <c r="BU724" s="95">
        <v>130</v>
      </c>
      <c r="BV724" s="96">
        <f t="shared" si="689"/>
        <v>182364.19230769231</v>
      </c>
      <c r="BW724" s="97">
        <f t="shared" si="700"/>
        <v>0.69148936170212771</v>
      </c>
      <c r="BX724" s="280"/>
      <c r="BY724" s="90">
        <v>4</v>
      </c>
      <c r="BZ724" s="197" t="s">
        <v>404</v>
      </c>
      <c r="CA724" s="198" t="s">
        <v>405</v>
      </c>
      <c r="CB724" s="93">
        <v>190028234</v>
      </c>
      <c r="CC724" s="94">
        <f>IFERROR(CB724/CB731,"-")</f>
        <v>4.6076493276210141E-2</v>
      </c>
      <c r="CD724" s="95">
        <v>1489</v>
      </c>
      <c r="CE724" s="96">
        <f t="shared" si="691"/>
        <v>127621.37944929482</v>
      </c>
      <c r="CF724" s="97">
        <f t="shared" si="701"/>
        <v>0.28200757575757573</v>
      </c>
    </row>
    <row r="725" spans="2:84" ht="13.5" customHeight="1">
      <c r="B725" s="277"/>
      <c r="C725" s="285"/>
      <c r="D725" s="280"/>
      <c r="E725" s="90">
        <v>5</v>
      </c>
      <c r="F725" s="112" t="s">
        <v>384</v>
      </c>
      <c r="G725" s="198" t="s">
        <v>385</v>
      </c>
      <c r="H725" s="93">
        <v>82053672</v>
      </c>
      <c r="I725" s="94">
        <f>IFERROR(H725/H731,"-")</f>
        <v>4.7229151412611643E-2</v>
      </c>
      <c r="J725" s="95">
        <v>2042</v>
      </c>
      <c r="K725" s="96">
        <f t="shared" si="675"/>
        <v>40182.993143976491</v>
      </c>
      <c r="L725" s="97">
        <f t="shared" si="693"/>
        <v>0.57118881118881115</v>
      </c>
      <c r="M725" s="280"/>
      <c r="N725" s="90">
        <v>5</v>
      </c>
      <c r="O725" s="112" t="s">
        <v>400</v>
      </c>
      <c r="P725" s="198" t="s">
        <v>401</v>
      </c>
      <c r="Q725" s="93">
        <v>17249247</v>
      </c>
      <c r="R725" s="94">
        <f>IFERROR(Q725/Q731,"-")</f>
        <v>4.5723551925574396E-2</v>
      </c>
      <c r="S725" s="95">
        <v>92</v>
      </c>
      <c r="T725" s="96">
        <f t="shared" si="677"/>
        <v>187491.8152173913</v>
      </c>
      <c r="U725" s="97">
        <f t="shared" si="694"/>
        <v>0.22549019607843138</v>
      </c>
      <c r="V725" s="280"/>
      <c r="W725" s="90">
        <v>5</v>
      </c>
      <c r="X725" s="112" t="s">
        <v>418</v>
      </c>
      <c r="Y725" s="198" t="s">
        <v>419</v>
      </c>
      <c r="Z725" s="93">
        <v>14633102</v>
      </c>
      <c r="AA725" s="94">
        <f>IFERROR(Z725/Z731,"-")</f>
        <v>5.1805578026629433E-2</v>
      </c>
      <c r="AB725" s="95">
        <v>24</v>
      </c>
      <c r="AC725" s="96">
        <f t="shared" si="679"/>
        <v>609712.58333333337</v>
      </c>
      <c r="AD725" s="97">
        <f t="shared" si="695"/>
        <v>9.6774193548387094E-2</v>
      </c>
      <c r="AE725" s="280"/>
      <c r="AF725" s="90">
        <v>5</v>
      </c>
      <c r="AG725" s="112" t="s">
        <v>420</v>
      </c>
      <c r="AH725" s="198" t="s">
        <v>421</v>
      </c>
      <c r="AI725" s="93">
        <v>16090054</v>
      </c>
      <c r="AJ725" s="94">
        <f>IFERROR(AI725/AI731,"-")</f>
        <v>4.9019936636841482E-2</v>
      </c>
      <c r="AK725" s="95">
        <v>59</v>
      </c>
      <c r="AL725" s="96">
        <f t="shared" si="681"/>
        <v>272712.77966101695</v>
      </c>
      <c r="AM725" s="97">
        <f t="shared" si="696"/>
        <v>0.19732441471571907</v>
      </c>
      <c r="AN725" s="280"/>
      <c r="AO725" s="90">
        <v>5</v>
      </c>
      <c r="AP725" s="112" t="s">
        <v>400</v>
      </c>
      <c r="AQ725" s="198" t="s">
        <v>401</v>
      </c>
      <c r="AR725" s="93">
        <v>13326073</v>
      </c>
      <c r="AS725" s="94">
        <f>IFERROR(AR725/AR731,"-")</f>
        <v>4.8537475107197262E-2</v>
      </c>
      <c r="AT725" s="95">
        <v>50</v>
      </c>
      <c r="AU725" s="96">
        <f t="shared" si="683"/>
        <v>266521.46000000002</v>
      </c>
      <c r="AV725" s="97">
        <f t="shared" si="697"/>
        <v>0.26595744680851063</v>
      </c>
      <c r="AW725" s="280"/>
      <c r="AX725" s="90">
        <v>5</v>
      </c>
      <c r="AY725" s="112" t="s">
        <v>380</v>
      </c>
      <c r="AZ725" s="198" t="s">
        <v>381</v>
      </c>
      <c r="BA725" s="93">
        <v>15039997</v>
      </c>
      <c r="BB725" s="94">
        <f>IFERROR(BA725/BA731,"-")</f>
        <v>4.8684960367877103E-2</v>
      </c>
      <c r="BC725" s="95">
        <v>117</v>
      </c>
      <c r="BD725" s="96">
        <f t="shared" si="685"/>
        <v>128546.98290598291</v>
      </c>
      <c r="BE725" s="97">
        <f t="shared" si="698"/>
        <v>0.6428571428571429</v>
      </c>
      <c r="BF725" s="280"/>
      <c r="BG725" s="90">
        <v>5</v>
      </c>
      <c r="BH725" s="112" t="s">
        <v>408</v>
      </c>
      <c r="BI725" s="198" t="s">
        <v>409</v>
      </c>
      <c r="BJ725" s="93">
        <v>29106344</v>
      </c>
      <c r="BK725" s="94">
        <f>IFERROR(BJ725/BJ731,"-")</f>
        <v>7.0197810006636704E-2</v>
      </c>
      <c r="BL725" s="95">
        <v>91</v>
      </c>
      <c r="BM725" s="96">
        <f t="shared" si="687"/>
        <v>319849.93406593404</v>
      </c>
      <c r="BN725" s="97">
        <f t="shared" si="699"/>
        <v>0.47395833333333331</v>
      </c>
      <c r="BO725" s="280"/>
      <c r="BP725" s="90">
        <v>5</v>
      </c>
      <c r="BQ725" s="112" t="s">
        <v>414</v>
      </c>
      <c r="BR725" s="198" t="s">
        <v>415</v>
      </c>
      <c r="BS725" s="93">
        <v>16850260</v>
      </c>
      <c r="BT725" s="94">
        <f>IFERROR(BS725/BS731,"-")</f>
        <v>4.2043640725491875E-2</v>
      </c>
      <c r="BU725" s="95">
        <v>81</v>
      </c>
      <c r="BV725" s="96">
        <f t="shared" si="689"/>
        <v>208027.90123456789</v>
      </c>
      <c r="BW725" s="97">
        <f t="shared" si="700"/>
        <v>0.43085106382978722</v>
      </c>
      <c r="BX725" s="280"/>
      <c r="BY725" s="90">
        <v>5</v>
      </c>
      <c r="BZ725" s="112" t="s">
        <v>386</v>
      </c>
      <c r="CA725" s="198" t="s">
        <v>387</v>
      </c>
      <c r="CB725" s="93">
        <v>187949536</v>
      </c>
      <c r="CC725" s="94">
        <f>IFERROR(CB725/CB731,"-")</f>
        <v>4.5572467572217799E-2</v>
      </c>
      <c r="CD725" s="95">
        <v>3023</v>
      </c>
      <c r="CE725" s="96">
        <f t="shared" si="691"/>
        <v>62173.184254052263</v>
      </c>
      <c r="CF725" s="97">
        <f t="shared" si="701"/>
        <v>0.57253787878787876</v>
      </c>
    </row>
    <row r="726" spans="2:84" ht="13.5" customHeight="1">
      <c r="B726" s="277"/>
      <c r="C726" s="285"/>
      <c r="D726" s="280"/>
      <c r="E726" s="90">
        <v>6</v>
      </c>
      <c r="F726" s="112" t="s">
        <v>392</v>
      </c>
      <c r="G726" s="198" t="s">
        <v>393</v>
      </c>
      <c r="H726" s="93">
        <v>62964383</v>
      </c>
      <c r="I726" s="94">
        <f>IFERROR(H726/H731,"-")</f>
        <v>3.6241575859136087E-2</v>
      </c>
      <c r="J726" s="95">
        <v>1344</v>
      </c>
      <c r="K726" s="96">
        <f t="shared" si="675"/>
        <v>46848.499255952382</v>
      </c>
      <c r="L726" s="97">
        <f t="shared" si="693"/>
        <v>0.37594405594405594</v>
      </c>
      <c r="M726" s="280"/>
      <c r="N726" s="90">
        <v>6</v>
      </c>
      <c r="O726" s="112" t="s">
        <v>384</v>
      </c>
      <c r="P726" s="198" t="s">
        <v>385</v>
      </c>
      <c r="Q726" s="93">
        <v>13475443</v>
      </c>
      <c r="R726" s="94">
        <f>IFERROR(Q726/Q731,"-")</f>
        <v>3.572011681035224E-2</v>
      </c>
      <c r="S726" s="95">
        <v>298</v>
      </c>
      <c r="T726" s="96">
        <f t="shared" si="677"/>
        <v>45219.607382550334</v>
      </c>
      <c r="U726" s="97">
        <f t="shared" si="694"/>
        <v>0.73039215686274506</v>
      </c>
      <c r="V726" s="280"/>
      <c r="W726" s="90">
        <v>6</v>
      </c>
      <c r="X726" s="112" t="s">
        <v>386</v>
      </c>
      <c r="Y726" s="198" t="s">
        <v>387</v>
      </c>
      <c r="Z726" s="93">
        <v>10843383</v>
      </c>
      <c r="AA726" s="94">
        <f>IFERROR(Z726/Z731,"-")</f>
        <v>3.8388834033899796E-2</v>
      </c>
      <c r="AB726" s="95">
        <v>187</v>
      </c>
      <c r="AC726" s="96">
        <f t="shared" si="679"/>
        <v>57986.005347593586</v>
      </c>
      <c r="AD726" s="97">
        <f t="shared" si="695"/>
        <v>0.75403225806451613</v>
      </c>
      <c r="AE726" s="280"/>
      <c r="AF726" s="90">
        <v>6</v>
      </c>
      <c r="AG726" s="112" t="s">
        <v>428</v>
      </c>
      <c r="AH726" s="198" t="s">
        <v>429</v>
      </c>
      <c r="AI726" s="93">
        <v>15447545</v>
      </c>
      <c r="AJ726" s="94">
        <f>IFERROR(AI726/AI731,"-")</f>
        <v>4.7062469591137322E-2</v>
      </c>
      <c r="AK726" s="95">
        <v>99</v>
      </c>
      <c r="AL726" s="96">
        <f t="shared" si="681"/>
        <v>156035.80808080808</v>
      </c>
      <c r="AM726" s="97">
        <f t="shared" si="696"/>
        <v>0.33110367892976589</v>
      </c>
      <c r="AN726" s="280"/>
      <c r="AO726" s="90">
        <v>6</v>
      </c>
      <c r="AP726" s="112" t="s">
        <v>404</v>
      </c>
      <c r="AQ726" s="198" t="s">
        <v>405</v>
      </c>
      <c r="AR726" s="93">
        <v>12531959</v>
      </c>
      <c r="AS726" s="94">
        <f>IFERROR(AR726/AR731,"-")</f>
        <v>4.5645078486881825E-2</v>
      </c>
      <c r="AT726" s="95">
        <v>93</v>
      </c>
      <c r="AU726" s="96">
        <f t="shared" si="683"/>
        <v>134752.24731182796</v>
      </c>
      <c r="AV726" s="97">
        <f t="shared" si="697"/>
        <v>0.49468085106382981</v>
      </c>
      <c r="AW726" s="280"/>
      <c r="AX726" s="90">
        <v>6</v>
      </c>
      <c r="AY726" s="112" t="s">
        <v>386</v>
      </c>
      <c r="AZ726" s="198" t="s">
        <v>387</v>
      </c>
      <c r="BA726" s="93">
        <v>11834145</v>
      </c>
      <c r="BB726" s="94">
        <f>IFERROR(BA726/BA731,"-")</f>
        <v>3.8307512981067146E-2</v>
      </c>
      <c r="BC726" s="95">
        <v>151</v>
      </c>
      <c r="BD726" s="96">
        <f t="shared" si="685"/>
        <v>78371.821192052987</v>
      </c>
      <c r="BE726" s="97">
        <f t="shared" si="698"/>
        <v>0.82967032967032972</v>
      </c>
      <c r="BF726" s="280"/>
      <c r="BG726" s="90">
        <v>6</v>
      </c>
      <c r="BH726" s="112" t="s">
        <v>410</v>
      </c>
      <c r="BI726" s="198" t="s">
        <v>411</v>
      </c>
      <c r="BJ726" s="93">
        <v>26718903</v>
      </c>
      <c r="BK726" s="94">
        <f>IFERROR(BJ726/BJ731,"-")</f>
        <v>6.4439851201502862E-2</v>
      </c>
      <c r="BL726" s="95">
        <v>87</v>
      </c>
      <c r="BM726" s="96">
        <f t="shared" si="687"/>
        <v>307113.8275862069</v>
      </c>
      <c r="BN726" s="97">
        <f t="shared" si="699"/>
        <v>0.453125</v>
      </c>
      <c r="BO726" s="280"/>
      <c r="BP726" s="90">
        <v>6</v>
      </c>
      <c r="BQ726" s="112" t="s">
        <v>388</v>
      </c>
      <c r="BR726" s="198" t="s">
        <v>389</v>
      </c>
      <c r="BS726" s="93">
        <v>16783216</v>
      </c>
      <c r="BT726" s="94">
        <f>IFERROR(BS726/BS731,"-")</f>
        <v>4.1876357024896164E-2</v>
      </c>
      <c r="BU726" s="95">
        <v>19</v>
      </c>
      <c r="BV726" s="96">
        <f t="shared" si="689"/>
        <v>883327.15789473685</v>
      </c>
      <c r="BW726" s="97">
        <f t="shared" si="700"/>
        <v>0.10106382978723404</v>
      </c>
      <c r="BX726" s="280"/>
      <c r="BY726" s="90">
        <v>6</v>
      </c>
      <c r="BZ726" s="112" t="s">
        <v>408</v>
      </c>
      <c r="CA726" s="198" t="s">
        <v>409</v>
      </c>
      <c r="CB726" s="93">
        <v>169794297</v>
      </c>
      <c r="CC726" s="94">
        <f>IFERROR(CB726/CB731,"-")</f>
        <v>4.1170333583478588E-2</v>
      </c>
      <c r="CD726" s="95">
        <v>1572</v>
      </c>
      <c r="CE726" s="96">
        <f t="shared" si="691"/>
        <v>108011.6393129771</v>
      </c>
      <c r="CF726" s="97">
        <f t="shared" si="701"/>
        <v>0.29772727272727273</v>
      </c>
    </row>
    <row r="727" spans="2:84" ht="13.5" customHeight="1">
      <c r="B727" s="277"/>
      <c r="C727" s="285"/>
      <c r="D727" s="280"/>
      <c r="E727" s="90">
        <v>7</v>
      </c>
      <c r="F727" s="112" t="s">
        <v>426</v>
      </c>
      <c r="G727" s="198" t="s">
        <v>427</v>
      </c>
      <c r="H727" s="93">
        <v>57288157</v>
      </c>
      <c r="I727" s="94">
        <f>IFERROR(H727/H731,"-")</f>
        <v>3.2974405351444448E-2</v>
      </c>
      <c r="J727" s="95">
        <v>665</v>
      </c>
      <c r="K727" s="96">
        <f t="shared" si="675"/>
        <v>86147.604511278201</v>
      </c>
      <c r="L727" s="97">
        <f t="shared" si="693"/>
        <v>0.18601398601398603</v>
      </c>
      <c r="M727" s="280"/>
      <c r="N727" s="90">
        <v>7</v>
      </c>
      <c r="O727" s="112" t="s">
        <v>418</v>
      </c>
      <c r="P727" s="198" t="s">
        <v>419</v>
      </c>
      <c r="Q727" s="93">
        <v>13046133</v>
      </c>
      <c r="R727" s="94">
        <f>IFERROR(Q727/Q731,"-")</f>
        <v>3.4582120579144678E-2</v>
      </c>
      <c r="S727" s="95">
        <v>45</v>
      </c>
      <c r="T727" s="96">
        <f t="shared" si="677"/>
        <v>289914.06666666665</v>
      </c>
      <c r="U727" s="97">
        <f t="shared" si="694"/>
        <v>0.11029411764705882</v>
      </c>
      <c r="V727" s="280"/>
      <c r="W727" s="90">
        <v>7</v>
      </c>
      <c r="X727" s="112" t="s">
        <v>404</v>
      </c>
      <c r="Y727" s="198" t="s">
        <v>405</v>
      </c>
      <c r="Z727" s="93">
        <v>10805669</v>
      </c>
      <c r="AA727" s="94">
        <f>IFERROR(Z727/Z731,"-")</f>
        <v>3.8255315141617327E-2</v>
      </c>
      <c r="AB727" s="95">
        <v>99</v>
      </c>
      <c r="AC727" s="96">
        <f t="shared" si="679"/>
        <v>109148.17171717172</v>
      </c>
      <c r="AD727" s="97">
        <f t="shared" si="695"/>
        <v>0.39919354838709675</v>
      </c>
      <c r="AE727" s="280"/>
      <c r="AF727" s="90">
        <v>7</v>
      </c>
      <c r="AG727" s="112" t="s">
        <v>412</v>
      </c>
      <c r="AH727" s="198" t="s">
        <v>413</v>
      </c>
      <c r="AI727" s="93">
        <v>14357451</v>
      </c>
      <c r="AJ727" s="94">
        <f>IFERROR(AI727/AI731,"-")</f>
        <v>4.3741390693067678E-2</v>
      </c>
      <c r="AK727" s="95">
        <v>66</v>
      </c>
      <c r="AL727" s="96">
        <f t="shared" si="681"/>
        <v>217537.13636363635</v>
      </c>
      <c r="AM727" s="97">
        <f t="shared" si="696"/>
        <v>0.22073578595317725</v>
      </c>
      <c r="AN727" s="280"/>
      <c r="AO727" s="90">
        <v>7</v>
      </c>
      <c r="AP727" s="112" t="s">
        <v>386</v>
      </c>
      <c r="AQ727" s="198" t="s">
        <v>387</v>
      </c>
      <c r="AR727" s="93">
        <v>12512506</v>
      </c>
      <c r="AS727" s="94">
        <f>IFERROR(AR727/AR731,"-")</f>
        <v>4.5574224942611104E-2</v>
      </c>
      <c r="AT727" s="95">
        <v>138</v>
      </c>
      <c r="AU727" s="96">
        <f t="shared" si="683"/>
        <v>90670.333333333328</v>
      </c>
      <c r="AV727" s="97">
        <f t="shared" si="697"/>
        <v>0.73404255319148937</v>
      </c>
      <c r="AW727" s="280"/>
      <c r="AX727" s="90">
        <v>7</v>
      </c>
      <c r="AY727" s="112" t="s">
        <v>382</v>
      </c>
      <c r="AZ727" s="198" t="s">
        <v>383</v>
      </c>
      <c r="BA727" s="93">
        <v>11500592</v>
      </c>
      <c r="BB727" s="94">
        <f>IFERROR(BA727/BA731,"-")</f>
        <v>3.7227791051229892E-2</v>
      </c>
      <c r="BC727" s="95">
        <v>45</v>
      </c>
      <c r="BD727" s="96">
        <f t="shared" si="685"/>
        <v>255568.7111111111</v>
      </c>
      <c r="BE727" s="97">
        <f t="shared" si="698"/>
        <v>0.24725274725274726</v>
      </c>
      <c r="BF727" s="280"/>
      <c r="BG727" s="90">
        <v>7</v>
      </c>
      <c r="BH727" s="112" t="s">
        <v>386</v>
      </c>
      <c r="BI727" s="198" t="s">
        <v>387</v>
      </c>
      <c r="BJ727" s="93">
        <v>18621954</v>
      </c>
      <c r="BK727" s="94">
        <f>IFERROR(BJ727/BJ731,"-")</f>
        <v>4.4911871750169946E-2</v>
      </c>
      <c r="BL727" s="95">
        <v>168</v>
      </c>
      <c r="BM727" s="96">
        <f t="shared" si="687"/>
        <v>110844.96428571429</v>
      </c>
      <c r="BN727" s="97">
        <f t="shared" si="699"/>
        <v>0.875</v>
      </c>
      <c r="BO727" s="280"/>
      <c r="BP727" s="90">
        <v>7</v>
      </c>
      <c r="BQ727" s="112" t="s">
        <v>412</v>
      </c>
      <c r="BR727" s="198" t="s">
        <v>413</v>
      </c>
      <c r="BS727" s="93">
        <v>15074083</v>
      </c>
      <c r="BT727" s="94">
        <f>IFERROR(BS727/BS731,"-")</f>
        <v>3.7611842779769852E-2</v>
      </c>
      <c r="BU727" s="95">
        <v>57</v>
      </c>
      <c r="BV727" s="96">
        <f t="shared" si="689"/>
        <v>264457.59649122809</v>
      </c>
      <c r="BW727" s="97">
        <f t="shared" si="700"/>
        <v>0.30319148936170215</v>
      </c>
      <c r="BX727" s="280"/>
      <c r="BY727" s="90">
        <v>7</v>
      </c>
      <c r="BZ727" s="112" t="s">
        <v>410</v>
      </c>
      <c r="CA727" s="198" t="s">
        <v>411</v>
      </c>
      <c r="CB727" s="93">
        <v>168458313</v>
      </c>
      <c r="CC727" s="94">
        <f>IFERROR(CB727/CB731,"-")</f>
        <v>4.0846395100773307E-2</v>
      </c>
      <c r="CD727" s="95">
        <v>1008</v>
      </c>
      <c r="CE727" s="96">
        <f t="shared" si="691"/>
        <v>167121.34226190476</v>
      </c>
      <c r="CF727" s="97">
        <f t="shared" si="701"/>
        <v>0.19090909090909092</v>
      </c>
    </row>
    <row r="728" spans="2:84" ht="13.5" customHeight="1">
      <c r="B728" s="277"/>
      <c r="C728" s="285"/>
      <c r="D728" s="280"/>
      <c r="E728" s="90">
        <v>8</v>
      </c>
      <c r="F728" s="112" t="s">
        <v>394</v>
      </c>
      <c r="G728" s="198" t="s">
        <v>395</v>
      </c>
      <c r="H728" s="93">
        <v>53165831</v>
      </c>
      <c r="I728" s="94">
        <f>IFERROR(H728/H731,"-")</f>
        <v>3.0601641840919951E-2</v>
      </c>
      <c r="J728" s="95">
        <v>1528</v>
      </c>
      <c r="K728" s="96">
        <f t="shared" si="675"/>
        <v>34794.392015706806</v>
      </c>
      <c r="L728" s="97">
        <f t="shared" si="693"/>
        <v>0.42741258741258742</v>
      </c>
      <c r="M728" s="280"/>
      <c r="N728" s="90">
        <v>8</v>
      </c>
      <c r="O728" s="112" t="s">
        <v>390</v>
      </c>
      <c r="P728" s="198" t="s">
        <v>391</v>
      </c>
      <c r="Q728" s="93">
        <v>12706235</v>
      </c>
      <c r="R728" s="94">
        <f>IFERROR(Q728/Q731,"-")</f>
        <v>3.3681133779407922E-2</v>
      </c>
      <c r="S728" s="95">
        <v>203</v>
      </c>
      <c r="T728" s="96">
        <f t="shared" si="677"/>
        <v>62592.290640394087</v>
      </c>
      <c r="U728" s="97">
        <f t="shared" si="694"/>
        <v>0.49754901960784315</v>
      </c>
      <c r="V728" s="280"/>
      <c r="W728" s="90">
        <v>8</v>
      </c>
      <c r="X728" s="112" t="s">
        <v>424</v>
      </c>
      <c r="Y728" s="198" t="s">
        <v>425</v>
      </c>
      <c r="Z728" s="93">
        <v>9987514</v>
      </c>
      <c r="AA728" s="94">
        <f>IFERROR(Z728/Z731,"-")</f>
        <v>3.5358800602842369E-2</v>
      </c>
      <c r="AB728" s="95">
        <v>7</v>
      </c>
      <c r="AC728" s="96">
        <f t="shared" si="679"/>
        <v>1426787.7142857143</v>
      </c>
      <c r="AD728" s="97">
        <f t="shared" si="695"/>
        <v>2.8225806451612902E-2</v>
      </c>
      <c r="AE728" s="280"/>
      <c r="AF728" s="90">
        <v>8</v>
      </c>
      <c r="AG728" s="112" t="s">
        <v>404</v>
      </c>
      <c r="AH728" s="198" t="s">
        <v>405</v>
      </c>
      <c r="AI728" s="93">
        <v>13566453</v>
      </c>
      <c r="AJ728" s="94">
        <f>IFERROR(AI728/AI731,"-")</f>
        <v>4.1331537261881657E-2</v>
      </c>
      <c r="AK728" s="95">
        <v>114</v>
      </c>
      <c r="AL728" s="96">
        <f t="shared" si="681"/>
        <v>119003.97368421052</v>
      </c>
      <c r="AM728" s="97">
        <f t="shared" si="696"/>
        <v>0.38127090301003347</v>
      </c>
      <c r="AN728" s="280"/>
      <c r="AO728" s="90">
        <v>8</v>
      </c>
      <c r="AP728" s="112" t="s">
        <v>418</v>
      </c>
      <c r="AQ728" s="198" t="s">
        <v>419</v>
      </c>
      <c r="AR728" s="93">
        <v>7537798</v>
      </c>
      <c r="AS728" s="94">
        <f>IFERROR(AR728/AR731,"-")</f>
        <v>2.7454876075501112E-2</v>
      </c>
      <c r="AT728" s="95">
        <v>13</v>
      </c>
      <c r="AU728" s="96">
        <f t="shared" si="683"/>
        <v>579830.61538461538</v>
      </c>
      <c r="AV728" s="97">
        <f t="shared" si="697"/>
        <v>6.9148936170212769E-2</v>
      </c>
      <c r="AW728" s="280"/>
      <c r="AX728" s="90">
        <v>8</v>
      </c>
      <c r="AY728" s="112" t="s">
        <v>388</v>
      </c>
      <c r="AZ728" s="198" t="s">
        <v>389</v>
      </c>
      <c r="BA728" s="93">
        <v>10893864</v>
      </c>
      <c r="BB728" s="94">
        <f>IFERROR(BA728/BA731,"-")</f>
        <v>3.526379274497482E-2</v>
      </c>
      <c r="BC728" s="95">
        <v>21</v>
      </c>
      <c r="BD728" s="96">
        <f t="shared" si="685"/>
        <v>518755.42857142858</v>
      </c>
      <c r="BE728" s="97">
        <f t="shared" si="698"/>
        <v>0.11538461538461539</v>
      </c>
      <c r="BF728" s="280"/>
      <c r="BG728" s="90">
        <v>8</v>
      </c>
      <c r="BH728" s="112" t="s">
        <v>416</v>
      </c>
      <c r="BI728" s="198" t="s">
        <v>417</v>
      </c>
      <c r="BJ728" s="93">
        <v>14470441</v>
      </c>
      <c r="BK728" s="94">
        <f>IFERROR(BJ728/BJ731,"-")</f>
        <v>3.4899376851666636E-2</v>
      </c>
      <c r="BL728" s="95">
        <v>104</v>
      </c>
      <c r="BM728" s="96">
        <f t="shared" si="687"/>
        <v>139138.85576923078</v>
      </c>
      <c r="BN728" s="97">
        <f t="shared" si="699"/>
        <v>0.54166666666666663</v>
      </c>
      <c r="BO728" s="280"/>
      <c r="BP728" s="90">
        <v>8</v>
      </c>
      <c r="BQ728" s="112" t="s">
        <v>416</v>
      </c>
      <c r="BR728" s="198" t="s">
        <v>417</v>
      </c>
      <c r="BS728" s="93">
        <v>14940967</v>
      </c>
      <c r="BT728" s="94">
        <f>IFERROR(BS728/BS731,"-")</f>
        <v>3.7279700647908705E-2</v>
      </c>
      <c r="BU728" s="95">
        <v>105</v>
      </c>
      <c r="BV728" s="96">
        <f t="shared" si="689"/>
        <v>142294.92380952381</v>
      </c>
      <c r="BW728" s="97">
        <f t="shared" si="700"/>
        <v>0.55851063829787229</v>
      </c>
      <c r="BX728" s="280"/>
      <c r="BY728" s="90">
        <v>8</v>
      </c>
      <c r="BZ728" s="112" t="s">
        <v>390</v>
      </c>
      <c r="CA728" s="198" t="s">
        <v>391</v>
      </c>
      <c r="CB728" s="93">
        <v>140230470</v>
      </c>
      <c r="CC728" s="94">
        <f>IFERROR(CB728/CB731,"-")</f>
        <v>3.4001938407083168E-2</v>
      </c>
      <c r="CD728" s="95">
        <v>2337</v>
      </c>
      <c r="CE728" s="96">
        <f t="shared" si="691"/>
        <v>60004.480102695765</v>
      </c>
      <c r="CF728" s="97">
        <f t="shared" si="701"/>
        <v>0.44261363636363638</v>
      </c>
    </row>
    <row r="729" spans="2:84" ht="13.5" customHeight="1">
      <c r="B729" s="277"/>
      <c r="C729" s="285"/>
      <c r="D729" s="280"/>
      <c r="E729" s="90">
        <v>9</v>
      </c>
      <c r="F729" s="112" t="s">
        <v>462</v>
      </c>
      <c r="G729" s="198" t="s">
        <v>463</v>
      </c>
      <c r="H729" s="93">
        <v>48649711</v>
      </c>
      <c r="I729" s="94">
        <f>IFERROR(H729/H731,"-")</f>
        <v>2.8002215025779688E-2</v>
      </c>
      <c r="J729" s="95">
        <v>860</v>
      </c>
      <c r="K729" s="96">
        <f t="shared" si="675"/>
        <v>56569.431395348838</v>
      </c>
      <c r="L729" s="97">
        <f t="shared" si="693"/>
        <v>0.24055944055944056</v>
      </c>
      <c r="M729" s="280"/>
      <c r="N729" s="90">
        <v>9</v>
      </c>
      <c r="O729" s="112" t="s">
        <v>396</v>
      </c>
      <c r="P729" s="198" t="s">
        <v>397</v>
      </c>
      <c r="Q729" s="93">
        <v>12625496</v>
      </c>
      <c r="R729" s="94">
        <f>IFERROR(Q729/Q731,"-")</f>
        <v>3.3467114358217018E-2</v>
      </c>
      <c r="S729" s="95">
        <v>178</v>
      </c>
      <c r="T729" s="96">
        <f t="shared" si="677"/>
        <v>70929.752808988764</v>
      </c>
      <c r="U729" s="97">
        <f t="shared" si="694"/>
        <v>0.43627450980392157</v>
      </c>
      <c r="V729" s="280"/>
      <c r="W729" s="90">
        <v>9</v>
      </c>
      <c r="X729" s="112" t="s">
        <v>396</v>
      </c>
      <c r="Y729" s="198" t="s">
        <v>397</v>
      </c>
      <c r="Z729" s="93">
        <v>9126075</v>
      </c>
      <c r="AA729" s="94">
        <f>IFERROR(Z729/Z731,"-")</f>
        <v>3.2309047698114331E-2</v>
      </c>
      <c r="AB729" s="95">
        <v>124</v>
      </c>
      <c r="AC729" s="96">
        <f t="shared" si="679"/>
        <v>73597.379032258061</v>
      </c>
      <c r="AD729" s="97">
        <f t="shared" si="695"/>
        <v>0.5</v>
      </c>
      <c r="AE729" s="280"/>
      <c r="AF729" s="90">
        <v>9</v>
      </c>
      <c r="AG729" s="112" t="s">
        <v>410</v>
      </c>
      <c r="AH729" s="198" t="s">
        <v>411</v>
      </c>
      <c r="AI729" s="93">
        <v>12376528</v>
      </c>
      <c r="AJ729" s="94">
        <f>IFERROR(AI729/AI731,"-")</f>
        <v>3.7706313374964086E-2</v>
      </c>
      <c r="AK729" s="95">
        <v>64</v>
      </c>
      <c r="AL729" s="96">
        <f t="shared" si="681"/>
        <v>193383.25</v>
      </c>
      <c r="AM729" s="97">
        <f t="shared" si="696"/>
        <v>0.21404682274247491</v>
      </c>
      <c r="AN729" s="280"/>
      <c r="AO729" s="90">
        <v>9</v>
      </c>
      <c r="AP729" s="112" t="s">
        <v>474</v>
      </c>
      <c r="AQ729" s="198" t="s">
        <v>475</v>
      </c>
      <c r="AR729" s="93">
        <v>7496585</v>
      </c>
      <c r="AS729" s="94">
        <f>IFERROR(AR729/AR731,"-")</f>
        <v>2.7304766214809751E-2</v>
      </c>
      <c r="AT729" s="95">
        <v>21</v>
      </c>
      <c r="AU729" s="96">
        <f t="shared" si="683"/>
        <v>356980.23809523811</v>
      </c>
      <c r="AV729" s="97">
        <f t="shared" si="697"/>
        <v>0.11170212765957446</v>
      </c>
      <c r="AW729" s="280"/>
      <c r="AX729" s="90">
        <v>9</v>
      </c>
      <c r="AY729" s="112" t="s">
        <v>412</v>
      </c>
      <c r="AZ729" s="198" t="s">
        <v>413</v>
      </c>
      <c r="BA729" s="93">
        <v>10535269</v>
      </c>
      <c r="BB729" s="94">
        <f>IFERROR(BA729/BA731,"-")</f>
        <v>3.4103009045143039E-2</v>
      </c>
      <c r="BC729" s="95">
        <v>50</v>
      </c>
      <c r="BD729" s="96">
        <f t="shared" si="685"/>
        <v>210705.38</v>
      </c>
      <c r="BE729" s="97">
        <f t="shared" si="698"/>
        <v>0.27472527472527475</v>
      </c>
      <c r="BF729" s="280"/>
      <c r="BG729" s="90">
        <v>9</v>
      </c>
      <c r="BH729" s="112" t="s">
        <v>412</v>
      </c>
      <c r="BI729" s="198" t="s">
        <v>413</v>
      </c>
      <c r="BJ729" s="93">
        <v>13304211</v>
      </c>
      <c r="BK729" s="94">
        <f>IFERROR(BJ729/BJ731,"-")</f>
        <v>3.2086698214870479E-2</v>
      </c>
      <c r="BL729" s="95">
        <v>53</v>
      </c>
      <c r="BM729" s="96">
        <f t="shared" si="687"/>
        <v>251022.84905660377</v>
      </c>
      <c r="BN729" s="97">
        <f t="shared" si="699"/>
        <v>0.27604166666666669</v>
      </c>
      <c r="BO729" s="280"/>
      <c r="BP729" s="90">
        <v>9</v>
      </c>
      <c r="BQ729" s="112" t="s">
        <v>386</v>
      </c>
      <c r="BR729" s="198" t="s">
        <v>387</v>
      </c>
      <c r="BS729" s="93">
        <v>14834936</v>
      </c>
      <c r="BT729" s="94">
        <f>IFERROR(BS729/BS731,"-")</f>
        <v>3.7015139194864974E-2</v>
      </c>
      <c r="BU729" s="95">
        <v>168</v>
      </c>
      <c r="BV729" s="96">
        <f t="shared" si="689"/>
        <v>88303.190476190473</v>
      </c>
      <c r="BW729" s="97">
        <f t="shared" si="700"/>
        <v>0.8936170212765957</v>
      </c>
      <c r="BX729" s="280"/>
      <c r="BY729" s="90">
        <v>9</v>
      </c>
      <c r="BZ729" s="112" t="s">
        <v>388</v>
      </c>
      <c r="CA729" s="198" t="s">
        <v>389</v>
      </c>
      <c r="CB729" s="93">
        <v>136313999</v>
      </c>
      <c r="CC729" s="94">
        <f>IFERROR(CB729/CB731,"-")</f>
        <v>3.3052304524267773E-2</v>
      </c>
      <c r="CD729" s="95">
        <v>435</v>
      </c>
      <c r="CE729" s="96">
        <f t="shared" si="691"/>
        <v>313365.51494252874</v>
      </c>
      <c r="CF729" s="97">
        <f t="shared" si="701"/>
        <v>8.2386363636363633E-2</v>
      </c>
    </row>
    <row r="730" spans="2:84" ht="13.5" customHeight="1">
      <c r="B730" s="277"/>
      <c r="C730" s="285"/>
      <c r="D730" s="280"/>
      <c r="E730" s="98">
        <v>10</v>
      </c>
      <c r="F730" s="113" t="s">
        <v>404</v>
      </c>
      <c r="G730" s="200" t="s">
        <v>405</v>
      </c>
      <c r="H730" s="101">
        <v>46238278</v>
      </c>
      <c r="I730" s="102">
        <f>IFERROR(H730/H731,"-")</f>
        <v>2.6614221880532411E-2</v>
      </c>
      <c r="J730" s="103">
        <v>718</v>
      </c>
      <c r="K730" s="104">
        <f t="shared" si="675"/>
        <v>64398.715877437324</v>
      </c>
      <c r="L730" s="105">
        <f t="shared" si="693"/>
        <v>0.20083916083916084</v>
      </c>
      <c r="M730" s="280"/>
      <c r="N730" s="98">
        <v>10</v>
      </c>
      <c r="O730" s="113" t="s">
        <v>412</v>
      </c>
      <c r="P730" s="200" t="s">
        <v>413</v>
      </c>
      <c r="Q730" s="101">
        <v>10530250</v>
      </c>
      <c r="R730" s="102">
        <f>IFERROR(Q730/Q731,"-")</f>
        <v>2.7913127608659077E-2</v>
      </c>
      <c r="S730" s="103">
        <v>83</v>
      </c>
      <c r="T730" s="104">
        <f t="shared" si="677"/>
        <v>126870.48192771085</v>
      </c>
      <c r="U730" s="105">
        <f t="shared" si="694"/>
        <v>0.20343137254901961</v>
      </c>
      <c r="V730" s="280"/>
      <c r="W730" s="98">
        <v>10</v>
      </c>
      <c r="X730" s="113" t="s">
        <v>408</v>
      </c>
      <c r="Y730" s="200" t="s">
        <v>409</v>
      </c>
      <c r="Z730" s="101">
        <v>8203673</v>
      </c>
      <c r="AA730" s="102">
        <f>IFERROR(Z730/Z731,"-")</f>
        <v>2.9043467455256797E-2</v>
      </c>
      <c r="AB730" s="103">
        <v>96</v>
      </c>
      <c r="AC730" s="104">
        <f t="shared" si="679"/>
        <v>85454.927083333328</v>
      </c>
      <c r="AD730" s="105">
        <f t="shared" si="695"/>
        <v>0.38709677419354838</v>
      </c>
      <c r="AE730" s="280"/>
      <c r="AF730" s="98">
        <v>10</v>
      </c>
      <c r="AG730" s="113" t="s">
        <v>414</v>
      </c>
      <c r="AH730" s="200" t="s">
        <v>415</v>
      </c>
      <c r="AI730" s="101">
        <v>12086375</v>
      </c>
      <c r="AJ730" s="102">
        <f>IFERROR(AI730/AI731,"-")</f>
        <v>3.6822333639719602E-2</v>
      </c>
      <c r="AK730" s="103">
        <v>145</v>
      </c>
      <c r="AL730" s="104">
        <f t="shared" si="681"/>
        <v>83354.31034482758</v>
      </c>
      <c r="AM730" s="105">
        <f t="shared" si="696"/>
        <v>0.48494983277591974</v>
      </c>
      <c r="AN730" s="280"/>
      <c r="AO730" s="98">
        <v>10</v>
      </c>
      <c r="AP730" s="113" t="s">
        <v>390</v>
      </c>
      <c r="AQ730" s="200" t="s">
        <v>391</v>
      </c>
      <c r="AR730" s="101">
        <v>7141277</v>
      </c>
      <c r="AS730" s="102">
        <f>IFERROR(AR730/AR731,"-")</f>
        <v>2.6010630034902282E-2</v>
      </c>
      <c r="AT730" s="103">
        <v>99</v>
      </c>
      <c r="AU730" s="104">
        <f t="shared" si="683"/>
        <v>72134.111111111109</v>
      </c>
      <c r="AV730" s="105">
        <f t="shared" si="697"/>
        <v>0.52659574468085102</v>
      </c>
      <c r="AW730" s="280"/>
      <c r="AX730" s="98">
        <v>10</v>
      </c>
      <c r="AY730" s="113" t="s">
        <v>476</v>
      </c>
      <c r="AZ730" s="200" t="s">
        <v>477</v>
      </c>
      <c r="BA730" s="101">
        <v>9732287</v>
      </c>
      <c r="BB730" s="102">
        <f>IFERROR(BA730/BA731,"-")</f>
        <v>3.1503730145943883E-2</v>
      </c>
      <c r="BC730" s="103">
        <v>21</v>
      </c>
      <c r="BD730" s="104">
        <f t="shared" si="685"/>
        <v>463442.23809523811</v>
      </c>
      <c r="BE730" s="105">
        <f t="shared" si="698"/>
        <v>0.11538461538461539</v>
      </c>
      <c r="BF730" s="280"/>
      <c r="BG730" s="98">
        <v>10</v>
      </c>
      <c r="BH730" s="113" t="s">
        <v>414</v>
      </c>
      <c r="BI730" s="200" t="s">
        <v>415</v>
      </c>
      <c r="BJ730" s="101">
        <v>9246343</v>
      </c>
      <c r="BK730" s="102">
        <f>IFERROR(BJ730/BJ731,"-")</f>
        <v>2.2300053526825469E-2</v>
      </c>
      <c r="BL730" s="103">
        <v>91</v>
      </c>
      <c r="BM730" s="104">
        <f t="shared" si="687"/>
        <v>101608.16483516483</v>
      </c>
      <c r="BN730" s="105">
        <f t="shared" si="699"/>
        <v>0.47395833333333331</v>
      </c>
      <c r="BO730" s="280"/>
      <c r="BP730" s="98">
        <v>10</v>
      </c>
      <c r="BQ730" s="113" t="s">
        <v>400</v>
      </c>
      <c r="BR730" s="200" t="s">
        <v>401</v>
      </c>
      <c r="BS730" s="101">
        <v>13170377</v>
      </c>
      <c r="BT730" s="102">
        <f>IFERROR(BS730/BS731,"-")</f>
        <v>3.2861843010569658E-2</v>
      </c>
      <c r="BU730" s="103">
        <v>40</v>
      </c>
      <c r="BV730" s="104">
        <f t="shared" si="689"/>
        <v>329259.42499999999</v>
      </c>
      <c r="BW730" s="105">
        <f t="shared" si="700"/>
        <v>0.21276595744680851</v>
      </c>
      <c r="BX730" s="280"/>
      <c r="BY730" s="98">
        <v>10</v>
      </c>
      <c r="BZ730" s="113" t="s">
        <v>384</v>
      </c>
      <c r="CA730" s="200" t="s">
        <v>385</v>
      </c>
      <c r="CB730" s="101">
        <v>133591088</v>
      </c>
      <c r="CC730" s="102">
        <f>IFERROR(CB730/CB731,"-")</f>
        <v>3.2392075316521635E-2</v>
      </c>
      <c r="CD730" s="103">
        <v>3256</v>
      </c>
      <c r="CE730" s="104">
        <f t="shared" si="691"/>
        <v>41029.203931203934</v>
      </c>
      <c r="CF730" s="105">
        <f t="shared" si="701"/>
        <v>0.6166666666666667</v>
      </c>
    </row>
    <row r="731" spans="2:84" s="195" customFormat="1" ht="13.5" customHeight="1">
      <c r="B731" s="278"/>
      <c r="C731" s="286"/>
      <c r="D731" s="281"/>
      <c r="E731" s="106" t="s">
        <v>164</v>
      </c>
      <c r="F731" s="107"/>
      <c r="G731" s="127"/>
      <c r="H731" s="216">
        <v>1737352240</v>
      </c>
      <c r="I731" s="109" t="s">
        <v>588</v>
      </c>
      <c r="J731" s="110">
        <v>3326</v>
      </c>
      <c r="K731" s="56">
        <f t="shared" si="675"/>
        <v>522354.85267588694</v>
      </c>
      <c r="L731" s="111">
        <f t="shared" si="693"/>
        <v>0.93034965034965034</v>
      </c>
      <c r="M731" s="281"/>
      <c r="N731" s="106" t="s">
        <v>164</v>
      </c>
      <c r="O731" s="107"/>
      <c r="P731" s="127"/>
      <c r="Q731" s="216">
        <v>377250810</v>
      </c>
      <c r="R731" s="109" t="s">
        <v>588</v>
      </c>
      <c r="S731" s="110">
        <v>405</v>
      </c>
      <c r="T731" s="56">
        <f t="shared" si="677"/>
        <v>931483.48148148146</v>
      </c>
      <c r="U731" s="111">
        <f t="shared" si="694"/>
        <v>0.99264705882352944</v>
      </c>
      <c r="V731" s="281"/>
      <c r="W731" s="106" t="s">
        <v>164</v>
      </c>
      <c r="X731" s="107"/>
      <c r="Y731" s="127"/>
      <c r="Z731" s="216">
        <v>282461900</v>
      </c>
      <c r="AA731" s="109" t="s">
        <v>588</v>
      </c>
      <c r="AB731" s="110">
        <v>248</v>
      </c>
      <c r="AC731" s="56">
        <f t="shared" si="679"/>
        <v>1138959.2741935484</v>
      </c>
      <c r="AD731" s="111">
        <f t="shared" si="695"/>
        <v>1</v>
      </c>
      <c r="AE731" s="281"/>
      <c r="AF731" s="106" t="s">
        <v>164</v>
      </c>
      <c r="AG731" s="107"/>
      <c r="AH731" s="127"/>
      <c r="AI731" s="216">
        <v>328234900</v>
      </c>
      <c r="AJ731" s="109" t="s">
        <v>588</v>
      </c>
      <c r="AK731" s="110">
        <v>295</v>
      </c>
      <c r="AL731" s="56">
        <f t="shared" si="681"/>
        <v>1112660.6779661018</v>
      </c>
      <c r="AM731" s="111">
        <f t="shared" si="696"/>
        <v>0.98662207357859533</v>
      </c>
      <c r="AN731" s="281"/>
      <c r="AO731" s="106" t="s">
        <v>164</v>
      </c>
      <c r="AP731" s="107"/>
      <c r="AQ731" s="127"/>
      <c r="AR731" s="216">
        <v>274552250</v>
      </c>
      <c r="AS731" s="109" t="s">
        <v>588</v>
      </c>
      <c r="AT731" s="110">
        <v>187</v>
      </c>
      <c r="AU731" s="56">
        <f t="shared" si="683"/>
        <v>1468193.8502673798</v>
      </c>
      <c r="AV731" s="111">
        <f t="shared" si="697"/>
        <v>0.99468085106382975</v>
      </c>
      <c r="AW731" s="281"/>
      <c r="AX731" s="106" t="s">
        <v>164</v>
      </c>
      <c r="AY731" s="107"/>
      <c r="AZ731" s="127"/>
      <c r="BA731" s="216">
        <v>308924910</v>
      </c>
      <c r="BB731" s="109" t="s">
        <v>588</v>
      </c>
      <c r="BC731" s="110">
        <v>179</v>
      </c>
      <c r="BD731" s="56">
        <f t="shared" si="685"/>
        <v>1725837.4860335195</v>
      </c>
      <c r="BE731" s="111">
        <f t="shared" si="698"/>
        <v>0.98351648351648346</v>
      </c>
      <c r="BF731" s="281"/>
      <c r="BG731" s="106" t="s">
        <v>164</v>
      </c>
      <c r="BH731" s="107"/>
      <c r="BI731" s="127"/>
      <c r="BJ731" s="216">
        <v>414633220</v>
      </c>
      <c r="BK731" s="109" t="s">
        <v>588</v>
      </c>
      <c r="BL731" s="110">
        <v>189</v>
      </c>
      <c r="BM731" s="56">
        <f t="shared" si="687"/>
        <v>2193826.5608465606</v>
      </c>
      <c r="BN731" s="111">
        <f t="shared" si="699"/>
        <v>0.984375</v>
      </c>
      <c r="BO731" s="281"/>
      <c r="BP731" s="106" t="s">
        <v>164</v>
      </c>
      <c r="BQ731" s="107"/>
      <c r="BR731" s="127"/>
      <c r="BS731" s="216">
        <v>400780230</v>
      </c>
      <c r="BT731" s="109" t="s">
        <v>588</v>
      </c>
      <c r="BU731" s="110">
        <v>188</v>
      </c>
      <c r="BV731" s="56">
        <f t="shared" si="689"/>
        <v>2131809.7340425532</v>
      </c>
      <c r="BW731" s="111">
        <f t="shared" si="700"/>
        <v>1</v>
      </c>
      <c r="BX731" s="281"/>
      <c r="BY731" s="106" t="s">
        <v>164</v>
      </c>
      <c r="BZ731" s="107"/>
      <c r="CA731" s="127"/>
      <c r="CB731" s="216">
        <v>4124190460</v>
      </c>
      <c r="CC731" s="109" t="s">
        <v>588</v>
      </c>
      <c r="CD731" s="110">
        <v>5017</v>
      </c>
      <c r="CE731" s="56">
        <f t="shared" si="691"/>
        <v>822043.14530595974</v>
      </c>
      <c r="CF731" s="111">
        <f t="shared" si="701"/>
        <v>0.95018939393939394</v>
      </c>
    </row>
    <row r="732" spans="2:84" ht="13.5" customHeight="1">
      <c r="B732" s="276">
        <v>67</v>
      </c>
      <c r="C732" s="284" t="s">
        <v>6</v>
      </c>
      <c r="D732" s="279">
        <f>CK72</f>
        <v>1522</v>
      </c>
      <c r="E732" s="82">
        <v>1</v>
      </c>
      <c r="F732" s="83" t="s">
        <v>380</v>
      </c>
      <c r="G732" s="84" t="s">
        <v>381</v>
      </c>
      <c r="H732" s="85">
        <v>57562126</v>
      </c>
      <c r="I732" s="86">
        <f>IFERROR(H732/H742,"-")</f>
        <v>6.5418446377237857E-2</v>
      </c>
      <c r="J732" s="87">
        <v>625</v>
      </c>
      <c r="K732" s="88">
        <f t="shared" si="675"/>
        <v>92099.401599999997</v>
      </c>
      <c r="L732" s="89">
        <f t="shared" ref="L732:L742" si="702">IFERROR(J732/$CK$72,0)</f>
        <v>0.41064388961892245</v>
      </c>
      <c r="M732" s="279">
        <f>CL72</f>
        <v>119</v>
      </c>
      <c r="N732" s="82">
        <v>1</v>
      </c>
      <c r="O732" s="83" t="s">
        <v>382</v>
      </c>
      <c r="P732" s="84" t="s">
        <v>383</v>
      </c>
      <c r="Q732" s="85">
        <v>12740792</v>
      </c>
      <c r="R732" s="86">
        <f>IFERROR(Q732/Q742,"-")</f>
        <v>0.10686294228568811</v>
      </c>
      <c r="S732" s="87">
        <v>41</v>
      </c>
      <c r="T732" s="88">
        <f t="shared" si="677"/>
        <v>310751.02439024393</v>
      </c>
      <c r="U732" s="89">
        <f t="shared" ref="U732:U742" si="703">IFERROR(S732/$CL$72,0)</f>
        <v>0.34453781512605042</v>
      </c>
      <c r="V732" s="279">
        <f>CM72</f>
        <v>91</v>
      </c>
      <c r="W732" s="82">
        <v>1</v>
      </c>
      <c r="X732" s="83" t="s">
        <v>388</v>
      </c>
      <c r="Y732" s="84" t="s">
        <v>389</v>
      </c>
      <c r="Z732" s="85">
        <v>24727254</v>
      </c>
      <c r="AA732" s="86">
        <f>IFERROR(Z732/Z742,"-")</f>
        <v>0.20459835604795532</v>
      </c>
      <c r="AB732" s="87">
        <v>17</v>
      </c>
      <c r="AC732" s="88">
        <f t="shared" si="679"/>
        <v>1454544.3529411764</v>
      </c>
      <c r="AD732" s="89">
        <f t="shared" ref="AD732:AD742" si="704">IFERROR(AB732/$CM$72,0)</f>
        <v>0.18681318681318682</v>
      </c>
      <c r="AE732" s="279">
        <f>CN72</f>
        <v>108</v>
      </c>
      <c r="AF732" s="82">
        <v>1</v>
      </c>
      <c r="AG732" s="83" t="s">
        <v>400</v>
      </c>
      <c r="AH732" s="84" t="s">
        <v>401</v>
      </c>
      <c r="AI732" s="85">
        <v>19303026</v>
      </c>
      <c r="AJ732" s="86">
        <f>IFERROR(AI732/AI742,"-")</f>
        <v>0.16104680028897111</v>
      </c>
      <c r="AK732" s="87">
        <v>26</v>
      </c>
      <c r="AL732" s="88">
        <f t="shared" si="681"/>
        <v>742424.07692307688</v>
      </c>
      <c r="AM732" s="89">
        <f t="shared" ref="AM732:AM742" si="705">IFERROR(AK732/$CN$72,0)</f>
        <v>0.24074074074074073</v>
      </c>
      <c r="AN732" s="279">
        <f>CO72</f>
        <v>103</v>
      </c>
      <c r="AO732" s="82">
        <v>1</v>
      </c>
      <c r="AP732" s="83" t="s">
        <v>388</v>
      </c>
      <c r="AQ732" s="84" t="s">
        <v>389</v>
      </c>
      <c r="AR732" s="85">
        <v>16886028</v>
      </c>
      <c r="AS732" s="86">
        <f>IFERROR(AR732/AR742,"-")</f>
        <v>0.1076035282377546</v>
      </c>
      <c r="AT732" s="87">
        <v>15</v>
      </c>
      <c r="AU732" s="88">
        <f t="shared" si="683"/>
        <v>1125735.2</v>
      </c>
      <c r="AV732" s="89">
        <f t="shared" ref="AV732:AV742" si="706">IFERROR(AT732/$CO$72,0)</f>
        <v>0.14563106796116504</v>
      </c>
      <c r="AW732" s="279">
        <f>CP72</f>
        <v>96</v>
      </c>
      <c r="AX732" s="82">
        <v>1</v>
      </c>
      <c r="AY732" s="83" t="s">
        <v>408</v>
      </c>
      <c r="AZ732" s="84" t="s">
        <v>409</v>
      </c>
      <c r="BA732" s="85">
        <v>25050758</v>
      </c>
      <c r="BB732" s="86">
        <f>IFERROR(BA732/BA742,"-")</f>
        <v>0.16675416613191565</v>
      </c>
      <c r="BC732" s="87">
        <v>32</v>
      </c>
      <c r="BD732" s="88">
        <f t="shared" si="685"/>
        <v>782836.1875</v>
      </c>
      <c r="BE732" s="89">
        <f t="shared" ref="BE732:BE742" si="707">IFERROR(BC732/$CP$72,0)</f>
        <v>0.33333333333333331</v>
      </c>
      <c r="BF732" s="279">
        <f>CQ72</f>
        <v>111</v>
      </c>
      <c r="BG732" s="82">
        <v>1</v>
      </c>
      <c r="BH732" s="83" t="s">
        <v>408</v>
      </c>
      <c r="BI732" s="84" t="s">
        <v>409</v>
      </c>
      <c r="BJ732" s="85">
        <v>29983394</v>
      </c>
      <c r="BK732" s="86">
        <f>IFERROR(BJ732/BJ742,"-")</f>
        <v>0.16409920255611127</v>
      </c>
      <c r="BL732" s="87">
        <v>33</v>
      </c>
      <c r="BM732" s="88">
        <f t="shared" si="687"/>
        <v>908587.69696969702</v>
      </c>
      <c r="BN732" s="89">
        <f t="shared" ref="BN732:BN742" si="708">IFERROR(BL732/$CQ$72,0)</f>
        <v>0.29729729729729731</v>
      </c>
      <c r="BO732" s="279">
        <f>CR72</f>
        <v>87</v>
      </c>
      <c r="BP732" s="82">
        <v>1</v>
      </c>
      <c r="BQ732" s="83" t="s">
        <v>416</v>
      </c>
      <c r="BR732" s="84" t="s">
        <v>417</v>
      </c>
      <c r="BS732" s="85">
        <v>14833227</v>
      </c>
      <c r="BT732" s="86">
        <f>IFERROR(BS732/BS742,"-")</f>
        <v>9.5363911294211137E-2</v>
      </c>
      <c r="BU732" s="87">
        <v>27</v>
      </c>
      <c r="BV732" s="88">
        <f t="shared" si="689"/>
        <v>549378.77777777775</v>
      </c>
      <c r="BW732" s="89">
        <f t="shared" ref="BW732:BW742" si="709">IFERROR(BU732/$CR$72,0)</f>
        <v>0.31034482758620691</v>
      </c>
      <c r="BX732" s="279">
        <f>CS72</f>
        <v>2237</v>
      </c>
      <c r="BY732" s="82">
        <v>1</v>
      </c>
      <c r="BZ732" s="83" t="s">
        <v>400</v>
      </c>
      <c r="CA732" s="84" t="s">
        <v>401</v>
      </c>
      <c r="CB732" s="85">
        <v>112203698</v>
      </c>
      <c r="CC732" s="86">
        <f>IFERROR(CB732/CB742,"-")</f>
        <v>5.9516242569155345E-2</v>
      </c>
      <c r="CD732" s="87">
        <v>350</v>
      </c>
      <c r="CE732" s="88">
        <f t="shared" si="691"/>
        <v>320581.99428571429</v>
      </c>
      <c r="CF732" s="89">
        <f t="shared" ref="CF732:CF742" si="710">IFERROR(CD732/$CS$72,0)</f>
        <v>0.15645954403218595</v>
      </c>
    </row>
    <row r="733" spans="2:84" ht="13.5" customHeight="1">
      <c r="B733" s="277"/>
      <c r="C733" s="285"/>
      <c r="D733" s="280"/>
      <c r="E733" s="90">
        <v>2</v>
      </c>
      <c r="F733" s="197" t="s">
        <v>388</v>
      </c>
      <c r="G733" s="198" t="s">
        <v>389</v>
      </c>
      <c r="H733" s="93">
        <v>55757308</v>
      </c>
      <c r="I733" s="94">
        <f>IFERROR(H733/H742,"-")</f>
        <v>6.336729924702808E-2</v>
      </c>
      <c r="J733" s="95">
        <v>101</v>
      </c>
      <c r="K733" s="96">
        <f t="shared" si="675"/>
        <v>552052.5544554455</v>
      </c>
      <c r="L733" s="97">
        <f t="shared" si="702"/>
        <v>6.6360052562417865E-2</v>
      </c>
      <c r="M733" s="280"/>
      <c r="N733" s="90">
        <v>2</v>
      </c>
      <c r="O733" s="197" t="s">
        <v>418</v>
      </c>
      <c r="P733" s="198" t="s">
        <v>419</v>
      </c>
      <c r="Q733" s="93">
        <v>10669124</v>
      </c>
      <c r="R733" s="94">
        <f>IFERROR(Q733/Q742,"-")</f>
        <v>8.9486900206113551E-2</v>
      </c>
      <c r="S733" s="95">
        <v>23</v>
      </c>
      <c r="T733" s="96">
        <f t="shared" si="677"/>
        <v>463874.95652173914</v>
      </c>
      <c r="U733" s="97">
        <f t="shared" si="703"/>
        <v>0.19327731092436976</v>
      </c>
      <c r="V733" s="280"/>
      <c r="W733" s="90">
        <v>2</v>
      </c>
      <c r="X733" s="197" t="s">
        <v>382</v>
      </c>
      <c r="Y733" s="198" t="s">
        <v>383</v>
      </c>
      <c r="Z733" s="93">
        <v>11516167</v>
      </c>
      <c r="AA733" s="94">
        <f>IFERROR(Z733/Z742,"-")</f>
        <v>9.5287120687712154E-2</v>
      </c>
      <c r="AB733" s="95">
        <v>28</v>
      </c>
      <c r="AC733" s="96">
        <f t="shared" si="679"/>
        <v>411291.67857142858</v>
      </c>
      <c r="AD733" s="97">
        <f t="shared" si="704"/>
        <v>0.30769230769230771</v>
      </c>
      <c r="AE733" s="280"/>
      <c r="AF733" s="90">
        <v>2</v>
      </c>
      <c r="AG733" s="197" t="s">
        <v>408</v>
      </c>
      <c r="AH733" s="198" t="s">
        <v>409</v>
      </c>
      <c r="AI733" s="93">
        <v>11365995</v>
      </c>
      <c r="AJ733" s="94">
        <f>IFERROR(AI733/AI742,"-")</f>
        <v>9.4827470410620812E-2</v>
      </c>
      <c r="AK733" s="95">
        <v>35</v>
      </c>
      <c r="AL733" s="96">
        <f t="shared" si="681"/>
        <v>324742.71428571426</v>
      </c>
      <c r="AM733" s="97">
        <f t="shared" si="705"/>
        <v>0.32407407407407407</v>
      </c>
      <c r="AN733" s="280"/>
      <c r="AO733" s="90">
        <v>2</v>
      </c>
      <c r="AP733" s="197" t="s">
        <v>400</v>
      </c>
      <c r="AQ733" s="198" t="s">
        <v>401</v>
      </c>
      <c r="AR733" s="93">
        <v>12767545</v>
      </c>
      <c r="AS733" s="94">
        <f>IFERROR(AR733/AR742,"-")</f>
        <v>8.1359150235585445E-2</v>
      </c>
      <c r="AT733" s="95">
        <v>41</v>
      </c>
      <c r="AU733" s="96">
        <f t="shared" si="683"/>
        <v>311403.53658536583</v>
      </c>
      <c r="AV733" s="97">
        <f t="shared" si="706"/>
        <v>0.39805825242718446</v>
      </c>
      <c r="AW733" s="280"/>
      <c r="AX733" s="90">
        <v>2</v>
      </c>
      <c r="AY733" s="197" t="s">
        <v>400</v>
      </c>
      <c r="AZ733" s="198" t="s">
        <v>401</v>
      </c>
      <c r="BA733" s="93">
        <v>19633718</v>
      </c>
      <c r="BB733" s="94">
        <f>IFERROR(BA733/BA742,"-")</f>
        <v>0.13069481862222224</v>
      </c>
      <c r="BC733" s="95">
        <v>26</v>
      </c>
      <c r="BD733" s="96">
        <f t="shared" si="685"/>
        <v>755143</v>
      </c>
      <c r="BE733" s="97">
        <f t="shared" si="707"/>
        <v>0.27083333333333331</v>
      </c>
      <c r="BF733" s="280"/>
      <c r="BG733" s="90">
        <v>2</v>
      </c>
      <c r="BH733" s="197" t="s">
        <v>412</v>
      </c>
      <c r="BI733" s="198" t="s">
        <v>413</v>
      </c>
      <c r="BJ733" s="93">
        <v>18378197</v>
      </c>
      <c r="BK733" s="94">
        <f>IFERROR(BJ733/BJ742,"-")</f>
        <v>0.10058392562626887</v>
      </c>
      <c r="BL733" s="95">
        <v>36</v>
      </c>
      <c r="BM733" s="96">
        <f t="shared" si="687"/>
        <v>510505.47222222225</v>
      </c>
      <c r="BN733" s="97">
        <f t="shared" si="708"/>
        <v>0.32432432432432434</v>
      </c>
      <c r="BO733" s="280"/>
      <c r="BP733" s="90">
        <v>2</v>
      </c>
      <c r="BQ733" s="197" t="s">
        <v>410</v>
      </c>
      <c r="BR733" s="198" t="s">
        <v>411</v>
      </c>
      <c r="BS733" s="93">
        <v>9913341</v>
      </c>
      <c r="BT733" s="94">
        <f>IFERROR(BS733/BS742,"-")</f>
        <v>6.3733601039966975E-2</v>
      </c>
      <c r="BU733" s="95">
        <v>23</v>
      </c>
      <c r="BV733" s="96">
        <f t="shared" si="689"/>
        <v>431014.82608695654</v>
      </c>
      <c r="BW733" s="97">
        <f t="shared" si="709"/>
        <v>0.26436781609195403</v>
      </c>
      <c r="BX733" s="280"/>
      <c r="BY733" s="90">
        <v>2</v>
      </c>
      <c r="BZ733" s="197" t="s">
        <v>388</v>
      </c>
      <c r="CA733" s="198" t="s">
        <v>389</v>
      </c>
      <c r="CB733" s="93">
        <v>111945861</v>
      </c>
      <c r="CC733" s="94">
        <f>IFERROR(CB733/CB742,"-")</f>
        <v>5.93794780087279E-2</v>
      </c>
      <c r="CD733" s="95">
        <v>212</v>
      </c>
      <c r="CE733" s="96">
        <f t="shared" si="691"/>
        <v>528046.51415094337</v>
      </c>
      <c r="CF733" s="97">
        <f t="shared" si="710"/>
        <v>9.476978095663835E-2</v>
      </c>
    </row>
    <row r="734" spans="2:84" ht="13.5" customHeight="1">
      <c r="B734" s="277"/>
      <c r="C734" s="285"/>
      <c r="D734" s="280"/>
      <c r="E734" s="90">
        <v>3</v>
      </c>
      <c r="F734" s="197" t="s">
        <v>426</v>
      </c>
      <c r="G734" s="198" t="s">
        <v>427</v>
      </c>
      <c r="H734" s="93">
        <v>42468674</v>
      </c>
      <c r="I734" s="94">
        <f>IFERROR(H734/H742,"-")</f>
        <v>4.8264976744976297E-2</v>
      </c>
      <c r="J734" s="95">
        <v>332</v>
      </c>
      <c r="K734" s="96">
        <f t="shared" si="675"/>
        <v>127917.69277108433</v>
      </c>
      <c r="L734" s="97">
        <f t="shared" si="702"/>
        <v>0.21813403416557162</v>
      </c>
      <c r="M734" s="280"/>
      <c r="N734" s="90">
        <v>3</v>
      </c>
      <c r="O734" s="197" t="s">
        <v>408</v>
      </c>
      <c r="P734" s="198" t="s">
        <v>409</v>
      </c>
      <c r="Q734" s="93">
        <v>8326494</v>
      </c>
      <c r="R734" s="94">
        <f>IFERROR(Q734/Q742,"-")</f>
        <v>6.9838173934880066E-2</v>
      </c>
      <c r="S734" s="95">
        <v>39</v>
      </c>
      <c r="T734" s="96">
        <f t="shared" si="677"/>
        <v>213499.84615384616</v>
      </c>
      <c r="U734" s="97">
        <f t="shared" si="703"/>
        <v>0.32773109243697479</v>
      </c>
      <c r="V734" s="280"/>
      <c r="W734" s="90">
        <v>3</v>
      </c>
      <c r="X734" s="197" t="s">
        <v>400</v>
      </c>
      <c r="Y734" s="198" t="s">
        <v>401</v>
      </c>
      <c r="Z734" s="93">
        <v>8650905</v>
      </c>
      <c r="AA734" s="94">
        <f>IFERROR(Z734/Z742,"-")</f>
        <v>7.1579356985091699E-2</v>
      </c>
      <c r="AB734" s="95">
        <v>23</v>
      </c>
      <c r="AC734" s="96">
        <f t="shared" si="679"/>
        <v>376126.30434782611</v>
      </c>
      <c r="AD734" s="97">
        <f t="shared" si="704"/>
        <v>0.25274725274725274</v>
      </c>
      <c r="AE734" s="280"/>
      <c r="AF734" s="90">
        <v>3</v>
      </c>
      <c r="AG734" s="197" t="s">
        <v>380</v>
      </c>
      <c r="AH734" s="198" t="s">
        <v>381</v>
      </c>
      <c r="AI734" s="93">
        <v>7800838</v>
      </c>
      <c r="AJ734" s="94">
        <f>IFERROR(AI734/AI742,"-")</f>
        <v>6.5083060006893054E-2</v>
      </c>
      <c r="AK734" s="95">
        <v>70</v>
      </c>
      <c r="AL734" s="96">
        <f t="shared" si="681"/>
        <v>111440.54285714286</v>
      </c>
      <c r="AM734" s="97">
        <f t="shared" si="705"/>
        <v>0.64814814814814814</v>
      </c>
      <c r="AN734" s="280"/>
      <c r="AO734" s="90">
        <v>3</v>
      </c>
      <c r="AP734" s="197" t="s">
        <v>414</v>
      </c>
      <c r="AQ734" s="198" t="s">
        <v>415</v>
      </c>
      <c r="AR734" s="93">
        <v>11017807</v>
      </c>
      <c r="AS734" s="94">
        <f>IFERROR(AR734/AR742,"-")</f>
        <v>7.0209223071442867E-2</v>
      </c>
      <c r="AT734" s="95">
        <v>48</v>
      </c>
      <c r="AU734" s="96">
        <f t="shared" si="683"/>
        <v>229537.64583333334</v>
      </c>
      <c r="AV734" s="97">
        <f t="shared" si="706"/>
        <v>0.46601941747572817</v>
      </c>
      <c r="AW734" s="280"/>
      <c r="AX734" s="90">
        <v>3</v>
      </c>
      <c r="AY734" s="197" t="s">
        <v>404</v>
      </c>
      <c r="AZ734" s="198" t="s">
        <v>405</v>
      </c>
      <c r="BA734" s="93">
        <v>9626790</v>
      </c>
      <c r="BB734" s="94">
        <f>IFERROR(BA734/BA742,"-")</f>
        <v>6.4082186214767009E-2</v>
      </c>
      <c r="BC734" s="95">
        <v>51</v>
      </c>
      <c r="BD734" s="96">
        <f t="shared" si="685"/>
        <v>188760.58823529413</v>
      </c>
      <c r="BE734" s="97">
        <f t="shared" si="707"/>
        <v>0.53125</v>
      </c>
      <c r="BF734" s="280"/>
      <c r="BG734" s="90">
        <v>3</v>
      </c>
      <c r="BH734" s="197" t="s">
        <v>400</v>
      </c>
      <c r="BI734" s="198" t="s">
        <v>401</v>
      </c>
      <c r="BJ734" s="93">
        <v>16755020</v>
      </c>
      <c r="BK734" s="94">
        <f>IFERROR(BJ734/BJ742,"-")</f>
        <v>9.1700273184940159E-2</v>
      </c>
      <c r="BL734" s="95">
        <v>28</v>
      </c>
      <c r="BM734" s="96">
        <f t="shared" si="687"/>
        <v>598393.57142857148</v>
      </c>
      <c r="BN734" s="97">
        <f t="shared" si="708"/>
        <v>0.25225225225225223</v>
      </c>
      <c r="BO734" s="280"/>
      <c r="BP734" s="90">
        <v>3</v>
      </c>
      <c r="BQ734" s="197" t="s">
        <v>404</v>
      </c>
      <c r="BR734" s="198" t="s">
        <v>405</v>
      </c>
      <c r="BS734" s="93">
        <v>9109910</v>
      </c>
      <c r="BT734" s="94">
        <f>IFERROR(BS734/BS742,"-")</f>
        <v>5.8568283835894033E-2</v>
      </c>
      <c r="BU734" s="95">
        <v>32</v>
      </c>
      <c r="BV734" s="96">
        <f t="shared" si="689"/>
        <v>284684.6875</v>
      </c>
      <c r="BW734" s="97">
        <f t="shared" si="709"/>
        <v>0.36781609195402298</v>
      </c>
      <c r="BX734" s="280"/>
      <c r="BY734" s="90">
        <v>3</v>
      </c>
      <c r="BZ734" s="197" t="s">
        <v>380</v>
      </c>
      <c r="CA734" s="198" t="s">
        <v>381</v>
      </c>
      <c r="CB734" s="93">
        <v>110908930</v>
      </c>
      <c r="CC734" s="94">
        <f>IFERROR(CB734/CB742,"-")</f>
        <v>5.8829458374584677E-2</v>
      </c>
      <c r="CD734" s="95">
        <v>1056</v>
      </c>
      <c r="CE734" s="96">
        <f t="shared" si="691"/>
        <v>105027.39583333333</v>
      </c>
      <c r="CF734" s="97">
        <f t="shared" si="710"/>
        <v>0.47206079570853821</v>
      </c>
    </row>
    <row r="735" spans="2:84" ht="13.5" customHeight="1">
      <c r="B735" s="277"/>
      <c r="C735" s="285"/>
      <c r="D735" s="280"/>
      <c r="E735" s="90">
        <v>4</v>
      </c>
      <c r="F735" s="197" t="s">
        <v>382</v>
      </c>
      <c r="G735" s="198" t="s">
        <v>383</v>
      </c>
      <c r="H735" s="93">
        <v>38675104</v>
      </c>
      <c r="I735" s="94">
        <f>IFERROR(H735/H742,"-")</f>
        <v>4.3953644400800927E-2</v>
      </c>
      <c r="J735" s="95">
        <v>426</v>
      </c>
      <c r="K735" s="96">
        <f t="shared" si="675"/>
        <v>90786.629107981222</v>
      </c>
      <c r="L735" s="97">
        <f t="shared" si="702"/>
        <v>0.27989487516425754</v>
      </c>
      <c r="M735" s="280"/>
      <c r="N735" s="90">
        <v>4</v>
      </c>
      <c r="O735" s="197" t="s">
        <v>400</v>
      </c>
      <c r="P735" s="198" t="s">
        <v>401</v>
      </c>
      <c r="Q735" s="93">
        <v>7976052</v>
      </c>
      <c r="R735" s="94">
        <f>IFERROR(Q735/Q742,"-")</f>
        <v>6.6898854054257162E-2</v>
      </c>
      <c r="S735" s="95">
        <v>31</v>
      </c>
      <c r="T735" s="96">
        <f t="shared" si="677"/>
        <v>257292</v>
      </c>
      <c r="U735" s="97">
        <f t="shared" si="703"/>
        <v>0.26050420168067229</v>
      </c>
      <c r="V735" s="280"/>
      <c r="W735" s="90">
        <v>4</v>
      </c>
      <c r="X735" s="197" t="s">
        <v>390</v>
      </c>
      <c r="Y735" s="198" t="s">
        <v>391</v>
      </c>
      <c r="Z735" s="93">
        <v>5627777</v>
      </c>
      <c r="AA735" s="94">
        <f>IFERROR(Z735/Z742,"-")</f>
        <v>4.6565377716607501E-2</v>
      </c>
      <c r="AB735" s="95">
        <v>57</v>
      </c>
      <c r="AC735" s="96">
        <f t="shared" si="679"/>
        <v>98732.929824561405</v>
      </c>
      <c r="AD735" s="97">
        <f t="shared" si="704"/>
        <v>0.62637362637362637</v>
      </c>
      <c r="AE735" s="280"/>
      <c r="AF735" s="90">
        <v>4</v>
      </c>
      <c r="AG735" s="197" t="s">
        <v>404</v>
      </c>
      <c r="AH735" s="198" t="s">
        <v>405</v>
      </c>
      <c r="AI735" s="93">
        <v>7288444</v>
      </c>
      <c r="AJ735" s="94">
        <f>IFERROR(AI735/AI742,"-")</f>
        <v>6.0808112950029171E-2</v>
      </c>
      <c r="AK735" s="95">
        <v>45</v>
      </c>
      <c r="AL735" s="96">
        <f t="shared" si="681"/>
        <v>161965.42222222223</v>
      </c>
      <c r="AM735" s="97">
        <f t="shared" si="705"/>
        <v>0.41666666666666669</v>
      </c>
      <c r="AN735" s="280"/>
      <c r="AO735" s="90">
        <v>4</v>
      </c>
      <c r="AP735" s="197" t="s">
        <v>404</v>
      </c>
      <c r="AQ735" s="198" t="s">
        <v>405</v>
      </c>
      <c r="AR735" s="93">
        <v>10909981</v>
      </c>
      <c r="AS735" s="94">
        <f>IFERROR(AR735/AR742,"-")</f>
        <v>6.9522119032780591E-2</v>
      </c>
      <c r="AT735" s="95">
        <v>53</v>
      </c>
      <c r="AU735" s="96">
        <f t="shared" si="683"/>
        <v>205848.69811320756</v>
      </c>
      <c r="AV735" s="97">
        <f t="shared" si="706"/>
        <v>0.5145631067961165</v>
      </c>
      <c r="AW735" s="280"/>
      <c r="AX735" s="90">
        <v>4</v>
      </c>
      <c r="AY735" s="197" t="s">
        <v>440</v>
      </c>
      <c r="AZ735" s="198" t="s">
        <v>441</v>
      </c>
      <c r="BA735" s="93">
        <v>8810884</v>
      </c>
      <c r="BB735" s="94">
        <f>IFERROR(BA735/BA742,"-")</f>
        <v>5.8650984305745862E-2</v>
      </c>
      <c r="BC735" s="95">
        <v>5</v>
      </c>
      <c r="BD735" s="96">
        <f t="shared" si="685"/>
        <v>1762176.8</v>
      </c>
      <c r="BE735" s="97">
        <f t="shared" si="707"/>
        <v>5.2083333333333336E-2</v>
      </c>
      <c r="BF735" s="280"/>
      <c r="BG735" s="90">
        <v>4</v>
      </c>
      <c r="BH735" s="197" t="s">
        <v>380</v>
      </c>
      <c r="BI735" s="198" t="s">
        <v>381</v>
      </c>
      <c r="BJ735" s="93">
        <v>14947528</v>
      </c>
      <c r="BK735" s="94">
        <f>IFERROR(BJ735/BJ742,"-")</f>
        <v>8.1807864212608647E-2</v>
      </c>
      <c r="BL735" s="95">
        <v>60</v>
      </c>
      <c r="BM735" s="96">
        <f t="shared" si="687"/>
        <v>249125.46666666667</v>
      </c>
      <c r="BN735" s="97">
        <f t="shared" si="708"/>
        <v>0.54054054054054057</v>
      </c>
      <c r="BO735" s="280"/>
      <c r="BP735" s="90">
        <v>4</v>
      </c>
      <c r="BQ735" s="197" t="s">
        <v>408</v>
      </c>
      <c r="BR735" s="198" t="s">
        <v>409</v>
      </c>
      <c r="BS735" s="93">
        <v>8285646</v>
      </c>
      <c r="BT735" s="94">
        <f>IFERROR(BS735/BS742,"-")</f>
        <v>5.3269029737038023E-2</v>
      </c>
      <c r="BU735" s="95">
        <v>15</v>
      </c>
      <c r="BV735" s="96">
        <f t="shared" si="689"/>
        <v>552376.4</v>
      </c>
      <c r="BW735" s="97">
        <f t="shared" si="709"/>
        <v>0.17241379310344829</v>
      </c>
      <c r="BX735" s="280"/>
      <c r="BY735" s="90">
        <v>4</v>
      </c>
      <c r="BZ735" s="197" t="s">
        <v>408</v>
      </c>
      <c r="CA735" s="198" t="s">
        <v>409</v>
      </c>
      <c r="CB735" s="93">
        <v>105907421</v>
      </c>
      <c r="CC735" s="94">
        <f>IFERROR(CB735/CB742,"-")</f>
        <v>5.617650639384146E-2</v>
      </c>
      <c r="CD735" s="95">
        <v>578</v>
      </c>
      <c r="CE735" s="96">
        <f t="shared" si="691"/>
        <v>183230.83217993079</v>
      </c>
      <c r="CF735" s="97">
        <f t="shared" si="710"/>
        <v>0.25838176128743856</v>
      </c>
    </row>
    <row r="736" spans="2:84" ht="13.5" customHeight="1">
      <c r="B736" s="277"/>
      <c r="C736" s="285"/>
      <c r="D736" s="280"/>
      <c r="E736" s="90">
        <v>5</v>
      </c>
      <c r="F736" s="197" t="s">
        <v>390</v>
      </c>
      <c r="G736" s="198" t="s">
        <v>391</v>
      </c>
      <c r="H736" s="93">
        <v>37687131</v>
      </c>
      <c r="I736" s="94">
        <f>IFERROR(H736/H742,"-")</f>
        <v>4.283082870211289E-2</v>
      </c>
      <c r="J736" s="95">
        <v>790</v>
      </c>
      <c r="K736" s="96">
        <f t="shared" si="675"/>
        <v>47705.229113924048</v>
      </c>
      <c r="L736" s="97">
        <f t="shared" si="702"/>
        <v>0.51905387647831802</v>
      </c>
      <c r="M736" s="280"/>
      <c r="N736" s="90">
        <v>5</v>
      </c>
      <c r="O736" s="197" t="s">
        <v>380</v>
      </c>
      <c r="P736" s="198" t="s">
        <v>381</v>
      </c>
      <c r="Q736" s="93">
        <v>7425720</v>
      </c>
      <c r="R736" s="94">
        <f>IFERROR(Q736/Q742,"-")</f>
        <v>6.2282963868312106E-2</v>
      </c>
      <c r="S736" s="95">
        <v>80</v>
      </c>
      <c r="T736" s="96">
        <f t="shared" si="677"/>
        <v>92821.5</v>
      </c>
      <c r="U736" s="97">
        <f t="shared" si="703"/>
        <v>0.67226890756302526</v>
      </c>
      <c r="V736" s="280"/>
      <c r="W736" s="90">
        <v>5</v>
      </c>
      <c r="X736" s="197" t="s">
        <v>386</v>
      </c>
      <c r="Y736" s="198" t="s">
        <v>387</v>
      </c>
      <c r="Z736" s="93">
        <v>5423649</v>
      </c>
      <c r="AA736" s="94">
        <f>IFERROR(Z736/Z742,"-")</f>
        <v>4.4876380902672687E-2</v>
      </c>
      <c r="AB736" s="95">
        <v>69</v>
      </c>
      <c r="AC736" s="96">
        <f t="shared" si="679"/>
        <v>78603.608695652176</v>
      </c>
      <c r="AD736" s="97">
        <f t="shared" si="704"/>
        <v>0.75824175824175821</v>
      </c>
      <c r="AE736" s="280"/>
      <c r="AF736" s="90">
        <v>5</v>
      </c>
      <c r="AG736" s="197" t="s">
        <v>410</v>
      </c>
      <c r="AH736" s="198" t="s">
        <v>411</v>
      </c>
      <c r="AI736" s="93">
        <v>5271045</v>
      </c>
      <c r="AJ736" s="94">
        <f>IFERROR(AI736/AI742,"-")</f>
        <v>4.3976780191311959E-2</v>
      </c>
      <c r="AK736" s="95">
        <v>27</v>
      </c>
      <c r="AL736" s="96">
        <f t="shared" si="681"/>
        <v>195223.88888888888</v>
      </c>
      <c r="AM736" s="97">
        <f t="shared" si="705"/>
        <v>0.25</v>
      </c>
      <c r="AN736" s="280"/>
      <c r="AO736" s="90">
        <v>5</v>
      </c>
      <c r="AP736" s="197" t="s">
        <v>408</v>
      </c>
      <c r="AQ736" s="198" t="s">
        <v>409</v>
      </c>
      <c r="AR736" s="93">
        <v>8002835</v>
      </c>
      <c r="AS736" s="94">
        <f>IFERROR(AR736/AR742,"-")</f>
        <v>5.0996793438018148E-2</v>
      </c>
      <c r="AT736" s="95">
        <v>33</v>
      </c>
      <c r="AU736" s="96">
        <f t="shared" si="683"/>
        <v>242510.15151515152</v>
      </c>
      <c r="AV736" s="97">
        <f t="shared" si="706"/>
        <v>0.32038834951456313</v>
      </c>
      <c r="AW736" s="280"/>
      <c r="AX736" s="90">
        <v>5</v>
      </c>
      <c r="AY736" s="197" t="s">
        <v>380</v>
      </c>
      <c r="AZ736" s="198" t="s">
        <v>381</v>
      </c>
      <c r="BA736" s="93">
        <v>6646315</v>
      </c>
      <c r="BB736" s="94">
        <f>IFERROR(BA736/BA742,"-")</f>
        <v>4.4242202797817258E-2</v>
      </c>
      <c r="BC736" s="95">
        <v>58</v>
      </c>
      <c r="BD736" s="96">
        <f t="shared" si="685"/>
        <v>114591.63793103448</v>
      </c>
      <c r="BE736" s="97">
        <f t="shared" si="707"/>
        <v>0.60416666666666663</v>
      </c>
      <c r="BF736" s="280"/>
      <c r="BG736" s="90">
        <v>5</v>
      </c>
      <c r="BH736" s="197" t="s">
        <v>404</v>
      </c>
      <c r="BI736" s="198" t="s">
        <v>405</v>
      </c>
      <c r="BJ736" s="93">
        <v>7092442</v>
      </c>
      <c r="BK736" s="94">
        <f>IFERROR(BJ736/BJ742,"-")</f>
        <v>3.8816955691389404E-2</v>
      </c>
      <c r="BL736" s="95">
        <v>61</v>
      </c>
      <c r="BM736" s="96">
        <f t="shared" si="687"/>
        <v>116269.54098360655</v>
      </c>
      <c r="BN736" s="97">
        <f t="shared" si="708"/>
        <v>0.5495495495495496</v>
      </c>
      <c r="BO736" s="280"/>
      <c r="BP736" s="90">
        <v>5</v>
      </c>
      <c r="BQ736" s="197" t="s">
        <v>456</v>
      </c>
      <c r="BR736" s="198" t="s">
        <v>457</v>
      </c>
      <c r="BS736" s="93">
        <v>7368917</v>
      </c>
      <c r="BT736" s="94">
        <f>IFERROR(BS736/BS742,"-")</f>
        <v>4.7375311327899482E-2</v>
      </c>
      <c r="BU736" s="95">
        <v>15</v>
      </c>
      <c r="BV736" s="96">
        <f t="shared" si="689"/>
        <v>491261.13333333336</v>
      </c>
      <c r="BW736" s="97">
        <f t="shared" si="709"/>
        <v>0.17241379310344829</v>
      </c>
      <c r="BX736" s="280"/>
      <c r="BY736" s="90">
        <v>5</v>
      </c>
      <c r="BZ736" s="197" t="s">
        <v>382</v>
      </c>
      <c r="CA736" s="198" t="s">
        <v>383</v>
      </c>
      <c r="CB736" s="93">
        <v>81116408</v>
      </c>
      <c r="CC736" s="94">
        <f>IFERROR(CB736/CB742,"-")</f>
        <v>4.3026601626504082E-2</v>
      </c>
      <c r="CD736" s="95">
        <v>599</v>
      </c>
      <c r="CE736" s="96">
        <f t="shared" si="691"/>
        <v>135419.71285475793</v>
      </c>
      <c r="CF736" s="97">
        <f t="shared" si="710"/>
        <v>0.26776933392936969</v>
      </c>
    </row>
    <row r="737" spans="2:84" ht="13.5" customHeight="1">
      <c r="B737" s="277"/>
      <c r="C737" s="285"/>
      <c r="D737" s="280"/>
      <c r="E737" s="90">
        <v>6</v>
      </c>
      <c r="F737" s="112" t="s">
        <v>428</v>
      </c>
      <c r="G737" s="198" t="s">
        <v>429</v>
      </c>
      <c r="H737" s="93">
        <v>34981066</v>
      </c>
      <c r="I737" s="94">
        <f>IFERROR(H737/H742,"-")</f>
        <v>3.9755428601431754E-2</v>
      </c>
      <c r="J737" s="95">
        <v>348</v>
      </c>
      <c r="K737" s="96">
        <f t="shared" si="675"/>
        <v>100520.30459770115</v>
      </c>
      <c r="L737" s="97">
        <f t="shared" si="702"/>
        <v>0.22864651773981604</v>
      </c>
      <c r="M737" s="280"/>
      <c r="N737" s="90">
        <v>6</v>
      </c>
      <c r="O737" s="112" t="s">
        <v>454</v>
      </c>
      <c r="P737" s="198" t="s">
        <v>455</v>
      </c>
      <c r="Q737" s="93">
        <v>5799507</v>
      </c>
      <c r="R737" s="94">
        <f>IFERROR(Q737/Q742,"-")</f>
        <v>4.8643159846455716E-2</v>
      </c>
      <c r="S737" s="95">
        <v>6</v>
      </c>
      <c r="T737" s="96">
        <f t="shared" si="677"/>
        <v>966584.5</v>
      </c>
      <c r="U737" s="97">
        <f t="shared" si="703"/>
        <v>5.0420168067226892E-2</v>
      </c>
      <c r="V737" s="280"/>
      <c r="W737" s="90">
        <v>6</v>
      </c>
      <c r="X737" s="112" t="s">
        <v>380</v>
      </c>
      <c r="Y737" s="198" t="s">
        <v>381</v>
      </c>
      <c r="Z737" s="93">
        <v>5244238</v>
      </c>
      <c r="AA737" s="94">
        <f>IFERROR(Z737/Z742,"-")</f>
        <v>4.3391897601092987E-2</v>
      </c>
      <c r="AB737" s="95">
        <v>62</v>
      </c>
      <c r="AC737" s="96">
        <f t="shared" si="679"/>
        <v>84584.483870967742</v>
      </c>
      <c r="AD737" s="97">
        <f t="shared" si="704"/>
        <v>0.68131868131868134</v>
      </c>
      <c r="AE737" s="280"/>
      <c r="AF737" s="90">
        <v>6</v>
      </c>
      <c r="AG737" s="112" t="s">
        <v>484</v>
      </c>
      <c r="AH737" s="198" t="s">
        <v>485</v>
      </c>
      <c r="AI737" s="93">
        <v>4801979</v>
      </c>
      <c r="AJ737" s="94">
        <f>IFERROR(AI737/AI742,"-")</f>
        <v>4.0063322351885824E-2</v>
      </c>
      <c r="AK737" s="95">
        <v>11</v>
      </c>
      <c r="AL737" s="96">
        <f t="shared" si="681"/>
        <v>436543.54545454547</v>
      </c>
      <c r="AM737" s="97">
        <f t="shared" si="705"/>
        <v>0.10185185185185185</v>
      </c>
      <c r="AN737" s="280"/>
      <c r="AO737" s="90">
        <v>6</v>
      </c>
      <c r="AP737" s="112" t="s">
        <v>386</v>
      </c>
      <c r="AQ737" s="198" t="s">
        <v>387</v>
      </c>
      <c r="AR737" s="93">
        <v>7720448</v>
      </c>
      <c r="AS737" s="94">
        <f>IFERROR(AR737/AR742,"-")</f>
        <v>4.9197327185298755E-2</v>
      </c>
      <c r="AT737" s="95">
        <v>78</v>
      </c>
      <c r="AU737" s="96">
        <f t="shared" si="683"/>
        <v>98980.102564102563</v>
      </c>
      <c r="AV737" s="97">
        <f t="shared" si="706"/>
        <v>0.75728155339805825</v>
      </c>
      <c r="AW737" s="280"/>
      <c r="AX737" s="90">
        <v>6</v>
      </c>
      <c r="AY737" s="112" t="s">
        <v>412</v>
      </c>
      <c r="AZ737" s="198" t="s">
        <v>413</v>
      </c>
      <c r="BA737" s="93">
        <v>6101354</v>
      </c>
      <c r="BB737" s="94">
        <f>IFERROR(BA737/BA742,"-")</f>
        <v>4.0614587332871453E-2</v>
      </c>
      <c r="BC737" s="95">
        <v>24</v>
      </c>
      <c r="BD737" s="96">
        <f t="shared" si="685"/>
        <v>254223.08333333334</v>
      </c>
      <c r="BE737" s="97">
        <f t="shared" si="707"/>
        <v>0.25</v>
      </c>
      <c r="BF737" s="280"/>
      <c r="BG737" s="90">
        <v>6</v>
      </c>
      <c r="BH737" s="112" t="s">
        <v>416</v>
      </c>
      <c r="BI737" s="198" t="s">
        <v>417</v>
      </c>
      <c r="BJ737" s="93">
        <v>6467133</v>
      </c>
      <c r="BK737" s="94">
        <f>IFERROR(BJ737/BJ742,"-")</f>
        <v>3.5394637715940751E-2</v>
      </c>
      <c r="BL737" s="95">
        <v>52</v>
      </c>
      <c r="BM737" s="96">
        <f t="shared" si="687"/>
        <v>124367.94230769231</v>
      </c>
      <c r="BN737" s="97">
        <f t="shared" si="708"/>
        <v>0.46846846846846846</v>
      </c>
      <c r="BO737" s="280"/>
      <c r="BP737" s="90">
        <v>6</v>
      </c>
      <c r="BQ737" s="112" t="s">
        <v>380</v>
      </c>
      <c r="BR737" s="198" t="s">
        <v>381</v>
      </c>
      <c r="BS737" s="93">
        <v>7242979</v>
      </c>
      <c r="BT737" s="94">
        <f>IFERROR(BS737/BS742,"-")</f>
        <v>4.6565646629815216E-2</v>
      </c>
      <c r="BU737" s="95">
        <v>42</v>
      </c>
      <c r="BV737" s="96">
        <f t="shared" si="689"/>
        <v>172451.88095238095</v>
      </c>
      <c r="BW737" s="97">
        <f t="shared" si="709"/>
        <v>0.48275862068965519</v>
      </c>
      <c r="BX737" s="280"/>
      <c r="BY737" s="90">
        <v>6</v>
      </c>
      <c r="BZ737" s="112" t="s">
        <v>386</v>
      </c>
      <c r="CA737" s="198" t="s">
        <v>387</v>
      </c>
      <c r="CB737" s="93">
        <v>71886819</v>
      </c>
      <c r="CC737" s="94">
        <f>IFERROR(CB737/CB742,"-")</f>
        <v>3.8130947851014368E-2</v>
      </c>
      <c r="CD737" s="95">
        <v>1232</v>
      </c>
      <c r="CE737" s="96">
        <f t="shared" si="691"/>
        <v>58349.690746753244</v>
      </c>
      <c r="CF737" s="97">
        <f t="shared" si="710"/>
        <v>0.55073759499329455</v>
      </c>
    </row>
    <row r="738" spans="2:84" ht="13.5" customHeight="1">
      <c r="B738" s="277"/>
      <c r="C738" s="285"/>
      <c r="D738" s="280"/>
      <c r="E738" s="90">
        <v>7</v>
      </c>
      <c r="F738" s="112" t="s">
        <v>386</v>
      </c>
      <c r="G738" s="198" t="s">
        <v>387</v>
      </c>
      <c r="H738" s="93">
        <v>33020948</v>
      </c>
      <c r="I738" s="94">
        <f>IFERROR(H738/H742,"-")</f>
        <v>3.7527785475879739E-2</v>
      </c>
      <c r="J738" s="95">
        <v>737</v>
      </c>
      <c r="K738" s="96">
        <f t="shared" si="675"/>
        <v>44804.542740841251</v>
      </c>
      <c r="L738" s="97">
        <f t="shared" si="702"/>
        <v>0.48423127463863336</v>
      </c>
      <c r="M738" s="280"/>
      <c r="N738" s="90">
        <v>7</v>
      </c>
      <c r="O738" s="112" t="s">
        <v>412</v>
      </c>
      <c r="P738" s="198" t="s">
        <v>413</v>
      </c>
      <c r="Q738" s="93">
        <v>5346946</v>
      </c>
      <c r="R738" s="94">
        <f>IFERROR(Q738/Q742,"-")</f>
        <v>4.484732046506143E-2</v>
      </c>
      <c r="S738" s="95">
        <v>40</v>
      </c>
      <c r="T738" s="96">
        <f t="shared" si="677"/>
        <v>133673.65</v>
      </c>
      <c r="U738" s="97">
        <f t="shared" si="703"/>
        <v>0.33613445378151263</v>
      </c>
      <c r="V738" s="280"/>
      <c r="W738" s="90">
        <v>7</v>
      </c>
      <c r="X738" s="112" t="s">
        <v>478</v>
      </c>
      <c r="Y738" s="198" t="s">
        <v>479</v>
      </c>
      <c r="Z738" s="93">
        <v>4856485</v>
      </c>
      <c r="AA738" s="94">
        <f>IFERROR(Z738/Z742,"-")</f>
        <v>4.0183549987861743E-2</v>
      </c>
      <c r="AB738" s="95">
        <v>9</v>
      </c>
      <c r="AC738" s="96">
        <f t="shared" si="679"/>
        <v>539609.4444444445</v>
      </c>
      <c r="AD738" s="97">
        <f t="shared" si="704"/>
        <v>9.8901098901098897E-2</v>
      </c>
      <c r="AE738" s="280"/>
      <c r="AF738" s="90">
        <v>7</v>
      </c>
      <c r="AG738" s="112" t="s">
        <v>386</v>
      </c>
      <c r="AH738" s="198" t="s">
        <v>387</v>
      </c>
      <c r="AI738" s="93">
        <v>4671585</v>
      </c>
      <c r="AJ738" s="94">
        <f>IFERROR(AI738/AI742,"-")</f>
        <v>3.8975434034433418E-2</v>
      </c>
      <c r="AK738" s="95">
        <v>70</v>
      </c>
      <c r="AL738" s="96">
        <f t="shared" si="681"/>
        <v>66736.928571428565</v>
      </c>
      <c r="AM738" s="97">
        <f t="shared" si="705"/>
        <v>0.64814814814814814</v>
      </c>
      <c r="AN738" s="280"/>
      <c r="AO738" s="90">
        <v>7</v>
      </c>
      <c r="AP738" s="112" t="s">
        <v>416</v>
      </c>
      <c r="AQ738" s="198" t="s">
        <v>417</v>
      </c>
      <c r="AR738" s="93">
        <v>7483789</v>
      </c>
      <c r="AS738" s="94">
        <f>IFERROR(AR738/AR742,"-")</f>
        <v>4.7689255340977593E-2</v>
      </c>
      <c r="AT738" s="95">
        <v>45</v>
      </c>
      <c r="AU738" s="96">
        <f t="shared" si="683"/>
        <v>166306.42222222223</v>
      </c>
      <c r="AV738" s="97">
        <f t="shared" si="706"/>
        <v>0.43689320388349512</v>
      </c>
      <c r="AW738" s="280"/>
      <c r="AX738" s="90">
        <v>7</v>
      </c>
      <c r="AY738" s="112" t="s">
        <v>386</v>
      </c>
      <c r="AZ738" s="198" t="s">
        <v>387</v>
      </c>
      <c r="BA738" s="93">
        <v>5600229</v>
      </c>
      <c r="BB738" s="94">
        <f>IFERROR(BA738/BA742,"-")</f>
        <v>3.7278772843630993E-2</v>
      </c>
      <c r="BC738" s="95">
        <v>65</v>
      </c>
      <c r="BD738" s="96">
        <f t="shared" si="685"/>
        <v>86157.369230769225</v>
      </c>
      <c r="BE738" s="97">
        <f t="shared" si="707"/>
        <v>0.67708333333333337</v>
      </c>
      <c r="BF738" s="280"/>
      <c r="BG738" s="90">
        <v>7</v>
      </c>
      <c r="BH738" s="112" t="s">
        <v>414</v>
      </c>
      <c r="BI738" s="198" t="s">
        <v>415</v>
      </c>
      <c r="BJ738" s="93">
        <v>6258872</v>
      </c>
      <c r="BK738" s="94">
        <f>IFERROR(BJ738/BJ742,"-")</f>
        <v>3.4254824657301085E-2</v>
      </c>
      <c r="BL738" s="95">
        <v>40</v>
      </c>
      <c r="BM738" s="96">
        <f t="shared" si="687"/>
        <v>156471.79999999999</v>
      </c>
      <c r="BN738" s="97">
        <f t="shared" si="708"/>
        <v>0.36036036036036034</v>
      </c>
      <c r="BO738" s="280"/>
      <c r="BP738" s="90">
        <v>7</v>
      </c>
      <c r="BQ738" s="112" t="s">
        <v>458</v>
      </c>
      <c r="BR738" s="198" t="s">
        <v>459</v>
      </c>
      <c r="BS738" s="93">
        <v>6808368</v>
      </c>
      <c r="BT738" s="94">
        <f>IFERROR(BS738/BS742,"-")</f>
        <v>4.377150043010504E-2</v>
      </c>
      <c r="BU738" s="95">
        <v>37</v>
      </c>
      <c r="BV738" s="96">
        <f t="shared" si="689"/>
        <v>184009.94594594595</v>
      </c>
      <c r="BW738" s="97">
        <f t="shared" si="709"/>
        <v>0.42528735632183906</v>
      </c>
      <c r="BX738" s="280"/>
      <c r="BY738" s="90">
        <v>7</v>
      </c>
      <c r="BZ738" s="112" t="s">
        <v>412</v>
      </c>
      <c r="CA738" s="198" t="s">
        <v>413</v>
      </c>
      <c r="CB738" s="93">
        <v>67181093</v>
      </c>
      <c r="CC738" s="94">
        <f>IFERROR(CB738/CB742,"-")</f>
        <v>3.5634888139328386E-2</v>
      </c>
      <c r="CD738" s="95">
        <v>409</v>
      </c>
      <c r="CE738" s="96">
        <f t="shared" si="691"/>
        <v>164256.95110024451</v>
      </c>
      <c r="CF738" s="97">
        <f t="shared" si="710"/>
        <v>0.18283415288332588</v>
      </c>
    </row>
    <row r="739" spans="2:84" ht="13.5" customHeight="1">
      <c r="B739" s="277"/>
      <c r="C739" s="285"/>
      <c r="D739" s="280"/>
      <c r="E739" s="90">
        <v>8</v>
      </c>
      <c r="F739" s="112" t="s">
        <v>384</v>
      </c>
      <c r="G739" s="198" t="s">
        <v>385</v>
      </c>
      <c r="H739" s="93">
        <v>30968650</v>
      </c>
      <c r="I739" s="94">
        <f>IFERROR(H739/H742,"-")</f>
        <v>3.5195381237316484E-2</v>
      </c>
      <c r="J739" s="95">
        <v>957</v>
      </c>
      <c r="K739" s="96">
        <f t="shared" si="675"/>
        <v>32360.135841170322</v>
      </c>
      <c r="L739" s="97">
        <f t="shared" si="702"/>
        <v>0.62877792378449404</v>
      </c>
      <c r="M739" s="280"/>
      <c r="N739" s="90">
        <v>8</v>
      </c>
      <c r="O739" s="112" t="s">
        <v>420</v>
      </c>
      <c r="P739" s="198" t="s">
        <v>421</v>
      </c>
      <c r="Q739" s="93">
        <v>4938318</v>
      </c>
      <c r="R739" s="94">
        <f>IFERROR(Q739/Q742,"-")</f>
        <v>4.1419967567351758E-2</v>
      </c>
      <c r="S739" s="95">
        <v>57</v>
      </c>
      <c r="T739" s="96">
        <f t="shared" si="677"/>
        <v>86637.15789473684</v>
      </c>
      <c r="U739" s="97">
        <f t="shared" si="703"/>
        <v>0.47899159663865548</v>
      </c>
      <c r="V739" s="280"/>
      <c r="W739" s="90">
        <v>8</v>
      </c>
      <c r="X739" s="112" t="s">
        <v>480</v>
      </c>
      <c r="Y739" s="198" t="s">
        <v>481</v>
      </c>
      <c r="Z739" s="93">
        <v>4313235</v>
      </c>
      <c r="AA739" s="94">
        <f>IFERROR(Z739/Z742,"-")</f>
        <v>3.5688588399201242E-2</v>
      </c>
      <c r="AB739" s="95">
        <v>22</v>
      </c>
      <c r="AC739" s="96">
        <f t="shared" si="679"/>
        <v>196056.13636363635</v>
      </c>
      <c r="AD739" s="97">
        <f t="shared" si="704"/>
        <v>0.24175824175824176</v>
      </c>
      <c r="AE739" s="280"/>
      <c r="AF739" s="90">
        <v>8</v>
      </c>
      <c r="AG739" s="112" t="s">
        <v>388</v>
      </c>
      <c r="AH739" s="198" t="s">
        <v>389</v>
      </c>
      <c r="AI739" s="93">
        <v>4254803</v>
      </c>
      <c r="AJ739" s="94">
        <f>IFERROR(AI739/AI742,"-")</f>
        <v>3.549818608802139E-2</v>
      </c>
      <c r="AK739" s="95">
        <v>18</v>
      </c>
      <c r="AL739" s="96">
        <f t="shared" si="681"/>
        <v>236377.94444444444</v>
      </c>
      <c r="AM739" s="97">
        <f t="shared" si="705"/>
        <v>0.16666666666666666</v>
      </c>
      <c r="AN739" s="280"/>
      <c r="AO739" s="90">
        <v>8</v>
      </c>
      <c r="AP739" s="112" t="s">
        <v>420</v>
      </c>
      <c r="AQ739" s="198" t="s">
        <v>421</v>
      </c>
      <c r="AR739" s="93">
        <v>5926843</v>
      </c>
      <c r="AS739" s="94">
        <f>IFERROR(AR739/AR742,"-")</f>
        <v>3.7767864539324354E-2</v>
      </c>
      <c r="AT739" s="95">
        <v>34</v>
      </c>
      <c r="AU739" s="96">
        <f t="shared" si="683"/>
        <v>174318.91176470587</v>
      </c>
      <c r="AV739" s="97">
        <f t="shared" si="706"/>
        <v>0.3300970873786408</v>
      </c>
      <c r="AW739" s="280"/>
      <c r="AX739" s="90">
        <v>8</v>
      </c>
      <c r="AY739" s="112" t="s">
        <v>420</v>
      </c>
      <c r="AZ739" s="198" t="s">
        <v>421</v>
      </c>
      <c r="BA739" s="93">
        <v>4769187</v>
      </c>
      <c r="BB739" s="94">
        <f>IFERROR(BA739/BA742,"-")</f>
        <v>3.1746815857315473E-2</v>
      </c>
      <c r="BC739" s="95">
        <v>32</v>
      </c>
      <c r="BD739" s="96">
        <f t="shared" si="685"/>
        <v>149037.09375</v>
      </c>
      <c r="BE739" s="97">
        <f t="shared" si="707"/>
        <v>0.33333333333333331</v>
      </c>
      <c r="BF739" s="280"/>
      <c r="BG739" s="90">
        <v>8</v>
      </c>
      <c r="BH739" s="112" t="s">
        <v>396</v>
      </c>
      <c r="BI739" s="198" t="s">
        <v>397</v>
      </c>
      <c r="BJ739" s="93">
        <v>5886600</v>
      </c>
      <c r="BK739" s="94">
        <f>IFERROR(BJ739/BJ742,"-")</f>
        <v>3.2217378918704291E-2</v>
      </c>
      <c r="BL739" s="95">
        <v>20</v>
      </c>
      <c r="BM739" s="96">
        <f t="shared" si="687"/>
        <v>294330</v>
      </c>
      <c r="BN739" s="97">
        <f t="shared" si="708"/>
        <v>0.18018018018018017</v>
      </c>
      <c r="BO739" s="280"/>
      <c r="BP739" s="90">
        <v>8</v>
      </c>
      <c r="BQ739" s="112" t="s">
        <v>382</v>
      </c>
      <c r="BR739" s="198" t="s">
        <v>383</v>
      </c>
      <c r="BS739" s="93">
        <v>5579084</v>
      </c>
      <c r="BT739" s="94">
        <f>IFERROR(BS739/BS742,"-")</f>
        <v>3.5868342854791652E-2</v>
      </c>
      <c r="BU739" s="95">
        <v>7</v>
      </c>
      <c r="BV739" s="96">
        <f t="shared" si="689"/>
        <v>797012</v>
      </c>
      <c r="BW739" s="97">
        <f t="shared" si="709"/>
        <v>8.0459770114942528E-2</v>
      </c>
      <c r="BX739" s="280"/>
      <c r="BY739" s="90">
        <v>8</v>
      </c>
      <c r="BZ739" s="112" t="s">
        <v>404</v>
      </c>
      <c r="CA739" s="198" t="s">
        <v>405</v>
      </c>
      <c r="CB739" s="93">
        <v>64553522</v>
      </c>
      <c r="CC739" s="94">
        <f>IFERROR(CB739/CB742,"-")</f>
        <v>3.424114483325947E-2</v>
      </c>
      <c r="CD739" s="95">
        <v>637</v>
      </c>
      <c r="CE739" s="96">
        <f t="shared" si="691"/>
        <v>101339.90894819466</v>
      </c>
      <c r="CF739" s="97">
        <f t="shared" si="710"/>
        <v>0.28475637013857846</v>
      </c>
    </row>
    <row r="740" spans="2:84" ht="13.5" customHeight="1">
      <c r="B740" s="277"/>
      <c r="C740" s="285"/>
      <c r="D740" s="280"/>
      <c r="E740" s="90">
        <v>9</v>
      </c>
      <c r="F740" s="197" t="s">
        <v>412</v>
      </c>
      <c r="G740" s="198" t="s">
        <v>413</v>
      </c>
      <c r="H740" s="93">
        <v>29029897</v>
      </c>
      <c r="I740" s="94">
        <f>IFERROR(H740/H742,"-")</f>
        <v>3.2992019096571207E-2</v>
      </c>
      <c r="J740" s="95">
        <v>220</v>
      </c>
      <c r="K740" s="96">
        <f t="shared" si="675"/>
        <v>131954.07727272727</v>
      </c>
      <c r="L740" s="97">
        <f t="shared" si="702"/>
        <v>0.14454664914586071</v>
      </c>
      <c r="M740" s="280"/>
      <c r="N740" s="90">
        <v>9</v>
      </c>
      <c r="O740" s="197" t="s">
        <v>426</v>
      </c>
      <c r="P740" s="198" t="s">
        <v>427</v>
      </c>
      <c r="Q740" s="93">
        <v>4279113</v>
      </c>
      <c r="R740" s="94">
        <f>IFERROR(Q740/Q742,"-")</f>
        <v>3.5890908944509706E-2</v>
      </c>
      <c r="S740" s="95">
        <v>34</v>
      </c>
      <c r="T740" s="96">
        <f t="shared" si="677"/>
        <v>125856.26470588235</v>
      </c>
      <c r="U740" s="97">
        <f t="shared" si="703"/>
        <v>0.2857142857142857</v>
      </c>
      <c r="V740" s="280"/>
      <c r="W740" s="90">
        <v>9</v>
      </c>
      <c r="X740" s="197" t="s">
        <v>442</v>
      </c>
      <c r="Y740" s="198" t="s">
        <v>443</v>
      </c>
      <c r="Z740" s="93">
        <v>3199704</v>
      </c>
      <c r="AA740" s="94">
        <f>IFERROR(Z740/Z742,"-")</f>
        <v>2.647500520033752E-2</v>
      </c>
      <c r="AB740" s="95">
        <v>4</v>
      </c>
      <c r="AC740" s="96">
        <f t="shared" si="679"/>
        <v>799926</v>
      </c>
      <c r="AD740" s="97">
        <f t="shared" si="704"/>
        <v>4.3956043956043959E-2</v>
      </c>
      <c r="AE740" s="280"/>
      <c r="AF740" s="90">
        <v>9</v>
      </c>
      <c r="AG740" s="197" t="s">
        <v>382</v>
      </c>
      <c r="AH740" s="198" t="s">
        <v>383</v>
      </c>
      <c r="AI740" s="93">
        <v>4221195</v>
      </c>
      <c r="AJ740" s="94">
        <f>IFERROR(AI740/AI742,"-")</f>
        <v>3.5217791663638823E-2</v>
      </c>
      <c r="AK740" s="95">
        <v>36</v>
      </c>
      <c r="AL740" s="96">
        <f t="shared" si="681"/>
        <v>117255.41666666667</v>
      </c>
      <c r="AM740" s="97">
        <f t="shared" si="705"/>
        <v>0.33333333333333331</v>
      </c>
      <c r="AN740" s="280"/>
      <c r="AO740" s="90">
        <v>9</v>
      </c>
      <c r="AP740" s="197" t="s">
        <v>390</v>
      </c>
      <c r="AQ740" s="198" t="s">
        <v>391</v>
      </c>
      <c r="AR740" s="93">
        <v>5792400</v>
      </c>
      <c r="AS740" s="94">
        <f>IFERROR(AR740/AR742,"-")</f>
        <v>3.6911147900759708E-2</v>
      </c>
      <c r="AT740" s="95">
        <v>64</v>
      </c>
      <c r="AU740" s="96">
        <f t="shared" si="683"/>
        <v>90506.25</v>
      </c>
      <c r="AV740" s="97">
        <f t="shared" si="706"/>
        <v>0.62135922330097082</v>
      </c>
      <c r="AW740" s="280"/>
      <c r="AX740" s="90">
        <v>9</v>
      </c>
      <c r="AY740" s="197" t="s">
        <v>410</v>
      </c>
      <c r="AZ740" s="198" t="s">
        <v>411</v>
      </c>
      <c r="BA740" s="93">
        <v>4372358</v>
      </c>
      <c r="BB740" s="94">
        <f>IFERROR(BA740/BA742,"-")</f>
        <v>2.9105263494230812E-2</v>
      </c>
      <c r="BC740" s="95">
        <v>37</v>
      </c>
      <c r="BD740" s="96">
        <f t="shared" si="685"/>
        <v>118171.83783783784</v>
      </c>
      <c r="BE740" s="97">
        <f t="shared" si="707"/>
        <v>0.38541666666666669</v>
      </c>
      <c r="BF740" s="280"/>
      <c r="BG740" s="90">
        <v>9</v>
      </c>
      <c r="BH740" s="197" t="s">
        <v>386</v>
      </c>
      <c r="BI740" s="198" t="s">
        <v>387</v>
      </c>
      <c r="BJ740" s="93">
        <v>5802824</v>
      </c>
      <c r="BK740" s="94">
        <f>IFERROR(BJ740/BJ742,"-")</f>
        <v>3.1758872627076967E-2</v>
      </c>
      <c r="BL740" s="95">
        <v>77</v>
      </c>
      <c r="BM740" s="96">
        <f t="shared" si="687"/>
        <v>75361.350649350643</v>
      </c>
      <c r="BN740" s="97">
        <f t="shared" si="708"/>
        <v>0.69369369369369371</v>
      </c>
      <c r="BO740" s="280"/>
      <c r="BP740" s="90">
        <v>9</v>
      </c>
      <c r="BQ740" s="197" t="s">
        <v>386</v>
      </c>
      <c r="BR740" s="198" t="s">
        <v>387</v>
      </c>
      <c r="BS740" s="93">
        <v>5537210</v>
      </c>
      <c r="BT740" s="94">
        <f>IFERROR(BS740/BS742,"-")</f>
        <v>3.5599131817872054E-2</v>
      </c>
      <c r="BU740" s="95">
        <v>49</v>
      </c>
      <c r="BV740" s="96">
        <f t="shared" si="689"/>
        <v>113004.28571428571</v>
      </c>
      <c r="BW740" s="97">
        <f t="shared" si="709"/>
        <v>0.56321839080459768</v>
      </c>
      <c r="BX740" s="280"/>
      <c r="BY740" s="90">
        <v>9</v>
      </c>
      <c r="BZ740" s="197" t="s">
        <v>390</v>
      </c>
      <c r="CA740" s="198" t="s">
        <v>391</v>
      </c>
      <c r="CB740" s="93">
        <v>63745022</v>
      </c>
      <c r="CC740" s="94">
        <f>IFERROR(CB740/CB742,"-")</f>
        <v>3.3812291925780766E-2</v>
      </c>
      <c r="CD740" s="95">
        <v>1160</v>
      </c>
      <c r="CE740" s="96">
        <f t="shared" si="691"/>
        <v>54952.605172413794</v>
      </c>
      <c r="CF740" s="97">
        <f t="shared" si="710"/>
        <v>0.51855163164953066</v>
      </c>
    </row>
    <row r="741" spans="2:84" ht="13.5" customHeight="1">
      <c r="B741" s="277"/>
      <c r="C741" s="285"/>
      <c r="D741" s="280"/>
      <c r="E741" s="98">
        <v>10</v>
      </c>
      <c r="F741" s="113" t="s">
        <v>414</v>
      </c>
      <c r="G741" s="200" t="s">
        <v>415</v>
      </c>
      <c r="H741" s="101">
        <v>28406223</v>
      </c>
      <c r="I741" s="102">
        <f>IFERROR(H741/H742,"-")</f>
        <v>3.2283223453306101E-2</v>
      </c>
      <c r="J741" s="103">
        <v>481</v>
      </c>
      <c r="K741" s="104">
        <f t="shared" si="675"/>
        <v>59056.596673596672</v>
      </c>
      <c r="L741" s="105">
        <f t="shared" si="702"/>
        <v>0.31603153745072271</v>
      </c>
      <c r="M741" s="280"/>
      <c r="N741" s="98">
        <v>10</v>
      </c>
      <c r="O741" s="113" t="s">
        <v>386</v>
      </c>
      <c r="P741" s="200" t="s">
        <v>387</v>
      </c>
      <c r="Q741" s="101">
        <v>4109926</v>
      </c>
      <c r="R741" s="102">
        <f>IFERROR(Q741/Q742,"-")</f>
        <v>3.4471858965788707E-2</v>
      </c>
      <c r="S741" s="103">
        <v>87</v>
      </c>
      <c r="T741" s="104">
        <f t="shared" si="677"/>
        <v>47240.528735632186</v>
      </c>
      <c r="U741" s="105">
        <f t="shared" si="703"/>
        <v>0.73109243697478987</v>
      </c>
      <c r="V741" s="280"/>
      <c r="W741" s="98">
        <v>10</v>
      </c>
      <c r="X741" s="113" t="s">
        <v>482</v>
      </c>
      <c r="Y741" s="200" t="s">
        <v>483</v>
      </c>
      <c r="Z741" s="101">
        <v>3117896</v>
      </c>
      <c r="AA741" s="102">
        <f>IFERROR(Z741/Z742,"-")</f>
        <v>2.5798109079499715E-2</v>
      </c>
      <c r="AB741" s="103">
        <v>3</v>
      </c>
      <c r="AC741" s="104">
        <f t="shared" si="679"/>
        <v>1039298.6666666666</v>
      </c>
      <c r="AD741" s="105">
        <f t="shared" si="704"/>
        <v>3.2967032967032968E-2</v>
      </c>
      <c r="AE741" s="280"/>
      <c r="AF741" s="98">
        <v>10</v>
      </c>
      <c r="AG741" s="113" t="s">
        <v>430</v>
      </c>
      <c r="AH741" s="200" t="s">
        <v>431</v>
      </c>
      <c r="AI741" s="101">
        <v>3810982</v>
      </c>
      <c r="AJ741" s="102">
        <f>IFERROR(AI741/AI742,"-")</f>
        <v>3.1795349447224688E-2</v>
      </c>
      <c r="AK741" s="103">
        <v>19</v>
      </c>
      <c r="AL741" s="104">
        <f t="shared" si="681"/>
        <v>200578</v>
      </c>
      <c r="AM741" s="105">
        <f t="shared" si="705"/>
        <v>0.17592592592592593</v>
      </c>
      <c r="AN741" s="280"/>
      <c r="AO741" s="98">
        <v>10</v>
      </c>
      <c r="AP741" s="113" t="s">
        <v>422</v>
      </c>
      <c r="AQ741" s="200" t="s">
        <v>423</v>
      </c>
      <c r="AR741" s="101">
        <v>5752529</v>
      </c>
      <c r="AS741" s="102">
        <f>IFERROR(AR741/AR742,"-")</f>
        <v>3.6657076293489632E-2</v>
      </c>
      <c r="AT741" s="103">
        <v>44</v>
      </c>
      <c r="AU741" s="104">
        <f t="shared" si="683"/>
        <v>130739.29545454546</v>
      </c>
      <c r="AV741" s="105">
        <f t="shared" si="706"/>
        <v>0.42718446601941745</v>
      </c>
      <c r="AW741" s="280"/>
      <c r="AX741" s="98">
        <v>10</v>
      </c>
      <c r="AY741" s="113" t="s">
        <v>390</v>
      </c>
      <c r="AZ741" s="200" t="s">
        <v>391</v>
      </c>
      <c r="BA741" s="101">
        <v>4314915</v>
      </c>
      <c r="BB741" s="102">
        <f>IFERROR(BA741/BA742,"-")</f>
        <v>2.8722885461393819E-2</v>
      </c>
      <c r="BC741" s="103">
        <v>46</v>
      </c>
      <c r="BD741" s="104">
        <f t="shared" si="685"/>
        <v>93802.5</v>
      </c>
      <c r="BE741" s="105">
        <f t="shared" si="707"/>
        <v>0.47916666666666669</v>
      </c>
      <c r="BF741" s="280"/>
      <c r="BG741" s="98">
        <v>10</v>
      </c>
      <c r="BH741" s="113" t="s">
        <v>410</v>
      </c>
      <c r="BI741" s="200" t="s">
        <v>411</v>
      </c>
      <c r="BJ741" s="101">
        <v>4984855</v>
      </c>
      <c r="BK741" s="102">
        <f>IFERROR(BJ741/BJ742,"-")</f>
        <v>2.7282125911357601E-2</v>
      </c>
      <c r="BL741" s="103">
        <v>29</v>
      </c>
      <c r="BM741" s="104">
        <f t="shared" si="687"/>
        <v>171891.55172413794</v>
      </c>
      <c r="BN741" s="105">
        <f t="shared" si="708"/>
        <v>0.26126126126126126</v>
      </c>
      <c r="BO741" s="280"/>
      <c r="BP741" s="98">
        <v>10</v>
      </c>
      <c r="BQ741" s="113" t="s">
        <v>400</v>
      </c>
      <c r="BR741" s="200" t="s">
        <v>401</v>
      </c>
      <c r="BS741" s="101">
        <v>5095998</v>
      </c>
      <c r="BT741" s="102">
        <f>IFERROR(BS741/BS742,"-")</f>
        <v>3.276254730191059E-2</v>
      </c>
      <c r="BU741" s="103">
        <v>13</v>
      </c>
      <c r="BV741" s="104">
        <f t="shared" si="689"/>
        <v>391999.84615384613</v>
      </c>
      <c r="BW741" s="105">
        <f t="shared" si="709"/>
        <v>0.14942528735632185</v>
      </c>
      <c r="BX741" s="280"/>
      <c r="BY741" s="98">
        <v>10</v>
      </c>
      <c r="BZ741" s="113" t="s">
        <v>414</v>
      </c>
      <c r="CA741" s="200" t="s">
        <v>415</v>
      </c>
      <c r="CB741" s="101">
        <v>58129226</v>
      </c>
      <c r="CC741" s="102">
        <f>IFERROR(CB741/CB742,"-")</f>
        <v>3.0833503499797764E-2</v>
      </c>
      <c r="CD741" s="103">
        <v>782</v>
      </c>
      <c r="CE741" s="104">
        <f t="shared" si="691"/>
        <v>74334.048593350381</v>
      </c>
      <c r="CF741" s="105">
        <f t="shared" si="710"/>
        <v>0.34957532409476977</v>
      </c>
    </row>
    <row r="742" spans="2:84" s="195" customFormat="1" ht="13.5" customHeight="1">
      <c r="B742" s="278"/>
      <c r="C742" s="286"/>
      <c r="D742" s="281"/>
      <c r="E742" s="106" t="s">
        <v>164</v>
      </c>
      <c r="F742" s="107"/>
      <c r="G742" s="127"/>
      <c r="H742" s="216">
        <v>879906650</v>
      </c>
      <c r="I742" s="109" t="s">
        <v>588</v>
      </c>
      <c r="J742" s="110">
        <v>1394</v>
      </c>
      <c r="K742" s="56">
        <f t="shared" si="675"/>
        <v>631209.93543758965</v>
      </c>
      <c r="L742" s="111">
        <f t="shared" si="702"/>
        <v>0.91590013140604465</v>
      </c>
      <c r="M742" s="281"/>
      <c r="N742" s="106" t="s">
        <v>164</v>
      </c>
      <c r="O742" s="107"/>
      <c r="P742" s="127"/>
      <c r="Q742" s="216">
        <v>119225540</v>
      </c>
      <c r="R742" s="109" t="s">
        <v>588</v>
      </c>
      <c r="S742" s="110">
        <v>118</v>
      </c>
      <c r="T742" s="56">
        <f t="shared" si="677"/>
        <v>1010385.9322033898</v>
      </c>
      <c r="U742" s="111">
        <f t="shared" si="703"/>
        <v>0.99159663865546221</v>
      </c>
      <c r="V742" s="281"/>
      <c r="W742" s="106" t="s">
        <v>164</v>
      </c>
      <c r="X742" s="107"/>
      <c r="Y742" s="127"/>
      <c r="Z742" s="216">
        <v>120857540</v>
      </c>
      <c r="AA742" s="109" t="s">
        <v>588</v>
      </c>
      <c r="AB742" s="110">
        <v>91</v>
      </c>
      <c r="AC742" s="56">
        <f t="shared" si="679"/>
        <v>1328104.8351648352</v>
      </c>
      <c r="AD742" s="111">
        <f t="shared" si="704"/>
        <v>1</v>
      </c>
      <c r="AE742" s="281"/>
      <c r="AF742" s="106" t="s">
        <v>164</v>
      </c>
      <c r="AG742" s="107"/>
      <c r="AH742" s="127"/>
      <c r="AI742" s="216">
        <v>119859730</v>
      </c>
      <c r="AJ742" s="109" t="s">
        <v>588</v>
      </c>
      <c r="AK742" s="110">
        <v>104</v>
      </c>
      <c r="AL742" s="56">
        <f t="shared" si="681"/>
        <v>1152497.4038461538</v>
      </c>
      <c r="AM742" s="111">
        <f t="shared" si="705"/>
        <v>0.96296296296296291</v>
      </c>
      <c r="AN742" s="281"/>
      <c r="AO742" s="106" t="s">
        <v>164</v>
      </c>
      <c r="AP742" s="107"/>
      <c r="AQ742" s="127"/>
      <c r="AR742" s="216">
        <v>156928200</v>
      </c>
      <c r="AS742" s="109" t="s">
        <v>588</v>
      </c>
      <c r="AT742" s="110">
        <v>102</v>
      </c>
      <c r="AU742" s="56">
        <f t="shared" si="683"/>
        <v>1538511.7647058824</v>
      </c>
      <c r="AV742" s="111">
        <f t="shared" si="706"/>
        <v>0.99029126213592233</v>
      </c>
      <c r="AW742" s="281"/>
      <c r="AX742" s="106" t="s">
        <v>164</v>
      </c>
      <c r="AY742" s="107"/>
      <c r="AZ742" s="127"/>
      <c r="BA742" s="216">
        <v>150225680</v>
      </c>
      <c r="BB742" s="109" t="s">
        <v>588</v>
      </c>
      <c r="BC742" s="110">
        <v>94</v>
      </c>
      <c r="BD742" s="56">
        <f t="shared" si="685"/>
        <v>1598145.5319148935</v>
      </c>
      <c r="BE742" s="111">
        <f t="shared" si="707"/>
        <v>0.97916666666666663</v>
      </c>
      <c r="BF742" s="281"/>
      <c r="BG742" s="106" t="s">
        <v>164</v>
      </c>
      <c r="BH742" s="107"/>
      <c r="BI742" s="127"/>
      <c r="BJ742" s="216">
        <v>182715050</v>
      </c>
      <c r="BK742" s="109" t="s">
        <v>588</v>
      </c>
      <c r="BL742" s="110">
        <v>97</v>
      </c>
      <c r="BM742" s="56">
        <f t="shared" si="687"/>
        <v>1883660.3092783506</v>
      </c>
      <c r="BN742" s="111">
        <f t="shared" si="708"/>
        <v>0.87387387387387383</v>
      </c>
      <c r="BO742" s="281"/>
      <c r="BP742" s="106" t="s">
        <v>164</v>
      </c>
      <c r="BQ742" s="107"/>
      <c r="BR742" s="127"/>
      <c r="BS742" s="216">
        <v>155543400</v>
      </c>
      <c r="BT742" s="109" t="s">
        <v>588</v>
      </c>
      <c r="BU742" s="110">
        <v>69</v>
      </c>
      <c r="BV742" s="56">
        <f t="shared" si="689"/>
        <v>2254252.1739130435</v>
      </c>
      <c r="BW742" s="111">
        <f t="shared" si="709"/>
        <v>0.7931034482758621</v>
      </c>
      <c r="BX742" s="281"/>
      <c r="BY742" s="106" t="s">
        <v>164</v>
      </c>
      <c r="BZ742" s="107"/>
      <c r="CA742" s="127"/>
      <c r="CB742" s="216">
        <v>1885261790</v>
      </c>
      <c r="CC742" s="109" t="s">
        <v>588</v>
      </c>
      <c r="CD742" s="110">
        <v>2069</v>
      </c>
      <c r="CE742" s="56">
        <f t="shared" si="691"/>
        <v>911194.67858869024</v>
      </c>
      <c r="CF742" s="111">
        <f t="shared" si="710"/>
        <v>0.92489941886455074</v>
      </c>
    </row>
    <row r="743" spans="2:84" ht="13.5" customHeight="1">
      <c r="B743" s="276">
        <v>68</v>
      </c>
      <c r="C743" s="284" t="s">
        <v>46</v>
      </c>
      <c r="D743" s="279">
        <f>CK73</f>
        <v>1980</v>
      </c>
      <c r="E743" s="82">
        <v>1</v>
      </c>
      <c r="F743" s="83" t="s">
        <v>380</v>
      </c>
      <c r="G743" s="84" t="s">
        <v>381</v>
      </c>
      <c r="H743" s="85">
        <v>80065309</v>
      </c>
      <c r="I743" s="86">
        <f>IFERROR(H743/H753,"-")</f>
        <v>6.8030319015973978E-2</v>
      </c>
      <c r="J743" s="87">
        <v>781</v>
      </c>
      <c r="K743" s="88">
        <f t="shared" si="675"/>
        <v>102516.40076824583</v>
      </c>
      <c r="L743" s="89">
        <f t="shared" ref="L743:L753" si="711">IFERROR(J743/$CK$73,0)</f>
        <v>0.39444444444444443</v>
      </c>
      <c r="M743" s="279">
        <f>CL73</f>
        <v>197</v>
      </c>
      <c r="N743" s="82">
        <v>1</v>
      </c>
      <c r="O743" s="83" t="s">
        <v>380</v>
      </c>
      <c r="P743" s="84" t="s">
        <v>381</v>
      </c>
      <c r="Q743" s="85">
        <v>16749480</v>
      </c>
      <c r="R743" s="86">
        <f>IFERROR(Q743/Q753,"-")</f>
        <v>9.5563889238983721E-2</v>
      </c>
      <c r="S743" s="87">
        <v>120</v>
      </c>
      <c r="T743" s="88">
        <f t="shared" si="677"/>
        <v>139579</v>
      </c>
      <c r="U743" s="89">
        <f t="shared" ref="U743:U753" si="712">IFERROR(S743/$CL$73,0)</f>
        <v>0.6091370558375635</v>
      </c>
      <c r="V743" s="279">
        <f>CM73</f>
        <v>153</v>
      </c>
      <c r="W743" s="82">
        <v>1</v>
      </c>
      <c r="X743" s="83" t="s">
        <v>388</v>
      </c>
      <c r="Y743" s="84" t="s">
        <v>389</v>
      </c>
      <c r="Z743" s="85">
        <v>21841092</v>
      </c>
      <c r="AA743" s="86">
        <f>IFERROR(Z743/Z753,"-")</f>
        <v>8.5030627598604025E-2</v>
      </c>
      <c r="AB743" s="87">
        <v>33</v>
      </c>
      <c r="AC743" s="88">
        <f t="shared" si="679"/>
        <v>661851.27272727271</v>
      </c>
      <c r="AD743" s="89">
        <f t="shared" ref="AD743:AD753" si="713">IFERROR(AB743/$CM$73,0)</f>
        <v>0.21568627450980393</v>
      </c>
      <c r="AE743" s="279">
        <f>CN73</f>
        <v>159</v>
      </c>
      <c r="AF743" s="82">
        <v>1</v>
      </c>
      <c r="AG743" s="83" t="s">
        <v>400</v>
      </c>
      <c r="AH743" s="84" t="s">
        <v>401</v>
      </c>
      <c r="AI743" s="85">
        <v>21553249</v>
      </c>
      <c r="AJ743" s="86">
        <f>IFERROR(AI743/AI753,"-")</f>
        <v>0.10817932776306326</v>
      </c>
      <c r="AK743" s="87">
        <v>53</v>
      </c>
      <c r="AL743" s="88">
        <f t="shared" si="681"/>
        <v>406665.07547169813</v>
      </c>
      <c r="AM743" s="89">
        <f t="shared" ref="AM743:AM753" si="714">IFERROR(AK743/$CN$73,0)</f>
        <v>0.33333333333333331</v>
      </c>
      <c r="AN743" s="279">
        <f>CO73</f>
        <v>137</v>
      </c>
      <c r="AO743" s="82">
        <v>1</v>
      </c>
      <c r="AP743" s="83" t="s">
        <v>388</v>
      </c>
      <c r="AQ743" s="84" t="s">
        <v>389</v>
      </c>
      <c r="AR743" s="85">
        <v>31337481</v>
      </c>
      <c r="AS743" s="86">
        <f>IFERROR(AR743/AR753,"-")</f>
        <v>0.11493615230975869</v>
      </c>
      <c r="AT743" s="87">
        <v>27</v>
      </c>
      <c r="AU743" s="88">
        <f t="shared" si="683"/>
        <v>1160647.4444444445</v>
      </c>
      <c r="AV743" s="89">
        <f t="shared" ref="AV743:AV753" si="715">IFERROR(AT743/$CO$73,0)</f>
        <v>0.19708029197080293</v>
      </c>
      <c r="AW743" s="279">
        <f>CP73</f>
        <v>127</v>
      </c>
      <c r="AX743" s="82">
        <v>1</v>
      </c>
      <c r="AY743" s="83" t="s">
        <v>400</v>
      </c>
      <c r="AZ743" s="84" t="s">
        <v>401</v>
      </c>
      <c r="BA743" s="85">
        <v>25656519</v>
      </c>
      <c r="BB743" s="86">
        <f>IFERROR(BA743/BA753,"-")</f>
        <v>9.9714411204259182E-2</v>
      </c>
      <c r="BC743" s="87">
        <v>43</v>
      </c>
      <c r="BD743" s="88">
        <f t="shared" si="685"/>
        <v>596663.23255813948</v>
      </c>
      <c r="BE743" s="89">
        <f t="shared" ref="BE743:BE753" si="716">IFERROR(BC743/$CP$73,0)</f>
        <v>0.33858267716535434</v>
      </c>
      <c r="BF743" s="279">
        <f>CQ73</f>
        <v>137</v>
      </c>
      <c r="BG743" s="82">
        <v>1</v>
      </c>
      <c r="BH743" s="83" t="s">
        <v>408</v>
      </c>
      <c r="BI743" s="84" t="s">
        <v>409</v>
      </c>
      <c r="BJ743" s="85">
        <v>44509644</v>
      </c>
      <c r="BK743" s="86">
        <f>IFERROR(BJ743/BJ753,"-")</f>
        <v>0.13222664499609793</v>
      </c>
      <c r="BL743" s="87">
        <v>61</v>
      </c>
      <c r="BM743" s="88">
        <f t="shared" si="687"/>
        <v>729666.29508196726</v>
      </c>
      <c r="BN743" s="89">
        <f t="shared" ref="BN743:BN753" si="717">IFERROR(BL743/$CQ$73,0)</f>
        <v>0.44525547445255476</v>
      </c>
      <c r="BO743" s="279">
        <f>CR73</f>
        <v>79</v>
      </c>
      <c r="BP743" s="82">
        <v>1</v>
      </c>
      <c r="BQ743" s="83" t="s">
        <v>430</v>
      </c>
      <c r="BR743" s="84" t="s">
        <v>431</v>
      </c>
      <c r="BS743" s="85">
        <v>19297375</v>
      </c>
      <c r="BT743" s="86">
        <f>IFERROR(BS743/BS753,"-")</f>
        <v>8.8674891914497692E-2</v>
      </c>
      <c r="BU743" s="87">
        <v>40</v>
      </c>
      <c r="BV743" s="88">
        <f t="shared" si="689"/>
        <v>482434.375</v>
      </c>
      <c r="BW743" s="89">
        <f t="shared" ref="BW743:BW753" si="718">IFERROR(BU743/$CR$73,0)</f>
        <v>0.50632911392405067</v>
      </c>
      <c r="BX743" s="279">
        <f>CS73</f>
        <v>2969</v>
      </c>
      <c r="BY743" s="82">
        <v>1</v>
      </c>
      <c r="BZ743" s="83" t="s">
        <v>380</v>
      </c>
      <c r="CA743" s="84" t="s">
        <v>381</v>
      </c>
      <c r="CB743" s="85">
        <v>197107344</v>
      </c>
      <c r="CC743" s="86">
        <f>IFERROR(CB743/CB753,"-")</f>
        <v>6.8145205806774412E-2</v>
      </c>
      <c r="CD743" s="87">
        <v>1455</v>
      </c>
      <c r="CE743" s="88">
        <f t="shared" si="691"/>
        <v>135468.96494845362</v>
      </c>
      <c r="CF743" s="89">
        <f t="shared" ref="CF743:CF753" si="719">IFERROR(CD743/$CS$73,0)</f>
        <v>0.4900639946109801</v>
      </c>
    </row>
    <row r="744" spans="2:84" ht="13.5" customHeight="1">
      <c r="B744" s="277"/>
      <c r="C744" s="285"/>
      <c r="D744" s="280"/>
      <c r="E744" s="90">
        <v>2</v>
      </c>
      <c r="F744" s="197" t="s">
        <v>384</v>
      </c>
      <c r="G744" s="198" t="s">
        <v>385</v>
      </c>
      <c r="H744" s="93">
        <v>59595945</v>
      </c>
      <c r="I744" s="94">
        <f>IFERROR(H744/H753,"-")</f>
        <v>5.0637800578630619E-2</v>
      </c>
      <c r="J744" s="95">
        <v>1304</v>
      </c>
      <c r="K744" s="96">
        <f t="shared" si="675"/>
        <v>45702.411809815952</v>
      </c>
      <c r="L744" s="97">
        <f t="shared" si="711"/>
        <v>0.65858585858585861</v>
      </c>
      <c r="M744" s="280"/>
      <c r="N744" s="90">
        <v>2</v>
      </c>
      <c r="O744" s="197" t="s">
        <v>442</v>
      </c>
      <c r="P744" s="198" t="s">
        <v>443</v>
      </c>
      <c r="Q744" s="93">
        <v>13210279</v>
      </c>
      <c r="R744" s="94">
        <f>IFERROR(Q744/Q753,"-")</f>
        <v>7.5371034752844429E-2</v>
      </c>
      <c r="S744" s="95">
        <v>19</v>
      </c>
      <c r="T744" s="96">
        <f t="shared" si="677"/>
        <v>695277.84210526315</v>
      </c>
      <c r="U744" s="97">
        <f t="shared" si="712"/>
        <v>9.6446700507614211E-2</v>
      </c>
      <c r="V744" s="280"/>
      <c r="W744" s="90">
        <v>2</v>
      </c>
      <c r="X744" s="197" t="s">
        <v>400</v>
      </c>
      <c r="Y744" s="198" t="s">
        <v>401</v>
      </c>
      <c r="Z744" s="93">
        <v>21808205</v>
      </c>
      <c r="AA744" s="94">
        <f>IFERROR(Z744/Z753,"-")</f>
        <v>8.490259360424901E-2</v>
      </c>
      <c r="AB744" s="95">
        <v>67</v>
      </c>
      <c r="AC744" s="96">
        <f t="shared" si="679"/>
        <v>325495.59701492538</v>
      </c>
      <c r="AD744" s="97">
        <f t="shared" si="713"/>
        <v>0.43790849673202614</v>
      </c>
      <c r="AE744" s="280"/>
      <c r="AF744" s="90">
        <v>2</v>
      </c>
      <c r="AG744" s="197" t="s">
        <v>380</v>
      </c>
      <c r="AH744" s="198" t="s">
        <v>381</v>
      </c>
      <c r="AI744" s="93">
        <v>17720398</v>
      </c>
      <c r="AJ744" s="94">
        <f>IFERROR(AI744/AI753,"-")</f>
        <v>8.8941613551345819E-2</v>
      </c>
      <c r="AK744" s="95">
        <v>109</v>
      </c>
      <c r="AL744" s="96">
        <f t="shared" si="681"/>
        <v>162572.45871559632</v>
      </c>
      <c r="AM744" s="97">
        <f t="shared" si="714"/>
        <v>0.68553459119496851</v>
      </c>
      <c r="AN744" s="280"/>
      <c r="AO744" s="90">
        <v>2</v>
      </c>
      <c r="AP744" s="197" t="s">
        <v>382</v>
      </c>
      <c r="AQ744" s="198" t="s">
        <v>383</v>
      </c>
      <c r="AR744" s="93">
        <v>18520864</v>
      </c>
      <c r="AS744" s="94">
        <f>IFERROR(AR744/AR753,"-")</f>
        <v>6.7928779776917178E-2</v>
      </c>
      <c r="AT744" s="95">
        <v>43</v>
      </c>
      <c r="AU744" s="96">
        <f t="shared" si="683"/>
        <v>430717.76744186046</v>
      </c>
      <c r="AV744" s="97">
        <f t="shared" si="715"/>
        <v>0.31386861313868614</v>
      </c>
      <c r="AW744" s="280"/>
      <c r="AX744" s="90">
        <v>2</v>
      </c>
      <c r="AY744" s="197" t="s">
        <v>408</v>
      </c>
      <c r="AZ744" s="198" t="s">
        <v>409</v>
      </c>
      <c r="BA744" s="93">
        <v>23306270</v>
      </c>
      <c r="BB744" s="94">
        <f>IFERROR(BA744/BA753,"-")</f>
        <v>9.0580136394087199E-2</v>
      </c>
      <c r="BC744" s="95">
        <v>53</v>
      </c>
      <c r="BD744" s="96">
        <f t="shared" si="685"/>
        <v>439740.94339622639</v>
      </c>
      <c r="BE744" s="97">
        <f t="shared" si="716"/>
        <v>0.41732283464566927</v>
      </c>
      <c r="BF744" s="280"/>
      <c r="BG744" s="90">
        <v>2</v>
      </c>
      <c r="BH744" s="197" t="s">
        <v>380</v>
      </c>
      <c r="BI744" s="198" t="s">
        <v>381</v>
      </c>
      <c r="BJ744" s="93">
        <v>25305726</v>
      </c>
      <c r="BK744" s="94">
        <f>IFERROR(BJ744/BJ753,"-")</f>
        <v>7.5176769514726405E-2</v>
      </c>
      <c r="BL744" s="95">
        <v>85</v>
      </c>
      <c r="BM744" s="96">
        <f t="shared" si="687"/>
        <v>297714.42352941178</v>
      </c>
      <c r="BN744" s="97">
        <f t="shared" si="717"/>
        <v>0.62043795620437958</v>
      </c>
      <c r="BO744" s="280"/>
      <c r="BP744" s="90">
        <v>2</v>
      </c>
      <c r="BQ744" s="197" t="s">
        <v>408</v>
      </c>
      <c r="BR744" s="198" t="s">
        <v>409</v>
      </c>
      <c r="BS744" s="93">
        <v>17096833</v>
      </c>
      <c r="BT744" s="94">
        <f>IFERROR(BS744/BS753,"-")</f>
        <v>7.8563007577725844E-2</v>
      </c>
      <c r="BU744" s="95">
        <v>36</v>
      </c>
      <c r="BV744" s="96">
        <f t="shared" si="689"/>
        <v>474912.02777777775</v>
      </c>
      <c r="BW744" s="97">
        <f t="shared" si="718"/>
        <v>0.45569620253164556</v>
      </c>
      <c r="BX744" s="280"/>
      <c r="BY744" s="90">
        <v>2</v>
      </c>
      <c r="BZ744" s="197" t="s">
        <v>408</v>
      </c>
      <c r="CA744" s="198" t="s">
        <v>409</v>
      </c>
      <c r="CB744" s="93">
        <v>150302075</v>
      </c>
      <c r="CC744" s="94">
        <f>IFERROR(CB744/CB753,"-")</f>
        <v>5.1963390232990216E-2</v>
      </c>
      <c r="CD744" s="95">
        <v>965</v>
      </c>
      <c r="CE744" s="96">
        <f t="shared" si="691"/>
        <v>155753.44559585492</v>
      </c>
      <c r="CF744" s="97">
        <f t="shared" si="719"/>
        <v>0.32502526103065005</v>
      </c>
    </row>
    <row r="745" spans="2:84" ht="13.5" customHeight="1">
      <c r="B745" s="277"/>
      <c r="C745" s="285"/>
      <c r="D745" s="280"/>
      <c r="E745" s="90">
        <v>3</v>
      </c>
      <c r="F745" s="197" t="s">
        <v>382</v>
      </c>
      <c r="G745" s="198" t="s">
        <v>383</v>
      </c>
      <c r="H745" s="93">
        <v>53887096</v>
      </c>
      <c r="I745" s="94">
        <f>IFERROR(H745/H753,"-")</f>
        <v>4.5787075295299427E-2</v>
      </c>
      <c r="J745" s="95">
        <v>465</v>
      </c>
      <c r="K745" s="96">
        <f t="shared" si="675"/>
        <v>115886.22795698924</v>
      </c>
      <c r="L745" s="97">
        <f t="shared" si="711"/>
        <v>0.23484848484848486</v>
      </c>
      <c r="M745" s="280"/>
      <c r="N745" s="90">
        <v>3</v>
      </c>
      <c r="O745" s="197" t="s">
        <v>398</v>
      </c>
      <c r="P745" s="198" t="s">
        <v>399</v>
      </c>
      <c r="Q745" s="93">
        <v>12514442</v>
      </c>
      <c r="R745" s="94">
        <f>IFERROR(Q745/Q753,"-")</f>
        <v>7.1400947920513713E-2</v>
      </c>
      <c r="S745" s="95">
        <v>114</v>
      </c>
      <c r="T745" s="96">
        <f t="shared" si="677"/>
        <v>109775.80701754386</v>
      </c>
      <c r="U745" s="97">
        <f t="shared" si="712"/>
        <v>0.57868020304568524</v>
      </c>
      <c r="V745" s="280"/>
      <c r="W745" s="90">
        <v>3</v>
      </c>
      <c r="X745" s="197" t="s">
        <v>412</v>
      </c>
      <c r="Y745" s="198" t="s">
        <v>413</v>
      </c>
      <c r="Z745" s="93">
        <v>18187286</v>
      </c>
      <c r="AA745" s="94">
        <f>IFERROR(Z745/Z753,"-")</f>
        <v>7.080581606887168E-2</v>
      </c>
      <c r="AB745" s="95">
        <v>43</v>
      </c>
      <c r="AC745" s="96">
        <f t="shared" si="679"/>
        <v>422960.13953488372</v>
      </c>
      <c r="AD745" s="97">
        <f t="shared" si="713"/>
        <v>0.28104575163398693</v>
      </c>
      <c r="AE745" s="280"/>
      <c r="AF745" s="90">
        <v>3</v>
      </c>
      <c r="AG745" s="197" t="s">
        <v>408</v>
      </c>
      <c r="AH745" s="198" t="s">
        <v>409</v>
      </c>
      <c r="AI745" s="93">
        <v>14945928</v>
      </c>
      <c r="AJ745" s="94">
        <f>IFERROR(AI745/AI753,"-")</f>
        <v>7.5016088935600592E-2</v>
      </c>
      <c r="AK745" s="95">
        <v>51</v>
      </c>
      <c r="AL745" s="96">
        <f t="shared" si="681"/>
        <v>293057.4117647059</v>
      </c>
      <c r="AM745" s="97">
        <f t="shared" si="714"/>
        <v>0.32075471698113206</v>
      </c>
      <c r="AN745" s="280"/>
      <c r="AO745" s="90">
        <v>3</v>
      </c>
      <c r="AP745" s="197" t="s">
        <v>380</v>
      </c>
      <c r="AQ745" s="198" t="s">
        <v>381</v>
      </c>
      <c r="AR745" s="93">
        <v>16504973</v>
      </c>
      <c r="AS745" s="94">
        <f>IFERROR(AR745/AR753,"-")</f>
        <v>6.0535117375785714E-2</v>
      </c>
      <c r="AT745" s="95">
        <v>102</v>
      </c>
      <c r="AU745" s="96">
        <f t="shared" si="683"/>
        <v>161813.46078431373</v>
      </c>
      <c r="AV745" s="97">
        <f t="shared" si="715"/>
        <v>0.74452554744525545</v>
      </c>
      <c r="AW745" s="280"/>
      <c r="AX745" s="90">
        <v>3</v>
      </c>
      <c r="AY745" s="197" t="s">
        <v>410</v>
      </c>
      <c r="AZ745" s="198" t="s">
        <v>411</v>
      </c>
      <c r="BA745" s="93">
        <v>17376247</v>
      </c>
      <c r="BB745" s="94">
        <f>IFERROR(BA745/BA753,"-")</f>
        <v>6.7533021083053979E-2</v>
      </c>
      <c r="BC745" s="95">
        <v>58</v>
      </c>
      <c r="BD745" s="96">
        <f t="shared" si="685"/>
        <v>299590.46551724139</v>
      </c>
      <c r="BE745" s="97">
        <f t="shared" si="716"/>
        <v>0.45669291338582679</v>
      </c>
      <c r="BF745" s="280"/>
      <c r="BG745" s="90">
        <v>3</v>
      </c>
      <c r="BH745" s="197" t="s">
        <v>404</v>
      </c>
      <c r="BI745" s="198" t="s">
        <v>405</v>
      </c>
      <c r="BJ745" s="93">
        <v>24976674</v>
      </c>
      <c r="BK745" s="94">
        <f>IFERROR(BJ745/BJ753,"-")</f>
        <v>7.4199241094385512E-2</v>
      </c>
      <c r="BL745" s="95">
        <v>94</v>
      </c>
      <c r="BM745" s="96">
        <f t="shared" si="687"/>
        <v>265709.29787234042</v>
      </c>
      <c r="BN745" s="97">
        <f t="shared" si="717"/>
        <v>0.68613138686131392</v>
      </c>
      <c r="BO745" s="280"/>
      <c r="BP745" s="90">
        <v>3</v>
      </c>
      <c r="BQ745" s="197" t="s">
        <v>412</v>
      </c>
      <c r="BR745" s="198" t="s">
        <v>413</v>
      </c>
      <c r="BS745" s="93">
        <v>12454042</v>
      </c>
      <c r="BT745" s="94">
        <f>IFERROR(BS745/BS753,"-")</f>
        <v>5.7228551979148182E-2</v>
      </c>
      <c r="BU745" s="95">
        <v>27</v>
      </c>
      <c r="BV745" s="96">
        <f t="shared" si="689"/>
        <v>461260.81481481483</v>
      </c>
      <c r="BW745" s="97">
        <f t="shared" si="718"/>
        <v>0.34177215189873417</v>
      </c>
      <c r="BX745" s="280"/>
      <c r="BY745" s="90">
        <v>3</v>
      </c>
      <c r="BZ745" s="197" t="s">
        <v>388</v>
      </c>
      <c r="CA745" s="198" t="s">
        <v>389</v>
      </c>
      <c r="CB745" s="93">
        <v>141290330</v>
      </c>
      <c r="CC745" s="94">
        <f>IFERROR(CB745/CB753,"-")</f>
        <v>4.8847792380364442E-2</v>
      </c>
      <c r="CD745" s="95">
        <v>279</v>
      </c>
      <c r="CE745" s="96">
        <f t="shared" si="691"/>
        <v>506416.95340501791</v>
      </c>
      <c r="CF745" s="97">
        <f t="shared" si="719"/>
        <v>9.3971034018187946E-2</v>
      </c>
    </row>
    <row r="746" spans="2:84" ht="13.5" customHeight="1">
      <c r="B746" s="277"/>
      <c r="C746" s="285"/>
      <c r="D746" s="280"/>
      <c r="E746" s="90">
        <v>4</v>
      </c>
      <c r="F746" s="197" t="s">
        <v>388</v>
      </c>
      <c r="G746" s="198" t="s">
        <v>389</v>
      </c>
      <c r="H746" s="93">
        <v>49739212</v>
      </c>
      <c r="I746" s="94">
        <f>IFERROR(H746/H753,"-")</f>
        <v>4.2262679083186462E-2</v>
      </c>
      <c r="J746" s="95">
        <v>113</v>
      </c>
      <c r="K746" s="96">
        <f t="shared" si="675"/>
        <v>440170.01769911504</v>
      </c>
      <c r="L746" s="97">
        <f t="shared" si="711"/>
        <v>5.707070707070707E-2</v>
      </c>
      <c r="M746" s="280"/>
      <c r="N746" s="90">
        <v>4</v>
      </c>
      <c r="O746" s="197" t="s">
        <v>386</v>
      </c>
      <c r="P746" s="198" t="s">
        <v>387</v>
      </c>
      <c r="Q746" s="93">
        <v>9395963</v>
      </c>
      <c r="R746" s="94">
        <f>IFERROR(Q746/Q753,"-")</f>
        <v>5.3608516050981235E-2</v>
      </c>
      <c r="S746" s="95">
        <v>144</v>
      </c>
      <c r="T746" s="96">
        <f t="shared" si="677"/>
        <v>65249.743055555555</v>
      </c>
      <c r="U746" s="97">
        <f t="shared" si="712"/>
        <v>0.73096446700507611</v>
      </c>
      <c r="V746" s="280"/>
      <c r="W746" s="90">
        <v>4</v>
      </c>
      <c r="X746" s="197" t="s">
        <v>380</v>
      </c>
      <c r="Y746" s="198" t="s">
        <v>381</v>
      </c>
      <c r="Z746" s="93">
        <v>17062618</v>
      </c>
      <c r="AA746" s="94">
        <f>IFERROR(Z746/Z753,"-")</f>
        <v>6.6427315860179414E-2</v>
      </c>
      <c r="AB746" s="95">
        <v>107</v>
      </c>
      <c r="AC746" s="96">
        <f t="shared" si="679"/>
        <v>159463.71962616823</v>
      </c>
      <c r="AD746" s="97">
        <f t="shared" si="713"/>
        <v>0.69934640522875813</v>
      </c>
      <c r="AE746" s="280"/>
      <c r="AF746" s="90">
        <v>4</v>
      </c>
      <c r="AG746" s="197" t="s">
        <v>406</v>
      </c>
      <c r="AH746" s="198" t="s">
        <v>407</v>
      </c>
      <c r="AI746" s="93">
        <v>14878630</v>
      </c>
      <c r="AJ746" s="94">
        <f>IFERROR(AI746/AI753,"-")</f>
        <v>7.4678309123387659E-2</v>
      </c>
      <c r="AK746" s="95">
        <v>77</v>
      </c>
      <c r="AL746" s="96">
        <f t="shared" si="681"/>
        <v>193228.96103896105</v>
      </c>
      <c r="AM746" s="97">
        <f t="shared" si="714"/>
        <v>0.48427672955974843</v>
      </c>
      <c r="AN746" s="280"/>
      <c r="AO746" s="90">
        <v>4</v>
      </c>
      <c r="AP746" s="197" t="s">
        <v>408</v>
      </c>
      <c r="AQ746" s="198" t="s">
        <v>409</v>
      </c>
      <c r="AR746" s="93">
        <v>14803734</v>
      </c>
      <c r="AS746" s="94">
        <f>IFERROR(AR746/AR753,"-")</f>
        <v>5.4295500834197652E-2</v>
      </c>
      <c r="AT746" s="95">
        <v>57</v>
      </c>
      <c r="AU746" s="96">
        <f t="shared" si="683"/>
        <v>259714.63157894736</v>
      </c>
      <c r="AV746" s="97">
        <f t="shared" si="715"/>
        <v>0.41605839416058393</v>
      </c>
      <c r="AW746" s="280"/>
      <c r="AX746" s="90">
        <v>4</v>
      </c>
      <c r="AY746" s="197" t="s">
        <v>380</v>
      </c>
      <c r="AZ746" s="198" t="s">
        <v>381</v>
      </c>
      <c r="BA746" s="93">
        <v>15548496</v>
      </c>
      <c r="BB746" s="94">
        <f>IFERROR(BA746/BA753,"-")</f>
        <v>6.0429441879928415E-2</v>
      </c>
      <c r="BC746" s="95">
        <v>97</v>
      </c>
      <c r="BD746" s="96">
        <f t="shared" si="685"/>
        <v>160293.77319587627</v>
      </c>
      <c r="BE746" s="97">
        <f t="shared" si="716"/>
        <v>0.76377952755905509</v>
      </c>
      <c r="BF746" s="280"/>
      <c r="BG746" s="90">
        <v>4</v>
      </c>
      <c r="BH746" s="197" t="s">
        <v>412</v>
      </c>
      <c r="BI746" s="198" t="s">
        <v>413</v>
      </c>
      <c r="BJ746" s="93">
        <v>24711867</v>
      </c>
      <c r="BK746" s="94">
        <f>IFERROR(BJ746/BJ753,"-")</f>
        <v>7.3412567959424427E-2</v>
      </c>
      <c r="BL746" s="95">
        <v>46</v>
      </c>
      <c r="BM746" s="96">
        <f t="shared" si="687"/>
        <v>537214.5</v>
      </c>
      <c r="BN746" s="97">
        <f t="shared" si="717"/>
        <v>0.33576642335766421</v>
      </c>
      <c r="BO746" s="280"/>
      <c r="BP746" s="90">
        <v>4</v>
      </c>
      <c r="BQ746" s="197" t="s">
        <v>388</v>
      </c>
      <c r="BR746" s="198" t="s">
        <v>389</v>
      </c>
      <c r="BS746" s="93">
        <v>11259503</v>
      </c>
      <c r="BT746" s="94">
        <f>IFERROR(BS746/BS753,"-")</f>
        <v>5.1739431478942728E-2</v>
      </c>
      <c r="BU746" s="95">
        <v>17</v>
      </c>
      <c r="BV746" s="96">
        <f t="shared" si="689"/>
        <v>662323.70588235289</v>
      </c>
      <c r="BW746" s="97">
        <f t="shared" si="718"/>
        <v>0.21518987341772153</v>
      </c>
      <c r="BX746" s="280"/>
      <c r="BY746" s="90">
        <v>4</v>
      </c>
      <c r="BZ746" s="197" t="s">
        <v>400</v>
      </c>
      <c r="CA746" s="198" t="s">
        <v>401</v>
      </c>
      <c r="CB746" s="93">
        <v>140441873</v>
      </c>
      <c r="CC746" s="94">
        <f>IFERROR(CB746/CB753,"-")</f>
        <v>4.8554458424815844E-2</v>
      </c>
      <c r="CD746" s="95">
        <v>643</v>
      </c>
      <c r="CE746" s="96">
        <f t="shared" si="691"/>
        <v>218416.59875583203</v>
      </c>
      <c r="CF746" s="97">
        <f t="shared" si="719"/>
        <v>0.21657123610643314</v>
      </c>
    </row>
    <row r="747" spans="2:84" ht="13.5" customHeight="1">
      <c r="B747" s="277"/>
      <c r="C747" s="285"/>
      <c r="D747" s="280"/>
      <c r="E747" s="90">
        <v>5</v>
      </c>
      <c r="F747" s="112" t="s">
        <v>390</v>
      </c>
      <c r="G747" s="198" t="s">
        <v>391</v>
      </c>
      <c r="H747" s="93">
        <v>46689914</v>
      </c>
      <c r="I747" s="94">
        <f>IFERROR(H747/H753,"-")</f>
        <v>3.9671735286107367E-2</v>
      </c>
      <c r="J747" s="95">
        <v>915</v>
      </c>
      <c r="K747" s="96">
        <f t="shared" si="675"/>
        <v>51027.228415300546</v>
      </c>
      <c r="L747" s="97">
        <f t="shared" si="711"/>
        <v>0.4621212121212121</v>
      </c>
      <c r="M747" s="280"/>
      <c r="N747" s="90">
        <v>5</v>
      </c>
      <c r="O747" s="112" t="s">
        <v>400</v>
      </c>
      <c r="P747" s="198" t="s">
        <v>401</v>
      </c>
      <c r="Q747" s="93">
        <v>9267399</v>
      </c>
      <c r="R747" s="94">
        <f>IFERROR(Q747/Q753,"-")</f>
        <v>5.2874996212985033E-2</v>
      </c>
      <c r="S747" s="95">
        <v>71</v>
      </c>
      <c r="T747" s="96">
        <f t="shared" si="677"/>
        <v>130526.74647887323</v>
      </c>
      <c r="U747" s="97">
        <f t="shared" si="712"/>
        <v>0.3604060913705584</v>
      </c>
      <c r="V747" s="280"/>
      <c r="W747" s="90">
        <v>5</v>
      </c>
      <c r="X747" s="112" t="s">
        <v>436</v>
      </c>
      <c r="Y747" s="198" t="s">
        <v>437</v>
      </c>
      <c r="Z747" s="93">
        <v>13666334</v>
      </c>
      <c r="AA747" s="94">
        <f>IFERROR(Z747/Z753,"-")</f>
        <v>5.3205075872220148E-2</v>
      </c>
      <c r="AB747" s="95">
        <v>44</v>
      </c>
      <c r="AC747" s="96">
        <f t="shared" si="679"/>
        <v>310598.5</v>
      </c>
      <c r="AD747" s="97">
        <f t="shared" si="713"/>
        <v>0.28758169934640521</v>
      </c>
      <c r="AE747" s="280"/>
      <c r="AF747" s="90">
        <v>5</v>
      </c>
      <c r="AG747" s="112" t="s">
        <v>382</v>
      </c>
      <c r="AH747" s="198" t="s">
        <v>383</v>
      </c>
      <c r="AI747" s="93">
        <v>10173942</v>
      </c>
      <c r="AJ747" s="94">
        <f>IFERROR(AI747/AI753,"-")</f>
        <v>5.1064700559084866E-2</v>
      </c>
      <c r="AK747" s="95">
        <v>33</v>
      </c>
      <c r="AL747" s="96">
        <f t="shared" si="681"/>
        <v>308301.27272727271</v>
      </c>
      <c r="AM747" s="97">
        <f t="shared" si="714"/>
        <v>0.20754716981132076</v>
      </c>
      <c r="AN747" s="280"/>
      <c r="AO747" s="90">
        <v>5</v>
      </c>
      <c r="AP747" s="112" t="s">
        <v>386</v>
      </c>
      <c r="AQ747" s="198" t="s">
        <v>387</v>
      </c>
      <c r="AR747" s="93">
        <v>10950630</v>
      </c>
      <c r="AS747" s="94">
        <f>IFERROR(AR747/AR753,"-")</f>
        <v>4.0163511469470461E-2</v>
      </c>
      <c r="AT747" s="95">
        <v>109</v>
      </c>
      <c r="AU747" s="96">
        <f t="shared" si="683"/>
        <v>100464.49541284403</v>
      </c>
      <c r="AV747" s="97">
        <f t="shared" si="715"/>
        <v>0.79562043795620441</v>
      </c>
      <c r="AW747" s="280"/>
      <c r="AX747" s="90">
        <v>5</v>
      </c>
      <c r="AY747" s="112" t="s">
        <v>404</v>
      </c>
      <c r="AZ747" s="198" t="s">
        <v>405</v>
      </c>
      <c r="BA747" s="93">
        <v>15294510</v>
      </c>
      <c r="BB747" s="94">
        <f>IFERROR(BA747/BA753,"-")</f>
        <v>5.9442321825016638E-2</v>
      </c>
      <c r="BC747" s="95">
        <v>87</v>
      </c>
      <c r="BD747" s="96">
        <f t="shared" si="685"/>
        <v>175798.96551724139</v>
      </c>
      <c r="BE747" s="97">
        <f t="shared" si="716"/>
        <v>0.68503937007874016</v>
      </c>
      <c r="BF747" s="280"/>
      <c r="BG747" s="90">
        <v>5</v>
      </c>
      <c r="BH747" s="112" t="s">
        <v>410</v>
      </c>
      <c r="BI747" s="198" t="s">
        <v>411</v>
      </c>
      <c r="BJ747" s="93">
        <v>19546037</v>
      </c>
      <c r="BK747" s="94">
        <f>IFERROR(BJ747/BJ753,"-")</f>
        <v>5.8066222580427623E-2</v>
      </c>
      <c r="BL747" s="95">
        <v>77</v>
      </c>
      <c r="BM747" s="96">
        <f t="shared" si="687"/>
        <v>253844.63636363635</v>
      </c>
      <c r="BN747" s="97">
        <f t="shared" si="717"/>
        <v>0.56204379562043794</v>
      </c>
      <c r="BO747" s="280"/>
      <c r="BP747" s="90">
        <v>5</v>
      </c>
      <c r="BQ747" s="112" t="s">
        <v>404</v>
      </c>
      <c r="BR747" s="198" t="s">
        <v>405</v>
      </c>
      <c r="BS747" s="93">
        <v>10556969</v>
      </c>
      <c r="BT747" s="94">
        <f>IFERROR(BS747/BS753,"-")</f>
        <v>4.8511162011398067E-2</v>
      </c>
      <c r="BU747" s="95">
        <v>46</v>
      </c>
      <c r="BV747" s="96">
        <f t="shared" si="689"/>
        <v>229499.32608695651</v>
      </c>
      <c r="BW747" s="97">
        <f t="shared" si="718"/>
        <v>0.58227848101265822</v>
      </c>
      <c r="BX747" s="280"/>
      <c r="BY747" s="90">
        <v>5</v>
      </c>
      <c r="BZ747" s="112" t="s">
        <v>404</v>
      </c>
      <c r="CA747" s="198" t="s">
        <v>405</v>
      </c>
      <c r="CB747" s="93">
        <v>113756094</v>
      </c>
      <c r="CC747" s="94">
        <f>IFERROR(CB747/CB753,"-")</f>
        <v>3.9328481019990688E-2</v>
      </c>
      <c r="CD747" s="95">
        <v>966</v>
      </c>
      <c r="CE747" s="96">
        <f t="shared" si="691"/>
        <v>117759.93167701863</v>
      </c>
      <c r="CF747" s="97">
        <f t="shared" si="719"/>
        <v>0.32536207477265072</v>
      </c>
    </row>
    <row r="748" spans="2:84" ht="13.5" customHeight="1">
      <c r="B748" s="277"/>
      <c r="C748" s="285"/>
      <c r="D748" s="280"/>
      <c r="E748" s="90">
        <v>6</v>
      </c>
      <c r="F748" s="112" t="s">
        <v>386</v>
      </c>
      <c r="G748" s="198" t="s">
        <v>387</v>
      </c>
      <c r="H748" s="93">
        <v>45556205</v>
      </c>
      <c r="I748" s="94">
        <f>IFERROR(H748/H753,"-")</f>
        <v>3.8708439373001217E-2</v>
      </c>
      <c r="J748" s="95">
        <v>1047</v>
      </c>
      <c r="K748" s="96">
        <f t="shared" si="675"/>
        <v>43511.179560649478</v>
      </c>
      <c r="L748" s="97">
        <f t="shared" si="711"/>
        <v>0.52878787878787881</v>
      </c>
      <c r="M748" s="280"/>
      <c r="N748" s="90">
        <v>6</v>
      </c>
      <c r="O748" s="112" t="s">
        <v>384</v>
      </c>
      <c r="P748" s="198" t="s">
        <v>385</v>
      </c>
      <c r="Q748" s="93">
        <v>7523406</v>
      </c>
      <c r="R748" s="94">
        <f>IFERROR(Q748/Q753,"-")</f>
        <v>4.2924672150055139E-2</v>
      </c>
      <c r="S748" s="95">
        <v>164</v>
      </c>
      <c r="T748" s="96">
        <f t="shared" si="677"/>
        <v>45874.42682926829</v>
      </c>
      <c r="U748" s="97">
        <f t="shared" si="712"/>
        <v>0.8324873096446701</v>
      </c>
      <c r="V748" s="280"/>
      <c r="W748" s="90">
        <v>6</v>
      </c>
      <c r="X748" s="112" t="s">
        <v>474</v>
      </c>
      <c r="Y748" s="198" t="s">
        <v>475</v>
      </c>
      <c r="Z748" s="93">
        <v>10618816</v>
      </c>
      <c r="AA748" s="94">
        <f>IFERROR(Z748/Z753,"-")</f>
        <v>4.1340633922246108E-2</v>
      </c>
      <c r="AB748" s="95">
        <v>25</v>
      </c>
      <c r="AC748" s="96">
        <f t="shared" si="679"/>
        <v>424752.64000000001</v>
      </c>
      <c r="AD748" s="97">
        <f t="shared" si="713"/>
        <v>0.16339869281045752</v>
      </c>
      <c r="AE748" s="280"/>
      <c r="AF748" s="90">
        <v>6</v>
      </c>
      <c r="AG748" s="112" t="s">
        <v>404</v>
      </c>
      <c r="AH748" s="198" t="s">
        <v>405</v>
      </c>
      <c r="AI748" s="93">
        <v>8114446</v>
      </c>
      <c r="AJ748" s="94">
        <f>IFERROR(AI748/AI753,"-")</f>
        <v>4.072774890920982E-2</v>
      </c>
      <c r="AK748" s="95">
        <v>75</v>
      </c>
      <c r="AL748" s="96">
        <f t="shared" si="681"/>
        <v>108192.61333333333</v>
      </c>
      <c r="AM748" s="97">
        <f t="shared" si="714"/>
        <v>0.47169811320754718</v>
      </c>
      <c r="AN748" s="280"/>
      <c r="AO748" s="90">
        <v>6</v>
      </c>
      <c r="AP748" s="112" t="s">
        <v>420</v>
      </c>
      <c r="AQ748" s="198" t="s">
        <v>421</v>
      </c>
      <c r="AR748" s="93">
        <v>10151965</v>
      </c>
      <c r="AS748" s="94">
        <f>IFERROR(AR748/AR753,"-")</f>
        <v>3.7234256176600131E-2</v>
      </c>
      <c r="AT748" s="95">
        <v>31</v>
      </c>
      <c r="AU748" s="96">
        <f t="shared" si="683"/>
        <v>327482.74193548388</v>
      </c>
      <c r="AV748" s="97">
        <f t="shared" si="715"/>
        <v>0.22627737226277372</v>
      </c>
      <c r="AW748" s="280"/>
      <c r="AX748" s="90">
        <v>6</v>
      </c>
      <c r="AY748" s="112" t="s">
        <v>406</v>
      </c>
      <c r="AZ748" s="198" t="s">
        <v>407</v>
      </c>
      <c r="BA748" s="93">
        <v>9608195</v>
      </c>
      <c r="BB748" s="94">
        <f>IFERROR(BA748/BA753,"-")</f>
        <v>3.7342380981640846E-2</v>
      </c>
      <c r="BC748" s="95">
        <v>44</v>
      </c>
      <c r="BD748" s="96">
        <f t="shared" si="685"/>
        <v>218368.06818181818</v>
      </c>
      <c r="BE748" s="97">
        <f t="shared" si="716"/>
        <v>0.34645669291338582</v>
      </c>
      <c r="BF748" s="280"/>
      <c r="BG748" s="90">
        <v>6</v>
      </c>
      <c r="BH748" s="112" t="s">
        <v>388</v>
      </c>
      <c r="BI748" s="198" t="s">
        <v>389</v>
      </c>
      <c r="BJ748" s="93">
        <v>16721275</v>
      </c>
      <c r="BK748" s="94">
        <f>IFERROR(BJ748/BJ753,"-")</f>
        <v>4.9674584979990569E-2</v>
      </c>
      <c r="BL748" s="95">
        <v>25</v>
      </c>
      <c r="BM748" s="96">
        <f t="shared" si="687"/>
        <v>668851</v>
      </c>
      <c r="BN748" s="97">
        <f t="shared" si="717"/>
        <v>0.18248175182481752</v>
      </c>
      <c r="BO748" s="280"/>
      <c r="BP748" s="90">
        <v>6</v>
      </c>
      <c r="BQ748" s="112" t="s">
        <v>446</v>
      </c>
      <c r="BR748" s="198" t="s">
        <v>447</v>
      </c>
      <c r="BS748" s="93">
        <v>10056439</v>
      </c>
      <c r="BT748" s="94">
        <f>IFERROR(BS748/BS753,"-")</f>
        <v>4.6211137077956939E-2</v>
      </c>
      <c r="BU748" s="95">
        <v>20</v>
      </c>
      <c r="BV748" s="96">
        <f t="shared" si="689"/>
        <v>502821.95</v>
      </c>
      <c r="BW748" s="97">
        <f t="shared" si="718"/>
        <v>0.25316455696202533</v>
      </c>
      <c r="BX748" s="280"/>
      <c r="BY748" s="90">
        <v>6</v>
      </c>
      <c r="BZ748" s="112" t="s">
        <v>386</v>
      </c>
      <c r="CA748" s="198" t="s">
        <v>387</v>
      </c>
      <c r="CB748" s="93">
        <v>109944315</v>
      </c>
      <c r="CC748" s="94">
        <f>IFERROR(CB748/CB753,"-")</f>
        <v>3.801064851728627E-2</v>
      </c>
      <c r="CD748" s="95">
        <v>1820</v>
      </c>
      <c r="CE748" s="96">
        <f t="shared" si="691"/>
        <v>60408.964285714283</v>
      </c>
      <c r="CF748" s="97">
        <f t="shared" si="719"/>
        <v>0.61300101044122601</v>
      </c>
    </row>
    <row r="749" spans="2:84" ht="13.5" customHeight="1">
      <c r="B749" s="277"/>
      <c r="C749" s="285"/>
      <c r="D749" s="280"/>
      <c r="E749" s="90">
        <v>7</v>
      </c>
      <c r="F749" s="197" t="s">
        <v>426</v>
      </c>
      <c r="G749" s="198" t="s">
        <v>427</v>
      </c>
      <c r="H749" s="93">
        <v>41453903</v>
      </c>
      <c r="I749" s="94">
        <f>IFERROR(H749/H753,"-")</f>
        <v>3.5222773517894504E-2</v>
      </c>
      <c r="J749" s="95">
        <v>410</v>
      </c>
      <c r="K749" s="96">
        <f t="shared" si="675"/>
        <v>101107.08048780488</v>
      </c>
      <c r="L749" s="97">
        <f t="shared" si="711"/>
        <v>0.20707070707070707</v>
      </c>
      <c r="M749" s="280"/>
      <c r="N749" s="90">
        <v>7</v>
      </c>
      <c r="O749" s="197" t="s">
        <v>396</v>
      </c>
      <c r="P749" s="198" t="s">
        <v>397</v>
      </c>
      <c r="Q749" s="93">
        <v>7123799</v>
      </c>
      <c r="R749" s="94">
        <f>IFERROR(Q749/Q753,"-")</f>
        <v>4.0644720826961973E-2</v>
      </c>
      <c r="S749" s="95">
        <v>105</v>
      </c>
      <c r="T749" s="96">
        <f t="shared" si="677"/>
        <v>67845.704761904766</v>
      </c>
      <c r="U749" s="97">
        <f t="shared" si="712"/>
        <v>0.53299492385786806</v>
      </c>
      <c r="V749" s="280"/>
      <c r="W749" s="90">
        <v>7</v>
      </c>
      <c r="X749" s="197" t="s">
        <v>426</v>
      </c>
      <c r="Y749" s="198" t="s">
        <v>427</v>
      </c>
      <c r="Z749" s="93">
        <v>9336306</v>
      </c>
      <c r="AA749" s="94">
        <f>IFERROR(Z749/Z753,"-")</f>
        <v>3.6347631273775702E-2</v>
      </c>
      <c r="AB749" s="95">
        <v>43</v>
      </c>
      <c r="AC749" s="96">
        <f t="shared" si="679"/>
        <v>217123.39534883722</v>
      </c>
      <c r="AD749" s="97">
        <f t="shared" si="713"/>
        <v>0.28104575163398693</v>
      </c>
      <c r="AE749" s="280"/>
      <c r="AF749" s="90">
        <v>7</v>
      </c>
      <c r="AG749" s="197" t="s">
        <v>386</v>
      </c>
      <c r="AH749" s="198" t="s">
        <v>387</v>
      </c>
      <c r="AI749" s="93">
        <v>7798642</v>
      </c>
      <c r="AJ749" s="94">
        <f>IFERROR(AI749/AI753,"-")</f>
        <v>3.9142676309487777E-2</v>
      </c>
      <c r="AK749" s="95">
        <v>116</v>
      </c>
      <c r="AL749" s="96">
        <f t="shared" si="681"/>
        <v>67229.672413793101</v>
      </c>
      <c r="AM749" s="97">
        <f t="shared" si="714"/>
        <v>0.72955974842767291</v>
      </c>
      <c r="AN749" s="280"/>
      <c r="AO749" s="90">
        <v>7</v>
      </c>
      <c r="AP749" s="197" t="s">
        <v>404</v>
      </c>
      <c r="AQ749" s="198" t="s">
        <v>405</v>
      </c>
      <c r="AR749" s="93">
        <v>9450397</v>
      </c>
      <c r="AS749" s="94">
        <f>IFERROR(AR749/AR753,"-")</f>
        <v>3.4661122538205497E-2</v>
      </c>
      <c r="AT749" s="95">
        <v>83</v>
      </c>
      <c r="AU749" s="96">
        <f t="shared" si="683"/>
        <v>113860.2048192771</v>
      </c>
      <c r="AV749" s="97">
        <f t="shared" si="715"/>
        <v>0.6058394160583942</v>
      </c>
      <c r="AW749" s="280"/>
      <c r="AX749" s="90">
        <v>7</v>
      </c>
      <c r="AY749" s="197" t="s">
        <v>416</v>
      </c>
      <c r="AZ749" s="198" t="s">
        <v>417</v>
      </c>
      <c r="BA749" s="93">
        <v>9066995</v>
      </c>
      <c r="BB749" s="94">
        <f>IFERROR(BA749/BA753,"-")</f>
        <v>3.5238999796385548E-2</v>
      </c>
      <c r="BC749" s="95">
        <v>78</v>
      </c>
      <c r="BD749" s="96">
        <f t="shared" si="685"/>
        <v>116243.52564102564</v>
      </c>
      <c r="BE749" s="97">
        <f t="shared" si="716"/>
        <v>0.61417322834645671</v>
      </c>
      <c r="BF749" s="280"/>
      <c r="BG749" s="90">
        <v>7</v>
      </c>
      <c r="BH749" s="197" t="s">
        <v>400</v>
      </c>
      <c r="BI749" s="198" t="s">
        <v>401</v>
      </c>
      <c r="BJ749" s="93">
        <v>16014917</v>
      </c>
      <c r="BK749" s="94">
        <f>IFERROR(BJ749/BJ753,"-")</f>
        <v>4.7576177980686023E-2</v>
      </c>
      <c r="BL749" s="95">
        <v>40</v>
      </c>
      <c r="BM749" s="96">
        <f t="shared" si="687"/>
        <v>400372.92499999999</v>
      </c>
      <c r="BN749" s="97">
        <f t="shared" si="717"/>
        <v>0.29197080291970801</v>
      </c>
      <c r="BO749" s="280"/>
      <c r="BP749" s="90">
        <v>7</v>
      </c>
      <c r="BQ749" s="197" t="s">
        <v>400</v>
      </c>
      <c r="BR749" s="198" t="s">
        <v>401</v>
      </c>
      <c r="BS749" s="93">
        <v>9901251</v>
      </c>
      <c r="BT749" s="94">
        <f>IFERROR(BS749/BS753,"-")</f>
        <v>4.5498020442848425E-2</v>
      </c>
      <c r="BU749" s="95">
        <v>26</v>
      </c>
      <c r="BV749" s="96">
        <f t="shared" si="689"/>
        <v>380817.34615384613</v>
      </c>
      <c r="BW749" s="97">
        <f t="shared" si="718"/>
        <v>0.32911392405063289</v>
      </c>
      <c r="BX749" s="280"/>
      <c r="BY749" s="90">
        <v>7</v>
      </c>
      <c r="BZ749" s="197" t="s">
        <v>382</v>
      </c>
      <c r="CA749" s="198" t="s">
        <v>383</v>
      </c>
      <c r="CB749" s="93">
        <v>102727375</v>
      </c>
      <c r="CC749" s="94">
        <f>IFERROR(CB749/CB753,"-")</f>
        <v>3.5515562075478492E-2</v>
      </c>
      <c r="CD749" s="95">
        <v>690</v>
      </c>
      <c r="CE749" s="96">
        <f t="shared" si="691"/>
        <v>148880.25362318842</v>
      </c>
      <c r="CF749" s="97">
        <f t="shared" si="719"/>
        <v>0.23240148198046481</v>
      </c>
    </row>
    <row r="750" spans="2:84" ht="13.5" customHeight="1">
      <c r="B750" s="277"/>
      <c r="C750" s="285"/>
      <c r="D750" s="280"/>
      <c r="E750" s="90">
        <v>8</v>
      </c>
      <c r="F750" s="197" t="s">
        <v>444</v>
      </c>
      <c r="G750" s="198" t="s">
        <v>445</v>
      </c>
      <c r="H750" s="93">
        <v>41436751</v>
      </c>
      <c r="I750" s="94">
        <f>IFERROR(H750/H753,"-")</f>
        <v>3.5208199715003642E-2</v>
      </c>
      <c r="J750" s="95">
        <v>203</v>
      </c>
      <c r="K750" s="96">
        <f t="shared" si="675"/>
        <v>204121.92610837438</v>
      </c>
      <c r="L750" s="97">
        <f t="shared" si="711"/>
        <v>0.10252525252525252</v>
      </c>
      <c r="M750" s="280"/>
      <c r="N750" s="90">
        <v>8</v>
      </c>
      <c r="O750" s="197" t="s">
        <v>404</v>
      </c>
      <c r="P750" s="198" t="s">
        <v>405</v>
      </c>
      <c r="Q750" s="93">
        <v>6752639</v>
      </c>
      <c r="R750" s="94">
        <f>IFERROR(Q750/Q753,"-")</f>
        <v>3.85270734056724E-2</v>
      </c>
      <c r="S750" s="95">
        <v>61</v>
      </c>
      <c r="T750" s="96">
        <f t="shared" si="677"/>
        <v>110699</v>
      </c>
      <c r="U750" s="97">
        <f t="shared" si="712"/>
        <v>0.30964467005076141</v>
      </c>
      <c r="V750" s="280"/>
      <c r="W750" s="90">
        <v>8</v>
      </c>
      <c r="X750" s="197" t="s">
        <v>486</v>
      </c>
      <c r="Y750" s="198" t="s">
        <v>487</v>
      </c>
      <c r="Z750" s="93">
        <v>9268444</v>
      </c>
      <c r="AA750" s="94">
        <f>IFERROR(Z750/Z753,"-")</f>
        <v>3.6083434389751021E-2</v>
      </c>
      <c r="AB750" s="95">
        <v>17</v>
      </c>
      <c r="AC750" s="96">
        <f t="shared" si="679"/>
        <v>545202.5882352941</v>
      </c>
      <c r="AD750" s="97">
        <f t="shared" si="713"/>
        <v>0.1111111111111111</v>
      </c>
      <c r="AE750" s="280"/>
      <c r="AF750" s="90">
        <v>8</v>
      </c>
      <c r="AG750" s="197" t="s">
        <v>484</v>
      </c>
      <c r="AH750" s="198" t="s">
        <v>485</v>
      </c>
      <c r="AI750" s="93">
        <v>7726379</v>
      </c>
      <c r="AJ750" s="94">
        <f>IFERROR(AI750/AI753,"-")</f>
        <v>3.8779976339652966E-2</v>
      </c>
      <c r="AK750" s="95">
        <v>21</v>
      </c>
      <c r="AL750" s="96">
        <f t="shared" si="681"/>
        <v>367922.80952380953</v>
      </c>
      <c r="AM750" s="97">
        <f t="shared" si="714"/>
        <v>0.13207547169811321</v>
      </c>
      <c r="AN750" s="280"/>
      <c r="AO750" s="90">
        <v>8</v>
      </c>
      <c r="AP750" s="197" t="s">
        <v>430</v>
      </c>
      <c r="AQ750" s="198" t="s">
        <v>431</v>
      </c>
      <c r="AR750" s="93">
        <v>8865400</v>
      </c>
      <c r="AS750" s="94">
        <f>IFERROR(AR750/AR753,"-")</f>
        <v>3.2515535141032385E-2</v>
      </c>
      <c r="AT750" s="95">
        <v>37</v>
      </c>
      <c r="AU750" s="96">
        <f t="shared" si="683"/>
        <v>239605.40540540541</v>
      </c>
      <c r="AV750" s="97">
        <f t="shared" si="715"/>
        <v>0.27007299270072993</v>
      </c>
      <c r="AW750" s="280"/>
      <c r="AX750" s="90">
        <v>8</v>
      </c>
      <c r="AY750" s="197" t="s">
        <v>386</v>
      </c>
      <c r="AZ750" s="198" t="s">
        <v>387</v>
      </c>
      <c r="BA750" s="93">
        <v>8802154</v>
      </c>
      <c r="BB750" s="94">
        <f>IFERROR(BA750/BA753,"-")</f>
        <v>3.420969163584564E-2</v>
      </c>
      <c r="BC750" s="95">
        <v>106</v>
      </c>
      <c r="BD750" s="96">
        <f t="shared" si="685"/>
        <v>83039.188679245286</v>
      </c>
      <c r="BE750" s="97">
        <f t="shared" si="716"/>
        <v>0.83464566929133854</v>
      </c>
      <c r="BF750" s="280"/>
      <c r="BG750" s="90">
        <v>8</v>
      </c>
      <c r="BH750" s="197" t="s">
        <v>386</v>
      </c>
      <c r="BI750" s="198" t="s">
        <v>387</v>
      </c>
      <c r="BJ750" s="93">
        <v>13334674</v>
      </c>
      <c r="BK750" s="94">
        <f>IFERROR(BJ750/BJ753,"-")</f>
        <v>3.9613868965941337E-2</v>
      </c>
      <c r="BL750" s="95">
        <v>118</v>
      </c>
      <c r="BM750" s="96">
        <f t="shared" si="687"/>
        <v>113005.71186440678</v>
      </c>
      <c r="BN750" s="97">
        <f t="shared" si="717"/>
        <v>0.86131386861313863</v>
      </c>
      <c r="BO750" s="280"/>
      <c r="BP750" s="90">
        <v>8</v>
      </c>
      <c r="BQ750" s="197" t="s">
        <v>452</v>
      </c>
      <c r="BR750" s="198" t="s">
        <v>453</v>
      </c>
      <c r="BS750" s="93">
        <v>9219159</v>
      </c>
      <c r="BT750" s="94">
        <f>IFERROR(BS750/BS753,"-")</f>
        <v>4.2363685623954997E-2</v>
      </c>
      <c r="BU750" s="95">
        <v>10</v>
      </c>
      <c r="BV750" s="96">
        <f t="shared" si="689"/>
        <v>921915.9</v>
      </c>
      <c r="BW750" s="97">
        <f t="shared" si="718"/>
        <v>0.12658227848101267</v>
      </c>
      <c r="BX750" s="280"/>
      <c r="BY750" s="90">
        <v>8</v>
      </c>
      <c r="BZ750" s="197" t="s">
        <v>412</v>
      </c>
      <c r="CA750" s="198" t="s">
        <v>413</v>
      </c>
      <c r="CB750" s="93">
        <v>94639629</v>
      </c>
      <c r="CC750" s="94">
        <f>IFERROR(CB750/CB753,"-")</f>
        <v>3.2719415039562279E-2</v>
      </c>
      <c r="CD750" s="95">
        <v>565</v>
      </c>
      <c r="CE750" s="96">
        <f t="shared" si="691"/>
        <v>167503.76814159291</v>
      </c>
      <c r="CF750" s="97">
        <f t="shared" si="719"/>
        <v>0.19029976423038059</v>
      </c>
    </row>
    <row r="751" spans="2:84" ht="13.5" customHeight="1">
      <c r="B751" s="277"/>
      <c r="C751" s="285"/>
      <c r="D751" s="280"/>
      <c r="E751" s="90">
        <v>9</v>
      </c>
      <c r="F751" s="112" t="s">
        <v>392</v>
      </c>
      <c r="G751" s="198" t="s">
        <v>393</v>
      </c>
      <c r="H751" s="93">
        <v>38920900</v>
      </c>
      <c r="I751" s="94">
        <f>IFERROR(H751/H753,"-")</f>
        <v>3.3070518011600027E-2</v>
      </c>
      <c r="J751" s="95">
        <v>838</v>
      </c>
      <c r="K751" s="96">
        <f t="shared" si="675"/>
        <v>46444.988066825776</v>
      </c>
      <c r="L751" s="97">
        <f t="shared" si="711"/>
        <v>0.42323232323232324</v>
      </c>
      <c r="M751" s="280"/>
      <c r="N751" s="90">
        <v>9</v>
      </c>
      <c r="O751" s="112" t="s">
        <v>390</v>
      </c>
      <c r="P751" s="198" t="s">
        <v>391</v>
      </c>
      <c r="Q751" s="93">
        <v>5775349</v>
      </c>
      <c r="R751" s="94">
        <f>IFERROR(Q751/Q753,"-")</f>
        <v>3.2951161000369884E-2</v>
      </c>
      <c r="S751" s="95">
        <v>117</v>
      </c>
      <c r="T751" s="96">
        <f t="shared" si="677"/>
        <v>49361.957264957266</v>
      </c>
      <c r="U751" s="97">
        <f t="shared" si="712"/>
        <v>0.59390862944162437</v>
      </c>
      <c r="V751" s="280"/>
      <c r="W751" s="90">
        <v>9</v>
      </c>
      <c r="X751" s="112" t="s">
        <v>438</v>
      </c>
      <c r="Y751" s="198" t="s">
        <v>439</v>
      </c>
      <c r="Z751" s="93">
        <v>8334856</v>
      </c>
      <c r="AA751" s="94">
        <f>IFERROR(Z751/Z753,"-")</f>
        <v>3.2448837110524986E-2</v>
      </c>
      <c r="AB751" s="95">
        <v>35</v>
      </c>
      <c r="AC751" s="96">
        <f t="shared" si="679"/>
        <v>238138.74285714285</v>
      </c>
      <c r="AD751" s="97">
        <f t="shared" si="713"/>
        <v>0.22875816993464052</v>
      </c>
      <c r="AE751" s="280"/>
      <c r="AF751" s="90">
        <v>9</v>
      </c>
      <c r="AG751" s="112" t="s">
        <v>414</v>
      </c>
      <c r="AH751" s="198" t="s">
        <v>415</v>
      </c>
      <c r="AI751" s="93">
        <v>5857698</v>
      </c>
      <c r="AJ751" s="94">
        <f>IFERROR(AI751/AI753,"-")</f>
        <v>2.9400756789801859E-2</v>
      </c>
      <c r="AK751" s="95">
        <v>81</v>
      </c>
      <c r="AL751" s="96">
        <f t="shared" si="681"/>
        <v>72317.259259259255</v>
      </c>
      <c r="AM751" s="97">
        <f t="shared" si="714"/>
        <v>0.50943396226415094</v>
      </c>
      <c r="AN751" s="280"/>
      <c r="AO751" s="90">
        <v>9</v>
      </c>
      <c r="AP751" s="112" t="s">
        <v>400</v>
      </c>
      <c r="AQ751" s="198" t="s">
        <v>401</v>
      </c>
      <c r="AR751" s="93">
        <v>8830591</v>
      </c>
      <c r="AS751" s="94">
        <f>IFERROR(AR751/AR753,"-")</f>
        <v>3.2387866534683632E-2</v>
      </c>
      <c r="AT751" s="95">
        <v>47</v>
      </c>
      <c r="AU751" s="96">
        <f t="shared" si="683"/>
        <v>187884.91489361701</v>
      </c>
      <c r="AV751" s="97">
        <f t="shared" si="715"/>
        <v>0.34306569343065696</v>
      </c>
      <c r="AW751" s="280"/>
      <c r="AX751" s="90">
        <v>9</v>
      </c>
      <c r="AY751" s="112" t="s">
        <v>412</v>
      </c>
      <c r="AZ751" s="198" t="s">
        <v>413</v>
      </c>
      <c r="BA751" s="93">
        <v>8335008</v>
      </c>
      <c r="BB751" s="94">
        <f>IFERROR(BA751/BA753,"-")</f>
        <v>3.2394122332136711E-2</v>
      </c>
      <c r="BC751" s="95">
        <v>42</v>
      </c>
      <c r="BD751" s="96">
        <f t="shared" si="685"/>
        <v>198452.57142857142</v>
      </c>
      <c r="BE751" s="97">
        <f t="shared" si="716"/>
        <v>0.33070866141732286</v>
      </c>
      <c r="BF751" s="280"/>
      <c r="BG751" s="90">
        <v>9</v>
      </c>
      <c r="BH751" s="112" t="s">
        <v>414</v>
      </c>
      <c r="BI751" s="198" t="s">
        <v>415</v>
      </c>
      <c r="BJ751" s="93">
        <v>10528404</v>
      </c>
      <c r="BK751" s="94">
        <f>IFERROR(BJ751/BJ753,"-")</f>
        <v>3.1277166316663808E-2</v>
      </c>
      <c r="BL751" s="95">
        <v>67</v>
      </c>
      <c r="BM751" s="96">
        <f t="shared" si="687"/>
        <v>157140.35820895524</v>
      </c>
      <c r="BN751" s="97">
        <f t="shared" si="717"/>
        <v>0.48905109489051096</v>
      </c>
      <c r="BO751" s="280"/>
      <c r="BP751" s="90">
        <v>9</v>
      </c>
      <c r="BQ751" s="112" t="s">
        <v>436</v>
      </c>
      <c r="BR751" s="198" t="s">
        <v>437</v>
      </c>
      <c r="BS751" s="93">
        <v>8419661</v>
      </c>
      <c r="BT751" s="94">
        <f>IFERROR(BS751/BS753,"-")</f>
        <v>3.8689849222068362E-2</v>
      </c>
      <c r="BU751" s="95">
        <v>31</v>
      </c>
      <c r="BV751" s="96">
        <f t="shared" si="689"/>
        <v>271601.96774193546</v>
      </c>
      <c r="BW751" s="97">
        <f t="shared" si="718"/>
        <v>0.39240506329113922</v>
      </c>
      <c r="BX751" s="280"/>
      <c r="BY751" s="90">
        <v>9</v>
      </c>
      <c r="BZ751" s="112" t="s">
        <v>410</v>
      </c>
      <c r="CA751" s="198" t="s">
        <v>411</v>
      </c>
      <c r="CB751" s="93">
        <v>93897532</v>
      </c>
      <c r="CC751" s="94">
        <f>IFERROR(CB751/CB753,"-")</f>
        <v>3.246285254033044E-2</v>
      </c>
      <c r="CD751" s="95">
        <v>730</v>
      </c>
      <c r="CE751" s="96">
        <f t="shared" si="691"/>
        <v>128626.75616438357</v>
      </c>
      <c r="CF751" s="97">
        <f t="shared" si="719"/>
        <v>0.24587403166049174</v>
      </c>
    </row>
    <row r="752" spans="2:84" ht="13.5" customHeight="1">
      <c r="B752" s="277"/>
      <c r="C752" s="285"/>
      <c r="D752" s="280"/>
      <c r="E752" s="98">
        <v>10</v>
      </c>
      <c r="F752" s="199" t="s">
        <v>402</v>
      </c>
      <c r="G752" s="200" t="s">
        <v>403</v>
      </c>
      <c r="H752" s="101">
        <v>37113685</v>
      </c>
      <c r="I752" s="102">
        <f>IFERROR(H752/H753,"-")</f>
        <v>3.153495392627996E-2</v>
      </c>
      <c r="J752" s="103">
        <v>614</v>
      </c>
      <c r="K752" s="104">
        <f t="shared" si="675"/>
        <v>60445.741042345275</v>
      </c>
      <c r="L752" s="105">
        <f t="shared" si="711"/>
        <v>0.3101010101010101</v>
      </c>
      <c r="M752" s="280"/>
      <c r="N752" s="98">
        <v>10</v>
      </c>
      <c r="O752" s="199" t="s">
        <v>432</v>
      </c>
      <c r="P752" s="200" t="s">
        <v>433</v>
      </c>
      <c r="Q752" s="101">
        <v>5772146</v>
      </c>
      <c r="R752" s="102">
        <f>IFERROR(Q752/Q753,"-")</f>
        <v>3.2932886335291782E-2</v>
      </c>
      <c r="S752" s="103">
        <v>42</v>
      </c>
      <c r="T752" s="104">
        <f t="shared" si="677"/>
        <v>137432.04761904763</v>
      </c>
      <c r="U752" s="105">
        <f t="shared" si="712"/>
        <v>0.21319796954314721</v>
      </c>
      <c r="V752" s="280"/>
      <c r="W752" s="98">
        <v>10</v>
      </c>
      <c r="X752" s="199" t="s">
        <v>402</v>
      </c>
      <c r="Y752" s="200" t="s">
        <v>403</v>
      </c>
      <c r="Z752" s="101">
        <v>7707565</v>
      </c>
      <c r="AA752" s="102">
        <f>IFERROR(Z752/Z753,"-")</f>
        <v>3.0006699720281131E-2</v>
      </c>
      <c r="AB752" s="103">
        <v>90</v>
      </c>
      <c r="AC752" s="104">
        <f t="shared" si="679"/>
        <v>85639.611111111109</v>
      </c>
      <c r="AD752" s="105">
        <f t="shared" si="713"/>
        <v>0.58823529411764708</v>
      </c>
      <c r="AE752" s="280"/>
      <c r="AF752" s="98">
        <v>10</v>
      </c>
      <c r="AG752" s="199" t="s">
        <v>396</v>
      </c>
      <c r="AH752" s="200" t="s">
        <v>397</v>
      </c>
      <c r="AI752" s="101">
        <v>5113160</v>
      </c>
      <c r="AJ752" s="102">
        <f>IFERROR(AI752/AI753,"-")</f>
        <v>2.5663797209645029E-2</v>
      </c>
      <c r="AK752" s="103">
        <v>75</v>
      </c>
      <c r="AL752" s="104">
        <f t="shared" si="681"/>
        <v>68175.46666666666</v>
      </c>
      <c r="AM752" s="105">
        <f t="shared" si="714"/>
        <v>0.47169811320754718</v>
      </c>
      <c r="AN752" s="280"/>
      <c r="AO752" s="98">
        <v>10</v>
      </c>
      <c r="AP752" s="199" t="s">
        <v>454</v>
      </c>
      <c r="AQ752" s="200" t="s">
        <v>455</v>
      </c>
      <c r="AR752" s="101">
        <v>8415844</v>
      </c>
      <c r="AS752" s="102">
        <f>IFERROR(AR752/AR753,"-")</f>
        <v>3.0866703287324489E-2</v>
      </c>
      <c r="AT752" s="103">
        <v>20</v>
      </c>
      <c r="AU752" s="104">
        <f t="shared" si="683"/>
        <v>420792.2</v>
      </c>
      <c r="AV752" s="105">
        <f t="shared" si="715"/>
        <v>0.145985401459854</v>
      </c>
      <c r="AW752" s="280"/>
      <c r="AX752" s="98">
        <v>10</v>
      </c>
      <c r="AY752" s="199" t="s">
        <v>398</v>
      </c>
      <c r="AZ752" s="200" t="s">
        <v>399</v>
      </c>
      <c r="BA752" s="101">
        <v>7092431</v>
      </c>
      <c r="BB752" s="102">
        <f>IFERROR(BA752/BA753,"-")</f>
        <v>2.7564829865338911E-2</v>
      </c>
      <c r="BC752" s="103">
        <v>37</v>
      </c>
      <c r="BD752" s="104">
        <f t="shared" si="685"/>
        <v>191687.32432432432</v>
      </c>
      <c r="BE752" s="105">
        <f t="shared" si="716"/>
        <v>0.29133858267716534</v>
      </c>
      <c r="BF752" s="280"/>
      <c r="BG752" s="98">
        <v>10</v>
      </c>
      <c r="BH752" s="199" t="s">
        <v>442</v>
      </c>
      <c r="BI752" s="200" t="s">
        <v>443</v>
      </c>
      <c r="BJ752" s="101">
        <v>9598445</v>
      </c>
      <c r="BK752" s="102">
        <f>IFERROR(BJ752/BJ753,"-")</f>
        <v>2.8514498555179887E-2</v>
      </c>
      <c r="BL752" s="103">
        <v>29</v>
      </c>
      <c r="BM752" s="104">
        <f t="shared" si="687"/>
        <v>330980.86206896551</v>
      </c>
      <c r="BN752" s="105">
        <f t="shared" si="717"/>
        <v>0.21167883211678831</v>
      </c>
      <c r="BO752" s="280"/>
      <c r="BP752" s="98">
        <v>10</v>
      </c>
      <c r="BQ752" s="199" t="s">
        <v>406</v>
      </c>
      <c r="BR752" s="200" t="s">
        <v>407</v>
      </c>
      <c r="BS752" s="101">
        <v>8246872</v>
      </c>
      <c r="BT752" s="102">
        <f>IFERROR(BS752/BS753,"-")</f>
        <v>3.7895852841782748E-2</v>
      </c>
      <c r="BU752" s="103">
        <v>27</v>
      </c>
      <c r="BV752" s="104">
        <f t="shared" si="689"/>
        <v>305439.70370370371</v>
      </c>
      <c r="BW752" s="105">
        <f t="shared" si="718"/>
        <v>0.34177215189873417</v>
      </c>
      <c r="BX752" s="280"/>
      <c r="BY752" s="98">
        <v>10</v>
      </c>
      <c r="BZ752" s="199" t="s">
        <v>384</v>
      </c>
      <c r="CA752" s="200" t="s">
        <v>385</v>
      </c>
      <c r="CB752" s="101">
        <v>92988100</v>
      </c>
      <c r="CC752" s="102">
        <f>IFERROR(CB752/CB753,"-")</f>
        <v>3.2148437919598365E-2</v>
      </c>
      <c r="CD752" s="103">
        <v>2056</v>
      </c>
      <c r="CE752" s="104">
        <f t="shared" si="691"/>
        <v>45227.675097276267</v>
      </c>
      <c r="CF752" s="105">
        <f t="shared" si="719"/>
        <v>0.69248905355338497</v>
      </c>
    </row>
    <row r="753" spans="2:84" s="195" customFormat="1" ht="13.5" customHeight="1">
      <c r="B753" s="278"/>
      <c r="C753" s="286"/>
      <c r="D753" s="281"/>
      <c r="E753" s="106" t="s">
        <v>164</v>
      </c>
      <c r="F753" s="107"/>
      <c r="G753" s="127"/>
      <c r="H753" s="216">
        <v>1176906270</v>
      </c>
      <c r="I753" s="109" t="s">
        <v>588</v>
      </c>
      <c r="J753" s="110">
        <v>1767</v>
      </c>
      <c r="K753" s="56">
        <f t="shared" si="675"/>
        <v>666047.69100169779</v>
      </c>
      <c r="L753" s="111">
        <f t="shared" si="711"/>
        <v>0.89242424242424245</v>
      </c>
      <c r="M753" s="281"/>
      <c r="N753" s="106" t="s">
        <v>164</v>
      </c>
      <c r="O753" s="107"/>
      <c r="P753" s="127"/>
      <c r="Q753" s="216">
        <v>175269970</v>
      </c>
      <c r="R753" s="109" t="s">
        <v>588</v>
      </c>
      <c r="S753" s="110">
        <v>193</v>
      </c>
      <c r="T753" s="56">
        <f t="shared" si="677"/>
        <v>908134.55958549224</v>
      </c>
      <c r="U753" s="111">
        <f t="shared" si="712"/>
        <v>0.97969543147208127</v>
      </c>
      <c r="V753" s="281"/>
      <c r="W753" s="106" t="s">
        <v>164</v>
      </c>
      <c r="X753" s="107"/>
      <c r="Y753" s="127"/>
      <c r="Z753" s="216">
        <v>256861470</v>
      </c>
      <c r="AA753" s="109" t="s">
        <v>588</v>
      </c>
      <c r="AB753" s="110">
        <v>153</v>
      </c>
      <c r="AC753" s="56">
        <f t="shared" si="679"/>
        <v>1678833.1372549019</v>
      </c>
      <c r="AD753" s="111">
        <f t="shared" si="713"/>
        <v>1</v>
      </c>
      <c r="AE753" s="281"/>
      <c r="AF753" s="106" t="s">
        <v>164</v>
      </c>
      <c r="AG753" s="107"/>
      <c r="AH753" s="127"/>
      <c r="AI753" s="216">
        <v>199236300</v>
      </c>
      <c r="AJ753" s="109" t="s">
        <v>588</v>
      </c>
      <c r="AK753" s="110">
        <v>159</v>
      </c>
      <c r="AL753" s="56">
        <f t="shared" si="681"/>
        <v>1253058.4905660378</v>
      </c>
      <c r="AM753" s="111">
        <f t="shared" si="714"/>
        <v>1</v>
      </c>
      <c r="AN753" s="281"/>
      <c r="AO753" s="106" t="s">
        <v>164</v>
      </c>
      <c r="AP753" s="107"/>
      <c r="AQ753" s="127"/>
      <c r="AR753" s="216">
        <v>272651210</v>
      </c>
      <c r="AS753" s="109" t="s">
        <v>588</v>
      </c>
      <c r="AT753" s="110">
        <v>136</v>
      </c>
      <c r="AU753" s="56">
        <f t="shared" si="683"/>
        <v>2004788.3088235294</v>
      </c>
      <c r="AV753" s="111">
        <f t="shared" si="715"/>
        <v>0.99270072992700731</v>
      </c>
      <c r="AW753" s="281"/>
      <c r="AX753" s="106" t="s">
        <v>164</v>
      </c>
      <c r="AY753" s="107"/>
      <c r="AZ753" s="127"/>
      <c r="BA753" s="216">
        <v>257300010</v>
      </c>
      <c r="BB753" s="109" t="s">
        <v>588</v>
      </c>
      <c r="BC753" s="110">
        <v>127</v>
      </c>
      <c r="BD753" s="56">
        <f t="shared" si="685"/>
        <v>2025984.3307086613</v>
      </c>
      <c r="BE753" s="111">
        <f t="shared" si="716"/>
        <v>1</v>
      </c>
      <c r="BF753" s="281"/>
      <c r="BG753" s="106" t="s">
        <v>164</v>
      </c>
      <c r="BH753" s="107"/>
      <c r="BI753" s="127"/>
      <c r="BJ753" s="216">
        <v>336616300</v>
      </c>
      <c r="BK753" s="109" t="s">
        <v>588</v>
      </c>
      <c r="BL753" s="110">
        <v>135</v>
      </c>
      <c r="BM753" s="56">
        <f t="shared" si="687"/>
        <v>2493454.0740740742</v>
      </c>
      <c r="BN753" s="111">
        <f t="shared" si="717"/>
        <v>0.98540145985401462</v>
      </c>
      <c r="BO753" s="281"/>
      <c r="BP753" s="106" t="s">
        <v>164</v>
      </c>
      <c r="BQ753" s="107"/>
      <c r="BR753" s="127"/>
      <c r="BS753" s="216">
        <v>217619380</v>
      </c>
      <c r="BT753" s="109" t="s">
        <v>588</v>
      </c>
      <c r="BU753" s="110">
        <v>78</v>
      </c>
      <c r="BV753" s="56">
        <f t="shared" si="689"/>
        <v>2789992.0512820515</v>
      </c>
      <c r="BW753" s="111">
        <f t="shared" si="718"/>
        <v>0.98734177215189878</v>
      </c>
      <c r="BX753" s="281"/>
      <c r="BY753" s="106" t="s">
        <v>164</v>
      </c>
      <c r="BZ753" s="107"/>
      <c r="CA753" s="127"/>
      <c r="CB753" s="216">
        <v>2892460910</v>
      </c>
      <c r="CC753" s="109" t="s">
        <v>588</v>
      </c>
      <c r="CD753" s="110">
        <v>2748</v>
      </c>
      <c r="CE753" s="56">
        <f t="shared" si="691"/>
        <v>1052569.4723435226</v>
      </c>
      <c r="CF753" s="111">
        <f t="shared" si="719"/>
        <v>0.92556416301785116</v>
      </c>
    </row>
    <row r="754" spans="2:84" ht="13.5" customHeight="1">
      <c r="B754" s="276">
        <v>69</v>
      </c>
      <c r="C754" s="284" t="s">
        <v>47</v>
      </c>
      <c r="D754" s="279">
        <f>CK74</f>
        <v>4708</v>
      </c>
      <c r="E754" s="82">
        <v>1</v>
      </c>
      <c r="F754" s="83" t="s">
        <v>380</v>
      </c>
      <c r="G754" s="84" t="s">
        <v>381</v>
      </c>
      <c r="H754" s="85">
        <v>178446016</v>
      </c>
      <c r="I754" s="86">
        <f>IFERROR(H754/H764,"-")</f>
        <v>7.3302072994811118E-2</v>
      </c>
      <c r="J754" s="87">
        <v>1755</v>
      </c>
      <c r="K754" s="88">
        <f t="shared" si="675"/>
        <v>101678.6415954416</v>
      </c>
      <c r="L754" s="89">
        <f t="shared" ref="L754:L764" si="720">IFERROR(J754/$CK$74,0)</f>
        <v>0.37276975361087511</v>
      </c>
      <c r="M754" s="279">
        <f>CL74</f>
        <v>346</v>
      </c>
      <c r="N754" s="82">
        <v>1</v>
      </c>
      <c r="O754" s="83" t="s">
        <v>380</v>
      </c>
      <c r="P754" s="84" t="s">
        <v>381</v>
      </c>
      <c r="Q754" s="85">
        <v>33201409</v>
      </c>
      <c r="R754" s="86">
        <f>IFERROR(Q754/Q764,"-")</f>
        <v>0.12332071887727937</v>
      </c>
      <c r="S754" s="87">
        <v>199</v>
      </c>
      <c r="T754" s="88">
        <f t="shared" si="677"/>
        <v>166841.25125628139</v>
      </c>
      <c r="U754" s="89">
        <f t="shared" ref="U754:U764" si="721">IFERROR(S754/$CL$74,0)</f>
        <v>0.57514450867052025</v>
      </c>
      <c r="V754" s="279">
        <f>CM74</f>
        <v>305</v>
      </c>
      <c r="W754" s="82">
        <v>1</v>
      </c>
      <c r="X754" s="83" t="s">
        <v>428</v>
      </c>
      <c r="Y754" s="84" t="s">
        <v>429</v>
      </c>
      <c r="Z754" s="85">
        <v>36378250</v>
      </c>
      <c r="AA754" s="86">
        <f>IFERROR(Z754/Z764,"-")</f>
        <v>9.7457357742851886E-2</v>
      </c>
      <c r="AB754" s="87">
        <v>104</v>
      </c>
      <c r="AC754" s="88">
        <f t="shared" si="679"/>
        <v>349790.86538461538</v>
      </c>
      <c r="AD754" s="89">
        <f t="shared" ref="AD754:AD764" si="722">IFERROR(AB754/$CM$74,0)</f>
        <v>0.34098360655737703</v>
      </c>
      <c r="AE754" s="279">
        <f>CN74</f>
        <v>444</v>
      </c>
      <c r="AF754" s="82">
        <v>1</v>
      </c>
      <c r="AG754" s="83" t="s">
        <v>382</v>
      </c>
      <c r="AH754" s="84" t="s">
        <v>383</v>
      </c>
      <c r="AI754" s="85">
        <v>30822959</v>
      </c>
      <c r="AJ754" s="86">
        <f>IFERROR(AI754/AI764,"-")</f>
        <v>6.6169895527722317E-2</v>
      </c>
      <c r="AK754" s="87">
        <v>132</v>
      </c>
      <c r="AL754" s="88">
        <f t="shared" si="681"/>
        <v>233507.26515151514</v>
      </c>
      <c r="AM754" s="89">
        <f t="shared" ref="AM754:AM764" si="723">IFERROR(AK754/$CN$74,0)</f>
        <v>0.29729729729729731</v>
      </c>
      <c r="AN754" s="279">
        <f>CO74</f>
        <v>467</v>
      </c>
      <c r="AO754" s="82">
        <v>1</v>
      </c>
      <c r="AP754" s="83" t="s">
        <v>388</v>
      </c>
      <c r="AQ754" s="84" t="s">
        <v>389</v>
      </c>
      <c r="AR754" s="85">
        <v>53721873</v>
      </c>
      <c r="AS754" s="86">
        <f>IFERROR(AR754/AR764,"-")</f>
        <v>8.8769015789345582E-2</v>
      </c>
      <c r="AT754" s="87">
        <v>108</v>
      </c>
      <c r="AU754" s="88">
        <f t="shared" si="683"/>
        <v>497424.75</v>
      </c>
      <c r="AV754" s="89">
        <f t="shared" ref="AV754:AV764" si="724">IFERROR(AT754/$CO$74,0)</f>
        <v>0.23126338329764454</v>
      </c>
      <c r="AW754" s="279">
        <f>CP74</f>
        <v>304</v>
      </c>
      <c r="AX754" s="82">
        <v>1</v>
      </c>
      <c r="AY754" s="83" t="s">
        <v>400</v>
      </c>
      <c r="AZ754" s="84" t="s">
        <v>401</v>
      </c>
      <c r="BA754" s="85">
        <v>55541864</v>
      </c>
      <c r="BB754" s="86">
        <f>IFERROR(BA754/BA764,"-")</f>
        <v>0.12177258717437422</v>
      </c>
      <c r="BC754" s="87">
        <v>96</v>
      </c>
      <c r="BD754" s="88">
        <f t="shared" si="685"/>
        <v>578561.08333333337</v>
      </c>
      <c r="BE754" s="89">
        <f t="shared" ref="BE754:BE764" si="725">IFERROR(BC754/$CP$74,0)</f>
        <v>0.31578947368421051</v>
      </c>
      <c r="BF754" s="279">
        <f>CQ74</f>
        <v>334</v>
      </c>
      <c r="BG754" s="82">
        <v>1</v>
      </c>
      <c r="BH754" s="83" t="s">
        <v>400</v>
      </c>
      <c r="BI754" s="84" t="s">
        <v>401</v>
      </c>
      <c r="BJ754" s="85">
        <v>68414997</v>
      </c>
      <c r="BK754" s="86">
        <f>IFERROR(BJ754/BJ764,"-")</f>
        <v>9.7694319708005989E-2</v>
      </c>
      <c r="BL754" s="87">
        <v>117</v>
      </c>
      <c r="BM754" s="88">
        <f t="shared" si="687"/>
        <v>584743.56410256412</v>
      </c>
      <c r="BN754" s="89">
        <f t="shared" ref="BN754:BN764" si="726">IFERROR(BL754/$CQ$74,0)</f>
        <v>0.35029940119760478</v>
      </c>
      <c r="BO754" s="279">
        <f>CR74</f>
        <v>302</v>
      </c>
      <c r="BP754" s="82">
        <v>1</v>
      </c>
      <c r="BQ754" s="83" t="s">
        <v>408</v>
      </c>
      <c r="BR754" s="84" t="s">
        <v>409</v>
      </c>
      <c r="BS754" s="85">
        <v>74325965</v>
      </c>
      <c r="BT754" s="86">
        <f>IFERROR(BS754/BS764,"-")</f>
        <v>0.11394752836953836</v>
      </c>
      <c r="BU754" s="87">
        <v>96</v>
      </c>
      <c r="BV754" s="88">
        <f t="shared" si="689"/>
        <v>774228.80208333337</v>
      </c>
      <c r="BW754" s="89">
        <f t="shared" ref="BW754:BW764" si="727">IFERROR(BU754/$CR$74,0)</f>
        <v>0.31788079470198677</v>
      </c>
      <c r="BX754" s="279">
        <f>CS74</f>
        <v>7210</v>
      </c>
      <c r="BY754" s="82">
        <v>1</v>
      </c>
      <c r="BZ754" s="83" t="s">
        <v>380</v>
      </c>
      <c r="CA754" s="84" t="s">
        <v>381</v>
      </c>
      <c r="CB754" s="85">
        <v>425459473</v>
      </c>
      <c r="CC754" s="86">
        <f>IFERROR(CB754/CB764,"-")</f>
        <v>7.1426718521908503E-2</v>
      </c>
      <c r="CD754" s="87">
        <v>3296</v>
      </c>
      <c r="CE754" s="88">
        <f t="shared" si="691"/>
        <v>129083.57797330097</v>
      </c>
      <c r="CF754" s="89">
        <f t="shared" ref="CF754:CF764" si="728">IFERROR(CD754/$CS$74,0)</f>
        <v>0.45714285714285713</v>
      </c>
    </row>
    <row r="755" spans="2:84" ht="13.5" customHeight="1">
      <c r="B755" s="277"/>
      <c r="C755" s="285"/>
      <c r="D755" s="280"/>
      <c r="E755" s="90">
        <v>2</v>
      </c>
      <c r="F755" s="197" t="s">
        <v>382</v>
      </c>
      <c r="G755" s="198" t="s">
        <v>383</v>
      </c>
      <c r="H755" s="93">
        <v>150955617</v>
      </c>
      <c r="I755" s="94">
        <f>IFERROR(H755/H764,"-")</f>
        <v>6.2009564037062898E-2</v>
      </c>
      <c r="J755" s="95">
        <v>1356</v>
      </c>
      <c r="K755" s="96">
        <f t="shared" si="675"/>
        <v>111324.20132743364</v>
      </c>
      <c r="L755" s="97">
        <f t="shared" si="720"/>
        <v>0.28802039082412917</v>
      </c>
      <c r="M755" s="280"/>
      <c r="N755" s="90">
        <v>2</v>
      </c>
      <c r="O755" s="197" t="s">
        <v>398</v>
      </c>
      <c r="P755" s="198" t="s">
        <v>399</v>
      </c>
      <c r="Q755" s="93">
        <v>18317950</v>
      </c>
      <c r="R755" s="94">
        <f>IFERROR(Q755/Q764,"-")</f>
        <v>6.8038761919955254E-2</v>
      </c>
      <c r="S755" s="95">
        <v>161</v>
      </c>
      <c r="T755" s="96">
        <f t="shared" si="677"/>
        <v>113776.08695652174</v>
      </c>
      <c r="U755" s="97">
        <f t="shared" si="721"/>
        <v>0.46531791907514453</v>
      </c>
      <c r="V755" s="280"/>
      <c r="W755" s="90">
        <v>2</v>
      </c>
      <c r="X755" s="197" t="s">
        <v>388</v>
      </c>
      <c r="Y755" s="198" t="s">
        <v>389</v>
      </c>
      <c r="Z755" s="93">
        <v>34497767</v>
      </c>
      <c r="AA755" s="94">
        <f>IFERROR(Z755/Z764,"-")</f>
        <v>9.241954244221616E-2</v>
      </c>
      <c r="AB755" s="95">
        <v>47</v>
      </c>
      <c r="AC755" s="96">
        <f t="shared" si="679"/>
        <v>733995.04255319154</v>
      </c>
      <c r="AD755" s="97">
        <f t="shared" si="722"/>
        <v>0.1540983606557377</v>
      </c>
      <c r="AE755" s="280"/>
      <c r="AF755" s="90">
        <v>2</v>
      </c>
      <c r="AG755" s="197" t="s">
        <v>380</v>
      </c>
      <c r="AH755" s="198" t="s">
        <v>381</v>
      </c>
      <c r="AI755" s="93">
        <v>30394076</v>
      </c>
      <c r="AJ755" s="94">
        <f>IFERROR(AI755/AI764,"-")</f>
        <v>6.5249181091979261E-2</v>
      </c>
      <c r="AK755" s="95">
        <v>260</v>
      </c>
      <c r="AL755" s="96">
        <f t="shared" si="681"/>
        <v>116900.2923076923</v>
      </c>
      <c r="AM755" s="97">
        <f t="shared" si="723"/>
        <v>0.5855855855855856</v>
      </c>
      <c r="AN755" s="280"/>
      <c r="AO755" s="90">
        <v>2</v>
      </c>
      <c r="AP755" s="197" t="s">
        <v>380</v>
      </c>
      <c r="AQ755" s="198" t="s">
        <v>381</v>
      </c>
      <c r="AR755" s="93">
        <v>45243079</v>
      </c>
      <c r="AS755" s="94">
        <f>IFERROR(AR755/AR764,"-")</f>
        <v>7.4758815540731605E-2</v>
      </c>
      <c r="AT755" s="95">
        <v>281</v>
      </c>
      <c r="AU755" s="96">
        <f t="shared" si="683"/>
        <v>161007.39857651247</v>
      </c>
      <c r="AV755" s="97">
        <f t="shared" si="724"/>
        <v>0.60171306209850106</v>
      </c>
      <c r="AW755" s="280"/>
      <c r="AX755" s="90">
        <v>2</v>
      </c>
      <c r="AY755" s="197" t="s">
        <v>388</v>
      </c>
      <c r="AZ755" s="198" t="s">
        <v>389</v>
      </c>
      <c r="BA755" s="93">
        <v>29818021</v>
      </c>
      <c r="BB755" s="94">
        <f>IFERROR(BA755/BA764,"-")</f>
        <v>6.5374427505526661E-2</v>
      </c>
      <c r="BC755" s="95">
        <v>55</v>
      </c>
      <c r="BD755" s="96">
        <f t="shared" si="685"/>
        <v>542145.83636363631</v>
      </c>
      <c r="BE755" s="97">
        <f t="shared" si="725"/>
        <v>0.18092105263157895</v>
      </c>
      <c r="BF755" s="280"/>
      <c r="BG755" s="90">
        <v>2</v>
      </c>
      <c r="BH755" s="197" t="s">
        <v>408</v>
      </c>
      <c r="BI755" s="198" t="s">
        <v>409</v>
      </c>
      <c r="BJ755" s="93">
        <v>61022908</v>
      </c>
      <c r="BK755" s="94">
        <f>IFERROR(BJ755/BJ764,"-")</f>
        <v>8.7138664694587892E-2</v>
      </c>
      <c r="BL755" s="95">
        <v>100</v>
      </c>
      <c r="BM755" s="96">
        <f t="shared" si="687"/>
        <v>610229.07999999996</v>
      </c>
      <c r="BN755" s="97">
        <f t="shared" si="726"/>
        <v>0.29940119760479039</v>
      </c>
      <c r="BO755" s="280"/>
      <c r="BP755" s="90">
        <v>2</v>
      </c>
      <c r="BQ755" s="197" t="s">
        <v>410</v>
      </c>
      <c r="BR755" s="198" t="s">
        <v>411</v>
      </c>
      <c r="BS755" s="93">
        <v>66102591</v>
      </c>
      <c r="BT755" s="94">
        <f>IFERROR(BS755/BS764,"-")</f>
        <v>0.10134045166144147</v>
      </c>
      <c r="BU755" s="95">
        <v>127</v>
      </c>
      <c r="BV755" s="96">
        <f t="shared" si="689"/>
        <v>520492.84251968504</v>
      </c>
      <c r="BW755" s="97">
        <f t="shared" si="727"/>
        <v>0.42052980132450329</v>
      </c>
      <c r="BX755" s="280"/>
      <c r="BY755" s="90">
        <v>2</v>
      </c>
      <c r="BZ755" s="197" t="s">
        <v>382</v>
      </c>
      <c r="CA755" s="198" t="s">
        <v>383</v>
      </c>
      <c r="CB755" s="93">
        <v>283342456</v>
      </c>
      <c r="CC755" s="94">
        <f>IFERROR(CB755/CB764,"-")</f>
        <v>4.7567919236383406E-2</v>
      </c>
      <c r="CD755" s="95">
        <v>2013</v>
      </c>
      <c r="CE755" s="96">
        <f t="shared" si="691"/>
        <v>140756.31197218082</v>
      </c>
      <c r="CF755" s="97">
        <f t="shared" si="728"/>
        <v>0.27919556171983356</v>
      </c>
    </row>
    <row r="756" spans="2:84" ht="13.5" customHeight="1">
      <c r="B756" s="277"/>
      <c r="C756" s="285"/>
      <c r="D756" s="280"/>
      <c r="E756" s="90">
        <v>3</v>
      </c>
      <c r="F756" s="112" t="s">
        <v>392</v>
      </c>
      <c r="G756" s="198" t="s">
        <v>393</v>
      </c>
      <c r="H756" s="93">
        <v>124200012</v>
      </c>
      <c r="I756" s="94">
        <f>IFERROR(H756/H764,"-")</f>
        <v>5.1018893834987145E-2</v>
      </c>
      <c r="J756" s="95">
        <v>2267</v>
      </c>
      <c r="K756" s="96">
        <f t="shared" si="675"/>
        <v>54786.066166740187</v>
      </c>
      <c r="L756" s="97">
        <f t="shared" si="720"/>
        <v>0.48152081563296517</v>
      </c>
      <c r="M756" s="280"/>
      <c r="N756" s="90">
        <v>3</v>
      </c>
      <c r="O756" s="112" t="s">
        <v>426</v>
      </c>
      <c r="P756" s="198" t="s">
        <v>427</v>
      </c>
      <c r="Q756" s="93">
        <v>16501739</v>
      </c>
      <c r="R756" s="94">
        <f>IFERROR(Q756/Q764,"-")</f>
        <v>6.1292769719659704E-2</v>
      </c>
      <c r="S756" s="95">
        <v>106</v>
      </c>
      <c r="T756" s="96">
        <f t="shared" si="677"/>
        <v>155676.78301886792</v>
      </c>
      <c r="U756" s="97">
        <f t="shared" si="721"/>
        <v>0.30635838150289019</v>
      </c>
      <c r="V756" s="280"/>
      <c r="W756" s="90">
        <v>3</v>
      </c>
      <c r="X756" s="112" t="s">
        <v>382</v>
      </c>
      <c r="Y756" s="198" t="s">
        <v>383</v>
      </c>
      <c r="Z756" s="93">
        <v>26812913</v>
      </c>
      <c r="AA756" s="94">
        <f>IFERROR(Z756/Z764,"-")</f>
        <v>7.1831813085262874E-2</v>
      </c>
      <c r="AB756" s="95">
        <v>97</v>
      </c>
      <c r="AC756" s="96">
        <f t="shared" si="679"/>
        <v>276421.78350515466</v>
      </c>
      <c r="AD756" s="97">
        <f t="shared" si="722"/>
        <v>0.31803278688524589</v>
      </c>
      <c r="AE756" s="280"/>
      <c r="AF756" s="90">
        <v>3</v>
      </c>
      <c r="AG756" s="112" t="s">
        <v>400</v>
      </c>
      <c r="AH756" s="198" t="s">
        <v>401</v>
      </c>
      <c r="AI756" s="93">
        <v>29006826</v>
      </c>
      <c r="AJ756" s="94">
        <f>IFERROR(AI756/AI764,"-")</f>
        <v>6.2271070276245032E-2</v>
      </c>
      <c r="AK756" s="95">
        <v>105</v>
      </c>
      <c r="AL756" s="96">
        <f t="shared" si="681"/>
        <v>276255.48571428569</v>
      </c>
      <c r="AM756" s="97">
        <f t="shared" si="723"/>
        <v>0.23648648648648649</v>
      </c>
      <c r="AN756" s="280"/>
      <c r="AO756" s="90">
        <v>3</v>
      </c>
      <c r="AP756" s="112" t="s">
        <v>400</v>
      </c>
      <c r="AQ756" s="198" t="s">
        <v>401</v>
      </c>
      <c r="AR756" s="93">
        <v>33669513</v>
      </c>
      <c r="AS756" s="94">
        <f>IFERROR(AR756/AR764,"-")</f>
        <v>5.5634872058846055E-2</v>
      </c>
      <c r="AT756" s="95">
        <v>148</v>
      </c>
      <c r="AU756" s="96">
        <f t="shared" si="683"/>
        <v>227496.70945945947</v>
      </c>
      <c r="AV756" s="97">
        <f t="shared" si="724"/>
        <v>0.31691648822269808</v>
      </c>
      <c r="AW756" s="280"/>
      <c r="AX756" s="90">
        <v>3</v>
      </c>
      <c r="AY756" s="112" t="s">
        <v>380</v>
      </c>
      <c r="AZ756" s="198" t="s">
        <v>381</v>
      </c>
      <c r="BA756" s="93">
        <v>29014430</v>
      </c>
      <c r="BB756" s="94">
        <f>IFERROR(BA756/BA764,"-")</f>
        <v>6.3612596914100303E-2</v>
      </c>
      <c r="BC756" s="95">
        <v>193</v>
      </c>
      <c r="BD756" s="96">
        <f t="shared" si="685"/>
        <v>150333.8341968912</v>
      </c>
      <c r="BE756" s="97">
        <f t="shared" si="725"/>
        <v>0.63486842105263153</v>
      </c>
      <c r="BF756" s="280"/>
      <c r="BG756" s="90">
        <v>3</v>
      </c>
      <c r="BH756" s="112" t="s">
        <v>404</v>
      </c>
      <c r="BI756" s="198" t="s">
        <v>405</v>
      </c>
      <c r="BJ756" s="93">
        <v>48109076</v>
      </c>
      <c r="BK756" s="94">
        <f>IFERROR(BJ756/BJ764,"-")</f>
        <v>6.8698145986920936E-2</v>
      </c>
      <c r="BL756" s="95">
        <v>208</v>
      </c>
      <c r="BM756" s="96">
        <f t="shared" si="687"/>
        <v>231293.63461538462</v>
      </c>
      <c r="BN756" s="97">
        <f t="shared" si="726"/>
        <v>0.6227544910179641</v>
      </c>
      <c r="BO756" s="280"/>
      <c r="BP756" s="90">
        <v>3</v>
      </c>
      <c r="BQ756" s="112" t="s">
        <v>404</v>
      </c>
      <c r="BR756" s="198" t="s">
        <v>405</v>
      </c>
      <c r="BS756" s="93">
        <v>44108965</v>
      </c>
      <c r="BT756" s="94">
        <f>IFERROR(BS756/BS764,"-")</f>
        <v>6.7622499629684918E-2</v>
      </c>
      <c r="BU756" s="95">
        <v>177</v>
      </c>
      <c r="BV756" s="96">
        <f t="shared" si="689"/>
        <v>249203.19209039549</v>
      </c>
      <c r="BW756" s="97">
        <f t="shared" si="727"/>
        <v>0.58609271523178808</v>
      </c>
      <c r="BX756" s="280"/>
      <c r="BY756" s="90">
        <v>3</v>
      </c>
      <c r="BZ756" s="112" t="s">
        <v>388</v>
      </c>
      <c r="CA756" s="198" t="s">
        <v>389</v>
      </c>
      <c r="CB756" s="93">
        <v>279348383</v>
      </c>
      <c r="CC756" s="94">
        <f>IFERROR(CB756/CB764,"-")</f>
        <v>4.6897388795692156E-2</v>
      </c>
      <c r="CD756" s="95">
        <v>790</v>
      </c>
      <c r="CE756" s="96">
        <f t="shared" si="691"/>
        <v>353605.5481012658</v>
      </c>
      <c r="CF756" s="97">
        <f t="shared" si="728"/>
        <v>0.10957004160887657</v>
      </c>
    </row>
    <row r="757" spans="2:84" ht="13.5" customHeight="1">
      <c r="B757" s="277"/>
      <c r="C757" s="285"/>
      <c r="D757" s="280"/>
      <c r="E757" s="90">
        <v>4</v>
      </c>
      <c r="F757" s="197" t="s">
        <v>390</v>
      </c>
      <c r="G757" s="198" t="s">
        <v>391</v>
      </c>
      <c r="H757" s="93">
        <v>121921746</v>
      </c>
      <c r="I757" s="94">
        <f>IFERROR(H757/H764,"-")</f>
        <v>5.0083027490772453E-2</v>
      </c>
      <c r="J757" s="95">
        <v>2419</v>
      </c>
      <c r="K757" s="96">
        <f t="shared" si="675"/>
        <v>50401.713931376602</v>
      </c>
      <c r="L757" s="97">
        <f t="shared" si="720"/>
        <v>0.51380628717077315</v>
      </c>
      <c r="M757" s="280"/>
      <c r="N757" s="90">
        <v>4</v>
      </c>
      <c r="O757" s="197" t="s">
        <v>392</v>
      </c>
      <c r="P757" s="198" t="s">
        <v>393</v>
      </c>
      <c r="Q757" s="93">
        <v>13200608</v>
      </c>
      <c r="R757" s="94">
        <f>IFERROR(Q757/Q764,"-")</f>
        <v>4.9031306718855368E-2</v>
      </c>
      <c r="S757" s="95">
        <v>194</v>
      </c>
      <c r="T757" s="96">
        <f t="shared" si="677"/>
        <v>68044.371134020621</v>
      </c>
      <c r="U757" s="97">
        <f t="shared" si="721"/>
        <v>0.56069364161849711</v>
      </c>
      <c r="V757" s="280"/>
      <c r="W757" s="90">
        <v>4</v>
      </c>
      <c r="X757" s="197" t="s">
        <v>398</v>
      </c>
      <c r="Y757" s="198" t="s">
        <v>399</v>
      </c>
      <c r="Z757" s="93">
        <v>23493130</v>
      </c>
      <c r="AA757" s="94">
        <f>IFERROR(Z757/Z764,"-")</f>
        <v>6.2938112056223863E-2</v>
      </c>
      <c r="AB757" s="95">
        <v>161</v>
      </c>
      <c r="AC757" s="96">
        <f t="shared" si="679"/>
        <v>145920.06211180124</v>
      </c>
      <c r="AD757" s="97">
        <f t="shared" si="722"/>
        <v>0.52786885245901638</v>
      </c>
      <c r="AE757" s="280"/>
      <c r="AF757" s="90">
        <v>4</v>
      </c>
      <c r="AG757" s="197" t="s">
        <v>388</v>
      </c>
      <c r="AH757" s="198" t="s">
        <v>389</v>
      </c>
      <c r="AI757" s="93">
        <v>25737342</v>
      </c>
      <c r="AJ757" s="94">
        <f>IFERROR(AI757/AI764,"-")</f>
        <v>5.5252230368319263E-2</v>
      </c>
      <c r="AK757" s="95">
        <v>59</v>
      </c>
      <c r="AL757" s="96">
        <f t="shared" si="681"/>
        <v>436226.13559322036</v>
      </c>
      <c r="AM757" s="97">
        <f t="shared" si="723"/>
        <v>0.13288288288288289</v>
      </c>
      <c r="AN757" s="280"/>
      <c r="AO757" s="90">
        <v>4</v>
      </c>
      <c r="AP757" s="197" t="s">
        <v>382</v>
      </c>
      <c r="AQ757" s="198" t="s">
        <v>383</v>
      </c>
      <c r="AR757" s="93">
        <v>28558984</v>
      </c>
      <c r="AS757" s="94">
        <f>IFERROR(AR757/AR764,"-")</f>
        <v>4.7190329749367967E-2</v>
      </c>
      <c r="AT757" s="95">
        <v>134</v>
      </c>
      <c r="AU757" s="96">
        <f t="shared" si="683"/>
        <v>213126.74626865672</v>
      </c>
      <c r="AV757" s="97">
        <f t="shared" si="724"/>
        <v>0.28693790149892934</v>
      </c>
      <c r="AW757" s="280"/>
      <c r="AX757" s="90">
        <v>4</v>
      </c>
      <c r="AY757" s="197" t="s">
        <v>406</v>
      </c>
      <c r="AZ757" s="198" t="s">
        <v>407</v>
      </c>
      <c r="BA757" s="93">
        <v>21688857</v>
      </c>
      <c r="BB757" s="94">
        <f>IFERROR(BA757/BA764,"-")</f>
        <v>4.7551667148676119E-2</v>
      </c>
      <c r="BC757" s="95">
        <v>99</v>
      </c>
      <c r="BD757" s="96">
        <f t="shared" si="685"/>
        <v>219079.36363636365</v>
      </c>
      <c r="BE757" s="97">
        <f t="shared" si="725"/>
        <v>0.32565789473684209</v>
      </c>
      <c r="BF757" s="280"/>
      <c r="BG757" s="90">
        <v>4</v>
      </c>
      <c r="BH757" s="197" t="s">
        <v>380</v>
      </c>
      <c r="BI757" s="198" t="s">
        <v>381</v>
      </c>
      <c r="BJ757" s="93">
        <v>47597944</v>
      </c>
      <c r="BK757" s="94">
        <f>IFERROR(BJ757/BJ764,"-")</f>
        <v>6.7968266644516051E-2</v>
      </c>
      <c r="BL757" s="95">
        <v>224</v>
      </c>
      <c r="BM757" s="96">
        <f t="shared" si="687"/>
        <v>212490.82142857142</v>
      </c>
      <c r="BN757" s="97">
        <f t="shared" si="726"/>
        <v>0.6706586826347305</v>
      </c>
      <c r="BO757" s="280"/>
      <c r="BP757" s="90">
        <v>4</v>
      </c>
      <c r="BQ757" s="197" t="s">
        <v>412</v>
      </c>
      <c r="BR757" s="198" t="s">
        <v>413</v>
      </c>
      <c r="BS757" s="93">
        <v>41907263</v>
      </c>
      <c r="BT757" s="94">
        <f>IFERROR(BS757/BS764,"-")</f>
        <v>6.4247117942998852E-2</v>
      </c>
      <c r="BU757" s="95">
        <v>92</v>
      </c>
      <c r="BV757" s="96">
        <f t="shared" si="689"/>
        <v>455513.72826086957</v>
      </c>
      <c r="BW757" s="97">
        <f t="shared" si="727"/>
        <v>0.30463576158940397</v>
      </c>
      <c r="BX757" s="280"/>
      <c r="BY757" s="90">
        <v>4</v>
      </c>
      <c r="BZ757" s="197" t="s">
        <v>400</v>
      </c>
      <c r="CA757" s="198" t="s">
        <v>401</v>
      </c>
      <c r="CB757" s="93">
        <v>274586822</v>
      </c>
      <c r="CC757" s="94">
        <f>IFERROR(CB757/CB764,"-")</f>
        <v>4.6098011419337684E-2</v>
      </c>
      <c r="CD757" s="95">
        <v>1097</v>
      </c>
      <c r="CE757" s="96">
        <f t="shared" si="691"/>
        <v>250307.03919781221</v>
      </c>
      <c r="CF757" s="97">
        <f t="shared" si="728"/>
        <v>0.1521497919556172</v>
      </c>
    </row>
    <row r="758" spans="2:84" ht="13.5" customHeight="1">
      <c r="B758" s="277"/>
      <c r="C758" s="285"/>
      <c r="D758" s="280"/>
      <c r="E758" s="90">
        <v>5</v>
      </c>
      <c r="F758" s="197" t="s">
        <v>386</v>
      </c>
      <c r="G758" s="198" t="s">
        <v>387</v>
      </c>
      <c r="H758" s="93">
        <v>116937868</v>
      </c>
      <c r="I758" s="94">
        <f>IFERROR(H758/H764,"-")</f>
        <v>4.8035749568057534E-2</v>
      </c>
      <c r="J758" s="95">
        <v>2446</v>
      </c>
      <c r="K758" s="96">
        <f t="shared" si="675"/>
        <v>47807.795584627966</v>
      </c>
      <c r="L758" s="97">
        <f t="shared" si="720"/>
        <v>0.51954120645709434</v>
      </c>
      <c r="M758" s="280"/>
      <c r="N758" s="90">
        <v>5</v>
      </c>
      <c r="O758" s="197" t="s">
        <v>386</v>
      </c>
      <c r="P758" s="198" t="s">
        <v>387</v>
      </c>
      <c r="Q758" s="93">
        <v>12595405</v>
      </c>
      <c r="R758" s="94">
        <f>IFERROR(Q758/Q764,"-")</f>
        <v>4.6783387992674612E-2</v>
      </c>
      <c r="S758" s="95">
        <v>242</v>
      </c>
      <c r="T758" s="96">
        <f t="shared" si="677"/>
        <v>52047.128099173555</v>
      </c>
      <c r="U758" s="97">
        <f t="shared" si="721"/>
        <v>0.69942196531791911</v>
      </c>
      <c r="V758" s="280"/>
      <c r="W758" s="90">
        <v>5</v>
      </c>
      <c r="X758" s="197" t="s">
        <v>380</v>
      </c>
      <c r="Y758" s="198" t="s">
        <v>381</v>
      </c>
      <c r="Z758" s="93">
        <v>20773787</v>
      </c>
      <c r="AA758" s="94">
        <f>IFERROR(Z758/Z764,"-")</f>
        <v>5.5652990216209022E-2</v>
      </c>
      <c r="AB758" s="95">
        <v>181</v>
      </c>
      <c r="AC758" s="96">
        <f t="shared" si="679"/>
        <v>114772.30386740332</v>
      </c>
      <c r="AD758" s="97">
        <f t="shared" si="722"/>
        <v>0.59344262295081962</v>
      </c>
      <c r="AE758" s="280"/>
      <c r="AF758" s="90">
        <v>5</v>
      </c>
      <c r="AG758" s="197" t="s">
        <v>406</v>
      </c>
      <c r="AH758" s="198" t="s">
        <v>407</v>
      </c>
      <c r="AI758" s="93">
        <v>18654740</v>
      </c>
      <c r="AJ758" s="94">
        <f>IFERROR(AI758/AI764,"-")</f>
        <v>4.004749177056046E-2</v>
      </c>
      <c r="AK758" s="95">
        <v>127</v>
      </c>
      <c r="AL758" s="96">
        <f t="shared" si="681"/>
        <v>146887.71653543308</v>
      </c>
      <c r="AM758" s="97">
        <f t="shared" si="723"/>
        <v>0.28603603603603606</v>
      </c>
      <c r="AN758" s="280"/>
      <c r="AO758" s="90">
        <v>5</v>
      </c>
      <c r="AP758" s="197" t="s">
        <v>406</v>
      </c>
      <c r="AQ758" s="198" t="s">
        <v>407</v>
      </c>
      <c r="AR758" s="93">
        <v>24484884</v>
      </c>
      <c r="AS758" s="94">
        <f>IFERROR(AR758/AR764,"-")</f>
        <v>4.0458363288939966E-2</v>
      </c>
      <c r="AT758" s="95">
        <v>103</v>
      </c>
      <c r="AU758" s="96">
        <f t="shared" si="683"/>
        <v>237717.3203883495</v>
      </c>
      <c r="AV758" s="97">
        <f t="shared" si="724"/>
        <v>0.22055674518201285</v>
      </c>
      <c r="AW758" s="280"/>
      <c r="AX758" s="90">
        <v>5</v>
      </c>
      <c r="AY758" s="197" t="s">
        <v>404</v>
      </c>
      <c r="AZ758" s="198" t="s">
        <v>405</v>
      </c>
      <c r="BA758" s="93">
        <v>21186356</v>
      </c>
      <c r="BB758" s="94">
        <f>IFERROR(BA758/BA764,"-")</f>
        <v>4.644996039235065E-2</v>
      </c>
      <c r="BC758" s="95">
        <v>180</v>
      </c>
      <c r="BD758" s="96">
        <f t="shared" si="685"/>
        <v>117701.97777777778</v>
      </c>
      <c r="BE758" s="97">
        <f t="shared" si="725"/>
        <v>0.59210526315789469</v>
      </c>
      <c r="BF758" s="280"/>
      <c r="BG758" s="90">
        <v>5</v>
      </c>
      <c r="BH758" s="197" t="s">
        <v>412</v>
      </c>
      <c r="BI758" s="198" t="s">
        <v>413</v>
      </c>
      <c r="BJ758" s="93">
        <v>32944637</v>
      </c>
      <c r="BK758" s="94">
        <f>IFERROR(BJ758/BJ764,"-")</f>
        <v>4.7043836013647762E-2</v>
      </c>
      <c r="BL758" s="95">
        <v>94</v>
      </c>
      <c r="BM758" s="96">
        <f t="shared" si="687"/>
        <v>350474.86170212767</v>
      </c>
      <c r="BN758" s="97">
        <f t="shared" si="726"/>
        <v>0.28143712574850299</v>
      </c>
      <c r="BO758" s="280"/>
      <c r="BP758" s="90">
        <v>5</v>
      </c>
      <c r="BQ758" s="197" t="s">
        <v>380</v>
      </c>
      <c r="BR758" s="198" t="s">
        <v>381</v>
      </c>
      <c r="BS758" s="93">
        <v>40788732</v>
      </c>
      <c r="BT758" s="94">
        <f>IFERROR(BS758/BS764,"-")</f>
        <v>6.2532322274288635E-2</v>
      </c>
      <c r="BU758" s="95">
        <v>203</v>
      </c>
      <c r="BV758" s="96">
        <f t="shared" si="689"/>
        <v>200929.71428571429</v>
      </c>
      <c r="BW758" s="97">
        <f t="shared" si="727"/>
        <v>0.67218543046357615</v>
      </c>
      <c r="BX758" s="280"/>
      <c r="BY758" s="90">
        <v>5</v>
      </c>
      <c r="BZ758" s="197" t="s">
        <v>386</v>
      </c>
      <c r="CA758" s="198" t="s">
        <v>387</v>
      </c>
      <c r="CB758" s="93">
        <v>246227886</v>
      </c>
      <c r="CC758" s="94">
        <f>IFERROR(CB758/CB764,"-")</f>
        <v>4.1337074437561239E-2</v>
      </c>
      <c r="CD758" s="95">
        <v>4357</v>
      </c>
      <c r="CE758" s="96">
        <f t="shared" si="691"/>
        <v>56513.170989212762</v>
      </c>
      <c r="CF758" s="97">
        <f t="shared" si="728"/>
        <v>0.60429958391123439</v>
      </c>
    </row>
    <row r="759" spans="2:84" ht="13.5" customHeight="1">
      <c r="B759" s="277"/>
      <c r="C759" s="285"/>
      <c r="D759" s="280"/>
      <c r="E759" s="90">
        <v>6</v>
      </c>
      <c r="F759" s="112" t="s">
        <v>384</v>
      </c>
      <c r="G759" s="198" t="s">
        <v>385</v>
      </c>
      <c r="H759" s="93">
        <v>109106167</v>
      </c>
      <c r="I759" s="94">
        <f>IFERROR(H759/H764,"-")</f>
        <v>4.4818642617485235E-2</v>
      </c>
      <c r="J759" s="95">
        <v>2871</v>
      </c>
      <c r="K759" s="96">
        <f t="shared" si="675"/>
        <v>38002.84465343086</v>
      </c>
      <c r="L759" s="97">
        <f t="shared" si="720"/>
        <v>0.60981308411214952</v>
      </c>
      <c r="M759" s="280"/>
      <c r="N759" s="90">
        <v>6</v>
      </c>
      <c r="O759" s="112" t="s">
        <v>390</v>
      </c>
      <c r="P759" s="198" t="s">
        <v>391</v>
      </c>
      <c r="Q759" s="93">
        <v>12397102</v>
      </c>
      <c r="R759" s="94">
        <f>IFERROR(Q759/Q764,"-")</f>
        <v>4.60468268269867E-2</v>
      </c>
      <c r="S759" s="95">
        <v>220</v>
      </c>
      <c r="T759" s="96">
        <f t="shared" si="677"/>
        <v>56350.463636363638</v>
      </c>
      <c r="U759" s="97">
        <f t="shared" si="721"/>
        <v>0.63583815028901736</v>
      </c>
      <c r="V759" s="280"/>
      <c r="W759" s="90">
        <v>6</v>
      </c>
      <c r="X759" s="112" t="s">
        <v>400</v>
      </c>
      <c r="Y759" s="198" t="s">
        <v>401</v>
      </c>
      <c r="Z759" s="93">
        <v>20567128</v>
      </c>
      <c r="AA759" s="94">
        <f>IFERROR(Z759/Z764,"-")</f>
        <v>5.5099350607547802E-2</v>
      </c>
      <c r="AB759" s="95">
        <v>82</v>
      </c>
      <c r="AC759" s="96">
        <f t="shared" si="679"/>
        <v>250818.63414634147</v>
      </c>
      <c r="AD759" s="97">
        <f t="shared" si="722"/>
        <v>0.26885245901639343</v>
      </c>
      <c r="AE759" s="280"/>
      <c r="AF759" s="90">
        <v>6</v>
      </c>
      <c r="AG759" s="112" t="s">
        <v>398</v>
      </c>
      <c r="AH759" s="198" t="s">
        <v>399</v>
      </c>
      <c r="AI759" s="93">
        <v>18399733</v>
      </c>
      <c r="AJ759" s="94">
        <f>IFERROR(AI759/AI764,"-")</f>
        <v>3.9500049633391286E-2</v>
      </c>
      <c r="AK759" s="95">
        <v>152</v>
      </c>
      <c r="AL759" s="96">
        <f t="shared" si="681"/>
        <v>121050.875</v>
      </c>
      <c r="AM759" s="97">
        <f t="shared" si="723"/>
        <v>0.34234234234234234</v>
      </c>
      <c r="AN759" s="280"/>
      <c r="AO759" s="90">
        <v>6</v>
      </c>
      <c r="AP759" s="112" t="s">
        <v>386</v>
      </c>
      <c r="AQ759" s="198" t="s">
        <v>387</v>
      </c>
      <c r="AR759" s="93">
        <v>23338565</v>
      </c>
      <c r="AS759" s="94">
        <f>IFERROR(AR759/AR764,"-")</f>
        <v>3.8564207264062969E-2</v>
      </c>
      <c r="AT759" s="95">
        <v>351</v>
      </c>
      <c r="AU759" s="96">
        <f t="shared" si="683"/>
        <v>66491.638176638182</v>
      </c>
      <c r="AV759" s="97">
        <f t="shared" si="724"/>
        <v>0.75160599571734477</v>
      </c>
      <c r="AW759" s="280"/>
      <c r="AX759" s="90">
        <v>6</v>
      </c>
      <c r="AY759" s="112" t="s">
        <v>408</v>
      </c>
      <c r="AZ759" s="198" t="s">
        <v>409</v>
      </c>
      <c r="BA759" s="93">
        <v>21005759</v>
      </c>
      <c r="BB759" s="94">
        <f>IFERROR(BA759/BA764,"-")</f>
        <v>4.6054011060763032E-2</v>
      </c>
      <c r="BC759" s="95">
        <v>89</v>
      </c>
      <c r="BD759" s="96">
        <f t="shared" si="685"/>
        <v>236019.76404494382</v>
      </c>
      <c r="BE759" s="97">
        <f t="shared" si="725"/>
        <v>0.29276315789473684</v>
      </c>
      <c r="BF759" s="280"/>
      <c r="BG759" s="90">
        <v>6</v>
      </c>
      <c r="BH759" s="112" t="s">
        <v>388</v>
      </c>
      <c r="BI759" s="198" t="s">
        <v>389</v>
      </c>
      <c r="BJ759" s="93">
        <v>31160478</v>
      </c>
      <c r="BK759" s="94">
        <f>IFERROR(BJ759/BJ764,"-")</f>
        <v>4.4496116838041916E-2</v>
      </c>
      <c r="BL759" s="95">
        <v>42</v>
      </c>
      <c r="BM759" s="96">
        <f t="shared" si="687"/>
        <v>741916.14285714284</v>
      </c>
      <c r="BN759" s="97">
        <f t="shared" si="726"/>
        <v>0.12574850299401197</v>
      </c>
      <c r="BO759" s="280"/>
      <c r="BP759" s="90">
        <v>6</v>
      </c>
      <c r="BQ759" s="112" t="s">
        <v>388</v>
      </c>
      <c r="BR759" s="198" t="s">
        <v>389</v>
      </c>
      <c r="BS759" s="93">
        <v>30913536</v>
      </c>
      <c r="BT759" s="94">
        <f>IFERROR(BS759/BS764,"-")</f>
        <v>4.7392873006932977E-2</v>
      </c>
      <c r="BU759" s="95">
        <v>40</v>
      </c>
      <c r="BV759" s="96">
        <f t="shared" si="689"/>
        <v>772838.40000000002</v>
      </c>
      <c r="BW759" s="97">
        <f t="shared" si="727"/>
        <v>0.13245033112582782</v>
      </c>
      <c r="BX759" s="280"/>
      <c r="BY759" s="90">
        <v>6</v>
      </c>
      <c r="BZ759" s="112" t="s">
        <v>408</v>
      </c>
      <c r="CA759" s="198" t="s">
        <v>409</v>
      </c>
      <c r="CB759" s="93">
        <v>236228904</v>
      </c>
      <c r="CC759" s="94">
        <f>IFERROR(CB759/CB764,"-")</f>
        <v>3.9658431656890022E-2</v>
      </c>
      <c r="CD759" s="95">
        <v>1844</v>
      </c>
      <c r="CE759" s="96">
        <f t="shared" si="691"/>
        <v>128106.7809110629</v>
      </c>
      <c r="CF759" s="97">
        <f t="shared" si="728"/>
        <v>0.25575589459084602</v>
      </c>
    </row>
    <row r="760" spans="2:84" ht="13.5" customHeight="1">
      <c r="B760" s="277"/>
      <c r="C760" s="285"/>
      <c r="D760" s="280"/>
      <c r="E760" s="90">
        <v>7</v>
      </c>
      <c r="F760" s="112" t="s">
        <v>418</v>
      </c>
      <c r="G760" s="198" t="s">
        <v>419</v>
      </c>
      <c r="H760" s="93">
        <v>81557434</v>
      </c>
      <c r="I760" s="94">
        <f>IFERROR(H760/H764,"-")</f>
        <v>3.3502171213155525E-2</v>
      </c>
      <c r="J760" s="95">
        <v>254</v>
      </c>
      <c r="K760" s="96">
        <f t="shared" si="675"/>
        <v>321092.25984251971</v>
      </c>
      <c r="L760" s="97">
        <f t="shared" si="720"/>
        <v>5.395072217502124E-2</v>
      </c>
      <c r="M760" s="280"/>
      <c r="N760" s="90">
        <v>7</v>
      </c>
      <c r="O760" s="112" t="s">
        <v>382</v>
      </c>
      <c r="P760" s="198" t="s">
        <v>383</v>
      </c>
      <c r="Q760" s="93">
        <v>10938000</v>
      </c>
      <c r="R760" s="94">
        <f>IFERROR(Q760/Q764,"-")</f>
        <v>4.0627252387983946E-2</v>
      </c>
      <c r="S760" s="95">
        <v>99</v>
      </c>
      <c r="T760" s="96">
        <f t="shared" si="677"/>
        <v>110484.84848484848</v>
      </c>
      <c r="U760" s="97">
        <f t="shared" si="721"/>
        <v>0.2861271676300578</v>
      </c>
      <c r="V760" s="280"/>
      <c r="W760" s="90">
        <v>7</v>
      </c>
      <c r="X760" s="112" t="s">
        <v>402</v>
      </c>
      <c r="Y760" s="198" t="s">
        <v>403</v>
      </c>
      <c r="Z760" s="93">
        <v>16986022</v>
      </c>
      <c r="AA760" s="94">
        <f>IFERROR(Z760/Z764,"-")</f>
        <v>4.5505565074789263E-2</v>
      </c>
      <c r="AB760" s="95">
        <v>163</v>
      </c>
      <c r="AC760" s="96">
        <f t="shared" si="679"/>
        <v>104208.72392638036</v>
      </c>
      <c r="AD760" s="97">
        <f t="shared" si="722"/>
        <v>0.53442622950819674</v>
      </c>
      <c r="AE760" s="280"/>
      <c r="AF760" s="90">
        <v>7</v>
      </c>
      <c r="AG760" s="112" t="s">
        <v>390</v>
      </c>
      <c r="AH760" s="198" t="s">
        <v>391</v>
      </c>
      <c r="AI760" s="93">
        <v>16372653</v>
      </c>
      <c r="AJ760" s="94">
        <f>IFERROR(AI760/AI764,"-")</f>
        <v>3.5148369062219145E-2</v>
      </c>
      <c r="AK760" s="95">
        <v>286</v>
      </c>
      <c r="AL760" s="96">
        <f t="shared" si="681"/>
        <v>57247.038461538461</v>
      </c>
      <c r="AM760" s="97">
        <f t="shared" si="723"/>
        <v>0.64414414414414412</v>
      </c>
      <c r="AN760" s="280"/>
      <c r="AO760" s="90">
        <v>7</v>
      </c>
      <c r="AP760" s="112" t="s">
        <v>404</v>
      </c>
      <c r="AQ760" s="198" t="s">
        <v>405</v>
      </c>
      <c r="AR760" s="93">
        <v>20013533</v>
      </c>
      <c r="AS760" s="94">
        <f>IFERROR(AR760/AR764,"-")</f>
        <v>3.3069986723612353E-2</v>
      </c>
      <c r="AT760" s="95">
        <v>222</v>
      </c>
      <c r="AU760" s="96">
        <f t="shared" si="683"/>
        <v>90151.049549549556</v>
      </c>
      <c r="AV760" s="97">
        <f t="shared" si="724"/>
        <v>0.47537473233404709</v>
      </c>
      <c r="AW760" s="280"/>
      <c r="AX760" s="90">
        <v>7</v>
      </c>
      <c r="AY760" s="112" t="s">
        <v>386</v>
      </c>
      <c r="AZ760" s="198" t="s">
        <v>387</v>
      </c>
      <c r="BA760" s="93">
        <v>17222298</v>
      </c>
      <c r="BB760" s="94">
        <f>IFERROR(BA760/BA764,"-")</f>
        <v>3.7758973745426527E-2</v>
      </c>
      <c r="BC760" s="95">
        <v>249</v>
      </c>
      <c r="BD760" s="96">
        <f t="shared" si="685"/>
        <v>69165.855421686749</v>
      </c>
      <c r="BE760" s="97">
        <f t="shared" si="725"/>
        <v>0.81907894736842102</v>
      </c>
      <c r="BF760" s="280"/>
      <c r="BG760" s="90">
        <v>7</v>
      </c>
      <c r="BH760" s="112" t="s">
        <v>410</v>
      </c>
      <c r="BI760" s="198" t="s">
        <v>411</v>
      </c>
      <c r="BJ760" s="93">
        <v>26866696</v>
      </c>
      <c r="BK760" s="94">
        <f>IFERROR(BJ760/BJ764,"-")</f>
        <v>3.8364740241409435E-2</v>
      </c>
      <c r="BL760" s="95">
        <v>132</v>
      </c>
      <c r="BM760" s="96">
        <f t="shared" si="687"/>
        <v>203535.57575757575</v>
      </c>
      <c r="BN760" s="97">
        <f t="shared" si="726"/>
        <v>0.39520958083832336</v>
      </c>
      <c r="BO760" s="280"/>
      <c r="BP760" s="90">
        <v>7</v>
      </c>
      <c r="BQ760" s="112" t="s">
        <v>386</v>
      </c>
      <c r="BR760" s="198" t="s">
        <v>387</v>
      </c>
      <c r="BS760" s="93">
        <v>26261737</v>
      </c>
      <c r="BT760" s="94">
        <f>IFERROR(BS760/BS764,"-")</f>
        <v>4.0261300634856945E-2</v>
      </c>
      <c r="BU760" s="95">
        <v>244</v>
      </c>
      <c r="BV760" s="96">
        <f t="shared" si="689"/>
        <v>107630.06967213115</v>
      </c>
      <c r="BW760" s="97">
        <f t="shared" si="727"/>
        <v>0.80794701986754969</v>
      </c>
      <c r="BX760" s="280"/>
      <c r="BY760" s="90">
        <v>7</v>
      </c>
      <c r="BZ760" s="112" t="s">
        <v>390</v>
      </c>
      <c r="CA760" s="198" t="s">
        <v>391</v>
      </c>
      <c r="CB760" s="93">
        <v>202961232</v>
      </c>
      <c r="CC760" s="94">
        <f>IFERROR(CB760/CB764,"-")</f>
        <v>3.4073409358366238E-2</v>
      </c>
      <c r="CD760" s="95">
        <v>3873</v>
      </c>
      <c r="CE760" s="96">
        <f t="shared" si="691"/>
        <v>52404.139426800932</v>
      </c>
      <c r="CF760" s="97">
        <f t="shared" si="728"/>
        <v>0.53717059639389741</v>
      </c>
    </row>
    <row r="761" spans="2:84" ht="13.5" customHeight="1">
      <c r="B761" s="277"/>
      <c r="C761" s="285"/>
      <c r="D761" s="280"/>
      <c r="E761" s="90">
        <v>8</v>
      </c>
      <c r="F761" s="112" t="s">
        <v>388</v>
      </c>
      <c r="G761" s="198" t="s">
        <v>389</v>
      </c>
      <c r="H761" s="93">
        <v>71479944</v>
      </c>
      <c r="I761" s="94">
        <f>IFERROR(H761/H764,"-")</f>
        <v>2.9362538823803224E-2</v>
      </c>
      <c r="J761" s="95">
        <v>395</v>
      </c>
      <c r="K761" s="96">
        <f t="shared" si="675"/>
        <v>180961.8835443038</v>
      </c>
      <c r="L761" s="97">
        <f t="shared" si="720"/>
        <v>8.3899745114698387E-2</v>
      </c>
      <c r="M761" s="280"/>
      <c r="N761" s="90">
        <v>8</v>
      </c>
      <c r="O761" s="112" t="s">
        <v>396</v>
      </c>
      <c r="P761" s="198" t="s">
        <v>397</v>
      </c>
      <c r="Q761" s="93">
        <v>10124192</v>
      </c>
      <c r="R761" s="94">
        <f>IFERROR(Q761/Q764,"-")</f>
        <v>3.7604507552423477E-2</v>
      </c>
      <c r="S761" s="95">
        <v>145</v>
      </c>
      <c r="T761" s="96">
        <f t="shared" si="677"/>
        <v>69822.013793103455</v>
      </c>
      <c r="U761" s="97">
        <f t="shared" si="721"/>
        <v>0.41907514450867051</v>
      </c>
      <c r="V761" s="280"/>
      <c r="W761" s="90">
        <v>8</v>
      </c>
      <c r="X761" s="112" t="s">
        <v>440</v>
      </c>
      <c r="Y761" s="198" t="s">
        <v>441</v>
      </c>
      <c r="Z761" s="93">
        <v>11043629</v>
      </c>
      <c r="AA761" s="94">
        <f>IFERROR(Z761/Z764,"-")</f>
        <v>2.9585889981852718E-2</v>
      </c>
      <c r="AB761" s="95">
        <v>18</v>
      </c>
      <c r="AC761" s="96">
        <f t="shared" si="679"/>
        <v>613534.9444444445</v>
      </c>
      <c r="AD761" s="97">
        <f t="shared" si="722"/>
        <v>5.9016393442622953E-2</v>
      </c>
      <c r="AE761" s="280"/>
      <c r="AF761" s="90">
        <v>8</v>
      </c>
      <c r="AG761" s="112" t="s">
        <v>386</v>
      </c>
      <c r="AH761" s="198" t="s">
        <v>387</v>
      </c>
      <c r="AI761" s="93">
        <v>14795456</v>
      </c>
      <c r="AJ761" s="94">
        <f>IFERROR(AI761/AI764,"-")</f>
        <v>3.1762485159358395E-2</v>
      </c>
      <c r="AK761" s="95">
        <v>317</v>
      </c>
      <c r="AL761" s="96">
        <f t="shared" si="681"/>
        <v>46673.362776025235</v>
      </c>
      <c r="AM761" s="97">
        <f t="shared" si="723"/>
        <v>0.713963963963964</v>
      </c>
      <c r="AN761" s="280"/>
      <c r="AO761" s="90">
        <v>8</v>
      </c>
      <c r="AP761" s="112" t="s">
        <v>408</v>
      </c>
      <c r="AQ761" s="198" t="s">
        <v>409</v>
      </c>
      <c r="AR761" s="93">
        <v>18320953</v>
      </c>
      <c r="AS761" s="94">
        <f>IFERROR(AR761/AR764,"-")</f>
        <v>3.0273199263414704E-2</v>
      </c>
      <c r="AT761" s="95">
        <v>150</v>
      </c>
      <c r="AU761" s="96">
        <f t="shared" si="683"/>
        <v>122139.68666666666</v>
      </c>
      <c r="AV761" s="97">
        <f t="shared" si="724"/>
        <v>0.32119914346895073</v>
      </c>
      <c r="AW761" s="280"/>
      <c r="AX761" s="90">
        <v>8</v>
      </c>
      <c r="AY761" s="112" t="s">
        <v>382</v>
      </c>
      <c r="AZ761" s="198" t="s">
        <v>383</v>
      </c>
      <c r="BA761" s="93">
        <v>15667076</v>
      </c>
      <c r="BB761" s="94">
        <f>IFERROR(BA761/BA764,"-")</f>
        <v>3.4349232103149191E-2</v>
      </c>
      <c r="BC761" s="95">
        <v>74</v>
      </c>
      <c r="BD761" s="96">
        <f t="shared" si="685"/>
        <v>211717.24324324325</v>
      </c>
      <c r="BE761" s="97">
        <f t="shared" si="725"/>
        <v>0.24342105263157895</v>
      </c>
      <c r="BF761" s="280"/>
      <c r="BG761" s="90">
        <v>8</v>
      </c>
      <c r="BH761" s="112" t="s">
        <v>386</v>
      </c>
      <c r="BI761" s="198" t="s">
        <v>387</v>
      </c>
      <c r="BJ761" s="93">
        <v>25889894</v>
      </c>
      <c r="BK761" s="94">
        <f>IFERROR(BJ761/BJ764,"-")</f>
        <v>3.6969899766894472E-2</v>
      </c>
      <c r="BL761" s="95">
        <v>271</v>
      </c>
      <c r="BM761" s="96">
        <f t="shared" si="687"/>
        <v>95534.664206642061</v>
      </c>
      <c r="BN761" s="97">
        <f t="shared" si="726"/>
        <v>0.81137724550898205</v>
      </c>
      <c r="BO761" s="280"/>
      <c r="BP761" s="90">
        <v>8</v>
      </c>
      <c r="BQ761" s="112" t="s">
        <v>400</v>
      </c>
      <c r="BR761" s="198" t="s">
        <v>401</v>
      </c>
      <c r="BS761" s="93">
        <v>24982567</v>
      </c>
      <c r="BT761" s="94">
        <f>IFERROR(BS761/BS764,"-")</f>
        <v>3.8300232791816331E-2</v>
      </c>
      <c r="BU761" s="95">
        <v>59</v>
      </c>
      <c r="BV761" s="96">
        <f t="shared" si="689"/>
        <v>423433.33898305084</v>
      </c>
      <c r="BW761" s="97">
        <f t="shared" si="727"/>
        <v>0.19536423841059603</v>
      </c>
      <c r="BX761" s="280"/>
      <c r="BY761" s="90">
        <v>8</v>
      </c>
      <c r="BZ761" s="112" t="s">
        <v>404</v>
      </c>
      <c r="CA761" s="198" t="s">
        <v>405</v>
      </c>
      <c r="CB761" s="93">
        <v>195665407</v>
      </c>
      <c r="CC761" s="94">
        <f>IFERROR(CB761/CB764,"-")</f>
        <v>3.2848576273829179E-2</v>
      </c>
      <c r="CD761" s="95">
        <v>2214</v>
      </c>
      <c r="CE761" s="96">
        <f t="shared" si="691"/>
        <v>88376.425925925927</v>
      </c>
      <c r="CF761" s="97">
        <f t="shared" si="728"/>
        <v>0.3070735090152566</v>
      </c>
    </row>
    <row r="762" spans="2:84" ht="13.5" customHeight="1">
      <c r="B762" s="277"/>
      <c r="C762" s="285"/>
      <c r="D762" s="280"/>
      <c r="E762" s="90">
        <v>9</v>
      </c>
      <c r="F762" s="112" t="s">
        <v>426</v>
      </c>
      <c r="G762" s="198" t="s">
        <v>427</v>
      </c>
      <c r="H762" s="93">
        <v>65308464</v>
      </c>
      <c r="I762" s="94">
        <f>IFERROR(H762/H764,"-")</f>
        <v>2.6827417628124541E-2</v>
      </c>
      <c r="J762" s="95">
        <v>907</v>
      </c>
      <c r="K762" s="96">
        <f t="shared" si="675"/>
        <v>72004.921719955892</v>
      </c>
      <c r="L762" s="97">
        <f t="shared" si="720"/>
        <v>0.19265080713678845</v>
      </c>
      <c r="M762" s="280"/>
      <c r="N762" s="90">
        <v>9</v>
      </c>
      <c r="O762" s="112" t="s">
        <v>384</v>
      </c>
      <c r="P762" s="198" t="s">
        <v>385</v>
      </c>
      <c r="Q762" s="93">
        <v>9805834</v>
      </c>
      <c r="R762" s="94">
        <f>IFERROR(Q762/Q764,"-")</f>
        <v>3.642202347711411E-2</v>
      </c>
      <c r="S762" s="95">
        <v>263</v>
      </c>
      <c r="T762" s="96">
        <f t="shared" si="677"/>
        <v>37284.539923954369</v>
      </c>
      <c r="U762" s="97">
        <f t="shared" si="721"/>
        <v>0.76011560693641622</v>
      </c>
      <c r="V762" s="280"/>
      <c r="W762" s="90">
        <v>9</v>
      </c>
      <c r="X762" s="112" t="s">
        <v>392</v>
      </c>
      <c r="Y762" s="198" t="s">
        <v>393</v>
      </c>
      <c r="Z762" s="93">
        <v>10699852</v>
      </c>
      <c r="AA762" s="94">
        <f>IFERROR(Z762/Z764,"-")</f>
        <v>2.8664911153218453E-2</v>
      </c>
      <c r="AB762" s="95">
        <v>182</v>
      </c>
      <c r="AC762" s="96">
        <f t="shared" si="679"/>
        <v>58790.395604395606</v>
      </c>
      <c r="AD762" s="97">
        <f t="shared" si="722"/>
        <v>0.59672131147540985</v>
      </c>
      <c r="AE762" s="280"/>
      <c r="AF762" s="90">
        <v>9</v>
      </c>
      <c r="AG762" s="112" t="s">
        <v>410</v>
      </c>
      <c r="AH762" s="198" t="s">
        <v>411</v>
      </c>
      <c r="AI762" s="93">
        <v>14284049</v>
      </c>
      <c r="AJ762" s="94">
        <f>IFERROR(AI762/AI764,"-")</f>
        <v>3.0664610430259677E-2</v>
      </c>
      <c r="AK762" s="95">
        <v>102</v>
      </c>
      <c r="AL762" s="96">
        <f t="shared" si="681"/>
        <v>140039.69607843139</v>
      </c>
      <c r="AM762" s="97">
        <f t="shared" si="723"/>
        <v>0.22972972972972974</v>
      </c>
      <c r="AN762" s="280"/>
      <c r="AO762" s="90">
        <v>9</v>
      </c>
      <c r="AP762" s="112" t="s">
        <v>412</v>
      </c>
      <c r="AQ762" s="198" t="s">
        <v>413</v>
      </c>
      <c r="AR762" s="93">
        <v>16526340</v>
      </c>
      <c r="AS762" s="94">
        <f>IFERROR(AR762/AR764,"-")</f>
        <v>2.7307814386890297E-2</v>
      </c>
      <c r="AT762" s="95">
        <v>117</v>
      </c>
      <c r="AU762" s="96">
        <f t="shared" si="683"/>
        <v>141250.76923076922</v>
      </c>
      <c r="AV762" s="97">
        <f t="shared" si="724"/>
        <v>0.25053533190578159</v>
      </c>
      <c r="AW762" s="280"/>
      <c r="AX762" s="90">
        <v>9</v>
      </c>
      <c r="AY762" s="112" t="s">
        <v>402</v>
      </c>
      <c r="AZ762" s="198" t="s">
        <v>403</v>
      </c>
      <c r="BA762" s="93">
        <v>14025956</v>
      </c>
      <c r="BB762" s="94">
        <f>IFERROR(BA762/BA764,"-")</f>
        <v>3.0751163657631964E-2</v>
      </c>
      <c r="BC762" s="95">
        <v>73</v>
      </c>
      <c r="BD762" s="96">
        <f t="shared" si="685"/>
        <v>192136.38356164383</v>
      </c>
      <c r="BE762" s="97">
        <f t="shared" si="725"/>
        <v>0.24013157894736842</v>
      </c>
      <c r="BF762" s="280"/>
      <c r="BG762" s="90">
        <v>9</v>
      </c>
      <c r="BH762" s="112" t="s">
        <v>406</v>
      </c>
      <c r="BI762" s="198" t="s">
        <v>407</v>
      </c>
      <c r="BJ762" s="93">
        <v>22340448</v>
      </c>
      <c r="BK762" s="94">
        <f>IFERROR(BJ762/BJ764,"-")</f>
        <v>3.1901409998338279E-2</v>
      </c>
      <c r="BL762" s="95">
        <v>100</v>
      </c>
      <c r="BM762" s="96">
        <f t="shared" si="687"/>
        <v>223404.48</v>
      </c>
      <c r="BN762" s="97">
        <f t="shared" si="726"/>
        <v>0.29940119760479039</v>
      </c>
      <c r="BO762" s="280"/>
      <c r="BP762" s="90">
        <v>9</v>
      </c>
      <c r="BQ762" s="112" t="s">
        <v>430</v>
      </c>
      <c r="BR762" s="198" t="s">
        <v>431</v>
      </c>
      <c r="BS762" s="93">
        <v>23977826</v>
      </c>
      <c r="BT762" s="94">
        <f>IFERROR(BS762/BS764,"-")</f>
        <v>3.675988610944849E-2</v>
      </c>
      <c r="BU762" s="95">
        <v>81</v>
      </c>
      <c r="BV762" s="96">
        <f t="shared" si="689"/>
        <v>296022.54320987652</v>
      </c>
      <c r="BW762" s="97">
        <f t="shared" si="727"/>
        <v>0.26821192052980131</v>
      </c>
      <c r="BX762" s="280"/>
      <c r="BY762" s="90">
        <v>9</v>
      </c>
      <c r="BZ762" s="112" t="s">
        <v>384</v>
      </c>
      <c r="CA762" s="198" t="s">
        <v>385</v>
      </c>
      <c r="CB762" s="93">
        <v>184341328</v>
      </c>
      <c r="CC762" s="94">
        <f>IFERROR(CB762/CB764,"-")</f>
        <v>3.0947474395547916E-2</v>
      </c>
      <c r="CD762" s="95">
        <v>4655</v>
      </c>
      <c r="CE762" s="96">
        <f t="shared" si="691"/>
        <v>39600.714930182599</v>
      </c>
      <c r="CF762" s="97">
        <f t="shared" si="728"/>
        <v>0.64563106796116509</v>
      </c>
    </row>
    <row r="763" spans="2:84" ht="13.5" customHeight="1">
      <c r="B763" s="277"/>
      <c r="C763" s="285"/>
      <c r="D763" s="280"/>
      <c r="E763" s="98">
        <v>10</v>
      </c>
      <c r="F763" s="112" t="s">
        <v>402</v>
      </c>
      <c r="G763" s="200" t="s">
        <v>403</v>
      </c>
      <c r="H763" s="101">
        <v>65068177</v>
      </c>
      <c r="I763" s="102">
        <f>IFERROR(H763/H764,"-")</f>
        <v>2.6728712509296312E-2</v>
      </c>
      <c r="J763" s="103">
        <v>1350</v>
      </c>
      <c r="K763" s="104">
        <f t="shared" si="675"/>
        <v>48198.649629629632</v>
      </c>
      <c r="L763" s="105">
        <f t="shared" si="720"/>
        <v>0.28674596431605776</v>
      </c>
      <c r="M763" s="280"/>
      <c r="N763" s="98">
        <v>10</v>
      </c>
      <c r="O763" s="112" t="s">
        <v>400</v>
      </c>
      <c r="P763" s="200" t="s">
        <v>401</v>
      </c>
      <c r="Q763" s="101">
        <v>8212385</v>
      </c>
      <c r="R763" s="102">
        <f>IFERROR(Q763/Q764,"-")</f>
        <v>3.0503441040619268E-2</v>
      </c>
      <c r="S763" s="103">
        <v>79</v>
      </c>
      <c r="T763" s="104">
        <f t="shared" si="677"/>
        <v>103954.24050632911</v>
      </c>
      <c r="U763" s="105">
        <f t="shared" si="721"/>
        <v>0.22832369942196531</v>
      </c>
      <c r="V763" s="280"/>
      <c r="W763" s="98">
        <v>10</v>
      </c>
      <c r="X763" s="112" t="s">
        <v>436</v>
      </c>
      <c r="Y763" s="200" t="s">
        <v>437</v>
      </c>
      <c r="Z763" s="101">
        <v>10355308</v>
      </c>
      <c r="AA763" s="102">
        <f>IFERROR(Z763/Z764,"-")</f>
        <v>2.7741877531036158E-2</v>
      </c>
      <c r="AB763" s="103">
        <v>51</v>
      </c>
      <c r="AC763" s="104">
        <f t="shared" si="679"/>
        <v>203045.25490196078</v>
      </c>
      <c r="AD763" s="105">
        <f t="shared" si="722"/>
        <v>0.16721311475409836</v>
      </c>
      <c r="AE763" s="280"/>
      <c r="AF763" s="98">
        <v>10</v>
      </c>
      <c r="AG763" s="112" t="s">
        <v>408</v>
      </c>
      <c r="AH763" s="200" t="s">
        <v>409</v>
      </c>
      <c r="AI763" s="101">
        <v>13970050</v>
      </c>
      <c r="AJ763" s="102">
        <f>IFERROR(AI763/AI764,"-")</f>
        <v>2.9990525861487115E-2</v>
      </c>
      <c r="AK763" s="103">
        <v>147</v>
      </c>
      <c r="AL763" s="104">
        <f t="shared" si="681"/>
        <v>95034.353741496598</v>
      </c>
      <c r="AM763" s="105">
        <f t="shared" si="723"/>
        <v>0.33108108108108109</v>
      </c>
      <c r="AN763" s="280"/>
      <c r="AO763" s="98">
        <v>10</v>
      </c>
      <c r="AP763" s="112" t="s">
        <v>418</v>
      </c>
      <c r="AQ763" s="200" t="s">
        <v>419</v>
      </c>
      <c r="AR763" s="101">
        <v>16514168</v>
      </c>
      <c r="AS763" s="102">
        <f>IFERROR(AR763/AR764,"-")</f>
        <v>2.728770160228601E-2</v>
      </c>
      <c r="AT763" s="103">
        <v>38</v>
      </c>
      <c r="AU763" s="104">
        <f t="shared" si="683"/>
        <v>434583.36842105264</v>
      </c>
      <c r="AV763" s="105">
        <f t="shared" si="724"/>
        <v>8.137044967880086E-2</v>
      </c>
      <c r="AW763" s="280"/>
      <c r="AX763" s="98">
        <v>10</v>
      </c>
      <c r="AY763" s="112" t="s">
        <v>426</v>
      </c>
      <c r="AZ763" s="200" t="s">
        <v>427</v>
      </c>
      <c r="BA763" s="101">
        <v>13760870</v>
      </c>
      <c r="BB763" s="102">
        <f>IFERROR(BA763/BA764,"-")</f>
        <v>3.016997668047711E-2</v>
      </c>
      <c r="BC763" s="103">
        <v>102</v>
      </c>
      <c r="BD763" s="104">
        <f t="shared" si="685"/>
        <v>134910.49019607843</v>
      </c>
      <c r="BE763" s="105">
        <f t="shared" si="725"/>
        <v>0.33552631578947367</v>
      </c>
      <c r="BF763" s="280"/>
      <c r="BG763" s="98">
        <v>10</v>
      </c>
      <c r="BH763" s="112" t="s">
        <v>414</v>
      </c>
      <c r="BI763" s="200" t="s">
        <v>415</v>
      </c>
      <c r="BJ763" s="101">
        <v>21080659</v>
      </c>
      <c r="BK763" s="102">
        <f>IFERROR(BJ763/BJ764,"-")</f>
        <v>3.0102473584869907E-2</v>
      </c>
      <c r="BL763" s="103">
        <v>154</v>
      </c>
      <c r="BM763" s="104">
        <f t="shared" si="687"/>
        <v>136887.39610389611</v>
      </c>
      <c r="BN763" s="105">
        <f t="shared" si="726"/>
        <v>0.46107784431137727</v>
      </c>
      <c r="BO763" s="280"/>
      <c r="BP763" s="98">
        <v>10</v>
      </c>
      <c r="BQ763" s="112" t="s">
        <v>414</v>
      </c>
      <c r="BR763" s="200" t="s">
        <v>415</v>
      </c>
      <c r="BS763" s="101">
        <v>22167103</v>
      </c>
      <c r="BT763" s="102">
        <f>IFERROR(BS763/BS764,"-")</f>
        <v>3.3983905866045314E-2</v>
      </c>
      <c r="BU763" s="103">
        <v>128</v>
      </c>
      <c r="BV763" s="104">
        <f t="shared" si="689"/>
        <v>173180.4921875</v>
      </c>
      <c r="BW763" s="105">
        <f t="shared" si="727"/>
        <v>0.42384105960264901</v>
      </c>
      <c r="BX763" s="280"/>
      <c r="BY763" s="98">
        <v>10</v>
      </c>
      <c r="BZ763" s="112" t="s">
        <v>392</v>
      </c>
      <c r="CA763" s="200" t="s">
        <v>393</v>
      </c>
      <c r="CB763" s="101">
        <v>178906863</v>
      </c>
      <c r="CC763" s="102">
        <f>IFERROR(CB763/CB764,"-")</f>
        <v>3.0035128974878054E-2</v>
      </c>
      <c r="CD763" s="103">
        <v>3276</v>
      </c>
      <c r="CE763" s="104">
        <f t="shared" si="691"/>
        <v>54611.37454212454</v>
      </c>
      <c r="CF763" s="105">
        <f t="shared" si="728"/>
        <v>0.45436893203883494</v>
      </c>
    </row>
    <row r="764" spans="2:84" s="195" customFormat="1" ht="13.5" customHeight="1">
      <c r="B764" s="278"/>
      <c r="C764" s="286"/>
      <c r="D764" s="281"/>
      <c r="E764" s="106" t="s">
        <v>164</v>
      </c>
      <c r="F764" s="107"/>
      <c r="G764" s="127"/>
      <c r="H764" s="216">
        <v>2434392490</v>
      </c>
      <c r="I764" s="109" t="s">
        <v>588</v>
      </c>
      <c r="J764" s="110">
        <v>4318</v>
      </c>
      <c r="K764" s="56">
        <f t="shared" si="675"/>
        <v>563777.78832792956</v>
      </c>
      <c r="L764" s="111">
        <f t="shared" si="720"/>
        <v>0.91716227697536112</v>
      </c>
      <c r="M764" s="281"/>
      <c r="N764" s="106" t="s">
        <v>164</v>
      </c>
      <c r="O764" s="107"/>
      <c r="P764" s="127"/>
      <c r="Q764" s="216">
        <v>269228150</v>
      </c>
      <c r="R764" s="109" t="s">
        <v>588</v>
      </c>
      <c r="S764" s="110">
        <v>343</v>
      </c>
      <c r="T764" s="56">
        <f t="shared" si="677"/>
        <v>784921.72011661809</v>
      </c>
      <c r="U764" s="111">
        <f t="shared" si="721"/>
        <v>0.99132947976878616</v>
      </c>
      <c r="V764" s="281"/>
      <c r="W764" s="106" t="s">
        <v>164</v>
      </c>
      <c r="X764" s="107"/>
      <c r="Y764" s="127"/>
      <c r="Z764" s="216">
        <v>373273510</v>
      </c>
      <c r="AA764" s="109" t="s">
        <v>588</v>
      </c>
      <c r="AB764" s="110">
        <v>304</v>
      </c>
      <c r="AC764" s="56">
        <f t="shared" si="679"/>
        <v>1227873.3881578948</v>
      </c>
      <c r="AD764" s="111">
        <f t="shared" si="722"/>
        <v>0.99672131147540988</v>
      </c>
      <c r="AE764" s="281"/>
      <c r="AF764" s="106" t="s">
        <v>164</v>
      </c>
      <c r="AG764" s="107"/>
      <c r="AH764" s="127"/>
      <c r="AI764" s="216">
        <v>465815440</v>
      </c>
      <c r="AJ764" s="109" t="s">
        <v>588</v>
      </c>
      <c r="AK764" s="110">
        <v>441</v>
      </c>
      <c r="AL764" s="56">
        <f t="shared" si="681"/>
        <v>1056270.8390022675</v>
      </c>
      <c r="AM764" s="111">
        <f t="shared" si="723"/>
        <v>0.9932432432432432</v>
      </c>
      <c r="AN764" s="281"/>
      <c r="AO764" s="106" t="s">
        <v>164</v>
      </c>
      <c r="AP764" s="107"/>
      <c r="AQ764" s="127"/>
      <c r="AR764" s="216">
        <v>605187210</v>
      </c>
      <c r="AS764" s="109" t="s">
        <v>588</v>
      </c>
      <c r="AT764" s="110">
        <v>457</v>
      </c>
      <c r="AU764" s="56">
        <f t="shared" si="683"/>
        <v>1324260.8533916848</v>
      </c>
      <c r="AV764" s="111">
        <f t="shared" si="724"/>
        <v>0.97858672376873657</v>
      </c>
      <c r="AW764" s="281"/>
      <c r="AX764" s="106" t="s">
        <v>164</v>
      </c>
      <c r="AY764" s="107"/>
      <c r="AZ764" s="127"/>
      <c r="BA764" s="216">
        <v>456111390</v>
      </c>
      <c r="BB764" s="109" t="s">
        <v>588</v>
      </c>
      <c r="BC764" s="110">
        <v>300</v>
      </c>
      <c r="BD764" s="56">
        <f t="shared" si="685"/>
        <v>1520371.3</v>
      </c>
      <c r="BE764" s="111">
        <f t="shared" si="725"/>
        <v>0.98684210526315785</v>
      </c>
      <c r="BF764" s="281"/>
      <c r="BG764" s="106" t="s">
        <v>164</v>
      </c>
      <c r="BH764" s="107"/>
      <c r="BI764" s="127"/>
      <c r="BJ764" s="216">
        <v>700296570</v>
      </c>
      <c r="BK764" s="109" t="s">
        <v>588</v>
      </c>
      <c r="BL764" s="110">
        <v>332</v>
      </c>
      <c r="BM764" s="56">
        <f t="shared" si="687"/>
        <v>2109327.0180722889</v>
      </c>
      <c r="BN764" s="111">
        <f t="shared" si="726"/>
        <v>0.99401197604790414</v>
      </c>
      <c r="BO764" s="281"/>
      <c r="BP764" s="106" t="s">
        <v>164</v>
      </c>
      <c r="BQ764" s="107"/>
      <c r="BR764" s="127"/>
      <c r="BS764" s="216">
        <v>652282380</v>
      </c>
      <c r="BT764" s="109" t="s">
        <v>588</v>
      </c>
      <c r="BU764" s="110">
        <v>297</v>
      </c>
      <c r="BV764" s="56">
        <f t="shared" si="689"/>
        <v>2196236.9696969697</v>
      </c>
      <c r="BW764" s="111">
        <f t="shared" si="727"/>
        <v>0.98344370860927155</v>
      </c>
      <c r="BX764" s="281"/>
      <c r="BY764" s="106" t="s">
        <v>164</v>
      </c>
      <c r="BZ764" s="107"/>
      <c r="CA764" s="127"/>
      <c r="CB764" s="216">
        <v>5956587140</v>
      </c>
      <c r="CC764" s="109" t="s">
        <v>588</v>
      </c>
      <c r="CD764" s="110">
        <v>6792</v>
      </c>
      <c r="CE764" s="56">
        <f t="shared" si="691"/>
        <v>877000.46230859833</v>
      </c>
      <c r="CF764" s="111">
        <f t="shared" si="728"/>
        <v>0.94202496532593616</v>
      </c>
    </row>
    <row r="765" spans="2:84" ht="13.5" customHeight="1">
      <c r="B765" s="276">
        <v>70</v>
      </c>
      <c r="C765" s="284" t="s">
        <v>48</v>
      </c>
      <c r="D765" s="279">
        <f>CK75</f>
        <v>742</v>
      </c>
      <c r="E765" s="82">
        <v>1</v>
      </c>
      <c r="F765" s="83" t="s">
        <v>382</v>
      </c>
      <c r="G765" s="84" t="s">
        <v>383</v>
      </c>
      <c r="H765" s="85">
        <v>30514726</v>
      </c>
      <c r="I765" s="86">
        <f>IFERROR(H765/H775,"-")</f>
        <v>7.4790600980901692E-2</v>
      </c>
      <c r="J765" s="87">
        <v>249</v>
      </c>
      <c r="K765" s="88">
        <f t="shared" si="675"/>
        <v>122549.10040160643</v>
      </c>
      <c r="L765" s="89">
        <f t="shared" ref="L765:L775" si="729">IFERROR(J765/$CK$75,0)</f>
        <v>0.33557951482479786</v>
      </c>
      <c r="M765" s="279">
        <f>CL75</f>
        <v>55</v>
      </c>
      <c r="N765" s="82">
        <v>1</v>
      </c>
      <c r="O765" s="83" t="s">
        <v>382</v>
      </c>
      <c r="P765" s="84" t="s">
        <v>383</v>
      </c>
      <c r="Q765" s="85">
        <v>11142405</v>
      </c>
      <c r="R765" s="86">
        <f>IFERROR(Q765/Q775,"-")</f>
        <v>0.24185678570079699</v>
      </c>
      <c r="S765" s="87">
        <v>15</v>
      </c>
      <c r="T765" s="88">
        <f t="shared" si="677"/>
        <v>742827</v>
      </c>
      <c r="U765" s="89">
        <f t="shared" ref="U765:U775" si="730">IFERROR(S765/$CL$75,0)</f>
        <v>0.27272727272727271</v>
      </c>
      <c r="V765" s="279">
        <f>CM75</f>
        <v>71</v>
      </c>
      <c r="W765" s="82">
        <v>1</v>
      </c>
      <c r="X765" s="83" t="s">
        <v>382</v>
      </c>
      <c r="Y765" s="84" t="s">
        <v>383</v>
      </c>
      <c r="Z765" s="85">
        <v>25113872</v>
      </c>
      <c r="AA765" s="86">
        <f>IFERROR(Z765/Z775,"-")</f>
        <v>0.30911492415789632</v>
      </c>
      <c r="AB765" s="87">
        <v>18</v>
      </c>
      <c r="AC765" s="88">
        <f t="shared" si="679"/>
        <v>1395215.111111111</v>
      </c>
      <c r="AD765" s="89">
        <f t="shared" ref="AD765:AD775" si="731">IFERROR(AB765/$CM$75,0)</f>
        <v>0.25352112676056338</v>
      </c>
      <c r="AE765" s="279">
        <f>CN75</f>
        <v>68</v>
      </c>
      <c r="AF765" s="82">
        <v>1</v>
      </c>
      <c r="AG765" s="83" t="s">
        <v>400</v>
      </c>
      <c r="AH765" s="84" t="s">
        <v>401</v>
      </c>
      <c r="AI765" s="85">
        <v>7223057</v>
      </c>
      <c r="AJ765" s="86">
        <f>IFERROR(AI765/AI775,"-")</f>
        <v>0.10874306623519059</v>
      </c>
      <c r="AK765" s="87">
        <v>21</v>
      </c>
      <c r="AL765" s="88">
        <f t="shared" si="681"/>
        <v>343955.09523809527</v>
      </c>
      <c r="AM765" s="89">
        <f t="shared" ref="AM765:AM775" si="732">IFERROR(AK765/$CN$75,0)</f>
        <v>0.30882352941176472</v>
      </c>
      <c r="AN765" s="279">
        <f>CO75</f>
        <v>89</v>
      </c>
      <c r="AO765" s="82">
        <v>1</v>
      </c>
      <c r="AP765" s="83" t="s">
        <v>400</v>
      </c>
      <c r="AQ765" s="84" t="s">
        <v>401</v>
      </c>
      <c r="AR765" s="85">
        <v>11805803</v>
      </c>
      <c r="AS765" s="86">
        <f>IFERROR(AR765/AR775,"-")</f>
        <v>9.6630616062787542E-2</v>
      </c>
      <c r="AT765" s="87">
        <v>31</v>
      </c>
      <c r="AU765" s="88">
        <f t="shared" si="683"/>
        <v>380832.3548387097</v>
      </c>
      <c r="AV765" s="89">
        <f t="shared" ref="AV765:AV775" si="733">IFERROR(AT765/$CO$75,0)</f>
        <v>0.34831460674157305</v>
      </c>
      <c r="AW765" s="279">
        <f>CP75</f>
        <v>53</v>
      </c>
      <c r="AX765" s="82">
        <v>1</v>
      </c>
      <c r="AY765" s="83" t="s">
        <v>400</v>
      </c>
      <c r="AZ765" s="84" t="s">
        <v>401</v>
      </c>
      <c r="BA765" s="85">
        <v>21950112</v>
      </c>
      <c r="BB765" s="86">
        <f>IFERROR(BA765/BA775,"-")</f>
        <v>0.23996316283609428</v>
      </c>
      <c r="BC765" s="87">
        <v>17</v>
      </c>
      <c r="BD765" s="88">
        <f t="shared" si="685"/>
        <v>1291183.0588235294</v>
      </c>
      <c r="BE765" s="89">
        <f t="shared" ref="BE765:BE775" si="734">IFERROR(BC765/$CP$75,0)</f>
        <v>0.32075471698113206</v>
      </c>
      <c r="BF765" s="279">
        <f>CQ75</f>
        <v>64</v>
      </c>
      <c r="BG765" s="82">
        <v>1</v>
      </c>
      <c r="BH765" s="83" t="s">
        <v>400</v>
      </c>
      <c r="BI765" s="84" t="s">
        <v>401</v>
      </c>
      <c r="BJ765" s="85">
        <v>10159789</v>
      </c>
      <c r="BK765" s="86">
        <f>IFERROR(BJ765/BJ775,"-")</f>
        <v>8.5091536022063957E-2</v>
      </c>
      <c r="BL765" s="87">
        <v>22</v>
      </c>
      <c r="BM765" s="88">
        <f t="shared" si="687"/>
        <v>461808.59090909088</v>
      </c>
      <c r="BN765" s="89">
        <f t="shared" ref="BN765:BN775" si="735">IFERROR(BL765/$CQ$75,0)</f>
        <v>0.34375</v>
      </c>
      <c r="BO765" s="279">
        <f>CR75</f>
        <v>61</v>
      </c>
      <c r="BP765" s="82">
        <v>1</v>
      </c>
      <c r="BQ765" s="83" t="s">
        <v>408</v>
      </c>
      <c r="BR765" s="84" t="s">
        <v>409</v>
      </c>
      <c r="BS765" s="85">
        <v>21027839</v>
      </c>
      <c r="BT765" s="86">
        <f>IFERROR(BS765/BS775,"-")</f>
        <v>0.15414387624529971</v>
      </c>
      <c r="BU765" s="87">
        <v>24</v>
      </c>
      <c r="BV765" s="88">
        <f t="shared" si="689"/>
        <v>876159.95833333337</v>
      </c>
      <c r="BW765" s="89">
        <f t="shared" ref="BW765:BW775" si="736">IFERROR(BU765/$CR$75,0)</f>
        <v>0.39344262295081966</v>
      </c>
      <c r="BX765" s="279">
        <f>CS75</f>
        <v>1203</v>
      </c>
      <c r="BY765" s="82">
        <v>1</v>
      </c>
      <c r="BZ765" s="83" t="s">
        <v>382</v>
      </c>
      <c r="CA765" s="84" t="s">
        <v>383</v>
      </c>
      <c r="CB765" s="85">
        <v>73279037</v>
      </c>
      <c r="CC765" s="86">
        <f>IFERROR(CB765/CB775,"-")</f>
        <v>6.8408187947842397E-2</v>
      </c>
      <c r="CD765" s="87">
        <v>353</v>
      </c>
      <c r="CE765" s="88">
        <f t="shared" si="691"/>
        <v>207589.33994334278</v>
      </c>
      <c r="CF765" s="89">
        <f t="shared" ref="CF765:CF775" si="737">IFERROR(CD765/$CS$75,0)</f>
        <v>0.29343308395677475</v>
      </c>
    </row>
    <row r="766" spans="2:84" ht="13.5" customHeight="1">
      <c r="B766" s="277"/>
      <c r="C766" s="285"/>
      <c r="D766" s="280"/>
      <c r="E766" s="90">
        <v>2</v>
      </c>
      <c r="F766" s="197" t="s">
        <v>380</v>
      </c>
      <c r="G766" s="198" t="s">
        <v>381</v>
      </c>
      <c r="H766" s="93">
        <v>27239167</v>
      </c>
      <c r="I766" s="94">
        <f>IFERROR(H766/H775,"-")</f>
        <v>6.6762312404481203E-2</v>
      </c>
      <c r="J766" s="95">
        <v>306</v>
      </c>
      <c r="K766" s="96">
        <f t="shared" si="675"/>
        <v>89016.88562091504</v>
      </c>
      <c r="L766" s="97">
        <f t="shared" si="729"/>
        <v>0.41239892183288412</v>
      </c>
      <c r="M766" s="280"/>
      <c r="N766" s="90">
        <v>2</v>
      </c>
      <c r="O766" s="197" t="s">
        <v>380</v>
      </c>
      <c r="P766" s="198" t="s">
        <v>381</v>
      </c>
      <c r="Q766" s="93">
        <v>3854388</v>
      </c>
      <c r="R766" s="94">
        <f>IFERROR(Q766/Q775,"-")</f>
        <v>8.366325694710644E-2</v>
      </c>
      <c r="S766" s="95">
        <v>29</v>
      </c>
      <c r="T766" s="96">
        <f t="shared" si="677"/>
        <v>132909.93103448275</v>
      </c>
      <c r="U766" s="97">
        <f t="shared" si="730"/>
        <v>0.52727272727272723</v>
      </c>
      <c r="V766" s="280"/>
      <c r="W766" s="90">
        <v>2</v>
      </c>
      <c r="X766" s="197" t="s">
        <v>398</v>
      </c>
      <c r="Y766" s="198" t="s">
        <v>399</v>
      </c>
      <c r="Z766" s="93">
        <v>6804872</v>
      </c>
      <c r="AA766" s="94">
        <f>IFERROR(Z766/Z775,"-")</f>
        <v>8.3757992084382379E-2</v>
      </c>
      <c r="AB766" s="95">
        <v>32</v>
      </c>
      <c r="AC766" s="96">
        <f t="shared" si="679"/>
        <v>212652.25</v>
      </c>
      <c r="AD766" s="97">
        <f t="shared" si="731"/>
        <v>0.45070422535211269</v>
      </c>
      <c r="AE766" s="280"/>
      <c r="AF766" s="90">
        <v>2</v>
      </c>
      <c r="AG766" s="197" t="s">
        <v>408</v>
      </c>
      <c r="AH766" s="198" t="s">
        <v>409</v>
      </c>
      <c r="AI766" s="93">
        <v>4361103</v>
      </c>
      <c r="AJ766" s="94">
        <f>IFERROR(AI766/AI775,"-")</f>
        <v>6.5656371310303718E-2</v>
      </c>
      <c r="AK766" s="95">
        <v>18</v>
      </c>
      <c r="AL766" s="96">
        <f t="shared" si="681"/>
        <v>242283.5</v>
      </c>
      <c r="AM766" s="97">
        <f t="shared" si="732"/>
        <v>0.26470588235294118</v>
      </c>
      <c r="AN766" s="280"/>
      <c r="AO766" s="90">
        <v>2</v>
      </c>
      <c r="AP766" s="197" t="s">
        <v>412</v>
      </c>
      <c r="AQ766" s="198" t="s">
        <v>413</v>
      </c>
      <c r="AR766" s="93">
        <v>6342915</v>
      </c>
      <c r="AS766" s="94">
        <f>IFERROR(AR766/AR775,"-")</f>
        <v>5.1916822945791662E-2</v>
      </c>
      <c r="AT766" s="95">
        <v>32</v>
      </c>
      <c r="AU766" s="96">
        <f t="shared" si="683"/>
        <v>198216.09375</v>
      </c>
      <c r="AV766" s="97">
        <f t="shared" si="733"/>
        <v>0.3595505617977528</v>
      </c>
      <c r="AW766" s="280"/>
      <c r="AX766" s="90">
        <v>2</v>
      </c>
      <c r="AY766" s="197" t="s">
        <v>454</v>
      </c>
      <c r="AZ766" s="198" t="s">
        <v>455</v>
      </c>
      <c r="BA766" s="93">
        <v>6005011</v>
      </c>
      <c r="BB766" s="94">
        <f>IFERROR(BA766/BA775,"-")</f>
        <v>6.5648021860915215E-2</v>
      </c>
      <c r="BC766" s="95">
        <v>6</v>
      </c>
      <c r="BD766" s="96">
        <f t="shared" si="685"/>
        <v>1000835.1666666666</v>
      </c>
      <c r="BE766" s="97">
        <f t="shared" si="734"/>
        <v>0.11320754716981132</v>
      </c>
      <c r="BF766" s="280"/>
      <c r="BG766" s="90">
        <v>2</v>
      </c>
      <c r="BH766" s="197" t="s">
        <v>408</v>
      </c>
      <c r="BI766" s="198" t="s">
        <v>409</v>
      </c>
      <c r="BJ766" s="93">
        <v>9949584</v>
      </c>
      <c r="BK766" s="94">
        <f>IFERROR(BJ766/BJ775,"-")</f>
        <v>8.3331000805287506E-2</v>
      </c>
      <c r="BL766" s="95">
        <v>22</v>
      </c>
      <c r="BM766" s="96">
        <f t="shared" si="687"/>
        <v>452253.81818181818</v>
      </c>
      <c r="BN766" s="97">
        <f t="shared" si="735"/>
        <v>0.34375</v>
      </c>
      <c r="BO766" s="280"/>
      <c r="BP766" s="90">
        <v>2</v>
      </c>
      <c r="BQ766" s="197" t="s">
        <v>404</v>
      </c>
      <c r="BR766" s="198" t="s">
        <v>405</v>
      </c>
      <c r="BS766" s="93">
        <v>13486755</v>
      </c>
      <c r="BT766" s="94">
        <f>IFERROR(BS766/BS775,"-")</f>
        <v>9.8864210139267147E-2</v>
      </c>
      <c r="BU766" s="95">
        <v>41</v>
      </c>
      <c r="BV766" s="96">
        <f t="shared" si="689"/>
        <v>328945.24390243902</v>
      </c>
      <c r="BW766" s="97">
        <f t="shared" si="736"/>
        <v>0.67213114754098358</v>
      </c>
      <c r="BX766" s="280"/>
      <c r="BY766" s="90">
        <v>2</v>
      </c>
      <c r="BZ766" s="197" t="s">
        <v>400</v>
      </c>
      <c r="CA766" s="198" t="s">
        <v>401</v>
      </c>
      <c r="CB766" s="93">
        <v>65882468</v>
      </c>
      <c r="CC766" s="94">
        <f>IFERROR(CB766/CB775,"-")</f>
        <v>6.1503268027549442E-2</v>
      </c>
      <c r="CD766" s="95">
        <v>233</v>
      </c>
      <c r="CE766" s="96">
        <f t="shared" si="691"/>
        <v>282757.37339055794</v>
      </c>
      <c r="CF766" s="97">
        <f t="shared" si="737"/>
        <v>0.19368246051537821</v>
      </c>
    </row>
    <row r="767" spans="2:84" ht="13.5" customHeight="1">
      <c r="B767" s="277"/>
      <c r="C767" s="285"/>
      <c r="D767" s="280"/>
      <c r="E767" s="90">
        <v>3</v>
      </c>
      <c r="F767" s="197" t="s">
        <v>384</v>
      </c>
      <c r="G767" s="198" t="s">
        <v>385</v>
      </c>
      <c r="H767" s="93">
        <v>21034808</v>
      </c>
      <c r="I767" s="94">
        <f>IFERROR(H767/H775,"-")</f>
        <v>5.1555630282830618E-2</v>
      </c>
      <c r="J767" s="95">
        <v>510</v>
      </c>
      <c r="K767" s="96">
        <f t="shared" si="675"/>
        <v>41244.72156862745</v>
      </c>
      <c r="L767" s="97">
        <f t="shared" si="729"/>
        <v>0.68733153638814015</v>
      </c>
      <c r="M767" s="280"/>
      <c r="N767" s="90">
        <v>3</v>
      </c>
      <c r="O767" s="197" t="s">
        <v>412</v>
      </c>
      <c r="P767" s="198" t="s">
        <v>413</v>
      </c>
      <c r="Q767" s="93">
        <v>3284276</v>
      </c>
      <c r="R767" s="94">
        <f>IFERROR(Q767/Q775,"-")</f>
        <v>7.1288419036489054E-2</v>
      </c>
      <c r="S767" s="95">
        <v>16</v>
      </c>
      <c r="T767" s="96">
        <f t="shared" si="677"/>
        <v>205267.25</v>
      </c>
      <c r="U767" s="97">
        <f t="shared" si="730"/>
        <v>0.29090909090909089</v>
      </c>
      <c r="V767" s="280"/>
      <c r="W767" s="90">
        <v>3</v>
      </c>
      <c r="X767" s="197" t="s">
        <v>408</v>
      </c>
      <c r="Y767" s="198" t="s">
        <v>409</v>
      </c>
      <c r="Z767" s="93">
        <v>5868222</v>
      </c>
      <c r="AA767" s="94">
        <f>IFERROR(Z767/Z775,"-")</f>
        <v>7.2229204579512818E-2</v>
      </c>
      <c r="AB767" s="95">
        <v>30</v>
      </c>
      <c r="AC767" s="96">
        <f t="shared" si="679"/>
        <v>195607.4</v>
      </c>
      <c r="AD767" s="97">
        <f t="shared" si="731"/>
        <v>0.42253521126760563</v>
      </c>
      <c r="AE767" s="280"/>
      <c r="AF767" s="90">
        <v>3</v>
      </c>
      <c r="AG767" s="197" t="s">
        <v>466</v>
      </c>
      <c r="AH767" s="198" t="s">
        <v>467</v>
      </c>
      <c r="AI767" s="93">
        <v>4276657</v>
      </c>
      <c r="AJ767" s="94">
        <f>IFERROR(AI767/AI775,"-")</f>
        <v>6.4385037445529161E-2</v>
      </c>
      <c r="AK767" s="95">
        <v>11</v>
      </c>
      <c r="AL767" s="96">
        <f t="shared" si="681"/>
        <v>388787</v>
      </c>
      <c r="AM767" s="97">
        <f t="shared" si="732"/>
        <v>0.16176470588235295</v>
      </c>
      <c r="AN767" s="280"/>
      <c r="AO767" s="90">
        <v>3</v>
      </c>
      <c r="AP767" s="197" t="s">
        <v>386</v>
      </c>
      <c r="AQ767" s="198" t="s">
        <v>387</v>
      </c>
      <c r="AR767" s="93">
        <v>5852754</v>
      </c>
      <c r="AS767" s="94">
        <f>IFERROR(AR767/AR775,"-")</f>
        <v>4.7904850240508334E-2</v>
      </c>
      <c r="AT767" s="95">
        <v>67</v>
      </c>
      <c r="AU767" s="96">
        <f t="shared" si="683"/>
        <v>87354.53731343284</v>
      </c>
      <c r="AV767" s="97">
        <f t="shared" si="733"/>
        <v>0.7528089887640449</v>
      </c>
      <c r="AW767" s="280"/>
      <c r="AX767" s="90">
        <v>3</v>
      </c>
      <c r="AY767" s="197" t="s">
        <v>388</v>
      </c>
      <c r="AZ767" s="198" t="s">
        <v>389</v>
      </c>
      <c r="BA767" s="93">
        <v>4676038</v>
      </c>
      <c r="BB767" s="94">
        <f>IFERROR(BA767/BA775,"-")</f>
        <v>5.1119414243615921E-2</v>
      </c>
      <c r="BC767" s="95">
        <v>8</v>
      </c>
      <c r="BD767" s="96">
        <f t="shared" si="685"/>
        <v>584504.75</v>
      </c>
      <c r="BE767" s="97">
        <f t="shared" si="734"/>
        <v>0.15094339622641509</v>
      </c>
      <c r="BF767" s="280"/>
      <c r="BG767" s="90">
        <v>3</v>
      </c>
      <c r="BH767" s="197" t="s">
        <v>490</v>
      </c>
      <c r="BI767" s="198" t="s">
        <v>491</v>
      </c>
      <c r="BJ767" s="93">
        <v>7435311</v>
      </c>
      <c r="BK767" s="94">
        <f>IFERROR(BJ767/BJ775,"-")</f>
        <v>6.2273146990724747E-2</v>
      </c>
      <c r="BL767" s="95">
        <v>4</v>
      </c>
      <c r="BM767" s="96">
        <f t="shared" si="687"/>
        <v>1858827.75</v>
      </c>
      <c r="BN767" s="97">
        <f t="shared" si="735"/>
        <v>6.25E-2</v>
      </c>
      <c r="BO767" s="280"/>
      <c r="BP767" s="90">
        <v>3</v>
      </c>
      <c r="BQ767" s="197" t="s">
        <v>386</v>
      </c>
      <c r="BR767" s="198" t="s">
        <v>387</v>
      </c>
      <c r="BS767" s="93">
        <v>9151736</v>
      </c>
      <c r="BT767" s="94">
        <f>IFERROR(BS767/BS775,"-")</f>
        <v>6.7086497162816117E-2</v>
      </c>
      <c r="BU767" s="95">
        <v>54</v>
      </c>
      <c r="BV767" s="96">
        <f t="shared" si="689"/>
        <v>169476.59259259258</v>
      </c>
      <c r="BW767" s="97">
        <f t="shared" si="736"/>
        <v>0.88524590163934425</v>
      </c>
      <c r="BX767" s="280"/>
      <c r="BY767" s="90">
        <v>3</v>
      </c>
      <c r="BZ767" s="197" t="s">
        <v>380</v>
      </c>
      <c r="CA767" s="198" t="s">
        <v>381</v>
      </c>
      <c r="CB767" s="93">
        <v>54164232</v>
      </c>
      <c r="CC767" s="94">
        <f>IFERROR(CB767/CB775,"-")</f>
        <v>5.0563941809259036E-2</v>
      </c>
      <c r="CD767" s="95">
        <v>588</v>
      </c>
      <c r="CE767" s="96">
        <f t="shared" si="691"/>
        <v>92116.040816326524</v>
      </c>
      <c r="CF767" s="97">
        <f t="shared" si="737"/>
        <v>0.48877805486284287</v>
      </c>
    </row>
    <row r="768" spans="2:84" ht="13.5" customHeight="1">
      <c r="B768" s="277"/>
      <c r="C768" s="285"/>
      <c r="D768" s="280"/>
      <c r="E768" s="90">
        <v>4</v>
      </c>
      <c r="F768" s="197" t="s">
        <v>388</v>
      </c>
      <c r="G768" s="198" t="s">
        <v>389</v>
      </c>
      <c r="H768" s="93">
        <v>19710882</v>
      </c>
      <c r="I768" s="94">
        <f>IFERROR(H768/H775,"-")</f>
        <v>4.831073071551216E-2</v>
      </c>
      <c r="J768" s="95">
        <v>46</v>
      </c>
      <c r="K768" s="96">
        <f t="shared" si="675"/>
        <v>428497.4347826087</v>
      </c>
      <c r="L768" s="97">
        <f t="shared" si="729"/>
        <v>6.1994609164420483E-2</v>
      </c>
      <c r="M768" s="280"/>
      <c r="N768" s="90">
        <v>4</v>
      </c>
      <c r="O768" s="197" t="s">
        <v>468</v>
      </c>
      <c r="P768" s="198" t="s">
        <v>469</v>
      </c>
      <c r="Q768" s="93">
        <v>2769091</v>
      </c>
      <c r="R768" s="94">
        <f>IFERROR(Q768/Q775,"-")</f>
        <v>6.010582531984842E-2</v>
      </c>
      <c r="S768" s="95">
        <v>10</v>
      </c>
      <c r="T768" s="96">
        <f t="shared" si="677"/>
        <v>276909.09999999998</v>
      </c>
      <c r="U768" s="97">
        <f t="shared" si="730"/>
        <v>0.18181818181818182</v>
      </c>
      <c r="V768" s="280"/>
      <c r="W768" s="90">
        <v>4</v>
      </c>
      <c r="X768" s="197" t="s">
        <v>400</v>
      </c>
      <c r="Y768" s="198" t="s">
        <v>401</v>
      </c>
      <c r="Z768" s="93">
        <v>3617694</v>
      </c>
      <c r="AA768" s="94">
        <f>IFERROR(Z768/Z775,"-")</f>
        <v>4.4528506254888793E-2</v>
      </c>
      <c r="AB768" s="95">
        <v>22</v>
      </c>
      <c r="AC768" s="96">
        <f t="shared" si="679"/>
        <v>164440.63636363635</v>
      </c>
      <c r="AD768" s="97">
        <f t="shared" si="731"/>
        <v>0.30985915492957744</v>
      </c>
      <c r="AE768" s="280"/>
      <c r="AF768" s="90">
        <v>4</v>
      </c>
      <c r="AG768" s="197" t="s">
        <v>396</v>
      </c>
      <c r="AH768" s="198" t="s">
        <v>397</v>
      </c>
      <c r="AI768" s="93">
        <v>3814239</v>
      </c>
      <c r="AJ768" s="94">
        <f>IFERROR(AI768/AI775,"-")</f>
        <v>5.7423338098238338E-2</v>
      </c>
      <c r="AK768" s="95">
        <v>27</v>
      </c>
      <c r="AL768" s="96">
        <f t="shared" si="681"/>
        <v>141268.11111111112</v>
      </c>
      <c r="AM768" s="97">
        <f t="shared" si="732"/>
        <v>0.39705882352941174</v>
      </c>
      <c r="AN768" s="280"/>
      <c r="AO768" s="90">
        <v>4</v>
      </c>
      <c r="AP768" s="197" t="s">
        <v>418</v>
      </c>
      <c r="AQ768" s="198" t="s">
        <v>419</v>
      </c>
      <c r="AR768" s="93">
        <v>5567404</v>
      </c>
      <c r="AS768" s="94">
        <f>IFERROR(AR768/AR775,"-")</f>
        <v>4.5569257626137553E-2</v>
      </c>
      <c r="AT768" s="95">
        <v>13</v>
      </c>
      <c r="AU768" s="96">
        <f t="shared" si="683"/>
        <v>428261.84615384613</v>
      </c>
      <c r="AV768" s="97">
        <f t="shared" si="733"/>
        <v>0.14606741573033707</v>
      </c>
      <c r="AW768" s="280"/>
      <c r="AX768" s="90">
        <v>4</v>
      </c>
      <c r="AY768" s="197" t="s">
        <v>396</v>
      </c>
      <c r="AZ768" s="198" t="s">
        <v>397</v>
      </c>
      <c r="BA768" s="93">
        <v>4652271</v>
      </c>
      <c r="BB768" s="94">
        <f>IFERROR(BA768/BA775,"-")</f>
        <v>5.0859588485500179E-2</v>
      </c>
      <c r="BC768" s="95">
        <v>26</v>
      </c>
      <c r="BD768" s="96">
        <f t="shared" si="685"/>
        <v>178933.5</v>
      </c>
      <c r="BE768" s="97">
        <f t="shared" si="734"/>
        <v>0.49056603773584906</v>
      </c>
      <c r="BF768" s="280"/>
      <c r="BG768" s="90">
        <v>4</v>
      </c>
      <c r="BH768" s="197" t="s">
        <v>386</v>
      </c>
      <c r="BI768" s="198" t="s">
        <v>387</v>
      </c>
      <c r="BJ768" s="93">
        <v>6606438</v>
      </c>
      <c r="BK768" s="94">
        <f>IFERROR(BJ768/BJ775,"-")</f>
        <v>5.5331066132823445E-2</v>
      </c>
      <c r="BL768" s="95">
        <v>56</v>
      </c>
      <c r="BM768" s="96">
        <f t="shared" si="687"/>
        <v>117972.10714285714</v>
      </c>
      <c r="BN768" s="97">
        <f t="shared" si="735"/>
        <v>0.875</v>
      </c>
      <c r="BO768" s="280"/>
      <c r="BP768" s="90">
        <v>4</v>
      </c>
      <c r="BQ768" s="197" t="s">
        <v>434</v>
      </c>
      <c r="BR768" s="198" t="s">
        <v>435</v>
      </c>
      <c r="BS768" s="93">
        <v>6285335</v>
      </c>
      <c r="BT768" s="94">
        <f>IFERROR(BS768/BS775,"-")</f>
        <v>4.6074439717759437E-2</v>
      </c>
      <c r="BU768" s="95">
        <v>1</v>
      </c>
      <c r="BV768" s="96">
        <f t="shared" si="689"/>
        <v>6285335</v>
      </c>
      <c r="BW768" s="97">
        <f t="shared" si="736"/>
        <v>1.6393442622950821E-2</v>
      </c>
      <c r="BX768" s="280"/>
      <c r="BY768" s="90">
        <v>4</v>
      </c>
      <c r="BZ768" s="197" t="s">
        <v>408</v>
      </c>
      <c r="CA768" s="198" t="s">
        <v>409</v>
      </c>
      <c r="CB768" s="93">
        <v>51891438</v>
      </c>
      <c r="CC768" s="94">
        <f>IFERROR(CB768/CB775,"-")</f>
        <v>4.8442220161651568E-2</v>
      </c>
      <c r="CD768" s="95">
        <v>340</v>
      </c>
      <c r="CE768" s="96">
        <f t="shared" si="691"/>
        <v>152621.87647058823</v>
      </c>
      <c r="CF768" s="97">
        <f t="shared" si="737"/>
        <v>0.28262676641729012</v>
      </c>
    </row>
    <row r="769" spans="2:84" ht="13.5" customHeight="1">
      <c r="B769" s="277"/>
      <c r="C769" s="285"/>
      <c r="D769" s="280"/>
      <c r="E769" s="90">
        <v>5</v>
      </c>
      <c r="F769" s="112" t="s">
        <v>390</v>
      </c>
      <c r="G769" s="198" t="s">
        <v>391</v>
      </c>
      <c r="H769" s="93">
        <v>18972338</v>
      </c>
      <c r="I769" s="94">
        <f>IFERROR(H769/H775,"-")</f>
        <v>4.6500583391533595E-2</v>
      </c>
      <c r="J769" s="95">
        <v>348</v>
      </c>
      <c r="K769" s="96">
        <f t="shared" si="675"/>
        <v>54518.212643678162</v>
      </c>
      <c r="L769" s="97">
        <f t="shared" si="729"/>
        <v>0.46900269541778977</v>
      </c>
      <c r="M769" s="280"/>
      <c r="N769" s="90">
        <v>5</v>
      </c>
      <c r="O769" s="112" t="s">
        <v>386</v>
      </c>
      <c r="P769" s="198" t="s">
        <v>387</v>
      </c>
      <c r="Q769" s="93">
        <v>1970270</v>
      </c>
      <c r="R769" s="94">
        <f>IFERROR(Q769/Q775,"-")</f>
        <v>4.2766635135117533E-2</v>
      </c>
      <c r="S769" s="95">
        <v>40</v>
      </c>
      <c r="T769" s="96">
        <f t="shared" si="677"/>
        <v>49256.75</v>
      </c>
      <c r="U769" s="97">
        <f t="shared" si="730"/>
        <v>0.72727272727272729</v>
      </c>
      <c r="V769" s="280"/>
      <c r="W769" s="90">
        <v>5</v>
      </c>
      <c r="X769" s="112" t="s">
        <v>386</v>
      </c>
      <c r="Y769" s="198" t="s">
        <v>387</v>
      </c>
      <c r="Z769" s="93">
        <v>2871057</v>
      </c>
      <c r="AA769" s="94">
        <f>IFERROR(Z769/Z775,"-")</f>
        <v>3.533850004523386E-2</v>
      </c>
      <c r="AB769" s="95">
        <v>56</v>
      </c>
      <c r="AC769" s="96">
        <f t="shared" si="679"/>
        <v>51268.875</v>
      </c>
      <c r="AD769" s="97">
        <f t="shared" si="731"/>
        <v>0.78873239436619713</v>
      </c>
      <c r="AE769" s="280"/>
      <c r="AF769" s="90">
        <v>5</v>
      </c>
      <c r="AG769" s="112" t="s">
        <v>472</v>
      </c>
      <c r="AH769" s="198" t="s">
        <v>473</v>
      </c>
      <c r="AI769" s="93">
        <v>3606017</v>
      </c>
      <c r="AJ769" s="94">
        <f>IFERROR(AI769/AI775,"-")</f>
        <v>5.428855752851227E-2</v>
      </c>
      <c r="AK769" s="95">
        <v>8</v>
      </c>
      <c r="AL769" s="96">
        <f t="shared" si="681"/>
        <v>450752.125</v>
      </c>
      <c r="AM769" s="97">
        <f t="shared" si="732"/>
        <v>0.11764705882352941</v>
      </c>
      <c r="AN769" s="280"/>
      <c r="AO769" s="90">
        <v>5</v>
      </c>
      <c r="AP769" s="112" t="s">
        <v>434</v>
      </c>
      <c r="AQ769" s="198" t="s">
        <v>435</v>
      </c>
      <c r="AR769" s="93">
        <v>5434779</v>
      </c>
      <c r="AS769" s="94">
        <f>IFERROR(AR769/AR775,"-")</f>
        <v>4.4483720669835032E-2</v>
      </c>
      <c r="AT769" s="95">
        <v>2</v>
      </c>
      <c r="AU769" s="96">
        <f t="shared" si="683"/>
        <v>2717389.5</v>
      </c>
      <c r="AV769" s="97">
        <f t="shared" si="733"/>
        <v>2.247191011235955E-2</v>
      </c>
      <c r="AW769" s="280"/>
      <c r="AX769" s="90">
        <v>5</v>
      </c>
      <c r="AY769" s="112" t="s">
        <v>404</v>
      </c>
      <c r="AZ769" s="198" t="s">
        <v>405</v>
      </c>
      <c r="BA769" s="93">
        <v>4477771</v>
      </c>
      <c r="BB769" s="94">
        <f>IFERROR(BA769/BA775,"-")</f>
        <v>4.8951918405507035E-2</v>
      </c>
      <c r="BC769" s="95">
        <v>28</v>
      </c>
      <c r="BD769" s="96">
        <f t="shared" si="685"/>
        <v>159920.39285714287</v>
      </c>
      <c r="BE769" s="97">
        <f t="shared" si="734"/>
        <v>0.52830188679245282</v>
      </c>
      <c r="BF769" s="280"/>
      <c r="BG769" s="90">
        <v>5</v>
      </c>
      <c r="BH769" s="112" t="s">
        <v>380</v>
      </c>
      <c r="BI769" s="198" t="s">
        <v>381</v>
      </c>
      <c r="BJ769" s="93">
        <v>5683978</v>
      </c>
      <c r="BK769" s="94">
        <f>IFERROR(BJ769/BJ775,"-")</f>
        <v>4.7605163722949269E-2</v>
      </c>
      <c r="BL769" s="95">
        <v>45</v>
      </c>
      <c r="BM769" s="96">
        <f t="shared" si="687"/>
        <v>126310.62222222223</v>
      </c>
      <c r="BN769" s="97">
        <f t="shared" si="735"/>
        <v>0.703125</v>
      </c>
      <c r="BO769" s="280"/>
      <c r="BP769" s="90">
        <v>5</v>
      </c>
      <c r="BQ769" s="112" t="s">
        <v>454</v>
      </c>
      <c r="BR769" s="198" t="s">
        <v>455</v>
      </c>
      <c r="BS769" s="93">
        <v>5825205</v>
      </c>
      <c r="BT769" s="94">
        <f>IFERROR(BS769/BS775,"-")</f>
        <v>4.2701472016382712E-2</v>
      </c>
      <c r="BU769" s="95">
        <v>9</v>
      </c>
      <c r="BV769" s="96">
        <f t="shared" si="689"/>
        <v>647245</v>
      </c>
      <c r="BW769" s="97">
        <f t="shared" si="736"/>
        <v>0.14754098360655737</v>
      </c>
      <c r="BX769" s="280"/>
      <c r="BY769" s="90">
        <v>5</v>
      </c>
      <c r="BZ769" s="112" t="s">
        <v>386</v>
      </c>
      <c r="CA769" s="198" t="s">
        <v>387</v>
      </c>
      <c r="CB769" s="93">
        <v>48786024</v>
      </c>
      <c r="CC769" s="94">
        <f>IFERROR(CB769/CB775,"-")</f>
        <v>4.5543222668441317E-2</v>
      </c>
      <c r="CD769" s="95">
        <v>804</v>
      </c>
      <c r="CE769" s="96">
        <f t="shared" si="691"/>
        <v>60679.13432835821</v>
      </c>
      <c r="CF769" s="97">
        <f t="shared" si="737"/>
        <v>0.66832917705735662</v>
      </c>
    </row>
    <row r="770" spans="2:84" ht="13.5" customHeight="1">
      <c r="B770" s="277"/>
      <c r="C770" s="285"/>
      <c r="D770" s="280"/>
      <c r="E770" s="90">
        <v>6</v>
      </c>
      <c r="F770" s="112" t="s">
        <v>386</v>
      </c>
      <c r="G770" s="198" t="s">
        <v>387</v>
      </c>
      <c r="H770" s="93">
        <v>17357863</v>
      </c>
      <c r="I770" s="94">
        <f>IFERROR(H770/H775,"-")</f>
        <v>4.2543557674879898E-2</v>
      </c>
      <c r="J770" s="95">
        <v>438</v>
      </c>
      <c r="K770" s="96">
        <f t="shared" si="675"/>
        <v>39629.824200913245</v>
      </c>
      <c r="L770" s="97">
        <f t="shared" si="729"/>
        <v>0.59029649595687328</v>
      </c>
      <c r="M770" s="280"/>
      <c r="N770" s="90">
        <v>6</v>
      </c>
      <c r="O770" s="112" t="s">
        <v>416</v>
      </c>
      <c r="P770" s="198" t="s">
        <v>417</v>
      </c>
      <c r="Q770" s="93">
        <v>1657539</v>
      </c>
      <c r="R770" s="94">
        <f>IFERROR(Q770/Q775,"-")</f>
        <v>3.5978503268703062E-2</v>
      </c>
      <c r="S770" s="95">
        <v>31</v>
      </c>
      <c r="T770" s="96">
        <f t="shared" si="677"/>
        <v>53469</v>
      </c>
      <c r="U770" s="97">
        <f t="shared" si="730"/>
        <v>0.5636363636363636</v>
      </c>
      <c r="V770" s="280"/>
      <c r="W770" s="90">
        <v>6</v>
      </c>
      <c r="X770" s="112" t="s">
        <v>384</v>
      </c>
      <c r="Y770" s="198" t="s">
        <v>385</v>
      </c>
      <c r="Z770" s="93">
        <v>2793935</v>
      </c>
      <c r="AA770" s="94">
        <f>IFERROR(Z770/Z775,"-")</f>
        <v>3.4389241357409644E-2</v>
      </c>
      <c r="AB770" s="95">
        <v>61</v>
      </c>
      <c r="AC770" s="96">
        <f t="shared" si="679"/>
        <v>45802.2131147541</v>
      </c>
      <c r="AD770" s="97">
        <f t="shared" si="731"/>
        <v>0.85915492957746475</v>
      </c>
      <c r="AE770" s="280"/>
      <c r="AF770" s="90">
        <v>6</v>
      </c>
      <c r="AG770" s="112" t="s">
        <v>380</v>
      </c>
      <c r="AH770" s="198" t="s">
        <v>381</v>
      </c>
      <c r="AI770" s="93">
        <v>3479360</v>
      </c>
      <c r="AJ770" s="94">
        <f>IFERROR(AI770/AI775,"-")</f>
        <v>5.2381737391255907E-2</v>
      </c>
      <c r="AK770" s="95">
        <v>41</v>
      </c>
      <c r="AL770" s="96">
        <f t="shared" si="681"/>
        <v>84862.439024390245</v>
      </c>
      <c r="AM770" s="97">
        <f t="shared" si="732"/>
        <v>0.6029411764705882</v>
      </c>
      <c r="AN770" s="280"/>
      <c r="AO770" s="90">
        <v>6</v>
      </c>
      <c r="AP770" s="112" t="s">
        <v>404</v>
      </c>
      <c r="AQ770" s="198" t="s">
        <v>405</v>
      </c>
      <c r="AR770" s="93">
        <v>4954150</v>
      </c>
      <c r="AS770" s="94">
        <f>IFERROR(AR770/AR775,"-")</f>
        <v>4.0549767480234838E-2</v>
      </c>
      <c r="AT770" s="95">
        <v>34</v>
      </c>
      <c r="AU770" s="96">
        <f t="shared" si="683"/>
        <v>145710.29411764705</v>
      </c>
      <c r="AV770" s="97">
        <f t="shared" si="733"/>
        <v>0.38202247191011235</v>
      </c>
      <c r="AW770" s="280"/>
      <c r="AX770" s="90">
        <v>6</v>
      </c>
      <c r="AY770" s="112" t="s">
        <v>474</v>
      </c>
      <c r="AZ770" s="198" t="s">
        <v>475</v>
      </c>
      <c r="BA770" s="93">
        <v>3265076</v>
      </c>
      <c r="BB770" s="94">
        <f>IFERROR(BA770/BA775,"-")</f>
        <v>3.5694485926095657E-2</v>
      </c>
      <c r="BC770" s="95">
        <v>5</v>
      </c>
      <c r="BD770" s="96">
        <f t="shared" si="685"/>
        <v>653015.19999999995</v>
      </c>
      <c r="BE770" s="97">
        <f t="shared" si="734"/>
        <v>9.4339622641509441E-2</v>
      </c>
      <c r="BF770" s="280"/>
      <c r="BG770" s="90">
        <v>6</v>
      </c>
      <c r="BH770" s="112" t="s">
        <v>404</v>
      </c>
      <c r="BI770" s="198" t="s">
        <v>405</v>
      </c>
      <c r="BJ770" s="93">
        <v>5404335</v>
      </c>
      <c r="BK770" s="94">
        <f>IFERROR(BJ770/BJ775,"-")</f>
        <v>4.5263062680514429E-2</v>
      </c>
      <c r="BL770" s="95">
        <v>48</v>
      </c>
      <c r="BM770" s="96">
        <f t="shared" si="687"/>
        <v>112590.3125</v>
      </c>
      <c r="BN770" s="97">
        <f t="shared" si="735"/>
        <v>0.75</v>
      </c>
      <c r="BO770" s="280"/>
      <c r="BP770" s="90">
        <v>6</v>
      </c>
      <c r="BQ770" s="112" t="s">
        <v>380</v>
      </c>
      <c r="BR770" s="198" t="s">
        <v>381</v>
      </c>
      <c r="BS770" s="93">
        <v>5592229</v>
      </c>
      <c r="BT770" s="94">
        <f>IFERROR(BS770/BS775,"-")</f>
        <v>4.0993649176759253E-2</v>
      </c>
      <c r="BU770" s="95">
        <v>41</v>
      </c>
      <c r="BV770" s="96">
        <f t="shared" si="689"/>
        <v>136395.82926829267</v>
      </c>
      <c r="BW770" s="97">
        <f t="shared" si="736"/>
        <v>0.67213114754098358</v>
      </c>
      <c r="BX770" s="280"/>
      <c r="BY770" s="90">
        <v>6</v>
      </c>
      <c r="BZ770" s="112" t="s">
        <v>404</v>
      </c>
      <c r="CA770" s="198" t="s">
        <v>405</v>
      </c>
      <c r="CB770" s="93">
        <v>39967915</v>
      </c>
      <c r="CC770" s="94">
        <f>IFERROR(CB770/CB775,"-")</f>
        <v>3.7311252346334596E-2</v>
      </c>
      <c r="CD770" s="95">
        <v>339</v>
      </c>
      <c r="CE770" s="96">
        <f t="shared" si="691"/>
        <v>117899.45427728613</v>
      </c>
      <c r="CF770" s="97">
        <f t="shared" si="737"/>
        <v>0.28179551122194513</v>
      </c>
    </row>
    <row r="771" spans="2:84" ht="13.5" customHeight="1">
      <c r="B771" s="277"/>
      <c r="C771" s="285"/>
      <c r="D771" s="280"/>
      <c r="E771" s="90">
        <v>7</v>
      </c>
      <c r="F771" s="197" t="s">
        <v>474</v>
      </c>
      <c r="G771" s="198" t="s">
        <v>475</v>
      </c>
      <c r="H771" s="93">
        <v>16403599</v>
      </c>
      <c r="I771" s="94">
        <f>IFERROR(H771/H775,"-")</f>
        <v>4.020468764686657E-2</v>
      </c>
      <c r="J771" s="95">
        <v>99</v>
      </c>
      <c r="K771" s="96">
        <f t="shared" si="675"/>
        <v>165692.91919191918</v>
      </c>
      <c r="L771" s="97">
        <f t="shared" si="729"/>
        <v>0.13342318059299191</v>
      </c>
      <c r="M771" s="280"/>
      <c r="N771" s="90">
        <v>7</v>
      </c>
      <c r="O771" s="197" t="s">
        <v>384</v>
      </c>
      <c r="P771" s="198" t="s">
        <v>385</v>
      </c>
      <c r="Q771" s="93">
        <v>1654478</v>
      </c>
      <c r="R771" s="94">
        <f>IFERROR(Q771/Q775,"-")</f>
        <v>3.5912061273368115E-2</v>
      </c>
      <c r="S771" s="95">
        <v>42</v>
      </c>
      <c r="T771" s="96">
        <f t="shared" si="677"/>
        <v>39392.333333333336</v>
      </c>
      <c r="U771" s="97">
        <f t="shared" si="730"/>
        <v>0.76363636363636367</v>
      </c>
      <c r="V771" s="280"/>
      <c r="W771" s="90">
        <v>7</v>
      </c>
      <c r="X771" s="197" t="s">
        <v>436</v>
      </c>
      <c r="Y771" s="198" t="s">
        <v>437</v>
      </c>
      <c r="Z771" s="93">
        <v>2422239</v>
      </c>
      <c r="AA771" s="94">
        <f>IFERROR(Z771/Z775,"-")</f>
        <v>2.9814208847496661E-2</v>
      </c>
      <c r="AB771" s="95">
        <v>13</v>
      </c>
      <c r="AC771" s="96">
        <f t="shared" si="679"/>
        <v>186326.07692307694</v>
      </c>
      <c r="AD771" s="97">
        <f t="shared" si="731"/>
        <v>0.18309859154929578</v>
      </c>
      <c r="AE771" s="280"/>
      <c r="AF771" s="90">
        <v>7</v>
      </c>
      <c r="AG771" s="197" t="s">
        <v>414</v>
      </c>
      <c r="AH771" s="198" t="s">
        <v>415</v>
      </c>
      <c r="AI771" s="93">
        <v>3459919</v>
      </c>
      <c r="AJ771" s="94">
        <f>IFERROR(AI771/AI775,"-")</f>
        <v>5.2089053289402866E-2</v>
      </c>
      <c r="AK771" s="95">
        <v>39</v>
      </c>
      <c r="AL771" s="96">
        <f t="shared" si="681"/>
        <v>88715.871794871797</v>
      </c>
      <c r="AM771" s="97">
        <f t="shared" si="732"/>
        <v>0.57352941176470584</v>
      </c>
      <c r="AN771" s="280"/>
      <c r="AO771" s="90">
        <v>7</v>
      </c>
      <c r="AP771" s="197" t="s">
        <v>396</v>
      </c>
      <c r="AQ771" s="198" t="s">
        <v>397</v>
      </c>
      <c r="AR771" s="93">
        <v>4883150</v>
      </c>
      <c r="AS771" s="94">
        <f>IFERROR(AR771/AR775,"-")</f>
        <v>3.9968631767530002E-2</v>
      </c>
      <c r="AT771" s="95">
        <v>38</v>
      </c>
      <c r="AU771" s="96">
        <f t="shared" si="683"/>
        <v>128503.94736842105</v>
      </c>
      <c r="AV771" s="97">
        <f t="shared" si="733"/>
        <v>0.42696629213483145</v>
      </c>
      <c r="AW771" s="280"/>
      <c r="AX771" s="90">
        <v>7</v>
      </c>
      <c r="AY771" s="197" t="s">
        <v>408</v>
      </c>
      <c r="AZ771" s="198" t="s">
        <v>409</v>
      </c>
      <c r="BA771" s="93">
        <v>3198233</v>
      </c>
      <c r="BB771" s="94">
        <f>IFERROR(BA771/BA775,"-")</f>
        <v>3.4963744429494042E-2</v>
      </c>
      <c r="BC771" s="95">
        <v>18</v>
      </c>
      <c r="BD771" s="96">
        <f t="shared" si="685"/>
        <v>177679.61111111112</v>
      </c>
      <c r="BE771" s="97">
        <f t="shared" si="734"/>
        <v>0.33962264150943394</v>
      </c>
      <c r="BF771" s="280"/>
      <c r="BG771" s="90">
        <v>7</v>
      </c>
      <c r="BH771" s="197" t="s">
        <v>406</v>
      </c>
      <c r="BI771" s="198" t="s">
        <v>407</v>
      </c>
      <c r="BJ771" s="93">
        <v>5302188</v>
      </c>
      <c r="BK771" s="94">
        <f>IFERROR(BJ771/BJ775,"-")</f>
        <v>4.4407548345517335E-2</v>
      </c>
      <c r="BL771" s="95">
        <v>24</v>
      </c>
      <c r="BM771" s="96">
        <f t="shared" si="687"/>
        <v>220924.5</v>
      </c>
      <c r="BN771" s="97">
        <f t="shared" si="735"/>
        <v>0.375</v>
      </c>
      <c r="BO771" s="280"/>
      <c r="BP771" s="90">
        <v>7</v>
      </c>
      <c r="BQ771" s="197" t="s">
        <v>430</v>
      </c>
      <c r="BR771" s="198" t="s">
        <v>431</v>
      </c>
      <c r="BS771" s="93">
        <v>5209727</v>
      </c>
      <c r="BT771" s="94">
        <f>IFERROR(BS771/BS775,"-")</f>
        <v>3.818973095427431E-2</v>
      </c>
      <c r="BU771" s="95">
        <v>25</v>
      </c>
      <c r="BV771" s="96">
        <f t="shared" si="689"/>
        <v>208389.08</v>
      </c>
      <c r="BW771" s="97">
        <f t="shared" si="736"/>
        <v>0.4098360655737705</v>
      </c>
      <c r="BX771" s="280"/>
      <c r="BY771" s="90">
        <v>7</v>
      </c>
      <c r="BZ771" s="197" t="s">
        <v>384</v>
      </c>
      <c r="CA771" s="198" t="s">
        <v>385</v>
      </c>
      <c r="CB771" s="93">
        <v>39068750</v>
      </c>
      <c r="CC771" s="94">
        <f>IFERROR(CB771/CB775,"-")</f>
        <v>3.6471854739129117E-2</v>
      </c>
      <c r="CD771" s="95">
        <v>854</v>
      </c>
      <c r="CE771" s="96">
        <f t="shared" si="691"/>
        <v>45747.950819672129</v>
      </c>
      <c r="CF771" s="97">
        <f t="shared" si="737"/>
        <v>0.70989193682460516</v>
      </c>
    </row>
    <row r="772" spans="2:84" ht="13.5" customHeight="1">
      <c r="B772" s="277"/>
      <c r="C772" s="285"/>
      <c r="D772" s="280"/>
      <c r="E772" s="90">
        <v>8</v>
      </c>
      <c r="F772" s="197" t="s">
        <v>432</v>
      </c>
      <c r="G772" s="198" t="s">
        <v>433</v>
      </c>
      <c r="H772" s="93">
        <v>13750038</v>
      </c>
      <c r="I772" s="94">
        <f>IFERROR(H772/H775,"-")</f>
        <v>3.3700895938906204E-2</v>
      </c>
      <c r="J772" s="95">
        <v>138</v>
      </c>
      <c r="K772" s="96">
        <f t="shared" si="675"/>
        <v>99637.956521739135</v>
      </c>
      <c r="L772" s="97">
        <f t="shared" si="729"/>
        <v>0.18598382749326145</v>
      </c>
      <c r="M772" s="280"/>
      <c r="N772" s="90">
        <v>8</v>
      </c>
      <c r="O772" s="197" t="s">
        <v>408</v>
      </c>
      <c r="P772" s="198" t="s">
        <v>409</v>
      </c>
      <c r="Q772" s="93">
        <v>1480121</v>
      </c>
      <c r="R772" s="94">
        <f>IFERROR(Q772/Q775,"-")</f>
        <v>3.2127472256505606E-2</v>
      </c>
      <c r="S772" s="95">
        <v>24</v>
      </c>
      <c r="T772" s="96">
        <f t="shared" si="677"/>
        <v>61671.708333333336</v>
      </c>
      <c r="U772" s="97">
        <f t="shared" si="730"/>
        <v>0.43636363636363634</v>
      </c>
      <c r="V772" s="280"/>
      <c r="W772" s="90">
        <v>8</v>
      </c>
      <c r="X772" s="197" t="s">
        <v>380</v>
      </c>
      <c r="Y772" s="198" t="s">
        <v>381</v>
      </c>
      <c r="Z772" s="93">
        <v>2371843</v>
      </c>
      <c r="AA772" s="94">
        <f>IFERROR(Z772/Z775,"-")</f>
        <v>2.919390801463977E-2</v>
      </c>
      <c r="AB772" s="95">
        <v>39</v>
      </c>
      <c r="AC772" s="96">
        <f t="shared" si="679"/>
        <v>60816.48717948718</v>
      </c>
      <c r="AD772" s="97">
        <f t="shared" si="731"/>
        <v>0.54929577464788737</v>
      </c>
      <c r="AE772" s="280"/>
      <c r="AF772" s="90">
        <v>8</v>
      </c>
      <c r="AG772" s="197" t="s">
        <v>390</v>
      </c>
      <c r="AH772" s="198" t="s">
        <v>391</v>
      </c>
      <c r="AI772" s="93">
        <v>3387244</v>
      </c>
      <c r="AJ772" s="94">
        <f>IFERROR(AI772/AI775,"-")</f>
        <v>5.099493173690197E-2</v>
      </c>
      <c r="AK772" s="95">
        <v>43</v>
      </c>
      <c r="AL772" s="96">
        <f t="shared" si="681"/>
        <v>78773.116279069771</v>
      </c>
      <c r="AM772" s="97">
        <f t="shared" si="732"/>
        <v>0.63235294117647056</v>
      </c>
      <c r="AN772" s="280"/>
      <c r="AO772" s="90">
        <v>8</v>
      </c>
      <c r="AP772" s="197" t="s">
        <v>438</v>
      </c>
      <c r="AQ772" s="198" t="s">
        <v>439</v>
      </c>
      <c r="AR772" s="93">
        <v>4093075</v>
      </c>
      <c r="AS772" s="94">
        <f>IFERROR(AR772/AR775,"-")</f>
        <v>3.3501859961681056E-2</v>
      </c>
      <c r="AT772" s="95">
        <v>18</v>
      </c>
      <c r="AU772" s="96">
        <f t="shared" si="683"/>
        <v>227393.05555555556</v>
      </c>
      <c r="AV772" s="97">
        <f t="shared" si="733"/>
        <v>0.20224719101123595</v>
      </c>
      <c r="AW772" s="280"/>
      <c r="AX772" s="90">
        <v>8</v>
      </c>
      <c r="AY772" s="197" t="s">
        <v>412</v>
      </c>
      <c r="AZ772" s="198" t="s">
        <v>413</v>
      </c>
      <c r="BA772" s="93">
        <v>3006450</v>
      </c>
      <c r="BB772" s="94">
        <f>IFERROR(BA772/BA775,"-")</f>
        <v>3.2867133020030866E-2</v>
      </c>
      <c r="BC772" s="95">
        <v>18</v>
      </c>
      <c r="BD772" s="96">
        <f t="shared" si="685"/>
        <v>167025</v>
      </c>
      <c r="BE772" s="97">
        <f t="shared" si="734"/>
        <v>0.33962264150943394</v>
      </c>
      <c r="BF772" s="280"/>
      <c r="BG772" s="90">
        <v>8</v>
      </c>
      <c r="BH772" s="197" t="s">
        <v>424</v>
      </c>
      <c r="BI772" s="198" t="s">
        <v>425</v>
      </c>
      <c r="BJ772" s="93">
        <v>4880456</v>
      </c>
      <c r="BK772" s="94">
        <f>IFERROR(BJ772/BJ775,"-")</f>
        <v>4.0875405732156263E-2</v>
      </c>
      <c r="BL772" s="95">
        <v>1</v>
      </c>
      <c r="BM772" s="96">
        <f t="shared" si="687"/>
        <v>4880456</v>
      </c>
      <c r="BN772" s="97">
        <f t="shared" si="735"/>
        <v>1.5625E-2</v>
      </c>
      <c r="BO772" s="280"/>
      <c r="BP772" s="90">
        <v>8</v>
      </c>
      <c r="BQ772" s="197" t="s">
        <v>400</v>
      </c>
      <c r="BR772" s="198" t="s">
        <v>401</v>
      </c>
      <c r="BS772" s="93">
        <v>5055716</v>
      </c>
      <c r="BT772" s="94">
        <f>IFERROR(BS772/BS775,"-")</f>
        <v>3.7060758427691104E-2</v>
      </c>
      <c r="BU772" s="95">
        <v>12</v>
      </c>
      <c r="BV772" s="96">
        <f t="shared" si="689"/>
        <v>421309.66666666669</v>
      </c>
      <c r="BW772" s="97">
        <f t="shared" si="736"/>
        <v>0.19672131147540983</v>
      </c>
      <c r="BX772" s="280"/>
      <c r="BY772" s="90">
        <v>8</v>
      </c>
      <c r="BZ772" s="197" t="s">
        <v>390</v>
      </c>
      <c r="CA772" s="198" t="s">
        <v>391</v>
      </c>
      <c r="CB772" s="93">
        <v>35654095</v>
      </c>
      <c r="CC772" s="94">
        <f>IFERROR(CB772/CB775,"-")</f>
        <v>3.3284171459161342E-2</v>
      </c>
      <c r="CD772" s="95">
        <v>620</v>
      </c>
      <c r="CE772" s="96">
        <f t="shared" si="691"/>
        <v>57506.604838709674</v>
      </c>
      <c r="CF772" s="97">
        <f t="shared" si="737"/>
        <v>0.51537822111388198</v>
      </c>
    </row>
    <row r="773" spans="2:84" ht="13.5" customHeight="1">
      <c r="B773" s="277"/>
      <c r="C773" s="285"/>
      <c r="D773" s="280"/>
      <c r="E773" s="90">
        <v>9</v>
      </c>
      <c r="F773" s="197" t="s">
        <v>396</v>
      </c>
      <c r="G773" s="198" t="s">
        <v>397</v>
      </c>
      <c r="H773" s="93">
        <v>13658485</v>
      </c>
      <c r="I773" s="94">
        <f>IFERROR(H773/H775,"-")</f>
        <v>3.3476502513528419E-2</v>
      </c>
      <c r="J773" s="95">
        <v>230</v>
      </c>
      <c r="K773" s="96">
        <f t="shared" si="675"/>
        <v>59384.717391304344</v>
      </c>
      <c r="L773" s="97">
        <f t="shared" si="729"/>
        <v>0.30997304582210244</v>
      </c>
      <c r="M773" s="280"/>
      <c r="N773" s="90">
        <v>9</v>
      </c>
      <c r="O773" s="197" t="s">
        <v>390</v>
      </c>
      <c r="P773" s="198" t="s">
        <v>391</v>
      </c>
      <c r="Q773" s="93">
        <v>1461914</v>
      </c>
      <c r="R773" s="94">
        <f>IFERROR(Q773/Q775,"-")</f>
        <v>3.1732271534825288E-2</v>
      </c>
      <c r="S773" s="95">
        <v>28</v>
      </c>
      <c r="T773" s="96">
        <f t="shared" si="677"/>
        <v>52211.214285714283</v>
      </c>
      <c r="U773" s="97">
        <f t="shared" si="730"/>
        <v>0.50909090909090904</v>
      </c>
      <c r="V773" s="280"/>
      <c r="W773" s="90">
        <v>9</v>
      </c>
      <c r="X773" s="197" t="s">
        <v>396</v>
      </c>
      <c r="Y773" s="198" t="s">
        <v>397</v>
      </c>
      <c r="Z773" s="93">
        <v>2100668</v>
      </c>
      <c r="AA773" s="94">
        <f>IFERROR(Z773/Z775,"-")</f>
        <v>2.5856141557977191E-2</v>
      </c>
      <c r="AB773" s="95">
        <v>39</v>
      </c>
      <c r="AC773" s="96">
        <f t="shared" si="679"/>
        <v>53863.282051282054</v>
      </c>
      <c r="AD773" s="97">
        <f t="shared" si="731"/>
        <v>0.54929577464788737</v>
      </c>
      <c r="AE773" s="280"/>
      <c r="AF773" s="90">
        <v>9</v>
      </c>
      <c r="AG773" s="197" t="s">
        <v>446</v>
      </c>
      <c r="AH773" s="198" t="s">
        <v>447</v>
      </c>
      <c r="AI773" s="93">
        <v>3162353</v>
      </c>
      <c r="AJ773" s="94">
        <f>IFERROR(AI773/AI775,"-")</f>
        <v>4.7609199503486362E-2</v>
      </c>
      <c r="AK773" s="95">
        <v>14</v>
      </c>
      <c r="AL773" s="96">
        <f t="shared" si="681"/>
        <v>225882.35714285713</v>
      </c>
      <c r="AM773" s="97">
        <f t="shared" si="732"/>
        <v>0.20588235294117646</v>
      </c>
      <c r="AN773" s="280"/>
      <c r="AO773" s="90">
        <v>9</v>
      </c>
      <c r="AP773" s="197" t="s">
        <v>390</v>
      </c>
      <c r="AQ773" s="198" t="s">
        <v>391</v>
      </c>
      <c r="AR773" s="93">
        <v>3954504</v>
      </c>
      <c r="AS773" s="94">
        <f>IFERROR(AR773/AR775,"-")</f>
        <v>3.2367654935692013E-2</v>
      </c>
      <c r="AT773" s="95">
        <v>60</v>
      </c>
      <c r="AU773" s="96">
        <f t="shared" si="683"/>
        <v>65908.399999999994</v>
      </c>
      <c r="AV773" s="97">
        <f t="shared" si="733"/>
        <v>0.6741573033707865</v>
      </c>
      <c r="AW773" s="280"/>
      <c r="AX773" s="90">
        <v>9</v>
      </c>
      <c r="AY773" s="197" t="s">
        <v>386</v>
      </c>
      <c r="AZ773" s="198" t="s">
        <v>387</v>
      </c>
      <c r="BA773" s="93">
        <v>2743268</v>
      </c>
      <c r="BB773" s="94">
        <f>IFERROR(BA773/BA775,"-")</f>
        <v>2.9989972979957768E-2</v>
      </c>
      <c r="BC773" s="95">
        <v>42</v>
      </c>
      <c r="BD773" s="96">
        <f t="shared" si="685"/>
        <v>65315.904761904763</v>
      </c>
      <c r="BE773" s="97">
        <f t="shared" si="734"/>
        <v>0.79245283018867929</v>
      </c>
      <c r="BF773" s="280"/>
      <c r="BG773" s="90">
        <v>9</v>
      </c>
      <c r="BH773" s="197" t="s">
        <v>414</v>
      </c>
      <c r="BI773" s="198" t="s">
        <v>415</v>
      </c>
      <c r="BJ773" s="93">
        <v>4001573</v>
      </c>
      <c r="BK773" s="94">
        <f>IFERROR(BJ773/BJ775,"-")</f>
        <v>3.3514474865021168E-2</v>
      </c>
      <c r="BL773" s="95">
        <v>30</v>
      </c>
      <c r="BM773" s="96">
        <f t="shared" si="687"/>
        <v>133385.76666666666</v>
      </c>
      <c r="BN773" s="97">
        <f t="shared" si="735"/>
        <v>0.46875</v>
      </c>
      <c r="BO773" s="280"/>
      <c r="BP773" s="90">
        <v>9</v>
      </c>
      <c r="BQ773" s="197" t="s">
        <v>388</v>
      </c>
      <c r="BR773" s="198" t="s">
        <v>389</v>
      </c>
      <c r="BS773" s="93">
        <v>3983421</v>
      </c>
      <c r="BT773" s="94">
        <f>IFERROR(BS773/BS775,"-")</f>
        <v>2.9200335500805766E-2</v>
      </c>
      <c r="BU773" s="95">
        <v>15</v>
      </c>
      <c r="BV773" s="96">
        <f t="shared" si="689"/>
        <v>265561.40000000002</v>
      </c>
      <c r="BW773" s="97">
        <f t="shared" si="736"/>
        <v>0.24590163934426229</v>
      </c>
      <c r="BX773" s="280"/>
      <c r="BY773" s="90">
        <v>9</v>
      </c>
      <c r="BZ773" s="197" t="s">
        <v>396</v>
      </c>
      <c r="CA773" s="198" t="s">
        <v>397</v>
      </c>
      <c r="CB773" s="93">
        <v>34938560</v>
      </c>
      <c r="CC773" s="94">
        <f>IFERROR(CB773/CB775,"-")</f>
        <v>3.2616197987249324E-2</v>
      </c>
      <c r="CD773" s="95">
        <v>426</v>
      </c>
      <c r="CE773" s="96">
        <f t="shared" si="691"/>
        <v>82015.399061032862</v>
      </c>
      <c r="CF773" s="97">
        <f t="shared" si="737"/>
        <v>0.35411471321695759</v>
      </c>
    </row>
    <row r="774" spans="2:84" ht="13.5" customHeight="1">
      <c r="B774" s="277"/>
      <c r="C774" s="285"/>
      <c r="D774" s="280"/>
      <c r="E774" s="98">
        <v>10</v>
      </c>
      <c r="F774" s="113" t="s">
        <v>406</v>
      </c>
      <c r="G774" s="200" t="s">
        <v>407</v>
      </c>
      <c r="H774" s="101">
        <v>13590974</v>
      </c>
      <c r="I774" s="102">
        <f>IFERROR(H774/H775,"-")</f>
        <v>3.331103524822112E-2</v>
      </c>
      <c r="J774" s="103">
        <v>26</v>
      </c>
      <c r="K774" s="104">
        <f t="shared" ref="K774:K830" si="738">IFERROR(H774/J774,"-")</f>
        <v>522729.76923076925</v>
      </c>
      <c r="L774" s="105">
        <f t="shared" si="729"/>
        <v>3.5040431266846361E-2</v>
      </c>
      <c r="M774" s="280"/>
      <c r="N774" s="98">
        <v>10</v>
      </c>
      <c r="O774" s="113" t="s">
        <v>392</v>
      </c>
      <c r="P774" s="200" t="s">
        <v>393</v>
      </c>
      <c r="Q774" s="101">
        <v>1368810</v>
      </c>
      <c r="R774" s="102">
        <f>IFERROR(Q774/Q775,"-")</f>
        <v>2.9711358260187809E-2</v>
      </c>
      <c r="S774" s="103">
        <v>26</v>
      </c>
      <c r="T774" s="104">
        <f t="shared" ref="T774:T830" si="739">IFERROR(Q774/S774,"-")</f>
        <v>52646.538461538461</v>
      </c>
      <c r="U774" s="105">
        <f t="shared" si="730"/>
        <v>0.47272727272727272</v>
      </c>
      <c r="V774" s="280"/>
      <c r="W774" s="98">
        <v>10</v>
      </c>
      <c r="X774" s="113" t="s">
        <v>488</v>
      </c>
      <c r="Y774" s="200" t="s">
        <v>489</v>
      </c>
      <c r="Z774" s="101">
        <v>1987247</v>
      </c>
      <c r="AA774" s="102">
        <f>IFERROR(Z774/Z775,"-")</f>
        <v>2.4460095428056931E-2</v>
      </c>
      <c r="AB774" s="103">
        <v>7</v>
      </c>
      <c r="AC774" s="104">
        <f t="shared" ref="AC774:AC830" si="740">IFERROR(Z774/AB774,"-")</f>
        <v>283892.42857142858</v>
      </c>
      <c r="AD774" s="105">
        <f t="shared" si="731"/>
        <v>9.8591549295774641E-2</v>
      </c>
      <c r="AE774" s="280"/>
      <c r="AF774" s="98">
        <v>10</v>
      </c>
      <c r="AG774" s="113" t="s">
        <v>382</v>
      </c>
      <c r="AH774" s="200" t="s">
        <v>383</v>
      </c>
      <c r="AI774" s="101">
        <v>2823783</v>
      </c>
      <c r="AJ774" s="102">
        <f>IFERROR(AI774/AI775,"-")</f>
        <v>4.2512030820579874E-2</v>
      </c>
      <c r="AK774" s="103">
        <v>18</v>
      </c>
      <c r="AL774" s="104">
        <f t="shared" ref="AL774:AL830" si="741">IFERROR(AI774/AK774,"-")</f>
        <v>156876.83333333334</v>
      </c>
      <c r="AM774" s="105">
        <f t="shared" si="732"/>
        <v>0.26470588235294118</v>
      </c>
      <c r="AN774" s="280"/>
      <c r="AO774" s="98">
        <v>10</v>
      </c>
      <c r="AP774" s="113" t="s">
        <v>410</v>
      </c>
      <c r="AQ774" s="200" t="s">
        <v>411</v>
      </c>
      <c r="AR774" s="101">
        <v>3864429</v>
      </c>
      <c r="AS774" s="102">
        <f>IFERROR(AR774/AR775,"-")</f>
        <v>3.1630390156510486E-2</v>
      </c>
      <c r="AT774" s="103">
        <v>32</v>
      </c>
      <c r="AU774" s="104">
        <f t="shared" ref="AU774:AU830" si="742">IFERROR(AR774/AT774,"-")</f>
        <v>120763.40625</v>
      </c>
      <c r="AV774" s="105">
        <f t="shared" si="733"/>
        <v>0.3595505617977528</v>
      </c>
      <c r="AW774" s="280"/>
      <c r="AX774" s="98">
        <v>10</v>
      </c>
      <c r="AY774" s="113" t="s">
        <v>410</v>
      </c>
      <c r="AZ774" s="200" t="s">
        <v>411</v>
      </c>
      <c r="BA774" s="101">
        <v>2559994</v>
      </c>
      <c r="BB774" s="102">
        <f>IFERROR(BA774/BA775,"-")</f>
        <v>2.7986383717833622E-2</v>
      </c>
      <c r="BC774" s="103">
        <v>20</v>
      </c>
      <c r="BD774" s="104">
        <f t="shared" ref="BD774:BD830" si="743">IFERROR(BA774/BC774,"-")</f>
        <v>127999.7</v>
      </c>
      <c r="BE774" s="105">
        <f t="shared" si="734"/>
        <v>0.37735849056603776</v>
      </c>
      <c r="BF774" s="280"/>
      <c r="BG774" s="98">
        <v>10</v>
      </c>
      <c r="BH774" s="113" t="s">
        <v>384</v>
      </c>
      <c r="BI774" s="200" t="s">
        <v>385</v>
      </c>
      <c r="BJ774" s="101">
        <v>3832254</v>
      </c>
      <c r="BK774" s="102">
        <f>IFERROR(BJ774/BJ775,"-")</f>
        <v>3.2096373191086811E-2</v>
      </c>
      <c r="BL774" s="103">
        <v>50</v>
      </c>
      <c r="BM774" s="104">
        <f t="shared" ref="BM774:BM830" si="744">IFERROR(BJ774/BL774,"-")</f>
        <v>76645.08</v>
      </c>
      <c r="BN774" s="105">
        <f t="shared" si="735"/>
        <v>0.78125</v>
      </c>
      <c r="BO774" s="280"/>
      <c r="BP774" s="98">
        <v>10</v>
      </c>
      <c r="BQ774" s="113" t="s">
        <v>410</v>
      </c>
      <c r="BR774" s="200" t="s">
        <v>411</v>
      </c>
      <c r="BS774" s="101">
        <v>3895290</v>
      </c>
      <c r="BT774" s="102">
        <f>IFERROR(BS774/BS775,"-")</f>
        <v>2.8554294128823866E-2</v>
      </c>
      <c r="BU774" s="103">
        <v>29</v>
      </c>
      <c r="BV774" s="104">
        <f t="shared" ref="BV774:BV830" si="745">IFERROR(BS774/BU774,"-")</f>
        <v>134320.3448275862</v>
      </c>
      <c r="BW774" s="105">
        <f t="shared" si="736"/>
        <v>0.47540983606557374</v>
      </c>
      <c r="BX774" s="280"/>
      <c r="BY774" s="98">
        <v>10</v>
      </c>
      <c r="BZ774" s="113" t="s">
        <v>388</v>
      </c>
      <c r="CA774" s="200" t="s">
        <v>389</v>
      </c>
      <c r="CB774" s="101">
        <v>32525437</v>
      </c>
      <c r="CC774" s="102">
        <f>IFERROR(CB774/CB775,"-")</f>
        <v>3.0363474991923097E-2</v>
      </c>
      <c r="CD774" s="103">
        <v>112</v>
      </c>
      <c r="CE774" s="104">
        <f t="shared" ref="CE774:CE830" si="746">IFERROR(CB774/CD774,"-")</f>
        <v>290405.6875</v>
      </c>
      <c r="CF774" s="105">
        <f t="shared" si="737"/>
        <v>9.3100581878636748E-2</v>
      </c>
    </row>
    <row r="775" spans="2:84" s="195" customFormat="1" ht="13.5" customHeight="1">
      <c r="B775" s="278"/>
      <c r="C775" s="286"/>
      <c r="D775" s="281"/>
      <c r="E775" s="106" t="s">
        <v>164</v>
      </c>
      <c r="F775" s="107"/>
      <c r="G775" s="127"/>
      <c r="H775" s="216">
        <v>408002150</v>
      </c>
      <c r="I775" s="109" t="s">
        <v>588</v>
      </c>
      <c r="J775" s="110">
        <v>700</v>
      </c>
      <c r="K775" s="56">
        <f t="shared" si="738"/>
        <v>582860.21428571432</v>
      </c>
      <c r="L775" s="111">
        <f t="shared" si="729"/>
        <v>0.94339622641509435</v>
      </c>
      <c r="M775" s="281"/>
      <c r="N775" s="106" t="s">
        <v>164</v>
      </c>
      <c r="O775" s="107"/>
      <c r="P775" s="127"/>
      <c r="Q775" s="216">
        <v>46070260</v>
      </c>
      <c r="R775" s="109" t="s">
        <v>588</v>
      </c>
      <c r="S775" s="110">
        <v>53</v>
      </c>
      <c r="T775" s="56">
        <f t="shared" si="739"/>
        <v>869250.1886792453</v>
      </c>
      <c r="U775" s="111">
        <f t="shared" si="730"/>
        <v>0.96363636363636362</v>
      </c>
      <c r="V775" s="281"/>
      <c r="W775" s="106" t="s">
        <v>164</v>
      </c>
      <c r="X775" s="107"/>
      <c r="Y775" s="127"/>
      <c r="Z775" s="216">
        <v>81244450</v>
      </c>
      <c r="AA775" s="109" t="s">
        <v>588</v>
      </c>
      <c r="AB775" s="110">
        <v>71</v>
      </c>
      <c r="AC775" s="56">
        <f t="shared" si="740"/>
        <v>1144288.028169014</v>
      </c>
      <c r="AD775" s="111">
        <f t="shared" si="731"/>
        <v>1</v>
      </c>
      <c r="AE775" s="281"/>
      <c r="AF775" s="106" t="s">
        <v>164</v>
      </c>
      <c r="AG775" s="107"/>
      <c r="AH775" s="127"/>
      <c r="AI775" s="216">
        <v>66423150</v>
      </c>
      <c r="AJ775" s="109" t="s">
        <v>588</v>
      </c>
      <c r="AK775" s="110">
        <v>68</v>
      </c>
      <c r="AL775" s="56">
        <f t="shared" si="741"/>
        <v>976811.0294117647</v>
      </c>
      <c r="AM775" s="111">
        <f t="shared" si="732"/>
        <v>1</v>
      </c>
      <c r="AN775" s="281"/>
      <c r="AO775" s="106" t="s">
        <v>164</v>
      </c>
      <c r="AP775" s="107"/>
      <c r="AQ775" s="127"/>
      <c r="AR775" s="216">
        <v>122174560</v>
      </c>
      <c r="AS775" s="109" t="s">
        <v>588</v>
      </c>
      <c r="AT775" s="110">
        <v>88</v>
      </c>
      <c r="AU775" s="56">
        <f t="shared" si="742"/>
        <v>1388347.2727272727</v>
      </c>
      <c r="AV775" s="111">
        <f t="shared" si="733"/>
        <v>0.9887640449438202</v>
      </c>
      <c r="AW775" s="281"/>
      <c r="AX775" s="106" t="s">
        <v>164</v>
      </c>
      <c r="AY775" s="107"/>
      <c r="AZ775" s="127"/>
      <c r="BA775" s="216">
        <v>91472840</v>
      </c>
      <c r="BB775" s="109" t="s">
        <v>588</v>
      </c>
      <c r="BC775" s="110">
        <v>53</v>
      </c>
      <c r="BD775" s="56">
        <f t="shared" si="743"/>
        <v>1725902.641509434</v>
      </c>
      <c r="BE775" s="111">
        <f t="shared" si="734"/>
        <v>1</v>
      </c>
      <c r="BF775" s="281"/>
      <c r="BG775" s="106" t="s">
        <v>164</v>
      </c>
      <c r="BH775" s="107"/>
      <c r="BI775" s="127"/>
      <c r="BJ775" s="216">
        <v>119398350</v>
      </c>
      <c r="BK775" s="109" t="s">
        <v>588</v>
      </c>
      <c r="BL775" s="110">
        <v>62</v>
      </c>
      <c r="BM775" s="56">
        <f t="shared" si="744"/>
        <v>1925779.8387096773</v>
      </c>
      <c r="BN775" s="111">
        <f t="shared" si="735"/>
        <v>0.96875</v>
      </c>
      <c r="BO775" s="281"/>
      <c r="BP775" s="106" t="s">
        <v>164</v>
      </c>
      <c r="BQ775" s="107"/>
      <c r="BR775" s="127"/>
      <c r="BS775" s="216">
        <v>136416960</v>
      </c>
      <c r="BT775" s="109" t="s">
        <v>588</v>
      </c>
      <c r="BU775" s="110">
        <v>60</v>
      </c>
      <c r="BV775" s="56">
        <f t="shared" si="745"/>
        <v>2273616</v>
      </c>
      <c r="BW775" s="111">
        <f t="shared" si="736"/>
        <v>0.98360655737704916</v>
      </c>
      <c r="BX775" s="281"/>
      <c r="BY775" s="106" t="s">
        <v>164</v>
      </c>
      <c r="BZ775" s="107"/>
      <c r="CA775" s="127"/>
      <c r="CB775" s="216">
        <v>1071202720</v>
      </c>
      <c r="CC775" s="109" t="s">
        <v>588</v>
      </c>
      <c r="CD775" s="110">
        <v>1155</v>
      </c>
      <c r="CE775" s="56">
        <f t="shared" si="746"/>
        <v>927448.24242424243</v>
      </c>
      <c r="CF775" s="111">
        <f t="shared" si="737"/>
        <v>0.96009975062344144</v>
      </c>
    </row>
    <row r="776" spans="2:84" ht="13.5" customHeight="1">
      <c r="B776" s="276">
        <v>71</v>
      </c>
      <c r="C776" s="284" t="s">
        <v>49</v>
      </c>
      <c r="D776" s="279">
        <f>CK76</f>
        <v>2136</v>
      </c>
      <c r="E776" s="82">
        <v>1</v>
      </c>
      <c r="F776" s="83" t="s">
        <v>384</v>
      </c>
      <c r="G776" s="84" t="s">
        <v>385</v>
      </c>
      <c r="H776" s="85">
        <v>59430732</v>
      </c>
      <c r="I776" s="86">
        <f>IFERROR(H776/H786,"-")</f>
        <v>5.068259696952504E-2</v>
      </c>
      <c r="J776" s="87">
        <v>1326</v>
      </c>
      <c r="K776" s="88">
        <f t="shared" si="738"/>
        <v>44819.55656108597</v>
      </c>
      <c r="L776" s="89">
        <f t="shared" ref="L776:L786" si="747">IFERROR(J776/$CK$76,0)</f>
        <v>0.6207865168539326</v>
      </c>
      <c r="M776" s="279">
        <f>CL76</f>
        <v>391</v>
      </c>
      <c r="N776" s="82">
        <v>1</v>
      </c>
      <c r="O776" s="83" t="s">
        <v>380</v>
      </c>
      <c r="P776" s="84" t="s">
        <v>381</v>
      </c>
      <c r="Q776" s="85">
        <v>32402801</v>
      </c>
      <c r="R776" s="86">
        <f>IFERROR(Q776/Q786,"-")</f>
        <v>0.11037535002822844</v>
      </c>
      <c r="S776" s="87">
        <v>188</v>
      </c>
      <c r="T776" s="88">
        <f t="shared" si="739"/>
        <v>172355.32446808511</v>
      </c>
      <c r="U776" s="89">
        <f t="shared" ref="U776:U786" si="748">IFERROR(S776/$CL$76,0)</f>
        <v>0.48081841432225064</v>
      </c>
      <c r="V776" s="279">
        <f>CM76</f>
        <v>217</v>
      </c>
      <c r="W776" s="82">
        <v>1</v>
      </c>
      <c r="X776" s="83" t="s">
        <v>388</v>
      </c>
      <c r="Y776" s="84" t="s">
        <v>389</v>
      </c>
      <c r="Z776" s="85">
        <v>34392438</v>
      </c>
      <c r="AA776" s="86">
        <f>IFERROR(Z776/Z786,"-")</f>
        <v>0.12434333189174228</v>
      </c>
      <c r="AB776" s="87">
        <v>30</v>
      </c>
      <c r="AC776" s="88">
        <f t="shared" si="740"/>
        <v>1146414.6000000001</v>
      </c>
      <c r="AD776" s="89">
        <f t="shared" ref="AD776:AD786" si="749">IFERROR(AB776/$CM$76,0)</f>
        <v>0.13824884792626729</v>
      </c>
      <c r="AE776" s="279">
        <f>CN76</f>
        <v>225</v>
      </c>
      <c r="AF776" s="82">
        <v>1</v>
      </c>
      <c r="AG776" s="83" t="s">
        <v>400</v>
      </c>
      <c r="AH776" s="84" t="s">
        <v>401</v>
      </c>
      <c r="AI776" s="85">
        <v>26498126</v>
      </c>
      <c r="AJ776" s="86">
        <f>IFERROR(AI776/AI786,"-")</f>
        <v>8.6185015561561107E-2</v>
      </c>
      <c r="AK776" s="87">
        <v>71</v>
      </c>
      <c r="AL776" s="88">
        <f t="shared" si="741"/>
        <v>373213.04225352115</v>
      </c>
      <c r="AM776" s="89">
        <f t="shared" ref="AM776:AM786" si="750">IFERROR(AK776/$CN$76,0)</f>
        <v>0.31555555555555553</v>
      </c>
      <c r="AN776" s="279">
        <f>CO76</f>
        <v>228</v>
      </c>
      <c r="AO776" s="82">
        <v>1</v>
      </c>
      <c r="AP776" s="83" t="s">
        <v>400</v>
      </c>
      <c r="AQ776" s="84" t="s">
        <v>401</v>
      </c>
      <c r="AR776" s="85">
        <v>36234539</v>
      </c>
      <c r="AS776" s="86">
        <f>IFERROR(AR776/AR786,"-")</f>
        <v>9.8405690748435651E-2</v>
      </c>
      <c r="AT776" s="87">
        <v>84</v>
      </c>
      <c r="AU776" s="88">
        <f t="shared" si="742"/>
        <v>431363.55952380953</v>
      </c>
      <c r="AV776" s="89">
        <f t="shared" ref="AV776:AV786" si="751">IFERROR(AT776/$CO$76,0)</f>
        <v>0.36842105263157893</v>
      </c>
      <c r="AW776" s="279">
        <f>CP76</f>
        <v>168</v>
      </c>
      <c r="AX776" s="82">
        <v>1</v>
      </c>
      <c r="AY776" s="83" t="s">
        <v>400</v>
      </c>
      <c r="AZ776" s="84" t="s">
        <v>401</v>
      </c>
      <c r="BA776" s="85">
        <v>31436928</v>
      </c>
      <c r="BB776" s="86">
        <f>IFERROR(BA776/BA786,"-")</f>
        <v>0.10384406936761403</v>
      </c>
      <c r="BC776" s="87">
        <v>50</v>
      </c>
      <c r="BD776" s="88">
        <f t="shared" si="743"/>
        <v>628738.56000000006</v>
      </c>
      <c r="BE776" s="89">
        <f t="shared" ref="BE776:BE786" si="752">IFERROR(BC776/$CP$76,0)</f>
        <v>0.29761904761904762</v>
      </c>
      <c r="BF776" s="279">
        <f>CQ76</f>
        <v>162</v>
      </c>
      <c r="BG776" s="82">
        <v>1</v>
      </c>
      <c r="BH776" s="83" t="s">
        <v>400</v>
      </c>
      <c r="BI776" s="84" t="s">
        <v>401</v>
      </c>
      <c r="BJ776" s="85">
        <v>50445983</v>
      </c>
      <c r="BK776" s="86">
        <f>IFERROR(BJ776/BJ786,"-")</f>
        <v>0.1378933978654753</v>
      </c>
      <c r="BL776" s="87">
        <v>56</v>
      </c>
      <c r="BM776" s="88">
        <f t="shared" si="744"/>
        <v>900821.125</v>
      </c>
      <c r="BN776" s="89">
        <f t="shared" ref="BN776:BN786" si="753">IFERROR(BL776/$CQ$76,0)</f>
        <v>0.34567901234567899</v>
      </c>
      <c r="BO776" s="279">
        <f>CR76</f>
        <v>123</v>
      </c>
      <c r="BP776" s="82">
        <v>1</v>
      </c>
      <c r="BQ776" s="83" t="s">
        <v>408</v>
      </c>
      <c r="BR776" s="84" t="s">
        <v>409</v>
      </c>
      <c r="BS776" s="85">
        <v>32808632</v>
      </c>
      <c r="BT776" s="86">
        <f>IFERROR(BS776/BS786,"-")</f>
        <v>0.10862442012552422</v>
      </c>
      <c r="BU776" s="87">
        <v>41</v>
      </c>
      <c r="BV776" s="88">
        <f t="shared" si="745"/>
        <v>800210.53658536589</v>
      </c>
      <c r="BW776" s="89">
        <f t="shared" ref="BW776:BW786" si="754">IFERROR(BU776/$CR$76,0)</f>
        <v>0.33333333333333331</v>
      </c>
      <c r="BX776" s="279">
        <f>CS76</f>
        <v>3650</v>
      </c>
      <c r="BY776" s="82">
        <v>1</v>
      </c>
      <c r="BZ776" s="83" t="s">
        <v>400</v>
      </c>
      <c r="CA776" s="84" t="s">
        <v>401</v>
      </c>
      <c r="CB776" s="85">
        <v>226630646</v>
      </c>
      <c r="CC776" s="86">
        <f>IFERROR(CB776/CB786,"-")</f>
        <v>6.6871579786481297E-2</v>
      </c>
      <c r="CD776" s="87">
        <v>671</v>
      </c>
      <c r="CE776" s="88">
        <f t="shared" si="746"/>
        <v>337750.59016393445</v>
      </c>
      <c r="CF776" s="89">
        <f t="shared" ref="CF776:CF786" si="755">IFERROR(CD776/$CS$76,0)</f>
        <v>0.18383561643835616</v>
      </c>
    </row>
    <row r="777" spans="2:84" ht="13.5" customHeight="1">
      <c r="B777" s="277"/>
      <c r="C777" s="285"/>
      <c r="D777" s="280"/>
      <c r="E777" s="90">
        <v>2</v>
      </c>
      <c r="F777" s="197" t="s">
        <v>380</v>
      </c>
      <c r="G777" s="198" t="s">
        <v>381</v>
      </c>
      <c r="H777" s="93">
        <v>57738688</v>
      </c>
      <c r="I777" s="94">
        <f>IFERROR(H777/H786,"-")</f>
        <v>4.9239619889809731E-2</v>
      </c>
      <c r="J777" s="95">
        <v>709</v>
      </c>
      <c r="K777" s="96">
        <f t="shared" si="738"/>
        <v>81436.795486600851</v>
      </c>
      <c r="L777" s="97">
        <f t="shared" si="747"/>
        <v>0.33192883895131087</v>
      </c>
      <c r="M777" s="280"/>
      <c r="N777" s="90">
        <v>2</v>
      </c>
      <c r="O777" s="197" t="s">
        <v>400</v>
      </c>
      <c r="P777" s="198" t="s">
        <v>401</v>
      </c>
      <c r="Q777" s="93">
        <v>18208379</v>
      </c>
      <c r="R777" s="94">
        <f>IFERROR(Q777/Q786,"-")</f>
        <v>6.2024150491546831E-2</v>
      </c>
      <c r="S777" s="95">
        <v>97</v>
      </c>
      <c r="T777" s="96">
        <f t="shared" si="739"/>
        <v>187715.2474226804</v>
      </c>
      <c r="U777" s="97">
        <f t="shared" si="748"/>
        <v>0.24808184143222506</v>
      </c>
      <c r="V777" s="280"/>
      <c r="W777" s="90">
        <v>2</v>
      </c>
      <c r="X777" s="197" t="s">
        <v>400</v>
      </c>
      <c r="Y777" s="198" t="s">
        <v>401</v>
      </c>
      <c r="Z777" s="93">
        <v>19810921</v>
      </c>
      <c r="AA777" s="94">
        <f>IFERROR(Z777/Z786,"-")</f>
        <v>7.1624928857444967E-2</v>
      </c>
      <c r="AB777" s="95">
        <v>73</v>
      </c>
      <c r="AC777" s="96">
        <f t="shared" si="740"/>
        <v>271382.47945205477</v>
      </c>
      <c r="AD777" s="97">
        <f t="shared" si="749"/>
        <v>0.33640552995391704</v>
      </c>
      <c r="AE777" s="280"/>
      <c r="AF777" s="90">
        <v>2</v>
      </c>
      <c r="AG777" s="197" t="s">
        <v>382</v>
      </c>
      <c r="AH777" s="198" t="s">
        <v>383</v>
      </c>
      <c r="AI777" s="93">
        <v>17025143</v>
      </c>
      <c r="AJ777" s="94">
        <f>IFERROR(AI777/AI786,"-")</f>
        <v>5.5374188136655518E-2</v>
      </c>
      <c r="AK777" s="95">
        <v>71</v>
      </c>
      <c r="AL777" s="96">
        <f t="shared" si="741"/>
        <v>239790.74647887325</v>
      </c>
      <c r="AM777" s="97">
        <f t="shared" si="750"/>
        <v>0.31555555555555553</v>
      </c>
      <c r="AN777" s="280"/>
      <c r="AO777" s="90">
        <v>2</v>
      </c>
      <c r="AP777" s="197" t="s">
        <v>408</v>
      </c>
      <c r="AQ777" s="198" t="s">
        <v>409</v>
      </c>
      <c r="AR777" s="93">
        <v>26551169</v>
      </c>
      <c r="AS777" s="94">
        <f>IFERROR(AR777/AR786,"-")</f>
        <v>7.2107613280893448E-2</v>
      </c>
      <c r="AT777" s="95">
        <v>88</v>
      </c>
      <c r="AU777" s="96">
        <f t="shared" si="742"/>
        <v>301717.82954545453</v>
      </c>
      <c r="AV777" s="97">
        <f t="shared" si="751"/>
        <v>0.38596491228070173</v>
      </c>
      <c r="AW777" s="280"/>
      <c r="AX777" s="90">
        <v>2</v>
      </c>
      <c r="AY777" s="197" t="s">
        <v>380</v>
      </c>
      <c r="AZ777" s="198" t="s">
        <v>381</v>
      </c>
      <c r="BA777" s="93">
        <v>27298694</v>
      </c>
      <c r="BB777" s="94">
        <f>IFERROR(BA777/BA786,"-")</f>
        <v>9.0174443042948374E-2</v>
      </c>
      <c r="BC777" s="95">
        <v>101</v>
      </c>
      <c r="BD777" s="96">
        <f t="shared" si="743"/>
        <v>270284.09900990099</v>
      </c>
      <c r="BE777" s="97">
        <f t="shared" si="752"/>
        <v>0.60119047619047616</v>
      </c>
      <c r="BF777" s="280"/>
      <c r="BG777" s="90">
        <v>2</v>
      </c>
      <c r="BH777" s="197" t="s">
        <v>408</v>
      </c>
      <c r="BI777" s="198" t="s">
        <v>409</v>
      </c>
      <c r="BJ777" s="93">
        <v>33823288</v>
      </c>
      <c r="BK777" s="94">
        <f>IFERROR(BJ777/BJ786,"-")</f>
        <v>9.245549064437017E-2</v>
      </c>
      <c r="BL777" s="95">
        <v>48</v>
      </c>
      <c r="BM777" s="96">
        <f t="shared" si="744"/>
        <v>704651.83333333337</v>
      </c>
      <c r="BN777" s="97">
        <f t="shared" si="753"/>
        <v>0.29629629629629628</v>
      </c>
      <c r="BO777" s="280"/>
      <c r="BP777" s="90">
        <v>2</v>
      </c>
      <c r="BQ777" s="197" t="s">
        <v>410</v>
      </c>
      <c r="BR777" s="198" t="s">
        <v>411</v>
      </c>
      <c r="BS777" s="93">
        <v>28578906</v>
      </c>
      <c r="BT777" s="94">
        <f>IFERROR(BS777/BS786,"-")</f>
        <v>9.4620436843324177E-2</v>
      </c>
      <c r="BU777" s="95">
        <v>77</v>
      </c>
      <c r="BV777" s="96">
        <f t="shared" si="745"/>
        <v>371154.62337662338</v>
      </c>
      <c r="BW777" s="97">
        <f t="shared" si="754"/>
        <v>0.62601626016260159</v>
      </c>
      <c r="BX777" s="280"/>
      <c r="BY777" s="90">
        <v>2</v>
      </c>
      <c r="BZ777" s="197" t="s">
        <v>380</v>
      </c>
      <c r="CA777" s="198" t="s">
        <v>381</v>
      </c>
      <c r="CB777" s="93">
        <v>216743525</v>
      </c>
      <c r="CC777" s="94">
        <f>IFERROR(CB777/CB786,"-")</f>
        <v>6.3954201168542335E-2</v>
      </c>
      <c r="CD777" s="95">
        <v>1615</v>
      </c>
      <c r="CE777" s="96">
        <f t="shared" si="746"/>
        <v>134206.51702786377</v>
      </c>
      <c r="CF777" s="97">
        <f t="shared" si="755"/>
        <v>0.44246575342465755</v>
      </c>
    </row>
    <row r="778" spans="2:84" ht="13.5" customHeight="1">
      <c r="B778" s="277"/>
      <c r="C778" s="285"/>
      <c r="D778" s="280"/>
      <c r="E778" s="90">
        <v>3</v>
      </c>
      <c r="F778" s="197" t="s">
        <v>382</v>
      </c>
      <c r="G778" s="198" t="s">
        <v>383</v>
      </c>
      <c r="H778" s="93">
        <v>53605072</v>
      </c>
      <c r="I778" s="94">
        <f>IFERROR(H778/H786,"-")</f>
        <v>4.5714467385297754E-2</v>
      </c>
      <c r="J778" s="95">
        <v>663</v>
      </c>
      <c r="K778" s="96">
        <f t="shared" si="738"/>
        <v>80852.295625942686</v>
      </c>
      <c r="L778" s="97">
        <f t="shared" si="747"/>
        <v>0.3103932584269663</v>
      </c>
      <c r="M778" s="280"/>
      <c r="N778" s="90">
        <v>3</v>
      </c>
      <c r="O778" s="197" t="s">
        <v>390</v>
      </c>
      <c r="P778" s="198" t="s">
        <v>391</v>
      </c>
      <c r="Q778" s="93">
        <v>13989330</v>
      </c>
      <c r="R778" s="94">
        <f>IFERROR(Q778/Q786,"-")</f>
        <v>4.7652583966750185E-2</v>
      </c>
      <c r="S778" s="95">
        <v>220</v>
      </c>
      <c r="T778" s="96">
        <f t="shared" si="739"/>
        <v>63587.86363636364</v>
      </c>
      <c r="U778" s="97">
        <f t="shared" si="748"/>
        <v>0.5626598465473146</v>
      </c>
      <c r="V778" s="280"/>
      <c r="W778" s="90">
        <v>3</v>
      </c>
      <c r="X778" s="197" t="s">
        <v>380</v>
      </c>
      <c r="Y778" s="198" t="s">
        <v>381</v>
      </c>
      <c r="Z778" s="93">
        <v>18887052</v>
      </c>
      <c r="AA778" s="94">
        <f>IFERROR(Z778/Z786,"-")</f>
        <v>6.8284748388369398E-2</v>
      </c>
      <c r="AB778" s="95">
        <v>138</v>
      </c>
      <c r="AC778" s="96">
        <f t="shared" si="740"/>
        <v>136862.69565217392</v>
      </c>
      <c r="AD778" s="97">
        <f t="shared" si="749"/>
        <v>0.63594470046082952</v>
      </c>
      <c r="AE778" s="280"/>
      <c r="AF778" s="90">
        <v>3</v>
      </c>
      <c r="AG778" s="197" t="s">
        <v>408</v>
      </c>
      <c r="AH778" s="198" t="s">
        <v>409</v>
      </c>
      <c r="AI778" s="93">
        <v>16951467</v>
      </c>
      <c r="AJ778" s="94">
        <f>IFERROR(AI778/AI786,"-")</f>
        <v>5.5134557333838985E-2</v>
      </c>
      <c r="AK778" s="95">
        <v>79</v>
      </c>
      <c r="AL778" s="96">
        <f t="shared" si="741"/>
        <v>214575.53164556963</v>
      </c>
      <c r="AM778" s="97">
        <f t="shared" si="750"/>
        <v>0.3511111111111111</v>
      </c>
      <c r="AN778" s="280"/>
      <c r="AO778" s="90">
        <v>3</v>
      </c>
      <c r="AP778" s="197" t="s">
        <v>382</v>
      </c>
      <c r="AQ778" s="198" t="s">
        <v>383</v>
      </c>
      <c r="AR778" s="93">
        <v>25890156</v>
      </c>
      <c r="AS778" s="94">
        <f>IFERROR(AR778/AR786,"-")</f>
        <v>7.0312435457361711E-2</v>
      </c>
      <c r="AT778" s="95">
        <v>80</v>
      </c>
      <c r="AU778" s="96">
        <f t="shared" si="742"/>
        <v>323626.95</v>
      </c>
      <c r="AV778" s="97">
        <f t="shared" si="751"/>
        <v>0.35087719298245612</v>
      </c>
      <c r="AW778" s="280"/>
      <c r="AX778" s="90">
        <v>3</v>
      </c>
      <c r="AY778" s="197" t="s">
        <v>388</v>
      </c>
      <c r="AZ778" s="198" t="s">
        <v>389</v>
      </c>
      <c r="BA778" s="93">
        <v>21760339</v>
      </c>
      <c r="BB778" s="94">
        <f>IFERROR(BA778/BA786,"-")</f>
        <v>7.1879865379301591E-2</v>
      </c>
      <c r="BC778" s="95">
        <v>24</v>
      </c>
      <c r="BD778" s="96">
        <f t="shared" si="743"/>
        <v>906680.79166666663</v>
      </c>
      <c r="BE778" s="97">
        <f t="shared" si="752"/>
        <v>0.14285714285714285</v>
      </c>
      <c r="BF778" s="280"/>
      <c r="BG778" s="90">
        <v>3</v>
      </c>
      <c r="BH778" s="197" t="s">
        <v>412</v>
      </c>
      <c r="BI778" s="198" t="s">
        <v>413</v>
      </c>
      <c r="BJ778" s="93">
        <v>29748033</v>
      </c>
      <c r="BK778" s="94">
        <f>IFERROR(BJ778/BJ786,"-")</f>
        <v>8.1315837381626385E-2</v>
      </c>
      <c r="BL778" s="95">
        <v>51</v>
      </c>
      <c r="BM778" s="96">
        <f t="shared" si="744"/>
        <v>583294.76470588241</v>
      </c>
      <c r="BN778" s="97">
        <f t="shared" si="753"/>
        <v>0.31481481481481483</v>
      </c>
      <c r="BO778" s="280"/>
      <c r="BP778" s="90">
        <v>3</v>
      </c>
      <c r="BQ778" s="197" t="s">
        <v>412</v>
      </c>
      <c r="BR778" s="198" t="s">
        <v>413</v>
      </c>
      <c r="BS778" s="93">
        <v>15411952</v>
      </c>
      <c r="BT778" s="94">
        <f>IFERROR(BS778/BS786,"-")</f>
        <v>5.102664289697946E-2</v>
      </c>
      <c r="BU778" s="95">
        <v>33</v>
      </c>
      <c r="BV778" s="96">
        <f t="shared" si="745"/>
        <v>467028.84848484851</v>
      </c>
      <c r="BW778" s="97">
        <f t="shared" si="754"/>
        <v>0.26829268292682928</v>
      </c>
      <c r="BX778" s="280"/>
      <c r="BY778" s="90">
        <v>3</v>
      </c>
      <c r="BZ778" s="197" t="s">
        <v>408</v>
      </c>
      <c r="CA778" s="198" t="s">
        <v>409</v>
      </c>
      <c r="CB778" s="93">
        <v>155131996</v>
      </c>
      <c r="CC778" s="94">
        <f>IFERROR(CB778/CB786,"-")</f>
        <v>4.5774575641240059E-2</v>
      </c>
      <c r="CD778" s="95">
        <v>1014</v>
      </c>
      <c r="CE778" s="96">
        <f t="shared" si="746"/>
        <v>152990.13412228797</v>
      </c>
      <c r="CF778" s="97">
        <f t="shared" si="755"/>
        <v>0.27780821917808218</v>
      </c>
    </row>
    <row r="779" spans="2:84" ht="13.5" customHeight="1">
      <c r="B779" s="277"/>
      <c r="C779" s="285"/>
      <c r="D779" s="280"/>
      <c r="E779" s="90">
        <v>4</v>
      </c>
      <c r="F779" s="112" t="s">
        <v>386</v>
      </c>
      <c r="G779" s="198" t="s">
        <v>387</v>
      </c>
      <c r="H779" s="93">
        <v>44878810</v>
      </c>
      <c r="I779" s="94">
        <f>IFERROR(H779/H786,"-")</f>
        <v>3.8272701061496099E-2</v>
      </c>
      <c r="J779" s="95">
        <v>1058</v>
      </c>
      <c r="K779" s="96">
        <f t="shared" si="738"/>
        <v>42418.534971644614</v>
      </c>
      <c r="L779" s="97">
        <f t="shared" si="747"/>
        <v>0.49531835205992508</v>
      </c>
      <c r="M779" s="280"/>
      <c r="N779" s="90">
        <v>4</v>
      </c>
      <c r="O779" s="112" t="s">
        <v>384</v>
      </c>
      <c r="P779" s="198" t="s">
        <v>385</v>
      </c>
      <c r="Q779" s="93">
        <v>13815269</v>
      </c>
      <c r="R779" s="94">
        <f>IFERROR(Q779/Q786,"-")</f>
        <v>4.7059670909596167E-2</v>
      </c>
      <c r="S779" s="95">
        <v>308</v>
      </c>
      <c r="T779" s="96">
        <f t="shared" si="739"/>
        <v>44854.769480519477</v>
      </c>
      <c r="U779" s="97">
        <f t="shared" si="748"/>
        <v>0.78772378516624042</v>
      </c>
      <c r="V779" s="280"/>
      <c r="W779" s="90">
        <v>4</v>
      </c>
      <c r="X779" s="112" t="s">
        <v>398</v>
      </c>
      <c r="Y779" s="198" t="s">
        <v>399</v>
      </c>
      <c r="Z779" s="93">
        <v>16879167</v>
      </c>
      <c r="AA779" s="94">
        <f>IFERROR(Z779/Z786,"-")</f>
        <v>6.1025387741838591E-2</v>
      </c>
      <c r="AB779" s="95">
        <v>125</v>
      </c>
      <c r="AC779" s="96">
        <f t="shared" si="740"/>
        <v>135033.33600000001</v>
      </c>
      <c r="AD779" s="97">
        <f t="shared" si="749"/>
        <v>0.57603686635944695</v>
      </c>
      <c r="AE779" s="280"/>
      <c r="AF779" s="90">
        <v>4</v>
      </c>
      <c r="AG779" s="112" t="s">
        <v>386</v>
      </c>
      <c r="AH779" s="198" t="s">
        <v>387</v>
      </c>
      <c r="AI779" s="93">
        <v>16285983</v>
      </c>
      <c r="AJ779" s="94">
        <f>IFERROR(AI779/AI786,"-")</f>
        <v>5.2970074121102738E-2</v>
      </c>
      <c r="AK779" s="95">
        <v>162</v>
      </c>
      <c r="AL779" s="96">
        <f t="shared" si="741"/>
        <v>100530.75925925926</v>
      </c>
      <c r="AM779" s="97">
        <f t="shared" si="750"/>
        <v>0.72</v>
      </c>
      <c r="AN779" s="280"/>
      <c r="AO779" s="90">
        <v>4</v>
      </c>
      <c r="AP779" s="112" t="s">
        <v>380</v>
      </c>
      <c r="AQ779" s="198" t="s">
        <v>381</v>
      </c>
      <c r="AR779" s="93">
        <v>24999233</v>
      </c>
      <c r="AS779" s="94">
        <f>IFERROR(AR779/AR786,"-")</f>
        <v>6.7892868501682538E-2</v>
      </c>
      <c r="AT779" s="95">
        <v>147</v>
      </c>
      <c r="AU779" s="96">
        <f t="shared" si="742"/>
        <v>170062.80952380953</v>
      </c>
      <c r="AV779" s="97">
        <f t="shared" si="751"/>
        <v>0.64473684210526316</v>
      </c>
      <c r="AW779" s="280"/>
      <c r="AX779" s="90">
        <v>4</v>
      </c>
      <c r="AY779" s="112" t="s">
        <v>404</v>
      </c>
      <c r="AZ779" s="198" t="s">
        <v>405</v>
      </c>
      <c r="BA779" s="93">
        <v>18057597</v>
      </c>
      <c r="BB779" s="94">
        <f>IFERROR(BA779/BA786,"-")</f>
        <v>5.9648778515522222E-2</v>
      </c>
      <c r="BC779" s="95">
        <v>108</v>
      </c>
      <c r="BD779" s="96">
        <f t="shared" si="743"/>
        <v>167199.97222222222</v>
      </c>
      <c r="BE779" s="97">
        <f t="shared" si="752"/>
        <v>0.6428571428571429</v>
      </c>
      <c r="BF779" s="280"/>
      <c r="BG779" s="90">
        <v>4</v>
      </c>
      <c r="BH779" s="112" t="s">
        <v>404</v>
      </c>
      <c r="BI779" s="198" t="s">
        <v>405</v>
      </c>
      <c r="BJ779" s="93">
        <v>27841023</v>
      </c>
      <c r="BK779" s="94">
        <f>IFERROR(BJ779/BJ786,"-")</f>
        <v>7.6103051882661282E-2</v>
      </c>
      <c r="BL779" s="95">
        <v>124</v>
      </c>
      <c r="BM779" s="96">
        <f t="shared" si="744"/>
        <v>224524.37903225806</v>
      </c>
      <c r="BN779" s="97">
        <f t="shared" si="753"/>
        <v>0.76543209876543206</v>
      </c>
      <c r="BO779" s="280"/>
      <c r="BP779" s="90">
        <v>4</v>
      </c>
      <c r="BQ779" s="112" t="s">
        <v>380</v>
      </c>
      <c r="BR779" s="198" t="s">
        <v>381</v>
      </c>
      <c r="BS779" s="93">
        <v>15157820</v>
      </c>
      <c r="BT779" s="94">
        <f>IFERROR(BS779/BS786,"-")</f>
        <v>5.0185250267889052E-2</v>
      </c>
      <c r="BU779" s="95">
        <v>79</v>
      </c>
      <c r="BV779" s="96">
        <f t="shared" si="745"/>
        <v>191871.13924050634</v>
      </c>
      <c r="BW779" s="97">
        <f t="shared" si="754"/>
        <v>0.64227642276422769</v>
      </c>
      <c r="BX779" s="280"/>
      <c r="BY779" s="90">
        <v>4</v>
      </c>
      <c r="BZ779" s="112" t="s">
        <v>386</v>
      </c>
      <c r="CA779" s="198" t="s">
        <v>387</v>
      </c>
      <c r="CB779" s="93">
        <v>129490256</v>
      </c>
      <c r="CC779" s="94">
        <f>IFERROR(CB779/CB786,"-")</f>
        <v>3.8208504182951006E-2</v>
      </c>
      <c r="CD779" s="95">
        <v>2200</v>
      </c>
      <c r="CE779" s="96">
        <f t="shared" si="746"/>
        <v>58859.207272727275</v>
      </c>
      <c r="CF779" s="97">
        <f t="shared" si="755"/>
        <v>0.60273972602739723</v>
      </c>
    </row>
    <row r="780" spans="2:84" ht="13.5" customHeight="1">
      <c r="B780" s="277"/>
      <c r="C780" s="285"/>
      <c r="D780" s="280"/>
      <c r="E780" s="90">
        <v>5</v>
      </c>
      <c r="F780" s="197" t="s">
        <v>390</v>
      </c>
      <c r="G780" s="198" t="s">
        <v>391</v>
      </c>
      <c r="H780" s="93">
        <v>44820572</v>
      </c>
      <c r="I780" s="94">
        <f>IFERROR(H780/H786,"-")</f>
        <v>3.8223035627755329E-2</v>
      </c>
      <c r="J780" s="95">
        <v>989</v>
      </c>
      <c r="K780" s="96">
        <f t="shared" si="738"/>
        <v>45319.081900910009</v>
      </c>
      <c r="L780" s="97">
        <f t="shared" si="747"/>
        <v>0.46301498127340823</v>
      </c>
      <c r="M780" s="280"/>
      <c r="N780" s="90">
        <v>5</v>
      </c>
      <c r="O780" s="197" t="s">
        <v>396</v>
      </c>
      <c r="P780" s="198" t="s">
        <v>397</v>
      </c>
      <c r="Q780" s="93">
        <v>13376844</v>
      </c>
      <c r="R780" s="94">
        <f>IFERROR(Q780/Q786,"-")</f>
        <v>4.5566240979383464E-2</v>
      </c>
      <c r="S780" s="95">
        <v>180</v>
      </c>
      <c r="T780" s="96">
        <f t="shared" si="739"/>
        <v>74315.8</v>
      </c>
      <c r="U780" s="97">
        <f t="shared" si="748"/>
        <v>0.46035805626598464</v>
      </c>
      <c r="V780" s="280"/>
      <c r="W780" s="90">
        <v>5</v>
      </c>
      <c r="X780" s="197" t="s">
        <v>402</v>
      </c>
      <c r="Y780" s="198" t="s">
        <v>403</v>
      </c>
      <c r="Z780" s="93">
        <v>13169046</v>
      </c>
      <c r="AA780" s="94">
        <f>IFERROR(Z780/Z786,"-")</f>
        <v>4.7611717944381293E-2</v>
      </c>
      <c r="AB780" s="95">
        <v>129</v>
      </c>
      <c r="AC780" s="96">
        <f t="shared" si="740"/>
        <v>102085.62790697675</v>
      </c>
      <c r="AD780" s="97">
        <f t="shared" si="749"/>
        <v>0.59447004608294929</v>
      </c>
      <c r="AE780" s="280"/>
      <c r="AF780" s="90">
        <v>5</v>
      </c>
      <c r="AG780" s="197" t="s">
        <v>388</v>
      </c>
      <c r="AH780" s="198" t="s">
        <v>389</v>
      </c>
      <c r="AI780" s="93">
        <v>15196957</v>
      </c>
      <c r="AJ780" s="94">
        <f>IFERROR(AI780/AI786,"-")</f>
        <v>4.9428022779172194E-2</v>
      </c>
      <c r="AK780" s="95">
        <v>31</v>
      </c>
      <c r="AL780" s="96">
        <f t="shared" si="741"/>
        <v>490224.41935483873</v>
      </c>
      <c r="AM780" s="97">
        <f t="shared" si="750"/>
        <v>0.13777777777777778</v>
      </c>
      <c r="AN780" s="280"/>
      <c r="AO780" s="90">
        <v>5</v>
      </c>
      <c r="AP780" s="197" t="s">
        <v>388</v>
      </c>
      <c r="AQ780" s="198" t="s">
        <v>389</v>
      </c>
      <c r="AR780" s="93">
        <v>24013747</v>
      </c>
      <c r="AS780" s="94">
        <f>IFERROR(AR780/AR786,"-")</f>
        <v>6.5216487533984485E-2</v>
      </c>
      <c r="AT780" s="95">
        <v>42</v>
      </c>
      <c r="AU780" s="96">
        <f t="shared" si="742"/>
        <v>571755.88095238095</v>
      </c>
      <c r="AV780" s="97">
        <f t="shared" si="751"/>
        <v>0.18421052631578946</v>
      </c>
      <c r="AW780" s="280"/>
      <c r="AX780" s="90">
        <v>5</v>
      </c>
      <c r="AY780" s="197" t="s">
        <v>410</v>
      </c>
      <c r="AZ780" s="198" t="s">
        <v>411</v>
      </c>
      <c r="BA780" s="93">
        <v>15051731</v>
      </c>
      <c r="BB780" s="94">
        <f>IFERROR(BA780/BA786,"-")</f>
        <v>4.9719648117865285E-2</v>
      </c>
      <c r="BC780" s="95">
        <v>58</v>
      </c>
      <c r="BD780" s="96">
        <f t="shared" si="743"/>
        <v>259512.60344827586</v>
      </c>
      <c r="BE780" s="97">
        <f t="shared" si="752"/>
        <v>0.34523809523809523</v>
      </c>
      <c r="BF780" s="280"/>
      <c r="BG780" s="90">
        <v>5</v>
      </c>
      <c r="BH780" s="197" t="s">
        <v>380</v>
      </c>
      <c r="BI780" s="198" t="s">
        <v>381</v>
      </c>
      <c r="BJ780" s="93">
        <v>27199913</v>
      </c>
      <c r="BK780" s="94">
        <f>IFERROR(BJ780/BJ786,"-")</f>
        <v>7.4350586551466619E-2</v>
      </c>
      <c r="BL780" s="95">
        <v>104</v>
      </c>
      <c r="BM780" s="96">
        <f t="shared" si="744"/>
        <v>261537.625</v>
      </c>
      <c r="BN780" s="97">
        <f t="shared" si="753"/>
        <v>0.64197530864197527</v>
      </c>
      <c r="BO780" s="280"/>
      <c r="BP780" s="90">
        <v>5</v>
      </c>
      <c r="BQ780" s="197" t="s">
        <v>400</v>
      </c>
      <c r="BR780" s="198" t="s">
        <v>401</v>
      </c>
      <c r="BS780" s="93">
        <v>13955669</v>
      </c>
      <c r="BT780" s="94">
        <f>IFERROR(BS780/BS786,"-")</f>
        <v>4.6205110063374612E-2</v>
      </c>
      <c r="BU780" s="95">
        <v>27</v>
      </c>
      <c r="BV780" s="96">
        <f t="shared" si="745"/>
        <v>516876.62962962961</v>
      </c>
      <c r="BW780" s="97">
        <f t="shared" si="754"/>
        <v>0.21951219512195122</v>
      </c>
      <c r="BX780" s="280"/>
      <c r="BY780" s="90">
        <v>5</v>
      </c>
      <c r="BZ780" s="197" t="s">
        <v>388</v>
      </c>
      <c r="CA780" s="198" t="s">
        <v>389</v>
      </c>
      <c r="CB780" s="93">
        <v>128365288</v>
      </c>
      <c r="CC780" s="94">
        <f>IFERROR(CB780/CB786,"-")</f>
        <v>3.7876561488099238E-2</v>
      </c>
      <c r="CD780" s="95">
        <v>334</v>
      </c>
      <c r="CE780" s="96">
        <f t="shared" si="746"/>
        <v>384327.20958083833</v>
      </c>
      <c r="CF780" s="97">
        <f t="shared" si="755"/>
        <v>9.1506849315068486E-2</v>
      </c>
    </row>
    <row r="781" spans="2:84" ht="13.5" customHeight="1">
      <c r="B781" s="277"/>
      <c r="C781" s="285"/>
      <c r="D781" s="280"/>
      <c r="E781" s="90">
        <v>6</v>
      </c>
      <c r="F781" s="197" t="s">
        <v>392</v>
      </c>
      <c r="G781" s="198" t="s">
        <v>393</v>
      </c>
      <c r="H781" s="93">
        <v>42488923</v>
      </c>
      <c r="I781" s="94">
        <f>IFERROR(H781/H786,"-")</f>
        <v>3.6234602664462941E-2</v>
      </c>
      <c r="J781" s="95">
        <v>914</v>
      </c>
      <c r="K781" s="96">
        <f t="shared" si="738"/>
        <v>46486.786652078772</v>
      </c>
      <c r="L781" s="97">
        <f t="shared" si="747"/>
        <v>0.42790262172284643</v>
      </c>
      <c r="M781" s="280"/>
      <c r="N781" s="90">
        <v>6</v>
      </c>
      <c r="O781" s="197" t="s">
        <v>386</v>
      </c>
      <c r="P781" s="198" t="s">
        <v>387</v>
      </c>
      <c r="Q781" s="93">
        <v>12001688</v>
      </c>
      <c r="R781" s="94">
        <f>IFERROR(Q781/Q786,"-")</f>
        <v>4.0881975417174241E-2</v>
      </c>
      <c r="S781" s="95">
        <v>279</v>
      </c>
      <c r="T781" s="96">
        <f t="shared" si="739"/>
        <v>43016.802867383514</v>
      </c>
      <c r="U781" s="97">
        <f t="shared" si="748"/>
        <v>0.71355498721227617</v>
      </c>
      <c r="V781" s="280"/>
      <c r="W781" s="90">
        <v>6</v>
      </c>
      <c r="X781" s="197" t="s">
        <v>396</v>
      </c>
      <c r="Y781" s="198" t="s">
        <v>397</v>
      </c>
      <c r="Z781" s="93">
        <v>11650737</v>
      </c>
      <c r="AA781" s="94">
        <f>IFERROR(Z781/Z786,"-")</f>
        <v>4.2122383344106097E-2</v>
      </c>
      <c r="AB781" s="95">
        <v>112</v>
      </c>
      <c r="AC781" s="96">
        <f t="shared" si="740"/>
        <v>104024.4375</v>
      </c>
      <c r="AD781" s="97">
        <f t="shared" si="749"/>
        <v>0.5161290322580645</v>
      </c>
      <c r="AE781" s="280"/>
      <c r="AF781" s="90">
        <v>6</v>
      </c>
      <c r="AG781" s="197" t="s">
        <v>396</v>
      </c>
      <c r="AH781" s="198" t="s">
        <v>397</v>
      </c>
      <c r="AI781" s="93">
        <v>13252703</v>
      </c>
      <c r="AJ781" s="94">
        <f>IFERROR(AI781/AI786,"-")</f>
        <v>4.3104346861651557E-2</v>
      </c>
      <c r="AK781" s="95">
        <v>85</v>
      </c>
      <c r="AL781" s="96">
        <f t="shared" si="741"/>
        <v>155914.15294117646</v>
      </c>
      <c r="AM781" s="97">
        <f t="shared" si="750"/>
        <v>0.37777777777777777</v>
      </c>
      <c r="AN781" s="280"/>
      <c r="AO781" s="90">
        <v>6</v>
      </c>
      <c r="AP781" s="197" t="s">
        <v>386</v>
      </c>
      <c r="AQ781" s="198" t="s">
        <v>387</v>
      </c>
      <c r="AR781" s="93">
        <v>17206580</v>
      </c>
      <c r="AS781" s="94">
        <f>IFERROR(AR781/AR786,"-")</f>
        <v>4.6729596596170798E-2</v>
      </c>
      <c r="AT781" s="95">
        <v>173</v>
      </c>
      <c r="AU781" s="96">
        <f t="shared" si="742"/>
        <v>99460</v>
      </c>
      <c r="AV781" s="97">
        <f t="shared" si="751"/>
        <v>0.75877192982456143</v>
      </c>
      <c r="AW781" s="280"/>
      <c r="AX781" s="90">
        <v>6</v>
      </c>
      <c r="AY781" s="197" t="s">
        <v>408</v>
      </c>
      <c r="AZ781" s="198" t="s">
        <v>409</v>
      </c>
      <c r="BA781" s="93">
        <v>13059395</v>
      </c>
      <c r="BB781" s="94">
        <f>IFERROR(BA781/BA786,"-")</f>
        <v>4.3138461884032434E-2</v>
      </c>
      <c r="BC781" s="95">
        <v>60</v>
      </c>
      <c r="BD781" s="96">
        <f t="shared" si="743"/>
        <v>217656.58333333334</v>
      </c>
      <c r="BE781" s="97">
        <f t="shared" si="752"/>
        <v>0.35714285714285715</v>
      </c>
      <c r="BF781" s="280"/>
      <c r="BG781" s="90">
        <v>6</v>
      </c>
      <c r="BH781" s="197" t="s">
        <v>398</v>
      </c>
      <c r="BI781" s="198" t="s">
        <v>399</v>
      </c>
      <c r="BJ781" s="93">
        <v>16381119</v>
      </c>
      <c r="BK781" s="94">
        <f>IFERROR(BJ781/BJ786,"-")</f>
        <v>4.4777562561298431E-2</v>
      </c>
      <c r="BL781" s="95">
        <v>46</v>
      </c>
      <c r="BM781" s="96">
        <f t="shared" si="744"/>
        <v>356111.28260869568</v>
      </c>
      <c r="BN781" s="97">
        <f t="shared" si="753"/>
        <v>0.2839506172839506</v>
      </c>
      <c r="BO781" s="280"/>
      <c r="BP781" s="90">
        <v>6</v>
      </c>
      <c r="BQ781" s="197" t="s">
        <v>404</v>
      </c>
      <c r="BR781" s="198" t="s">
        <v>405</v>
      </c>
      <c r="BS781" s="93">
        <v>13891392</v>
      </c>
      <c r="BT781" s="94">
        <f>IFERROR(BS781/BS786,"-")</f>
        <v>4.5992298634589396E-2</v>
      </c>
      <c r="BU781" s="95">
        <v>84</v>
      </c>
      <c r="BV781" s="96">
        <f t="shared" si="745"/>
        <v>165373.71428571429</v>
      </c>
      <c r="BW781" s="97">
        <f t="shared" si="754"/>
        <v>0.68292682926829273</v>
      </c>
      <c r="BX781" s="280"/>
      <c r="BY781" s="90">
        <v>6</v>
      </c>
      <c r="BZ781" s="197" t="s">
        <v>382</v>
      </c>
      <c r="CA781" s="198" t="s">
        <v>383</v>
      </c>
      <c r="CB781" s="93">
        <v>126266264</v>
      </c>
      <c r="CC781" s="94">
        <f>IFERROR(CB781/CB786,"-")</f>
        <v>3.725720548586757E-2</v>
      </c>
      <c r="CD781" s="95">
        <v>1101</v>
      </c>
      <c r="CE781" s="96">
        <f t="shared" si="746"/>
        <v>114683.25522252498</v>
      </c>
      <c r="CF781" s="97">
        <f t="shared" si="755"/>
        <v>0.30164383561643837</v>
      </c>
    </row>
    <row r="782" spans="2:84" ht="13.5" customHeight="1">
      <c r="B782" s="277"/>
      <c r="C782" s="285"/>
      <c r="D782" s="280"/>
      <c r="E782" s="90">
        <v>7</v>
      </c>
      <c r="F782" s="112" t="s">
        <v>418</v>
      </c>
      <c r="G782" s="198" t="s">
        <v>419</v>
      </c>
      <c r="H782" s="93">
        <v>41985890</v>
      </c>
      <c r="I782" s="94">
        <f>IFERROR(H782/H786,"-")</f>
        <v>3.5805615540404442E-2</v>
      </c>
      <c r="J782" s="95">
        <v>162</v>
      </c>
      <c r="K782" s="96">
        <f t="shared" si="738"/>
        <v>259172.16049382716</v>
      </c>
      <c r="L782" s="97">
        <f t="shared" si="747"/>
        <v>7.5842696629213488E-2</v>
      </c>
      <c r="M782" s="280"/>
      <c r="N782" s="90">
        <v>7</v>
      </c>
      <c r="O782" s="112" t="s">
        <v>398</v>
      </c>
      <c r="P782" s="198" t="s">
        <v>399</v>
      </c>
      <c r="Q782" s="93">
        <v>11472830</v>
      </c>
      <c r="R782" s="94">
        <f>IFERROR(Q782/Q786,"-")</f>
        <v>3.9080498845280691E-2</v>
      </c>
      <c r="S782" s="95">
        <v>211</v>
      </c>
      <c r="T782" s="96">
        <f t="shared" si="739"/>
        <v>54373.601895734595</v>
      </c>
      <c r="U782" s="97">
        <f t="shared" si="748"/>
        <v>0.53964194373401531</v>
      </c>
      <c r="V782" s="280"/>
      <c r="W782" s="90">
        <v>7</v>
      </c>
      <c r="X782" s="112" t="s">
        <v>444</v>
      </c>
      <c r="Y782" s="198" t="s">
        <v>445</v>
      </c>
      <c r="Z782" s="93">
        <v>9452252</v>
      </c>
      <c r="AA782" s="94">
        <f>IFERROR(Z782/Z786,"-")</f>
        <v>3.4173922405860979E-2</v>
      </c>
      <c r="AB782" s="95">
        <v>43</v>
      </c>
      <c r="AC782" s="96">
        <f t="shared" si="740"/>
        <v>219819.81395348837</v>
      </c>
      <c r="AD782" s="97">
        <f t="shared" si="749"/>
        <v>0.19815668202764977</v>
      </c>
      <c r="AE782" s="280"/>
      <c r="AF782" s="90">
        <v>7</v>
      </c>
      <c r="AG782" s="112" t="s">
        <v>414</v>
      </c>
      <c r="AH782" s="198" t="s">
        <v>415</v>
      </c>
      <c r="AI782" s="93">
        <v>13137042</v>
      </c>
      <c r="AJ782" s="94">
        <f>IFERROR(AI782/AI786,"-")</f>
        <v>4.2728160066975371E-2</v>
      </c>
      <c r="AK782" s="95">
        <v>105</v>
      </c>
      <c r="AL782" s="96">
        <f t="shared" si="741"/>
        <v>125114.68571428572</v>
      </c>
      <c r="AM782" s="97">
        <f t="shared" si="750"/>
        <v>0.46666666666666667</v>
      </c>
      <c r="AN782" s="280"/>
      <c r="AO782" s="90">
        <v>7</v>
      </c>
      <c r="AP782" s="112" t="s">
        <v>404</v>
      </c>
      <c r="AQ782" s="198" t="s">
        <v>405</v>
      </c>
      <c r="AR782" s="93">
        <v>12793558</v>
      </c>
      <c r="AS782" s="94">
        <f>IFERROR(AR782/AR786,"-")</f>
        <v>3.4744720006515746E-2</v>
      </c>
      <c r="AT782" s="95">
        <v>124</v>
      </c>
      <c r="AU782" s="96">
        <f t="shared" si="742"/>
        <v>103173.85483870968</v>
      </c>
      <c r="AV782" s="97">
        <f t="shared" si="751"/>
        <v>0.54385964912280704</v>
      </c>
      <c r="AW782" s="280"/>
      <c r="AX782" s="90">
        <v>7</v>
      </c>
      <c r="AY782" s="112" t="s">
        <v>474</v>
      </c>
      <c r="AZ782" s="198" t="s">
        <v>475</v>
      </c>
      <c r="BA782" s="93">
        <v>9198216</v>
      </c>
      <c r="BB782" s="94">
        <f>IFERROR(BA782/BA786,"-")</f>
        <v>3.0384017813772937E-2</v>
      </c>
      <c r="BC782" s="95">
        <v>17</v>
      </c>
      <c r="BD782" s="96">
        <f t="shared" si="743"/>
        <v>541071.5294117647</v>
      </c>
      <c r="BE782" s="97">
        <f t="shared" si="752"/>
        <v>0.10119047619047619</v>
      </c>
      <c r="BF782" s="280"/>
      <c r="BG782" s="90">
        <v>7</v>
      </c>
      <c r="BH782" s="112" t="s">
        <v>446</v>
      </c>
      <c r="BI782" s="198" t="s">
        <v>447</v>
      </c>
      <c r="BJ782" s="93">
        <v>14930380</v>
      </c>
      <c r="BK782" s="94">
        <f>IFERROR(BJ782/BJ786,"-")</f>
        <v>4.0811987539676554E-2</v>
      </c>
      <c r="BL782" s="95">
        <v>40</v>
      </c>
      <c r="BM782" s="96">
        <f t="shared" si="744"/>
        <v>373259.5</v>
      </c>
      <c r="BN782" s="97">
        <f t="shared" si="753"/>
        <v>0.24691358024691357</v>
      </c>
      <c r="BO782" s="280"/>
      <c r="BP782" s="90">
        <v>7</v>
      </c>
      <c r="BQ782" s="112" t="s">
        <v>456</v>
      </c>
      <c r="BR782" s="198" t="s">
        <v>457</v>
      </c>
      <c r="BS782" s="93">
        <v>12667502</v>
      </c>
      <c r="BT782" s="94">
        <f>IFERROR(BS782/BS786,"-")</f>
        <v>4.1940183887853602E-2</v>
      </c>
      <c r="BU782" s="95">
        <v>32</v>
      </c>
      <c r="BV782" s="96">
        <f t="shared" si="745"/>
        <v>395859.4375</v>
      </c>
      <c r="BW782" s="97">
        <f t="shared" si="754"/>
        <v>0.26016260162601629</v>
      </c>
      <c r="BX782" s="280"/>
      <c r="BY782" s="90">
        <v>7</v>
      </c>
      <c r="BZ782" s="112" t="s">
        <v>398</v>
      </c>
      <c r="CA782" s="198" t="s">
        <v>399</v>
      </c>
      <c r="CB782" s="93">
        <v>111284635</v>
      </c>
      <c r="CC782" s="94">
        <f>IFERROR(CB782/CB786,"-")</f>
        <v>3.2836597696553137E-2</v>
      </c>
      <c r="CD782" s="95">
        <v>1290</v>
      </c>
      <c r="CE782" s="96">
        <f t="shared" si="746"/>
        <v>86267.158914728687</v>
      </c>
      <c r="CF782" s="97">
        <f t="shared" si="755"/>
        <v>0.35342465753424657</v>
      </c>
    </row>
    <row r="783" spans="2:84" ht="13.5" customHeight="1">
      <c r="B783" s="277"/>
      <c r="C783" s="285"/>
      <c r="D783" s="280"/>
      <c r="E783" s="90">
        <v>8</v>
      </c>
      <c r="F783" s="197" t="s">
        <v>398</v>
      </c>
      <c r="G783" s="198" t="s">
        <v>399</v>
      </c>
      <c r="H783" s="93">
        <v>35550307</v>
      </c>
      <c r="I783" s="94">
        <f>IFERROR(H783/H786,"-")</f>
        <v>3.0317342916521453E-2</v>
      </c>
      <c r="J783" s="95">
        <v>645</v>
      </c>
      <c r="K783" s="96">
        <f t="shared" si="738"/>
        <v>55116.755038759693</v>
      </c>
      <c r="L783" s="97">
        <f t="shared" si="747"/>
        <v>0.30196629213483145</v>
      </c>
      <c r="M783" s="280"/>
      <c r="N783" s="90">
        <v>8</v>
      </c>
      <c r="O783" s="197" t="s">
        <v>408</v>
      </c>
      <c r="P783" s="198" t="s">
        <v>409</v>
      </c>
      <c r="Q783" s="93">
        <v>10526190</v>
      </c>
      <c r="R783" s="94">
        <f>IFERROR(Q783/Q786,"-")</f>
        <v>3.5855909670081849E-2</v>
      </c>
      <c r="S783" s="95">
        <v>129</v>
      </c>
      <c r="T783" s="96">
        <f t="shared" si="739"/>
        <v>81598.372093023252</v>
      </c>
      <c r="U783" s="97">
        <f t="shared" si="748"/>
        <v>0.32992327365728902</v>
      </c>
      <c r="V783" s="280"/>
      <c r="W783" s="90">
        <v>8</v>
      </c>
      <c r="X783" s="197" t="s">
        <v>386</v>
      </c>
      <c r="Y783" s="198" t="s">
        <v>387</v>
      </c>
      <c r="Z783" s="93">
        <v>8893388</v>
      </c>
      <c r="AA783" s="94">
        <f>IFERROR(Z783/Z786,"-")</f>
        <v>3.2153390687977339E-2</v>
      </c>
      <c r="AB783" s="95">
        <v>166</v>
      </c>
      <c r="AC783" s="96">
        <f t="shared" si="740"/>
        <v>53574.626506024098</v>
      </c>
      <c r="AD783" s="97">
        <f t="shared" si="749"/>
        <v>0.76497695852534564</v>
      </c>
      <c r="AE783" s="280"/>
      <c r="AF783" s="90">
        <v>8</v>
      </c>
      <c r="AG783" s="197" t="s">
        <v>380</v>
      </c>
      <c r="AH783" s="198" t="s">
        <v>381</v>
      </c>
      <c r="AI783" s="93">
        <v>13059324</v>
      </c>
      <c r="AJ783" s="94">
        <f>IFERROR(AI783/AI786,"-")</f>
        <v>4.2475382680400436E-2</v>
      </c>
      <c r="AK783" s="95">
        <v>149</v>
      </c>
      <c r="AL783" s="96">
        <f t="shared" si="741"/>
        <v>87646.469798657723</v>
      </c>
      <c r="AM783" s="97">
        <f t="shared" si="750"/>
        <v>0.66222222222222227</v>
      </c>
      <c r="AN783" s="280"/>
      <c r="AO783" s="90">
        <v>8</v>
      </c>
      <c r="AP783" s="197" t="s">
        <v>454</v>
      </c>
      <c r="AQ783" s="198" t="s">
        <v>455</v>
      </c>
      <c r="AR783" s="93">
        <v>11172433</v>
      </c>
      <c r="AS783" s="94">
        <f>IFERROR(AR783/AR786,"-")</f>
        <v>3.0342071875279472E-2</v>
      </c>
      <c r="AT783" s="95">
        <v>15</v>
      </c>
      <c r="AU783" s="96">
        <f t="shared" si="742"/>
        <v>744828.8666666667</v>
      </c>
      <c r="AV783" s="97">
        <f t="shared" si="751"/>
        <v>6.5789473684210523E-2</v>
      </c>
      <c r="AW783" s="280"/>
      <c r="AX783" s="90">
        <v>8</v>
      </c>
      <c r="AY783" s="197" t="s">
        <v>420</v>
      </c>
      <c r="AZ783" s="198" t="s">
        <v>421</v>
      </c>
      <c r="BA783" s="93">
        <v>8940045</v>
      </c>
      <c r="BB783" s="94">
        <f>IFERROR(BA783/BA786,"-")</f>
        <v>2.9531214154563418E-2</v>
      </c>
      <c r="BC783" s="95">
        <v>33</v>
      </c>
      <c r="BD783" s="96">
        <f t="shared" si="743"/>
        <v>270910.45454545453</v>
      </c>
      <c r="BE783" s="97">
        <f t="shared" si="752"/>
        <v>0.19642857142857142</v>
      </c>
      <c r="BF783" s="280"/>
      <c r="BG783" s="90">
        <v>8</v>
      </c>
      <c r="BH783" s="197" t="s">
        <v>386</v>
      </c>
      <c r="BI783" s="198" t="s">
        <v>387</v>
      </c>
      <c r="BJ783" s="93">
        <v>13318666</v>
      </c>
      <c r="BK783" s="94">
        <f>IFERROR(BJ783/BJ786,"-")</f>
        <v>3.6406389578638572E-2</v>
      </c>
      <c r="BL783" s="95">
        <v>135</v>
      </c>
      <c r="BM783" s="96">
        <f t="shared" si="744"/>
        <v>98656.785185185188</v>
      </c>
      <c r="BN783" s="97">
        <f t="shared" si="753"/>
        <v>0.83333333333333337</v>
      </c>
      <c r="BO783" s="280"/>
      <c r="BP783" s="90">
        <v>8</v>
      </c>
      <c r="BQ783" s="197" t="s">
        <v>416</v>
      </c>
      <c r="BR783" s="198" t="s">
        <v>417</v>
      </c>
      <c r="BS783" s="93">
        <v>9602878</v>
      </c>
      <c r="BT783" s="94">
        <f>IFERROR(BS783/BS786,"-")</f>
        <v>3.1793677172707285E-2</v>
      </c>
      <c r="BU783" s="95">
        <v>82</v>
      </c>
      <c r="BV783" s="96">
        <f t="shared" si="745"/>
        <v>117108.26829268293</v>
      </c>
      <c r="BW783" s="97">
        <f t="shared" si="754"/>
        <v>0.66666666666666663</v>
      </c>
      <c r="BX783" s="280"/>
      <c r="BY783" s="90">
        <v>8</v>
      </c>
      <c r="BZ783" s="197" t="s">
        <v>404</v>
      </c>
      <c r="CA783" s="198" t="s">
        <v>405</v>
      </c>
      <c r="CB783" s="93">
        <v>110760703</v>
      </c>
      <c r="CC783" s="94">
        <f>IFERROR(CB783/CB786,"-")</f>
        <v>3.2682001832493826E-2</v>
      </c>
      <c r="CD783" s="95">
        <v>1127</v>
      </c>
      <c r="CE783" s="96">
        <f t="shared" si="746"/>
        <v>98279.239574090505</v>
      </c>
      <c r="CF783" s="97">
        <f t="shared" si="755"/>
        <v>0.30876712328767125</v>
      </c>
    </row>
    <row r="784" spans="2:84" ht="13.5" customHeight="1">
      <c r="B784" s="277"/>
      <c r="C784" s="285"/>
      <c r="D784" s="280"/>
      <c r="E784" s="90">
        <v>9</v>
      </c>
      <c r="F784" s="112" t="s">
        <v>414</v>
      </c>
      <c r="G784" s="198" t="s">
        <v>415</v>
      </c>
      <c r="H784" s="93">
        <v>31087589</v>
      </c>
      <c r="I784" s="94">
        <f>IFERROR(H784/H786,"-")</f>
        <v>2.6511531845867891E-2</v>
      </c>
      <c r="J784" s="95">
        <v>693</v>
      </c>
      <c r="K784" s="96">
        <f t="shared" si="738"/>
        <v>44859.435786435788</v>
      </c>
      <c r="L784" s="97">
        <f t="shared" si="747"/>
        <v>0.324438202247191</v>
      </c>
      <c r="M784" s="280"/>
      <c r="N784" s="90">
        <v>9</v>
      </c>
      <c r="O784" s="112" t="s">
        <v>392</v>
      </c>
      <c r="P784" s="198" t="s">
        <v>393</v>
      </c>
      <c r="Q784" s="93">
        <v>10225390</v>
      </c>
      <c r="R784" s="94">
        <f>IFERROR(Q784/Q786,"-")</f>
        <v>3.4831278951012498E-2</v>
      </c>
      <c r="S784" s="95">
        <v>222</v>
      </c>
      <c r="T784" s="96">
        <f t="shared" si="739"/>
        <v>46060.315315315318</v>
      </c>
      <c r="U784" s="97">
        <f t="shared" si="748"/>
        <v>0.56777493606138107</v>
      </c>
      <c r="V784" s="280"/>
      <c r="W784" s="90">
        <v>9</v>
      </c>
      <c r="X784" s="112" t="s">
        <v>384</v>
      </c>
      <c r="Y784" s="198" t="s">
        <v>385</v>
      </c>
      <c r="Z784" s="93">
        <v>7716096</v>
      </c>
      <c r="AA784" s="94">
        <f>IFERROR(Z784/Z786,"-")</f>
        <v>2.789697798790958E-2</v>
      </c>
      <c r="AB784" s="95">
        <v>164</v>
      </c>
      <c r="AC784" s="96">
        <f t="shared" si="740"/>
        <v>47049.365853658535</v>
      </c>
      <c r="AD784" s="97">
        <f t="shared" si="749"/>
        <v>0.75576036866359442</v>
      </c>
      <c r="AE784" s="280"/>
      <c r="AF784" s="90">
        <v>9</v>
      </c>
      <c r="AG784" s="112" t="s">
        <v>406</v>
      </c>
      <c r="AH784" s="198" t="s">
        <v>407</v>
      </c>
      <c r="AI784" s="93">
        <v>10549436</v>
      </c>
      <c r="AJ784" s="94">
        <f>IFERROR(AI784/AI786,"-")</f>
        <v>3.4311985150409993E-2</v>
      </c>
      <c r="AK784" s="95">
        <v>79</v>
      </c>
      <c r="AL784" s="96">
        <f t="shared" si="741"/>
        <v>133537.16455696203</v>
      </c>
      <c r="AM784" s="97">
        <f t="shared" si="750"/>
        <v>0.3511111111111111</v>
      </c>
      <c r="AN784" s="280"/>
      <c r="AO784" s="90">
        <v>9</v>
      </c>
      <c r="AP784" s="112" t="s">
        <v>402</v>
      </c>
      <c r="AQ784" s="198" t="s">
        <v>403</v>
      </c>
      <c r="AR784" s="93">
        <v>11098471</v>
      </c>
      <c r="AS784" s="94">
        <f>IFERROR(AR784/AR786,"-")</f>
        <v>3.0141206019110148E-2</v>
      </c>
      <c r="AT784" s="95">
        <v>103</v>
      </c>
      <c r="AU784" s="96">
        <f t="shared" si="742"/>
        <v>107752.14563106796</v>
      </c>
      <c r="AV784" s="97">
        <f t="shared" si="751"/>
        <v>0.4517543859649123</v>
      </c>
      <c r="AW784" s="280"/>
      <c r="AX784" s="90">
        <v>9</v>
      </c>
      <c r="AY784" s="112" t="s">
        <v>414</v>
      </c>
      <c r="AZ784" s="198" t="s">
        <v>415</v>
      </c>
      <c r="BA784" s="93">
        <v>8820822</v>
      </c>
      <c r="BB784" s="94">
        <f>IFERROR(BA784/BA786,"-")</f>
        <v>2.9137390639676242E-2</v>
      </c>
      <c r="BC784" s="95">
        <v>81</v>
      </c>
      <c r="BD784" s="96">
        <f t="shared" si="743"/>
        <v>108899.03703703704</v>
      </c>
      <c r="BE784" s="97">
        <f t="shared" si="752"/>
        <v>0.48214285714285715</v>
      </c>
      <c r="BF784" s="280"/>
      <c r="BG784" s="90">
        <v>9</v>
      </c>
      <c r="BH784" s="112" t="s">
        <v>416</v>
      </c>
      <c r="BI784" s="198" t="s">
        <v>417</v>
      </c>
      <c r="BJ784" s="93">
        <v>13271910</v>
      </c>
      <c r="BK784" s="94">
        <f>IFERROR(BJ784/BJ786,"-")</f>
        <v>3.627858269834449E-2</v>
      </c>
      <c r="BL784" s="95">
        <v>90</v>
      </c>
      <c r="BM784" s="96">
        <f t="shared" si="744"/>
        <v>147465.66666666666</v>
      </c>
      <c r="BN784" s="97">
        <f t="shared" si="753"/>
        <v>0.55555555555555558</v>
      </c>
      <c r="BO784" s="280"/>
      <c r="BP784" s="90">
        <v>9</v>
      </c>
      <c r="BQ784" s="112" t="s">
        <v>386</v>
      </c>
      <c r="BR784" s="198" t="s">
        <v>387</v>
      </c>
      <c r="BS784" s="93">
        <v>9545169</v>
      </c>
      <c r="BT784" s="94">
        <f>IFERROR(BS784/BS786,"-")</f>
        <v>3.1602611398888251E-2</v>
      </c>
      <c r="BU784" s="95">
        <v>98</v>
      </c>
      <c r="BV784" s="96">
        <f t="shared" si="745"/>
        <v>97399.683673469393</v>
      </c>
      <c r="BW784" s="97">
        <f t="shared" si="754"/>
        <v>0.7967479674796748</v>
      </c>
      <c r="BX784" s="280"/>
      <c r="BY784" s="90">
        <v>9</v>
      </c>
      <c r="BZ784" s="112" t="s">
        <v>384</v>
      </c>
      <c r="CA784" s="198" t="s">
        <v>385</v>
      </c>
      <c r="CB784" s="93">
        <v>109331464</v>
      </c>
      <c r="CC784" s="94">
        <f>IFERROR(CB784/CB786,"-")</f>
        <v>3.2260278329916639E-2</v>
      </c>
      <c r="CD784" s="95">
        <v>2421</v>
      </c>
      <c r="CE784" s="96">
        <f t="shared" si="746"/>
        <v>45159.629904997935</v>
      </c>
      <c r="CF784" s="97">
        <f t="shared" si="755"/>
        <v>0.66328767123287669</v>
      </c>
    </row>
    <row r="785" spans="2:84" ht="13.5" customHeight="1">
      <c r="B785" s="277"/>
      <c r="C785" s="285"/>
      <c r="D785" s="280"/>
      <c r="E785" s="98">
        <v>10</v>
      </c>
      <c r="F785" s="199" t="s">
        <v>402</v>
      </c>
      <c r="G785" s="200" t="s">
        <v>403</v>
      </c>
      <c r="H785" s="101">
        <v>30717451</v>
      </c>
      <c r="I785" s="102">
        <f>IFERROR(H785/H786,"-")</f>
        <v>2.6195877731476264E-2</v>
      </c>
      <c r="J785" s="103">
        <v>685</v>
      </c>
      <c r="K785" s="104">
        <f t="shared" si="738"/>
        <v>44842.994160583941</v>
      </c>
      <c r="L785" s="105">
        <f t="shared" si="747"/>
        <v>0.32069288389513106</v>
      </c>
      <c r="M785" s="280"/>
      <c r="N785" s="98">
        <v>10</v>
      </c>
      <c r="O785" s="199" t="s">
        <v>402</v>
      </c>
      <c r="P785" s="200" t="s">
        <v>403</v>
      </c>
      <c r="Q785" s="101">
        <v>8615537</v>
      </c>
      <c r="R785" s="102">
        <f>IFERROR(Q785/Q786,"-")</f>
        <v>2.9347552764224093E-2</v>
      </c>
      <c r="S785" s="103">
        <v>230</v>
      </c>
      <c r="T785" s="104">
        <f t="shared" si="739"/>
        <v>37458.85652173913</v>
      </c>
      <c r="U785" s="105">
        <f t="shared" si="748"/>
        <v>0.58823529411764708</v>
      </c>
      <c r="V785" s="280"/>
      <c r="W785" s="98">
        <v>10</v>
      </c>
      <c r="X785" s="199" t="s">
        <v>390</v>
      </c>
      <c r="Y785" s="200" t="s">
        <v>391</v>
      </c>
      <c r="Z785" s="101">
        <v>7589318</v>
      </c>
      <c r="AA785" s="102">
        <f>IFERROR(Z785/Z786,"-")</f>
        <v>2.7438621446550945E-2</v>
      </c>
      <c r="AB785" s="103">
        <v>123</v>
      </c>
      <c r="AC785" s="104">
        <f t="shared" si="740"/>
        <v>61701.772357723574</v>
      </c>
      <c r="AD785" s="105">
        <f t="shared" si="749"/>
        <v>0.56682027649769584</v>
      </c>
      <c r="AE785" s="280"/>
      <c r="AF785" s="98">
        <v>10</v>
      </c>
      <c r="AG785" s="199" t="s">
        <v>404</v>
      </c>
      <c r="AH785" s="200" t="s">
        <v>405</v>
      </c>
      <c r="AI785" s="101">
        <v>9069302</v>
      </c>
      <c r="AJ785" s="102">
        <f>IFERROR(AI785/AI786,"-")</f>
        <v>2.9497857093837402E-2</v>
      </c>
      <c r="AK785" s="103">
        <v>115</v>
      </c>
      <c r="AL785" s="104">
        <f t="shared" si="741"/>
        <v>78863.495652173908</v>
      </c>
      <c r="AM785" s="105">
        <f t="shared" si="750"/>
        <v>0.51111111111111107</v>
      </c>
      <c r="AN785" s="280"/>
      <c r="AO785" s="98">
        <v>10</v>
      </c>
      <c r="AP785" s="199" t="s">
        <v>396</v>
      </c>
      <c r="AQ785" s="200" t="s">
        <v>397</v>
      </c>
      <c r="AR785" s="101">
        <v>10915763</v>
      </c>
      <c r="AS785" s="102">
        <f>IFERROR(AR785/AR786,"-")</f>
        <v>2.9645007987026305E-2</v>
      </c>
      <c r="AT785" s="103">
        <v>88</v>
      </c>
      <c r="AU785" s="104">
        <f t="shared" si="742"/>
        <v>124042.76136363637</v>
      </c>
      <c r="AV785" s="105">
        <f t="shared" si="751"/>
        <v>0.38596491228070173</v>
      </c>
      <c r="AW785" s="280"/>
      <c r="AX785" s="98">
        <v>10</v>
      </c>
      <c r="AY785" s="199" t="s">
        <v>398</v>
      </c>
      <c r="AZ785" s="200" t="s">
        <v>399</v>
      </c>
      <c r="BA785" s="101">
        <v>8700133</v>
      </c>
      <c r="BB785" s="102">
        <f>IFERROR(BA785/BA786,"-")</f>
        <v>2.8738724558565899E-2</v>
      </c>
      <c r="BC785" s="103">
        <v>50</v>
      </c>
      <c r="BD785" s="104">
        <f t="shared" si="743"/>
        <v>174002.66</v>
      </c>
      <c r="BE785" s="105">
        <f t="shared" si="752"/>
        <v>0.29761904761904762</v>
      </c>
      <c r="BF785" s="280"/>
      <c r="BG785" s="98">
        <v>10</v>
      </c>
      <c r="BH785" s="199" t="s">
        <v>466</v>
      </c>
      <c r="BI785" s="200" t="s">
        <v>467</v>
      </c>
      <c r="BJ785" s="101">
        <v>9839146</v>
      </c>
      <c r="BK785" s="102">
        <f>IFERROR(BJ785/BJ786,"-")</f>
        <v>2.6895169711223584E-2</v>
      </c>
      <c r="BL785" s="103">
        <v>31</v>
      </c>
      <c r="BM785" s="104">
        <f t="shared" si="744"/>
        <v>317391.80645161291</v>
      </c>
      <c r="BN785" s="105">
        <f t="shared" si="753"/>
        <v>0.19135802469135801</v>
      </c>
      <c r="BO785" s="280"/>
      <c r="BP785" s="98">
        <v>10</v>
      </c>
      <c r="BQ785" s="199" t="s">
        <v>446</v>
      </c>
      <c r="BR785" s="200" t="s">
        <v>447</v>
      </c>
      <c r="BS785" s="101">
        <v>9295757</v>
      </c>
      <c r="BT785" s="102">
        <f>IFERROR(BS785/BS786,"-")</f>
        <v>3.0776845976168178E-2</v>
      </c>
      <c r="BU785" s="103">
        <v>31</v>
      </c>
      <c r="BV785" s="104">
        <f t="shared" si="745"/>
        <v>299863.12903225806</v>
      </c>
      <c r="BW785" s="105">
        <f t="shared" si="754"/>
        <v>0.25203252032520324</v>
      </c>
      <c r="BX785" s="280"/>
      <c r="BY785" s="98">
        <v>10</v>
      </c>
      <c r="BZ785" s="199" t="s">
        <v>390</v>
      </c>
      <c r="CA785" s="200" t="s">
        <v>391</v>
      </c>
      <c r="CB785" s="101">
        <v>93412488</v>
      </c>
      <c r="CC785" s="102">
        <f>IFERROR(CB785/CB786,"-")</f>
        <v>2.7563088905221262E-2</v>
      </c>
      <c r="CD785" s="103">
        <v>1806</v>
      </c>
      <c r="CE785" s="104">
        <f t="shared" si="746"/>
        <v>51723.415282392023</v>
      </c>
      <c r="CF785" s="105">
        <f t="shared" si="755"/>
        <v>0.4947945205479452</v>
      </c>
    </row>
    <row r="786" spans="2:84" s="195" customFormat="1" ht="13.5" customHeight="1">
      <c r="B786" s="278"/>
      <c r="C786" s="286"/>
      <c r="D786" s="281"/>
      <c r="E786" s="106" t="s">
        <v>164</v>
      </c>
      <c r="F786" s="107"/>
      <c r="G786" s="127"/>
      <c r="H786" s="216">
        <v>1172606290</v>
      </c>
      <c r="I786" s="109" t="s">
        <v>588</v>
      </c>
      <c r="J786" s="110">
        <v>1957</v>
      </c>
      <c r="K786" s="56">
        <f t="shared" si="738"/>
        <v>599185.63617782318</v>
      </c>
      <c r="L786" s="111">
        <f t="shared" si="747"/>
        <v>0.91619850187265917</v>
      </c>
      <c r="M786" s="281"/>
      <c r="N786" s="106" t="s">
        <v>164</v>
      </c>
      <c r="O786" s="107"/>
      <c r="P786" s="127"/>
      <c r="Q786" s="216">
        <v>293569180</v>
      </c>
      <c r="R786" s="109" t="s">
        <v>588</v>
      </c>
      <c r="S786" s="110">
        <v>389</v>
      </c>
      <c r="T786" s="56">
        <f t="shared" si="739"/>
        <v>754676.55526992283</v>
      </c>
      <c r="U786" s="111">
        <f t="shared" si="748"/>
        <v>0.99488491048593353</v>
      </c>
      <c r="V786" s="281"/>
      <c r="W786" s="106" t="s">
        <v>164</v>
      </c>
      <c r="X786" s="107"/>
      <c r="Y786" s="127"/>
      <c r="Z786" s="216">
        <v>276592540</v>
      </c>
      <c r="AA786" s="109" t="s">
        <v>588</v>
      </c>
      <c r="AB786" s="110">
        <v>215</v>
      </c>
      <c r="AC786" s="56">
        <f t="shared" si="740"/>
        <v>1286476.9302325582</v>
      </c>
      <c r="AD786" s="111">
        <f t="shared" si="749"/>
        <v>0.99078341013824889</v>
      </c>
      <c r="AE786" s="281"/>
      <c r="AF786" s="106" t="s">
        <v>164</v>
      </c>
      <c r="AG786" s="107"/>
      <c r="AH786" s="127"/>
      <c r="AI786" s="216">
        <v>307456300</v>
      </c>
      <c r="AJ786" s="109" t="s">
        <v>588</v>
      </c>
      <c r="AK786" s="110">
        <v>225</v>
      </c>
      <c r="AL786" s="56">
        <f t="shared" si="741"/>
        <v>1366472.4444444445</v>
      </c>
      <c r="AM786" s="111">
        <f t="shared" si="750"/>
        <v>1</v>
      </c>
      <c r="AN786" s="281"/>
      <c r="AO786" s="106" t="s">
        <v>164</v>
      </c>
      <c r="AP786" s="107"/>
      <c r="AQ786" s="127"/>
      <c r="AR786" s="216">
        <v>368215890</v>
      </c>
      <c r="AS786" s="109" t="s">
        <v>588</v>
      </c>
      <c r="AT786" s="110">
        <v>225</v>
      </c>
      <c r="AU786" s="56">
        <f t="shared" si="742"/>
        <v>1636515.0666666667</v>
      </c>
      <c r="AV786" s="111">
        <f t="shared" si="751"/>
        <v>0.98684210526315785</v>
      </c>
      <c r="AW786" s="281"/>
      <c r="AX786" s="106" t="s">
        <v>164</v>
      </c>
      <c r="AY786" s="107"/>
      <c r="AZ786" s="127"/>
      <c r="BA786" s="216">
        <v>302732050</v>
      </c>
      <c r="BB786" s="109" t="s">
        <v>588</v>
      </c>
      <c r="BC786" s="110">
        <v>163</v>
      </c>
      <c r="BD786" s="56">
        <f t="shared" si="743"/>
        <v>1857251.8404907975</v>
      </c>
      <c r="BE786" s="111">
        <f t="shared" si="752"/>
        <v>0.97023809523809523</v>
      </c>
      <c r="BF786" s="281"/>
      <c r="BG786" s="106" t="s">
        <v>164</v>
      </c>
      <c r="BH786" s="107"/>
      <c r="BI786" s="127"/>
      <c r="BJ786" s="216">
        <v>365833200</v>
      </c>
      <c r="BK786" s="109" t="s">
        <v>588</v>
      </c>
      <c r="BL786" s="110">
        <v>159</v>
      </c>
      <c r="BM786" s="56">
        <f t="shared" si="744"/>
        <v>2300837.7358490564</v>
      </c>
      <c r="BN786" s="111">
        <f t="shared" si="753"/>
        <v>0.98148148148148151</v>
      </c>
      <c r="BO786" s="281"/>
      <c r="BP786" s="106" t="s">
        <v>164</v>
      </c>
      <c r="BQ786" s="107"/>
      <c r="BR786" s="127"/>
      <c r="BS786" s="216">
        <v>302037350</v>
      </c>
      <c r="BT786" s="109" t="s">
        <v>588</v>
      </c>
      <c r="BU786" s="110">
        <v>121</v>
      </c>
      <c r="BV786" s="56">
        <f t="shared" si="745"/>
        <v>2496176.4462809917</v>
      </c>
      <c r="BW786" s="111">
        <f t="shared" si="754"/>
        <v>0.98373983739837401</v>
      </c>
      <c r="BX786" s="281"/>
      <c r="BY786" s="106" t="s">
        <v>164</v>
      </c>
      <c r="BZ786" s="107"/>
      <c r="CA786" s="127"/>
      <c r="CB786" s="216">
        <v>3389042800</v>
      </c>
      <c r="CC786" s="109" t="s">
        <v>588</v>
      </c>
      <c r="CD786" s="110">
        <v>3454</v>
      </c>
      <c r="CE786" s="56">
        <f t="shared" si="746"/>
        <v>981193.63057324837</v>
      </c>
      <c r="CF786" s="111">
        <f t="shared" si="755"/>
        <v>0.94630136986301372</v>
      </c>
    </row>
    <row r="787" spans="2:84" ht="13.5" customHeight="1">
      <c r="B787" s="276">
        <v>72</v>
      </c>
      <c r="C787" s="284" t="s">
        <v>27</v>
      </c>
      <c r="D787" s="279">
        <f>CK77</f>
        <v>1563</v>
      </c>
      <c r="E787" s="82">
        <v>1</v>
      </c>
      <c r="F787" s="83" t="s">
        <v>380</v>
      </c>
      <c r="G787" s="84" t="s">
        <v>381</v>
      </c>
      <c r="H787" s="85">
        <v>68650445</v>
      </c>
      <c r="I787" s="86">
        <f>IFERROR(H787/H797,"-")</f>
        <v>9.0260853886072051E-2</v>
      </c>
      <c r="J787" s="87">
        <v>572</v>
      </c>
      <c r="K787" s="88">
        <f t="shared" si="738"/>
        <v>120018.26048951049</v>
      </c>
      <c r="L787" s="89">
        <f t="shared" ref="L787:L797" si="756">IFERROR(J787/$CK$77,0)</f>
        <v>0.36596289187460013</v>
      </c>
      <c r="M787" s="279">
        <f>CL77</f>
        <v>76</v>
      </c>
      <c r="N787" s="82">
        <v>1</v>
      </c>
      <c r="O787" s="83" t="s">
        <v>400</v>
      </c>
      <c r="P787" s="84" t="s">
        <v>401</v>
      </c>
      <c r="Q787" s="85">
        <v>6546419</v>
      </c>
      <c r="R787" s="86">
        <f>IFERROR(Q787/Q797,"-")</f>
        <v>0.10137686240574538</v>
      </c>
      <c r="S787" s="87">
        <v>23</v>
      </c>
      <c r="T787" s="88">
        <f t="shared" si="739"/>
        <v>284626.91304347827</v>
      </c>
      <c r="U787" s="89">
        <f t="shared" ref="U787:U797" si="757">IFERROR(S787/$CL$77,0)</f>
        <v>0.30263157894736842</v>
      </c>
      <c r="V787" s="279">
        <f>CM77</f>
        <v>70</v>
      </c>
      <c r="W787" s="82">
        <v>1</v>
      </c>
      <c r="X787" s="83" t="s">
        <v>380</v>
      </c>
      <c r="Y787" s="84" t="s">
        <v>381</v>
      </c>
      <c r="Z787" s="85">
        <v>8151775</v>
      </c>
      <c r="AA787" s="86">
        <f>IFERROR(Z787/Z797,"-")</f>
        <v>0.12270783875154875</v>
      </c>
      <c r="AB787" s="87">
        <v>38</v>
      </c>
      <c r="AC787" s="88">
        <f t="shared" si="740"/>
        <v>214520.39473684211</v>
      </c>
      <c r="AD787" s="89">
        <f t="shared" ref="AD787:AD797" si="758">IFERROR(AB787/$CM$77,0)</f>
        <v>0.54285714285714282</v>
      </c>
      <c r="AE787" s="279">
        <f>CN77</f>
        <v>141</v>
      </c>
      <c r="AF787" s="82">
        <v>1</v>
      </c>
      <c r="AG787" s="83" t="s">
        <v>400</v>
      </c>
      <c r="AH787" s="84" t="s">
        <v>401</v>
      </c>
      <c r="AI787" s="85">
        <v>15474511</v>
      </c>
      <c r="AJ787" s="86">
        <f>IFERROR(AI787/AI797,"-")</f>
        <v>0.10713527559282988</v>
      </c>
      <c r="AK787" s="87">
        <v>45</v>
      </c>
      <c r="AL787" s="88">
        <f t="shared" si="741"/>
        <v>343878.02222222224</v>
      </c>
      <c r="AM787" s="89">
        <f t="shared" ref="AM787:AM797" si="759">IFERROR(AK787/$CN$77,0)</f>
        <v>0.31914893617021278</v>
      </c>
      <c r="AN787" s="279">
        <f>CO77</f>
        <v>125</v>
      </c>
      <c r="AO787" s="82">
        <v>1</v>
      </c>
      <c r="AP787" s="83" t="s">
        <v>400</v>
      </c>
      <c r="AQ787" s="84" t="s">
        <v>401</v>
      </c>
      <c r="AR787" s="85">
        <v>18688914</v>
      </c>
      <c r="AS787" s="86">
        <f>IFERROR(AR787/AR797,"-")</f>
        <v>0.12546598653750282</v>
      </c>
      <c r="AT787" s="87">
        <v>43</v>
      </c>
      <c r="AU787" s="88">
        <f t="shared" si="742"/>
        <v>434625.90697674418</v>
      </c>
      <c r="AV787" s="89">
        <f t="shared" ref="AV787:AV797" si="760">IFERROR(AT787/$CO$77,0)</f>
        <v>0.34399999999999997</v>
      </c>
      <c r="AW787" s="279">
        <f>CP77</f>
        <v>110</v>
      </c>
      <c r="AX787" s="82">
        <v>1</v>
      </c>
      <c r="AY787" s="83" t="s">
        <v>380</v>
      </c>
      <c r="AZ787" s="84" t="s">
        <v>381</v>
      </c>
      <c r="BA787" s="85">
        <v>15639004</v>
      </c>
      <c r="BB787" s="86">
        <f>IFERROR(BA787/BA797,"-")</f>
        <v>9.3790662700820163E-2</v>
      </c>
      <c r="BC787" s="87">
        <v>57</v>
      </c>
      <c r="BD787" s="88">
        <f t="shared" si="743"/>
        <v>274368.49122807017</v>
      </c>
      <c r="BE787" s="89">
        <f t="shared" ref="BE787:BE797" si="761">IFERROR(BC787/$CP$77,0)</f>
        <v>0.51818181818181819</v>
      </c>
      <c r="BF787" s="279">
        <f>CQ77</f>
        <v>124</v>
      </c>
      <c r="BG787" s="82">
        <v>1</v>
      </c>
      <c r="BH787" s="83" t="s">
        <v>400</v>
      </c>
      <c r="BI787" s="84" t="s">
        <v>401</v>
      </c>
      <c r="BJ787" s="85">
        <v>18762138</v>
      </c>
      <c r="BK787" s="86">
        <f>IFERROR(BJ787/BJ797,"-")</f>
        <v>8.422787418435991E-2</v>
      </c>
      <c r="BL787" s="87">
        <v>34</v>
      </c>
      <c r="BM787" s="88">
        <f t="shared" si="744"/>
        <v>551827.5882352941</v>
      </c>
      <c r="BN787" s="89">
        <f t="shared" ref="BN787:BN797" si="762">IFERROR(BL787/$CQ$77,0)</f>
        <v>0.27419354838709675</v>
      </c>
      <c r="BO787" s="279">
        <f>CR77</f>
        <v>78</v>
      </c>
      <c r="BP787" s="82">
        <v>1</v>
      </c>
      <c r="BQ787" s="83" t="s">
        <v>454</v>
      </c>
      <c r="BR787" s="84" t="s">
        <v>455</v>
      </c>
      <c r="BS787" s="85">
        <v>14570855</v>
      </c>
      <c r="BT787" s="86">
        <f>IFERROR(BS787/BS797,"-")</f>
        <v>8.24059531499029E-2</v>
      </c>
      <c r="BU787" s="87">
        <v>8</v>
      </c>
      <c r="BV787" s="88">
        <f t="shared" si="745"/>
        <v>1821356.875</v>
      </c>
      <c r="BW787" s="89">
        <f t="shared" ref="BW787:BW797" si="763">IFERROR(BU787/$CR$77,0)</f>
        <v>0.10256410256410256</v>
      </c>
      <c r="BX787" s="279">
        <f>CS77</f>
        <v>2287</v>
      </c>
      <c r="BY787" s="82">
        <v>1</v>
      </c>
      <c r="BZ787" s="83" t="s">
        <v>380</v>
      </c>
      <c r="CA787" s="84" t="s">
        <v>381</v>
      </c>
      <c r="CB787" s="85">
        <v>133627502</v>
      </c>
      <c r="CC787" s="86">
        <f>IFERROR(CB787/CB797,"-")</f>
        <v>7.6302023179997847E-2</v>
      </c>
      <c r="CD787" s="87">
        <v>975</v>
      </c>
      <c r="CE787" s="88">
        <f t="shared" si="746"/>
        <v>137053.84820512822</v>
      </c>
      <c r="CF787" s="89">
        <f t="shared" ref="CF787:CF797" si="764">IFERROR(CD787/$CS$77,0)</f>
        <v>0.42632269348491475</v>
      </c>
    </row>
    <row r="788" spans="2:84" ht="13.5" customHeight="1">
      <c r="B788" s="277"/>
      <c r="C788" s="285"/>
      <c r="D788" s="280"/>
      <c r="E788" s="90">
        <v>2</v>
      </c>
      <c r="F788" s="197" t="s">
        <v>384</v>
      </c>
      <c r="G788" s="198" t="s">
        <v>385</v>
      </c>
      <c r="H788" s="93">
        <v>39015880</v>
      </c>
      <c r="I788" s="94">
        <f>IFERROR(H788/H797,"-")</f>
        <v>5.1297652097033325E-2</v>
      </c>
      <c r="J788" s="95">
        <v>1041</v>
      </c>
      <c r="K788" s="96">
        <f t="shared" si="738"/>
        <v>37479.231508165227</v>
      </c>
      <c r="L788" s="97">
        <f t="shared" si="756"/>
        <v>0.66602687140115158</v>
      </c>
      <c r="M788" s="280"/>
      <c r="N788" s="90">
        <v>2</v>
      </c>
      <c r="O788" s="197" t="s">
        <v>398</v>
      </c>
      <c r="P788" s="198" t="s">
        <v>399</v>
      </c>
      <c r="Q788" s="93">
        <v>5663677</v>
      </c>
      <c r="R788" s="94">
        <f>IFERROR(Q788/Q797,"-")</f>
        <v>8.7706852240833466E-2</v>
      </c>
      <c r="S788" s="95">
        <v>27</v>
      </c>
      <c r="T788" s="96">
        <f t="shared" si="739"/>
        <v>209765.8148148148</v>
      </c>
      <c r="U788" s="97">
        <f t="shared" si="757"/>
        <v>0.35526315789473684</v>
      </c>
      <c r="V788" s="280"/>
      <c r="W788" s="90">
        <v>2</v>
      </c>
      <c r="X788" s="197" t="s">
        <v>418</v>
      </c>
      <c r="Y788" s="198" t="s">
        <v>419</v>
      </c>
      <c r="Z788" s="93">
        <v>7913451</v>
      </c>
      <c r="AA788" s="94">
        <f>IFERROR(Z788/Z797,"-")</f>
        <v>0.11912037185475338</v>
      </c>
      <c r="AB788" s="95">
        <v>7</v>
      </c>
      <c r="AC788" s="96">
        <f t="shared" si="740"/>
        <v>1130493</v>
      </c>
      <c r="AD788" s="97">
        <f t="shared" si="758"/>
        <v>0.1</v>
      </c>
      <c r="AE788" s="280"/>
      <c r="AF788" s="90">
        <v>2</v>
      </c>
      <c r="AG788" s="197" t="s">
        <v>382</v>
      </c>
      <c r="AH788" s="198" t="s">
        <v>383</v>
      </c>
      <c r="AI788" s="93">
        <v>8743762</v>
      </c>
      <c r="AJ788" s="94">
        <f>IFERROR(AI788/AI797,"-")</f>
        <v>6.0536022856432323E-2</v>
      </c>
      <c r="AK788" s="95">
        <v>37</v>
      </c>
      <c r="AL788" s="96">
        <f t="shared" si="741"/>
        <v>236317.89189189189</v>
      </c>
      <c r="AM788" s="97">
        <f t="shared" si="759"/>
        <v>0.26241134751773049</v>
      </c>
      <c r="AN788" s="280"/>
      <c r="AO788" s="90">
        <v>2</v>
      </c>
      <c r="AP788" s="197" t="s">
        <v>382</v>
      </c>
      <c r="AQ788" s="198" t="s">
        <v>383</v>
      </c>
      <c r="AR788" s="93">
        <v>17005256</v>
      </c>
      <c r="AS788" s="94">
        <f>IFERROR(AR788/AR797,"-")</f>
        <v>0.1141629321191584</v>
      </c>
      <c r="AT788" s="95">
        <v>40</v>
      </c>
      <c r="AU788" s="96">
        <f t="shared" si="742"/>
        <v>425131.4</v>
      </c>
      <c r="AV788" s="97">
        <f t="shared" si="760"/>
        <v>0.32</v>
      </c>
      <c r="AW788" s="280"/>
      <c r="AX788" s="90">
        <v>2</v>
      </c>
      <c r="AY788" s="197" t="s">
        <v>400</v>
      </c>
      <c r="AZ788" s="198" t="s">
        <v>401</v>
      </c>
      <c r="BA788" s="93">
        <v>9930056</v>
      </c>
      <c r="BB788" s="94">
        <f>IFERROR(BA788/BA797,"-")</f>
        <v>5.9552803547863749E-2</v>
      </c>
      <c r="BC788" s="95">
        <v>31</v>
      </c>
      <c r="BD788" s="96">
        <f t="shared" si="743"/>
        <v>320324.38709677418</v>
      </c>
      <c r="BE788" s="97">
        <f t="shared" si="761"/>
        <v>0.2818181818181818</v>
      </c>
      <c r="BF788" s="280"/>
      <c r="BG788" s="90">
        <v>2</v>
      </c>
      <c r="BH788" s="197" t="s">
        <v>404</v>
      </c>
      <c r="BI788" s="198" t="s">
        <v>405</v>
      </c>
      <c r="BJ788" s="93">
        <v>16826065</v>
      </c>
      <c r="BK788" s="94">
        <f>IFERROR(BJ788/BJ797,"-")</f>
        <v>7.5536364024071337E-2</v>
      </c>
      <c r="BL788" s="95">
        <v>83</v>
      </c>
      <c r="BM788" s="96">
        <f t="shared" si="744"/>
        <v>202723.67469879519</v>
      </c>
      <c r="BN788" s="97">
        <f t="shared" si="762"/>
        <v>0.66935483870967738</v>
      </c>
      <c r="BO788" s="280"/>
      <c r="BP788" s="90">
        <v>2</v>
      </c>
      <c r="BQ788" s="197" t="s">
        <v>410</v>
      </c>
      <c r="BR788" s="198" t="s">
        <v>411</v>
      </c>
      <c r="BS788" s="93">
        <v>10104515</v>
      </c>
      <c r="BT788" s="94">
        <f>IFERROR(BS788/BS797,"-")</f>
        <v>5.7146419320794221E-2</v>
      </c>
      <c r="BU788" s="95">
        <v>25</v>
      </c>
      <c r="BV788" s="96">
        <f t="shared" si="745"/>
        <v>404180.6</v>
      </c>
      <c r="BW788" s="97">
        <f t="shared" si="763"/>
        <v>0.32051282051282054</v>
      </c>
      <c r="BX788" s="280"/>
      <c r="BY788" s="90">
        <v>2</v>
      </c>
      <c r="BZ788" s="197" t="s">
        <v>400</v>
      </c>
      <c r="CA788" s="198" t="s">
        <v>401</v>
      </c>
      <c r="CB788" s="93">
        <v>95756075</v>
      </c>
      <c r="CC788" s="94">
        <f>IFERROR(CB788/CB797,"-")</f>
        <v>5.4677234438428791E-2</v>
      </c>
      <c r="CD788" s="95">
        <v>353</v>
      </c>
      <c r="CE788" s="96">
        <f t="shared" si="746"/>
        <v>271263.66855524079</v>
      </c>
      <c r="CF788" s="97">
        <f t="shared" si="764"/>
        <v>0.15435067774376912</v>
      </c>
    </row>
    <row r="789" spans="2:84" ht="13.5" customHeight="1">
      <c r="B789" s="277"/>
      <c r="C789" s="285"/>
      <c r="D789" s="280"/>
      <c r="E789" s="90">
        <v>3</v>
      </c>
      <c r="F789" s="112" t="s">
        <v>382</v>
      </c>
      <c r="G789" s="198" t="s">
        <v>383</v>
      </c>
      <c r="H789" s="93">
        <v>37286535</v>
      </c>
      <c r="I789" s="94">
        <f>IFERROR(H789/H797,"-")</f>
        <v>4.9023928214200388E-2</v>
      </c>
      <c r="J789" s="95">
        <v>434</v>
      </c>
      <c r="K789" s="96">
        <f t="shared" si="738"/>
        <v>85913.67511520737</v>
      </c>
      <c r="L789" s="97">
        <f t="shared" si="756"/>
        <v>0.27767114523352526</v>
      </c>
      <c r="M789" s="280"/>
      <c r="N789" s="90">
        <v>3</v>
      </c>
      <c r="O789" s="112" t="s">
        <v>396</v>
      </c>
      <c r="P789" s="198" t="s">
        <v>397</v>
      </c>
      <c r="Q789" s="93">
        <v>5300980</v>
      </c>
      <c r="R789" s="94">
        <f>IFERROR(Q789/Q797,"-")</f>
        <v>8.209018091808791E-2</v>
      </c>
      <c r="S789" s="95">
        <v>38</v>
      </c>
      <c r="T789" s="96">
        <f t="shared" si="739"/>
        <v>139499.47368421053</v>
      </c>
      <c r="U789" s="97">
        <f t="shared" si="757"/>
        <v>0.5</v>
      </c>
      <c r="V789" s="280"/>
      <c r="W789" s="90">
        <v>3</v>
      </c>
      <c r="X789" s="112" t="s">
        <v>400</v>
      </c>
      <c r="Y789" s="198" t="s">
        <v>401</v>
      </c>
      <c r="Z789" s="93">
        <v>5207680</v>
      </c>
      <c r="AA789" s="94">
        <f>IFERROR(Z789/Z797,"-")</f>
        <v>7.8390676596160391E-2</v>
      </c>
      <c r="AB789" s="95">
        <v>22</v>
      </c>
      <c r="AC789" s="96">
        <f t="shared" si="740"/>
        <v>236712.72727272726</v>
      </c>
      <c r="AD789" s="97">
        <f t="shared" si="758"/>
        <v>0.31428571428571428</v>
      </c>
      <c r="AE789" s="280"/>
      <c r="AF789" s="90">
        <v>3</v>
      </c>
      <c r="AG789" s="112" t="s">
        <v>386</v>
      </c>
      <c r="AH789" s="198" t="s">
        <v>387</v>
      </c>
      <c r="AI789" s="93">
        <v>6487834</v>
      </c>
      <c r="AJ789" s="94">
        <f>IFERROR(AI789/AI797,"-")</f>
        <v>4.4917469998924806E-2</v>
      </c>
      <c r="AK789" s="95">
        <v>97</v>
      </c>
      <c r="AL789" s="96">
        <f t="shared" si="741"/>
        <v>66884.886597938137</v>
      </c>
      <c r="AM789" s="97">
        <f t="shared" si="759"/>
        <v>0.68794326241134751</v>
      </c>
      <c r="AN789" s="280"/>
      <c r="AO789" s="90">
        <v>3</v>
      </c>
      <c r="AP789" s="112" t="s">
        <v>380</v>
      </c>
      <c r="AQ789" s="198" t="s">
        <v>381</v>
      </c>
      <c r="AR789" s="93">
        <v>14518096</v>
      </c>
      <c r="AS789" s="94">
        <f>IFERROR(AR789/AR797,"-")</f>
        <v>9.746565462745313E-2</v>
      </c>
      <c r="AT789" s="95">
        <v>74</v>
      </c>
      <c r="AU789" s="96">
        <f t="shared" si="742"/>
        <v>196190.48648648648</v>
      </c>
      <c r="AV789" s="97">
        <f t="shared" si="760"/>
        <v>0.59199999999999997</v>
      </c>
      <c r="AW789" s="280"/>
      <c r="AX789" s="90">
        <v>3</v>
      </c>
      <c r="AY789" s="112" t="s">
        <v>412</v>
      </c>
      <c r="AZ789" s="198" t="s">
        <v>413</v>
      </c>
      <c r="BA789" s="93">
        <v>9815786</v>
      </c>
      <c r="BB789" s="94">
        <f>IFERROR(BA789/BA797,"-")</f>
        <v>5.8867500377225601E-2</v>
      </c>
      <c r="BC789" s="95">
        <v>25</v>
      </c>
      <c r="BD789" s="96">
        <f t="shared" si="743"/>
        <v>392631.44</v>
      </c>
      <c r="BE789" s="97">
        <f t="shared" si="761"/>
        <v>0.22727272727272727</v>
      </c>
      <c r="BF789" s="280"/>
      <c r="BG789" s="90">
        <v>3</v>
      </c>
      <c r="BH789" s="112" t="s">
        <v>412</v>
      </c>
      <c r="BI789" s="198" t="s">
        <v>413</v>
      </c>
      <c r="BJ789" s="93">
        <v>15740561</v>
      </c>
      <c r="BK789" s="94">
        <f>IFERROR(BJ789/BJ797,"-")</f>
        <v>7.0663268306588645E-2</v>
      </c>
      <c r="BL789" s="95">
        <v>42</v>
      </c>
      <c r="BM789" s="96">
        <f t="shared" si="744"/>
        <v>374775.26190476189</v>
      </c>
      <c r="BN789" s="97">
        <f t="shared" si="762"/>
        <v>0.33870967741935482</v>
      </c>
      <c r="BO789" s="280"/>
      <c r="BP789" s="90">
        <v>3</v>
      </c>
      <c r="BQ789" s="112" t="s">
        <v>404</v>
      </c>
      <c r="BR789" s="198" t="s">
        <v>405</v>
      </c>
      <c r="BS789" s="93">
        <v>9954018</v>
      </c>
      <c r="BT789" s="94">
        <f>IFERROR(BS789/BS797,"-")</f>
        <v>5.6295278551690357E-2</v>
      </c>
      <c r="BU789" s="95">
        <v>46</v>
      </c>
      <c r="BV789" s="96">
        <f t="shared" si="745"/>
        <v>216391.69565217392</v>
      </c>
      <c r="BW789" s="97">
        <f t="shared" si="763"/>
        <v>0.58974358974358976</v>
      </c>
      <c r="BX789" s="280"/>
      <c r="BY789" s="90">
        <v>3</v>
      </c>
      <c r="BZ789" s="112" t="s">
        <v>382</v>
      </c>
      <c r="CA789" s="198" t="s">
        <v>383</v>
      </c>
      <c r="CB789" s="93">
        <v>79029064</v>
      </c>
      <c r="CC789" s="94">
        <f>IFERROR(CB789/CB797,"-")</f>
        <v>4.5126021088245247E-2</v>
      </c>
      <c r="CD789" s="95">
        <v>608</v>
      </c>
      <c r="CE789" s="96">
        <f t="shared" si="746"/>
        <v>129982.01315789473</v>
      </c>
      <c r="CF789" s="97">
        <f t="shared" si="764"/>
        <v>0.26585045911674682</v>
      </c>
    </row>
    <row r="790" spans="2:84" ht="13.5" customHeight="1">
      <c r="B790" s="277"/>
      <c r="C790" s="285"/>
      <c r="D790" s="280"/>
      <c r="E790" s="90">
        <v>4</v>
      </c>
      <c r="F790" s="197" t="s">
        <v>386</v>
      </c>
      <c r="G790" s="198" t="s">
        <v>387</v>
      </c>
      <c r="H790" s="93">
        <v>36918288</v>
      </c>
      <c r="I790" s="94">
        <f>IFERROR(H790/H797,"-")</f>
        <v>4.8539761088102595E-2</v>
      </c>
      <c r="J790" s="95">
        <v>837</v>
      </c>
      <c r="K790" s="96">
        <f t="shared" si="738"/>
        <v>44107.870967741932</v>
      </c>
      <c r="L790" s="97">
        <f t="shared" si="756"/>
        <v>0.53550863723608444</v>
      </c>
      <c r="M790" s="280"/>
      <c r="N790" s="90">
        <v>4</v>
      </c>
      <c r="O790" s="197" t="s">
        <v>408</v>
      </c>
      <c r="P790" s="198" t="s">
        <v>409</v>
      </c>
      <c r="Q790" s="93">
        <v>5287887</v>
      </c>
      <c r="R790" s="94">
        <f>IFERROR(Q790/Q797,"-")</f>
        <v>8.1887424684568721E-2</v>
      </c>
      <c r="S790" s="95">
        <v>30</v>
      </c>
      <c r="T790" s="96">
        <f t="shared" si="739"/>
        <v>176262.9</v>
      </c>
      <c r="U790" s="97">
        <f t="shared" si="757"/>
        <v>0.39473684210526316</v>
      </c>
      <c r="V790" s="280"/>
      <c r="W790" s="90">
        <v>4</v>
      </c>
      <c r="X790" s="197" t="s">
        <v>388</v>
      </c>
      <c r="Y790" s="198" t="s">
        <v>389</v>
      </c>
      <c r="Z790" s="93">
        <v>4703799</v>
      </c>
      <c r="AA790" s="94">
        <f>IFERROR(Z790/Z797,"-")</f>
        <v>7.0805807227468404E-2</v>
      </c>
      <c r="AB790" s="95">
        <v>9</v>
      </c>
      <c r="AC790" s="96">
        <f t="shared" si="740"/>
        <v>522644.33333333331</v>
      </c>
      <c r="AD790" s="97">
        <f t="shared" si="758"/>
        <v>0.12857142857142856</v>
      </c>
      <c r="AE790" s="280"/>
      <c r="AF790" s="90">
        <v>4</v>
      </c>
      <c r="AG790" s="197" t="s">
        <v>404</v>
      </c>
      <c r="AH790" s="198" t="s">
        <v>405</v>
      </c>
      <c r="AI790" s="93">
        <v>6445665</v>
      </c>
      <c r="AJ790" s="94">
        <f>IFERROR(AI790/AI797,"-")</f>
        <v>4.4625519743664785E-2</v>
      </c>
      <c r="AK790" s="95">
        <v>51</v>
      </c>
      <c r="AL790" s="96">
        <f t="shared" si="741"/>
        <v>126385.58823529411</v>
      </c>
      <c r="AM790" s="97">
        <f t="shared" si="759"/>
        <v>0.36170212765957449</v>
      </c>
      <c r="AN790" s="280"/>
      <c r="AO790" s="90">
        <v>4</v>
      </c>
      <c r="AP790" s="197" t="s">
        <v>388</v>
      </c>
      <c r="AQ790" s="198" t="s">
        <v>389</v>
      </c>
      <c r="AR790" s="93">
        <v>8320380</v>
      </c>
      <c r="AS790" s="94">
        <f>IFERROR(AR790/AR797,"-")</f>
        <v>5.585796398158329E-2</v>
      </c>
      <c r="AT790" s="95">
        <v>14</v>
      </c>
      <c r="AU790" s="96">
        <f t="shared" si="742"/>
        <v>594312.85714285716</v>
      </c>
      <c r="AV790" s="97">
        <f t="shared" si="760"/>
        <v>0.112</v>
      </c>
      <c r="AW790" s="280"/>
      <c r="AX790" s="90">
        <v>4</v>
      </c>
      <c r="AY790" s="197" t="s">
        <v>448</v>
      </c>
      <c r="AZ790" s="198" t="s">
        <v>449</v>
      </c>
      <c r="BA790" s="93">
        <v>8382650</v>
      </c>
      <c r="BB790" s="94">
        <f>IFERROR(BA790/BA797,"-")</f>
        <v>5.0272657944778969E-2</v>
      </c>
      <c r="BC790" s="95">
        <v>16</v>
      </c>
      <c r="BD790" s="96">
        <f t="shared" si="743"/>
        <v>523915.625</v>
      </c>
      <c r="BE790" s="97">
        <f t="shared" si="761"/>
        <v>0.14545454545454545</v>
      </c>
      <c r="BF790" s="280"/>
      <c r="BG790" s="90">
        <v>4</v>
      </c>
      <c r="BH790" s="197" t="s">
        <v>380</v>
      </c>
      <c r="BI790" s="198" t="s">
        <v>381</v>
      </c>
      <c r="BJ790" s="93">
        <v>12195576</v>
      </c>
      <c r="BK790" s="94">
        <f>IFERROR(BJ790/BJ797,"-")</f>
        <v>5.4748954566574415E-2</v>
      </c>
      <c r="BL790" s="95">
        <v>81</v>
      </c>
      <c r="BM790" s="96">
        <f t="shared" si="744"/>
        <v>150562.66666666666</v>
      </c>
      <c r="BN790" s="97">
        <f t="shared" si="762"/>
        <v>0.65322580645161288</v>
      </c>
      <c r="BO790" s="280"/>
      <c r="BP790" s="90">
        <v>4</v>
      </c>
      <c r="BQ790" s="197" t="s">
        <v>400</v>
      </c>
      <c r="BR790" s="198" t="s">
        <v>401</v>
      </c>
      <c r="BS790" s="93">
        <v>9672881</v>
      </c>
      <c r="BT790" s="94">
        <f>IFERROR(BS790/BS797,"-")</f>
        <v>5.4705298934797301E-2</v>
      </c>
      <c r="BU790" s="95">
        <v>21</v>
      </c>
      <c r="BV790" s="96">
        <f t="shared" si="745"/>
        <v>460613.38095238095</v>
      </c>
      <c r="BW790" s="97">
        <f t="shared" si="763"/>
        <v>0.26923076923076922</v>
      </c>
      <c r="BX790" s="280"/>
      <c r="BY790" s="90">
        <v>4</v>
      </c>
      <c r="BZ790" s="197" t="s">
        <v>386</v>
      </c>
      <c r="CA790" s="198" t="s">
        <v>387</v>
      </c>
      <c r="CB790" s="93">
        <v>75920328</v>
      </c>
      <c r="CC790" s="94">
        <f>IFERROR(CB790/CB797,"-")</f>
        <v>4.3350916092774375E-2</v>
      </c>
      <c r="CD790" s="95">
        <v>1402</v>
      </c>
      <c r="CE790" s="96">
        <f t="shared" si="746"/>
        <v>54151.446504992869</v>
      </c>
      <c r="CF790" s="97">
        <f t="shared" si="764"/>
        <v>0.61303017052907738</v>
      </c>
    </row>
    <row r="791" spans="2:84" ht="13.5" customHeight="1">
      <c r="B791" s="277"/>
      <c r="C791" s="285"/>
      <c r="D791" s="280"/>
      <c r="E791" s="90">
        <v>5</v>
      </c>
      <c r="F791" s="197" t="s">
        <v>390</v>
      </c>
      <c r="G791" s="198" t="s">
        <v>391</v>
      </c>
      <c r="H791" s="93">
        <v>33626742</v>
      </c>
      <c r="I791" s="94">
        <f>IFERROR(H791/H797,"-")</f>
        <v>4.4212072424681913E-2</v>
      </c>
      <c r="J791" s="95">
        <v>738</v>
      </c>
      <c r="K791" s="96">
        <f t="shared" si="738"/>
        <v>45564.691056910568</v>
      </c>
      <c r="L791" s="97">
        <f t="shared" si="756"/>
        <v>0.47216890595009597</v>
      </c>
      <c r="M791" s="280"/>
      <c r="N791" s="90">
        <v>5</v>
      </c>
      <c r="O791" s="197" t="s">
        <v>444</v>
      </c>
      <c r="P791" s="198" t="s">
        <v>445</v>
      </c>
      <c r="Q791" s="93">
        <v>3511686</v>
      </c>
      <c r="R791" s="94">
        <f>IFERROR(Q791/Q797,"-")</f>
        <v>5.4381442500729384E-2</v>
      </c>
      <c r="S791" s="95">
        <v>6</v>
      </c>
      <c r="T791" s="96">
        <f t="shared" si="739"/>
        <v>585281</v>
      </c>
      <c r="U791" s="97">
        <f t="shared" si="757"/>
        <v>7.8947368421052627E-2</v>
      </c>
      <c r="V791" s="280"/>
      <c r="W791" s="90">
        <v>5</v>
      </c>
      <c r="X791" s="197" t="s">
        <v>398</v>
      </c>
      <c r="Y791" s="198" t="s">
        <v>399</v>
      </c>
      <c r="Z791" s="93">
        <v>4445337</v>
      </c>
      <c r="AA791" s="94">
        <f>IFERROR(Z791/Z797,"-")</f>
        <v>6.6915205067889325E-2</v>
      </c>
      <c r="AB791" s="95">
        <v>32</v>
      </c>
      <c r="AC791" s="96">
        <f t="shared" si="740"/>
        <v>138916.78125</v>
      </c>
      <c r="AD791" s="97">
        <f t="shared" si="758"/>
        <v>0.45714285714285713</v>
      </c>
      <c r="AE791" s="280"/>
      <c r="AF791" s="90">
        <v>5</v>
      </c>
      <c r="AG791" s="197" t="s">
        <v>380</v>
      </c>
      <c r="AH791" s="198" t="s">
        <v>381</v>
      </c>
      <c r="AI791" s="93">
        <v>6386727</v>
      </c>
      <c r="AJ791" s="94">
        <f>IFERROR(AI791/AI797,"-")</f>
        <v>4.4217472027462942E-2</v>
      </c>
      <c r="AK791" s="95">
        <v>71</v>
      </c>
      <c r="AL791" s="96">
        <f t="shared" si="741"/>
        <v>89953.901408450707</v>
      </c>
      <c r="AM791" s="97">
        <f t="shared" si="759"/>
        <v>0.50354609929078009</v>
      </c>
      <c r="AN791" s="280"/>
      <c r="AO791" s="90">
        <v>5</v>
      </c>
      <c r="AP791" s="197" t="s">
        <v>386</v>
      </c>
      <c r="AQ791" s="198" t="s">
        <v>387</v>
      </c>
      <c r="AR791" s="93">
        <v>7711234</v>
      </c>
      <c r="AS791" s="94">
        <f>IFERROR(AR791/AR797,"-")</f>
        <v>5.1768528724116018E-2</v>
      </c>
      <c r="AT791" s="95">
        <v>102</v>
      </c>
      <c r="AU791" s="96">
        <f t="shared" si="742"/>
        <v>75600.333333333328</v>
      </c>
      <c r="AV791" s="97">
        <f t="shared" si="760"/>
        <v>0.81599999999999995</v>
      </c>
      <c r="AW791" s="280"/>
      <c r="AX791" s="90">
        <v>5</v>
      </c>
      <c r="AY791" s="197" t="s">
        <v>430</v>
      </c>
      <c r="AZ791" s="198" t="s">
        <v>431</v>
      </c>
      <c r="BA791" s="93">
        <v>7643461</v>
      </c>
      <c r="BB791" s="94">
        <f>IFERROR(BA791/BA797,"-")</f>
        <v>4.5839573448403337E-2</v>
      </c>
      <c r="BC791" s="95">
        <v>25</v>
      </c>
      <c r="BD791" s="96">
        <f t="shared" si="743"/>
        <v>305738.44</v>
      </c>
      <c r="BE791" s="97">
        <f t="shared" si="761"/>
        <v>0.22727272727272727</v>
      </c>
      <c r="BF791" s="280"/>
      <c r="BG791" s="90">
        <v>5</v>
      </c>
      <c r="BH791" s="197" t="s">
        <v>416</v>
      </c>
      <c r="BI791" s="198" t="s">
        <v>417</v>
      </c>
      <c r="BJ791" s="93">
        <v>11860935</v>
      </c>
      <c r="BK791" s="94">
        <f>IFERROR(BJ791/BJ797,"-")</f>
        <v>5.3246668417473046E-2</v>
      </c>
      <c r="BL791" s="95">
        <v>81</v>
      </c>
      <c r="BM791" s="96">
        <f t="shared" si="744"/>
        <v>146431.29629629629</v>
      </c>
      <c r="BN791" s="97">
        <f t="shared" si="762"/>
        <v>0.65322580645161288</v>
      </c>
      <c r="BO791" s="280"/>
      <c r="BP791" s="90">
        <v>5</v>
      </c>
      <c r="BQ791" s="197" t="s">
        <v>430</v>
      </c>
      <c r="BR791" s="198" t="s">
        <v>431</v>
      </c>
      <c r="BS791" s="93">
        <v>9555207</v>
      </c>
      <c r="BT791" s="94">
        <f>IFERROR(BS791/BS797,"-")</f>
        <v>5.403978972954053E-2</v>
      </c>
      <c r="BU791" s="95">
        <v>20</v>
      </c>
      <c r="BV791" s="96">
        <f t="shared" si="745"/>
        <v>477760.35</v>
      </c>
      <c r="BW791" s="97">
        <f t="shared" si="763"/>
        <v>0.25641025641025639</v>
      </c>
      <c r="BX791" s="280"/>
      <c r="BY791" s="90">
        <v>5</v>
      </c>
      <c r="BZ791" s="197" t="s">
        <v>384</v>
      </c>
      <c r="CA791" s="198" t="s">
        <v>385</v>
      </c>
      <c r="CB791" s="93">
        <v>61457524</v>
      </c>
      <c r="CC791" s="94">
        <f>IFERROR(CB791/CB797,"-")</f>
        <v>3.5092577131564384E-2</v>
      </c>
      <c r="CD791" s="95">
        <v>1562</v>
      </c>
      <c r="CE791" s="96">
        <f t="shared" si="746"/>
        <v>39345.405889884765</v>
      </c>
      <c r="CF791" s="97">
        <f t="shared" si="764"/>
        <v>0.68299081766506342</v>
      </c>
    </row>
    <row r="792" spans="2:84" ht="13.5" customHeight="1">
      <c r="B792" s="277"/>
      <c r="C792" s="285"/>
      <c r="D792" s="280"/>
      <c r="E792" s="90">
        <v>6</v>
      </c>
      <c r="F792" s="112" t="s">
        <v>392</v>
      </c>
      <c r="G792" s="198" t="s">
        <v>393</v>
      </c>
      <c r="H792" s="93">
        <v>29056521</v>
      </c>
      <c r="I792" s="94">
        <f>IFERROR(H792/H797,"-")</f>
        <v>3.820319586302149E-2</v>
      </c>
      <c r="J792" s="95">
        <v>695</v>
      </c>
      <c r="K792" s="96">
        <f t="shared" si="738"/>
        <v>41807.943884892084</v>
      </c>
      <c r="L792" s="97">
        <f t="shared" si="756"/>
        <v>0.44465770953294947</v>
      </c>
      <c r="M792" s="280"/>
      <c r="N792" s="90">
        <v>6</v>
      </c>
      <c r="O792" s="112" t="s">
        <v>382</v>
      </c>
      <c r="P792" s="198" t="s">
        <v>383</v>
      </c>
      <c r="Q792" s="93">
        <v>3082961</v>
      </c>
      <c r="R792" s="94">
        <f>IFERROR(Q792/Q797,"-")</f>
        <v>4.7742271476860734E-2</v>
      </c>
      <c r="S792" s="95">
        <v>20</v>
      </c>
      <c r="T792" s="96">
        <f t="shared" si="739"/>
        <v>154148.04999999999</v>
      </c>
      <c r="U792" s="97">
        <f t="shared" si="757"/>
        <v>0.26315789473684209</v>
      </c>
      <c r="V792" s="280"/>
      <c r="W792" s="90">
        <v>6</v>
      </c>
      <c r="X792" s="112" t="s">
        <v>386</v>
      </c>
      <c r="Y792" s="198" t="s">
        <v>387</v>
      </c>
      <c r="Z792" s="93">
        <v>2910143</v>
      </c>
      <c r="AA792" s="94">
        <f>IFERROR(Z792/Z797,"-")</f>
        <v>4.3806086157670981E-2</v>
      </c>
      <c r="AB792" s="95">
        <v>55</v>
      </c>
      <c r="AC792" s="96">
        <f t="shared" si="740"/>
        <v>52911.69090909091</v>
      </c>
      <c r="AD792" s="97">
        <f t="shared" si="758"/>
        <v>0.7857142857142857</v>
      </c>
      <c r="AE792" s="280"/>
      <c r="AF792" s="90">
        <v>6</v>
      </c>
      <c r="AG792" s="112" t="s">
        <v>446</v>
      </c>
      <c r="AH792" s="198" t="s">
        <v>447</v>
      </c>
      <c r="AI792" s="93">
        <v>5855056</v>
      </c>
      <c r="AJ792" s="94">
        <f>IFERROR(AI792/AI797,"-")</f>
        <v>4.0536533798803218E-2</v>
      </c>
      <c r="AK792" s="95">
        <v>22</v>
      </c>
      <c r="AL792" s="96">
        <f t="shared" si="741"/>
        <v>266138.90909090912</v>
      </c>
      <c r="AM792" s="97">
        <f t="shared" si="759"/>
        <v>0.15602836879432624</v>
      </c>
      <c r="AN792" s="280"/>
      <c r="AO792" s="90">
        <v>6</v>
      </c>
      <c r="AP792" s="112" t="s">
        <v>408</v>
      </c>
      <c r="AQ792" s="198" t="s">
        <v>409</v>
      </c>
      <c r="AR792" s="93">
        <v>6819051</v>
      </c>
      <c r="AS792" s="94">
        <f>IFERROR(AR792/AR797,"-")</f>
        <v>4.5778955425903566E-2</v>
      </c>
      <c r="AT792" s="95">
        <v>42</v>
      </c>
      <c r="AU792" s="96">
        <f t="shared" si="742"/>
        <v>162358.35714285713</v>
      </c>
      <c r="AV792" s="97">
        <f t="shared" si="760"/>
        <v>0.33600000000000002</v>
      </c>
      <c r="AW792" s="280"/>
      <c r="AX792" s="90">
        <v>6</v>
      </c>
      <c r="AY792" s="112" t="s">
        <v>404</v>
      </c>
      <c r="AZ792" s="198" t="s">
        <v>405</v>
      </c>
      <c r="BA792" s="93">
        <v>7367135</v>
      </c>
      <c r="BB792" s="94">
        <f>IFERROR(BA792/BA797,"-")</f>
        <v>4.4182383600413856E-2</v>
      </c>
      <c r="BC792" s="95">
        <v>52</v>
      </c>
      <c r="BD792" s="96">
        <f t="shared" si="743"/>
        <v>141675.67307692306</v>
      </c>
      <c r="BE792" s="97">
        <f t="shared" si="761"/>
        <v>0.47272727272727272</v>
      </c>
      <c r="BF792" s="280"/>
      <c r="BG792" s="90">
        <v>6</v>
      </c>
      <c r="BH792" s="112" t="s">
        <v>408</v>
      </c>
      <c r="BI792" s="198" t="s">
        <v>409</v>
      </c>
      <c r="BJ792" s="93">
        <v>8965725</v>
      </c>
      <c r="BK792" s="94">
        <f>IFERROR(BJ792/BJ797,"-")</f>
        <v>4.0249355231880835E-2</v>
      </c>
      <c r="BL792" s="95">
        <v>48</v>
      </c>
      <c r="BM792" s="96">
        <f t="shared" si="744"/>
        <v>186785.9375</v>
      </c>
      <c r="BN792" s="97">
        <f t="shared" si="762"/>
        <v>0.38709677419354838</v>
      </c>
      <c r="BO792" s="280"/>
      <c r="BP792" s="90">
        <v>6</v>
      </c>
      <c r="BQ792" s="112" t="s">
        <v>386</v>
      </c>
      <c r="BR792" s="198" t="s">
        <v>387</v>
      </c>
      <c r="BS792" s="93">
        <v>7293147</v>
      </c>
      <c r="BT792" s="94">
        <f>IFERROR(BS792/BS797,"-")</f>
        <v>4.1246634462929935E-2</v>
      </c>
      <c r="BU792" s="95">
        <v>62</v>
      </c>
      <c r="BV792" s="96">
        <f t="shared" si="745"/>
        <v>117631.40322580645</v>
      </c>
      <c r="BW792" s="97">
        <f t="shared" si="763"/>
        <v>0.79487179487179482</v>
      </c>
      <c r="BX792" s="280"/>
      <c r="BY792" s="90">
        <v>6</v>
      </c>
      <c r="BZ792" s="112" t="s">
        <v>408</v>
      </c>
      <c r="CA792" s="198" t="s">
        <v>409</v>
      </c>
      <c r="CB792" s="93">
        <v>60115126</v>
      </c>
      <c r="CC792" s="94">
        <f>IFERROR(CB792/CB797,"-")</f>
        <v>3.4326060645214269E-2</v>
      </c>
      <c r="CD792" s="95">
        <v>619</v>
      </c>
      <c r="CE792" s="96">
        <f t="shared" si="746"/>
        <v>97116.52019386107</v>
      </c>
      <c r="CF792" s="97">
        <f t="shared" si="764"/>
        <v>0.27066025360734586</v>
      </c>
    </row>
    <row r="793" spans="2:84" ht="13.5" customHeight="1">
      <c r="B793" s="277"/>
      <c r="C793" s="285"/>
      <c r="D793" s="280"/>
      <c r="E793" s="90">
        <v>7</v>
      </c>
      <c r="F793" s="197" t="s">
        <v>398</v>
      </c>
      <c r="G793" s="198" t="s">
        <v>399</v>
      </c>
      <c r="H793" s="93">
        <v>25519824</v>
      </c>
      <c r="I793" s="94">
        <f>IFERROR(H793/H797,"-")</f>
        <v>3.3553185347338609E-2</v>
      </c>
      <c r="J793" s="95">
        <v>357</v>
      </c>
      <c r="K793" s="96">
        <f t="shared" si="738"/>
        <v>71484.100840336134</v>
      </c>
      <c r="L793" s="97">
        <f t="shared" si="756"/>
        <v>0.22840690978886757</v>
      </c>
      <c r="M793" s="280"/>
      <c r="N793" s="90">
        <v>7</v>
      </c>
      <c r="O793" s="197" t="s">
        <v>432</v>
      </c>
      <c r="P793" s="198" t="s">
        <v>433</v>
      </c>
      <c r="Q793" s="93">
        <v>2840203</v>
      </c>
      <c r="R793" s="94">
        <f>IFERROR(Q793/Q797,"-")</f>
        <v>4.3982957512402616E-2</v>
      </c>
      <c r="S793" s="95">
        <v>17</v>
      </c>
      <c r="T793" s="96">
        <f t="shared" si="739"/>
        <v>167070.76470588235</v>
      </c>
      <c r="U793" s="97">
        <f t="shared" si="757"/>
        <v>0.22368421052631579</v>
      </c>
      <c r="V793" s="280"/>
      <c r="W793" s="90">
        <v>7</v>
      </c>
      <c r="X793" s="197" t="s">
        <v>396</v>
      </c>
      <c r="Y793" s="198" t="s">
        <v>397</v>
      </c>
      <c r="Z793" s="93">
        <v>2835119</v>
      </c>
      <c r="AA793" s="94">
        <f>IFERROR(Z793/Z797,"-")</f>
        <v>4.2676757527465144E-2</v>
      </c>
      <c r="AB793" s="95">
        <v>39</v>
      </c>
      <c r="AC793" s="96">
        <f t="shared" si="740"/>
        <v>72695.358974358969</v>
      </c>
      <c r="AD793" s="97">
        <f t="shared" si="758"/>
        <v>0.55714285714285716</v>
      </c>
      <c r="AE793" s="280"/>
      <c r="AF793" s="90">
        <v>7</v>
      </c>
      <c r="AG793" s="197" t="s">
        <v>396</v>
      </c>
      <c r="AH793" s="198" t="s">
        <v>397</v>
      </c>
      <c r="AI793" s="93">
        <v>5447740</v>
      </c>
      <c r="AJ793" s="94">
        <f>IFERROR(AI793/AI797,"-")</f>
        <v>3.7716547311775026E-2</v>
      </c>
      <c r="AK793" s="95">
        <v>50</v>
      </c>
      <c r="AL793" s="96">
        <f t="shared" si="741"/>
        <v>108954.8</v>
      </c>
      <c r="AM793" s="97">
        <f t="shared" si="759"/>
        <v>0.3546099290780142</v>
      </c>
      <c r="AN793" s="280"/>
      <c r="AO793" s="90">
        <v>7</v>
      </c>
      <c r="AP793" s="197" t="s">
        <v>432</v>
      </c>
      <c r="AQ793" s="198" t="s">
        <v>433</v>
      </c>
      <c r="AR793" s="93">
        <v>5264285</v>
      </c>
      <c r="AS793" s="94">
        <f>IFERROR(AR793/AR797,"-")</f>
        <v>3.5341203396814708E-2</v>
      </c>
      <c r="AT793" s="95">
        <v>20</v>
      </c>
      <c r="AU793" s="96">
        <f t="shared" si="742"/>
        <v>263214.25</v>
      </c>
      <c r="AV793" s="97">
        <f t="shared" si="760"/>
        <v>0.16</v>
      </c>
      <c r="AW793" s="280"/>
      <c r="AX793" s="90">
        <v>7</v>
      </c>
      <c r="AY793" s="197" t="s">
        <v>410</v>
      </c>
      <c r="AZ793" s="198" t="s">
        <v>411</v>
      </c>
      <c r="BA793" s="93">
        <v>6657797</v>
      </c>
      <c r="BB793" s="94">
        <f>IFERROR(BA793/BA797,"-")</f>
        <v>3.9928322338016686E-2</v>
      </c>
      <c r="BC793" s="95">
        <v>39</v>
      </c>
      <c r="BD793" s="96">
        <f t="shared" si="743"/>
        <v>170712.74358974359</v>
      </c>
      <c r="BE793" s="97">
        <f t="shared" si="761"/>
        <v>0.35454545454545455</v>
      </c>
      <c r="BF793" s="280"/>
      <c r="BG793" s="90">
        <v>7</v>
      </c>
      <c r="BH793" s="197" t="s">
        <v>410</v>
      </c>
      <c r="BI793" s="198" t="s">
        <v>411</v>
      </c>
      <c r="BJ793" s="93">
        <v>8861128</v>
      </c>
      <c r="BK793" s="94">
        <f>IFERROR(BJ793/BJ797,"-")</f>
        <v>3.977979344973951E-2</v>
      </c>
      <c r="BL793" s="95">
        <v>44</v>
      </c>
      <c r="BM793" s="96">
        <f t="shared" si="744"/>
        <v>201389.27272727274</v>
      </c>
      <c r="BN793" s="97">
        <f t="shared" si="762"/>
        <v>0.35483870967741937</v>
      </c>
      <c r="BO793" s="280"/>
      <c r="BP793" s="90">
        <v>7</v>
      </c>
      <c r="BQ793" s="197" t="s">
        <v>408</v>
      </c>
      <c r="BR793" s="198" t="s">
        <v>409</v>
      </c>
      <c r="BS793" s="93">
        <v>7249930</v>
      </c>
      <c r="BT793" s="94">
        <f>IFERROR(BS793/BS797,"-")</f>
        <v>4.1002219287754597E-2</v>
      </c>
      <c r="BU793" s="95">
        <v>22</v>
      </c>
      <c r="BV793" s="96">
        <f t="shared" si="745"/>
        <v>329542.27272727271</v>
      </c>
      <c r="BW793" s="97">
        <f t="shared" si="763"/>
        <v>0.28205128205128205</v>
      </c>
      <c r="BX793" s="280"/>
      <c r="BY793" s="90">
        <v>7</v>
      </c>
      <c r="BZ793" s="197" t="s">
        <v>404</v>
      </c>
      <c r="CA793" s="198" t="s">
        <v>405</v>
      </c>
      <c r="CB793" s="93">
        <v>52978219</v>
      </c>
      <c r="CC793" s="94">
        <f>IFERROR(CB793/CB797,"-")</f>
        <v>3.0250848318432253E-2</v>
      </c>
      <c r="CD793" s="95">
        <v>615</v>
      </c>
      <c r="CE793" s="96">
        <f t="shared" si="746"/>
        <v>86143.445528455282</v>
      </c>
      <c r="CF793" s="97">
        <f t="shared" si="764"/>
        <v>0.26891123742894624</v>
      </c>
    </row>
    <row r="794" spans="2:84" ht="13.5" customHeight="1">
      <c r="B794" s="277"/>
      <c r="C794" s="285"/>
      <c r="D794" s="280"/>
      <c r="E794" s="90">
        <v>8</v>
      </c>
      <c r="F794" s="197" t="s">
        <v>426</v>
      </c>
      <c r="G794" s="198" t="s">
        <v>427</v>
      </c>
      <c r="H794" s="93">
        <v>23779442</v>
      </c>
      <c r="I794" s="94">
        <f>IFERROR(H794/H797,"-")</f>
        <v>3.1264950137676821E-2</v>
      </c>
      <c r="J794" s="95">
        <v>309</v>
      </c>
      <c r="K794" s="96">
        <f t="shared" si="738"/>
        <v>76956.122977346284</v>
      </c>
      <c r="L794" s="97">
        <f t="shared" si="756"/>
        <v>0.19769673704414586</v>
      </c>
      <c r="M794" s="280"/>
      <c r="N794" s="90">
        <v>8</v>
      </c>
      <c r="O794" s="197" t="s">
        <v>418</v>
      </c>
      <c r="P794" s="198" t="s">
        <v>419</v>
      </c>
      <c r="Q794" s="93">
        <v>2810157</v>
      </c>
      <c r="R794" s="94">
        <f>IFERROR(Q794/Q797,"-")</f>
        <v>4.3517669664520739E-2</v>
      </c>
      <c r="S794" s="95">
        <v>11</v>
      </c>
      <c r="T794" s="96">
        <f t="shared" si="739"/>
        <v>255468.81818181818</v>
      </c>
      <c r="U794" s="97">
        <f t="shared" si="757"/>
        <v>0.14473684210526316</v>
      </c>
      <c r="V794" s="280"/>
      <c r="W794" s="90">
        <v>8</v>
      </c>
      <c r="X794" s="197" t="s">
        <v>384</v>
      </c>
      <c r="Y794" s="198" t="s">
        <v>385</v>
      </c>
      <c r="Z794" s="93">
        <v>2486913</v>
      </c>
      <c r="AA794" s="94">
        <f>IFERROR(Z794/Z797,"-")</f>
        <v>3.7435248077029894E-2</v>
      </c>
      <c r="AB794" s="95">
        <v>58</v>
      </c>
      <c r="AC794" s="96">
        <f t="shared" si="740"/>
        <v>42877.810344827587</v>
      </c>
      <c r="AD794" s="97">
        <f t="shared" si="758"/>
        <v>0.82857142857142863</v>
      </c>
      <c r="AE794" s="280"/>
      <c r="AF794" s="90">
        <v>8</v>
      </c>
      <c r="AG794" s="197" t="s">
        <v>408</v>
      </c>
      <c r="AH794" s="198" t="s">
        <v>409</v>
      </c>
      <c r="AI794" s="93">
        <v>5022702</v>
      </c>
      <c r="AJ794" s="94">
        <f>IFERROR(AI794/AI797,"-")</f>
        <v>3.4773865422348907E-2</v>
      </c>
      <c r="AK794" s="95">
        <v>43</v>
      </c>
      <c r="AL794" s="96">
        <f t="shared" si="741"/>
        <v>116807.02325581395</v>
      </c>
      <c r="AM794" s="97">
        <f t="shared" si="759"/>
        <v>0.30496453900709219</v>
      </c>
      <c r="AN794" s="280"/>
      <c r="AO794" s="90">
        <v>8</v>
      </c>
      <c r="AP794" s="197" t="s">
        <v>396</v>
      </c>
      <c r="AQ794" s="198" t="s">
        <v>397</v>
      </c>
      <c r="AR794" s="93">
        <v>4834685</v>
      </c>
      <c r="AS794" s="94">
        <f>IFERROR(AR794/AR797,"-")</f>
        <v>3.2457130634935064E-2</v>
      </c>
      <c r="AT794" s="95">
        <v>52</v>
      </c>
      <c r="AU794" s="96">
        <f t="shared" si="742"/>
        <v>92974.711538461532</v>
      </c>
      <c r="AV794" s="97">
        <f t="shared" si="760"/>
        <v>0.41599999999999998</v>
      </c>
      <c r="AW794" s="280"/>
      <c r="AX794" s="90">
        <v>8</v>
      </c>
      <c r="AY794" s="197" t="s">
        <v>386</v>
      </c>
      <c r="AZ794" s="198" t="s">
        <v>387</v>
      </c>
      <c r="BA794" s="93">
        <v>6412635</v>
      </c>
      <c r="BB794" s="94">
        <f>IFERROR(BA794/BA797,"-")</f>
        <v>3.8458030083531783E-2</v>
      </c>
      <c r="BC794" s="95">
        <v>88</v>
      </c>
      <c r="BD794" s="96">
        <f t="shared" si="743"/>
        <v>72870.852272727279</v>
      </c>
      <c r="BE794" s="97">
        <f t="shared" si="761"/>
        <v>0.8</v>
      </c>
      <c r="BF794" s="280"/>
      <c r="BG794" s="90">
        <v>8</v>
      </c>
      <c r="BH794" s="197" t="s">
        <v>430</v>
      </c>
      <c r="BI794" s="198" t="s">
        <v>431</v>
      </c>
      <c r="BJ794" s="93">
        <v>8552979</v>
      </c>
      <c r="BK794" s="94">
        <f>IFERROR(BJ794/BJ797,"-")</f>
        <v>3.8396436435627561E-2</v>
      </c>
      <c r="BL794" s="95">
        <v>38</v>
      </c>
      <c r="BM794" s="96">
        <f t="shared" si="744"/>
        <v>225078.39473684211</v>
      </c>
      <c r="BN794" s="97">
        <f t="shared" si="762"/>
        <v>0.30645161290322581</v>
      </c>
      <c r="BO794" s="280"/>
      <c r="BP794" s="90">
        <v>8</v>
      </c>
      <c r="BQ794" s="197" t="s">
        <v>426</v>
      </c>
      <c r="BR794" s="198" t="s">
        <v>427</v>
      </c>
      <c r="BS794" s="93">
        <v>6984589</v>
      </c>
      <c r="BT794" s="94">
        <f>IFERROR(BS794/BS797,"-")</f>
        <v>3.9501574472145057E-2</v>
      </c>
      <c r="BU794" s="95">
        <v>15</v>
      </c>
      <c r="BV794" s="96">
        <f t="shared" si="745"/>
        <v>465639.26666666666</v>
      </c>
      <c r="BW794" s="97">
        <f t="shared" si="763"/>
        <v>0.19230769230769232</v>
      </c>
      <c r="BX794" s="280"/>
      <c r="BY794" s="90">
        <v>8</v>
      </c>
      <c r="BZ794" s="197" t="s">
        <v>390</v>
      </c>
      <c r="CA794" s="198" t="s">
        <v>391</v>
      </c>
      <c r="CB794" s="93">
        <v>52460565</v>
      </c>
      <c r="CC794" s="94">
        <f>IFERROR(CB794/CB797,"-")</f>
        <v>2.9955265097044048E-2</v>
      </c>
      <c r="CD794" s="95">
        <v>1135</v>
      </c>
      <c r="CE794" s="96">
        <f t="shared" si="746"/>
        <v>46220.762114537443</v>
      </c>
      <c r="CF794" s="97">
        <f t="shared" si="764"/>
        <v>0.49628334062090074</v>
      </c>
    </row>
    <row r="795" spans="2:84" ht="13.5" customHeight="1">
      <c r="B795" s="277"/>
      <c r="C795" s="285"/>
      <c r="D795" s="280"/>
      <c r="E795" s="90">
        <v>9</v>
      </c>
      <c r="F795" s="112" t="s">
        <v>408</v>
      </c>
      <c r="G795" s="198" t="s">
        <v>409</v>
      </c>
      <c r="H795" s="93">
        <v>22674741</v>
      </c>
      <c r="I795" s="94">
        <f>IFERROR(H795/H797,"-")</f>
        <v>2.9812501350945757E-2</v>
      </c>
      <c r="J795" s="95">
        <v>373</v>
      </c>
      <c r="K795" s="96">
        <f t="shared" si="738"/>
        <v>60790.190348525466</v>
      </c>
      <c r="L795" s="97">
        <f t="shared" si="756"/>
        <v>0.23864363403710812</v>
      </c>
      <c r="M795" s="280"/>
      <c r="N795" s="90">
        <v>9</v>
      </c>
      <c r="O795" s="112" t="s">
        <v>380</v>
      </c>
      <c r="P795" s="198" t="s">
        <v>381</v>
      </c>
      <c r="Q795" s="93">
        <v>2690115</v>
      </c>
      <c r="R795" s="94">
        <f>IFERROR(Q795/Q797,"-")</f>
        <v>4.1658717263687479E-2</v>
      </c>
      <c r="S795" s="95">
        <v>39</v>
      </c>
      <c r="T795" s="96">
        <f t="shared" si="739"/>
        <v>68977.307692307688</v>
      </c>
      <c r="U795" s="97">
        <f t="shared" si="757"/>
        <v>0.51315789473684215</v>
      </c>
      <c r="V795" s="280"/>
      <c r="W795" s="90">
        <v>9</v>
      </c>
      <c r="X795" s="112" t="s">
        <v>432</v>
      </c>
      <c r="Y795" s="198" t="s">
        <v>433</v>
      </c>
      <c r="Z795" s="93">
        <v>2350448</v>
      </c>
      <c r="AA795" s="94">
        <f>IFERROR(Z795/Z797,"-")</f>
        <v>3.538105433208108E-2</v>
      </c>
      <c r="AB795" s="95">
        <v>16</v>
      </c>
      <c r="AC795" s="96">
        <f t="shared" si="740"/>
        <v>146903</v>
      </c>
      <c r="AD795" s="97">
        <f t="shared" si="758"/>
        <v>0.22857142857142856</v>
      </c>
      <c r="AE795" s="280"/>
      <c r="AF795" s="90">
        <v>9</v>
      </c>
      <c r="AG795" s="112" t="s">
        <v>438</v>
      </c>
      <c r="AH795" s="198" t="s">
        <v>439</v>
      </c>
      <c r="AI795" s="93">
        <v>4601510</v>
      </c>
      <c r="AJ795" s="94">
        <f>IFERROR(AI795/AI797,"-")</f>
        <v>3.1857810692251451E-2</v>
      </c>
      <c r="AK795" s="95">
        <v>22</v>
      </c>
      <c r="AL795" s="96">
        <f t="shared" si="741"/>
        <v>209159.54545454544</v>
      </c>
      <c r="AM795" s="97">
        <f t="shared" si="759"/>
        <v>0.15602836879432624</v>
      </c>
      <c r="AN795" s="280"/>
      <c r="AO795" s="90">
        <v>9</v>
      </c>
      <c r="AP795" s="112" t="s">
        <v>430</v>
      </c>
      <c r="AQ795" s="198" t="s">
        <v>431</v>
      </c>
      <c r="AR795" s="93">
        <v>4457070</v>
      </c>
      <c r="AS795" s="94">
        <f>IFERROR(AR795/AR797,"-")</f>
        <v>2.9922053502772161E-2</v>
      </c>
      <c r="AT795" s="95">
        <v>26</v>
      </c>
      <c r="AU795" s="96">
        <f t="shared" si="742"/>
        <v>171425.76923076922</v>
      </c>
      <c r="AV795" s="97">
        <f t="shared" si="760"/>
        <v>0.20799999999999999</v>
      </c>
      <c r="AW795" s="280"/>
      <c r="AX795" s="90">
        <v>9</v>
      </c>
      <c r="AY795" s="112" t="s">
        <v>450</v>
      </c>
      <c r="AZ795" s="198" t="s">
        <v>451</v>
      </c>
      <c r="BA795" s="93">
        <v>5431771</v>
      </c>
      <c r="BB795" s="94">
        <f>IFERROR(BA795/BA797,"-")</f>
        <v>3.2575565664481998E-2</v>
      </c>
      <c r="BC795" s="95">
        <v>1</v>
      </c>
      <c r="BD795" s="96">
        <f t="shared" si="743"/>
        <v>5431771</v>
      </c>
      <c r="BE795" s="97">
        <f t="shared" si="761"/>
        <v>9.0909090909090905E-3</v>
      </c>
      <c r="BF795" s="280"/>
      <c r="BG795" s="90">
        <v>9</v>
      </c>
      <c r="BH795" s="112" t="s">
        <v>414</v>
      </c>
      <c r="BI795" s="198" t="s">
        <v>415</v>
      </c>
      <c r="BJ795" s="93">
        <v>8241255</v>
      </c>
      <c r="BK795" s="94">
        <f>IFERROR(BJ795/BJ797,"-")</f>
        <v>3.6997030363022966E-2</v>
      </c>
      <c r="BL795" s="95">
        <v>65</v>
      </c>
      <c r="BM795" s="96">
        <f t="shared" si="744"/>
        <v>126788.53846153847</v>
      </c>
      <c r="BN795" s="97">
        <f t="shared" si="762"/>
        <v>0.52419354838709675</v>
      </c>
      <c r="BO795" s="280"/>
      <c r="BP795" s="90">
        <v>9</v>
      </c>
      <c r="BQ795" s="112" t="s">
        <v>416</v>
      </c>
      <c r="BR795" s="198" t="s">
        <v>417</v>
      </c>
      <c r="BS795" s="93">
        <v>6676971</v>
      </c>
      <c r="BT795" s="94">
        <f>IFERROR(BS795/BS797,"-")</f>
        <v>3.7761830682500122E-2</v>
      </c>
      <c r="BU795" s="95">
        <v>42</v>
      </c>
      <c r="BV795" s="96">
        <f t="shared" si="745"/>
        <v>158975.5</v>
      </c>
      <c r="BW795" s="97">
        <f t="shared" si="763"/>
        <v>0.53846153846153844</v>
      </c>
      <c r="BX795" s="280"/>
      <c r="BY795" s="90">
        <v>9</v>
      </c>
      <c r="BZ795" s="112" t="s">
        <v>398</v>
      </c>
      <c r="CA795" s="198" t="s">
        <v>399</v>
      </c>
      <c r="CB795" s="93">
        <v>46412571</v>
      </c>
      <c r="CC795" s="94">
        <f>IFERROR(CB795/CB797,"-")</f>
        <v>2.650182795668287E-2</v>
      </c>
      <c r="CD795" s="95">
        <v>540</v>
      </c>
      <c r="CE795" s="96">
        <f t="shared" si="746"/>
        <v>85949.205555555556</v>
      </c>
      <c r="CF795" s="97">
        <f t="shared" si="764"/>
        <v>0.23611718408395277</v>
      </c>
    </row>
    <row r="796" spans="2:84" ht="13.5" customHeight="1">
      <c r="B796" s="277"/>
      <c r="C796" s="285"/>
      <c r="D796" s="280"/>
      <c r="E796" s="98">
        <v>10</v>
      </c>
      <c r="F796" s="199" t="s">
        <v>394</v>
      </c>
      <c r="G796" s="200" t="s">
        <v>395</v>
      </c>
      <c r="H796" s="101">
        <v>21751610</v>
      </c>
      <c r="I796" s="102">
        <f>IFERROR(H796/H797,"-")</f>
        <v>2.8598778813404981E-2</v>
      </c>
      <c r="J796" s="103">
        <v>727</v>
      </c>
      <c r="K796" s="104">
        <f t="shared" si="738"/>
        <v>29919.68363136176</v>
      </c>
      <c r="L796" s="105">
        <f t="shared" si="756"/>
        <v>0.46513115802943056</v>
      </c>
      <c r="M796" s="280"/>
      <c r="N796" s="98">
        <v>10</v>
      </c>
      <c r="O796" s="199" t="s">
        <v>384</v>
      </c>
      <c r="P796" s="200" t="s">
        <v>385</v>
      </c>
      <c r="Q796" s="101">
        <v>2139405</v>
      </c>
      <c r="R796" s="102">
        <f>IFERROR(Q796/Q797,"-")</f>
        <v>3.313050483251434E-2</v>
      </c>
      <c r="S796" s="103">
        <v>56</v>
      </c>
      <c r="T796" s="104">
        <f t="shared" si="739"/>
        <v>38203.660714285717</v>
      </c>
      <c r="U796" s="105">
        <f t="shared" si="757"/>
        <v>0.73684210526315785</v>
      </c>
      <c r="V796" s="280"/>
      <c r="W796" s="98">
        <v>10</v>
      </c>
      <c r="X796" s="199" t="s">
        <v>492</v>
      </c>
      <c r="Y796" s="200" t="s">
        <v>493</v>
      </c>
      <c r="Z796" s="101">
        <v>2070283</v>
      </c>
      <c r="AA796" s="102">
        <f>IFERROR(Z796/Z797,"-")</f>
        <v>3.1163759124126049E-2</v>
      </c>
      <c r="AB796" s="103">
        <v>45</v>
      </c>
      <c r="AC796" s="104">
        <f t="shared" si="740"/>
        <v>46006.288888888892</v>
      </c>
      <c r="AD796" s="105">
        <f t="shared" si="758"/>
        <v>0.6428571428571429</v>
      </c>
      <c r="AE796" s="280"/>
      <c r="AF796" s="98">
        <v>10</v>
      </c>
      <c r="AG796" s="199" t="s">
        <v>388</v>
      </c>
      <c r="AH796" s="200" t="s">
        <v>389</v>
      </c>
      <c r="AI796" s="101">
        <v>4482509</v>
      </c>
      <c r="AJ796" s="102">
        <f>IFERROR(AI796/AI797,"-")</f>
        <v>3.1033926504193916E-2</v>
      </c>
      <c r="AK796" s="103">
        <v>7</v>
      </c>
      <c r="AL796" s="104">
        <f t="shared" si="741"/>
        <v>640358.42857142852</v>
      </c>
      <c r="AM796" s="105">
        <f t="shared" si="759"/>
        <v>4.9645390070921988E-2</v>
      </c>
      <c r="AN796" s="280"/>
      <c r="AO796" s="98">
        <v>10</v>
      </c>
      <c r="AP796" s="199" t="s">
        <v>414</v>
      </c>
      <c r="AQ796" s="200" t="s">
        <v>415</v>
      </c>
      <c r="AR796" s="101">
        <v>4345043</v>
      </c>
      <c r="AS796" s="102">
        <f>IFERROR(AR796/AR797,"-")</f>
        <v>2.9169972452271483E-2</v>
      </c>
      <c r="AT796" s="103">
        <v>61</v>
      </c>
      <c r="AU796" s="104">
        <f t="shared" si="742"/>
        <v>71230.213114754093</v>
      </c>
      <c r="AV796" s="105">
        <f t="shared" si="760"/>
        <v>0.48799999999999999</v>
      </c>
      <c r="AW796" s="280"/>
      <c r="AX796" s="98">
        <v>10</v>
      </c>
      <c r="AY796" s="199" t="s">
        <v>406</v>
      </c>
      <c r="AZ796" s="200" t="s">
        <v>407</v>
      </c>
      <c r="BA796" s="101">
        <v>5414540</v>
      </c>
      <c r="BB796" s="102">
        <f>IFERROR(BA796/BA797,"-")</f>
        <v>3.2472227439810028E-2</v>
      </c>
      <c r="BC796" s="103">
        <v>34</v>
      </c>
      <c r="BD796" s="104">
        <f t="shared" si="743"/>
        <v>159251.17647058822</v>
      </c>
      <c r="BE796" s="105">
        <f t="shared" si="761"/>
        <v>0.30909090909090908</v>
      </c>
      <c r="BF796" s="280"/>
      <c r="BG796" s="98">
        <v>10</v>
      </c>
      <c r="BH796" s="199" t="s">
        <v>420</v>
      </c>
      <c r="BI796" s="200" t="s">
        <v>421</v>
      </c>
      <c r="BJ796" s="101">
        <v>7321545</v>
      </c>
      <c r="BK796" s="102">
        <f>IFERROR(BJ796/BJ797,"-")</f>
        <v>3.2868224884345772E-2</v>
      </c>
      <c r="BL796" s="103">
        <v>25</v>
      </c>
      <c r="BM796" s="104">
        <f t="shared" si="744"/>
        <v>292861.8</v>
      </c>
      <c r="BN796" s="105">
        <f t="shared" si="762"/>
        <v>0.20161290322580644</v>
      </c>
      <c r="BO796" s="280"/>
      <c r="BP796" s="98">
        <v>10</v>
      </c>
      <c r="BQ796" s="199" t="s">
        <v>418</v>
      </c>
      <c r="BR796" s="200" t="s">
        <v>419</v>
      </c>
      <c r="BS796" s="101">
        <v>5970457</v>
      </c>
      <c r="BT796" s="102">
        <f>IFERROR(BS796/BS797,"-")</f>
        <v>3.3766117350389514E-2</v>
      </c>
      <c r="BU796" s="103">
        <v>13</v>
      </c>
      <c r="BV796" s="104">
        <f t="shared" si="745"/>
        <v>459265.92307692306</v>
      </c>
      <c r="BW796" s="105">
        <f t="shared" si="763"/>
        <v>0.16666666666666666</v>
      </c>
      <c r="BX796" s="280"/>
      <c r="BY796" s="98">
        <v>10</v>
      </c>
      <c r="BZ796" s="199" t="s">
        <v>388</v>
      </c>
      <c r="CA796" s="200" t="s">
        <v>389</v>
      </c>
      <c r="CB796" s="101">
        <v>46236905</v>
      </c>
      <c r="CC796" s="102">
        <f>IFERROR(CB796/CB797,"-")</f>
        <v>2.6401521724782061E-2</v>
      </c>
      <c r="CD796" s="103">
        <v>171</v>
      </c>
      <c r="CE796" s="104">
        <f t="shared" si="746"/>
        <v>270391.25730994152</v>
      </c>
      <c r="CF796" s="105">
        <f t="shared" si="764"/>
        <v>7.4770441626585041E-2</v>
      </c>
    </row>
    <row r="797" spans="2:84" s="195" customFormat="1" ht="13.5" customHeight="1">
      <c r="B797" s="278"/>
      <c r="C797" s="286"/>
      <c r="D797" s="281"/>
      <c r="E797" s="106" t="s">
        <v>164</v>
      </c>
      <c r="F797" s="107"/>
      <c r="G797" s="127"/>
      <c r="H797" s="216">
        <v>760578280</v>
      </c>
      <c r="I797" s="109" t="s">
        <v>588</v>
      </c>
      <c r="J797" s="110">
        <v>1450</v>
      </c>
      <c r="K797" s="56">
        <f t="shared" si="738"/>
        <v>524536.74482758623</v>
      </c>
      <c r="L797" s="111">
        <f t="shared" si="756"/>
        <v>0.92770313499680102</v>
      </c>
      <c r="M797" s="281"/>
      <c r="N797" s="106" t="s">
        <v>164</v>
      </c>
      <c r="O797" s="107"/>
      <c r="P797" s="127"/>
      <c r="Q797" s="216">
        <v>64575080</v>
      </c>
      <c r="R797" s="109" t="s">
        <v>588</v>
      </c>
      <c r="S797" s="110">
        <v>74</v>
      </c>
      <c r="T797" s="56">
        <f t="shared" si="739"/>
        <v>872636.21621621621</v>
      </c>
      <c r="U797" s="111">
        <f t="shared" si="757"/>
        <v>0.97368421052631582</v>
      </c>
      <c r="V797" s="281"/>
      <c r="W797" s="106" t="s">
        <v>164</v>
      </c>
      <c r="X797" s="107"/>
      <c r="Y797" s="127"/>
      <c r="Z797" s="216">
        <v>66432390</v>
      </c>
      <c r="AA797" s="109" t="s">
        <v>588</v>
      </c>
      <c r="AB797" s="110">
        <v>70</v>
      </c>
      <c r="AC797" s="56">
        <f t="shared" si="740"/>
        <v>949034.14285714284</v>
      </c>
      <c r="AD797" s="111">
        <f t="shared" si="758"/>
        <v>1</v>
      </c>
      <c r="AE797" s="281"/>
      <c r="AF797" s="106" t="s">
        <v>164</v>
      </c>
      <c r="AG797" s="107"/>
      <c r="AH797" s="127"/>
      <c r="AI797" s="216">
        <v>144438990</v>
      </c>
      <c r="AJ797" s="109" t="s">
        <v>588</v>
      </c>
      <c r="AK797" s="110">
        <v>141</v>
      </c>
      <c r="AL797" s="56">
        <f t="shared" si="741"/>
        <v>1024390</v>
      </c>
      <c r="AM797" s="111">
        <f t="shared" si="759"/>
        <v>1</v>
      </c>
      <c r="AN797" s="281"/>
      <c r="AO797" s="106" t="s">
        <v>164</v>
      </c>
      <c r="AP797" s="107"/>
      <c r="AQ797" s="127"/>
      <c r="AR797" s="216">
        <v>148956020</v>
      </c>
      <c r="AS797" s="109" t="s">
        <v>588</v>
      </c>
      <c r="AT797" s="110">
        <v>124</v>
      </c>
      <c r="AU797" s="56">
        <f t="shared" si="742"/>
        <v>1201258.2258064516</v>
      </c>
      <c r="AV797" s="111">
        <f t="shared" si="760"/>
        <v>0.99199999999999999</v>
      </c>
      <c r="AW797" s="281"/>
      <c r="AX797" s="106" t="s">
        <v>164</v>
      </c>
      <c r="AY797" s="107"/>
      <c r="AZ797" s="127"/>
      <c r="BA797" s="216">
        <v>166743720</v>
      </c>
      <c r="BB797" s="109" t="s">
        <v>588</v>
      </c>
      <c r="BC797" s="110">
        <v>106</v>
      </c>
      <c r="BD797" s="56">
        <f t="shared" si="743"/>
        <v>1573053.9622641508</v>
      </c>
      <c r="BE797" s="111">
        <f t="shared" si="761"/>
        <v>0.96363636363636362</v>
      </c>
      <c r="BF797" s="281"/>
      <c r="BG797" s="106" t="s">
        <v>164</v>
      </c>
      <c r="BH797" s="107"/>
      <c r="BI797" s="127"/>
      <c r="BJ797" s="216">
        <v>222754500</v>
      </c>
      <c r="BK797" s="109" t="s">
        <v>588</v>
      </c>
      <c r="BL797" s="110">
        <v>124</v>
      </c>
      <c r="BM797" s="56">
        <f t="shared" si="744"/>
        <v>1796407.2580645161</v>
      </c>
      <c r="BN797" s="111">
        <f t="shared" si="762"/>
        <v>1</v>
      </c>
      <c r="BO797" s="281"/>
      <c r="BP797" s="106" t="s">
        <v>164</v>
      </c>
      <c r="BQ797" s="107"/>
      <c r="BR797" s="127"/>
      <c r="BS797" s="216">
        <v>176817990</v>
      </c>
      <c r="BT797" s="109" t="s">
        <v>588</v>
      </c>
      <c r="BU797" s="110">
        <v>77</v>
      </c>
      <c r="BV797" s="56">
        <f t="shared" si="745"/>
        <v>2296337.5324675324</v>
      </c>
      <c r="BW797" s="111">
        <f t="shared" si="763"/>
        <v>0.98717948717948723</v>
      </c>
      <c r="BX797" s="281"/>
      <c r="BY797" s="106" t="s">
        <v>164</v>
      </c>
      <c r="BZ797" s="107"/>
      <c r="CA797" s="127"/>
      <c r="CB797" s="216">
        <v>1751296970</v>
      </c>
      <c r="CC797" s="109" t="s">
        <v>588</v>
      </c>
      <c r="CD797" s="110">
        <v>2166</v>
      </c>
      <c r="CE797" s="56">
        <f t="shared" si="746"/>
        <v>808539.69067405351</v>
      </c>
      <c r="CF797" s="111">
        <f t="shared" si="764"/>
        <v>0.94709226060341056</v>
      </c>
    </row>
    <row r="798" spans="2:84" ht="13.5" customHeight="1">
      <c r="B798" s="276">
        <v>73</v>
      </c>
      <c r="C798" s="284" t="s">
        <v>28</v>
      </c>
      <c r="D798" s="279">
        <f>CK78</f>
        <v>2076</v>
      </c>
      <c r="E798" s="82">
        <v>1</v>
      </c>
      <c r="F798" s="83" t="s">
        <v>382</v>
      </c>
      <c r="G798" s="84" t="s">
        <v>383</v>
      </c>
      <c r="H798" s="85">
        <v>80079895</v>
      </c>
      <c r="I798" s="86">
        <f>IFERROR(H798/H808,"-")</f>
        <v>7.7214329170130769E-2</v>
      </c>
      <c r="J798" s="87">
        <v>523</v>
      </c>
      <c r="K798" s="88">
        <f t="shared" si="738"/>
        <v>153116.43403441683</v>
      </c>
      <c r="L798" s="89">
        <f t="shared" ref="L798:L808" si="765">IFERROR(J798/$CK$78,0)</f>
        <v>0.2519267822736031</v>
      </c>
      <c r="M798" s="279">
        <f>CL78</f>
        <v>151</v>
      </c>
      <c r="N798" s="82">
        <v>1</v>
      </c>
      <c r="O798" s="83" t="s">
        <v>380</v>
      </c>
      <c r="P798" s="84" t="s">
        <v>381</v>
      </c>
      <c r="Q798" s="85">
        <v>6529048</v>
      </c>
      <c r="R798" s="86">
        <f>IFERROR(Q798/Q808,"-")</f>
        <v>6.4232784431874107E-2</v>
      </c>
      <c r="S798" s="87">
        <v>79</v>
      </c>
      <c r="T798" s="88">
        <f t="shared" si="739"/>
        <v>82646.177215189877</v>
      </c>
      <c r="U798" s="89">
        <f t="shared" ref="U798:U808" si="766">IFERROR(S798/$CL$78,0)</f>
        <v>0.52317880794701987</v>
      </c>
      <c r="V798" s="279">
        <f>CM78</f>
        <v>133</v>
      </c>
      <c r="W798" s="82">
        <v>1</v>
      </c>
      <c r="X798" s="83" t="s">
        <v>388</v>
      </c>
      <c r="Y798" s="84" t="s">
        <v>389</v>
      </c>
      <c r="Z798" s="85">
        <v>14597301</v>
      </c>
      <c r="AA798" s="86">
        <f>IFERROR(Z798/Z808,"-")</f>
        <v>0.10922350550315142</v>
      </c>
      <c r="AB798" s="87">
        <v>23</v>
      </c>
      <c r="AC798" s="88">
        <f t="shared" si="740"/>
        <v>634665.26086956519</v>
      </c>
      <c r="AD798" s="89">
        <f t="shared" ref="AD798:AD808" si="767">IFERROR(AB798/$CM$78,0)</f>
        <v>0.17293233082706766</v>
      </c>
      <c r="AE798" s="279">
        <f>CN78</f>
        <v>199</v>
      </c>
      <c r="AF798" s="82">
        <v>1</v>
      </c>
      <c r="AG798" s="83" t="s">
        <v>382</v>
      </c>
      <c r="AH798" s="84" t="s">
        <v>383</v>
      </c>
      <c r="AI798" s="85">
        <v>18141776</v>
      </c>
      <c r="AJ798" s="86">
        <f>IFERROR(AI798/AI808,"-")</f>
        <v>7.6044095557028415E-2</v>
      </c>
      <c r="AK798" s="87">
        <v>50</v>
      </c>
      <c r="AL798" s="88">
        <f t="shared" si="741"/>
        <v>362835.52</v>
      </c>
      <c r="AM798" s="89">
        <f t="shared" ref="AM798:AM808" si="768">IFERROR(AK798/$CN$78,0)</f>
        <v>0.25125628140703515</v>
      </c>
      <c r="AN798" s="279">
        <f>CO78</f>
        <v>123</v>
      </c>
      <c r="AO798" s="82">
        <v>1</v>
      </c>
      <c r="AP798" s="83" t="s">
        <v>382</v>
      </c>
      <c r="AQ798" s="84" t="s">
        <v>383</v>
      </c>
      <c r="AR798" s="85">
        <v>19398977</v>
      </c>
      <c r="AS798" s="86">
        <f>IFERROR(AR798/AR808,"-")</f>
        <v>0.11517571070278047</v>
      </c>
      <c r="AT798" s="87">
        <v>29</v>
      </c>
      <c r="AU798" s="88">
        <f t="shared" si="742"/>
        <v>668930.24137931038</v>
      </c>
      <c r="AV798" s="89">
        <f t="shared" ref="AV798:AV808" si="769">IFERROR(AT798/$CO$78,0)</f>
        <v>0.23577235772357724</v>
      </c>
      <c r="AW798" s="279">
        <f>CP78</f>
        <v>132</v>
      </c>
      <c r="AX798" s="82">
        <v>1</v>
      </c>
      <c r="AY798" s="83" t="s">
        <v>382</v>
      </c>
      <c r="AZ798" s="84" t="s">
        <v>383</v>
      </c>
      <c r="BA798" s="85">
        <v>20059864</v>
      </c>
      <c r="BB798" s="86">
        <f>IFERROR(BA798/BA808,"-")</f>
        <v>9.0100169969778057E-2</v>
      </c>
      <c r="BC798" s="87">
        <v>32</v>
      </c>
      <c r="BD798" s="88">
        <f t="shared" si="743"/>
        <v>626870.75</v>
      </c>
      <c r="BE798" s="89">
        <f t="shared" ref="BE798:BE808" si="770">IFERROR(BC798/$CP$78,0)</f>
        <v>0.24242424242424243</v>
      </c>
      <c r="BF798" s="279">
        <f>CQ78</f>
        <v>150</v>
      </c>
      <c r="BG798" s="82">
        <v>1</v>
      </c>
      <c r="BH798" s="83" t="s">
        <v>388</v>
      </c>
      <c r="BI798" s="84" t="s">
        <v>389</v>
      </c>
      <c r="BJ798" s="85">
        <v>27204776</v>
      </c>
      <c r="BK798" s="86">
        <f>IFERROR(BJ798/BJ808,"-")</f>
        <v>0.11273472366649739</v>
      </c>
      <c r="BL798" s="87">
        <v>17</v>
      </c>
      <c r="BM798" s="88">
        <f t="shared" si="744"/>
        <v>1600280.9411764706</v>
      </c>
      <c r="BN798" s="89">
        <f t="shared" ref="BN798:BN808" si="771">IFERROR(BL798/$CQ$78,0)</f>
        <v>0.11333333333333333</v>
      </c>
      <c r="BO798" s="279">
        <f>CR78</f>
        <v>111</v>
      </c>
      <c r="BP798" s="82">
        <v>1</v>
      </c>
      <c r="BQ798" s="83" t="s">
        <v>388</v>
      </c>
      <c r="BR798" s="84" t="s">
        <v>389</v>
      </c>
      <c r="BS798" s="85">
        <v>32061618</v>
      </c>
      <c r="BT798" s="86">
        <f>IFERROR(BS798/BS808,"-")</f>
        <v>0.14227204894692491</v>
      </c>
      <c r="BU798" s="87">
        <v>18</v>
      </c>
      <c r="BV798" s="88">
        <f t="shared" si="745"/>
        <v>1781201</v>
      </c>
      <c r="BW798" s="89">
        <f t="shared" ref="BW798:BW808" si="772">IFERROR(BU798/$CR$78,0)</f>
        <v>0.16216216216216217</v>
      </c>
      <c r="BX798" s="279">
        <f>CS78</f>
        <v>3075</v>
      </c>
      <c r="BY798" s="82">
        <v>1</v>
      </c>
      <c r="BZ798" s="83" t="s">
        <v>382</v>
      </c>
      <c r="CA798" s="84" t="s">
        <v>383</v>
      </c>
      <c r="CB798" s="85">
        <v>160980817</v>
      </c>
      <c r="CC798" s="86">
        <f>IFERROR(CB798/CB808,"-")</f>
        <v>6.7961276825232717E-2</v>
      </c>
      <c r="CD798" s="87">
        <v>770</v>
      </c>
      <c r="CE798" s="88">
        <f t="shared" si="746"/>
        <v>209065.99610389609</v>
      </c>
      <c r="CF798" s="89">
        <f t="shared" ref="CF798:CF808" si="773">IFERROR(CD798/$CS$78,0)</f>
        <v>0.25040650406504067</v>
      </c>
    </row>
    <row r="799" spans="2:84" ht="13.5" customHeight="1">
      <c r="B799" s="277"/>
      <c r="C799" s="285"/>
      <c r="D799" s="280"/>
      <c r="E799" s="90">
        <v>2</v>
      </c>
      <c r="F799" s="112" t="s">
        <v>380</v>
      </c>
      <c r="G799" s="198" t="s">
        <v>381</v>
      </c>
      <c r="H799" s="93">
        <v>58486333</v>
      </c>
      <c r="I799" s="94">
        <f>IFERROR(H799/H808,"-")</f>
        <v>5.6393467651473343E-2</v>
      </c>
      <c r="J799" s="95">
        <v>690</v>
      </c>
      <c r="K799" s="96">
        <f t="shared" si="738"/>
        <v>84762.801449275357</v>
      </c>
      <c r="L799" s="97">
        <f t="shared" si="765"/>
        <v>0.33236994219653176</v>
      </c>
      <c r="M799" s="280"/>
      <c r="N799" s="90">
        <v>2</v>
      </c>
      <c r="O799" s="112" t="s">
        <v>494</v>
      </c>
      <c r="P799" s="198" t="s">
        <v>495</v>
      </c>
      <c r="Q799" s="93">
        <v>6218647</v>
      </c>
      <c r="R799" s="94">
        <f>IFERROR(Q799/Q808,"-")</f>
        <v>6.1179058908576042E-2</v>
      </c>
      <c r="S799" s="95">
        <v>4</v>
      </c>
      <c r="T799" s="96">
        <f t="shared" si="739"/>
        <v>1554661.75</v>
      </c>
      <c r="U799" s="97">
        <f t="shared" si="766"/>
        <v>2.6490066225165563E-2</v>
      </c>
      <c r="V799" s="280"/>
      <c r="W799" s="90">
        <v>2</v>
      </c>
      <c r="X799" s="112" t="s">
        <v>382</v>
      </c>
      <c r="Y799" s="198" t="s">
        <v>383</v>
      </c>
      <c r="Z799" s="93">
        <v>8797821</v>
      </c>
      <c r="AA799" s="94">
        <f>IFERROR(Z799/Z808,"-")</f>
        <v>6.5829213935455683E-2</v>
      </c>
      <c r="AB799" s="95">
        <v>48</v>
      </c>
      <c r="AC799" s="96">
        <f t="shared" si="740"/>
        <v>183287.9375</v>
      </c>
      <c r="AD799" s="97">
        <f t="shared" si="767"/>
        <v>0.36090225563909772</v>
      </c>
      <c r="AE799" s="280"/>
      <c r="AF799" s="90">
        <v>2</v>
      </c>
      <c r="AG799" s="112" t="s">
        <v>418</v>
      </c>
      <c r="AH799" s="198" t="s">
        <v>419</v>
      </c>
      <c r="AI799" s="93">
        <v>17237860</v>
      </c>
      <c r="AJ799" s="94">
        <f>IFERROR(AI799/AI808,"-")</f>
        <v>7.225519006731633E-2</v>
      </c>
      <c r="AK799" s="95">
        <v>19</v>
      </c>
      <c r="AL799" s="96">
        <f t="shared" si="741"/>
        <v>907255.78947368416</v>
      </c>
      <c r="AM799" s="97">
        <f t="shared" si="768"/>
        <v>9.5477386934673364E-2</v>
      </c>
      <c r="AN799" s="280"/>
      <c r="AO799" s="90">
        <v>2</v>
      </c>
      <c r="AP799" s="112" t="s">
        <v>400</v>
      </c>
      <c r="AQ799" s="198" t="s">
        <v>401</v>
      </c>
      <c r="AR799" s="93">
        <v>16251117</v>
      </c>
      <c r="AS799" s="94">
        <f>IFERROR(AR799/AR808,"-")</f>
        <v>9.6486219360383679E-2</v>
      </c>
      <c r="AT799" s="95">
        <v>46</v>
      </c>
      <c r="AU799" s="96">
        <f t="shared" si="742"/>
        <v>353285.15217391303</v>
      </c>
      <c r="AV799" s="97">
        <f t="shared" si="769"/>
        <v>0.37398373983739835</v>
      </c>
      <c r="AW799" s="280"/>
      <c r="AX799" s="90">
        <v>2</v>
      </c>
      <c r="AY799" s="112" t="s">
        <v>400</v>
      </c>
      <c r="AZ799" s="198" t="s">
        <v>401</v>
      </c>
      <c r="BA799" s="93">
        <v>15750321</v>
      </c>
      <c r="BB799" s="94">
        <f>IFERROR(BA799/BA808,"-")</f>
        <v>7.0743580274450754E-2</v>
      </c>
      <c r="BC799" s="95">
        <v>35</v>
      </c>
      <c r="BD799" s="96">
        <f t="shared" si="743"/>
        <v>450009.17142857146</v>
      </c>
      <c r="BE799" s="97">
        <f t="shared" si="770"/>
        <v>0.26515151515151514</v>
      </c>
      <c r="BF799" s="280"/>
      <c r="BG799" s="90">
        <v>2</v>
      </c>
      <c r="BH799" s="112" t="s">
        <v>408</v>
      </c>
      <c r="BI799" s="198" t="s">
        <v>409</v>
      </c>
      <c r="BJ799" s="93">
        <v>19797121</v>
      </c>
      <c r="BK799" s="94">
        <f>IFERROR(BJ799/BJ808,"-")</f>
        <v>8.20379100098899E-2</v>
      </c>
      <c r="BL799" s="95">
        <v>51</v>
      </c>
      <c r="BM799" s="96">
        <f t="shared" si="744"/>
        <v>388178.84313725488</v>
      </c>
      <c r="BN799" s="97">
        <f t="shared" si="771"/>
        <v>0.34</v>
      </c>
      <c r="BO799" s="280"/>
      <c r="BP799" s="90">
        <v>2</v>
      </c>
      <c r="BQ799" s="112" t="s">
        <v>404</v>
      </c>
      <c r="BR799" s="198" t="s">
        <v>405</v>
      </c>
      <c r="BS799" s="93">
        <v>16751775</v>
      </c>
      <c r="BT799" s="94">
        <f>IFERROR(BS799/BS808,"-")</f>
        <v>7.4335280045688054E-2</v>
      </c>
      <c r="BU799" s="95">
        <v>75</v>
      </c>
      <c r="BV799" s="96">
        <f t="shared" si="745"/>
        <v>223357</v>
      </c>
      <c r="BW799" s="97">
        <f t="shared" si="772"/>
        <v>0.67567567567567566</v>
      </c>
      <c r="BX799" s="280"/>
      <c r="BY799" s="90">
        <v>2</v>
      </c>
      <c r="BZ799" s="112" t="s">
        <v>388</v>
      </c>
      <c r="CA799" s="198" t="s">
        <v>389</v>
      </c>
      <c r="CB799" s="93">
        <v>142699023</v>
      </c>
      <c r="CC799" s="94">
        <f>IFERROR(CB799/CB808,"-")</f>
        <v>6.024325124895627E-2</v>
      </c>
      <c r="CD799" s="95">
        <v>241</v>
      </c>
      <c r="CE799" s="96">
        <f t="shared" si="746"/>
        <v>592112.12863070541</v>
      </c>
      <c r="CF799" s="97">
        <f t="shared" si="773"/>
        <v>7.8373983739837394E-2</v>
      </c>
    </row>
    <row r="800" spans="2:84" ht="13.5" customHeight="1">
      <c r="B800" s="277"/>
      <c r="C800" s="285"/>
      <c r="D800" s="280"/>
      <c r="E800" s="90">
        <v>3</v>
      </c>
      <c r="F800" s="197" t="s">
        <v>384</v>
      </c>
      <c r="G800" s="198" t="s">
        <v>385</v>
      </c>
      <c r="H800" s="93">
        <v>56531120</v>
      </c>
      <c r="I800" s="94">
        <f>IFERROR(H800/H808,"-")</f>
        <v>5.4508219672817541E-2</v>
      </c>
      <c r="J800" s="95">
        <v>1348</v>
      </c>
      <c r="K800" s="96">
        <f t="shared" si="738"/>
        <v>41937.032640949554</v>
      </c>
      <c r="L800" s="97">
        <f t="shared" si="765"/>
        <v>0.64932562620423895</v>
      </c>
      <c r="M800" s="280"/>
      <c r="N800" s="90">
        <v>3</v>
      </c>
      <c r="O800" s="197" t="s">
        <v>386</v>
      </c>
      <c r="P800" s="198" t="s">
        <v>387</v>
      </c>
      <c r="Q800" s="93">
        <v>6104577</v>
      </c>
      <c r="R800" s="94">
        <f>IFERROR(Q800/Q808,"-")</f>
        <v>6.0056838070232703E-2</v>
      </c>
      <c r="S800" s="95">
        <v>114</v>
      </c>
      <c r="T800" s="96">
        <f t="shared" si="739"/>
        <v>53548.92105263158</v>
      </c>
      <c r="U800" s="97">
        <f t="shared" si="766"/>
        <v>0.75496688741721851</v>
      </c>
      <c r="V800" s="280"/>
      <c r="W800" s="90">
        <v>3</v>
      </c>
      <c r="X800" s="197" t="s">
        <v>386</v>
      </c>
      <c r="Y800" s="198" t="s">
        <v>387</v>
      </c>
      <c r="Z800" s="93">
        <v>7028127</v>
      </c>
      <c r="AA800" s="94">
        <f>IFERROR(Z800/Z808,"-")</f>
        <v>5.258757547448991E-2</v>
      </c>
      <c r="AB800" s="95">
        <v>110</v>
      </c>
      <c r="AC800" s="96">
        <f t="shared" si="740"/>
        <v>63892.063636363637</v>
      </c>
      <c r="AD800" s="97">
        <f t="shared" si="767"/>
        <v>0.82706766917293228</v>
      </c>
      <c r="AE800" s="280"/>
      <c r="AF800" s="90">
        <v>3</v>
      </c>
      <c r="AG800" s="197" t="s">
        <v>412</v>
      </c>
      <c r="AH800" s="198" t="s">
        <v>413</v>
      </c>
      <c r="AI800" s="93">
        <v>13757556</v>
      </c>
      <c r="AJ800" s="94">
        <f>IFERROR(AI800/AI808,"-")</f>
        <v>5.7666950749208322E-2</v>
      </c>
      <c r="AK800" s="95">
        <v>37</v>
      </c>
      <c r="AL800" s="96">
        <f t="shared" si="741"/>
        <v>371825.83783783781</v>
      </c>
      <c r="AM800" s="97">
        <f t="shared" si="768"/>
        <v>0.18592964824120603</v>
      </c>
      <c r="AN800" s="280"/>
      <c r="AO800" s="90">
        <v>3</v>
      </c>
      <c r="AP800" s="197" t="s">
        <v>380</v>
      </c>
      <c r="AQ800" s="198" t="s">
        <v>381</v>
      </c>
      <c r="AR800" s="93">
        <v>15784839</v>
      </c>
      <c r="AS800" s="94">
        <f>IFERROR(AR800/AR808,"-")</f>
        <v>9.3717831107999486E-2</v>
      </c>
      <c r="AT800" s="95">
        <v>68</v>
      </c>
      <c r="AU800" s="96">
        <f t="shared" si="742"/>
        <v>232129.98529411765</v>
      </c>
      <c r="AV800" s="97">
        <f t="shared" si="769"/>
        <v>0.55284552845528456</v>
      </c>
      <c r="AW800" s="280"/>
      <c r="AX800" s="90">
        <v>3</v>
      </c>
      <c r="AY800" s="197" t="s">
        <v>386</v>
      </c>
      <c r="AZ800" s="198" t="s">
        <v>387</v>
      </c>
      <c r="BA800" s="93">
        <v>14907667</v>
      </c>
      <c r="BB800" s="94">
        <f>IFERROR(BA800/BA808,"-")</f>
        <v>6.6958745610281867E-2</v>
      </c>
      <c r="BC800" s="95">
        <v>109</v>
      </c>
      <c r="BD800" s="96">
        <f t="shared" si="743"/>
        <v>136767.58715596329</v>
      </c>
      <c r="BE800" s="97">
        <f t="shared" si="770"/>
        <v>0.8257575757575758</v>
      </c>
      <c r="BF800" s="280"/>
      <c r="BG800" s="90">
        <v>3</v>
      </c>
      <c r="BH800" s="197" t="s">
        <v>400</v>
      </c>
      <c r="BI800" s="198" t="s">
        <v>401</v>
      </c>
      <c r="BJ800" s="93">
        <v>18116960</v>
      </c>
      <c r="BK800" s="94">
        <f>IFERROR(BJ800/BJ808,"-")</f>
        <v>7.507543819794682E-2</v>
      </c>
      <c r="BL800" s="95">
        <v>36</v>
      </c>
      <c r="BM800" s="96">
        <f t="shared" si="744"/>
        <v>503248.88888888888</v>
      </c>
      <c r="BN800" s="97">
        <f t="shared" si="771"/>
        <v>0.24</v>
      </c>
      <c r="BO800" s="280"/>
      <c r="BP800" s="90">
        <v>3</v>
      </c>
      <c r="BQ800" s="197" t="s">
        <v>414</v>
      </c>
      <c r="BR800" s="198" t="s">
        <v>415</v>
      </c>
      <c r="BS800" s="93">
        <v>16713630</v>
      </c>
      <c r="BT800" s="94">
        <f>IFERROR(BS800/BS808,"-")</f>
        <v>7.416601325113388E-2</v>
      </c>
      <c r="BU800" s="95">
        <v>44</v>
      </c>
      <c r="BV800" s="96">
        <f t="shared" si="745"/>
        <v>379855.22727272729</v>
      </c>
      <c r="BW800" s="97">
        <f t="shared" si="772"/>
        <v>0.3963963963963964</v>
      </c>
      <c r="BX800" s="280"/>
      <c r="BY800" s="90">
        <v>3</v>
      </c>
      <c r="BZ800" s="197" t="s">
        <v>380</v>
      </c>
      <c r="CA800" s="198" t="s">
        <v>381</v>
      </c>
      <c r="CB800" s="93">
        <v>137041868</v>
      </c>
      <c r="CC800" s="94">
        <f>IFERROR(CB800/CB808,"-")</f>
        <v>5.7854969935921007E-2</v>
      </c>
      <c r="CD800" s="95">
        <v>1270</v>
      </c>
      <c r="CE800" s="96">
        <f t="shared" si="746"/>
        <v>107906.98267716536</v>
      </c>
      <c r="CF800" s="97">
        <f t="shared" si="773"/>
        <v>0.41300813008130083</v>
      </c>
    </row>
    <row r="801" spans="2:84" ht="13.5" customHeight="1">
      <c r="B801" s="277"/>
      <c r="C801" s="285"/>
      <c r="D801" s="280"/>
      <c r="E801" s="90">
        <v>4</v>
      </c>
      <c r="F801" s="197" t="s">
        <v>390</v>
      </c>
      <c r="G801" s="198" t="s">
        <v>391</v>
      </c>
      <c r="H801" s="93">
        <v>50685486</v>
      </c>
      <c r="I801" s="94">
        <f>IFERROR(H801/H808,"-")</f>
        <v>4.887176488121088E-2</v>
      </c>
      <c r="J801" s="95">
        <v>930</v>
      </c>
      <c r="K801" s="96">
        <f t="shared" si="738"/>
        <v>54500.522580645164</v>
      </c>
      <c r="L801" s="97">
        <f t="shared" si="765"/>
        <v>0.44797687861271679</v>
      </c>
      <c r="M801" s="280"/>
      <c r="N801" s="90">
        <v>4</v>
      </c>
      <c r="O801" s="197" t="s">
        <v>396</v>
      </c>
      <c r="P801" s="198" t="s">
        <v>397</v>
      </c>
      <c r="Q801" s="93">
        <v>5847990</v>
      </c>
      <c r="R801" s="94">
        <f>IFERROR(Q801/Q808,"-")</f>
        <v>5.7532534763070423E-2</v>
      </c>
      <c r="S801" s="95">
        <v>62</v>
      </c>
      <c r="T801" s="96">
        <f t="shared" si="739"/>
        <v>94322.419354838712</v>
      </c>
      <c r="U801" s="97">
        <f t="shared" si="766"/>
        <v>0.41059602649006621</v>
      </c>
      <c r="V801" s="280"/>
      <c r="W801" s="90">
        <v>4</v>
      </c>
      <c r="X801" s="197" t="s">
        <v>432</v>
      </c>
      <c r="Y801" s="198" t="s">
        <v>433</v>
      </c>
      <c r="Z801" s="93">
        <v>6916349</v>
      </c>
      <c r="AA801" s="94">
        <f>IFERROR(Z801/Z808,"-")</f>
        <v>5.1751202709543073E-2</v>
      </c>
      <c r="AB801" s="95">
        <v>24</v>
      </c>
      <c r="AC801" s="96">
        <f t="shared" si="740"/>
        <v>288181.20833333331</v>
      </c>
      <c r="AD801" s="97">
        <f t="shared" si="767"/>
        <v>0.18045112781954886</v>
      </c>
      <c r="AE801" s="280"/>
      <c r="AF801" s="90">
        <v>4</v>
      </c>
      <c r="AG801" s="197" t="s">
        <v>400</v>
      </c>
      <c r="AH801" s="198" t="s">
        <v>401</v>
      </c>
      <c r="AI801" s="93">
        <v>12735090</v>
      </c>
      <c r="AJ801" s="94">
        <f>IFERROR(AI801/AI808,"-")</f>
        <v>5.3381124366619723E-2</v>
      </c>
      <c r="AK801" s="95">
        <v>53</v>
      </c>
      <c r="AL801" s="96">
        <f t="shared" si="741"/>
        <v>240284.71698113208</v>
      </c>
      <c r="AM801" s="97">
        <f t="shared" si="768"/>
        <v>0.26633165829145727</v>
      </c>
      <c r="AN801" s="280"/>
      <c r="AO801" s="90">
        <v>4</v>
      </c>
      <c r="AP801" s="197" t="s">
        <v>404</v>
      </c>
      <c r="AQ801" s="198" t="s">
        <v>405</v>
      </c>
      <c r="AR801" s="93">
        <v>9827624</v>
      </c>
      <c r="AS801" s="94">
        <f>IFERROR(AR801/AR808,"-")</f>
        <v>5.8348622131966142E-2</v>
      </c>
      <c r="AT801" s="95">
        <v>57</v>
      </c>
      <c r="AU801" s="96">
        <f t="shared" si="742"/>
        <v>172414.45614035087</v>
      </c>
      <c r="AV801" s="97">
        <f t="shared" si="769"/>
        <v>0.46341463414634149</v>
      </c>
      <c r="AW801" s="280"/>
      <c r="AX801" s="90">
        <v>4</v>
      </c>
      <c r="AY801" s="197" t="s">
        <v>410</v>
      </c>
      <c r="AZ801" s="198" t="s">
        <v>411</v>
      </c>
      <c r="BA801" s="93">
        <v>14548994</v>
      </c>
      <c r="BB801" s="94">
        <f>IFERROR(BA801/BA808,"-")</f>
        <v>6.5347742750862178E-2</v>
      </c>
      <c r="BC801" s="95">
        <v>43</v>
      </c>
      <c r="BD801" s="96">
        <f t="shared" si="743"/>
        <v>338348.69767441862</v>
      </c>
      <c r="BE801" s="97">
        <f t="shared" si="770"/>
        <v>0.32575757575757575</v>
      </c>
      <c r="BF801" s="280"/>
      <c r="BG801" s="90">
        <v>4</v>
      </c>
      <c r="BH801" s="197" t="s">
        <v>386</v>
      </c>
      <c r="BI801" s="198" t="s">
        <v>387</v>
      </c>
      <c r="BJ801" s="93">
        <v>14994230</v>
      </c>
      <c r="BK801" s="94">
        <f>IFERROR(BJ801/BJ808,"-")</f>
        <v>6.2135059507268331E-2</v>
      </c>
      <c r="BL801" s="95">
        <v>117</v>
      </c>
      <c r="BM801" s="96">
        <f t="shared" si="744"/>
        <v>128155.81196581197</v>
      </c>
      <c r="BN801" s="97">
        <f t="shared" si="771"/>
        <v>0.78</v>
      </c>
      <c r="BO801" s="280"/>
      <c r="BP801" s="90">
        <v>4</v>
      </c>
      <c r="BQ801" s="197" t="s">
        <v>380</v>
      </c>
      <c r="BR801" s="198" t="s">
        <v>381</v>
      </c>
      <c r="BS801" s="93">
        <v>16129097</v>
      </c>
      <c r="BT801" s="94">
        <f>IFERROR(BS801/BS808,"-")</f>
        <v>7.157217324009349E-2</v>
      </c>
      <c r="BU801" s="95">
        <v>73</v>
      </c>
      <c r="BV801" s="96">
        <f t="shared" si="745"/>
        <v>220946.53424657535</v>
      </c>
      <c r="BW801" s="97">
        <f t="shared" si="772"/>
        <v>0.65765765765765771</v>
      </c>
      <c r="BX801" s="280"/>
      <c r="BY801" s="90">
        <v>4</v>
      </c>
      <c r="BZ801" s="197" t="s">
        <v>386</v>
      </c>
      <c r="CA801" s="198" t="s">
        <v>387</v>
      </c>
      <c r="CB801" s="93">
        <v>117267231</v>
      </c>
      <c r="CC801" s="94">
        <f>IFERROR(CB801/CB808,"-")</f>
        <v>4.950671078107096E-2</v>
      </c>
      <c r="CD801" s="95">
        <v>1844</v>
      </c>
      <c r="CE801" s="96">
        <f t="shared" si="746"/>
        <v>63593.943058568329</v>
      </c>
      <c r="CF801" s="97">
        <f t="shared" si="773"/>
        <v>0.59967479674796753</v>
      </c>
    </row>
    <row r="802" spans="2:84" ht="13.5" customHeight="1">
      <c r="B802" s="277"/>
      <c r="C802" s="285"/>
      <c r="D802" s="280"/>
      <c r="E802" s="90">
        <v>5</v>
      </c>
      <c r="F802" s="197" t="s">
        <v>386</v>
      </c>
      <c r="G802" s="198" t="s">
        <v>387</v>
      </c>
      <c r="H802" s="93">
        <v>48873124</v>
      </c>
      <c r="I802" s="94">
        <f>IFERROR(H802/H808,"-")</f>
        <v>4.7124256145798127E-2</v>
      </c>
      <c r="J802" s="95">
        <v>1079</v>
      </c>
      <c r="K802" s="96">
        <f t="shared" si="738"/>
        <v>45294.832252085267</v>
      </c>
      <c r="L802" s="97">
        <f t="shared" si="765"/>
        <v>0.51974951830443161</v>
      </c>
      <c r="M802" s="280"/>
      <c r="N802" s="90">
        <v>5</v>
      </c>
      <c r="O802" s="197" t="s">
        <v>384</v>
      </c>
      <c r="P802" s="198" t="s">
        <v>385</v>
      </c>
      <c r="Q802" s="93">
        <v>5147846</v>
      </c>
      <c r="R802" s="94">
        <f>IFERROR(Q802/Q808,"-")</f>
        <v>5.0644516996426643E-2</v>
      </c>
      <c r="S802" s="95">
        <v>117</v>
      </c>
      <c r="T802" s="96">
        <f t="shared" si="739"/>
        <v>43998.683760683758</v>
      </c>
      <c r="U802" s="97">
        <f t="shared" si="766"/>
        <v>0.77483443708609268</v>
      </c>
      <c r="V802" s="280"/>
      <c r="W802" s="90">
        <v>5</v>
      </c>
      <c r="X802" s="197" t="s">
        <v>380</v>
      </c>
      <c r="Y802" s="198" t="s">
        <v>381</v>
      </c>
      <c r="Z802" s="93">
        <v>6844844</v>
      </c>
      <c r="AA802" s="94">
        <f>IFERROR(Z802/Z808,"-")</f>
        <v>5.1216170462074662E-2</v>
      </c>
      <c r="AB802" s="95">
        <v>78</v>
      </c>
      <c r="AC802" s="96">
        <f t="shared" si="740"/>
        <v>87754.41025641025</v>
      </c>
      <c r="AD802" s="97">
        <f t="shared" si="767"/>
        <v>0.5864661654135338</v>
      </c>
      <c r="AE802" s="280"/>
      <c r="AF802" s="90">
        <v>5</v>
      </c>
      <c r="AG802" s="197" t="s">
        <v>380</v>
      </c>
      <c r="AH802" s="198" t="s">
        <v>381</v>
      </c>
      <c r="AI802" s="93">
        <v>11961895</v>
      </c>
      <c r="AJ802" s="94">
        <f>IFERROR(AI802/AI808,"-")</f>
        <v>5.0140156422565266E-2</v>
      </c>
      <c r="AK802" s="95">
        <v>102</v>
      </c>
      <c r="AL802" s="96">
        <f t="shared" si="741"/>
        <v>117273.48039215687</v>
      </c>
      <c r="AM802" s="97">
        <f t="shared" si="768"/>
        <v>0.51256281407035176</v>
      </c>
      <c r="AN802" s="280"/>
      <c r="AO802" s="90">
        <v>5</v>
      </c>
      <c r="AP802" s="197" t="s">
        <v>388</v>
      </c>
      <c r="AQ802" s="198" t="s">
        <v>389</v>
      </c>
      <c r="AR802" s="93">
        <v>8811018</v>
      </c>
      <c r="AS802" s="94">
        <f>IFERROR(AR802/AR808,"-")</f>
        <v>5.2312823514610661E-2</v>
      </c>
      <c r="AT802" s="95">
        <v>12</v>
      </c>
      <c r="AU802" s="96">
        <f t="shared" si="742"/>
        <v>734251.5</v>
      </c>
      <c r="AV802" s="97">
        <f t="shared" si="769"/>
        <v>9.7560975609756101E-2</v>
      </c>
      <c r="AW802" s="280"/>
      <c r="AX802" s="90">
        <v>5</v>
      </c>
      <c r="AY802" s="197" t="s">
        <v>388</v>
      </c>
      <c r="AZ802" s="198" t="s">
        <v>389</v>
      </c>
      <c r="BA802" s="93">
        <v>14061946</v>
      </c>
      <c r="BB802" s="94">
        <f>IFERROR(BA802/BA808,"-")</f>
        <v>6.3160135318257427E-2</v>
      </c>
      <c r="BC802" s="95">
        <v>14</v>
      </c>
      <c r="BD802" s="96">
        <f t="shared" si="743"/>
        <v>1004424.7142857143</v>
      </c>
      <c r="BE802" s="97">
        <f t="shared" si="770"/>
        <v>0.10606060606060606</v>
      </c>
      <c r="BF802" s="280"/>
      <c r="BG802" s="90">
        <v>5</v>
      </c>
      <c r="BH802" s="197" t="s">
        <v>404</v>
      </c>
      <c r="BI802" s="198" t="s">
        <v>405</v>
      </c>
      <c r="BJ802" s="93">
        <v>13419296</v>
      </c>
      <c r="BK802" s="94">
        <f>IFERROR(BJ802/BJ808,"-")</f>
        <v>5.5608641157675179E-2</v>
      </c>
      <c r="BL802" s="95">
        <v>80</v>
      </c>
      <c r="BM802" s="96">
        <f t="shared" si="744"/>
        <v>167741.20000000001</v>
      </c>
      <c r="BN802" s="97">
        <f t="shared" si="771"/>
        <v>0.53333333333333333</v>
      </c>
      <c r="BO802" s="280"/>
      <c r="BP802" s="90">
        <v>5</v>
      </c>
      <c r="BQ802" s="197" t="s">
        <v>410</v>
      </c>
      <c r="BR802" s="198" t="s">
        <v>411</v>
      </c>
      <c r="BS802" s="93">
        <v>13013570</v>
      </c>
      <c r="BT802" s="94">
        <f>IFERROR(BS802/BS808,"-")</f>
        <v>5.7747156366663513E-2</v>
      </c>
      <c r="BU802" s="95">
        <v>54</v>
      </c>
      <c r="BV802" s="96">
        <f t="shared" si="745"/>
        <v>240992.03703703705</v>
      </c>
      <c r="BW802" s="97">
        <f t="shared" si="772"/>
        <v>0.48648648648648651</v>
      </c>
      <c r="BX802" s="280"/>
      <c r="BY802" s="90">
        <v>5</v>
      </c>
      <c r="BZ802" s="197" t="s">
        <v>400</v>
      </c>
      <c r="CA802" s="198" t="s">
        <v>401</v>
      </c>
      <c r="CB802" s="93">
        <v>91404313</v>
      </c>
      <c r="CC802" s="94">
        <f>IFERROR(CB802/CB808,"-")</f>
        <v>3.8588161835538565E-2</v>
      </c>
      <c r="CD802" s="95">
        <v>466</v>
      </c>
      <c r="CE802" s="96">
        <f t="shared" si="746"/>
        <v>196146.59442060086</v>
      </c>
      <c r="CF802" s="97">
        <f t="shared" si="773"/>
        <v>0.15154471544715448</v>
      </c>
    </row>
    <row r="803" spans="2:84" ht="13.5" customHeight="1">
      <c r="B803" s="277"/>
      <c r="C803" s="285"/>
      <c r="D803" s="280"/>
      <c r="E803" s="90">
        <v>6</v>
      </c>
      <c r="F803" s="112" t="s">
        <v>388</v>
      </c>
      <c r="G803" s="198" t="s">
        <v>389</v>
      </c>
      <c r="H803" s="93">
        <v>40554883</v>
      </c>
      <c r="I803" s="94">
        <f>IFERROR(H803/H808,"-")</f>
        <v>3.9103673717580931E-2</v>
      </c>
      <c r="J803" s="95">
        <v>130</v>
      </c>
      <c r="K803" s="96">
        <f t="shared" si="738"/>
        <v>311960.63846153847</v>
      </c>
      <c r="L803" s="97">
        <f t="shared" si="765"/>
        <v>6.2620423892100194E-2</v>
      </c>
      <c r="M803" s="280"/>
      <c r="N803" s="90">
        <v>6</v>
      </c>
      <c r="O803" s="112" t="s">
        <v>398</v>
      </c>
      <c r="P803" s="198" t="s">
        <v>399</v>
      </c>
      <c r="Q803" s="93">
        <v>5105109</v>
      </c>
      <c r="R803" s="94">
        <f>IFERROR(Q803/Q808,"-")</f>
        <v>5.0224070323609253E-2</v>
      </c>
      <c r="S803" s="95">
        <v>63</v>
      </c>
      <c r="T803" s="96">
        <f t="shared" si="739"/>
        <v>81033.476190476184</v>
      </c>
      <c r="U803" s="97">
        <f t="shared" si="766"/>
        <v>0.41721854304635764</v>
      </c>
      <c r="V803" s="280"/>
      <c r="W803" s="90">
        <v>6</v>
      </c>
      <c r="X803" s="112" t="s">
        <v>424</v>
      </c>
      <c r="Y803" s="198" t="s">
        <v>425</v>
      </c>
      <c r="Z803" s="93">
        <v>5761840</v>
      </c>
      <c r="AA803" s="94">
        <f>IFERROR(Z803/Z808,"-")</f>
        <v>4.311265232855567E-2</v>
      </c>
      <c r="AB803" s="95">
        <v>8</v>
      </c>
      <c r="AC803" s="96">
        <f t="shared" si="740"/>
        <v>720230</v>
      </c>
      <c r="AD803" s="97">
        <f t="shared" si="767"/>
        <v>6.0150375939849621E-2</v>
      </c>
      <c r="AE803" s="280"/>
      <c r="AF803" s="90">
        <v>6</v>
      </c>
      <c r="AG803" s="112" t="s">
        <v>474</v>
      </c>
      <c r="AH803" s="198" t="s">
        <v>475</v>
      </c>
      <c r="AI803" s="93">
        <v>11498564</v>
      </c>
      <c r="AJ803" s="94">
        <f>IFERROR(AI803/AI808,"-")</f>
        <v>4.8198031966914752E-2</v>
      </c>
      <c r="AK803" s="95">
        <v>27</v>
      </c>
      <c r="AL803" s="96">
        <f t="shared" si="741"/>
        <v>425872.74074074073</v>
      </c>
      <c r="AM803" s="97">
        <f t="shared" si="768"/>
        <v>0.135678391959799</v>
      </c>
      <c r="AN803" s="280"/>
      <c r="AO803" s="90">
        <v>6</v>
      </c>
      <c r="AP803" s="112" t="s">
        <v>438</v>
      </c>
      <c r="AQ803" s="198" t="s">
        <v>439</v>
      </c>
      <c r="AR803" s="93">
        <v>7994858</v>
      </c>
      <c r="AS803" s="94">
        <f>IFERROR(AR803/AR808,"-")</f>
        <v>4.7467113967804078E-2</v>
      </c>
      <c r="AT803" s="95">
        <v>20</v>
      </c>
      <c r="AU803" s="96">
        <f t="shared" si="742"/>
        <v>399742.9</v>
      </c>
      <c r="AV803" s="97">
        <f t="shared" si="769"/>
        <v>0.16260162601626016</v>
      </c>
      <c r="AW803" s="280"/>
      <c r="AX803" s="90">
        <v>6</v>
      </c>
      <c r="AY803" s="112" t="s">
        <v>380</v>
      </c>
      <c r="AZ803" s="198" t="s">
        <v>381</v>
      </c>
      <c r="BA803" s="93">
        <v>13508038</v>
      </c>
      <c r="BB803" s="94">
        <f>IFERROR(BA803/BA808,"-")</f>
        <v>6.06722218933399E-2</v>
      </c>
      <c r="BC803" s="95">
        <v>90</v>
      </c>
      <c r="BD803" s="96">
        <f t="shared" si="743"/>
        <v>150089.31111111111</v>
      </c>
      <c r="BE803" s="97">
        <f t="shared" si="770"/>
        <v>0.68181818181818177</v>
      </c>
      <c r="BF803" s="280"/>
      <c r="BG803" s="90">
        <v>6</v>
      </c>
      <c r="BH803" s="112" t="s">
        <v>454</v>
      </c>
      <c r="BI803" s="198" t="s">
        <v>455</v>
      </c>
      <c r="BJ803" s="93">
        <v>12278899</v>
      </c>
      <c r="BK803" s="94">
        <f>IFERROR(BJ803/BJ808,"-")</f>
        <v>5.0882914297615656E-2</v>
      </c>
      <c r="BL803" s="95">
        <v>11</v>
      </c>
      <c r="BM803" s="96">
        <f t="shared" si="744"/>
        <v>1116263.5454545454</v>
      </c>
      <c r="BN803" s="97">
        <f t="shared" si="771"/>
        <v>7.3333333333333334E-2</v>
      </c>
      <c r="BO803" s="280"/>
      <c r="BP803" s="90">
        <v>6</v>
      </c>
      <c r="BQ803" s="112" t="s">
        <v>408</v>
      </c>
      <c r="BR803" s="198" t="s">
        <v>409</v>
      </c>
      <c r="BS803" s="93">
        <v>10612458</v>
      </c>
      <c r="BT803" s="94">
        <f>IFERROR(BS803/BS808,"-")</f>
        <v>4.7092325285117705E-2</v>
      </c>
      <c r="BU803" s="95">
        <v>32</v>
      </c>
      <c r="BV803" s="96">
        <f t="shared" si="745"/>
        <v>331639.3125</v>
      </c>
      <c r="BW803" s="97">
        <f t="shared" si="772"/>
        <v>0.28828828828828829</v>
      </c>
      <c r="BX803" s="280"/>
      <c r="BY803" s="90">
        <v>6</v>
      </c>
      <c r="BZ803" s="112" t="s">
        <v>384</v>
      </c>
      <c r="CA803" s="198" t="s">
        <v>385</v>
      </c>
      <c r="CB803" s="93">
        <v>89230788</v>
      </c>
      <c r="CC803" s="94">
        <f>IFERROR(CB803/CB808,"-")</f>
        <v>3.7670564714562566E-2</v>
      </c>
      <c r="CD803" s="95">
        <v>2071</v>
      </c>
      <c r="CE803" s="96">
        <f t="shared" si="746"/>
        <v>43085.846450989862</v>
      </c>
      <c r="CF803" s="97">
        <f t="shared" si="773"/>
        <v>0.67349593495934956</v>
      </c>
    </row>
    <row r="804" spans="2:84" ht="13.5" customHeight="1">
      <c r="B804" s="277"/>
      <c r="C804" s="285"/>
      <c r="D804" s="280"/>
      <c r="E804" s="90">
        <v>7</v>
      </c>
      <c r="F804" s="197" t="s">
        <v>398</v>
      </c>
      <c r="G804" s="198" t="s">
        <v>399</v>
      </c>
      <c r="H804" s="93">
        <v>39011090</v>
      </c>
      <c r="I804" s="94">
        <f>IFERROR(H804/H808,"-")</f>
        <v>3.7615123553116511E-2</v>
      </c>
      <c r="J804" s="95">
        <v>528</v>
      </c>
      <c r="K804" s="96">
        <f t="shared" si="738"/>
        <v>73884.640151515152</v>
      </c>
      <c r="L804" s="97">
        <f t="shared" si="765"/>
        <v>0.25433526011560692</v>
      </c>
      <c r="M804" s="280"/>
      <c r="N804" s="90">
        <v>7</v>
      </c>
      <c r="O804" s="197" t="s">
        <v>390</v>
      </c>
      <c r="P804" s="198" t="s">
        <v>391</v>
      </c>
      <c r="Q804" s="93">
        <v>4527332</v>
      </c>
      <c r="R804" s="94">
        <f>IFERROR(Q804/Q808,"-")</f>
        <v>4.4539899294280795E-2</v>
      </c>
      <c r="S804" s="95">
        <v>84</v>
      </c>
      <c r="T804" s="96">
        <f t="shared" si="739"/>
        <v>53896.809523809527</v>
      </c>
      <c r="U804" s="97">
        <f t="shared" si="766"/>
        <v>0.55629139072847678</v>
      </c>
      <c r="V804" s="280"/>
      <c r="W804" s="90">
        <v>7</v>
      </c>
      <c r="X804" s="197" t="s">
        <v>410</v>
      </c>
      <c r="Y804" s="198" t="s">
        <v>411</v>
      </c>
      <c r="Z804" s="93">
        <v>5649457</v>
      </c>
      <c r="AA804" s="94">
        <f>IFERROR(Z804/Z808,"-")</f>
        <v>4.22717526842337E-2</v>
      </c>
      <c r="AB804" s="95">
        <v>33</v>
      </c>
      <c r="AC804" s="96">
        <f t="shared" si="740"/>
        <v>171195.66666666666</v>
      </c>
      <c r="AD804" s="97">
        <f t="shared" si="767"/>
        <v>0.24812030075187969</v>
      </c>
      <c r="AE804" s="280"/>
      <c r="AF804" s="90">
        <v>7</v>
      </c>
      <c r="AG804" s="197" t="s">
        <v>386</v>
      </c>
      <c r="AH804" s="198" t="s">
        <v>387</v>
      </c>
      <c r="AI804" s="93">
        <v>10967352</v>
      </c>
      <c r="AJ804" s="94">
        <f>IFERROR(AI804/AI808,"-")</f>
        <v>4.5971373667912485E-2</v>
      </c>
      <c r="AK804" s="95">
        <v>133</v>
      </c>
      <c r="AL804" s="96">
        <f t="shared" si="741"/>
        <v>82461.293233082702</v>
      </c>
      <c r="AM804" s="97">
        <f t="shared" si="768"/>
        <v>0.66834170854271358</v>
      </c>
      <c r="AN804" s="280"/>
      <c r="AO804" s="90">
        <v>7</v>
      </c>
      <c r="AP804" s="197" t="s">
        <v>402</v>
      </c>
      <c r="AQ804" s="198" t="s">
        <v>403</v>
      </c>
      <c r="AR804" s="93">
        <v>7279040</v>
      </c>
      <c r="AS804" s="94">
        <f>IFERROR(AR804/AR808,"-")</f>
        <v>4.321715548371273E-2</v>
      </c>
      <c r="AT804" s="95">
        <v>43</v>
      </c>
      <c r="AU804" s="96">
        <f t="shared" si="742"/>
        <v>169280</v>
      </c>
      <c r="AV804" s="97">
        <f t="shared" si="769"/>
        <v>0.34959349593495936</v>
      </c>
      <c r="AW804" s="280"/>
      <c r="AX804" s="90">
        <v>7</v>
      </c>
      <c r="AY804" s="197" t="s">
        <v>408</v>
      </c>
      <c r="AZ804" s="198" t="s">
        <v>409</v>
      </c>
      <c r="BA804" s="93">
        <v>9343123</v>
      </c>
      <c r="BB804" s="94">
        <f>IFERROR(BA804/BA808,"-")</f>
        <v>4.1965238166547028E-2</v>
      </c>
      <c r="BC804" s="95">
        <v>47</v>
      </c>
      <c r="BD804" s="96">
        <f t="shared" si="743"/>
        <v>198789.85106382979</v>
      </c>
      <c r="BE804" s="97">
        <f t="shared" si="770"/>
        <v>0.35606060606060608</v>
      </c>
      <c r="BF804" s="280"/>
      <c r="BG804" s="90">
        <v>7</v>
      </c>
      <c r="BH804" s="197" t="s">
        <v>380</v>
      </c>
      <c r="BI804" s="198" t="s">
        <v>381</v>
      </c>
      <c r="BJ804" s="93">
        <v>7797774</v>
      </c>
      <c r="BK804" s="94">
        <f>IFERROR(BJ804/BJ808,"-")</f>
        <v>3.2313440004203602E-2</v>
      </c>
      <c r="BL804" s="95">
        <v>90</v>
      </c>
      <c r="BM804" s="96">
        <f t="shared" si="744"/>
        <v>86641.933333333334</v>
      </c>
      <c r="BN804" s="97">
        <f t="shared" si="771"/>
        <v>0.6</v>
      </c>
      <c r="BO804" s="280"/>
      <c r="BP804" s="90">
        <v>7</v>
      </c>
      <c r="BQ804" s="197" t="s">
        <v>386</v>
      </c>
      <c r="BR804" s="198" t="s">
        <v>387</v>
      </c>
      <c r="BS804" s="93">
        <v>8977694</v>
      </c>
      <c r="BT804" s="94">
        <f>IFERROR(BS804/BS808,"-")</f>
        <v>3.9838130446146355E-2</v>
      </c>
      <c r="BU804" s="95">
        <v>97</v>
      </c>
      <c r="BV804" s="96">
        <f t="shared" si="745"/>
        <v>92553.546391752578</v>
      </c>
      <c r="BW804" s="97">
        <f t="shared" si="772"/>
        <v>0.87387387387387383</v>
      </c>
      <c r="BX804" s="280"/>
      <c r="BY804" s="90">
        <v>7</v>
      </c>
      <c r="BZ804" s="197" t="s">
        <v>404</v>
      </c>
      <c r="CA804" s="198" t="s">
        <v>405</v>
      </c>
      <c r="CB804" s="93">
        <v>79791340</v>
      </c>
      <c r="CC804" s="94">
        <f>IFERROR(CB804/CB808,"-")</f>
        <v>3.3685512640902207E-2</v>
      </c>
      <c r="CD804" s="95">
        <v>887</v>
      </c>
      <c r="CE804" s="96">
        <f t="shared" si="746"/>
        <v>89956.414881623452</v>
      </c>
      <c r="CF804" s="97">
        <f t="shared" si="773"/>
        <v>0.28845528455284553</v>
      </c>
    </row>
    <row r="805" spans="2:84" ht="13.5" customHeight="1">
      <c r="B805" s="277"/>
      <c r="C805" s="285"/>
      <c r="D805" s="280"/>
      <c r="E805" s="90">
        <v>8</v>
      </c>
      <c r="F805" s="112" t="s">
        <v>396</v>
      </c>
      <c r="G805" s="198" t="s">
        <v>397</v>
      </c>
      <c r="H805" s="93">
        <v>35075737</v>
      </c>
      <c r="I805" s="94">
        <f>IFERROR(H805/H808,"-")</f>
        <v>3.3820592579484964E-2</v>
      </c>
      <c r="J805" s="95">
        <v>464</v>
      </c>
      <c r="K805" s="96">
        <f t="shared" si="738"/>
        <v>75594.260775862072</v>
      </c>
      <c r="L805" s="97">
        <f t="shared" si="765"/>
        <v>0.22350674373795762</v>
      </c>
      <c r="M805" s="280"/>
      <c r="N805" s="90">
        <v>8</v>
      </c>
      <c r="O805" s="112" t="s">
        <v>418</v>
      </c>
      <c r="P805" s="198" t="s">
        <v>419</v>
      </c>
      <c r="Q805" s="93">
        <v>4184455</v>
      </c>
      <c r="R805" s="94">
        <f>IFERROR(Q805/Q808,"-")</f>
        <v>4.1166674832207963E-2</v>
      </c>
      <c r="S805" s="95">
        <v>14</v>
      </c>
      <c r="T805" s="96">
        <f t="shared" si="739"/>
        <v>298889.64285714284</v>
      </c>
      <c r="U805" s="97">
        <f t="shared" si="766"/>
        <v>9.2715231788079472E-2</v>
      </c>
      <c r="V805" s="280"/>
      <c r="W805" s="90">
        <v>8</v>
      </c>
      <c r="X805" s="112" t="s">
        <v>390</v>
      </c>
      <c r="Y805" s="198" t="s">
        <v>391</v>
      </c>
      <c r="Z805" s="93">
        <v>5569449</v>
      </c>
      <c r="AA805" s="94">
        <f>IFERROR(Z805/Z808,"-")</f>
        <v>4.167309720482034E-2</v>
      </c>
      <c r="AB805" s="95">
        <v>78</v>
      </c>
      <c r="AC805" s="96">
        <f t="shared" si="740"/>
        <v>71403.192307692312</v>
      </c>
      <c r="AD805" s="97">
        <f t="shared" si="767"/>
        <v>0.5864661654135338</v>
      </c>
      <c r="AE805" s="280"/>
      <c r="AF805" s="90">
        <v>8</v>
      </c>
      <c r="AG805" s="112" t="s">
        <v>404</v>
      </c>
      <c r="AH805" s="198" t="s">
        <v>405</v>
      </c>
      <c r="AI805" s="93">
        <v>10239596</v>
      </c>
      <c r="AJ805" s="94">
        <f>IFERROR(AI805/AI808,"-")</f>
        <v>4.2920870409234792E-2</v>
      </c>
      <c r="AK805" s="95">
        <v>88</v>
      </c>
      <c r="AL805" s="96">
        <f t="shared" si="741"/>
        <v>116359.04545454546</v>
      </c>
      <c r="AM805" s="97">
        <f t="shared" si="768"/>
        <v>0.44221105527638194</v>
      </c>
      <c r="AN805" s="280"/>
      <c r="AO805" s="90">
        <v>8</v>
      </c>
      <c r="AP805" s="112" t="s">
        <v>420</v>
      </c>
      <c r="AQ805" s="198" t="s">
        <v>421</v>
      </c>
      <c r="AR805" s="93">
        <v>6758016</v>
      </c>
      <c r="AS805" s="94">
        <f>IFERROR(AR805/AR808,"-")</f>
        <v>4.0123728985335755E-2</v>
      </c>
      <c r="AT805" s="95">
        <v>25</v>
      </c>
      <c r="AU805" s="96">
        <f t="shared" si="742"/>
        <v>270320.64000000001</v>
      </c>
      <c r="AV805" s="97">
        <f t="shared" si="769"/>
        <v>0.2032520325203252</v>
      </c>
      <c r="AW805" s="280"/>
      <c r="AX805" s="90">
        <v>8</v>
      </c>
      <c r="AY805" s="112" t="s">
        <v>404</v>
      </c>
      <c r="AZ805" s="198" t="s">
        <v>405</v>
      </c>
      <c r="BA805" s="93">
        <v>9141238</v>
      </c>
      <c r="BB805" s="94">
        <f>IFERROR(BA805/BA808,"-")</f>
        <v>4.1058458698134445E-2</v>
      </c>
      <c r="BC805" s="95">
        <v>67</v>
      </c>
      <c r="BD805" s="96">
        <f t="shared" si="743"/>
        <v>136436.38805970148</v>
      </c>
      <c r="BE805" s="97">
        <f t="shared" si="770"/>
        <v>0.50757575757575757</v>
      </c>
      <c r="BF805" s="280"/>
      <c r="BG805" s="90">
        <v>8</v>
      </c>
      <c r="BH805" s="112" t="s">
        <v>488</v>
      </c>
      <c r="BI805" s="198" t="s">
        <v>489</v>
      </c>
      <c r="BJ805" s="93">
        <v>7215255</v>
      </c>
      <c r="BK805" s="94">
        <f>IFERROR(BJ805/BJ808,"-")</f>
        <v>2.9899521268188855E-2</v>
      </c>
      <c r="BL805" s="95">
        <v>16</v>
      </c>
      <c r="BM805" s="96">
        <f t="shared" si="744"/>
        <v>450953.4375</v>
      </c>
      <c r="BN805" s="97">
        <f t="shared" si="771"/>
        <v>0.10666666666666667</v>
      </c>
      <c r="BO805" s="280"/>
      <c r="BP805" s="90">
        <v>8</v>
      </c>
      <c r="BQ805" s="112" t="s">
        <v>456</v>
      </c>
      <c r="BR805" s="198" t="s">
        <v>457</v>
      </c>
      <c r="BS805" s="93">
        <v>6109869</v>
      </c>
      <c r="BT805" s="94">
        <f>IFERROR(BS805/BS808,"-")</f>
        <v>2.7112280528927116E-2</v>
      </c>
      <c r="BU805" s="95">
        <v>37</v>
      </c>
      <c r="BV805" s="96">
        <f t="shared" si="745"/>
        <v>165131.59459459459</v>
      </c>
      <c r="BW805" s="97">
        <f t="shared" si="772"/>
        <v>0.33333333333333331</v>
      </c>
      <c r="BX805" s="280"/>
      <c r="BY805" s="90">
        <v>8</v>
      </c>
      <c r="BZ805" s="112" t="s">
        <v>390</v>
      </c>
      <c r="CA805" s="198" t="s">
        <v>391</v>
      </c>
      <c r="CB805" s="93">
        <v>78894895</v>
      </c>
      <c r="CC805" s="94">
        <f>IFERROR(CB805/CB808,"-")</f>
        <v>3.3307060425669652E-2</v>
      </c>
      <c r="CD805" s="95">
        <v>1441</v>
      </c>
      <c r="CE805" s="96">
        <f t="shared" si="746"/>
        <v>54750.100624566272</v>
      </c>
      <c r="CF805" s="97">
        <f t="shared" si="773"/>
        <v>0.4686178861788618</v>
      </c>
    </row>
    <row r="806" spans="2:84" ht="13.5" customHeight="1">
      <c r="B806" s="277"/>
      <c r="C806" s="285"/>
      <c r="D806" s="280"/>
      <c r="E806" s="90">
        <v>9</v>
      </c>
      <c r="F806" s="197" t="s">
        <v>392</v>
      </c>
      <c r="G806" s="198" t="s">
        <v>393</v>
      </c>
      <c r="H806" s="93">
        <v>32124769</v>
      </c>
      <c r="I806" s="94">
        <f>IFERROR(H806/H808,"-")</f>
        <v>3.0975221534448975E-2</v>
      </c>
      <c r="J806" s="95">
        <v>817</v>
      </c>
      <c r="K806" s="96">
        <f t="shared" si="738"/>
        <v>39320.402692778458</v>
      </c>
      <c r="L806" s="97">
        <f t="shared" si="765"/>
        <v>0.39354527938342965</v>
      </c>
      <c r="M806" s="280"/>
      <c r="N806" s="90">
        <v>9</v>
      </c>
      <c r="O806" s="197" t="s">
        <v>432</v>
      </c>
      <c r="P806" s="198" t="s">
        <v>433</v>
      </c>
      <c r="Q806" s="93">
        <v>3428795</v>
      </c>
      <c r="R806" s="94">
        <f>IFERROR(Q806/Q808,"-")</f>
        <v>3.3732490570767402E-2</v>
      </c>
      <c r="S806" s="95">
        <v>18</v>
      </c>
      <c r="T806" s="96">
        <f t="shared" si="739"/>
        <v>190488.61111111112</v>
      </c>
      <c r="U806" s="97">
        <f t="shared" si="766"/>
        <v>0.11920529801324503</v>
      </c>
      <c r="V806" s="280"/>
      <c r="W806" s="90">
        <v>9</v>
      </c>
      <c r="X806" s="197" t="s">
        <v>396</v>
      </c>
      <c r="Y806" s="198" t="s">
        <v>397</v>
      </c>
      <c r="Z806" s="93">
        <v>4811152</v>
      </c>
      <c r="AA806" s="94">
        <f>IFERROR(Z806/Z808,"-")</f>
        <v>3.5999181420489856E-2</v>
      </c>
      <c r="AB806" s="95">
        <v>69</v>
      </c>
      <c r="AC806" s="96">
        <f t="shared" si="740"/>
        <v>69726.840579710144</v>
      </c>
      <c r="AD806" s="97">
        <f t="shared" si="767"/>
        <v>0.51879699248120303</v>
      </c>
      <c r="AE806" s="280"/>
      <c r="AF806" s="90">
        <v>9</v>
      </c>
      <c r="AG806" s="197" t="s">
        <v>410</v>
      </c>
      <c r="AH806" s="198" t="s">
        <v>411</v>
      </c>
      <c r="AI806" s="93">
        <v>9660643</v>
      </c>
      <c r="AJ806" s="94">
        <f>IFERROR(AI806/AI808,"-")</f>
        <v>4.0494098231305335E-2</v>
      </c>
      <c r="AK806" s="95">
        <v>59</v>
      </c>
      <c r="AL806" s="96">
        <f t="shared" si="741"/>
        <v>163739.71186440677</v>
      </c>
      <c r="AM806" s="97">
        <f t="shared" si="768"/>
        <v>0.29648241206030151</v>
      </c>
      <c r="AN806" s="280"/>
      <c r="AO806" s="90">
        <v>9</v>
      </c>
      <c r="AP806" s="197" t="s">
        <v>410</v>
      </c>
      <c r="AQ806" s="198" t="s">
        <v>411</v>
      </c>
      <c r="AR806" s="93">
        <v>6245636</v>
      </c>
      <c r="AS806" s="94">
        <f>IFERROR(AR806/AR808,"-")</f>
        <v>3.708162369030444E-2</v>
      </c>
      <c r="AT806" s="95">
        <v>34</v>
      </c>
      <c r="AU806" s="96">
        <f t="shared" si="742"/>
        <v>183695.17647058822</v>
      </c>
      <c r="AV806" s="97">
        <f t="shared" si="769"/>
        <v>0.27642276422764228</v>
      </c>
      <c r="AW806" s="280"/>
      <c r="AX806" s="90">
        <v>9</v>
      </c>
      <c r="AY806" s="197" t="s">
        <v>406</v>
      </c>
      <c r="AZ806" s="198" t="s">
        <v>407</v>
      </c>
      <c r="BA806" s="93">
        <v>8117884</v>
      </c>
      <c r="BB806" s="94">
        <f>IFERROR(BA806/BA808,"-")</f>
        <v>3.6461998356267109E-2</v>
      </c>
      <c r="BC806" s="95">
        <v>49</v>
      </c>
      <c r="BD806" s="96">
        <f t="shared" si="743"/>
        <v>165671.10204081633</v>
      </c>
      <c r="BE806" s="97">
        <f t="shared" si="770"/>
        <v>0.37121212121212122</v>
      </c>
      <c r="BF806" s="280"/>
      <c r="BG806" s="90">
        <v>9</v>
      </c>
      <c r="BH806" s="197" t="s">
        <v>452</v>
      </c>
      <c r="BI806" s="198" t="s">
        <v>453</v>
      </c>
      <c r="BJ806" s="93">
        <v>7204770</v>
      </c>
      <c r="BK806" s="94">
        <f>IFERROR(BJ806/BJ808,"-")</f>
        <v>2.9856072148165106E-2</v>
      </c>
      <c r="BL806" s="95">
        <v>9</v>
      </c>
      <c r="BM806" s="96">
        <f t="shared" si="744"/>
        <v>800530</v>
      </c>
      <c r="BN806" s="97">
        <f t="shared" si="771"/>
        <v>0.06</v>
      </c>
      <c r="BO806" s="280"/>
      <c r="BP806" s="90">
        <v>9</v>
      </c>
      <c r="BQ806" s="197" t="s">
        <v>416</v>
      </c>
      <c r="BR806" s="198" t="s">
        <v>417</v>
      </c>
      <c r="BS806" s="93">
        <v>5953445</v>
      </c>
      <c r="BT806" s="94">
        <f>IFERROR(BS806/BS808,"-")</f>
        <v>2.6418155766275594E-2</v>
      </c>
      <c r="BU806" s="95">
        <v>69</v>
      </c>
      <c r="BV806" s="96">
        <f t="shared" si="745"/>
        <v>86281.811594202896</v>
      </c>
      <c r="BW806" s="97">
        <f t="shared" si="772"/>
        <v>0.6216216216216216</v>
      </c>
      <c r="BX806" s="280"/>
      <c r="BY806" s="90">
        <v>9</v>
      </c>
      <c r="BZ806" s="197" t="s">
        <v>398</v>
      </c>
      <c r="CA806" s="198" t="s">
        <v>399</v>
      </c>
      <c r="CB806" s="93">
        <v>70248286</v>
      </c>
      <c r="CC806" s="94">
        <f>IFERROR(CB806/CB808,"-")</f>
        <v>2.9656721218802858E-2</v>
      </c>
      <c r="CD806" s="95">
        <v>834</v>
      </c>
      <c r="CE806" s="96">
        <f t="shared" si="746"/>
        <v>84230.558752997604</v>
      </c>
      <c r="CF806" s="97">
        <f t="shared" si="773"/>
        <v>0.27121951219512197</v>
      </c>
    </row>
    <row r="807" spans="2:84" ht="13.5" customHeight="1">
      <c r="B807" s="277"/>
      <c r="C807" s="285"/>
      <c r="D807" s="280"/>
      <c r="E807" s="98">
        <v>10</v>
      </c>
      <c r="F807" s="113" t="s">
        <v>432</v>
      </c>
      <c r="G807" s="200" t="s">
        <v>433</v>
      </c>
      <c r="H807" s="101">
        <v>30206184</v>
      </c>
      <c r="I807" s="102">
        <f>IFERROR(H807/H808,"-")</f>
        <v>2.9125290865448031E-2</v>
      </c>
      <c r="J807" s="103">
        <v>259</v>
      </c>
      <c r="K807" s="104">
        <f t="shared" si="738"/>
        <v>116626.19305019305</v>
      </c>
      <c r="L807" s="105">
        <f t="shared" si="765"/>
        <v>0.12475915221579961</v>
      </c>
      <c r="M807" s="280"/>
      <c r="N807" s="98">
        <v>10</v>
      </c>
      <c r="O807" s="113" t="s">
        <v>404</v>
      </c>
      <c r="P807" s="200" t="s">
        <v>405</v>
      </c>
      <c r="Q807" s="101">
        <v>2985815</v>
      </c>
      <c r="R807" s="102">
        <f>IFERROR(Q807/Q808,"-")</f>
        <v>2.9374452638188012E-2</v>
      </c>
      <c r="S807" s="103">
        <v>35</v>
      </c>
      <c r="T807" s="104">
        <f t="shared" si="739"/>
        <v>85309</v>
      </c>
      <c r="U807" s="105">
        <f t="shared" si="766"/>
        <v>0.23178807947019867</v>
      </c>
      <c r="V807" s="280"/>
      <c r="W807" s="98">
        <v>10</v>
      </c>
      <c r="X807" s="113" t="s">
        <v>384</v>
      </c>
      <c r="Y807" s="200" t="s">
        <v>385</v>
      </c>
      <c r="Z807" s="101">
        <v>4333189</v>
      </c>
      <c r="AA807" s="102">
        <f>IFERROR(Z807/Z808,"-")</f>
        <v>3.2422849442352061E-2</v>
      </c>
      <c r="AB807" s="103">
        <v>107</v>
      </c>
      <c r="AC807" s="104">
        <f t="shared" si="740"/>
        <v>40497.093457943927</v>
      </c>
      <c r="AD807" s="105">
        <f t="shared" si="767"/>
        <v>0.80451127819548873</v>
      </c>
      <c r="AE807" s="280"/>
      <c r="AF807" s="98">
        <v>10</v>
      </c>
      <c r="AG807" s="113" t="s">
        <v>384</v>
      </c>
      <c r="AH807" s="200" t="s">
        <v>385</v>
      </c>
      <c r="AI807" s="101">
        <v>7192224</v>
      </c>
      <c r="AJ807" s="102">
        <f>IFERROR(AI807/AI808,"-")</f>
        <v>3.014733337703834E-2</v>
      </c>
      <c r="AK807" s="103">
        <v>148</v>
      </c>
      <c r="AL807" s="104">
        <f t="shared" si="741"/>
        <v>48596.108108108107</v>
      </c>
      <c r="AM807" s="105">
        <f t="shared" si="768"/>
        <v>0.74371859296482412</v>
      </c>
      <c r="AN807" s="280"/>
      <c r="AO807" s="98">
        <v>10</v>
      </c>
      <c r="AP807" s="113" t="s">
        <v>386</v>
      </c>
      <c r="AQ807" s="200" t="s">
        <v>387</v>
      </c>
      <c r="AR807" s="101">
        <v>5414460</v>
      </c>
      <c r="AS807" s="102">
        <f>IFERROR(AR807/AR808,"-")</f>
        <v>3.2146761067440653E-2</v>
      </c>
      <c r="AT807" s="103">
        <v>85</v>
      </c>
      <c r="AU807" s="104">
        <f t="shared" si="742"/>
        <v>63699.529411764706</v>
      </c>
      <c r="AV807" s="105">
        <f t="shared" si="769"/>
        <v>0.69105691056910568</v>
      </c>
      <c r="AW807" s="280"/>
      <c r="AX807" s="98">
        <v>10</v>
      </c>
      <c r="AY807" s="113" t="s">
        <v>454</v>
      </c>
      <c r="AZ807" s="200" t="s">
        <v>455</v>
      </c>
      <c r="BA807" s="101">
        <v>8069940</v>
      </c>
      <c r="BB807" s="102">
        <f>IFERROR(BA807/BA808,"-")</f>
        <v>3.6246654795162654E-2</v>
      </c>
      <c r="BC807" s="103">
        <v>9</v>
      </c>
      <c r="BD807" s="104">
        <f t="shared" si="743"/>
        <v>896660</v>
      </c>
      <c r="BE807" s="105">
        <f t="shared" si="770"/>
        <v>6.8181818181818177E-2</v>
      </c>
      <c r="BF807" s="280"/>
      <c r="BG807" s="98">
        <v>10</v>
      </c>
      <c r="BH807" s="113" t="s">
        <v>382</v>
      </c>
      <c r="BI807" s="200" t="s">
        <v>383</v>
      </c>
      <c r="BJ807" s="101">
        <v>7123535</v>
      </c>
      <c r="BK807" s="102">
        <f>IFERROR(BJ807/BJ808,"-")</f>
        <v>2.9519439886350196E-2</v>
      </c>
      <c r="BL807" s="103">
        <v>26</v>
      </c>
      <c r="BM807" s="104">
        <f t="shared" si="744"/>
        <v>273982.11538461538</v>
      </c>
      <c r="BN807" s="105">
        <f t="shared" si="771"/>
        <v>0.17333333333333334</v>
      </c>
      <c r="BO807" s="280"/>
      <c r="BP807" s="98">
        <v>10</v>
      </c>
      <c r="BQ807" s="113" t="s">
        <v>382</v>
      </c>
      <c r="BR807" s="200" t="s">
        <v>383</v>
      </c>
      <c r="BS807" s="101">
        <v>5740025</v>
      </c>
      <c r="BT807" s="102">
        <f>IFERROR(BS807/BS808,"-")</f>
        <v>2.5471113708502566E-2</v>
      </c>
      <c r="BU807" s="103">
        <v>20</v>
      </c>
      <c r="BV807" s="104">
        <f t="shared" si="745"/>
        <v>287001.25</v>
      </c>
      <c r="BW807" s="105">
        <f t="shared" si="772"/>
        <v>0.18018018018018017</v>
      </c>
      <c r="BX807" s="280"/>
      <c r="BY807" s="98">
        <v>10</v>
      </c>
      <c r="BZ807" s="113" t="s">
        <v>410</v>
      </c>
      <c r="CA807" s="200" t="s">
        <v>411</v>
      </c>
      <c r="CB807" s="101">
        <v>69509121</v>
      </c>
      <c r="CC807" s="102">
        <f>IFERROR(CB807/CB808,"-")</f>
        <v>2.9344667906360526E-2</v>
      </c>
      <c r="CD807" s="103">
        <v>592</v>
      </c>
      <c r="CE807" s="104">
        <f t="shared" si="746"/>
        <v>117414.05574324324</v>
      </c>
      <c r="CF807" s="105">
        <f t="shared" si="773"/>
        <v>0.19252032520325205</v>
      </c>
    </row>
    <row r="808" spans="2:84" s="195" customFormat="1" ht="13.5" customHeight="1">
      <c r="B808" s="278"/>
      <c r="C808" s="286"/>
      <c r="D808" s="281"/>
      <c r="E808" s="106" t="s">
        <v>164</v>
      </c>
      <c r="F808" s="107"/>
      <c r="G808" s="127"/>
      <c r="H808" s="216">
        <v>1037111840</v>
      </c>
      <c r="I808" s="109" t="s">
        <v>588</v>
      </c>
      <c r="J808" s="110">
        <v>1924</v>
      </c>
      <c r="K808" s="56">
        <f t="shared" si="738"/>
        <v>539039.41787941789</v>
      </c>
      <c r="L808" s="111">
        <f t="shared" si="765"/>
        <v>0.92678227360308285</v>
      </c>
      <c r="M808" s="281"/>
      <c r="N808" s="106" t="s">
        <v>164</v>
      </c>
      <c r="O808" s="107"/>
      <c r="P808" s="127"/>
      <c r="Q808" s="216">
        <v>101646660</v>
      </c>
      <c r="R808" s="109" t="s">
        <v>588</v>
      </c>
      <c r="S808" s="110">
        <v>150</v>
      </c>
      <c r="T808" s="56">
        <f t="shared" si="739"/>
        <v>677644.4</v>
      </c>
      <c r="U808" s="111">
        <f t="shared" si="766"/>
        <v>0.99337748344370858</v>
      </c>
      <c r="V808" s="281"/>
      <c r="W808" s="106" t="s">
        <v>164</v>
      </c>
      <c r="X808" s="107"/>
      <c r="Y808" s="127"/>
      <c r="Z808" s="216">
        <v>133646150</v>
      </c>
      <c r="AA808" s="109" t="s">
        <v>588</v>
      </c>
      <c r="AB808" s="110">
        <v>132</v>
      </c>
      <c r="AC808" s="56">
        <f t="shared" si="740"/>
        <v>1012470.8333333334</v>
      </c>
      <c r="AD808" s="111">
        <f t="shared" si="767"/>
        <v>0.99248120300751874</v>
      </c>
      <c r="AE808" s="281"/>
      <c r="AF808" s="106" t="s">
        <v>164</v>
      </c>
      <c r="AG808" s="107"/>
      <c r="AH808" s="127"/>
      <c r="AI808" s="216">
        <v>238569160</v>
      </c>
      <c r="AJ808" s="109" t="s">
        <v>588</v>
      </c>
      <c r="AK808" s="110">
        <v>196</v>
      </c>
      <c r="AL808" s="56">
        <f t="shared" si="741"/>
        <v>1217189.5918367347</v>
      </c>
      <c r="AM808" s="111">
        <f t="shared" si="768"/>
        <v>0.98492462311557794</v>
      </c>
      <c r="AN808" s="281"/>
      <c r="AO808" s="106" t="s">
        <v>164</v>
      </c>
      <c r="AP808" s="107"/>
      <c r="AQ808" s="127"/>
      <c r="AR808" s="216">
        <v>168429410</v>
      </c>
      <c r="AS808" s="109" t="s">
        <v>588</v>
      </c>
      <c r="AT808" s="110">
        <v>121</v>
      </c>
      <c r="AU808" s="56">
        <f t="shared" si="742"/>
        <v>1391978.5950413223</v>
      </c>
      <c r="AV808" s="111">
        <f t="shared" si="769"/>
        <v>0.98373983739837401</v>
      </c>
      <c r="AW808" s="281"/>
      <c r="AX808" s="106" t="s">
        <v>164</v>
      </c>
      <c r="AY808" s="107"/>
      <c r="AZ808" s="127"/>
      <c r="BA808" s="216">
        <v>222639580</v>
      </c>
      <c r="BB808" s="109" t="s">
        <v>588</v>
      </c>
      <c r="BC808" s="110">
        <v>128</v>
      </c>
      <c r="BD808" s="56">
        <f t="shared" si="743"/>
        <v>1739371.71875</v>
      </c>
      <c r="BE808" s="111">
        <f t="shared" si="770"/>
        <v>0.96969696969696972</v>
      </c>
      <c r="BF808" s="281"/>
      <c r="BG808" s="106" t="s">
        <v>164</v>
      </c>
      <c r="BH808" s="107"/>
      <c r="BI808" s="127"/>
      <c r="BJ808" s="216">
        <v>241316740</v>
      </c>
      <c r="BK808" s="109" t="s">
        <v>588</v>
      </c>
      <c r="BL808" s="110">
        <v>145</v>
      </c>
      <c r="BM808" s="56">
        <f t="shared" si="744"/>
        <v>1664253.3793103448</v>
      </c>
      <c r="BN808" s="111">
        <f t="shared" si="771"/>
        <v>0.96666666666666667</v>
      </c>
      <c r="BO808" s="281"/>
      <c r="BP808" s="106" t="s">
        <v>164</v>
      </c>
      <c r="BQ808" s="107"/>
      <c r="BR808" s="127"/>
      <c r="BS808" s="216">
        <v>225354300</v>
      </c>
      <c r="BT808" s="109" t="s">
        <v>588</v>
      </c>
      <c r="BU808" s="110">
        <v>111</v>
      </c>
      <c r="BV808" s="56">
        <f t="shared" si="745"/>
        <v>2030218.9189189188</v>
      </c>
      <c r="BW808" s="111">
        <f t="shared" si="772"/>
        <v>1</v>
      </c>
      <c r="BX808" s="281"/>
      <c r="BY808" s="106" t="s">
        <v>164</v>
      </c>
      <c r="BZ808" s="107"/>
      <c r="CA808" s="127"/>
      <c r="CB808" s="216">
        <v>2368713840</v>
      </c>
      <c r="CC808" s="109" t="s">
        <v>588</v>
      </c>
      <c r="CD808" s="110">
        <v>2907</v>
      </c>
      <c r="CE808" s="56">
        <f t="shared" si="746"/>
        <v>814831.04231166153</v>
      </c>
      <c r="CF808" s="111">
        <f t="shared" si="773"/>
        <v>0.94536585365853654</v>
      </c>
    </row>
    <row r="809" spans="2:84" ht="13.5" customHeight="1">
      <c r="B809" s="276">
        <v>74</v>
      </c>
      <c r="C809" s="284" t="s">
        <v>29</v>
      </c>
      <c r="D809" s="279">
        <f>CK79</f>
        <v>1017</v>
      </c>
      <c r="E809" s="82">
        <v>1</v>
      </c>
      <c r="F809" s="83" t="s">
        <v>382</v>
      </c>
      <c r="G809" s="84" t="s">
        <v>383</v>
      </c>
      <c r="H809" s="85">
        <v>50221487</v>
      </c>
      <c r="I809" s="86">
        <f>IFERROR(H809/H819,"-")</f>
        <v>9.4912588321183614E-2</v>
      </c>
      <c r="J809" s="87">
        <v>278</v>
      </c>
      <c r="K809" s="88">
        <f t="shared" si="738"/>
        <v>180652.83093525181</v>
      </c>
      <c r="L809" s="89">
        <f t="shared" ref="L809:L819" si="774">IFERROR(J809/$CK$79,0)</f>
        <v>0.27335299901671584</v>
      </c>
      <c r="M809" s="279">
        <f>CL79</f>
        <v>62</v>
      </c>
      <c r="N809" s="82">
        <v>1</v>
      </c>
      <c r="O809" s="83" t="s">
        <v>424</v>
      </c>
      <c r="P809" s="84" t="s">
        <v>425</v>
      </c>
      <c r="Q809" s="85">
        <v>10399689</v>
      </c>
      <c r="R809" s="86">
        <f>IFERROR(Q809/Q819,"-")</f>
        <v>0.13177921708639603</v>
      </c>
      <c r="S809" s="87">
        <v>4</v>
      </c>
      <c r="T809" s="88">
        <f t="shared" si="739"/>
        <v>2599922.25</v>
      </c>
      <c r="U809" s="89">
        <f t="shared" ref="U809:U819" si="775">IFERROR(S809/$CL$79,0)</f>
        <v>6.4516129032258063E-2</v>
      </c>
      <c r="V809" s="279">
        <f>CM79</f>
        <v>44</v>
      </c>
      <c r="W809" s="82">
        <v>1</v>
      </c>
      <c r="X809" s="83" t="s">
        <v>434</v>
      </c>
      <c r="Y809" s="84" t="s">
        <v>435</v>
      </c>
      <c r="Z809" s="85">
        <v>6356131</v>
      </c>
      <c r="AA809" s="86">
        <f>IFERROR(Z809/Z819,"-")</f>
        <v>0.12636639295798224</v>
      </c>
      <c r="AB809" s="87">
        <v>1</v>
      </c>
      <c r="AC809" s="88">
        <f t="shared" si="740"/>
        <v>6356131</v>
      </c>
      <c r="AD809" s="89">
        <f t="shared" ref="AD809:AD819" si="776">IFERROR(AB809/$CM$79,0)</f>
        <v>2.2727272727272728E-2</v>
      </c>
      <c r="AE809" s="279">
        <f>CN79</f>
        <v>66</v>
      </c>
      <c r="AF809" s="82">
        <v>1</v>
      </c>
      <c r="AG809" s="83" t="s">
        <v>380</v>
      </c>
      <c r="AH809" s="84" t="s">
        <v>381</v>
      </c>
      <c r="AI809" s="85">
        <v>7436453</v>
      </c>
      <c r="AJ809" s="86">
        <f>IFERROR(AI809/AI819,"-")</f>
        <v>9.1849779671532295E-2</v>
      </c>
      <c r="AK809" s="87">
        <v>38</v>
      </c>
      <c r="AL809" s="88">
        <f>IFERROR(AI809/AK809,"-")</f>
        <v>195696.13157894736</v>
      </c>
      <c r="AM809" s="89">
        <f>IFERROR(AK809/$CN$79,0)</f>
        <v>0.5757575757575758</v>
      </c>
      <c r="AN809" s="279">
        <f>CO79</f>
        <v>74</v>
      </c>
      <c r="AO809" s="82">
        <v>1</v>
      </c>
      <c r="AP809" s="83" t="s">
        <v>388</v>
      </c>
      <c r="AQ809" s="84" t="s">
        <v>389</v>
      </c>
      <c r="AR809" s="85">
        <v>15478562</v>
      </c>
      <c r="AS809" s="86">
        <f>IFERROR(AR809/AR819,"-")</f>
        <v>0.1430368056433447</v>
      </c>
      <c r="AT809" s="87">
        <v>6</v>
      </c>
      <c r="AU809" s="88">
        <f t="shared" si="742"/>
        <v>2579760.3333333335</v>
      </c>
      <c r="AV809" s="89">
        <f t="shared" ref="AV809:AV819" si="777">IFERROR(AT809/$CO$79,0)</f>
        <v>8.1081081081081086E-2</v>
      </c>
      <c r="AW809" s="279">
        <f>CP79</f>
        <v>68</v>
      </c>
      <c r="AX809" s="82">
        <v>1</v>
      </c>
      <c r="AY809" s="83" t="s">
        <v>380</v>
      </c>
      <c r="AZ809" s="84" t="s">
        <v>381</v>
      </c>
      <c r="BA809" s="85">
        <v>21122028</v>
      </c>
      <c r="BB809" s="86">
        <f>IFERROR(BA809/BA819,"-")</f>
        <v>0.13622215235487881</v>
      </c>
      <c r="BC809" s="87">
        <v>50</v>
      </c>
      <c r="BD809" s="88">
        <f t="shared" si="743"/>
        <v>422440.56</v>
      </c>
      <c r="BE809" s="89">
        <f t="shared" ref="BE809:BE819" si="778">IFERROR(BC809/$CP$79,0)</f>
        <v>0.73529411764705888</v>
      </c>
      <c r="BF809" s="279">
        <f>CQ79</f>
        <v>49</v>
      </c>
      <c r="BG809" s="82">
        <v>1</v>
      </c>
      <c r="BH809" s="83" t="s">
        <v>380</v>
      </c>
      <c r="BI809" s="84" t="s">
        <v>381</v>
      </c>
      <c r="BJ809" s="85">
        <v>16081027</v>
      </c>
      <c r="BK809" s="86">
        <f>IFERROR(BJ809/BJ819,"-")</f>
        <v>0.13122034470884489</v>
      </c>
      <c r="BL809" s="87">
        <v>33</v>
      </c>
      <c r="BM809" s="88">
        <f t="shared" si="744"/>
        <v>487303.84848484851</v>
      </c>
      <c r="BN809" s="89">
        <f t="shared" ref="BN809:BN819" si="779">IFERROR(BL809/$CQ$79,0)</f>
        <v>0.67346938775510201</v>
      </c>
      <c r="BO809" s="279">
        <f>CR79</f>
        <v>35</v>
      </c>
      <c r="BP809" s="82">
        <v>1</v>
      </c>
      <c r="BQ809" s="83" t="s">
        <v>410</v>
      </c>
      <c r="BR809" s="84" t="s">
        <v>411</v>
      </c>
      <c r="BS809" s="85">
        <v>6274812</v>
      </c>
      <c r="BT809" s="86">
        <f>IFERROR(BS809/BS819,"-")</f>
        <v>0.10710613759599515</v>
      </c>
      <c r="BU809" s="87">
        <v>19</v>
      </c>
      <c r="BV809" s="88">
        <f t="shared" si="745"/>
        <v>330253.26315789472</v>
      </c>
      <c r="BW809" s="89">
        <f t="shared" ref="BW809:BW819" si="780">IFERROR(BU809/$CR$79,0)</f>
        <v>0.54285714285714282</v>
      </c>
      <c r="BX809" s="279">
        <f>CS79</f>
        <v>1415</v>
      </c>
      <c r="BY809" s="82">
        <v>1</v>
      </c>
      <c r="BZ809" s="83" t="s">
        <v>380</v>
      </c>
      <c r="CA809" s="84" t="s">
        <v>381</v>
      </c>
      <c r="CB809" s="85">
        <v>89933468</v>
      </c>
      <c r="CC809" s="86">
        <f>IFERROR(CB809/CB819,"-")</f>
        <v>7.5975388843105202E-2</v>
      </c>
      <c r="CD809" s="87">
        <v>631</v>
      </c>
      <c r="CE809" s="88">
        <f t="shared" si="746"/>
        <v>142525.3058637084</v>
      </c>
      <c r="CF809" s="89">
        <f t="shared" ref="CF809:CF819" si="781">IFERROR(CD809/$CS$79,0)</f>
        <v>0.44593639575971733</v>
      </c>
    </row>
    <row r="810" spans="2:84" ht="13.5" customHeight="1">
      <c r="B810" s="277"/>
      <c r="C810" s="285"/>
      <c r="D810" s="280"/>
      <c r="E810" s="90">
        <v>2</v>
      </c>
      <c r="F810" s="197" t="s">
        <v>380</v>
      </c>
      <c r="G810" s="198" t="s">
        <v>381</v>
      </c>
      <c r="H810" s="93">
        <v>30580293</v>
      </c>
      <c r="I810" s="94">
        <f>IFERROR(H810/H819,"-")</f>
        <v>5.7793086856432044E-2</v>
      </c>
      <c r="J810" s="95">
        <v>367</v>
      </c>
      <c r="K810" s="96">
        <f t="shared" si="738"/>
        <v>83325.049046321525</v>
      </c>
      <c r="L810" s="97">
        <f t="shared" si="774"/>
        <v>0.36086529006882989</v>
      </c>
      <c r="M810" s="280"/>
      <c r="N810" s="90">
        <v>2</v>
      </c>
      <c r="O810" s="197" t="s">
        <v>382</v>
      </c>
      <c r="P810" s="198" t="s">
        <v>383</v>
      </c>
      <c r="Q810" s="93">
        <v>7153294</v>
      </c>
      <c r="R810" s="94">
        <f>IFERROR(Q810/Q819,"-")</f>
        <v>9.0642660843878523E-2</v>
      </c>
      <c r="S810" s="95">
        <v>20</v>
      </c>
      <c r="T810" s="96">
        <f t="shared" si="739"/>
        <v>357664.7</v>
      </c>
      <c r="U810" s="97">
        <f t="shared" si="775"/>
        <v>0.32258064516129031</v>
      </c>
      <c r="V810" s="280"/>
      <c r="W810" s="90">
        <v>2</v>
      </c>
      <c r="X810" s="197" t="s">
        <v>448</v>
      </c>
      <c r="Y810" s="198" t="s">
        <v>449</v>
      </c>
      <c r="Z810" s="93">
        <v>5004926</v>
      </c>
      <c r="AA810" s="94">
        <f>IFERROR(Z810/Z819,"-")</f>
        <v>9.9503053924096641E-2</v>
      </c>
      <c r="AB810" s="95">
        <v>8</v>
      </c>
      <c r="AC810" s="96">
        <f t="shared" si="740"/>
        <v>625615.75</v>
      </c>
      <c r="AD810" s="97">
        <f t="shared" si="776"/>
        <v>0.18181818181818182</v>
      </c>
      <c r="AE810" s="280"/>
      <c r="AF810" s="90">
        <v>2</v>
      </c>
      <c r="AG810" s="197" t="s">
        <v>426</v>
      </c>
      <c r="AH810" s="198" t="s">
        <v>427</v>
      </c>
      <c r="AI810" s="93">
        <v>6806996</v>
      </c>
      <c r="AJ810" s="94">
        <f>IFERROR(AI810/AI819,"-")</f>
        <v>8.4075174390936327E-2</v>
      </c>
      <c r="AK810" s="95">
        <v>10</v>
      </c>
      <c r="AL810" s="96">
        <f t="shared" si="741"/>
        <v>680699.6</v>
      </c>
      <c r="AM810" s="97">
        <f t="shared" ref="AM810:AM819" si="782">IFERROR(AK810/$CN$79,0)</f>
        <v>0.15151515151515152</v>
      </c>
      <c r="AN810" s="280"/>
      <c r="AO810" s="90">
        <v>2</v>
      </c>
      <c r="AP810" s="197" t="s">
        <v>400</v>
      </c>
      <c r="AQ810" s="198" t="s">
        <v>401</v>
      </c>
      <c r="AR810" s="93">
        <v>14358696</v>
      </c>
      <c r="AS810" s="94">
        <f>IFERROR(AR810/AR819,"-")</f>
        <v>0.13268816631957614</v>
      </c>
      <c r="AT810" s="95">
        <v>31</v>
      </c>
      <c r="AU810" s="96">
        <f t="shared" si="742"/>
        <v>463183.74193548388</v>
      </c>
      <c r="AV810" s="97">
        <f t="shared" si="777"/>
        <v>0.41891891891891891</v>
      </c>
      <c r="AW810" s="280"/>
      <c r="AX810" s="90">
        <v>2</v>
      </c>
      <c r="AY810" s="197" t="s">
        <v>388</v>
      </c>
      <c r="AZ810" s="198" t="s">
        <v>389</v>
      </c>
      <c r="BA810" s="93">
        <v>19601822</v>
      </c>
      <c r="BB810" s="94">
        <f>IFERROR(BA810/BA819,"-")</f>
        <v>0.1264178980785943</v>
      </c>
      <c r="BC810" s="95">
        <v>12</v>
      </c>
      <c r="BD810" s="96">
        <f t="shared" si="743"/>
        <v>1633485.1666666667</v>
      </c>
      <c r="BE810" s="97">
        <f t="shared" si="778"/>
        <v>0.17647058823529413</v>
      </c>
      <c r="BF810" s="280"/>
      <c r="BG810" s="90">
        <v>2</v>
      </c>
      <c r="BH810" s="197" t="s">
        <v>408</v>
      </c>
      <c r="BI810" s="198" t="s">
        <v>409</v>
      </c>
      <c r="BJ810" s="93">
        <v>14958244</v>
      </c>
      <c r="BK810" s="94">
        <f>IFERROR(BJ810/BJ819,"-")</f>
        <v>0.12205849377151166</v>
      </c>
      <c r="BL810" s="95">
        <v>22</v>
      </c>
      <c r="BM810" s="96">
        <f t="shared" si="744"/>
        <v>679920.18181818177</v>
      </c>
      <c r="BN810" s="97">
        <f t="shared" si="779"/>
        <v>0.44897959183673469</v>
      </c>
      <c r="BO810" s="280"/>
      <c r="BP810" s="90">
        <v>2</v>
      </c>
      <c r="BQ810" s="197" t="s">
        <v>408</v>
      </c>
      <c r="BR810" s="198" t="s">
        <v>409</v>
      </c>
      <c r="BS810" s="93">
        <v>5228536</v>
      </c>
      <c r="BT810" s="94">
        <f>IFERROR(BS810/BS819,"-")</f>
        <v>8.9247023853720894E-2</v>
      </c>
      <c r="BU810" s="95">
        <v>11</v>
      </c>
      <c r="BV810" s="96">
        <f t="shared" si="745"/>
        <v>475321.45454545453</v>
      </c>
      <c r="BW810" s="97">
        <f t="shared" si="780"/>
        <v>0.31428571428571428</v>
      </c>
      <c r="BX810" s="280"/>
      <c r="BY810" s="90">
        <v>2</v>
      </c>
      <c r="BZ810" s="197" t="s">
        <v>388</v>
      </c>
      <c r="CA810" s="198" t="s">
        <v>389</v>
      </c>
      <c r="CB810" s="93">
        <v>73211106</v>
      </c>
      <c r="CC810" s="94">
        <f>IFERROR(CB810/CB819,"-")</f>
        <v>6.1848412717541282E-2</v>
      </c>
      <c r="CD810" s="95">
        <v>99</v>
      </c>
      <c r="CE810" s="96">
        <f t="shared" si="746"/>
        <v>739506.12121212122</v>
      </c>
      <c r="CF810" s="97">
        <f t="shared" si="781"/>
        <v>6.9964664310954064E-2</v>
      </c>
    </row>
    <row r="811" spans="2:84" ht="13.5" customHeight="1">
      <c r="B811" s="277"/>
      <c r="C811" s="285"/>
      <c r="D811" s="280"/>
      <c r="E811" s="90">
        <v>3</v>
      </c>
      <c r="F811" s="112" t="s">
        <v>392</v>
      </c>
      <c r="G811" s="198" t="s">
        <v>393</v>
      </c>
      <c r="H811" s="93">
        <v>25718235</v>
      </c>
      <c r="I811" s="94">
        <f>IFERROR(H811/H819,"-")</f>
        <v>4.8604380250677474E-2</v>
      </c>
      <c r="J811" s="95">
        <v>473</v>
      </c>
      <c r="K811" s="96">
        <f t="shared" si="738"/>
        <v>54372.589852008459</v>
      </c>
      <c r="L811" s="97">
        <f t="shared" si="774"/>
        <v>0.46509341199606685</v>
      </c>
      <c r="M811" s="280"/>
      <c r="N811" s="90">
        <v>3</v>
      </c>
      <c r="O811" s="112" t="s">
        <v>400</v>
      </c>
      <c r="P811" s="198" t="s">
        <v>401</v>
      </c>
      <c r="Q811" s="93">
        <v>4803397</v>
      </c>
      <c r="R811" s="94">
        <f>IFERROR(Q811/Q819,"-")</f>
        <v>6.0866040899409918E-2</v>
      </c>
      <c r="S811" s="95">
        <v>23</v>
      </c>
      <c r="T811" s="96">
        <f t="shared" si="739"/>
        <v>208843.34782608695</v>
      </c>
      <c r="U811" s="97">
        <f t="shared" si="775"/>
        <v>0.37096774193548387</v>
      </c>
      <c r="V811" s="280"/>
      <c r="W811" s="90">
        <v>3</v>
      </c>
      <c r="X811" s="112" t="s">
        <v>408</v>
      </c>
      <c r="Y811" s="198" t="s">
        <v>409</v>
      </c>
      <c r="Z811" s="93">
        <v>4394254</v>
      </c>
      <c r="AA811" s="94">
        <f>IFERROR(Z811/Z819,"-")</f>
        <v>8.7362269235984183E-2</v>
      </c>
      <c r="AB811" s="95">
        <v>19</v>
      </c>
      <c r="AC811" s="96">
        <f t="shared" si="740"/>
        <v>231276.52631578947</v>
      </c>
      <c r="AD811" s="97">
        <f t="shared" si="776"/>
        <v>0.43181818181818182</v>
      </c>
      <c r="AE811" s="280"/>
      <c r="AF811" s="90">
        <v>3</v>
      </c>
      <c r="AG811" s="112" t="s">
        <v>400</v>
      </c>
      <c r="AH811" s="198" t="s">
        <v>401</v>
      </c>
      <c r="AI811" s="93">
        <v>6305261</v>
      </c>
      <c r="AJ811" s="94">
        <f>IFERROR(AI811/AI819,"-")</f>
        <v>7.7878100435988154E-2</v>
      </c>
      <c r="AK811" s="95">
        <v>12</v>
      </c>
      <c r="AL811" s="96">
        <f t="shared" si="741"/>
        <v>525438.41666666663</v>
      </c>
      <c r="AM811" s="97">
        <f t="shared" si="782"/>
        <v>0.18181818181818182</v>
      </c>
      <c r="AN811" s="280"/>
      <c r="AO811" s="90">
        <v>3</v>
      </c>
      <c r="AP811" s="112" t="s">
        <v>380</v>
      </c>
      <c r="AQ811" s="198" t="s">
        <v>381</v>
      </c>
      <c r="AR811" s="93">
        <v>5922242</v>
      </c>
      <c r="AS811" s="94">
        <f>IFERROR(AR811/AR819,"-")</f>
        <v>5.4727214189977919E-2</v>
      </c>
      <c r="AT811" s="95">
        <v>50</v>
      </c>
      <c r="AU811" s="96">
        <f t="shared" si="742"/>
        <v>118444.84</v>
      </c>
      <c r="AV811" s="97">
        <f t="shared" si="777"/>
        <v>0.67567567567567566</v>
      </c>
      <c r="AW811" s="280"/>
      <c r="AX811" s="90">
        <v>3</v>
      </c>
      <c r="AY811" s="112" t="s">
        <v>408</v>
      </c>
      <c r="AZ811" s="198" t="s">
        <v>409</v>
      </c>
      <c r="BA811" s="93">
        <v>13781263</v>
      </c>
      <c r="BB811" s="94">
        <f>IFERROR(BA811/BA819,"-")</f>
        <v>8.8879406278064496E-2</v>
      </c>
      <c r="BC811" s="95">
        <v>27</v>
      </c>
      <c r="BD811" s="96">
        <f t="shared" si="743"/>
        <v>510417.14814814815</v>
      </c>
      <c r="BE811" s="97">
        <f t="shared" si="778"/>
        <v>0.39705882352941174</v>
      </c>
      <c r="BF811" s="280"/>
      <c r="BG811" s="90">
        <v>3</v>
      </c>
      <c r="BH811" s="112" t="s">
        <v>404</v>
      </c>
      <c r="BI811" s="198" t="s">
        <v>405</v>
      </c>
      <c r="BJ811" s="93">
        <v>13266185</v>
      </c>
      <c r="BK811" s="94">
        <f>IFERROR(BJ811/BJ819,"-")</f>
        <v>0.10825138025521054</v>
      </c>
      <c r="BL811" s="95">
        <v>36</v>
      </c>
      <c r="BM811" s="96">
        <f t="shared" si="744"/>
        <v>368505.13888888888</v>
      </c>
      <c r="BN811" s="97">
        <f t="shared" si="779"/>
        <v>0.73469387755102045</v>
      </c>
      <c r="BO811" s="280"/>
      <c r="BP811" s="90">
        <v>3</v>
      </c>
      <c r="BQ811" s="112" t="s">
        <v>412</v>
      </c>
      <c r="BR811" s="198" t="s">
        <v>413</v>
      </c>
      <c r="BS811" s="93">
        <v>4825048</v>
      </c>
      <c r="BT811" s="94">
        <f>IFERROR(BS811/BS819,"-")</f>
        <v>8.2359798986054278E-2</v>
      </c>
      <c r="BU811" s="95">
        <v>10</v>
      </c>
      <c r="BV811" s="96">
        <f t="shared" si="745"/>
        <v>482504.8</v>
      </c>
      <c r="BW811" s="97">
        <f t="shared" si="780"/>
        <v>0.2857142857142857</v>
      </c>
      <c r="BX811" s="280"/>
      <c r="BY811" s="90">
        <v>3</v>
      </c>
      <c r="BZ811" s="112" t="s">
        <v>382</v>
      </c>
      <c r="CA811" s="198" t="s">
        <v>383</v>
      </c>
      <c r="CB811" s="93">
        <v>65179432</v>
      </c>
      <c r="CC811" s="94">
        <f>IFERROR(CB811/CB819,"-")</f>
        <v>5.5063290684761915E-2</v>
      </c>
      <c r="CD811" s="95">
        <v>378</v>
      </c>
      <c r="CE811" s="96">
        <f t="shared" si="746"/>
        <v>172432.35978835978</v>
      </c>
      <c r="CF811" s="97">
        <f t="shared" si="781"/>
        <v>0.26713780918727914</v>
      </c>
    </row>
    <row r="812" spans="2:84" ht="13.5" customHeight="1">
      <c r="B812" s="277"/>
      <c r="C812" s="285"/>
      <c r="D812" s="280"/>
      <c r="E812" s="90">
        <v>4</v>
      </c>
      <c r="F812" s="197" t="s">
        <v>388</v>
      </c>
      <c r="G812" s="198" t="s">
        <v>389</v>
      </c>
      <c r="H812" s="93">
        <v>25660058</v>
      </c>
      <c r="I812" s="94">
        <f>IFERROR(H812/H819,"-")</f>
        <v>4.8494432696739823E-2</v>
      </c>
      <c r="J812" s="95">
        <v>49</v>
      </c>
      <c r="K812" s="96">
        <f t="shared" si="738"/>
        <v>523674.6530612245</v>
      </c>
      <c r="L812" s="97">
        <f t="shared" si="774"/>
        <v>4.8180924287118974E-2</v>
      </c>
      <c r="M812" s="280"/>
      <c r="N812" s="90">
        <v>4</v>
      </c>
      <c r="O812" s="197" t="s">
        <v>390</v>
      </c>
      <c r="P812" s="198" t="s">
        <v>391</v>
      </c>
      <c r="Q812" s="93">
        <v>4382493</v>
      </c>
      <c r="R812" s="94">
        <f>IFERROR(Q812/Q819,"-")</f>
        <v>5.5532573755485475E-2</v>
      </c>
      <c r="S812" s="95">
        <v>36</v>
      </c>
      <c r="T812" s="96">
        <f t="shared" si="739"/>
        <v>121735.91666666667</v>
      </c>
      <c r="U812" s="97">
        <f t="shared" si="775"/>
        <v>0.58064516129032262</v>
      </c>
      <c r="V812" s="280"/>
      <c r="W812" s="90">
        <v>4</v>
      </c>
      <c r="X812" s="197" t="s">
        <v>432</v>
      </c>
      <c r="Y812" s="198" t="s">
        <v>433</v>
      </c>
      <c r="Z812" s="93">
        <v>3749890</v>
      </c>
      <c r="AA812" s="94">
        <f>IFERROR(Z812/Z819,"-")</f>
        <v>7.455165308726458E-2</v>
      </c>
      <c r="AB812" s="95">
        <v>13</v>
      </c>
      <c r="AC812" s="96">
        <f t="shared" si="740"/>
        <v>288453.07692307694</v>
      </c>
      <c r="AD812" s="97">
        <f t="shared" si="776"/>
        <v>0.29545454545454547</v>
      </c>
      <c r="AE812" s="280"/>
      <c r="AF812" s="90">
        <v>4</v>
      </c>
      <c r="AG812" s="197" t="s">
        <v>386</v>
      </c>
      <c r="AH812" s="198" t="s">
        <v>387</v>
      </c>
      <c r="AI812" s="93">
        <v>5043416</v>
      </c>
      <c r="AJ812" s="94">
        <f>IFERROR(AI812/AI819,"-")</f>
        <v>6.2292688246921038E-2</v>
      </c>
      <c r="AK812" s="95">
        <v>45</v>
      </c>
      <c r="AL812" s="96">
        <f t="shared" si="741"/>
        <v>112075.91111111111</v>
      </c>
      <c r="AM812" s="97">
        <f t="shared" si="782"/>
        <v>0.68181818181818177</v>
      </c>
      <c r="AN812" s="280"/>
      <c r="AO812" s="90">
        <v>4</v>
      </c>
      <c r="AP812" s="197" t="s">
        <v>396</v>
      </c>
      <c r="AQ812" s="198" t="s">
        <v>397</v>
      </c>
      <c r="AR812" s="93">
        <v>5319996</v>
      </c>
      <c r="AS812" s="94">
        <f>IFERROR(AR812/AR819,"-")</f>
        <v>4.9161881696463225E-2</v>
      </c>
      <c r="AT812" s="95">
        <v>35</v>
      </c>
      <c r="AU812" s="96">
        <f t="shared" si="742"/>
        <v>151999.88571428572</v>
      </c>
      <c r="AV812" s="97">
        <f t="shared" si="777"/>
        <v>0.47297297297297297</v>
      </c>
      <c r="AW812" s="280"/>
      <c r="AX812" s="90">
        <v>4</v>
      </c>
      <c r="AY812" s="197" t="s">
        <v>400</v>
      </c>
      <c r="AZ812" s="198" t="s">
        <v>401</v>
      </c>
      <c r="BA812" s="93">
        <v>12000829</v>
      </c>
      <c r="BB812" s="94">
        <f>IFERROR(BA812/BA819,"-")</f>
        <v>7.7396865321021635E-2</v>
      </c>
      <c r="BC812" s="95">
        <v>30</v>
      </c>
      <c r="BD812" s="96">
        <f t="shared" si="743"/>
        <v>400027.63333333336</v>
      </c>
      <c r="BE812" s="97">
        <f t="shared" si="778"/>
        <v>0.44117647058823528</v>
      </c>
      <c r="BF812" s="280"/>
      <c r="BG812" s="90">
        <v>4</v>
      </c>
      <c r="BH812" s="197" t="s">
        <v>388</v>
      </c>
      <c r="BI812" s="198" t="s">
        <v>389</v>
      </c>
      <c r="BJ812" s="93">
        <v>11200068</v>
      </c>
      <c r="BK812" s="94">
        <f>IFERROR(BJ812/BJ819,"-")</f>
        <v>9.1391972895916593E-2</v>
      </c>
      <c r="BL812" s="95">
        <v>9</v>
      </c>
      <c r="BM812" s="96">
        <f t="shared" si="744"/>
        <v>1244452</v>
      </c>
      <c r="BN812" s="97">
        <f t="shared" si="779"/>
        <v>0.18367346938775511</v>
      </c>
      <c r="BO812" s="280"/>
      <c r="BP812" s="90">
        <v>4</v>
      </c>
      <c r="BQ812" s="197" t="s">
        <v>380</v>
      </c>
      <c r="BR812" s="198" t="s">
        <v>381</v>
      </c>
      <c r="BS812" s="93">
        <v>4783969</v>
      </c>
      <c r="BT812" s="94">
        <f>IFERROR(BS812/BS819,"-")</f>
        <v>8.1658612555878224E-2</v>
      </c>
      <c r="BU812" s="95">
        <v>25</v>
      </c>
      <c r="BV812" s="96">
        <f t="shared" si="745"/>
        <v>191358.76</v>
      </c>
      <c r="BW812" s="97">
        <f t="shared" si="780"/>
        <v>0.7142857142857143</v>
      </c>
      <c r="BX812" s="280"/>
      <c r="BY812" s="90">
        <v>4</v>
      </c>
      <c r="BZ812" s="197" t="s">
        <v>408</v>
      </c>
      <c r="CA812" s="198" t="s">
        <v>409</v>
      </c>
      <c r="CB812" s="93">
        <v>52301101</v>
      </c>
      <c r="CC812" s="94">
        <f>IFERROR(CB812/CB819,"-")</f>
        <v>4.4183734640340103E-2</v>
      </c>
      <c r="CD812" s="95">
        <v>406</v>
      </c>
      <c r="CE812" s="96">
        <f t="shared" si="746"/>
        <v>128820.44581280788</v>
      </c>
      <c r="CF812" s="97">
        <f t="shared" si="781"/>
        <v>0.28692579505300353</v>
      </c>
    </row>
    <row r="813" spans="2:84" ht="13.5" customHeight="1">
      <c r="B813" s="277"/>
      <c r="C813" s="285"/>
      <c r="D813" s="280"/>
      <c r="E813" s="90">
        <v>5</v>
      </c>
      <c r="F813" s="197" t="s">
        <v>384</v>
      </c>
      <c r="G813" s="198" t="s">
        <v>385</v>
      </c>
      <c r="H813" s="93">
        <v>25655012</v>
      </c>
      <c r="I813" s="94">
        <f>IFERROR(H813/H819,"-")</f>
        <v>4.8484896361810741E-2</v>
      </c>
      <c r="J813" s="95">
        <v>631</v>
      </c>
      <c r="K813" s="96">
        <f t="shared" si="738"/>
        <v>40657.705229793981</v>
      </c>
      <c r="L813" s="97">
        <f t="shared" si="774"/>
        <v>0.62045231071779749</v>
      </c>
      <c r="M813" s="280"/>
      <c r="N813" s="90">
        <v>5</v>
      </c>
      <c r="O813" s="197" t="s">
        <v>402</v>
      </c>
      <c r="P813" s="198" t="s">
        <v>403</v>
      </c>
      <c r="Q813" s="93">
        <v>3995014</v>
      </c>
      <c r="R813" s="94">
        <f>IFERROR(Q813/Q819,"-")</f>
        <v>5.0622650078208237E-2</v>
      </c>
      <c r="S813" s="95">
        <v>23</v>
      </c>
      <c r="T813" s="96">
        <f t="shared" si="739"/>
        <v>173696.26086956522</v>
      </c>
      <c r="U813" s="97">
        <f t="shared" si="775"/>
        <v>0.37096774193548387</v>
      </c>
      <c r="V813" s="280"/>
      <c r="W813" s="90">
        <v>5</v>
      </c>
      <c r="X813" s="197" t="s">
        <v>402</v>
      </c>
      <c r="Y813" s="198" t="s">
        <v>403</v>
      </c>
      <c r="Z813" s="93">
        <v>3437121</v>
      </c>
      <c r="AA813" s="94">
        <f>IFERROR(Z813/Z819,"-")</f>
        <v>6.833348509181654E-2</v>
      </c>
      <c r="AB813" s="95">
        <v>24</v>
      </c>
      <c r="AC813" s="96">
        <f t="shared" si="740"/>
        <v>143213.375</v>
      </c>
      <c r="AD813" s="97">
        <f t="shared" si="776"/>
        <v>0.54545454545454541</v>
      </c>
      <c r="AE813" s="280"/>
      <c r="AF813" s="90">
        <v>5</v>
      </c>
      <c r="AG813" s="197" t="s">
        <v>404</v>
      </c>
      <c r="AH813" s="198" t="s">
        <v>405</v>
      </c>
      <c r="AI813" s="93">
        <v>4954593</v>
      </c>
      <c r="AJ813" s="94">
        <f>IFERROR(AI813/AI819,"-")</f>
        <v>6.1195609709644667E-2</v>
      </c>
      <c r="AK813" s="95">
        <v>27</v>
      </c>
      <c r="AL813" s="96">
        <f t="shared" si="741"/>
        <v>183503.44444444444</v>
      </c>
      <c r="AM813" s="97">
        <f t="shared" si="782"/>
        <v>0.40909090909090912</v>
      </c>
      <c r="AN813" s="280"/>
      <c r="AO813" s="90">
        <v>5</v>
      </c>
      <c r="AP813" s="197" t="s">
        <v>390</v>
      </c>
      <c r="AQ813" s="198" t="s">
        <v>391</v>
      </c>
      <c r="AR813" s="93">
        <v>4580475</v>
      </c>
      <c r="AS813" s="94">
        <f>IFERROR(AR813/AR819,"-")</f>
        <v>4.2327996123231557E-2</v>
      </c>
      <c r="AT813" s="95">
        <v>40</v>
      </c>
      <c r="AU813" s="96">
        <f t="shared" si="742"/>
        <v>114511.875</v>
      </c>
      <c r="AV813" s="97">
        <f t="shared" si="777"/>
        <v>0.54054054054054057</v>
      </c>
      <c r="AW813" s="280"/>
      <c r="AX813" s="90">
        <v>5</v>
      </c>
      <c r="AY813" s="197" t="s">
        <v>404</v>
      </c>
      <c r="AZ813" s="198" t="s">
        <v>405</v>
      </c>
      <c r="BA813" s="93">
        <v>7290146</v>
      </c>
      <c r="BB813" s="94">
        <f>IFERROR(BA813/BA819,"-")</f>
        <v>4.7016289302396076E-2</v>
      </c>
      <c r="BC813" s="95">
        <v>51</v>
      </c>
      <c r="BD813" s="96">
        <f t="shared" si="743"/>
        <v>142944.03921568627</v>
      </c>
      <c r="BE813" s="97">
        <f t="shared" si="778"/>
        <v>0.75</v>
      </c>
      <c r="BF813" s="280"/>
      <c r="BG813" s="90">
        <v>5</v>
      </c>
      <c r="BH813" s="197" t="s">
        <v>410</v>
      </c>
      <c r="BI813" s="198" t="s">
        <v>411</v>
      </c>
      <c r="BJ813" s="93">
        <v>8955140</v>
      </c>
      <c r="BK813" s="94">
        <f>IFERROR(BJ813/BJ819,"-")</f>
        <v>7.3073477068098025E-2</v>
      </c>
      <c r="BL813" s="95">
        <v>25</v>
      </c>
      <c r="BM813" s="96">
        <f t="shared" si="744"/>
        <v>358205.6</v>
      </c>
      <c r="BN813" s="97">
        <f t="shared" si="779"/>
        <v>0.51020408163265307</v>
      </c>
      <c r="BO813" s="280"/>
      <c r="BP813" s="90">
        <v>5</v>
      </c>
      <c r="BQ813" s="197" t="s">
        <v>430</v>
      </c>
      <c r="BR813" s="198" t="s">
        <v>431</v>
      </c>
      <c r="BS813" s="93">
        <v>3205367</v>
      </c>
      <c r="BT813" s="94">
        <f>IFERROR(BS813/BS819,"-")</f>
        <v>5.4713109962125112E-2</v>
      </c>
      <c r="BU813" s="95">
        <v>10</v>
      </c>
      <c r="BV813" s="96">
        <f t="shared" si="745"/>
        <v>320536.7</v>
      </c>
      <c r="BW813" s="97">
        <f t="shared" si="780"/>
        <v>0.2857142857142857</v>
      </c>
      <c r="BX813" s="280"/>
      <c r="BY813" s="90">
        <v>5</v>
      </c>
      <c r="BZ813" s="197" t="s">
        <v>386</v>
      </c>
      <c r="CA813" s="198" t="s">
        <v>387</v>
      </c>
      <c r="CB813" s="93">
        <v>52216888</v>
      </c>
      <c r="CC813" s="94">
        <f>IFERROR(CB813/CB819,"-")</f>
        <v>4.4112591877107123E-2</v>
      </c>
      <c r="CD813" s="95">
        <v>872</v>
      </c>
      <c r="CE813" s="96">
        <f t="shared" si="746"/>
        <v>59881.752293577985</v>
      </c>
      <c r="CF813" s="97">
        <f t="shared" si="781"/>
        <v>0.6162544169611307</v>
      </c>
    </row>
    <row r="814" spans="2:84" ht="13.5" customHeight="1">
      <c r="B814" s="277"/>
      <c r="C814" s="285"/>
      <c r="D814" s="280"/>
      <c r="E814" s="90">
        <v>6</v>
      </c>
      <c r="F814" s="112" t="s">
        <v>386</v>
      </c>
      <c r="G814" s="198" t="s">
        <v>387</v>
      </c>
      <c r="H814" s="93">
        <v>22601526</v>
      </c>
      <c r="I814" s="94">
        <f>IFERROR(H814/H819,"-")</f>
        <v>4.2714173968375881E-2</v>
      </c>
      <c r="J814" s="95">
        <v>555</v>
      </c>
      <c r="K814" s="96">
        <f t="shared" si="738"/>
        <v>40723.470270270271</v>
      </c>
      <c r="L814" s="97">
        <f t="shared" si="774"/>
        <v>0.54572271386430682</v>
      </c>
      <c r="M814" s="280"/>
      <c r="N814" s="90">
        <v>6</v>
      </c>
      <c r="O814" s="112" t="s">
        <v>398</v>
      </c>
      <c r="P814" s="198" t="s">
        <v>399</v>
      </c>
      <c r="Q814" s="93">
        <v>3119486</v>
      </c>
      <c r="R814" s="94">
        <f>IFERROR(Q814/Q819,"-")</f>
        <v>3.9528434243752214E-2</v>
      </c>
      <c r="S814" s="95">
        <v>25</v>
      </c>
      <c r="T814" s="96">
        <f t="shared" si="739"/>
        <v>124779.44</v>
      </c>
      <c r="U814" s="97">
        <f t="shared" si="775"/>
        <v>0.40322580645161288</v>
      </c>
      <c r="V814" s="280"/>
      <c r="W814" s="90">
        <v>6</v>
      </c>
      <c r="X814" s="112" t="s">
        <v>404</v>
      </c>
      <c r="Y814" s="198" t="s">
        <v>405</v>
      </c>
      <c r="Z814" s="93">
        <v>2899530</v>
      </c>
      <c r="AA814" s="94">
        <f>IFERROR(Z814/Z819,"-")</f>
        <v>5.7645625518646215E-2</v>
      </c>
      <c r="AB814" s="95">
        <v>13</v>
      </c>
      <c r="AC814" s="96">
        <f t="shared" si="740"/>
        <v>223040.76923076922</v>
      </c>
      <c r="AD814" s="97">
        <f t="shared" si="776"/>
        <v>0.29545454545454547</v>
      </c>
      <c r="AE814" s="280"/>
      <c r="AF814" s="90">
        <v>6</v>
      </c>
      <c r="AG814" s="112" t="s">
        <v>382</v>
      </c>
      <c r="AH814" s="198" t="s">
        <v>383</v>
      </c>
      <c r="AI814" s="93">
        <v>4730573</v>
      </c>
      <c r="AJ814" s="94">
        <f>IFERROR(AI814/AI819,"-")</f>
        <v>5.8428673961914306E-2</v>
      </c>
      <c r="AK814" s="95">
        <v>17</v>
      </c>
      <c r="AL814" s="96">
        <f t="shared" si="741"/>
        <v>278269</v>
      </c>
      <c r="AM814" s="97">
        <f t="shared" si="782"/>
        <v>0.25757575757575757</v>
      </c>
      <c r="AN814" s="280"/>
      <c r="AO814" s="90">
        <v>6</v>
      </c>
      <c r="AP814" s="112" t="s">
        <v>456</v>
      </c>
      <c r="AQ814" s="198" t="s">
        <v>457</v>
      </c>
      <c r="AR814" s="93">
        <v>4354488</v>
      </c>
      <c r="AS814" s="94">
        <f>IFERROR(AR814/AR819,"-")</f>
        <v>4.0239658808891729E-2</v>
      </c>
      <c r="AT814" s="95">
        <v>30</v>
      </c>
      <c r="AU814" s="96">
        <f t="shared" si="742"/>
        <v>145149.6</v>
      </c>
      <c r="AV814" s="97">
        <f t="shared" si="777"/>
        <v>0.40540540540540543</v>
      </c>
      <c r="AW814" s="280"/>
      <c r="AX814" s="90">
        <v>6</v>
      </c>
      <c r="AY814" s="112" t="s">
        <v>410</v>
      </c>
      <c r="AZ814" s="198" t="s">
        <v>411</v>
      </c>
      <c r="BA814" s="93">
        <v>7028486</v>
      </c>
      <c r="BB814" s="94">
        <f>IFERROR(BA814/BA819,"-")</f>
        <v>4.5328767233720778E-2</v>
      </c>
      <c r="BC814" s="95">
        <v>38</v>
      </c>
      <c r="BD814" s="96">
        <f t="shared" si="743"/>
        <v>184960.15789473685</v>
      </c>
      <c r="BE814" s="97">
        <f t="shared" si="778"/>
        <v>0.55882352941176472</v>
      </c>
      <c r="BF814" s="280"/>
      <c r="BG814" s="90">
        <v>6</v>
      </c>
      <c r="BH814" s="112" t="s">
        <v>386</v>
      </c>
      <c r="BI814" s="198" t="s">
        <v>387</v>
      </c>
      <c r="BJ814" s="93">
        <v>7192726</v>
      </c>
      <c r="BK814" s="94">
        <f>IFERROR(BJ814/BJ819,"-")</f>
        <v>5.8692270407622045E-2</v>
      </c>
      <c r="BL814" s="95">
        <v>42</v>
      </c>
      <c r="BM814" s="96">
        <f t="shared" si="744"/>
        <v>171255.38095238095</v>
      </c>
      <c r="BN814" s="97">
        <f t="shared" si="779"/>
        <v>0.8571428571428571</v>
      </c>
      <c r="BO814" s="280"/>
      <c r="BP814" s="90">
        <v>6</v>
      </c>
      <c r="BQ814" s="112" t="s">
        <v>386</v>
      </c>
      <c r="BR814" s="198" t="s">
        <v>387</v>
      </c>
      <c r="BS814" s="93">
        <v>2788328</v>
      </c>
      <c r="BT814" s="94">
        <f>IFERROR(BS814/BS819,"-")</f>
        <v>4.759458011343861E-2</v>
      </c>
      <c r="BU814" s="95">
        <v>29</v>
      </c>
      <c r="BV814" s="96">
        <f t="shared" si="745"/>
        <v>96149.241379310348</v>
      </c>
      <c r="BW814" s="97">
        <f t="shared" si="780"/>
        <v>0.82857142857142863</v>
      </c>
      <c r="BX814" s="280"/>
      <c r="BY814" s="90">
        <v>6</v>
      </c>
      <c r="BZ814" s="112" t="s">
        <v>400</v>
      </c>
      <c r="CA814" s="198" t="s">
        <v>401</v>
      </c>
      <c r="CB814" s="93">
        <v>49938256</v>
      </c>
      <c r="CC814" s="94">
        <f>IFERROR(CB814/CB819,"-")</f>
        <v>4.218761382299336E-2</v>
      </c>
      <c r="CD814" s="95">
        <v>238</v>
      </c>
      <c r="CE814" s="96">
        <f t="shared" si="746"/>
        <v>209824.6050420168</v>
      </c>
      <c r="CF814" s="97">
        <f t="shared" si="781"/>
        <v>0.16819787985865725</v>
      </c>
    </row>
    <row r="815" spans="2:84" ht="13.5" customHeight="1">
      <c r="B815" s="277"/>
      <c r="C815" s="285"/>
      <c r="D815" s="280"/>
      <c r="E815" s="90">
        <v>7</v>
      </c>
      <c r="F815" s="112" t="s">
        <v>390</v>
      </c>
      <c r="G815" s="198" t="s">
        <v>391</v>
      </c>
      <c r="H815" s="93">
        <v>22071402</v>
      </c>
      <c r="I815" s="94">
        <f>IFERROR(H815/H819,"-")</f>
        <v>4.1712303176075778E-2</v>
      </c>
      <c r="J815" s="95">
        <v>464</v>
      </c>
      <c r="K815" s="96">
        <f t="shared" si="738"/>
        <v>47567.676724137928</v>
      </c>
      <c r="L815" s="97">
        <f t="shared" si="774"/>
        <v>0.45624385447394294</v>
      </c>
      <c r="M815" s="280"/>
      <c r="N815" s="90">
        <v>7</v>
      </c>
      <c r="O815" s="112" t="s">
        <v>414</v>
      </c>
      <c r="P815" s="198" t="s">
        <v>415</v>
      </c>
      <c r="Q815" s="93">
        <v>2435112</v>
      </c>
      <c r="R815" s="94">
        <f>IFERROR(Q815/Q819,"-")</f>
        <v>3.085641819459101E-2</v>
      </c>
      <c r="S815" s="95">
        <v>28</v>
      </c>
      <c r="T815" s="96">
        <f t="shared" si="739"/>
        <v>86968.28571428571</v>
      </c>
      <c r="U815" s="97">
        <f t="shared" si="775"/>
        <v>0.45161290322580644</v>
      </c>
      <c r="V815" s="280"/>
      <c r="W815" s="90">
        <v>7</v>
      </c>
      <c r="X815" s="112" t="s">
        <v>436</v>
      </c>
      <c r="Y815" s="198" t="s">
        <v>437</v>
      </c>
      <c r="Z815" s="93">
        <v>2555391</v>
      </c>
      <c r="AA815" s="94">
        <f>IFERROR(Z815/Z819,"-")</f>
        <v>5.0803789800318973E-2</v>
      </c>
      <c r="AB815" s="95">
        <v>10</v>
      </c>
      <c r="AC815" s="96">
        <f t="shared" si="740"/>
        <v>255539.1</v>
      </c>
      <c r="AD815" s="97">
        <f t="shared" si="776"/>
        <v>0.22727272727272727</v>
      </c>
      <c r="AE815" s="280"/>
      <c r="AF815" s="90">
        <v>7</v>
      </c>
      <c r="AG815" s="112" t="s">
        <v>410</v>
      </c>
      <c r="AH815" s="198" t="s">
        <v>411</v>
      </c>
      <c r="AI815" s="93">
        <v>4586413</v>
      </c>
      <c r="AJ815" s="94">
        <f>IFERROR(AI815/AI819,"-")</f>
        <v>5.664811214871545E-2</v>
      </c>
      <c r="AK815" s="95">
        <v>18</v>
      </c>
      <c r="AL815" s="96">
        <f t="shared" si="741"/>
        <v>254800.72222222222</v>
      </c>
      <c r="AM815" s="97">
        <f t="shared" si="782"/>
        <v>0.27272727272727271</v>
      </c>
      <c r="AN815" s="280"/>
      <c r="AO815" s="90">
        <v>7</v>
      </c>
      <c r="AP815" s="112" t="s">
        <v>410</v>
      </c>
      <c r="AQ815" s="198" t="s">
        <v>411</v>
      </c>
      <c r="AR815" s="93">
        <v>3608448</v>
      </c>
      <c r="AS815" s="94">
        <f>IFERROR(AR815/AR819,"-")</f>
        <v>3.3345531403376871E-2</v>
      </c>
      <c r="AT815" s="95">
        <v>19</v>
      </c>
      <c r="AU815" s="96">
        <f t="shared" si="742"/>
        <v>189918.31578947368</v>
      </c>
      <c r="AV815" s="97">
        <f t="shared" si="777"/>
        <v>0.25675675675675674</v>
      </c>
      <c r="AW815" s="280"/>
      <c r="AX815" s="90">
        <v>7</v>
      </c>
      <c r="AY815" s="112" t="s">
        <v>386</v>
      </c>
      <c r="AZ815" s="198" t="s">
        <v>387</v>
      </c>
      <c r="BA815" s="93">
        <v>6422388</v>
      </c>
      <c r="BB815" s="94">
        <f>IFERROR(BA815/BA819,"-")</f>
        <v>4.1419863500708615E-2</v>
      </c>
      <c r="BC815" s="95">
        <v>60</v>
      </c>
      <c r="BD815" s="96">
        <f t="shared" si="743"/>
        <v>107039.8</v>
      </c>
      <c r="BE815" s="97">
        <f t="shared" si="778"/>
        <v>0.88235294117647056</v>
      </c>
      <c r="BF815" s="280"/>
      <c r="BG815" s="90">
        <v>7</v>
      </c>
      <c r="BH815" s="112" t="s">
        <v>400</v>
      </c>
      <c r="BI815" s="198" t="s">
        <v>401</v>
      </c>
      <c r="BJ815" s="93">
        <v>6296127</v>
      </c>
      <c r="BK815" s="94">
        <f>IFERROR(BJ815/BJ819,"-")</f>
        <v>5.137606915719161E-2</v>
      </c>
      <c r="BL815" s="95">
        <v>15</v>
      </c>
      <c r="BM815" s="96">
        <f t="shared" si="744"/>
        <v>419741.8</v>
      </c>
      <c r="BN815" s="97">
        <f t="shared" si="779"/>
        <v>0.30612244897959184</v>
      </c>
      <c r="BO815" s="280"/>
      <c r="BP815" s="90">
        <v>7</v>
      </c>
      <c r="BQ815" s="112" t="s">
        <v>496</v>
      </c>
      <c r="BR815" s="198" t="s">
        <v>497</v>
      </c>
      <c r="BS815" s="93">
        <v>2648475</v>
      </c>
      <c r="BT815" s="94">
        <f>IFERROR(BS815/BS819,"-")</f>
        <v>4.5207398686933291E-2</v>
      </c>
      <c r="BU815" s="95">
        <v>21</v>
      </c>
      <c r="BV815" s="96">
        <f t="shared" si="745"/>
        <v>126117.85714285714</v>
      </c>
      <c r="BW815" s="97">
        <f t="shared" si="780"/>
        <v>0.6</v>
      </c>
      <c r="BX815" s="280"/>
      <c r="BY815" s="90">
        <v>7</v>
      </c>
      <c r="BZ815" s="112" t="s">
        <v>404</v>
      </c>
      <c r="CA815" s="198" t="s">
        <v>405</v>
      </c>
      <c r="CB815" s="93">
        <v>42472585</v>
      </c>
      <c r="CC815" s="94">
        <f>IFERROR(CB815/CB819,"-")</f>
        <v>3.5880648576198985E-2</v>
      </c>
      <c r="CD815" s="95">
        <v>408</v>
      </c>
      <c r="CE815" s="96">
        <f t="shared" si="746"/>
        <v>104099.47303921569</v>
      </c>
      <c r="CF815" s="97">
        <f t="shared" si="781"/>
        <v>0.28833922261484096</v>
      </c>
    </row>
    <row r="816" spans="2:84" ht="13.5" customHeight="1">
      <c r="B816" s="277"/>
      <c r="C816" s="285"/>
      <c r="D816" s="280"/>
      <c r="E816" s="90">
        <v>8</v>
      </c>
      <c r="F816" s="112" t="s">
        <v>420</v>
      </c>
      <c r="G816" s="198" t="s">
        <v>421</v>
      </c>
      <c r="H816" s="93">
        <v>19420671</v>
      </c>
      <c r="I816" s="94">
        <f>IFERROR(H816/H819,"-")</f>
        <v>3.6702739437885407E-2</v>
      </c>
      <c r="J816" s="95">
        <v>127</v>
      </c>
      <c r="K816" s="96">
        <f t="shared" si="738"/>
        <v>152918.66929133859</v>
      </c>
      <c r="L816" s="97">
        <f t="shared" si="774"/>
        <v>0.12487708947885939</v>
      </c>
      <c r="M816" s="280"/>
      <c r="N816" s="90">
        <v>8</v>
      </c>
      <c r="O816" s="112" t="s">
        <v>412</v>
      </c>
      <c r="P816" s="198" t="s">
        <v>413</v>
      </c>
      <c r="Q816" s="93">
        <v>2375488</v>
      </c>
      <c r="R816" s="94">
        <f>IFERROR(Q816/Q819,"-")</f>
        <v>3.0100895213128847E-2</v>
      </c>
      <c r="S816" s="95">
        <v>18</v>
      </c>
      <c r="T816" s="96">
        <f t="shared" si="739"/>
        <v>131971.55555555556</v>
      </c>
      <c r="U816" s="97">
        <f t="shared" si="775"/>
        <v>0.29032258064516131</v>
      </c>
      <c r="V816" s="280"/>
      <c r="W816" s="90">
        <v>8</v>
      </c>
      <c r="X816" s="112" t="s">
        <v>386</v>
      </c>
      <c r="Y816" s="198" t="s">
        <v>387</v>
      </c>
      <c r="Z816" s="93">
        <v>2382871</v>
      </c>
      <c r="AA816" s="94">
        <f>IFERROR(Z816/Z819,"-")</f>
        <v>4.737391553984336E-2</v>
      </c>
      <c r="AB816" s="95">
        <v>35</v>
      </c>
      <c r="AC816" s="96">
        <f t="shared" si="740"/>
        <v>68082.028571428571</v>
      </c>
      <c r="AD816" s="97">
        <f t="shared" si="776"/>
        <v>0.79545454545454541</v>
      </c>
      <c r="AE816" s="280"/>
      <c r="AF816" s="90">
        <v>8</v>
      </c>
      <c r="AG816" s="112" t="s">
        <v>488</v>
      </c>
      <c r="AH816" s="198" t="s">
        <v>489</v>
      </c>
      <c r="AI816" s="93">
        <v>4184516</v>
      </c>
      <c r="AJ816" s="94">
        <f>IFERROR(AI816/AI819,"-")</f>
        <v>5.1684166178687825E-2</v>
      </c>
      <c r="AK816" s="95">
        <v>7</v>
      </c>
      <c r="AL816" s="96">
        <f t="shared" si="741"/>
        <v>597788</v>
      </c>
      <c r="AM816" s="97">
        <f t="shared" si="782"/>
        <v>0.10606060606060606</v>
      </c>
      <c r="AN816" s="280"/>
      <c r="AO816" s="90">
        <v>8</v>
      </c>
      <c r="AP816" s="112" t="s">
        <v>386</v>
      </c>
      <c r="AQ816" s="198" t="s">
        <v>387</v>
      </c>
      <c r="AR816" s="93">
        <v>3516886</v>
      </c>
      <c r="AS816" s="94">
        <f>IFERROR(AR816/AR819,"-")</f>
        <v>3.2499410426614563E-2</v>
      </c>
      <c r="AT816" s="95">
        <v>60</v>
      </c>
      <c r="AU816" s="96">
        <f t="shared" si="742"/>
        <v>58614.76666666667</v>
      </c>
      <c r="AV816" s="97">
        <f t="shared" si="777"/>
        <v>0.81081081081081086</v>
      </c>
      <c r="AW816" s="280"/>
      <c r="AX816" s="90">
        <v>8</v>
      </c>
      <c r="AY816" s="112" t="s">
        <v>406</v>
      </c>
      <c r="AZ816" s="198" t="s">
        <v>407</v>
      </c>
      <c r="BA816" s="93">
        <v>5554407</v>
      </c>
      <c r="BB816" s="94">
        <f>IFERROR(BA816/BA819,"-")</f>
        <v>3.5821999506629065E-2</v>
      </c>
      <c r="BC816" s="95">
        <v>20</v>
      </c>
      <c r="BD816" s="96">
        <f t="shared" si="743"/>
        <v>277720.34999999998</v>
      </c>
      <c r="BE816" s="97">
        <f t="shared" si="778"/>
        <v>0.29411764705882354</v>
      </c>
      <c r="BF816" s="280"/>
      <c r="BG816" s="90">
        <v>8</v>
      </c>
      <c r="BH816" s="112" t="s">
        <v>416</v>
      </c>
      <c r="BI816" s="198" t="s">
        <v>417</v>
      </c>
      <c r="BJ816" s="93">
        <v>4367558</v>
      </c>
      <c r="BK816" s="94">
        <f>IFERROR(BJ816/BJ819,"-")</f>
        <v>3.5639046330552968E-2</v>
      </c>
      <c r="BL816" s="95">
        <v>26</v>
      </c>
      <c r="BM816" s="96">
        <f t="shared" si="744"/>
        <v>167983</v>
      </c>
      <c r="BN816" s="97">
        <f t="shared" si="779"/>
        <v>0.53061224489795922</v>
      </c>
      <c r="BO816" s="280"/>
      <c r="BP816" s="90">
        <v>8</v>
      </c>
      <c r="BQ816" s="112" t="s">
        <v>488</v>
      </c>
      <c r="BR816" s="198" t="s">
        <v>489</v>
      </c>
      <c r="BS816" s="93">
        <v>2617684</v>
      </c>
      <c r="BT816" s="94">
        <f>IFERROR(BS816/BS819,"-")</f>
        <v>4.4681820377540392E-2</v>
      </c>
      <c r="BU816" s="95">
        <v>4</v>
      </c>
      <c r="BV816" s="96">
        <f t="shared" si="745"/>
        <v>654421</v>
      </c>
      <c r="BW816" s="97">
        <f t="shared" si="780"/>
        <v>0.11428571428571428</v>
      </c>
      <c r="BX816" s="280"/>
      <c r="BY816" s="90">
        <v>8</v>
      </c>
      <c r="BZ816" s="112" t="s">
        <v>384</v>
      </c>
      <c r="CA816" s="198" t="s">
        <v>385</v>
      </c>
      <c r="CB816" s="93">
        <v>38885626</v>
      </c>
      <c r="CC816" s="94">
        <f>IFERROR(CB816/CB819,"-")</f>
        <v>3.2850401763196334E-2</v>
      </c>
      <c r="CD816" s="95">
        <v>917</v>
      </c>
      <c r="CE816" s="96">
        <f t="shared" si="746"/>
        <v>42405.262813522357</v>
      </c>
      <c r="CF816" s="97">
        <f t="shared" si="781"/>
        <v>0.64805653710247346</v>
      </c>
    </row>
    <row r="817" spans="2:84" ht="13.5" customHeight="1">
      <c r="B817" s="277"/>
      <c r="C817" s="285"/>
      <c r="D817" s="280"/>
      <c r="E817" s="90">
        <v>9</v>
      </c>
      <c r="F817" s="197" t="s">
        <v>418</v>
      </c>
      <c r="G817" s="198" t="s">
        <v>419</v>
      </c>
      <c r="H817" s="93">
        <v>16038337</v>
      </c>
      <c r="I817" s="94">
        <f>IFERROR(H817/H819,"-")</f>
        <v>3.0310533756943654E-2</v>
      </c>
      <c r="J817" s="95">
        <v>99</v>
      </c>
      <c r="K817" s="96">
        <f t="shared" si="738"/>
        <v>162003.40404040404</v>
      </c>
      <c r="L817" s="97">
        <f t="shared" si="774"/>
        <v>9.7345132743362831E-2</v>
      </c>
      <c r="M817" s="280"/>
      <c r="N817" s="90">
        <v>9</v>
      </c>
      <c r="O817" s="197" t="s">
        <v>386</v>
      </c>
      <c r="P817" s="198" t="s">
        <v>387</v>
      </c>
      <c r="Q817" s="93">
        <v>2268747</v>
      </c>
      <c r="R817" s="94">
        <f>IFERROR(Q817/Q819,"-")</f>
        <v>2.8748331169048395E-2</v>
      </c>
      <c r="S817" s="95">
        <v>46</v>
      </c>
      <c r="T817" s="96">
        <f t="shared" si="739"/>
        <v>49320.586956521736</v>
      </c>
      <c r="U817" s="97">
        <f t="shared" si="775"/>
        <v>0.74193548387096775</v>
      </c>
      <c r="V817" s="280"/>
      <c r="W817" s="90">
        <v>9</v>
      </c>
      <c r="X817" s="197" t="s">
        <v>380</v>
      </c>
      <c r="Y817" s="198" t="s">
        <v>381</v>
      </c>
      <c r="Z817" s="93">
        <v>1773938</v>
      </c>
      <c r="AA817" s="94">
        <f>IFERROR(Z817/Z819,"-")</f>
        <v>3.526770395246686E-2</v>
      </c>
      <c r="AB817" s="95">
        <v>29</v>
      </c>
      <c r="AC817" s="96">
        <f t="shared" si="740"/>
        <v>61170.275862068964</v>
      </c>
      <c r="AD817" s="97">
        <f t="shared" si="776"/>
        <v>0.65909090909090906</v>
      </c>
      <c r="AE817" s="280"/>
      <c r="AF817" s="90">
        <v>9</v>
      </c>
      <c r="AG817" s="197" t="s">
        <v>396</v>
      </c>
      <c r="AH817" s="198" t="s">
        <v>397</v>
      </c>
      <c r="AI817" s="93">
        <v>2389581</v>
      </c>
      <c r="AJ817" s="94">
        <f>IFERROR(AI817/AI819,"-")</f>
        <v>2.9514405370043999E-2</v>
      </c>
      <c r="AK817" s="95">
        <v>21</v>
      </c>
      <c r="AL817" s="96">
        <f t="shared" si="741"/>
        <v>113789.57142857143</v>
      </c>
      <c r="AM817" s="97">
        <f t="shared" si="782"/>
        <v>0.31818181818181818</v>
      </c>
      <c r="AN817" s="280"/>
      <c r="AO817" s="90">
        <v>9</v>
      </c>
      <c r="AP817" s="197" t="s">
        <v>450</v>
      </c>
      <c r="AQ817" s="198" t="s">
        <v>451</v>
      </c>
      <c r="AR817" s="93">
        <v>3032107</v>
      </c>
      <c r="AS817" s="94">
        <f>IFERROR(AR817/AR819,"-")</f>
        <v>2.8019586034466571E-2</v>
      </c>
      <c r="AT817" s="95">
        <v>2</v>
      </c>
      <c r="AU817" s="96">
        <f t="shared" si="742"/>
        <v>1516053.5</v>
      </c>
      <c r="AV817" s="97">
        <f t="shared" si="777"/>
        <v>2.7027027027027029E-2</v>
      </c>
      <c r="AW817" s="280"/>
      <c r="AX817" s="90">
        <v>9</v>
      </c>
      <c r="AY817" s="197" t="s">
        <v>430</v>
      </c>
      <c r="AZ817" s="198" t="s">
        <v>431</v>
      </c>
      <c r="BA817" s="93">
        <v>5546578</v>
      </c>
      <c r="BB817" s="94">
        <f>IFERROR(BA817/BA819,"-")</f>
        <v>3.5771507989868161E-2</v>
      </c>
      <c r="BC817" s="95">
        <v>19</v>
      </c>
      <c r="BD817" s="96">
        <f t="shared" si="743"/>
        <v>291925.15789473685</v>
      </c>
      <c r="BE817" s="97">
        <f t="shared" si="778"/>
        <v>0.27941176470588236</v>
      </c>
      <c r="BF817" s="280"/>
      <c r="BG817" s="90">
        <v>9</v>
      </c>
      <c r="BH817" s="197" t="s">
        <v>412</v>
      </c>
      <c r="BI817" s="198" t="s">
        <v>413</v>
      </c>
      <c r="BJ817" s="93">
        <v>3744974</v>
      </c>
      <c r="BK817" s="94">
        <f>IFERROR(BJ817/BJ819,"-")</f>
        <v>3.0558793241604636E-2</v>
      </c>
      <c r="BL817" s="95">
        <v>15</v>
      </c>
      <c r="BM817" s="96">
        <f t="shared" si="744"/>
        <v>249664.93333333332</v>
      </c>
      <c r="BN817" s="97">
        <f t="shared" si="779"/>
        <v>0.30612244897959184</v>
      </c>
      <c r="BO817" s="280"/>
      <c r="BP817" s="90">
        <v>9</v>
      </c>
      <c r="BQ817" s="197" t="s">
        <v>416</v>
      </c>
      <c r="BR817" s="198" t="s">
        <v>417</v>
      </c>
      <c r="BS817" s="93">
        <v>2461371</v>
      </c>
      <c r="BT817" s="94">
        <f>IFERROR(BS817/BS819,"-")</f>
        <v>4.2013679613156885E-2</v>
      </c>
      <c r="BU817" s="95">
        <v>18</v>
      </c>
      <c r="BV817" s="96">
        <f t="shared" si="745"/>
        <v>136742.83333333334</v>
      </c>
      <c r="BW817" s="97">
        <f t="shared" si="780"/>
        <v>0.51428571428571423</v>
      </c>
      <c r="BX817" s="280"/>
      <c r="BY817" s="90">
        <v>9</v>
      </c>
      <c r="BZ817" s="197" t="s">
        <v>390</v>
      </c>
      <c r="CA817" s="198" t="s">
        <v>391</v>
      </c>
      <c r="CB817" s="93">
        <v>38043556</v>
      </c>
      <c r="CC817" s="94">
        <f>IFERROR(CB817/CB819,"-")</f>
        <v>3.2139024818596429E-2</v>
      </c>
      <c r="CD817" s="95">
        <v>676</v>
      </c>
      <c r="CE817" s="96">
        <f t="shared" si="746"/>
        <v>56277.449704142011</v>
      </c>
      <c r="CF817" s="97">
        <f t="shared" si="781"/>
        <v>0.47773851590106009</v>
      </c>
    </row>
    <row r="818" spans="2:84" ht="13.5" customHeight="1">
      <c r="B818" s="277"/>
      <c r="C818" s="285"/>
      <c r="D818" s="280"/>
      <c r="E818" s="98">
        <v>10</v>
      </c>
      <c r="F818" s="113" t="s">
        <v>398</v>
      </c>
      <c r="G818" s="200" t="s">
        <v>399</v>
      </c>
      <c r="H818" s="101">
        <v>15628303</v>
      </c>
      <c r="I818" s="102">
        <f>IFERROR(H818/H819,"-")</f>
        <v>2.9535618664531353E-2</v>
      </c>
      <c r="J818" s="103">
        <v>313</v>
      </c>
      <c r="K818" s="104">
        <f t="shared" si="738"/>
        <v>49930.680511182109</v>
      </c>
      <c r="L818" s="105">
        <f t="shared" si="774"/>
        <v>0.3077679449360865</v>
      </c>
      <c r="M818" s="280"/>
      <c r="N818" s="98">
        <v>10</v>
      </c>
      <c r="O818" s="113" t="s">
        <v>380</v>
      </c>
      <c r="P818" s="200" t="s">
        <v>381</v>
      </c>
      <c r="Q818" s="101">
        <v>2233518</v>
      </c>
      <c r="R818" s="102">
        <f>IFERROR(Q818/Q819,"-")</f>
        <v>2.8301928393086859E-2</v>
      </c>
      <c r="S818" s="103">
        <v>39</v>
      </c>
      <c r="T818" s="104">
        <f t="shared" si="739"/>
        <v>57269.692307692305</v>
      </c>
      <c r="U818" s="105">
        <f t="shared" si="775"/>
        <v>0.62903225806451613</v>
      </c>
      <c r="V818" s="280"/>
      <c r="W818" s="98">
        <v>10</v>
      </c>
      <c r="X818" s="113" t="s">
        <v>396</v>
      </c>
      <c r="Y818" s="200" t="s">
        <v>397</v>
      </c>
      <c r="Z818" s="101">
        <v>1689055</v>
      </c>
      <c r="AA818" s="102">
        <f>IFERROR(Z818/Z819,"-")</f>
        <v>3.3580142992277018E-2</v>
      </c>
      <c r="AB818" s="103">
        <v>25</v>
      </c>
      <c r="AC818" s="104">
        <f t="shared" si="740"/>
        <v>67562.2</v>
      </c>
      <c r="AD818" s="105">
        <f t="shared" si="776"/>
        <v>0.56818181818181823</v>
      </c>
      <c r="AE818" s="280"/>
      <c r="AF818" s="98">
        <v>10</v>
      </c>
      <c r="AG818" s="113" t="s">
        <v>460</v>
      </c>
      <c r="AH818" s="200" t="s">
        <v>461</v>
      </c>
      <c r="AI818" s="101">
        <v>2312899</v>
      </c>
      <c r="AJ818" s="102">
        <f>IFERROR(AI818/AI819,"-")</f>
        <v>2.8567283831755188E-2</v>
      </c>
      <c r="AK818" s="103">
        <v>6</v>
      </c>
      <c r="AL818" s="104">
        <f t="shared" si="741"/>
        <v>385483.16666666669</v>
      </c>
      <c r="AM818" s="105">
        <f t="shared" si="782"/>
        <v>9.0909090909090912E-2</v>
      </c>
      <c r="AN818" s="280"/>
      <c r="AO818" s="98">
        <v>10</v>
      </c>
      <c r="AP818" s="113" t="s">
        <v>404</v>
      </c>
      <c r="AQ818" s="200" t="s">
        <v>405</v>
      </c>
      <c r="AR818" s="101">
        <v>3007714</v>
      </c>
      <c r="AS818" s="102">
        <f>IFERROR(AR818/AR819,"-")</f>
        <v>2.7794171244639319E-2</v>
      </c>
      <c r="AT818" s="103">
        <v>36</v>
      </c>
      <c r="AU818" s="104">
        <f t="shared" si="742"/>
        <v>83547.611111111109</v>
      </c>
      <c r="AV818" s="105">
        <f t="shared" si="777"/>
        <v>0.48648648648648651</v>
      </c>
      <c r="AW818" s="280"/>
      <c r="AX818" s="98">
        <v>10</v>
      </c>
      <c r="AY818" s="113" t="s">
        <v>488</v>
      </c>
      <c r="AZ818" s="200" t="s">
        <v>489</v>
      </c>
      <c r="BA818" s="101">
        <v>4937821</v>
      </c>
      <c r="BB818" s="102">
        <f>IFERROR(BA818/BA819,"-")</f>
        <v>3.1845455586135954E-2</v>
      </c>
      <c r="BC818" s="103">
        <v>8</v>
      </c>
      <c r="BD818" s="104">
        <f t="shared" si="743"/>
        <v>617227.625</v>
      </c>
      <c r="BE818" s="105">
        <f t="shared" si="778"/>
        <v>0.11764705882352941</v>
      </c>
      <c r="BF818" s="280"/>
      <c r="BG818" s="98">
        <v>10</v>
      </c>
      <c r="BH818" s="113" t="s">
        <v>448</v>
      </c>
      <c r="BI818" s="200" t="s">
        <v>449</v>
      </c>
      <c r="BJ818" s="101">
        <v>3241410</v>
      </c>
      <c r="BK818" s="102">
        <f>IFERROR(BJ818/BJ819,"-")</f>
        <v>2.6449737168073712E-2</v>
      </c>
      <c r="BL818" s="103">
        <v>11</v>
      </c>
      <c r="BM818" s="104">
        <f t="shared" si="744"/>
        <v>294673.63636363635</v>
      </c>
      <c r="BN818" s="105">
        <f t="shared" si="779"/>
        <v>0.22448979591836735</v>
      </c>
      <c r="BO818" s="280"/>
      <c r="BP818" s="98">
        <v>10</v>
      </c>
      <c r="BQ818" s="113" t="s">
        <v>442</v>
      </c>
      <c r="BR818" s="200" t="s">
        <v>443</v>
      </c>
      <c r="BS818" s="101">
        <v>1976230</v>
      </c>
      <c r="BT818" s="102">
        <f>IFERROR(BS818/BS819,"-")</f>
        <v>3.3732701840522634E-2</v>
      </c>
      <c r="BU818" s="103">
        <v>12</v>
      </c>
      <c r="BV818" s="104">
        <f t="shared" si="745"/>
        <v>164685.83333333334</v>
      </c>
      <c r="BW818" s="105">
        <f t="shared" si="780"/>
        <v>0.34285714285714286</v>
      </c>
      <c r="BX818" s="280"/>
      <c r="BY818" s="98">
        <v>10</v>
      </c>
      <c r="BZ818" s="113" t="s">
        <v>410</v>
      </c>
      <c r="CA818" s="200" t="s">
        <v>411</v>
      </c>
      <c r="CB818" s="101">
        <v>36783705</v>
      </c>
      <c r="CC818" s="102">
        <f>IFERROR(CB818/CB819,"-")</f>
        <v>3.1074708366245509E-2</v>
      </c>
      <c r="CD818" s="103">
        <v>282</v>
      </c>
      <c r="CE818" s="104">
        <f t="shared" si="746"/>
        <v>130438.67021276595</v>
      </c>
      <c r="CF818" s="105">
        <f t="shared" si="781"/>
        <v>0.19929328621908127</v>
      </c>
    </row>
    <row r="819" spans="2:84" ht="13.5" customHeight="1" thickBot="1">
      <c r="B819" s="294"/>
      <c r="C819" s="295"/>
      <c r="D819" s="280"/>
      <c r="E819" s="106" t="s">
        <v>164</v>
      </c>
      <c r="F819" s="107"/>
      <c r="G819" s="127"/>
      <c r="H819" s="216">
        <v>529134100</v>
      </c>
      <c r="I819" s="109" t="s">
        <v>588</v>
      </c>
      <c r="J819" s="110">
        <v>937</v>
      </c>
      <c r="K819" s="56">
        <f t="shared" si="738"/>
        <v>564710.88580576307</v>
      </c>
      <c r="L819" s="111">
        <f t="shared" si="774"/>
        <v>0.9213372664700098</v>
      </c>
      <c r="M819" s="280"/>
      <c r="N819" s="106" t="s">
        <v>164</v>
      </c>
      <c r="O819" s="107"/>
      <c r="P819" s="127"/>
      <c r="Q819" s="216">
        <v>78917520</v>
      </c>
      <c r="R819" s="109" t="s">
        <v>588</v>
      </c>
      <c r="S819" s="110">
        <v>62</v>
      </c>
      <c r="T819" s="56">
        <f t="shared" si="739"/>
        <v>1272863.2258064516</v>
      </c>
      <c r="U819" s="111">
        <f t="shared" si="775"/>
        <v>1</v>
      </c>
      <c r="V819" s="280"/>
      <c r="W819" s="106" t="s">
        <v>164</v>
      </c>
      <c r="X819" s="107"/>
      <c r="Y819" s="127"/>
      <c r="Z819" s="216">
        <v>50299220</v>
      </c>
      <c r="AA819" s="109" t="s">
        <v>588</v>
      </c>
      <c r="AB819" s="110">
        <v>44</v>
      </c>
      <c r="AC819" s="56">
        <f t="shared" si="740"/>
        <v>1143164.0909090908</v>
      </c>
      <c r="AD819" s="111">
        <f t="shared" si="776"/>
        <v>1</v>
      </c>
      <c r="AE819" s="280"/>
      <c r="AF819" s="106" t="s">
        <v>164</v>
      </c>
      <c r="AG819" s="107"/>
      <c r="AH819" s="127"/>
      <c r="AI819" s="216">
        <v>80963210</v>
      </c>
      <c r="AJ819" s="109" t="s">
        <v>588</v>
      </c>
      <c r="AK819" s="110">
        <v>65</v>
      </c>
      <c r="AL819" s="56">
        <f t="shared" si="741"/>
        <v>1245587.8461538462</v>
      </c>
      <c r="AM819" s="111">
        <f t="shared" si="782"/>
        <v>0.98484848484848486</v>
      </c>
      <c r="AN819" s="280"/>
      <c r="AO819" s="106" t="s">
        <v>164</v>
      </c>
      <c r="AP819" s="107"/>
      <c r="AQ819" s="127"/>
      <c r="AR819" s="216">
        <v>108213840</v>
      </c>
      <c r="AS819" s="109" t="s">
        <v>588</v>
      </c>
      <c r="AT819" s="110">
        <v>72</v>
      </c>
      <c r="AU819" s="56">
        <f t="shared" si="742"/>
        <v>1502970</v>
      </c>
      <c r="AV819" s="111">
        <f t="shared" si="777"/>
        <v>0.97297297297297303</v>
      </c>
      <c r="AW819" s="280"/>
      <c r="AX819" s="106" t="s">
        <v>164</v>
      </c>
      <c r="AY819" s="107"/>
      <c r="AZ819" s="127"/>
      <c r="BA819" s="216">
        <v>155055750</v>
      </c>
      <c r="BB819" s="109" t="s">
        <v>588</v>
      </c>
      <c r="BC819" s="110">
        <v>68</v>
      </c>
      <c r="BD819" s="56">
        <f t="shared" si="743"/>
        <v>2280231.6176470588</v>
      </c>
      <c r="BE819" s="111">
        <f t="shared" si="778"/>
        <v>1</v>
      </c>
      <c r="BF819" s="280"/>
      <c r="BG819" s="106" t="s">
        <v>164</v>
      </c>
      <c r="BH819" s="107"/>
      <c r="BI819" s="127"/>
      <c r="BJ819" s="216">
        <v>122549800</v>
      </c>
      <c r="BK819" s="109" t="s">
        <v>588</v>
      </c>
      <c r="BL819" s="110">
        <v>47</v>
      </c>
      <c r="BM819" s="56">
        <f t="shared" si="744"/>
        <v>2607442.5531914895</v>
      </c>
      <c r="BN819" s="111">
        <f t="shared" si="779"/>
        <v>0.95918367346938771</v>
      </c>
      <c r="BO819" s="280"/>
      <c r="BP819" s="106" t="s">
        <v>164</v>
      </c>
      <c r="BQ819" s="107"/>
      <c r="BR819" s="127"/>
      <c r="BS819" s="216">
        <v>58584990</v>
      </c>
      <c r="BT819" s="109" t="s">
        <v>588</v>
      </c>
      <c r="BU819" s="110">
        <v>35</v>
      </c>
      <c r="BV819" s="56">
        <f t="shared" si="745"/>
        <v>1673856.857142857</v>
      </c>
      <c r="BW819" s="111">
        <f t="shared" si="780"/>
        <v>1</v>
      </c>
      <c r="BX819" s="280"/>
      <c r="BY819" s="106" t="s">
        <v>164</v>
      </c>
      <c r="BZ819" s="107"/>
      <c r="CA819" s="127"/>
      <c r="CB819" s="216">
        <v>1183718430</v>
      </c>
      <c r="CC819" s="109" t="s">
        <v>588</v>
      </c>
      <c r="CD819" s="110">
        <v>1330</v>
      </c>
      <c r="CE819" s="56">
        <f t="shared" si="746"/>
        <v>890013.85714285716</v>
      </c>
      <c r="CF819" s="111">
        <f t="shared" si="781"/>
        <v>0.93992932862190814</v>
      </c>
    </row>
    <row r="820" spans="2:84" ht="13.5" customHeight="1" thickTop="1">
      <c r="B820" s="290" t="s">
        <v>127</v>
      </c>
      <c r="C820" s="291"/>
      <c r="D820" s="283">
        <f>CK80</f>
        <v>907011</v>
      </c>
      <c r="E820" s="116">
        <v>1</v>
      </c>
      <c r="F820" s="155" t="s">
        <v>256</v>
      </c>
      <c r="G820" s="158" t="s">
        <v>257</v>
      </c>
      <c r="H820" s="117">
        <v>36238706820</v>
      </c>
      <c r="I820" s="118">
        <f>IFERROR(H820/H830,"-")</f>
        <v>7.0766415957364617E-2</v>
      </c>
      <c r="J820" s="119">
        <v>351568</v>
      </c>
      <c r="K820" s="120">
        <f>IFERROR(H820/J820,"-")</f>
        <v>103077.37569972238</v>
      </c>
      <c r="L820" s="121">
        <f>IFERROR(J820/$CK$80,0)</f>
        <v>0.38761161661765953</v>
      </c>
      <c r="M820" s="283">
        <f>CL80</f>
        <v>70832</v>
      </c>
      <c r="N820" s="116">
        <v>1</v>
      </c>
      <c r="O820" s="155" t="s">
        <v>256</v>
      </c>
      <c r="P820" s="158" t="s">
        <v>257</v>
      </c>
      <c r="Q820" s="117">
        <v>5292608664</v>
      </c>
      <c r="R820" s="118">
        <f>IFERROR(Q820/Q830,"-")</f>
        <v>8.4989378443882574E-2</v>
      </c>
      <c r="S820" s="119">
        <v>40973</v>
      </c>
      <c r="T820" s="120">
        <f t="shared" si="739"/>
        <v>129173.08139506505</v>
      </c>
      <c r="U820" s="121">
        <f>IFERROR(S820/$CL$80,0)</f>
        <v>0.57845324147278065</v>
      </c>
      <c r="V820" s="283">
        <f>CM80</f>
        <v>54062</v>
      </c>
      <c r="W820" s="116">
        <v>1</v>
      </c>
      <c r="X820" s="155" t="s">
        <v>268</v>
      </c>
      <c r="Y820" s="158" t="s">
        <v>269</v>
      </c>
      <c r="Z820" s="117">
        <v>5478597084</v>
      </c>
      <c r="AA820" s="118">
        <f>IFERROR(Z820/Z830,"-")</f>
        <v>9.0545603848916287E-2</v>
      </c>
      <c r="AB820" s="119">
        <v>8022</v>
      </c>
      <c r="AC820" s="120">
        <f t="shared" si="740"/>
        <v>682946.53253552725</v>
      </c>
      <c r="AD820" s="121">
        <f>IFERROR(AB820/$CM$80,0)</f>
        <v>0.14838518737745551</v>
      </c>
      <c r="AE820" s="283">
        <f>CN80</f>
        <v>81864</v>
      </c>
      <c r="AF820" s="116">
        <v>1</v>
      </c>
      <c r="AG820" s="155" t="s">
        <v>256</v>
      </c>
      <c r="AH820" s="158" t="s">
        <v>257</v>
      </c>
      <c r="AI820" s="117">
        <v>7172416311</v>
      </c>
      <c r="AJ820" s="118">
        <f>IFERROR(AI820/AI830,"-")</f>
        <v>7.977373180496547E-2</v>
      </c>
      <c r="AK820" s="119">
        <v>49587</v>
      </c>
      <c r="AL820" s="120">
        <f t="shared" si="741"/>
        <v>144643.07804464881</v>
      </c>
      <c r="AM820" s="121">
        <f>IFERROR(AK820/$CN$80,0)</f>
        <v>0.60572412782175311</v>
      </c>
      <c r="AN820" s="283">
        <f>CO80</f>
        <v>73826</v>
      </c>
      <c r="AO820" s="116">
        <v>1</v>
      </c>
      <c r="AP820" s="155" t="s">
        <v>256</v>
      </c>
      <c r="AQ820" s="158" t="s">
        <v>257</v>
      </c>
      <c r="AR820" s="117">
        <v>8227700855</v>
      </c>
      <c r="AS820" s="118">
        <f>IFERROR(AR820/AR830,"-")</f>
        <v>7.8771419582177163E-2</v>
      </c>
      <c r="AT820" s="119">
        <v>47774</v>
      </c>
      <c r="AU820" s="120">
        <f t="shared" si="742"/>
        <v>172221.30981286892</v>
      </c>
      <c r="AV820" s="121">
        <f>IFERROR(AT820/$CO$80,0)</f>
        <v>0.64711619212743476</v>
      </c>
      <c r="AW820" s="283">
        <f>CP80</f>
        <v>59862</v>
      </c>
      <c r="AX820" s="116">
        <v>1</v>
      </c>
      <c r="AY820" s="155" t="s">
        <v>276</v>
      </c>
      <c r="AZ820" s="158" t="s">
        <v>277</v>
      </c>
      <c r="BA820" s="117">
        <v>8503046795</v>
      </c>
      <c r="BB820" s="118">
        <f>IFERROR(BA820/BA830,"-")</f>
        <v>8.9316959850547398E-2</v>
      </c>
      <c r="BC820" s="119">
        <v>19461</v>
      </c>
      <c r="BD820" s="120">
        <f t="shared" si="743"/>
        <v>436927.53686860902</v>
      </c>
      <c r="BE820" s="121">
        <f>IFERROR(BC820/$CP$80,0)</f>
        <v>0.32509772476696402</v>
      </c>
      <c r="BF820" s="283">
        <f>CQ80</f>
        <v>66486</v>
      </c>
      <c r="BG820" s="116">
        <v>1</v>
      </c>
      <c r="BH820" s="155" t="s">
        <v>276</v>
      </c>
      <c r="BI820" s="158" t="s">
        <v>277</v>
      </c>
      <c r="BJ820" s="117">
        <v>11145194379</v>
      </c>
      <c r="BK820" s="118">
        <f>IFERROR(BJ820/BJ830,"-")</f>
        <v>8.5367674240377334E-2</v>
      </c>
      <c r="BL820" s="119">
        <v>21631</v>
      </c>
      <c r="BM820" s="120">
        <f t="shared" si="744"/>
        <v>515241.7539179881</v>
      </c>
      <c r="BN820" s="121">
        <f>IFERROR(BL820/$CQ$80,0)</f>
        <v>0.32534668952862256</v>
      </c>
      <c r="BO820" s="283">
        <f>CR80</f>
        <v>52434</v>
      </c>
      <c r="BP820" s="116">
        <v>1</v>
      </c>
      <c r="BQ820" s="155" t="s">
        <v>292</v>
      </c>
      <c r="BR820" s="158" t="s">
        <v>293</v>
      </c>
      <c r="BS820" s="117">
        <v>8261830774</v>
      </c>
      <c r="BT820" s="118">
        <f>IFERROR(BS820/BS830,"-")</f>
        <v>7.4090711374913173E-2</v>
      </c>
      <c r="BU820" s="119">
        <v>24488</v>
      </c>
      <c r="BV820" s="120">
        <f t="shared" si="745"/>
        <v>337382.83134596539</v>
      </c>
      <c r="BW820" s="121">
        <f>IFERROR(BU820/$CR$80,0)</f>
        <v>0.46702521264828167</v>
      </c>
      <c r="BX820" s="283">
        <f>CS80</f>
        <v>1366377</v>
      </c>
      <c r="BY820" s="116">
        <v>1</v>
      </c>
      <c r="BZ820" s="155" t="s">
        <v>256</v>
      </c>
      <c r="CA820" s="158" t="s">
        <v>257</v>
      </c>
      <c r="CB820" s="117">
        <v>83988030744</v>
      </c>
      <c r="CC820" s="118">
        <f>IFERROR(CB820/CB830,"-")</f>
        <v>7.2000345579929098E-2</v>
      </c>
      <c r="CD820" s="119">
        <v>639023</v>
      </c>
      <c r="CE820" s="120">
        <f t="shared" si="746"/>
        <v>131431.93710398531</v>
      </c>
      <c r="CF820" s="121">
        <f>IFERROR(CD820/$CS$80,0)</f>
        <v>0.46767692957360962</v>
      </c>
    </row>
    <row r="821" spans="2:84" ht="13.5" customHeight="1">
      <c r="B821" s="292"/>
      <c r="C821" s="293"/>
      <c r="D821" s="280"/>
      <c r="E821" s="122">
        <v>2</v>
      </c>
      <c r="F821" s="156" t="s">
        <v>258</v>
      </c>
      <c r="G821" s="159" t="s">
        <v>259</v>
      </c>
      <c r="H821" s="93">
        <v>29763742201</v>
      </c>
      <c r="I821" s="94">
        <f>IFERROR(H821/H830,"-")</f>
        <v>5.8122199876108414E-2</v>
      </c>
      <c r="J821" s="95">
        <v>239686</v>
      </c>
      <c r="K821" s="96">
        <f t="shared" si="738"/>
        <v>124178.0587977604</v>
      </c>
      <c r="L821" s="97">
        <f t="shared" ref="L821:L830" si="783">IFERROR(J821/$CK$80,0)</f>
        <v>0.26425919862052388</v>
      </c>
      <c r="M821" s="280"/>
      <c r="N821" s="122">
        <v>2</v>
      </c>
      <c r="O821" s="156" t="s">
        <v>278</v>
      </c>
      <c r="P821" s="159" t="s">
        <v>279</v>
      </c>
      <c r="Q821" s="93">
        <v>3169221845</v>
      </c>
      <c r="R821" s="94">
        <f>IFERROR(Q821/Q830,"-")</f>
        <v>5.0891764696193824E-2</v>
      </c>
      <c r="S821" s="95">
        <v>33944</v>
      </c>
      <c r="T821" s="96">
        <f t="shared" si="739"/>
        <v>93366.186807683247</v>
      </c>
      <c r="U821" s="97">
        <f t="shared" ref="U821:U830" si="784">IFERROR(S821/$CL$80,0)</f>
        <v>0.47921843234696182</v>
      </c>
      <c r="V821" s="280"/>
      <c r="W821" s="122">
        <v>2</v>
      </c>
      <c r="X821" s="156" t="s">
        <v>256</v>
      </c>
      <c r="Y821" s="159" t="s">
        <v>257</v>
      </c>
      <c r="Z821" s="93">
        <v>4753164499</v>
      </c>
      <c r="AA821" s="94">
        <f>IFERROR(Z821/Z830,"-")</f>
        <v>7.8556269635539897E-2</v>
      </c>
      <c r="AB821" s="95">
        <v>33675</v>
      </c>
      <c r="AC821" s="96">
        <f t="shared" si="740"/>
        <v>141148.1662657758</v>
      </c>
      <c r="AD821" s="97">
        <f t="shared" ref="AD821:AD830" si="785">IFERROR(AB821/$CM$80,0)</f>
        <v>0.62289593429765822</v>
      </c>
      <c r="AE821" s="280"/>
      <c r="AF821" s="122">
        <v>2</v>
      </c>
      <c r="AG821" s="156" t="s">
        <v>276</v>
      </c>
      <c r="AH821" s="159" t="s">
        <v>277</v>
      </c>
      <c r="AI821" s="93">
        <v>6054476191</v>
      </c>
      <c r="AJ821" s="94">
        <f>IFERROR(AI821/AI830,"-")</f>
        <v>6.7339671728152001E-2</v>
      </c>
      <c r="AK821" s="95">
        <v>22050</v>
      </c>
      <c r="AL821" s="96">
        <f t="shared" si="741"/>
        <v>274579.41909297049</v>
      </c>
      <c r="AM821" s="97">
        <f t="shared" ref="AM821:AM830" si="786">IFERROR(AK821/$CN$80,0)</f>
        <v>0.26934916446789797</v>
      </c>
      <c r="AN821" s="280"/>
      <c r="AO821" s="122">
        <v>2</v>
      </c>
      <c r="AP821" s="156" t="s">
        <v>268</v>
      </c>
      <c r="AQ821" s="159" t="s">
        <v>269</v>
      </c>
      <c r="AR821" s="93">
        <v>7520281399</v>
      </c>
      <c r="AS821" s="94">
        <f>IFERROR(AR821/AR830,"-")</f>
        <v>7.1998636301498262E-2</v>
      </c>
      <c r="AT821" s="95">
        <v>12490</v>
      </c>
      <c r="AU821" s="96">
        <f t="shared" si="742"/>
        <v>602104.19527622103</v>
      </c>
      <c r="AV821" s="97">
        <f t="shared" ref="AV821:AV830" si="787">IFERROR(AT821/$CO$80,0)</f>
        <v>0.16918158914203668</v>
      </c>
      <c r="AW821" s="280"/>
      <c r="AX821" s="122">
        <v>2</v>
      </c>
      <c r="AY821" s="156" t="s">
        <v>256</v>
      </c>
      <c r="AZ821" s="159" t="s">
        <v>257</v>
      </c>
      <c r="BA821" s="93">
        <v>6807399834</v>
      </c>
      <c r="BB821" s="94">
        <f>IFERROR(BA821/BA830,"-")</f>
        <v>7.1505693467138101E-2</v>
      </c>
      <c r="BC821" s="95">
        <v>38459</v>
      </c>
      <c r="BD821" s="96">
        <f t="shared" si="743"/>
        <v>177004.07795314491</v>
      </c>
      <c r="BE821" s="97">
        <f t="shared" ref="BE821:BE830" si="788">IFERROR(BC821/$CP$80,0)</f>
        <v>0.64246099361865627</v>
      </c>
      <c r="BF821" s="280"/>
      <c r="BG821" s="122">
        <v>2</v>
      </c>
      <c r="BH821" s="156" t="s">
        <v>284</v>
      </c>
      <c r="BI821" s="159" t="s">
        <v>285</v>
      </c>
      <c r="BJ821" s="93">
        <v>8823150179</v>
      </c>
      <c r="BK821" s="94">
        <f>IFERROR(BJ821/BJ830,"-")</f>
        <v>6.7581756283588534E-2</v>
      </c>
      <c r="BL821" s="95">
        <v>25499</v>
      </c>
      <c r="BM821" s="96">
        <f t="shared" si="744"/>
        <v>346019.45876308874</v>
      </c>
      <c r="BN821" s="97">
        <f t="shared" ref="BN821:BN830" si="789">IFERROR(BL821/$CQ$80,0)</f>
        <v>0.38352435099118609</v>
      </c>
      <c r="BO821" s="280"/>
      <c r="BP821" s="122">
        <v>2</v>
      </c>
      <c r="BQ821" s="156" t="s">
        <v>284</v>
      </c>
      <c r="BR821" s="159" t="s">
        <v>285</v>
      </c>
      <c r="BS821" s="93">
        <v>7926163375</v>
      </c>
      <c r="BT821" s="94">
        <f>IFERROR(BS821/BS830,"-")</f>
        <v>7.108050249293725E-2</v>
      </c>
      <c r="BU821" s="95">
        <v>19282</v>
      </c>
      <c r="BV821" s="96">
        <f t="shared" si="745"/>
        <v>411065.41722850327</v>
      </c>
      <c r="BW821" s="97">
        <f t="shared" ref="BW821:BW830" si="790">IFERROR(BU821/$CR$80,0)</f>
        <v>0.36773849029255828</v>
      </c>
      <c r="BX821" s="280"/>
      <c r="BY821" s="122">
        <v>2</v>
      </c>
      <c r="BZ821" s="156" t="s">
        <v>258</v>
      </c>
      <c r="CA821" s="159" t="s">
        <v>259</v>
      </c>
      <c r="CB821" s="93">
        <v>55143139154</v>
      </c>
      <c r="CC821" s="94">
        <f>IFERROR(CB821/CB830,"-")</f>
        <v>4.7272510621803737E-2</v>
      </c>
      <c r="CD821" s="95">
        <v>356446</v>
      </c>
      <c r="CE821" s="96">
        <f t="shared" si="746"/>
        <v>154702.6454329688</v>
      </c>
      <c r="CF821" s="97">
        <f t="shared" ref="CF821:CF830" si="791">IFERROR(CD821/$CS$80,0)</f>
        <v>0.2608694379369676</v>
      </c>
    </row>
    <row r="822" spans="2:84" ht="13.5" customHeight="1">
      <c r="B822" s="292"/>
      <c r="C822" s="293"/>
      <c r="D822" s="280"/>
      <c r="E822" s="122">
        <v>3</v>
      </c>
      <c r="F822" s="156" t="s">
        <v>260</v>
      </c>
      <c r="G822" s="159" t="s">
        <v>261</v>
      </c>
      <c r="H822" s="93">
        <v>23658111861</v>
      </c>
      <c r="I822" s="94">
        <f>IFERROR(H822/H830,"-")</f>
        <v>4.6199214365933258E-2</v>
      </c>
      <c r="J822" s="95">
        <v>571476</v>
      </c>
      <c r="K822" s="96">
        <f t="shared" si="738"/>
        <v>41398.259701194802</v>
      </c>
      <c r="L822" s="97">
        <f t="shared" si="783"/>
        <v>0.63006512600177944</v>
      </c>
      <c r="M822" s="280"/>
      <c r="N822" s="122">
        <v>3</v>
      </c>
      <c r="O822" s="156" t="s">
        <v>258</v>
      </c>
      <c r="P822" s="159" t="s">
        <v>259</v>
      </c>
      <c r="Q822" s="93">
        <v>3130804738</v>
      </c>
      <c r="R822" s="94">
        <f>IFERROR(Q822/Q830,"-")</f>
        <v>5.0274857939465185E-2</v>
      </c>
      <c r="S822" s="95">
        <v>20988</v>
      </c>
      <c r="T822" s="96">
        <f t="shared" si="739"/>
        <v>149171.18057937871</v>
      </c>
      <c r="U822" s="97">
        <f t="shared" si="784"/>
        <v>0.29630675400948725</v>
      </c>
      <c r="V822" s="280"/>
      <c r="W822" s="122">
        <v>3</v>
      </c>
      <c r="X822" s="156" t="s">
        <v>276</v>
      </c>
      <c r="Y822" s="159" t="s">
        <v>277</v>
      </c>
      <c r="Z822" s="93">
        <v>3010153828</v>
      </c>
      <c r="AA822" s="94">
        <f>IFERROR(Z822/Z830,"-")</f>
        <v>4.9749268262558523E-2</v>
      </c>
      <c r="AB822" s="95">
        <v>16729</v>
      </c>
      <c r="AC822" s="96">
        <f t="shared" si="740"/>
        <v>179936.26803753962</v>
      </c>
      <c r="AD822" s="97">
        <f t="shared" si="785"/>
        <v>0.30944101217121084</v>
      </c>
      <c r="AE822" s="280"/>
      <c r="AF822" s="122">
        <v>3</v>
      </c>
      <c r="AG822" s="156" t="s">
        <v>258</v>
      </c>
      <c r="AH822" s="159" t="s">
        <v>259</v>
      </c>
      <c r="AI822" s="93">
        <v>4555546128</v>
      </c>
      <c r="AJ822" s="94">
        <f>IFERROR(AI822/AI830,"-")</f>
        <v>5.0668129021299489E-2</v>
      </c>
      <c r="AK822" s="95">
        <v>21389</v>
      </c>
      <c r="AL822" s="96">
        <f t="shared" si="741"/>
        <v>212985.46580017766</v>
      </c>
      <c r="AM822" s="97">
        <f t="shared" si="786"/>
        <v>0.26127479722466529</v>
      </c>
      <c r="AN822" s="280"/>
      <c r="AO822" s="122">
        <v>3</v>
      </c>
      <c r="AP822" s="156" t="s">
        <v>276</v>
      </c>
      <c r="AQ822" s="159" t="s">
        <v>277</v>
      </c>
      <c r="AR822" s="93">
        <v>7345923671</v>
      </c>
      <c r="AS822" s="94">
        <f>IFERROR(AR822/AR830,"-")</f>
        <v>7.0329347882809992E-2</v>
      </c>
      <c r="AT822" s="95">
        <v>23561</v>
      </c>
      <c r="AU822" s="96">
        <f t="shared" si="742"/>
        <v>311783.18708883325</v>
      </c>
      <c r="AV822" s="97">
        <f t="shared" si="787"/>
        <v>0.31914230758811257</v>
      </c>
      <c r="AW822" s="280"/>
      <c r="AX822" s="122">
        <v>3</v>
      </c>
      <c r="AY822" s="156" t="s">
        <v>294</v>
      </c>
      <c r="AZ822" s="159" t="s">
        <v>295</v>
      </c>
      <c r="BA822" s="93">
        <v>5315379705</v>
      </c>
      <c r="BB822" s="94">
        <f>IFERROR(BA822/BA830,"-")</f>
        <v>5.5833346228444401E-2</v>
      </c>
      <c r="BC822" s="95">
        <v>33708</v>
      </c>
      <c r="BD822" s="96">
        <f t="shared" si="743"/>
        <v>157688.96715913137</v>
      </c>
      <c r="BE822" s="97">
        <f t="shared" si="788"/>
        <v>0.5630951187731783</v>
      </c>
      <c r="BF822" s="280"/>
      <c r="BG822" s="122">
        <v>3</v>
      </c>
      <c r="BH822" s="156" t="s">
        <v>256</v>
      </c>
      <c r="BI822" s="159" t="s">
        <v>257</v>
      </c>
      <c r="BJ822" s="93">
        <v>8612825415</v>
      </c>
      <c r="BK822" s="94">
        <f>IFERROR(BJ822/BJ830,"-")</f>
        <v>6.597075378984403E-2</v>
      </c>
      <c r="BL822" s="95">
        <v>43696</v>
      </c>
      <c r="BM822" s="96">
        <f t="shared" si="744"/>
        <v>197107.86834035153</v>
      </c>
      <c r="BN822" s="97">
        <f t="shared" si="789"/>
        <v>0.65722106909725353</v>
      </c>
      <c r="BO822" s="280"/>
      <c r="BP822" s="122">
        <v>3</v>
      </c>
      <c r="BQ822" s="156" t="s">
        <v>294</v>
      </c>
      <c r="BR822" s="159" t="s">
        <v>295</v>
      </c>
      <c r="BS822" s="93">
        <v>7313294830</v>
      </c>
      <c r="BT822" s="94">
        <f>IFERROR(BS822/BS830,"-")</f>
        <v>6.5584400270502885E-2</v>
      </c>
      <c r="BU822" s="95">
        <v>33220</v>
      </c>
      <c r="BV822" s="96">
        <f t="shared" si="745"/>
        <v>220147.34587597832</v>
      </c>
      <c r="BW822" s="97">
        <f t="shared" si="790"/>
        <v>0.633558378151581</v>
      </c>
      <c r="BX822" s="280"/>
      <c r="BY822" s="122">
        <v>3</v>
      </c>
      <c r="BZ822" s="156" t="s">
        <v>276</v>
      </c>
      <c r="CA822" s="159" t="s">
        <v>277</v>
      </c>
      <c r="CB822" s="93">
        <v>53923907996</v>
      </c>
      <c r="CC822" s="94">
        <f>IFERROR(CB822/CB830,"-")</f>
        <v>4.6227301394486685E-2</v>
      </c>
      <c r="CD822" s="95">
        <v>232767</v>
      </c>
      <c r="CE822" s="96">
        <f t="shared" si="746"/>
        <v>231664.74627417116</v>
      </c>
      <c r="CF822" s="97">
        <f t="shared" si="791"/>
        <v>0.17035342368906969</v>
      </c>
    </row>
    <row r="823" spans="2:84" ht="13.5" customHeight="1">
      <c r="B823" s="292"/>
      <c r="C823" s="293"/>
      <c r="D823" s="280"/>
      <c r="E823" s="122">
        <v>4</v>
      </c>
      <c r="F823" s="156" t="s">
        <v>262</v>
      </c>
      <c r="G823" s="159" t="s">
        <v>263</v>
      </c>
      <c r="H823" s="93">
        <v>23509047991</v>
      </c>
      <c r="I823" s="94">
        <f>IFERROR(H823/H830,"-")</f>
        <v>4.5908124623657669E-2</v>
      </c>
      <c r="J823" s="95">
        <v>465737</v>
      </c>
      <c r="K823" s="96">
        <f t="shared" si="738"/>
        <v>50477.08898154967</v>
      </c>
      <c r="L823" s="97">
        <f t="shared" si="783"/>
        <v>0.5134855034834197</v>
      </c>
      <c r="M823" s="280"/>
      <c r="N823" s="122">
        <v>4</v>
      </c>
      <c r="O823" s="156" t="s">
        <v>262</v>
      </c>
      <c r="P823" s="159" t="s">
        <v>263</v>
      </c>
      <c r="Q823" s="93">
        <v>2993895123</v>
      </c>
      <c r="R823" s="94">
        <f>IFERROR(Q823/Q830,"-")</f>
        <v>4.8076346048535543E-2</v>
      </c>
      <c r="S823" s="95">
        <v>51659</v>
      </c>
      <c r="T823" s="96">
        <f t="shared" si="739"/>
        <v>57954.956987165839</v>
      </c>
      <c r="U823" s="97">
        <f t="shared" si="784"/>
        <v>0.72931725773661626</v>
      </c>
      <c r="V823" s="280"/>
      <c r="W823" s="122">
        <v>4</v>
      </c>
      <c r="X823" s="156" t="s">
        <v>258</v>
      </c>
      <c r="Y823" s="159" t="s">
        <v>259</v>
      </c>
      <c r="Z823" s="93">
        <v>2909881820</v>
      </c>
      <c r="AA823" s="94">
        <f>IFERROR(Z823/Z830,"-")</f>
        <v>4.809205759816805E-2</v>
      </c>
      <c r="AB823" s="95">
        <v>16001</v>
      </c>
      <c r="AC823" s="96">
        <f t="shared" si="740"/>
        <v>181856.2477345166</v>
      </c>
      <c r="AD823" s="97">
        <f t="shared" si="785"/>
        <v>0.2959749916762236</v>
      </c>
      <c r="AE823" s="280"/>
      <c r="AF823" s="122">
        <v>4</v>
      </c>
      <c r="AG823" s="156" t="s">
        <v>262</v>
      </c>
      <c r="AH823" s="159" t="s">
        <v>263</v>
      </c>
      <c r="AI823" s="93">
        <v>3955792361</v>
      </c>
      <c r="AJ823" s="94">
        <f>IFERROR(AI823/AI830,"-")</f>
        <v>4.3997490552601187E-2</v>
      </c>
      <c r="AK823" s="95">
        <v>57718</v>
      </c>
      <c r="AL823" s="96">
        <f t="shared" si="741"/>
        <v>68536.545982189258</v>
      </c>
      <c r="AM823" s="97">
        <f t="shared" si="786"/>
        <v>0.70504739568064101</v>
      </c>
      <c r="AN823" s="280"/>
      <c r="AO823" s="122">
        <v>4</v>
      </c>
      <c r="AP823" s="156" t="s">
        <v>258</v>
      </c>
      <c r="AQ823" s="159" t="s">
        <v>259</v>
      </c>
      <c r="AR823" s="93">
        <v>5216493351</v>
      </c>
      <c r="AS823" s="94">
        <f>IFERROR(AR823/AR830,"-")</f>
        <v>4.9942334285227048E-2</v>
      </c>
      <c r="AT823" s="95">
        <v>20020</v>
      </c>
      <c r="AU823" s="96">
        <f t="shared" si="742"/>
        <v>260564.10344655343</v>
      </c>
      <c r="AV823" s="97">
        <f t="shared" si="787"/>
        <v>0.27117817571045433</v>
      </c>
      <c r="AW823" s="280"/>
      <c r="AX823" s="122">
        <v>4</v>
      </c>
      <c r="AY823" s="156" t="s">
        <v>284</v>
      </c>
      <c r="AZ823" s="159" t="s">
        <v>285</v>
      </c>
      <c r="BA823" s="93">
        <v>4843050770</v>
      </c>
      <c r="BB823" s="94">
        <f>IFERROR(BA823/BA830,"-")</f>
        <v>5.0871949973580348E-2</v>
      </c>
      <c r="BC823" s="95">
        <v>21738</v>
      </c>
      <c r="BD823" s="96">
        <f t="shared" si="743"/>
        <v>222791.9205998712</v>
      </c>
      <c r="BE823" s="97">
        <f t="shared" si="788"/>
        <v>0.36313521098526613</v>
      </c>
      <c r="BF823" s="280"/>
      <c r="BG823" s="122">
        <v>4</v>
      </c>
      <c r="BH823" s="156" t="s">
        <v>294</v>
      </c>
      <c r="BI823" s="159" t="s">
        <v>295</v>
      </c>
      <c r="BJ823" s="93">
        <v>8222883463</v>
      </c>
      <c r="BK823" s="94">
        <f>IFERROR(BJ823/BJ830,"-")</f>
        <v>6.2983956395469692E-2</v>
      </c>
      <c r="BL823" s="95">
        <v>41836</v>
      </c>
      <c r="BM823" s="96">
        <f t="shared" si="744"/>
        <v>196550.42219619468</v>
      </c>
      <c r="BN823" s="97">
        <f t="shared" si="789"/>
        <v>0.62924525464007464</v>
      </c>
      <c r="BO823" s="280"/>
      <c r="BP823" s="122">
        <v>4</v>
      </c>
      <c r="BQ823" s="156" t="s">
        <v>256</v>
      </c>
      <c r="BR823" s="159" t="s">
        <v>257</v>
      </c>
      <c r="BS823" s="93">
        <v>6883208346</v>
      </c>
      <c r="BT823" s="94">
        <f>IFERROR(BS823/BS830,"-")</f>
        <v>6.1727456885439166E-2</v>
      </c>
      <c r="BU823" s="95">
        <v>33291</v>
      </c>
      <c r="BV823" s="96">
        <f t="shared" si="745"/>
        <v>206758.83409930611</v>
      </c>
      <c r="BW823" s="97">
        <f t="shared" si="790"/>
        <v>0.63491246138002055</v>
      </c>
      <c r="BX823" s="280"/>
      <c r="BY823" s="122">
        <v>4</v>
      </c>
      <c r="BZ823" s="156" t="s">
        <v>268</v>
      </c>
      <c r="CA823" s="159" t="s">
        <v>269</v>
      </c>
      <c r="CB823" s="93">
        <v>53807512267</v>
      </c>
      <c r="CC823" s="94">
        <f>IFERROR(CB823/CB830,"-")</f>
        <v>4.6127518929797495E-2</v>
      </c>
      <c r="CD823" s="95">
        <v>132973</v>
      </c>
      <c r="CE823" s="96">
        <f t="shared" si="746"/>
        <v>404649.90837989666</v>
      </c>
      <c r="CF823" s="97">
        <f t="shared" si="791"/>
        <v>9.7317943730024725E-2</v>
      </c>
    </row>
    <row r="824" spans="2:84" ht="13.5" customHeight="1">
      <c r="B824" s="292"/>
      <c r="C824" s="293"/>
      <c r="D824" s="280"/>
      <c r="E824" s="122">
        <v>5</v>
      </c>
      <c r="F824" s="156" t="s">
        <v>268</v>
      </c>
      <c r="G824" s="159" t="s">
        <v>269</v>
      </c>
      <c r="H824" s="93">
        <v>22600218880</v>
      </c>
      <c r="I824" s="94">
        <f>IFERROR(H824/H830,"-")</f>
        <v>4.4133376445621333E-2</v>
      </c>
      <c r="J824" s="95">
        <v>64602</v>
      </c>
      <c r="K824" s="96">
        <f t="shared" si="738"/>
        <v>349837.7585833256</v>
      </c>
      <c r="L824" s="97">
        <f t="shared" si="783"/>
        <v>7.122515603449131E-2</v>
      </c>
      <c r="M824" s="280"/>
      <c r="N824" s="122">
        <v>5</v>
      </c>
      <c r="O824" s="156" t="s">
        <v>276</v>
      </c>
      <c r="P824" s="159" t="s">
        <v>277</v>
      </c>
      <c r="Q824" s="93">
        <v>2754080771</v>
      </c>
      <c r="R824" s="94">
        <f>IFERROR(Q824/Q830,"-")</f>
        <v>4.4225376892807602E-2</v>
      </c>
      <c r="S824" s="95">
        <v>17269</v>
      </c>
      <c r="T824" s="96">
        <f t="shared" si="739"/>
        <v>159481.1958422607</v>
      </c>
      <c r="U824" s="97">
        <f t="shared" si="784"/>
        <v>0.24380223627738876</v>
      </c>
      <c r="V824" s="280"/>
      <c r="W824" s="122">
        <v>5</v>
      </c>
      <c r="X824" s="156" t="s">
        <v>262</v>
      </c>
      <c r="Y824" s="159" t="s">
        <v>263</v>
      </c>
      <c r="Z824" s="93">
        <v>2634598884</v>
      </c>
      <c r="AA824" s="94">
        <f>IFERROR(Z824/Z830,"-")</f>
        <v>4.3542414817862696E-2</v>
      </c>
      <c r="AB824" s="95">
        <v>42444</v>
      </c>
      <c r="AC824" s="96">
        <f t="shared" si="740"/>
        <v>62072.351427763642</v>
      </c>
      <c r="AD824" s="97">
        <f t="shared" si="785"/>
        <v>0.78509859050719544</v>
      </c>
      <c r="AE824" s="280"/>
      <c r="AF824" s="122">
        <v>5</v>
      </c>
      <c r="AG824" s="156" t="s">
        <v>294</v>
      </c>
      <c r="AH824" s="159" t="s">
        <v>295</v>
      </c>
      <c r="AI824" s="93">
        <v>3278161004</v>
      </c>
      <c r="AJ824" s="94">
        <f>IFERROR(AI824/AI830,"-")</f>
        <v>3.6460674535236465E-2</v>
      </c>
      <c r="AK824" s="95">
        <v>32973</v>
      </c>
      <c r="AL824" s="96">
        <f t="shared" si="741"/>
        <v>99419.555515118424</v>
      </c>
      <c r="AM824" s="97">
        <f t="shared" si="786"/>
        <v>0.40277777777777779</v>
      </c>
      <c r="AN824" s="280"/>
      <c r="AO824" s="122">
        <v>5</v>
      </c>
      <c r="AP824" s="156" t="s">
        <v>262</v>
      </c>
      <c r="AQ824" s="159" t="s">
        <v>263</v>
      </c>
      <c r="AR824" s="93">
        <v>4692153022</v>
      </c>
      <c r="AS824" s="94">
        <f>IFERROR(AR824/AR830,"-")</f>
        <v>4.4922337473552031E-2</v>
      </c>
      <c r="AT824" s="95">
        <v>57270</v>
      </c>
      <c r="AU824" s="96">
        <f t="shared" si="742"/>
        <v>81930.382783307141</v>
      </c>
      <c r="AV824" s="97">
        <f t="shared" si="787"/>
        <v>0.77574296318370217</v>
      </c>
      <c r="AW824" s="280"/>
      <c r="AX824" s="122">
        <v>5</v>
      </c>
      <c r="AY824" s="156" t="s">
        <v>268</v>
      </c>
      <c r="AZ824" s="159" t="s">
        <v>269</v>
      </c>
      <c r="BA824" s="93">
        <v>4467371761</v>
      </c>
      <c r="BB824" s="94">
        <f>IFERROR(BA824/BA830,"-")</f>
        <v>4.6925775411389613E-2</v>
      </c>
      <c r="BC824" s="95">
        <v>9544</v>
      </c>
      <c r="BD824" s="96">
        <f t="shared" si="743"/>
        <v>468081.70169740153</v>
      </c>
      <c r="BE824" s="97">
        <f t="shared" si="788"/>
        <v>0.1594333634024924</v>
      </c>
      <c r="BF824" s="280"/>
      <c r="BG824" s="122">
        <v>5</v>
      </c>
      <c r="BH824" s="156" t="s">
        <v>292</v>
      </c>
      <c r="BI824" s="159" t="s">
        <v>293</v>
      </c>
      <c r="BJ824" s="93">
        <v>6620209363</v>
      </c>
      <c r="BK824" s="94">
        <f>IFERROR(BJ824/BJ830,"-")</f>
        <v>5.0708122001761627E-2</v>
      </c>
      <c r="BL824" s="95">
        <v>26432</v>
      </c>
      <c r="BM824" s="96">
        <f t="shared" si="744"/>
        <v>250461.91597306295</v>
      </c>
      <c r="BN824" s="97">
        <f t="shared" si="789"/>
        <v>0.39755738050115813</v>
      </c>
      <c r="BO824" s="280"/>
      <c r="BP824" s="122">
        <v>5</v>
      </c>
      <c r="BQ824" s="156" t="s">
        <v>282</v>
      </c>
      <c r="BR824" s="159" t="s">
        <v>283</v>
      </c>
      <c r="BS824" s="93">
        <v>6243548525</v>
      </c>
      <c r="BT824" s="94">
        <f>IFERROR(BS824/BS830,"-")</f>
        <v>5.5991094997589197E-2</v>
      </c>
      <c r="BU824" s="95">
        <v>16990</v>
      </c>
      <c r="BV824" s="96">
        <f t="shared" si="745"/>
        <v>367483.72719246615</v>
      </c>
      <c r="BW824" s="97">
        <f t="shared" si="790"/>
        <v>0.32402639508715719</v>
      </c>
      <c r="BX824" s="280"/>
      <c r="BY824" s="122">
        <v>5</v>
      </c>
      <c r="BZ824" s="156" t="s">
        <v>262</v>
      </c>
      <c r="CA824" s="159" t="s">
        <v>263</v>
      </c>
      <c r="CB824" s="93">
        <v>53602138918</v>
      </c>
      <c r="CC824" s="94">
        <f>IFERROR(CB824/CB830,"-")</f>
        <v>4.5951458698715537E-2</v>
      </c>
      <c r="CD824" s="95">
        <v>823346</v>
      </c>
      <c r="CE824" s="96">
        <f t="shared" si="746"/>
        <v>65102.810869306464</v>
      </c>
      <c r="CF824" s="97">
        <f t="shared" si="791"/>
        <v>0.60257600940296863</v>
      </c>
    </row>
    <row r="825" spans="2:84" ht="13.5" customHeight="1">
      <c r="B825" s="292"/>
      <c r="C825" s="293"/>
      <c r="D825" s="280"/>
      <c r="E825" s="122">
        <v>6</v>
      </c>
      <c r="F825" s="156" t="s">
        <v>264</v>
      </c>
      <c r="G825" s="159" t="s">
        <v>265</v>
      </c>
      <c r="H825" s="93">
        <v>22427639602</v>
      </c>
      <c r="I825" s="94">
        <f>IFERROR(H825/H830,"-")</f>
        <v>4.3796366158989651E-2</v>
      </c>
      <c r="J825" s="95">
        <v>447038</v>
      </c>
      <c r="K825" s="96">
        <f t="shared" si="738"/>
        <v>50169.425422447312</v>
      </c>
      <c r="L825" s="97">
        <f t="shared" si="783"/>
        <v>0.49286943598258454</v>
      </c>
      <c r="M825" s="280"/>
      <c r="N825" s="122">
        <v>6</v>
      </c>
      <c r="O825" s="156" t="s">
        <v>272</v>
      </c>
      <c r="P825" s="159" t="s">
        <v>273</v>
      </c>
      <c r="Q825" s="93">
        <v>2617700708</v>
      </c>
      <c r="R825" s="94">
        <f>IFERROR(Q825/Q830,"-")</f>
        <v>4.2035368614782465E-2</v>
      </c>
      <c r="S825" s="95">
        <v>35302</v>
      </c>
      <c r="T825" s="96">
        <f t="shared" si="739"/>
        <v>74151.62619681604</v>
      </c>
      <c r="U825" s="97">
        <f t="shared" si="784"/>
        <v>0.49839055793991416</v>
      </c>
      <c r="V825" s="280"/>
      <c r="W825" s="122">
        <v>6</v>
      </c>
      <c r="X825" s="156" t="s">
        <v>278</v>
      </c>
      <c r="Y825" s="159" t="s">
        <v>279</v>
      </c>
      <c r="Z825" s="93">
        <v>2620392981</v>
      </c>
      <c r="AA825" s="94">
        <f>IFERROR(Z825/Z830,"-")</f>
        <v>4.3307631707217333E-2</v>
      </c>
      <c r="AB825" s="95">
        <v>27732</v>
      </c>
      <c r="AC825" s="96">
        <f t="shared" si="740"/>
        <v>94489.86661618347</v>
      </c>
      <c r="AD825" s="97">
        <f t="shared" si="785"/>
        <v>0.5129665939106951</v>
      </c>
      <c r="AE825" s="280"/>
      <c r="AF825" s="122">
        <v>6</v>
      </c>
      <c r="AG825" s="156" t="s">
        <v>268</v>
      </c>
      <c r="AH825" s="159" t="s">
        <v>269</v>
      </c>
      <c r="AI825" s="93">
        <v>3181957495</v>
      </c>
      <c r="AJ825" s="94">
        <f>IFERROR(AI825/AI830,"-")</f>
        <v>3.5390670704882596E-2</v>
      </c>
      <c r="AK825" s="95">
        <v>11038</v>
      </c>
      <c r="AL825" s="96">
        <f t="shared" si="741"/>
        <v>288273.01096213079</v>
      </c>
      <c r="AM825" s="97">
        <f t="shared" si="786"/>
        <v>0.13483338219485977</v>
      </c>
      <c r="AN825" s="280"/>
      <c r="AO825" s="122">
        <v>6</v>
      </c>
      <c r="AP825" s="156" t="s">
        <v>294</v>
      </c>
      <c r="AQ825" s="159" t="s">
        <v>295</v>
      </c>
      <c r="AR825" s="93">
        <v>4195413961</v>
      </c>
      <c r="AS825" s="94">
        <f>IFERROR(AR825/AR830,"-")</f>
        <v>4.0166593227805782E-2</v>
      </c>
      <c r="AT825" s="95">
        <v>35082</v>
      </c>
      <c r="AU825" s="96">
        <f t="shared" si="742"/>
        <v>119588.79086141041</v>
      </c>
      <c r="AV825" s="97">
        <f t="shared" si="787"/>
        <v>0.47519843957413377</v>
      </c>
      <c r="AW825" s="280"/>
      <c r="AX825" s="122">
        <v>6</v>
      </c>
      <c r="AY825" s="156" t="s">
        <v>262</v>
      </c>
      <c r="AZ825" s="159" t="s">
        <v>263</v>
      </c>
      <c r="BA825" s="93">
        <v>4306641430</v>
      </c>
      <c r="BB825" s="94">
        <f>IFERROR(BA825/BA830,"-")</f>
        <v>4.5237445937637469E-2</v>
      </c>
      <c r="BC825" s="95">
        <v>48290</v>
      </c>
      <c r="BD825" s="96">
        <f t="shared" si="743"/>
        <v>89182.883205632636</v>
      </c>
      <c r="BE825" s="97">
        <f t="shared" si="788"/>
        <v>0.80668871738331493</v>
      </c>
      <c r="BF825" s="280"/>
      <c r="BG825" s="122">
        <v>6</v>
      </c>
      <c r="BH825" s="156" t="s">
        <v>282</v>
      </c>
      <c r="BI825" s="159" t="s">
        <v>283</v>
      </c>
      <c r="BJ825" s="93">
        <v>6512341710</v>
      </c>
      <c r="BK825" s="94">
        <f>IFERROR(BJ825/BJ830,"-")</f>
        <v>4.9881899474882356E-2</v>
      </c>
      <c r="BL825" s="95">
        <v>21263</v>
      </c>
      <c r="BM825" s="96">
        <f t="shared" si="744"/>
        <v>306275.77058740536</v>
      </c>
      <c r="BN825" s="97">
        <f t="shared" si="789"/>
        <v>0.31981168967903018</v>
      </c>
      <c r="BO825" s="280"/>
      <c r="BP825" s="122">
        <v>6</v>
      </c>
      <c r="BQ825" s="156" t="s">
        <v>262</v>
      </c>
      <c r="BR825" s="159" t="s">
        <v>263</v>
      </c>
      <c r="BS825" s="93">
        <v>5572578704</v>
      </c>
      <c r="BT825" s="94">
        <f>IFERROR(BS825/BS830,"-")</f>
        <v>4.9973950286100563E-2</v>
      </c>
      <c r="BU825" s="95">
        <v>44498</v>
      </c>
      <c r="BV825" s="96">
        <f t="shared" si="745"/>
        <v>125232.11614005124</v>
      </c>
      <c r="BW825" s="97">
        <f t="shared" si="790"/>
        <v>0.8486478239310371</v>
      </c>
      <c r="BX825" s="280"/>
      <c r="BY825" s="122">
        <v>6</v>
      </c>
      <c r="BZ825" s="156" t="s">
        <v>294</v>
      </c>
      <c r="CA825" s="159" t="s">
        <v>295</v>
      </c>
      <c r="CB825" s="93">
        <v>41802998323</v>
      </c>
      <c r="CC825" s="94">
        <f>IFERROR(CB825/CB830,"-")</f>
        <v>3.5836419771613885E-2</v>
      </c>
      <c r="CD825" s="95">
        <v>415333</v>
      </c>
      <c r="CE825" s="96">
        <f t="shared" si="746"/>
        <v>100649.35442885588</v>
      </c>
      <c r="CF825" s="97">
        <f t="shared" si="791"/>
        <v>0.30396662121800938</v>
      </c>
    </row>
    <row r="826" spans="2:84" ht="13.5" customHeight="1">
      <c r="B826" s="292"/>
      <c r="C826" s="293"/>
      <c r="D826" s="280"/>
      <c r="E826" s="122">
        <v>7</v>
      </c>
      <c r="F826" s="156" t="s">
        <v>266</v>
      </c>
      <c r="G826" s="159" t="s">
        <v>267</v>
      </c>
      <c r="H826" s="93">
        <v>18506066104</v>
      </c>
      <c r="I826" s="94">
        <f>IFERROR(H826/H830,"-")</f>
        <v>3.6138374864066139E-2</v>
      </c>
      <c r="J826" s="95">
        <v>389280</v>
      </c>
      <c r="K826" s="96">
        <f t="shared" si="738"/>
        <v>47539.21625565146</v>
      </c>
      <c r="L826" s="97">
        <f t="shared" si="783"/>
        <v>0.42918994367212748</v>
      </c>
      <c r="M826" s="280"/>
      <c r="N826" s="122">
        <v>7</v>
      </c>
      <c r="O826" s="156" t="s">
        <v>260</v>
      </c>
      <c r="P826" s="159" t="s">
        <v>261</v>
      </c>
      <c r="Q826" s="93">
        <v>2443843018</v>
      </c>
      <c r="R826" s="94">
        <f>IFERROR(Q826/Q830,"-")</f>
        <v>3.9243539868535827E-2</v>
      </c>
      <c r="S826" s="95">
        <v>55791</v>
      </c>
      <c r="T826" s="96">
        <f t="shared" si="739"/>
        <v>43803.534942911938</v>
      </c>
      <c r="U826" s="97">
        <f t="shared" si="784"/>
        <v>0.7876524734583239</v>
      </c>
      <c r="V826" s="280"/>
      <c r="W826" s="122">
        <v>7</v>
      </c>
      <c r="X826" s="156" t="s">
        <v>272</v>
      </c>
      <c r="Y826" s="159" t="s">
        <v>273</v>
      </c>
      <c r="Z826" s="93">
        <v>2507995024</v>
      </c>
      <c r="AA826" s="94">
        <f>IFERROR(Z826/Z830,"-")</f>
        <v>4.1450013646989574E-2</v>
      </c>
      <c r="AB826" s="95">
        <v>30052</v>
      </c>
      <c r="AC826" s="96">
        <f t="shared" si="740"/>
        <v>83455.178490616265</v>
      </c>
      <c r="AD826" s="97">
        <f t="shared" si="785"/>
        <v>0.55588028559801705</v>
      </c>
      <c r="AE826" s="280"/>
      <c r="AF826" s="122">
        <v>7</v>
      </c>
      <c r="AG826" s="156" t="s">
        <v>272</v>
      </c>
      <c r="AH826" s="159" t="s">
        <v>273</v>
      </c>
      <c r="AI826" s="93">
        <v>3004314519</v>
      </c>
      <c r="AJ826" s="94">
        <f>IFERROR(AI826/AI830,"-")</f>
        <v>3.3414873078254852E-2</v>
      </c>
      <c r="AK826" s="95">
        <v>33822</v>
      </c>
      <c r="AL826" s="96">
        <f t="shared" si="741"/>
        <v>88827.228401632077</v>
      </c>
      <c r="AM826" s="97">
        <f t="shared" si="786"/>
        <v>0.41314863676341251</v>
      </c>
      <c r="AN826" s="280"/>
      <c r="AO826" s="122">
        <v>7</v>
      </c>
      <c r="AP826" s="156" t="s">
        <v>284</v>
      </c>
      <c r="AQ826" s="159" t="s">
        <v>285</v>
      </c>
      <c r="AR826" s="93">
        <v>3534629182</v>
      </c>
      <c r="AS826" s="94">
        <f>IFERROR(AR826/AR830,"-")</f>
        <v>3.3840287009648411E-2</v>
      </c>
      <c r="AT826" s="95">
        <v>27758</v>
      </c>
      <c r="AU826" s="96">
        <f t="shared" si="742"/>
        <v>127337.3147200807</v>
      </c>
      <c r="AV826" s="97">
        <f t="shared" si="787"/>
        <v>0.37599219787066884</v>
      </c>
      <c r="AW826" s="280"/>
      <c r="AX826" s="122">
        <v>7</v>
      </c>
      <c r="AY826" s="156" t="s">
        <v>282</v>
      </c>
      <c r="AZ826" s="159" t="s">
        <v>283</v>
      </c>
      <c r="BA826" s="93">
        <v>4031464912</v>
      </c>
      <c r="BB826" s="94">
        <f>IFERROR(BA826/BA830,"-")</f>
        <v>4.2346960844168169E-2</v>
      </c>
      <c r="BC826" s="95">
        <v>18400</v>
      </c>
      <c r="BD826" s="96">
        <f t="shared" si="743"/>
        <v>219101.35391304348</v>
      </c>
      <c r="BE826" s="97">
        <f t="shared" si="788"/>
        <v>0.30737362600648155</v>
      </c>
      <c r="BF826" s="280"/>
      <c r="BG826" s="122">
        <v>7</v>
      </c>
      <c r="BH826" s="156" t="s">
        <v>262</v>
      </c>
      <c r="BI826" s="159" t="s">
        <v>263</v>
      </c>
      <c r="BJ826" s="93">
        <v>5937431403</v>
      </c>
      <c r="BK826" s="94">
        <f>IFERROR(BJ826/BJ830,"-")</f>
        <v>4.547831940831245E-2</v>
      </c>
      <c r="BL826" s="95">
        <v>55730</v>
      </c>
      <c r="BM826" s="96">
        <f t="shared" si="744"/>
        <v>106539.23206531491</v>
      </c>
      <c r="BN826" s="97">
        <f t="shared" si="789"/>
        <v>0.83822158048310924</v>
      </c>
      <c r="BO826" s="280"/>
      <c r="BP826" s="122">
        <v>7</v>
      </c>
      <c r="BQ826" s="156" t="s">
        <v>276</v>
      </c>
      <c r="BR826" s="159" t="s">
        <v>277</v>
      </c>
      <c r="BS826" s="93">
        <v>4406522531</v>
      </c>
      <c r="BT826" s="94">
        <f>IFERROR(BS826/BS830,"-")</f>
        <v>3.9516954285582037E-2</v>
      </c>
      <c r="BU826" s="95">
        <v>11929</v>
      </c>
      <c r="BV826" s="96">
        <f t="shared" si="745"/>
        <v>369395.80274960183</v>
      </c>
      <c r="BW826" s="97">
        <f t="shared" si="790"/>
        <v>0.2275050539726132</v>
      </c>
      <c r="BX826" s="280"/>
      <c r="BY826" s="122">
        <v>7</v>
      </c>
      <c r="BZ826" s="156" t="s">
        <v>284</v>
      </c>
      <c r="CA826" s="159" t="s">
        <v>285</v>
      </c>
      <c r="CB826" s="93">
        <v>39983867879</v>
      </c>
      <c r="CC826" s="94">
        <f>IFERROR(CB826/CB830,"-")</f>
        <v>3.4276935408631283E-2</v>
      </c>
      <c r="CD826" s="95">
        <v>414572</v>
      </c>
      <c r="CE826" s="96">
        <f t="shared" si="746"/>
        <v>96446.13692917033</v>
      </c>
      <c r="CF826" s="97">
        <f t="shared" si="791"/>
        <v>0.30340967390405432</v>
      </c>
    </row>
    <row r="827" spans="2:84" ht="13.5" customHeight="1">
      <c r="B827" s="292"/>
      <c r="C827" s="293"/>
      <c r="D827" s="280"/>
      <c r="E827" s="122">
        <v>8</v>
      </c>
      <c r="F827" s="156" t="s">
        <v>270</v>
      </c>
      <c r="G827" s="159" t="s">
        <v>271</v>
      </c>
      <c r="H827" s="93">
        <v>13720531409</v>
      </c>
      <c r="I827" s="94">
        <f>IFERROR(H827/H830,"-")</f>
        <v>2.679325279646886E-2</v>
      </c>
      <c r="J827" s="95">
        <v>419747</v>
      </c>
      <c r="K827" s="96">
        <f t="shared" si="738"/>
        <v>32687.62232725904</v>
      </c>
      <c r="L827" s="97">
        <f t="shared" si="783"/>
        <v>0.46278049549564448</v>
      </c>
      <c r="M827" s="280"/>
      <c r="N827" s="122">
        <v>8</v>
      </c>
      <c r="O827" s="156" t="s">
        <v>264</v>
      </c>
      <c r="P827" s="159" t="s">
        <v>265</v>
      </c>
      <c r="Q827" s="93">
        <v>2327125797</v>
      </c>
      <c r="R827" s="94">
        <f>IFERROR(Q827/Q830,"-")</f>
        <v>3.7369279990989872E-2</v>
      </c>
      <c r="S827" s="95">
        <v>44303</v>
      </c>
      <c r="T827" s="96">
        <f t="shared" si="739"/>
        <v>52527.499198699865</v>
      </c>
      <c r="U827" s="97">
        <f t="shared" si="784"/>
        <v>0.62546589112265638</v>
      </c>
      <c r="V827" s="280"/>
      <c r="W827" s="122">
        <v>8</v>
      </c>
      <c r="X827" s="156" t="s">
        <v>286</v>
      </c>
      <c r="Y827" s="159" t="s">
        <v>367</v>
      </c>
      <c r="Z827" s="93">
        <v>2038422751</v>
      </c>
      <c r="AA827" s="94">
        <f>IFERROR(Z827/Z830,"-")</f>
        <v>3.3689321565130839E-2</v>
      </c>
      <c r="AB827" s="95">
        <v>28420</v>
      </c>
      <c r="AC827" s="96">
        <f t="shared" si="740"/>
        <v>71724.938458831806</v>
      </c>
      <c r="AD827" s="97">
        <f t="shared" si="785"/>
        <v>0.52569272316969406</v>
      </c>
      <c r="AE827" s="280"/>
      <c r="AF827" s="122">
        <v>8</v>
      </c>
      <c r="AG827" s="156" t="s">
        <v>264</v>
      </c>
      <c r="AH827" s="159" t="s">
        <v>265</v>
      </c>
      <c r="AI827" s="93">
        <v>2962298204</v>
      </c>
      <c r="AJ827" s="94">
        <f>IFERROR(AI827/AI830,"-")</f>
        <v>3.2947555217870413E-2</v>
      </c>
      <c r="AK827" s="95">
        <v>50969</v>
      </c>
      <c r="AL827" s="96">
        <f t="shared" si="741"/>
        <v>58119.606113519985</v>
      </c>
      <c r="AM827" s="97">
        <f t="shared" si="786"/>
        <v>0.62260578520472976</v>
      </c>
      <c r="AN827" s="280"/>
      <c r="AO827" s="122">
        <v>8</v>
      </c>
      <c r="AP827" s="156" t="s">
        <v>272</v>
      </c>
      <c r="AQ827" s="159" t="s">
        <v>273</v>
      </c>
      <c r="AR827" s="93">
        <v>3179660839</v>
      </c>
      <c r="AS827" s="94">
        <f>IFERROR(AR827/AR830,"-")</f>
        <v>3.0441845479308748E-2</v>
      </c>
      <c r="AT827" s="95">
        <v>32070</v>
      </c>
      <c r="AU827" s="96">
        <f t="shared" si="742"/>
        <v>99147.516027439982</v>
      </c>
      <c r="AV827" s="97">
        <f t="shared" si="787"/>
        <v>0.43439980494676672</v>
      </c>
      <c r="AW827" s="280"/>
      <c r="AX827" s="122">
        <v>8</v>
      </c>
      <c r="AY827" s="156" t="s">
        <v>292</v>
      </c>
      <c r="AZ827" s="159" t="s">
        <v>293</v>
      </c>
      <c r="BA827" s="93">
        <v>3772566889</v>
      </c>
      <c r="BB827" s="94">
        <f>IFERROR(BA827/BA830,"-")</f>
        <v>3.9627466892979447E-2</v>
      </c>
      <c r="BC827" s="95">
        <v>19940</v>
      </c>
      <c r="BD827" s="96">
        <f t="shared" si="743"/>
        <v>189195.93224674021</v>
      </c>
      <c r="BE827" s="97">
        <f t="shared" si="788"/>
        <v>0.33309946209615449</v>
      </c>
      <c r="BF827" s="280"/>
      <c r="BG827" s="122">
        <v>8</v>
      </c>
      <c r="BH827" s="156" t="s">
        <v>268</v>
      </c>
      <c r="BI827" s="159" t="s">
        <v>269</v>
      </c>
      <c r="BJ827" s="93">
        <v>5526876284</v>
      </c>
      <c r="BK827" s="94">
        <f>IFERROR(BJ827/BJ830,"-")</f>
        <v>4.2333633504713516E-2</v>
      </c>
      <c r="BL827" s="95">
        <v>11227</v>
      </c>
      <c r="BM827" s="96">
        <f t="shared" si="744"/>
        <v>492284.33989489626</v>
      </c>
      <c r="BN827" s="97">
        <f t="shared" si="789"/>
        <v>0.16886261769395061</v>
      </c>
      <c r="BO827" s="280"/>
      <c r="BP827" s="122">
        <v>8</v>
      </c>
      <c r="BQ827" s="156" t="s">
        <v>268</v>
      </c>
      <c r="BR827" s="159" t="s">
        <v>269</v>
      </c>
      <c r="BS827" s="93">
        <v>3937152857</v>
      </c>
      <c r="BT827" s="94">
        <f>IFERROR(BS827/BS830,"-")</f>
        <v>3.5307725847508603E-2</v>
      </c>
      <c r="BU827" s="95">
        <v>8057</v>
      </c>
      <c r="BV827" s="96">
        <f t="shared" si="745"/>
        <v>488662.38761325553</v>
      </c>
      <c r="BW827" s="97">
        <f t="shared" si="790"/>
        <v>0.15365983903574018</v>
      </c>
      <c r="BX827" s="280"/>
      <c r="BY827" s="122">
        <v>8</v>
      </c>
      <c r="BZ827" s="156" t="s">
        <v>260</v>
      </c>
      <c r="CA827" s="159" t="s">
        <v>261</v>
      </c>
      <c r="CB827" s="93">
        <v>39019687990</v>
      </c>
      <c r="CC827" s="94">
        <f>IFERROR(CB827/CB830,"-")</f>
        <v>3.3450373759378933E-2</v>
      </c>
      <c r="CD827" s="95">
        <v>909442</v>
      </c>
      <c r="CE827" s="96">
        <f t="shared" si="746"/>
        <v>42905.086844460668</v>
      </c>
      <c r="CF827" s="97">
        <f t="shared" si="791"/>
        <v>0.66558643771082215</v>
      </c>
    </row>
    <row r="828" spans="2:84" ht="13.5" customHeight="1">
      <c r="B828" s="292"/>
      <c r="C828" s="293"/>
      <c r="D828" s="280"/>
      <c r="E828" s="122">
        <v>9</v>
      </c>
      <c r="F828" s="156" t="s">
        <v>272</v>
      </c>
      <c r="G828" s="159" t="s">
        <v>273</v>
      </c>
      <c r="H828" s="93">
        <v>13696712769</v>
      </c>
      <c r="I828" s="94">
        <f>IFERROR(H828/H830,"-")</f>
        <v>2.6746740105104042E-2</v>
      </c>
      <c r="J828" s="95">
        <v>248047</v>
      </c>
      <c r="K828" s="96">
        <f t="shared" si="738"/>
        <v>55218.215777655045</v>
      </c>
      <c r="L828" s="97">
        <f t="shared" si="783"/>
        <v>0.27347738891810575</v>
      </c>
      <c r="M828" s="280"/>
      <c r="N828" s="122">
        <v>9</v>
      </c>
      <c r="O828" s="156" t="s">
        <v>266</v>
      </c>
      <c r="P828" s="159" t="s">
        <v>267</v>
      </c>
      <c r="Q828" s="93">
        <v>1941941562</v>
      </c>
      <c r="R828" s="94">
        <f>IFERROR(Q828/Q830,"-")</f>
        <v>3.1183942892159096E-2</v>
      </c>
      <c r="S828" s="95">
        <v>38129</v>
      </c>
      <c r="T828" s="96">
        <f t="shared" si="739"/>
        <v>50930.828555692518</v>
      </c>
      <c r="U828" s="97">
        <f t="shared" si="784"/>
        <v>0.53830189744748136</v>
      </c>
      <c r="V828" s="280"/>
      <c r="W828" s="122">
        <v>9</v>
      </c>
      <c r="X828" s="156" t="s">
        <v>260</v>
      </c>
      <c r="Y828" s="159" t="s">
        <v>261</v>
      </c>
      <c r="Z828" s="93">
        <v>1947195401</v>
      </c>
      <c r="AA828" s="94">
        <f>IFERROR(Z828/Z830,"-")</f>
        <v>3.2181593333498314E-2</v>
      </c>
      <c r="AB828" s="95">
        <v>43832</v>
      </c>
      <c r="AC828" s="96">
        <f t="shared" si="740"/>
        <v>44424.0600702683</v>
      </c>
      <c r="AD828" s="97">
        <f t="shared" si="785"/>
        <v>0.81077281639598975</v>
      </c>
      <c r="AE828" s="280"/>
      <c r="AF828" s="122">
        <v>9</v>
      </c>
      <c r="AG828" s="156" t="s">
        <v>260</v>
      </c>
      <c r="AH828" s="159" t="s">
        <v>261</v>
      </c>
      <c r="AI828" s="93">
        <v>2851934094</v>
      </c>
      <c r="AJ828" s="94">
        <f>IFERROR(AI828/AI830,"-")</f>
        <v>3.1720053002399294E-2</v>
      </c>
      <c r="AK828" s="95">
        <v>62273</v>
      </c>
      <c r="AL828" s="96">
        <f t="shared" si="741"/>
        <v>45797.281229425273</v>
      </c>
      <c r="AM828" s="97">
        <f t="shared" si="786"/>
        <v>0.76068845890745629</v>
      </c>
      <c r="AN828" s="280"/>
      <c r="AO828" s="122">
        <v>9</v>
      </c>
      <c r="AP828" s="156" t="s">
        <v>292</v>
      </c>
      <c r="AQ828" s="159" t="s">
        <v>293</v>
      </c>
      <c r="AR828" s="93">
        <v>3132088252</v>
      </c>
      <c r="AS828" s="94">
        <f>IFERROR(AR828/AR830,"-")</f>
        <v>2.9986388933521797E-2</v>
      </c>
      <c r="AT828" s="95">
        <v>21761</v>
      </c>
      <c r="AU828" s="96">
        <f t="shared" si="742"/>
        <v>143931.2647396719</v>
      </c>
      <c r="AV828" s="97">
        <f t="shared" si="787"/>
        <v>0.29476065342833146</v>
      </c>
      <c r="AW828" s="280"/>
      <c r="AX828" s="122">
        <v>9</v>
      </c>
      <c r="AY828" s="156" t="s">
        <v>258</v>
      </c>
      <c r="AZ828" s="159" t="s">
        <v>259</v>
      </c>
      <c r="BA828" s="93">
        <v>3139702770</v>
      </c>
      <c r="BB828" s="94">
        <f>IFERROR(BA828/BA830,"-")</f>
        <v>3.2979791010398933E-2</v>
      </c>
      <c r="BC828" s="95">
        <v>13709</v>
      </c>
      <c r="BD828" s="96">
        <f t="shared" si="743"/>
        <v>229024.93033773435</v>
      </c>
      <c r="BE828" s="97">
        <f t="shared" si="788"/>
        <v>0.22901005646319869</v>
      </c>
      <c r="BF828" s="280"/>
      <c r="BG828" s="122">
        <v>9</v>
      </c>
      <c r="BH828" s="156" t="s">
        <v>258</v>
      </c>
      <c r="BI828" s="159" t="s">
        <v>259</v>
      </c>
      <c r="BJ828" s="93">
        <v>3685007727</v>
      </c>
      <c r="BK828" s="94">
        <f>IFERROR(BJ828/BJ830,"-")</f>
        <v>2.8225666463435425E-2</v>
      </c>
      <c r="BL828" s="95">
        <v>14447</v>
      </c>
      <c r="BM828" s="96">
        <f t="shared" si="744"/>
        <v>255070.79165224615</v>
      </c>
      <c r="BN828" s="97">
        <f t="shared" si="789"/>
        <v>0.21729386637788406</v>
      </c>
      <c r="BO828" s="280"/>
      <c r="BP828" s="122">
        <v>9</v>
      </c>
      <c r="BQ828" s="156" t="s">
        <v>289</v>
      </c>
      <c r="BR828" s="159" t="s">
        <v>368</v>
      </c>
      <c r="BS828" s="93">
        <v>3478480165</v>
      </c>
      <c r="BT828" s="94">
        <f>IFERROR(BS828/BS830,"-")</f>
        <v>3.119442614818866E-2</v>
      </c>
      <c r="BU828" s="95">
        <v>32464</v>
      </c>
      <c r="BV828" s="96">
        <f t="shared" si="745"/>
        <v>107148.84687654016</v>
      </c>
      <c r="BW828" s="97">
        <f t="shared" si="790"/>
        <v>0.61914025250791471</v>
      </c>
      <c r="BX828" s="280"/>
      <c r="BY828" s="122">
        <v>9</v>
      </c>
      <c r="BZ828" s="156" t="s">
        <v>264</v>
      </c>
      <c r="CA828" s="159" t="s">
        <v>265</v>
      </c>
      <c r="CB828" s="93">
        <v>38362304339</v>
      </c>
      <c r="CC828" s="94">
        <f>IFERROR(CB828/CB830,"-")</f>
        <v>3.288681905246045E-2</v>
      </c>
      <c r="CD828" s="95">
        <v>716772</v>
      </c>
      <c r="CE828" s="96">
        <f t="shared" si="746"/>
        <v>53520.930419994082</v>
      </c>
      <c r="CF828" s="97">
        <f t="shared" si="791"/>
        <v>0.52457850212642632</v>
      </c>
    </row>
    <row r="829" spans="2:84" ht="13.5" customHeight="1">
      <c r="B829" s="292"/>
      <c r="C829" s="293"/>
      <c r="D829" s="280"/>
      <c r="E829" s="123">
        <v>10</v>
      </c>
      <c r="F829" s="157" t="s">
        <v>278</v>
      </c>
      <c r="G829" s="160" t="s">
        <v>279</v>
      </c>
      <c r="H829" s="101">
        <v>13288020731</v>
      </c>
      <c r="I829" s="102">
        <f>IFERROR(H829/H830,"-")</f>
        <v>2.5948652278647462E-2</v>
      </c>
      <c r="J829" s="103">
        <v>258966</v>
      </c>
      <c r="K829" s="104">
        <f t="shared" si="738"/>
        <v>51311.835264088724</v>
      </c>
      <c r="L829" s="105">
        <f t="shared" si="783"/>
        <v>0.2855158316712807</v>
      </c>
      <c r="M829" s="280"/>
      <c r="N829" s="123">
        <v>10</v>
      </c>
      <c r="O829" s="157" t="s">
        <v>286</v>
      </c>
      <c r="P829" s="160" t="s">
        <v>367</v>
      </c>
      <c r="Q829" s="101">
        <v>1909745920</v>
      </c>
      <c r="R829" s="102">
        <f>IFERROR(Q829/Q830,"-")</f>
        <v>3.0666941206243071E-2</v>
      </c>
      <c r="S829" s="103">
        <v>34258</v>
      </c>
      <c r="T829" s="104">
        <f t="shared" si="739"/>
        <v>55745.984003736354</v>
      </c>
      <c r="U829" s="105">
        <f t="shared" si="784"/>
        <v>0.48365145696860179</v>
      </c>
      <c r="V829" s="280"/>
      <c r="W829" s="123">
        <v>10</v>
      </c>
      <c r="X829" s="157" t="s">
        <v>264</v>
      </c>
      <c r="Y829" s="160" t="s">
        <v>265</v>
      </c>
      <c r="Z829" s="101">
        <v>1911202445</v>
      </c>
      <c r="AA829" s="102">
        <f>IFERROR(Z829/Z830,"-")</f>
        <v>3.1586732297842805E-2</v>
      </c>
      <c r="AB829" s="103">
        <v>34294</v>
      </c>
      <c r="AC829" s="104">
        <f t="shared" si="740"/>
        <v>55729.936577827022</v>
      </c>
      <c r="AD829" s="105">
        <f t="shared" si="785"/>
        <v>0.63434575117457737</v>
      </c>
      <c r="AE829" s="280"/>
      <c r="AF829" s="123">
        <v>10</v>
      </c>
      <c r="AG829" s="157" t="s">
        <v>290</v>
      </c>
      <c r="AH829" s="160" t="s">
        <v>291</v>
      </c>
      <c r="AI829" s="101">
        <v>2662992974</v>
      </c>
      <c r="AJ829" s="102">
        <f>IFERROR(AI829/AI830,"-")</f>
        <v>2.9618594082524024E-2</v>
      </c>
      <c r="AK829" s="103">
        <v>27192</v>
      </c>
      <c r="AL829" s="104">
        <f t="shared" si="741"/>
        <v>97932.957266843194</v>
      </c>
      <c r="AM829" s="105">
        <f t="shared" si="786"/>
        <v>0.33216065669891526</v>
      </c>
      <c r="AN829" s="280"/>
      <c r="AO829" s="123">
        <v>10</v>
      </c>
      <c r="AP829" s="157" t="s">
        <v>264</v>
      </c>
      <c r="AQ829" s="160" t="s">
        <v>265</v>
      </c>
      <c r="AR829" s="101">
        <v>2822853522</v>
      </c>
      <c r="AS829" s="102">
        <f>IFERROR(AR829/AR830,"-")</f>
        <v>2.7025797743407211E-2</v>
      </c>
      <c r="AT829" s="103">
        <v>45548</v>
      </c>
      <c r="AU829" s="104">
        <f t="shared" si="742"/>
        <v>61975.356151751999</v>
      </c>
      <c r="AV829" s="105">
        <f t="shared" si="787"/>
        <v>0.61696421314983885</v>
      </c>
      <c r="AW829" s="280"/>
      <c r="AX829" s="123">
        <v>10</v>
      </c>
      <c r="AY829" s="157" t="s">
        <v>290</v>
      </c>
      <c r="AZ829" s="160" t="s">
        <v>291</v>
      </c>
      <c r="BA829" s="101">
        <v>2798730150</v>
      </c>
      <c r="BB829" s="102">
        <f>IFERROR(BA829/BA830,"-")</f>
        <v>2.9398176261602769E-2</v>
      </c>
      <c r="BC829" s="103">
        <v>19321</v>
      </c>
      <c r="BD829" s="104">
        <f t="shared" si="743"/>
        <v>144854.31137104705</v>
      </c>
      <c r="BE829" s="105">
        <f t="shared" si="788"/>
        <v>0.32275901239517557</v>
      </c>
      <c r="BF829" s="280"/>
      <c r="BG829" s="123">
        <v>10</v>
      </c>
      <c r="BH829" s="157" t="s">
        <v>274</v>
      </c>
      <c r="BI829" s="160" t="s">
        <v>275</v>
      </c>
      <c r="BJ829" s="101">
        <v>3195849314</v>
      </c>
      <c r="BK829" s="102">
        <f>IFERROR(BJ829/BJ830,"-")</f>
        <v>2.4478911168471184E-2</v>
      </c>
      <c r="BL829" s="103">
        <v>31582</v>
      </c>
      <c r="BM829" s="104">
        <f t="shared" si="744"/>
        <v>101192.11303907289</v>
      </c>
      <c r="BN829" s="105">
        <f t="shared" si="789"/>
        <v>0.47501729687452998</v>
      </c>
      <c r="BO829" s="280"/>
      <c r="BP829" s="123">
        <v>10</v>
      </c>
      <c r="BQ829" s="157" t="s">
        <v>274</v>
      </c>
      <c r="BR829" s="160" t="s">
        <v>275</v>
      </c>
      <c r="BS829" s="101">
        <v>2968759665</v>
      </c>
      <c r="BT829" s="102">
        <f>IFERROR(BS829/BS830,"-")</f>
        <v>2.6623338276693553E-2</v>
      </c>
      <c r="BU829" s="103">
        <v>22359</v>
      </c>
      <c r="BV829" s="104">
        <f t="shared" si="745"/>
        <v>132776.94284180866</v>
      </c>
      <c r="BW829" s="105">
        <f t="shared" si="790"/>
        <v>0.42642178738986153</v>
      </c>
      <c r="BX829" s="280"/>
      <c r="BY829" s="123">
        <v>10</v>
      </c>
      <c r="BZ829" s="157" t="s">
        <v>282</v>
      </c>
      <c r="CA829" s="160" t="s">
        <v>283</v>
      </c>
      <c r="CB829" s="101">
        <v>35275371570</v>
      </c>
      <c r="CC829" s="102">
        <f>IFERROR(CB829/CB830,"-")</f>
        <v>3.0240486900353344E-2</v>
      </c>
      <c r="CD829" s="103">
        <v>257204</v>
      </c>
      <c r="CE829" s="104">
        <f t="shared" si="746"/>
        <v>137149.38947294754</v>
      </c>
      <c r="CF829" s="105">
        <f t="shared" si="791"/>
        <v>0.18823794604271002</v>
      </c>
    </row>
    <row r="830" spans="2:84" ht="13.5" customHeight="1">
      <c r="B830" s="263"/>
      <c r="C830" s="265"/>
      <c r="D830" s="281"/>
      <c r="E830" s="106" t="s">
        <v>164</v>
      </c>
      <c r="F830" s="107"/>
      <c r="G830" s="124"/>
      <c r="H830" s="62">
        <v>512089051420</v>
      </c>
      <c r="I830" s="109" t="s">
        <v>588</v>
      </c>
      <c r="J830" s="110">
        <v>830322</v>
      </c>
      <c r="K830" s="56">
        <f t="shared" si="738"/>
        <v>616735.49709630723</v>
      </c>
      <c r="L830" s="111">
        <f t="shared" si="783"/>
        <v>0.91544865497772354</v>
      </c>
      <c r="M830" s="281"/>
      <c r="N830" s="106" t="s">
        <v>164</v>
      </c>
      <c r="O830" s="107"/>
      <c r="P830" s="124"/>
      <c r="Q830" s="62">
        <v>62273765980</v>
      </c>
      <c r="R830" s="109" t="s">
        <v>588</v>
      </c>
      <c r="S830" s="110">
        <v>70438</v>
      </c>
      <c r="T830" s="56">
        <f t="shared" si="739"/>
        <v>884093.33002072747</v>
      </c>
      <c r="U830" s="111">
        <f t="shared" si="784"/>
        <v>0.99443754235373838</v>
      </c>
      <c r="V830" s="281"/>
      <c r="W830" s="106" t="s">
        <v>164</v>
      </c>
      <c r="X830" s="107"/>
      <c r="Y830" s="124"/>
      <c r="Z830" s="62">
        <v>60506494530</v>
      </c>
      <c r="AA830" s="109" t="s">
        <v>588</v>
      </c>
      <c r="AB830" s="110">
        <v>53799</v>
      </c>
      <c r="AC830" s="56">
        <f t="shared" si="740"/>
        <v>1124676.9369319133</v>
      </c>
      <c r="AD830" s="111">
        <f t="shared" si="785"/>
        <v>0.99513521512337688</v>
      </c>
      <c r="AE830" s="281"/>
      <c r="AF830" s="106" t="s">
        <v>164</v>
      </c>
      <c r="AG830" s="107"/>
      <c r="AH830" s="124"/>
      <c r="AI830" s="62">
        <v>89909499640</v>
      </c>
      <c r="AJ830" s="109" t="s">
        <v>588</v>
      </c>
      <c r="AK830" s="110">
        <v>81024</v>
      </c>
      <c r="AL830" s="56">
        <f t="shared" si="741"/>
        <v>1109665.0330766193</v>
      </c>
      <c r="AM830" s="111">
        <f t="shared" si="786"/>
        <v>0.98973907944884199</v>
      </c>
      <c r="AN830" s="281"/>
      <c r="AO830" s="106" t="s">
        <v>164</v>
      </c>
      <c r="AP830" s="107"/>
      <c r="AQ830" s="124"/>
      <c r="AR830" s="62">
        <v>104450331080</v>
      </c>
      <c r="AS830" s="109" t="s">
        <v>588</v>
      </c>
      <c r="AT830" s="110">
        <v>72934</v>
      </c>
      <c r="AU830" s="56">
        <f t="shared" si="742"/>
        <v>1432121.247703403</v>
      </c>
      <c r="AV830" s="111">
        <f t="shared" si="787"/>
        <v>0.9879175358274862</v>
      </c>
      <c r="AW830" s="281"/>
      <c r="AX830" s="106" t="s">
        <v>164</v>
      </c>
      <c r="AY830" s="107"/>
      <c r="AZ830" s="124"/>
      <c r="BA830" s="62">
        <v>95200808550</v>
      </c>
      <c r="BB830" s="109" t="s">
        <v>588</v>
      </c>
      <c r="BC830" s="110">
        <v>58839</v>
      </c>
      <c r="BD830" s="56">
        <f t="shared" si="743"/>
        <v>1617988.2144495999</v>
      </c>
      <c r="BE830" s="111">
        <f t="shared" si="788"/>
        <v>0.98291069459757441</v>
      </c>
      <c r="BF830" s="281"/>
      <c r="BG830" s="106" t="s">
        <v>164</v>
      </c>
      <c r="BH830" s="107"/>
      <c r="BI830" s="124"/>
      <c r="BJ830" s="62">
        <v>130555206970</v>
      </c>
      <c r="BK830" s="109" t="s">
        <v>588</v>
      </c>
      <c r="BL830" s="110">
        <v>64966</v>
      </c>
      <c r="BM830" s="56">
        <f t="shared" si="744"/>
        <v>2009592.8173198288</v>
      </c>
      <c r="BN830" s="111">
        <f t="shared" si="789"/>
        <v>0.97713804409950966</v>
      </c>
      <c r="BO830" s="281"/>
      <c r="BP830" s="106" t="s">
        <v>164</v>
      </c>
      <c r="BQ830" s="107"/>
      <c r="BR830" s="124"/>
      <c r="BS830" s="62">
        <v>111509669980</v>
      </c>
      <c r="BT830" s="109" t="s">
        <v>588</v>
      </c>
      <c r="BU830" s="110">
        <v>51356</v>
      </c>
      <c r="BV830" s="56">
        <f t="shared" si="745"/>
        <v>2171307.539138562</v>
      </c>
      <c r="BW830" s="111">
        <f t="shared" si="790"/>
        <v>0.9794408208414388</v>
      </c>
      <c r="BX830" s="281"/>
      <c r="BY830" s="106" t="s">
        <v>164</v>
      </c>
      <c r="BZ830" s="107"/>
      <c r="CA830" s="124"/>
      <c r="CB830" s="62">
        <v>1166494828150</v>
      </c>
      <c r="CC830" s="109" t="s">
        <v>588</v>
      </c>
      <c r="CD830" s="110">
        <v>1283678</v>
      </c>
      <c r="CE830" s="56">
        <f t="shared" si="746"/>
        <v>908712.95461167058</v>
      </c>
      <c r="CF830" s="111">
        <f t="shared" si="791"/>
        <v>0.93947570838794858</v>
      </c>
    </row>
  </sheetData>
  <mergeCells count="847">
    <mergeCell ref="B820:C830"/>
    <mergeCell ref="D820:D830"/>
    <mergeCell ref="M820:M830"/>
    <mergeCell ref="V820:V830"/>
    <mergeCell ref="M809:M819"/>
    <mergeCell ref="V809:V819"/>
    <mergeCell ref="AE809:AE819"/>
    <mergeCell ref="AN809:AN819"/>
    <mergeCell ref="AW809:AW819"/>
    <mergeCell ref="AE820:AE830"/>
    <mergeCell ref="AN820:AN830"/>
    <mergeCell ref="AW820:AW830"/>
    <mergeCell ref="B809:B819"/>
    <mergeCell ref="C809:C819"/>
    <mergeCell ref="BF820:BF830"/>
    <mergeCell ref="BO820:BO830"/>
    <mergeCell ref="BX820:BX830"/>
    <mergeCell ref="BF809:BF819"/>
    <mergeCell ref="BO809:BO819"/>
    <mergeCell ref="BX809:BX819"/>
    <mergeCell ref="D776:D786"/>
    <mergeCell ref="AN798:AN808"/>
    <mergeCell ref="AW798:AW808"/>
    <mergeCell ref="BF798:BF808"/>
    <mergeCell ref="BO798:BO808"/>
    <mergeCell ref="BX798:BX808"/>
    <mergeCell ref="D809:D819"/>
    <mergeCell ref="BX787:BX797"/>
    <mergeCell ref="AW787:AW797"/>
    <mergeCell ref="BF787:BF797"/>
    <mergeCell ref="BO787:BO797"/>
    <mergeCell ref="B798:B808"/>
    <mergeCell ref="C798:C808"/>
    <mergeCell ref="D798:D808"/>
    <mergeCell ref="M798:M808"/>
    <mergeCell ref="V798:V808"/>
    <mergeCell ref="AE798:AE808"/>
    <mergeCell ref="V787:V797"/>
    <mergeCell ref="AE787:AE797"/>
    <mergeCell ref="AN787:AN797"/>
    <mergeCell ref="M743:M753"/>
    <mergeCell ref="V743:V753"/>
    <mergeCell ref="AE743:AE753"/>
    <mergeCell ref="AN743:AN753"/>
    <mergeCell ref="AW743:AW753"/>
    <mergeCell ref="BF776:BF786"/>
    <mergeCell ref="BO776:BO786"/>
    <mergeCell ref="BX776:BX786"/>
    <mergeCell ref="B787:B797"/>
    <mergeCell ref="C787:C797"/>
    <mergeCell ref="D787:D797"/>
    <mergeCell ref="M787:M797"/>
    <mergeCell ref="M776:M786"/>
    <mergeCell ref="V776:V786"/>
    <mergeCell ref="AE776:AE786"/>
    <mergeCell ref="AN776:AN786"/>
    <mergeCell ref="AW776:AW786"/>
    <mergeCell ref="AN765:AN775"/>
    <mergeCell ref="AW765:AW775"/>
    <mergeCell ref="BF765:BF775"/>
    <mergeCell ref="BO765:BO775"/>
    <mergeCell ref="BX765:BX775"/>
    <mergeCell ref="B776:B786"/>
    <mergeCell ref="C776:C786"/>
    <mergeCell ref="BX754:BX764"/>
    <mergeCell ref="B765:B775"/>
    <mergeCell ref="C765:C775"/>
    <mergeCell ref="D765:D775"/>
    <mergeCell ref="M765:M775"/>
    <mergeCell ref="V765:V775"/>
    <mergeCell ref="AE765:AE775"/>
    <mergeCell ref="V754:V764"/>
    <mergeCell ref="AE754:AE764"/>
    <mergeCell ref="AN754:AN764"/>
    <mergeCell ref="AW754:AW764"/>
    <mergeCell ref="BF754:BF764"/>
    <mergeCell ref="BO754:BO764"/>
    <mergeCell ref="B754:B764"/>
    <mergeCell ref="C754:C764"/>
    <mergeCell ref="D754:D764"/>
    <mergeCell ref="M754:M764"/>
    <mergeCell ref="AN732:AN742"/>
    <mergeCell ref="AW732:AW742"/>
    <mergeCell ref="BF732:BF742"/>
    <mergeCell ref="BO732:BO742"/>
    <mergeCell ref="BX732:BX742"/>
    <mergeCell ref="B743:B753"/>
    <mergeCell ref="C743:C753"/>
    <mergeCell ref="D743:D753"/>
    <mergeCell ref="BX721:BX731"/>
    <mergeCell ref="B732:B742"/>
    <mergeCell ref="C732:C742"/>
    <mergeCell ref="D732:D742"/>
    <mergeCell ref="M732:M742"/>
    <mergeCell ref="V732:V742"/>
    <mergeCell ref="AE732:AE742"/>
    <mergeCell ref="V721:V731"/>
    <mergeCell ref="AE721:AE731"/>
    <mergeCell ref="AN721:AN731"/>
    <mergeCell ref="AW721:AW731"/>
    <mergeCell ref="BF721:BF731"/>
    <mergeCell ref="BO721:BO731"/>
    <mergeCell ref="BF743:BF753"/>
    <mergeCell ref="BO743:BO753"/>
    <mergeCell ref="BX743:BX753"/>
    <mergeCell ref="AW688:AW698"/>
    <mergeCell ref="BF688:BF698"/>
    <mergeCell ref="BO688:BO698"/>
    <mergeCell ref="B677:B687"/>
    <mergeCell ref="C677:C687"/>
    <mergeCell ref="BF710:BF720"/>
    <mergeCell ref="BO710:BO720"/>
    <mergeCell ref="BX710:BX720"/>
    <mergeCell ref="B721:B731"/>
    <mergeCell ref="C721:C731"/>
    <mergeCell ref="D721:D731"/>
    <mergeCell ref="M721:M731"/>
    <mergeCell ref="M710:M720"/>
    <mergeCell ref="V710:V720"/>
    <mergeCell ref="AE710:AE720"/>
    <mergeCell ref="AN710:AN720"/>
    <mergeCell ref="AW710:AW720"/>
    <mergeCell ref="B710:B720"/>
    <mergeCell ref="C710:C720"/>
    <mergeCell ref="D710:D720"/>
    <mergeCell ref="B699:B709"/>
    <mergeCell ref="C699:C709"/>
    <mergeCell ref="D699:D709"/>
    <mergeCell ref="M699:M709"/>
    <mergeCell ref="V699:V709"/>
    <mergeCell ref="AE699:AE709"/>
    <mergeCell ref="V688:V698"/>
    <mergeCell ref="AE688:AE698"/>
    <mergeCell ref="AN688:AN698"/>
    <mergeCell ref="AN699:AN709"/>
    <mergeCell ref="B688:B698"/>
    <mergeCell ref="C688:C698"/>
    <mergeCell ref="D688:D698"/>
    <mergeCell ref="M688:M698"/>
    <mergeCell ref="AW699:AW709"/>
    <mergeCell ref="BF699:BF709"/>
    <mergeCell ref="BO699:BO709"/>
    <mergeCell ref="BX699:BX709"/>
    <mergeCell ref="D644:D654"/>
    <mergeCell ref="AN666:AN676"/>
    <mergeCell ref="AW666:AW676"/>
    <mergeCell ref="BF666:BF676"/>
    <mergeCell ref="BO666:BO676"/>
    <mergeCell ref="BX666:BX676"/>
    <mergeCell ref="D677:D687"/>
    <mergeCell ref="BX655:BX665"/>
    <mergeCell ref="AW655:AW665"/>
    <mergeCell ref="BF655:BF665"/>
    <mergeCell ref="BO655:BO665"/>
    <mergeCell ref="BF677:BF687"/>
    <mergeCell ref="BO677:BO687"/>
    <mergeCell ref="BX677:BX687"/>
    <mergeCell ref="M677:M687"/>
    <mergeCell ref="V677:V687"/>
    <mergeCell ref="AE677:AE687"/>
    <mergeCell ref="AN677:AN687"/>
    <mergeCell ref="AW677:AW687"/>
    <mergeCell ref="BX688:BX698"/>
    <mergeCell ref="B666:B676"/>
    <mergeCell ref="C666:C676"/>
    <mergeCell ref="D666:D676"/>
    <mergeCell ref="M666:M676"/>
    <mergeCell ref="V666:V676"/>
    <mergeCell ref="AE666:AE676"/>
    <mergeCell ref="V655:V665"/>
    <mergeCell ref="AE655:AE665"/>
    <mergeCell ref="AN655:AN665"/>
    <mergeCell ref="M611:M621"/>
    <mergeCell ref="V611:V621"/>
    <mergeCell ref="AE611:AE621"/>
    <mergeCell ref="AN611:AN621"/>
    <mergeCell ref="AW611:AW621"/>
    <mergeCell ref="BF644:BF654"/>
    <mergeCell ref="BO644:BO654"/>
    <mergeCell ref="BX644:BX654"/>
    <mergeCell ref="B655:B665"/>
    <mergeCell ref="C655:C665"/>
    <mergeCell ref="D655:D665"/>
    <mergeCell ref="M655:M665"/>
    <mergeCell ref="M644:M654"/>
    <mergeCell ref="V644:V654"/>
    <mergeCell ref="AE644:AE654"/>
    <mergeCell ref="AN644:AN654"/>
    <mergeCell ref="AW644:AW654"/>
    <mergeCell ref="AN633:AN643"/>
    <mergeCell ref="AW633:AW643"/>
    <mergeCell ref="BF633:BF643"/>
    <mergeCell ref="BO633:BO643"/>
    <mergeCell ref="BX633:BX643"/>
    <mergeCell ref="B644:B654"/>
    <mergeCell ref="C644:C654"/>
    <mergeCell ref="BX622:BX632"/>
    <mergeCell ref="B633:B643"/>
    <mergeCell ref="C633:C643"/>
    <mergeCell ref="D633:D643"/>
    <mergeCell ref="M633:M643"/>
    <mergeCell ref="V633:V643"/>
    <mergeCell ref="AE633:AE643"/>
    <mergeCell ref="V622:V632"/>
    <mergeCell ref="AE622:AE632"/>
    <mergeCell ref="AN622:AN632"/>
    <mergeCell ref="AW622:AW632"/>
    <mergeCell ref="BF622:BF632"/>
    <mergeCell ref="BO622:BO632"/>
    <mergeCell ref="B622:B632"/>
    <mergeCell ref="C622:C632"/>
    <mergeCell ref="D622:D632"/>
    <mergeCell ref="M622:M632"/>
    <mergeCell ref="AN600:AN610"/>
    <mergeCell ref="AW600:AW610"/>
    <mergeCell ref="BF600:BF610"/>
    <mergeCell ref="BO600:BO610"/>
    <mergeCell ref="BX600:BX610"/>
    <mergeCell ref="B611:B621"/>
    <mergeCell ref="C611:C621"/>
    <mergeCell ref="D611:D621"/>
    <mergeCell ref="BX589:BX599"/>
    <mergeCell ref="B600:B610"/>
    <mergeCell ref="C600:C610"/>
    <mergeCell ref="D600:D610"/>
    <mergeCell ref="M600:M610"/>
    <mergeCell ref="V600:V610"/>
    <mergeCell ref="AE600:AE610"/>
    <mergeCell ref="V589:V599"/>
    <mergeCell ref="AE589:AE599"/>
    <mergeCell ref="AN589:AN599"/>
    <mergeCell ref="AW589:AW599"/>
    <mergeCell ref="BF589:BF599"/>
    <mergeCell ref="BO589:BO599"/>
    <mergeCell ref="BF611:BF621"/>
    <mergeCell ref="BO611:BO621"/>
    <mergeCell ref="BX611:BX621"/>
    <mergeCell ref="AW556:AW566"/>
    <mergeCell ref="BF556:BF566"/>
    <mergeCell ref="BO556:BO566"/>
    <mergeCell ref="B545:B555"/>
    <mergeCell ref="C545:C555"/>
    <mergeCell ref="BF578:BF588"/>
    <mergeCell ref="BO578:BO588"/>
    <mergeCell ref="BX578:BX588"/>
    <mergeCell ref="B589:B599"/>
    <mergeCell ref="C589:C599"/>
    <mergeCell ref="D589:D599"/>
    <mergeCell ref="M589:M599"/>
    <mergeCell ref="M578:M588"/>
    <mergeCell ref="V578:V588"/>
    <mergeCell ref="AE578:AE588"/>
    <mergeCell ref="AN578:AN588"/>
    <mergeCell ref="AW578:AW588"/>
    <mergeCell ref="B578:B588"/>
    <mergeCell ref="C578:C588"/>
    <mergeCell ref="D578:D588"/>
    <mergeCell ref="B567:B577"/>
    <mergeCell ref="C567:C577"/>
    <mergeCell ref="D567:D577"/>
    <mergeCell ref="M567:M577"/>
    <mergeCell ref="V567:V577"/>
    <mergeCell ref="AE567:AE577"/>
    <mergeCell ref="V556:V566"/>
    <mergeCell ref="AE556:AE566"/>
    <mergeCell ref="AN556:AN566"/>
    <mergeCell ref="AN567:AN577"/>
    <mergeCell ref="B556:B566"/>
    <mergeCell ref="C556:C566"/>
    <mergeCell ref="D556:D566"/>
    <mergeCell ref="M556:M566"/>
    <mergeCell ref="AW567:AW577"/>
    <mergeCell ref="BF567:BF577"/>
    <mergeCell ref="BO567:BO577"/>
    <mergeCell ref="BX567:BX577"/>
    <mergeCell ref="D512:D522"/>
    <mergeCell ref="AN534:AN544"/>
    <mergeCell ref="AW534:AW544"/>
    <mergeCell ref="BF534:BF544"/>
    <mergeCell ref="BO534:BO544"/>
    <mergeCell ref="BX534:BX544"/>
    <mergeCell ref="D545:D555"/>
    <mergeCell ref="BX523:BX533"/>
    <mergeCell ref="AW523:AW533"/>
    <mergeCell ref="BF523:BF533"/>
    <mergeCell ref="BO523:BO533"/>
    <mergeCell ref="BF545:BF555"/>
    <mergeCell ref="BO545:BO555"/>
    <mergeCell ref="BX545:BX555"/>
    <mergeCell ref="M545:M555"/>
    <mergeCell ref="V545:V555"/>
    <mergeCell ref="AE545:AE555"/>
    <mergeCell ref="AN545:AN555"/>
    <mergeCell ref="AW545:AW555"/>
    <mergeCell ref="BX556:BX566"/>
    <mergeCell ref="B534:B544"/>
    <mergeCell ref="C534:C544"/>
    <mergeCell ref="D534:D544"/>
    <mergeCell ref="M534:M544"/>
    <mergeCell ref="V534:V544"/>
    <mergeCell ref="AE534:AE544"/>
    <mergeCell ref="V523:V533"/>
    <mergeCell ref="AE523:AE533"/>
    <mergeCell ref="AN523:AN533"/>
    <mergeCell ref="M479:M489"/>
    <mergeCell ref="V479:V489"/>
    <mergeCell ref="AE479:AE489"/>
    <mergeCell ref="AN479:AN489"/>
    <mergeCell ref="AW479:AW489"/>
    <mergeCell ref="BF512:BF522"/>
    <mergeCell ref="BO512:BO522"/>
    <mergeCell ref="BX512:BX522"/>
    <mergeCell ref="B523:B533"/>
    <mergeCell ref="C523:C533"/>
    <mergeCell ref="D523:D533"/>
    <mergeCell ref="M523:M533"/>
    <mergeCell ref="M512:M522"/>
    <mergeCell ref="V512:V522"/>
    <mergeCell ref="AE512:AE522"/>
    <mergeCell ref="AN512:AN522"/>
    <mergeCell ref="AW512:AW522"/>
    <mergeCell ref="AN501:AN511"/>
    <mergeCell ref="AW501:AW511"/>
    <mergeCell ref="BF501:BF511"/>
    <mergeCell ref="BO501:BO511"/>
    <mergeCell ref="BX501:BX511"/>
    <mergeCell ref="B512:B522"/>
    <mergeCell ref="C512:C522"/>
    <mergeCell ref="BX490:BX500"/>
    <mergeCell ref="B501:B511"/>
    <mergeCell ref="C501:C511"/>
    <mergeCell ref="D501:D511"/>
    <mergeCell ref="M501:M511"/>
    <mergeCell ref="V501:V511"/>
    <mergeCell ref="AE501:AE511"/>
    <mergeCell ref="V490:V500"/>
    <mergeCell ref="AE490:AE500"/>
    <mergeCell ref="AN490:AN500"/>
    <mergeCell ref="AW490:AW500"/>
    <mergeCell ref="BF490:BF500"/>
    <mergeCell ref="BO490:BO500"/>
    <mergeCell ref="B490:B500"/>
    <mergeCell ref="C490:C500"/>
    <mergeCell ref="D490:D500"/>
    <mergeCell ref="M490:M500"/>
    <mergeCell ref="AN468:AN478"/>
    <mergeCell ref="AW468:AW478"/>
    <mergeCell ref="BF468:BF478"/>
    <mergeCell ref="BO468:BO478"/>
    <mergeCell ref="BX468:BX478"/>
    <mergeCell ref="B479:B489"/>
    <mergeCell ref="C479:C489"/>
    <mergeCell ref="D479:D489"/>
    <mergeCell ref="BX457:BX467"/>
    <mergeCell ref="B468:B478"/>
    <mergeCell ref="C468:C478"/>
    <mergeCell ref="D468:D478"/>
    <mergeCell ref="M468:M478"/>
    <mergeCell ref="V468:V478"/>
    <mergeCell ref="AE468:AE478"/>
    <mergeCell ref="V457:V467"/>
    <mergeCell ref="AE457:AE467"/>
    <mergeCell ref="AN457:AN467"/>
    <mergeCell ref="AW457:AW467"/>
    <mergeCell ref="BF457:BF467"/>
    <mergeCell ref="BO457:BO467"/>
    <mergeCell ref="BF479:BF489"/>
    <mergeCell ref="BO479:BO489"/>
    <mergeCell ref="BX479:BX489"/>
    <mergeCell ref="AW424:AW434"/>
    <mergeCell ref="BF424:BF434"/>
    <mergeCell ref="BO424:BO434"/>
    <mergeCell ref="B413:B423"/>
    <mergeCell ref="C413:C423"/>
    <mergeCell ref="BF446:BF456"/>
    <mergeCell ref="BO446:BO456"/>
    <mergeCell ref="BX446:BX456"/>
    <mergeCell ref="B457:B467"/>
    <mergeCell ref="C457:C467"/>
    <mergeCell ref="D457:D467"/>
    <mergeCell ref="M457:M467"/>
    <mergeCell ref="M446:M456"/>
    <mergeCell ref="V446:V456"/>
    <mergeCell ref="AE446:AE456"/>
    <mergeCell ref="AN446:AN456"/>
    <mergeCell ref="AW446:AW456"/>
    <mergeCell ref="B446:B456"/>
    <mergeCell ref="C446:C456"/>
    <mergeCell ref="D446:D456"/>
    <mergeCell ref="B435:B445"/>
    <mergeCell ref="C435:C445"/>
    <mergeCell ref="D435:D445"/>
    <mergeCell ref="M435:M445"/>
    <mergeCell ref="V435:V445"/>
    <mergeCell ref="AE435:AE445"/>
    <mergeCell ref="V424:V434"/>
    <mergeCell ref="AE424:AE434"/>
    <mergeCell ref="AN424:AN434"/>
    <mergeCell ref="AN435:AN445"/>
    <mergeCell ref="B424:B434"/>
    <mergeCell ref="C424:C434"/>
    <mergeCell ref="D424:D434"/>
    <mergeCell ref="M424:M434"/>
    <mergeCell ref="AW435:AW445"/>
    <mergeCell ref="BF435:BF445"/>
    <mergeCell ref="BO435:BO445"/>
    <mergeCell ref="BX435:BX445"/>
    <mergeCell ref="D380:D390"/>
    <mergeCell ref="AN402:AN412"/>
    <mergeCell ref="AW402:AW412"/>
    <mergeCell ref="BF402:BF412"/>
    <mergeCell ref="BO402:BO412"/>
    <mergeCell ref="BX402:BX412"/>
    <mergeCell ref="D413:D423"/>
    <mergeCell ref="BX391:BX401"/>
    <mergeCell ref="AW391:AW401"/>
    <mergeCell ref="BF391:BF401"/>
    <mergeCell ref="BO391:BO401"/>
    <mergeCell ref="BF413:BF423"/>
    <mergeCell ref="BO413:BO423"/>
    <mergeCell ref="BX413:BX423"/>
    <mergeCell ref="M413:M423"/>
    <mergeCell ref="V413:V423"/>
    <mergeCell ref="AE413:AE423"/>
    <mergeCell ref="AN413:AN423"/>
    <mergeCell ref="AW413:AW423"/>
    <mergeCell ref="BX424:BX434"/>
    <mergeCell ref="B402:B412"/>
    <mergeCell ref="C402:C412"/>
    <mergeCell ref="D402:D412"/>
    <mergeCell ref="M402:M412"/>
    <mergeCell ref="V402:V412"/>
    <mergeCell ref="AE402:AE412"/>
    <mergeCell ref="V391:V401"/>
    <mergeCell ref="AE391:AE401"/>
    <mergeCell ref="AN391:AN401"/>
    <mergeCell ref="M347:M357"/>
    <mergeCell ref="V347:V357"/>
    <mergeCell ref="AE347:AE357"/>
    <mergeCell ref="AN347:AN357"/>
    <mergeCell ref="AW347:AW357"/>
    <mergeCell ref="BF380:BF390"/>
    <mergeCell ref="BO380:BO390"/>
    <mergeCell ref="BX380:BX390"/>
    <mergeCell ref="B391:B401"/>
    <mergeCell ref="C391:C401"/>
    <mergeCell ref="D391:D401"/>
    <mergeCell ref="M391:M401"/>
    <mergeCell ref="M380:M390"/>
    <mergeCell ref="V380:V390"/>
    <mergeCell ref="AE380:AE390"/>
    <mergeCell ref="AN380:AN390"/>
    <mergeCell ref="AW380:AW390"/>
    <mergeCell ref="AN369:AN379"/>
    <mergeCell ref="AW369:AW379"/>
    <mergeCell ref="BF369:BF379"/>
    <mergeCell ref="BO369:BO379"/>
    <mergeCell ref="BX369:BX379"/>
    <mergeCell ref="B380:B390"/>
    <mergeCell ref="C380:C390"/>
    <mergeCell ref="BX358:BX368"/>
    <mergeCell ref="B369:B379"/>
    <mergeCell ref="C369:C379"/>
    <mergeCell ref="D369:D379"/>
    <mergeCell ref="M369:M379"/>
    <mergeCell ref="V369:V379"/>
    <mergeCell ref="AE369:AE379"/>
    <mergeCell ref="V358:V368"/>
    <mergeCell ref="AE358:AE368"/>
    <mergeCell ref="AN358:AN368"/>
    <mergeCell ref="AW358:AW368"/>
    <mergeCell ref="BF358:BF368"/>
    <mergeCell ref="BO358:BO368"/>
    <mergeCell ref="B358:B368"/>
    <mergeCell ref="C358:C368"/>
    <mergeCell ref="D358:D368"/>
    <mergeCell ref="M358:M368"/>
    <mergeCell ref="AN336:AN346"/>
    <mergeCell ref="AW336:AW346"/>
    <mergeCell ref="BF336:BF346"/>
    <mergeCell ref="BO336:BO346"/>
    <mergeCell ref="BX336:BX346"/>
    <mergeCell ref="B347:B357"/>
    <mergeCell ref="C347:C357"/>
    <mergeCell ref="D347:D357"/>
    <mergeCell ref="BX325:BX335"/>
    <mergeCell ref="B336:B346"/>
    <mergeCell ref="C336:C346"/>
    <mergeCell ref="D336:D346"/>
    <mergeCell ref="M336:M346"/>
    <mergeCell ref="V336:V346"/>
    <mergeCell ref="AE336:AE346"/>
    <mergeCell ref="V325:V335"/>
    <mergeCell ref="AE325:AE335"/>
    <mergeCell ref="AN325:AN335"/>
    <mergeCell ref="AW325:AW335"/>
    <mergeCell ref="BF325:BF335"/>
    <mergeCell ref="BO325:BO335"/>
    <mergeCell ref="BF347:BF357"/>
    <mergeCell ref="BO347:BO357"/>
    <mergeCell ref="BX347:BX357"/>
    <mergeCell ref="AW292:AW302"/>
    <mergeCell ref="BF292:BF302"/>
    <mergeCell ref="BO292:BO302"/>
    <mergeCell ref="B281:B291"/>
    <mergeCell ref="C281:C291"/>
    <mergeCell ref="BF314:BF324"/>
    <mergeCell ref="BO314:BO324"/>
    <mergeCell ref="BX314:BX324"/>
    <mergeCell ref="B325:B335"/>
    <mergeCell ref="C325:C335"/>
    <mergeCell ref="D325:D335"/>
    <mergeCell ref="M325:M335"/>
    <mergeCell ref="M314:M324"/>
    <mergeCell ref="V314:V324"/>
    <mergeCell ref="AE314:AE324"/>
    <mergeCell ref="AN314:AN324"/>
    <mergeCell ref="AW314:AW324"/>
    <mergeCell ref="B314:B324"/>
    <mergeCell ref="C314:C324"/>
    <mergeCell ref="D314:D324"/>
    <mergeCell ref="B303:B313"/>
    <mergeCell ref="C303:C313"/>
    <mergeCell ref="D303:D313"/>
    <mergeCell ref="M303:M313"/>
    <mergeCell ref="V303:V313"/>
    <mergeCell ref="AE303:AE313"/>
    <mergeCell ref="V292:V302"/>
    <mergeCell ref="AE292:AE302"/>
    <mergeCell ref="AN292:AN302"/>
    <mergeCell ref="AN303:AN313"/>
    <mergeCell ref="B292:B302"/>
    <mergeCell ref="C292:C302"/>
    <mergeCell ref="D292:D302"/>
    <mergeCell ref="M292:M302"/>
    <mergeCell ref="AW303:AW313"/>
    <mergeCell ref="BF303:BF313"/>
    <mergeCell ref="BO303:BO313"/>
    <mergeCell ref="BX303:BX313"/>
    <mergeCell ref="D248:D258"/>
    <mergeCell ref="AN270:AN280"/>
    <mergeCell ref="AW270:AW280"/>
    <mergeCell ref="BF270:BF280"/>
    <mergeCell ref="BO270:BO280"/>
    <mergeCell ref="BX270:BX280"/>
    <mergeCell ref="D281:D291"/>
    <mergeCell ref="BX259:BX269"/>
    <mergeCell ref="AW259:AW269"/>
    <mergeCell ref="BF259:BF269"/>
    <mergeCell ref="BO259:BO269"/>
    <mergeCell ref="BF281:BF291"/>
    <mergeCell ref="BO281:BO291"/>
    <mergeCell ref="BX281:BX291"/>
    <mergeCell ref="M281:M291"/>
    <mergeCell ref="V281:V291"/>
    <mergeCell ref="AE281:AE291"/>
    <mergeCell ref="AN281:AN291"/>
    <mergeCell ref="AW281:AW291"/>
    <mergeCell ref="BX292:BX302"/>
    <mergeCell ref="B270:B280"/>
    <mergeCell ref="C270:C280"/>
    <mergeCell ref="D270:D280"/>
    <mergeCell ref="M270:M280"/>
    <mergeCell ref="V270:V280"/>
    <mergeCell ref="AE270:AE280"/>
    <mergeCell ref="V259:V269"/>
    <mergeCell ref="AE259:AE269"/>
    <mergeCell ref="AN259:AN269"/>
    <mergeCell ref="M215:M225"/>
    <mergeCell ref="V215:V225"/>
    <mergeCell ref="AE215:AE225"/>
    <mergeCell ref="AN215:AN225"/>
    <mergeCell ref="AW215:AW225"/>
    <mergeCell ref="BF248:BF258"/>
    <mergeCell ref="BO248:BO258"/>
    <mergeCell ref="BX248:BX258"/>
    <mergeCell ref="B259:B269"/>
    <mergeCell ref="C259:C269"/>
    <mergeCell ref="D259:D269"/>
    <mergeCell ref="M259:M269"/>
    <mergeCell ref="M248:M258"/>
    <mergeCell ref="V248:V258"/>
    <mergeCell ref="AE248:AE258"/>
    <mergeCell ref="AN248:AN258"/>
    <mergeCell ref="AW248:AW258"/>
    <mergeCell ref="AN237:AN247"/>
    <mergeCell ref="AW237:AW247"/>
    <mergeCell ref="BF237:BF247"/>
    <mergeCell ref="BO237:BO247"/>
    <mergeCell ref="BX237:BX247"/>
    <mergeCell ref="B248:B258"/>
    <mergeCell ref="C248:C258"/>
    <mergeCell ref="BX226:BX236"/>
    <mergeCell ref="B237:B247"/>
    <mergeCell ref="C237:C247"/>
    <mergeCell ref="D237:D247"/>
    <mergeCell ref="M237:M247"/>
    <mergeCell ref="V237:V247"/>
    <mergeCell ref="AE237:AE247"/>
    <mergeCell ref="V226:V236"/>
    <mergeCell ref="AE226:AE236"/>
    <mergeCell ref="AN226:AN236"/>
    <mergeCell ref="AW226:AW236"/>
    <mergeCell ref="BF226:BF236"/>
    <mergeCell ref="BO226:BO236"/>
    <mergeCell ref="B226:B236"/>
    <mergeCell ref="C226:C236"/>
    <mergeCell ref="D226:D236"/>
    <mergeCell ref="M226:M236"/>
    <mergeCell ref="AN204:AN214"/>
    <mergeCell ref="AW204:AW214"/>
    <mergeCell ref="BF204:BF214"/>
    <mergeCell ref="BO204:BO214"/>
    <mergeCell ref="BX204:BX214"/>
    <mergeCell ref="B215:B225"/>
    <mergeCell ref="C215:C225"/>
    <mergeCell ref="D215:D225"/>
    <mergeCell ref="BX193:BX203"/>
    <mergeCell ref="B204:B214"/>
    <mergeCell ref="C204:C214"/>
    <mergeCell ref="D204:D214"/>
    <mergeCell ref="M204:M214"/>
    <mergeCell ref="V204:V214"/>
    <mergeCell ref="AE204:AE214"/>
    <mergeCell ref="V193:V203"/>
    <mergeCell ref="AE193:AE203"/>
    <mergeCell ref="AN193:AN203"/>
    <mergeCell ref="AW193:AW203"/>
    <mergeCell ref="BF193:BF203"/>
    <mergeCell ref="BO193:BO203"/>
    <mergeCell ref="BF215:BF225"/>
    <mergeCell ref="BO215:BO225"/>
    <mergeCell ref="BX215:BX225"/>
    <mergeCell ref="AW160:AW170"/>
    <mergeCell ref="BF160:BF170"/>
    <mergeCell ref="BO160:BO170"/>
    <mergeCell ref="B149:B159"/>
    <mergeCell ref="C149:C159"/>
    <mergeCell ref="BF182:BF192"/>
    <mergeCell ref="BO182:BO192"/>
    <mergeCell ref="BX182:BX192"/>
    <mergeCell ref="B193:B203"/>
    <mergeCell ref="C193:C203"/>
    <mergeCell ref="D193:D203"/>
    <mergeCell ref="M193:M203"/>
    <mergeCell ref="M182:M192"/>
    <mergeCell ref="V182:V192"/>
    <mergeCell ref="AE182:AE192"/>
    <mergeCell ref="AN182:AN192"/>
    <mergeCell ref="AW182:AW192"/>
    <mergeCell ref="B182:B192"/>
    <mergeCell ref="C182:C192"/>
    <mergeCell ref="D182:D192"/>
    <mergeCell ref="B171:B181"/>
    <mergeCell ref="C171:C181"/>
    <mergeCell ref="D171:D181"/>
    <mergeCell ref="M171:M181"/>
    <mergeCell ref="V171:V181"/>
    <mergeCell ref="AE171:AE181"/>
    <mergeCell ref="V160:V170"/>
    <mergeCell ref="AE160:AE170"/>
    <mergeCell ref="AN160:AN170"/>
    <mergeCell ref="AN171:AN181"/>
    <mergeCell ref="B160:B170"/>
    <mergeCell ref="C160:C170"/>
    <mergeCell ref="D160:D170"/>
    <mergeCell ref="M160:M170"/>
    <mergeCell ref="AW171:AW181"/>
    <mergeCell ref="BF171:BF181"/>
    <mergeCell ref="BO171:BO181"/>
    <mergeCell ref="BX171:BX181"/>
    <mergeCell ref="D116:D126"/>
    <mergeCell ref="AN138:AN148"/>
    <mergeCell ref="AW138:AW148"/>
    <mergeCell ref="BF138:BF148"/>
    <mergeCell ref="BO138:BO148"/>
    <mergeCell ref="BX138:BX148"/>
    <mergeCell ref="D149:D159"/>
    <mergeCell ref="BX127:BX137"/>
    <mergeCell ref="AW127:AW137"/>
    <mergeCell ref="BF127:BF137"/>
    <mergeCell ref="BO127:BO137"/>
    <mergeCell ref="BF149:BF159"/>
    <mergeCell ref="BO149:BO159"/>
    <mergeCell ref="BX149:BX159"/>
    <mergeCell ref="M149:M159"/>
    <mergeCell ref="V149:V159"/>
    <mergeCell ref="AE149:AE159"/>
    <mergeCell ref="AN149:AN159"/>
    <mergeCell ref="AW149:AW159"/>
    <mergeCell ref="BX160:BX170"/>
    <mergeCell ref="B138:B148"/>
    <mergeCell ref="C138:C148"/>
    <mergeCell ref="D138:D148"/>
    <mergeCell ref="M138:M148"/>
    <mergeCell ref="V138:V148"/>
    <mergeCell ref="AE138:AE148"/>
    <mergeCell ref="V127:V137"/>
    <mergeCell ref="AE127:AE137"/>
    <mergeCell ref="AN127:AN137"/>
    <mergeCell ref="M83:M93"/>
    <mergeCell ref="V83:V93"/>
    <mergeCell ref="AE83:AE93"/>
    <mergeCell ref="AN83:AN93"/>
    <mergeCell ref="AW83:AW93"/>
    <mergeCell ref="BF116:BF126"/>
    <mergeCell ref="BO116:BO126"/>
    <mergeCell ref="BX116:BX126"/>
    <mergeCell ref="B127:B137"/>
    <mergeCell ref="C127:C137"/>
    <mergeCell ref="D127:D137"/>
    <mergeCell ref="M127:M137"/>
    <mergeCell ref="M116:M126"/>
    <mergeCell ref="V116:V126"/>
    <mergeCell ref="AE116:AE126"/>
    <mergeCell ref="AN116:AN126"/>
    <mergeCell ref="AW116:AW126"/>
    <mergeCell ref="AN105:AN115"/>
    <mergeCell ref="AW105:AW115"/>
    <mergeCell ref="BF105:BF115"/>
    <mergeCell ref="BO105:BO115"/>
    <mergeCell ref="BX105:BX115"/>
    <mergeCell ref="B116:B126"/>
    <mergeCell ref="C116:C126"/>
    <mergeCell ref="BX94:BX104"/>
    <mergeCell ref="B105:B115"/>
    <mergeCell ref="C105:C115"/>
    <mergeCell ref="D105:D115"/>
    <mergeCell ref="M105:M115"/>
    <mergeCell ref="V105:V115"/>
    <mergeCell ref="AE105:AE115"/>
    <mergeCell ref="V94:V104"/>
    <mergeCell ref="AE94:AE104"/>
    <mergeCell ref="AN94:AN104"/>
    <mergeCell ref="AW94:AW104"/>
    <mergeCell ref="BF94:BF104"/>
    <mergeCell ref="BO94:BO104"/>
    <mergeCell ref="B94:B104"/>
    <mergeCell ref="C94:C104"/>
    <mergeCell ref="D94:D104"/>
    <mergeCell ref="M94:M104"/>
    <mergeCell ref="AN72:AN82"/>
    <mergeCell ref="AW72:AW82"/>
    <mergeCell ref="BF72:BF82"/>
    <mergeCell ref="BO72:BO82"/>
    <mergeCell ref="BX72:BX82"/>
    <mergeCell ref="B83:B93"/>
    <mergeCell ref="C83:C93"/>
    <mergeCell ref="D83:D93"/>
    <mergeCell ref="BX61:BX71"/>
    <mergeCell ref="B72:B82"/>
    <mergeCell ref="C72:C82"/>
    <mergeCell ref="D72:D82"/>
    <mergeCell ref="M72:M82"/>
    <mergeCell ref="V72:V82"/>
    <mergeCell ref="AE72:AE82"/>
    <mergeCell ref="V61:V71"/>
    <mergeCell ref="AE61:AE71"/>
    <mergeCell ref="AN61:AN71"/>
    <mergeCell ref="AW61:AW71"/>
    <mergeCell ref="BF61:BF71"/>
    <mergeCell ref="BO61:BO71"/>
    <mergeCell ref="BF83:BF93"/>
    <mergeCell ref="BO83:BO93"/>
    <mergeCell ref="BX83:BX93"/>
    <mergeCell ref="BF50:BF60"/>
    <mergeCell ref="BO50:BO60"/>
    <mergeCell ref="BX50:BX60"/>
    <mergeCell ref="BF17:BF27"/>
    <mergeCell ref="B61:B71"/>
    <mergeCell ref="C61:C71"/>
    <mergeCell ref="D61:D71"/>
    <mergeCell ref="M61:M71"/>
    <mergeCell ref="M50:M60"/>
    <mergeCell ref="V50:V60"/>
    <mergeCell ref="AE50:AE60"/>
    <mergeCell ref="AN50:AN60"/>
    <mergeCell ref="AW50:AW60"/>
    <mergeCell ref="B50:B60"/>
    <mergeCell ref="C50:C60"/>
    <mergeCell ref="D50:D60"/>
    <mergeCell ref="BO17:BO27"/>
    <mergeCell ref="BX17:BX27"/>
    <mergeCell ref="M17:M27"/>
    <mergeCell ref="V17:V27"/>
    <mergeCell ref="B39:B49"/>
    <mergeCell ref="C39:C49"/>
    <mergeCell ref="D39:D49"/>
    <mergeCell ref="M39:M49"/>
    <mergeCell ref="V39:V49"/>
    <mergeCell ref="AE39:AE49"/>
    <mergeCell ref="V28:V38"/>
    <mergeCell ref="AE28:AE38"/>
    <mergeCell ref="AN28:AN38"/>
    <mergeCell ref="AN39:AN49"/>
    <mergeCell ref="B28:B38"/>
    <mergeCell ref="C28:C38"/>
    <mergeCell ref="D28:D38"/>
    <mergeCell ref="M28:M38"/>
    <mergeCell ref="AE17:AE27"/>
    <mergeCell ref="AN17:AN27"/>
    <mergeCell ref="AW17:AW27"/>
    <mergeCell ref="BX28:BX38"/>
    <mergeCell ref="AW28:AW38"/>
    <mergeCell ref="BF28:BF38"/>
    <mergeCell ref="CI4:CI5"/>
    <mergeCell ref="CJ4:CJ5"/>
    <mergeCell ref="CK4:CS4"/>
    <mergeCell ref="BO28:BO38"/>
    <mergeCell ref="AW39:AW49"/>
    <mergeCell ref="BF39:BF49"/>
    <mergeCell ref="BO39:BO49"/>
    <mergeCell ref="BX39:BX49"/>
    <mergeCell ref="B4:B5"/>
    <mergeCell ref="C4:C5"/>
    <mergeCell ref="D4:L4"/>
    <mergeCell ref="AN6:AN16"/>
    <mergeCell ref="AW6:AW16"/>
    <mergeCell ref="BF6:BF16"/>
    <mergeCell ref="BO6:BO16"/>
    <mergeCell ref="BX6:BX16"/>
    <mergeCell ref="B17:B27"/>
    <mergeCell ref="C17:C27"/>
    <mergeCell ref="D17:D27"/>
    <mergeCell ref="B6:B16"/>
    <mergeCell ref="C6:C16"/>
    <mergeCell ref="D6:D16"/>
    <mergeCell ref="M6:M16"/>
    <mergeCell ref="V6:V16"/>
    <mergeCell ref="AE6:AE16"/>
    <mergeCell ref="F5:G5"/>
    <mergeCell ref="O5:P5"/>
    <mergeCell ref="M4:U4"/>
    <mergeCell ref="V4:AD4"/>
    <mergeCell ref="AE4:AM4"/>
    <mergeCell ref="AN4:AV4"/>
    <mergeCell ref="AW4:BE4"/>
    <mergeCell ref="BF4:BN4"/>
    <mergeCell ref="BZ5:CA5"/>
    <mergeCell ref="AY5:AZ5"/>
    <mergeCell ref="BH5:BI5"/>
    <mergeCell ref="BQ5:BR5"/>
    <mergeCell ref="BO4:BW4"/>
    <mergeCell ref="BX4:CF4"/>
    <mergeCell ref="X5:Y5"/>
    <mergeCell ref="AG5:AH5"/>
    <mergeCell ref="AP5:AQ5"/>
  </mergeCells>
  <phoneticPr fontId="4"/>
  <pageMargins left="0.70866141732283472" right="0.43307086614173229" top="0.74803149606299213" bottom="0.74803149606299213" header="0.31496062992125984" footer="0.31496062992125984"/>
  <pageSetup paperSize="8" scale="70" pageOrder="overThenDown" orientation="landscape" r:id="rId1"/>
  <headerFooter>
    <oddHeader>&amp;R&amp;"ＭＳ 明朝,標準"&amp;12 2-18.介護費等に係る分析</oddHeader>
  </headerFooter>
  <rowBreaks count="12" manualBreakCount="12">
    <brk id="71" max="110" man="1"/>
    <brk id="137" max="110" man="1"/>
    <brk id="203" max="110" man="1"/>
    <brk id="269" max="110" man="1"/>
    <brk id="335" max="110" man="1"/>
    <brk id="401" max="110" man="1"/>
    <brk id="467" max="110" man="1"/>
    <brk id="533" max="110" man="1"/>
    <brk id="599" max="110" man="1"/>
    <brk id="665" max="110" man="1"/>
    <brk id="731" max="110" man="1"/>
    <brk id="797" max="110" man="1"/>
  </rowBreaks>
  <colBreaks count="4" manualBreakCount="4">
    <brk id="21" max="829" man="1"/>
    <brk id="39" max="829" man="1"/>
    <brk id="57" max="1048575" man="1"/>
    <brk id="75" max="829" man="1"/>
  </colBreaks>
  <ignoredErrors>
    <ignoredError sqref="CK6:CR6 CK7:CR7 CK8:CR8 CK9:CR9 CK10:CR10 CK11:CR11 CK12:CR12 CK13:CR13 CK14:CR14 CK15:CR15 CK16:CR16 CK17:CR17 CK18:CR18 CK19:CR19 CK20:CR20 CK21:CR21 CK22:CR22 CK23:CR23 CK24:CR24 CK25:CR25 CK26:CR26 CK27:CR27 CK28:CR28 CK29:CR29 CK30:CR30 CK31:CR31 CK32:CR32 CK33:CR33 CK34:CR34 CK35:CR35 CK36:CR36 CK37:CR37 CK38:CR38 CK39:CR39 CK40:CR40 CK41:CR41 CK42:CR42 CK43:CR43 CK44:CR44 CK45:CR45 CK46:CR46 CK47:CR47 CK48:CR48 CK49:CR49 CK50:CR50 CK51:CR51 CK52:CR52 CK53:CR53 CK54:CR54 CK55:CR55 CK56:CR56 CK57:CR57 CK58:CR58 CK59:CR59 CK60:CR60 CK61:CR61 CK62:CR62 CK63:CR63 CK64:CR64 CK65:CR65 CK66:CR66 CK67:CR67 CK68:CR68 CK69:CR69 CK70:CR70 CK71:CR71 CK72:CR72 CK73:CR73 CK74:CR74 CK75:CR75 CK76:CR76 CK77:CR77 CK78:CR78 CK79:CR79" emptyCellReference="1"/>
    <ignoredError sqref="F6:F15 O6:O15 X6:X15 AG6:AG15 AP6:AP15 AY6:AY15 BH6:BH15 BQ6:BQ15 BZ6:BZ15 F17:F26 O17:O26 X17:X26 AG17:AG26 AP17:AP26 AY17:AY26 BH17:BH26 BQ17:BQ26 BZ17:BZ26 F28:F37 O28:O37 X28:X37 AG28:AG37 AP28:AP37 AY28:AY37 BH28:BH37 BQ28:BQ37 BZ28:BZ37 F39:F48 O39:O48 X39:X48 AG39:AG48 AP39:AP48 AY39:AY48 BH39:BH48 BQ39:BQ48 BZ39:BZ48 F50:F59 O50:O59 X50:X59 AG50:AG59 AP50:AP59 AY50:AY59 BH50:BH59 BQ50:BQ59 BZ50:BZ59 F61:F70 O61:O70 X61:X70 AG61:AG70 AP61:AP70 AY61:AY70 BH61:BH70 BQ61:BQ70 BZ61:BZ70 F72:F81 O72:O81 X72:X81 AG72:AG81 AP72:AP81 AY72:AY81 BH72:BH81 BQ72:BQ81 BZ72:BZ81 F83:F92 O83:O92 X83:X92 AG83:AG92 AP83:AP92 AY83:AY92 BH83:BH92 BQ83:BQ92 BZ83:BZ92 F94:F103 O94:O103 X94:X103 AG94:AG103 AP94:AP103 AY94:AY103 BH94:BH103 BQ94:BQ103 BZ94:BZ103 F105:F114 O105:O114 X105:X114 AG105:AG114 AP105:AP114 AY105:AY114 BH105:BH114 BQ105:BQ114 BZ105:BZ114 F116:F125 O116:O125 X116:X125 AG116:AG125 AP116:AP125 AY116:AY125 BH116:BH125 BQ116:BQ125 BZ116:BZ125 F127:F136 O127:O136 X127:X136 AG127:AG136 AP127:AP136 AY127:AY136 BH127:BH136 BQ127:BQ136 BZ127:BZ136 F138:F147 O138:O147 X138:X147 AG138:AG147 AP138:AP147 AY138:AY147 BH138:BH147 BQ138:BQ147 BZ138:BZ147 F149:F158 O149:O158 X149:X158 AG149:AG158 AP149:AP158 AY149:AY158 BH149:BH158 BQ149:BQ158 BZ149:BZ158 F160:F169 O160:O169 X160:X169 AG160:AG169 AP160:AP169 AY160:AY169 BH160:BH169 BQ160:BQ169 BZ160:BZ169 F171:F180 O171:O180 X171:X180 AG171:AG180 AP171:AP180 AY171:AY180 BH171:BH180 BQ171:BQ180 BZ171:BZ180 F182:F191 O182:O191 X182:X191 AG182:AG191 AP182:AP191 AY182:AY191 BH182:BH191 BQ182:BQ191 BZ182:BZ191 F193:F202 O193:O202 X193:X202 AG193:AG202 AP193:AP202 AY193:AY202 BH193:BH202 BQ193:BQ202 BZ193:BZ202 F204:F213 O204:O213 X204:X213 AG204:AG213 AP204:AP213 AY204:AY213 BH204:BH213 BQ204:BQ213 BZ204:BZ213 F215:F224 O215:O224 X215:X224 AG215:AG224 AP215:AP224 AY215:AY224 BH215:BH224 BQ215:BQ224 BZ215:BZ224 F226:F235 O226:O235 X226:X235 AG226:AG235 AP226:AP235 AY226:AY235 BH226:BH235 BQ226:BQ235 BZ226:BZ235 F237:F246 O237:O246 X237:X246 AG237:AG246 AP237:AP246 AY237:AY246 BH237:BH246 BQ237:BQ246 BZ237:BZ246 F248:F257 O248:O257 X248:X257 AG248:AG257 AP248:AP257 AY248:AY257 BH248:BH257 BQ248:BQ257 BZ248:BZ257 F259:F268 O259:O268 X259:X268 AG259:AG268 AP259:AP268 AY259:AY268 BH259:BH268 BQ259:BQ268 BZ259:BZ268 F270:F279 O270:O279 X270:X279 AG270:AG279 AP270:AP279 AY270:AY279 BH270:BH279 BQ270:BQ279 BZ270:BZ279 F281:F290 O281:O290 X281:X290 AG281:AG290 AP281:AP290 AY281:AY290 BH281:BH290 BQ281:BQ290 BZ281:BZ290 F292:F301 O292:O301 X292:X301 AG292:AG301 AP292:AP301 AY292:AY301 BH292:BH301 BQ292:BQ301 BZ292:BZ301 F303:F312 O303:O312 X303:X312 AG303:AG312 AP303:AP312 AY303:AY312 BH303:BH312 BQ303:BQ312 BZ303:BZ312 F314:F323 O314:O323 X314:X323 AG314:AG323 AP314:AP323 AY314:AY323 BH314:BH323 BQ314:BQ323 BZ314:BZ323 F325:F334 O325:O334 X325:X334 AG325:AG334 AP325:AP334 AY325:AY334 BH325:BH334 BQ325:BQ334 BZ325:BZ334 F336:F345 O336:O345 X336:X345 AG336:AG345 AP336:AP345 AY336:AY345 BH336:BH345 BQ336:BQ345 BZ336:BZ345 F347:F356 O347:O356 X347:X356 AG347:AG356 AP347:AP356 AY347:AY356 BH347:BH356 BQ347:BQ356 BZ347:BZ356 F358:F367 O358:O367 X358:X367 AG358:AG367 AP358:AP367 AY358:AY367 BH358:BH367 BQ358:BQ367 BZ358:BZ367 F369:F378 O369:O378 X369:X378 AG369:AG378 AP369:AP378 AY369:AY378 BH369:BH378 BQ369:BQ378 BZ369:BZ378 F380:F389 O380:O389 X380:X389 AG380:AG389 AP380:AP389 AY380:AY389 BH380:BH389 BQ380:BQ389 BZ380:BZ389 F391:F400 O391:O400 X391:X400 AG391:AG400 AP391:AP400 AY391:AY400 BH391:BH400 BQ391:BQ400 BZ391:BZ400 F402:F411 O402:O411 X402:X411 AG402:AG411 AP402:AP411 AY402:AY411 BH402:BH411 BQ402:BQ411 BZ402:BZ411 F413:F422 O413:O422 X413:X422 AG413:AG422 AP413:AP422 AY413:AY422 BH413:BH422 BQ413:BQ422 BZ413:BZ422 F424:F433 O424:O433 X424:X433 AG424:AG433 AP424:AP433 AY424:AY433 BH424:BH433 BQ424:BQ433 BZ424:BZ433 F435:F444 O435:O444 X435:X444 AG435:AG444 AP435:AP444 AY435:AY444 BH435:BH444 BQ435:BQ444 BZ435:BZ444 F446:F455 O446:O455 X446:X455 AG446:AG455 AP446:AP455 AY446:AY455 BH446:BH455 BQ446:BQ455 BZ446:BZ455 F457:F466 O457:O466 X457:X466 AG457:AG466 AP457:AP466 AY457:AY466 BH457:BH466 BQ457:BQ466 BZ457:BZ466 F468:F477 O468:O477 X468:X477 AG468:AG477 AP468:AP477 AY468:AY477 BH468:BH477 BQ468:BQ477 BZ468:BZ477 F479:F488 O479:O488 X479:X488 AG479:AG488 AP479:AP488 AY479:AY488 BH479:BH488 BQ479:BQ488 BZ479:BZ488 F490:F499 O490:O499 X490:X499 AG490:AG499 AP490:AP499 AY490:AY499 BH490:BH499 BQ490:BQ499 BZ490:BZ499 F501:F510 O501:O510 X501:X510 AG501:AG510 AP501:AP510 AY501:AY510 BH501:BH510 BQ501:BQ510 BZ501:BZ510 F512:F521 O512:O521 X512:X521 AG512:AG521 AP512:AP521 AY512:AY521 BH512:BH521 BQ512:BQ521 BZ512:BZ521 F523:F532 X523:X532 AG523:AG532 AP523:AP532 AY523:AY532 BH523:BH532 BQ523:BQ532 BZ523:BZ532 O523:O532 F534:F543 O534:O543 X534:X543 AG534:AG543 AP534:AP543 AY534:AY543 BH534:BH543 BQ534:BQ543 BZ534:BZ543 F545:F554 O545:O554 X545:X554 AG545:AG554 AP545:AP554 AY545:AY554 BH545:BH554 BQ545:BQ554 BZ545:BZ554 F556:F565 O556:O565 X556:X565 AG556:AG565 AP556:AP565 AY556:AY565 BH556:BH565 BQ556:BQ565 BZ556:BZ565 F567:F576 O567:O576 X567:X576 AG567:AG576 AP567:AP576 AY567:AY576 BH567:BH576 BQ567:BQ576 BZ567:BZ576 F578:F587 O578:O587 X578:X587 AG578:AG587 AP578:AP587 AY578:AY587 BH578:BH587 BQ578:BQ587 BZ578:BZ587 F589:F598 O589:O598 X589:X598 AG589:AG598 AP589:AP598 AY589:AY598 BH589:BH598 BQ589:BQ598 BZ589:BZ598 F600:F609 O600:O609 X600:X609 AG600:AG609 AP600:AP609 AY600:AY609 BH600:BH609 BQ600:BQ609 BZ600:BZ609 F611:F620 O611:O620 X611:X620 AG611:AG620 AP611:AP620 AY611:AY620 BH611:BH620 BQ611:BQ620 BZ611:BZ620 F622:F631 O622:O631 X622:X631 AG622:AG631 AP622:AP631 AY622:AY631 BH622:BH631 BQ622:BQ631 BZ622:BZ631 F633:F642 O633:O642 X633:X642 AG633:AG642 AP633:AP642 AY633:AY642 BH633:BH642 BQ633:BQ642 BZ633:BZ642 F644:F653 O644:O653 X644:X653 AG644:AG653 AP644:AP653 AY644:AY653 BH644:BH653 BQ644:BQ653 BZ644:BZ653 F655:F664 O655:O664 X655:X664 AG655:AG664 AP655:AP664 AY655:AY664 BH655:BH664 BQ655:BQ664 BZ655:BZ664 F666:F675 O666:O675 X666:X675 AG666:AG675 AP666:AP675 AY666:AY675 BH666:BH675 BQ666:BQ675 BZ666:BZ675 F677:F686 O677:O686 X677:X686 AG677:AG686 AP677:AP686 AY677:AY686 BH677:BH686 BQ677:BQ686 BZ677:BZ686 F688:F697 O688:O697 X688:X697 AG688:AG697 AP688:AP697 AY688:AY697 BH688:BH697 BQ688:BQ697 BZ688:BZ697 F699:F708 O699:O708 X699:X708 AG699:AG708 AP699:AP708 AY699:AY708 BH699:BH708 BQ699:BQ708 BZ699:BZ708 F710:F719 O710:O719 X710:X719 AG710:AG719 AP710:AP719 AY710:AY719 BH710:BH719 BQ710:BQ719 BZ710:BZ719 F721:F730 O721:O730 X721:X730 AG721:AG730 AP721:AP730 AY721:AY730 BH721:BH730 BQ721:BQ730 BZ721:BZ730 F732:F741 O732:O741 X732:X741 AG732:AG741 AP732:AP741 AY732:AY741 BH732:BH741 BQ732:BQ741 BZ732:BZ741 F743:F752 O743:O752 X743:X752 AG743:AG752 AP743:AP752 AY743:AY752 BH743:BH752 BQ743:BQ752 BZ743:BZ752 F754:F763 O754:O763 X754:X763 AG754:AG763 AP754:AP763 AY754:AY763 BH754:BH763 BQ754:BQ763 BZ754:BZ763 F765:F774 O765:O774 X765:X774 AG765:AG774 AP765:AP774 AY765:AY774 BH765:BH774 BQ765:BQ774 BZ765:BZ774 F776:F785 O776:O785 X776:X785 AG776:AG785 AP776:AP785 AY776:AY785 BH776:BH785 BQ776:BQ785 BZ776:BZ785 F787:F796 O787:O796 X787:X796 AG787:AG796 AP787:AP796 AY787:AY796 BH787:BH796 BQ787:BQ796 BZ787:BZ796 F798:F807 O798:O807 X798:X807 AG798:AG807 AP798:AP807 AY798:AY807 BH798:BH807 BQ798:BQ807 BZ798:BZ807 F809:F818 O809:O818 X809:X818 AG809:AG818 AP809:AP818 AY809:AY818 BH809:BH818 BQ809:BQ818 BZ809:BZ818 F820:F829 O820:O829 X820:X829 AG820:AG829 AP820:AP829 AY820:AY829 BH820:BH829 BQ820:BQ829 BZ820:BZ829" numberStoredAsText="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D1BD4A-DDE3-474B-9370-7265A161E6E0}">
  <sheetPr codeName="Sheet22"/>
  <dimension ref="B1:L109"/>
  <sheetViews>
    <sheetView showGridLines="0" zoomScaleNormal="100" zoomScaleSheetLayoutView="100" workbookViewId="0"/>
  </sheetViews>
  <sheetFormatPr defaultColWidth="9" defaultRowHeight="13.5"/>
  <cols>
    <col min="1" max="1" width="4.625" style="2" customWidth="1"/>
    <col min="2" max="2" width="16.625" style="16" customWidth="1"/>
    <col min="3" max="3" width="10.75" style="16" customWidth="1"/>
    <col min="4" max="4" width="4.625" style="16" customWidth="1"/>
    <col min="5" max="5" width="5.625" style="16" customWidth="1"/>
    <col min="6" max="6" width="35.625" style="16" customWidth="1"/>
    <col min="7" max="7" width="12.125" style="16" bestFit="1" customWidth="1"/>
    <col min="8" max="10" width="10.75" style="16" customWidth="1"/>
    <col min="11" max="11" width="10.75" style="2" customWidth="1"/>
    <col min="12" max="16384" width="9" style="2"/>
  </cols>
  <sheetData>
    <row r="1" spans="2:12" ht="16.5" customHeight="1">
      <c r="B1" s="21" t="s">
        <v>341</v>
      </c>
      <c r="C1" s="2"/>
      <c r="D1" s="2"/>
      <c r="E1" s="2"/>
      <c r="F1" s="2"/>
      <c r="G1" s="2"/>
      <c r="H1" s="2"/>
      <c r="I1" s="2"/>
      <c r="J1" s="2"/>
    </row>
    <row r="2" spans="2:12" ht="16.5" customHeight="1">
      <c r="B2" s="21" t="s">
        <v>191</v>
      </c>
      <c r="C2" s="2"/>
      <c r="D2" s="2"/>
      <c r="E2" s="2"/>
      <c r="F2" s="2"/>
      <c r="G2" s="2"/>
      <c r="H2" s="2"/>
      <c r="I2" s="2"/>
      <c r="J2" s="2"/>
    </row>
    <row r="3" spans="2:12" ht="38.25" customHeight="1">
      <c r="B3" s="76" t="s">
        <v>331</v>
      </c>
      <c r="C3" s="77" t="s">
        <v>157</v>
      </c>
      <c r="D3" s="76" t="s">
        <v>115</v>
      </c>
      <c r="E3" s="274" t="s">
        <v>158</v>
      </c>
      <c r="F3" s="275"/>
      <c r="G3" s="78" t="s">
        <v>363</v>
      </c>
      <c r="H3" s="80" t="s">
        <v>364</v>
      </c>
      <c r="I3" s="79" t="s">
        <v>365</v>
      </c>
      <c r="J3" s="81" t="s">
        <v>362</v>
      </c>
      <c r="K3" s="81" t="s">
        <v>160</v>
      </c>
      <c r="L3" s="192"/>
    </row>
    <row r="4" spans="2:12" ht="13.5" customHeight="1">
      <c r="B4" s="276" t="s">
        <v>118</v>
      </c>
      <c r="C4" s="279">
        <f>市区町村別_要介護度別被保険者数!D79</f>
        <v>907011</v>
      </c>
      <c r="D4" s="82">
        <v>1</v>
      </c>
      <c r="E4" s="83" t="str">
        <f>市区町村別_要介護度別患者数順位!F820</f>
        <v>0901</v>
      </c>
      <c r="F4" s="84" t="str">
        <f>市区町村別_要介護度別患者数順位!G820</f>
        <v>高血圧性疾患</v>
      </c>
      <c r="G4" s="85">
        <f>市区町村別_要介護度別患者数順位!H820</f>
        <v>23658111861</v>
      </c>
      <c r="H4" s="87">
        <f>市区町村別_要介護度別患者数順位!I820</f>
        <v>571476</v>
      </c>
      <c r="I4" s="86">
        <f>市区町村別_要介護度別患者数順位!J820</f>
        <v>0.68825829015731244</v>
      </c>
      <c r="J4" s="88">
        <f>市区町村別_要介護度別患者数順位!K820</f>
        <v>41398.259701194802</v>
      </c>
      <c r="K4" s="89">
        <f>市区町村別_要介護度別患者数順位!L820</f>
        <v>0.63006512600177944</v>
      </c>
    </row>
    <row r="5" spans="2:12" ht="13.5" customHeight="1">
      <c r="B5" s="277"/>
      <c r="C5" s="280"/>
      <c r="D5" s="90">
        <v>2</v>
      </c>
      <c r="E5" s="91" t="str">
        <f>市区町村別_要介護度別患者数順位!F821</f>
        <v>1113</v>
      </c>
      <c r="F5" s="92" t="str">
        <f>市区町村別_要介護度別患者数順位!G821</f>
        <v>その他の消化器系の疾患</v>
      </c>
      <c r="G5" s="93">
        <f>市区町村別_要介護度別患者数順位!H821</f>
        <v>23509047991</v>
      </c>
      <c r="H5" s="95">
        <f>市区町村別_要介護度別患者数順位!I821</f>
        <v>465737</v>
      </c>
      <c r="I5" s="94">
        <f>市区町村別_要介護度別患者数順位!J821</f>
        <v>0.5609113091065876</v>
      </c>
      <c r="J5" s="96">
        <f>市区町村別_要介護度別患者数順位!K821</f>
        <v>50477.08898154967</v>
      </c>
      <c r="K5" s="97">
        <f>市区町村別_要介護度別患者数順位!L821</f>
        <v>0.5134855034834197</v>
      </c>
    </row>
    <row r="6" spans="2:12" ht="13.5" customHeight="1">
      <c r="B6" s="277"/>
      <c r="C6" s="280"/>
      <c r="D6" s="90">
        <v>3</v>
      </c>
      <c r="E6" s="91" t="str">
        <f>市区町村別_要介護度別患者数順位!F822</f>
        <v>0402</v>
      </c>
      <c r="F6" s="92" t="str">
        <f>市区町村別_要介護度別患者数順位!G822</f>
        <v>糖尿病</v>
      </c>
      <c r="G6" s="93">
        <f>市区町村別_要介護度別患者数順位!H822</f>
        <v>22427639602</v>
      </c>
      <c r="H6" s="95">
        <f>市区町村別_要介護度別患者数順位!I822</f>
        <v>447038</v>
      </c>
      <c r="I6" s="94">
        <f>市区町村別_要介護度別患者数順位!J822</f>
        <v>0.53839113018804752</v>
      </c>
      <c r="J6" s="96">
        <f>市区町村別_要介護度別患者数順位!K822</f>
        <v>50169.425422447312</v>
      </c>
      <c r="K6" s="97">
        <f>市区町村別_要介護度別患者数順位!L822</f>
        <v>0.49286943598258454</v>
      </c>
    </row>
    <row r="7" spans="2:12" ht="13.5" customHeight="1">
      <c r="B7" s="277"/>
      <c r="C7" s="280"/>
      <c r="D7" s="90">
        <v>4</v>
      </c>
      <c r="E7" s="91" t="str">
        <f>市区町村別_要介護度別患者数順位!F823</f>
        <v>0403</v>
      </c>
      <c r="F7" s="92" t="str">
        <f>市区町村別_要介護度別患者数順位!G823</f>
        <v>脂質異常症</v>
      </c>
      <c r="G7" s="93">
        <f>市区町村別_要介護度別患者数順位!H823</f>
        <v>13720531409</v>
      </c>
      <c r="H7" s="95">
        <f>市区町村別_要介護度別患者数順位!I823</f>
        <v>419747</v>
      </c>
      <c r="I7" s="94">
        <f>市区町村別_要介護度別患者数順位!J823</f>
        <v>0.50552315848550322</v>
      </c>
      <c r="J7" s="96">
        <f>市区町村別_要介護度別患者数順位!K823</f>
        <v>32687.62232725904</v>
      </c>
      <c r="K7" s="97">
        <f>市区町村別_要介護度別患者数順位!L823</f>
        <v>0.46278049549564448</v>
      </c>
    </row>
    <row r="8" spans="2:12" ht="13.5" customHeight="1">
      <c r="B8" s="277"/>
      <c r="C8" s="280"/>
      <c r="D8" s="90">
        <v>5</v>
      </c>
      <c r="E8" s="91" t="str">
        <f>市区町村別_要介護度別患者数順位!F824</f>
        <v>0704</v>
      </c>
      <c r="F8" s="92" t="str">
        <f>市区町村別_要介護度別患者数順位!G824</f>
        <v>その他の眼及び付属器の疾患</v>
      </c>
      <c r="G8" s="93">
        <f>市区町村別_要介護度別患者数順位!H824</f>
        <v>18506066104</v>
      </c>
      <c r="H8" s="95">
        <f>市区町村別_要介護度別患者数順位!I824</f>
        <v>389280</v>
      </c>
      <c r="I8" s="94">
        <f>市区町村別_要介護度別患者数順位!J824</f>
        <v>0.46883016468309885</v>
      </c>
      <c r="J8" s="96">
        <f>市区町村別_要介護度別患者数順位!K824</f>
        <v>47539.21625565146</v>
      </c>
      <c r="K8" s="97">
        <f>市区町村別_要介護度別患者数順位!L824</f>
        <v>0.42918994367212748</v>
      </c>
    </row>
    <row r="9" spans="2:12" ht="13.5" customHeight="1">
      <c r="B9" s="277"/>
      <c r="C9" s="280"/>
      <c r="D9" s="90">
        <v>6</v>
      </c>
      <c r="E9" s="91" t="str">
        <f>市区町村別_要介護度別患者数順位!F825</f>
        <v>0703</v>
      </c>
      <c r="F9" s="92" t="str">
        <f>市区町村別_要介護度別患者数順位!G825</f>
        <v>屈折及び調節の障害</v>
      </c>
      <c r="G9" s="93">
        <f>市区町村別_要介護度別患者数順位!H825</f>
        <v>1535765085</v>
      </c>
      <c r="H9" s="95">
        <f>市区町村別_要介護度別患者数順位!I825</f>
        <v>379532</v>
      </c>
      <c r="I9" s="94">
        <f>市区町村別_要介護度別患者数順位!J825</f>
        <v>0.45709014093327649</v>
      </c>
      <c r="J9" s="96">
        <f>市区町村別_要介護度別患者数順位!K825</f>
        <v>4046.4706138085853</v>
      </c>
      <c r="K9" s="97">
        <f>市区町村別_要介護度別患者数順位!L825</f>
        <v>0.41844255472094605</v>
      </c>
    </row>
    <row r="10" spans="2:12" ht="13.5" customHeight="1">
      <c r="B10" s="277"/>
      <c r="C10" s="280"/>
      <c r="D10" s="90">
        <v>7</v>
      </c>
      <c r="E10" s="91" t="str">
        <f>市区町村別_要介護度別患者数順位!F826</f>
        <v>1800</v>
      </c>
      <c r="F10" s="92" t="str">
        <f>市区町村別_要介護度別患者数順位!G826</f>
        <v>症状，徴候及び異常臨床所見・異常検査所見で他に分類されないもの</v>
      </c>
      <c r="G10" s="93">
        <f>市区町村別_要介護度別患者数順位!H826</f>
        <v>8871281479</v>
      </c>
      <c r="H10" s="95">
        <f>市区町村別_要介護度別患者数順位!I826</f>
        <v>369938</v>
      </c>
      <c r="I10" s="94">
        <f>市区町村別_要介護度別患者数順位!J826</f>
        <v>0.44553558739862364</v>
      </c>
      <c r="J10" s="96">
        <f>市区町村別_要介護度別患者数順位!K826</f>
        <v>23980.454776205741</v>
      </c>
      <c r="K10" s="97">
        <f>市区町村別_要介護度別患者数順位!L826</f>
        <v>0.40786495422878005</v>
      </c>
    </row>
    <row r="11" spans="2:12" ht="13.5" customHeight="1">
      <c r="B11" s="277"/>
      <c r="C11" s="280"/>
      <c r="D11" s="90">
        <v>8</v>
      </c>
      <c r="E11" s="91" t="str">
        <f>市区町村別_要介護度別患者数順位!F827</f>
        <v>0903</v>
      </c>
      <c r="F11" s="92" t="str">
        <f>市区町村別_要介護度別患者数順位!G827</f>
        <v>その他の心疾患</v>
      </c>
      <c r="G11" s="93">
        <f>市区町村別_要介護度別患者数順位!H827</f>
        <v>36238706820</v>
      </c>
      <c r="H11" s="95">
        <f>市区町村別_要介護度別患者数順位!I827</f>
        <v>351568</v>
      </c>
      <c r="I11" s="94">
        <f>市区町村別_要介護度別患者数順位!J827</f>
        <v>0.42341164030340039</v>
      </c>
      <c r="J11" s="96">
        <f>市区町村別_要介護度別患者数順位!K827</f>
        <v>103077.37569972238</v>
      </c>
      <c r="K11" s="97">
        <f>市区町村別_要介護度別患者数順位!L827</f>
        <v>0.38761161661765953</v>
      </c>
    </row>
    <row r="12" spans="2:12" ht="13.5" customHeight="1">
      <c r="B12" s="277"/>
      <c r="C12" s="280"/>
      <c r="D12" s="90">
        <v>9</v>
      </c>
      <c r="E12" s="91" t="str">
        <f>市区町村別_要介護度別患者数順位!F828</f>
        <v>1105</v>
      </c>
      <c r="F12" s="92" t="str">
        <f>市区町村別_要介護度別患者数順位!G828</f>
        <v>胃炎及び十二指腸炎</v>
      </c>
      <c r="G12" s="93">
        <f>市区町村別_要介護度別患者数順位!H828</f>
        <v>5290301946</v>
      </c>
      <c r="H12" s="95">
        <f>市区町村別_要介護度別患者数順位!I828</f>
        <v>315806</v>
      </c>
      <c r="I12" s="94">
        <f>市区町村別_要介護度別患者数順位!J828</f>
        <v>0.380341602414485</v>
      </c>
      <c r="J12" s="96">
        <f>市区町村別_要介護度別患者数順位!K828</f>
        <v>16751.746154284592</v>
      </c>
      <c r="K12" s="97">
        <f>市区町村別_要介護度別患者数順位!L828</f>
        <v>0.34818320836241234</v>
      </c>
    </row>
    <row r="13" spans="2:12" ht="13.5" customHeight="1">
      <c r="B13" s="277"/>
      <c r="C13" s="280"/>
      <c r="D13" s="98">
        <v>10</v>
      </c>
      <c r="E13" s="99" t="str">
        <f>市区町村別_要介護度別患者数順位!F829</f>
        <v>0606</v>
      </c>
      <c r="F13" s="100" t="str">
        <f>市区町村別_要介護度別患者数順位!G829</f>
        <v>その他の神経系の疾患</v>
      </c>
      <c r="G13" s="101">
        <f>市区町村別_要介護度別患者数順位!H829</f>
        <v>11920180136</v>
      </c>
      <c r="H13" s="103">
        <f>市区町村別_要介護度別患者数順位!I829</f>
        <v>305466</v>
      </c>
      <c r="I13" s="102">
        <f>市区町村別_要介護度別患者数順位!J829</f>
        <v>0.36788860225310183</v>
      </c>
      <c r="J13" s="104">
        <f>市区町村別_要介護度別患者数順位!K829</f>
        <v>39022.935894665854</v>
      </c>
      <c r="K13" s="105">
        <f>市区町村別_要介護度別患者数順位!L829</f>
        <v>0.33678312611423677</v>
      </c>
    </row>
    <row r="14" spans="2:12" ht="13.5" customHeight="1">
      <c r="B14" s="278"/>
      <c r="C14" s="281"/>
      <c r="D14" s="106" t="s">
        <v>161</v>
      </c>
      <c r="E14" s="107"/>
      <c r="F14" s="108"/>
      <c r="G14" s="62">
        <f>市区町村別_要介護度別患者数順位!H830</f>
        <v>512089051420</v>
      </c>
      <c r="H14" s="110">
        <f>市区町村別_要介護度別患者数順位!I830</f>
        <v>830322</v>
      </c>
      <c r="I14" s="109" t="str">
        <f>市区町村別_要介護度別患者数順位!J830</f>
        <v>-</v>
      </c>
      <c r="J14" s="56">
        <f>市区町村別_要介護度別患者数順位!K830</f>
        <v>616735.49709630723</v>
      </c>
      <c r="K14" s="111">
        <f>市区町村別_要介護度別患者数順位!L830</f>
        <v>0.91544865497772354</v>
      </c>
    </row>
    <row r="15" spans="2:12" ht="13.5" customHeight="1">
      <c r="B15" s="276" t="s">
        <v>119</v>
      </c>
      <c r="C15" s="279">
        <f>市区町村別_要介護度別被保険者数!E79</f>
        <v>70832</v>
      </c>
      <c r="D15" s="82">
        <v>1</v>
      </c>
      <c r="E15" s="83" t="str">
        <f>市区町村別_要介護度別患者数順位!O820</f>
        <v>0901</v>
      </c>
      <c r="F15" s="84" t="str">
        <f>市区町村別_要介護度別患者数順位!P820</f>
        <v>高血圧性疾患</v>
      </c>
      <c r="G15" s="85">
        <f>市区町村別_要介護度別患者数順位!Q820</f>
        <v>2443843018</v>
      </c>
      <c r="H15" s="87">
        <f>市区町村別_要介護度別患者数順位!R820</f>
        <v>55791</v>
      </c>
      <c r="I15" s="86">
        <f>市区町村別_要介護度別患者数順位!S820</f>
        <v>0.7920582640052245</v>
      </c>
      <c r="J15" s="88">
        <f>市区町村別_要介護度別患者数順位!T820</f>
        <v>43803.534942911938</v>
      </c>
      <c r="K15" s="89">
        <f>市区町村別_要介護度別患者数順位!U820</f>
        <v>0.7876524734583239</v>
      </c>
    </row>
    <row r="16" spans="2:12" ht="13.5" customHeight="1">
      <c r="B16" s="277"/>
      <c r="C16" s="280"/>
      <c r="D16" s="90">
        <v>2</v>
      </c>
      <c r="E16" s="112" t="str">
        <f>市区町村別_要介護度別患者数順位!O821</f>
        <v>1113</v>
      </c>
      <c r="F16" s="92" t="str">
        <f>市区町村別_要介護度別患者数順位!P821</f>
        <v>その他の消化器系の疾患</v>
      </c>
      <c r="G16" s="93">
        <f>市区町村別_要介護度別患者数順位!Q821</f>
        <v>2993895123</v>
      </c>
      <c r="H16" s="95">
        <f>市区町村別_要介護度別患者数順位!R821</f>
        <v>51659</v>
      </c>
      <c r="I16" s="94">
        <f>市区町村別_要介護度別患者数順位!S821</f>
        <v>0.73339674607456207</v>
      </c>
      <c r="J16" s="96">
        <f>市区町村別_要介護度別患者数順位!T821</f>
        <v>57954.956987165839</v>
      </c>
      <c r="K16" s="97">
        <f>市区町村別_要介護度別患者数順位!U821</f>
        <v>0.72931725773661626</v>
      </c>
    </row>
    <row r="17" spans="2:11" ht="13.5" customHeight="1">
      <c r="B17" s="277"/>
      <c r="C17" s="280"/>
      <c r="D17" s="90">
        <v>3</v>
      </c>
      <c r="E17" s="91" t="str">
        <f>市区町村別_要介護度別患者数順位!O822</f>
        <v>0402</v>
      </c>
      <c r="F17" s="92" t="str">
        <f>市区町村別_要介護度別患者数順位!P822</f>
        <v>糖尿病</v>
      </c>
      <c r="G17" s="93">
        <f>市区町村別_要介護度別患者数順位!Q822</f>
        <v>2327125797</v>
      </c>
      <c r="H17" s="95">
        <f>市区町村別_要介護度別患者数順位!R822</f>
        <v>44303</v>
      </c>
      <c r="I17" s="94">
        <f>市区町村別_要介護度別患者数順位!S822</f>
        <v>0.62896447940032374</v>
      </c>
      <c r="J17" s="96">
        <f>市区町村別_要介護度別患者数順位!T822</f>
        <v>52527.499198699865</v>
      </c>
      <c r="K17" s="97">
        <f>市区町村別_要介護度別患者数順位!U822</f>
        <v>0.62546589112265638</v>
      </c>
    </row>
    <row r="18" spans="2:11" ht="13.5" customHeight="1">
      <c r="B18" s="277"/>
      <c r="C18" s="280"/>
      <c r="D18" s="90">
        <v>4</v>
      </c>
      <c r="E18" s="91" t="str">
        <f>市区町村別_要介護度別患者数順位!O823</f>
        <v>1800</v>
      </c>
      <c r="F18" s="92" t="str">
        <f>市区町村別_要介護度別患者数順位!P823</f>
        <v>症状，徴候及び異常臨床所見・異常検査所見で他に分類されないもの</v>
      </c>
      <c r="G18" s="93">
        <f>市区町村別_要介護度別患者数順位!Q823</f>
        <v>933366967</v>
      </c>
      <c r="H18" s="95">
        <f>市区町村別_要介護度別患者数順位!R823</f>
        <v>41336</v>
      </c>
      <c r="I18" s="94">
        <f>市区町村別_要介護度別患者数順位!S823</f>
        <v>0.58684232942445835</v>
      </c>
      <c r="J18" s="96">
        <f>市区町村別_要介護度別患者数順位!T823</f>
        <v>22580.002104702922</v>
      </c>
      <c r="K18" s="97">
        <f>市区町村別_要介護度別患者数順位!U823</f>
        <v>0.5835780438220014</v>
      </c>
    </row>
    <row r="19" spans="2:11" ht="13.5" customHeight="1">
      <c r="B19" s="277"/>
      <c r="C19" s="280"/>
      <c r="D19" s="90">
        <v>5</v>
      </c>
      <c r="E19" s="91" t="str">
        <f>市区町村別_要介護度別患者数順位!O824</f>
        <v>0903</v>
      </c>
      <c r="F19" s="92" t="str">
        <f>市区町村別_要介護度別患者数順位!P824</f>
        <v>その他の心疾患</v>
      </c>
      <c r="G19" s="93">
        <f>市区町村別_要介護度別患者数順位!Q824</f>
        <v>5292608664</v>
      </c>
      <c r="H19" s="95">
        <f>市区町村別_要介護度別患者数順位!R824</f>
        <v>40973</v>
      </c>
      <c r="I19" s="94">
        <f>市区町村別_要介護度別患者数順位!S824</f>
        <v>0.58168886112609675</v>
      </c>
      <c r="J19" s="96">
        <f>市区町村別_要介護度別患者数順位!T824</f>
        <v>129173.08139506505</v>
      </c>
      <c r="K19" s="97">
        <f>市区町村別_要介護度別患者数順位!U824</f>
        <v>0.57845324147278065</v>
      </c>
    </row>
    <row r="20" spans="2:11" ht="13.5" customHeight="1">
      <c r="B20" s="277"/>
      <c r="C20" s="280"/>
      <c r="D20" s="90">
        <v>6</v>
      </c>
      <c r="E20" s="112" t="str">
        <f>市区町村別_要介護度別患者数順位!O825</f>
        <v>0403</v>
      </c>
      <c r="F20" s="92" t="str">
        <f>市区町村別_要介護度別患者数順位!P825</f>
        <v>脂質異常症</v>
      </c>
      <c r="G20" s="93">
        <f>市区町村別_要介護度別患者数順位!Q825</f>
        <v>1300502701</v>
      </c>
      <c r="H20" s="95">
        <f>市区町村別_要介護度別患者数順位!R825</f>
        <v>38481</v>
      </c>
      <c r="I20" s="94">
        <f>市区町村別_要介護度別患者数順位!S825</f>
        <v>0.54631023027343195</v>
      </c>
      <c r="J20" s="96">
        <f>市区町村別_要介護度別患者数順位!T825</f>
        <v>33795.969465450486</v>
      </c>
      <c r="K20" s="97">
        <f>市区町村別_要介護度別患者数順位!U825</f>
        <v>0.54327140275581653</v>
      </c>
    </row>
    <row r="21" spans="2:11" ht="13.5" customHeight="1">
      <c r="B21" s="277"/>
      <c r="C21" s="280"/>
      <c r="D21" s="90">
        <v>7</v>
      </c>
      <c r="E21" s="112" t="str">
        <f>市区町村別_要介護度別患者数順位!O826</f>
        <v>0606</v>
      </c>
      <c r="F21" s="92" t="str">
        <f>市区町村別_要介護度別患者数順位!P826</f>
        <v>その他の神経系の疾患</v>
      </c>
      <c r="G21" s="93">
        <f>市区町村別_要介護度別患者数順位!Q826</f>
        <v>1610067209</v>
      </c>
      <c r="H21" s="95">
        <f>市区町村別_要介護度別患者数順位!R826</f>
        <v>38211</v>
      </c>
      <c r="I21" s="94">
        <f>市区町村別_要介護度別患者数順位!S826</f>
        <v>0.54247707203498108</v>
      </c>
      <c r="J21" s="96">
        <f>市区町村別_要介護度別患者数順位!T826</f>
        <v>42136.222789249172</v>
      </c>
      <c r="K21" s="97">
        <f>市区町村別_要介護度別患者数順位!U826</f>
        <v>0.53945956629771852</v>
      </c>
    </row>
    <row r="22" spans="2:11" ht="13.5" customHeight="1">
      <c r="B22" s="277"/>
      <c r="C22" s="280"/>
      <c r="D22" s="90">
        <v>8</v>
      </c>
      <c r="E22" s="112" t="str">
        <f>市区町村別_要介護度別患者数順位!O827</f>
        <v>0704</v>
      </c>
      <c r="F22" s="92" t="str">
        <f>市区町村別_要介護度別患者数順位!P827</f>
        <v>その他の眼及び付属器の疾患</v>
      </c>
      <c r="G22" s="93">
        <f>市区町村別_要介護度別患者数順位!Q827</f>
        <v>1941941562</v>
      </c>
      <c r="H22" s="95">
        <f>市区町村別_要介護度別患者数順位!R827</f>
        <v>38129</v>
      </c>
      <c r="I22" s="94">
        <f>市区町村別_要介護度別患者数順位!S827</f>
        <v>0.54131292768108119</v>
      </c>
      <c r="J22" s="96">
        <f>市区町村別_要介護度別患者数順位!T827</f>
        <v>50930.828555692518</v>
      </c>
      <c r="K22" s="97">
        <f>市区町村別_要介護度別患者数順位!U827</f>
        <v>0.53830189744748136</v>
      </c>
    </row>
    <row r="23" spans="2:11" ht="13.5" customHeight="1">
      <c r="B23" s="277"/>
      <c r="C23" s="280"/>
      <c r="D23" s="90">
        <v>9</v>
      </c>
      <c r="E23" s="112" t="str">
        <f>市区町村別_要介護度別患者数順位!O828</f>
        <v>0703</v>
      </c>
      <c r="F23" s="92" t="str">
        <f>市区町村別_要介護度別患者数順位!P828</f>
        <v>屈折及び調節の障害</v>
      </c>
      <c r="G23" s="93">
        <f>市区町村別_要介護度別患者数順位!Q828</f>
        <v>144128775</v>
      </c>
      <c r="H23" s="95">
        <f>市区町村別_要介護度別患者数順位!R828</f>
        <v>36063</v>
      </c>
      <c r="I23" s="94">
        <f>市区町村別_要介護度別患者数順位!S828</f>
        <v>0.51198216871574997</v>
      </c>
      <c r="J23" s="96">
        <f>市区町村別_要介護度別患者数順位!T828</f>
        <v>3996.5830629731304</v>
      </c>
      <c r="K23" s="97">
        <f>市区町村別_要介護度別患者数順位!U828</f>
        <v>0.50913428958662754</v>
      </c>
    </row>
    <row r="24" spans="2:11" ht="13.5" customHeight="1">
      <c r="B24" s="277"/>
      <c r="C24" s="280"/>
      <c r="D24" s="98">
        <v>10</v>
      </c>
      <c r="E24" s="99" t="str">
        <f>市区町村別_要介護度別患者数順位!O829</f>
        <v>1309</v>
      </c>
      <c r="F24" s="100" t="str">
        <f>市区町村別_要介護度別患者数順位!P829</f>
        <v>骨の密度及び構造の障害</v>
      </c>
      <c r="G24" s="101">
        <f>市区町村別_要介護度別患者数順位!Q829</f>
        <v>2617700708</v>
      </c>
      <c r="H24" s="103">
        <f>市区町村別_要介護度別患者数順位!R829</f>
        <v>35302</v>
      </c>
      <c r="I24" s="102">
        <f>市区町村別_要介護度別患者数順位!S829</f>
        <v>0.50117834123626448</v>
      </c>
      <c r="J24" s="104">
        <f>市区町村別_要介護度別患者数順位!T829</f>
        <v>74151.62619681604</v>
      </c>
      <c r="K24" s="105">
        <f>市区町村別_要介護度別患者数順位!U829</f>
        <v>0.49839055793991416</v>
      </c>
    </row>
    <row r="25" spans="2:11" ht="13.5" customHeight="1">
      <c r="B25" s="278"/>
      <c r="C25" s="281"/>
      <c r="D25" s="106" t="s">
        <v>161</v>
      </c>
      <c r="E25" s="107"/>
      <c r="F25" s="108"/>
      <c r="G25" s="62">
        <f>市区町村別_要介護度別患者数順位!Q830</f>
        <v>62273765980</v>
      </c>
      <c r="H25" s="110">
        <f>市区町村別_要介護度別患者数順位!R830</f>
        <v>70438</v>
      </c>
      <c r="I25" s="109" t="str">
        <f>市区町村別_要介護度別患者数順位!S830</f>
        <v>-</v>
      </c>
      <c r="J25" s="56">
        <f>市区町村別_要介護度別患者数順位!T830</f>
        <v>884093.33002072747</v>
      </c>
      <c r="K25" s="111">
        <f>市区町村別_要介護度別患者数順位!U830</f>
        <v>0.99443754235373838</v>
      </c>
    </row>
    <row r="26" spans="2:11" ht="13.5" customHeight="1">
      <c r="B26" s="276" t="s">
        <v>120</v>
      </c>
      <c r="C26" s="279">
        <f>市区町村別_要介護度別被保険者数!F79</f>
        <v>54062</v>
      </c>
      <c r="D26" s="82">
        <v>1</v>
      </c>
      <c r="E26" s="83" t="str">
        <f>市区町村別_要介護度別患者数順位!X820</f>
        <v>0901</v>
      </c>
      <c r="F26" s="84" t="str">
        <f>市区町村別_要介護度別患者数順位!Y820</f>
        <v>高血圧性疾患</v>
      </c>
      <c r="G26" s="85">
        <f>市区町村別_要介護度別患者数順位!Z820</f>
        <v>1947195401</v>
      </c>
      <c r="H26" s="87">
        <f>市区町村別_要介護度別患者数順位!AA820</f>
        <v>43832</v>
      </c>
      <c r="I26" s="86">
        <f>市区町村別_要介護度別患者数順位!AB820</f>
        <v>0.81473633338909646</v>
      </c>
      <c r="J26" s="88">
        <f>市区町村別_要介護度別患者数順位!AC820</f>
        <v>44424.0600702683</v>
      </c>
      <c r="K26" s="89">
        <f>市区町村別_要介護度別患者数順位!AD820</f>
        <v>0.81077281639598975</v>
      </c>
    </row>
    <row r="27" spans="2:11" ht="13.5" customHeight="1">
      <c r="B27" s="277"/>
      <c r="C27" s="280"/>
      <c r="D27" s="90">
        <v>2</v>
      </c>
      <c r="E27" s="91" t="str">
        <f>市区町村別_要介護度別患者数順位!X821</f>
        <v>1113</v>
      </c>
      <c r="F27" s="92" t="str">
        <f>市区町村別_要介護度別患者数順位!Y821</f>
        <v>その他の消化器系の疾患</v>
      </c>
      <c r="G27" s="93">
        <f>市区町村別_要介護度別患者数順位!Z821</f>
        <v>2634598884</v>
      </c>
      <c r="H27" s="95">
        <f>市区町村別_要介護度別患者数順位!AA821</f>
        <v>42444</v>
      </c>
      <c r="I27" s="94">
        <f>市区町村別_要介護度別患者数順位!AB821</f>
        <v>0.78893659733452293</v>
      </c>
      <c r="J27" s="96">
        <f>市区町村別_要介護度別患者数順位!AC821</f>
        <v>62072.351427763642</v>
      </c>
      <c r="K27" s="97">
        <f>市区町村別_要介護度別患者数順位!AD821</f>
        <v>0.78509859050719544</v>
      </c>
    </row>
    <row r="28" spans="2:11" ht="13.5" customHeight="1">
      <c r="B28" s="277"/>
      <c r="C28" s="280"/>
      <c r="D28" s="90">
        <v>3</v>
      </c>
      <c r="E28" s="91" t="str">
        <f>市区町村別_要介護度別患者数順位!X822</f>
        <v>0402</v>
      </c>
      <c r="F28" s="92" t="str">
        <f>市区町村別_要介護度別患者数順位!Y822</f>
        <v>糖尿病</v>
      </c>
      <c r="G28" s="93">
        <f>市区町村別_要介護度別患者数順位!Z822</f>
        <v>1911202445</v>
      </c>
      <c r="H28" s="95">
        <f>市区町村別_要介護度別患者数順位!AA822</f>
        <v>34294</v>
      </c>
      <c r="I28" s="94">
        <f>市区町村別_要介護度別患者数順位!AB822</f>
        <v>0.63744679269131399</v>
      </c>
      <c r="J28" s="96">
        <f>市区町村別_要介護度別患者数順位!AC822</f>
        <v>55729.936577827022</v>
      </c>
      <c r="K28" s="97">
        <f>市区町村別_要介護度別患者数順位!AD822</f>
        <v>0.63434575117457737</v>
      </c>
    </row>
    <row r="29" spans="2:11" ht="13.5" customHeight="1">
      <c r="B29" s="277"/>
      <c r="C29" s="280"/>
      <c r="D29" s="90">
        <v>4</v>
      </c>
      <c r="E29" s="112" t="str">
        <f>市区町村別_要介護度別患者数順位!X823</f>
        <v>0903</v>
      </c>
      <c r="F29" s="92" t="str">
        <f>市区町村別_要介護度別患者数順位!Y823</f>
        <v>その他の心疾患</v>
      </c>
      <c r="G29" s="93">
        <f>市区町村別_要介護度別患者数順位!Z823</f>
        <v>4753164499</v>
      </c>
      <c r="H29" s="95">
        <f>市区町村別_要介護度別患者数順位!AA823</f>
        <v>33675</v>
      </c>
      <c r="I29" s="94">
        <f>市区町村別_要介護度別患者数順位!AB823</f>
        <v>0.6259410026208666</v>
      </c>
      <c r="J29" s="96">
        <f>市区町村別_要介護度別患者数順位!AC823</f>
        <v>141148.1662657758</v>
      </c>
      <c r="K29" s="97">
        <f>市区町村別_要介護度別患者数順位!AD823</f>
        <v>0.62289593429765822</v>
      </c>
    </row>
    <row r="30" spans="2:11" ht="13.5" customHeight="1">
      <c r="B30" s="277"/>
      <c r="C30" s="280"/>
      <c r="D30" s="90">
        <v>5</v>
      </c>
      <c r="E30" s="91" t="str">
        <f>市区町村別_要介護度別患者数順位!X824</f>
        <v>1800</v>
      </c>
      <c r="F30" s="92" t="str">
        <f>市区町村別_要介護度別患者数順位!Y824</f>
        <v>症状，徴候及び異常臨床所見・異常検査所見で他に分類されないもの</v>
      </c>
      <c r="G30" s="93">
        <f>市区町村別_要介護度別患者数順位!Z824</f>
        <v>840731999</v>
      </c>
      <c r="H30" s="95">
        <f>市区町村別_要介護度別患者数順位!AA824</f>
        <v>33449</v>
      </c>
      <c r="I30" s="94">
        <f>市区町村別_要介護度別患者数順位!AB824</f>
        <v>0.62174018104425732</v>
      </c>
      <c r="J30" s="96">
        <f>市区町村別_要介護度別患者数順位!AC824</f>
        <v>25134.742413824031</v>
      </c>
      <c r="K30" s="97">
        <f>市区町村別_要介護度別患者数順位!AD824</f>
        <v>0.61871554881432433</v>
      </c>
    </row>
    <row r="31" spans="2:11" ht="13.5" customHeight="1">
      <c r="B31" s="277"/>
      <c r="C31" s="280"/>
      <c r="D31" s="90">
        <v>6</v>
      </c>
      <c r="E31" s="112" t="str">
        <f>市区町村別_要介護度別患者数順位!X825</f>
        <v>0606</v>
      </c>
      <c r="F31" s="92" t="str">
        <f>市区町村別_要介護度別患者数順位!Y825</f>
        <v>その他の神経系の疾患</v>
      </c>
      <c r="G31" s="93">
        <f>市区町村別_要介護度別患者数順位!Z825</f>
        <v>1429675539</v>
      </c>
      <c r="H31" s="95">
        <f>市区町村別_要介護度別患者数順位!AA825</f>
        <v>31326</v>
      </c>
      <c r="I31" s="94">
        <f>市区町村別_要介護度別患者数順位!AB825</f>
        <v>0.58227848101265822</v>
      </c>
      <c r="J31" s="96">
        <f>市区町村別_要介護度別患者数順位!AC825</f>
        <v>45638.62411415438</v>
      </c>
      <c r="K31" s="97">
        <f>市区町村別_要介護度別患者数順位!AD825</f>
        <v>0.57944582146424473</v>
      </c>
    </row>
    <row r="32" spans="2:11" ht="13.5" customHeight="1">
      <c r="B32" s="277"/>
      <c r="C32" s="280"/>
      <c r="D32" s="90">
        <v>7</v>
      </c>
      <c r="E32" s="91" t="str">
        <f>市区町村別_要介護度別患者数順位!X826</f>
        <v>1309</v>
      </c>
      <c r="F32" s="92" t="str">
        <f>市区町村別_要介護度別患者数順位!Y826</f>
        <v>骨の密度及び構造の障害</v>
      </c>
      <c r="G32" s="93">
        <f>市区町村別_要介護度別患者数順位!Z826</f>
        <v>2507995024</v>
      </c>
      <c r="H32" s="95">
        <f>市区町村別_要介護度別患者数順位!AA826</f>
        <v>30052</v>
      </c>
      <c r="I32" s="94">
        <f>市区町村別_要介護度別患者数順位!AB826</f>
        <v>0.55859774345248048</v>
      </c>
      <c r="J32" s="96">
        <f>市区町村別_要介護度別患者数順位!AC826</f>
        <v>83455.178490616265</v>
      </c>
      <c r="K32" s="97">
        <f>市区町村別_要介護度別患者数順位!AD826</f>
        <v>0.55588028559801705</v>
      </c>
    </row>
    <row r="33" spans="2:11" ht="13.5" customHeight="1">
      <c r="B33" s="277"/>
      <c r="C33" s="280"/>
      <c r="D33" s="90">
        <v>8</v>
      </c>
      <c r="E33" s="112" t="str">
        <f>市区町村別_要介護度別患者数順位!X827</f>
        <v>0704</v>
      </c>
      <c r="F33" s="92" t="str">
        <f>市区町村別_要介護度別患者数順位!Y827</f>
        <v>その他の眼及び付属器の疾患</v>
      </c>
      <c r="G33" s="93">
        <f>市区町村別_要介護度別患者数順位!Z827</f>
        <v>1463550538</v>
      </c>
      <c r="H33" s="95">
        <f>市区町村別_要介護度別患者数順位!AA827</f>
        <v>29016</v>
      </c>
      <c r="I33" s="94">
        <f>市区町村別_要介護度別患者数順位!AB827</f>
        <v>0.5393408799420063</v>
      </c>
      <c r="J33" s="96">
        <f>市区町村別_要介護度別患者数順位!AC827</f>
        <v>50439.431279294186</v>
      </c>
      <c r="K33" s="97">
        <f>市区町村別_要介護度別患者数順位!AD827</f>
        <v>0.53671710258591987</v>
      </c>
    </row>
    <row r="34" spans="2:11" ht="13.5" customHeight="1">
      <c r="B34" s="277"/>
      <c r="C34" s="280"/>
      <c r="D34" s="90">
        <v>9</v>
      </c>
      <c r="E34" s="91" t="str">
        <f>市区町村別_要介護度別患者数順位!X828</f>
        <v>0403</v>
      </c>
      <c r="F34" s="92" t="str">
        <f>市区町村別_要介護度別患者数順位!Y828</f>
        <v>脂質異常症</v>
      </c>
      <c r="G34" s="93">
        <f>市区町村別_要介護度別患者数順位!Z828</f>
        <v>979371287</v>
      </c>
      <c r="H34" s="95">
        <f>市区町村別_要介護度別患者数順位!AA828</f>
        <v>28971</v>
      </c>
      <c r="I34" s="94">
        <f>市区町村別_要介護度別患者数順位!AB828</f>
        <v>0.53850443316790275</v>
      </c>
      <c r="J34" s="96">
        <f>市区町村別_要介護度別患者数順位!AC828</f>
        <v>33805.228918573746</v>
      </c>
      <c r="K34" s="97">
        <f>市区町村別_要介護度別患者数順位!AD828</f>
        <v>0.53588472494543304</v>
      </c>
    </row>
    <row r="35" spans="2:11" ht="13.5" customHeight="1">
      <c r="B35" s="277"/>
      <c r="C35" s="280"/>
      <c r="D35" s="98">
        <v>10</v>
      </c>
      <c r="E35" s="113" t="str">
        <f>市区町村別_要介護度別患者数順位!X829</f>
        <v>1303</v>
      </c>
      <c r="F35" s="100" t="str">
        <f>市区町村別_要介護度別患者数順位!Y829</f>
        <v>脊椎障害（脊椎症を含む）</v>
      </c>
      <c r="G35" s="101">
        <f>市区町村別_要介護度別患者数順位!Z829</f>
        <v>2038422751</v>
      </c>
      <c r="H35" s="103">
        <f>市区町村別_要介護度別患者数順位!AA829</f>
        <v>28420</v>
      </c>
      <c r="I35" s="102">
        <f>市区町村別_要介護度別患者数順位!AB829</f>
        <v>0.5282626071116564</v>
      </c>
      <c r="J35" s="104">
        <f>市区町村別_要介護度別患者数順位!AC829</f>
        <v>71724.938458831806</v>
      </c>
      <c r="K35" s="105">
        <f>市区町村別_要介護度別患者数順位!AD829</f>
        <v>0.52569272316969406</v>
      </c>
    </row>
    <row r="36" spans="2:11" ht="13.5" customHeight="1">
      <c r="B36" s="278"/>
      <c r="C36" s="281"/>
      <c r="D36" s="106" t="s">
        <v>161</v>
      </c>
      <c r="E36" s="107"/>
      <c r="F36" s="108"/>
      <c r="G36" s="62">
        <f>市区町村別_要介護度別患者数順位!Z830</f>
        <v>60506494530</v>
      </c>
      <c r="H36" s="110">
        <f>市区町村別_要介護度別患者数順位!AA830</f>
        <v>53799</v>
      </c>
      <c r="I36" s="109" t="str">
        <f>市区町村別_要介護度別患者数順位!AB830</f>
        <v>-</v>
      </c>
      <c r="J36" s="56">
        <f>市区町村別_要介護度別患者数順位!AC830</f>
        <v>1124676.9369319133</v>
      </c>
      <c r="K36" s="111">
        <f>市区町村別_要介護度別患者数順位!AD830</f>
        <v>0.99513521512337688</v>
      </c>
    </row>
    <row r="37" spans="2:11" ht="13.5" customHeight="1">
      <c r="B37" s="276" t="s">
        <v>88</v>
      </c>
      <c r="C37" s="279">
        <f>市区町村別_要介護度別被保険者数!G79</f>
        <v>81864</v>
      </c>
      <c r="D37" s="82">
        <v>1</v>
      </c>
      <c r="E37" s="83" t="str">
        <f>市区町村別_要介護度別患者数順位!AG820</f>
        <v>0901</v>
      </c>
      <c r="F37" s="84" t="str">
        <f>市区町村別_要介護度別患者数順位!AH820</f>
        <v>高血圧性疾患</v>
      </c>
      <c r="G37" s="85">
        <f>市区町村別_要介護度別患者数順位!AI820</f>
        <v>2851934094</v>
      </c>
      <c r="H37" s="87">
        <f>市区町村別_要介護度別患者数順位!AJ820</f>
        <v>62273</v>
      </c>
      <c r="I37" s="86">
        <f>市区町村別_要介護度別患者数順位!AK820</f>
        <v>0.76857474328594</v>
      </c>
      <c r="J37" s="88">
        <f>市区町村別_要介護度別患者数順位!AL820</f>
        <v>45797.281229425273</v>
      </c>
      <c r="K37" s="89">
        <f>市区町村別_要介護度別患者数順位!AM820</f>
        <v>0.76068845890745629</v>
      </c>
    </row>
    <row r="38" spans="2:11" ht="13.5" customHeight="1">
      <c r="B38" s="277"/>
      <c r="C38" s="280"/>
      <c r="D38" s="90">
        <v>2</v>
      </c>
      <c r="E38" s="91" t="str">
        <f>市区町村別_要介護度別患者数順位!AG821</f>
        <v>1113</v>
      </c>
      <c r="F38" s="92" t="str">
        <f>市区町村別_要介護度別患者数順位!AH821</f>
        <v>その他の消化器系の疾患</v>
      </c>
      <c r="G38" s="93">
        <f>市区町村別_要介護度別患者数順位!AI821</f>
        <v>3955792361</v>
      </c>
      <c r="H38" s="95">
        <f>市区町村別_要介護度別患者数順位!AJ821</f>
        <v>57718</v>
      </c>
      <c r="I38" s="94">
        <f>市区町村別_要介護度別患者数順位!AK821</f>
        <v>0.71235683254344395</v>
      </c>
      <c r="J38" s="96">
        <f>市区町村別_要介護度別患者数順位!AL821</f>
        <v>68536.545982189258</v>
      </c>
      <c r="K38" s="97">
        <f>市区町村別_要介護度別患者数順位!AM821</f>
        <v>0.70504739568064101</v>
      </c>
    </row>
    <row r="39" spans="2:11" ht="13.5" customHeight="1">
      <c r="B39" s="277"/>
      <c r="C39" s="280"/>
      <c r="D39" s="90">
        <v>3</v>
      </c>
      <c r="E39" s="91" t="str">
        <f>市区町村別_要介護度別患者数順位!AG822</f>
        <v>0402</v>
      </c>
      <c r="F39" s="92" t="str">
        <f>市区町村別_要介護度別患者数順位!AH822</f>
        <v>糖尿病</v>
      </c>
      <c r="G39" s="93">
        <f>市区町村別_要介護度別患者数順位!AI822</f>
        <v>2962298204</v>
      </c>
      <c r="H39" s="95">
        <f>市区町村別_要介護度別患者数順位!AJ822</f>
        <v>50969</v>
      </c>
      <c r="I39" s="94">
        <f>市区町村別_要介護度別患者数順位!AK822</f>
        <v>0.62906052527646128</v>
      </c>
      <c r="J39" s="96">
        <f>市区町村別_要介護度別患者数順位!AL822</f>
        <v>58119.606113519985</v>
      </c>
      <c r="K39" s="97">
        <f>市区町村別_要介護度別患者数順位!AM822</f>
        <v>0.62260578520472976</v>
      </c>
    </row>
    <row r="40" spans="2:11" ht="13.5" customHeight="1">
      <c r="B40" s="277"/>
      <c r="C40" s="280"/>
      <c r="D40" s="90">
        <v>4</v>
      </c>
      <c r="E40" s="91" t="str">
        <f>市区町村別_要介護度別患者数順位!AG823</f>
        <v>0903</v>
      </c>
      <c r="F40" s="92" t="str">
        <f>市区町村別_要介護度別患者数順位!AH823</f>
        <v>その他の心疾患</v>
      </c>
      <c r="G40" s="93">
        <f>市区町村別_要介護度別患者数順位!AI823</f>
        <v>7172416311</v>
      </c>
      <c r="H40" s="95">
        <f>市区町村別_要介護度別患者数順位!AJ823</f>
        <v>49587</v>
      </c>
      <c r="I40" s="94">
        <f>市区町村別_要介護度別患者数順位!AK823</f>
        <v>0.61200385071090047</v>
      </c>
      <c r="J40" s="96">
        <f>市区町村別_要介護度別患者数順位!AL823</f>
        <v>144643.07804464881</v>
      </c>
      <c r="K40" s="97">
        <f>市区町村別_要介護度別患者数順位!AM823</f>
        <v>0.60572412782175311</v>
      </c>
    </row>
    <row r="41" spans="2:11" ht="13.5" customHeight="1">
      <c r="B41" s="277"/>
      <c r="C41" s="280"/>
      <c r="D41" s="90">
        <v>5</v>
      </c>
      <c r="E41" s="112" t="str">
        <f>市区町村別_要介護度別患者数順位!AG824</f>
        <v>1800</v>
      </c>
      <c r="F41" s="92" t="str">
        <f>市区町村別_要介護度別患者数順位!AH824</f>
        <v>症状，徴候及び異常臨床所見・異常検査所見で他に分類されないもの</v>
      </c>
      <c r="G41" s="93">
        <f>市区町村別_要介護度別患者数順位!AI824</f>
        <v>1440194727</v>
      </c>
      <c r="H41" s="95">
        <f>市区町村別_要介護度別患者数順位!AJ824</f>
        <v>45413</v>
      </c>
      <c r="I41" s="94">
        <f>市区町村別_要介護度別患者数順位!AK824</f>
        <v>0.56048825039494465</v>
      </c>
      <c r="J41" s="96">
        <f>市区町村別_要介護度別患者数順位!AL824</f>
        <v>31713.269922709358</v>
      </c>
      <c r="K41" s="97">
        <f>市区町村別_要介護度別患者数順位!AM824</f>
        <v>0.5547371249877846</v>
      </c>
    </row>
    <row r="42" spans="2:11" ht="13.5" customHeight="1">
      <c r="B42" s="277"/>
      <c r="C42" s="280"/>
      <c r="D42" s="90">
        <v>6</v>
      </c>
      <c r="E42" s="91" t="str">
        <f>市区町村別_要介護度別患者数順位!AG825</f>
        <v>0606</v>
      </c>
      <c r="F42" s="92" t="str">
        <f>市区町村別_要介護度別患者数順位!AH825</f>
        <v>その他の神経系の疾患</v>
      </c>
      <c r="G42" s="93">
        <f>市区町村別_要介護度別患者数順位!AI825</f>
        <v>2402771835</v>
      </c>
      <c r="H42" s="95">
        <f>市区町村別_要介護度別患者数順位!AJ825</f>
        <v>40309</v>
      </c>
      <c r="I42" s="94">
        <f>市区町村別_要介護度別患者数順位!AK825</f>
        <v>0.49749456951026855</v>
      </c>
      <c r="J42" s="96">
        <f>市区町村別_要介護度別患者数順位!AL825</f>
        <v>59608.817757820834</v>
      </c>
      <c r="K42" s="97">
        <f>市区町村別_要介護度別患者数順位!AM825</f>
        <v>0.49238981725789116</v>
      </c>
    </row>
    <row r="43" spans="2:11" ht="13.5" customHeight="1">
      <c r="B43" s="277"/>
      <c r="C43" s="280"/>
      <c r="D43" s="90">
        <v>7</v>
      </c>
      <c r="E43" s="112" t="str">
        <f>市区町村別_要介護度別患者数順位!AG826</f>
        <v>0403</v>
      </c>
      <c r="F43" s="92" t="str">
        <f>市区町村別_要介護度別患者数順位!AH826</f>
        <v>脂質異常症</v>
      </c>
      <c r="G43" s="93">
        <f>市区町村別_要介護度別患者数順位!AI826</f>
        <v>1299333946</v>
      </c>
      <c r="H43" s="95">
        <f>市区町村別_要介護度別患者数順位!AJ826</f>
        <v>38567</v>
      </c>
      <c r="I43" s="94">
        <f>市区町村別_要介護度別患者数順位!AK826</f>
        <v>0.47599476698262244</v>
      </c>
      <c r="J43" s="96">
        <f>市区町村別_要介護度別患者数順位!AL826</f>
        <v>33690.303783026939</v>
      </c>
      <c r="K43" s="97">
        <f>市区町村別_要介護度別患者数順位!AM826</f>
        <v>0.47111062249584679</v>
      </c>
    </row>
    <row r="44" spans="2:11" ht="13.5" customHeight="1">
      <c r="B44" s="277"/>
      <c r="C44" s="280"/>
      <c r="D44" s="90">
        <v>8</v>
      </c>
      <c r="E44" s="112" t="str">
        <f>市区町村別_要介護度別患者数順位!AG827</f>
        <v>1309</v>
      </c>
      <c r="F44" s="92" t="str">
        <f>市区町村別_要介護度別患者数順位!AH827</f>
        <v>骨の密度及び構造の障害</v>
      </c>
      <c r="G44" s="93">
        <f>市区町村別_要介護度別患者数順位!AI827</f>
        <v>3004314519</v>
      </c>
      <c r="H44" s="95">
        <f>市区町村別_要介護度別患者数順位!AJ827</f>
        <v>33822</v>
      </c>
      <c r="I44" s="94">
        <f>市区町村別_要介護度別患者数順位!AK827</f>
        <v>0.41743187203791471</v>
      </c>
      <c r="J44" s="96">
        <f>市区町村別_要介護度別患者数順位!AL827</f>
        <v>88827.228401632077</v>
      </c>
      <c r="K44" s="97">
        <f>市区町村別_要介護度別患者数順位!AM827</f>
        <v>0.41314863676341251</v>
      </c>
    </row>
    <row r="45" spans="2:11" ht="13.5" customHeight="1">
      <c r="B45" s="277"/>
      <c r="C45" s="280"/>
      <c r="D45" s="90">
        <v>9</v>
      </c>
      <c r="E45" s="112" t="str">
        <f>市区町村別_要介護度別患者数順位!AG828</f>
        <v>2220</v>
      </c>
      <c r="F45" s="92" t="str">
        <f>市区町村別_要介護度別患者数順位!AH828</f>
        <v>その他の特殊目的用コード</v>
      </c>
      <c r="G45" s="93">
        <f>市区町村別_要介護度別患者数順位!AI828</f>
        <v>3278161004</v>
      </c>
      <c r="H45" s="95">
        <f>市区町村別_要介護度別患者数順位!AJ828</f>
        <v>32973</v>
      </c>
      <c r="I45" s="94">
        <f>市区町村別_要介護度別患者数順位!AK828</f>
        <v>0.40695349526066349</v>
      </c>
      <c r="J45" s="96">
        <f>市区町村別_要介護度別患者数順位!AL828</f>
        <v>99419.555515118424</v>
      </c>
      <c r="K45" s="97">
        <f>市区町村別_要介護度別患者数順位!AM828</f>
        <v>0.40277777777777779</v>
      </c>
    </row>
    <row r="46" spans="2:11" ht="13.5" customHeight="1">
      <c r="B46" s="277"/>
      <c r="C46" s="280"/>
      <c r="D46" s="98">
        <v>10</v>
      </c>
      <c r="E46" s="113" t="str">
        <f>市区町村別_要介護度別患者数順位!AG829</f>
        <v>1105</v>
      </c>
      <c r="F46" s="100" t="str">
        <f>市区町村別_要介護度別患者数順位!AH829</f>
        <v>胃炎及び十二指腸炎</v>
      </c>
      <c r="G46" s="101">
        <f>市区町村別_要介護度別患者数順位!AI829</f>
        <v>618091892</v>
      </c>
      <c r="H46" s="103">
        <f>市区町村別_要介護度別患者数順位!AJ829</f>
        <v>32422</v>
      </c>
      <c r="I46" s="102">
        <f>市区町村別_要介護度別患者数順位!AK829</f>
        <v>0.40015304107424959</v>
      </c>
      <c r="J46" s="104">
        <f>市区町村別_要介護度別患者数順位!AL829</f>
        <v>19063.965578927888</v>
      </c>
      <c r="K46" s="105">
        <f>市区町村別_要介護度別患者数順位!AM829</f>
        <v>0.39604710251148245</v>
      </c>
    </row>
    <row r="47" spans="2:11" ht="13.5" customHeight="1">
      <c r="B47" s="278"/>
      <c r="C47" s="281"/>
      <c r="D47" s="106" t="s">
        <v>161</v>
      </c>
      <c r="E47" s="107"/>
      <c r="F47" s="108"/>
      <c r="G47" s="62">
        <f>市区町村別_要介護度別患者数順位!AI830</f>
        <v>89909499640</v>
      </c>
      <c r="H47" s="110">
        <f>市区町村別_要介護度別患者数順位!AJ830</f>
        <v>81024</v>
      </c>
      <c r="I47" s="109" t="str">
        <f>市区町村別_要介護度別患者数順位!AK830</f>
        <v>-</v>
      </c>
      <c r="J47" s="56">
        <f>市区町村別_要介護度別患者数順位!AL830</f>
        <v>1109665.0330766193</v>
      </c>
      <c r="K47" s="111">
        <f>市区町村別_要介護度別患者数順位!AM830</f>
        <v>0.98973907944884199</v>
      </c>
    </row>
    <row r="48" spans="2:11" ht="13.5" customHeight="1">
      <c r="B48" s="296" t="s">
        <v>89</v>
      </c>
      <c r="C48" s="297">
        <f>市区町村別_要介護度別被保険者数!H79</f>
        <v>73826</v>
      </c>
      <c r="D48" s="82">
        <v>1</v>
      </c>
      <c r="E48" s="83" t="str">
        <f>市区町村別_要介護度別患者数順位!AP820</f>
        <v>1113</v>
      </c>
      <c r="F48" s="84" t="str">
        <f>市区町村別_要介護度別患者数順位!AQ820</f>
        <v>その他の消化器系の疾患</v>
      </c>
      <c r="G48" s="85">
        <f>市区町村別_要介護度別患者数順位!AR820</f>
        <v>4692153022</v>
      </c>
      <c r="H48" s="87">
        <f>市区町村別_要介護度別患者数順位!AS820</f>
        <v>57270</v>
      </c>
      <c r="I48" s="86">
        <f>市区町村別_要介護度別患者数順位!AT820</f>
        <v>0.78523048235390902</v>
      </c>
      <c r="J48" s="88">
        <f>市区町村別_要介護度別患者数順位!AU820</f>
        <v>81930.382783307141</v>
      </c>
      <c r="K48" s="89">
        <f>市区町村別_要介護度別患者数順位!AV820</f>
        <v>0.77574296318370217</v>
      </c>
    </row>
    <row r="49" spans="2:11" ht="13.5" customHeight="1">
      <c r="B49" s="277"/>
      <c r="C49" s="280"/>
      <c r="D49" s="90">
        <v>2</v>
      </c>
      <c r="E49" s="91" t="str">
        <f>市区町村別_要介護度別患者数順位!AP821</f>
        <v>0901</v>
      </c>
      <c r="F49" s="92" t="str">
        <f>市区町村別_要介護度別患者数順位!AQ821</f>
        <v>高血圧性疾患</v>
      </c>
      <c r="G49" s="93">
        <f>市区町村別_要介護度別患者数順位!AR821</f>
        <v>2596553975</v>
      </c>
      <c r="H49" s="95">
        <f>市区町村別_要介護度別患者数順位!AS821</f>
        <v>56776</v>
      </c>
      <c r="I49" s="94">
        <f>市区町村別_要介護度別患者数順位!AT821</f>
        <v>0.7784572353086352</v>
      </c>
      <c r="J49" s="96">
        <f>市区町村別_要介護度別患者数順位!AU821</f>
        <v>45733.302363674789</v>
      </c>
      <c r="K49" s="97">
        <f>市区町村別_要介護度別患者数順位!AV821</f>
        <v>0.76905155365318456</v>
      </c>
    </row>
    <row r="50" spans="2:11" ht="13.5" customHeight="1">
      <c r="B50" s="277"/>
      <c r="C50" s="280"/>
      <c r="D50" s="90">
        <v>3</v>
      </c>
      <c r="E50" s="91" t="str">
        <f>市区町村別_要介護度別患者数順位!AP822</f>
        <v>0903</v>
      </c>
      <c r="F50" s="92" t="str">
        <f>市区町村別_要介護度別患者数順位!AQ822</f>
        <v>その他の心疾患</v>
      </c>
      <c r="G50" s="93">
        <f>市区町村別_要介護度別患者数順位!AR822</f>
        <v>8227700855</v>
      </c>
      <c r="H50" s="95">
        <f>市区町村別_要介護度別患者数順位!AS822</f>
        <v>47774</v>
      </c>
      <c r="I50" s="94">
        <f>市区町村別_要介護度別患者数順位!AT822</f>
        <v>0.65503057558888855</v>
      </c>
      <c r="J50" s="96">
        <f>市区町村別_要介護度別患者数順位!AU822</f>
        <v>172221.30981286892</v>
      </c>
      <c r="K50" s="97">
        <f>市区町村別_要介護度別患者数順位!AV822</f>
        <v>0.64711619212743476</v>
      </c>
    </row>
    <row r="51" spans="2:11" ht="13.5" customHeight="1">
      <c r="B51" s="277"/>
      <c r="C51" s="280"/>
      <c r="D51" s="90">
        <v>4</v>
      </c>
      <c r="E51" s="91" t="str">
        <f>市区町村別_要介護度別患者数順位!AP823</f>
        <v>0402</v>
      </c>
      <c r="F51" s="92" t="str">
        <f>市区町村別_要介護度別患者数順位!AQ823</f>
        <v>糖尿病</v>
      </c>
      <c r="G51" s="93">
        <f>市区町村別_要介護度別患者数順位!AR823</f>
        <v>2822853522</v>
      </c>
      <c r="H51" s="95">
        <f>市区町村別_要介護度別患者数順位!AS823</f>
        <v>45548</v>
      </c>
      <c r="I51" s="94">
        <f>市区町村別_要介護度別患者数順位!AT823</f>
        <v>0.62450983080593414</v>
      </c>
      <c r="J51" s="96">
        <f>市区町村別_要介護度別患者数順位!AU823</f>
        <v>61975.356151751999</v>
      </c>
      <c r="K51" s="97">
        <f>市区町村別_要介護度別患者数順位!AV823</f>
        <v>0.61696421314983885</v>
      </c>
    </row>
    <row r="52" spans="2:11" ht="13.5" customHeight="1">
      <c r="B52" s="277"/>
      <c r="C52" s="280"/>
      <c r="D52" s="90">
        <v>5</v>
      </c>
      <c r="E52" s="112" t="str">
        <f>市区町村別_要介護度別患者数順位!AP824</f>
        <v>1800</v>
      </c>
      <c r="F52" s="92" t="str">
        <f>市区町村別_要介護度別患者数順位!AQ824</f>
        <v>症状，徴候及び異常臨床所見・異常検査所見で他に分類されないもの</v>
      </c>
      <c r="G52" s="93">
        <f>市区町村別_要介護度別患者数順位!AR824</f>
        <v>1720544308</v>
      </c>
      <c r="H52" s="95">
        <f>市区町村別_要介護度別患者数順位!AS824</f>
        <v>43661</v>
      </c>
      <c r="I52" s="94">
        <f>市区町村別_要介護度別患者数順位!AT824</f>
        <v>0.59863712397510083</v>
      </c>
      <c r="J52" s="96">
        <f>市区町村別_要介護度別患者数順位!AU824</f>
        <v>39406.891917271707</v>
      </c>
      <c r="K52" s="97">
        <f>市区町村別_要介護度別患者数順位!AV824</f>
        <v>0.59140411237233492</v>
      </c>
    </row>
    <row r="53" spans="2:11" ht="13.5" customHeight="1">
      <c r="B53" s="277"/>
      <c r="C53" s="280"/>
      <c r="D53" s="90">
        <v>6</v>
      </c>
      <c r="E53" s="112" t="str">
        <f>市区町村別_要介護度別患者数順位!AP825</f>
        <v>0606</v>
      </c>
      <c r="F53" s="92" t="str">
        <f>市区町村別_要介護度別患者数順位!AQ825</f>
        <v>その他の神経系の疾患</v>
      </c>
      <c r="G53" s="93">
        <f>市区町村別_要介護度別患者数順位!AR825</f>
        <v>2607660843</v>
      </c>
      <c r="H53" s="95">
        <f>市区町村別_要介護度別患者数順位!AS825</f>
        <v>38076</v>
      </c>
      <c r="I53" s="94">
        <f>市区町村別_要介護度別患者数順位!AT825</f>
        <v>0.52206104148956589</v>
      </c>
      <c r="J53" s="96">
        <f>市区町村別_要介護度別患者数順位!AU825</f>
        <v>68485.682398361168</v>
      </c>
      <c r="K53" s="97">
        <f>市区町村別_要介護度別患者数順位!AV825</f>
        <v>0.51575325765990299</v>
      </c>
    </row>
    <row r="54" spans="2:11" ht="13.5" customHeight="1">
      <c r="B54" s="277"/>
      <c r="C54" s="280"/>
      <c r="D54" s="90">
        <v>7</v>
      </c>
      <c r="E54" s="91" t="str">
        <f>市区町村別_要介護度別患者数順位!AP826</f>
        <v>2220</v>
      </c>
      <c r="F54" s="92" t="str">
        <f>市区町村別_要介護度別患者数順位!AQ826</f>
        <v>その他の特殊目的用コード</v>
      </c>
      <c r="G54" s="93">
        <f>市区町村別_要介護度別患者数順位!AR826</f>
        <v>4195413961</v>
      </c>
      <c r="H54" s="95">
        <f>市区町村別_要介護度別患者数順位!AS826</f>
        <v>35082</v>
      </c>
      <c r="I54" s="94">
        <f>市区町村別_要介護度別患者数順位!AT826</f>
        <v>0.48101022842569996</v>
      </c>
      <c r="J54" s="96">
        <f>市区町村別_要介護度別患者数順位!AU826</f>
        <v>119588.79086141041</v>
      </c>
      <c r="K54" s="97">
        <f>市区町村別_要介護度別患者数順位!AV826</f>
        <v>0.47519843957413377</v>
      </c>
    </row>
    <row r="55" spans="2:11" ht="13.5" customHeight="1">
      <c r="B55" s="277"/>
      <c r="C55" s="280"/>
      <c r="D55" s="90">
        <v>8</v>
      </c>
      <c r="E55" s="112" t="str">
        <f>市区町村別_要介護度別患者数順位!AP827</f>
        <v>1309</v>
      </c>
      <c r="F55" s="92" t="str">
        <f>市区町村別_要介護度別患者数順位!AQ827</f>
        <v>骨の密度及び構造の障害</v>
      </c>
      <c r="G55" s="93">
        <f>市区町村別_要介護度別患者数順位!AR827</f>
        <v>3179660839</v>
      </c>
      <c r="H55" s="95">
        <f>市区町村別_要介護度別患者数順位!AS827</f>
        <v>32070</v>
      </c>
      <c r="I55" s="94">
        <f>市区町村別_要介護度別患者数順位!AT827</f>
        <v>0.4397126168865001</v>
      </c>
      <c r="J55" s="96">
        <f>市区町村別_要介護度別患者数順位!AU827</f>
        <v>99147.516027439982</v>
      </c>
      <c r="K55" s="97">
        <f>市区町村別_要介護度別患者数順位!AV827</f>
        <v>0.43439980494676672</v>
      </c>
    </row>
    <row r="56" spans="2:11" ht="13.5" customHeight="1">
      <c r="B56" s="277"/>
      <c r="C56" s="280"/>
      <c r="D56" s="90">
        <v>9</v>
      </c>
      <c r="E56" s="112" t="str">
        <f>市区町村別_要介護度別患者数順位!AP828</f>
        <v>0403</v>
      </c>
      <c r="F56" s="92" t="str">
        <f>市区町村別_要介護度別患者数順位!AQ828</f>
        <v>脂質異常症</v>
      </c>
      <c r="G56" s="93">
        <f>市区町村別_要介護度別患者数順位!AR828</f>
        <v>1075655032</v>
      </c>
      <c r="H56" s="95">
        <f>市区町村別_要介護度別患者数順位!AS828</f>
        <v>32032</v>
      </c>
      <c r="I56" s="94">
        <f>市区町村別_要介護度別患者数順位!AT828</f>
        <v>0.43919159788301754</v>
      </c>
      <c r="J56" s="96">
        <f>市区町村別_要介護度別患者数順位!AU828</f>
        <v>33580.639110889111</v>
      </c>
      <c r="K56" s="97">
        <f>市区町村別_要介護度別患者数順位!AV828</f>
        <v>0.43388508113672691</v>
      </c>
    </row>
    <row r="57" spans="2:11" ht="13.5" customHeight="1">
      <c r="B57" s="277"/>
      <c r="C57" s="280"/>
      <c r="D57" s="98">
        <v>10</v>
      </c>
      <c r="E57" s="99" t="str">
        <f>市区町村別_要介護度別患者数順位!AP829</f>
        <v>1203</v>
      </c>
      <c r="F57" s="100" t="str">
        <f>市区町村別_要介護度別患者数順位!AQ829</f>
        <v>その他の皮膚及び皮下組織の疾患</v>
      </c>
      <c r="G57" s="101">
        <f>市区町村別_要介護度別患者数順位!AR829</f>
        <v>700028533</v>
      </c>
      <c r="H57" s="103">
        <f>市区町村別_要介護度別患者数順位!AS829</f>
        <v>30348</v>
      </c>
      <c r="I57" s="102">
        <f>市区町村別_要介護度別患者数順位!AT829</f>
        <v>0.41610222941289388</v>
      </c>
      <c r="J57" s="104">
        <f>市区町村別_要介護度別患者数順位!AU829</f>
        <v>23066.710590483723</v>
      </c>
      <c r="K57" s="105">
        <f>市区町村別_要介護度別患者数順位!AV829</f>
        <v>0.41107468913390949</v>
      </c>
    </row>
    <row r="58" spans="2:11" ht="13.5" customHeight="1">
      <c r="B58" s="278"/>
      <c r="C58" s="281"/>
      <c r="D58" s="208" t="s">
        <v>161</v>
      </c>
      <c r="E58" s="209"/>
      <c r="F58" s="210"/>
      <c r="G58" s="203">
        <f>市区町村別_要介護度別患者数順位!AR830</f>
        <v>104450331080</v>
      </c>
      <c r="H58" s="205">
        <f>市区町村別_要介護度別患者数順位!AS830</f>
        <v>72934</v>
      </c>
      <c r="I58" s="204" t="str">
        <f>市区町村別_要介護度別患者数順位!AT830</f>
        <v>-</v>
      </c>
      <c r="J58" s="206">
        <f>市区町村別_要介護度別患者数順位!AU830</f>
        <v>1432121.247703403</v>
      </c>
      <c r="K58" s="207">
        <f>市区町村別_要介護度別患者数順位!AV830</f>
        <v>0.9879175358274862</v>
      </c>
    </row>
    <row r="59" spans="2:11" ht="13.5" customHeight="1">
      <c r="B59" s="276" t="s">
        <v>90</v>
      </c>
      <c r="C59" s="279">
        <f>市区町村別_要介護度別被保険者数!I79</f>
        <v>59862</v>
      </c>
      <c r="D59" s="82">
        <v>1</v>
      </c>
      <c r="E59" s="83" t="str">
        <f>市区町村別_要介護度別患者数順位!AY820</f>
        <v>1113</v>
      </c>
      <c r="F59" s="84" t="str">
        <f>市区町村別_要介護度別患者数順位!AZ820</f>
        <v>その他の消化器系の疾患</v>
      </c>
      <c r="G59" s="85">
        <f>市区町村別_要介護度別患者数順位!BA820</f>
        <v>4306641430</v>
      </c>
      <c r="H59" s="87">
        <f>市区町村別_要介護度別患者数順位!BB820</f>
        <v>48290</v>
      </c>
      <c r="I59" s="86">
        <f>市区町村別_要介護度別患者数順位!BC820</f>
        <v>0.82071415217797716</v>
      </c>
      <c r="J59" s="88">
        <f>市区町村別_要介護度別患者数順位!BD820</f>
        <v>89182.883205632636</v>
      </c>
      <c r="K59" s="89">
        <f>市区町村別_要介護度別患者数順位!BE820</f>
        <v>0.80668871738331493</v>
      </c>
    </row>
    <row r="60" spans="2:11" ht="13.5" customHeight="1">
      <c r="B60" s="277"/>
      <c r="C60" s="280"/>
      <c r="D60" s="90">
        <v>2</v>
      </c>
      <c r="E60" s="91" t="str">
        <f>市区町村別_要介護度別患者数順位!AY821</f>
        <v>0901</v>
      </c>
      <c r="F60" s="92" t="str">
        <f>市区町村別_要介護度別患者数順位!AZ821</f>
        <v>高血圧性疾患</v>
      </c>
      <c r="G60" s="93">
        <f>市区町村別_要介護度別患者数順位!BA821</f>
        <v>2011531764</v>
      </c>
      <c r="H60" s="95">
        <f>市区町村別_要介護度別患者数順位!BB821</f>
        <v>43331</v>
      </c>
      <c r="I60" s="94">
        <f>市区町村別_要介護度別患者数順位!BC821</f>
        <v>0.73643331803735612</v>
      </c>
      <c r="J60" s="96">
        <f>市区町村別_要介護度別患者数順位!BD821</f>
        <v>46422.463455724537</v>
      </c>
      <c r="K60" s="97">
        <f>市区町村別_要介護度別患者数順位!BE821</f>
        <v>0.72384818415689423</v>
      </c>
    </row>
    <row r="61" spans="2:11" ht="13.5" customHeight="1">
      <c r="B61" s="277"/>
      <c r="C61" s="280"/>
      <c r="D61" s="90">
        <v>3</v>
      </c>
      <c r="E61" s="91" t="str">
        <f>市区町村別_要介護度別患者数順位!AY822</f>
        <v>0903</v>
      </c>
      <c r="F61" s="92" t="str">
        <f>市区町村別_要介護度別患者数順位!AZ822</f>
        <v>その他の心疾患</v>
      </c>
      <c r="G61" s="93">
        <f>市区町村別_要介護度別患者数順位!BA822</f>
        <v>6807399834</v>
      </c>
      <c r="H61" s="95">
        <f>市区町村別_要介護度別患者数順位!BB822</f>
        <v>38459</v>
      </c>
      <c r="I61" s="94">
        <f>市区町村別_要介護度別患者数順位!BC822</f>
        <v>0.65363109502200922</v>
      </c>
      <c r="J61" s="96">
        <f>市区町村別_要介護度別患者数順位!BD822</f>
        <v>177004.07795314491</v>
      </c>
      <c r="K61" s="97">
        <f>市区町村別_要介護度別患者数順位!BE822</f>
        <v>0.64246099361865627</v>
      </c>
    </row>
    <row r="62" spans="2:11" ht="13.5" customHeight="1">
      <c r="B62" s="277"/>
      <c r="C62" s="280"/>
      <c r="D62" s="90">
        <v>4</v>
      </c>
      <c r="E62" s="91" t="str">
        <f>市区町村別_要介護度別患者数順位!AY823</f>
        <v>1800</v>
      </c>
      <c r="F62" s="92" t="str">
        <f>市区町村別_要介護度別患者数順位!AZ823</f>
        <v>症状，徴候及び異常臨床所見・異常検査所見で他に分類されないもの</v>
      </c>
      <c r="G62" s="93">
        <f>市区町村別_要介護度別患者数順位!BA823</f>
        <v>1830694888</v>
      </c>
      <c r="H62" s="95">
        <f>市区町村別_要介護度別患者数順位!BB823</f>
        <v>34954</v>
      </c>
      <c r="I62" s="94">
        <f>市区町村別_要介護度別患者数順位!BC823</f>
        <v>0.59406176175665804</v>
      </c>
      <c r="J62" s="96">
        <f>市区町村別_要介護度別患者数順位!BD823</f>
        <v>52374.403158436806</v>
      </c>
      <c r="K62" s="97">
        <f>市区町村別_要介護度別患者数順位!BE823</f>
        <v>0.58390965888209545</v>
      </c>
    </row>
    <row r="63" spans="2:11" ht="13.5" customHeight="1">
      <c r="B63" s="277"/>
      <c r="C63" s="280"/>
      <c r="D63" s="90">
        <v>5</v>
      </c>
      <c r="E63" s="112" t="str">
        <f>市区町村別_要介護度別患者数順位!AY824</f>
        <v>0402</v>
      </c>
      <c r="F63" s="92" t="str">
        <f>市区町村別_要介護度別患者数順位!AZ824</f>
        <v>糖尿病</v>
      </c>
      <c r="G63" s="93">
        <f>市区町村別_要介護度別患者数順位!BA824</f>
        <v>2078958757</v>
      </c>
      <c r="H63" s="95">
        <f>市区町村別_要介護度別患者数順位!BB824</f>
        <v>34266</v>
      </c>
      <c r="I63" s="94">
        <f>市区町村別_要介護度別患者数順位!BC824</f>
        <v>0.58236883699587005</v>
      </c>
      <c r="J63" s="96">
        <f>市区町村別_要介護度別患者数順位!BD824</f>
        <v>60671.183009397071</v>
      </c>
      <c r="K63" s="97">
        <f>市区町村別_要介護度別患者数順位!BE824</f>
        <v>0.57241655808359226</v>
      </c>
    </row>
    <row r="64" spans="2:11" ht="13.5" customHeight="1">
      <c r="B64" s="277"/>
      <c r="C64" s="280"/>
      <c r="D64" s="90">
        <v>6</v>
      </c>
      <c r="E64" s="112" t="str">
        <f>市区町村別_要介護度別患者数順位!AY825</f>
        <v>2220</v>
      </c>
      <c r="F64" s="92" t="str">
        <f>市区町村別_要介護度別患者数順位!AZ825</f>
        <v>その他の特殊目的用コード</v>
      </c>
      <c r="G64" s="93">
        <f>市区町村別_要介護度別患者数順位!BA825</f>
        <v>5315379705</v>
      </c>
      <c r="H64" s="95">
        <f>市区町村別_要介護度別患者数順位!BB825</f>
        <v>33708</v>
      </c>
      <c r="I64" s="94">
        <f>市区町村別_要介護度別患者数順位!BC825</f>
        <v>0.57288533115790552</v>
      </c>
      <c r="J64" s="96">
        <f>市区町村別_要介護度別患者数順位!BD825</f>
        <v>157688.96715913137</v>
      </c>
      <c r="K64" s="97">
        <f>市区町村別_要介護度別患者数順位!BE825</f>
        <v>0.5630951187731783</v>
      </c>
    </row>
    <row r="65" spans="2:11" ht="13.5" customHeight="1">
      <c r="B65" s="277"/>
      <c r="C65" s="280"/>
      <c r="D65" s="90">
        <v>7</v>
      </c>
      <c r="E65" s="91" t="str">
        <f>市区町村別_要介護度別患者数順位!AY826</f>
        <v>0606</v>
      </c>
      <c r="F65" s="92" t="str">
        <f>市区町村別_要介護度別患者数順位!AZ826</f>
        <v>その他の神経系の疾患</v>
      </c>
      <c r="G65" s="93">
        <f>市区町村別_要介護度別患者数順位!BA826</f>
        <v>2470865658</v>
      </c>
      <c r="H65" s="95">
        <f>市区町村別_要介護度別患者数順位!BB826</f>
        <v>29987</v>
      </c>
      <c r="I65" s="94">
        <f>市区町村別_要介護度別患者数順位!BC826</f>
        <v>0.5096449633746325</v>
      </c>
      <c r="J65" s="96">
        <f>市区町村別_要介護度別患者数順位!BD826</f>
        <v>82397.89435422016</v>
      </c>
      <c r="K65" s="97">
        <f>市区町村別_要介護度別患者数順位!BE826</f>
        <v>0.50093548494871543</v>
      </c>
    </row>
    <row r="66" spans="2:11" ht="13.5" customHeight="1">
      <c r="B66" s="277"/>
      <c r="C66" s="280"/>
      <c r="D66" s="90">
        <v>8</v>
      </c>
      <c r="E66" s="112" t="str">
        <f>市区町村別_要介護度別患者数順位!AY827</f>
        <v>1203</v>
      </c>
      <c r="F66" s="92" t="str">
        <f>市区町村別_要介護度別患者数順位!AZ827</f>
        <v>その他の皮膚及び皮下組織の疾患</v>
      </c>
      <c r="G66" s="93">
        <f>市区町村別_要介護度別患者数順位!BA827</f>
        <v>810707271</v>
      </c>
      <c r="H66" s="95">
        <f>市区町村別_要介護度別患者数順位!BB827</f>
        <v>27124</v>
      </c>
      <c r="I66" s="94">
        <f>市区町村別_要介護度別患者数順位!BC827</f>
        <v>0.46098676048199322</v>
      </c>
      <c r="J66" s="96">
        <f>市区町村別_要介護度別患者数順位!BD827</f>
        <v>29888.9275549329</v>
      </c>
      <c r="K66" s="97">
        <f>市区町村別_要介護度別患者数順位!BE827</f>
        <v>0.45310881694564165</v>
      </c>
    </row>
    <row r="67" spans="2:11" ht="13.5" customHeight="1">
      <c r="B67" s="277"/>
      <c r="C67" s="280"/>
      <c r="D67" s="90">
        <v>9</v>
      </c>
      <c r="E67" s="112" t="str">
        <f>市区町村別_要介護度別患者数順位!AY828</f>
        <v>1202</v>
      </c>
      <c r="F67" s="92" t="str">
        <f>市区町村別_要介護度別患者数順位!AZ828</f>
        <v>皮膚炎及び湿疹</v>
      </c>
      <c r="G67" s="93">
        <f>市区町村別_要介護度別患者数順位!BA828</f>
        <v>548409473</v>
      </c>
      <c r="H67" s="95">
        <f>市区町村別_要介護度別患者数順位!BB828</f>
        <v>25526</v>
      </c>
      <c r="I67" s="94">
        <f>市区町村別_要介護度別患者数順位!BC828</f>
        <v>0.43382790326144222</v>
      </c>
      <c r="J67" s="96">
        <f>市区町村別_要介護度別患者数順位!BD828</f>
        <v>21484.34823317402</v>
      </c>
      <c r="K67" s="97">
        <f>市区町村別_要介護度別患者数順位!BE828</f>
        <v>0.42641408573051354</v>
      </c>
    </row>
    <row r="68" spans="2:11" ht="13.5" customHeight="1">
      <c r="B68" s="277"/>
      <c r="C68" s="280"/>
      <c r="D68" s="98">
        <v>10</v>
      </c>
      <c r="E68" s="99" t="str">
        <f>市区町村別_要介護度別患者数順位!AY829</f>
        <v>0404</v>
      </c>
      <c r="F68" s="100" t="str">
        <f>市区町村別_要介護度別患者数順位!AZ829</f>
        <v>その他の内分泌，栄養及び代謝疾患</v>
      </c>
      <c r="G68" s="101">
        <f>市区町村別_要介護度別患者数順位!BA829</f>
        <v>1227872867</v>
      </c>
      <c r="H68" s="103">
        <f>市区町村別_要介護度別患者数順位!BB829</f>
        <v>23076</v>
      </c>
      <c r="I68" s="102">
        <f>市区町村別_要介護度別患者数順位!BC829</f>
        <v>0.39218885433131084</v>
      </c>
      <c r="J68" s="104">
        <f>市区町村別_要介護度別患者数順位!BD829</f>
        <v>53209.95263477206</v>
      </c>
      <c r="K68" s="105">
        <f>市区町村別_要介護度別患者数順位!BE829</f>
        <v>0.38548661922421568</v>
      </c>
    </row>
    <row r="69" spans="2:11" ht="13.5" customHeight="1">
      <c r="B69" s="277"/>
      <c r="C69" s="280"/>
      <c r="D69" s="106" t="s">
        <v>161</v>
      </c>
      <c r="E69" s="107"/>
      <c r="F69" s="108"/>
      <c r="G69" s="114">
        <f>市区町村別_要介護度別患者数順位!BA830</f>
        <v>95200808550</v>
      </c>
      <c r="H69" s="43">
        <f>市区町村別_要介護度別患者数順位!BB830</f>
        <v>58839</v>
      </c>
      <c r="I69" s="109" t="str">
        <f>市区町村別_要介護度別患者数順位!BC830</f>
        <v>-</v>
      </c>
      <c r="J69" s="42">
        <f>市区町村別_要介護度別患者数順位!BD830</f>
        <v>1617988.2144495999</v>
      </c>
      <c r="K69" s="115">
        <f>市区町村別_要介護度別患者数順位!BE830</f>
        <v>0.98291069459757441</v>
      </c>
    </row>
    <row r="70" spans="2:11" ht="13.5" customHeight="1">
      <c r="B70" s="276" t="s">
        <v>91</v>
      </c>
      <c r="C70" s="279">
        <f>市区町村別_要介護度別被保険者数!J79</f>
        <v>66486</v>
      </c>
      <c r="D70" s="82">
        <v>1</v>
      </c>
      <c r="E70" s="83" t="str">
        <f>市区町村別_要介護度別患者数順位!BH820</f>
        <v>1113</v>
      </c>
      <c r="F70" s="84" t="str">
        <f>市区町村別_要介護度別患者数順位!BI820</f>
        <v>その他の消化器系の疾患</v>
      </c>
      <c r="G70" s="85">
        <f>市区町村別_要介護度別患者数順位!BJ820</f>
        <v>5937431403</v>
      </c>
      <c r="H70" s="87">
        <f>市区町村別_要介護度別患者数順位!BK820</f>
        <v>55730</v>
      </c>
      <c r="I70" s="86">
        <f>市区町村別_要介護度別患者数順位!BL820</f>
        <v>0.8578333282024444</v>
      </c>
      <c r="J70" s="88">
        <f>市区町村別_要介護度別患者数順位!BM820</f>
        <v>106539.23206531491</v>
      </c>
      <c r="K70" s="89">
        <f>市区町村別_要介護度別患者数順位!BN820</f>
        <v>0.83822158048310924</v>
      </c>
    </row>
    <row r="71" spans="2:11" ht="13.5" customHeight="1">
      <c r="B71" s="277"/>
      <c r="C71" s="280"/>
      <c r="D71" s="90">
        <v>2</v>
      </c>
      <c r="E71" s="91" t="str">
        <f>市区町村別_要介護度別患者数順位!BH821</f>
        <v>0901</v>
      </c>
      <c r="F71" s="92" t="str">
        <f>市区町村別_要介護度別患者数順位!BI821</f>
        <v>高血圧性疾患</v>
      </c>
      <c r="G71" s="93">
        <f>市区町村別_要介護度別患者数順位!BJ821</f>
        <v>2030983090</v>
      </c>
      <c r="H71" s="95">
        <f>市区町村別_要介護度別患者数順位!BK821</f>
        <v>44691</v>
      </c>
      <c r="I71" s="94">
        <f>市区町村別_要介護度別患者数順位!BL821</f>
        <v>0.68791367792383706</v>
      </c>
      <c r="J71" s="96">
        <f>市区町村別_要介護度別患者数順位!BM821</f>
        <v>45445.013313642565</v>
      </c>
      <c r="K71" s="97">
        <f>市区町村別_要介護度別患者数順位!BN821</f>
        <v>0.67218662575579824</v>
      </c>
    </row>
    <row r="72" spans="2:11" ht="13.5" customHeight="1">
      <c r="B72" s="277"/>
      <c r="C72" s="280"/>
      <c r="D72" s="90">
        <v>3</v>
      </c>
      <c r="E72" s="91" t="str">
        <f>市区町村別_要介護度別患者数順位!BH822</f>
        <v>0903</v>
      </c>
      <c r="F72" s="92" t="str">
        <f>市区町村別_要介護度別患者数順位!BI822</f>
        <v>その他の心疾患</v>
      </c>
      <c r="G72" s="93">
        <f>市区町村別_要介護度別患者数順位!BJ822</f>
        <v>8612825415</v>
      </c>
      <c r="H72" s="95">
        <f>市区町村別_要介護度別患者数順位!BK822</f>
        <v>43696</v>
      </c>
      <c r="I72" s="94">
        <f>市区町村別_要介護度別患者数順位!BL822</f>
        <v>0.67259797432503154</v>
      </c>
      <c r="J72" s="96">
        <f>市区町村別_要介護度別患者数順位!BM822</f>
        <v>197107.86834035153</v>
      </c>
      <c r="K72" s="97">
        <f>市区町村別_要介護度別患者数順位!BN822</f>
        <v>0.65722106909725353</v>
      </c>
    </row>
    <row r="73" spans="2:11" ht="13.5" customHeight="1">
      <c r="B73" s="277"/>
      <c r="C73" s="280"/>
      <c r="D73" s="90">
        <v>4</v>
      </c>
      <c r="E73" s="91" t="str">
        <f>市区町村別_要介護度別患者数順位!BH823</f>
        <v>2220</v>
      </c>
      <c r="F73" s="92" t="str">
        <f>市区町村別_要介護度別患者数順位!BI823</f>
        <v>その他の特殊目的用コード</v>
      </c>
      <c r="G73" s="93">
        <f>市区町村別_要介護度別患者数順位!BJ823</f>
        <v>8222883463</v>
      </c>
      <c r="H73" s="95">
        <f>市区町村別_要介護度別患者数順位!BK823</f>
        <v>41836</v>
      </c>
      <c r="I73" s="94">
        <f>市区町村別_要介護度別患者数順位!BL823</f>
        <v>0.64396761382877199</v>
      </c>
      <c r="J73" s="96">
        <f>市区町村別_要介護度別患者数順位!BM823</f>
        <v>196550.42219619468</v>
      </c>
      <c r="K73" s="97">
        <f>市区町村別_要介護度別患者数順位!BN823</f>
        <v>0.62924525464007464</v>
      </c>
    </row>
    <row r="74" spans="2:11" ht="13.5" customHeight="1">
      <c r="B74" s="277"/>
      <c r="C74" s="280"/>
      <c r="D74" s="90">
        <v>5</v>
      </c>
      <c r="E74" s="112" t="str">
        <f>市区町村別_要介護度別患者数順位!BH824</f>
        <v>1800</v>
      </c>
      <c r="F74" s="92" t="str">
        <f>市区町村別_要介護度別患者数順位!BI824</f>
        <v>症状，徴候及び異常臨床所見・異常検査所見で他に分類されないもの</v>
      </c>
      <c r="G74" s="93">
        <f>市区町村別_要介護度別患者数順位!BJ824</f>
        <v>2969659016</v>
      </c>
      <c r="H74" s="95">
        <f>市区町村別_要介護度別患者数順位!BK824</f>
        <v>39811</v>
      </c>
      <c r="I74" s="94">
        <f>市区町村別_要介護度別患者数順位!BL824</f>
        <v>0.61279746328848939</v>
      </c>
      <c r="J74" s="96">
        <f>市区町村別_要介護度別患者数順位!BM824</f>
        <v>74593.931727412026</v>
      </c>
      <c r="K74" s="97">
        <f>市区町村別_要介護度別患者数順位!BN824</f>
        <v>0.59878771470685555</v>
      </c>
    </row>
    <row r="75" spans="2:11" ht="13.5" customHeight="1">
      <c r="B75" s="277"/>
      <c r="C75" s="280"/>
      <c r="D75" s="90">
        <v>6</v>
      </c>
      <c r="E75" s="112" t="str">
        <f>市区町村別_要介護度別患者数順位!BH825</f>
        <v>0402</v>
      </c>
      <c r="F75" s="92" t="str">
        <f>市区町村別_要介護度別患者数順位!BI825</f>
        <v>糖尿病</v>
      </c>
      <c r="G75" s="93">
        <f>市区町村別_要介護度別患者数順位!BJ825</f>
        <v>2187691701</v>
      </c>
      <c r="H75" s="95">
        <f>市区町村別_要介護度別患者数順位!BK825</f>
        <v>34819</v>
      </c>
      <c r="I75" s="94">
        <f>市区町村別_要介護度別患者数順位!BL825</f>
        <v>0.53595726995659265</v>
      </c>
      <c r="J75" s="96">
        <f>市区町村別_要介護度別患者数順位!BM825</f>
        <v>62830.400097647835</v>
      </c>
      <c r="K75" s="97">
        <f>市区町村別_要介護度別患者数順位!BN825</f>
        <v>0.52370423848629788</v>
      </c>
    </row>
    <row r="76" spans="2:11" ht="13.5" customHeight="1">
      <c r="B76" s="277"/>
      <c r="C76" s="280"/>
      <c r="D76" s="90">
        <v>7</v>
      </c>
      <c r="E76" s="91" t="str">
        <f>市区町村別_要介護度別患者数順位!BH826</f>
        <v>1203</v>
      </c>
      <c r="F76" s="92" t="str">
        <f>市区町村別_要介護度別患者数順位!BI826</f>
        <v>その他の皮膚及び皮下組織の疾患</v>
      </c>
      <c r="G76" s="93">
        <f>市区町村別_要介護度別患者数順位!BJ826</f>
        <v>1516962742</v>
      </c>
      <c r="H76" s="95">
        <f>市区町村別_要介護度別患者数順位!BK826</f>
        <v>32859</v>
      </c>
      <c r="I76" s="94">
        <f>市区町村別_要介護度別患者数順位!BL826</f>
        <v>0.50578764276698585</v>
      </c>
      <c r="J76" s="96">
        <f>市区町村別_要介護度別患者数順位!BM826</f>
        <v>46165.821905718374</v>
      </c>
      <c r="K76" s="97">
        <f>市区町村別_要介護度別患者数順位!BN826</f>
        <v>0.494224347983034</v>
      </c>
    </row>
    <row r="77" spans="2:11" ht="13.5" customHeight="1">
      <c r="B77" s="277"/>
      <c r="C77" s="280"/>
      <c r="D77" s="90">
        <v>8</v>
      </c>
      <c r="E77" s="112" t="str">
        <f>市区町村別_要介護度別患者数順位!BH827</f>
        <v>0606</v>
      </c>
      <c r="F77" s="92" t="str">
        <f>市区町村別_要介護度別患者数順位!BI827</f>
        <v>その他の神経系の疾患</v>
      </c>
      <c r="G77" s="93">
        <f>市区町村別_要介護度別患者数順位!BJ827</f>
        <v>3195849314</v>
      </c>
      <c r="H77" s="95">
        <f>市区町村別_要介護度別患者数順位!BK827</f>
        <v>31582</v>
      </c>
      <c r="I77" s="94">
        <f>市区町村別_要介護度別患者数順位!BL827</f>
        <v>0.48613120709294094</v>
      </c>
      <c r="J77" s="96">
        <f>市区町村別_要介護度別患者数順位!BM827</f>
        <v>101192.11303907289</v>
      </c>
      <c r="K77" s="97">
        <f>市区町村別_要介護度別患者数順位!BN827</f>
        <v>0.47501729687452998</v>
      </c>
    </row>
    <row r="78" spans="2:11" ht="13.5" customHeight="1">
      <c r="B78" s="277"/>
      <c r="C78" s="280"/>
      <c r="D78" s="90">
        <v>9</v>
      </c>
      <c r="E78" s="112" t="str">
        <f>市区町村別_要介護度別患者数順位!BH828</f>
        <v>1202</v>
      </c>
      <c r="F78" s="92" t="str">
        <f>市区町村別_要介護度別患者数順位!BI828</f>
        <v>皮膚炎及び湿疹</v>
      </c>
      <c r="G78" s="93">
        <f>市区町村別_要介護度別患者数順位!BJ828</f>
        <v>797921414</v>
      </c>
      <c r="H78" s="95">
        <f>市区町村別_要介護度別患者数順位!BK828</f>
        <v>31534</v>
      </c>
      <c r="I78" s="94">
        <f>市区町村別_要介護度別患者数順位!BL828</f>
        <v>0.48539235908013423</v>
      </c>
      <c r="J78" s="96">
        <f>市区町村別_要介護度別患者数順位!BM828</f>
        <v>25303.526796473649</v>
      </c>
      <c r="K78" s="97">
        <f>市区町村別_要介護度別患者数順位!BN828</f>
        <v>0.47429534037240922</v>
      </c>
    </row>
    <row r="79" spans="2:11" ht="13.5" customHeight="1">
      <c r="B79" s="277"/>
      <c r="C79" s="280"/>
      <c r="D79" s="98">
        <v>10</v>
      </c>
      <c r="E79" s="99" t="str">
        <f>市区町村別_要介護度別患者数順位!BH829</f>
        <v>0404</v>
      </c>
      <c r="F79" s="100" t="str">
        <f>市区町村別_要介護度別患者数順位!BI829</f>
        <v>その他の内分泌，栄養及び代謝疾患</v>
      </c>
      <c r="G79" s="101">
        <f>市区町村別_要介護度別患者数順位!BJ829</f>
        <v>1612638719</v>
      </c>
      <c r="H79" s="103">
        <f>市区町村別_要介護度別患者数順位!BK829</f>
        <v>27261</v>
      </c>
      <c r="I79" s="102">
        <f>市区町村別_要介護度別患者数順位!BL829</f>
        <v>0.41961949327340453</v>
      </c>
      <c r="J79" s="104">
        <f>市区町村別_要介護度別患者数順位!BM829</f>
        <v>59155.523238325812</v>
      </c>
      <c r="K79" s="105">
        <f>市区町村別_要介護度別患者数順位!BN829</f>
        <v>0.41002617092320187</v>
      </c>
    </row>
    <row r="80" spans="2:11" ht="13.5" customHeight="1">
      <c r="B80" s="277"/>
      <c r="C80" s="280"/>
      <c r="D80" s="106" t="s">
        <v>161</v>
      </c>
      <c r="E80" s="107"/>
      <c r="F80" s="108"/>
      <c r="G80" s="114">
        <f>市区町村別_要介護度別患者数順位!BJ830</f>
        <v>130555206970</v>
      </c>
      <c r="H80" s="43">
        <f>市区町村別_要介護度別患者数順位!BK830</f>
        <v>64966</v>
      </c>
      <c r="I80" s="109" t="str">
        <f>市区町村別_要介護度別患者数順位!BL830</f>
        <v>-</v>
      </c>
      <c r="J80" s="42">
        <f>市区町村別_要介護度別患者数順位!BM830</f>
        <v>2009592.8173198288</v>
      </c>
      <c r="K80" s="115">
        <f>市区町村別_要介護度別患者数順位!BN830</f>
        <v>0.97713804409950966</v>
      </c>
    </row>
    <row r="81" spans="2:11" ht="13.5" customHeight="1">
      <c r="B81" s="276" t="s">
        <v>92</v>
      </c>
      <c r="C81" s="279">
        <f>市区町村別_要介護度別被保険者数!K79</f>
        <v>52434</v>
      </c>
      <c r="D81" s="82">
        <v>1</v>
      </c>
      <c r="E81" s="83" t="str">
        <f>市区町村別_要介護度別患者数順位!BQ820</f>
        <v>1113</v>
      </c>
      <c r="F81" s="84" t="str">
        <f>市区町村別_要介護度別患者数順位!BR820</f>
        <v>その他の消化器系の疾患</v>
      </c>
      <c r="G81" s="85">
        <f>市区町村別_要介護度別患者数順位!BS820</f>
        <v>5572578704</v>
      </c>
      <c r="H81" s="87">
        <f>市区町村別_要介護度別患者数順位!BT820</f>
        <v>44498</v>
      </c>
      <c r="I81" s="86">
        <f>市区町村別_要介護度別患者数順位!BU820</f>
        <v>0.86646156242698025</v>
      </c>
      <c r="J81" s="88">
        <f>市区町村別_要介護度別患者数順位!BV820</f>
        <v>125232.11614005124</v>
      </c>
      <c r="K81" s="89">
        <f>市区町村別_要介護度別患者数順位!BW820</f>
        <v>0.8486478239310371</v>
      </c>
    </row>
    <row r="82" spans="2:11" ht="13.5" customHeight="1">
      <c r="B82" s="277"/>
      <c r="C82" s="280"/>
      <c r="D82" s="90">
        <v>2</v>
      </c>
      <c r="E82" s="91" t="str">
        <f>市区町村別_要介護度別患者数順位!BQ821</f>
        <v>0903</v>
      </c>
      <c r="F82" s="92" t="str">
        <f>市区町村別_要介護度別患者数順位!BR821</f>
        <v>その他の心疾患</v>
      </c>
      <c r="G82" s="93">
        <f>市区町村別_要介護度別患者数順位!BS821</f>
        <v>6883208346</v>
      </c>
      <c r="H82" s="95">
        <f>市区町村別_要介護度別患者数順位!BT821</f>
        <v>33291</v>
      </c>
      <c r="I82" s="94">
        <f>市区町村別_要介護度別患者数順位!BU821</f>
        <v>0.64823973829737513</v>
      </c>
      <c r="J82" s="96">
        <f>市区町村別_要介護度別患者数順位!BV821</f>
        <v>206758.83409930611</v>
      </c>
      <c r="K82" s="97">
        <f>市区町村別_要介護度別患者数順位!BW821</f>
        <v>0.63491246138002055</v>
      </c>
    </row>
    <row r="83" spans="2:11" ht="13.5" customHeight="1">
      <c r="B83" s="277"/>
      <c r="C83" s="280"/>
      <c r="D83" s="90">
        <v>3</v>
      </c>
      <c r="E83" s="91" t="str">
        <f>市区町村別_要介護度別患者数順位!BQ822</f>
        <v>2220</v>
      </c>
      <c r="F83" s="92" t="str">
        <f>市区町村別_要介護度別患者数順位!BR822</f>
        <v>その他の特殊目的用コード</v>
      </c>
      <c r="G83" s="93">
        <f>市区町村別_要介護度別患者数順位!BS822</f>
        <v>7313294830</v>
      </c>
      <c r="H83" s="95">
        <f>市区町村別_要介護度別患者数順位!BT822</f>
        <v>33220</v>
      </c>
      <c r="I83" s="94">
        <f>市区町村別_要介護度別患者数順位!BU822</f>
        <v>0.64685723187164113</v>
      </c>
      <c r="J83" s="96">
        <f>市区町村別_要介護度別患者数順位!BV822</f>
        <v>220147.34587597832</v>
      </c>
      <c r="K83" s="97">
        <f>市区町村別_要介護度別患者数順位!BW822</f>
        <v>0.633558378151581</v>
      </c>
    </row>
    <row r="84" spans="2:11" ht="13.5" customHeight="1">
      <c r="B84" s="277"/>
      <c r="C84" s="280"/>
      <c r="D84" s="90">
        <v>4</v>
      </c>
      <c r="E84" s="91" t="str">
        <f>市区町村別_要介護度別患者数順位!BQ823</f>
        <v>1800</v>
      </c>
      <c r="F84" s="92" t="str">
        <f>市区町村別_要介護度別患者数順位!BR823</f>
        <v>症状，徴候及び異常臨床所見・異常検査所見で他に分類されないもの</v>
      </c>
      <c r="G84" s="93">
        <f>市区町村別_要介護度別患者数順位!BS823</f>
        <v>3478480165</v>
      </c>
      <c r="H84" s="95">
        <f>市区町村別_要介護度別患者数順位!BT823</f>
        <v>32464</v>
      </c>
      <c r="I84" s="94">
        <f>市区町村別_要介護度別患者数順位!BU823</f>
        <v>0.63213645922579642</v>
      </c>
      <c r="J84" s="96">
        <f>市区町村別_要介護度別患者数順位!BV823</f>
        <v>107148.84687654016</v>
      </c>
      <c r="K84" s="97">
        <f>市区町村別_要介護度別患者数順位!BW823</f>
        <v>0.61914025250791471</v>
      </c>
    </row>
    <row r="85" spans="2:11" ht="13.5" customHeight="1">
      <c r="B85" s="277"/>
      <c r="C85" s="280"/>
      <c r="D85" s="90">
        <v>5</v>
      </c>
      <c r="E85" s="112" t="str">
        <f>市区町村別_要介護度別患者数順位!BQ824</f>
        <v>0901</v>
      </c>
      <c r="F85" s="92" t="str">
        <f>市区町村別_要介護度別患者数順位!BR824</f>
        <v>高血圧性疾患</v>
      </c>
      <c r="G85" s="93">
        <f>市区町村別_要介護度別患者数順位!BS824</f>
        <v>1479534787</v>
      </c>
      <c r="H85" s="95">
        <f>市区町村別_要介護度別患者数順位!BT824</f>
        <v>31272</v>
      </c>
      <c r="I85" s="94">
        <f>市区町村別_要介護度別患者数順位!BU824</f>
        <v>0.60892592881065499</v>
      </c>
      <c r="J85" s="96">
        <f>市区町村別_要介護度別患者数順位!BV824</f>
        <v>47311.805672806346</v>
      </c>
      <c r="K85" s="97">
        <f>市区町村別_要介護度別患者数順位!BW824</f>
        <v>0.5964069115459435</v>
      </c>
    </row>
    <row r="86" spans="2:11" ht="13.5" customHeight="1">
      <c r="B86" s="277"/>
      <c r="C86" s="280"/>
      <c r="D86" s="90">
        <v>6</v>
      </c>
      <c r="E86" s="112" t="str">
        <f>市区町村別_要介護度別患者数順位!BQ825</f>
        <v>1203</v>
      </c>
      <c r="F86" s="92" t="str">
        <f>市区町村別_要介護度別患者数順位!BR825</f>
        <v>その他の皮膚及び皮下組織の疾患</v>
      </c>
      <c r="G86" s="93">
        <f>市区町村別_要介護度別患者数順位!BS825</f>
        <v>1889807775</v>
      </c>
      <c r="H86" s="95">
        <f>市区町村別_要介護度別患者数順位!BT825</f>
        <v>29276</v>
      </c>
      <c r="I86" s="94">
        <f>市区町村別_要介護度別患者数順位!BU825</f>
        <v>0.57005997351818682</v>
      </c>
      <c r="J86" s="96">
        <f>市区町村別_要介護度別患者数順位!BV825</f>
        <v>64551.433768274357</v>
      </c>
      <c r="K86" s="97">
        <f>市区町村別_要介護度別患者数順位!BW825</f>
        <v>0.55834000839150166</v>
      </c>
    </row>
    <row r="87" spans="2:11" ht="13.5" customHeight="1">
      <c r="B87" s="277"/>
      <c r="C87" s="280"/>
      <c r="D87" s="90">
        <v>7</v>
      </c>
      <c r="E87" s="91" t="str">
        <f>市区町村別_要介護度別患者数順位!BQ826</f>
        <v>1202</v>
      </c>
      <c r="F87" s="92" t="str">
        <f>市区町村別_要介護度別患者数順位!BR826</f>
        <v>皮膚炎及び湿疹</v>
      </c>
      <c r="G87" s="93">
        <f>市区町村別_要介護度別患者数順位!BS826</f>
        <v>817330632</v>
      </c>
      <c r="H87" s="95">
        <f>市区町村別_要介護度別患者数順位!BT826</f>
        <v>27573</v>
      </c>
      <c r="I87" s="94">
        <f>市区町村別_要介護度別患者数順位!BU826</f>
        <v>0.53689929122205782</v>
      </c>
      <c r="J87" s="96">
        <f>市区町村別_要介護度別患者数順位!BV826</f>
        <v>29642.426721793057</v>
      </c>
      <c r="K87" s="97">
        <f>市区町村別_要介護度別患者数順位!BW826</f>
        <v>0.52586108250371899</v>
      </c>
    </row>
    <row r="88" spans="2:11" ht="13.5" customHeight="1">
      <c r="B88" s="277"/>
      <c r="C88" s="280"/>
      <c r="D88" s="90">
        <v>8</v>
      </c>
      <c r="E88" s="112" t="str">
        <f>市区町村別_要介護度別患者数順位!BQ827</f>
        <v>0402</v>
      </c>
      <c r="F88" s="92" t="str">
        <f>市区町村別_要介護度別患者数順位!BR827</f>
        <v>糖尿病</v>
      </c>
      <c r="G88" s="93">
        <f>市区町村別_要介護度別患者数順位!BS827</f>
        <v>1644534311</v>
      </c>
      <c r="H88" s="95">
        <f>市区町村別_要介護度別患者数順位!BT827</f>
        <v>25535</v>
      </c>
      <c r="I88" s="94">
        <f>市区町村別_要介護度別患者数順位!BU827</f>
        <v>0.4972155152270426</v>
      </c>
      <c r="J88" s="96">
        <f>市区町村別_要介護度別患者数順位!BV827</f>
        <v>64403.145134129627</v>
      </c>
      <c r="K88" s="97">
        <f>市区町村別_要介護度別患者数順位!BW827</f>
        <v>0.48699317236907352</v>
      </c>
    </row>
    <row r="89" spans="2:11" ht="13.5" customHeight="1">
      <c r="B89" s="277"/>
      <c r="C89" s="280"/>
      <c r="D89" s="90">
        <v>9</v>
      </c>
      <c r="E89" s="112" t="str">
        <f>市区町村別_要介護度別患者数順位!BQ828</f>
        <v>1011</v>
      </c>
      <c r="F89" s="92" t="str">
        <f>市区町村別_要介護度別患者数順位!BR828</f>
        <v>その他の呼吸器系の疾患</v>
      </c>
      <c r="G89" s="93">
        <f>市区町村別_要介護度別患者数順位!BS828</f>
        <v>8261830774</v>
      </c>
      <c r="H89" s="95">
        <f>市区町村別_要介護度別患者数順位!BT828</f>
        <v>24488</v>
      </c>
      <c r="I89" s="94">
        <f>市区町村別_要介護度別患者数順位!BU828</f>
        <v>0.47682841342783705</v>
      </c>
      <c r="J89" s="96">
        <f>市区町村別_要介護度別患者数順位!BV828</f>
        <v>337382.83134596539</v>
      </c>
      <c r="K89" s="97">
        <f>市区町村別_要介護度別患者数順位!BW828</f>
        <v>0.46702521264828167</v>
      </c>
    </row>
    <row r="90" spans="2:11" ht="13.5" customHeight="1">
      <c r="B90" s="277"/>
      <c r="C90" s="280"/>
      <c r="D90" s="98">
        <v>10</v>
      </c>
      <c r="E90" s="99" t="str">
        <f>市区町村別_要介護度別患者数順位!BQ829</f>
        <v>0606</v>
      </c>
      <c r="F90" s="100" t="str">
        <f>市区町村別_要介護度別患者数順位!BR829</f>
        <v>その他の神経系の疾患</v>
      </c>
      <c r="G90" s="101">
        <f>市区町村別_要介護度別患者数順位!BS829</f>
        <v>2968759665</v>
      </c>
      <c r="H90" s="103">
        <f>市区町村別_要介護度別患者数順位!BT829</f>
        <v>22359</v>
      </c>
      <c r="I90" s="102">
        <f>市区町村別_要介護度別患者数順位!BU829</f>
        <v>0.43537269257730354</v>
      </c>
      <c r="J90" s="104">
        <f>市区町村別_要介護度別患者数順位!BV829</f>
        <v>132776.94284180866</v>
      </c>
      <c r="K90" s="105">
        <f>市区町村別_要介護度別患者数順位!BW829</f>
        <v>0.42642178738986153</v>
      </c>
    </row>
    <row r="91" spans="2:11" ht="13.5" customHeight="1" thickBot="1">
      <c r="B91" s="277"/>
      <c r="C91" s="280"/>
      <c r="D91" s="106" t="s">
        <v>161</v>
      </c>
      <c r="E91" s="107"/>
      <c r="F91" s="108"/>
      <c r="G91" s="114">
        <f>市区町村別_要介護度別患者数順位!BS830</f>
        <v>111509669980</v>
      </c>
      <c r="H91" s="43">
        <f>市区町村別_要介護度別患者数順位!BT830</f>
        <v>51356</v>
      </c>
      <c r="I91" s="109" t="str">
        <f>市区町村別_要介護度別患者数順位!BU830</f>
        <v>-</v>
      </c>
      <c r="J91" s="42">
        <f>市区町村別_要介護度別患者数順位!BV830</f>
        <v>2171307.539138562</v>
      </c>
      <c r="K91" s="115">
        <f>市区町村別_要介護度別患者数順位!BW830</f>
        <v>0.9794408208414388</v>
      </c>
    </row>
    <row r="92" spans="2:11" ht="13.5" customHeight="1" thickTop="1">
      <c r="B92" s="282" t="s">
        <v>127</v>
      </c>
      <c r="C92" s="283">
        <f>市区町村別_要介護度別被保険者数!L79</f>
        <v>1366377</v>
      </c>
      <c r="D92" s="116">
        <v>1</v>
      </c>
      <c r="E92" s="155" t="str">
        <f>市区町村別_要介護度別患者数順位!BZ820</f>
        <v>0901</v>
      </c>
      <c r="F92" s="158" t="str">
        <f>市区町村別_要介護度別患者数順位!CA820</f>
        <v>高血圧性疾患</v>
      </c>
      <c r="G92" s="117">
        <f>市区町村別_要介護度別患者数順位!CB820</f>
        <v>39019687990</v>
      </c>
      <c r="H92" s="119">
        <f>市区町村別_要介護度別患者数順位!CC820</f>
        <v>909442</v>
      </c>
      <c r="I92" s="118">
        <f>市区町村別_要介護度別患者数順位!CD820</f>
        <v>0.70846583021598875</v>
      </c>
      <c r="J92" s="120">
        <f>市区町村別_要介護度別患者数順位!CE820</f>
        <v>42905.086844460668</v>
      </c>
      <c r="K92" s="121">
        <f>市区町村別_要介護度別患者数順位!CF820</f>
        <v>0.66558643771082215</v>
      </c>
    </row>
    <row r="93" spans="2:11" ht="13.5" customHeight="1">
      <c r="B93" s="238"/>
      <c r="C93" s="280"/>
      <c r="D93" s="122">
        <v>2</v>
      </c>
      <c r="E93" s="156" t="str">
        <f>市区町村別_要介護度別患者数順位!BZ821</f>
        <v>1113</v>
      </c>
      <c r="F93" s="159" t="str">
        <f>市区町村別_要介護度別患者数順位!CA821</f>
        <v>その他の消化器系の疾患</v>
      </c>
      <c r="G93" s="93">
        <f>市区町村別_要介護度別患者数順位!CB821</f>
        <v>53602138918</v>
      </c>
      <c r="H93" s="95">
        <f>市区町村別_要介護度別患者数順位!CC821</f>
        <v>823346</v>
      </c>
      <c r="I93" s="94">
        <f>市区町村別_要介護度別患者数順位!CD821</f>
        <v>0.64139605103460529</v>
      </c>
      <c r="J93" s="96">
        <f>市区町村別_要介護度別患者数順位!CE821</f>
        <v>65102.810869306464</v>
      </c>
      <c r="K93" s="97">
        <f>市区町村別_要介護度別患者数順位!CF821</f>
        <v>0.60257600940296863</v>
      </c>
    </row>
    <row r="94" spans="2:11" ht="13.5" customHeight="1">
      <c r="B94" s="238"/>
      <c r="C94" s="280"/>
      <c r="D94" s="122">
        <v>3</v>
      </c>
      <c r="E94" s="156" t="str">
        <f>市区町村別_要介護度別患者数順位!BZ822</f>
        <v>0402</v>
      </c>
      <c r="F94" s="159" t="str">
        <f>市区町村別_要介護度別患者数順位!CA822</f>
        <v>糖尿病</v>
      </c>
      <c r="G94" s="93">
        <f>市区町村別_要介護度別患者数順位!CB822</f>
        <v>38362304339</v>
      </c>
      <c r="H94" s="95">
        <f>市区町村別_要介護度別患者数順位!CC822</f>
        <v>716772</v>
      </c>
      <c r="I94" s="94">
        <f>市区町村別_要介護度別患者数順位!CD822</f>
        <v>0.55837367314856223</v>
      </c>
      <c r="J94" s="96">
        <f>市区町村別_要介護度別患者数順位!CE822</f>
        <v>53520.930419994082</v>
      </c>
      <c r="K94" s="97">
        <f>市区町村別_要介護度別患者数順位!CF822</f>
        <v>0.52457850212642632</v>
      </c>
    </row>
    <row r="95" spans="2:11" ht="13.5" customHeight="1">
      <c r="B95" s="238"/>
      <c r="C95" s="280"/>
      <c r="D95" s="122">
        <v>4</v>
      </c>
      <c r="E95" s="156" t="str">
        <f>市区町村別_要介護度別患者数順位!BZ823</f>
        <v>1800</v>
      </c>
      <c r="F95" s="159" t="str">
        <f>市区町村別_要介護度別患者数順位!CA823</f>
        <v>症状，徴候及び異常臨床所見・異常検査所見で他に分類されないもの</v>
      </c>
      <c r="G95" s="93">
        <f>市区町村別_要介護度別患者数順位!CB823</f>
        <v>22084953549</v>
      </c>
      <c r="H95" s="95">
        <f>市区町村別_要介護度別患者数順位!CC823</f>
        <v>641026</v>
      </c>
      <c r="I95" s="94">
        <f>市区町村別_要介護度別患者数順位!CD823</f>
        <v>0.49936666360255455</v>
      </c>
      <c r="J95" s="96">
        <f>市区町村別_要介護度別患者数順位!CE823</f>
        <v>34452.508243035387</v>
      </c>
      <c r="K95" s="97">
        <f>市区町村別_要介護度別患者数順位!CF823</f>
        <v>0.46914285003333633</v>
      </c>
    </row>
    <row r="96" spans="2:11" ht="13.5" customHeight="1">
      <c r="B96" s="238"/>
      <c r="C96" s="280"/>
      <c r="D96" s="122">
        <v>5</v>
      </c>
      <c r="E96" s="156" t="str">
        <f>市区町村別_要介護度別患者数順位!BZ824</f>
        <v>0903</v>
      </c>
      <c r="F96" s="159" t="str">
        <f>市区町村別_要介護度別患者数順位!CA824</f>
        <v>その他の心疾患</v>
      </c>
      <c r="G96" s="93">
        <f>市区町村別_要介護度別患者数順位!CB824</f>
        <v>83988030744</v>
      </c>
      <c r="H96" s="95">
        <f>市区町村別_要介護度別患者数順位!CC824</f>
        <v>639023</v>
      </c>
      <c r="I96" s="94">
        <f>市区町村別_要介護度別患者数順位!CD824</f>
        <v>0.4978063034499306</v>
      </c>
      <c r="J96" s="96">
        <f>市区町村別_要介護度別患者数順位!CE824</f>
        <v>131431.93710398531</v>
      </c>
      <c r="K96" s="97">
        <f>市区町村別_要介護度別患者数順位!CF824</f>
        <v>0.46767692957360962</v>
      </c>
    </row>
    <row r="97" spans="2:11" ht="13.5" customHeight="1">
      <c r="B97" s="238"/>
      <c r="C97" s="280"/>
      <c r="D97" s="122">
        <v>6</v>
      </c>
      <c r="E97" s="156" t="str">
        <f>市区町村別_要介護度別患者数順位!BZ825</f>
        <v>0403</v>
      </c>
      <c r="F97" s="159" t="str">
        <f>市区町村別_要介護度別患者数順位!CA825</f>
        <v>脂質異常症</v>
      </c>
      <c r="G97" s="93">
        <f>市区町村別_要介護度別患者数順位!CB825</f>
        <v>20119904863</v>
      </c>
      <c r="H97" s="95">
        <f>市区町村別_要介護度別患者数順位!CC825</f>
        <v>610324</v>
      </c>
      <c r="I97" s="94">
        <f>市区町村別_要介護度別患者数順位!CD825</f>
        <v>0.47544945071894978</v>
      </c>
      <c r="J97" s="96">
        <f>市区町村別_要介護度別患者数順位!CE825</f>
        <v>32965.940816680974</v>
      </c>
      <c r="K97" s="97">
        <f>市区町村別_要介護度別患者数順位!CF825</f>
        <v>0.44667320951684636</v>
      </c>
    </row>
    <row r="98" spans="2:11" ht="13.5" customHeight="1">
      <c r="B98" s="238"/>
      <c r="C98" s="280"/>
      <c r="D98" s="122">
        <v>7</v>
      </c>
      <c r="E98" s="156" t="str">
        <f>市区町村別_要介護度別患者数順位!BZ826</f>
        <v>0704</v>
      </c>
      <c r="F98" s="159" t="str">
        <f>市区町村別_要介護度別患者数順位!CA826</f>
        <v>その他の眼及び付属器の疾患</v>
      </c>
      <c r="G98" s="93">
        <f>市区町村別_要介護度別患者数順位!CB826</f>
        <v>26215199068</v>
      </c>
      <c r="H98" s="95">
        <f>市区町村別_要介護度別患者数順位!CC826</f>
        <v>556976</v>
      </c>
      <c r="I98" s="94">
        <f>市区町村別_要介護度別患者数順位!CD826</f>
        <v>0.43389074207083084</v>
      </c>
      <c r="J98" s="96">
        <f>市区町村別_要介護度別患者数順位!CE826</f>
        <v>47067.017372382295</v>
      </c>
      <c r="K98" s="97">
        <f>市区町村別_要介護度別患者数順位!CF826</f>
        <v>0.40762981226996647</v>
      </c>
    </row>
    <row r="99" spans="2:11" ht="13.5" customHeight="1">
      <c r="B99" s="238"/>
      <c r="C99" s="280"/>
      <c r="D99" s="122">
        <v>8</v>
      </c>
      <c r="E99" s="156" t="str">
        <f>市区町村別_要介護度別患者数順位!BZ827</f>
        <v>0606</v>
      </c>
      <c r="F99" s="159" t="str">
        <f>市区町村別_要介護度別患者数順位!CA827</f>
        <v>その他の神経系の疾患</v>
      </c>
      <c r="G99" s="93">
        <f>市区町村別_要介護度別患者数順位!CB827</f>
        <v>28605830199</v>
      </c>
      <c r="H99" s="95">
        <f>市区町村別_要介護度別患者数順位!CC827</f>
        <v>537316</v>
      </c>
      <c r="I99" s="94">
        <f>市区町村別_要介護度別患者数順位!CD827</f>
        <v>0.41857537482141161</v>
      </c>
      <c r="J99" s="96">
        <f>市区町村別_要介護度別患者数順位!CE827</f>
        <v>53238.374064796131</v>
      </c>
      <c r="K99" s="97">
        <f>市区町村別_要介護度別患者数順位!CF827</f>
        <v>0.39324139677409675</v>
      </c>
    </row>
    <row r="100" spans="2:11" ht="13.5" customHeight="1">
      <c r="B100" s="238"/>
      <c r="C100" s="280"/>
      <c r="D100" s="122">
        <v>9</v>
      </c>
      <c r="E100" s="156" t="str">
        <f>市区町村別_要介護度別患者数順位!BZ828</f>
        <v>0703</v>
      </c>
      <c r="F100" s="159" t="str">
        <f>市区町村別_要介護度別患者数順位!CA828</f>
        <v>屈折及び調節の障害</v>
      </c>
      <c r="G100" s="93">
        <f>市区町村別_要介護度別患者数順位!CB828</f>
        <v>2064819059</v>
      </c>
      <c r="H100" s="95">
        <f>市区町村別_要介護度別患者数順位!CC828</f>
        <v>517486</v>
      </c>
      <c r="I100" s="94">
        <f>市区町村別_要介護度別患者数順位!CD828</f>
        <v>0.40312757560696688</v>
      </c>
      <c r="J100" s="96">
        <f>市区町村別_要介護度別患者数順位!CE828</f>
        <v>3990.0964644454148</v>
      </c>
      <c r="K100" s="97">
        <f>市区町村別_要介護度別患者数順位!CF828</f>
        <v>0.37872856466407151</v>
      </c>
    </row>
    <row r="101" spans="2:11" ht="13.5" customHeight="1">
      <c r="B101" s="238"/>
      <c r="C101" s="280"/>
      <c r="D101" s="123">
        <v>10</v>
      </c>
      <c r="E101" s="157" t="str">
        <f>市区町村別_要介護度別患者数順位!BZ829</f>
        <v>1105</v>
      </c>
      <c r="F101" s="160" t="str">
        <f>市区町村別_要介護度別患者数順位!CA829</f>
        <v>胃炎及び十二指腸炎</v>
      </c>
      <c r="G101" s="101">
        <f>市区町村別_要介護度別患者数順位!CB829</f>
        <v>9102778055</v>
      </c>
      <c r="H101" s="103">
        <f>市区町村別_要介護度別患者数順位!CC829</f>
        <v>495866</v>
      </c>
      <c r="I101" s="102">
        <f>市区町村別_要介護度別患者数順位!CD829</f>
        <v>0.38628534570195955</v>
      </c>
      <c r="J101" s="104">
        <f>市区町村別_要介護度別患者数順位!CE829</f>
        <v>18357.334552076569</v>
      </c>
      <c r="K101" s="105">
        <f>市区町村別_要介護度別患者数順位!CF829</f>
        <v>0.36290569879323203</v>
      </c>
    </row>
    <row r="102" spans="2:11" ht="13.5" customHeight="1">
      <c r="B102" s="238"/>
      <c r="C102" s="281"/>
      <c r="D102" s="106" t="s">
        <v>161</v>
      </c>
      <c r="E102" s="107"/>
      <c r="F102" s="124"/>
      <c r="G102" s="62">
        <f>市区町村別_要介護度別患者数順位!CB830</f>
        <v>1166494828150</v>
      </c>
      <c r="H102" s="110">
        <f>市区町村別_要介護度別患者数順位!CC830</f>
        <v>1283678</v>
      </c>
      <c r="I102" s="109" t="str">
        <f>市区町村別_要介護度別患者数順位!CD830</f>
        <v>-</v>
      </c>
      <c r="J102" s="56">
        <f>市区町村別_要介護度別患者数順位!CE830</f>
        <v>908712.95461167058</v>
      </c>
      <c r="K102" s="111">
        <f>市区町村別_要介護度別患者数順位!CF830</f>
        <v>0.93947570838794858</v>
      </c>
    </row>
    <row r="103" spans="2:11" ht="13.5" customHeight="1">
      <c r="B103" s="217" t="s">
        <v>585</v>
      </c>
      <c r="C103" s="192"/>
    </row>
    <row r="104" spans="2:11" ht="13.5" customHeight="1">
      <c r="B104" s="217" t="s">
        <v>586</v>
      </c>
      <c r="C104" s="192"/>
    </row>
    <row r="105" spans="2:11" ht="13.5" customHeight="1">
      <c r="B105" s="218" t="s">
        <v>587</v>
      </c>
      <c r="C105" s="192"/>
    </row>
    <row r="106" spans="2:11" ht="13.5" customHeight="1">
      <c r="B106" s="19" t="s">
        <v>377</v>
      </c>
    </row>
    <row r="107" spans="2:11" ht="13.5" customHeight="1">
      <c r="B107" s="19" t="s">
        <v>192</v>
      </c>
    </row>
    <row r="108" spans="2:11" ht="13.5" customHeight="1">
      <c r="B108" s="152" t="s">
        <v>199</v>
      </c>
    </row>
    <row r="109" spans="2:11" ht="13.5" customHeight="1">
      <c r="B109" s="154" t="s">
        <v>195</v>
      </c>
    </row>
  </sheetData>
  <mergeCells count="19">
    <mergeCell ref="B92:B102"/>
    <mergeCell ref="C92:C102"/>
    <mergeCell ref="B59:B69"/>
    <mergeCell ref="C59:C69"/>
    <mergeCell ref="B70:B80"/>
    <mergeCell ref="C70:C80"/>
    <mergeCell ref="B81:B91"/>
    <mergeCell ref="C81:C91"/>
    <mergeCell ref="B26:B36"/>
    <mergeCell ref="C26:C36"/>
    <mergeCell ref="B37:B47"/>
    <mergeCell ref="C37:C47"/>
    <mergeCell ref="B48:B58"/>
    <mergeCell ref="C48:C58"/>
    <mergeCell ref="E3:F3"/>
    <mergeCell ref="B4:B14"/>
    <mergeCell ref="C4:C14"/>
    <mergeCell ref="B15:B25"/>
    <mergeCell ref="C15:C25"/>
  </mergeCells>
  <phoneticPr fontId="4"/>
  <pageMargins left="0.39370078740157483" right="0.19685039370078741" top="0.74803149606299213" bottom="0.74803149606299213" header="0.31496062992125984" footer="0.31496062992125984"/>
  <pageSetup paperSize="8" scale="75" orientation="landscape" r:id="rId1"/>
  <headerFooter>
    <oddHeader>&amp;R&amp;"ＭＳ 明朝,標準"&amp;12 2-18.介護費等に係る分析</oddHeader>
  </headerFooter>
  <rowBreaks count="1" manualBreakCount="1">
    <brk id="58" max="10"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478DBC-C271-4D27-8304-7BB9477DF857}">
  <sheetPr codeName="Sheet24"/>
  <dimension ref="B1:CS830"/>
  <sheetViews>
    <sheetView showGridLines="0" zoomScaleNormal="100" zoomScaleSheetLayoutView="100" workbookViewId="0"/>
  </sheetViews>
  <sheetFormatPr defaultColWidth="9" defaultRowHeight="13.5"/>
  <cols>
    <col min="1" max="1" width="4.625" style="2" customWidth="1"/>
    <col min="2" max="2" width="2.625" style="2" customWidth="1"/>
    <col min="3" max="3" width="20" style="16" customWidth="1"/>
    <col min="4" max="4" width="10.625" style="16" customWidth="1"/>
    <col min="5" max="5" width="4.625" style="16" customWidth="1"/>
    <col min="6" max="6" width="5.625" style="16" customWidth="1"/>
    <col min="7" max="7" width="35.625" style="16" customWidth="1"/>
    <col min="8" max="8" width="12.125" style="16" customWidth="1"/>
    <col min="9" max="9" width="10.75" style="16" customWidth="1"/>
    <col min="10" max="10" width="10.75" style="17" customWidth="1"/>
    <col min="11" max="11" width="11.375" style="16" customWidth="1"/>
    <col min="12" max="12" width="10.75" style="16" customWidth="1"/>
    <col min="13" max="13" width="10.625" style="16" customWidth="1"/>
    <col min="14" max="14" width="4.625" style="16" customWidth="1"/>
    <col min="15" max="15" width="5.625" style="16" customWidth="1"/>
    <col min="16" max="16" width="35.625" style="16" customWidth="1"/>
    <col min="17" max="17" width="12.125" style="16" customWidth="1"/>
    <col min="18" max="18" width="10.75" style="16" customWidth="1"/>
    <col min="19" max="19" width="10.75" style="17" customWidth="1"/>
    <col min="20" max="20" width="11.375" style="16" customWidth="1"/>
    <col min="21" max="21" width="10.75" style="16" customWidth="1"/>
    <col min="22" max="22" width="10.625" style="16" customWidth="1"/>
    <col min="23" max="23" width="4.625" style="16" customWidth="1"/>
    <col min="24" max="24" width="5.625" style="16" customWidth="1"/>
    <col min="25" max="25" width="35.625" style="16" customWidth="1"/>
    <col min="26" max="26" width="12.125" style="16" customWidth="1"/>
    <col min="27" max="27" width="10.75" style="16" customWidth="1"/>
    <col min="28" max="28" width="10.75" style="17" customWidth="1"/>
    <col min="29" max="29" width="11.375" style="16" customWidth="1"/>
    <col min="30" max="30" width="10.75" style="16" customWidth="1"/>
    <col min="31" max="31" width="10.625" style="16" customWidth="1"/>
    <col min="32" max="32" width="4.625" style="16" customWidth="1"/>
    <col min="33" max="33" width="5.625" style="16" customWidth="1"/>
    <col min="34" max="34" width="35.625" style="16" customWidth="1"/>
    <col min="35" max="35" width="12.125" style="16" customWidth="1"/>
    <col min="36" max="36" width="10.75" style="16" customWidth="1"/>
    <col min="37" max="37" width="10.75" style="17" customWidth="1"/>
    <col min="38" max="38" width="11.375" style="16" customWidth="1"/>
    <col min="39" max="39" width="10.75" style="16" customWidth="1"/>
    <col min="40" max="40" width="10.625" style="16" customWidth="1"/>
    <col min="41" max="41" width="4.625" style="16" customWidth="1"/>
    <col min="42" max="42" width="5.625" style="16" customWidth="1"/>
    <col min="43" max="43" width="35.625" style="16" customWidth="1"/>
    <col min="44" max="44" width="12.125" style="16" customWidth="1"/>
    <col min="45" max="45" width="10.75" style="16" customWidth="1"/>
    <col min="46" max="46" width="10.75" style="17" customWidth="1"/>
    <col min="47" max="47" width="11.375" style="16" customWidth="1"/>
    <col min="48" max="48" width="10.75" style="16" customWidth="1"/>
    <col min="49" max="49" width="10.625" style="16" customWidth="1"/>
    <col min="50" max="50" width="4.625" style="16" customWidth="1"/>
    <col min="51" max="51" width="5.625" style="16" customWidth="1"/>
    <col min="52" max="52" width="35.625" style="16" customWidth="1"/>
    <col min="53" max="53" width="12.125" style="16" customWidth="1"/>
    <col min="54" max="54" width="10.75" style="16" customWidth="1"/>
    <col min="55" max="55" width="10.75" style="17" customWidth="1"/>
    <col min="56" max="56" width="11.375" style="16" customWidth="1"/>
    <col min="57" max="57" width="10.75" style="16" customWidth="1"/>
    <col min="58" max="58" width="10.625" style="16" customWidth="1"/>
    <col min="59" max="59" width="4.625" style="16" customWidth="1"/>
    <col min="60" max="60" width="5.625" style="16" customWidth="1"/>
    <col min="61" max="61" width="35.625" style="16" customWidth="1"/>
    <col min="62" max="62" width="12.125" style="16" customWidth="1"/>
    <col min="63" max="63" width="10.75" style="16" customWidth="1"/>
    <col min="64" max="64" width="10.75" style="17" customWidth="1"/>
    <col min="65" max="65" width="11.375" style="16" customWidth="1"/>
    <col min="66" max="66" width="10.75" style="16" customWidth="1"/>
    <col min="67" max="67" width="10.625" style="16" customWidth="1"/>
    <col min="68" max="68" width="4.625" style="16" customWidth="1"/>
    <col min="69" max="69" width="5.625" style="16" customWidth="1"/>
    <col min="70" max="70" width="35.625" style="16" customWidth="1"/>
    <col min="71" max="71" width="12.125" style="16" customWidth="1"/>
    <col min="72" max="72" width="10.75" style="16" customWidth="1"/>
    <col min="73" max="73" width="10.75" style="17" customWidth="1"/>
    <col min="74" max="74" width="11.375" style="16" customWidth="1"/>
    <col min="75" max="75" width="10.75" style="16" customWidth="1"/>
    <col min="76" max="76" width="10.625" style="16" customWidth="1"/>
    <col min="77" max="77" width="4.625" style="16" customWidth="1"/>
    <col min="78" max="78" width="5.625" style="16" customWidth="1"/>
    <col min="79" max="79" width="35.625" style="16" customWidth="1"/>
    <col min="80" max="80" width="12.125" style="16" customWidth="1"/>
    <col min="81" max="81" width="10.75" style="16" customWidth="1"/>
    <col min="82" max="82" width="10.75" style="17" customWidth="1"/>
    <col min="83" max="83" width="11.375" style="16" customWidth="1"/>
    <col min="84" max="84" width="10.75" style="16" customWidth="1"/>
    <col min="85" max="86" width="9" style="2"/>
    <col min="87" max="87" width="5.375" style="2" customWidth="1"/>
    <col min="88" max="88" width="14.5" style="2" customWidth="1"/>
    <col min="89" max="97" width="12.625" style="2" customWidth="1"/>
    <col min="98" max="16384" width="9" style="2"/>
  </cols>
  <sheetData>
    <row r="1" spans="2:97" ht="16.5" customHeight="1">
      <c r="B1" s="21" t="s">
        <v>340</v>
      </c>
      <c r="C1" s="2"/>
      <c r="D1" s="2"/>
      <c r="E1" s="2"/>
      <c r="F1" s="2"/>
      <c r="G1" s="2"/>
      <c r="H1" s="2"/>
      <c r="I1" s="2"/>
      <c r="J1" s="15"/>
      <c r="K1" s="2"/>
      <c r="L1" s="2"/>
      <c r="M1" s="2"/>
      <c r="N1" s="2"/>
      <c r="O1" s="2"/>
      <c r="P1" s="2"/>
      <c r="Q1" s="2"/>
      <c r="R1" s="2"/>
      <c r="S1" s="15"/>
      <c r="T1" s="2"/>
      <c r="U1" s="2"/>
      <c r="V1" s="2"/>
      <c r="W1" s="2"/>
      <c r="X1" s="2"/>
      <c r="Y1" s="2"/>
      <c r="Z1" s="2"/>
      <c r="AA1" s="2"/>
      <c r="AB1" s="15"/>
      <c r="AC1" s="2"/>
      <c r="AD1" s="2"/>
      <c r="AE1" s="2"/>
      <c r="AF1" s="2"/>
      <c r="AG1" s="2"/>
      <c r="AH1" s="2"/>
      <c r="AI1" s="2"/>
      <c r="AJ1" s="2"/>
      <c r="AK1" s="15"/>
      <c r="AL1" s="2"/>
      <c r="AM1" s="2"/>
      <c r="AN1" s="2"/>
      <c r="AO1" s="2"/>
      <c r="AP1" s="2"/>
      <c r="AQ1" s="2"/>
      <c r="AR1" s="2"/>
      <c r="AS1" s="2"/>
      <c r="AT1" s="15"/>
      <c r="AU1" s="2"/>
      <c r="AV1" s="2"/>
      <c r="AW1" s="2"/>
      <c r="AX1" s="2"/>
      <c r="AY1" s="2"/>
      <c r="AZ1" s="2"/>
      <c r="BA1" s="2"/>
      <c r="BB1" s="2"/>
      <c r="BC1" s="15"/>
      <c r="BD1" s="2"/>
      <c r="BE1" s="2"/>
      <c r="BF1" s="2"/>
      <c r="BG1" s="2"/>
      <c r="BH1" s="2"/>
      <c r="BI1" s="2"/>
      <c r="BJ1" s="2"/>
      <c r="BK1" s="2"/>
      <c r="BL1" s="15"/>
      <c r="BM1" s="2"/>
      <c r="BN1" s="2"/>
      <c r="BO1" s="2"/>
      <c r="BP1" s="2"/>
      <c r="BQ1" s="2"/>
      <c r="BR1" s="2"/>
      <c r="BS1" s="2"/>
      <c r="BT1" s="2"/>
      <c r="BU1" s="15"/>
      <c r="BV1" s="2"/>
      <c r="BW1" s="2"/>
      <c r="BX1" s="2"/>
      <c r="BY1" s="2"/>
      <c r="BZ1" s="2"/>
      <c r="CA1" s="2"/>
      <c r="CB1" s="2"/>
      <c r="CC1" s="2"/>
      <c r="CD1" s="15"/>
      <c r="CE1" s="2"/>
      <c r="CF1" s="2"/>
    </row>
    <row r="2" spans="2:97" ht="16.5" customHeight="1">
      <c r="B2" s="21" t="s">
        <v>198</v>
      </c>
      <c r="C2" s="2"/>
      <c r="D2" s="2"/>
      <c r="E2" s="2"/>
      <c r="F2" s="2"/>
      <c r="G2" s="2"/>
      <c r="H2" s="2"/>
      <c r="I2" s="2"/>
      <c r="J2" s="15"/>
      <c r="K2" s="2"/>
      <c r="L2" s="2"/>
      <c r="M2" s="2"/>
      <c r="N2" s="2"/>
      <c r="O2" s="2"/>
      <c r="P2" s="2"/>
      <c r="Q2" s="2"/>
      <c r="R2" s="2"/>
      <c r="S2" s="15"/>
      <c r="T2" s="2"/>
      <c r="U2" s="2"/>
      <c r="V2" s="2"/>
      <c r="W2" s="2"/>
      <c r="X2" s="2"/>
      <c r="Y2" s="2"/>
      <c r="Z2" s="2"/>
      <c r="AA2" s="2"/>
      <c r="AB2" s="15"/>
      <c r="AC2" s="2"/>
      <c r="AD2" s="2"/>
      <c r="AE2" s="2"/>
      <c r="AF2" s="2"/>
      <c r="AG2" s="2"/>
      <c r="AH2" s="2"/>
      <c r="AI2" s="2"/>
      <c r="AJ2" s="2"/>
      <c r="AK2" s="15"/>
      <c r="AL2" s="2"/>
      <c r="AM2" s="2"/>
      <c r="AN2" s="2"/>
      <c r="AO2" s="2"/>
      <c r="AP2" s="2"/>
      <c r="AQ2" s="2"/>
      <c r="AR2" s="2"/>
      <c r="AS2" s="2"/>
      <c r="AT2" s="15"/>
      <c r="AU2" s="2"/>
      <c r="AV2" s="2"/>
      <c r="AW2" s="2"/>
      <c r="AX2" s="2"/>
      <c r="AY2" s="2"/>
      <c r="AZ2" s="2"/>
      <c r="BA2" s="2"/>
      <c r="BB2" s="2"/>
      <c r="BC2" s="15"/>
      <c r="BD2" s="2"/>
      <c r="BE2" s="2"/>
      <c r="BF2" s="2"/>
      <c r="BG2" s="2"/>
      <c r="BH2" s="2"/>
      <c r="BI2" s="2"/>
      <c r="BJ2" s="2"/>
      <c r="BK2" s="2"/>
      <c r="BL2" s="15"/>
      <c r="BM2" s="2"/>
      <c r="BN2" s="2"/>
      <c r="BO2" s="2"/>
      <c r="BP2" s="2"/>
      <c r="BQ2" s="2"/>
      <c r="BR2" s="2"/>
      <c r="BS2" s="2"/>
      <c r="BT2" s="2"/>
      <c r="BU2" s="15"/>
      <c r="BV2" s="2"/>
      <c r="BW2" s="2"/>
      <c r="BX2" s="2"/>
      <c r="BY2" s="2"/>
      <c r="BZ2" s="2"/>
      <c r="CA2" s="2"/>
      <c r="CB2" s="2"/>
      <c r="CC2" s="2"/>
      <c r="CD2" s="15"/>
      <c r="CE2" s="2"/>
      <c r="CF2" s="2"/>
    </row>
    <row r="3" spans="2:97" ht="16.5" customHeight="1">
      <c r="B3" s="21" t="s">
        <v>106</v>
      </c>
      <c r="C3" s="2"/>
      <c r="D3" s="2"/>
      <c r="E3" s="2"/>
      <c r="F3" s="2"/>
      <c r="G3" s="2"/>
      <c r="H3" s="2"/>
      <c r="I3" s="2"/>
      <c r="J3" s="15"/>
      <c r="K3" s="2"/>
      <c r="L3" s="2"/>
      <c r="M3" s="2"/>
      <c r="N3" s="2"/>
      <c r="O3" s="2"/>
      <c r="P3" s="2"/>
      <c r="Q3" s="2"/>
      <c r="R3" s="2"/>
      <c r="S3" s="15"/>
      <c r="T3" s="2"/>
      <c r="U3" s="2"/>
      <c r="V3" s="2"/>
      <c r="W3" s="2"/>
      <c r="X3" s="2"/>
      <c r="Y3" s="2"/>
      <c r="Z3" s="2"/>
      <c r="AA3" s="2"/>
      <c r="AB3" s="15"/>
      <c r="AC3" s="2"/>
      <c r="AD3" s="2"/>
      <c r="AE3" s="2"/>
      <c r="AF3" s="2"/>
      <c r="AG3" s="2"/>
      <c r="AH3" s="2"/>
      <c r="AI3" s="2"/>
      <c r="AJ3" s="2"/>
      <c r="AK3" s="15"/>
      <c r="AL3" s="2"/>
      <c r="AM3" s="2"/>
      <c r="AN3" s="2"/>
      <c r="AO3" s="2"/>
      <c r="AP3" s="2"/>
      <c r="AQ3" s="2"/>
      <c r="AR3" s="2"/>
      <c r="AS3" s="2"/>
      <c r="AT3" s="15"/>
      <c r="AU3" s="2"/>
      <c r="AV3" s="2"/>
      <c r="AW3" s="2"/>
      <c r="AX3" s="2"/>
      <c r="AY3" s="2"/>
      <c r="AZ3" s="2"/>
      <c r="BA3" s="2"/>
      <c r="BB3" s="2"/>
      <c r="BC3" s="15"/>
      <c r="BD3" s="2"/>
      <c r="BE3" s="2"/>
      <c r="BF3" s="2"/>
      <c r="BG3" s="2"/>
      <c r="BH3" s="2"/>
      <c r="BI3" s="2"/>
      <c r="BJ3" s="2"/>
      <c r="BK3" s="2"/>
      <c r="BL3" s="15"/>
      <c r="BM3" s="2"/>
      <c r="BN3" s="2"/>
      <c r="BO3" s="2"/>
      <c r="BP3" s="2"/>
      <c r="BQ3" s="2"/>
      <c r="BR3" s="2"/>
      <c r="BS3" s="2"/>
      <c r="BT3" s="2"/>
      <c r="BU3" s="15"/>
      <c r="BV3" s="2"/>
      <c r="BW3" s="2"/>
      <c r="BX3" s="2"/>
      <c r="BY3" s="2"/>
      <c r="BZ3" s="2"/>
      <c r="CA3" s="2"/>
      <c r="CB3" s="2"/>
      <c r="CC3" s="2"/>
      <c r="CD3" s="15"/>
      <c r="CE3" s="2"/>
      <c r="CF3" s="2"/>
      <c r="CI3" s="16" t="s">
        <v>162</v>
      </c>
    </row>
    <row r="4" spans="2:97" ht="16.5" customHeight="1">
      <c r="B4" s="250"/>
      <c r="C4" s="247" t="s">
        <v>84</v>
      </c>
      <c r="D4" s="247" t="s">
        <v>118</v>
      </c>
      <c r="E4" s="247"/>
      <c r="F4" s="247"/>
      <c r="G4" s="247"/>
      <c r="H4" s="247"/>
      <c r="I4" s="247"/>
      <c r="J4" s="247"/>
      <c r="K4" s="247"/>
      <c r="L4" s="247"/>
      <c r="M4" s="247" t="s">
        <v>86</v>
      </c>
      <c r="N4" s="247"/>
      <c r="O4" s="247"/>
      <c r="P4" s="247"/>
      <c r="Q4" s="247"/>
      <c r="R4" s="247"/>
      <c r="S4" s="247"/>
      <c r="T4" s="247"/>
      <c r="U4" s="247"/>
      <c r="V4" s="247" t="s">
        <v>87</v>
      </c>
      <c r="W4" s="247"/>
      <c r="X4" s="247"/>
      <c r="Y4" s="247"/>
      <c r="Z4" s="247"/>
      <c r="AA4" s="247"/>
      <c r="AB4" s="247"/>
      <c r="AC4" s="247"/>
      <c r="AD4" s="247"/>
      <c r="AE4" s="247" t="s">
        <v>88</v>
      </c>
      <c r="AF4" s="247"/>
      <c r="AG4" s="247"/>
      <c r="AH4" s="247"/>
      <c r="AI4" s="247"/>
      <c r="AJ4" s="247"/>
      <c r="AK4" s="247"/>
      <c r="AL4" s="247"/>
      <c r="AM4" s="247"/>
      <c r="AN4" s="247" t="s">
        <v>89</v>
      </c>
      <c r="AO4" s="247"/>
      <c r="AP4" s="247"/>
      <c r="AQ4" s="247"/>
      <c r="AR4" s="247"/>
      <c r="AS4" s="247"/>
      <c r="AT4" s="247"/>
      <c r="AU4" s="247"/>
      <c r="AV4" s="247"/>
      <c r="AW4" s="247" t="s">
        <v>90</v>
      </c>
      <c r="AX4" s="247"/>
      <c r="AY4" s="247"/>
      <c r="AZ4" s="247"/>
      <c r="BA4" s="247"/>
      <c r="BB4" s="247"/>
      <c r="BC4" s="247"/>
      <c r="BD4" s="247"/>
      <c r="BE4" s="247"/>
      <c r="BF4" s="247" t="s">
        <v>91</v>
      </c>
      <c r="BG4" s="247"/>
      <c r="BH4" s="247"/>
      <c r="BI4" s="247"/>
      <c r="BJ4" s="247"/>
      <c r="BK4" s="247"/>
      <c r="BL4" s="247"/>
      <c r="BM4" s="247"/>
      <c r="BN4" s="247"/>
      <c r="BO4" s="247" t="s">
        <v>92</v>
      </c>
      <c r="BP4" s="247"/>
      <c r="BQ4" s="247"/>
      <c r="BR4" s="247"/>
      <c r="BS4" s="247"/>
      <c r="BT4" s="247"/>
      <c r="BU4" s="247"/>
      <c r="BV4" s="247"/>
      <c r="BW4" s="247"/>
      <c r="BX4" s="247" t="s">
        <v>97</v>
      </c>
      <c r="BY4" s="247"/>
      <c r="BZ4" s="247"/>
      <c r="CA4" s="247"/>
      <c r="CB4" s="247"/>
      <c r="CC4" s="247"/>
      <c r="CD4" s="247"/>
      <c r="CE4" s="247"/>
      <c r="CF4" s="247"/>
      <c r="CI4" s="298"/>
      <c r="CJ4" s="238" t="s">
        <v>84</v>
      </c>
      <c r="CK4" s="287" t="s">
        <v>197</v>
      </c>
      <c r="CL4" s="288"/>
      <c r="CM4" s="288"/>
      <c r="CN4" s="288"/>
      <c r="CO4" s="288"/>
      <c r="CP4" s="288"/>
      <c r="CQ4" s="288"/>
      <c r="CR4" s="288"/>
      <c r="CS4" s="289"/>
    </row>
    <row r="5" spans="2:97" ht="38.25" customHeight="1">
      <c r="B5" s="250"/>
      <c r="C5" s="247"/>
      <c r="D5" s="77" t="s">
        <v>157</v>
      </c>
      <c r="E5" s="76" t="s">
        <v>115</v>
      </c>
      <c r="F5" s="274" t="s">
        <v>158</v>
      </c>
      <c r="G5" s="275"/>
      <c r="H5" s="78" t="s">
        <v>363</v>
      </c>
      <c r="I5" s="80" t="s">
        <v>361</v>
      </c>
      <c r="J5" s="79" t="s">
        <v>365</v>
      </c>
      <c r="K5" s="81" t="s">
        <v>362</v>
      </c>
      <c r="L5" s="81" t="s">
        <v>160</v>
      </c>
      <c r="M5" s="77" t="s">
        <v>157</v>
      </c>
      <c r="N5" s="76" t="s">
        <v>115</v>
      </c>
      <c r="O5" s="274" t="s">
        <v>158</v>
      </c>
      <c r="P5" s="275"/>
      <c r="Q5" s="78" t="s">
        <v>363</v>
      </c>
      <c r="R5" s="80" t="s">
        <v>361</v>
      </c>
      <c r="S5" s="79" t="s">
        <v>365</v>
      </c>
      <c r="T5" s="81" t="s">
        <v>362</v>
      </c>
      <c r="U5" s="81" t="s">
        <v>160</v>
      </c>
      <c r="V5" s="77" t="s">
        <v>157</v>
      </c>
      <c r="W5" s="76" t="s">
        <v>115</v>
      </c>
      <c r="X5" s="274" t="s">
        <v>158</v>
      </c>
      <c r="Y5" s="275"/>
      <c r="Z5" s="78" t="s">
        <v>363</v>
      </c>
      <c r="AA5" s="80" t="s">
        <v>361</v>
      </c>
      <c r="AB5" s="79" t="s">
        <v>365</v>
      </c>
      <c r="AC5" s="81" t="s">
        <v>362</v>
      </c>
      <c r="AD5" s="81" t="s">
        <v>160</v>
      </c>
      <c r="AE5" s="77" t="s">
        <v>157</v>
      </c>
      <c r="AF5" s="76" t="s">
        <v>115</v>
      </c>
      <c r="AG5" s="274" t="s">
        <v>158</v>
      </c>
      <c r="AH5" s="275"/>
      <c r="AI5" s="78" t="s">
        <v>363</v>
      </c>
      <c r="AJ5" s="80" t="s">
        <v>361</v>
      </c>
      <c r="AK5" s="79" t="s">
        <v>365</v>
      </c>
      <c r="AL5" s="81" t="s">
        <v>362</v>
      </c>
      <c r="AM5" s="81" t="s">
        <v>160</v>
      </c>
      <c r="AN5" s="77" t="s">
        <v>157</v>
      </c>
      <c r="AO5" s="76" t="s">
        <v>115</v>
      </c>
      <c r="AP5" s="274" t="s">
        <v>158</v>
      </c>
      <c r="AQ5" s="275"/>
      <c r="AR5" s="78" t="s">
        <v>363</v>
      </c>
      <c r="AS5" s="80" t="s">
        <v>361</v>
      </c>
      <c r="AT5" s="79" t="s">
        <v>365</v>
      </c>
      <c r="AU5" s="81" t="s">
        <v>362</v>
      </c>
      <c r="AV5" s="81" t="s">
        <v>160</v>
      </c>
      <c r="AW5" s="77" t="s">
        <v>157</v>
      </c>
      <c r="AX5" s="76" t="s">
        <v>115</v>
      </c>
      <c r="AY5" s="274" t="s">
        <v>158</v>
      </c>
      <c r="AZ5" s="275"/>
      <c r="BA5" s="78" t="s">
        <v>363</v>
      </c>
      <c r="BB5" s="80" t="s">
        <v>361</v>
      </c>
      <c r="BC5" s="79" t="s">
        <v>365</v>
      </c>
      <c r="BD5" s="81" t="s">
        <v>362</v>
      </c>
      <c r="BE5" s="81" t="s">
        <v>160</v>
      </c>
      <c r="BF5" s="77" t="s">
        <v>157</v>
      </c>
      <c r="BG5" s="76" t="s">
        <v>115</v>
      </c>
      <c r="BH5" s="274" t="s">
        <v>158</v>
      </c>
      <c r="BI5" s="275"/>
      <c r="BJ5" s="78" t="s">
        <v>363</v>
      </c>
      <c r="BK5" s="80" t="s">
        <v>361</v>
      </c>
      <c r="BL5" s="79" t="s">
        <v>365</v>
      </c>
      <c r="BM5" s="81" t="s">
        <v>362</v>
      </c>
      <c r="BN5" s="81" t="s">
        <v>160</v>
      </c>
      <c r="BO5" s="77" t="s">
        <v>157</v>
      </c>
      <c r="BP5" s="76" t="s">
        <v>115</v>
      </c>
      <c r="BQ5" s="274" t="s">
        <v>158</v>
      </c>
      <c r="BR5" s="275"/>
      <c r="BS5" s="78" t="s">
        <v>363</v>
      </c>
      <c r="BT5" s="80" t="s">
        <v>361</v>
      </c>
      <c r="BU5" s="79" t="s">
        <v>365</v>
      </c>
      <c r="BV5" s="81" t="s">
        <v>362</v>
      </c>
      <c r="BW5" s="81" t="s">
        <v>160</v>
      </c>
      <c r="BX5" s="77" t="s">
        <v>157</v>
      </c>
      <c r="BY5" s="76" t="s">
        <v>115</v>
      </c>
      <c r="BZ5" s="274" t="s">
        <v>158</v>
      </c>
      <c r="CA5" s="275"/>
      <c r="CB5" s="78" t="s">
        <v>363</v>
      </c>
      <c r="CC5" s="80" t="s">
        <v>361</v>
      </c>
      <c r="CD5" s="79" t="s">
        <v>365</v>
      </c>
      <c r="CE5" s="81" t="s">
        <v>362</v>
      </c>
      <c r="CF5" s="81" t="s">
        <v>160</v>
      </c>
      <c r="CI5" s="298"/>
      <c r="CJ5" s="238"/>
      <c r="CK5" s="150" t="s">
        <v>118</v>
      </c>
      <c r="CL5" s="125" t="s">
        <v>86</v>
      </c>
      <c r="CM5" s="125" t="s">
        <v>87</v>
      </c>
      <c r="CN5" s="125" t="s">
        <v>88</v>
      </c>
      <c r="CO5" s="125" t="s">
        <v>89</v>
      </c>
      <c r="CP5" s="125" t="s">
        <v>90</v>
      </c>
      <c r="CQ5" s="125" t="s">
        <v>91</v>
      </c>
      <c r="CR5" s="125" t="s">
        <v>92</v>
      </c>
      <c r="CS5" s="125" t="s">
        <v>97</v>
      </c>
    </row>
    <row r="6" spans="2:97" ht="13.5" customHeight="1">
      <c r="B6" s="276">
        <v>1</v>
      </c>
      <c r="C6" s="284" t="s">
        <v>50</v>
      </c>
      <c r="D6" s="279">
        <f>CK6</f>
        <v>258233</v>
      </c>
      <c r="E6" s="82">
        <v>1</v>
      </c>
      <c r="F6" s="237" t="s">
        <v>384</v>
      </c>
      <c r="G6" s="84" t="s">
        <v>385</v>
      </c>
      <c r="H6" s="85">
        <v>7173619276</v>
      </c>
      <c r="I6" s="87">
        <v>165010</v>
      </c>
      <c r="J6" s="86">
        <f>IFERROR(I6/I16,"-")</f>
        <v>0.70745656908645027</v>
      </c>
      <c r="K6" s="88">
        <f t="shared" ref="K6:K69" si="0">IFERROR(H6/I6,"-")</f>
        <v>43473.845682079875</v>
      </c>
      <c r="L6" s="89">
        <f t="shared" ref="L6:L16" si="1">IFERROR(I6/$CK$6,0)</f>
        <v>0.63899656511754888</v>
      </c>
      <c r="M6" s="279">
        <f>CL6</f>
        <v>8707</v>
      </c>
      <c r="N6" s="82">
        <v>1</v>
      </c>
      <c r="O6" s="237" t="s">
        <v>384</v>
      </c>
      <c r="P6" s="84" t="s">
        <v>385</v>
      </c>
      <c r="Q6" s="85">
        <v>348650437</v>
      </c>
      <c r="R6" s="87">
        <v>7091</v>
      </c>
      <c r="S6" s="86">
        <f>IFERROR(R6/R16,"-")</f>
        <v>0.81731212540341169</v>
      </c>
      <c r="T6" s="88">
        <f t="shared" ref="T6:T69" si="2">IFERROR(Q6/R6,"-")</f>
        <v>49168.021012551122</v>
      </c>
      <c r="U6" s="89">
        <f t="shared" ref="U6:U16" si="3">IFERROR(R6/$CL$6,0)</f>
        <v>0.81440220512231543</v>
      </c>
      <c r="V6" s="279">
        <f>CM6</f>
        <v>9365</v>
      </c>
      <c r="W6" s="82">
        <v>1</v>
      </c>
      <c r="X6" s="237" t="s">
        <v>384</v>
      </c>
      <c r="Y6" s="84" t="s">
        <v>385</v>
      </c>
      <c r="Z6" s="85">
        <v>370012409</v>
      </c>
      <c r="AA6" s="87">
        <v>7826</v>
      </c>
      <c r="AB6" s="86">
        <f>IFERROR(AA6/AA16,"-")</f>
        <v>0.83915933948102084</v>
      </c>
      <c r="AC6" s="88">
        <f t="shared" ref="AC6:AC69" si="4">IFERROR(Z6/AA6,"-")</f>
        <v>47279.888704318939</v>
      </c>
      <c r="AD6" s="89">
        <f t="shared" ref="AD6:AD16" si="5">IFERROR(AA6/$CM$6,0)</f>
        <v>0.83566470902295786</v>
      </c>
      <c r="AE6" s="279">
        <f>CN6</f>
        <v>19751</v>
      </c>
      <c r="AF6" s="82">
        <v>1</v>
      </c>
      <c r="AG6" s="237" t="s">
        <v>384</v>
      </c>
      <c r="AH6" s="84" t="s">
        <v>385</v>
      </c>
      <c r="AI6" s="85">
        <v>747719354</v>
      </c>
      <c r="AJ6" s="87">
        <v>15471</v>
      </c>
      <c r="AK6" s="86">
        <f>IFERROR(AJ6/AJ16,"-")</f>
        <v>0.79192260442260443</v>
      </c>
      <c r="AL6" s="88">
        <f t="shared" ref="AL6:AL69" si="6">IFERROR(AI6/AJ6,"-")</f>
        <v>48330.382909960572</v>
      </c>
      <c r="AM6" s="89">
        <f t="shared" ref="AM6:AM16" si="7">IFERROR(AJ6/$CN$6,0)</f>
        <v>0.78330211128550453</v>
      </c>
      <c r="AN6" s="279">
        <f>CO6</f>
        <v>21504</v>
      </c>
      <c r="AO6" s="82">
        <v>1</v>
      </c>
      <c r="AP6" s="237" t="s">
        <v>384</v>
      </c>
      <c r="AQ6" s="84" t="s">
        <v>385</v>
      </c>
      <c r="AR6" s="85">
        <v>797304228</v>
      </c>
      <c r="AS6" s="87">
        <v>16957</v>
      </c>
      <c r="AT6" s="86">
        <f>IFERROR(AS6/AS16,"-")</f>
        <v>0.80057598791369622</v>
      </c>
      <c r="AU6" s="88">
        <f t="shared" ref="AU6:AU69" si="8">IFERROR(AR6/AS6,"-")</f>
        <v>47019.179571858229</v>
      </c>
      <c r="AV6" s="89">
        <f t="shared" ref="AV6:AV16" si="9">IFERROR(AS6/$CO$6,0)</f>
        <v>0.78855096726190477</v>
      </c>
      <c r="AW6" s="279">
        <f>CP6</f>
        <v>18270</v>
      </c>
      <c r="AX6" s="82">
        <v>1</v>
      </c>
      <c r="AY6" s="237" t="s">
        <v>386</v>
      </c>
      <c r="AZ6" s="84" t="s">
        <v>387</v>
      </c>
      <c r="BA6" s="85">
        <v>1251971387</v>
      </c>
      <c r="BB6" s="87">
        <v>14734</v>
      </c>
      <c r="BC6" s="86">
        <f>IFERROR(BB6/BB16,"-")</f>
        <v>0.82308250935701921</v>
      </c>
      <c r="BD6" s="88">
        <f t="shared" ref="BD6:BD69" si="10">IFERROR(BA6/BB6,"-")</f>
        <v>84971.588638523142</v>
      </c>
      <c r="BE6" s="89">
        <f t="shared" ref="BE6:BE16" si="11">IFERROR(BB6/$CP$6,0)</f>
        <v>0.80645867542419269</v>
      </c>
      <c r="BF6" s="279">
        <f>CQ6</f>
        <v>21341</v>
      </c>
      <c r="BG6" s="82">
        <v>1</v>
      </c>
      <c r="BH6" s="237" t="s">
        <v>386</v>
      </c>
      <c r="BI6" s="84" t="s">
        <v>387</v>
      </c>
      <c r="BJ6" s="85">
        <v>1882990525</v>
      </c>
      <c r="BK6" s="87">
        <v>17913</v>
      </c>
      <c r="BL6" s="86">
        <f>IFERROR(BK6/BK16,"-")</f>
        <v>0.86306913996627321</v>
      </c>
      <c r="BM6" s="88">
        <f t="shared" ref="BM6:BM69" si="12">IFERROR(BJ6/BK6,"-")</f>
        <v>105118.65823703456</v>
      </c>
      <c r="BN6" s="89">
        <f t="shared" ref="BN6:BN16" si="13">IFERROR(BK6/$CQ$6,0)</f>
        <v>0.83937022632491454</v>
      </c>
      <c r="BO6" s="279">
        <f>CR6</f>
        <v>15803</v>
      </c>
      <c r="BP6" s="82">
        <v>1</v>
      </c>
      <c r="BQ6" s="237" t="s">
        <v>386</v>
      </c>
      <c r="BR6" s="84" t="s">
        <v>387</v>
      </c>
      <c r="BS6" s="85">
        <v>1630976435</v>
      </c>
      <c r="BT6" s="87">
        <v>13657</v>
      </c>
      <c r="BU6" s="86">
        <f>IFERROR(BT6/BT16,"-")</f>
        <v>0.88566796368352785</v>
      </c>
      <c r="BV6" s="88">
        <f t="shared" ref="BV6:BV69" si="14">IFERROR(BS6/BT6,"-")</f>
        <v>119424.20992897415</v>
      </c>
      <c r="BW6" s="89">
        <f t="shared" ref="BW6:BW16" si="15">IFERROR(BT6/$CR$6,0)</f>
        <v>0.86420299943048784</v>
      </c>
      <c r="BX6" s="279">
        <f>CS6</f>
        <v>372974</v>
      </c>
      <c r="BY6" s="82">
        <v>1</v>
      </c>
      <c r="BZ6" s="237" t="s">
        <v>384</v>
      </c>
      <c r="CA6" s="84" t="s">
        <v>385</v>
      </c>
      <c r="CB6" s="85">
        <v>11220532505</v>
      </c>
      <c r="CC6" s="87">
        <v>250593</v>
      </c>
      <c r="CD6" s="86">
        <f>IFERROR(CC6/CC16,"-")</f>
        <v>0.72417559870419235</v>
      </c>
      <c r="CE6" s="88">
        <f t="shared" ref="CE6:CE69" si="16">IFERROR(CB6/CC6,"-")</f>
        <v>44775.921534121066</v>
      </c>
      <c r="CF6" s="89">
        <f t="shared" ref="CF6:CF16" si="17">IFERROR(CC6/$CS$6,0)</f>
        <v>0.67187793251004091</v>
      </c>
      <c r="CI6" s="126">
        <v>1</v>
      </c>
      <c r="CJ6" s="126" t="s">
        <v>163</v>
      </c>
      <c r="CK6" s="54">
        <f>市区町村別_要介護度別被保険者数!D5</f>
        <v>258233</v>
      </c>
      <c r="CL6" s="54">
        <f>市区町村別_要介護度別被保険者数!E5</f>
        <v>8707</v>
      </c>
      <c r="CM6" s="54">
        <f>市区町村別_要介護度別被保険者数!F5</f>
        <v>9365</v>
      </c>
      <c r="CN6" s="54">
        <f>市区町村別_要介護度別被保険者数!G5</f>
        <v>19751</v>
      </c>
      <c r="CO6" s="54">
        <f>市区町村別_要介護度別被保険者数!H5</f>
        <v>21504</v>
      </c>
      <c r="CP6" s="54">
        <f>市区町村別_要介護度別被保険者数!I5</f>
        <v>18270</v>
      </c>
      <c r="CQ6" s="54">
        <f>市区町村別_要介護度別被保険者数!J5</f>
        <v>21341</v>
      </c>
      <c r="CR6" s="54">
        <f>市区町村別_要介護度別被保険者数!K5</f>
        <v>15803</v>
      </c>
      <c r="CS6" s="54">
        <f>市区町村別_要介護度別被保険者数!L5</f>
        <v>372974</v>
      </c>
    </row>
    <row r="7" spans="2:97" ht="13.5" customHeight="1">
      <c r="B7" s="277"/>
      <c r="C7" s="285"/>
      <c r="D7" s="280"/>
      <c r="E7" s="90">
        <v>2</v>
      </c>
      <c r="F7" s="197" t="s">
        <v>386</v>
      </c>
      <c r="G7" s="198" t="s">
        <v>387</v>
      </c>
      <c r="H7" s="93">
        <v>7209395256</v>
      </c>
      <c r="I7" s="95">
        <v>136229</v>
      </c>
      <c r="J7" s="94">
        <f>IFERROR(I7/I16,"-")</f>
        <v>0.58406218380751485</v>
      </c>
      <c r="K7" s="96">
        <f t="shared" si="0"/>
        <v>52921.149358800256</v>
      </c>
      <c r="L7" s="97">
        <f t="shared" si="1"/>
        <v>0.52754295539299778</v>
      </c>
      <c r="M7" s="280"/>
      <c r="N7" s="90">
        <v>2</v>
      </c>
      <c r="O7" s="197" t="s">
        <v>386</v>
      </c>
      <c r="P7" s="198" t="s">
        <v>387</v>
      </c>
      <c r="Q7" s="93">
        <v>381007509</v>
      </c>
      <c r="R7" s="95">
        <v>6630</v>
      </c>
      <c r="S7" s="94">
        <f>IFERROR(R7/R16,"-")</f>
        <v>0.76417704011065002</v>
      </c>
      <c r="T7" s="96">
        <f t="shared" si="2"/>
        <v>57467.19592760181</v>
      </c>
      <c r="U7" s="97">
        <f t="shared" si="3"/>
        <v>0.76145629952911453</v>
      </c>
      <c r="V7" s="280"/>
      <c r="W7" s="90">
        <v>2</v>
      </c>
      <c r="X7" s="197" t="s">
        <v>386</v>
      </c>
      <c r="Y7" s="198" t="s">
        <v>387</v>
      </c>
      <c r="Z7" s="93">
        <v>477186197</v>
      </c>
      <c r="AA7" s="95">
        <v>7506</v>
      </c>
      <c r="AB7" s="94">
        <f>IFERROR(AA7/AA16,"-")</f>
        <v>0.8048466652369719</v>
      </c>
      <c r="AC7" s="96">
        <f t="shared" si="4"/>
        <v>63573.967092992272</v>
      </c>
      <c r="AD7" s="97">
        <f t="shared" si="5"/>
        <v>0.80149492792311794</v>
      </c>
      <c r="AE7" s="280"/>
      <c r="AF7" s="90">
        <v>2</v>
      </c>
      <c r="AG7" s="197" t="s">
        <v>386</v>
      </c>
      <c r="AH7" s="198" t="s">
        <v>387</v>
      </c>
      <c r="AI7" s="93">
        <v>978870719</v>
      </c>
      <c r="AJ7" s="95">
        <v>14233</v>
      </c>
      <c r="AK7" s="94">
        <f>IFERROR(AJ7/AJ16,"-")</f>
        <v>0.72855241605241605</v>
      </c>
      <c r="AL7" s="96">
        <f t="shared" si="6"/>
        <v>68774.729080306337</v>
      </c>
      <c r="AM7" s="97">
        <f t="shared" si="7"/>
        <v>0.72062174067135842</v>
      </c>
      <c r="AN7" s="280"/>
      <c r="AO7" s="90">
        <v>2</v>
      </c>
      <c r="AP7" s="197" t="s">
        <v>386</v>
      </c>
      <c r="AQ7" s="198" t="s">
        <v>387</v>
      </c>
      <c r="AR7" s="93">
        <v>1384006113</v>
      </c>
      <c r="AS7" s="95">
        <v>16920</v>
      </c>
      <c r="AT7" s="94">
        <f>IFERROR(AS7/AS16,"-")</f>
        <v>0.79882913932297817</v>
      </c>
      <c r="AU7" s="96">
        <f t="shared" si="8"/>
        <v>81797.051595744677</v>
      </c>
      <c r="AV7" s="97">
        <f t="shared" si="9"/>
        <v>0.7868303571428571</v>
      </c>
      <c r="AW7" s="280"/>
      <c r="AX7" s="90">
        <v>2</v>
      </c>
      <c r="AY7" s="197" t="s">
        <v>384</v>
      </c>
      <c r="AZ7" s="198" t="s">
        <v>385</v>
      </c>
      <c r="BA7" s="93">
        <v>632858565</v>
      </c>
      <c r="BB7" s="95">
        <v>13530</v>
      </c>
      <c r="BC7" s="94">
        <f>IFERROR(BB7/BB16,"-")</f>
        <v>0.7558236970001676</v>
      </c>
      <c r="BD7" s="96">
        <f t="shared" si="10"/>
        <v>46774.468957871395</v>
      </c>
      <c r="BE7" s="97">
        <f t="shared" si="11"/>
        <v>0.7405582922824302</v>
      </c>
      <c r="BF7" s="280"/>
      <c r="BG7" s="90">
        <v>2</v>
      </c>
      <c r="BH7" s="197" t="s">
        <v>384</v>
      </c>
      <c r="BI7" s="198" t="s">
        <v>385</v>
      </c>
      <c r="BJ7" s="93">
        <v>683322706</v>
      </c>
      <c r="BK7" s="95">
        <v>14759</v>
      </c>
      <c r="BL7" s="94">
        <f>IFERROR(BK7/BK16,"-")</f>
        <v>0.71110575764875938</v>
      </c>
      <c r="BM7" s="96">
        <f t="shared" si="12"/>
        <v>46298.713056440138</v>
      </c>
      <c r="BN7" s="97">
        <f t="shared" si="13"/>
        <v>0.69157958858535218</v>
      </c>
      <c r="BO7" s="280"/>
      <c r="BP7" s="90">
        <v>2</v>
      </c>
      <c r="BQ7" s="197" t="s">
        <v>380</v>
      </c>
      <c r="BR7" s="198" t="s">
        <v>381</v>
      </c>
      <c r="BS7" s="93">
        <v>1891168084</v>
      </c>
      <c r="BT7" s="95">
        <v>10157</v>
      </c>
      <c r="BU7" s="94">
        <f>IFERROR(BT7/BT16,"-")</f>
        <v>0.6586900129701686</v>
      </c>
      <c r="BV7" s="96">
        <f t="shared" si="14"/>
        <v>186193.56936103181</v>
      </c>
      <c r="BW7" s="97">
        <f t="shared" si="15"/>
        <v>0.64272606467126492</v>
      </c>
      <c r="BX7" s="280"/>
      <c r="BY7" s="90">
        <v>2</v>
      </c>
      <c r="BZ7" s="197" t="s">
        <v>386</v>
      </c>
      <c r="CA7" s="198" t="s">
        <v>387</v>
      </c>
      <c r="CB7" s="93">
        <v>15196404141</v>
      </c>
      <c r="CC7" s="95">
        <v>227822</v>
      </c>
      <c r="CD7" s="94">
        <f>IFERROR(CC7/CC16,"-")</f>
        <v>0.65837087727105903</v>
      </c>
      <c r="CE7" s="96">
        <f t="shared" si="16"/>
        <v>66702.970481340701</v>
      </c>
      <c r="CF7" s="97">
        <f t="shared" si="17"/>
        <v>0.61082541946623625</v>
      </c>
      <c r="CI7" s="126">
        <v>2</v>
      </c>
      <c r="CJ7" s="126" t="s">
        <v>66</v>
      </c>
      <c r="CK7" s="54">
        <f>市区町村別_要介護度別被保険者数!D6</f>
        <v>9493</v>
      </c>
      <c r="CL7" s="54">
        <f>市区町村別_要介護度別被保険者数!E6</f>
        <v>229</v>
      </c>
      <c r="CM7" s="54">
        <f>市区町村別_要介護度別被保険者数!F6</f>
        <v>339</v>
      </c>
      <c r="CN7" s="54">
        <f>市区町村別_要介護度別被保険者数!G6</f>
        <v>672</v>
      </c>
      <c r="CO7" s="54">
        <f>市区町村別_要介護度別被保険者数!H6</f>
        <v>774</v>
      </c>
      <c r="CP7" s="54">
        <f>市区町村別_要介護度別被保険者数!I6</f>
        <v>710</v>
      </c>
      <c r="CQ7" s="54">
        <f>市区町村別_要介護度別被保険者数!J6</f>
        <v>781</v>
      </c>
      <c r="CR7" s="54">
        <f>市区町村別_要介護度別被保険者数!K6</f>
        <v>527</v>
      </c>
      <c r="CS7" s="54">
        <f>市区町村別_要介護度別被保険者数!L6</f>
        <v>13525</v>
      </c>
    </row>
    <row r="8" spans="2:97" ht="13.5" customHeight="1">
      <c r="B8" s="277"/>
      <c r="C8" s="285"/>
      <c r="D8" s="280"/>
      <c r="E8" s="90">
        <v>3</v>
      </c>
      <c r="F8" s="197" t="s">
        <v>390</v>
      </c>
      <c r="G8" s="198" t="s">
        <v>391</v>
      </c>
      <c r="H8" s="93">
        <v>6724160865</v>
      </c>
      <c r="I8" s="95">
        <v>129689</v>
      </c>
      <c r="J8" s="94">
        <f>IFERROR(I8/I16,"-")</f>
        <v>0.55602287733017786</v>
      </c>
      <c r="K8" s="96">
        <f t="shared" si="0"/>
        <v>51848.351556415735</v>
      </c>
      <c r="L8" s="97">
        <f t="shared" si="1"/>
        <v>0.50221699008259979</v>
      </c>
      <c r="M8" s="280"/>
      <c r="N8" s="90">
        <v>3</v>
      </c>
      <c r="O8" s="197" t="s">
        <v>390</v>
      </c>
      <c r="P8" s="198" t="s">
        <v>391</v>
      </c>
      <c r="Q8" s="93">
        <v>306465508</v>
      </c>
      <c r="R8" s="95">
        <v>5576</v>
      </c>
      <c r="S8" s="94">
        <f>IFERROR(R8/R16,"-")</f>
        <v>0.64269248501613652</v>
      </c>
      <c r="T8" s="96">
        <f t="shared" si="2"/>
        <v>54961.532998565279</v>
      </c>
      <c r="U8" s="97">
        <f t="shared" si="3"/>
        <v>0.64040427242448605</v>
      </c>
      <c r="V8" s="280"/>
      <c r="W8" s="90">
        <v>3</v>
      </c>
      <c r="X8" s="197" t="s">
        <v>396</v>
      </c>
      <c r="Y8" s="198" t="s">
        <v>397</v>
      </c>
      <c r="Z8" s="93">
        <v>502050675</v>
      </c>
      <c r="AA8" s="95">
        <v>6064</v>
      </c>
      <c r="AB8" s="94">
        <f>IFERROR(AA8/AA16,"-")</f>
        <v>0.65022517692472659</v>
      </c>
      <c r="AC8" s="96">
        <f t="shared" si="4"/>
        <v>82791.997856200527</v>
      </c>
      <c r="AD8" s="97">
        <f t="shared" si="5"/>
        <v>0.64751735184196479</v>
      </c>
      <c r="AE8" s="280"/>
      <c r="AF8" s="90">
        <v>3</v>
      </c>
      <c r="AG8" s="197" t="s">
        <v>390</v>
      </c>
      <c r="AH8" s="198" t="s">
        <v>391</v>
      </c>
      <c r="AI8" s="93">
        <v>761507391</v>
      </c>
      <c r="AJ8" s="95">
        <v>12652</v>
      </c>
      <c r="AK8" s="94">
        <f>IFERROR(AJ8/AJ16,"-")</f>
        <v>0.64762489762489761</v>
      </c>
      <c r="AL8" s="96">
        <f t="shared" si="6"/>
        <v>60188.696727790069</v>
      </c>
      <c r="AM8" s="97">
        <f t="shared" si="7"/>
        <v>0.64057516075135434</v>
      </c>
      <c r="AN8" s="280"/>
      <c r="AO8" s="90">
        <v>3</v>
      </c>
      <c r="AP8" s="197" t="s">
        <v>380</v>
      </c>
      <c r="AQ8" s="198" t="s">
        <v>381</v>
      </c>
      <c r="AR8" s="93">
        <v>2447317436</v>
      </c>
      <c r="AS8" s="95">
        <v>14255</v>
      </c>
      <c r="AT8" s="94">
        <f>IFERROR(AS8/AS16,"-")</f>
        <v>0.67300882866720169</v>
      </c>
      <c r="AU8" s="96">
        <f t="shared" si="8"/>
        <v>171681.33539109083</v>
      </c>
      <c r="AV8" s="97">
        <f t="shared" si="9"/>
        <v>0.66289992559523814</v>
      </c>
      <c r="AW8" s="280"/>
      <c r="AX8" s="90">
        <v>3</v>
      </c>
      <c r="AY8" s="197" t="s">
        <v>380</v>
      </c>
      <c r="AZ8" s="198" t="s">
        <v>381</v>
      </c>
      <c r="BA8" s="93">
        <v>2009273382</v>
      </c>
      <c r="BB8" s="95">
        <v>11784</v>
      </c>
      <c r="BC8" s="94">
        <f>IFERROR(BB8/BB16,"-")</f>
        <v>0.65828724652254067</v>
      </c>
      <c r="BD8" s="96">
        <f t="shared" si="10"/>
        <v>170508.60336048881</v>
      </c>
      <c r="BE8" s="97">
        <f t="shared" si="11"/>
        <v>0.64499178981937599</v>
      </c>
      <c r="BF8" s="280"/>
      <c r="BG8" s="90">
        <v>3</v>
      </c>
      <c r="BH8" s="197" t="s">
        <v>380</v>
      </c>
      <c r="BI8" s="198" t="s">
        <v>381</v>
      </c>
      <c r="BJ8" s="93">
        <v>2622321377</v>
      </c>
      <c r="BK8" s="95">
        <v>14175</v>
      </c>
      <c r="BL8" s="94">
        <f>IFERROR(BK8/BK16,"-")</f>
        <v>0.68296795952782463</v>
      </c>
      <c r="BM8" s="96">
        <f t="shared" si="12"/>
        <v>184996.21707231039</v>
      </c>
      <c r="BN8" s="97">
        <f t="shared" si="13"/>
        <v>0.66421442294175526</v>
      </c>
      <c r="BO8" s="280"/>
      <c r="BP8" s="90">
        <v>3</v>
      </c>
      <c r="BQ8" s="197" t="s">
        <v>404</v>
      </c>
      <c r="BR8" s="198" t="s">
        <v>405</v>
      </c>
      <c r="BS8" s="93">
        <v>1932054718</v>
      </c>
      <c r="BT8" s="95">
        <v>10146</v>
      </c>
      <c r="BU8" s="94">
        <f>IFERROR(BT8/BT16,"-")</f>
        <v>0.65797665369649805</v>
      </c>
      <c r="BV8" s="96">
        <f t="shared" si="14"/>
        <v>190425.26296077273</v>
      </c>
      <c r="BW8" s="97">
        <f t="shared" si="15"/>
        <v>0.64202999430487884</v>
      </c>
      <c r="BX8" s="280"/>
      <c r="BY8" s="90">
        <v>3</v>
      </c>
      <c r="BZ8" s="197" t="s">
        <v>390</v>
      </c>
      <c r="CA8" s="198" t="s">
        <v>391</v>
      </c>
      <c r="CB8" s="93">
        <v>10812021939</v>
      </c>
      <c r="CC8" s="95">
        <v>197432</v>
      </c>
      <c r="CD8" s="94">
        <f>IFERROR(CC8/CC16,"-")</f>
        <v>0.57054840639349902</v>
      </c>
      <c r="CE8" s="96">
        <f t="shared" si="16"/>
        <v>54763.270082863972</v>
      </c>
      <c r="CF8" s="97">
        <f t="shared" si="17"/>
        <v>0.52934520904942439</v>
      </c>
      <c r="CI8" s="126">
        <v>3</v>
      </c>
      <c r="CJ8" s="126" t="s">
        <v>67</v>
      </c>
      <c r="CK8" s="54">
        <f>市区町村別_要介護度別被保険者数!D7</f>
        <v>6131</v>
      </c>
      <c r="CL8" s="54">
        <f>市区町村別_要介護度別被保険者数!E7</f>
        <v>217</v>
      </c>
      <c r="CM8" s="54">
        <f>市区町村別_要介護度別被保険者数!F7</f>
        <v>201</v>
      </c>
      <c r="CN8" s="54">
        <f>市区町村別_要介護度別被保険者数!G7</f>
        <v>412</v>
      </c>
      <c r="CO8" s="54">
        <f>市区町村別_要介護度別被保険者数!H7</f>
        <v>501</v>
      </c>
      <c r="CP8" s="54">
        <f>市区町村別_要介護度別被保険者数!I7</f>
        <v>450</v>
      </c>
      <c r="CQ8" s="54">
        <f>市区町村別_要介護度別被保険者数!J7</f>
        <v>446</v>
      </c>
      <c r="CR8" s="54">
        <f>市区町村別_要介護度別被保険者数!K7</f>
        <v>340</v>
      </c>
      <c r="CS8" s="54">
        <f>市区町村別_要介護度別被保険者数!L7</f>
        <v>8698</v>
      </c>
    </row>
    <row r="9" spans="2:97" ht="13.5" customHeight="1">
      <c r="B9" s="277"/>
      <c r="C9" s="285"/>
      <c r="D9" s="280"/>
      <c r="E9" s="90">
        <v>4</v>
      </c>
      <c r="F9" s="197" t="s">
        <v>394</v>
      </c>
      <c r="G9" s="198" t="s">
        <v>395</v>
      </c>
      <c r="H9" s="93">
        <v>4213731522</v>
      </c>
      <c r="I9" s="95">
        <v>122433</v>
      </c>
      <c r="J9" s="94">
        <f>IFERROR(I9/I16,"-")</f>
        <v>0.52491382414981735</v>
      </c>
      <c r="K9" s="96">
        <f t="shared" si="0"/>
        <v>34416.632133493418</v>
      </c>
      <c r="L9" s="97">
        <f t="shared" si="1"/>
        <v>0.47411833499204209</v>
      </c>
      <c r="M9" s="280"/>
      <c r="N9" s="90">
        <v>4</v>
      </c>
      <c r="O9" s="197" t="s">
        <v>396</v>
      </c>
      <c r="P9" s="198" t="s">
        <v>397</v>
      </c>
      <c r="Q9" s="93">
        <v>429833973</v>
      </c>
      <c r="R9" s="95">
        <v>5459</v>
      </c>
      <c r="S9" s="94">
        <f>IFERROR(R9/R16,"-")</f>
        <v>0.62920700783771322</v>
      </c>
      <c r="T9" s="96">
        <f t="shared" si="2"/>
        <v>78738.591866642237</v>
      </c>
      <c r="U9" s="97">
        <f t="shared" si="3"/>
        <v>0.62696680831514873</v>
      </c>
      <c r="V9" s="280"/>
      <c r="W9" s="90">
        <v>4</v>
      </c>
      <c r="X9" s="197" t="s">
        <v>380</v>
      </c>
      <c r="Y9" s="198" t="s">
        <v>381</v>
      </c>
      <c r="Z9" s="93">
        <v>812851395</v>
      </c>
      <c r="AA9" s="95">
        <v>6045</v>
      </c>
      <c r="AB9" s="94">
        <f>IFERROR(AA9/AA16,"-")</f>
        <v>0.64818786189148614</v>
      </c>
      <c r="AC9" s="96">
        <f t="shared" si="4"/>
        <v>134466.73200992556</v>
      </c>
      <c r="AD9" s="97">
        <f t="shared" si="5"/>
        <v>0.64548852108916177</v>
      </c>
      <c r="AE9" s="280"/>
      <c r="AF9" s="90">
        <v>4</v>
      </c>
      <c r="AG9" s="197" t="s">
        <v>380</v>
      </c>
      <c r="AH9" s="198" t="s">
        <v>381</v>
      </c>
      <c r="AI9" s="93">
        <v>1837360154</v>
      </c>
      <c r="AJ9" s="95">
        <v>12327</v>
      </c>
      <c r="AK9" s="94">
        <f>IFERROR(AJ9/AJ16,"-")</f>
        <v>0.63098894348894352</v>
      </c>
      <c r="AL9" s="96">
        <f t="shared" si="6"/>
        <v>149051.68767745598</v>
      </c>
      <c r="AM9" s="97">
        <f t="shared" si="7"/>
        <v>0.62412029770644528</v>
      </c>
      <c r="AN9" s="280"/>
      <c r="AO9" s="90">
        <v>4</v>
      </c>
      <c r="AP9" s="197" t="s">
        <v>390</v>
      </c>
      <c r="AQ9" s="198" t="s">
        <v>391</v>
      </c>
      <c r="AR9" s="93">
        <v>842844882</v>
      </c>
      <c r="AS9" s="95">
        <v>13449</v>
      </c>
      <c r="AT9" s="94">
        <f>IFERROR(AS9/AS16,"-")</f>
        <v>0.63495585666399135</v>
      </c>
      <c r="AU9" s="96">
        <f t="shared" si="8"/>
        <v>62669.706446575954</v>
      </c>
      <c r="AV9" s="97">
        <f t="shared" si="9"/>
        <v>0.6254185267857143</v>
      </c>
      <c r="AW9" s="280"/>
      <c r="AX9" s="90">
        <v>4</v>
      </c>
      <c r="AY9" s="197" t="s">
        <v>416</v>
      </c>
      <c r="AZ9" s="198" t="s">
        <v>417</v>
      </c>
      <c r="BA9" s="93">
        <v>515202401</v>
      </c>
      <c r="BB9" s="95">
        <v>10777</v>
      </c>
      <c r="BC9" s="94">
        <f>IFERROR(BB9/BB16,"-")</f>
        <v>0.60203340595497457</v>
      </c>
      <c r="BD9" s="96">
        <f t="shared" si="10"/>
        <v>47805.734527233923</v>
      </c>
      <c r="BE9" s="97">
        <f t="shared" si="11"/>
        <v>0.58987411056376571</v>
      </c>
      <c r="BF9" s="280"/>
      <c r="BG9" s="90">
        <v>4</v>
      </c>
      <c r="BH9" s="197" t="s">
        <v>404</v>
      </c>
      <c r="BI9" s="198" t="s">
        <v>405</v>
      </c>
      <c r="BJ9" s="93">
        <v>2314122834</v>
      </c>
      <c r="BK9" s="95">
        <v>13488</v>
      </c>
      <c r="BL9" s="94">
        <f>IFERROR(BK9/BK16,"-")</f>
        <v>0.64986750180679353</v>
      </c>
      <c r="BM9" s="96">
        <f t="shared" si="12"/>
        <v>171569.01201067615</v>
      </c>
      <c r="BN9" s="97">
        <f t="shared" si="13"/>
        <v>0.63202286678225017</v>
      </c>
      <c r="BO9" s="280"/>
      <c r="BP9" s="90">
        <v>4</v>
      </c>
      <c r="BQ9" s="197" t="s">
        <v>384</v>
      </c>
      <c r="BR9" s="198" t="s">
        <v>385</v>
      </c>
      <c r="BS9" s="93">
        <v>467045530</v>
      </c>
      <c r="BT9" s="95">
        <v>9949</v>
      </c>
      <c r="BU9" s="94">
        <f>IFERROR(BT9/BT16,"-")</f>
        <v>0.64520103761348901</v>
      </c>
      <c r="BV9" s="96">
        <f t="shared" si="14"/>
        <v>46943.967232887728</v>
      </c>
      <c r="BW9" s="97">
        <f t="shared" si="15"/>
        <v>0.62956400683414537</v>
      </c>
      <c r="BX9" s="280"/>
      <c r="BY9" s="90">
        <v>4</v>
      </c>
      <c r="BZ9" s="197" t="s">
        <v>380</v>
      </c>
      <c r="CA9" s="198" t="s">
        <v>381</v>
      </c>
      <c r="CB9" s="93">
        <v>24219857937</v>
      </c>
      <c r="CC9" s="95">
        <v>181169</v>
      </c>
      <c r="CD9" s="94">
        <f>IFERROR(CC9/CC16,"-")</f>
        <v>0.52355081363661327</v>
      </c>
      <c r="CE9" s="96">
        <f t="shared" si="16"/>
        <v>133686.54646766279</v>
      </c>
      <c r="CF9" s="97">
        <f t="shared" si="17"/>
        <v>0.48574163346506727</v>
      </c>
      <c r="CI9" s="126">
        <v>4</v>
      </c>
      <c r="CJ9" s="126" t="s">
        <v>68</v>
      </c>
      <c r="CK9" s="54">
        <f>市区町村別_要介護度別被保険者数!D8</f>
        <v>7029</v>
      </c>
      <c r="CL9" s="54">
        <f>市区町村別_要介護度別被保険者数!E8</f>
        <v>194</v>
      </c>
      <c r="CM9" s="54">
        <f>市区町村別_要介護度別被保険者数!F8</f>
        <v>225</v>
      </c>
      <c r="CN9" s="54">
        <f>市区町村別_要介護度別被保険者数!G8</f>
        <v>532</v>
      </c>
      <c r="CO9" s="54">
        <f>市区町村別_要介護度別被保険者数!H8</f>
        <v>526</v>
      </c>
      <c r="CP9" s="54">
        <f>市区町村別_要介護度別被保険者数!I8</f>
        <v>438</v>
      </c>
      <c r="CQ9" s="54">
        <f>市区町村別_要介護度別被保険者数!J8</f>
        <v>552</v>
      </c>
      <c r="CR9" s="54">
        <f>市区町村別_要介護度別被保険者数!K8</f>
        <v>376</v>
      </c>
      <c r="CS9" s="54">
        <f>市区町村別_要介護度別被保険者数!L8</f>
        <v>9872</v>
      </c>
    </row>
    <row r="10" spans="2:97" ht="13.5" customHeight="1">
      <c r="B10" s="277"/>
      <c r="C10" s="285"/>
      <c r="D10" s="280"/>
      <c r="E10" s="90">
        <v>5</v>
      </c>
      <c r="F10" s="197" t="s">
        <v>416</v>
      </c>
      <c r="G10" s="198" t="s">
        <v>417</v>
      </c>
      <c r="H10" s="93">
        <v>3352685573</v>
      </c>
      <c r="I10" s="95">
        <v>110324</v>
      </c>
      <c r="J10" s="94">
        <f>IFERROR(I10/I16,"-")</f>
        <v>0.47299823360943904</v>
      </c>
      <c r="K10" s="96">
        <f t="shared" si="0"/>
        <v>30389.449013813857</v>
      </c>
      <c r="L10" s="97">
        <f t="shared" si="1"/>
        <v>0.42722657445020584</v>
      </c>
      <c r="M10" s="280"/>
      <c r="N10" s="90">
        <v>5</v>
      </c>
      <c r="O10" s="197" t="s">
        <v>380</v>
      </c>
      <c r="P10" s="198" t="s">
        <v>381</v>
      </c>
      <c r="Q10" s="93">
        <v>632111992</v>
      </c>
      <c r="R10" s="95">
        <v>5324</v>
      </c>
      <c r="S10" s="94">
        <f>IFERROR(R10/R16,"-")</f>
        <v>0.61364684186260954</v>
      </c>
      <c r="T10" s="96">
        <f t="shared" si="2"/>
        <v>118728.77385424492</v>
      </c>
      <c r="U10" s="97">
        <f t="shared" si="3"/>
        <v>0.61146204203514409</v>
      </c>
      <c r="V10" s="280"/>
      <c r="W10" s="90">
        <v>5</v>
      </c>
      <c r="X10" s="197" t="s">
        <v>390</v>
      </c>
      <c r="Y10" s="198" t="s">
        <v>391</v>
      </c>
      <c r="Z10" s="93">
        <v>349224078</v>
      </c>
      <c r="AA10" s="95">
        <v>6041</v>
      </c>
      <c r="AB10" s="94">
        <f>IFERROR(AA10/AA16,"-")</f>
        <v>0.64775895346343559</v>
      </c>
      <c r="AC10" s="96">
        <f t="shared" si="4"/>
        <v>57808.984936268833</v>
      </c>
      <c r="AD10" s="97">
        <f t="shared" si="5"/>
        <v>0.6450613988254138</v>
      </c>
      <c r="AE10" s="280"/>
      <c r="AF10" s="90">
        <v>5</v>
      </c>
      <c r="AG10" s="197" t="s">
        <v>416</v>
      </c>
      <c r="AH10" s="198" t="s">
        <v>417</v>
      </c>
      <c r="AI10" s="93">
        <v>355997618</v>
      </c>
      <c r="AJ10" s="95">
        <v>11231</v>
      </c>
      <c r="AK10" s="94">
        <f>IFERROR(AJ10/AJ16,"-")</f>
        <v>0.57488738738738743</v>
      </c>
      <c r="AL10" s="96">
        <f t="shared" si="6"/>
        <v>31697.766717122249</v>
      </c>
      <c r="AM10" s="97">
        <f t="shared" si="7"/>
        <v>0.5686294364842287</v>
      </c>
      <c r="AN10" s="280"/>
      <c r="AO10" s="90">
        <v>5</v>
      </c>
      <c r="AP10" s="197" t="s">
        <v>416</v>
      </c>
      <c r="AQ10" s="198" t="s">
        <v>417</v>
      </c>
      <c r="AR10" s="93">
        <v>477064047</v>
      </c>
      <c r="AS10" s="95">
        <v>12990</v>
      </c>
      <c r="AT10" s="94">
        <f>IFERROR(AS10/AS16,"-")</f>
        <v>0.61328549171427227</v>
      </c>
      <c r="AU10" s="96">
        <f t="shared" si="8"/>
        <v>36725.484757505772</v>
      </c>
      <c r="AV10" s="97">
        <f t="shared" si="9"/>
        <v>0.6040736607142857</v>
      </c>
      <c r="AW10" s="280"/>
      <c r="AX10" s="90">
        <v>5</v>
      </c>
      <c r="AY10" s="197" t="s">
        <v>390</v>
      </c>
      <c r="AZ10" s="198" t="s">
        <v>391</v>
      </c>
      <c r="BA10" s="93">
        <v>656434048</v>
      </c>
      <c r="BB10" s="95">
        <v>10664</v>
      </c>
      <c r="BC10" s="94">
        <f>IFERROR(BB10/BB16,"-")</f>
        <v>0.59572090944639966</v>
      </c>
      <c r="BD10" s="96">
        <f t="shared" si="10"/>
        <v>61556.081020255064</v>
      </c>
      <c r="BE10" s="97">
        <f t="shared" si="11"/>
        <v>0.58368910782703887</v>
      </c>
      <c r="BF10" s="280"/>
      <c r="BG10" s="90">
        <v>5</v>
      </c>
      <c r="BH10" s="197" t="s">
        <v>416</v>
      </c>
      <c r="BI10" s="198" t="s">
        <v>417</v>
      </c>
      <c r="BJ10" s="93">
        <v>769715143</v>
      </c>
      <c r="BK10" s="95">
        <v>12781</v>
      </c>
      <c r="BL10" s="94">
        <f>IFERROR(BK10/BK16,"-")</f>
        <v>0.61580342086244277</v>
      </c>
      <c r="BM10" s="96">
        <f t="shared" si="12"/>
        <v>60223.389640873174</v>
      </c>
      <c r="BN10" s="97">
        <f t="shared" si="13"/>
        <v>0.5988941474157724</v>
      </c>
      <c r="BO10" s="280"/>
      <c r="BP10" s="90">
        <v>5</v>
      </c>
      <c r="BQ10" s="197" t="s">
        <v>416</v>
      </c>
      <c r="BR10" s="198" t="s">
        <v>417</v>
      </c>
      <c r="BS10" s="93">
        <v>762159903</v>
      </c>
      <c r="BT10" s="95">
        <v>9870</v>
      </c>
      <c r="BU10" s="94">
        <f>IFERROR(BT10/BT16,"-")</f>
        <v>0.6400778210116731</v>
      </c>
      <c r="BV10" s="96">
        <f t="shared" si="14"/>
        <v>77219.848328267472</v>
      </c>
      <c r="BW10" s="97">
        <f t="shared" si="15"/>
        <v>0.6245649560210087</v>
      </c>
      <c r="BX10" s="280"/>
      <c r="BY10" s="90">
        <v>5</v>
      </c>
      <c r="BZ10" s="197" t="s">
        <v>416</v>
      </c>
      <c r="CA10" s="198" t="s">
        <v>417</v>
      </c>
      <c r="CB10" s="93">
        <v>6518780572</v>
      </c>
      <c r="CC10" s="95">
        <v>179323</v>
      </c>
      <c r="CD10" s="94">
        <f>IFERROR(CC10/CC16,"-")</f>
        <v>0.51821615482647909</v>
      </c>
      <c r="CE10" s="96">
        <f t="shared" si="16"/>
        <v>36352.172180924921</v>
      </c>
      <c r="CF10" s="97">
        <f t="shared" si="17"/>
        <v>0.48079222680401312</v>
      </c>
      <c r="CI10" s="126">
        <v>5</v>
      </c>
      <c r="CJ10" s="126" t="s">
        <v>69</v>
      </c>
      <c r="CK10" s="54">
        <f>市区町村別_要介護度別被保険者数!D9</f>
        <v>6203</v>
      </c>
      <c r="CL10" s="54">
        <f>市区町村別_要介護度別被保険者数!E9</f>
        <v>170</v>
      </c>
      <c r="CM10" s="54">
        <f>市区町村別_要介護度別被保険者数!F9</f>
        <v>215</v>
      </c>
      <c r="CN10" s="54">
        <f>市区町村別_要介護度別被保険者数!G9</f>
        <v>370</v>
      </c>
      <c r="CO10" s="54">
        <f>市区町村別_要介護度別被保険者数!H9</f>
        <v>471</v>
      </c>
      <c r="CP10" s="54">
        <f>市区町村別_要介護度別被保険者数!I9</f>
        <v>389</v>
      </c>
      <c r="CQ10" s="54">
        <f>市区町村別_要介護度別被保険者数!J9</f>
        <v>418</v>
      </c>
      <c r="CR10" s="54">
        <f>市区町村別_要介護度別被保険者数!K9</f>
        <v>305</v>
      </c>
      <c r="CS10" s="54">
        <f>市区町村別_要介護度別被保険者数!L9</f>
        <v>8541</v>
      </c>
    </row>
    <row r="11" spans="2:97" ht="13.5" customHeight="1">
      <c r="B11" s="277"/>
      <c r="C11" s="285"/>
      <c r="D11" s="280"/>
      <c r="E11" s="90">
        <v>6</v>
      </c>
      <c r="F11" s="197" t="s">
        <v>392</v>
      </c>
      <c r="G11" s="198" t="s">
        <v>393</v>
      </c>
      <c r="H11" s="93">
        <v>5235415841</v>
      </c>
      <c r="I11" s="95">
        <v>107602</v>
      </c>
      <c r="J11" s="94">
        <f>IFERROR(I11/I16,"-")</f>
        <v>0.46132805131107341</v>
      </c>
      <c r="K11" s="96">
        <f t="shared" si="0"/>
        <v>48655.376675154737</v>
      </c>
      <c r="L11" s="97">
        <f t="shared" si="1"/>
        <v>0.41668570631948665</v>
      </c>
      <c r="M11" s="280"/>
      <c r="N11" s="90">
        <v>6</v>
      </c>
      <c r="O11" s="197" t="s">
        <v>416</v>
      </c>
      <c r="P11" s="198" t="s">
        <v>417</v>
      </c>
      <c r="Q11" s="93">
        <v>129656495</v>
      </c>
      <c r="R11" s="95">
        <v>5312</v>
      </c>
      <c r="S11" s="94">
        <f>IFERROR(R11/R16,"-")</f>
        <v>0.61226371599815588</v>
      </c>
      <c r="T11" s="96">
        <f t="shared" si="2"/>
        <v>24408.225715361445</v>
      </c>
      <c r="U11" s="97">
        <f t="shared" si="3"/>
        <v>0.61008384058803267</v>
      </c>
      <c r="V11" s="280"/>
      <c r="W11" s="90">
        <v>6</v>
      </c>
      <c r="X11" s="197" t="s">
        <v>416</v>
      </c>
      <c r="Y11" s="198" t="s">
        <v>417</v>
      </c>
      <c r="Z11" s="93">
        <v>156299392</v>
      </c>
      <c r="AA11" s="95">
        <v>6038</v>
      </c>
      <c r="AB11" s="94">
        <f>IFERROR(AA11/AA16,"-")</f>
        <v>0.64743727214239755</v>
      </c>
      <c r="AC11" s="96">
        <f t="shared" si="4"/>
        <v>25885.954289499834</v>
      </c>
      <c r="AD11" s="97">
        <f t="shared" si="5"/>
        <v>0.64474105712760277</v>
      </c>
      <c r="AE11" s="280"/>
      <c r="AF11" s="90">
        <v>6</v>
      </c>
      <c r="AG11" s="197" t="s">
        <v>414</v>
      </c>
      <c r="AH11" s="198" t="s">
        <v>415</v>
      </c>
      <c r="AI11" s="93">
        <v>526396663</v>
      </c>
      <c r="AJ11" s="95">
        <v>10085</v>
      </c>
      <c r="AK11" s="94">
        <f>IFERROR(AJ11/AJ16,"-")</f>
        <v>0.5162264537264537</v>
      </c>
      <c r="AL11" s="96">
        <f t="shared" si="6"/>
        <v>52196.000297471495</v>
      </c>
      <c r="AM11" s="97">
        <f t="shared" si="7"/>
        <v>0.51060705787048755</v>
      </c>
      <c r="AN11" s="280"/>
      <c r="AO11" s="90">
        <v>6</v>
      </c>
      <c r="AP11" s="197" t="s">
        <v>414</v>
      </c>
      <c r="AQ11" s="198" t="s">
        <v>415</v>
      </c>
      <c r="AR11" s="93">
        <v>784202541</v>
      </c>
      <c r="AS11" s="95">
        <v>11384</v>
      </c>
      <c r="AT11" s="94">
        <f>IFERROR(AS11/AS16,"-")</f>
        <v>0.5374628204522921</v>
      </c>
      <c r="AU11" s="96">
        <f t="shared" si="8"/>
        <v>68886.379216444126</v>
      </c>
      <c r="AV11" s="97">
        <f t="shared" si="9"/>
        <v>0.52938988095238093</v>
      </c>
      <c r="AW11" s="280"/>
      <c r="AX11" s="90">
        <v>6</v>
      </c>
      <c r="AY11" s="197" t="s">
        <v>404</v>
      </c>
      <c r="AZ11" s="198" t="s">
        <v>405</v>
      </c>
      <c r="BA11" s="93">
        <v>1395613347</v>
      </c>
      <c r="BB11" s="95">
        <v>10007</v>
      </c>
      <c r="BC11" s="94">
        <f>IFERROR(BB11/BB16,"-")</f>
        <v>0.55901904921512768</v>
      </c>
      <c r="BD11" s="96">
        <f t="shared" si="10"/>
        <v>139463.71010292796</v>
      </c>
      <c r="BE11" s="97">
        <f t="shared" si="11"/>
        <v>0.54772851669403388</v>
      </c>
      <c r="BF11" s="280"/>
      <c r="BG11" s="90">
        <v>6</v>
      </c>
      <c r="BH11" s="197" t="s">
        <v>390</v>
      </c>
      <c r="BI11" s="198" t="s">
        <v>391</v>
      </c>
      <c r="BJ11" s="93">
        <v>674811912</v>
      </c>
      <c r="BK11" s="95">
        <v>11321</v>
      </c>
      <c r="BL11" s="94">
        <f>IFERROR(BK11/BK16,"-")</f>
        <v>0.545458925560106</v>
      </c>
      <c r="BM11" s="96">
        <f t="shared" si="12"/>
        <v>59607.09407296175</v>
      </c>
      <c r="BN11" s="97">
        <f t="shared" si="13"/>
        <v>0.53048123330678043</v>
      </c>
      <c r="BO11" s="280"/>
      <c r="BP11" s="90">
        <v>6</v>
      </c>
      <c r="BQ11" s="197" t="s">
        <v>458</v>
      </c>
      <c r="BR11" s="198" t="s">
        <v>459</v>
      </c>
      <c r="BS11" s="93">
        <v>492255851</v>
      </c>
      <c r="BT11" s="95">
        <v>9111</v>
      </c>
      <c r="BU11" s="94">
        <f>IFERROR(BT11/BT16,"-")</f>
        <v>0.59085603112840468</v>
      </c>
      <c r="BV11" s="96">
        <f t="shared" si="14"/>
        <v>54028.740094391396</v>
      </c>
      <c r="BW11" s="97">
        <f t="shared" si="15"/>
        <v>0.57653610074036576</v>
      </c>
      <c r="BX11" s="280"/>
      <c r="BY11" s="90">
        <v>6</v>
      </c>
      <c r="BZ11" s="197" t="s">
        <v>394</v>
      </c>
      <c r="CA11" s="198" t="s">
        <v>395</v>
      </c>
      <c r="CB11" s="93">
        <v>5944172052</v>
      </c>
      <c r="CC11" s="95">
        <v>171121</v>
      </c>
      <c r="CD11" s="94">
        <f>IFERROR(CC11/CC16,"-")</f>
        <v>0.49451362418686912</v>
      </c>
      <c r="CE11" s="96">
        <f t="shared" si="16"/>
        <v>34736.66032807195</v>
      </c>
      <c r="CF11" s="97">
        <f t="shared" si="17"/>
        <v>0.45880141779319739</v>
      </c>
      <c r="CI11" s="126">
        <v>6</v>
      </c>
      <c r="CJ11" s="126" t="s">
        <v>70</v>
      </c>
      <c r="CK11" s="54">
        <f>市区町村別_要介護度別被保険者数!D10</f>
        <v>8619</v>
      </c>
      <c r="CL11" s="54">
        <f>市区町村別_要介護度別被保険者数!E10</f>
        <v>196</v>
      </c>
      <c r="CM11" s="54">
        <f>市区町村別_要介護度別被保険者数!F10</f>
        <v>249</v>
      </c>
      <c r="CN11" s="54">
        <f>市区町村別_要介護度別被保険者数!G10</f>
        <v>634</v>
      </c>
      <c r="CO11" s="54">
        <f>市区町村別_要介護度別被保険者数!H10</f>
        <v>666</v>
      </c>
      <c r="CP11" s="54">
        <f>市区町村別_要介護度別被保険者数!I10</f>
        <v>575</v>
      </c>
      <c r="CQ11" s="54">
        <f>市区町村別_要介護度別被保険者数!J10</f>
        <v>710</v>
      </c>
      <c r="CR11" s="54">
        <f>市区町村別_要介護度別被保険者数!K10</f>
        <v>483</v>
      </c>
      <c r="CS11" s="54">
        <f>市区町村別_要介護度別被保険者数!L10</f>
        <v>12132</v>
      </c>
    </row>
    <row r="12" spans="2:97" ht="13.5" customHeight="1">
      <c r="B12" s="277"/>
      <c r="C12" s="285"/>
      <c r="D12" s="280"/>
      <c r="E12" s="90">
        <v>7</v>
      </c>
      <c r="F12" s="197" t="s">
        <v>380</v>
      </c>
      <c r="G12" s="198" t="s">
        <v>381</v>
      </c>
      <c r="H12" s="93">
        <v>11967454117</v>
      </c>
      <c r="I12" s="95">
        <v>107102</v>
      </c>
      <c r="J12" s="94">
        <f>IFERROR(I12/I16,"-")</f>
        <v>0.45918437344583357</v>
      </c>
      <c r="K12" s="96">
        <f t="shared" si="0"/>
        <v>111738.84817276988</v>
      </c>
      <c r="L12" s="97">
        <f t="shared" si="1"/>
        <v>0.41474947043948684</v>
      </c>
      <c r="M12" s="280"/>
      <c r="N12" s="90">
        <v>7</v>
      </c>
      <c r="O12" s="197" t="s">
        <v>394</v>
      </c>
      <c r="P12" s="198" t="s">
        <v>395</v>
      </c>
      <c r="Q12" s="93">
        <v>188843441</v>
      </c>
      <c r="R12" s="95">
        <v>5118</v>
      </c>
      <c r="S12" s="94">
        <f>IFERROR(R12/R16,"-")</f>
        <v>0.58990318118948826</v>
      </c>
      <c r="T12" s="96">
        <f t="shared" si="2"/>
        <v>36897.897811645176</v>
      </c>
      <c r="U12" s="97">
        <f t="shared" si="3"/>
        <v>0.5878029171930631</v>
      </c>
      <c r="V12" s="280"/>
      <c r="W12" s="90">
        <v>7</v>
      </c>
      <c r="X12" s="197" t="s">
        <v>414</v>
      </c>
      <c r="Y12" s="198" t="s">
        <v>415</v>
      </c>
      <c r="Z12" s="93">
        <v>253775917</v>
      </c>
      <c r="AA12" s="95">
        <v>5722</v>
      </c>
      <c r="AB12" s="94">
        <f>IFERROR(AA12/AA16,"-")</f>
        <v>0.61355350632639927</v>
      </c>
      <c r="AC12" s="96">
        <f t="shared" si="4"/>
        <v>44350.911744145407</v>
      </c>
      <c r="AD12" s="97">
        <f t="shared" si="5"/>
        <v>0.61099839829151092</v>
      </c>
      <c r="AE12" s="280"/>
      <c r="AF12" s="90">
        <v>7</v>
      </c>
      <c r="AG12" s="197" t="s">
        <v>394</v>
      </c>
      <c r="AH12" s="198" t="s">
        <v>395</v>
      </c>
      <c r="AI12" s="93">
        <v>366903589</v>
      </c>
      <c r="AJ12" s="95">
        <v>10063</v>
      </c>
      <c r="AK12" s="94">
        <f>IFERROR(AJ12/AJ16,"-")</f>
        <v>0.51510032760032765</v>
      </c>
      <c r="AL12" s="96">
        <f t="shared" si="6"/>
        <v>36460.656762396902</v>
      </c>
      <c r="AM12" s="97">
        <f t="shared" si="7"/>
        <v>0.50949319021821682</v>
      </c>
      <c r="AN12" s="280"/>
      <c r="AO12" s="90">
        <v>7</v>
      </c>
      <c r="AP12" s="197" t="s">
        <v>396</v>
      </c>
      <c r="AQ12" s="198" t="s">
        <v>397</v>
      </c>
      <c r="AR12" s="93">
        <v>1011923246</v>
      </c>
      <c r="AS12" s="95">
        <v>10558</v>
      </c>
      <c r="AT12" s="94">
        <f>IFERROR(AS12/AS16,"-")</f>
        <v>0.49846560596761247</v>
      </c>
      <c r="AU12" s="96">
        <f t="shared" si="8"/>
        <v>95844.217275999239</v>
      </c>
      <c r="AV12" s="97">
        <f t="shared" si="9"/>
        <v>0.49097842261904762</v>
      </c>
      <c r="AW12" s="280"/>
      <c r="AX12" s="90">
        <v>7</v>
      </c>
      <c r="AY12" s="197" t="s">
        <v>414</v>
      </c>
      <c r="AZ12" s="198" t="s">
        <v>415</v>
      </c>
      <c r="BA12" s="93">
        <v>679621239</v>
      </c>
      <c r="BB12" s="95">
        <v>9264</v>
      </c>
      <c r="BC12" s="94">
        <f>IFERROR(BB12/BB16,"-")</f>
        <v>0.51751298810122337</v>
      </c>
      <c r="BD12" s="96">
        <f t="shared" si="10"/>
        <v>73361.532707253893</v>
      </c>
      <c r="BE12" s="97">
        <f t="shared" si="11"/>
        <v>0.50706075533661743</v>
      </c>
      <c r="BF12" s="280"/>
      <c r="BG12" s="90">
        <v>7</v>
      </c>
      <c r="BH12" s="197" t="s">
        <v>458</v>
      </c>
      <c r="BI12" s="198" t="s">
        <v>459</v>
      </c>
      <c r="BJ12" s="93">
        <v>399181333</v>
      </c>
      <c r="BK12" s="95">
        <v>10568</v>
      </c>
      <c r="BL12" s="94">
        <f>IFERROR(BK12/BK16,"-")</f>
        <v>0.50917851120211999</v>
      </c>
      <c r="BM12" s="96">
        <f t="shared" si="12"/>
        <v>37772.646953065858</v>
      </c>
      <c r="BN12" s="97">
        <f t="shared" si="13"/>
        <v>0.49519703856426595</v>
      </c>
      <c r="BO12" s="280"/>
      <c r="BP12" s="90">
        <v>7</v>
      </c>
      <c r="BQ12" s="197" t="s">
        <v>496</v>
      </c>
      <c r="BR12" s="198" t="s">
        <v>497</v>
      </c>
      <c r="BS12" s="93">
        <v>209733295</v>
      </c>
      <c r="BT12" s="95">
        <v>8701</v>
      </c>
      <c r="BU12" s="94">
        <f>IFERROR(BT12/BT16,"-")</f>
        <v>0.56426718547341115</v>
      </c>
      <c r="BV12" s="96">
        <f t="shared" si="14"/>
        <v>24104.5046546374</v>
      </c>
      <c r="BW12" s="97">
        <f t="shared" si="15"/>
        <v>0.55059165981142821</v>
      </c>
      <c r="BX12" s="280"/>
      <c r="BY12" s="90">
        <v>7</v>
      </c>
      <c r="BZ12" s="197" t="s">
        <v>414</v>
      </c>
      <c r="CA12" s="198" t="s">
        <v>415</v>
      </c>
      <c r="CB12" s="93">
        <v>7718446211</v>
      </c>
      <c r="CC12" s="95">
        <v>150102</v>
      </c>
      <c r="CD12" s="94">
        <f>IFERROR(CC12/CC16,"-")</f>
        <v>0.43377191588231384</v>
      </c>
      <c r="CE12" s="96">
        <f t="shared" si="16"/>
        <v>51421.341561071808</v>
      </c>
      <c r="CF12" s="97">
        <f t="shared" si="17"/>
        <v>0.40244628311893055</v>
      </c>
      <c r="CI12" s="126">
        <v>7</v>
      </c>
      <c r="CJ12" s="126" t="s">
        <v>71</v>
      </c>
      <c r="CK12" s="54">
        <f>市区町村別_要介護度別被保険者数!D11</f>
        <v>7798</v>
      </c>
      <c r="CL12" s="54">
        <f>市区町村別_要介護度別被保険者数!E11</f>
        <v>214</v>
      </c>
      <c r="CM12" s="54">
        <f>市区町村別_要介護度別被保険者数!F11</f>
        <v>233</v>
      </c>
      <c r="CN12" s="54">
        <f>市区町村別_要介護度別被保険者数!G11</f>
        <v>538</v>
      </c>
      <c r="CO12" s="54">
        <f>市区町村別_要介護度別被保険者数!H11</f>
        <v>561</v>
      </c>
      <c r="CP12" s="54">
        <f>市区町村別_要介護度別被保険者数!I11</f>
        <v>446</v>
      </c>
      <c r="CQ12" s="54">
        <f>市区町村別_要介護度別被保険者数!J11</f>
        <v>677</v>
      </c>
      <c r="CR12" s="54">
        <f>市区町村別_要介護度別被保険者数!K11</f>
        <v>453</v>
      </c>
      <c r="CS12" s="54">
        <f>市区町村別_要介護度別被保険者数!L11</f>
        <v>10920</v>
      </c>
    </row>
    <row r="13" spans="2:97" ht="13.5" customHeight="1">
      <c r="B13" s="277"/>
      <c r="C13" s="285"/>
      <c r="D13" s="280"/>
      <c r="E13" s="90">
        <v>8</v>
      </c>
      <c r="F13" s="197" t="s">
        <v>498</v>
      </c>
      <c r="G13" s="198" t="s">
        <v>499</v>
      </c>
      <c r="H13" s="93">
        <v>439405927</v>
      </c>
      <c r="I13" s="95">
        <v>105639</v>
      </c>
      <c r="J13" s="94">
        <f>IFERROR(I13/I16,"-")</f>
        <v>0.45291197201214178</v>
      </c>
      <c r="K13" s="96">
        <f t="shared" si="0"/>
        <v>4159.5047946307704</v>
      </c>
      <c r="L13" s="97">
        <f t="shared" si="1"/>
        <v>0.40908404425460726</v>
      </c>
      <c r="M13" s="280"/>
      <c r="N13" s="90">
        <v>8</v>
      </c>
      <c r="O13" s="197" t="s">
        <v>414</v>
      </c>
      <c r="P13" s="198" t="s">
        <v>415</v>
      </c>
      <c r="Q13" s="93">
        <v>227531746</v>
      </c>
      <c r="R13" s="95">
        <v>4910</v>
      </c>
      <c r="S13" s="94">
        <f>IFERROR(R13/R16,"-")</f>
        <v>0.56592899953895803</v>
      </c>
      <c r="T13" s="96">
        <f t="shared" si="2"/>
        <v>46340.477800407331</v>
      </c>
      <c r="U13" s="97">
        <f t="shared" si="3"/>
        <v>0.56391409210979671</v>
      </c>
      <c r="V13" s="280"/>
      <c r="W13" s="90">
        <v>8</v>
      </c>
      <c r="X13" s="197" t="s">
        <v>402</v>
      </c>
      <c r="Y13" s="198" t="s">
        <v>403</v>
      </c>
      <c r="Z13" s="93">
        <v>347197261</v>
      </c>
      <c r="AA13" s="95">
        <v>5455</v>
      </c>
      <c r="AB13" s="94">
        <f>IFERROR(AA13/AA16,"-")</f>
        <v>0.58492386875402103</v>
      </c>
      <c r="AC13" s="96">
        <f t="shared" si="4"/>
        <v>63647.527222731442</v>
      </c>
      <c r="AD13" s="97">
        <f t="shared" si="5"/>
        <v>0.5824879871863321</v>
      </c>
      <c r="AE13" s="280"/>
      <c r="AF13" s="90">
        <v>8</v>
      </c>
      <c r="AG13" s="197" t="s">
        <v>396</v>
      </c>
      <c r="AH13" s="198" t="s">
        <v>397</v>
      </c>
      <c r="AI13" s="93">
        <v>837583924</v>
      </c>
      <c r="AJ13" s="95">
        <v>9430</v>
      </c>
      <c r="AK13" s="94">
        <f>IFERROR(AJ13/AJ16,"-")</f>
        <v>0.48269860769860767</v>
      </c>
      <c r="AL13" s="96">
        <f t="shared" si="6"/>
        <v>88821.200848356311</v>
      </c>
      <c r="AM13" s="97">
        <f t="shared" si="7"/>
        <v>0.4774441800415169</v>
      </c>
      <c r="AN13" s="280"/>
      <c r="AO13" s="90">
        <v>8</v>
      </c>
      <c r="AP13" s="197" t="s">
        <v>404</v>
      </c>
      <c r="AQ13" s="198" t="s">
        <v>405</v>
      </c>
      <c r="AR13" s="93">
        <v>1151614666</v>
      </c>
      <c r="AS13" s="95">
        <v>10221</v>
      </c>
      <c r="AT13" s="94">
        <f>IFERROR(AS13/AS16,"-")</f>
        <v>0.48255512015485574</v>
      </c>
      <c r="AU13" s="96">
        <f t="shared" si="8"/>
        <v>112671.42804030917</v>
      </c>
      <c r="AV13" s="97">
        <f t="shared" si="9"/>
        <v>0.47530691964285715</v>
      </c>
      <c r="AW13" s="280"/>
      <c r="AX13" s="90">
        <v>8</v>
      </c>
      <c r="AY13" s="197" t="s">
        <v>458</v>
      </c>
      <c r="AZ13" s="198" t="s">
        <v>459</v>
      </c>
      <c r="BA13" s="93">
        <v>238896222</v>
      </c>
      <c r="BB13" s="95">
        <v>8348</v>
      </c>
      <c r="BC13" s="94">
        <f>IFERROR(BB13/BB16,"-")</f>
        <v>0.46634266242109379</v>
      </c>
      <c r="BD13" s="96">
        <f t="shared" si="10"/>
        <v>28617.180402491616</v>
      </c>
      <c r="BE13" s="97">
        <f t="shared" si="11"/>
        <v>0.45692391899288454</v>
      </c>
      <c r="BF13" s="280"/>
      <c r="BG13" s="90">
        <v>8</v>
      </c>
      <c r="BH13" s="197" t="s">
        <v>414</v>
      </c>
      <c r="BI13" s="198" t="s">
        <v>415</v>
      </c>
      <c r="BJ13" s="93">
        <v>812858331</v>
      </c>
      <c r="BK13" s="95">
        <v>10267</v>
      </c>
      <c r="BL13" s="94">
        <f>IFERROR(BK13/BK16,"-")</f>
        <v>0.49467598169115878</v>
      </c>
      <c r="BM13" s="96">
        <f t="shared" si="12"/>
        <v>79171.942242135003</v>
      </c>
      <c r="BN13" s="97">
        <f t="shared" si="13"/>
        <v>0.48109273229932992</v>
      </c>
      <c r="BO13" s="280"/>
      <c r="BP13" s="90">
        <v>8</v>
      </c>
      <c r="BQ13" s="197" t="s">
        <v>390</v>
      </c>
      <c r="BR13" s="198" t="s">
        <v>391</v>
      </c>
      <c r="BS13" s="93">
        <v>496573255</v>
      </c>
      <c r="BT13" s="95">
        <v>8040</v>
      </c>
      <c r="BU13" s="94">
        <f>IFERROR(BT13/BT16,"-")</f>
        <v>0.52140077821011677</v>
      </c>
      <c r="BV13" s="96">
        <f t="shared" si="14"/>
        <v>61762.842661691546</v>
      </c>
      <c r="BW13" s="97">
        <f t="shared" si="15"/>
        <v>0.50876415870404357</v>
      </c>
      <c r="BX13" s="280"/>
      <c r="BY13" s="90">
        <v>8</v>
      </c>
      <c r="BZ13" s="197" t="s">
        <v>392</v>
      </c>
      <c r="CA13" s="198" t="s">
        <v>393</v>
      </c>
      <c r="CB13" s="93">
        <v>7035021685</v>
      </c>
      <c r="CC13" s="95">
        <v>147625</v>
      </c>
      <c r="CD13" s="94">
        <f>IFERROR(CC13/CC16,"-")</f>
        <v>0.42661376318854233</v>
      </c>
      <c r="CE13" s="96">
        <f t="shared" si="16"/>
        <v>47654.676951735819</v>
      </c>
      <c r="CF13" s="97">
        <f t="shared" si="17"/>
        <v>0.39580506952227235</v>
      </c>
      <c r="CI13" s="126">
        <v>8</v>
      </c>
      <c r="CJ13" s="126" t="s">
        <v>51</v>
      </c>
      <c r="CK13" s="54">
        <f>市区町村別_要介護度別被保険者数!D12</f>
        <v>5927</v>
      </c>
      <c r="CL13" s="54">
        <f>市区町村別_要介護度別被保険者数!E12</f>
        <v>213</v>
      </c>
      <c r="CM13" s="54">
        <f>市区町村別_要介護度別被保険者数!F12</f>
        <v>211</v>
      </c>
      <c r="CN13" s="54">
        <f>市区町村別_要介護度別被保険者数!G12</f>
        <v>478</v>
      </c>
      <c r="CO13" s="54">
        <f>市区町村別_要介護度別被保険者数!H12</f>
        <v>490</v>
      </c>
      <c r="CP13" s="54">
        <f>市区町村別_要介護度別被保険者数!I12</f>
        <v>401</v>
      </c>
      <c r="CQ13" s="54">
        <f>市区町村別_要介護度別被保険者数!J12</f>
        <v>435</v>
      </c>
      <c r="CR13" s="54">
        <f>市区町村別_要介護度別被保険者数!K12</f>
        <v>366</v>
      </c>
      <c r="CS13" s="54">
        <f>市区町村別_要介護度別被保険者数!L12</f>
        <v>8521</v>
      </c>
    </row>
    <row r="14" spans="2:97" ht="13.5" customHeight="1">
      <c r="B14" s="277"/>
      <c r="C14" s="285"/>
      <c r="D14" s="280"/>
      <c r="E14" s="90">
        <v>9</v>
      </c>
      <c r="F14" s="197" t="s">
        <v>500</v>
      </c>
      <c r="G14" s="198" t="s">
        <v>501</v>
      </c>
      <c r="H14" s="93">
        <v>1643279165</v>
      </c>
      <c r="I14" s="95">
        <v>94188</v>
      </c>
      <c r="J14" s="94">
        <f>IFERROR(I14/I16,"-")</f>
        <v>0.4038174615424191</v>
      </c>
      <c r="K14" s="96">
        <f t="shared" si="0"/>
        <v>17446.799645390071</v>
      </c>
      <c r="L14" s="97">
        <f t="shared" si="1"/>
        <v>0.36474037013085081</v>
      </c>
      <c r="M14" s="280"/>
      <c r="N14" s="90">
        <v>9</v>
      </c>
      <c r="O14" s="197" t="s">
        <v>402</v>
      </c>
      <c r="P14" s="198" t="s">
        <v>403</v>
      </c>
      <c r="Q14" s="93">
        <v>252885167</v>
      </c>
      <c r="R14" s="95">
        <v>4870</v>
      </c>
      <c r="S14" s="94">
        <f>IFERROR(R14/R16,"-")</f>
        <v>0.56131857999077917</v>
      </c>
      <c r="T14" s="96">
        <f t="shared" si="2"/>
        <v>51927.139014373715</v>
      </c>
      <c r="U14" s="97">
        <f t="shared" si="3"/>
        <v>0.55932008728609162</v>
      </c>
      <c r="V14" s="280"/>
      <c r="W14" s="90">
        <v>9</v>
      </c>
      <c r="X14" s="197" t="s">
        <v>394</v>
      </c>
      <c r="Y14" s="198" t="s">
        <v>395</v>
      </c>
      <c r="Z14" s="93">
        <v>201419173</v>
      </c>
      <c r="AA14" s="95">
        <v>5363</v>
      </c>
      <c r="AB14" s="94">
        <f>IFERROR(AA14/AA16,"-")</f>
        <v>0.57505897490885693</v>
      </c>
      <c r="AC14" s="96">
        <f t="shared" si="4"/>
        <v>37557.183106470256</v>
      </c>
      <c r="AD14" s="97">
        <f t="shared" si="5"/>
        <v>0.57266417512012813</v>
      </c>
      <c r="AE14" s="280"/>
      <c r="AF14" s="90">
        <v>9</v>
      </c>
      <c r="AG14" s="197" t="s">
        <v>500</v>
      </c>
      <c r="AH14" s="198" t="s">
        <v>501</v>
      </c>
      <c r="AI14" s="93">
        <v>169597920</v>
      </c>
      <c r="AJ14" s="95">
        <v>8439</v>
      </c>
      <c r="AK14" s="94">
        <f>IFERROR(AJ14/AJ16,"-")</f>
        <v>0.43197174447174447</v>
      </c>
      <c r="AL14" s="96">
        <f t="shared" si="6"/>
        <v>20096.921436189121</v>
      </c>
      <c r="AM14" s="97">
        <f t="shared" si="7"/>
        <v>0.42726950534150171</v>
      </c>
      <c r="AN14" s="280"/>
      <c r="AO14" s="90">
        <v>9</v>
      </c>
      <c r="AP14" s="197" t="s">
        <v>394</v>
      </c>
      <c r="AQ14" s="198" t="s">
        <v>395</v>
      </c>
      <c r="AR14" s="93">
        <v>356120842</v>
      </c>
      <c r="AS14" s="95">
        <v>10133</v>
      </c>
      <c r="AT14" s="94">
        <f>IFERROR(AS14/AS16,"-")</f>
        <v>0.47840045323639113</v>
      </c>
      <c r="AU14" s="96">
        <f t="shared" si="8"/>
        <v>35144.660219086152</v>
      </c>
      <c r="AV14" s="97">
        <f t="shared" si="9"/>
        <v>0.47121465773809523</v>
      </c>
      <c r="AW14" s="280"/>
      <c r="AX14" s="90">
        <v>9</v>
      </c>
      <c r="AY14" s="197" t="s">
        <v>396</v>
      </c>
      <c r="AZ14" s="198" t="s">
        <v>397</v>
      </c>
      <c r="BA14" s="93">
        <v>834451370</v>
      </c>
      <c r="BB14" s="95">
        <v>7959</v>
      </c>
      <c r="BC14" s="94">
        <f>IFERROR(BB14/BB16,"-")</f>
        <v>0.44461203284732698</v>
      </c>
      <c r="BD14" s="96">
        <f t="shared" si="10"/>
        <v>104843.74544540771</v>
      </c>
      <c r="BE14" s="97">
        <f t="shared" si="11"/>
        <v>0.43563218390804598</v>
      </c>
      <c r="BF14" s="280"/>
      <c r="BG14" s="90">
        <v>9</v>
      </c>
      <c r="BH14" s="197" t="s">
        <v>496</v>
      </c>
      <c r="BI14" s="198" t="s">
        <v>497</v>
      </c>
      <c r="BJ14" s="93">
        <v>224008736</v>
      </c>
      <c r="BK14" s="95">
        <v>10238</v>
      </c>
      <c r="BL14" s="94">
        <f>IFERROR(BK14/BK16,"-")</f>
        <v>0.49327872801734524</v>
      </c>
      <c r="BM14" s="96">
        <f t="shared" si="12"/>
        <v>21880.126587224066</v>
      </c>
      <c r="BN14" s="97">
        <f t="shared" si="13"/>
        <v>0.47973384564921984</v>
      </c>
      <c r="BO14" s="280"/>
      <c r="BP14" s="90">
        <v>9</v>
      </c>
      <c r="BQ14" s="197" t="s">
        <v>410</v>
      </c>
      <c r="BR14" s="198" t="s">
        <v>411</v>
      </c>
      <c r="BS14" s="93">
        <v>2104137393</v>
      </c>
      <c r="BT14" s="95">
        <v>7069</v>
      </c>
      <c r="BU14" s="94">
        <f>IFERROR(BT14/BT16,"-")</f>
        <v>0.45843060959792475</v>
      </c>
      <c r="BV14" s="96">
        <f t="shared" si="14"/>
        <v>297657.00848776347</v>
      </c>
      <c r="BW14" s="97">
        <f t="shared" si="15"/>
        <v>0.44732012908941338</v>
      </c>
      <c r="BX14" s="280"/>
      <c r="BY14" s="90">
        <v>9</v>
      </c>
      <c r="BZ14" s="197" t="s">
        <v>500</v>
      </c>
      <c r="CA14" s="198" t="s">
        <v>501</v>
      </c>
      <c r="CB14" s="93">
        <v>2698200911</v>
      </c>
      <c r="CC14" s="95">
        <v>141128</v>
      </c>
      <c r="CD14" s="94">
        <f>IFERROR(CC14/CC16,"-")</f>
        <v>0.40783842283673227</v>
      </c>
      <c r="CE14" s="96">
        <f t="shared" si="16"/>
        <v>19118.820581316253</v>
      </c>
      <c r="CF14" s="97">
        <f t="shared" si="17"/>
        <v>0.37838562473523624</v>
      </c>
      <c r="CI14" s="126">
        <v>9</v>
      </c>
      <c r="CJ14" s="126" t="s">
        <v>72</v>
      </c>
      <c r="CK14" s="54">
        <f>市区町村別_要介護度別被保険者数!D13</f>
        <v>3855</v>
      </c>
      <c r="CL14" s="54">
        <f>市区町村別_要介護度別被保険者数!E13</f>
        <v>103</v>
      </c>
      <c r="CM14" s="54">
        <f>市区町村別_要介護度別被保険者数!F13</f>
        <v>159</v>
      </c>
      <c r="CN14" s="54">
        <f>市区町村別_要介護度別被保険者数!G13</f>
        <v>253</v>
      </c>
      <c r="CO14" s="54">
        <f>市区町村別_要介護度別被保険者数!H13</f>
        <v>338</v>
      </c>
      <c r="CP14" s="54">
        <f>市区町村別_要介護度別被保険者数!I13</f>
        <v>319</v>
      </c>
      <c r="CQ14" s="54">
        <f>市区町村別_要介護度別被保険者数!J13</f>
        <v>335</v>
      </c>
      <c r="CR14" s="54">
        <f>市区町村別_要介護度別被保険者数!K13</f>
        <v>213</v>
      </c>
      <c r="CS14" s="54">
        <f>市区町村別_要介護度別被保険者数!L13</f>
        <v>5575</v>
      </c>
    </row>
    <row r="15" spans="2:97" ht="13.5" customHeight="1">
      <c r="B15" s="277"/>
      <c r="C15" s="285"/>
      <c r="D15" s="280"/>
      <c r="E15" s="98">
        <v>10</v>
      </c>
      <c r="F15" s="199" t="s">
        <v>414</v>
      </c>
      <c r="G15" s="200" t="s">
        <v>415</v>
      </c>
      <c r="H15" s="101">
        <v>3769741769</v>
      </c>
      <c r="I15" s="103">
        <v>91442</v>
      </c>
      <c r="J15" s="102">
        <f>IFERROR(I15/I16,"-")</f>
        <v>0.39204438270652192</v>
      </c>
      <c r="K15" s="104">
        <f t="shared" si="0"/>
        <v>41225.495603770694</v>
      </c>
      <c r="L15" s="105">
        <f t="shared" si="1"/>
        <v>0.35410656267789165</v>
      </c>
      <c r="M15" s="280"/>
      <c r="N15" s="98">
        <v>10</v>
      </c>
      <c r="O15" s="199" t="s">
        <v>392</v>
      </c>
      <c r="P15" s="200" t="s">
        <v>393</v>
      </c>
      <c r="Q15" s="101">
        <v>239144872</v>
      </c>
      <c r="R15" s="103">
        <v>4795</v>
      </c>
      <c r="S15" s="102">
        <f>IFERROR(R15/R16,"-")</f>
        <v>0.55267404333794379</v>
      </c>
      <c r="T15" s="104">
        <f t="shared" si="2"/>
        <v>49873.800208550572</v>
      </c>
      <c r="U15" s="105">
        <f t="shared" si="3"/>
        <v>0.55070632824164467</v>
      </c>
      <c r="V15" s="280"/>
      <c r="W15" s="98">
        <v>10</v>
      </c>
      <c r="X15" s="199" t="s">
        <v>398</v>
      </c>
      <c r="Y15" s="200" t="s">
        <v>399</v>
      </c>
      <c r="Z15" s="101">
        <v>472353564</v>
      </c>
      <c r="AA15" s="103">
        <v>5336</v>
      </c>
      <c r="AB15" s="102">
        <f>IFERROR(AA15/AA16,"-")</f>
        <v>0.57216384301951528</v>
      </c>
      <c r="AC15" s="104">
        <f t="shared" si="4"/>
        <v>88522.032233883059</v>
      </c>
      <c r="AD15" s="105">
        <f t="shared" si="5"/>
        <v>0.56978109983982916</v>
      </c>
      <c r="AE15" s="280"/>
      <c r="AF15" s="98">
        <v>10</v>
      </c>
      <c r="AG15" s="199" t="s">
        <v>404</v>
      </c>
      <c r="AH15" s="200" t="s">
        <v>405</v>
      </c>
      <c r="AI15" s="101">
        <v>729907866</v>
      </c>
      <c r="AJ15" s="103">
        <v>7982</v>
      </c>
      <c r="AK15" s="102">
        <f>IFERROR(AJ15/AJ16,"-")</f>
        <v>0.40857903357903358</v>
      </c>
      <c r="AL15" s="104">
        <f t="shared" si="6"/>
        <v>91444.232773740921</v>
      </c>
      <c r="AM15" s="105">
        <f t="shared" si="7"/>
        <v>0.40413143638296795</v>
      </c>
      <c r="AN15" s="280"/>
      <c r="AO15" s="98">
        <v>10</v>
      </c>
      <c r="AP15" s="199" t="s">
        <v>500</v>
      </c>
      <c r="AQ15" s="200" t="s">
        <v>501</v>
      </c>
      <c r="AR15" s="101">
        <v>195241427</v>
      </c>
      <c r="AS15" s="103">
        <v>9369</v>
      </c>
      <c r="AT15" s="102">
        <f>IFERROR(AS15/AS16,"-")</f>
        <v>0.44233039044426609</v>
      </c>
      <c r="AU15" s="104">
        <f t="shared" si="8"/>
        <v>20839.089230440815</v>
      </c>
      <c r="AV15" s="105">
        <f t="shared" si="9"/>
        <v>0.43568638392857145</v>
      </c>
      <c r="AW15" s="280"/>
      <c r="AX15" s="98">
        <v>10</v>
      </c>
      <c r="AY15" s="199" t="s">
        <v>496</v>
      </c>
      <c r="AZ15" s="200" t="s">
        <v>497</v>
      </c>
      <c r="BA15" s="101">
        <v>145351431</v>
      </c>
      <c r="BB15" s="103">
        <v>7921</v>
      </c>
      <c r="BC15" s="102">
        <f>IFERROR(BB15/BB16,"-")</f>
        <v>0.44248924641081505</v>
      </c>
      <c r="BD15" s="104">
        <f t="shared" si="10"/>
        <v>18350.136472667593</v>
      </c>
      <c r="BE15" s="105">
        <f t="shared" si="11"/>
        <v>0.43355227148330594</v>
      </c>
      <c r="BF15" s="280"/>
      <c r="BG15" s="98">
        <v>10</v>
      </c>
      <c r="BH15" s="199" t="s">
        <v>428</v>
      </c>
      <c r="BI15" s="200" t="s">
        <v>429</v>
      </c>
      <c r="BJ15" s="101">
        <v>539104576</v>
      </c>
      <c r="BK15" s="103">
        <v>8943</v>
      </c>
      <c r="BL15" s="102">
        <f>IFERROR(BK15/BK16,"-")</f>
        <v>0.43088412430739581</v>
      </c>
      <c r="BM15" s="104">
        <f t="shared" si="12"/>
        <v>60282.296321145026</v>
      </c>
      <c r="BN15" s="105">
        <f t="shared" si="13"/>
        <v>0.41905252799775083</v>
      </c>
      <c r="BO15" s="280"/>
      <c r="BP15" s="98">
        <v>10</v>
      </c>
      <c r="BQ15" s="199" t="s">
        <v>414</v>
      </c>
      <c r="BR15" s="200" t="s">
        <v>415</v>
      </c>
      <c r="BS15" s="101">
        <v>664318005</v>
      </c>
      <c r="BT15" s="103">
        <v>7028</v>
      </c>
      <c r="BU15" s="102">
        <f>IFERROR(BT15/BT16,"-")</f>
        <v>0.45577172503242541</v>
      </c>
      <c r="BV15" s="104">
        <f t="shared" si="14"/>
        <v>94524.474245873644</v>
      </c>
      <c r="BW15" s="105">
        <f t="shared" si="15"/>
        <v>0.44472568499651965</v>
      </c>
      <c r="BX15" s="280"/>
      <c r="BY15" s="98">
        <v>10</v>
      </c>
      <c r="BZ15" s="199" t="s">
        <v>498</v>
      </c>
      <c r="CA15" s="200" t="s">
        <v>499</v>
      </c>
      <c r="CB15" s="101">
        <v>570563312</v>
      </c>
      <c r="CC15" s="103">
        <v>138158</v>
      </c>
      <c r="CD15" s="102">
        <f>IFERROR(CC15/CC16,"-")</f>
        <v>0.39925557523862915</v>
      </c>
      <c r="CE15" s="104">
        <f t="shared" si="16"/>
        <v>4129.788445113566</v>
      </c>
      <c r="CF15" s="105">
        <f t="shared" si="17"/>
        <v>0.37042260318413617</v>
      </c>
      <c r="CI15" s="126">
        <v>10</v>
      </c>
      <c r="CJ15" s="126" t="s">
        <v>52</v>
      </c>
      <c r="CK15" s="54">
        <f>市区町村別_要介護度別被保険者数!D14</f>
        <v>9474</v>
      </c>
      <c r="CL15" s="54">
        <f>市区町村別_要介護度別被保険者数!E14</f>
        <v>236</v>
      </c>
      <c r="CM15" s="54">
        <f>市区町村別_要介護度別被保険者数!F14</f>
        <v>415</v>
      </c>
      <c r="CN15" s="54">
        <f>市区町村別_要介護度別被保険者数!G14</f>
        <v>573</v>
      </c>
      <c r="CO15" s="54">
        <f>市区町村別_要介護度別被保険者数!H14</f>
        <v>756</v>
      </c>
      <c r="CP15" s="54">
        <f>市区町村別_要介護度別被保険者数!I14</f>
        <v>649</v>
      </c>
      <c r="CQ15" s="54">
        <f>市区町村別_要介護度別被保険者数!J14</f>
        <v>827</v>
      </c>
      <c r="CR15" s="54">
        <f>市区町村別_要介護度別被保険者数!K14</f>
        <v>533</v>
      </c>
      <c r="CS15" s="54">
        <f>市区町村別_要介護度別被保険者数!L14</f>
        <v>13463</v>
      </c>
    </row>
    <row r="16" spans="2:97" s="195" customFormat="1" ht="13.5" customHeight="1">
      <c r="B16" s="278"/>
      <c r="C16" s="286"/>
      <c r="D16" s="281"/>
      <c r="E16" s="106" t="s">
        <v>164</v>
      </c>
      <c r="F16" s="107"/>
      <c r="G16" s="108"/>
      <c r="H16" s="216">
        <v>169208759990</v>
      </c>
      <c r="I16" s="110">
        <v>233244</v>
      </c>
      <c r="J16" s="109" t="s">
        <v>114</v>
      </c>
      <c r="K16" s="56">
        <f t="shared" si="0"/>
        <v>725458.14679048548</v>
      </c>
      <c r="L16" s="111">
        <f t="shared" si="1"/>
        <v>0.90323080318936777</v>
      </c>
      <c r="M16" s="281"/>
      <c r="N16" s="106" t="s">
        <v>164</v>
      </c>
      <c r="O16" s="107"/>
      <c r="P16" s="108"/>
      <c r="Q16" s="216">
        <v>7771120870</v>
      </c>
      <c r="R16" s="110">
        <v>8676</v>
      </c>
      <c r="S16" s="109" t="s">
        <v>114</v>
      </c>
      <c r="T16" s="56">
        <f t="shared" si="2"/>
        <v>895703.18925772246</v>
      </c>
      <c r="U16" s="111">
        <f t="shared" si="3"/>
        <v>0.99643964626162862</v>
      </c>
      <c r="V16" s="281"/>
      <c r="W16" s="106" t="s">
        <v>164</v>
      </c>
      <c r="X16" s="107"/>
      <c r="Y16" s="108"/>
      <c r="Z16" s="216">
        <v>10055579760</v>
      </c>
      <c r="AA16" s="110">
        <v>9326</v>
      </c>
      <c r="AB16" s="109" t="s">
        <v>114</v>
      </c>
      <c r="AC16" s="56">
        <f t="shared" si="4"/>
        <v>1078230.7269997855</v>
      </c>
      <c r="AD16" s="111">
        <f t="shared" si="5"/>
        <v>0.99583555792845702</v>
      </c>
      <c r="AE16" s="281"/>
      <c r="AF16" s="106" t="s">
        <v>164</v>
      </c>
      <c r="AG16" s="107"/>
      <c r="AH16" s="108"/>
      <c r="AI16" s="216">
        <v>21015337720</v>
      </c>
      <c r="AJ16" s="110">
        <v>19536</v>
      </c>
      <c r="AK16" s="109" t="s">
        <v>114</v>
      </c>
      <c r="AL16" s="56">
        <f t="shared" si="6"/>
        <v>1075723.6752661753</v>
      </c>
      <c r="AM16" s="111">
        <f t="shared" si="7"/>
        <v>0.98911447521644469</v>
      </c>
      <c r="AN16" s="281"/>
      <c r="AO16" s="106" t="s">
        <v>164</v>
      </c>
      <c r="AP16" s="107"/>
      <c r="AQ16" s="108"/>
      <c r="AR16" s="216">
        <v>29561996740</v>
      </c>
      <c r="AS16" s="110">
        <v>21181</v>
      </c>
      <c r="AT16" s="109" t="s">
        <v>114</v>
      </c>
      <c r="AU16" s="56">
        <f t="shared" si="8"/>
        <v>1395684.657948161</v>
      </c>
      <c r="AV16" s="111">
        <f t="shared" si="9"/>
        <v>0.98497953869047616</v>
      </c>
      <c r="AW16" s="281"/>
      <c r="AX16" s="106" t="s">
        <v>164</v>
      </c>
      <c r="AY16" s="107"/>
      <c r="AZ16" s="108"/>
      <c r="BA16" s="216">
        <v>26620101530</v>
      </c>
      <c r="BB16" s="110">
        <v>17901</v>
      </c>
      <c r="BC16" s="109" t="s">
        <v>114</v>
      </c>
      <c r="BD16" s="56">
        <f t="shared" si="10"/>
        <v>1487073.433327747</v>
      </c>
      <c r="BE16" s="111">
        <f t="shared" si="11"/>
        <v>0.97980295566502462</v>
      </c>
      <c r="BF16" s="281"/>
      <c r="BG16" s="106" t="s">
        <v>164</v>
      </c>
      <c r="BH16" s="107"/>
      <c r="BI16" s="108"/>
      <c r="BJ16" s="216">
        <v>37141778610</v>
      </c>
      <c r="BK16" s="110">
        <v>20755</v>
      </c>
      <c r="BL16" s="109" t="s">
        <v>114</v>
      </c>
      <c r="BM16" s="56">
        <f t="shared" si="12"/>
        <v>1789534.0211997109</v>
      </c>
      <c r="BN16" s="111">
        <f t="shared" si="13"/>
        <v>0.97254111803570586</v>
      </c>
      <c r="BO16" s="281"/>
      <c r="BP16" s="106" t="s">
        <v>164</v>
      </c>
      <c r="BQ16" s="107"/>
      <c r="BR16" s="108"/>
      <c r="BS16" s="216">
        <v>28407521390</v>
      </c>
      <c r="BT16" s="110">
        <v>15420</v>
      </c>
      <c r="BU16" s="109" t="s">
        <v>114</v>
      </c>
      <c r="BV16" s="56">
        <f t="shared" si="14"/>
        <v>1842251.7114137483</v>
      </c>
      <c r="BW16" s="111">
        <f t="shared" si="15"/>
        <v>0.97576409542491926</v>
      </c>
      <c r="BX16" s="281"/>
      <c r="BY16" s="106" t="s">
        <v>164</v>
      </c>
      <c r="BZ16" s="107"/>
      <c r="CA16" s="108"/>
      <c r="CB16" s="216">
        <v>329782196610</v>
      </c>
      <c r="CC16" s="110">
        <v>346039</v>
      </c>
      <c r="CD16" s="109" t="s">
        <v>114</v>
      </c>
      <c r="CE16" s="56">
        <f t="shared" si="16"/>
        <v>953020.31450212258</v>
      </c>
      <c r="CF16" s="111">
        <f t="shared" si="17"/>
        <v>0.92778316987243081</v>
      </c>
      <c r="CI16" s="214">
        <v>11</v>
      </c>
      <c r="CJ16" s="214" t="s">
        <v>53</v>
      </c>
      <c r="CK16" s="54">
        <f>市区町村別_要介護度別被保険者数!D15</f>
        <v>15794</v>
      </c>
      <c r="CL16" s="54">
        <f>市区町村別_要介護度別被保険者数!E15</f>
        <v>559</v>
      </c>
      <c r="CM16" s="54">
        <f>市区町村別_要介護度別被保険者数!F15</f>
        <v>518</v>
      </c>
      <c r="CN16" s="54">
        <f>市区町村別_要介護度別被保険者数!G15</f>
        <v>1332</v>
      </c>
      <c r="CO16" s="54">
        <f>市区町村別_要介護度別被保険者数!H15</f>
        <v>1328</v>
      </c>
      <c r="CP16" s="54">
        <f>市区町村別_要介護度別被保険者数!I15</f>
        <v>1154</v>
      </c>
      <c r="CQ16" s="54">
        <f>市区町村別_要介護度別被保険者数!J15</f>
        <v>1183</v>
      </c>
      <c r="CR16" s="54">
        <f>市区町村別_要介護度別被保険者数!K15</f>
        <v>944</v>
      </c>
      <c r="CS16" s="54">
        <f>市区町村別_要介護度別被保険者数!L15</f>
        <v>22812</v>
      </c>
    </row>
    <row r="17" spans="2:97" ht="13.5" customHeight="1">
      <c r="B17" s="276">
        <v>2</v>
      </c>
      <c r="C17" s="284" t="s">
        <v>66</v>
      </c>
      <c r="D17" s="279">
        <f>CK7</f>
        <v>9493</v>
      </c>
      <c r="E17" s="82">
        <v>1</v>
      </c>
      <c r="F17" s="83" t="s">
        <v>384</v>
      </c>
      <c r="G17" s="84" t="s">
        <v>385</v>
      </c>
      <c r="H17" s="85">
        <v>258222577</v>
      </c>
      <c r="I17" s="87">
        <v>5907</v>
      </c>
      <c r="J17" s="86">
        <f>IFERROR(I17/I27,"-")</f>
        <v>0.69176718585314445</v>
      </c>
      <c r="K17" s="88">
        <f t="shared" si="0"/>
        <v>43714.67360758422</v>
      </c>
      <c r="L17" s="89">
        <f t="shared" ref="L17:L27" si="18">IFERROR(I17/$CK$7,0)</f>
        <v>0.6222479721900348</v>
      </c>
      <c r="M17" s="279">
        <f>CL7</f>
        <v>229</v>
      </c>
      <c r="N17" s="82">
        <v>1</v>
      </c>
      <c r="O17" s="83" t="s">
        <v>384</v>
      </c>
      <c r="P17" s="84" t="s">
        <v>385</v>
      </c>
      <c r="Q17" s="85">
        <v>9535326</v>
      </c>
      <c r="R17" s="87">
        <v>184</v>
      </c>
      <c r="S17" s="86">
        <f>IFERROR(R17/R27,"-")</f>
        <v>0.81057268722466957</v>
      </c>
      <c r="T17" s="88">
        <f t="shared" si="2"/>
        <v>51822.42391304348</v>
      </c>
      <c r="U17" s="89">
        <f t="shared" ref="U17:U27" si="19">IFERROR(R17/$CL$7,0)</f>
        <v>0.80349344978165937</v>
      </c>
      <c r="V17" s="279">
        <f>CM7</f>
        <v>339</v>
      </c>
      <c r="W17" s="82">
        <v>1</v>
      </c>
      <c r="X17" s="83" t="s">
        <v>384</v>
      </c>
      <c r="Y17" s="84" t="s">
        <v>385</v>
      </c>
      <c r="Z17" s="85">
        <v>13126728</v>
      </c>
      <c r="AA17" s="87">
        <v>267</v>
      </c>
      <c r="AB17" s="86">
        <f>IFERROR(AA17/AA27,"-")</f>
        <v>0.79228486646884277</v>
      </c>
      <c r="AC17" s="88">
        <f t="shared" si="4"/>
        <v>49163.775280898873</v>
      </c>
      <c r="AD17" s="89">
        <f t="shared" ref="AD17:AD27" si="20">IFERROR(AA17/$CM$7,0)</f>
        <v>0.78761061946902655</v>
      </c>
      <c r="AE17" s="279">
        <f>CN7</f>
        <v>672</v>
      </c>
      <c r="AF17" s="82">
        <v>1</v>
      </c>
      <c r="AG17" s="83" t="s">
        <v>384</v>
      </c>
      <c r="AH17" s="84" t="s">
        <v>385</v>
      </c>
      <c r="AI17" s="85">
        <v>27638100</v>
      </c>
      <c r="AJ17" s="87">
        <v>553</v>
      </c>
      <c r="AK17" s="86">
        <f>IFERROR(AJ17/AJ27,"-")</f>
        <v>0.83283132530120485</v>
      </c>
      <c r="AL17" s="88">
        <f t="shared" si="6"/>
        <v>49978.481012658231</v>
      </c>
      <c r="AM17" s="89">
        <f t="shared" ref="AM17:AM27" si="21">IFERROR(AJ17/$CN$7,0)</f>
        <v>0.82291666666666663</v>
      </c>
      <c r="AN17" s="279">
        <f>CO7</f>
        <v>774</v>
      </c>
      <c r="AO17" s="82">
        <v>1</v>
      </c>
      <c r="AP17" s="83" t="s">
        <v>384</v>
      </c>
      <c r="AQ17" s="84" t="s">
        <v>385</v>
      </c>
      <c r="AR17" s="85">
        <v>29032536</v>
      </c>
      <c r="AS17" s="87">
        <v>616</v>
      </c>
      <c r="AT17" s="86">
        <f>IFERROR(AS17/AS27,"-")</f>
        <v>0.80628272251308897</v>
      </c>
      <c r="AU17" s="88">
        <f t="shared" si="8"/>
        <v>47130.740259740262</v>
      </c>
      <c r="AV17" s="89">
        <f t="shared" ref="AV17:AV27" si="22">IFERROR(AS17/$CO$7,0)</f>
        <v>0.79586563307493541</v>
      </c>
      <c r="AW17" s="279">
        <f>CP7</f>
        <v>710</v>
      </c>
      <c r="AX17" s="82">
        <v>1</v>
      </c>
      <c r="AY17" s="83" t="s">
        <v>386</v>
      </c>
      <c r="AZ17" s="84" t="s">
        <v>387</v>
      </c>
      <c r="BA17" s="85">
        <v>48043815</v>
      </c>
      <c r="BB17" s="87">
        <v>560</v>
      </c>
      <c r="BC17" s="86">
        <f>IFERROR(BB17/BB27,"-")</f>
        <v>0.80924855491329484</v>
      </c>
      <c r="BD17" s="88">
        <f t="shared" si="10"/>
        <v>85792.52678571429</v>
      </c>
      <c r="BE17" s="89">
        <f t="shared" ref="BE17:BE27" si="23">IFERROR(BB17/$CP$7,0)</f>
        <v>0.78873239436619713</v>
      </c>
      <c r="BF17" s="279">
        <f>CQ7</f>
        <v>781</v>
      </c>
      <c r="BG17" s="82">
        <v>1</v>
      </c>
      <c r="BH17" s="83" t="s">
        <v>386</v>
      </c>
      <c r="BI17" s="84" t="s">
        <v>387</v>
      </c>
      <c r="BJ17" s="85">
        <v>68967542</v>
      </c>
      <c r="BK17" s="87">
        <v>662</v>
      </c>
      <c r="BL17" s="86">
        <f>IFERROR(BK17/BK27,"-")</f>
        <v>0.86535947712418304</v>
      </c>
      <c r="BM17" s="88">
        <f t="shared" si="12"/>
        <v>104180.57703927493</v>
      </c>
      <c r="BN17" s="89">
        <f t="shared" ref="BN17:BN27" si="24">IFERROR(BK17/$CQ$7,0)</f>
        <v>0.84763124199743922</v>
      </c>
      <c r="BO17" s="279">
        <f>CR7</f>
        <v>527</v>
      </c>
      <c r="BP17" s="82">
        <v>1</v>
      </c>
      <c r="BQ17" s="83" t="s">
        <v>386</v>
      </c>
      <c r="BR17" s="84" t="s">
        <v>387</v>
      </c>
      <c r="BS17" s="85">
        <v>59014062</v>
      </c>
      <c r="BT17" s="87">
        <v>469</v>
      </c>
      <c r="BU17" s="86">
        <f>IFERROR(BT17/BT27,"-")</f>
        <v>0.90891472868217049</v>
      </c>
      <c r="BV17" s="88">
        <f t="shared" si="14"/>
        <v>125829.5565031983</v>
      </c>
      <c r="BW17" s="89">
        <f t="shared" ref="BW17:BW27" si="25">IFERROR(BT17/$CR$7,0)</f>
        <v>0.88994307400379502</v>
      </c>
      <c r="BX17" s="279">
        <f>CS7</f>
        <v>13525</v>
      </c>
      <c r="BY17" s="82">
        <v>1</v>
      </c>
      <c r="BZ17" s="83" t="s">
        <v>384</v>
      </c>
      <c r="CA17" s="84" t="s">
        <v>385</v>
      </c>
      <c r="CB17" s="85">
        <v>407261967</v>
      </c>
      <c r="CC17" s="87">
        <v>8959</v>
      </c>
      <c r="CD17" s="86">
        <f>IFERROR(CC17/CC27,"-")</f>
        <v>0.71649072296865002</v>
      </c>
      <c r="CE17" s="88">
        <f t="shared" si="16"/>
        <v>45458.418015403506</v>
      </c>
      <c r="CF17" s="89">
        <f t="shared" ref="CF17:CF27" si="26">IFERROR(CC17/$CS$7,0)</f>
        <v>0.66240295748613676</v>
      </c>
      <c r="CI17" s="126">
        <v>12</v>
      </c>
      <c r="CJ17" s="126" t="s">
        <v>73</v>
      </c>
      <c r="CK17" s="54">
        <f>市区町村別_要介護度別被保険者数!D16</f>
        <v>7791</v>
      </c>
      <c r="CL17" s="54">
        <f>市区町村別_要介護度別被保険者数!E16</f>
        <v>333</v>
      </c>
      <c r="CM17" s="54">
        <f>市区町村別_要介護度別被保険者数!F16</f>
        <v>359</v>
      </c>
      <c r="CN17" s="54">
        <f>市区町村別_要介護度別被保険者数!G16</f>
        <v>613</v>
      </c>
      <c r="CO17" s="54">
        <f>市区町村別_要介護度別被保険者数!H16</f>
        <v>707</v>
      </c>
      <c r="CP17" s="54">
        <f>市区町村別_要介護度別被保険者数!I16</f>
        <v>555</v>
      </c>
      <c r="CQ17" s="54">
        <f>市区町村別_要介護度別被保険者数!J16</f>
        <v>674</v>
      </c>
      <c r="CR17" s="54">
        <f>市区町村別_要介護度別被保険者数!K16</f>
        <v>517</v>
      </c>
      <c r="CS17" s="54">
        <f>市区町村別_要介護度別被保険者数!L16</f>
        <v>11549</v>
      </c>
    </row>
    <row r="18" spans="2:97" ht="13.5" customHeight="1">
      <c r="B18" s="277"/>
      <c r="C18" s="285"/>
      <c r="D18" s="280"/>
      <c r="E18" s="90">
        <v>2</v>
      </c>
      <c r="F18" s="197" t="s">
        <v>386</v>
      </c>
      <c r="G18" s="198" t="s">
        <v>387</v>
      </c>
      <c r="H18" s="93">
        <v>231870603</v>
      </c>
      <c r="I18" s="95">
        <v>4700</v>
      </c>
      <c r="J18" s="94">
        <f>IFERROR(I18/I27,"-")</f>
        <v>0.55041573954795642</v>
      </c>
      <c r="K18" s="96">
        <f t="shared" si="0"/>
        <v>49334.170851063827</v>
      </c>
      <c r="L18" s="97">
        <f t="shared" si="18"/>
        <v>0.49510165385020544</v>
      </c>
      <c r="M18" s="280"/>
      <c r="N18" s="90">
        <v>2</v>
      </c>
      <c r="O18" s="197" t="s">
        <v>386</v>
      </c>
      <c r="P18" s="198" t="s">
        <v>387</v>
      </c>
      <c r="Q18" s="93">
        <v>12008161</v>
      </c>
      <c r="R18" s="95">
        <v>166</v>
      </c>
      <c r="S18" s="94">
        <f>IFERROR(R18/R27,"-")</f>
        <v>0.7312775330396476</v>
      </c>
      <c r="T18" s="96">
        <f t="shared" si="2"/>
        <v>72338.319277108429</v>
      </c>
      <c r="U18" s="97">
        <f t="shared" si="19"/>
        <v>0.72489082969432317</v>
      </c>
      <c r="V18" s="280"/>
      <c r="W18" s="90">
        <v>2</v>
      </c>
      <c r="X18" s="197" t="s">
        <v>386</v>
      </c>
      <c r="Y18" s="198" t="s">
        <v>387</v>
      </c>
      <c r="Z18" s="93">
        <v>12820746</v>
      </c>
      <c r="AA18" s="95">
        <v>265</v>
      </c>
      <c r="AB18" s="94">
        <f>IFERROR(AA18/AA27,"-")</f>
        <v>0.78635014836795247</v>
      </c>
      <c r="AC18" s="96">
        <f t="shared" si="4"/>
        <v>48380.173584905657</v>
      </c>
      <c r="AD18" s="97">
        <f t="shared" si="20"/>
        <v>0.78171091445427732</v>
      </c>
      <c r="AE18" s="280"/>
      <c r="AF18" s="90">
        <v>2</v>
      </c>
      <c r="AG18" s="197" t="s">
        <v>386</v>
      </c>
      <c r="AH18" s="198" t="s">
        <v>387</v>
      </c>
      <c r="AI18" s="93">
        <v>27665210</v>
      </c>
      <c r="AJ18" s="95">
        <v>463</v>
      </c>
      <c r="AK18" s="94">
        <f>IFERROR(AJ18/AJ27,"-")</f>
        <v>0.69728915662650603</v>
      </c>
      <c r="AL18" s="96">
        <f t="shared" si="6"/>
        <v>59752.073434125268</v>
      </c>
      <c r="AM18" s="97">
        <f t="shared" si="21"/>
        <v>0.68898809523809523</v>
      </c>
      <c r="AN18" s="280"/>
      <c r="AO18" s="90">
        <v>2</v>
      </c>
      <c r="AP18" s="197" t="s">
        <v>386</v>
      </c>
      <c r="AQ18" s="198" t="s">
        <v>387</v>
      </c>
      <c r="AR18" s="93">
        <v>43753121</v>
      </c>
      <c r="AS18" s="95">
        <v>586</v>
      </c>
      <c r="AT18" s="94">
        <f>IFERROR(AS18/AS27,"-")</f>
        <v>0.76701570680628273</v>
      </c>
      <c r="AU18" s="96">
        <f t="shared" si="8"/>
        <v>74664.029010238912</v>
      </c>
      <c r="AV18" s="97">
        <f t="shared" si="22"/>
        <v>0.75710594315245483</v>
      </c>
      <c r="AW18" s="280"/>
      <c r="AX18" s="90">
        <v>2</v>
      </c>
      <c r="AY18" s="197" t="s">
        <v>384</v>
      </c>
      <c r="AZ18" s="198" t="s">
        <v>385</v>
      </c>
      <c r="BA18" s="93">
        <v>23012477</v>
      </c>
      <c r="BB18" s="95">
        <v>523</v>
      </c>
      <c r="BC18" s="94">
        <f>IFERROR(BB18/BB27,"-")</f>
        <v>0.7557803468208093</v>
      </c>
      <c r="BD18" s="96">
        <f t="shared" si="10"/>
        <v>44000.912045889105</v>
      </c>
      <c r="BE18" s="97">
        <f t="shared" si="23"/>
        <v>0.73661971830985917</v>
      </c>
      <c r="BF18" s="280"/>
      <c r="BG18" s="90">
        <v>2</v>
      </c>
      <c r="BH18" s="197" t="s">
        <v>384</v>
      </c>
      <c r="BI18" s="198" t="s">
        <v>385</v>
      </c>
      <c r="BJ18" s="93">
        <v>27905031</v>
      </c>
      <c r="BK18" s="95">
        <v>546</v>
      </c>
      <c r="BL18" s="94">
        <f>IFERROR(BK18/BK27,"-")</f>
        <v>0.71372549019607845</v>
      </c>
      <c r="BM18" s="96">
        <f t="shared" si="12"/>
        <v>51108.115384615383</v>
      </c>
      <c r="BN18" s="97">
        <f t="shared" si="24"/>
        <v>0.69910371318822018</v>
      </c>
      <c r="BO18" s="280"/>
      <c r="BP18" s="90">
        <v>2</v>
      </c>
      <c r="BQ18" s="197" t="s">
        <v>384</v>
      </c>
      <c r="BR18" s="198" t="s">
        <v>385</v>
      </c>
      <c r="BS18" s="93">
        <v>18789192</v>
      </c>
      <c r="BT18" s="95">
        <v>363</v>
      </c>
      <c r="BU18" s="94">
        <f>IFERROR(BT18/BT27,"-")</f>
        <v>0.70348837209302328</v>
      </c>
      <c r="BV18" s="96">
        <f t="shared" si="14"/>
        <v>51760.859504132233</v>
      </c>
      <c r="BW18" s="97">
        <f t="shared" si="25"/>
        <v>0.68880455407969643</v>
      </c>
      <c r="BX18" s="280"/>
      <c r="BY18" s="90">
        <v>2</v>
      </c>
      <c r="BZ18" s="197" t="s">
        <v>386</v>
      </c>
      <c r="CA18" s="198" t="s">
        <v>387</v>
      </c>
      <c r="CB18" s="93">
        <v>504143260</v>
      </c>
      <c r="CC18" s="95">
        <v>7871</v>
      </c>
      <c r="CD18" s="94">
        <f>IFERROR(CC18/CC27,"-")</f>
        <v>0.62947856685860526</v>
      </c>
      <c r="CE18" s="96">
        <f t="shared" si="16"/>
        <v>64050.725447846526</v>
      </c>
      <c r="CF18" s="97">
        <f t="shared" si="26"/>
        <v>0.58195933456561921</v>
      </c>
      <c r="CI18" s="126">
        <v>13</v>
      </c>
      <c r="CJ18" s="126" t="s">
        <v>74</v>
      </c>
      <c r="CK18" s="54">
        <f>市区町村別_要介護度別被保険者数!D17</f>
        <v>13467</v>
      </c>
      <c r="CL18" s="54">
        <f>市区町村別_要介護度別被保険者数!E17</f>
        <v>468</v>
      </c>
      <c r="CM18" s="54">
        <f>市区町村別_要介護度別被保険者数!F17</f>
        <v>543</v>
      </c>
      <c r="CN18" s="54">
        <f>市区町村別_要介護度別被保険者数!G17</f>
        <v>1177</v>
      </c>
      <c r="CO18" s="54">
        <f>市区町村別_要介護度別被保険者数!H17</f>
        <v>1226</v>
      </c>
      <c r="CP18" s="54">
        <f>市区町村別_要介護度別被保険者数!I17</f>
        <v>1069</v>
      </c>
      <c r="CQ18" s="54">
        <f>市区町村別_要介護度別被保険者数!J17</f>
        <v>1191</v>
      </c>
      <c r="CR18" s="54">
        <f>市区町村別_要介護度別被保険者数!K17</f>
        <v>933</v>
      </c>
      <c r="CS18" s="54">
        <f>市区町村別_要介護度別被保険者数!L17</f>
        <v>20074</v>
      </c>
    </row>
    <row r="19" spans="2:97" ht="13.5" customHeight="1">
      <c r="B19" s="277"/>
      <c r="C19" s="285"/>
      <c r="D19" s="280"/>
      <c r="E19" s="90">
        <v>3</v>
      </c>
      <c r="F19" s="197" t="s">
        <v>390</v>
      </c>
      <c r="G19" s="198" t="s">
        <v>391</v>
      </c>
      <c r="H19" s="93">
        <v>242277733</v>
      </c>
      <c r="I19" s="95">
        <v>4586</v>
      </c>
      <c r="J19" s="94">
        <f>IFERROR(I19/I27,"-")</f>
        <v>0.53706523012062302</v>
      </c>
      <c r="K19" s="96">
        <f t="shared" si="0"/>
        <v>52829.858918447448</v>
      </c>
      <c r="L19" s="97">
        <f t="shared" si="18"/>
        <v>0.48309280522490256</v>
      </c>
      <c r="M19" s="280"/>
      <c r="N19" s="90">
        <v>3</v>
      </c>
      <c r="O19" s="197" t="s">
        <v>396</v>
      </c>
      <c r="P19" s="198" t="s">
        <v>397</v>
      </c>
      <c r="Q19" s="93">
        <v>13918647</v>
      </c>
      <c r="R19" s="95">
        <v>156</v>
      </c>
      <c r="S19" s="94">
        <f>IFERROR(R19/R27,"-")</f>
        <v>0.68722466960352424</v>
      </c>
      <c r="T19" s="96">
        <f t="shared" si="2"/>
        <v>89222.096153846156</v>
      </c>
      <c r="U19" s="97">
        <f t="shared" si="19"/>
        <v>0.68122270742358082</v>
      </c>
      <c r="V19" s="280"/>
      <c r="W19" s="90">
        <v>3</v>
      </c>
      <c r="X19" s="197" t="s">
        <v>416</v>
      </c>
      <c r="Y19" s="198" t="s">
        <v>417</v>
      </c>
      <c r="Z19" s="93">
        <v>8219986</v>
      </c>
      <c r="AA19" s="95">
        <v>223</v>
      </c>
      <c r="AB19" s="94">
        <f>IFERROR(AA19/AA27,"-")</f>
        <v>0.66172106824925814</v>
      </c>
      <c r="AC19" s="96">
        <f t="shared" si="4"/>
        <v>36860.923766816144</v>
      </c>
      <c r="AD19" s="97">
        <f t="shared" si="20"/>
        <v>0.65781710914454272</v>
      </c>
      <c r="AE19" s="280"/>
      <c r="AF19" s="90">
        <v>3</v>
      </c>
      <c r="AG19" s="197" t="s">
        <v>390</v>
      </c>
      <c r="AH19" s="198" t="s">
        <v>391</v>
      </c>
      <c r="AI19" s="93">
        <v>33780457</v>
      </c>
      <c r="AJ19" s="95">
        <v>440</v>
      </c>
      <c r="AK19" s="94">
        <f>IFERROR(AJ19/AJ27,"-")</f>
        <v>0.66265060240963858</v>
      </c>
      <c r="AL19" s="96">
        <f t="shared" si="6"/>
        <v>76773.765909090915</v>
      </c>
      <c r="AM19" s="97">
        <f t="shared" si="21"/>
        <v>0.65476190476190477</v>
      </c>
      <c r="AN19" s="280"/>
      <c r="AO19" s="90">
        <v>3</v>
      </c>
      <c r="AP19" s="197" t="s">
        <v>380</v>
      </c>
      <c r="AQ19" s="198" t="s">
        <v>381</v>
      </c>
      <c r="AR19" s="93">
        <v>97364411</v>
      </c>
      <c r="AS19" s="95">
        <v>496</v>
      </c>
      <c r="AT19" s="94">
        <f>IFERROR(AS19/AS27,"-")</f>
        <v>0.64921465968586389</v>
      </c>
      <c r="AU19" s="96">
        <f t="shared" si="8"/>
        <v>196299.21572580645</v>
      </c>
      <c r="AV19" s="97">
        <f t="shared" si="22"/>
        <v>0.64082687338501287</v>
      </c>
      <c r="AW19" s="280"/>
      <c r="AX19" s="90">
        <v>3</v>
      </c>
      <c r="AY19" s="197" t="s">
        <v>380</v>
      </c>
      <c r="AZ19" s="198" t="s">
        <v>381</v>
      </c>
      <c r="BA19" s="93">
        <v>84220331</v>
      </c>
      <c r="BB19" s="95">
        <v>445</v>
      </c>
      <c r="BC19" s="94">
        <f>IFERROR(BB19/BB27,"-")</f>
        <v>0.64306358381502893</v>
      </c>
      <c r="BD19" s="96">
        <f t="shared" si="10"/>
        <v>189259.17078651686</v>
      </c>
      <c r="BE19" s="97">
        <f t="shared" si="23"/>
        <v>0.62676056338028174</v>
      </c>
      <c r="BF19" s="280"/>
      <c r="BG19" s="90">
        <v>3</v>
      </c>
      <c r="BH19" s="197" t="s">
        <v>380</v>
      </c>
      <c r="BI19" s="198" t="s">
        <v>381</v>
      </c>
      <c r="BJ19" s="93">
        <v>90066948</v>
      </c>
      <c r="BK19" s="95">
        <v>522</v>
      </c>
      <c r="BL19" s="94">
        <f>IFERROR(BK19/BK27,"-")</f>
        <v>0.68235294117647061</v>
      </c>
      <c r="BM19" s="96">
        <f t="shared" si="12"/>
        <v>172542.0459770115</v>
      </c>
      <c r="BN19" s="97">
        <f t="shared" si="24"/>
        <v>0.66837387964148531</v>
      </c>
      <c r="BO19" s="280"/>
      <c r="BP19" s="90">
        <v>3</v>
      </c>
      <c r="BQ19" s="197" t="s">
        <v>404</v>
      </c>
      <c r="BR19" s="198" t="s">
        <v>405</v>
      </c>
      <c r="BS19" s="93">
        <v>66365522</v>
      </c>
      <c r="BT19" s="95">
        <v>339</v>
      </c>
      <c r="BU19" s="94">
        <f>IFERROR(BT19/BT27,"-")</f>
        <v>0.65697674418604646</v>
      </c>
      <c r="BV19" s="96">
        <f t="shared" si="14"/>
        <v>195768.50147492625</v>
      </c>
      <c r="BW19" s="97">
        <f t="shared" si="25"/>
        <v>0.64326375711574957</v>
      </c>
      <c r="BX19" s="280"/>
      <c r="BY19" s="90">
        <v>3</v>
      </c>
      <c r="BZ19" s="197" t="s">
        <v>390</v>
      </c>
      <c r="CA19" s="198" t="s">
        <v>391</v>
      </c>
      <c r="CB19" s="93">
        <v>396768737</v>
      </c>
      <c r="CC19" s="95">
        <v>6961</v>
      </c>
      <c r="CD19" s="94">
        <f>IFERROR(CC19/CC27,"-")</f>
        <v>0.55670185540627004</v>
      </c>
      <c r="CE19" s="96">
        <f t="shared" si="16"/>
        <v>56998.812957908347</v>
      </c>
      <c r="CF19" s="97">
        <f t="shared" si="26"/>
        <v>0.51467652495378924</v>
      </c>
      <c r="CI19" s="126">
        <v>14</v>
      </c>
      <c r="CJ19" s="126" t="s">
        <v>75</v>
      </c>
      <c r="CK19" s="54">
        <f>市区町村別_要介護度別被保険者数!D18</f>
        <v>10192</v>
      </c>
      <c r="CL19" s="54">
        <f>市区町村別_要介護度別被保険者数!E18</f>
        <v>378</v>
      </c>
      <c r="CM19" s="54">
        <f>市区町村別_要介護度別被保険者数!F18</f>
        <v>447</v>
      </c>
      <c r="CN19" s="54">
        <f>市区町村別_要介護度別被保険者数!G18</f>
        <v>920</v>
      </c>
      <c r="CO19" s="54">
        <f>市区町村別_要介護度別被保険者数!H18</f>
        <v>976</v>
      </c>
      <c r="CP19" s="54">
        <f>市区町村別_要介護度別被保険者数!I18</f>
        <v>783</v>
      </c>
      <c r="CQ19" s="54">
        <f>市区町村別_要介護度別被保険者数!J18</f>
        <v>872</v>
      </c>
      <c r="CR19" s="54">
        <f>市区町村別_要介護度別被保険者数!K18</f>
        <v>690</v>
      </c>
      <c r="CS19" s="54">
        <f>市区町村別_要介護度別被保険者数!L18</f>
        <v>15258</v>
      </c>
    </row>
    <row r="20" spans="2:97" ht="13.5" customHeight="1">
      <c r="B20" s="277"/>
      <c r="C20" s="285"/>
      <c r="D20" s="280"/>
      <c r="E20" s="90">
        <v>4</v>
      </c>
      <c r="F20" s="197" t="s">
        <v>394</v>
      </c>
      <c r="G20" s="198" t="s">
        <v>395</v>
      </c>
      <c r="H20" s="93">
        <v>153615980</v>
      </c>
      <c r="I20" s="95">
        <v>4347</v>
      </c>
      <c r="J20" s="94">
        <f>IFERROR(I20/I27,"-")</f>
        <v>0.50907600421595034</v>
      </c>
      <c r="K20" s="96">
        <f t="shared" si="0"/>
        <v>35338.389694041871</v>
      </c>
      <c r="L20" s="97">
        <f t="shared" si="18"/>
        <v>0.45791635942273257</v>
      </c>
      <c r="M20" s="280"/>
      <c r="N20" s="90">
        <v>4</v>
      </c>
      <c r="O20" s="197" t="s">
        <v>390</v>
      </c>
      <c r="P20" s="198" t="s">
        <v>391</v>
      </c>
      <c r="Q20" s="93">
        <v>7600826</v>
      </c>
      <c r="R20" s="95">
        <v>137</v>
      </c>
      <c r="S20" s="94">
        <f>IFERROR(R20/R27,"-")</f>
        <v>0.6035242290748899</v>
      </c>
      <c r="T20" s="96">
        <f t="shared" si="2"/>
        <v>55480.481751824816</v>
      </c>
      <c r="U20" s="97">
        <f t="shared" si="19"/>
        <v>0.59825327510917026</v>
      </c>
      <c r="V20" s="280"/>
      <c r="W20" s="90">
        <v>4</v>
      </c>
      <c r="X20" s="197" t="s">
        <v>396</v>
      </c>
      <c r="Y20" s="198" t="s">
        <v>397</v>
      </c>
      <c r="Z20" s="93">
        <v>16741880</v>
      </c>
      <c r="AA20" s="95">
        <v>215</v>
      </c>
      <c r="AB20" s="94">
        <f>IFERROR(AA20/AA27,"-")</f>
        <v>0.63798219584569738</v>
      </c>
      <c r="AC20" s="96">
        <f t="shared" si="4"/>
        <v>77869.209302325587</v>
      </c>
      <c r="AD20" s="97">
        <f t="shared" si="20"/>
        <v>0.63421828908554567</v>
      </c>
      <c r="AE20" s="280"/>
      <c r="AF20" s="90">
        <v>4</v>
      </c>
      <c r="AG20" s="197" t="s">
        <v>380</v>
      </c>
      <c r="AH20" s="198" t="s">
        <v>381</v>
      </c>
      <c r="AI20" s="93">
        <v>78140835</v>
      </c>
      <c r="AJ20" s="95">
        <v>422</v>
      </c>
      <c r="AK20" s="94">
        <f>IFERROR(AJ20/AJ27,"-")</f>
        <v>0.63554216867469882</v>
      </c>
      <c r="AL20" s="96">
        <f t="shared" si="6"/>
        <v>185167.85545023697</v>
      </c>
      <c r="AM20" s="97">
        <f t="shared" si="21"/>
        <v>0.62797619047619047</v>
      </c>
      <c r="AN20" s="280"/>
      <c r="AO20" s="90">
        <v>4</v>
      </c>
      <c r="AP20" s="197" t="s">
        <v>416</v>
      </c>
      <c r="AQ20" s="198" t="s">
        <v>417</v>
      </c>
      <c r="AR20" s="93">
        <v>22565515</v>
      </c>
      <c r="AS20" s="95">
        <v>481</v>
      </c>
      <c r="AT20" s="94">
        <f>IFERROR(AS20/AS27,"-")</f>
        <v>0.62958115183246077</v>
      </c>
      <c r="AU20" s="96">
        <f t="shared" si="8"/>
        <v>46913.752598752602</v>
      </c>
      <c r="AV20" s="97">
        <f t="shared" si="22"/>
        <v>0.62144702842377264</v>
      </c>
      <c r="AW20" s="280"/>
      <c r="AX20" s="90">
        <v>4</v>
      </c>
      <c r="AY20" s="197" t="s">
        <v>390</v>
      </c>
      <c r="AZ20" s="198" t="s">
        <v>391</v>
      </c>
      <c r="BA20" s="93">
        <v>25231061</v>
      </c>
      <c r="BB20" s="95">
        <v>407</v>
      </c>
      <c r="BC20" s="94">
        <f>IFERROR(BB20/BB27,"-")</f>
        <v>0.58815028901734101</v>
      </c>
      <c r="BD20" s="96">
        <f t="shared" si="10"/>
        <v>61992.778869778871</v>
      </c>
      <c r="BE20" s="97">
        <f t="shared" si="23"/>
        <v>0.57323943661971832</v>
      </c>
      <c r="BF20" s="280"/>
      <c r="BG20" s="90">
        <v>4</v>
      </c>
      <c r="BH20" s="197" t="s">
        <v>404</v>
      </c>
      <c r="BI20" s="198" t="s">
        <v>405</v>
      </c>
      <c r="BJ20" s="93">
        <v>70371274</v>
      </c>
      <c r="BK20" s="95">
        <v>484</v>
      </c>
      <c r="BL20" s="94">
        <f>IFERROR(BK20/BK27,"-")</f>
        <v>0.63267973856209148</v>
      </c>
      <c r="BM20" s="96">
        <f t="shared" si="12"/>
        <v>145395.19421487604</v>
      </c>
      <c r="BN20" s="97">
        <f t="shared" si="24"/>
        <v>0.61971830985915488</v>
      </c>
      <c r="BO20" s="280"/>
      <c r="BP20" s="90">
        <v>4</v>
      </c>
      <c r="BQ20" s="197" t="s">
        <v>380</v>
      </c>
      <c r="BR20" s="198" t="s">
        <v>381</v>
      </c>
      <c r="BS20" s="93">
        <v>79143514</v>
      </c>
      <c r="BT20" s="95">
        <v>334</v>
      </c>
      <c r="BU20" s="94">
        <f>IFERROR(BT20/BT27,"-")</f>
        <v>0.6472868217054264</v>
      </c>
      <c r="BV20" s="96">
        <f t="shared" si="14"/>
        <v>236956.62874251496</v>
      </c>
      <c r="BW20" s="97">
        <f t="shared" si="25"/>
        <v>0.63377609108159394</v>
      </c>
      <c r="BX20" s="280"/>
      <c r="BY20" s="90">
        <v>4</v>
      </c>
      <c r="BZ20" s="197" t="s">
        <v>416</v>
      </c>
      <c r="CA20" s="198" t="s">
        <v>417</v>
      </c>
      <c r="CB20" s="93">
        <v>228600211</v>
      </c>
      <c r="CC20" s="95">
        <v>6227</v>
      </c>
      <c r="CD20" s="94">
        <f>IFERROR(CC20/CC27,"-")</f>
        <v>0.49800063979526549</v>
      </c>
      <c r="CE20" s="96">
        <f t="shared" si="16"/>
        <v>36711.13072105348</v>
      </c>
      <c r="CF20" s="97">
        <f t="shared" si="26"/>
        <v>0.46040665434380779</v>
      </c>
      <c r="CI20" s="126">
        <v>15</v>
      </c>
      <c r="CJ20" s="126" t="s">
        <v>76</v>
      </c>
      <c r="CK20" s="54">
        <f>市区町村別_要介護度別被保険者数!D19</f>
        <v>17624</v>
      </c>
      <c r="CL20" s="54">
        <f>市区町村別_要介護度別被保険者数!E19</f>
        <v>630</v>
      </c>
      <c r="CM20" s="54">
        <f>市区町村別_要介護度別被保険者数!F19</f>
        <v>652</v>
      </c>
      <c r="CN20" s="54">
        <f>市区町村別_要介護度別被保険者数!G19</f>
        <v>1268</v>
      </c>
      <c r="CO20" s="54">
        <f>市区町村別_要介護度別被保険者数!H19</f>
        <v>1249</v>
      </c>
      <c r="CP20" s="54">
        <f>市区町村別_要介護度別被保険者数!I19</f>
        <v>1104</v>
      </c>
      <c r="CQ20" s="54">
        <f>市区町村別_要介護度別被保険者数!J19</f>
        <v>1401</v>
      </c>
      <c r="CR20" s="54">
        <f>市区町村別_要介護度別被保険者数!K19</f>
        <v>1030</v>
      </c>
      <c r="CS20" s="54">
        <f>市区町村別_要介護度別被保険者数!L19</f>
        <v>24958</v>
      </c>
    </row>
    <row r="21" spans="2:97" ht="13.5" customHeight="1">
      <c r="B21" s="277"/>
      <c r="C21" s="285"/>
      <c r="D21" s="280"/>
      <c r="E21" s="90">
        <v>5</v>
      </c>
      <c r="F21" s="197" t="s">
        <v>392</v>
      </c>
      <c r="G21" s="198" t="s">
        <v>393</v>
      </c>
      <c r="H21" s="93">
        <v>196758830</v>
      </c>
      <c r="I21" s="95">
        <v>4022</v>
      </c>
      <c r="J21" s="94">
        <f>IFERROR(I21/I27,"-")</f>
        <v>0.47101534137486822</v>
      </c>
      <c r="K21" s="96">
        <f t="shared" si="0"/>
        <v>48920.643958229739</v>
      </c>
      <c r="L21" s="97">
        <f t="shared" si="18"/>
        <v>0.42368060676287789</v>
      </c>
      <c r="M21" s="280"/>
      <c r="N21" s="90">
        <v>5</v>
      </c>
      <c r="O21" s="197" t="s">
        <v>416</v>
      </c>
      <c r="P21" s="198" t="s">
        <v>417</v>
      </c>
      <c r="Q21" s="93">
        <v>2339101</v>
      </c>
      <c r="R21" s="95">
        <v>136</v>
      </c>
      <c r="S21" s="94">
        <f>IFERROR(R21/R27,"-")</f>
        <v>0.59911894273127753</v>
      </c>
      <c r="T21" s="96">
        <f t="shared" si="2"/>
        <v>17199.272058823528</v>
      </c>
      <c r="U21" s="97">
        <f t="shared" si="19"/>
        <v>0.59388646288209612</v>
      </c>
      <c r="V21" s="280"/>
      <c r="W21" s="90">
        <v>5</v>
      </c>
      <c r="X21" s="197" t="s">
        <v>390</v>
      </c>
      <c r="Y21" s="198" t="s">
        <v>391</v>
      </c>
      <c r="Z21" s="93">
        <v>13509963</v>
      </c>
      <c r="AA21" s="95">
        <v>209</v>
      </c>
      <c r="AB21" s="94">
        <f>IFERROR(AA21/AA27,"-")</f>
        <v>0.62017804154302669</v>
      </c>
      <c r="AC21" s="96">
        <f t="shared" si="4"/>
        <v>64640.97129186603</v>
      </c>
      <c r="AD21" s="97">
        <f t="shared" si="20"/>
        <v>0.61651917404129797</v>
      </c>
      <c r="AE21" s="280"/>
      <c r="AF21" s="90">
        <v>5</v>
      </c>
      <c r="AG21" s="197" t="s">
        <v>416</v>
      </c>
      <c r="AH21" s="198" t="s">
        <v>417</v>
      </c>
      <c r="AI21" s="93">
        <v>11559553</v>
      </c>
      <c r="AJ21" s="95">
        <v>364</v>
      </c>
      <c r="AK21" s="94">
        <f>IFERROR(AJ21/AJ27,"-")</f>
        <v>0.54819277108433739</v>
      </c>
      <c r="AL21" s="96">
        <f t="shared" si="6"/>
        <v>31757.013736263736</v>
      </c>
      <c r="AM21" s="97">
        <f t="shared" si="21"/>
        <v>0.54166666666666663</v>
      </c>
      <c r="AN21" s="280"/>
      <c r="AO21" s="90">
        <v>5</v>
      </c>
      <c r="AP21" s="197" t="s">
        <v>390</v>
      </c>
      <c r="AQ21" s="198" t="s">
        <v>391</v>
      </c>
      <c r="AR21" s="93">
        <v>24438811</v>
      </c>
      <c r="AS21" s="95">
        <v>470</v>
      </c>
      <c r="AT21" s="94">
        <f>IFERROR(AS21/AS27,"-")</f>
        <v>0.61518324607329844</v>
      </c>
      <c r="AU21" s="96">
        <f t="shared" si="8"/>
        <v>51997.470212765955</v>
      </c>
      <c r="AV21" s="97">
        <f t="shared" si="22"/>
        <v>0.60723514211886309</v>
      </c>
      <c r="AW21" s="280"/>
      <c r="AX21" s="90">
        <v>5</v>
      </c>
      <c r="AY21" s="197" t="s">
        <v>416</v>
      </c>
      <c r="AZ21" s="198" t="s">
        <v>417</v>
      </c>
      <c r="BA21" s="93">
        <v>14485567</v>
      </c>
      <c r="BB21" s="95">
        <v>403</v>
      </c>
      <c r="BC21" s="94">
        <f>IFERROR(BB21/BB27,"-")</f>
        <v>0.58236994219653182</v>
      </c>
      <c r="BD21" s="96">
        <f t="shared" si="10"/>
        <v>35944.334987593051</v>
      </c>
      <c r="BE21" s="97">
        <f t="shared" si="23"/>
        <v>0.56760563380281692</v>
      </c>
      <c r="BF21" s="280"/>
      <c r="BG21" s="90">
        <v>5</v>
      </c>
      <c r="BH21" s="197" t="s">
        <v>416</v>
      </c>
      <c r="BI21" s="198" t="s">
        <v>417</v>
      </c>
      <c r="BJ21" s="93">
        <v>23640789</v>
      </c>
      <c r="BK21" s="95">
        <v>468</v>
      </c>
      <c r="BL21" s="94">
        <f>IFERROR(BK21/BK27,"-")</f>
        <v>0.61176470588235299</v>
      </c>
      <c r="BM21" s="96">
        <f t="shared" si="12"/>
        <v>50514.506410256414</v>
      </c>
      <c r="BN21" s="97">
        <f t="shared" si="24"/>
        <v>0.59923175416133168</v>
      </c>
      <c r="BO21" s="280"/>
      <c r="BP21" s="90">
        <v>5</v>
      </c>
      <c r="BQ21" s="197" t="s">
        <v>416</v>
      </c>
      <c r="BR21" s="198" t="s">
        <v>417</v>
      </c>
      <c r="BS21" s="93">
        <v>28694134</v>
      </c>
      <c r="BT21" s="95">
        <v>324</v>
      </c>
      <c r="BU21" s="94">
        <f>IFERROR(BT21/BT27,"-")</f>
        <v>0.62790697674418605</v>
      </c>
      <c r="BV21" s="96">
        <f t="shared" si="14"/>
        <v>88562.141975308637</v>
      </c>
      <c r="BW21" s="97">
        <f t="shared" si="25"/>
        <v>0.61480075901328268</v>
      </c>
      <c r="BX21" s="280"/>
      <c r="BY21" s="90">
        <v>5</v>
      </c>
      <c r="BZ21" s="197" t="s">
        <v>380</v>
      </c>
      <c r="CA21" s="198" t="s">
        <v>381</v>
      </c>
      <c r="CB21" s="93">
        <v>911532052</v>
      </c>
      <c r="CC21" s="95">
        <v>6091</v>
      </c>
      <c r="CD21" s="94">
        <f>IFERROR(CC21/CC27,"-")</f>
        <v>0.48712412028150992</v>
      </c>
      <c r="CE21" s="96">
        <f t="shared" si="16"/>
        <v>149652.28238384501</v>
      </c>
      <c r="CF21" s="97">
        <f t="shared" si="26"/>
        <v>0.45035120147874308</v>
      </c>
      <c r="CI21" s="126">
        <v>16</v>
      </c>
      <c r="CJ21" s="126" t="s">
        <v>54</v>
      </c>
      <c r="CK21" s="54">
        <f>市区町村別_要介護度別被保険者数!D20</f>
        <v>11198</v>
      </c>
      <c r="CL21" s="54">
        <f>市区町村別_要介護度別被保険者数!E20</f>
        <v>397</v>
      </c>
      <c r="CM21" s="54">
        <f>市区町村別_要介護度別被保険者数!F20</f>
        <v>398</v>
      </c>
      <c r="CN21" s="54">
        <f>市区町村別_要介護度別被保険者数!G20</f>
        <v>923</v>
      </c>
      <c r="CO21" s="54">
        <f>市区町村別_要介護度別被保険者数!H20</f>
        <v>962</v>
      </c>
      <c r="CP21" s="54">
        <f>市区町村別_要介護度別被保険者数!I20</f>
        <v>831</v>
      </c>
      <c r="CQ21" s="54">
        <f>市区町村別_要介護度別被保険者数!J20</f>
        <v>870</v>
      </c>
      <c r="CR21" s="54">
        <f>市区町村別_要介護度別被保険者数!K20</f>
        <v>684</v>
      </c>
      <c r="CS21" s="54">
        <f>市区町村別_要介護度別被保険者数!L20</f>
        <v>16263</v>
      </c>
    </row>
    <row r="22" spans="2:97" ht="13.5" customHeight="1">
      <c r="B22" s="277"/>
      <c r="C22" s="285"/>
      <c r="D22" s="280"/>
      <c r="E22" s="90">
        <v>6</v>
      </c>
      <c r="F22" s="197" t="s">
        <v>498</v>
      </c>
      <c r="G22" s="198" t="s">
        <v>499</v>
      </c>
      <c r="H22" s="93">
        <v>19817689</v>
      </c>
      <c r="I22" s="95">
        <v>3933</v>
      </c>
      <c r="J22" s="94">
        <f>IFERROR(I22/I27,"-")</f>
        <v>0.46059257524300268</v>
      </c>
      <c r="K22" s="96">
        <f t="shared" si="0"/>
        <v>5038.8225273328244</v>
      </c>
      <c r="L22" s="97">
        <f t="shared" si="18"/>
        <v>0.41430527757294849</v>
      </c>
      <c r="M22" s="280"/>
      <c r="N22" s="90">
        <v>6</v>
      </c>
      <c r="O22" s="197" t="s">
        <v>380</v>
      </c>
      <c r="P22" s="198" t="s">
        <v>381</v>
      </c>
      <c r="Q22" s="93">
        <v>26275359</v>
      </c>
      <c r="R22" s="95">
        <v>134</v>
      </c>
      <c r="S22" s="94">
        <f>IFERROR(R22/R27,"-")</f>
        <v>0.5903083700440529</v>
      </c>
      <c r="T22" s="96">
        <f t="shared" si="2"/>
        <v>196084.76865671642</v>
      </c>
      <c r="U22" s="97">
        <f t="shared" si="19"/>
        <v>0.58515283842794763</v>
      </c>
      <c r="V22" s="280"/>
      <c r="W22" s="90">
        <v>6</v>
      </c>
      <c r="X22" s="197" t="s">
        <v>402</v>
      </c>
      <c r="Y22" s="198" t="s">
        <v>403</v>
      </c>
      <c r="Z22" s="93">
        <v>14911331</v>
      </c>
      <c r="AA22" s="95">
        <v>207</v>
      </c>
      <c r="AB22" s="94">
        <f>IFERROR(AA22/AA27,"-")</f>
        <v>0.6142433234421365</v>
      </c>
      <c r="AC22" s="96">
        <f t="shared" si="4"/>
        <v>72035.415458937205</v>
      </c>
      <c r="AD22" s="97">
        <f t="shared" si="20"/>
        <v>0.61061946902654862</v>
      </c>
      <c r="AE22" s="280"/>
      <c r="AF22" s="90">
        <v>6</v>
      </c>
      <c r="AG22" s="197" t="s">
        <v>394</v>
      </c>
      <c r="AH22" s="198" t="s">
        <v>395</v>
      </c>
      <c r="AI22" s="93">
        <v>12547150</v>
      </c>
      <c r="AJ22" s="95">
        <v>353</v>
      </c>
      <c r="AK22" s="94">
        <f>IFERROR(AJ22/AJ27,"-")</f>
        <v>0.53162650602409633</v>
      </c>
      <c r="AL22" s="96">
        <f t="shared" si="6"/>
        <v>35544.334277620394</v>
      </c>
      <c r="AM22" s="97">
        <f t="shared" si="21"/>
        <v>0.52529761904761907</v>
      </c>
      <c r="AN22" s="280"/>
      <c r="AO22" s="90">
        <v>6</v>
      </c>
      <c r="AP22" s="197" t="s">
        <v>414</v>
      </c>
      <c r="AQ22" s="198" t="s">
        <v>415</v>
      </c>
      <c r="AR22" s="93">
        <v>24863559</v>
      </c>
      <c r="AS22" s="95">
        <v>405</v>
      </c>
      <c r="AT22" s="94">
        <f>IFERROR(AS22/AS27,"-")</f>
        <v>0.53010471204188481</v>
      </c>
      <c r="AU22" s="96">
        <f t="shared" si="8"/>
        <v>61391.503703703704</v>
      </c>
      <c r="AV22" s="97">
        <f t="shared" si="22"/>
        <v>0.52325581395348841</v>
      </c>
      <c r="AW22" s="280"/>
      <c r="AX22" s="90">
        <v>6</v>
      </c>
      <c r="AY22" s="197" t="s">
        <v>404</v>
      </c>
      <c r="AZ22" s="198" t="s">
        <v>405</v>
      </c>
      <c r="BA22" s="93">
        <v>41890355</v>
      </c>
      <c r="BB22" s="95">
        <v>365</v>
      </c>
      <c r="BC22" s="94">
        <f>IFERROR(BB22/BB27,"-")</f>
        <v>0.5274566473988439</v>
      </c>
      <c r="BD22" s="96">
        <f t="shared" si="10"/>
        <v>114768.09589041096</v>
      </c>
      <c r="BE22" s="97">
        <f t="shared" si="23"/>
        <v>0.5140845070422535</v>
      </c>
      <c r="BF22" s="280"/>
      <c r="BG22" s="90">
        <v>6</v>
      </c>
      <c r="BH22" s="197" t="s">
        <v>390</v>
      </c>
      <c r="BI22" s="198" t="s">
        <v>391</v>
      </c>
      <c r="BJ22" s="93">
        <v>31653475</v>
      </c>
      <c r="BK22" s="95">
        <v>421</v>
      </c>
      <c r="BL22" s="94">
        <f>IFERROR(BK22/BK27,"-")</f>
        <v>0.55032679738562096</v>
      </c>
      <c r="BM22" s="96">
        <f t="shared" si="12"/>
        <v>75186.401425178148</v>
      </c>
      <c r="BN22" s="97">
        <f t="shared" si="24"/>
        <v>0.53905249679897571</v>
      </c>
      <c r="BO22" s="280"/>
      <c r="BP22" s="90">
        <v>6</v>
      </c>
      <c r="BQ22" s="197" t="s">
        <v>390</v>
      </c>
      <c r="BR22" s="198" t="s">
        <v>391</v>
      </c>
      <c r="BS22" s="93">
        <v>18276411</v>
      </c>
      <c r="BT22" s="95">
        <v>291</v>
      </c>
      <c r="BU22" s="94">
        <f>IFERROR(BT22/BT27,"-")</f>
        <v>0.56395348837209303</v>
      </c>
      <c r="BV22" s="96">
        <f t="shared" si="14"/>
        <v>62805.536082474224</v>
      </c>
      <c r="BW22" s="97">
        <f t="shared" si="25"/>
        <v>0.55218216318785573</v>
      </c>
      <c r="BX22" s="280"/>
      <c r="BY22" s="90">
        <v>6</v>
      </c>
      <c r="BZ22" s="197" t="s">
        <v>394</v>
      </c>
      <c r="CA22" s="198" t="s">
        <v>395</v>
      </c>
      <c r="CB22" s="93">
        <v>212775399</v>
      </c>
      <c r="CC22" s="95">
        <v>6061</v>
      </c>
      <c r="CD22" s="94">
        <f>IFERROR(CC22/CC27,"-")</f>
        <v>0.48472488803582853</v>
      </c>
      <c r="CE22" s="96">
        <f t="shared" si="16"/>
        <v>35105.658967167132</v>
      </c>
      <c r="CF22" s="97">
        <f t="shared" si="26"/>
        <v>0.44813308687615527</v>
      </c>
      <c r="CI22" s="126">
        <v>17</v>
      </c>
      <c r="CJ22" s="126" t="s">
        <v>77</v>
      </c>
      <c r="CK22" s="54">
        <f>市区町村別_要介護度別被保険者数!D21</f>
        <v>15996</v>
      </c>
      <c r="CL22" s="54">
        <f>市区町村別_要介護度別被保険者数!E21</f>
        <v>675</v>
      </c>
      <c r="CM22" s="54">
        <f>市区町村別_要介護度別被保険者数!F21</f>
        <v>671</v>
      </c>
      <c r="CN22" s="54">
        <f>市区町村別_要介護度別被保険者数!G21</f>
        <v>1209</v>
      </c>
      <c r="CO22" s="54">
        <f>市区町村別_要介護度別被保険者数!H21</f>
        <v>1329</v>
      </c>
      <c r="CP22" s="54">
        <f>市区町村別_要介護度別被保険者数!I21</f>
        <v>1131</v>
      </c>
      <c r="CQ22" s="54">
        <f>市区町村別_要介護度別被保険者数!J21</f>
        <v>1327</v>
      </c>
      <c r="CR22" s="54">
        <f>市区町村別_要介護度別被保険者数!K21</f>
        <v>1008</v>
      </c>
      <c r="CS22" s="54">
        <f>市区町村別_要介護度別被保険者数!L21</f>
        <v>23346</v>
      </c>
    </row>
    <row r="23" spans="2:97" ht="13.5" customHeight="1">
      <c r="B23" s="277"/>
      <c r="C23" s="285"/>
      <c r="D23" s="280"/>
      <c r="E23" s="90">
        <v>7</v>
      </c>
      <c r="F23" s="112" t="s">
        <v>416</v>
      </c>
      <c r="G23" s="198" t="s">
        <v>417</v>
      </c>
      <c r="H23" s="93">
        <v>117095566</v>
      </c>
      <c r="I23" s="95">
        <v>3828</v>
      </c>
      <c r="J23" s="94">
        <f>IFERROR(I23/I27,"-")</f>
        <v>0.44829605340203771</v>
      </c>
      <c r="K23" s="96">
        <f t="shared" si="0"/>
        <v>30589.228317659352</v>
      </c>
      <c r="L23" s="97">
        <f t="shared" si="18"/>
        <v>0.40324449594438005</v>
      </c>
      <c r="M23" s="280"/>
      <c r="N23" s="90">
        <v>7</v>
      </c>
      <c r="O23" s="112" t="s">
        <v>402</v>
      </c>
      <c r="P23" s="198" t="s">
        <v>403</v>
      </c>
      <c r="Q23" s="93">
        <v>4605627</v>
      </c>
      <c r="R23" s="95">
        <v>134</v>
      </c>
      <c r="S23" s="94">
        <f>IFERROR(R23/R27,"-")</f>
        <v>0.5903083700440529</v>
      </c>
      <c r="T23" s="96">
        <f t="shared" si="2"/>
        <v>34370.350746268654</v>
      </c>
      <c r="U23" s="97">
        <f t="shared" si="19"/>
        <v>0.58515283842794763</v>
      </c>
      <c r="V23" s="280"/>
      <c r="W23" s="90">
        <v>7</v>
      </c>
      <c r="X23" s="112" t="s">
        <v>380</v>
      </c>
      <c r="Y23" s="198" t="s">
        <v>381</v>
      </c>
      <c r="Z23" s="93">
        <v>25590491</v>
      </c>
      <c r="AA23" s="95">
        <v>204</v>
      </c>
      <c r="AB23" s="94">
        <f>IFERROR(AA23/AA27,"-")</f>
        <v>0.60534124629080122</v>
      </c>
      <c r="AC23" s="96">
        <f t="shared" si="4"/>
        <v>125443.58333333333</v>
      </c>
      <c r="AD23" s="97">
        <f t="shared" si="20"/>
        <v>0.60176991150442483</v>
      </c>
      <c r="AE23" s="280"/>
      <c r="AF23" s="90">
        <v>7</v>
      </c>
      <c r="AG23" s="112" t="s">
        <v>414</v>
      </c>
      <c r="AH23" s="198" t="s">
        <v>415</v>
      </c>
      <c r="AI23" s="93">
        <v>14920393</v>
      </c>
      <c r="AJ23" s="95">
        <v>315</v>
      </c>
      <c r="AK23" s="94">
        <f>IFERROR(AJ23/AJ27,"-")</f>
        <v>0.4743975903614458</v>
      </c>
      <c r="AL23" s="96">
        <f t="shared" si="6"/>
        <v>47366.326984126987</v>
      </c>
      <c r="AM23" s="97">
        <f t="shared" si="21"/>
        <v>0.46875</v>
      </c>
      <c r="AN23" s="280"/>
      <c r="AO23" s="90">
        <v>7</v>
      </c>
      <c r="AP23" s="112" t="s">
        <v>396</v>
      </c>
      <c r="AQ23" s="198" t="s">
        <v>397</v>
      </c>
      <c r="AR23" s="93">
        <v>43485997</v>
      </c>
      <c r="AS23" s="95">
        <v>396</v>
      </c>
      <c r="AT23" s="94">
        <f>IFERROR(AS23/AS27,"-")</f>
        <v>0.51832460732984298</v>
      </c>
      <c r="AU23" s="96">
        <f t="shared" si="8"/>
        <v>109813.12373737374</v>
      </c>
      <c r="AV23" s="97">
        <f t="shared" si="22"/>
        <v>0.51162790697674421</v>
      </c>
      <c r="AW23" s="280"/>
      <c r="AX23" s="90">
        <v>7</v>
      </c>
      <c r="AY23" s="112" t="s">
        <v>414</v>
      </c>
      <c r="AZ23" s="198" t="s">
        <v>415</v>
      </c>
      <c r="BA23" s="93">
        <v>22183007</v>
      </c>
      <c r="BB23" s="95">
        <v>337</v>
      </c>
      <c r="BC23" s="94">
        <f>IFERROR(BB23/BB27,"-")</f>
        <v>0.48699421965317918</v>
      </c>
      <c r="BD23" s="96">
        <f t="shared" si="10"/>
        <v>65824.946587537095</v>
      </c>
      <c r="BE23" s="97">
        <f t="shared" si="23"/>
        <v>0.47464788732394364</v>
      </c>
      <c r="BF23" s="280"/>
      <c r="BG23" s="90">
        <v>7</v>
      </c>
      <c r="BH23" s="112" t="s">
        <v>458</v>
      </c>
      <c r="BI23" s="198" t="s">
        <v>459</v>
      </c>
      <c r="BJ23" s="93">
        <v>17641940</v>
      </c>
      <c r="BK23" s="95">
        <v>384</v>
      </c>
      <c r="BL23" s="94">
        <f>IFERROR(BK23/BK27,"-")</f>
        <v>0.50196078431372548</v>
      </c>
      <c r="BM23" s="96">
        <f t="shared" si="12"/>
        <v>45942.552083333336</v>
      </c>
      <c r="BN23" s="97">
        <f t="shared" si="24"/>
        <v>0.49167733674775926</v>
      </c>
      <c r="BO23" s="280"/>
      <c r="BP23" s="90">
        <v>7</v>
      </c>
      <c r="BQ23" s="112" t="s">
        <v>458</v>
      </c>
      <c r="BR23" s="198" t="s">
        <v>459</v>
      </c>
      <c r="BS23" s="93">
        <v>20670753</v>
      </c>
      <c r="BT23" s="95">
        <v>289</v>
      </c>
      <c r="BU23" s="94">
        <f>IFERROR(BT23/BT27,"-")</f>
        <v>0.56007751937984496</v>
      </c>
      <c r="BV23" s="96">
        <f t="shared" si="14"/>
        <v>71525.096885813153</v>
      </c>
      <c r="BW23" s="97">
        <f t="shared" si="25"/>
        <v>0.54838709677419351</v>
      </c>
      <c r="BX23" s="280"/>
      <c r="BY23" s="90">
        <v>7</v>
      </c>
      <c r="BZ23" s="112" t="s">
        <v>392</v>
      </c>
      <c r="CA23" s="198" t="s">
        <v>393</v>
      </c>
      <c r="CB23" s="93">
        <v>258505597</v>
      </c>
      <c r="CC23" s="95">
        <v>5407</v>
      </c>
      <c r="CD23" s="94">
        <f>IFERROR(CC23/CC27,"-")</f>
        <v>0.43242162507997439</v>
      </c>
      <c r="CE23" s="96">
        <f t="shared" si="16"/>
        <v>47809.431662659517</v>
      </c>
      <c r="CF23" s="97">
        <f t="shared" si="26"/>
        <v>0.39977818853974123</v>
      </c>
      <c r="CI23" s="126">
        <v>18</v>
      </c>
      <c r="CJ23" s="126" t="s">
        <v>55</v>
      </c>
      <c r="CK23" s="54">
        <f>市区町村別_要介護度別被保険者数!D22</f>
        <v>14089</v>
      </c>
      <c r="CL23" s="54">
        <f>市区町村別_要介護度別被保険者数!E22</f>
        <v>498</v>
      </c>
      <c r="CM23" s="54">
        <f>市区町村別_要介護度別被保険者数!F22</f>
        <v>451</v>
      </c>
      <c r="CN23" s="54">
        <f>市区町村別_要介護度別被保険者数!G22</f>
        <v>1309</v>
      </c>
      <c r="CO23" s="54">
        <f>市区町村別_要介護度別被保険者数!H22</f>
        <v>1301</v>
      </c>
      <c r="CP23" s="54">
        <f>市区町村別_要介護度別被保険者数!I22</f>
        <v>1080</v>
      </c>
      <c r="CQ23" s="54">
        <f>市区町村別_要介護度別被保険者数!J22</f>
        <v>1323</v>
      </c>
      <c r="CR23" s="54">
        <f>市区町村別_要介護度別被保険者数!K22</f>
        <v>1089</v>
      </c>
      <c r="CS23" s="54">
        <f>市区町村別_要介護度別被保険者数!L22</f>
        <v>21140</v>
      </c>
    </row>
    <row r="24" spans="2:97" ht="13.5" customHeight="1">
      <c r="B24" s="277"/>
      <c r="C24" s="285"/>
      <c r="D24" s="280"/>
      <c r="E24" s="90">
        <v>8</v>
      </c>
      <c r="F24" s="112" t="s">
        <v>380</v>
      </c>
      <c r="G24" s="198" t="s">
        <v>381</v>
      </c>
      <c r="H24" s="93">
        <v>430730163</v>
      </c>
      <c r="I24" s="95">
        <v>3534</v>
      </c>
      <c r="J24" s="94">
        <f>IFERROR(I24/I27,"-")</f>
        <v>0.41386579224733577</v>
      </c>
      <c r="K24" s="96">
        <f t="shared" si="0"/>
        <v>121881.76655348047</v>
      </c>
      <c r="L24" s="97">
        <f t="shared" si="18"/>
        <v>0.37227430738438849</v>
      </c>
      <c r="M24" s="280"/>
      <c r="N24" s="90">
        <v>8</v>
      </c>
      <c r="O24" s="112" t="s">
        <v>392</v>
      </c>
      <c r="P24" s="198" t="s">
        <v>393</v>
      </c>
      <c r="Q24" s="93">
        <v>8172489</v>
      </c>
      <c r="R24" s="95">
        <v>133</v>
      </c>
      <c r="S24" s="94">
        <f>IFERROR(R24/R27,"-")</f>
        <v>0.58590308370044053</v>
      </c>
      <c r="T24" s="96">
        <f t="shared" si="2"/>
        <v>61447.285714285717</v>
      </c>
      <c r="U24" s="97">
        <f t="shared" si="19"/>
        <v>0.58078602620087338</v>
      </c>
      <c r="V24" s="280"/>
      <c r="W24" s="90">
        <v>8</v>
      </c>
      <c r="X24" s="112" t="s">
        <v>398</v>
      </c>
      <c r="Y24" s="198" t="s">
        <v>399</v>
      </c>
      <c r="Z24" s="93">
        <v>17254364</v>
      </c>
      <c r="AA24" s="95">
        <v>199</v>
      </c>
      <c r="AB24" s="94">
        <f>IFERROR(AA24/AA27,"-")</f>
        <v>0.59050445103857563</v>
      </c>
      <c r="AC24" s="96">
        <f t="shared" si="4"/>
        <v>86705.346733668339</v>
      </c>
      <c r="AD24" s="97">
        <f t="shared" si="20"/>
        <v>0.58702064896755157</v>
      </c>
      <c r="AE24" s="280"/>
      <c r="AF24" s="90">
        <v>8</v>
      </c>
      <c r="AG24" s="112" t="s">
        <v>396</v>
      </c>
      <c r="AH24" s="198" t="s">
        <v>397</v>
      </c>
      <c r="AI24" s="93">
        <v>35528104</v>
      </c>
      <c r="AJ24" s="95">
        <v>301</v>
      </c>
      <c r="AK24" s="94">
        <f>IFERROR(AJ24/AJ27,"-")</f>
        <v>0.45331325301204817</v>
      </c>
      <c r="AL24" s="96">
        <f t="shared" si="6"/>
        <v>118033.56810631229</v>
      </c>
      <c r="AM24" s="97">
        <f t="shared" si="21"/>
        <v>0.44791666666666669</v>
      </c>
      <c r="AN24" s="280"/>
      <c r="AO24" s="90">
        <v>8</v>
      </c>
      <c r="AP24" s="112" t="s">
        <v>394</v>
      </c>
      <c r="AQ24" s="198" t="s">
        <v>395</v>
      </c>
      <c r="AR24" s="93">
        <v>12749368</v>
      </c>
      <c r="AS24" s="95">
        <v>362</v>
      </c>
      <c r="AT24" s="94">
        <f>IFERROR(AS24/AS27,"-")</f>
        <v>0.47382198952879578</v>
      </c>
      <c r="AU24" s="96">
        <f t="shared" si="8"/>
        <v>35219.248618784528</v>
      </c>
      <c r="AV24" s="97">
        <f t="shared" si="22"/>
        <v>0.46770025839793283</v>
      </c>
      <c r="AW24" s="280"/>
      <c r="AX24" s="90">
        <v>8</v>
      </c>
      <c r="AY24" s="112" t="s">
        <v>396</v>
      </c>
      <c r="AZ24" s="198" t="s">
        <v>397</v>
      </c>
      <c r="BA24" s="93">
        <v>33112571</v>
      </c>
      <c r="BB24" s="95">
        <v>319</v>
      </c>
      <c r="BC24" s="94">
        <f>IFERROR(BB24/BB27,"-")</f>
        <v>0.46098265895953755</v>
      </c>
      <c r="BD24" s="96">
        <f t="shared" si="10"/>
        <v>103801.16300940439</v>
      </c>
      <c r="BE24" s="97">
        <f t="shared" si="23"/>
        <v>0.44929577464788734</v>
      </c>
      <c r="BF24" s="280"/>
      <c r="BG24" s="90">
        <v>8</v>
      </c>
      <c r="BH24" s="112" t="s">
        <v>496</v>
      </c>
      <c r="BI24" s="198" t="s">
        <v>497</v>
      </c>
      <c r="BJ24" s="93">
        <v>8601700</v>
      </c>
      <c r="BK24" s="95">
        <v>370</v>
      </c>
      <c r="BL24" s="94">
        <f>IFERROR(BK24/BK27,"-")</f>
        <v>0.48366013071895425</v>
      </c>
      <c r="BM24" s="96">
        <f t="shared" si="12"/>
        <v>23247.837837837837</v>
      </c>
      <c r="BN24" s="97">
        <f t="shared" si="24"/>
        <v>0.47375160051216392</v>
      </c>
      <c r="BO24" s="280"/>
      <c r="BP24" s="90">
        <v>8</v>
      </c>
      <c r="BQ24" s="112" t="s">
        <v>496</v>
      </c>
      <c r="BR24" s="198" t="s">
        <v>497</v>
      </c>
      <c r="BS24" s="93">
        <v>6935920</v>
      </c>
      <c r="BT24" s="95">
        <v>289</v>
      </c>
      <c r="BU24" s="94">
        <f>IFERROR(BT24/BT27,"-")</f>
        <v>0.56007751937984496</v>
      </c>
      <c r="BV24" s="96">
        <f t="shared" si="14"/>
        <v>23999.723183391005</v>
      </c>
      <c r="BW24" s="97">
        <f t="shared" si="25"/>
        <v>0.54838709677419351</v>
      </c>
      <c r="BX24" s="280"/>
      <c r="BY24" s="90">
        <v>8</v>
      </c>
      <c r="BZ24" s="112" t="s">
        <v>414</v>
      </c>
      <c r="CA24" s="198" t="s">
        <v>415</v>
      </c>
      <c r="CB24" s="93">
        <v>264495656</v>
      </c>
      <c r="CC24" s="95">
        <v>5122</v>
      </c>
      <c r="CD24" s="94">
        <f>IFERROR(CC24/CC27,"-")</f>
        <v>0.40962891874600127</v>
      </c>
      <c r="CE24" s="96">
        <f t="shared" si="16"/>
        <v>51639.136274892619</v>
      </c>
      <c r="CF24" s="97">
        <f t="shared" si="26"/>
        <v>0.37870609981515713</v>
      </c>
      <c r="CI24" s="126">
        <v>19</v>
      </c>
      <c r="CJ24" s="126" t="s">
        <v>78</v>
      </c>
      <c r="CK24" s="54">
        <f>市区町村別_要介護度別被保険者数!D23</f>
        <v>9536</v>
      </c>
      <c r="CL24" s="54">
        <f>市区町村別_要介護度別被保険者数!E23</f>
        <v>324</v>
      </c>
      <c r="CM24" s="54">
        <f>市区町村別_要介護度別被保険者数!F23</f>
        <v>298</v>
      </c>
      <c r="CN24" s="54">
        <f>市区町村別_要介護度別被保険者数!G23</f>
        <v>826</v>
      </c>
      <c r="CO24" s="54">
        <f>市区町村別_要介護度別被保険者数!H23</f>
        <v>1054</v>
      </c>
      <c r="CP24" s="54">
        <f>市区町村別_要介護度別被保険者数!I23</f>
        <v>861</v>
      </c>
      <c r="CQ24" s="54">
        <f>市区町村別_要介護度別被保険者数!J23</f>
        <v>963</v>
      </c>
      <c r="CR24" s="54">
        <f>市区町村別_要介護度別被保険者数!K23</f>
        <v>754</v>
      </c>
      <c r="CS24" s="54">
        <f>市区町村別_要介護度別被保険者数!L23</f>
        <v>14616</v>
      </c>
    </row>
    <row r="25" spans="2:97" ht="13.5" customHeight="1">
      <c r="B25" s="277"/>
      <c r="C25" s="285"/>
      <c r="D25" s="280"/>
      <c r="E25" s="90">
        <v>9</v>
      </c>
      <c r="F25" s="112" t="s">
        <v>500</v>
      </c>
      <c r="G25" s="198" t="s">
        <v>501</v>
      </c>
      <c r="H25" s="93">
        <v>59218366</v>
      </c>
      <c r="I25" s="95">
        <v>3312</v>
      </c>
      <c r="J25" s="94">
        <f>IFERROR(I25/I27,"-")</f>
        <v>0.38786743178358124</v>
      </c>
      <c r="K25" s="96">
        <f t="shared" si="0"/>
        <v>17879.941425120775</v>
      </c>
      <c r="L25" s="97">
        <f t="shared" si="18"/>
        <v>0.34888865479827241</v>
      </c>
      <c r="M25" s="280"/>
      <c r="N25" s="90">
        <v>9</v>
      </c>
      <c r="O25" s="112" t="s">
        <v>414</v>
      </c>
      <c r="P25" s="198" t="s">
        <v>415</v>
      </c>
      <c r="Q25" s="93">
        <v>8817403</v>
      </c>
      <c r="R25" s="95">
        <v>128</v>
      </c>
      <c r="S25" s="94">
        <f>IFERROR(R25/R27,"-")</f>
        <v>0.56387665198237891</v>
      </c>
      <c r="T25" s="96">
        <f t="shared" si="2"/>
        <v>68885.9609375</v>
      </c>
      <c r="U25" s="97">
        <f t="shared" si="19"/>
        <v>0.55895196506550215</v>
      </c>
      <c r="V25" s="280"/>
      <c r="W25" s="90">
        <v>9</v>
      </c>
      <c r="X25" s="112" t="s">
        <v>392</v>
      </c>
      <c r="Y25" s="198" t="s">
        <v>393</v>
      </c>
      <c r="Z25" s="93">
        <v>7772672</v>
      </c>
      <c r="AA25" s="95">
        <v>199</v>
      </c>
      <c r="AB25" s="94">
        <f>IFERROR(AA25/AA27,"-")</f>
        <v>0.59050445103857563</v>
      </c>
      <c r="AC25" s="96">
        <f t="shared" si="4"/>
        <v>39058.653266331661</v>
      </c>
      <c r="AD25" s="97">
        <f t="shared" si="20"/>
        <v>0.58702064896755157</v>
      </c>
      <c r="AE25" s="280"/>
      <c r="AF25" s="90">
        <v>9</v>
      </c>
      <c r="AG25" s="112" t="s">
        <v>500</v>
      </c>
      <c r="AH25" s="198" t="s">
        <v>501</v>
      </c>
      <c r="AI25" s="93">
        <v>5407372</v>
      </c>
      <c r="AJ25" s="95">
        <v>272</v>
      </c>
      <c r="AK25" s="94">
        <f>IFERROR(AJ25/AJ27,"-")</f>
        <v>0.40963855421686746</v>
      </c>
      <c r="AL25" s="96">
        <f t="shared" si="6"/>
        <v>19880.044117647059</v>
      </c>
      <c r="AM25" s="97">
        <f t="shared" si="21"/>
        <v>0.40476190476190477</v>
      </c>
      <c r="AN25" s="280"/>
      <c r="AO25" s="90">
        <v>9</v>
      </c>
      <c r="AP25" s="112" t="s">
        <v>404</v>
      </c>
      <c r="AQ25" s="198" t="s">
        <v>405</v>
      </c>
      <c r="AR25" s="93">
        <v>47285244</v>
      </c>
      <c r="AS25" s="95">
        <v>355</v>
      </c>
      <c r="AT25" s="94">
        <f>IFERROR(AS25/AS27,"-")</f>
        <v>0.46465968586387435</v>
      </c>
      <c r="AU25" s="96">
        <f t="shared" si="8"/>
        <v>133197.8704225352</v>
      </c>
      <c r="AV25" s="97">
        <f t="shared" si="22"/>
        <v>0.45865633074935402</v>
      </c>
      <c r="AW25" s="280"/>
      <c r="AX25" s="90">
        <v>9</v>
      </c>
      <c r="AY25" s="112" t="s">
        <v>500</v>
      </c>
      <c r="AZ25" s="198" t="s">
        <v>501</v>
      </c>
      <c r="BA25" s="93">
        <v>7716180</v>
      </c>
      <c r="BB25" s="95">
        <v>310</v>
      </c>
      <c r="BC25" s="94">
        <f>IFERROR(BB25/BB27,"-")</f>
        <v>0.44797687861271679</v>
      </c>
      <c r="BD25" s="96">
        <f t="shared" si="10"/>
        <v>24890.903225806451</v>
      </c>
      <c r="BE25" s="97">
        <f t="shared" si="23"/>
        <v>0.43661971830985913</v>
      </c>
      <c r="BF25" s="280"/>
      <c r="BG25" s="90">
        <v>9</v>
      </c>
      <c r="BH25" s="112" t="s">
        <v>414</v>
      </c>
      <c r="BI25" s="198" t="s">
        <v>415</v>
      </c>
      <c r="BJ25" s="93">
        <v>32004476</v>
      </c>
      <c r="BK25" s="95">
        <v>365</v>
      </c>
      <c r="BL25" s="94">
        <f>IFERROR(BK25/BK27,"-")</f>
        <v>0.47712418300653597</v>
      </c>
      <c r="BM25" s="96">
        <f t="shared" si="12"/>
        <v>87683.495890410952</v>
      </c>
      <c r="BN25" s="97">
        <f t="shared" si="24"/>
        <v>0.4673495518565941</v>
      </c>
      <c r="BO25" s="280"/>
      <c r="BP25" s="90">
        <v>9</v>
      </c>
      <c r="BQ25" s="112" t="s">
        <v>428</v>
      </c>
      <c r="BR25" s="198" t="s">
        <v>429</v>
      </c>
      <c r="BS25" s="93">
        <v>14066718</v>
      </c>
      <c r="BT25" s="95">
        <v>252</v>
      </c>
      <c r="BU25" s="94">
        <f>IFERROR(BT25/BT27,"-")</f>
        <v>0.48837209302325579</v>
      </c>
      <c r="BV25" s="96">
        <f t="shared" si="14"/>
        <v>55820.309523809527</v>
      </c>
      <c r="BW25" s="97">
        <f t="shared" si="25"/>
        <v>0.4781783681214421</v>
      </c>
      <c r="BX25" s="280"/>
      <c r="BY25" s="90">
        <v>9</v>
      </c>
      <c r="BZ25" s="112" t="s">
        <v>498</v>
      </c>
      <c r="CA25" s="198" t="s">
        <v>499</v>
      </c>
      <c r="CB25" s="93">
        <v>25055645</v>
      </c>
      <c r="CC25" s="95">
        <v>5063</v>
      </c>
      <c r="CD25" s="94">
        <f>IFERROR(CC25/CC27,"-")</f>
        <v>0.40491042866282789</v>
      </c>
      <c r="CE25" s="96">
        <f t="shared" si="16"/>
        <v>4948.774442030417</v>
      </c>
      <c r="CF25" s="97">
        <f t="shared" si="26"/>
        <v>0.37434380776340109</v>
      </c>
      <c r="CI25" s="126">
        <v>20</v>
      </c>
      <c r="CJ25" s="126" t="s">
        <v>79</v>
      </c>
      <c r="CK25" s="54">
        <f>市区町村別_要介護度別被保険者数!D24</f>
        <v>16161</v>
      </c>
      <c r="CL25" s="54">
        <f>市区町村別_要介護度別被保険者数!E24</f>
        <v>620</v>
      </c>
      <c r="CM25" s="54">
        <f>市区町村別_要介護度別被保険者数!F24</f>
        <v>535</v>
      </c>
      <c r="CN25" s="54">
        <f>市区町村別_要介護度別被保険者数!G24</f>
        <v>1184</v>
      </c>
      <c r="CO25" s="54">
        <f>市区町村別_要介護度別被保険者数!H24</f>
        <v>1103</v>
      </c>
      <c r="CP25" s="54">
        <f>市区町村別_要介護度別被保険者数!I24</f>
        <v>990</v>
      </c>
      <c r="CQ25" s="54">
        <f>市区町村別_要介護度別被保険者数!J24</f>
        <v>1250</v>
      </c>
      <c r="CR25" s="54">
        <f>市区町村別_要介護度別被保険者数!K24</f>
        <v>856</v>
      </c>
      <c r="CS25" s="54">
        <f>市区町村別_要介護度別被保険者数!L24</f>
        <v>22699</v>
      </c>
    </row>
    <row r="26" spans="2:97" ht="13.5" customHeight="1">
      <c r="B26" s="277"/>
      <c r="C26" s="285"/>
      <c r="D26" s="280"/>
      <c r="E26" s="98">
        <v>10</v>
      </c>
      <c r="F26" s="113" t="s">
        <v>414</v>
      </c>
      <c r="G26" s="200" t="s">
        <v>415</v>
      </c>
      <c r="H26" s="101">
        <v>129431402</v>
      </c>
      <c r="I26" s="103">
        <v>3139</v>
      </c>
      <c r="J26" s="102">
        <f>IFERROR(I26/I27,"-")</f>
        <v>0.3676074481789437</v>
      </c>
      <c r="K26" s="104">
        <f t="shared" si="0"/>
        <v>41233.323351385792</v>
      </c>
      <c r="L26" s="105">
        <f t="shared" si="18"/>
        <v>0.33066470030548828</v>
      </c>
      <c r="M26" s="280"/>
      <c r="N26" s="98">
        <v>10</v>
      </c>
      <c r="O26" s="113" t="s">
        <v>394</v>
      </c>
      <c r="P26" s="200" t="s">
        <v>395</v>
      </c>
      <c r="Q26" s="101">
        <v>4061064</v>
      </c>
      <c r="R26" s="103">
        <v>128</v>
      </c>
      <c r="S26" s="102">
        <f>IFERROR(R26/R27,"-")</f>
        <v>0.56387665198237891</v>
      </c>
      <c r="T26" s="104">
        <f t="shared" si="2"/>
        <v>31727.0625</v>
      </c>
      <c r="U26" s="105">
        <f t="shared" si="19"/>
        <v>0.55895196506550215</v>
      </c>
      <c r="V26" s="280"/>
      <c r="W26" s="98">
        <v>10</v>
      </c>
      <c r="X26" s="113" t="s">
        <v>414</v>
      </c>
      <c r="Y26" s="200" t="s">
        <v>415</v>
      </c>
      <c r="Z26" s="101">
        <v>7281075</v>
      </c>
      <c r="AA26" s="103">
        <v>197</v>
      </c>
      <c r="AB26" s="102">
        <f>IFERROR(AA26/AA27,"-")</f>
        <v>0.58456973293768544</v>
      </c>
      <c r="AC26" s="104">
        <f t="shared" si="4"/>
        <v>36959.771573604063</v>
      </c>
      <c r="AD26" s="105">
        <f t="shared" si="20"/>
        <v>0.58112094395280234</v>
      </c>
      <c r="AE26" s="280"/>
      <c r="AF26" s="98">
        <v>10</v>
      </c>
      <c r="AG26" s="113" t="s">
        <v>392</v>
      </c>
      <c r="AH26" s="200" t="s">
        <v>393</v>
      </c>
      <c r="AI26" s="101">
        <v>16409400</v>
      </c>
      <c r="AJ26" s="103">
        <v>271</v>
      </c>
      <c r="AK26" s="102">
        <f>IFERROR(AJ26/AJ27,"-")</f>
        <v>0.40813253012048195</v>
      </c>
      <c r="AL26" s="104">
        <f t="shared" si="6"/>
        <v>60551.29151291513</v>
      </c>
      <c r="AM26" s="105">
        <f t="shared" si="21"/>
        <v>0.40327380952380953</v>
      </c>
      <c r="AN26" s="280"/>
      <c r="AO26" s="98">
        <v>10</v>
      </c>
      <c r="AP26" s="113" t="s">
        <v>458</v>
      </c>
      <c r="AQ26" s="200" t="s">
        <v>459</v>
      </c>
      <c r="AR26" s="101">
        <v>7208673</v>
      </c>
      <c r="AS26" s="103">
        <v>335</v>
      </c>
      <c r="AT26" s="102">
        <f>IFERROR(AS26/AS27,"-")</f>
        <v>0.43848167539267013</v>
      </c>
      <c r="AU26" s="104">
        <f t="shared" si="8"/>
        <v>21518.426865671641</v>
      </c>
      <c r="AV26" s="105">
        <f t="shared" si="22"/>
        <v>0.43281653746770027</v>
      </c>
      <c r="AW26" s="280"/>
      <c r="AX26" s="98">
        <v>10</v>
      </c>
      <c r="AY26" s="113" t="s">
        <v>458</v>
      </c>
      <c r="AZ26" s="200" t="s">
        <v>459</v>
      </c>
      <c r="BA26" s="101">
        <v>7192815</v>
      </c>
      <c r="BB26" s="103">
        <v>300</v>
      </c>
      <c r="BC26" s="102">
        <f>IFERROR(BB26/BB27,"-")</f>
        <v>0.43352601156069365</v>
      </c>
      <c r="BD26" s="104">
        <f t="shared" si="10"/>
        <v>23976.05</v>
      </c>
      <c r="BE26" s="105">
        <f t="shared" si="23"/>
        <v>0.42253521126760563</v>
      </c>
      <c r="BF26" s="280"/>
      <c r="BG26" s="98">
        <v>10</v>
      </c>
      <c r="BH26" s="113" t="s">
        <v>428</v>
      </c>
      <c r="BI26" s="200" t="s">
        <v>429</v>
      </c>
      <c r="BJ26" s="101">
        <v>16795028</v>
      </c>
      <c r="BK26" s="103">
        <v>339</v>
      </c>
      <c r="BL26" s="102">
        <f>IFERROR(BK26/BK27,"-")</f>
        <v>0.44313725490196076</v>
      </c>
      <c r="BM26" s="104">
        <f t="shared" si="12"/>
        <v>49542.855457227139</v>
      </c>
      <c r="BN26" s="105">
        <f t="shared" si="24"/>
        <v>0.43405889884763127</v>
      </c>
      <c r="BO26" s="280"/>
      <c r="BP26" s="98">
        <v>10</v>
      </c>
      <c r="BQ26" s="113" t="s">
        <v>410</v>
      </c>
      <c r="BR26" s="200" t="s">
        <v>411</v>
      </c>
      <c r="BS26" s="101">
        <v>88564851</v>
      </c>
      <c r="BT26" s="103">
        <v>238</v>
      </c>
      <c r="BU26" s="102">
        <f>IFERROR(BT26/BT27,"-")</f>
        <v>0.46124031007751937</v>
      </c>
      <c r="BV26" s="104">
        <f t="shared" si="14"/>
        <v>372121.22268907563</v>
      </c>
      <c r="BW26" s="105">
        <f t="shared" si="25"/>
        <v>0.45161290322580644</v>
      </c>
      <c r="BX26" s="280"/>
      <c r="BY26" s="98">
        <v>10</v>
      </c>
      <c r="BZ26" s="113" t="s">
        <v>500</v>
      </c>
      <c r="CA26" s="200" t="s">
        <v>501</v>
      </c>
      <c r="CB26" s="101">
        <v>97581794</v>
      </c>
      <c r="CC26" s="103">
        <v>4935</v>
      </c>
      <c r="CD26" s="102">
        <f>IFERROR(CC26/CC27,"-")</f>
        <v>0.39467370441458732</v>
      </c>
      <c r="CE26" s="104">
        <f t="shared" si="16"/>
        <v>19773.413171225937</v>
      </c>
      <c r="CF26" s="105">
        <f t="shared" si="26"/>
        <v>0.36487985212569318</v>
      </c>
      <c r="CI26" s="126">
        <v>21</v>
      </c>
      <c r="CJ26" s="126" t="s">
        <v>80</v>
      </c>
      <c r="CK26" s="54">
        <f>市区町村別_要介護度別被保険者数!D25</f>
        <v>10175</v>
      </c>
      <c r="CL26" s="54">
        <f>市区町村別_要介護度別被保険者数!E25</f>
        <v>354</v>
      </c>
      <c r="CM26" s="54">
        <f>市区町村別_要介護度別被保険者数!F25</f>
        <v>458</v>
      </c>
      <c r="CN26" s="54">
        <f>市区町村別_要介護度別被保険者数!G25</f>
        <v>775</v>
      </c>
      <c r="CO26" s="54">
        <f>市区町村別_要介護度別被保険者数!H25</f>
        <v>894</v>
      </c>
      <c r="CP26" s="54">
        <f>市区町村別_要介護度別被保険者数!I25</f>
        <v>709</v>
      </c>
      <c r="CQ26" s="54">
        <f>市区町村別_要介護度別被保険者数!J25</f>
        <v>909</v>
      </c>
      <c r="CR26" s="54">
        <f>市区町村別_要介護度別被保険者数!K25</f>
        <v>646</v>
      </c>
      <c r="CS26" s="54">
        <f>市区町村別_要介護度別被保険者数!L25</f>
        <v>14920</v>
      </c>
    </row>
    <row r="27" spans="2:97" s="195" customFormat="1" ht="13.5" customHeight="1">
      <c r="B27" s="278"/>
      <c r="C27" s="286"/>
      <c r="D27" s="281"/>
      <c r="E27" s="106" t="s">
        <v>164</v>
      </c>
      <c r="F27" s="107"/>
      <c r="G27" s="108"/>
      <c r="H27" s="216">
        <v>5871179090</v>
      </c>
      <c r="I27" s="110">
        <v>8539</v>
      </c>
      <c r="J27" s="109" t="s">
        <v>114</v>
      </c>
      <c r="K27" s="56">
        <f t="shared" si="0"/>
        <v>687572.20868954214</v>
      </c>
      <c r="L27" s="111">
        <f t="shared" si="18"/>
        <v>0.89950489834614977</v>
      </c>
      <c r="M27" s="281"/>
      <c r="N27" s="106" t="s">
        <v>164</v>
      </c>
      <c r="O27" s="107"/>
      <c r="P27" s="108"/>
      <c r="Q27" s="216">
        <v>225108270</v>
      </c>
      <c r="R27" s="110">
        <v>227</v>
      </c>
      <c r="S27" s="109" t="s">
        <v>114</v>
      </c>
      <c r="T27" s="56">
        <f t="shared" si="2"/>
        <v>991666.38766519818</v>
      </c>
      <c r="U27" s="111">
        <f t="shared" si="19"/>
        <v>0.99126637554585151</v>
      </c>
      <c r="V27" s="281"/>
      <c r="W27" s="106" t="s">
        <v>164</v>
      </c>
      <c r="X27" s="107"/>
      <c r="Y27" s="108"/>
      <c r="Z27" s="216">
        <v>308675560</v>
      </c>
      <c r="AA27" s="110">
        <v>337</v>
      </c>
      <c r="AB27" s="109" t="s">
        <v>114</v>
      </c>
      <c r="AC27" s="56">
        <f t="shared" si="4"/>
        <v>915951.21661721065</v>
      </c>
      <c r="AD27" s="111">
        <f t="shared" si="20"/>
        <v>0.99410029498525077</v>
      </c>
      <c r="AE27" s="281"/>
      <c r="AF27" s="106" t="s">
        <v>164</v>
      </c>
      <c r="AG27" s="107"/>
      <c r="AH27" s="108"/>
      <c r="AI27" s="216">
        <v>772356130</v>
      </c>
      <c r="AJ27" s="110">
        <v>664</v>
      </c>
      <c r="AK27" s="109" t="s">
        <v>114</v>
      </c>
      <c r="AL27" s="56">
        <f t="shared" si="6"/>
        <v>1163186.9427710844</v>
      </c>
      <c r="AM27" s="111">
        <f t="shared" si="21"/>
        <v>0.98809523809523814</v>
      </c>
      <c r="AN27" s="281"/>
      <c r="AO27" s="106" t="s">
        <v>164</v>
      </c>
      <c r="AP27" s="107"/>
      <c r="AQ27" s="108"/>
      <c r="AR27" s="216">
        <v>1085775960</v>
      </c>
      <c r="AS27" s="110">
        <v>764</v>
      </c>
      <c r="AT27" s="109" t="s">
        <v>114</v>
      </c>
      <c r="AU27" s="56">
        <f t="shared" si="8"/>
        <v>1421172.722513089</v>
      </c>
      <c r="AV27" s="111">
        <f t="shared" si="22"/>
        <v>0.98708010335917318</v>
      </c>
      <c r="AW27" s="281"/>
      <c r="AX27" s="106" t="s">
        <v>164</v>
      </c>
      <c r="AY27" s="107"/>
      <c r="AZ27" s="108"/>
      <c r="BA27" s="216">
        <v>942893030</v>
      </c>
      <c r="BB27" s="110">
        <v>692</v>
      </c>
      <c r="BC27" s="109" t="s">
        <v>114</v>
      </c>
      <c r="BD27" s="56">
        <f t="shared" si="10"/>
        <v>1362562.1820809247</v>
      </c>
      <c r="BE27" s="111">
        <f t="shared" si="23"/>
        <v>0.9746478873239437</v>
      </c>
      <c r="BF27" s="281"/>
      <c r="BG27" s="106" t="s">
        <v>164</v>
      </c>
      <c r="BH27" s="107"/>
      <c r="BI27" s="108"/>
      <c r="BJ27" s="216">
        <v>1419184970</v>
      </c>
      <c r="BK27" s="110">
        <v>765</v>
      </c>
      <c r="BL27" s="109" t="s">
        <v>114</v>
      </c>
      <c r="BM27" s="56">
        <f t="shared" si="12"/>
        <v>1855143.7516339868</v>
      </c>
      <c r="BN27" s="111">
        <f t="shared" si="24"/>
        <v>0.97951344430217668</v>
      </c>
      <c r="BO27" s="281"/>
      <c r="BP27" s="106" t="s">
        <v>164</v>
      </c>
      <c r="BQ27" s="107"/>
      <c r="BR27" s="108"/>
      <c r="BS27" s="216">
        <v>1045707810</v>
      </c>
      <c r="BT27" s="110">
        <v>516</v>
      </c>
      <c r="BU27" s="109" t="s">
        <v>114</v>
      </c>
      <c r="BV27" s="56">
        <f t="shared" si="14"/>
        <v>2026565.5232558139</v>
      </c>
      <c r="BW27" s="111">
        <f t="shared" si="25"/>
        <v>0.97912713472485768</v>
      </c>
      <c r="BX27" s="281"/>
      <c r="BY27" s="106" t="s">
        <v>164</v>
      </c>
      <c r="BZ27" s="107"/>
      <c r="CA27" s="108"/>
      <c r="CB27" s="216">
        <v>11670880820</v>
      </c>
      <c r="CC27" s="110">
        <v>12504</v>
      </c>
      <c r="CD27" s="109" t="s">
        <v>114</v>
      </c>
      <c r="CE27" s="56">
        <f t="shared" si="16"/>
        <v>933371.7866282789</v>
      </c>
      <c r="CF27" s="111">
        <f t="shared" si="26"/>
        <v>0.92451016635859518</v>
      </c>
      <c r="CI27" s="214">
        <v>22</v>
      </c>
      <c r="CJ27" s="214" t="s">
        <v>56</v>
      </c>
      <c r="CK27" s="54">
        <f>市区町村別_要介護度別被保険者数!D26</f>
        <v>13839</v>
      </c>
      <c r="CL27" s="54">
        <f>市区町村別_要介護度別被保険者数!E26</f>
        <v>552</v>
      </c>
      <c r="CM27" s="54">
        <f>市区町村別_要介護度別被保険者数!F26</f>
        <v>432</v>
      </c>
      <c r="CN27" s="54">
        <f>市区町村別_要介護度別被保険者数!G26</f>
        <v>1028</v>
      </c>
      <c r="CO27" s="54">
        <f>市区町村別_要介護度別被保険者数!H26</f>
        <v>1032</v>
      </c>
      <c r="CP27" s="54">
        <f>市区町村別_要介護度別被保険者数!I26</f>
        <v>877</v>
      </c>
      <c r="CQ27" s="54">
        <f>市区町村別_要介護度別被保険者数!J26</f>
        <v>1127</v>
      </c>
      <c r="CR27" s="54">
        <f>市区町村別_要介護度別被保険者数!K26</f>
        <v>769</v>
      </c>
      <c r="CS27" s="54">
        <f>市区町村別_要介護度別被保険者数!L26</f>
        <v>19656</v>
      </c>
    </row>
    <row r="28" spans="2:97" ht="13.5" customHeight="1">
      <c r="B28" s="276">
        <v>3</v>
      </c>
      <c r="C28" s="284" t="s">
        <v>67</v>
      </c>
      <c r="D28" s="279">
        <f>CK8</f>
        <v>6131</v>
      </c>
      <c r="E28" s="82">
        <v>1</v>
      </c>
      <c r="F28" s="83" t="s">
        <v>384</v>
      </c>
      <c r="G28" s="84" t="s">
        <v>385</v>
      </c>
      <c r="H28" s="85">
        <v>157460892</v>
      </c>
      <c r="I28" s="87">
        <v>3938</v>
      </c>
      <c r="J28" s="86">
        <f>IFERROR(I28/I38,"-")</f>
        <v>0.70096119615521535</v>
      </c>
      <c r="K28" s="88">
        <f t="shared" si="0"/>
        <v>39984.99035043169</v>
      </c>
      <c r="L28" s="89">
        <f t="shared" ref="L28:L38" si="27">IFERROR(I28/$CK$8,0)</f>
        <v>0.64230957429456859</v>
      </c>
      <c r="M28" s="279">
        <f>CL8</f>
        <v>217</v>
      </c>
      <c r="N28" s="82">
        <v>1</v>
      </c>
      <c r="O28" s="83" t="s">
        <v>384</v>
      </c>
      <c r="P28" s="84" t="s">
        <v>385</v>
      </c>
      <c r="Q28" s="85">
        <v>6875492</v>
      </c>
      <c r="R28" s="87">
        <v>174</v>
      </c>
      <c r="S28" s="86">
        <f>IFERROR(R28/R38,"-")</f>
        <v>0.8018433179723502</v>
      </c>
      <c r="T28" s="88">
        <f t="shared" si="2"/>
        <v>39514.321839080461</v>
      </c>
      <c r="U28" s="89">
        <f t="shared" ref="U28:U38" si="28">IFERROR(R28/$CL$8,0)</f>
        <v>0.8018433179723502</v>
      </c>
      <c r="V28" s="279">
        <f>CM8</f>
        <v>201</v>
      </c>
      <c r="W28" s="82">
        <v>1</v>
      </c>
      <c r="X28" s="83" t="s">
        <v>384</v>
      </c>
      <c r="Y28" s="84" t="s">
        <v>385</v>
      </c>
      <c r="Z28" s="85">
        <v>6995019</v>
      </c>
      <c r="AA28" s="87">
        <v>169</v>
      </c>
      <c r="AB28" s="86">
        <f>IFERROR(AA28/AA38,"-")</f>
        <v>0.84079601990049746</v>
      </c>
      <c r="AC28" s="88">
        <f t="shared" si="4"/>
        <v>41390.6449704142</v>
      </c>
      <c r="AD28" s="89">
        <f t="shared" ref="AD28:AD38" si="29">IFERROR(AA28/$CM$8,0)</f>
        <v>0.84079601990049746</v>
      </c>
      <c r="AE28" s="279">
        <f>CN8</f>
        <v>412</v>
      </c>
      <c r="AF28" s="82">
        <v>1</v>
      </c>
      <c r="AG28" s="83" t="s">
        <v>384</v>
      </c>
      <c r="AH28" s="84" t="s">
        <v>385</v>
      </c>
      <c r="AI28" s="85">
        <v>14918307</v>
      </c>
      <c r="AJ28" s="87">
        <v>322</v>
      </c>
      <c r="AK28" s="86">
        <f>IFERROR(AJ28/AJ38,"-")</f>
        <v>0.80299251870324184</v>
      </c>
      <c r="AL28" s="88">
        <f t="shared" si="6"/>
        <v>46330.145962732917</v>
      </c>
      <c r="AM28" s="89">
        <f t="shared" ref="AM28:AM38" si="30">IFERROR(AJ28/$CN$8,0)</f>
        <v>0.78155339805825241</v>
      </c>
      <c r="AN28" s="279">
        <f>CO8</f>
        <v>501</v>
      </c>
      <c r="AO28" s="82">
        <v>1</v>
      </c>
      <c r="AP28" s="83" t="s">
        <v>386</v>
      </c>
      <c r="AQ28" s="84" t="s">
        <v>387</v>
      </c>
      <c r="AR28" s="85">
        <v>43312631</v>
      </c>
      <c r="AS28" s="87">
        <v>408</v>
      </c>
      <c r="AT28" s="86">
        <f>IFERROR(AS28/AS38,"-")</f>
        <v>0.82258064516129037</v>
      </c>
      <c r="AU28" s="88">
        <f t="shared" si="8"/>
        <v>106158.4093137255</v>
      </c>
      <c r="AV28" s="89">
        <f t="shared" ref="AV28:AV38" si="31">IFERROR(AS28/$CO$8,0)</f>
        <v>0.81437125748502992</v>
      </c>
      <c r="AW28" s="279">
        <f>CP8</f>
        <v>450</v>
      </c>
      <c r="AX28" s="82">
        <v>1</v>
      </c>
      <c r="AY28" s="83" t="s">
        <v>386</v>
      </c>
      <c r="AZ28" s="84" t="s">
        <v>387</v>
      </c>
      <c r="BA28" s="85">
        <v>32209716</v>
      </c>
      <c r="BB28" s="87">
        <v>371</v>
      </c>
      <c r="BC28" s="86">
        <f>IFERROR(BB28/BB38,"-")</f>
        <v>0.84318181818181814</v>
      </c>
      <c r="BD28" s="88">
        <f t="shared" si="10"/>
        <v>86818.641509433961</v>
      </c>
      <c r="BE28" s="89">
        <f t="shared" ref="BE28:BE38" si="32">IFERROR(BB28/$CP$8,0)</f>
        <v>0.82444444444444442</v>
      </c>
      <c r="BF28" s="279">
        <f>CQ8</f>
        <v>446</v>
      </c>
      <c r="BG28" s="82">
        <v>1</v>
      </c>
      <c r="BH28" s="83" t="s">
        <v>386</v>
      </c>
      <c r="BI28" s="84" t="s">
        <v>387</v>
      </c>
      <c r="BJ28" s="85">
        <v>38174356</v>
      </c>
      <c r="BK28" s="87">
        <v>385</v>
      </c>
      <c r="BL28" s="86">
        <f>IFERROR(BK28/BK38,"-")</f>
        <v>0.8830275229357798</v>
      </c>
      <c r="BM28" s="88">
        <f t="shared" si="12"/>
        <v>99154.171428571426</v>
      </c>
      <c r="BN28" s="89">
        <f t="shared" ref="BN28:BN38" si="33">IFERROR(BK28/$CQ$8,0)</f>
        <v>0.86322869955156956</v>
      </c>
      <c r="BO28" s="279">
        <f>CR8</f>
        <v>340</v>
      </c>
      <c r="BP28" s="82">
        <v>1</v>
      </c>
      <c r="BQ28" s="83" t="s">
        <v>386</v>
      </c>
      <c r="BR28" s="84" t="s">
        <v>387</v>
      </c>
      <c r="BS28" s="85">
        <v>37372846</v>
      </c>
      <c r="BT28" s="87">
        <v>288</v>
      </c>
      <c r="BU28" s="86">
        <f>IFERROR(BT28/BT38,"-")</f>
        <v>0.86746987951807231</v>
      </c>
      <c r="BV28" s="88">
        <f t="shared" si="14"/>
        <v>129766.82638888889</v>
      </c>
      <c r="BW28" s="89">
        <f t="shared" ref="BW28:BW38" si="34">IFERROR(BT28/$CR$8,0)</f>
        <v>0.84705882352941175</v>
      </c>
      <c r="BX28" s="279">
        <f>CS8</f>
        <v>8698</v>
      </c>
      <c r="BY28" s="82">
        <v>1</v>
      </c>
      <c r="BZ28" s="83" t="s">
        <v>384</v>
      </c>
      <c r="CA28" s="84" t="s">
        <v>385</v>
      </c>
      <c r="CB28" s="85">
        <v>240445249</v>
      </c>
      <c r="CC28" s="87">
        <v>5820</v>
      </c>
      <c r="CD28" s="86">
        <f>IFERROR(CC28/CC38,"-")</f>
        <v>0.71489988944847072</v>
      </c>
      <c r="CE28" s="88">
        <f t="shared" si="16"/>
        <v>41313.616666666669</v>
      </c>
      <c r="CF28" s="89">
        <f t="shared" ref="CF28:CF38" si="35">IFERROR(CC28/$CS$8,0)</f>
        <v>0.66911933777879973</v>
      </c>
      <c r="CI28" s="126">
        <v>23</v>
      </c>
      <c r="CJ28" s="126" t="s">
        <v>81</v>
      </c>
      <c r="CK28" s="54">
        <f>市区町村別_要介護度別被保険者数!D27</f>
        <v>21702</v>
      </c>
      <c r="CL28" s="54">
        <f>市区町村別_要介護度別被保険者数!E27</f>
        <v>714</v>
      </c>
      <c r="CM28" s="54">
        <f>市区町村別_要介護度別被保険者数!F27</f>
        <v>697</v>
      </c>
      <c r="CN28" s="54">
        <f>市区町村別_要介護度別被保険者数!G27</f>
        <v>1626</v>
      </c>
      <c r="CO28" s="54">
        <f>市区町村別_要介護度別被保険者数!H27</f>
        <v>1941</v>
      </c>
      <c r="CP28" s="54">
        <f>市区町村別_要介護度別被保険者数!I27</f>
        <v>1561</v>
      </c>
      <c r="CQ28" s="54">
        <f>市区町村別_要介護度別被保険者数!J27</f>
        <v>1801</v>
      </c>
      <c r="CR28" s="54">
        <f>市区町村別_要介護度別被保険者数!K27</f>
        <v>1328</v>
      </c>
      <c r="CS28" s="54">
        <f>市区町村別_要介護度別被保険者数!L27</f>
        <v>31370</v>
      </c>
    </row>
    <row r="29" spans="2:97" ht="13.5" customHeight="1">
      <c r="B29" s="277"/>
      <c r="C29" s="285"/>
      <c r="D29" s="280"/>
      <c r="E29" s="90">
        <v>2</v>
      </c>
      <c r="F29" s="197" t="s">
        <v>386</v>
      </c>
      <c r="G29" s="198" t="s">
        <v>387</v>
      </c>
      <c r="H29" s="93">
        <v>178230662</v>
      </c>
      <c r="I29" s="95">
        <v>3276</v>
      </c>
      <c r="J29" s="94">
        <f>IFERROR(I29/I38,"-")</f>
        <v>0.58312566749732997</v>
      </c>
      <c r="K29" s="96">
        <f t="shared" si="0"/>
        <v>54404.963980463981</v>
      </c>
      <c r="L29" s="97">
        <f t="shared" si="27"/>
        <v>0.53433371391290163</v>
      </c>
      <c r="M29" s="280"/>
      <c r="N29" s="90">
        <v>2</v>
      </c>
      <c r="O29" s="197" t="s">
        <v>386</v>
      </c>
      <c r="P29" s="198" t="s">
        <v>387</v>
      </c>
      <c r="Q29" s="93">
        <v>9466756</v>
      </c>
      <c r="R29" s="95">
        <v>159</v>
      </c>
      <c r="S29" s="94">
        <f>IFERROR(R29/R38,"-")</f>
        <v>0.73271889400921664</v>
      </c>
      <c r="T29" s="96">
        <f t="shared" si="2"/>
        <v>59539.345911949684</v>
      </c>
      <c r="U29" s="97">
        <f t="shared" si="28"/>
        <v>0.73271889400921664</v>
      </c>
      <c r="V29" s="280"/>
      <c r="W29" s="90">
        <v>2</v>
      </c>
      <c r="X29" s="197" t="s">
        <v>386</v>
      </c>
      <c r="Y29" s="198" t="s">
        <v>387</v>
      </c>
      <c r="Z29" s="93">
        <v>14140052</v>
      </c>
      <c r="AA29" s="95">
        <v>163</v>
      </c>
      <c r="AB29" s="94">
        <f>IFERROR(AA29/AA38,"-")</f>
        <v>0.81094527363184077</v>
      </c>
      <c r="AC29" s="96">
        <f t="shared" si="4"/>
        <v>86748.785276073613</v>
      </c>
      <c r="AD29" s="97">
        <f t="shared" si="29"/>
        <v>0.81094527363184077</v>
      </c>
      <c r="AE29" s="280"/>
      <c r="AF29" s="90">
        <v>2</v>
      </c>
      <c r="AG29" s="197" t="s">
        <v>386</v>
      </c>
      <c r="AH29" s="198" t="s">
        <v>387</v>
      </c>
      <c r="AI29" s="93">
        <v>20206906</v>
      </c>
      <c r="AJ29" s="95">
        <v>282</v>
      </c>
      <c r="AK29" s="94">
        <f>IFERROR(AJ29/AJ38,"-")</f>
        <v>0.70324189526184544</v>
      </c>
      <c r="AL29" s="96">
        <f t="shared" si="6"/>
        <v>71655.695035460987</v>
      </c>
      <c r="AM29" s="97">
        <f t="shared" si="30"/>
        <v>0.68446601941747576</v>
      </c>
      <c r="AN29" s="280"/>
      <c r="AO29" s="90">
        <v>2</v>
      </c>
      <c r="AP29" s="197" t="s">
        <v>384</v>
      </c>
      <c r="AQ29" s="198" t="s">
        <v>385</v>
      </c>
      <c r="AR29" s="93">
        <v>16149663</v>
      </c>
      <c r="AS29" s="95">
        <v>383</v>
      </c>
      <c r="AT29" s="94">
        <f>IFERROR(AS29/AS38,"-")</f>
        <v>0.77217741935483875</v>
      </c>
      <c r="AU29" s="96">
        <f t="shared" si="8"/>
        <v>42166.22193211488</v>
      </c>
      <c r="AV29" s="97">
        <f t="shared" si="31"/>
        <v>0.76447105788423153</v>
      </c>
      <c r="AW29" s="280"/>
      <c r="AX29" s="90">
        <v>2</v>
      </c>
      <c r="AY29" s="197" t="s">
        <v>384</v>
      </c>
      <c r="AZ29" s="198" t="s">
        <v>385</v>
      </c>
      <c r="BA29" s="93">
        <v>14382512</v>
      </c>
      <c r="BB29" s="95">
        <v>326</v>
      </c>
      <c r="BC29" s="94">
        <f>IFERROR(BB29/BB38,"-")</f>
        <v>0.74090909090909096</v>
      </c>
      <c r="BD29" s="96">
        <f t="shared" si="10"/>
        <v>44118.134969325154</v>
      </c>
      <c r="BE29" s="97">
        <f t="shared" si="32"/>
        <v>0.72444444444444445</v>
      </c>
      <c r="BF29" s="280"/>
      <c r="BG29" s="90">
        <v>2</v>
      </c>
      <c r="BH29" s="197" t="s">
        <v>384</v>
      </c>
      <c r="BI29" s="198" t="s">
        <v>385</v>
      </c>
      <c r="BJ29" s="93">
        <v>13295964</v>
      </c>
      <c r="BK29" s="95">
        <v>309</v>
      </c>
      <c r="BL29" s="94">
        <f>IFERROR(BK29/BK38,"-")</f>
        <v>0.70871559633027525</v>
      </c>
      <c r="BM29" s="96">
        <f t="shared" si="12"/>
        <v>43029.009708737867</v>
      </c>
      <c r="BN29" s="97">
        <f t="shared" si="33"/>
        <v>0.69282511210762332</v>
      </c>
      <c r="BO29" s="280"/>
      <c r="BP29" s="90">
        <v>2</v>
      </c>
      <c r="BQ29" s="197" t="s">
        <v>404</v>
      </c>
      <c r="BR29" s="198" t="s">
        <v>405</v>
      </c>
      <c r="BS29" s="93">
        <v>49969406</v>
      </c>
      <c r="BT29" s="95">
        <v>235</v>
      </c>
      <c r="BU29" s="94">
        <f>IFERROR(BT29/BT38,"-")</f>
        <v>0.70783132530120485</v>
      </c>
      <c r="BV29" s="96">
        <f t="shared" si="14"/>
        <v>212635.77021276596</v>
      </c>
      <c r="BW29" s="97">
        <f t="shared" si="34"/>
        <v>0.69117647058823528</v>
      </c>
      <c r="BX29" s="280"/>
      <c r="BY29" s="90">
        <v>2</v>
      </c>
      <c r="BZ29" s="197" t="s">
        <v>386</v>
      </c>
      <c r="CA29" s="198" t="s">
        <v>387</v>
      </c>
      <c r="CB29" s="93">
        <v>373113925</v>
      </c>
      <c r="CC29" s="95">
        <v>5332</v>
      </c>
      <c r="CD29" s="94">
        <f>IFERROR(CC29/CC38,"-")</f>
        <v>0.65495639356344426</v>
      </c>
      <c r="CE29" s="96">
        <f t="shared" si="16"/>
        <v>69976.35502625657</v>
      </c>
      <c r="CF29" s="97">
        <f t="shared" si="35"/>
        <v>0.61301448608875608</v>
      </c>
      <c r="CI29" s="126">
        <v>24</v>
      </c>
      <c r="CJ29" s="126" t="s">
        <v>82</v>
      </c>
      <c r="CK29" s="54">
        <f>市区町村別_要介護度別被保険者数!D28</f>
        <v>9673</v>
      </c>
      <c r="CL29" s="54">
        <f>市区町村別_要介護度別被保険者数!E28</f>
        <v>233</v>
      </c>
      <c r="CM29" s="54">
        <f>市区町村別_要介護度別被保険者数!F28</f>
        <v>375</v>
      </c>
      <c r="CN29" s="54">
        <f>市区町村別_要介護度別被保険者数!G28</f>
        <v>636</v>
      </c>
      <c r="CO29" s="54">
        <f>市区町村別_要介護度別被保険者数!H28</f>
        <v>783</v>
      </c>
      <c r="CP29" s="54">
        <f>市区町村別_要介護度別被保険者数!I28</f>
        <v>702</v>
      </c>
      <c r="CQ29" s="54">
        <f>市区町村別_要介護度別被保険者数!J28</f>
        <v>738</v>
      </c>
      <c r="CR29" s="54">
        <f>市区町村別_要介護度別被保険者数!K28</f>
        <v>575</v>
      </c>
      <c r="CS29" s="54">
        <f>市区町村別_要介護度別被保険者数!L28</f>
        <v>13715</v>
      </c>
    </row>
    <row r="30" spans="2:97" ht="13.5" customHeight="1">
      <c r="B30" s="277"/>
      <c r="C30" s="285"/>
      <c r="D30" s="280"/>
      <c r="E30" s="90">
        <v>3</v>
      </c>
      <c r="F30" s="197" t="s">
        <v>390</v>
      </c>
      <c r="G30" s="198" t="s">
        <v>391</v>
      </c>
      <c r="H30" s="93">
        <v>167034427</v>
      </c>
      <c r="I30" s="95">
        <v>3256</v>
      </c>
      <c r="J30" s="94">
        <f>IFERROR(I30/I38,"-")</f>
        <v>0.57956568173727308</v>
      </c>
      <c r="K30" s="96">
        <f t="shared" si="0"/>
        <v>51300.499692874691</v>
      </c>
      <c r="L30" s="97">
        <f t="shared" si="27"/>
        <v>0.53107160332735281</v>
      </c>
      <c r="M30" s="280"/>
      <c r="N30" s="90">
        <v>3</v>
      </c>
      <c r="O30" s="197" t="s">
        <v>390</v>
      </c>
      <c r="P30" s="198" t="s">
        <v>391</v>
      </c>
      <c r="Q30" s="93">
        <v>6378933</v>
      </c>
      <c r="R30" s="95">
        <v>144</v>
      </c>
      <c r="S30" s="94">
        <f>IFERROR(R30/R38,"-")</f>
        <v>0.66359447004608296</v>
      </c>
      <c r="T30" s="96">
        <f t="shared" si="2"/>
        <v>44298.145833333336</v>
      </c>
      <c r="U30" s="97">
        <f t="shared" si="28"/>
        <v>0.66359447004608296</v>
      </c>
      <c r="V30" s="280"/>
      <c r="W30" s="90">
        <v>3</v>
      </c>
      <c r="X30" s="197" t="s">
        <v>390</v>
      </c>
      <c r="Y30" s="198" t="s">
        <v>391</v>
      </c>
      <c r="Z30" s="93">
        <v>8041015</v>
      </c>
      <c r="AA30" s="95">
        <v>139</v>
      </c>
      <c r="AB30" s="94">
        <f>IFERROR(AA30/AA38,"-")</f>
        <v>0.69154228855721389</v>
      </c>
      <c r="AC30" s="96">
        <f t="shared" si="4"/>
        <v>57849.028776978419</v>
      </c>
      <c r="AD30" s="97">
        <f t="shared" si="29"/>
        <v>0.69154228855721389</v>
      </c>
      <c r="AE30" s="280"/>
      <c r="AF30" s="90">
        <v>3</v>
      </c>
      <c r="AG30" s="197" t="s">
        <v>390</v>
      </c>
      <c r="AH30" s="198" t="s">
        <v>391</v>
      </c>
      <c r="AI30" s="93">
        <v>17596491</v>
      </c>
      <c r="AJ30" s="95">
        <v>267</v>
      </c>
      <c r="AK30" s="94">
        <f>IFERROR(AJ30/AJ38,"-")</f>
        <v>0.66583541147132175</v>
      </c>
      <c r="AL30" s="96">
        <f t="shared" si="6"/>
        <v>65904.460674157308</v>
      </c>
      <c r="AM30" s="97">
        <f t="shared" si="30"/>
        <v>0.64805825242718451</v>
      </c>
      <c r="AN30" s="280"/>
      <c r="AO30" s="90">
        <v>3</v>
      </c>
      <c r="AP30" s="197" t="s">
        <v>390</v>
      </c>
      <c r="AQ30" s="198" t="s">
        <v>391</v>
      </c>
      <c r="AR30" s="93">
        <v>21710693</v>
      </c>
      <c r="AS30" s="95">
        <v>331</v>
      </c>
      <c r="AT30" s="94">
        <f>IFERROR(AS30/AS38,"-")</f>
        <v>0.66733870967741937</v>
      </c>
      <c r="AU30" s="96">
        <f t="shared" si="8"/>
        <v>65591.217522658611</v>
      </c>
      <c r="AV30" s="97">
        <f t="shared" si="31"/>
        <v>0.66067864271457089</v>
      </c>
      <c r="AW30" s="280"/>
      <c r="AX30" s="90">
        <v>3</v>
      </c>
      <c r="AY30" s="197" t="s">
        <v>416</v>
      </c>
      <c r="AZ30" s="198" t="s">
        <v>417</v>
      </c>
      <c r="BA30" s="93">
        <v>23165584</v>
      </c>
      <c r="BB30" s="95">
        <v>285</v>
      </c>
      <c r="BC30" s="94">
        <f>IFERROR(BB30/BB38,"-")</f>
        <v>0.64772727272727271</v>
      </c>
      <c r="BD30" s="96">
        <f t="shared" si="10"/>
        <v>81282.750877192986</v>
      </c>
      <c r="BE30" s="97">
        <f t="shared" si="32"/>
        <v>0.6333333333333333</v>
      </c>
      <c r="BF30" s="280"/>
      <c r="BG30" s="90">
        <v>3</v>
      </c>
      <c r="BH30" s="197" t="s">
        <v>380</v>
      </c>
      <c r="BI30" s="198" t="s">
        <v>381</v>
      </c>
      <c r="BJ30" s="93">
        <v>46091681</v>
      </c>
      <c r="BK30" s="95">
        <v>283</v>
      </c>
      <c r="BL30" s="94">
        <f>IFERROR(BK30/BK38,"-")</f>
        <v>0.6490825688073395</v>
      </c>
      <c r="BM30" s="96">
        <f t="shared" si="12"/>
        <v>162868.13074204946</v>
      </c>
      <c r="BN30" s="97">
        <f t="shared" si="33"/>
        <v>0.63452914798206284</v>
      </c>
      <c r="BO30" s="280"/>
      <c r="BP30" s="90">
        <v>3</v>
      </c>
      <c r="BQ30" s="197" t="s">
        <v>416</v>
      </c>
      <c r="BR30" s="198" t="s">
        <v>417</v>
      </c>
      <c r="BS30" s="93">
        <v>18326249</v>
      </c>
      <c r="BT30" s="95">
        <v>218</v>
      </c>
      <c r="BU30" s="94">
        <f>IFERROR(BT30/BT38,"-")</f>
        <v>0.65662650602409633</v>
      </c>
      <c r="BV30" s="96">
        <f t="shared" si="14"/>
        <v>84065.362385321103</v>
      </c>
      <c r="BW30" s="97">
        <f t="shared" si="34"/>
        <v>0.64117647058823535</v>
      </c>
      <c r="BX30" s="280"/>
      <c r="BY30" s="90">
        <v>3</v>
      </c>
      <c r="BZ30" s="197" t="s">
        <v>390</v>
      </c>
      <c r="CA30" s="198" t="s">
        <v>391</v>
      </c>
      <c r="CB30" s="93">
        <v>264342925</v>
      </c>
      <c r="CC30" s="95">
        <v>4800</v>
      </c>
      <c r="CD30" s="94">
        <f>IFERROR(CC30/CC38,"-")</f>
        <v>0.58960815624616136</v>
      </c>
      <c r="CE30" s="96">
        <f t="shared" si="16"/>
        <v>55071.442708333336</v>
      </c>
      <c r="CF30" s="97">
        <f t="shared" si="35"/>
        <v>0.55185100022993794</v>
      </c>
      <c r="CI30" s="126">
        <v>25</v>
      </c>
      <c r="CJ30" s="126" t="s">
        <v>83</v>
      </c>
      <c r="CK30" s="54">
        <f>市区町村別_要介護度別被保険者数!D29</f>
        <v>6467</v>
      </c>
      <c r="CL30" s="54">
        <f>市区町村別_要介護度別被保険者数!E29</f>
        <v>200</v>
      </c>
      <c r="CM30" s="54">
        <f>市区町村別_要介護度別被保険者数!F29</f>
        <v>284</v>
      </c>
      <c r="CN30" s="54">
        <f>市区町村別_要介護度別被保険者数!G29</f>
        <v>463</v>
      </c>
      <c r="CO30" s="54">
        <f>市区町村別_要介護度別被保険者数!H29</f>
        <v>536</v>
      </c>
      <c r="CP30" s="54">
        <f>市区町村別_要介護度別被保険者数!I29</f>
        <v>486</v>
      </c>
      <c r="CQ30" s="54">
        <f>市区町村別_要介護度別被保険者数!J29</f>
        <v>531</v>
      </c>
      <c r="CR30" s="54">
        <f>市区町村別_要介護度別被保険者数!K29</f>
        <v>384</v>
      </c>
      <c r="CS30" s="54">
        <f>市区町村別_要介護度別被保険者数!L29</f>
        <v>9351</v>
      </c>
    </row>
    <row r="31" spans="2:97" ht="13.5" customHeight="1">
      <c r="B31" s="277"/>
      <c r="C31" s="285"/>
      <c r="D31" s="280"/>
      <c r="E31" s="90">
        <v>4</v>
      </c>
      <c r="F31" s="197" t="s">
        <v>394</v>
      </c>
      <c r="G31" s="198" t="s">
        <v>395</v>
      </c>
      <c r="H31" s="93">
        <v>94516409</v>
      </c>
      <c r="I31" s="95">
        <v>2947</v>
      </c>
      <c r="J31" s="94">
        <f>IFERROR(I31/I38,"-")</f>
        <v>0.52456390174439305</v>
      </c>
      <c r="K31" s="96">
        <f t="shared" si="0"/>
        <v>32072.07634882932</v>
      </c>
      <c r="L31" s="97">
        <f t="shared" si="27"/>
        <v>0.48067199478062306</v>
      </c>
      <c r="M31" s="280"/>
      <c r="N31" s="90">
        <v>4</v>
      </c>
      <c r="O31" s="197" t="s">
        <v>380</v>
      </c>
      <c r="P31" s="198" t="s">
        <v>381</v>
      </c>
      <c r="Q31" s="93">
        <v>15225745</v>
      </c>
      <c r="R31" s="95">
        <v>137</v>
      </c>
      <c r="S31" s="94">
        <f>IFERROR(R31/R38,"-")</f>
        <v>0.63133640552995396</v>
      </c>
      <c r="T31" s="96">
        <f t="shared" si="2"/>
        <v>111136.82481751825</v>
      </c>
      <c r="U31" s="97">
        <f t="shared" si="28"/>
        <v>0.63133640552995396</v>
      </c>
      <c r="V31" s="280"/>
      <c r="W31" s="90">
        <v>4</v>
      </c>
      <c r="X31" s="197" t="s">
        <v>416</v>
      </c>
      <c r="Y31" s="198" t="s">
        <v>417</v>
      </c>
      <c r="Z31" s="93">
        <v>2920736</v>
      </c>
      <c r="AA31" s="95">
        <v>130</v>
      </c>
      <c r="AB31" s="94">
        <f>IFERROR(AA31/AA38,"-")</f>
        <v>0.64676616915422891</v>
      </c>
      <c r="AC31" s="96">
        <f t="shared" si="4"/>
        <v>22467.200000000001</v>
      </c>
      <c r="AD31" s="97">
        <f t="shared" si="29"/>
        <v>0.64676616915422891</v>
      </c>
      <c r="AE31" s="280"/>
      <c r="AF31" s="90">
        <v>4</v>
      </c>
      <c r="AG31" s="197" t="s">
        <v>380</v>
      </c>
      <c r="AH31" s="198" t="s">
        <v>381</v>
      </c>
      <c r="AI31" s="93">
        <v>36215440</v>
      </c>
      <c r="AJ31" s="95">
        <v>258</v>
      </c>
      <c r="AK31" s="94">
        <f>IFERROR(AJ31/AJ38,"-")</f>
        <v>0.64339152119700749</v>
      </c>
      <c r="AL31" s="96">
        <f t="shared" si="6"/>
        <v>140369.92248062015</v>
      </c>
      <c r="AM31" s="97">
        <f t="shared" si="30"/>
        <v>0.62621359223300976</v>
      </c>
      <c r="AN31" s="280"/>
      <c r="AO31" s="90">
        <v>4</v>
      </c>
      <c r="AP31" s="197" t="s">
        <v>380</v>
      </c>
      <c r="AQ31" s="198" t="s">
        <v>381</v>
      </c>
      <c r="AR31" s="93">
        <v>67905595</v>
      </c>
      <c r="AS31" s="95">
        <v>329</v>
      </c>
      <c r="AT31" s="94">
        <f>IFERROR(AS31/AS38,"-")</f>
        <v>0.66330645161290325</v>
      </c>
      <c r="AU31" s="96">
        <f t="shared" si="8"/>
        <v>206399.9848024316</v>
      </c>
      <c r="AV31" s="97">
        <f t="shared" si="31"/>
        <v>0.65668662674650702</v>
      </c>
      <c r="AW31" s="280"/>
      <c r="AX31" s="90">
        <v>4</v>
      </c>
      <c r="AY31" s="197" t="s">
        <v>404</v>
      </c>
      <c r="AZ31" s="198" t="s">
        <v>405</v>
      </c>
      <c r="BA31" s="93">
        <v>49133480</v>
      </c>
      <c r="BB31" s="95">
        <v>278</v>
      </c>
      <c r="BC31" s="94">
        <f>IFERROR(BB31/BB38,"-")</f>
        <v>0.63181818181818183</v>
      </c>
      <c r="BD31" s="96">
        <f t="shared" si="10"/>
        <v>176739.13669064749</v>
      </c>
      <c r="BE31" s="97">
        <f t="shared" si="32"/>
        <v>0.61777777777777776</v>
      </c>
      <c r="BF31" s="280"/>
      <c r="BG31" s="90">
        <v>4</v>
      </c>
      <c r="BH31" s="197" t="s">
        <v>404</v>
      </c>
      <c r="BI31" s="198" t="s">
        <v>405</v>
      </c>
      <c r="BJ31" s="93">
        <v>47396398</v>
      </c>
      <c r="BK31" s="95">
        <v>275</v>
      </c>
      <c r="BL31" s="94">
        <f>IFERROR(BK31/BK38,"-")</f>
        <v>0.63073394495412849</v>
      </c>
      <c r="BM31" s="96">
        <f t="shared" si="12"/>
        <v>172350.53818181818</v>
      </c>
      <c r="BN31" s="97">
        <f t="shared" si="33"/>
        <v>0.61659192825112108</v>
      </c>
      <c r="BO31" s="280"/>
      <c r="BP31" s="90">
        <v>4</v>
      </c>
      <c r="BQ31" s="197" t="s">
        <v>380</v>
      </c>
      <c r="BR31" s="198" t="s">
        <v>381</v>
      </c>
      <c r="BS31" s="93">
        <v>50859601</v>
      </c>
      <c r="BT31" s="95">
        <v>210</v>
      </c>
      <c r="BU31" s="94">
        <f>IFERROR(BT31/BT38,"-")</f>
        <v>0.63253012048192769</v>
      </c>
      <c r="BV31" s="96">
        <f t="shared" si="14"/>
        <v>242188.57619047619</v>
      </c>
      <c r="BW31" s="97">
        <f t="shared" si="34"/>
        <v>0.61764705882352944</v>
      </c>
      <c r="BX31" s="280"/>
      <c r="BY31" s="90">
        <v>4</v>
      </c>
      <c r="BZ31" s="197" t="s">
        <v>416</v>
      </c>
      <c r="CA31" s="198" t="s">
        <v>417</v>
      </c>
      <c r="CB31" s="93">
        <v>186749338</v>
      </c>
      <c r="CC31" s="95">
        <v>4237</v>
      </c>
      <c r="CD31" s="94">
        <f>IFERROR(CC31/CC38,"-")</f>
        <v>0.5204520329197887</v>
      </c>
      <c r="CE31" s="96">
        <f t="shared" si="16"/>
        <v>44075.840925182914</v>
      </c>
      <c r="CF31" s="97">
        <f t="shared" si="35"/>
        <v>0.48712347666130146</v>
      </c>
      <c r="CI31" s="126">
        <v>26</v>
      </c>
      <c r="CJ31" s="126" t="s">
        <v>30</v>
      </c>
      <c r="CK31" s="54">
        <f>市区町村別_要介護度別被保険者数!D30</f>
        <v>82166</v>
      </c>
      <c r="CL31" s="54">
        <f>市区町村別_要介護度別被保険者数!E30</f>
        <v>11450</v>
      </c>
      <c r="CM31" s="54">
        <f>市区町村別_要介護度別被保険者数!F30</f>
        <v>7122</v>
      </c>
      <c r="CN31" s="54">
        <f>市区町村別_要介護度別被保険者数!G30</f>
        <v>9168</v>
      </c>
      <c r="CO31" s="54">
        <f>市区町村別_要介護度別被保険者数!H30</f>
        <v>7202</v>
      </c>
      <c r="CP31" s="54">
        <f>市区町村別_要介護度別被保険者数!I30</f>
        <v>5935</v>
      </c>
      <c r="CQ31" s="54">
        <f>市区町村別_要介護度別被保険者数!J30</f>
        <v>7349</v>
      </c>
      <c r="CR31" s="54">
        <f>市区町村別_要介護度別被保険者数!K30</f>
        <v>5671</v>
      </c>
      <c r="CS31" s="54">
        <f>市区町村別_要介護度別被保険者数!L30</f>
        <v>136063</v>
      </c>
    </row>
    <row r="32" spans="2:97" ht="13.5" customHeight="1">
      <c r="B32" s="277"/>
      <c r="C32" s="285"/>
      <c r="D32" s="280"/>
      <c r="E32" s="90">
        <v>5</v>
      </c>
      <c r="F32" s="112" t="s">
        <v>392</v>
      </c>
      <c r="G32" s="198" t="s">
        <v>393</v>
      </c>
      <c r="H32" s="93">
        <v>127127940</v>
      </c>
      <c r="I32" s="95">
        <v>2879</v>
      </c>
      <c r="J32" s="94">
        <f>IFERROR(I32/I38,"-")</f>
        <v>0.51245995016019941</v>
      </c>
      <c r="K32" s="96">
        <f t="shared" si="0"/>
        <v>44156.978117401879</v>
      </c>
      <c r="L32" s="97">
        <f t="shared" si="27"/>
        <v>0.46958081878975699</v>
      </c>
      <c r="M32" s="280"/>
      <c r="N32" s="90">
        <v>5</v>
      </c>
      <c r="O32" s="112" t="s">
        <v>396</v>
      </c>
      <c r="P32" s="198" t="s">
        <v>397</v>
      </c>
      <c r="Q32" s="93">
        <v>11474272</v>
      </c>
      <c r="R32" s="95">
        <v>137</v>
      </c>
      <c r="S32" s="94">
        <f>IFERROR(R32/R38,"-")</f>
        <v>0.63133640552995396</v>
      </c>
      <c r="T32" s="96">
        <f t="shared" si="2"/>
        <v>83753.810218978106</v>
      </c>
      <c r="U32" s="97">
        <f t="shared" si="28"/>
        <v>0.63133640552995396</v>
      </c>
      <c r="V32" s="280"/>
      <c r="W32" s="90">
        <v>5</v>
      </c>
      <c r="X32" s="112" t="s">
        <v>380</v>
      </c>
      <c r="Y32" s="198" t="s">
        <v>381</v>
      </c>
      <c r="Z32" s="93">
        <v>23621461</v>
      </c>
      <c r="AA32" s="95">
        <v>126</v>
      </c>
      <c r="AB32" s="94">
        <f>IFERROR(AA32/AA38,"-")</f>
        <v>0.62686567164179108</v>
      </c>
      <c r="AC32" s="96">
        <f t="shared" si="4"/>
        <v>187471.91269841269</v>
      </c>
      <c r="AD32" s="97">
        <f t="shared" si="29"/>
        <v>0.62686567164179108</v>
      </c>
      <c r="AE32" s="280"/>
      <c r="AF32" s="90">
        <v>5</v>
      </c>
      <c r="AG32" s="112" t="s">
        <v>416</v>
      </c>
      <c r="AH32" s="198" t="s">
        <v>417</v>
      </c>
      <c r="AI32" s="93">
        <v>7087540</v>
      </c>
      <c r="AJ32" s="95">
        <v>234</v>
      </c>
      <c r="AK32" s="94">
        <f>IFERROR(AJ32/AJ38,"-")</f>
        <v>0.58354114713216954</v>
      </c>
      <c r="AL32" s="96">
        <f t="shared" si="6"/>
        <v>30288.63247863248</v>
      </c>
      <c r="AM32" s="97">
        <f t="shared" si="30"/>
        <v>0.56796116504854366</v>
      </c>
      <c r="AN32" s="280"/>
      <c r="AO32" s="90">
        <v>5</v>
      </c>
      <c r="AP32" s="112" t="s">
        <v>416</v>
      </c>
      <c r="AQ32" s="198" t="s">
        <v>417</v>
      </c>
      <c r="AR32" s="93">
        <v>14016497</v>
      </c>
      <c r="AS32" s="95">
        <v>312</v>
      </c>
      <c r="AT32" s="94">
        <f>IFERROR(AS32/AS38,"-")</f>
        <v>0.62903225806451613</v>
      </c>
      <c r="AU32" s="96">
        <f t="shared" si="8"/>
        <v>44924.669871794875</v>
      </c>
      <c r="AV32" s="97">
        <f t="shared" si="31"/>
        <v>0.6227544910179641</v>
      </c>
      <c r="AW32" s="280"/>
      <c r="AX32" s="90">
        <v>5</v>
      </c>
      <c r="AY32" s="112" t="s">
        <v>380</v>
      </c>
      <c r="AZ32" s="198" t="s">
        <v>381</v>
      </c>
      <c r="BA32" s="93">
        <v>41325125</v>
      </c>
      <c r="BB32" s="95">
        <v>275</v>
      </c>
      <c r="BC32" s="94">
        <f>IFERROR(BB32/BB38,"-")</f>
        <v>0.625</v>
      </c>
      <c r="BD32" s="96">
        <f t="shared" si="10"/>
        <v>150273.18181818182</v>
      </c>
      <c r="BE32" s="97">
        <f t="shared" si="32"/>
        <v>0.61111111111111116</v>
      </c>
      <c r="BF32" s="280"/>
      <c r="BG32" s="90">
        <v>5</v>
      </c>
      <c r="BH32" s="112" t="s">
        <v>416</v>
      </c>
      <c r="BI32" s="198" t="s">
        <v>417</v>
      </c>
      <c r="BJ32" s="93">
        <v>22394030</v>
      </c>
      <c r="BK32" s="95">
        <v>263</v>
      </c>
      <c r="BL32" s="94">
        <f>IFERROR(BK32/BK38,"-")</f>
        <v>0.60321100917431192</v>
      </c>
      <c r="BM32" s="96">
        <f t="shared" si="12"/>
        <v>85148.403041825091</v>
      </c>
      <c r="BN32" s="97">
        <f t="shared" si="33"/>
        <v>0.58968609865470856</v>
      </c>
      <c r="BO32" s="280"/>
      <c r="BP32" s="90">
        <v>5</v>
      </c>
      <c r="BQ32" s="112" t="s">
        <v>458</v>
      </c>
      <c r="BR32" s="198" t="s">
        <v>459</v>
      </c>
      <c r="BS32" s="93">
        <v>9695110</v>
      </c>
      <c r="BT32" s="95">
        <v>210</v>
      </c>
      <c r="BU32" s="94">
        <f>IFERROR(BT32/BT38,"-")</f>
        <v>0.63253012048192769</v>
      </c>
      <c r="BV32" s="96">
        <f t="shared" si="14"/>
        <v>46167.190476190473</v>
      </c>
      <c r="BW32" s="97">
        <f t="shared" si="34"/>
        <v>0.61764705882352944</v>
      </c>
      <c r="BX32" s="280"/>
      <c r="BY32" s="90">
        <v>5</v>
      </c>
      <c r="BZ32" s="112" t="s">
        <v>380</v>
      </c>
      <c r="CA32" s="198" t="s">
        <v>381</v>
      </c>
      <c r="CB32" s="93">
        <v>594065794</v>
      </c>
      <c r="CC32" s="95">
        <v>4210</v>
      </c>
      <c r="CD32" s="94">
        <f>IFERROR(CC32/CC38,"-")</f>
        <v>0.51713548704090406</v>
      </c>
      <c r="CE32" s="96">
        <f t="shared" si="16"/>
        <v>141108.26460807602</v>
      </c>
      <c r="CF32" s="97">
        <f t="shared" si="35"/>
        <v>0.48401931478500804</v>
      </c>
      <c r="CI32" s="126">
        <v>27</v>
      </c>
      <c r="CJ32" s="126" t="s">
        <v>31</v>
      </c>
      <c r="CK32" s="54">
        <f>市区町村別_要介護度別被保険者数!D31</f>
        <v>12684</v>
      </c>
      <c r="CL32" s="54">
        <f>市区町村別_要介護度別被保険者数!E31</f>
        <v>2004</v>
      </c>
      <c r="CM32" s="54">
        <f>市区町村別_要介護度別被保険者数!F31</f>
        <v>1173</v>
      </c>
      <c r="CN32" s="54">
        <f>市区町村別_要介護度別被保険者数!G31</f>
        <v>1599</v>
      </c>
      <c r="CO32" s="54">
        <f>市区町村別_要介護度別被保険者数!H31</f>
        <v>1258</v>
      </c>
      <c r="CP32" s="54">
        <f>市区町村別_要介護度別被保険者数!I31</f>
        <v>1028</v>
      </c>
      <c r="CQ32" s="54">
        <f>市区町村別_要介護度別被保険者数!J31</f>
        <v>1388</v>
      </c>
      <c r="CR32" s="54">
        <f>市区町村別_要介護度別被保険者数!K31</f>
        <v>1006</v>
      </c>
      <c r="CS32" s="54">
        <f>市区町村別_要介護度別被保険者数!L31</f>
        <v>22140</v>
      </c>
    </row>
    <row r="33" spans="2:97" ht="13.5" customHeight="1">
      <c r="B33" s="277"/>
      <c r="C33" s="285"/>
      <c r="D33" s="280"/>
      <c r="E33" s="90">
        <v>6</v>
      </c>
      <c r="F33" s="112" t="s">
        <v>498</v>
      </c>
      <c r="G33" s="198" t="s">
        <v>499</v>
      </c>
      <c r="H33" s="93">
        <v>9182383</v>
      </c>
      <c r="I33" s="95">
        <v>2838</v>
      </c>
      <c r="J33" s="94">
        <f>IFERROR(I33/I38,"-")</f>
        <v>0.50516197935208262</v>
      </c>
      <c r="K33" s="96">
        <f t="shared" si="0"/>
        <v>3235.5119802677941</v>
      </c>
      <c r="L33" s="97">
        <f t="shared" si="27"/>
        <v>0.46289349208938185</v>
      </c>
      <c r="M33" s="280"/>
      <c r="N33" s="90">
        <v>6</v>
      </c>
      <c r="O33" s="112" t="s">
        <v>392</v>
      </c>
      <c r="P33" s="198" t="s">
        <v>393</v>
      </c>
      <c r="Q33" s="93">
        <v>5164243</v>
      </c>
      <c r="R33" s="95">
        <v>135</v>
      </c>
      <c r="S33" s="94">
        <f>IFERROR(R33/R38,"-")</f>
        <v>0.62211981566820274</v>
      </c>
      <c r="T33" s="96">
        <f t="shared" si="2"/>
        <v>38253.65185185185</v>
      </c>
      <c r="U33" s="97">
        <f t="shared" si="28"/>
        <v>0.62211981566820274</v>
      </c>
      <c r="V33" s="280"/>
      <c r="W33" s="90">
        <v>6</v>
      </c>
      <c r="X33" s="112" t="s">
        <v>396</v>
      </c>
      <c r="Y33" s="198" t="s">
        <v>397</v>
      </c>
      <c r="Z33" s="93">
        <v>11552733</v>
      </c>
      <c r="AA33" s="95">
        <v>124</v>
      </c>
      <c r="AB33" s="94">
        <f>IFERROR(AA33/AA38,"-")</f>
        <v>0.61691542288557211</v>
      </c>
      <c r="AC33" s="96">
        <f t="shared" si="4"/>
        <v>93167.201612903227</v>
      </c>
      <c r="AD33" s="97">
        <f t="shared" si="29"/>
        <v>0.61691542288557211</v>
      </c>
      <c r="AE33" s="280"/>
      <c r="AF33" s="90">
        <v>6</v>
      </c>
      <c r="AG33" s="112" t="s">
        <v>394</v>
      </c>
      <c r="AH33" s="198" t="s">
        <v>395</v>
      </c>
      <c r="AI33" s="93">
        <v>7260050</v>
      </c>
      <c r="AJ33" s="95">
        <v>206</v>
      </c>
      <c r="AK33" s="94">
        <f>IFERROR(AJ33/AJ38,"-")</f>
        <v>0.513715710723192</v>
      </c>
      <c r="AL33" s="96">
        <f t="shared" si="6"/>
        <v>35242.961165048546</v>
      </c>
      <c r="AM33" s="97">
        <f t="shared" si="30"/>
        <v>0.5</v>
      </c>
      <c r="AN33" s="280"/>
      <c r="AO33" s="90">
        <v>6</v>
      </c>
      <c r="AP33" s="112" t="s">
        <v>404</v>
      </c>
      <c r="AQ33" s="198" t="s">
        <v>405</v>
      </c>
      <c r="AR33" s="93">
        <v>35157849</v>
      </c>
      <c r="AS33" s="95">
        <v>271</v>
      </c>
      <c r="AT33" s="94">
        <f>IFERROR(AS33/AS38,"-")</f>
        <v>0.5463709677419355</v>
      </c>
      <c r="AU33" s="96">
        <f t="shared" si="8"/>
        <v>129733.76014760148</v>
      </c>
      <c r="AV33" s="97">
        <f t="shared" si="31"/>
        <v>0.54091816367265466</v>
      </c>
      <c r="AW33" s="280"/>
      <c r="AX33" s="90">
        <v>6</v>
      </c>
      <c r="AY33" s="112" t="s">
        <v>390</v>
      </c>
      <c r="AZ33" s="198" t="s">
        <v>391</v>
      </c>
      <c r="BA33" s="93">
        <v>17130957</v>
      </c>
      <c r="BB33" s="95">
        <v>268</v>
      </c>
      <c r="BC33" s="94">
        <f>IFERROR(BB33/BB38,"-")</f>
        <v>0.60909090909090913</v>
      </c>
      <c r="BD33" s="96">
        <f t="shared" si="10"/>
        <v>63921.48134328358</v>
      </c>
      <c r="BE33" s="97">
        <f t="shared" si="32"/>
        <v>0.5955555555555555</v>
      </c>
      <c r="BF33" s="280"/>
      <c r="BG33" s="90">
        <v>6</v>
      </c>
      <c r="BH33" s="112" t="s">
        <v>458</v>
      </c>
      <c r="BI33" s="198" t="s">
        <v>459</v>
      </c>
      <c r="BJ33" s="93">
        <v>8723445</v>
      </c>
      <c r="BK33" s="95">
        <v>244</v>
      </c>
      <c r="BL33" s="94">
        <f>IFERROR(BK33/BK38,"-")</f>
        <v>0.55963302752293576</v>
      </c>
      <c r="BM33" s="96">
        <f t="shared" si="12"/>
        <v>35751.823770491806</v>
      </c>
      <c r="BN33" s="97">
        <f t="shared" si="33"/>
        <v>0.547085201793722</v>
      </c>
      <c r="BO33" s="280"/>
      <c r="BP33" s="90">
        <v>6</v>
      </c>
      <c r="BQ33" s="112" t="s">
        <v>384</v>
      </c>
      <c r="BR33" s="198" t="s">
        <v>385</v>
      </c>
      <c r="BS33" s="93">
        <v>10367400</v>
      </c>
      <c r="BT33" s="95">
        <v>199</v>
      </c>
      <c r="BU33" s="94">
        <f>IFERROR(BT33/BT38,"-")</f>
        <v>0.5993975903614458</v>
      </c>
      <c r="BV33" s="96">
        <f t="shared" si="14"/>
        <v>52097.487437185933</v>
      </c>
      <c r="BW33" s="97">
        <f t="shared" si="34"/>
        <v>0.58529411764705885</v>
      </c>
      <c r="BX33" s="280"/>
      <c r="BY33" s="90">
        <v>6</v>
      </c>
      <c r="BZ33" s="112" t="s">
        <v>394</v>
      </c>
      <c r="CA33" s="198" t="s">
        <v>395</v>
      </c>
      <c r="CB33" s="93">
        <v>129474135</v>
      </c>
      <c r="CC33" s="95">
        <v>4023</v>
      </c>
      <c r="CD33" s="94">
        <f>IFERROR(CC33/CC38,"-")</f>
        <v>0.49416533595381401</v>
      </c>
      <c r="CE33" s="96">
        <f t="shared" si="16"/>
        <v>32183.478747203579</v>
      </c>
      <c r="CF33" s="97">
        <f t="shared" si="35"/>
        <v>0.46252011956771671</v>
      </c>
      <c r="CI33" s="126">
        <v>28</v>
      </c>
      <c r="CJ33" s="126" t="s">
        <v>32</v>
      </c>
      <c r="CK33" s="54">
        <f>市区町村別_要介護度別被保険者数!D32</f>
        <v>11240</v>
      </c>
      <c r="CL33" s="54">
        <f>市区町村別_要介護度別被保険者数!E32</f>
        <v>1474</v>
      </c>
      <c r="CM33" s="54">
        <f>市区町村別_要介護度別被保険者数!F32</f>
        <v>1004</v>
      </c>
      <c r="CN33" s="54">
        <f>市区町村別_要介護度別被保険者数!G32</f>
        <v>1284</v>
      </c>
      <c r="CO33" s="54">
        <f>市区町村別_要介護度別被保険者数!H32</f>
        <v>1049</v>
      </c>
      <c r="CP33" s="54">
        <f>市区町村別_要介護度別被保険者数!I32</f>
        <v>838</v>
      </c>
      <c r="CQ33" s="54">
        <f>市区町村別_要介護度別被保険者数!J32</f>
        <v>995</v>
      </c>
      <c r="CR33" s="54">
        <f>市区町村別_要介護度別被保険者数!K32</f>
        <v>729</v>
      </c>
      <c r="CS33" s="54">
        <f>市区町村別_要介護度別被保険者数!L32</f>
        <v>18613</v>
      </c>
    </row>
    <row r="34" spans="2:97" ht="13.5" customHeight="1">
      <c r="B34" s="277"/>
      <c r="C34" s="285"/>
      <c r="D34" s="280"/>
      <c r="E34" s="90">
        <v>7</v>
      </c>
      <c r="F34" s="112" t="s">
        <v>416</v>
      </c>
      <c r="G34" s="198" t="s">
        <v>417</v>
      </c>
      <c r="H34" s="93">
        <v>95315383</v>
      </c>
      <c r="I34" s="95">
        <v>2663</v>
      </c>
      <c r="J34" s="94">
        <f>IFERROR(I34/I38,"-")</f>
        <v>0.47401210395158422</v>
      </c>
      <c r="K34" s="96">
        <f t="shared" si="0"/>
        <v>35792.483289523094</v>
      </c>
      <c r="L34" s="97">
        <f t="shared" si="27"/>
        <v>0.43435002446582938</v>
      </c>
      <c r="M34" s="280"/>
      <c r="N34" s="90">
        <v>7</v>
      </c>
      <c r="O34" s="112" t="s">
        <v>394</v>
      </c>
      <c r="P34" s="198" t="s">
        <v>395</v>
      </c>
      <c r="Q34" s="93">
        <v>4437829</v>
      </c>
      <c r="R34" s="95">
        <v>133</v>
      </c>
      <c r="S34" s="94">
        <f>IFERROR(R34/R38,"-")</f>
        <v>0.61290322580645162</v>
      </c>
      <c r="T34" s="96">
        <f t="shared" si="2"/>
        <v>33367.135338345863</v>
      </c>
      <c r="U34" s="97">
        <f t="shared" si="28"/>
        <v>0.61290322580645162</v>
      </c>
      <c r="V34" s="280"/>
      <c r="W34" s="90">
        <v>7</v>
      </c>
      <c r="X34" s="112" t="s">
        <v>414</v>
      </c>
      <c r="Y34" s="198" t="s">
        <v>415</v>
      </c>
      <c r="Z34" s="93">
        <v>5338935</v>
      </c>
      <c r="AA34" s="95">
        <v>113</v>
      </c>
      <c r="AB34" s="94">
        <f>IFERROR(AA34/AA38,"-")</f>
        <v>0.56218905472636815</v>
      </c>
      <c r="AC34" s="96">
        <f t="shared" si="4"/>
        <v>47247.212389380533</v>
      </c>
      <c r="AD34" s="97">
        <f t="shared" si="29"/>
        <v>0.56218905472636815</v>
      </c>
      <c r="AE34" s="280"/>
      <c r="AF34" s="90">
        <v>7</v>
      </c>
      <c r="AG34" s="112" t="s">
        <v>414</v>
      </c>
      <c r="AH34" s="198" t="s">
        <v>415</v>
      </c>
      <c r="AI34" s="93">
        <v>13661352</v>
      </c>
      <c r="AJ34" s="95">
        <v>204</v>
      </c>
      <c r="AK34" s="94">
        <f>IFERROR(AJ34/AJ38,"-")</f>
        <v>0.50872817955112215</v>
      </c>
      <c r="AL34" s="96">
        <f t="shared" si="6"/>
        <v>66967.411764705888</v>
      </c>
      <c r="AM34" s="97">
        <f t="shared" si="30"/>
        <v>0.49514563106796117</v>
      </c>
      <c r="AN34" s="280"/>
      <c r="AO34" s="90">
        <v>7</v>
      </c>
      <c r="AP34" s="112" t="s">
        <v>414</v>
      </c>
      <c r="AQ34" s="198" t="s">
        <v>415</v>
      </c>
      <c r="AR34" s="93">
        <v>15920060</v>
      </c>
      <c r="AS34" s="95">
        <v>267</v>
      </c>
      <c r="AT34" s="94">
        <f>IFERROR(AS34/AS38,"-")</f>
        <v>0.53830645161290325</v>
      </c>
      <c r="AU34" s="96">
        <f t="shared" si="8"/>
        <v>59625.692883895128</v>
      </c>
      <c r="AV34" s="97">
        <f t="shared" si="31"/>
        <v>0.53293413173652693</v>
      </c>
      <c r="AW34" s="280"/>
      <c r="AX34" s="90">
        <v>7</v>
      </c>
      <c r="AY34" s="112" t="s">
        <v>458</v>
      </c>
      <c r="AZ34" s="198" t="s">
        <v>459</v>
      </c>
      <c r="BA34" s="93">
        <v>4411788</v>
      </c>
      <c r="BB34" s="95">
        <v>234</v>
      </c>
      <c r="BC34" s="94">
        <f>IFERROR(BB34/BB38,"-")</f>
        <v>0.53181818181818186</v>
      </c>
      <c r="BD34" s="96">
        <f t="shared" si="10"/>
        <v>18853.794871794871</v>
      </c>
      <c r="BE34" s="97">
        <f t="shared" si="32"/>
        <v>0.52</v>
      </c>
      <c r="BF34" s="280"/>
      <c r="BG34" s="90">
        <v>7</v>
      </c>
      <c r="BH34" s="112" t="s">
        <v>390</v>
      </c>
      <c r="BI34" s="198" t="s">
        <v>391</v>
      </c>
      <c r="BJ34" s="93">
        <v>15250587</v>
      </c>
      <c r="BK34" s="95">
        <v>231</v>
      </c>
      <c r="BL34" s="94">
        <f>IFERROR(BK34/BK38,"-")</f>
        <v>0.52981651376146788</v>
      </c>
      <c r="BM34" s="96">
        <f t="shared" si="12"/>
        <v>66019.857142857145</v>
      </c>
      <c r="BN34" s="97">
        <f t="shared" si="33"/>
        <v>0.51793721973094176</v>
      </c>
      <c r="BO34" s="280"/>
      <c r="BP34" s="90">
        <v>7</v>
      </c>
      <c r="BQ34" s="112" t="s">
        <v>496</v>
      </c>
      <c r="BR34" s="198" t="s">
        <v>497</v>
      </c>
      <c r="BS34" s="93">
        <v>4832686</v>
      </c>
      <c r="BT34" s="95">
        <v>198</v>
      </c>
      <c r="BU34" s="94">
        <f>IFERROR(BT34/BT38,"-")</f>
        <v>0.59638554216867468</v>
      </c>
      <c r="BV34" s="96">
        <f t="shared" si="14"/>
        <v>24407.505050505049</v>
      </c>
      <c r="BW34" s="97">
        <f t="shared" si="34"/>
        <v>0.58235294117647063</v>
      </c>
      <c r="BX34" s="280"/>
      <c r="BY34" s="90">
        <v>7</v>
      </c>
      <c r="BZ34" s="112" t="s">
        <v>392</v>
      </c>
      <c r="CA34" s="198" t="s">
        <v>393</v>
      </c>
      <c r="CB34" s="93">
        <v>162753232</v>
      </c>
      <c r="CC34" s="95">
        <v>3805</v>
      </c>
      <c r="CD34" s="94">
        <f>IFERROR(CC34/CC38,"-")</f>
        <v>0.46738729885763419</v>
      </c>
      <c r="CE34" s="96">
        <f t="shared" si="16"/>
        <v>42773.516951379766</v>
      </c>
      <c r="CF34" s="97">
        <f t="shared" si="35"/>
        <v>0.43745688664060706</v>
      </c>
      <c r="CI34" s="126">
        <v>29</v>
      </c>
      <c r="CJ34" s="126" t="s">
        <v>33</v>
      </c>
      <c r="CK34" s="54">
        <f>市区町村別_要介護度別被保険者数!D33</f>
        <v>9540</v>
      </c>
      <c r="CL34" s="54">
        <f>市区町村別_要介護度別被保険者数!E33</f>
        <v>1388</v>
      </c>
      <c r="CM34" s="54">
        <f>市区町村別_要介護度別被保険者数!F33</f>
        <v>712</v>
      </c>
      <c r="CN34" s="54">
        <f>市区町村別_要介護度別被保険者数!G33</f>
        <v>1071</v>
      </c>
      <c r="CO34" s="54">
        <f>市区町村別_要介護度別被保険者数!H33</f>
        <v>783</v>
      </c>
      <c r="CP34" s="54">
        <f>市区町村別_要介護度別被保険者数!I33</f>
        <v>686</v>
      </c>
      <c r="CQ34" s="54">
        <f>市区町村別_要介護度別被保険者数!J33</f>
        <v>833</v>
      </c>
      <c r="CR34" s="54">
        <f>市区町村別_要介護度別被保険者数!K33</f>
        <v>683</v>
      </c>
      <c r="CS34" s="54">
        <f>市区町村別_要介護度別被保険者数!L33</f>
        <v>15696</v>
      </c>
    </row>
    <row r="35" spans="2:97" ht="13.5" customHeight="1">
      <c r="B35" s="277"/>
      <c r="C35" s="285"/>
      <c r="D35" s="280"/>
      <c r="E35" s="90">
        <v>8</v>
      </c>
      <c r="F35" s="112" t="s">
        <v>380</v>
      </c>
      <c r="G35" s="198" t="s">
        <v>381</v>
      </c>
      <c r="H35" s="93">
        <v>312821146</v>
      </c>
      <c r="I35" s="95">
        <v>2592</v>
      </c>
      <c r="J35" s="94">
        <f>IFERROR(I35/I38,"-")</f>
        <v>0.46137415450338198</v>
      </c>
      <c r="K35" s="96">
        <f t="shared" si="0"/>
        <v>120687.17052469136</v>
      </c>
      <c r="L35" s="97">
        <f t="shared" si="27"/>
        <v>0.42276953188713096</v>
      </c>
      <c r="M35" s="280"/>
      <c r="N35" s="90">
        <v>8</v>
      </c>
      <c r="O35" s="112" t="s">
        <v>498</v>
      </c>
      <c r="P35" s="198" t="s">
        <v>499</v>
      </c>
      <c r="Q35" s="93">
        <v>437729</v>
      </c>
      <c r="R35" s="95">
        <v>133</v>
      </c>
      <c r="S35" s="94">
        <f>IFERROR(R35/R38,"-")</f>
        <v>0.61290322580645162</v>
      </c>
      <c r="T35" s="96">
        <f t="shared" si="2"/>
        <v>3291.1954887218044</v>
      </c>
      <c r="U35" s="97">
        <f t="shared" si="28"/>
        <v>0.61290322580645162</v>
      </c>
      <c r="V35" s="280"/>
      <c r="W35" s="90">
        <v>8</v>
      </c>
      <c r="X35" s="112" t="s">
        <v>394</v>
      </c>
      <c r="Y35" s="198" t="s">
        <v>395</v>
      </c>
      <c r="Z35" s="93">
        <v>4149250</v>
      </c>
      <c r="AA35" s="95">
        <v>113</v>
      </c>
      <c r="AB35" s="94">
        <f>IFERROR(AA35/AA38,"-")</f>
        <v>0.56218905472636815</v>
      </c>
      <c r="AC35" s="96">
        <f t="shared" si="4"/>
        <v>36719.026548672569</v>
      </c>
      <c r="AD35" s="97">
        <f t="shared" si="29"/>
        <v>0.56218905472636815</v>
      </c>
      <c r="AE35" s="280"/>
      <c r="AF35" s="90">
        <v>8</v>
      </c>
      <c r="AG35" s="112" t="s">
        <v>404</v>
      </c>
      <c r="AH35" s="198" t="s">
        <v>405</v>
      </c>
      <c r="AI35" s="93">
        <v>18636355</v>
      </c>
      <c r="AJ35" s="95">
        <v>202</v>
      </c>
      <c r="AK35" s="94">
        <f>IFERROR(AJ35/AJ38,"-")</f>
        <v>0.50374064837905241</v>
      </c>
      <c r="AL35" s="96">
        <f t="shared" si="6"/>
        <v>92259.183168316828</v>
      </c>
      <c r="AM35" s="97">
        <f t="shared" si="30"/>
        <v>0.49029126213592233</v>
      </c>
      <c r="AN35" s="280"/>
      <c r="AO35" s="90">
        <v>8</v>
      </c>
      <c r="AP35" s="112" t="s">
        <v>396</v>
      </c>
      <c r="AQ35" s="198" t="s">
        <v>397</v>
      </c>
      <c r="AR35" s="93">
        <v>26691699</v>
      </c>
      <c r="AS35" s="95">
        <v>254</v>
      </c>
      <c r="AT35" s="94">
        <f>IFERROR(AS35/AS38,"-")</f>
        <v>0.51209677419354838</v>
      </c>
      <c r="AU35" s="96">
        <f t="shared" si="8"/>
        <v>105085.42913385827</v>
      </c>
      <c r="AV35" s="97">
        <f t="shared" si="31"/>
        <v>0.50698602794411174</v>
      </c>
      <c r="AW35" s="280"/>
      <c r="AX35" s="90">
        <v>8</v>
      </c>
      <c r="AY35" s="112" t="s">
        <v>414</v>
      </c>
      <c r="AZ35" s="198" t="s">
        <v>415</v>
      </c>
      <c r="BA35" s="93">
        <v>15369303</v>
      </c>
      <c r="BB35" s="95">
        <v>229</v>
      </c>
      <c r="BC35" s="94">
        <f>IFERROR(BB35/BB38,"-")</f>
        <v>0.5204545454545455</v>
      </c>
      <c r="BD35" s="96">
        <f t="shared" si="10"/>
        <v>67114.860262008733</v>
      </c>
      <c r="BE35" s="97">
        <f t="shared" si="32"/>
        <v>0.50888888888888884</v>
      </c>
      <c r="BF35" s="280"/>
      <c r="BG35" s="90">
        <v>8</v>
      </c>
      <c r="BH35" s="112" t="s">
        <v>414</v>
      </c>
      <c r="BI35" s="198" t="s">
        <v>415</v>
      </c>
      <c r="BJ35" s="93">
        <v>20389768</v>
      </c>
      <c r="BK35" s="95">
        <v>223</v>
      </c>
      <c r="BL35" s="94">
        <f>IFERROR(BK35/BK38,"-")</f>
        <v>0.51146788990825687</v>
      </c>
      <c r="BM35" s="96">
        <f t="shared" si="12"/>
        <v>91433.937219730942</v>
      </c>
      <c r="BN35" s="97">
        <f t="shared" si="33"/>
        <v>0.5</v>
      </c>
      <c r="BO35" s="280"/>
      <c r="BP35" s="90">
        <v>8</v>
      </c>
      <c r="BQ35" s="112" t="s">
        <v>410</v>
      </c>
      <c r="BR35" s="198" t="s">
        <v>411</v>
      </c>
      <c r="BS35" s="93">
        <v>55713295</v>
      </c>
      <c r="BT35" s="95">
        <v>174</v>
      </c>
      <c r="BU35" s="94">
        <f>IFERROR(BT35/BT38,"-")</f>
        <v>0.52409638554216864</v>
      </c>
      <c r="BV35" s="96">
        <f t="shared" si="14"/>
        <v>320191.35057471262</v>
      </c>
      <c r="BW35" s="97">
        <f t="shared" si="34"/>
        <v>0.5117647058823529</v>
      </c>
      <c r="BX35" s="280"/>
      <c r="BY35" s="90">
        <v>8</v>
      </c>
      <c r="BZ35" s="112" t="s">
        <v>498</v>
      </c>
      <c r="CA35" s="198" t="s">
        <v>499</v>
      </c>
      <c r="CB35" s="93">
        <v>11505229</v>
      </c>
      <c r="CC35" s="95">
        <v>3624</v>
      </c>
      <c r="CD35" s="94">
        <f>IFERROR(CC35/CC38,"-")</f>
        <v>0.44515415796585184</v>
      </c>
      <c r="CE35" s="96">
        <f t="shared" si="16"/>
        <v>3174.7320640176599</v>
      </c>
      <c r="CF35" s="97">
        <f t="shared" si="35"/>
        <v>0.41664750517360311</v>
      </c>
      <c r="CI35" s="126">
        <v>30</v>
      </c>
      <c r="CJ35" s="126" t="s">
        <v>34</v>
      </c>
      <c r="CK35" s="54">
        <f>市区町村別_要介護度別被保険者数!D34</f>
        <v>12147</v>
      </c>
      <c r="CL35" s="54">
        <f>市区町村別_要介護度別被保険者数!E34</f>
        <v>1692</v>
      </c>
      <c r="CM35" s="54">
        <f>市区町村別_要介護度別被保険者数!F34</f>
        <v>1199</v>
      </c>
      <c r="CN35" s="54">
        <f>市区町村別_要介護度別被保険者数!G34</f>
        <v>1579</v>
      </c>
      <c r="CO35" s="54">
        <f>市区町村別_要介護度別被保険者数!H34</f>
        <v>1240</v>
      </c>
      <c r="CP35" s="54">
        <f>市区町村別_要介護度別被保険者数!I34</f>
        <v>1004</v>
      </c>
      <c r="CQ35" s="54">
        <f>市区町村別_要介護度別被保険者数!J34</f>
        <v>1180</v>
      </c>
      <c r="CR35" s="54">
        <f>市区町村別_要介護度別被保険者数!K34</f>
        <v>968</v>
      </c>
      <c r="CS35" s="54">
        <f>市区町村別_要介護度別被保険者数!L34</f>
        <v>21009</v>
      </c>
    </row>
    <row r="36" spans="2:97" ht="13.5" customHeight="1">
      <c r="B36" s="277"/>
      <c r="C36" s="285"/>
      <c r="D36" s="280"/>
      <c r="E36" s="90">
        <v>9</v>
      </c>
      <c r="F36" s="197" t="s">
        <v>500</v>
      </c>
      <c r="G36" s="198" t="s">
        <v>501</v>
      </c>
      <c r="H36" s="93">
        <v>34915996</v>
      </c>
      <c r="I36" s="95">
        <v>2253</v>
      </c>
      <c r="J36" s="94">
        <f>IFERROR(I36/I38,"-")</f>
        <v>0.4010323958704165</v>
      </c>
      <c r="K36" s="96">
        <f t="shared" si="0"/>
        <v>15497.557035064359</v>
      </c>
      <c r="L36" s="97">
        <f t="shared" si="27"/>
        <v>0.36747675746207797</v>
      </c>
      <c r="M36" s="280"/>
      <c r="N36" s="90">
        <v>9</v>
      </c>
      <c r="O36" s="197" t="s">
        <v>398</v>
      </c>
      <c r="P36" s="198" t="s">
        <v>399</v>
      </c>
      <c r="Q36" s="93">
        <v>13708277</v>
      </c>
      <c r="R36" s="95">
        <v>132</v>
      </c>
      <c r="S36" s="94">
        <f>IFERROR(R36/R38,"-")</f>
        <v>0.60829493087557607</v>
      </c>
      <c r="T36" s="96">
        <f t="shared" si="2"/>
        <v>103850.58333333333</v>
      </c>
      <c r="U36" s="97">
        <f t="shared" si="28"/>
        <v>0.60829493087557607</v>
      </c>
      <c r="V36" s="280"/>
      <c r="W36" s="90">
        <v>9</v>
      </c>
      <c r="X36" s="197" t="s">
        <v>392</v>
      </c>
      <c r="Y36" s="198" t="s">
        <v>393</v>
      </c>
      <c r="Z36" s="93">
        <v>5674414</v>
      </c>
      <c r="AA36" s="95">
        <v>108</v>
      </c>
      <c r="AB36" s="94">
        <f>IFERROR(AA36/AA38,"-")</f>
        <v>0.53731343283582089</v>
      </c>
      <c r="AC36" s="96">
        <f t="shared" si="4"/>
        <v>52540.870370370372</v>
      </c>
      <c r="AD36" s="97">
        <f t="shared" si="29"/>
        <v>0.53731343283582089</v>
      </c>
      <c r="AE36" s="280"/>
      <c r="AF36" s="90">
        <v>9</v>
      </c>
      <c r="AG36" s="197" t="s">
        <v>396</v>
      </c>
      <c r="AH36" s="198" t="s">
        <v>397</v>
      </c>
      <c r="AI36" s="93">
        <v>17881676</v>
      </c>
      <c r="AJ36" s="95">
        <v>185</v>
      </c>
      <c r="AK36" s="94">
        <f>IFERROR(AJ36/AJ38,"-")</f>
        <v>0.46134663341645887</v>
      </c>
      <c r="AL36" s="96">
        <f t="shared" si="6"/>
        <v>96657.708108108112</v>
      </c>
      <c r="AM36" s="97">
        <f t="shared" si="30"/>
        <v>0.44902912621359226</v>
      </c>
      <c r="AN36" s="280"/>
      <c r="AO36" s="90">
        <v>9</v>
      </c>
      <c r="AP36" s="197" t="s">
        <v>492</v>
      </c>
      <c r="AQ36" s="198" t="s">
        <v>493</v>
      </c>
      <c r="AR36" s="93">
        <v>5458870</v>
      </c>
      <c r="AS36" s="95">
        <v>235</v>
      </c>
      <c r="AT36" s="94">
        <f>IFERROR(AS36/AS38,"-")</f>
        <v>0.47379032258064518</v>
      </c>
      <c r="AU36" s="96">
        <f t="shared" si="8"/>
        <v>23229.234042553191</v>
      </c>
      <c r="AV36" s="97">
        <f t="shared" si="31"/>
        <v>0.46906187624750501</v>
      </c>
      <c r="AW36" s="280"/>
      <c r="AX36" s="90">
        <v>9</v>
      </c>
      <c r="AY36" s="197" t="s">
        <v>496</v>
      </c>
      <c r="AZ36" s="198" t="s">
        <v>497</v>
      </c>
      <c r="BA36" s="93">
        <v>2990403</v>
      </c>
      <c r="BB36" s="95">
        <v>219</v>
      </c>
      <c r="BC36" s="94">
        <f>IFERROR(BB36/BB38,"-")</f>
        <v>0.49772727272727274</v>
      </c>
      <c r="BD36" s="96">
        <f t="shared" si="10"/>
        <v>13654.808219178081</v>
      </c>
      <c r="BE36" s="97">
        <f t="shared" si="32"/>
        <v>0.48666666666666669</v>
      </c>
      <c r="BF36" s="280"/>
      <c r="BG36" s="90">
        <v>9</v>
      </c>
      <c r="BH36" s="197" t="s">
        <v>496</v>
      </c>
      <c r="BI36" s="198" t="s">
        <v>497</v>
      </c>
      <c r="BJ36" s="93">
        <v>5108993</v>
      </c>
      <c r="BK36" s="95">
        <v>217</v>
      </c>
      <c r="BL36" s="94">
        <f>IFERROR(BK36/BK38,"-")</f>
        <v>0.49770642201834864</v>
      </c>
      <c r="BM36" s="96">
        <f t="shared" si="12"/>
        <v>23543.746543778801</v>
      </c>
      <c r="BN36" s="97">
        <f t="shared" si="33"/>
        <v>0.48654708520179374</v>
      </c>
      <c r="BO36" s="280"/>
      <c r="BP36" s="90">
        <v>9</v>
      </c>
      <c r="BQ36" s="197" t="s">
        <v>390</v>
      </c>
      <c r="BR36" s="198" t="s">
        <v>391</v>
      </c>
      <c r="BS36" s="93">
        <v>11199822</v>
      </c>
      <c r="BT36" s="95">
        <v>164</v>
      </c>
      <c r="BU36" s="94">
        <f>IFERROR(BT36/BT38,"-")</f>
        <v>0.49397590361445781</v>
      </c>
      <c r="BV36" s="96">
        <f t="shared" si="14"/>
        <v>68291.597560975613</v>
      </c>
      <c r="BW36" s="97">
        <f t="shared" si="34"/>
        <v>0.4823529411764706</v>
      </c>
      <c r="BX36" s="280"/>
      <c r="BY36" s="90">
        <v>9</v>
      </c>
      <c r="BZ36" s="197" t="s">
        <v>414</v>
      </c>
      <c r="CA36" s="198" t="s">
        <v>415</v>
      </c>
      <c r="CB36" s="93">
        <v>173034980</v>
      </c>
      <c r="CC36" s="95">
        <v>3447</v>
      </c>
      <c r="CD36" s="94">
        <f>IFERROR(CC36/CC38,"-")</f>
        <v>0.42341235720427467</v>
      </c>
      <c r="CE36" s="96">
        <f t="shared" si="16"/>
        <v>50198.717725558454</v>
      </c>
      <c r="CF36" s="97">
        <f t="shared" si="35"/>
        <v>0.39629799954012418</v>
      </c>
      <c r="CI36" s="126">
        <v>31</v>
      </c>
      <c r="CJ36" s="126" t="s">
        <v>35</v>
      </c>
      <c r="CK36" s="54">
        <f>市区町村別_要介護度別被保険者数!D35</f>
        <v>18180</v>
      </c>
      <c r="CL36" s="54">
        <f>市区町村別_要介護度別被保険者数!E35</f>
        <v>2404</v>
      </c>
      <c r="CM36" s="54">
        <f>市区町村別_要介護度別被保険者数!F35</f>
        <v>1210</v>
      </c>
      <c r="CN36" s="54">
        <f>市区町村別_要介護度別被保険者数!G35</f>
        <v>1954</v>
      </c>
      <c r="CO36" s="54">
        <f>市区町村別_要介護度別被保険者数!H35</f>
        <v>1308</v>
      </c>
      <c r="CP36" s="54">
        <f>市区町村別_要介護度別被保険者数!I35</f>
        <v>983</v>
      </c>
      <c r="CQ36" s="54">
        <f>市区町村別_要介護度別被保険者数!J35</f>
        <v>1253</v>
      </c>
      <c r="CR36" s="54">
        <f>市区町村別_要介護度別被保険者数!K35</f>
        <v>1036</v>
      </c>
      <c r="CS36" s="54">
        <f>市区町村別_要介護度別被保険者数!L35</f>
        <v>28328</v>
      </c>
    </row>
    <row r="37" spans="2:97" ht="13.5" customHeight="1">
      <c r="B37" s="277"/>
      <c r="C37" s="285"/>
      <c r="D37" s="280"/>
      <c r="E37" s="98">
        <v>10</v>
      </c>
      <c r="F37" s="199" t="s">
        <v>414</v>
      </c>
      <c r="G37" s="200" t="s">
        <v>415</v>
      </c>
      <c r="H37" s="101">
        <v>87070311</v>
      </c>
      <c r="I37" s="103">
        <v>2144</v>
      </c>
      <c r="J37" s="102">
        <f>IFERROR(I37/I38,"-")</f>
        <v>0.38163047347810608</v>
      </c>
      <c r="K37" s="104">
        <f t="shared" si="0"/>
        <v>40611.152518656716</v>
      </c>
      <c r="L37" s="105">
        <f t="shared" si="27"/>
        <v>0.34969825477083671</v>
      </c>
      <c r="M37" s="280"/>
      <c r="N37" s="98">
        <v>10</v>
      </c>
      <c r="O37" s="199" t="s">
        <v>416</v>
      </c>
      <c r="P37" s="200" t="s">
        <v>417</v>
      </c>
      <c r="Q37" s="101">
        <v>3523319</v>
      </c>
      <c r="R37" s="103">
        <v>132</v>
      </c>
      <c r="S37" s="102">
        <f>IFERROR(R37/R38,"-")</f>
        <v>0.60829493087557607</v>
      </c>
      <c r="T37" s="104">
        <f t="shared" si="2"/>
        <v>26691.810606060608</v>
      </c>
      <c r="U37" s="105">
        <f t="shared" si="28"/>
        <v>0.60829493087557607</v>
      </c>
      <c r="V37" s="280"/>
      <c r="W37" s="98">
        <v>10</v>
      </c>
      <c r="X37" s="199" t="s">
        <v>398</v>
      </c>
      <c r="Y37" s="200" t="s">
        <v>399</v>
      </c>
      <c r="Z37" s="101">
        <v>11823015</v>
      </c>
      <c r="AA37" s="103">
        <v>107</v>
      </c>
      <c r="AB37" s="102">
        <f>IFERROR(AA37/AA38,"-")</f>
        <v>0.53233830845771146</v>
      </c>
      <c r="AC37" s="104">
        <f t="shared" si="4"/>
        <v>110495.46728971963</v>
      </c>
      <c r="AD37" s="105">
        <f t="shared" si="29"/>
        <v>0.53233830845771146</v>
      </c>
      <c r="AE37" s="280"/>
      <c r="AF37" s="98">
        <v>10</v>
      </c>
      <c r="AG37" s="199" t="s">
        <v>492</v>
      </c>
      <c r="AH37" s="200" t="s">
        <v>493</v>
      </c>
      <c r="AI37" s="101">
        <v>4072827</v>
      </c>
      <c r="AJ37" s="103">
        <v>179</v>
      </c>
      <c r="AK37" s="102">
        <f>IFERROR(AJ37/AJ38,"-")</f>
        <v>0.44638403990024939</v>
      </c>
      <c r="AL37" s="104">
        <f t="shared" si="6"/>
        <v>22753.223463687151</v>
      </c>
      <c r="AM37" s="105">
        <f t="shared" si="30"/>
        <v>0.4344660194174757</v>
      </c>
      <c r="AN37" s="280"/>
      <c r="AO37" s="98">
        <v>10</v>
      </c>
      <c r="AP37" s="199" t="s">
        <v>394</v>
      </c>
      <c r="AQ37" s="200" t="s">
        <v>395</v>
      </c>
      <c r="AR37" s="101">
        <v>7049553</v>
      </c>
      <c r="AS37" s="103">
        <v>233</v>
      </c>
      <c r="AT37" s="102">
        <f>IFERROR(AS37/AS38,"-")</f>
        <v>0.46975806451612906</v>
      </c>
      <c r="AU37" s="104">
        <f t="shared" si="8"/>
        <v>30255.592274678111</v>
      </c>
      <c r="AV37" s="105">
        <f t="shared" si="31"/>
        <v>0.46506986027944114</v>
      </c>
      <c r="AW37" s="280"/>
      <c r="AX37" s="98">
        <v>10</v>
      </c>
      <c r="AY37" s="199" t="s">
        <v>396</v>
      </c>
      <c r="AZ37" s="200" t="s">
        <v>397</v>
      </c>
      <c r="BA37" s="101">
        <v>20116579</v>
      </c>
      <c r="BB37" s="103">
        <v>192</v>
      </c>
      <c r="BC37" s="102">
        <f>IFERROR(BB37/BB38,"-")</f>
        <v>0.43636363636363634</v>
      </c>
      <c r="BD37" s="104">
        <f t="shared" si="10"/>
        <v>104773.84895833333</v>
      </c>
      <c r="BE37" s="105">
        <f t="shared" si="32"/>
        <v>0.42666666666666669</v>
      </c>
      <c r="BF37" s="280"/>
      <c r="BG37" s="98">
        <v>10</v>
      </c>
      <c r="BH37" s="199" t="s">
        <v>428</v>
      </c>
      <c r="BI37" s="200" t="s">
        <v>429</v>
      </c>
      <c r="BJ37" s="101">
        <v>12772832</v>
      </c>
      <c r="BK37" s="103">
        <v>194</v>
      </c>
      <c r="BL37" s="102">
        <f>IFERROR(BK37/BK38,"-")</f>
        <v>0.44495412844036697</v>
      </c>
      <c r="BM37" s="104">
        <f t="shared" si="12"/>
        <v>65839.340206185574</v>
      </c>
      <c r="BN37" s="105">
        <f t="shared" si="33"/>
        <v>0.4349775784753363</v>
      </c>
      <c r="BO37" s="280"/>
      <c r="BP37" s="98">
        <v>10</v>
      </c>
      <c r="BQ37" s="199" t="s">
        <v>428</v>
      </c>
      <c r="BR37" s="200" t="s">
        <v>429</v>
      </c>
      <c r="BS37" s="101">
        <v>11377054</v>
      </c>
      <c r="BT37" s="103">
        <v>159</v>
      </c>
      <c r="BU37" s="102">
        <f>IFERROR(BT37/BT38,"-")</f>
        <v>0.47891566265060243</v>
      </c>
      <c r="BV37" s="104">
        <f t="shared" si="14"/>
        <v>71553.798742138359</v>
      </c>
      <c r="BW37" s="105">
        <f t="shared" si="34"/>
        <v>0.46764705882352942</v>
      </c>
      <c r="BX37" s="280"/>
      <c r="BY37" s="98">
        <v>10</v>
      </c>
      <c r="BZ37" s="199" t="s">
        <v>500</v>
      </c>
      <c r="CA37" s="200" t="s">
        <v>501</v>
      </c>
      <c r="CB37" s="101">
        <v>56970011</v>
      </c>
      <c r="CC37" s="103">
        <v>3315</v>
      </c>
      <c r="CD37" s="102">
        <f>IFERROR(CC37/CC38,"-")</f>
        <v>0.40719813290750523</v>
      </c>
      <c r="CE37" s="104">
        <f t="shared" si="16"/>
        <v>17185.523680241327</v>
      </c>
      <c r="CF37" s="105">
        <f t="shared" si="35"/>
        <v>0.3811220970338009</v>
      </c>
      <c r="CI37" s="126">
        <v>32</v>
      </c>
      <c r="CJ37" s="126" t="s">
        <v>36</v>
      </c>
      <c r="CK37" s="54">
        <f>市区町村別_要介護度別被保険者数!D36</f>
        <v>14023</v>
      </c>
      <c r="CL37" s="54">
        <f>市区町村別_要介護度別被保険者数!E36</f>
        <v>2023</v>
      </c>
      <c r="CM37" s="54">
        <f>市区町村別_要介護度別被保険者数!F36</f>
        <v>1517</v>
      </c>
      <c r="CN37" s="54">
        <f>市区町村別_要介護度別被保険者数!G36</f>
        <v>1247</v>
      </c>
      <c r="CO37" s="54">
        <f>市区町村別_要介護度別被保険者数!H36</f>
        <v>1191</v>
      </c>
      <c r="CP37" s="54">
        <f>市区町村別_要介護度別被保険者数!I36</f>
        <v>1101</v>
      </c>
      <c r="CQ37" s="54">
        <f>市区町村別_要介護度別被保険者数!J36</f>
        <v>1337</v>
      </c>
      <c r="CR37" s="54">
        <f>市区町村別_要介護度別被保険者数!K36</f>
        <v>957</v>
      </c>
      <c r="CS37" s="54">
        <f>市区町村別_要介護度別被保険者数!L36</f>
        <v>23396</v>
      </c>
    </row>
    <row r="38" spans="2:97" s="195" customFormat="1" ht="13.5" customHeight="1">
      <c r="B38" s="278"/>
      <c r="C38" s="286"/>
      <c r="D38" s="281"/>
      <c r="E38" s="106" t="s">
        <v>164</v>
      </c>
      <c r="F38" s="107"/>
      <c r="G38" s="108"/>
      <c r="H38" s="216">
        <v>4212545740</v>
      </c>
      <c r="I38" s="110">
        <v>5618</v>
      </c>
      <c r="J38" s="109" t="s">
        <v>114</v>
      </c>
      <c r="K38" s="56">
        <f t="shared" si="0"/>
        <v>749830.14239943039</v>
      </c>
      <c r="L38" s="111">
        <f t="shared" si="27"/>
        <v>0.91632686348067205</v>
      </c>
      <c r="M38" s="281"/>
      <c r="N38" s="106" t="s">
        <v>164</v>
      </c>
      <c r="O38" s="107"/>
      <c r="P38" s="108"/>
      <c r="Q38" s="216">
        <v>210317330</v>
      </c>
      <c r="R38" s="110">
        <v>217</v>
      </c>
      <c r="S38" s="109" t="s">
        <v>114</v>
      </c>
      <c r="T38" s="56">
        <f t="shared" si="2"/>
        <v>969204.28571428568</v>
      </c>
      <c r="U38" s="111">
        <f t="shared" si="28"/>
        <v>1</v>
      </c>
      <c r="V38" s="281"/>
      <c r="W38" s="106" t="s">
        <v>164</v>
      </c>
      <c r="X38" s="107"/>
      <c r="Y38" s="108"/>
      <c r="Z38" s="216">
        <v>254348660</v>
      </c>
      <c r="AA38" s="110">
        <v>201</v>
      </c>
      <c r="AB38" s="109" t="s">
        <v>114</v>
      </c>
      <c r="AC38" s="56">
        <f t="shared" si="4"/>
        <v>1265416.2189054727</v>
      </c>
      <c r="AD38" s="111">
        <f t="shared" si="29"/>
        <v>1</v>
      </c>
      <c r="AE38" s="281"/>
      <c r="AF38" s="106" t="s">
        <v>164</v>
      </c>
      <c r="AG38" s="107"/>
      <c r="AH38" s="108"/>
      <c r="AI38" s="216">
        <v>482249810</v>
      </c>
      <c r="AJ38" s="110">
        <v>401</v>
      </c>
      <c r="AK38" s="109" t="s">
        <v>114</v>
      </c>
      <c r="AL38" s="56">
        <f t="shared" si="6"/>
        <v>1202617.9800498753</v>
      </c>
      <c r="AM38" s="111">
        <f t="shared" si="30"/>
        <v>0.97330097087378642</v>
      </c>
      <c r="AN38" s="281"/>
      <c r="AO38" s="106" t="s">
        <v>164</v>
      </c>
      <c r="AP38" s="107"/>
      <c r="AQ38" s="108"/>
      <c r="AR38" s="216">
        <v>820988580</v>
      </c>
      <c r="AS38" s="110">
        <v>496</v>
      </c>
      <c r="AT38" s="109" t="s">
        <v>114</v>
      </c>
      <c r="AU38" s="56">
        <f t="shared" si="8"/>
        <v>1655218.9112903227</v>
      </c>
      <c r="AV38" s="111">
        <f t="shared" si="31"/>
        <v>0.99001996007984028</v>
      </c>
      <c r="AW38" s="281"/>
      <c r="AX38" s="106" t="s">
        <v>164</v>
      </c>
      <c r="AY38" s="107"/>
      <c r="AZ38" s="108"/>
      <c r="BA38" s="216">
        <v>709483790</v>
      </c>
      <c r="BB38" s="110">
        <v>440</v>
      </c>
      <c r="BC38" s="109" t="s">
        <v>114</v>
      </c>
      <c r="BD38" s="56">
        <f t="shared" si="10"/>
        <v>1612463.1590909092</v>
      </c>
      <c r="BE38" s="111">
        <f t="shared" si="32"/>
        <v>0.97777777777777775</v>
      </c>
      <c r="BF38" s="281"/>
      <c r="BG38" s="106" t="s">
        <v>164</v>
      </c>
      <c r="BH38" s="107"/>
      <c r="BI38" s="108"/>
      <c r="BJ38" s="216">
        <v>788176080</v>
      </c>
      <c r="BK38" s="110">
        <v>436</v>
      </c>
      <c r="BL38" s="109" t="s">
        <v>114</v>
      </c>
      <c r="BM38" s="56">
        <f t="shared" si="12"/>
        <v>1807743.3027522936</v>
      </c>
      <c r="BN38" s="111">
        <f t="shared" si="33"/>
        <v>0.97757847533632292</v>
      </c>
      <c r="BO38" s="281"/>
      <c r="BP38" s="106" t="s">
        <v>164</v>
      </c>
      <c r="BQ38" s="107"/>
      <c r="BR38" s="108"/>
      <c r="BS38" s="216">
        <v>664996490</v>
      </c>
      <c r="BT38" s="110">
        <v>332</v>
      </c>
      <c r="BU38" s="109" t="s">
        <v>114</v>
      </c>
      <c r="BV38" s="56">
        <f t="shared" si="14"/>
        <v>2003001.4759036144</v>
      </c>
      <c r="BW38" s="111">
        <f t="shared" si="34"/>
        <v>0.97647058823529409</v>
      </c>
      <c r="BX38" s="281"/>
      <c r="BY38" s="106" t="s">
        <v>164</v>
      </c>
      <c r="BZ38" s="107"/>
      <c r="CA38" s="108"/>
      <c r="CB38" s="216">
        <v>8143106480</v>
      </c>
      <c r="CC38" s="110">
        <v>8141</v>
      </c>
      <c r="CD38" s="109" t="s">
        <v>114</v>
      </c>
      <c r="CE38" s="56">
        <f t="shared" si="16"/>
        <v>1000258.7495393687</v>
      </c>
      <c r="CF38" s="111">
        <f t="shared" si="35"/>
        <v>0.935962290181651</v>
      </c>
      <c r="CI38" s="214">
        <v>33</v>
      </c>
      <c r="CJ38" s="214" t="s">
        <v>37</v>
      </c>
      <c r="CK38" s="54">
        <f>市区町村別_要介護度別被保険者数!D37</f>
        <v>4352</v>
      </c>
      <c r="CL38" s="54">
        <f>市区町村別_要介護度別被保険者数!E37</f>
        <v>465</v>
      </c>
      <c r="CM38" s="54">
        <f>市区町村別_要介護度別被保険者数!F37</f>
        <v>307</v>
      </c>
      <c r="CN38" s="54">
        <f>市区町村別_要介護度別被保険者数!G37</f>
        <v>434</v>
      </c>
      <c r="CO38" s="54">
        <f>市区町村別_要介護度別被保険者数!H37</f>
        <v>373</v>
      </c>
      <c r="CP38" s="54">
        <f>市区町村別_要介護度別被保険者数!I37</f>
        <v>295</v>
      </c>
      <c r="CQ38" s="54">
        <f>市区町村別_要介護度別被保険者数!J37</f>
        <v>363</v>
      </c>
      <c r="CR38" s="54">
        <f>市区町村別_要介護度別被保険者数!K37</f>
        <v>292</v>
      </c>
      <c r="CS38" s="54">
        <f>市区町村別_要介護度別被保険者数!L37</f>
        <v>6881</v>
      </c>
    </row>
    <row r="39" spans="2:97" ht="13.5" customHeight="1">
      <c r="B39" s="276">
        <v>4</v>
      </c>
      <c r="C39" s="284" t="s">
        <v>68</v>
      </c>
      <c r="D39" s="279">
        <f>CK9</f>
        <v>7029</v>
      </c>
      <c r="E39" s="82">
        <v>1</v>
      </c>
      <c r="F39" s="83" t="s">
        <v>384</v>
      </c>
      <c r="G39" s="84" t="s">
        <v>385</v>
      </c>
      <c r="H39" s="85">
        <v>210904046</v>
      </c>
      <c r="I39" s="87">
        <v>4722</v>
      </c>
      <c r="J39" s="86">
        <f>IFERROR(I39/I49,"-")</f>
        <v>0.73746681243167267</v>
      </c>
      <c r="K39" s="88">
        <f t="shared" si="0"/>
        <v>44664.135112240576</v>
      </c>
      <c r="L39" s="89">
        <f t="shared" ref="L39:L49" si="36">IFERROR(I39/$CK$9,0)</f>
        <v>0.67178830559112246</v>
      </c>
      <c r="M39" s="279">
        <f>CL9</f>
        <v>194</v>
      </c>
      <c r="N39" s="82">
        <v>1</v>
      </c>
      <c r="O39" s="83" t="s">
        <v>384</v>
      </c>
      <c r="P39" s="84" t="s">
        <v>385</v>
      </c>
      <c r="Q39" s="85">
        <v>7746582</v>
      </c>
      <c r="R39" s="87">
        <v>170</v>
      </c>
      <c r="S39" s="86">
        <f>IFERROR(R39/R49,"-")</f>
        <v>0.88082901554404147</v>
      </c>
      <c r="T39" s="88">
        <f t="shared" si="2"/>
        <v>45568.129411764705</v>
      </c>
      <c r="U39" s="89">
        <f t="shared" ref="U39:U49" si="37">IFERROR(R39/$CL$9,0)</f>
        <v>0.87628865979381443</v>
      </c>
      <c r="V39" s="279">
        <f>CM9</f>
        <v>225</v>
      </c>
      <c r="W39" s="82">
        <v>1</v>
      </c>
      <c r="X39" s="83" t="s">
        <v>384</v>
      </c>
      <c r="Y39" s="84" t="s">
        <v>385</v>
      </c>
      <c r="Z39" s="85">
        <v>8795688</v>
      </c>
      <c r="AA39" s="87">
        <v>194</v>
      </c>
      <c r="AB39" s="86">
        <f>IFERROR(AA39/AA49,"-")</f>
        <v>0.87387387387387383</v>
      </c>
      <c r="AC39" s="88">
        <f t="shared" si="4"/>
        <v>45338.597938144332</v>
      </c>
      <c r="AD39" s="89">
        <f t="shared" ref="AD39:AD49" si="38">IFERROR(AA39/$CM$9,0)</f>
        <v>0.86222222222222222</v>
      </c>
      <c r="AE39" s="279">
        <f>CN9</f>
        <v>532</v>
      </c>
      <c r="AF39" s="82">
        <v>1</v>
      </c>
      <c r="AG39" s="83" t="s">
        <v>384</v>
      </c>
      <c r="AH39" s="84" t="s">
        <v>385</v>
      </c>
      <c r="AI39" s="85">
        <v>21512124</v>
      </c>
      <c r="AJ39" s="87">
        <v>435</v>
      </c>
      <c r="AK39" s="86">
        <f>IFERROR(AJ39/AJ49,"-")</f>
        <v>0.82230623818525517</v>
      </c>
      <c r="AL39" s="88">
        <f t="shared" si="6"/>
        <v>49453.158620689654</v>
      </c>
      <c r="AM39" s="89">
        <f t="shared" ref="AM39:AM49" si="39">IFERROR(AJ39/$CN$9,0)</f>
        <v>0.81766917293233088</v>
      </c>
      <c r="AN39" s="279">
        <f>CO9</f>
        <v>526</v>
      </c>
      <c r="AO39" s="82">
        <v>1</v>
      </c>
      <c r="AP39" s="83" t="s">
        <v>384</v>
      </c>
      <c r="AQ39" s="84" t="s">
        <v>385</v>
      </c>
      <c r="AR39" s="85">
        <v>22001387</v>
      </c>
      <c r="AS39" s="87">
        <v>420</v>
      </c>
      <c r="AT39" s="86">
        <f>IFERROR(AS39/AS49,"-")</f>
        <v>0.81395348837209303</v>
      </c>
      <c r="AU39" s="88">
        <f t="shared" si="8"/>
        <v>52384.254761904762</v>
      </c>
      <c r="AV39" s="89">
        <f t="shared" ref="AV39:AV49" si="40">IFERROR(AS39/$CO$9,0)</f>
        <v>0.79847908745247154</v>
      </c>
      <c r="AW39" s="279">
        <f>CP9</f>
        <v>438</v>
      </c>
      <c r="AX39" s="82">
        <v>1</v>
      </c>
      <c r="AY39" s="83" t="s">
        <v>386</v>
      </c>
      <c r="AZ39" s="84" t="s">
        <v>387</v>
      </c>
      <c r="BA39" s="85">
        <v>28251409</v>
      </c>
      <c r="BB39" s="87">
        <v>347</v>
      </c>
      <c r="BC39" s="86">
        <f>IFERROR(BB39/BB49,"-")</f>
        <v>0.80697674418604648</v>
      </c>
      <c r="BD39" s="88">
        <f t="shared" si="10"/>
        <v>81416.164265129686</v>
      </c>
      <c r="BE39" s="89">
        <f t="shared" ref="BE39:BE49" si="41">IFERROR(BB39/$CP$9,0)</f>
        <v>0.79223744292237441</v>
      </c>
      <c r="BF39" s="279">
        <f>CQ9</f>
        <v>552</v>
      </c>
      <c r="BG39" s="82">
        <v>1</v>
      </c>
      <c r="BH39" s="83" t="s">
        <v>386</v>
      </c>
      <c r="BI39" s="84" t="s">
        <v>387</v>
      </c>
      <c r="BJ39" s="85">
        <v>45226559</v>
      </c>
      <c r="BK39" s="87">
        <v>466</v>
      </c>
      <c r="BL39" s="86">
        <f>IFERROR(BK39/BK49,"-")</f>
        <v>0.86778398510242083</v>
      </c>
      <c r="BM39" s="88">
        <f t="shared" si="12"/>
        <v>97052.7017167382</v>
      </c>
      <c r="BN39" s="89">
        <f t="shared" ref="BN39:BN49" si="42">IFERROR(BK39/$CQ$9,0)</f>
        <v>0.84420289855072461</v>
      </c>
      <c r="BO39" s="279">
        <f>CR9</f>
        <v>376</v>
      </c>
      <c r="BP39" s="82">
        <v>1</v>
      </c>
      <c r="BQ39" s="83" t="s">
        <v>386</v>
      </c>
      <c r="BR39" s="84" t="s">
        <v>387</v>
      </c>
      <c r="BS39" s="85">
        <v>33347580</v>
      </c>
      <c r="BT39" s="87">
        <v>309</v>
      </c>
      <c r="BU39" s="86">
        <f>IFERROR(BT39/BT49,"-")</f>
        <v>0.85833333333333328</v>
      </c>
      <c r="BV39" s="88">
        <f t="shared" si="14"/>
        <v>107920.97087378641</v>
      </c>
      <c r="BW39" s="89">
        <f t="shared" ref="BW39:BW49" si="43">IFERROR(BT39/$CR$9,0)</f>
        <v>0.82180851063829785</v>
      </c>
      <c r="BX39" s="279">
        <f>CS9</f>
        <v>9872</v>
      </c>
      <c r="BY39" s="82">
        <v>1</v>
      </c>
      <c r="BZ39" s="83" t="s">
        <v>384</v>
      </c>
      <c r="CA39" s="84" t="s">
        <v>385</v>
      </c>
      <c r="CB39" s="85">
        <v>321149866</v>
      </c>
      <c r="CC39" s="87">
        <v>6907</v>
      </c>
      <c r="CD39" s="86">
        <f>IFERROR(CC39/CC49,"-")</f>
        <v>0.75157780195865076</v>
      </c>
      <c r="CE39" s="88">
        <f t="shared" si="16"/>
        <v>46496.288692630667</v>
      </c>
      <c r="CF39" s="89">
        <f t="shared" ref="CF39:CF49" si="44">IFERROR(CC39/$CS$9,0)</f>
        <v>0.6996555915721232</v>
      </c>
      <c r="CI39" s="126">
        <v>34</v>
      </c>
      <c r="CJ39" s="126" t="s">
        <v>38</v>
      </c>
      <c r="CK39" s="54">
        <f>市区町村別_要介護度別被保険者数!D38</f>
        <v>18855</v>
      </c>
      <c r="CL39" s="54">
        <f>市区町村別_要介護度別被保険者数!E38</f>
        <v>2070</v>
      </c>
      <c r="CM39" s="54">
        <f>市区町村別_要介護度別被保険者数!F38</f>
        <v>1147</v>
      </c>
      <c r="CN39" s="54">
        <f>市区町村別_要介護度別被保険者数!G38</f>
        <v>2434</v>
      </c>
      <c r="CO39" s="54">
        <f>市区町村別_要介護度別被保険者数!H38</f>
        <v>1632</v>
      </c>
      <c r="CP39" s="54">
        <f>市区町村別_要介護度別被保険者数!I38</f>
        <v>1341</v>
      </c>
      <c r="CQ39" s="54">
        <f>市区町村別_要介護度別被保険者数!J38</f>
        <v>1489</v>
      </c>
      <c r="CR39" s="54">
        <f>市区町村別_要介護度別被保険者数!K38</f>
        <v>1060</v>
      </c>
      <c r="CS39" s="54">
        <f>市区町村別_要介護度別被保険者数!L38</f>
        <v>30028</v>
      </c>
    </row>
    <row r="40" spans="2:97" ht="13.5" customHeight="1">
      <c r="B40" s="277"/>
      <c r="C40" s="285"/>
      <c r="D40" s="280"/>
      <c r="E40" s="90">
        <v>2</v>
      </c>
      <c r="F40" s="197" t="s">
        <v>386</v>
      </c>
      <c r="G40" s="198" t="s">
        <v>387</v>
      </c>
      <c r="H40" s="93">
        <v>200542436</v>
      </c>
      <c r="I40" s="95">
        <v>3774</v>
      </c>
      <c r="J40" s="94">
        <f>IFERROR(I40/I49,"-")</f>
        <v>0.58941121349367487</v>
      </c>
      <c r="K40" s="96">
        <f t="shared" si="0"/>
        <v>53137.900370959193</v>
      </c>
      <c r="L40" s="97">
        <f t="shared" si="36"/>
        <v>0.53691848058045244</v>
      </c>
      <c r="M40" s="280"/>
      <c r="N40" s="90">
        <v>2</v>
      </c>
      <c r="O40" s="197" t="s">
        <v>386</v>
      </c>
      <c r="P40" s="198" t="s">
        <v>387</v>
      </c>
      <c r="Q40" s="93">
        <v>8327301</v>
      </c>
      <c r="R40" s="95">
        <v>149</v>
      </c>
      <c r="S40" s="94">
        <f>IFERROR(R40/R49,"-")</f>
        <v>0.772020725388601</v>
      </c>
      <c r="T40" s="96">
        <f t="shared" si="2"/>
        <v>55887.926174496642</v>
      </c>
      <c r="U40" s="97">
        <f t="shared" si="37"/>
        <v>0.76804123711340211</v>
      </c>
      <c r="V40" s="280"/>
      <c r="W40" s="90">
        <v>2</v>
      </c>
      <c r="X40" s="197" t="s">
        <v>386</v>
      </c>
      <c r="Y40" s="198" t="s">
        <v>387</v>
      </c>
      <c r="Z40" s="93">
        <v>11352604</v>
      </c>
      <c r="AA40" s="95">
        <v>176</v>
      </c>
      <c r="AB40" s="94">
        <f>IFERROR(AA40/AA49,"-")</f>
        <v>0.7927927927927928</v>
      </c>
      <c r="AC40" s="96">
        <f t="shared" si="4"/>
        <v>64503.431818181816</v>
      </c>
      <c r="AD40" s="97">
        <f t="shared" si="38"/>
        <v>0.78222222222222226</v>
      </c>
      <c r="AE40" s="280"/>
      <c r="AF40" s="90">
        <v>2</v>
      </c>
      <c r="AG40" s="197" t="s">
        <v>386</v>
      </c>
      <c r="AH40" s="198" t="s">
        <v>387</v>
      </c>
      <c r="AI40" s="93">
        <v>22298541</v>
      </c>
      <c r="AJ40" s="95">
        <v>386</v>
      </c>
      <c r="AK40" s="94">
        <f>IFERROR(AJ40/AJ49,"-")</f>
        <v>0.72967863894139884</v>
      </c>
      <c r="AL40" s="96">
        <f t="shared" si="6"/>
        <v>57768.240932642489</v>
      </c>
      <c r="AM40" s="97">
        <f t="shared" si="39"/>
        <v>0.72556390977443608</v>
      </c>
      <c r="AN40" s="280"/>
      <c r="AO40" s="90">
        <v>2</v>
      </c>
      <c r="AP40" s="197" t="s">
        <v>386</v>
      </c>
      <c r="AQ40" s="198" t="s">
        <v>387</v>
      </c>
      <c r="AR40" s="93">
        <v>33977017</v>
      </c>
      <c r="AS40" s="95">
        <v>418</v>
      </c>
      <c r="AT40" s="94">
        <f>IFERROR(AS40/AS49,"-")</f>
        <v>0.81007751937984496</v>
      </c>
      <c r="AU40" s="96">
        <f t="shared" si="8"/>
        <v>81284.729665071776</v>
      </c>
      <c r="AV40" s="97">
        <f t="shared" si="40"/>
        <v>0.79467680608365021</v>
      </c>
      <c r="AW40" s="280"/>
      <c r="AX40" s="90">
        <v>2</v>
      </c>
      <c r="AY40" s="197" t="s">
        <v>384</v>
      </c>
      <c r="AZ40" s="198" t="s">
        <v>385</v>
      </c>
      <c r="BA40" s="93">
        <v>16096811</v>
      </c>
      <c r="BB40" s="95">
        <v>331</v>
      </c>
      <c r="BC40" s="94">
        <f>IFERROR(BB40/BB49,"-")</f>
        <v>0.76976744186046508</v>
      </c>
      <c r="BD40" s="96">
        <f t="shared" si="10"/>
        <v>48630.84894259819</v>
      </c>
      <c r="BE40" s="97">
        <f t="shared" si="41"/>
        <v>0.75570776255707761</v>
      </c>
      <c r="BF40" s="280"/>
      <c r="BG40" s="90">
        <v>2</v>
      </c>
      <c r="BH40" s="197" t="s">
        <v>384</v>
      </c>
      <c r="BI40" s="198" t="s">
        <v>385</v>
      </c>
      <c r="BJ40" s="93">
        <v>23062081</v>
      </c>
      <c r="BK40" s="95">
        <v>399</v>
      </c>
      <c r="BL40" s="94">
        <f>IFERROR(BK40/BK49,"-")</f>
        <v>0.74301675977653636</v>
      </c>
      <c r="BM40" s="96">
        <f t="shared" si="12"/>
        <v>57799.701754385962</v>
      </c>
      <c r="BN40" s="97">
        <f t="shared" si="42"/>
        <v>0.72282608695652173</v>
      </c>
      <c r="BO40" s="280"/>
      <c r="BP40" s="90">
        <v>2</v>
      </c>
      <c r="BQ40" s="197" t="s">
        <v>404</v>
      </c>
      <c r="BR40" s="198" t="s">
        <v>405</v>
      </c>
      <c r="BS40" s="93">
        <v>30599316</v>
      </c>
      <c r="BT40" s="95">
        <v>238</v>
      </c>
      <c r="BU40" s="94">
        <f>IFERROR(BT40/BT49,"-")</f>
        <v>0.66111111111111109</v>
      </c>
      <c r="BV40" s="96">
        <f t="shared" si="14"/>
        <v>128568.55462184874</v>
      </c>
      <c r="BW40" s="97">
        <f t="shared" si="43"/>
        <v>0.63297872340425532</v>
      </c>
      <c r="BX40" s="280"/>
      <c r="BY40" s="90">
        <v>2</v>
      </c>
      <c r="BZ40" s="197" t="s">
        <v>386</v>
      </c>
      <c r="CA40" s="198" t="s">
        <v>387</v>
      </c>
      <c r="CB40" s="93">
        <v>383323447</v>
      </c>
      <c r="CC40" s="95">
        <v>6025</v>
      </c>
      <c r="CD40" s="94">
        <f>IFERROR(CC40/CC49,"-")</f>
        <v>0.65560391730141454</v>
      </c>
      <c r="CE40" s="96">
        <f t="shared" si="16"/>
        <v>63622.14887966805</v>
      </c>
      <c r="CF40" s="97">
        <f t="shared" si="44"/>
        <v>0.61031199351701781</v>
      </c>
      <c r="CI40" s="126">
        <v>35</v>
      </c>
      <c r="CJ40" s="126" t="s">
        <v>1</v>
      </c>
      <c r="CK40" s="54">
        <f>市区町村別_要介護度別被保険者数!D39</f>
        <v>38128</v>
      </c>
      <c r="CL40" s="54">
        <f>市区町村別_要介護度別被保険者数!E39</f>
        <v>4313</v>
      </c>
      <c r="CM40" s="54">
        <f>市区町村別_要介護度別被保険者数!F39</f>
        <v>3060</v>
      </c>
      <c r="CN40" s="54">
        <f>市区町村別_要介護度別被保険者数!G39</f>
        <v>4501</v>
      </c>
      <c r="CO40" s="54">
        <f>市区町村別_要介護度別被保険者数!H39</f>
        <v>3584</v>
      </c>
      <c r="CP40" s="54">
        <f>市区町村別_要介護度別被保険者数!I39</f>
        <v>2832</v>
      </c>
      <c r="CQ40" s="54">
        <f>市区町村別_要介護度別被保険者数!J39</f>
        <v>2788</v>
      </c>
      <c r="CR40" s="54">
        <f>市区町村別_要介護度別被保険者数!K39</f>
        <v>2349</v>
      </c>
      <c r="CS40" s="54">
        <f>市区町村別_要介護度別被保険者数!L39</f>
        <v>61555</v>
      </c>
    </row>
    <row r="41" spans="2:97" ht="13.5" customHeight="1">
      <c r="B41" s="277"/>
      <c r="C41" s="285"/>
      <c r="D41" s="280"/>
      <c r="E41" s="90">
        <v>3</v>
      </c>
      <c r="F41" s="112" t="s">
        <v>390</v>
      </c>
      <c r="G41" s="198" t="s">
        <v>391</v>
      </c>
      <c r="H41" s="93">
        <v>192228487</v>
      </c>
      <c r="I41" s="95">
        <v>3616</v>
      </c>
      <c r="J41" s="94">
        <f>IFERROR(I41/I49,"-")</f>
        <v>0.56473528033734188</v>
      </c>
      <c r="K41" s="96">
        <f t="shared" si="0"/>
        <v>53160.532909292036</v>
      </c>
      <c r="L41" s="97">
        <f t="shared" si="36"/>
        <v>0.51444017641200734</v>
      </c>
      <c r="M41" s="280"/>
      <c r="N41" s="90">
        <v>3</v>
      </c>
      <c r="O41" s="112" t="s">
        <v>380</v>
      </c>
      <c r="P41" s="198" t="s">
        <v>381</v>
      </c>
      <c r="Q41" s="93">
        <v>12140979</v>
      </c>
      <c r="R41" s="95">
        <v>133</v>
      </c>
      <c r="S41" s="94">
        <f>IFERROR(R41/R49,"-")</f>
        <v>0.68911917098445596</v>
      </c>
      <c r="T41" s="96">
        <f t="shared" si="2"/>
        <v>91285.55639097745</v>
      </c>
      <c r="U41" s="97">
        <f t="shared" si="37"/>
        <v>0.68556701030927836</v>
      </c>
      <c r="V41" s="280"/>
      <c r="W41" s="90">
        <v>3</v>
      </c>
      <c r="X41" s="112" t="s">
        <v>380</v>
      </c>
      <c r="Y41" s="198" t="s">
        <v>381</v>
      </c>
      <c r="Z41" s="93">
        <v>28323279</v>
      </c>
      <c r="AA41" s="95">
        <v>150</v>
      </c>
      <c r="AB41" s="94">
        <f>IFERROR(AA41/AA49,"-")</f>
        <v>0.67567567567567566</v>
      </c>
      <c r="AC41" s="96">
        <f t="shared" si="4"/>
        <v>188821.86</v>
      </c>
      <c r="AD41" s="97">
        <f t="shared" si="38"/>
        <v>0.66666666666666663</v>
      </c>
      <c r="AE41" s="280"/>
      <c r="AF41" s="90">
        <v>3</v>
      </c>
      <c r="AG41" s="112" t="s">
        <v>390</v>
      </c>
      <c r="AH41" s="198" t="s">
        <v>391</v>
      </c>
      <c r="AI41" s="93">
        <v>24530476</v>
      </c>
      <c r="AJ41" s="95">
        <v>343</v>
      </c>
      <c r="AK41" s="94">
        <f>IFERROR(AJ41/AJ49,"-")</f>
        <v>0.6483931947069943</v>
      </c>
      <c r="AL41" s="96">
        <f t="shared" si="6"/>
        <v>71517.42274052478</v>
      </c>
      <c r="AM41" s="97">
        <f t="shared" si="39"/>
        <v>0.64473684210526316</v>
      </c>
      <c r="AN41" s="280"/>
      <c r="AO41" s="90">
        <v>3</v>
      </c>
      <c r="AP41" s="112" t="s">
        <v>380</v>
      </c>
      <c r="AQ41" s="198" t="s">
        <v>381</v>
      </c>
      <c r="AR41" s="93">
        <v>101001231</v>
      </c>
      <c r="AS41" s="95">
        <v>370</v>
      </c>
      <c r="AT41" s="94">
        <f>IFERROR(AS41/AS49,"-")</f>
        <v>0.71705426356589153</v>
      </c>
      <c r="AU41" s="96">
        <f t="shared" si="8"/>
        <v>272976.3</v>
      </c>
      <c r="AV41" s="97">
        <f t="shared" si="40"/>
        <v>0.70342205323193918</v>
      </c>
      <c r="AW41" s="280"/>
      <c r="AX41" s="90">
        <v>3</v>
      </c>
      <c r="AY41" s="112" t="s">
        <v>380</v>
      </c>
      <c r="AZ41" s="198" t="s">
        <v>381</v>
      </c>
      <c r="BA41" s="93">
        <v>50711806</v>
      </c>
      <c r="BB41" s="95">
        <v>307</v>
      </c>
      <c r="BC41" s="94">
        <f>IFERROR(BB41/BB49,"-")</f>
        <v>0.71395348837209305</v>
      </c>
      <c r="BD41" s="96">
        <f t="shared" si="10"/>
        <v>165185.0358306189</v>
      </c>
      <c r="BE41" s="97">
        <f t="shared" si="41"/>
        <v>0.70091324200913241</v>
      </c>
      <c r="BF41" s="280"/>
      <c r="BG41" s="90">
        <v>3</v>
      </c>
      <c r="BH41" s="112" t="s">
        <v>380</v>
      </c>
      <c r="BI41" s="198" t="s">
        <v>381</v>
      </c>
      <c r="BJ41" s="93">
        <v>90135188</v>
      </c>
      <c r="BK41" s="95">
        <v>357</v>
      </c>
      <c r="BL41" s="94">
        <f>IFERROR(BK41/BK49,"-")</f>
        <v>0.66480446927374304</v>
      </c>
      <c r="BM41" s="96">
        <f t="shared" si="12"/>
        <v>252479.5182072829</v>
      </c>
      <c r="BN41" s="97">
        <f t="shared" si="42"/>
        <v>0.64673913043478259</v>
      </c>
      <c r="BO41" s="280"/>
      <c r="BP41" s="90">
        <v>3</v>
      </c>
      <c r="BQ41" s="112" t="s">
        <v>384</v>
      </c>
      <c r="BR41" s="198" t="s">
        <v>385</v>
      </c>
      <c r="BS41" s="93">
        <v>11031147</v>
      </c>
      <c r="BT41" s="95">
        <v>236</v>
      </c>
      <c r="BU41" s="94">
        <f>IFERROR(BT41/BT49,"-")</f>
        <v>0.65555555555555556</v>
      </c>
      <c r="BV41" s="96">
        <f t="shared" si="14"/>
        <v>46742.148305084746</v>
      </c>
      <c r="BW41" s="97">
        <f t="shared" si="43"/>
        <v>0.62765957446808507</v>
      </c>
      <c r="BX41" s="280"/>
      <c r="BY41" s="90">
        <v>3</v>
      </c>
      <c r="BZ41" s="112" t="s">
        <v>390</v>
      </c>
      <c r="CA41" s="198" t="s">
        <v>391</v>
      </c>
      <c r="CB41" s="93">
        <v>302383542</v>
      </c>
      <c r="CC41" s="95">
        <v>5344</v>
      </c>
      <c r="CD41" s="94">
        <f>IFERROR(CC41/CC49,"-")</f>
        <v>0.5815016322089227</v>
      </c>
      <c r="CE41" s="96">
        <f t="shared" si="16"/>
        <v>56583.746631736525</v>
      </c>
      <c r="CF41" s="97">
        <f t="shared" si="44"/>
        <v>0.54132901134521882</v>
      </c>
      <c r="CI41" s="126">
        <v>36</v>
      </c>
      <c r="CJ41" s="126" t="s">
        <v>2</v>
      </c>
      <c r="CK41" s="54">
        <f>市区町村別_要介護度別被保険者数!D40</f>
        <v>10904</v>
      </c>
      <c r="CL41" s="54">
        <f>市区町村別_要介護度別被保険者数!E40</f>
        <v>1287</v>
      </c>
      <c r="CM41" s="54">
        <f>市区町村別_要介護度別被保険者数!F40</f>
        <v>827</v>
      </c>
      <c r="CN41" s="54">
        <f>市区町村別_要介護度別被保険者数!G40</f>
        <v>1083</v>
      </c>
      <c r="CO41" s="54">
        <f>市区町村別_要介護度別被保険者数!H40</f>
        <v>843</v>
      </c>
      <c r="CP41" s="54">
        <f>市区町村別_要介護度別被保険者数!I40</f>
        <v>725</v>
      </c>
      <c r="CQ41" s="54">
        <f>市区町村別_要介護度別被保険者数!J40</f>
        <v>743</v>
      </c>
      <c r="CR41" s="54">
        <f>市区町村別_要介護度別被保険者数!K40</f>
        <v>710</v>
      </c>
      <c r="CS41" s="54">
        <f>市区町村別_要介護度別被保険者数!L40</f>
        <v>17122</v>
      </c>
    </row>
    <row r="42" spans="2:97" ht="13.5" customHeight="1">
      <c r="B42" s="277"/>
      <c r="C42" s="285"/>
      <c r="D42" s="280"/>
      <c r="E42" s="90">
        <v>4</v>
      </c>
      <c r="F42" s="197" t="s">
        <v>394</v>
      </c>
      <c r="G42" s="198" t="s">
        <v>395</v>
      </c>
      <c r="H42" s="93">
        <v>109468247</v>
      </c>
      <c r="I42" s="95">
        <v>3388</v>
      </c>
      <c r="J42" s="94">
        <f>IFERROR(I42/I49,"-")</f>
        <v>0.52912697173200063</v>
      </c>
      <c r="K42" s="96">
        <f t="shared" si="0"/>
        <v>32310.580578512396</v>
      </c>
      <c r="L42" s="97">
        <f t="shared" si="36"/>
        <v>0.48200312989045385</v>
      </c>
      <c r="M42" s="280"/>
      <c r="N42" s="90">
        <v>4</v>
      </c>
      <c r="O42" s="197" t="s">
        <v>396</v>
      </c>
      <c r="P42" s="198" t="s">
        <v>397</v>
      </c>
      <c r="Q42" s="93">
        <v>11975104</v>
      </c>
      <c r="R42" s="95">
        <v>116</v>
      </c>
      <c r="S42" s="94">
        <f>IFERROR(R42/R49,"-")</f>
        <v>0.60103626943005184</v>
      </c>
      <c r="T42" s="96">
        <f t="shared" si="2"/>
        <v>103233.6551724138</v>
      </c>
      <c r="U42" s="97">
        <f t="shared" si="37"/>
        <v>0.59793814432989689</v>
      </c>
      <c r="V42" s="280"/>
      <c r="W42" s="90">
        <v>4</v>
      </c>
      <c r="X42" s="197" t="s">
        <v>396</v>
      </c>
      <c r="Y42" s="198" t="s">
        <v>397</v>
      </c>
      <c r="Z42" s="93">
        <v>9005389</v>
      </c>
      <c r="AA42" s="95">
        <v>149</v>
      </c>
      <c r="AB42" s="94">
        <f>IFERROR(AA42/AA49,"-")</f>
        <v>0.6711711711711712</v>
      </c>
      <c r="AC42" s="96">
        <f t="shared" si="4"/>
        <v>60438.852348993285</v>
      </c>
      <c r="AD42" s="97">
        <f t="shared" si="38"/>
        <v>0.66222222222222227</v>
      </c>
      <c r="AE42" s="280"/>
      <c r="AF42" s="90">
        <v>4</v>
      </c>
      <c r="AG42" s="197" t="s">
        <v>380</v>
      </c>
      <c r="AH42" s="198" t="s">
        <v>381</v>
      </c>
      <c r="AI42" s="93">
        <v>54300280</v>
      </c>
      <c r="AJ42" s="95">
        <v>335</v>
      </c>
      <c r="AK42" s="94">
        <f>IFERROR(AJ42/AJ49,"-")</f>
        <v>0.63327032136105865</v>
      </c>
      <c r="AL42" s="96">
        <f t="shared" si="6"/>
        <v>162090.38805970148</v>
      </c>
      <c r="AM42" s="97">
        <f t="shared" si="39"/>
        <v>0.62969924812030076</v>
      </c>
      <c r="AN42" s="280"/>
      <c r="AO42" s="90">
        <v>4</v>
      </c>
      <c r="AP42" s="197" t="s">
        <v>390</v>
      </c>
      <c r="AQ42" s="198" t="s">
        <v>391</v>
      </c>
      <c r="AR42" s="93">
        <v>19901411</v>
      </c>
      <c r="AS42" s="95">
        <v>339</v>
      </c>
      <c r="AT42" s="94">
        <f>IFERROR(AS42/AS49,"-")</f>
        <v>0.65697674418604646</v>
      </c>
      <c r="AU42" s="96">
        <f t="shared" si="8"/>
        <v>58706.227138643066</v>
      </c>
      <c r="AV42" s="97">
        <f t="shared" si="40"/>
        <v>0.64448669201520914</v>
      </c>
      <c r="AW42" s="280"/>
      <c r="AX42" s="90">
        <v>4</v>
      </c>
      <c r="AY42" s="197" t="s">
        <v>390</v>
      </c>
      <c r="AZ42" s="198" t="s">
        <v>391</v>
      </c>
      <c r="BA42" s="93">
        <v>16634134</v>
      </c>
      <c r="BB42" s="95">
        <v>279</v>
      </c>
      <c r="BC42" s="94">
        <f>IFERROR(BB42/BB49,"-")</f>
        <v>0.64883720930232558</v>
      </c>
      <c r="BD42" s="96">
        <f t="shared" si="10"/>
        <v>59620.551971326167</v>
      </c>
      <c r="BE42" s="97">
        <f t="shared" si="41"/>
        <v>0.63698630136986301</v>
      </c>
      <c r="BF42" s="280"/>
      <c r="BG42" s="90">
        <v>4</v>
      </c>
      <c r="BH42" s="197" t="s">
        <v>404</v>
      </c>
      <c r="BI42" s="198" t="s">
        <v>405</v>
      </c>
      <c r="BJ42" s="93">
        <v>53040939</v>
      </c>
      <c r="BK42" s="95">
        <v>339</v>
      </c>
      <c r="BL42" s="94">
        <f>IFERROR(BK42/BK49,"-")</f>
        <v>0.63128491620111726</v>
      </c>
      <c r="BM42" s="96">
        <f t="shared" si="12"/>
        <v>156462.94690265486</v>
      </c>
      <c r="BN42" s="97">
        <f t="shared" si="42"/>
        <v>0.61413043478260865</v>
      </c>
      <c r="BO42" s="280"/>
      <c r="BP42" s="90">
        <v>4</v>
      </c>
      <c r="BQ42" s="197" t="s">
        <v>416</v>
      </c>
      <c r="BR42" s="198" t="s">
        <v>417</v>
      </c>
      <c r="BS42" s="93">
        <v>18150759</v>
      </c>
      <c r="BT42" s="95">
        <v>228</v>
      </c>
      <c r="BU42" s="94">
        <f>IFERROR(BT42/BT49,"-")</f>
        <v>0.6333333333333333</v>
      </c>
      <c r="BV42" s="96">
        <f t="shared" si="14"/>
        <v>79608.59210526316</v>
      </c>
      <c r="BW42" s="97">
        <f t="shared" si="43"/>
        <v>0.6063829787234043</v>
      </c>
      <c r="BX42" s="280"/>
      <c r="BY42" s="90">
        <v>4</v>
      </c>
      <c r="BZ42" s="197" t="s">
        <v>380</v>
      </c>
      <c r="CA42" s="198" t="s">
        <v>381</v>
      </c>
      <c r="CB42" s="93">
        <v>758791349</v>
      </c>
      <c r="CC42" s="95">
        <v>5068</v>
      </c>
      <c r="CD42" s="94">
        <f>IFERROR(CC42/CC49,"-")</f>
        <v>0.55146898803046795</v>
      </c>
      <c r="CE42" s="96">
        <f t="shared" si="16"/>
        <v>149722.0499210734</v>
      </c>
      <c r="CF42" s="97">
        <f t="shared" si="44"/>
        <v>0.51337115072933548</v>
      </c>
      <c r="CI42" s="126">
        <v>37</v>
      </c>
      <c r="CJ42" s="126" t="s">
        <v>3</v>
      </c>
      <c r="CK42" s="54">
        <f>市区町村別_要介護度別被保険者数!D41</f>
        <v>34744</v>
      </c>
      <c r="CL42" s="54">
        <f>市区町村別_要介護度別被保険者数!E41</f>
        <v>3142</v>
      </c>
      <c r="CM42" s="54">
        <f>市区町村別_要介護度別被保険者数!F41</f>
        <v>2160</v>
      </c>
      <c r="CN42" s="54">
        <f>市区町村別_要介護度別被保険者数!G41</f>
        <v>3614</v>
      </c>
      <c r="CO42" s="54">
        <f>市区町村別_要介護度別被保険者数!H41</f>
        <v>2826</v>
      </c>
      <c r="CP42" s="54">
        <f>市区町村別_要介護度別被保険者数!I41</f>
        <v>2201</v>
      </c>
      <c r="CQ42" s="54">
        <f>市区町村別_要介護度別被保険者数!J41</f>
        <v>2321</v>
      </c>
      <c r="CR42" s="54">
        <f>市区町村別_要介護度別被保険者数!K41</f>
        <v>1887</v>
      </c>
      <c r="CS42" s="54">
        <f>市区町村別_要介護度別被保険者数!L41</f>
        <v>52895</v>
      </c>
    </row>
    <row r="43" spans="2:97" ht="13.5" customHeight="1">
      <c r="B43" s="277"/>
      <c r="C43" s="285"/>
      <c r="D43" s="280"/>
      <c r="E43" s="90">
        <v>5</v>
      </c>
      <c r="F43" s="197" t="s">
        <v>380</v>
      </c>
      <c r="G43" s="198" t="s">
        <v>381</v>
      </c>
      <c r="H43" s="93">
        <v>379511234</v>
      </c>
      <c r="I43" s="95">
        <v>3189</v>
      </c>
      <c r="J43" s="94">
        <f>IFERROR(I43/I49,"-")</f>
        <v>0.4980477900983914</v>
      </c>
      <c r="K43" s="96">
        <f t="shared" si="0"/>
        <v>119006.34493571652</v>
      </c>
      <c r="L43" s="97">
        <f t="shared" si="36"/>
        <v>0.45369184805804524</v>
      </c>
      <c r="M43" s="280"/>
      <c r="N43" s="90">
        <v>5</v>
      </c>
      <c r="O43" s="197" t="s">
        <v>394</v>
      </c>
      <c r="P43" s="198" t="s">
        <v>395</v>
      </c>
      <c r="Q43" s="93">
        <v>4557269</v>
      </c>
      <c r="R43" s="95">
        <v>116</v>
      </c>
      <c r="S43" s="94">
        <f>IFERROR(R43/R49,"-")</f>
        <v>0.60103626943005184</v>
      </c>
      <c r="T43" s="96">
        <f t="shared" si="2"/>
        <v>39286.801724137928</v>
      </c>
      <c r="U43" s="97">
        <f t="shared" si="37"/>
        <v>0.59793814432989689</v>
      </c>
      <c r="V43" s="280"/>
      <c r="W43" s="90">
        <v>5</v>
      </c>
      <c r="X43" s="197" t="s">
        <v>390</v>
      </c>
      <c r="Y43" s="198" t="s">
        <v>391</v>
      </c>
      <c r="Z43" s="93">
        <v>8522845</v>
      </c>
      <c r="AA43" s="95">
        <v>146</v>
      </c>
      <c r="AB43" s="94">
        <f>IFERROR(AA43/AA49,"-")</f>
        <v>0.65765765765765771</v>
      </c>
      <c r="AC43" s="96">
        <f t="shared" si="4"/>
        <v>58375.650684931505</v>
      </c>
      <c r="AD43" s="97">
        <f t="shared" si="38"/>
        <v>0.64888888888888885</v>
      </c>
      <c r="AE43" s="280"/>
      <c r="AF43" s="90">
        <v>5</v>
      </c>
      <c r="AG43" s="197" t="s">
        <v>416</v>
      </c>
      <c r="AH43" s="198" t="s">
        <v>417</v>
      </c>
      <c r="AI43" s="93">
        <v>6176544</v>
      </c>
      <c r="AJ43" s="95">
        <v>294</v>
      </c>
      <c r="AK43" s="94">
        <f>IFERROR(AJ43/AJ49,"-")</f>
        <v>0.55576559546313797</v>
      </c>
      <c r="AL43" s="96">
        <f t="shared" si="6"/>
        <v>21008.65306122449</v>
      </c>
      <c r="AM43" s="97">
        <f t="shared" si="39"/>
        <v>0.55263157894736847</v>
      </c>
      <c r="AN43" s="280"/>
      <c r="AO43" s="90">
        <v>5</v>
      </c>
      <c r="AP43" s="197" t="s">
        <v>416</v>
      </c>
      <c r="AQ43" s="198" t="s">
        <v>417</v>
      </c>
      <c r="AR43" s="93">
        <v>9499955</v>
      </c>
      <c r="AS43" s="95">
        <v>304</v>
      </c>
      <c r="AT43" s="94">
        <f>IFERROR(AS43/AS49,"-")</f>
        <v>0.58914728682170547</v>
      </c>
      <c r="AU43" s="96">
        <f t="shared" si="8"/>
        <v>31249.85197368421</v>
      </c>
      <c r="AV43" s="97">
        <f t="shared" si="40"/>
        <v>0.57794676806083645</v>
      </c>
      <c r="AW43" s="280"/>
      <c r="AX43" s="90">
        <v>5</v>
      </c>
      <c r="AY43" s="197" t="s">
        <v>404</v>
      </c>
      <c r="AZ43" s="198" t="s">
        <v>405</v>
      </c>
      <c r="BA43" s="93">
        <v>30473175</v>
      </c>
      <c r="BB43" s="95">
        <v>250</v>
      </c>
      <c r="BC43" s="94">
        <f>IFERROR(BB43/BB49,"-")</f>
        <v>0.58139534883720934</v>
      </c>
      <c r="BD43" s="96">
        <f t="shared" si="10"/>
        <v>121892.7</v>
      </c>
      <c r="BE43" s="97">
        <f t="shared" si="41"/>
        <v>0.57077625570776258</v>
      </c>
      <c r="BF43" s="280"/>
      <c r="BG43" s="90">
        <v>5</v>
      </c>
      <c r="BH43" s="197" t="s">
        <v>390</v>
      </c>
      <c r="BI43" s="198" t="s">
        <v>391</v>
      </c>
      <c r="BJ43" s="93">
        <v>21817662</v>
      </c>
      <c r="BK43" s="95">
        <v>319</v>
      </c>
      <c r="BL43" s="94">
        <f>IFERROR(BK43/BK49,"-")</f>
        <v>0.5940409683426443</v>
      </c>
      <c r="BM43" s="96">
        <f t="shared" si="12"/>
        <v>68393.924764890282</v>
      </c>
      <c r="BN43" s="97">
        <f t="shared" si="42"/>
        <v>0.57789855072463769</v>
      </c>
      <c r="BO43" s="280"/>
      <c r="BP43" s="90">
        <v>5</v>
      </c>
      <c r="BQ43" s="197" t="s">
        <v>380</v>
      </c>
      <c r="BR43" s="198" t="s">
        <v>381</v>
      </c>
      <c r="BS43" s="93">
        <v>42667352</v>
      </c>
      <c r="BT43" s="95">
        <v>227</v>
      </c>
      <c r="BU43" s="94">
        <f>IFERROR(BT43/BT49,"-")</f>
        <v>0.63055555555555554</v>
      </c>
      <c r="BV43" s="96">
        <f t="shared" si="14"/>
        <v>187961.90308370045</v>
      </c>
      <c r="BW43" s="97">
        <f t="shared" si="43"/>
        <v>0.60372340425531912</v>
      </c>
      <c r="BX43" s="280"/>
      <c r="BY43" s="90">
        <v>5</v>
      </c>
      <c r="BZ43" s="197" t="s">
        <v>394</v>
      </c>
      <c r="CA43" s="198" t="s">
        <v>395</v>
      </c>
      <c r="CB43" s="93">
        <v>149877686</v>
      </c>
      <c r="CC43" s="95">
        <v>4624</v>
      </c>
      <c r="CD43" s="94">
        <f>IFERROR(CC43/CC49,"-")</f>
        <v>0.50315560391730141</v>
      </c>
      <c r="CE43" s="96">
        <f t="shared" si="16"/>
        <v>32412.994377162631</v>
      </c>
      <c r="CF43" s="97">
        <f t="shared" si="44"/>
        <v>0.46839546191247972</v>
      </c>
      <c r="CI43" s="126">
        <v>38</v>
      </c>
      <c r="CJ43" s="126" t="s">
        <v>39</v>
      </c>
      <c r="CK43" s="54">
        <f>市区町村別_要介護度別被保険者数!D42</f>
        <v>7375</v>
      </c>
      <c r="CL43" s="54">
        <f>市区町村別_要介護度別被保険者数!E42</f>
        <v>444</v>
      </c>
      <c r="CM43" s="54">
        <f>市区町村別_要介護度別被保険者数!F42</f>
        <v>499</v>
      </c>
      <c r="CN43" s="54">
        <f>市区町村別_要介護度別被保険者数!G42</f>
        <v>646</v>
      </c>
      <c r="CO43" s="54">
        <f>市区町村別_要介護度別被保険者数!H42</f>
        <v>615</v>
      </c>
      <c r="CP43" s="54">
        <f>市区町村別_要介護度別被保険者数!I42</f>
        <v>487</v>
      </c>
      <c r="CQ43" s="54">
        <f>市区町村別_要介護度別被保険者数!J42</f>
        <v>525</v>
      </c>
      <c r="CR43" s="54">
        <f>市区町村別_要介護度別被保険者数!K42</f>
        <v>370</v>
      </c>
      <c r="CS43" s="54">
        <f>市区町村別_要介護度別被保険者数!L42</f>
        <v>10961</v>
      </c>
    </row>
    <row r="44" spans="2:97" ht="13.5" customHeight="1">
      <c r="B44" s="277"/>
      <c r="C44" s="285"/>
      <c r="D44" s="280"/>
      <c r="E44" s="90">
        <v>6</v>
      </c>
      <c r="F44" s="112" t="s">
        <v>416</v>
      </c>
      <c r="G44" s="198" t="s">
        <v>417</v>
      </c>
      <c r="H44" s="93">
        <v>82670974</v>
      </c>
      <c r="I44" s="95">
        <v>2969</v>
      </c>
      <c r="J44" s="94">
        <f>IFERROR(I44/I49,"-")</f>
        <v>0.46368889583007966</v>
      </c>
      <c r="K44" s="96">
        <f t="shared" si="0"/>
        <v>27844.720107780398</v>
      </c>
      <c r="L44" s="97">
        <f t="shared" si="36"/>
        <v>0.42239294351970408</v>
      </c>
      <c r="M44" s="280"/>
      <c r="N44" s="90">
        <v>6</v>
      </c>
      <c r="O44" s="112" t="s">
        <v>398</v>
      </c>
      <c r="P44" s="198" t="s">
        <v>399</v>
      </c>
      <c r="Q44" s="93">
        <v>10493010</v>
      </c>
      <c r="R44" s="95">
        <v>114</v>
      </c>
      <c r="S44" s="94">
        <f>IFERROR(R44/R49,"-")</f>
        <v>0.59067357512953367</v>
      </c>
      <c r="T44" s="96">
        <f t="shared" si="2"/>
        <v>92043.947368421053</v>
      </c>
      <c r="U44" s="97">
        <f t="shared" si="37"/>
        <v>0.58762886597938147</v>
      </c>
      <c r="V44" s="280"/>
      <c r="W44" s="90">
        <v>6</v>
      </c>
      <c r="X44" s="112" t="s">
        <v>416</v>
      </c>
      <c r="Y44" s="198" t="s">
        <v>417</v>
      </c>
      <c r="Z44" s="93">
        <v>2677680</v>
      </c>
      <c r="AA44" s="95">
        <v>146</v>
      </c>
      <c r="AB44" s="94">
        <f>IFERROR(AA44/AA49,"-")</f>
        <v>0.65765765765765771</v>
      </c>
      <c r="AC44" s="96">
        <f t="shared" si="4"/>
        <v>18340.273972602739</v>
      </c>
      <c r="AD44" s="97">
        <f t="shared" si="38"/>
        <v>0.64888888888888885</v>
      </c>
      <c r="AE44" s="280"/>
      <c r="AF44" s="90">
        <v>6</v>
      </c>
      <c r="AG44" s="112" t="s">
        <v>414</v>
      </c>
      <c r="AH44" s="198" t="s">
        <v>415</v>
      </c>
      <c r="AI44" s="93">
        <v>17547815</v>
      </c>
      <c r="AJ44" s="95">
        <v>287</v>
      </c>
      <c r="AK44" s="94">
        <f>IFERROR(AJ44/AJ49,"-")</f>
        <v>0.5425330812854442</v>
      </c>
      <c r="AL44" s="96">
        <f t="shared" si="6"/>
        <v>61142.212543554007</v>
      </c>
      <c r="AM44" s="97">
        <f t="shared" si="39"/>
        <v>0.53947368421052633</v>
      </c>
      <c r="AN44" s="280"/>
      <c r="AO44" s="90">
        <v>6</v>
      </c>
      <c r="AP44" s="112" t="s">
        <v>404</v>
      </c>
      <c r="AQ44" s="198" t="s">
        <v>405</v>
      </c>
      <c r="AR44" s="93">
        <v>19206192</v>
      </c>
      <c r="AS44" s="95">
        <v>282</v>
      </c>
      <c r="AT44" s="94">
        <f>IFERROR(AS44/AS49,"-")</f>
        <v>0.54651162790697672</v>
      </c>
      <c r="AU44" s="96">
        <f t="shared" si="8"/>
        <v>68107.063829787236</v>
      </c>
      <c r="AV44" s="97">
        <f t="shared" si="40"/>
        <v>0.53612167300380231</v>
      </c>
      <c r="AW44" s="280"/>
      <c r="AX44" s="90">
        <v>6</v>
      </c>
      <c r="AY44" s="112" t="s">
        <v>416</v>
      </c>
      <c r="AZ44" s="198" t="s">
        <v>417</v>
      </c>
      <c r="BA44" s="93">
        <v>9899022</v>
      </c>
      <c r="BB44" s="95">
        <v>245</v>
      </c>
      <c r="BC44" s="94">
        <f>IFERROR(BB44/BB49,"-")</f>
        <v>0.56976744186046513</v>
      </c>
      <c r="BD44" s="96">
        <f t="shared" si="10"/>
        <v>40404.171428571426</v>
      </c>
      <c r="BE44" s="97">
        <f t="shared" si="41"/>
        <v>0.55936073059360736</v>
      </c>
      <c r="BF44" s="280"/>
      <c r="BG44" s="90">
        <v>6</v>
      </c>
      <c r="BH44" s="112" t="s">
        <v>416</v>
      </c>
      <c r="BI44" s="198" t="s">
        <v>417</v>
      </c>
      <c r="BJ44" s="93">
        <v>16006334</v>
      </c>
      <c r="BK44" s="95">
        <v>290</v>
      </c>
      <c r="BL44" s="94">
        <f>IFERROR(BK44/BK49,"-")</f>
        <v>0.54003724394785846</v>
      </c>
      <c r="BM44" s="96">
        <f t="shared" si="12"/>
        <v>55194.255172413796</v>
      </c>
      <c r="BN44" s="97">
        <f t="shared" si="42"/>
        <v>0.52536231884057971</v>
      </c>
      <c r="BO44" s="280"/>
      <c r="BP44" s="90">
        <v>6</v>
      </c>
      <c r="BQ44" s="112" t="s">
        <v>458</v>
      </c>
      <c r="BR44" s="198" t="s">
        <v>459</v>
      </c>
      <c r="BS44" s="93">
        <v>9730945</v>
      </c>
      <c r="BT44" s="95">
        <v>213</v>
      </c>
      <c r="BU44" s="94">
        <f>IFERROR(BT44/BT49,"-")</f>
        <v>0.59166666666666667</v>
      </c>
      <c r="BV44" s="96">
        <f t="shared" si="14"/>
        <v>45685.187793427227</v>
      </c>
      <c r="BW44" s="97">
        <f t="shared" si="43"/>
        <v>0.56648936170212771</v>
      </c>
      <c r="BX44" s="280"/>
      <c r="BY44" s="90">
        <v>6</v>
      </c>
      <c r="BZ44" s="112" t="s">
        <v>416</v>
      </c>
      <c r="CA44" s="198" t="s">
        <v>417</v>
      </c>
      <c r="CB44" s="93">
        <v>146979092</v>
      </c>
      <c r="CC44" s="95">
        <v>4586</v>
      </c>
      <c r="CD44" s="94">
        <f>IFERROR(CC44/CC49,"-")</f>
        <v>0.49902067464635474</v>
      </c>
      <c r="CE44" s="96">
        <f t="shared" si="16"/>
        <v>32049.518534670737</v>
      </c>
      <c r="CF44" s="97">
        <f t="shared" si="44"/>
        <v>0.46454619124797408</v>
      </c>
      <c r="CI44" s="126">
        <v>39</v>
      </c>
      <c r="CJ44" s="126" t="s">
        <v>7</v>
      </c>
      <c r="CK44" s="54">
        <f>市区町村別_要介護度別被保険者数!D43</f>
        <v>42369</v>
      </c>
      <c r="CL44" s="54">
        <f>市区町村別_要介護度別被保険者数!E43</f>
        <v>4713</v>
      </c>
      <c r="CM44" s="54">
        <f>市区町村別_要介護度別被保険者数!F43</f>
        <v>2543</v>
      </c>
      <c r="CN44" s="54">
        <f>市区町村別_要介護度別被保険者数!G43</f>
        <v>3679</v>
      </c>
      <c r="CO44" s="54">
        <f>市区町村別_要介護度別被保険者数!H43</f>
        <v>2363</v>
      </c>
      <c r="CP44" s="54">
        <f>市区町村別_要介護度別被保険者数!I43</f>
        <v>2212</v>
      </c>
      <c r="CQ44" s="54">
        <f>市区町村別_要介護度別被保険者数!J43</f>
        <v>2389</v>
      </c>
      <c r="CR44" s="54">
        <f>市区町村別_要介護度別被保険者数!K43</f>
        <v>2033</v>
      </c>
      <c r="CS44" s="54">
        <f>市区町村別_要介護度別被保険者数!L43</f>
        <v>62301</v>
      </c>
    </row>
    <row r="45" spans="2:97" ht="13.5" customHeight="1">
      <c r="B45" s="277"/>
      <c r="C45" s="285"/>
      <c r="D45" s="280"/>
      <c r="E45" s="90">
        <v>7</v>
      </c>
      <c r="F45" s="112" t="s">
        <v>498</v>
      </c>
      <c r="G45" s="198" t="s">
        <v>499</v>
      </c>
      <c r="H45" s="93">
        <v>11065621</v>
      </c>
      <c r="I45" s="95">
        <v>2805</v>
      </c>
      <c r="J45" s="94">
        <f>IFERROR(I45/I49,"-")</f>
        <v>0.43807590192097456</v>
      </c>
      <c r="K45" s="96">
        <f t="shared" si="0"/>
        <v>3944.9629233511587</v>
      </c>
      <c r="L45" s="97">
        <f t="shared" si="36"/>
        <v>0.39906103286384975</v>
      </c>
      <c r="M45" s="280"/>
      <c r="N45" s="90">
        <v>7</v>
      </c>
      <c r="O45" s="112" t="s">
        <v>390</v>
      </c>
      <c r="P45" s="198" t="s">
        <v>391</v>
      </c>
      <c r="Q45" s="93">
        <v>6286312</v>
      </c>
      <c r="R45" s="95">
        <v>112</v>
      </c>
      <c r="S45" s="94">
        <f>IFERROR(R45/R49,"-")</f>
        <v>0.5803108808290155</v>
      </c>
      <c r="T45" s="96">
        <f t="shared" si="2"/>
        <v>56127.785714285717</v>
      </c>
      <c r="U45" s="97">
        <f t="shared" si="37"/>
        <v>0.57731958762886593</v>
      </c>
      <c r="V45" s="280"/>
      <c r="W45" s="90">
        <v>7</v>
      </c>
      <c r="X45" s="112" t="s">
        <v>414</v>
      </c>
      <c r="Y45" s="198" t="s">
        <v>415</v>
      </c>
      <c r="Z45" s="93">
        <v>5251631</v>
      </c>
      <c r="AA45" s="95">
        <v>145</v>
      </c>
      <c r="AB45" s="94">
        <f>IFERROR(AA45/AA49,"-")</f>
        <v>0.65315315315315314</v>
      </c>
      <c r="AC45" s="96">
        <f t="shared" si="4"/>
        <v>36218.144827586206</v>
      </c>
      <c r="AD45" s="97">
        <f t="shared" si="38"/>
        <v>0.64444444444444449</v>
      </c>
      <c r="AE45" s="280"/>
      <c r="AF45" s="90">
        <v>7</v>
      </c>
      <c r="AG45" s="112" t="s">
        <v>394</v>
      </c>
      <c r="AH45" s="198" t="s">
        <v>395</v>
      </c>
      <c r="AI45" s="93">
        <v>9720711</v>
      </c>
      <c r="AJ45" s="95">
        <v>270</v>
      </c>
      <c r="AK45" s="94">
        <f>IFERROR(AJ45/AJ49,"-")</f>
        <v>0.5103969754253308</v>
      </c>
      <c r="AL45" s="96">
        <f t="shared" si="6"/>
        <v>36002.633333333331</v>
      </c>
      <c r="AM45" s="97">
        <f t="shared" si="39"/>
        <v>0.50751879699248126</v>
      </c>
      <c r="AN45" s="280"/>
      <c r="AO45" s="90">
        <v>7</v>
      </c>
      <c r="AP45" s="112" t="s">
        <v>414</v>
      </c>
      <c r="AQ45" s="198" t="s">
        <v>415</v>
      </c>
      <c r="AR45" s="93">
        <v>22598169</v>
      </c>
      <c r="AS45" s="95">
        <v>279</v>
      </c>
      <c r="AT45" s="94">
        <f>IFERROR(AS45/AS49,"-")</f>
        <v>0.54069767441860461</v>
      </c>
      <c r="AU45" s="96">
        <f t="shared" si="8"/>
        <v>80997.021505376339</v>
      </c>
      <c r="AV45" s="97">
        <f t="shared" si="40"/>
        <v>0.53041825095057038</v>
      </c>
      <c r="AW45" s="280"/>
      <c r="AX45" s="90">
        <v>7</v>
      </c>
      <c r="AY45" s="112" t="s">
        <v>414</v>
      </c>
      <c r="AZ45" s="198" t="s">
        <v>415</v>
      </c>
      <c r="BA45" s="93">
        <v>17924080</v>
      </c>
      <c r="BB45" s="95">
        <v>235</v>
      </c>
      <c r="BC45" s="94">
        <f>IFERROR(BB45/BB49,"-")</f>
        <v>0.54651162790697672</v>
      </c>
      <c r="BD45" s="96">
        <f t="shared" si="10"/>
        <v>76272.680851063837</v>
      </c>
      <c r="BE45" s="97">
        <f t="shared" si="41"/>
        <v>0.5365296803652968</v>
      </c>
      <c r="BF45" s="280"/>
      <c r="BG45" s="90">
        <v>7</v>
      </c>
      <c r="BH45" s="112" t="s">
        <v>458</v>
      </c>
      <c r="BI45" s="198" t="s">
        <v>459</v>
      </c>
      <c r="BJ45" s="93">
        <v>7480054</v>
      </c>
      <c r="BK45" s="95">
        <v>287</v>
      </c>
      <c r="BL45" s="94">
        <f>IFERROR(BK45/BK49,"-")</f>
        <v>0.53445065176908757</v>
      </c>
      <c r="BM45" s="96">
        <f t="shared" si="12"/>
        <v>26062.905923344948</v>
      </c>
      <c r="BN45" s="97">
        <f t="shared" si="42"/>
        <v>0.51992753623188404</v>
      </c>
      <c r="BO45" s="280"/>
      <c r="BP45" s="90">
        <v>7</v>
      </c>
      <c r="BQ45" s="112" t="s">
        <v>496</v>
      </c>
      <c r="BR45" s="198" t="s">
        <v>497</v>
      </c>
      <c r="BS45" s="93">
        <v>5252815</v>
      </c>
      <c r="BT45" s="95">
        <v>204</v>
      </c>
      <c r="BU45" s="94">
        <f>IFERROR(BT45/BT49,"-")</f>
        <v>0.56666666666666665</v>
      </c>
      <c r="BV45" s="96">
        <f t="shared" si="14"/>
        <v>25749.093137254902</v>
      </c>
      <c r="BW45" s="97">
        <f t="shared" si="43"/>
        <v>0.54255319148936165</v>
      </c>
      <c r="BX45" s="280"/>
      <c r="BY45" s="90">
        <v>7</v>
      </c>
      <c r="BZ45" s="112" t="s">
        <v>414</v>
      </c>
      <c r="CA45" s="198" t="s">
        <v>415</v>
      </c>
      <c r="CB45" s="93">
        <v>230304085</v>
      </c>
      <c r="CC45" s="95">
        <v>4009</v>
      </c>
      <c r="CD45" s="94">
        <f>IFERROR(CC45/CC49,"-")</f>
        <v>0.43623503808487485</v>
      </c>
      <c r="CE45" s="96">
        <f t="shared" si="16"/>
        <v>57446.766026440506</v>
      </c>
      <c r="CF45" s="97">
        <f t="shared" si="44"/>
        <v>0.40609805510534847</v>
      </c>
      <c r="CI45" s="126">
        <v>40</v>
      </c>
      <c r="CJ45" s="126" t="s">
        <v>40</v>
      </c>
      <c r="CK45" s="54">
        <f>市区町村別_要介護度別被保険者数!D44</f>
        <v>8085</v>
      </c>
      <c r="CL45" s="54">
        <f>市区町村別_要介護度別被保険者数!E44</f>
        <v>681</v>
      </c>
      <c r="CM45" s="54">
        <f>市区町村別_要介護度別被保険者数!F44</f>
        <v>634</v>
      </c>
      <c r="CN45" s="54">
        <f>市区町村別_要介護度別被保険者数!G44</f>
        <v>921</v>
      </c>
      <c r="CO45" s="54">
        <f>市区町村別_要介護度別被保険者数!H44</f>
        <v>959</v>
      </c>
      <c r="CP45" s="54">
        <f>市区町村別_要介護度別被保険者数!I44</f>
        <v>722</v>
      </c>
      <c r="CQ45" s="54">
        <f>市区町村別_要介護度別被保険者数!J44</f>
        <v>751</v>
      </c>
      <c r="CR45" s="54">
        <f>市区町村別_要介護度別被保険者数!K44</f>
        <v>552</v>
      </c>
      <c r="CS45" s="54">
        <f>市区町村別_要介護度別被保険者数!L44</f>
        <v>13305</v>
      </c>
    </row>
    <row r="46" spans="2:97" ht="13.5" customHeight="1">
      <c r="B46" s="277"/>
      <c r="C46" s="285"/>
      <c r="D46" s="280"/>
      <c r="E46" s="90">
        <v>8</v>
      </c>
      <c r="F46" s="112" t="s">
        <v>392</v>
      </c>
      <c r="G46" s="198" t="s">
        <v>393</v>
      </c>
      <c r="H46" s="93">
        <v>112224013</v>
      </c>
      <c r="I46" s="95">
        <v>2789</v>
      </c>
      <c r="J46" s="94">
        <f>IFERROR(I46/I49,"-")</f>
        <v>0.43557707324691552</v>
      </c>
      <c r="K46" s="96">
        <f t="shared" si="0"/>
        <v>40238.082825385442</v>
      </c>
      <c r="L46" s="97">
        <f t="shared" si="36"/>
        <v>0.39678474889742493</v>
      </c>
      <c r="M46" s="280"/>
      <c r="N46" s="90">
        <v>8</v>
      </c>
      <c r="O46" s="112" t="s">
        <v>416</v>
      </c>
      <c r="P46" s="198" t="s">
        <v>417</v>
      </c>
      <c r="Q46" s="93">
        <v>1897824</v>
      </c>
      <c r="R46" s="95">
        <v>110</v>
      </c>
      <c r="S46" s="94">
        <f>IFERROR(R46/R49,"-")</f>
        <v>0.56994818652849744</v>
      </c>
      <c r="T46" s="96">
        <f t="shared" si="2"/>
        <v>17252.945454545454</v>
      </c>
      <c r="U46" s="97">
        <f t="shared" si="37"/>
        <v>0.5670103092783505</v>
      </c>
      <c r="V46" s="280"/>
      <c r="W46" s="90">
        <v>8</v>
      </c>
      <c r="X46" s="112" t="s">
        <v>402</v>
      </c>
      <c r="Y46" s="198" t="s">
        <v>403</v>
      </c>
      <c r="Z46" s="93">
        <v>10282299</v>
      </c>
      <c r="AA46" s="95">
        <v>142</v>
      </c>
      <c r="AB46" s="94">
        <f>IFERROR(AA46/AA49,"-")</f>
        <v>0.63963963963963966</v>
      </c>
      <c r="AC46" s="96">
        <f t="shared" si="4"/>
        <v>72410.556338028167</v>
      </c>
      <c r="AD46" s="97">
        <f t="shared" si="38"/>
        <v>0.63111111111111107</v>
      </c>
      <c r="AE46" s="280"/>
      <c r="AF46" s="90">
        <v>8</v>
      </c>
      <c r="AG46" s="112" t="s">
        <v>396</v>
      </c>
      <c r="AH46" s="198" t="s">
        <v>397</v>
      </c>
      <c r="AI46" s="93">
        <v>23762056</v>
      </c>
      <c r="AJ46" s="95">
        <v>237</v>
      </c>
      <c r="AK46" s="94">
        <f>IFERROR(AJ46/AJ49,"-")</f>
        <v>0.44801512287334594</v>
      </c>
      <c r="AL46" s="96">
        <f t="shared" si="6"/>
        <v>100261.83966244725</v>
      </c>
      <c r="AM46" s="97">
        <f t="shared" si="39"/>
        <v>0.44548872180451127</v>
      </c>
      <c r="AN46" s="280"/>
      <c r="AO46" s="90">
        <v>8</v>
      </c>
      <c r="AP46" s="112" t="s">
        <v>396</v>
      </c>
      <c r="AQ46" s="198" t="s">
        <v>397</v>
      </c>
      <c r="AR46" s="93">
        <v>22834524</v>
      </c>
      <c r="AS46" s="95">
        <v>266</v>
      </c>
      <c r="AT46" s="94">
        <f>IFERROR(AS46/AS49,"-")</f>
        <v>0.51550387596899228</v>
      </c>
      <c r="AU46" s="96">
        <f t="shared" si="8"/>
        <v>85844.075187969924</v>
      </c>
      <c r="AV46" s="97">
        <f t="shared" si="40"/>
        <v>0.50570342205323193</v>
      </c>
      <c r="AW46" s="280"/>
      <c r="AX46" s="90">
        <v>8</v>
      </c>
      <c r="AY46" s="112" t="s">
        <v>458</v>
      </c>
      <c r="AZ46" s="198" t="s">
        <v>459</v>
      </c>
      <c r="BA46" s="93">
        <v>5153333</v>
      </c>
      <c r="BB46" s="95">
        <v>206</v>
      </c>
      <c r="BC46" s="94">
        <f>IFERROR(BB46/BB49,"-")</f>
        <v>0.47906976744186047</v>
      </c>
      <c r="BD46" s="96">
        <f t="shared" si="10"/>
        <v>25016.179611650485</v>
      </c>
      <c r="BE46" s="97">
        <f t="shared" si="41"/>
        <v>0.47031963470319632</v>
      </c>
      <c r="BF46" s="280"/>
      <c r="BG46" s="90">
        <v>8</v>
      </c>
      <c r="BH46" s="112" t="s">
        <v>496</v>
      </c>
      <c r="BI46" s="198" t="s">
        <v>497</v>
      </c>
      <c r="BJ46" s="93">
        <v>6093936</v>
      </c>
      <c r="BK46" s="95">
        <v>269</v>
      </c>
      <c r="BL46" s="94">
        <f>IFERROR(BK46/BK49,"-")</f>
        <v>0.5009310986964618</v>
      </c>
      <c r="BM46" s="96">
        <f t="shared" si="12"/>
        <v>22654.03717472119</v>
      </c>
      <c r="BN46" s="97">
        <f t="shared" si="42"/>
        <v>0.48731884057971014</v>
      </c>
      <c r="BO46" s="280"/>
      <c r="BP46" s="90">
        <v>8</v>
      </c>
      <c r="BQ46" s="112" t="s">
        <v>390</v>
      </c>
      <c r="BR46" s="198" t="s">
        <v>391</v>
      </c>
      <c r="BS46" s="93">
        <v>12462215</v>
      </c>
      <c r="BT46" s="95">
        <v>190</v>
      </c>
      <c r="BU46" s="94">
        <f>IFERROR(BT46/BT49,"-")</f>
        <v>0.52777777777777779</v>
      </c>
      <c r="BV46" s="96">
        <f t="shared" si="14"/>
        <v>65590.605263157893</v>
      </c>
      <c r="BW46" s="97">
        <f t="shared" si="43"/>
        <v>0.50531914893617025</v>
      </c>
      <c r="BX46" s="280"/>
      <c r="BY46" s="90">
        <v>8</v>
      </c>
      <c r="BZ46" s="112" t="s">
        <v>392</v>
      </c>
      <c r="CA46" s="198" t="s">
        <v>393</v>
      </c>
      <c r="CB46" s="93">
        <v>144810334</v>
      </c>
      <c r="CC46" s="95">
        <v>3715</v>
      </c>
      <c r="CD46" s="94">
        <f>IFERROR(CC46/CC49,"-")</f>
        <v>0.40424374319912948</v>
      </c>
      <c r="CE46" s="96">
        <f t="shared" si="16"/>
        <v>38979.901480484521</v>
      </c>
      <c r="CF46" s="97">
        <f t="shared" si="44"/>
        <v>0.37631685575364665</v>
      </c>
      <c r="CI46" s="126">
        <v>41</v>
      </c>
      <c r="CJ46" s="126" t="s">
        <v>11</v>
      </c>
      <c r="CK46" s="54">
        <f>市区町村別_要介護度別被保険者数!D45</f>
        <v>24239</v>
      </c>
      <c r="CL46" s="54">
        <f>市区町村別_要介護度別被保険者数!E45</f>
        <v>9</v>
      </c>
      <c r="CM46" s="54">
        <f>市区町村別_要介護度別被保険者数!F45</f>
        <v>15</v>
      </c>
      <c r="CN46" s="54">
        <f>市区町村別_要介護度別被保険者数!G45</f>
        <v>39</v>
      </c>
      <c r="CO46" s="54">
        <f>市区町村別_要介護度別被保険者数!H45</f>
        <v>40</v>
      </c>
      <c r="CP46" s="54">
        <f>市区町村別_要介護度別被保険者数!I45</f>
        <v>55</v>
      </c>
      <c r="CQ46" s="54">
        <f>市区町村別_要介護度別被保険者数!J45</f>
        <v>64</v>
      </c>
      <c r="CR46" s="54">
        <f>市区町村別_要介護度別被保険者数!K45</f>
        <v>32</v>
      </c>
      <c r="CS46" s="54">
        <f>市区町村別_要介護度別被保険者数!L45</f>
        <v>24493</v>
      </c>
    </row>
    <row r="47" spans="2:97" ht="13.5" customHeight="1">
      <c r="B47" s="277"/>
      <c r="C47" s="285"/>
      <c r="D47" s="280"/>
      <c r="E47" s="90">
        <v>9</v>
      </c>
      <c r="F47" s="197" t="s">
        <v>414</v>
      </c>
      <c r="G47" s="198" t="s">
        <v>415</v>
      </c>
      <c r="H47" s="93">
        <v>125208647</v>
      </c>
      <c r="I47" s="95">
        <v>2565</v>
      </c>
      <c r="J47" s="94">
        <f>IFERROR(I47/I49,"-")</f>
        <v>0.40059347181008903</v>
      </c>
      <c r="K47" s="96">
        <f t="shared" si="0"/>
        <v>48814.287329434701</v>
      </c>
      <c r="L47" s="97">
        <f t="shared" si="36"/>
        <v>0.36491677336747758</v>
      </c>
      <c r="M47" s="280"/>
      <c r="N47" s="90">
        <v>9</v>
      </c>
      <c r="O47" s="197" t="s">
        <v>402</v>
      </c>
      <c r="P47" s="198" t="s">
        <v>403</v>
      </c>
      <c r="Q47" s="93">
        <v>12506669</v>
      </c>
      <c r="R47" s="95">
        <v>108</v>
      </c>
      <c r="S47" s="94">
        <f>IFERROR(R47/R49,"-")</f>
        <v>0.55958549222797926</v>
      </c>
      <c r="T47" s="96">
        <f t="shared" si="2"/>
        <v>115802.49074074074</v>
      </c>
      <c r="U47" s="97">
        <f t="shared" si="37"/>
        <v>0.55670103092783507</v>
      </c>
      <c r="V47" s="280"/>
      <c r="W47" s="90">
        <v>9</v>
      </c>
      <c r="X47" s="197" t="s">
        <v>398</v>
      </c>
      <c r="Y47" s="198" t="s">
        <v>399</v>
      </c>
      <c r="Z47" s="93">
        <v>7240776</v>
      </c>
      <c r="AA47" s="95">
        <v>129</v>
      </c>
      <c r="AB47" s="94">
        <f>IFERROR(AA47/AA49,"-")</f>
        <v>0.58108108108108103</v>
      </c>
      <c r="AC47" s="96">
        <f t="shared" si="4"/>
        <v>56130.046511627908</v>
      </c>
      <c r="AD47" s="97">
        <f t="shared" si="38"/>
        <v>0.57333333333333336</v>
      </c>
      <c r="AE47" s="280"/>
      <c r="AF47" s="90">
        <v>9</v>
      </c>
      <c r="AG47" s="197" t="s">
        <v>404</v>
      </c>
      <c r="AH47" s="198" t="s">
        <v>405</v>
      </c>
      <c r="AI47" s="93">
        <v>22955228</v>
      </c>
      <c r="AJ47" s="95">
        <v>236</v>
      </c>
      <c r="AK47" s="94">
        <f>IFERROR(AJ47/AJ49,"-")</f>
        <v>0.44612476370510395</v>
      </c>
      <c r="AL47" s="96">
        <f t="shared" si="6"/>
        <v>97267.91525423729</v>
      </c>
      <c r="AM47" s="97">
        <f t="shared" si="39"/>
        <v>0.44360902255639095</v>
      </c>
      <c r="AN47" s="280"/>
      <c r="AO47" s="90">
        <v>9</v>
      </c>
      <c r="AP47" s="197" t="s">
        <v>394</v>
      </c>
      <c r="AQ47" s="198" t="s">
        <v>395</v>
      </c>
      <c r="AR47" s="93">
        <v>7836707</v>
      </c>
      <c r="AS47" s="95">
        <v>251</v>
      </c>
      <c r="AT47" s="94">
        <f>IFERROR(AS47/AS49,"-")</f>
        <v>0.48643410852713176</v>
      </c>
      <c r="AU47" s="96">
        <f t="shared" si="8"/>
        <v>31221.940239043826</v>
      </c>
      <c r="AV47" s="97">
        <f t="shared" si="40"/>
        <v>0.47718631178707227</v>
      </c>
      <c r="AW47" s="280"/>
      <c r="AX47" s="90">
        <v>9</v>
      </c>
      <c r="AY47" s="197" t="s">
        <v>396</v>
      </c>
      <c r="AZ47" s="198" t="s">
        <v>397</v>
      </c>
      <c r="BA47" s="93">
        <v>25302540</v>
      </c>
      <c r="BB47" s="95">
        <v>199</v>
      </c>
      <c r="BC47" s="94">
        <f>IFERROR(BB47/BB49,"-")</f>
        <v>0.46279069767441861</v>
      </c>
      <c r="BD47" s="96">
        <f t="shared" si="10"/>
        <v>127148.44221105527</v>
      </c>
      <c r="BE47" s="97">
        <f t="shared" si="41"/>
        <v>0.454337899543379</v>
      </c>
      <c r="BF47" s="280"/>
      <c r="BG47" s="90">
        <v>9</v>
      </c>
      <c r="BH47" s="197" t="s">
        <v>414</v>
      </c>
      <c r="BI47" s="198" t="s">
        <v>415</v>
      </c>
      <c r="BJ47" s="93">
        <v>19763405</v>
      </c>
      <c r="BK47" s="95">
        <v>238</v>
      </c>
      <c r="BL47" s="94">
        <f>IFERROR(BK47/BK49,"-")</f>
        <v>0.44320297951582865</v>
      </c>
      <c r="BM47" s="96">
        <f t="shared" si="12"/>
        <v>83039.516806722691</v>
      </c>
      <c r="BN47" s="97">
        <f t="shared" si="42"/>
        <v>0.4311594202898551</v>
      </c>
      <c r="BO47" s="280"/>
      <c r="BP47" s="90">
        <v>9</v>
      </c>
      <c r="BQ47" s="197" t="s">
        <v>410</v>
      </c>
      <c r="BR47" s="198" t="s">
        <v>411</v>
      </c>
      <c r="BS47" s="93">
        <v>47778011</v>
      </c>
      <c r="BT47" s="95">
        <v>157</v>
      </c>
      <c r="BU47" s="94">
        <f>IFERROR(BT47/BT49,"-")</f>
        <v>0.43611111111111112</v>
      </c>
      <c r="BV47" s="96">
        <f t="shared" si="14"/>
        <v>304318.54140127386</v>
      </c>
      <c r="BW47" s="97">
        <f t="shared" si="43"/>
        <v>0.41755319148936171</v>
      </c>
      <c r="BX47" s="280"/>
      <c r="BY47" s="90">
        <v>9</v>
      </c>
      <c r="BZ47" s="197" t="s">
        <v>498</v>
      </c>
      <c r="CA47" s="198" t="s">
        <v>499</v>
      </c>
      <c r="CB47" s="93">
        <v>14356631</v>
      </c>
      <c r="CC47" s="95">
        <v>3622</v>
      </c>
      <c r="CD47" s="94">
        <f>IFERROR(CC47/CC49,"-")</f>
        <v>0.39412404787812838</v>
      </c>
      <c r="CE47" s="96">
        <f t="shared" si="16"/>
        <v>3963.7302595251244</v>
      </c>
      <c r="CF47" s="97">
        <f t="shared" si="44"/>
        <v>0.36689627228525123</v>
      </c>
      <c r="CI47" s="126">
        <v>42</v>
      </c>
      <c r="CJ47" s="126" t="s">
        <v>12</v>
      </c>
      <c r="CK47" s="54">
        <f>市区町村別_要介護度別被保険者数!D46</f>
        <v>43775</v>
      </c>
      <c r="CL47" s="54">
        <f>市区町村別_要介護度別被保険者数!E46</f>
        <v>3440</v>
      </c>
      <c r="CM47" s="54">
        <f>市区町村別_要介護度別被保険者数!F46</f>
        <v>3581</v>
      </c>
      <c r="CN47" s="54">
        <f>市区町村別_要介護度別被保険者数!G46</f>
        <v>2757</v>
      </c>
      <c r="CO47" s="54">
        <f>市区町村別_要介護度別被保険者数!H46</f>
        <v>4280</v>
      </c>
      <c r="CP47" s="54">
        <f>市区町村別_要介護度別被保険者数!I46</f>
        <v>2931</v>
      </c>
      <c r="CQ47" s="54">
        <f>市区町村別_要介護度別被保険者数!J46</f>
        <v>2679</v>
      </c>
      <c r="CR47" s="54">
        <f>市区町村別_要介護度別被保険者数!K46</f>
        <v>2280</v>
      </c>
      <c r="CS47" s="54">
        <f>市区町村別_要介護度別被保険者数!L46</f>
        <v>65723</v>
      </c>
    </row>
    <row r="48" spans="2:97" ht="13.5" customHeight="1">
      <c r="B48" s="277"/>
      <c r="C48" s="285"/>
      <c r="D48" s="280"/>
      <c r="E48" s="98">
        <v>10</v>
      </c>
      <c r="F48" s="199" t="s">
        <v>500</v>
      </c>
      <c r="G48" s="200" t="s">
        <v>501</v>
      </c>
      <c r="H48" s="101">
        <v>40791568</v>
      </c>
      <c r="I48" s="103">
        <v>2488</v>
      </c>
      <c r="J48" s="102">
        <f>IFERROR(I48/I49,"-")</f>
        <v>0.38856785881617989</v>
      </c>
      <c r="K48" s="104">
        <f t="shared" si="0"/>
        <v>16395.324758842442</v>
      </c>
      <c r="L48" s="105">
        <f t="shared" si="36"/>
        <v>0.35396215677905818</v>
      </c>
      <c r="M48" s="280"/>
      <c r="N48" s="98">
        <v>10</v>
      </c>
      <c r="O48" s="199" t="s">
        <v>414</v>
      </c>
      <c r="P48" s="200" t="s">
        <v>415</v>
      </c>
      <c r="Q48" s="101">
        <v>6247350</v>
      </c>
      <c r="R48" s="103">
        <v>103</v>
      </c>
      <c r="S48" s="102">
        <f>IFERROR(R48/R49,"-")</f>
        <v>0.53367875647668395</v>
      </c>
      <c r="T48" s="104">
        <f t="shared" si="2"/>
        <v>60653.88349514563</v>
      </c>
      <c r="U48" s="105">
        <f t="shared" si="37"/>
        <v>0.53092783505154639</v>
      </c>
      <c r="V48" s="280"/>
      <c r="W48" s="98">
        <v>10</v>
      </c>
      <c r="X48" s="199" t="s">
        <v>394</v>
      </c>
      <c r="Y48" s="200" t="s">
        <v>395</v>
      </c>
      <c r="Z48" s="101">
        <v>4132339</v>
      </c>
      <c r="AA48" s="103">
        <v>129</v>
      </c>
      <c r="AB48" s="102">
        <f>IFERROR(AA48/AA49,"-")</f>
        <v>0.58108108108108103</v>
      </c>
      <c r="AC48" s="104">
        <f t="shared" si="4"/>
        <v>32033.635658914729</v>
      </c>
      <c r="AD48" s="105">
        <f t="shared" si="38"/>
        <v>0.57333333333333336</v>
      </c>
      <c r="AE48" s="280"/>
      <c r="AF48" s="98">
        <v>10</v>
      </c>
      <c r="AG48" s="199" t="s">
        <v>500</v>
      </c>
      <c r="AH48" s="200" t="s">
        <v>501</v>
      </c>
      <c r="AI48" s="101">
        <v>4034690</v>
      </c>
      <c r="AJ48" s="103">
        <v>214</v>
      </c>
      <c r="AK48" s="102">
        <f>IFERROR(AJ48/AJ49,"-")</f>
        <v>0.4045368620037807</v>
      </c>
      <c r="AL48" s="104">
        <f t="shared" si="6"/>
        <v>18853.691588785048</v>
      </c>
      <c r="AM48" s="105">
        <f t="shared" si="39"/>
        <v>0.40225563909774437</v>
      </c>
      <c r="AN48" s="280"/>
      <c r="AO48" s="98">
        <v>10</v>
      </c>
      <c r="AP48" s="199" t="s">
        <v>458</v>
      </c>
      <c r="AQ48" s="200" t="s">
        <v>459</v>
      </c>
      <c r="AR48" s="101">
        <v>4334772</v>
      </c>
      <c r="AS48" s="103">
        <v>244</v>
      </c>
      <c r="AT48" s="102">
        <f>IFERROR(AS48/AS49,"-")</f>
        <v>0.47286821705426357</v>
      </c>
      <c r="AU48" s="104">
        <f t="shared" si="8"/>
        <v>17765.459016393441</v>
      </c>
      <c r="AV48" s="105">
        <f t="shared" si="40"/>
        <v>0.46387832699619774</v>
      </c>
      <c r="AW48" s="280"/>
      <c r="AX48" s="98">
        <v>10</v>
      </c>
      <c r="AY48" s="199" t="s">
        <v>496</v>
      </c>
      <c r="AZ48" s="200" t="s">
        <v>497</v>
      </c>
      <c r="BA48" s="101">
        <v>5939780</v>
      </c>
      <c r="BB48" s="103">
        <v>193</v>
      </c>
      <c r="BC48" s="102">
        <f>IFERROR(BB48/BB49,"-")</f>
        <v>0.44883720930232557</v>
      </c>
      <c r="BD48" s="104">
        <f t="shared" si="10"/>
        <v>30776.062176165804</v>
      </c>
      <c r="BE48" s="105">
        <f t="shared" si="41"/>
        <v>0.4406392694063927</v>
      </c>
      <c r="BF48" s="280"/>
      <c r="BG48" s="98">
        <v>10</v>
      </c>
      <c r="BH48" s="199" t="s">
        <v>428</v>
      </c>
      <c r="BI48" s="200" t="s">
        <v>429</v>
      </c>
      <c r="BJ48" s="101">
        <v>15529986</v>
      </c>
      <c r="BK48" s="103">
        <v>230</v>
      </c>
      <c r="BL48" s="102">
        <f>IFERROR(BK48/BK49,"-")</f>
        <v>0.42830540037243947</v>
      </c>
      <c r="BM48" s="104">
        <f t="shared" si="12"/>
        <v>67521.678260869565</v>
      </c>
      <c r="BN48" s="105">
        <f t="shared" si="42"/>
        <v>0.41666666666666669</v>
      </c>
      <c r="BO48" s="280"/>
      <c r="BP48" s="98">
        <v>10</v>
      </c>
      <c r="BQ48" s="199" t="s">
        <v>414</v>
      </c>
      <c r="BR48" s="200" t="s">
        <v>415</v>
      </c>
      <c r="BS48" s="101">
        <v>15762988</v>
      </c>
      <c r="BT48" s="103">
        <v>157</v>
      </c>
      <c r="BU48" s="102">
        <f>IFERROR(BT48/BT49,"-")</f>
        <v>0.43611111111111112</v>
      </c>
      <c r="BV48" s="104">
        <f t="shared" si="14"/>
        <v>100401.1974522293</v>
      </c>
      <c r="BW48" s="105">
        <f t="shared" si="43"/>
        <v>0.41755319148936171</v>
      </c>
      <c r="BX48" s="280"/>
      <c r="BY48" s="98">
        <v>10</v>
      </c>
      <c r="BZ48" s="199" t="s">
        <v>396</v>
      </c>
      <c r="CA48" s="200" t="s">
        <v>397</v>
      </c>
      <c r="CB48" s="101">
        <v>274158818</v>
      </c>
      <c r="CC48" s="103">
        <v>3598</v>
      </c>
      <c r="CD48" s="102">
        <f>IFERROR(CC48/CC49,"-")</f>
        <v>0.391512513601741</v>
      </c>
      <c r="CE48" s="104">
        <f t="shared" si="16"/>
        <v>76197.559199555311</v>
      </c>
      <c r="CF48" s="105">
        <f t="shared" si="44"/>
        <v>0.36446515397082657</v>
      </c>
      <c r="CI48" s="126">
        <v>43</v>
      </c>
      <c r="CJ48" s="126" t="s">
        <v>8</v>
      </c>
      <c r="CK48" s="54">
        <f>市区町村別_要介護度別被保険者数!D47</f>
        <v>27388</v>
      </c>
      <c r="CL48" s="54">
        <f>市区町村別_要介護度別被保険者数!E47</f>
        <v>1774</v>
      </c>
      <c r="CM48" s="54">
        <f>市区町村別_要介護度別被保険者数!F47</f>
        <v>1415</v>
      </c>
      <c r="CN48" s="54">
        <f>市区町村別_要介護度別被保険者数!G47</f>
        <v>2844</v>
      </c>
      <c r="CO48" s="54">
        <f>市区町村別_要介護度別被保険者数!H47</f>
        <v>2020</v>
      </c>
      <c r="CP48" s="54">
        <f>市区町村別_要介護度別被保険者数!I47</f>
        <v>1737</v>
      </c>
      <c r="CQ48" s="54">
        <f>市区町村別_要介護度別被保険者数!J47</f>
        <v>1695</v>
      </c>
      <c r="CR48" s="54">
        <f>市区町村別_要介護度別被保険者数!K47</f>
        <v>1326</v>
      </c>
      <c r="CS48" s="54">
        <f>市区町村別_要介護度別被保険者数!L47</f>
        <v>40199</v>
      </c>
    </row>
    <row r="49" spans="2:97" s="195" customFormat="1" ht="13.5" customHeight="1">
      <c r="B49" s="278"/>
      <c r="C49" s="286"/>
      <c r="D49" s="281"/>
      <c r="E49" s="106" t="s">
        <v>164</v>
      </c>
      <c r="F49" s="107"/>
      <c r="G49" s="108"/>
      <c r="H49" s="216">
        <v>5028335360</v>
      </c>
      <c r="I49" s="110">
        <v>6403</v>
      </c>
      <c r="J49" s="109" t="s">
        <v>114</v>
      </c>
      <c r="K49" s="56">
        <f t="shared" si="0"/>
        <v>785309.28627206001</v>
      </c>
      <c r="L49" s="111">
        <f t="shared" si="36"/>
        <v>0.91094038981362924</v>
      </c>
      <c r="M49" s="281"/>
      <c r="N49" s="106" t="s">
        <v>164</v>
      </c>
      <c r="O49" s="107"/>
      <c r="P49" s="108"/>
      <c r="Q49" s="216">
        <v>222397150</v>
      </c>
      <c r="R49" s="110">
        <v>193</v>
      </c>
      <c r="S49" s="109" t="s">
        <v>114</v>
      </c>
      <c r="T49" s="56">
        <f t="shared" si="2"/>
        <v>1152316.8393782384</v>
      </c>
      <c r="U49" s="111">
        <f t="shared" si="37"/>
        <v>0.99484536082474229</v>
      </c>
      <c r="V49" s="281"/>
      <c r="W49" s="106" t="s">
        <v>164</v>
      </c>
      <c r="X49" s="107"/>
      <c r="Y49" s="108"/>
      <c r="Z49" s="216">
        <v>235226460</v>
      </c>
      <c r="AA49" s="110">
        <v>222</v>
      </c>
      <c r="AB49" s="109" t="s">
        <v>114</v>
      </c>
      <c r="AC49" s="56">
        <f t="shared" si="4"/>
        <v>1059578.6486486488</v>
      </c>
      <c r="AD49" s="111">
        <f t="shared" si="38"/>
        <v>0.98666666666666669</v>
      </c>
      <c r="AE49" s="281"/>
      <c r="AF49" s="106" t="s">
        <v>164</v>
      </c>
      <c r="AG49" s="107"/>
      <c r="AH49" s="108"/>
      <c r="AI49" s="216">
        <v>631263470</v>
      </c>
      <c r="AJ49" s="110">
        <v>529</v>
      </c>
      <c r="AK49" s="109" t="s">
        <v>114</v>
      </c>
      <c r="AL49" s="56">
        <f t="shared" si="6"/>
        <v>1193314.6880907372</v>
      </c>
      <c r="AM49" s="111">
        <f t="shared" si="39"/>
        <v>0.99436090225563911</v>
      </c>
      <c r="AN49" s="281"/>
      <c r="AO49" s="106" t="s">
        <v>164</v>
      </c>
      <c r="AP49" s="107"/>
      <c r="AQ49" s="108"/>
      <c r="AR49" s="216">
        <v>800324280</v>
      </c>
      <c r="AS49" s="110">
        <v>516</v>
      </c>
      <c r="AT49" s="109" t="s">
        <v>114</v>
      </c>
      <c r="AU49" s="56">
        <f t="shared" si="8"/>
        <v>1551016.046511628</v>
      </c>
      <c r="AV49" s="111">
        <f t="shared" si="40"/>
        <v>0.98098859315589348</v>
      </c>
      <c r="AW49" s="281"/>
      <c r="AX49" s="106" t="s">
        <v>164</v>
      </c>
      <c r="AY49" s="107"/>
      <c r="AZ49" s="108"/>
      <c r="BA49" s="216">
        <v>693415010</v>
      </c>
      <c r="BB49" s="110">
        <v>430</v>
      </c>
      <c r="BC49" s="109" t="s">
        <v>114</v>
      </c>
      <c r="BD49" s="56">
        <f t="shared" si="10"/>
        <v>1612593.046511628</v>
      </c>
      <c r="BE49" s="111">
        <f t="shared" si="41"/>
        <v>0.9817351598173516</v>
      </c>
      <c r="BF49" s="281"/>
      <c r="BG49" s="106" t="s">
        <v>164</v>
      </c>
      <c r="BH49" s="107"/>
      <c r="BI49" s="108"/>
      <c r="BJ49" s="216">
        <v>1035347370</v>
      </c>
      <c r="BK49" s="110">
        <v>537</v>
      </c>
      <c r="BL49" s="109" t="s">
        <v>114</v>
      </c>
      <c r="BM49" s="56">
        <f t="shared" si="12"/>
        <v>1928021.1731843576</v>
      </c>
      <c r="BN49" s="111">
        <f t="shared" si="42"/>
        <v>0.97282608695652173</v>
      </c>
      <c r="BO49" s="281"/>
      <c r="BP49" s="106" t="s">
        <v>164</v>
      </c>
      <c r="BQ49" s="107"/>
      <c r="BR49" s="108"/>
      <c r="BS49" s="216">
        <v>665943550</v>
      </c>
      <c r="BT49" s="110">
        <v>360</v>
      </c>
      <c r="BU49" s="109" t="s">
        <v>114</v>
      </c>
      <c r="BV49" s="56">
        <f t="shared" si="14"/>
        <v>1849843.1944444445</v>
      </c>
      <c r="BW49" s="111">
        <f t="shared" si="43"/>
        <v>0.95744680851063835</v>
      </c>
      <c r="BX49" s="281"/>
      <c r="BY49" s="106" t="s">
        <v>164</v>
      </c>
      <c r="BZ49" s="107"/>
      <c r="CA49" s="108"/>
      <c r="CB49" s="216">
        <v>9312252650</v>
      </c>
      <c r="CC49" s="110">
        <v>9190</v>
      </c>
      <c r="CD49" s="109" t="s">
        <v>114</v>
      </c>
      <c r="CE49" s="56">
        <f t="shared" si="16"/>
        <v>1013302.7910772578</v>
      </c>
      <c r="CF49" s="111">
        <f t="shared" si="44"/>
        <v>0.93091572123176658</v>
      </c>
      <c r="CI49" s="214">
        <v>44</v>
      </c>
      <c r="CJ49" s="214" t="s">
        <v>18</v>
      </c>
      <c r="CK49" s="54">
        <f>市区町村別_要介護度別被保険者数!D48</f>
        <v>26936</v>
      </c>
      <c r="CL49" s="54">
        <f>市区町村別_要介護度別被保険者数!E48</f>
        <v>3290</v>
      </c>
      <c r="CM49" s="54">
        <f>市区町村別_要介護度別被保険者数!F48</f>
        <v>2047</v>
      </c>
      <c r="CN49" s="54">
        <f>市区町村別_要介護度別被保険者数!G48</f>
        <v>3035</v>
      </c>
      <c r="CO49" s="54">
        <f>市区町村別_要介護度別被保険者数!H48</f>
        <v>2368</v>
      </c>
      <c r="CP49" s="54">
        <f>市区町村別_要介護度別被保険者数!I48</f>
        <v>1878</v>
      </c>
      <c r="CQ49" s="54">
        <f>市区町村別_要介護度別被保険者数!J48</f>
        <v>2271</v>
      </c>
      <c r="CR49" s="54">
        <f>市区町村別_要介護度別被保険者数!K48</f>
        <v>2028</v>
      </c>
      <c r="CS49" s="54">
        <f>市区町村別_要介護度別被保険者数!L48</f>
        <v>43853</v>
      </c>
    </row>
    <row r="50" spans="2:97" ht="13.5" customHeight="1">
      <c r="B50" s="276">
        <v>5</v>
      </c>
      <c r="C50" s="284" t="s">
        <v>69</v>
      </c>
      <c r="D50" s="279">
        <f>CK10</f>
        <v>6203</v>
      </c>
      <c r="E50" s="82">
        <v>1</v>
      </c>
      <c r="F50" s="83" t="s">
        <v>384</v>
      </c>
      <c r="G50" s="84" t="s">
        <v>385</v>
      </c>
      <c r="H50" s="85">
        <v>149435242</v>
      </c>
      <c r="I50" s="87">
        <v>3708</v>
      </c>
      <c r="J50" s="86">
        <f>IFERROR(I50/I60,"-")</f>
        <v>0.66273458445040212</v>
      </c>
      <c r="K50" s="88">
        <f t="shared" si="0"/>
        <v>40300.766450916934</v>
      </c>
      <c r="L50" s="89">
        <f t="shared" ref="L50:L60" si="45">IFERROR(I50/$CK$10,0)</f>
        <v>0.59777527003063036</v>
      </c>
      <c r="M50" s="279">
        <f>CL10</f>
        <v>170</v>
      </c>
      <c r="N50" s="82">
        <v>1</v>
      </c>
      <c r="O50" s="83" t="s">
        <v>384</v>
      </c>
      <c r="P50" s="84" t="s">
        <v>385</v>
      </c>
      <c r="Q50" s="85">
        <v>6672078</v>
      </c>
      <c r="R50" s="87">
        <v>141</v>
      </c>
      <c r="S50" s="86">
        <f>IFERROR(R50/R60,"-")</f>
        <v>0.8294117647058824</v>
      </c>
      <c r="T50" s="88">
        <f t="shared" si="2"/>
        <v>47319.702127659577</v>
      </c>
      <c r="U50" s="89">
        <f t="shared" ref="U50:U60" si="46">IFERROR(R50/$CL$10,0)</f>
        <v>0.8294117647058824</v>
      </c>
      <c r="V50" s="279">
        <f>CM10</f>
        <v>215</v>
      </c>
      <c r="W50" s="82">
        <v>1</v>
      </c>
      <c r="X50" s="83" t="s">
        <v>384</v>
      </c>
      <c r="Y50" s="84" t="s">
        <v>385</v>
      </c>
      <c r="Z50" s="85">
        <v>7691300</v>
      </c>
      <c r="AA50" s="87">
        <v>173</v>
      </c>
      <c r="AB50" s="86">
        <f>IFERROR(AA50/AA60,"-")</f>
        <v>0.80841121495327106</v>
      </c>
      <c r="AC50" s="88">
        <f t="shared" si="4"/>
        <v>44458.381502890174</v>
      </c>
      <c r="AD50" s="89">
        <f t="shared" ref="AD50:AD60" si="47">IFERROR(AA50/$CM$10,0)</f>
        <v>0.8046511627906977</v>
      </c>
      <c r="AE50" s="279">
        <f>CN10</f>
        <v>370</v>
      </c>
      <c r="AF50" s="82">
        <v>1</v>
      </c>
      <c r="AG50" s="83" t="s">
        <v>384</v>
      </c>
      <c r="AH50" s="84" t="s">
        <v>385</v>
      </c>
      <c r="AI50" s="85">
        <v>13690427</v>
      </c>
      <c r="AJ50" s="87">
        <v>279</v>
      </c>
      <c r="AK50" s="86">
        <f>IFERROR(AJ50/AJ60,"-")</f>
        <v>0.75609756097560976</v>
      </c>
      <c r="AL50" s="88">
        <f t="shared" si="6"/>
        <v>49069.630824372762</v>
      </c>
      <c r="AM50" s="89">
        <f t="shared" ref="AM50:AM60" si="48">IFERROR(AJ50/$CN$10,0)</f>
        <v>0.75405405405405401</v>
      </c>
      <c r="AN50" s="279">
        <f>CO10</f>
        <v>471</v>
      </c>
      <c r="AO50" s="82">
        <v>1</v>
      </c>
      <c r="AP50" s="83" t="s">
        <v>386</v>
      </c>
      <c r="AQ50" s="84" t="s">
        <v>387</v>
      </c>
      <c r="AR50" s="85">
        <v>34116982</v>
      </c>
      <c r="AS50" s="87">
        <v>366</v>
      </c>
      <c r="AT50" s="86">
        <f>IFERROR(AS50/AS60,"-")</f>
        <v>0.79049676025917925</v>
      </c>
      <c r="AU50" s="88">
        <f t="shared" si="8"/>
        <v>93215.797814207646</v>
      </c>
      <c r="AV50" s="89">
        <f t="shared" ref="AV50:AV60" si="49">IFERROR(AS50/$CO$10,0)</f>
        <v>0.77707006369426757</v>
      </c>
      <c r="AW50" s="279">
        <f>CP10</f>
        <v>389</v>
      </c>
      <c r="AX50" s="82">
        <v>1</v>
      </c>
      <c r="AY50" s="83" t="s">
        <v>386</v>
      </c>
      <c r="AZ50" s="84" t="s">
        <v>387</v>
      </c>
      <c r="BA50" s="85">
        <v>23647832</v>
      </c>
      <c r="BB50" s="87">
        <v>299</v>
      </c>
      <c r="BC50" s="86">
        <f>IFERROR(BB50/BB60,"-")</f>
        <v>0.79100529100529104</v>
      </c>
      <c r="BD50" s="88">
        <f t="shared" si="10"/>
        <v>79089.739130434784</v>
      </c>
      <c r="BE50" s="89">
        <f t="shared" ref="BE50:BE60" si="50">IFERROR(BB50/$CP$10,0)</f>
        <v>0.76863753213367614</v>
      </c>
      <c r="BF50" s="279">
        <f>CQ10</f>
        <v>418</v>
      </c>
      <c r="BG50" s="82">
        <v>1</v>
      </c>
      <c r="BH50" s="83" t="s">
        <v>386</v>
      </c>
      <c r="BI50" s="84" t="s">
        <v>387</v>
      </c>
      <c r="BJ50" s="85">
        <v>38238390</v>
      </c>
      <c r="BK50" s="87">
        <v>326</v>
      </c>
      <c r="BL50" s="86">
        <f>IFERROR(BK50/BK60,"-")</f>
        <v>0.80493827160493825</v>
      </c>
      <c r="BM50" s="88">
        <f t="shared" si="12"/>
        <v>117295.67484662577</v>
      </c>
      <c r="BN50" s="89">
        <f t="shared" ref="BN50:BN60" si="51">IFERROR(BK50/$CQ$10,0)</f>
        <v>0.77990430622009566</v>
      </c>
      <c r="BO50" s="279">
        <f>CR10</f>
        <v>305</v>
      </c>
      <c r="BP50" s="82">
        <v>1</v>
      </c>
      <c r="BQ50" s="83" t="s">
        <v>386</v>
      </c>
      <c r="BR50" s="84" t="s">
        <v>387</v>
      </c>
      <c r="BS50" s="85">
        <v>24429286</v>
      </c>
      <c r="BT50" s="87">
        <v>259</v>
      </c>
      <c r="BU50" s="86">
        <f>IFERROR(BT50/BT60,"-")</f>
        <v>0.88698630136986301</v>
      </c>
      <c r="BV50" s="88">
        <f t="shared" si="14"/>
        <v>94321.567567567574</v>
      </c>
      <c r="BW50" s="89">
        <f t="shared" ref="BW50:BW60" si="52">IFERROR(BT50/$CR$10,0)</f>
        <v>0.84918032786885245</v>
      </c>
      <c r="BX50" s="279">
        <f>CS10</f>
        <v>8541</v>
      </c>
      <c r="BY50" s="82">
        <v>1</v>
      </c>
      <c r="BZ50" s="83" t="s">
        <v>384</v>
      </c>
      <c r="CA50" s="84" t="s">
        <v>385</v>
      </c>
      <c r="CB50" s="85">
        <v>223155296</v>
      </c>
      <c r="CC50" s="87">
        <v>5376</v>
      </c>
      <c r="CD50" s="86">
        <f>IFERROR(CC50/CC60,"-")</f>
        <v>0.68171443063657111</v>
      </c>
      <c r="CE50" s="88">
        <f t="shared" si="16"/>
        <v>41509.541666666664</v>
      </c>
      <c r="CF50" s="89">
        <f t="shared" ref="CF50:CF60" si="53">IFERROR(CC50/$CS$10,0)</f>
        <v>0.62943449244819105</v>
      </c>
      <c r="CI50" s="126">
        <v>45</v>
      </c>
      <c r="CJ50" s="126" t="s">
        <v>41</v>
      </c>
      <c r="CK50" s="54">
        <f>市区町村別_要介護度別被保険者数!D49</f>
        <v>9197</v>
      </c>
      <c r="CL50" s="54">
        <f>市区町村別_要介護度別被保険者数!E49</f>
        <v>729</v>
      </c>
      <c r="CM50" s="54">
        <f>市区町村別_要介護度別被保険者数!F49</f>
        <v>1008</v>
      </c>
      <c r="CN50" s="54">
        <f>市区町村別_要介護度別被保険者数!G49</f>
        <v>875</v>
      </c>
      <c r="CO50" s="54">
        <f>市区町村別_要介護度別被保険者数!H49</f>
        <v>1196</v>
      </c>
      <c r="CP50" s="54">
        <f>市区町村別_要介護度別被保険者数!I49</f>
        <v>757</v>
      </c>
      <c r="CQ50" s="54">
        <f>市区町村別_要介護度別被保険者数!J49</f>
        <v>803</v>
      </c>
      <c r="CR50" s="54">
        <f>市区町村別_要介護度別被保険者数!K49</f>
        <v>620</v>
      </c>
      <c r="CS50" s="54">
        <f>市区町村別_要介護度別被保険者数!L49</f>
        <v>15185</v>
      </c>
    </row>
    <row r="51" spans="2:97" ht="13.5" customHeight="1">
      <c r="B51" s="277"/>
      <c r="C51" s="285"/>
      <c r="D51" s="280"/>
      <c r="E51" s="90">
        <v>2</v>
      </c>
      <c r="F51" s="197" t="s">
        <v>390</v>
      </c>
      <c r="G51" s="198" t="s">
        <v>391</v>
      </c>
      <c r="H51" s="93">
        <v>152630196</v>
      </c>
      <c r="I51" s="95">
        <v>3237</v>
      </c>
      <c r="J51" s="94">
        <f>IFERROR(I51/I60,"-")</f>
        <v>0.5785522788203753</v>
      </c>
      <c r="K51" s="96">
        <f t="shared" si="0"/>
        <v>47151.74420759963</v>
      </c>
      <c r="L51" s="97">
        <f t="shared" si="45"/>
        <v>0.52184426890214408</v>
      </c>
      <c r="M51" s="280"/>
      <c r="N51" s="90">
        <v>2</v>
      </c>
      <c r="O51" s="197" t="s">
        <v>386</v>
      </c>
      <c r="P51" s="198" t="s">
        <v>387</v>
      </c>
      <c r="Q51" s="93">
        <v>5948602</v>
      </c>
      <c r="R51" s="95">
        <v>121</v>
      </c>
      <c r="S51" s="94">
        <f>IFERROR(R51/R60,"-")</f>
        <v>0.71176470588235297</v>
      </c>
      <c r="T51" s="96">
        <f t="shared" si="2"/>
        <v>49162</v>
      </c>
      <c r="U51" s="97">
        <f t="shared" si="46"/>
        <v>0.71176470588235297</v>
      </c>
      <c r="V51" s="280"/>
      <c r="W51" s="90">
        <v>2</v>
      </c>
      <c r="X51" s="197" t="s">
        <v>386</v>
      </c>
      <c r="Y51" s="198" t="s">
        <v>387</v>
      </c>
      <c r="Z51" s="93">
        <v>10600574</v>
      </c>
      <c r="AA51" s="95">
        <v>159</v>
      </c>
      <c r="AB51" s="94">
        <f>IFERROR(AA51/AA60,"-")</f>
        <v>0.7429906542056075</v>
      </c>
      <c r="AC51" s="96">
        <f t="shared" si="4"/>
        <v>66670.276729559744</v>
      </c>
      <c r="AD51" s="97">
        <f t="shared" si="47"/>
        <v>0.73953488372093024</v>
      </c>
      <c r="AE51" s="280"/>
      <c r="AF51" s="90">
        <v>2</v>
      </c>
      <c r="AG51" s="197" t="s">
        <v>390</v>
      </c>
      <c r="AH51" s="198" t="s">
        <v>391</v>
      </c>
      <c r="AI51" s="93">
        <v>14419743</v>
      </c>
      <c r="AJ51" s="95">
        <v>267</v>
      </c>
      <c r="AK51" s="94">
        <f>IFERROR(AJ51/AJ60,"-")</f>
        <v>0.72357723577235777</v>
      </c>
      <c r="AL51" s="96">
        <f t="shared" si="6"/>
        <v>54006.528089887637</v>
      </c>
      <c r="AM51" s="97">
        <f t="shared" si="48"/>
        <v>0.72162162162162158</v>
      </c>
      <c r="AN51" s="280"/>
      <c r="AO51" s="90">
        <v>2</v>
      </c>
      <c r="AP51" s="197" t="s">
        <v>384</v>
      </c>
      <c r="AQ51" s="198" t="s">
        <v>385</v>
      </c>
      <c r="AR51" s="93">
        <v>14449599</v>
      </c>
      <c r="AS51" s="95">
        <v>344</v>
      </c>
      <c r="AT51" s="94">
        <f>IFERROR(AS51/AS60,"-")</f>
        <v>0.74298056155507564</v>
      </c>
      <c r="AU51" s="96">
        <f t="shared" si="8"/>
        <v>42004.648255813954</v>
      </c>
      <c r="AV51" s="97">
        <f t="shared" si="49"/>
        <v>0.73036093418259018</v>
      </c>
      <c r="AW51" s="280"/>
      <c r="AX51" s="90">
        <v>2</v>
      </c>
      <c r="AY51" s="197" t="s">
        <v>384</v>
      </c>
      <c r="AZ51" s="198" t="s">
        <v>385</v>
      </c>
      <c r="BA51" s="93">
        <v>12587020</v>
      </c>
      <c r="BB51" s="95">
        <v>289</v>
      </c>
      <c r="BC51" s="94">
        <f>IFERROR(BB51/BB60,"-")</f>
        <v>0.76455026455026454</v>
      </c>
      <c r="BD51" s="96">
        <f t="shared" si="10"/>
        <v>43553.702422145332</v>
      </c>
      <c r="BE51" s="97">
        <f t="shared" si="50"/>
        <v>0.74293059125964012</v>
      </c>
      <c r="BF51" s="280"/>
      <c r="BG51" s="90">
        <v>2</v>
      </c>
      <c r="BH51" s="197" t="s">
        <v>380</v>
      </c>
      <c r="BI51" s="198" t="s">
        <v>381</v>
      </c>
      <c r="BJ51" s="93">
        <v>49854208</v>
      </c>
      <c r="BK51" s="95">
        <v>279</v>
      </c>
      <c r="BL51" s="94">
        <f>IFERROR(BK51/BK60,"-")</f>
        <v>0.68888888888888888</v>
      </c>
      <c r="BM51" s="96">
        <f t="shared" si="12"/>
        <v>178688.917562724</v>
      </c>
      <c r="BN51" s="97">
        <f t="shared" si="51"/>
        <v>0.66746411483253587</v>
      </c>
      <c r="BO51" s="280"/>
      <c r="BP51" s="90">
        <v>2</v>
      </c>
      <c r="BQ51" s="197" t="s">
        <v>380</v>
      </c>
      <c r="BR51" s="198" t="s">
        <v>381</v>
      </c>
      <c r="BS51" s="93">
        <v>36504370</v>
      </c>
      <c r="BT51" s="95">
        <v>200</v>
      </c>
      <c r="BU51" s="94">
        <f>IFERROR(BT51/BT60,"-")</f>
        <v>0.68493150684931503</v>
      </c>
      <c r="BV51" s="96">
        <f t="shared" si="14"/>
        <v>182521.85</v>
      </c>
      <c r="BW51" s="97">
        <f t="shared" si="52"/>
        <v>0.65573770491803274</v>
      </c>
      <c r="BX51" s="280"/>
      <c r="BY51" s="90">
        <v>2</v>
      </c>
      <c r="BZ51" s="197" t="s">
        <v>386</v>
      </c>
      <c r="CA51" s="198" t="s">
        <v>387</v>
      </c>
      <c r="CB51" s="93">
        <v>293152107</v>
      </c>
      <c r="CC51" s="95">
        <v>4902</v>
      </c>
      <c r="CD51" s="94">
        <f>IFERROR(CC51/CC60,"-")</f>
        <v>0.62160791275678418</v>
      </c>
      <c r="CE51" s="96">
        <f t="shared" si="16"/>
        <v>59802.55140758874</v>
      </c>
      <c r="CF51" s="97">
        <f t="shared" si="53"/>
        <v>0.57393747804706707</v>
      </c>
      <c r="CI51" s="126">
        <v>46</v>
      </c>
      <c r="CJ51" s="126" t="s">
        <v>21</v>
      </c>
      <c r="CK51" s="54">
        <f>市区町村別_要介護度別被保険者数!D50</f>
        <v>12375</v>
      </c>
      <c r="CL51" s="54">
        <f>市区町村別_要介護度別被保険者数!E50</f>
        <v>1004</v>
      </c>
      <c r="CM51" s="54">
        <f>市区町村別_要介護度別被保険者数!F50</f>
        <v>1168</v>
      </c>
      <c r="CN51" s="54">
        <f>市区町村別_要介護度別被保険者数!G50</f>
        <v>1129</v>
      </c>
      <c r="CO51" s="54">
        <f>市区町村別_要介護度別被保険者数!H50</f>
        <v>1101</v>
      </c>
      <c r="CP51" s="54">
        <f>市区町村別_要介護度別被保険者数!I50</f>
        <v>848</v>
      </c>
      <c r="CQ51" s="54">
        <f>市区町村別_要介護度別被保険者数!J50</f>
        <v>1002</v>
      </c>
      <c r="CR51" s="54">
        <f>市区町村別_要介護度別被保険者数!K50</f>
        <v>876</v>
      </c>
      <c r="CS51" s="54">
        <f>市区町村別_要介護度別被保険者数!L50</f>
        <v>19503</v>
      </c>
    </row>
    <row r="52" spans="2:97" ht="13.5" customHeight="1">
      <c r="B52" s="277"/>
      <c r="C52" s="285"/>
      <c r="D52" s="280"/>
      <c r="E52" s="90">
        <v>3</v>
      </c>
      <c r="F52" s="197" t="s">
        <v>386</v>
      </c>
      <c r="G52" s="198" t="s">
        <v>387</v>
      </c>
      <c r="H52" s="93">
        <v>142397660</v>
      </c>
      <c r="I52" s="95">
        <v>3115</v>
      </c>
      <c r="J52" s="94">
        <f>IFERROR(I52/I60,"-")</f>
        <v>0.55674709562109026</v>
      </c>
      <c r="K52" s="96">
        <f t="shared" si="0"/>
        <v>45713.53451043339</v>
      </c>
      <c r="L52" s="97">
        <f t="shared" si="45"/>
        <v>0.50217636627438333</v>
      </c>
      <c r="M52" s="280"/>
      <c r="N52" s="90">
        <v>3</v>
      </c>
      <c r="O52" s="197" t="s">
        <v>394</v>
      </c>
      <c r="P52" s="198" t="s">
        <v>395</v>
      </c>
      <c r="Q52" s="93">
        <v>4306341</v>
      </c>
      <c r="R52" s="95">
        <v>116</v>
      </c>
      <c r="S52" s="94">
        <f>IFERROR(R52/R60,"-")</f>
        <v>0.68235294117647061</v>
      </c>
      <c r="T52" s="96">
        <f t="shared" si="2"/>
        <v>37123.629310344826</v>
      </c>
      <c r="U52" s="97">
        <f t="shared" si="46"/>
        <v>0.68235294117647061</v>
      </c>
      <c r="V52" s="280"/>
      <c r="W52" s="90">
        <v>3</v>
      </c>
      <c r="X52" s="197" t="s">
        <v>390</v>
      </c>
      <c r="Y52" s="198" t="s">
        <v>391</v>
      </c>
      <c r="Z52" s="93">
        <v>8026156</v>
      </c>
      <c r="AA52" s="95">
        <v>143</v>
      </c>
      <c r="AB52" s="94">
        <f>IFERROR(AA52/AA60,"-")</f>
        <v>0.66822429906542058</v>
      </c>
      <c r="AC52" s="96">
        <f t="shared" si="4"/>
        <v>56126.965034965033</v>
      </c>
      <c r="AD52" s="97">
        <f t="shared" si="47"/>
        <v>0.66511627906976745</v>
      </c>
      <c r="AE52" s="280"/>
      <c r="AF52" s="90">
        <v>3</v>
      </c>
      <c r="AG52" s="197" t="s">
        <v>386</v>
      </c>
      <c r="AH52" s="198" t="s">
        <v>387</v>
      </c>
      <c r="AI52" s="93">
        <v>13772781</v>
      </c>
      <c r="AJ52" s="95">
        <v>257</v>
      </c>
      <c r="AK52" s="94">
        <f>IFERROR(AJ52/AJ60,"-")</f>
        <v>0.69647696476964771</v>
      </c>
      <c r="AL52" s="96">
        <f t="shared" si="6"/>
        <v>53590.587548638134</v>
      </c>
      <c r="AM52" s="97">
        <f t="shared" si="48"/>
        <v>0.69459459459459461</v>
      </c>
      <c r="AN52" s="280"/>
      <c r="AO52" s="90">
        <v>3</v>
      </c>
      <c r="AP52" s="197" t="s">
        <v>380</v>
      </c>
      <c r="AQ52" s="198" t="s">
        <v>381</v>
      </c>
      <c r="AR52" s="93">
        <v>65355290</v>
      </c>
      <c r="AS52" s="95">
        <v>314</v>
      </c>
      <c r="AT52" s="94">
        <f>IFERROR(AS52/AS60,"-")</f>
        <v>0.67818574514038876</v>
      </c>
      <c r="AU52" s="96">
        <f t="shared" si="8"/>
        <v>208137.8662420382</v>
      </c>
      <c r="AV52" s="97">
        <f t="shared" si="49"/>
        <v>0.66666666666666663</v>
      </c>
      <c r="AW52" s="280"/>
      <c r="AX52" s="90">
        <v>3</v>
      </c>
      <c r="AY52" s="197" t="s">
        <v>380</v>
      </c>
      <c r="AZ52" s="198" t="s">
        <v>381</v>
      </c>
      <c r="BA52" s="93">
        <v>63020362</v>
      </c>
      <c r="BB52" s="95">
        <v>255</v>
      </c>
      <c r="BC52" s="94">
        <f>IFERROR(BB52/BB60,"-")</f>
        <v>0.67460317460317465</v>
      </c>
      <c r="BD52" s="96">
        <f t="shared" si="10"/>
        <v>247138.67450980391</v>
      </c>
      <c r="BE52" s="97">
        <f t="shared" si="50"/>
        <v>0.65552699228791778</v>
      </c>
      <c r="BF52" s="280"/>
      <c r="BG52" s="90">
        <v>3</v>
      </c>
      <c r="BH52" s="197" t="s">
        <v>384</v>
      </c>
      <c r="BI52" s="198" t="s">
        <v>385</v>
      </c>
      <c r="BJ52" s="93">
        <v>11257042</v>
      </c>
      <c r="BK52" s="95">
        <v>266</v>
      </c>
      <c r="BL52" s="94">
        <f>IFERROR(BK52/BK60,"-")</f>
        <v>0.65679012345679011</v>
      </c>
      <c r="BM52" s="96">
        <f t="shared" si="12"/>
        <v>42319.70676691729</v>
      </c>
      <c r="BN52" s="97">
        <f t="shared" si="51"/>
        <v>0.63636363636363635</v>
      </c>
      <c r="BO52" s="280"/>
      <c r="BP52" s="90">
        <v>3</v>
      </c>
      <c r="BQ52" s="197" t="s">
        <v>404</v>
      </c>
      <c r="BR52" s="198" t="s">
        <v>405</v>
      </c>
      <c r="BS52" s="93">
        <v>49717123</v>
      </c>
      <c r="BT52" s="95">
        <v>198</v>
      </c>
      <c r="BU52" s="94">
        <f>IFERROR(BT52/BT60,"-")</f>
        <v>0.67808219178082196</v>
      </c>
      <c r="BV52" s="96">
        <f t="shared" si="14"/>
        <v>251096.58080808082</v>
      </c>
      <c r="BW52" s="97">
        <f t="shared" si="52"/>
        <v>0.64918032786885249</v>
      </c>
      <c r="BX52" s="280"/>
      <c r="BY52" s="90">
        <v>3</v>
      </c>
      <c r="BZ52" s="197" t="s">
        <v>390</v>
      </c>
      <c r="CA52" s="198" t="s">
        <v>391</v>
      </c>
      <c r="CB52" s="93">
        <v>230746598</v>
      </c>
      <c r="CC52" s="95">
        <v>4684</v>
      </c>
      <c r="CD52" s="94">
        <f>IFERROR(CC52/CC60,"-")</f>
        <v>0.59396398681207208</v>
      </c>
      <c r="CE52" s="96">
        <f t="shared" si="16"/>
        <v>49262.72374039283</v>
      </c>
      <c r="CF52" s="97">
        <f t="shared" si="53"/>
        <v>0.54841353471490462</v>
      </c>
      <c r="CI52" s="126">
        <v>47</v>
      </c>
      <c r="CJ52" s="126" t="s">
        <v>13</v>
      </c>
      <c r="CK52" s="54">
        <f>市区町村別_要介護度別被保険者数!D51</f>
        <v>27392</v>
      </c>
      <c r="CL52" s="54">
        <f>市区町村別_要介護度別被保険者数!E51</f>
        <v>1895</v>
      </c>
      <c r="CM52" s="54">
        <f>市区町村別_要介護度別被保険者数!F51</f>
        <v>1577</v>
      </c>
      <c r="CN52" s="54">
        <f>市区町村別_要介護度別被保険者数!G51</f>
        <v>1908</v>
      </c>
      <c r="CO52" s="54">
        <f>市区町村別_要介護度別被保険者数!H51</f>
        <v>1998</v>
      </c>
      <c r="CP52" s="54">
        <f>市区町村別_要介護度別被保険者数!I51</f>
        <v>1691</v>
      </c>
      <c r="CQ52" s="54">
        <f>市区町村別_要介護度別被保険者数!J51</f>
        <v>1855</v>
      </c>
      <c r="CR52" s="54">
        <f>市区町村別_要介護度別被保険者数!K51</f>
        <v>1491</v>
      </c>
      <c r="CS52" s="54">
        <f>市区町村別_要介護度別被保険者数!L51</f>
        <v>39807</v>
      </c>
    </row>
    <row r="53" spans="2:97" ht="13.5" customHeight="1">
      <c r="B53" s="277"/>
      <c r="C53" s="285"/>
      <c r="D53" s="280"/>
      <c r="E53" s="90">
        <v>4</v>
      </c>
      <c r="F53" s="112" t="s">
        <v>394</v>
      </c>
      <c r="G53" s="198" t="s">
        <v>395</v>
      </c>
      <c r="H53" s="93">
        <v>101221558</v>
      </c>
      <c r="I53" s="95">
        <v>3010</v>
      </c>
      <c r="J53" s="94">
        <f>IFERROR(I53/I60,"-")</f>
        <v>0.53798033958891867</v>
      </c>
      <c r="K53" s="96">
        <f t="shared" si="0"/>
        <v>33628.424584717606</v>
      </c>
      <c r="L53" s="97">
        <f t="shared" si="45"/>
        <v>0.48524907302917941</v>
      </c>
      <c r="M53" s="280"/>
      <c r="N53" s="90">
        <v>4</v>
      </c>
      <c r="O53" s="112" t="s">
        <v>390</v>
      </c>
      <c r="P53" s="198" t="s">
        <v>391</v>
      </c>
      <c r="Q53" s="93">
        <v>6205057</v>
      </c>
      <c r="R53" s="95">
        <v>113</v>
      </c>
      <c r="S53" s="94">
        <f>IFERROR(R53/R60,"-")</f>
        <v>0.66470588235294115</v>
      </c>
      <c r="T53" s="96">
        <f t="shared" si="2"/>
        <v>54912.008849557526</v>
      </c>
      <c r="U53" s="97">
        <f t="shared" si="46"/>
        <v>0.66470588235294115</v>
      </c>
      <c r="V53" s="280"/>
      <c r="W53" s="90">
        <v>4</v>
      </c>
      <c r="X53" s="112" t="s">
        <v>380</v>
      </c>
      <c r="Y53" s="198" t="s">
        <v>381</v>
      </c>
      <c r="Z53" s="93">
        <v>12974162</v>
      </c>
      <c r="AA53" s="95">
        <v>137</v>
      </c>
      <c r="AB53" s="94">
        <f>IFERROR(AA53/AA60,"-")</f>
        <v>0.64018691588785048</v>
      </c>
      <c r="AC53" s="96">
        <f t="shared" si="4"/>
        <v>94701.912408759119</v>
      </c>
      <c r="AD53" s="97">
        <f t="shared" si="47"/>
        <v>0.63720930232558137</v>
      </c>
      <c r="AE53" s="280"/>
      <c r="AF53" s="90">
        <v>4</v>
      </c>
      <c r="AG53" s="112" t="s">
        <v>380</v>
      </c>
      <c r="AH53" s="198" t="s">
        <v>381</v>
      </c>
      <c r="AI53" s="93">
        <v>16640208</v>
      </c>
      <c r="AJ53" s="95">
        <v>222</v>
      </c>
      <c r="AK53" s="94">
        <f>IFERROR(AJ53/AJ60,"-")</f>
        <v>0.60162601626016265</v>
      </c>
      <c r="AL53" s="96">
        <f t="shared" si="6"/>
        <v>74955.891891891893</v>
      </c>
      <c r="AM53" s="97">
        <f t="shared" si="48"/>
        <v>0.6</v>
      </c>
      <c r="AN53" s="280"/>
      <c r="AO53" s="90">
        <v>4</v>
      </c>
      <c r="AP53" s="112" t="s">
        <v>390</v>
      </c>
      <c r="AQ53" s="198" t="s">
        <v>391</v>
      </c>
      <c r="AR53" s="93">
        <v>15718704</v>
      </c>
      <c r="AS53" s="95">
        <v>312</v>
      </c>
      <c r="AT53" s="94">
        <f>IFERROR(AS53/AS60,"-")</f>
        <v>0.67386609071274295</v>
      </c>
      <c r="AU53" s="96">
        <f t="shared" si="8"/>
        <v>50380.461538461539</v>
      </c>
      <c r="AV53" s="97">
        <f t="shared" si="49"/>
        <v>0.66242038216560506</v>
      </c>
      <c r="AW53" s="280"/>
      <c r="AX53" s="90">
        <v>4</v>
      </c>
      <c r="AY53" s="112" t="s">
        <v>416</v>
      </c>
      <c r="AZ53" s="198" t="s">
        <v>417</v>
      </c>
      <c r="BA53" s="93">
        <v>11056462</v>
      </c>
      <c r="BB53" s="95">
        <v>231</v>
      </c>
      <c r="BC53" s="94">
        <f>IFERROR(BB53/BB60,"-")</f>
        <v>0.61111111111111116</v>
      </c>
      <c r="BD53" s="96">
        <f t="shared" si="10"/>
        <v>47863.471861471859</v>
      </c>
      <c r="BE53" s="97">
        <f t="shared" si="50"/>
        <v>0.59383033419023135</v>
      </c>
      <c r="BF53" s="280"/>
      <c r="BG53" s="90">
        <v>4</v>
      </c>
      <c r="BH53" s="112" t="s">
        <v>404</v>
      </c>
      <c r="BI53" s="198" t="s">
        <v>405</v>
      </c>
      <c r="BJ53" s="93">
        <v>31915313</v>
      </c>
      <c r="BK53" s="95">
        <v>252</v>
      </c>
      <c r="BL53" s="94">
        <f>IFERROR(BK53/BK60,"-")</f>
        <v>0.62222222222222223</v>
      </c>
      <c r="BM53" s="96">
        <f t="shared" si="12"/>
        <v>126648.06746031746</v>
      </c>
      <c r="BN53" s="97">
        <f t="shared" si="51"/>
        <v>0.60287081339712922</v>
      </c>
      <c r="BO53" s="280"/>
      <c r="BP53" s="90">
        <v>4</v>
      </c>
      <c r="BQ53" s="112" t="s">
        <v>416</v>
      </c>
      <c r="BR53" s="198" t="s">
        <v>417</v>
      </c>
      <c r="BS53" s="93">
        <v>13044147</v>
      </c>
      <c r="BT53" s="95">
        <v>179</v>
      </c>
      <c r="BU53" s="94">
        <f>IFERROR(BT53/BT60,"-")</f>
        <v>0.61301369863013699</v>
      </c>
      <c r="BV53" s="96">
        <f t="shared" si="14"/>
        <v>72872.32960893854</v>
      </c>
      <c r="BW53" s="97">
        <f t="shared" si="52"/>
        <v>0.58688524590163937</v>
      </c>
      <c r="BX53" s="280"/>
      <c r="BY53" s="90">
        <v>4</v>
      </c>
      <c r="BZ53" s="112" t="s">
        <v>394</v>
      </c>
      <c r="CA53" s="198" t="s">
        <v>395</v>
      </c>
      <c r="CB53" s="93">
        <v>138712575</v>
      </c>
      <c r="CC53" s="95">
        <v>4068</v>
      </c>
      <c r="CD53" s="94">
        <f>IFERROR(CC53/CC60,"-")</f>
        <v>0.51585087496829829</v>
      </c>
      <c r="CE53" s="96">
        <f t="shared" si="16"/>
        <v>34098.469764011803</v>
      </c>
      <c r="CF53" s="97">
        <f t="shared" si="53"/>
        <v>0.47629083245521603</v>
      </c>
      <c r="CI53" s="126">
        <v>48</v>
      </c>
      <c r="CJ53" s="126" t="s">
        <v>22</v>
      </c>
      <c r="CK53" s="54">
        <f>市区町村別_要介護度別被保険者数!D52</f>
        <v>13754</v>
      </c>
      <c r="CL53" s="54">
        <f>市区町村別_要介護度別被保険者数!E52</f>
        <v>1434</v>
      </c>
      <c r="CM53" s="54">
        <f>市区町村別_要介護度別被保険者数!F52</f>
        <v>932</v>
      </c>
      <c r="CN53" s="54">
        <f>市区町村別_要介護度別被保険者数!G52</f>
        <v>1504</v>
      </c>
      <c r="CO53" s="54">
        <f>市区町村別_要介護度別被保険者数!H52</f>
        <v>1068</v>
      </c>
      <c r="CP53" s="54">
        <f>市区町村別_要介護度別被保険者数!I52</f>
        <v>999</v>
      </c>
      <c r="CQ53" s="54">
        <f>市区町村別_要介護度別被保険者数!J52</f>
        <v>1026</v>
      </c>
      <c r="CR53" s="54">
        <f>市区町村別_要介護度別被保険者数!K52</f>
        <v>708</v>
      </c>
      <c r="CS53" s="54">
        <f>市区町村別_要介護度別被保険者数!L52</f>
        <v>21425</v>
      </c>
    </row>
    <row r="54" spans="2:97" ht="13.5" customHeight="1">
      <c r="B54" s="277"/>
      <c r="C54" s="285"/>
      <c r="D54" s="280"/>
      <c r="E54" s="90">
        <v>5</v>
      </c>
      <c r="F54" s="197" t="s">
        <v>392</v>
      </c>
      <c r="G54" s="198" t="s">
        <v>393</v>
      </c>
      <c r="H54" s="93">
        <v>141987469</v>
      </c>
      <c r="I54" s="95">
        <v>2589</v>
      </c>
      <c r="J54" s="94">
        <f>IFERROR(I54/I60,"-")</f>
        <v>0.46273458445040216</v>
      </c>
      <c r="K54" s="96">
        <f t="shared" si="0"/>
        <v>54842.591348010814</v>
      </c>
      <c r="L54" s="97">
        <f t="shared" si="45"/>
        <v>0.41737868773174269</v>
      </c>
      <c r="M54" s="280"/>
      <c r="N54" s="90">
        <v>5</v>
      </c>
      <c r="O54" s="197" t="s">
        <v>396</v>
      </c>
      <c r="P54" s="198" t="s">
        <v>397</v>
      </c>
      <c r="Q54" s="93">
        <v>5160387</v>
      </c>
      <c r="R54" s="95">
        <v>113</v>
      </c>
      <c r="S54" s="94">
        <f>IFERROR(R54/R60,"-")</f>
        <v>0.66470588235294115</v>
      </c>
      <c r="T54" s="96">
        <f t="shared" si="2"/>
        <v>45667.14159292035</v>
      </c>
      <c r="U54" s="97">
        <f t="shared" si="46"/>
        <v>0.66470588235294115</v>
      </c>
      <c r="V54" s="280"/>
      <c r="W54" s="90">
        <v>5</v>
      </c>
      <c r="X54" s="197" t="s">
        <v>396</v>
      </c>
      <c r="Y54" s="198" t="s">
        <v>397</v>
      </c>
      <c r="Z54" s="93">
        <v>9242319</v>
      </c>
      <c r="AA54" s="95">
        <v>137</v>
      </c>
      <c r="AB54" s="94">
        <f>IFERROR(AA54/AA60,"-")</f>
        <v>0.64018691588785048</v>
      </c>
      <c r="AC54" s="96">
        <f t="shared" si="4"/>
        <v>67462.182481751821</v>
      </c>
      <c r="AD54" s="97">
        <f t="shared" si="47"/>
        <v>0.63720930232558137</v>
      </c>
      <c r="AE54" s="280"/>
      <c r="AF54" s="90">
        <v>5</v>
      </c>
      <c r="AG54" s="197" t="s">
        <v>414</v>
      </c>
      <c r="AH54" s="198" t="s">
        <v>415</v>
      </c>
      <c r="AI54" s="93">
        <v>11971996</v>
      </c>
      <c r="AJ54" s="95">
        <v>207</v>
      </c>
      <c r="AK54" s="94">
        <f>IFERROR(AJ54/AJ60,"-")</f>
        <v>0.56097560975609762</v>
      </c>
      <c r="AL54" s="96">
        <f t="shared" si="6"/>
        <v>57835.729468599035</v>
      </c>
      <c r="AM54" s="97">
        <f t="shared" si="48"/>
        <v>0.55945945945945941</v>
      </c>
      <c r="AN54" s="280"/>
      <c r="AO54" s="90">
        <v>5</v>
      </c>
      <c r="AP54" s="197" t="s">
        <v>416</v>
      </c>
      <c r="AQ54" s="198" t="s">
        <v>417</v>
      </c>
      <c r="AR54" s="93">
        <v>7437755</v>
      </c>
      <c r="AS54" s="95">
        <v>279</v>
      </c>
      <c r="AT54" s="94">
        <f>IFERROR(AS54/AS60,"-")</f>
        <v>0.60259179265658747</v>
      </c>
      <c r="AU54" s="96">
        <f t="shared" si="8"/>
        <v>26658.620071684589</v>
      </c>
      <c r="AV54" s="97">
        <f t="shared" si="49"/>
        <v>0.59235668789808915</v>
      </c>
      <c r="AW54" s="280"/>
      <c r="AX54" s="90">
        <v>5</v>
      </c>
      <c r="AY54" s="197" t="s">
        <v>390</v>
      </c>
      <c r="AZ54" s="198" t="s">
        <v>391</v>
      </c>
      <c r="BA54" s="93">
        <v>10652781</v>
      </c>
      <c r="BB54" s="95">
        <v>230</v>
      </c>
      <c r="BC54" s="94">
        <f>IFERROR(BB54/BB60,"-")</f>
        <v>0.60846560846560849</v>
      </c>
      <c r="BD54" s="96">
        <f t="shared" si="10"/>
        <v>46316.439130434781</v>
      </c>
      <c r="BE54" s="97">
        <f t="shared" si="50"/>
        <v>0.59125964010282772</v>
      </c>
      <c r="BF54" s="280"/>
      <c r="BG54" s="90">
        <v>5</v>
      </c>
      <c r="BH54" s="197" t="s">
        <v>416</v>
      </c>
      <c r="BI54" s="198" t="s">
        <v>417</v>
      </c>
      <c r="BJ54" s="93">
        <v>12972083</v>
      </c>
      <c r="BK54" s="95">
        <v>244</v>
      </c>
      <c r="BL54" s="94">
        <f>IFERROR(BK54/BK60,"-")</f>
        <v>0.60246913580246919</v>
      </c>
      <c r="BM54" s="96">
        <f t="shared" si="12"/>
        <v>53164.274590163935</v>
      </c>
      <c r="BN54" s="97">
        <f t="shared" si="51"/>
        <v>0.58373205741626799</v>
      </c>
      <c r="BO54" s="280"/>
      <c r="BP54" s="90">
        <v>5</v>
      </c>
      <c r="BQ54" s="197" t="s">
        <v>458</v>
      </c>
      <c r="BR54" s="198" t="s">
        <v>459</v>
      </c>
      <c r="BS54" s="93">
        <v>5511078</v>
      </c>
      <c r="BT54" s="95">
        <v>179</v>
      </c>
      <c r="BU54" s="94">
        <f>IFERROR(BT54/BT60,"-")</f>
        <v>0.61301369863013699</v>
      </c>
      <c r="BV54" s="96">
        <f t="shared" si="14"/>
        <v>30788.145251396647</v>
      </c>
      <c r="BW54" s="97">
        <f t="shared" si="52"/>
        <v>0.58688524590163937</v>
      </c>
      <c r="BX54" s="280"/>
      <c r="BY54" s="90">
        <v>5</v>
      </c>
      <c r="BZ54" s="197" t="s">
        <v>380</v>
      </c>
      <c r="CA54" s="198" t="s">
        <v>381</v>
      </c>
      <c r="CB54" s="93">
        <v>504122482</v>
      </c>
      <c r="CC54" s="95">
        <v>4065</v>
      </c>
      <c r="CD54" s="94">
        <f>IFERROR(CC54/CC60,"-")</f>
        <v>0.51547045396905911</v>
      </c>
      <c r="CE54" s="96">
        <f t="shared" si="16"/>
        <v>124015.37072570725</v>
      </c>
      <c r="CF54" s="97">
        <f t="shared" si="53"/>
        <v>0.47593958552862664</v>
      </c>
      <c r="CI54" s="126">
        <v>49</v>
      </c>
      <c r="CJ54" s="126" t="s">
        <v>23</v>
      </c>
      <c r="CK54" s="54">
        <f>市区町村別_要介護度別被保険者数!D53</f>
        <v>13443</v>
      </c>
      <c r="CL54" s="54">
        <f>市区町村別_要介護度別被保険者数!E53</f>
        <v>1494</v>
      </c>
      <c r="CM54" s="54">
        <f>市区町村別_要介護度別被保険者数!F53</f>
        <v>768</v>
      </c>
      <c r="CN54" s="54">
        <f>市区町村別_要介護度別被保険者数!G53</f>
        <v>1892</v>
      </c>
      <c r="CO54" s="54">
        <f>市区町村別_要介護度別被保険者数!H53</f>
        <v>1046</v>
      </c>
      <c r="CP54" s="54">
        <f>市区町村別_要介護度別被保険者数!I53</f>
        <v>776</v>
      </c>
      <c r="CQ54" s="54">
        <f>市区町村別_要介護度別被保険者数!J53</f>
        <v>1242</v>
      </c>
      <c r="CR54" s="54">
        <f>市区町村別_要介護度別被保険者数!K53</f>
        <v>795</v>
      </c>
      <c r="CS54" s="54">
        <f>市区町村別_要介護度別被保険者数!L53</f>
        <v>21456</v>
      </c>
    </row>
    <row r="55" spans="2:97" ht="13.5" customHeight="1">
      <c r="B55" s="277"/>
      <c r="C55" s="285"/>
      <c r="D55" s="280"/>
      <c r="E55" s="90">
        <v>6</v>
      </c>
      <c r="F55" s="112" t="s">
        <v>498</v>
      </c>
      <c r="G55" s="198" t="s">
        <v>499</v>
      </c>
      <c r="H55" s="93">
        <v>11541720</v>
      </c>
      <c r="I55" s="95">
        <v>2587</v>
      </c>
      <c r="J55" s="94">
        <f>IFERROR(I55/I60,"-")</f>
        <v>0.46237712243074175</v>
      </c>
      <c r="K55" s="96">
        <f t="shared" si="0"/>
        <v>4461.4302280633938</v>
      </c>
      <c r="L55" s="97">
        <f t="shared" si="45"/>
        <v>0.41705626309850075</v>
      </c>
      <c r="M55" s="280"/>
      <c r="N55" s="90">
        <v>6</v>
      </c>
      <c r="O55" s="112" t="s">
        <v>380</v>
      </c>
      <c r="P55" s="198" t="s">
        <v>381</v>
      </c>
      <c r="Q55" s="93">
        <v>7145895</v>
      </c>
      <c r="R55" s="95">
        <v>111</v>
      </c>
      <c r="S55" s="94">
        <f>IFERROR(R55/R60,"-")</f>
        <v>0.65294117647058825</v>
      </c>
      <c r="T55" s="96">
        <f t="shared" si="2"/>
        <v>64377.432432432433</v>
      </c>
      <c r="U55" s="97">
        <f t="shared" si="46"/>
        <v>0.65294117647058825</v>
      </c>
      <c r="V55" s="280"/>
      <c r="W55" s="90">
        <v>6</v>
      </c>
      <c r="X55" s="112" t="s">
        <v>414</v>
      </c>
      <c r="Y55" s="198" t="s">
        <v>415</v>
      </c>
      <c r="Z55" s="93">
        <v>9451424</v>
      </c>
      <c r="AA55" s="95">
        <v>131</v>
      </c>
      <c r="AB55" s="94">
        <f>IFERROR(AA55/AA60,"-")</f>
        <v>0.61214953271028039</v>
      </c>
      <c r="AC55" s="96">
        <f t="shared" si="4"/>
        <v>72148.274809160299</v>
      </c>
      <c r="AD55" s="97">
        <f t="shared" si="47"/>
        <v>0.6093023255813953</v>
      </c>
      <c r="AE55" s="280"/>
      <c r="AF55" s="90">
        <v>6</v>
      </c>
      <c r="AG55" s="112" t="s">
        <v>394</v>
      </c>
      <c r="AH55" s="198" t="s">
        <v>395</v>
      </c>
      <c r="AI55" s="93">
        <v>7631311</v>
      </c>
      <c r="AJ55" s="95">
        <v>202</v>
      </c>
      <c r="AK55" s="94">
        <f>IFERROR(AJ55/AJ60,"-")</f>
        <v>0.54742547425474253</v>
      </c>
      <c r="AL55" s="96">
        <f t="shared" si="6"/>
        <v>37778.767326732675</v>
      </c>
      <c r="AM55" s="97">
        <f t="shared" si="48"/>
        <v>0.54594594594594592</v>
      </c>
      <c r="AN55" s="280"/>
      <c r="AO55" s="90">
        <v>6</v>
      </c>
      <c r="AP55" s="112" t="s">
        <v>394</v>
      </c>
      <c r="AQ55" s="198" t="s">
        <v>395</v>
      </c>
      <c r="AR55" s="93">
        <v>8456023</v>
      </c>
      <c r="AS55" s="95">
        <v>237</v>
      </c>
      <c r="AT55" s="94">
        <f>IFERROR(AS55/AS60,"-")</f>
        <v>0.51187904967602593</v>
      </c>
      <c r="AU55" s="96">
        <f t="shared" si="8"/>
        <v>35679.421940928267</v>
      </c>
      <c r="AV55" s="97">
        <f t="shared" si="49"/>
        <v>0.50318471337579618</v>
      </c>
      <c r="AW55" s="280"/>
      <c r="AX55" s="90">
        <v>6</v>
      </c>
      <c r="AY55" s="112" t="s">
        <v>404</v>
      </c>
      <c r="AZ55" s="198" t="s">
        <v>405</v>
      </c>
      <c r="BA55" s="93">
        <v>34402586</v>
      </c>
      <c r="BB55" s="95">
        <v>219</v>
      </c>
      <c r="BC55" s="94">
        <f>IFERROR(BB55/BB60,"-")</f>
        <v>0.57936507936507942</v>
      </c>
      <c r="BD55" s="96">
        <f t="shared" si="10"/>
        <v>157089.43378995435</v>
      </c>
      <c r="BE55" s="97">
        <f t="shared" si="50"/>
        <v>0.56298200514138819</v>
      </c>
      <c r="BF55" s="280"/>
      <c r="BG55" s="90">
        <v>6</v>
      </c>
      <c r="BH55" s="112" t="s">
        <v>390</v>
      </c>
      <c r="BI55" s="198" t="s">
        <v>391</v>
      </c>
      <c r="BJ55" s="93">
        <v>10202858</v>
      </c>
      <c r="BK55" s="95">
        <v>225</v>
      </c>
      <c r="BL55" s="94">
        <f>IFERROR(BK55/BK60,"-")</f>
        <v>0.55555555555555558</v>
      </c>
      <c r="BM55" s="96">
        <f t="shared" si="12"/>
        <v>45346.035555555558</v>
      </c>
      <c r="BN55" s="97">
        <f t="shared" si="51"/>
        <v>0.53827751196172247</v>
      </c>
      <c r="BO55" s="280"/>
      <c r="BP55" s="90">
        <v>6</v>
      </c>
      <c r="BQ55" s="112" t="s">
        <v>384</v>
      </c>
      <c r="BR55" s="198" t="s">
        <v>385</v>
      </c>
      <c r="BS55" s="93">
        <v>7372588</v>
      </c>
      <c r="BT55" s="95">
        <v>176</v>
      </c>
      <c r="BU55" s="94">
        <f>IFERROR(BT55/BT60,"-")</f>
        <v>0.60273972602739723</v>
      </c>
      <c r="BV55" s="96">
        <f t="shared" si="14"/>
        <v>41889.704545454544</v>
      </c>
      <c r="BW55" s="97">
        <f t="shared" si="52"/>
        <v>0.57704918032786889</v>
      </c>
      <c r="BX55" s="280"/>
      <c r="BY55" s="90">
        <v>6</v>
      </c>
      <c r="BZ55" s="112" t="s">
        <v>416</v>
      </c>
      <c r="CA55" s="198" t="s">
        <v>417</v>
      </c>
      <c r="CB55" s="93">
        <v>119678068</v>
      </c>
      <c r="CC55" s="95">
        <v>3904</v>
      </c>
      <c r="CD55" s="94">
        <f>IFERROR(CC55/CC60,"-")</f>
        <v>0.49505452700989094</v>
      </c>
      <c r="CE55" s="96">
        <f t="shared" si="16"/>
        <v>30655.242827868853</v>
      </c>
      <c r="CF55" s="97">
        <f t="shared" si="53"/>
        <v>0.45708933380166256</v>
      </c>
      <c r="CI55" s="126">
        <v>50</v>
      </c>
      <c r="CJ55" s="126" t="s">
        <v>14</v>
      </c>
      <c r="CK55" s="54">
        <f>市区町村別_要介護度別被保険者数!D54</f>
        <v>13162</v>
      </c>
      <c r="CL55" s="54">
        <f>市区町村別_要介護度別被保険者数!E54</f>
        <v>562</v>
      </c>
      <c r="CM55" s="54">
        <f>市区町村別_要介護度別被保険者数!F54</f>
        <v>824</v>
      </c>
      <c r="CN55" s="54">
        <f>市区町村別_要介護度別被保険者数!G54</f>
        <v>882</v>
      </c>
      <c r="CO55" s="54">
        <f>市区町村別_要介護度別被保険者数!H54</f>
        <v>1199</v>
      </c>
      <c r="CP55" s="54">
        <f>市区町村別_要介護度別被保険者数!I54</f>
        <v>943</v>
      </c>
      <c r="CQ55" s="54">
        <f>市区町村別_要介護度別被保険者数!J54</f>
        <v>893</v>
      </c>
      <c r="CR55" s="54">
        <f>市区町村別_要介護度別被保険者数!K54</f>
        <v>798</v>
      </c>
      <c r="CS55" s="54">
        <f>市区町村別_要介護度別被保険者数!L54</f>
        <v>19263</v>
      </c>
    </row>
    <row r="56" spans="2:97" ht="13.5" customHeight="1">
      <c r="B56" s="277"/>
      <c r="C56" s="285"/>
      <c r="D56" s="280"/>
      <c r="E56" s="90">
        <v>7</v>
      </c>
      <c r="F56" s="112" t="s">
        <v>416</v>
      </c>
      <c r="G56" s="198" t="s">
        <v>417</v>
      </c>
      <c r="H56" s="93">
        <v>64320460</v>
      </c>
      <c r="I56" s="95">
        <v>2556</v>
      </c>
      <c r="J56" s="94">
        <f>IFERROR(I56/I60,"-")</f>
        <v>0.45683646112600534</v>
      </c>
      <c r="K56" s="96">
        <f t="shared" si="0"/>
        <v>25164.499217527387</v>
      </c>
      <c r="L56" s="97">
        <f t="shared" si="45"/>
        <v>0.41205868128325002</v>
      </c>
      <c r="M56" s="280"/>
      <c r="N56" s="90">
        <v>7</v>
      </c>
      <c r="O56" s="112" t="s">
        <v>414</v>
      </c>
      <c r="P56" s="198" t="s">
        <v>415</v>
      </c>
      <c r="Q56" s="93">
        <v>5408802</v>
      </c>
      <c r="R56" s="95">
        <v>102</v>
      </c>
      <c r="S56" s="94">
        <f>IFERROR(R56/R60,"-")</f>
        <v>0.6</v>
      </c>
      <c r="T56" s="96">
        <f t="shared" si="2"/>
        <v>53027.470588235294</v>
      </c>
      <c r="U56" s="97">
        <f t="shared" si="46"/>
        <v>0.6</v>
      </c>
      <c r="V56" s="280"/>
      <c r="W56" s="90">
        <v>7</v>
      </c>
      <c r="X56" s="112" t="s">
        <v>394</v>
      </c>
      <c r="Y56" s="198" t="s">
        <v>395</v>
      </c>
      <c r="Z56" s="93">
        <v>4461333</v>
      </c>
      <c r="AA56" s="95">
        <v>131</v>
      </c>
      <c r="AB56" s="94">
        <f>IFERROR(AA56/AA60,"-")</f>
        <v>0.61214953271028039</v>
      </c>
      <c r="AC56" s="96">
        <f t="shared" si="4"/>
        <v>34055.977099236639</v>
      </c>
      <c r="AD56" s="97">
        <f t="shared" si="47"/>
        <v>0.6093023255813953</v>
      </c>
      <c r="AE56" s="280"/>
      <c r="AF56" s="90">
        <v>7</v>
      </c>
      <c r="AG56" s="112" t="s">
        <v>416</v>
      </c>
      <c r="AH56" s="198" t="s">
        <v>417</v>
      </c>
      <c r="AI56" s="93">
        <v>6515872</v>
      </c>
      <c r="AJ56" s="95">
        <v>198</v>
      </c>
      <c r="AK56" s="94">
        <f>IFERROR(AJ56/AJ60,"-")</f>
        <v>0.53658536585365857</v>
      </c>
      <c r="AL56" s="96">
        <f t="shared" si="6"/>
        <v>32908.444444444445</v>
      </c>
      <c r="AM56" s="97">
        <f t="shared" si="48"/>
        <v>0.53513513513513511</v>
      </c>
      <c r="AN56" s="280"/>
      <c r="AO56" s="90">
        <v>7</v>
      </c>
      <c r="AP56" s="112" t="s">
        <v>414</v>
      </c>
      <c r="AQ56" s="198" t="s">
        <v>415</v>
      </c>
      <c r="AR56" s="93">
        <v>16487074</v>
      </c>
      <c r="AS56" s="95">
        <v>228</v>
      </c>
      <c r="AT56" s="94">
        <f>IFERROR(AS56/AS60,"-")</f>
        <v>0.49244060475161988</v>
      </c>
      <c r="AU56" s="96">
        <f t="shared" si="8"/>
        <v>72311.728070175435</v>
      </c>
      <c r="AV56" s="97">
        <f t="shared" si="49"/>
        <v>0.48407643312101911</v>
      </c>
      <c r="AW56" s="280"/>
      <c r="AX56" s="90">
        <v>7</v>
      </c>
      <c r="AY56" s="112" t="s">
        <v>414</v>
      </c>
      <c r="AZ56" s="198" t="s">
        <v>415</v>
      </c>
      <c r="BA56" s="93">
        <v>14864420</v>
      </c>
      <c r="BB56" s="95">
        <v>203</v>
      </c>
      <c r="BC56" s="94">
        <f>IFERROR(BB56/BB60,"-")</f>
        <v>0.53703703703703709</v>
      </c>
      <c r="BD56" s="96">
        <f t="shared" si="10"/>
        <v>73223.743842364536</v>
      </c>
      <c r="BE56" s="97">
        <f t="shared" si="50"/>
        <v>0.52185089974293064</v>
      </c>
      <c r="BF56" s="280"/>
      <c r="BG56" s="90">
        <v>7</v>
      </c>
      <c r="BH56" s="112" t="s">
        <v>414</v>
      </c>
      <c r="BI56" s="198" t="s">
        <v>415</v>
      </c>
      <c r="BJ56" s="93">
        <v>11788289</v>
      </c>
      <c r="BK56" s="95">
        <v>183</v>
      </c>
      <c r="BL56" s="94">
        <f>IFERROR(BK56/BK60,"-")</f>
        <v>0.45185185185185184</v>
      </c>
      <c r="BM56" s="96">
        <f t="shared" si="12"/>
        <v>64416.879781420765</v>
      </c>
      <c r="BN56" s="97">
        <f t="shared" si="51"/>
        <v>0.43779904306220097</v>
      </c>
      <c r="BO56" s="280"/>
      <c r="BP56" s="90">
        <v>7</v>
      </c>
      <c r="BQ56" s="112" t="s">
        <v>496</v>
      </c>
      <c r="BR56" s="198" t="s">
        <v>497</v>
      </c>
      <c r="BS56" s="93">
        <v>4546081</v>
      </c>
      <c r="BT56" s="95">
        <v>168</v>
      </c>
      <c r="BU56" s="94">
        <f>IFERROR(BT56/BT60,"-")</f>
        <v>0.57534246575342463</v>
      </c>
      <c r="BV56" s="96">
        <f t="shared" si="14"/>
        <v>27060.005952380954</v>
      </c>
      <c r="BW56" s="97">
        <f t="shared" si="52"/>
        <v>0.55081967213114758</v>
      </c>
      <c r="BX56" s="280"/>
      <c r="BY56" s="90">
        <v>7</v>
      </c>
      <c r="BZ56" s="112" t="s">
        <v>392</v>
      </c>
      <c r="CA56" s="198" t="s">
        <v>393</v>
      </c>
      <c r="CB56" s="93">
        <v>179899883</v>
      </c>
      <c r="CC56" s="95">
        <v>3402</v>
      </c>
      <c r="CD56" s="94">
        <f>IFERROR(CC56/CC60,"-")</f>
        <v>0.4313974131372052</v>
      </c>
      <c r="CE56" s="96">
        <f t="shared" si="16"/>
        <v>52880.6240446796</v>
      </c>
      <c r="CF56" s="97">
        <f t="shared" si="53"/>
        <v>0.39831401475237094</v>
      </c>
      <c r="CI56" s="126">
        <v>51</v>
      </c>
      <c r="CJ56" s="126" t="s">
        <v>42</v>
      </c>
      <c r="CK56" s="54">
        <f>市区町村別_要介護度別被保険者数!D55</f>
        <v>17292</v>
      </c>
      <c r="CL56" s="54">
        <f>市区町村別_要介護度別被保険者数!E55</f>
        <v>1766</v>
      </c>
      <c r="CM56" s="54">
        <f>市区町村別_要介護度別被保険者数!F55</f>
        <v>1289</v>
      </c>
      <c r="CN56" s="54">
        <f>市区町村別_要介護度別被保険者数!G55</f>
        <v>1419</v>
      </c>
      <c r="CO56" s="54">
        <f>市区町村別_要介護度別被保険者数!H55</f>
        <v>1179</v>
      </c>
      <c r="CP56" s="54">
        <f>市区町村別_要介護度別被保険者数!I55</f>
        <v>1039</v>
      </c>
      <c r="CQ56" s="54">
        <f>市区町村別_要介護度別被保険者数!J55</f>
        <v>1209</v>
      </c>
      <c r="CR56" s="54">
        <f>市区町村別_要介護度別被保険者数!K55</f>
        <v>946</v>
      </c>
      <c r="CS56" s="54">
        <f>市区町村別_要介護度別被保険者数!L55</f>
        <v>26139</v>
      </c>
    </row>
    <row r="57" spans="2:97" ht="13.5" customHeight="1">
      <c r="B57" s="277"/>
      <c r="C57" s="285"/>
      <c r="D57" s="280"/>
      <c r="E57" s="90">
        <v>8</v>
      </c>
      <c r="F57" s="112" t="s">
        <v>380</v>
      </c>
      <c r="G57" s="198" t="s">
        <v>381</v>
      </c>
      <c r="H57" s="93">
        <v>252627987</v>
      </c>
      <c r="I57" s="95">
        <v>2547</v>
      </c>
      <c r="J57" s="94">
        <f>IFERROR(I57/I60,"-")</f>
        <v>0.4552278820375335</v>
      </c>
      <c r="K57" s="96">
        <f t="shared" si="0"/>
        <v>99186.488810365132</v>
      </c>
      <c r="L57" s="97">
        <f t="shared" si="45"/>
        <v>0.41060777043366115</v>
      </c>
      <c r="M57" s="280"/>
      <c r="N57" s="90">
        <v>8</v>
      </c>
      <c r="O57" s="112" t="s">
        <v>492</v>
      </c>
      <c r="P57" s="198" t="s">
        <v>493</v>
      </c>
      <c r="Q57" s="93">
        <v>1542770</v>
      </c>
      <c r="R57" s="95">
        <v>93</v>
      </c>
      <c r="S57" s="94">
        <f>IFERROR(R57/R60,"-")</f>
        <v>0.54705882352941182</v>
      </c>
      <c r="T57" s="96">
        <f t="shared" si="2"/>
        <v>16588.924731182797</v>
      </c>
      <c r="U57" s="97">
        <f t="shared" si="46"/>
        <v>0.54705882352941182</v>
      </c>
      <c r="V57" s="280"/>
      <c r="W57" s="90">
        <v>8</v>
      </c>
      <c r="X57" s="112" t="s">
        <v>416</v>
      </c>
      <c r="Y57" s="198" t="s">
        <v>417</v>
      </c>
      <c r="Z57" s="93">
        <v>2950633</v>
      </c>
      <c r="AA57" s="95">
        <v>126</v>
      </c>
      <c r="AB57" s="94">
        <f>IFERROR(AA57/AA60,"-")</f>
        <v>0.58878504672897192</v>
      </c>
      <c r="AC57" s="96">
        <f t="shared" si="4"/>
        <v>23417.722222222223</v>
      </c>
      <c r="AD57" s="97">
        <f t="shared" si="47"/>
        <v>0.586046511627907</v>
      </c>
      <c r="AE57" s="280"/>
      <c r="AF57" s="90">
        <v>8</v>
      </c>
      <c r="AG57" s="112" t="s">
        <v>396</v>
      </c>
      <c r="AH57" s="198" t="s">
        <v>397</v>
      </c>
      <c r="AI57" s="93">
        <v>15854038</v>
      </c>
      <c r="AJ57" s="95">
        <v>180</v>
      </c>
      <c r="AK57" s="94">
        <f>IFERROR(AJ57/AJ60,"-")</f>
        <v>0.48780487804878048</v>
      </c>
      <c r="AL57" s="96">
        <f t="shared" si="6"/>
        <v>88077.988888888882</v>
      </c>
      <c r="AM57" s="97">
        <f t="shared" si="48"/>
        <v>0.48648648648648651</v>
      </c>
      <c r="AN57" s="280"/>
      <c r="AO57" s="90">
        <v>8</v>
      </c>
      <c r="AP57" s="112" t="s">
        <v>404</v>
      </c>
      <c r="AQ57" s="198" t="s">
        <v>405</v>
      </c>
      <c r="AR57" s="93">
        <v>30076323</v>
      </c>
      <c r="AS57" s="95">
        <v>216</v>
      </c>
      <c r="AT57" s="94">
        <f>IFERROR(AS57/AS60,"-")</f>
        <v>0.46652267818574517</v>
      </c>
      <c r="AU57" s="96">
        <f t="shared" si="8"/>
        <v>139242.23611111112</v>
      </c>
      <c r="AV57" s="97">
        <f t="shared" si="49"/>
        <v>0.45859872611464969</v>
      </c>
      <c r="AW57" s="280"/>
      <c r="AX57" s="90">
        <v>8</v>
      </c>
      <c r="AY57" s="112" t="s">
        <v>496</v>
      </c>
      <c r="AZ57" s="198" t="s">
        <v>497</v>
      </c>
      <c r="BA57" s="93">
        <v>3065528</v>
      </c>
      <c r="BB57" s="95">
        <v>176</v>
      </c>
      <c r="BC57" s="94">
        <f>IFERROR(BB57/BB60,"-")</f>
        <v>0.46560846560846558</v>
      </c>
      <c r="BD57" s="96">
        <f t="shared" si="10"/>
        <v>17417.772727272728</v>
      </c>
      <c r="BE57" s="97">
        <f t="shared" si="50"/>
        <v>0.45244215938303339</v>
      </c>
      <c r="BF57" s="280"/>
      <c r="BG57" s="90">
        <v>8</v>
      </c>
      <c r="BH57" s="112" t="s">
        <v>458</v>
      </c>
      <c r="BI57" s="198" t="s">
        <v>459</v>
      </c>
      <c r="BJ57" s="93">
        <v>7528625</v>
      </c>
      <c r="BK57" s="95">
        <v>182</v>
      </c>
      <c r="BL57" s="94">
        <f>IFERROR(BK57/BK60,"-")</f>
        <v>0.44938271604938274</v>
      </c>
      <c r="BM57" s="96">
        <f t="shared" si="12"/>
        <v>41366.071428571428</v>
      </c>
      <c r="BN57" s="97">
        <f t="shared" si="51"/>
        <v>0.4354066985645933</v>
      </c>
      <c r="BO57" s="280"/>
      <c r="BP57" s="90">
        <v>8</v>
      </c>
      <c r="BQ57" s="112" t="s">
        <v>390</v>
      </c>
      <c r="BR57" s="198" t="s">
        <v>391</v>
      </c>
      <c r="BS57" s="93">
        <v>12891103</v>
      </c>
      <c r="BT57" s="95">
        <v>157</v>
      </c>
      <c r="BU57" s="94">
        <f>IFERROR(BT57/BT60,"-")</f>
        <v>0.53767123287671237</v>
      </c>
      <c r="BV57" s="96">
        <f t="shared" si="14"/>
        <v>82108.936305732481</v>
      </c>
      <c r="BW57" s="97">
        <f t="shared" si="52"/>
        <v>0.51475409836065578</v>
      </c>
      <c r="BX57" s="280"/>
      <c r="BY57" s="90">
        <v>8</v>
      </c>
      <c r="BZ57" s="112" t="s">
        <v>414</v>
      </c>
      <c r="CA57" s="198" t="s">
        <v>415</v>
      </c>
      <c r="CB57" s="93">
        <v>185457356</v>
      </c>
      <c r="CC57" s="95">
        <v>3382</v>
      </c>
      <c r="CD57" s="94">
        <f>IFERROR(CC57/CC60,"-")</f>
        <v>0.42886127314227745</v>
      </c>
      <c r="CE57" s="96">
        <f t="shared" si="16"/>
        <v>54836.592548787703</v>
      </c>
      <c r="CF57" s="97">
        <f t="shared" si="53"/>
        <v>0.39597236857510831</v>
      </c>
      <c r="CI57" s="126">
        <v>52</v>
      </c>
      <c r="CJ57" s="126" t="s">
        <v>4</v>
      </c>
      <c r="CK57" s="54">
        <f>市区町村別_要介護度別被保険者数!D56</f>
        <v>14704</v>
      </c>
      <c r="CL57" s="54">
        <f>市区町村別_要介護度別被保険者数!E56</f>
        <v>789</v>
      </c>
      <c r="CM57" s="54">
        <f>市区町村別_要介護度別被保険者数!F56</f>
        <v>904</v>
      </c>
      <c r="CN57" s="54">
        <f>市区町村別_要介護度別被保険者数!G56</f>
        <v>1311</v>
      </c>
      <c r="CO57" s="54">
        <f>市区町村別_要介護度別被保険者数!H56</f>
        <v>999</v>
      </c>
      <c r="CP57" s="54">
        <f>市区町村別_要介護度別被保険者数!I56</f>
        <v>853</v>
      </c>
      <c r="CQ57" s="54">
        <f>市区町村別_要介護度別被保険者数!J56</f>
        <v>849</v>
      </c>
      <c r="CR57" s="54">
        <f>市区町村別_要介護度別被保険者数!K56</f>
        <v>722</v>
      </c>
      <c r="CS57" s="54">
        <f>市区町村別_要介護度別被保険者数!L56</f>
        <v>21131</v>
      </c>
    </row>
    <row r="58" spans="2:97" ht="13.5" customHeight="1">
      <c r="B58" s="277"/>
      <c r="C58" s="285"/>
      <c r="D58" s="280"/>
      <c r="E58" s="90">
        <v>9</v>
      </c>
      <c r="F58" s="197" t="s">
        <v>414</v>
      </c>
      <c r="G58" s="198" t="s">
        <v>415</v>
      </c>
      <c r="H58" s="93">
        <v>100236856</v>
      </c>
      <c r="I58" s="95">
        <v>2195</v>
      </c>
      <c r="J58" s="94">
        <f>IFERROR(I58/I60,"-")</f>
        <v>0.39231456657730118</v>
      </c>
      <c r="K58" s="96">
        <f t="shared" si="0"/>
        <v>45665.993621867885</v>
      </c>
      <c r="L58" s="97">
        <f t="shared" si="45"/>
        <v>0.3538610349830727</v>
      </c>
      <c r="M58" s="280"/>
      <c r="N58" s="90">
        <v>9</v>
      </c>
      <c r="O58" s="197" t="s">
        <v>392</v>
      </c>
      <c r="P58" s="198" t="s">
        <v>393</v>
      </c>
      <c r="Q58" s="93">
        <v>5250135</v>
      </c>
      <c r="R58" s="95">
        <v>92</v>
      </c>
      <c r="S58" s="94">
        <f>IFERROR(R58/R60,"-")</f>
        <v>0.54117647058823526</v>
      </c>
      <c r="T58" s="96">
        <f t="shared" si="2"/>
        <v>57066.684782608696</v>
      </c>
      <c r="U58" s="97">
        <f t="shared" si="46"/>
        <v>0.54117647058823526</v>
      </c>
      <c r="V58" s="280"/>
      <c r="W58" s="90">
        <v>9</v>
      </c>
      <c r="X58" s="197" t="s">
        <v>402</v>
      </c>
      <c r="Y58" s="198" t="s">
        <v>403</v>
      </c>
      <c r="Z58" s="93">
        <v>4370481</v>
      </c>
      <c r="AA58" s="95">
        <v>111</v>
      </c>
      <c r="AB58" s="94">
        <f>IFERROR(AA58/AA60,"-")</f>
        <v>0.51869158878504673</v>
      </c>
      <c r="AC58" s="96">
        <f t="shared" si="4"/>
        <v>39373.7027027027</v>
      </c>
      <c r="AD58" s="97">
        <f t="shared" si="47"/>
        <v>0.51627906976744187</v>
      </c>
      <c r="AE58" s="280"/>
      <c r="AF58" s="90">
        <v>9</v>
      </c>
      <c r="AG58" s="197" t="s">
        <v>428</v>
      </c>
      <c r="AH58" s="198" t="s">
        <v>429</v>
      </c>
      <c r="AI58" s="93">
        <v>3337801</v>
      </c>
      <c r="AJ58" s="95">
        <v>149</v>
      </c>
      <c r="AK58" s="94">
        <f>IFERROR(AJ58/AJ60,"-")</f>
        <v>0.40379403794037938</v>
      </c>
      <c r="AL58" s="96">
        <f t="shared" si="6"/>
        <v>22401.34899328859</v>
      </c>
      <c r="AM58" s="97">
        <f t="shared" si="48"/>
        <v>0.4027027027027027</v>
      </c>
      <c r="AN58" s="280"/>
      <c r="AO58" s="90">
        <v>9</v>
      </c>
      <c r="AP58" s="197" t="s">
        <v>458</v>
      </c>
      <c r="AQ58" s="198" t="s">
        <v>459</v>
      </c>
      <c r="AR58" s="93">
        <v>5149554</v>
      </c>
      <c r="AS58" s="95">
        <v>216</v>
      </c>
      <c r="AT58" s="94">
        <f>IFERROR(AS58/AS60,"-")</f>
        <v>0.46652267818574517</v>
      </c>
      <c r="AU58" s="96">
        <f t="shared" si="8"/>
        <v>23840.527777777777</v>
      </c>
      <c r="AV58" s="97">
        <f t="shared" si="49"/>
        <v>0.45859872611464969</v>
      </c>
      <c r="AW58" s="280"/>
      <c r="AX58" s="90">
        <v>9</v>
      </c>
      <c r="AY58" s="197" t="s">
        <v>458</v>
      </c>
      <c r="AZ58" s="198" t="s">
        <v>459</v>
      </c>
      <c r="BA58" s="93">
        <v>2883427</v>
      </c>
      <c r="BB58" s="95">
        <v>172</v>
      </c>
      <c r="BC58" s="94">
        <f>IFERROR(BB58/BB60,"-")</f>
        <v>0.455026455026455</v>
      </c>
      <c r="BD58" s="96">
        <f t="shared" si="10"/>
        <v>16764.110465116279</v>
      </c>
      <c r="BE58" s="97">
        <f t="shared" si="50"/>
        <v>0.44215938303341901</v>
      </c>
      <c r="BF58" s="280"/>
      <c r="BG58" s="90">
        <v>9</v>
      </c>
      <c r="BH58" s="197" t="s">
        <v>496</v>
      </c>
      <c r="BI58" s="198" t="s">
        <v>497</v>
      </c>
      <c r="BJ58" s="93">
        <v>3271653</v>
      </c>
      <c r="BK58" s="95">
        <v>175</v>
      </c>
      <c r="BL58" s="94">
        <f>IFERROR(BK58/BK60,"-")</f>
        <v>0.43209876543209874</v>
      </c>
      <c r="BM58" s="96">
        <f t="shared" si="12"/>
        <v>18695.16</v>
      </c>
      <c r="BN58" s="97">
        <f t="shared" si="51"/>
        <v>0.41866028708133973</v>
      </c>
      <c r="BO58" s="280"/>
      <c r="BP58" s="90">
        <v>9</v>
      </c>
      <c r="BQ58" s="197" t="s">
        <v>410</v>
      </c>
      <c r="BR58" s="198" t="s">
        <v>411</v>
      </c>
      <c r="BS58" s="93">
        <v>50259937</v>
      </c>
      <c r="BT58" s="95">
        <v>140</v>
      </c>
      <c r="BU58" s="94">
        <f>IFERROR(BT58/BT60,"-")</f>
        <v>0.47945205479452052</v>
      </c>
      <c r="BV58" s="96">
        <f t="shared" si="14"/>
        <v>358999.55</v>
      </c>
      <c r="BW58" s="97">
        <f t="shared" si="52"/>
        <v>0.45901639344262296</v>
      </c>
      <c r="BX58" s="280"/>
      <c r="BY58" s="90">
        <v>9</v>
      </c>
      <c r="BZ58" s="197" t="s">
        <v>498</v>
      </c>
      <c r="CA58" s="198" t="s">
        <v>499</v>
      </c>
      <c r="CB58" s="93">
        <v>14375160</v>
      </c>
      <c r="CC58" s="95">
        <v>3277</v>
      </c>
      <c r="CD58" s="94">
        <f>IFERROR(CC58/CC60,"-")</f>
        <v>0.41554653816890691</v>
      </c>
      <c r="CE58" s="96">
        <f t="shared" si="16"/>
        <v>4386.6829417149829</v>
      </c>
      <c r="CF58" s="97">
        <f t="shared" si="53"/>
        <v>0.38367872614447956</v>
      </c>
      <c r="CI58" s="126">
        <v>53</v>
      </c>
      <c r="CJ58" s="126" t="s">
        <v>19</v>
      </c>
      <c r="CK58" s="54">
        <f>市区町村別_要介護度別被保険者数!D57</f>
        <v>7679</v>
      </c>
      <c r="CL58" s="54">
        <f>市区町村別_要介護度別被保険者数!E57</f>
        <v>622</v>
      </c>
      <c r="CM58" s="54">
        <f>市区町村別_要介護度別被保険者数!F57</f>
        <v>460</v>
      </c>
      <c r="CN58" s="54">
        <f>市区町村別_要介護度別被保険者数!G57</f>
        <v>946</v>
      </c>
      <c r="CO58" s="54">
        <f>市区町村別_要介護度別被保険者数!H57</f>
        <v>568</v>
      </c>
      <c r="CP58" s="54">
        <f>市区町村別_要介護度別被保険者数!I57</f>
        <v>405</v>
      </c>
      <c r="CQ58" s="54">
        <f>市区町村別_要介護度別被保険者数!J57</f>
        <v>563</v>
      </c>
      <c r="CR58" s="54">
        <f>市区町村別_要介護度別被保険者数!K57</f>
        <v>471</v>
      </c>
      <c r="CS58" s="54">
        <f>市区町村別_要介護度別被保険者数!L57</f>
        <v>11714</v>
      </c>
    </row>
    <row r="59" spans="2:97" ht="13.5" customHeight="1">
      <c r="B59" s="277"/>
      <c r="C59" s="285"/>
      <c r="D59" s="280"/>
      <c r="E59" s="98">
        <v>10</v>
      </c>
      <c r="F59" s="113" t="s">
        <v>500</v>
      </c>
      <c r="G59" s="200" t="s">
        <v>501</v>
      </c>
      <c r="H59" s="101">
        <v>34153527</v>
      </c>
      <c r="I59" s="103">
        <v>2120</v>
      </c>
      <c r="J59" s="102">
        <f>IFERROR(I59/I60,"-")</f>
        <v>0.37890974084003576</v>
      </c>
      <c r="K59" s="104">
        <f t="shared" si="0"/>
        <v>16110.154245283018</v>
      </c>
      <c r="L59" s="105">
        <f t="shared" si="45"/>
        <v>0.34177011123649848</v>
      </c>
      <c r="M59" s="280"/>
      <c r="N59" s="98">
        <v>10</v>
      </c>
      <c r="O59" s="113" t="s">
        <v>416</v>
      </c>
      <c r="P59" s="200" t="s">
        <v>417</v>
      </c>
      <c r="Q59" s="101">
        <v>1380656</v>
      </c>
      <c r="R59" s="103">
        <v>91</v>
      </c>
      <c r="S59" s="102">
        <f>IFERROR(R59/R60,"-")</f>
        <v>0.53529411764705881</v>
      </c>
      <c r="T59" s="104">
        <f t="shared" si="2"/>
        <v>15172.043956043955</v>
      </c>
      <c r="U59" s="105">
        <f t="shared" si="46"/>
        <v>0.53529411764705881</v>
      </c>
      <c r="V59" s="280"/>
      <c r="W59" s="98">
        <v>10</v>
      </c>
      <c r="X59" s="113" t="s">
        <v>500</v>
      </c>
      <c r="Y59" s="200" t="s">
        <v>501</v>
      </c>
      <c r="Z59" s="101">
        <v>1970169</v>
      </c>
      <c r="AA59" s="103">
        <v>111</v>
      </c>
      <c r="AB59" s="102">
        <f>IFERROR(AA59/AA60,"-")</f>
        <v>0.51869158878504673</v>
      </c>
      <c r="AC59" s="104">
        <f t="shared" si="4"/>
        <v>17749.27027027027</v>
      </c>
      <c r="AD59" s="105">
        <f t="shared" si="47"/>
        <v>0.51627906976744187</v>
      </c>
      <c r="AE59" s="280"/>
      <c r="AF59" s="98">
        <v>10</v>
      </c>
      <c r="AG59" s="113" t="s">
        <v>492</v>
      </c>
      <c r="AH59" s="200" t="s">
        <v>493</v>
      </c>
      <c r="AI59" s="101">
        <v>2431083</v>
      </c>
      <c r="AJ59" s="103">
        <v>148</v>
      </c>
      <c r="AK59" s="102">
        <f>IFERROR(AJ59/AJ60,"-")</f>
        <v>0.40108401084010842</v>
      </c>
      <c r="AL59" s="104">
        <f t="shared" si="6"/>
        <v>16426.236486486487</v>
      </c>
      <c r="AM59" s="105">
        <f t="shared" si="48"/>
        <v>0.4</v>
      </c>
      <c r="AN59" s="280"/>
      <c r="AO59" s="98">
        <v>10</v>
      </c>
      <c r="AP59" s="113" t="s">
        <v>396</v>
      </c>
      <c r="AQ59" s="200" t="s">
        <v>397</v>
      </c>
      <c r="AR59" s="101">
        <v>14357401</v>
      </c>
      <c r="AS59" s="103">
        <v>213</v>
      </c>
      <c r="AT59" s="102">
        <f>IFERROR(AS59/AS60,"-")</f>
        <v>0.46004319654427644</v>
      </c>
      <c r="AU59" s="104">
        <f t="shared" si="8"/>
        <v>67405.638497652588</v>
      </c>
      <c r="AV59" s="105">
        <f t="shared" si="49"/>
        <v>0.45222929936305734</v>
      </c>
      <c r="AW59" s="280"/>
      <c r="AX59" s="98">
        <v>10</v>
      </c>
      <c r="AY59" s="113" t="s">
        <v>396</v>
      </c>
      <c r="AZ59" s="200" t="s">
        <v>397</v>
      </c>
      <c r="BA59" s="101">
        <v>17734976</v>
      </c>
      <c r="BB59" s="103">
        <v>169</v>
      </c>
      <c r="BC59" s="102">
        <f>IFERROR(BB59/BB60,"-")</f>
        <v>0.44708994708994709</v>
      </c>
      <c r="BD59" s="104">
        <f t="shared" si="10"/>
        <v>104940.68639053254</v>
      </c>
      <c r="BE59" s="105">
        <f t="shared" si="50"/>
        <v>0.43444730077120824</v>
      </c>
      <c r="BF59" s="280"/>
      <c r="BG59" s="98">
        <v>10</v>
      </c>
      <c r="BH59" s="113" t="s">
        <v>428</v>
      </c>
      <c r="BI59" s="200" t="s">
        <v>429</v>
      </c>
      <c r="BJ59" s="101">
        <v>14444015</v>
      </c>
      <c r="BK59" s="103">
        <v>167</v>
      </c>
      <c r="BL59" s="102">
        <f>IFERROR(BK59/BK60,"-")</f>
        <v>0.4123456790123457</v>
      </c>
      <c r="BM59" s="104">
        <f t="shared" si="12"/>
        <v>86491.107784431137</v>
      </c>
      <c r="BN59" s="105">
        <f t="shared" si="51"/>
        <v>0.39952153110047844</v>
      </c>
      <c r="BO59" s="280"/>
      <c r="BP59" s="98">
        <v>10</v>
      </c>
      <c r="BQ59" s="113" t="s">
        <v>414</v>
      </c>
      <c r="BR59" s="200" t="s">
        <v>415</v>
      </c>
      <c r="BS59" s="101">
        <v>15248495</v>
      </c>
      <c r="BT59" s="103">
        <v>133</v>
      </c>
      <c r="BU59" s="102">
        <f>IFERROR(BT59/BT60,"-")</f>
        <v>0.45547945205479451</v>
      </c>
      <c r="BV59" s="104">
        <f t="shared" si="14"/>
        <v>114650.33834586466</v>
      </c>
      <c r="BW59" s="105">
        <f t="shared" si="52"/>
        <v>0.43606557377049182</v>
      </c>
      <c r="BX59" s="280"/>
      <c r="BY59" s="98">
        <v>10</v>
      </c>
      <c r="BZ59" s="113" t="s">
        <v>396</v>
      </c>
      <c r="CA59" s="200" t="s">
        <v>397</v>
      </c>
      <c r="CB59" s="101">
        <v>196035984</v>
      </c>
      <c r="CC59" s="103">
        <v>3105</v>
      </c>
      <c r="CD59" s="102">
        <f>IFERROR(CC59/CC60,"-")</f>
        <v>0.39373573421252855</v>
      </c>
      <c r="CE59" s="104">
        <f t="shared" si="16"/>
        <v>63135.582608695651</v>
      </c>
      <c r="CF59" s="105">
        <f t="shared" si="53"/>
        <v>0.36354056902002108</v>
      </c>
      <c r="CI59" s="126">
        <v>54</v>
      </c>
      <c r="CJ59" s="126" t="s">
        <v>24</v>
      </c>
      <c r="CK59" s="54">
        <f>市区町村別_要介護度別被保険者数!D58</f>
        <v>13032</v>
      </c>
      <c r="CL59" s="54">
        <f>市区町村別_要介護度別被保険者数!E58</f>
        <v>1368</v>
      </c>
      <c r="CM59" s="54">
        <f>市区町村別_要介護度別被保険者数!F58</f>
        <v>820</v>
      </c>
      <c r="CN59" s="54">
        <f>市区町村別_要介護度別被保険者数!G58</f>
        <v>979</v>
      </c>
      <c r="CO59" s="54">
        <f>市区町村別_要介護度別被保険者数!H58</f>
        <v>978</v>
      </c>
      <c r="CP59" s="54">
        <f>市区町村別_要介護度別被保険者数!I58</f>
        <v>815</v>
      </c>
      <c r="CQ59" s="54">
        <f>市区町村別_要介護度別被保険者数!J58</f>
        <v>1018</v>
      </c>
      <c r="CR59" s="54">
        <f>市区町村別_要介護度別被保険者数!K58</f>
        <v>681</v>
      </c>
      <c r="CS59" s="54">
        <f>市区町村別_要介護度別被保険者数!L58</f>
        <v>19691</v>
      </c>
    </row>
    <row r="60" spans="2:97" s="195" customFormat="1" ht="13.5" customHeight="1">
      <c r="B60" s="278"/>
      <c r="C60" s="286"/>
      <c r="D60" s="281"/>
      <c r="E60" s="106" t="s">
        <v>164</v>
      </c>
      <c r="F60" s="107"/>
      <c r="G60" s="108"/>
      <c r="H60" s="216">
        <v>3807573710</v>
      </c>
      <c r="I60" s="110">
        <v>5595</v>
      </c>
      <c r="J60" s="109" t="s">
        <v>116</v>
      </c>
      <c r="K60" s="56">
        <f t="shared" si="0"/>
        <v>680531.49419124215</v>
      </c>
      <c r="L60" s="111">
        <f t="shared" si="45"/>
        <v>0.90198291149443821</v>
      </c>
      <c r="M60" s="281"/>
      <c r="N60" s="106" t="s">
        <v>164</v>
      </c>
      <c r="O60" s="107"/>
      <c r="P60" s="108"/>
      <c r="Q60" s="216">
        <v>135634310</v>
      </c>
      <c r="R60" s="110">
        <v>170</v>
      </c>
      <c r="S60" s="109" t="s">
        <v>116</v>
      </c>
      <c r="T60" s="56">
        <f t="shared" si="2"/>
        <v>797848.8823529412</v>
      </c>
      <c r="U60" s="111">
        <f t="shared" si="46"/>
        <v>1</v>
      </c>
      <c r="V60" s="281"/>
      <c r="W60" s="106" t="s">
        <v>164</v>
      </c>
      <c r="X60" s="107"/>
      <c r="Y60" s="108"/>
      <c r="Z60" s="216">
        <v>210371240</v>
      </c>
      <c r="AA60" s="110">
        <v>214</v>
      </c>
      <c r="AB60" s="109" t="s">
        <v>116</v>
      </c>
      <c r="AC60" s="56">
        <f t="shared" si="4"/>
        <v>983043.17757009342</v>
      </c>
      <c r="AD60" s="111">
        <f t="shared" si="47"/>
        <v>0.99534883720930234</v>
      </c>
      <c r="AE60" s="281"/>
      <c r="AF60" s="106" t="s">
        <v>164</v>
      </c>
      <c r="AG60" s="107"/>
      <c r="AH60" s="108"/>
      <c r="AI60" s="216">
        <v>369477870</v>
      </c>
      <c r="AJ60" s="110">
        <v>369</v>
      </c>
      <c r="AK60" s="109" t="s">
        <v>116</v>
      </c>
      <c r="AL60" s="56">
        <f t="shared" si="6"/>
        <v>1001295.0406504065</v>
      </c>
      <c r="AM60" s="111">
        <f t="shared" si="48"/>
        <v>0.99729729729729732</v>
      </c>
      <c r="AN60" s="281"/>
      <c r="AO60" s="106" t="s">
        <v>164</v>
      </c>
      <c r="AP60" s="107"/>
      <c r="AQ60" s="108"/>
      <c r="AR60" s="216">
        <v>611535770</v>
      </c>
      <c r="AS60" s="110">
        <v>463</v>
      </c>
      <c r="AT60" s="109" t="s">
        <v>116</v>
      </c>
      <c r="AU60" s="56">
        <f t="shared" si="8"/>
        <v>1320811.5982721383</v>
      </c>
      <c r="AV60" s="111">
        <f t="shared" si="49"/>
        <v>0.98301486199575372</v>
      </c>
      <c r="AW60" s="281"/>
      <c r="AX60" s="106" t="s">
        <v>164</v>
      </c>
      <c r="AY60" s="107"/>
      <c r="AZ60" s="108"/>
      <c r="BA60" s="216">
        <v>644887900</v>
      </c>
      <c r="BB60" s="110">
        <v>378</v>
      </c>
      <c r="BC60" s="109" t="s">
        <v>116</v>
      </c>
      <c r="BD60" s="56">
        <f t="shared" si="10"/>
        <v>1706052.6455026455</v>
      </c>
      <c r="BE60" s="111">
        <f t="shared" si="50"/>
        <v>0.97172236503856046</v>
      </c>
      <c r="BF60" s="281"/>
      <c r="BG60" s="106" t="s">
        <v>164</v>
      </c>
      <c r="BH60" s="107"/>
      <c r="BI60" s="108"/>
      <c r="BJ60" s="216">
        <v>635588770</v>
      </c>
      <c r="BK60" s="110">
        <v>405</v>
      </c>
      <c r="BL60" s="109" t="s">
        <v>116</v>
      </c>
      <c r="BM60" s="56">
        <f t="shared" si="12"/>
        <v>1569354.9876543209</v>
      </c>
      <c r="BN60" s="111">
        <f t="shared" si="51"/>
        <v>0.96889952153110048</v>
      </c>
      <c r="BO60" s="281"/>
      <c r="BP60" s="106" t="s">
        <v>164</v>
      </c>
      <c r="BQ60" s="107"/>
      <c r="BR60" s="108"/>
      <c r="BS60" s="216">
        <v>559918970</v>
      </c>
      <c r="BT60" s="110">
        <v>292</v>
      </c>
      <c r="BU60" s="109" t="s">
        <v>116</v>
      </c>
      <c r="BV60" s="56">
        <f t="shared" si="14"/>
        <v>1917530.7191780822</v>
      </c>
      <c r="BW60" s="111">
        <f t="shared" si="52"/>
        <v>0.95737704918032784</v>
      </c>
      <c r="BX60" s="281"/>
      <c r="BY60" s="106" t="s">
        <v>164</v>
      </c>
      <c r="BZ60" s="107"/>
      <c r="CA60" s="108"/>
      <c r="CB60" s="216">
        <v>6974988540</v>
      </c>
      <c r="CC60" s="110">
        <v>7886</v>
      </c>
      <c r="CD60" s="109" t="s">
        <v>116</v>
      </c>
      <c r="CE60" s="56">
        <f t="shared" si="16"/>
        <v>884477.37002282531</v>
      </c>
      <c r="CF60" s="111">
        <f t="shared" si="53"/>
        <v>0.92331108769464931</v>
      </c>
      <c r="CI60" s="214">
        <v>55</v>
      </c>
      <c r="CJ60" s="214" t="s">
        <v>15</v>
      </c>
      <c r="CK60" s="54">
        <f>市区町村別_要介護度別被保険者数!D59</f>
        <v>13460</v>
      </c>
      <c r="CL60" s="54">
        <f>市区町村別_要介護度別被保険者数!E59</f>
        <v>926</v>
      </c>
      <c r="CM60" s="54">
        <f>市区町村別_要介護度別被保険者数!F59</f>
        <v>770</v>
      </c>
      <c r="CN60" s="54">
        <f>市区町村別_要介護度別被保険者数!G59</f>
        <v>1309</v>
      </c>
      <c r="CO60" s="54">
        <f>市区町村別_要介護度別被保険者数!H59</f>
        <v>1235</v>
      </c>
      <c r="CP60" s="54">
        <f>市区町村別_要介護度別被保険者数!I59</f>
        <v>888</v>
      </c>
      <c r="CQ60" s="54">
        <f>市区町村別_要介護度別被保険者数!J59</f>
        <v>904</v>
      </c>
      <c r="CR60" s="54">
        <f>市区町村別_要介護度別被保険者数!K59</f>
        <v>833</v>
      </c>
      <c r="CS60" s="54">
        <f>市区町村別_要介護度別被保険者数!L59</f>
        <v>20325</v>
      </c>
    </row>
    <row r="61" spans="2:97" ht="13.5" customHeight="1">
      <c r="B61" s="276">
        <v>6</v>
      </c>
      <c r="C61" s="284" t="s">
        <v>70</v>
      </c>
      <c r="D61" s="279">
        <f>CK11</f>
        <v>8619</v>
      </c>
      <c r="E61" s="82">
        <v>1</v>
      </c>
      <c r="F61" s="83" t="s">
        <v>384</v>
      </c>
      <c r="G61" s="84" t="s">
        <v>385</v>
      </c>
      <c r="H61" s="85">
        <v>255635988</v>
      </c>
      <c r="I61" s="87">
        <v>5637</v>
      </c>
      <c r="J61" s="86">
        <f>IFERROR(I61/I71,"-")</f>
        <v>0.72010730710270821</v>
      </c>
      <c r="K61" s="88">
        <f t="shared" si="0"/>
        <v>45349.651942522622</v>
      </c>
      <c r="L61" s="89">
        <f t="shared" ref="L61:L71" si="54">IFERROR(I61/$CK$11,0)</f>
        <v>0.65402018795683958</v>
      </c>
      <c r="M61" s="279">
        <f>CL11</f>
        <v>196</v>
      </c>
      <c r="N61" s="82">
        <v>1</v>
      </c>
      <c r="O61" s="83" t="s">
        <v>384</v>
      </c>
      <c r="P61" s="84" t="s">
        <v>385</v>
      </c>
      <c r="Q61" s="85">
        <v>8654543</v>
      </c>
      <c r="R61" s="87">
        <v>165</v>
      </c>
      <c r="S61" s="86">
        <f>IFERROR(R61/R71,"-")</f>
        <v>0.84615384615384615</v>
      </c>
      <c r="T61" s="88">
        <f t="shared" si="2"/>
        <v>52451.775757575757</v>
      </c>
      <c r="U61" s="89">
        <f t="shared" ref="U61:U71" si="55">IFERROR(R61/$CL$11,0)</f>
        <v>0.84183673469387754</v>
      </c>
      <c r="V61" s="279">
        <f>CM11</f>
        <v>249</v>
      </c>
      <c r="W61" s="82">
        <v>1</v>
      </c>
      <c r="X61" s="83" t="s">
        <v>384</v>
      </c>
      <c r="Y61" s="84" t="s">
        <v>385</v>
      </c>
      <c r="Z61" s="85">
        <v>10206853</v>
      </c>
      <c r="AA61" s="87">
        <v>215</v>
      </c>
      <c r="AB61" s="86">
        <f>IFERROR(AA61/AA71,"-")</f>
        <v>0.87044534412955465</v>
      </c>
      <c r="AC61" s="88">
        <f t="shared" si="4"/>
        <v>47473.734883720928</v>
      </c>
      <c r="AD61" s="89">
        <f t="shared" ref="AD61:AD71" si="56">IFERROR(AA61/$CM$11,0)</f>
        <v>0.86345381526104414</v>
      </c>
      <c r="AE61" s="279">
        <f>CN11</f>
        <v>634</v>
      </c>
      <c r="AF61" s="82">
        <v>1</v>
      </c>
      <c r="AG61" s="83" t="s">
        <v>384</v>
      </c>
      <c r="AH61" s="84" t="s">
        <v>385</v>
      </c>
      <c r="AI61" s="85">
        <v>21461721</v>
      </c>
      <c r="AJ61" s="87">
        <v>485</v>
      </c>
      <c r="AK61" s="86">
        <f>IFERROR(AJ61/AJ71,"-")</f>
        <v>0.77229299363057324</v>
      </c>
      <c r="AL61" s="88">
        <f t="shared" si="6"/>
        <v>44250.97113402062</v>
      </c>
      <c r="AM61" s="89">
        <f t="shared" ref="AM61:AM71" si="57">IFERROR(AJ61/$CN$11,0)</f>
        <v>0.76498422712933756</v>
      </c>
      <c r="AN61" s="279">
        <f>CO11</f>
        <v>666</v>
      </c>
      <c r="AO61" s="82">
        <v>1</v>
      </c>
      <c r="AP61" s="83" t="s">
        <v>386</v>
      </c>
      <c r="AQ61" s="84" t="s">
        <v>387</v>
      </c>
      <c r="AR61" s="85">
        <v>35780315</v>
      </c>
      <c r="AS61" s="87">
        <v>522</v>
      </c>
      <c r="AT61" s="86">
        <f>IFERROR(AS61/AS71,"-")</f>
        <v>0.7969465648854962</v>
      </c>
      <c r="AU61" s="88">
        <f t="shared" si="8"/>
        <v>68544.664750957862</v>
      </c>
      <c r="AV61" s="89">
        <f t="shared" ref="AV61:AV71" si="58">IFERROR(AS61/$CO$11,0)</f>
        <v>0.78378378378378377</v>
      </c>
      <c r="AW61" s="279">
        <f>CP11</f>
        <v>575</v>
      </c>
      <c r="AX61" s="82">
        <v>1</v>
      </c>
      <c r="AY61" s="83" t="s">
        <v>386</v>
      </c>
      <c r="AZ61" s="84" t="s">
        <v>387</v>
      </c>
      <c r="BA61" s="85">
        <v>36617008</v>
      </c>
      <c r="BB61" s="87">
        <v>462</v>
      </c>
      <c r="BC61" s="86">
        <f>IFERROR(BB61/BB71,"-")</f>
        <v>0.82060390763765545</v>
      </c>
      <c r="BD61" s="88">
        <f t="shared" si="10"/>
        <v>79257.593073593074</v>
      </c>
      <c r="BE61" s="89">
        <f t="shared" ref="BE61:BE71" si="59">IFERROR(BB61/$CP$11,0)</f>
        <v>0.8034782608695652</v>
      </c>
      <c r="BF61" s="279">
        <f>CQ11</f>
        <v>710</v>
      </c>
      <c r="BG61" s="82">
        <v>1</v>
      </c>
      <c r="BH61" s="83" t="s">
        <v>386</v>
      </c>
      <c r="BI61" s="84" t="s">
        <v>387</v>
      </c>
      <c r="BJ61" s="85">
        <v>64500624</v>
      </c>
      <c r="BK61" s="87">
        <v>602</v>
      </c>
      <c r="BL61" s="86">
        <f>IFERROR(BK61/BK71,"-")</f>
        <v>0.86743515850144093</v>
      </c>
      <c r="BM61" s="88">
        <f t="shared" si="12"/>
        <v>107143.89368770763</v>
      </c>
      <c r="BN61" s="89">
        <f t="shared" ref="BN61:BN71" si="60">IFERROR(BK61/$CQ$11,0)</f>
        <v>0.84788732394366195</v>
      </c>
      <c r="BO61" s="279">
        <f>CR11</f>
        <v>483</v>
      </c>
      <c r="BP61" s="82">
        <v>1</v>
      </c>
      <c r="BQ61" s="83" t="s">
        <v>386</v>
      </c>
      <c r="BR61" s="84" t="s">
        <v>387</v>
      </c>
      <c r="BS61" s="85">
        <v>46578844</v>
      </c>
      <c r="BT61" s="87">
        <v>400</v>
      </c>
      <c r="BU61" s="86">
        <f>IFERROR(BT61/BT71,"-")</f>
        <v>0.85106382978723405</v>
      </c>
      <c r="BV61" s="88">
        <f t="shared" si="14"/>
        <v>116447.11</v>
      </c>
      <c r="BW61" s="89">
        <f t="shared" ref="BW61:BW71" si="61">IFERROR(BT61/$CR$11,0)</f>
        <v>0.82815734989648038</v>
      </c>
      <c r="BX61" s="279">
        <f>CS11</f>
        <v>12132</v>
      </c>
      <c r="BY61" s="82">
        <v>1</v>
      </c>
      <c r="BZ61" s="83" t="s">
        <v>384</v>
      </c>
      <c r="CA61" s="84" t="s">
        <v>385</v>
      </c>
      <c r="CB61" s="85">
        <v>369127163</v>
      </c>
      <c r="CC61" s="87">
        <v>8249</v>
      </c>
      <c r="CD61" s="86">
        <f>IFERROR(CC61/CC71,"-")</f>
        <v>0.73129432624113477</v>
      </c>
      <c r="CE61" s="88">
        <f t="shared" si="16"/>
        <v>44748.110437628806</v>
      </c>
      <c r="CF61" s="89">
        <f t="shared" ref="CF61:CF71" si="62">IFERROR(CC61/$CS$11,0)</f>
        <v>0.67993735575337955</v>
      </c>
      <c r="CI61" s="126">
        <v>56</v>
      </c>
      <c r="CJ61" s="126" t="s">
        <v>9</v>
      </c>
      <c r="CK61" s="54">
        <f>市区町村別_要介護度別被保険者数!D60</f>
        <v>9790</v>
      </c>
      <c r="CL61" s="54">
        <f>市区町村別_要介護度別被保険者数!E60</f>
        <v>456</v>
      </c>
      <c r="CM61" s="54">
        <f>市区町村別_要介護度別被保険者数!F60</f>
        <v>537</v>
      </c>
      <c r="CN61" s="54">
        <f>市区町村別_要介護度別被保険者数!G60</f>
        <v>527</v>
      </c>
      <c r="CO61" s="54">
        <f>市区町村別_要介護度別被保険者数!H60</f>
        <v>629</v>
      </c>
      <c r="CP61" s="54">
        <f>市区町村別_要介護度別被保険者数!I60</f>
        <v>400</v>
      </c>
      <c r="CQ61" s="54">
        <f>市区町村別_要介護度別被保険者数!J60</f>
        <v>433</v>
      </c>
      <c r="CR61" s="54">
        <f>市区町村別_要介護度別被保険者数!K60</f>
        <v>296</v>
      </c>
      <c r="CS61" s="54">
        <f>市区町村別_要介護度別被保険者数!L60</f>
        <v>13068</v>
      </c>
    </row>
    <row r="62" spans="2:97" ht="13.5" customHeight="1">
      <c r="B62" s="277"/>
      <c r="C62" s="285"/>
      <c r="D62" s="280"/>
      <c r="E62" s="90">
        <v>2</v>
      </c>
      <c r="F62" s="197" t="s">
        <v>386</v>
      </c>
      <c r="G62" s="198" t="s">
        <v>387</v>
      </c>
      <c r="H62" s="93">
        <v>253167981</v>
      </c>
      <c r="I62" s="95">
        <v>4619</v>
      </c>
      <c r="J62" s="94">
        <f>IFERROR(I62/I71,"-")</f>
        <v>0.59006131834440467</v>
      </c>
      <c r="K62" s="96">
        <f t="shared" si="0"/>
        <v>54810.127949772679</v>
      </c>
      <c r="L62" s="97">
        <f t="shared" si="54"/>
        <v>0.53590903817148161</v>
      </c>
      <c r="M62" s="280"/>
      <c r="N62" s="90">
        <v>2</v>
      </c>
      <c r="O62" s="197" t="s">
        <v>386</v>
      </c>
      <c r="P62" s="198" t="s">
        <v>387</v>
      </c>
      <c r="Q62" s="93">
        <v>7758787</v>
      </c>
      <c r="R62" s="95">
        <v>154</v>
      </c>
      <c r="S62" s="94">
        <f>IFERROR(R62/R71,"-")</f>
        <v>0.78974358974358971</v>
      </c>
      <c r="T62" s="96">
        <f t="shared" si="2"/>
        <v>50381.733766233767</v>
      </c>
      <c r="U62" s="97">
        <f t="shared" si="55"/>
        <v>0.7857142857142857</v>
      </c>
      <c r="V62" s="280"/>
      <c r="W62" s="90">
        <v>2</v>
      </c>
      <c r="X62" s="197" t="s">
        <v>386</v>
      </c>
      <c r="Y62" s="198" t="s">
        <v>387</v>
      </c>
      <c r="Z62" s="93">
        <v>12242234</v>
      </c>
      <c r="AA62" s="95">
        <v>198</v>
      </c>
      <c r="AB62" s="94">
        <f>IFERROR(AA62/AA71,"-")</f>
        <v>0.80161943319838058</v>
      </c>
      <c r="AC62" s="96">
        <f t="shared" si="4"/>
        <v>61829.464646464643</v>
      </c>
      <c r="AD62" s="97">
        <f t="shared" si="56"/>
        <v>0.79518072289156627</v>
      </c>
      <c r="AE62" s="280"/>
      <c r="AF62" s="90">
        <v>2</v>
      </c>
      <c r="AG62" s="197" t="s">
        <v>386</v>
      </c>
      <c r="AH62" s="198" t="s">
        <v>387</v>
      </c>
      <c r="AI62" s="93">
        <v>31280837</v>
      </c>
      <c r="AJ62" s="95">
        <v>464</v>
      </c>
      <c r="AK62" s="94">
        <f>IFERROR(AJ62/AJ71,"-")</f>
        <v>0.73885350318471332</v>
      </c>
      <c r="AL62" s="96">
        <f t="shared" si="6"/>
        <v>67415.596982758623</v>
      </c>
      <c r="AM62" s="97">
        <f t="shared" si="57"/>
        <v>0.73186119873817035</v>
      </c>
      <c r="AN62" s="280"/>
      <c r="AO62" s="90">
        <v>2</v>
      </c>
      <c r="AP62" s="197" t="s">
        <v>384</v>
      </c>
      <c r="AQ62" s="198" t="s">
        <v>385</v>
      </c>
      <c r="AR62" s="93">
        <v>24518876</v>
      </c>
      <c r="AS62" s="95">
        <v>516</v>
      </c>
      <c r="AT62" s="94">
        <f>IFERROR(AS62/AS71,"-")</f>
        <v>0.78778625954198478</v>
      </c>
      <c r="AU62" s="96">
        <f t="shared" si="8"/>
        <v>47517.201550387595</v>
      </c>
      <c r="AV62" s="97">
        <f t="shared" si="58"/>
        <v>0.77477477477477474</v>
      </c>
      <c r="AW62" s="280"/>
      <c r="AX62" s="90">
        <v>2</v>
      </c>
      <c r="AY62" s="197" t="s">
        <v>384</v>
      </c>
      <c r="AZ62" s="198" t="s">
        <v>385</v>
      </c>
      <c r="BA62" s="93">
        <v>16849323</v>
      </c>
      <c r="BB62" s="95">
        <v>415</v>
      </c>
      <c r="BC62" s="94">
        <f>IFERROR(BB62/BB71,"-")</f>
        <v>0.7371225577264654</v>
      </c>
      <c r="BD62" s="96">
        <f t="shared" si="10"/>
        <v>40600.778313253009</v>
      </c>
      <c r="BE62" s="97">
        <f t="shared" si="59"/>
        <v>0.72173913043478266</v>
      </c>
      <c r="BF62" s="280"/>
      <c r="BG62" s="90">
        <v>2</v>
      </c>
      <c r="BH62" s="197" t="s">
        <v>384</v>
      </c>
      <c r="BI62" s="198" t="s">
        <v>385</v>
      </c>
      <c r="BJ62" s="93">
        <v>19219273</v>
      </c>
      <c r="BK62" s="95">
        <v>500</v>
      </c>
      <c r="BL62" s="94">
        <f>IFERROR(BK62/BK71,"-")</f>
        <v>0.72046109510086453</v>
      </c>
      <c r="BM62" s="96">
        <f t="shared" si="12"/>
        <v>38438.546000000002</v>
      </c>
      <c r="BN62" s="97">
        <f t="shared" si="60"/>
        <v>0.70422535211267601</v>
      </c>
      <c r="BO62" s="280"/>
      <c r="BP62" s="90">
        <v>2</v>
      </c>
      <c r="BQ62" s="197" t="s">
        <v>380</v>
      </c>
      <c r="BR62" s="198" t="s">
        <v>381</v>
      </c>
      <c r="BS62" s="93">
        <v>45037624</v>
      </c>
      <c r="BT62" s="95">
        <v>320</v>
      </c>
      <c r="BU62" s="94">
        <f>IFERROR(BT62/BT71,"-")</f>
        <v>0.68085106382978722</v>
      </c>
      <c r="BV62" s="96">
        <f t="shared" si="14"/>
        <v>140742.57500000001</v>
      </c>
      <c r="BW62" s="97">
        <f t="shared" si="61"/>
        <v>0.66252587991718426</v>
      </c>
      <c r="BX62" s="280"/>
      <c r="BY62" s="90">
        <v>2</v>
      </c>
      <c r="BZ62" s="197" t="s">
        <v>386</v>
      </c>
      <c r="CA62" s="198" t="s">
        <v>387</v>
      </c>
      <c r="CB62" s="93">
        <v>487926630</v>
      </c>
      <c r="CC62" s="95">
        <v>7421</v>
      </c>
      <c r="CD62" s="94">
        <f>IFERROR(CC62/CC71,"-")</f>
        <v>0.65789007092198581</v>
      </c>
      <c r="CE62" s="96">
        <f t="shared" si="16"/>
        <v>65749.444818757576</v>
      </c>
      <c r="CF62" s="97">
        <f t="shared" si="62"/>
        <v>0.61168809759314213</v>
      </c>
      <c r="CI62" s="126">
        <v>57</v>
      </c>
      <c r="CJ62" s="126" t="s">
        <v>43</v>
      </c>
      <c r="CK62" s="54">
        <f>市区町村別_要介護度別被保険者数!D61</f>
        <v>5731</v>
      </c>
      <c r="CL62" s="54">
        <f>市区町村別_要介護度別被保険者数!E61</f>
        <v>726</v>
      </c>
      <c r="CM62" s="54">
        <f>市区町村別_要介護度別被保険者数!F61</f>
        <v>530</v>
      </c>
      <c r="CN62" s="54">
        <f>市区町村別_要介護度別被保険者数!G61</f>
        <v>748</v>
      </c>
      <c r="CO62" s="54">
        <f>市区町村別_要介護度別被保険者数!H61</f>
        <v>383</v>
      </c>
      <c r="CP62" s="54">
        <f>市区町村別_要介護度別被保険者数!I61</f>
        <v>389</v>
      </c>
      <c r="CQ62" s="54">
        <f>市区町村別_要介護度別被保険者数!J61</f>
        <v>444</v>
      </c>
      <c r="CR62" s="54">
        <f>市区町村別_要介護度別被保険者数!K61</f>
        <v>411</v>
      </c>
      <c r="CS62" s="54">
        <f>市区町村別_要介護度別被保険者数!L61</f>
        <v>9362</v>
      </c>
    </row>
    <row r="63" spans="2:97" ht="13.5" customHeight="1">
      <c r="B63" s="277"/>
      <c r="C63" s="285"/>
      <c r="D63" s="280"/>
      <c r="E63" s="90">
        <v>3</v>
      </c>
      <c r="F63" s="197" t="s">
        <v>390</v>
      </c>
      <c r="G63" s="198" t="s">
        <v>391</v>
      </c>
      <c r="H63" s="93">
        <v>239427939</v>
      </c>
      <c r="I63" s="95">
        <v>4486</v>
      </c>
      <c r="J63" s="94">
        <f>IFERROR(I63/I71,"-")</f>
        <v>0.57307102708226876</v>
      </c>
      <c r="K63" s="96">
        <f t="shared" si="0"/>
        <v>53372.255684351316</v>
      </c>
      <c r="L63" s="97">
        <f t="shared" si="54"/>
        <v>0.52047801369068336</v>
      </c>
      <c r="M63" s="280"/>
      <c r="N63" s="90">
        <v>3</v>
      </c>
      <c r="O63" s="197" t="s">
        <v>416</v>
      </c>
      <c r="P63" s="198" t="s">
        <v>417</v>
      </c>
      <c r="Q63" s="93">
        <v>4414622</v>
      </c>
      <c r="R63" s="95">
        <v>136</v>
      </c>
      <c r="S63" s="94">
        <f>IFERROR(R63/R71,"-")</f>
        <v>0.6974358974358974</v>
      </c>
      <c r="T63" s="96">
        <f t="shared" si="2"/>
        <v>32460.455882352941</v>
      </c>
      <c r="U63" s="97">
        <f t="shared" si="55"/>
        <v>0.69387755102040816</v>
      </c>
      <c r="V63" s="280"/>
      <c r="W63" s="90">
        <v>3</v>
      </c>
      <c r="X63" s="197" t="s">
        <v>396</v>
      </c>
      <c r="Y63" s="198" t="s">
        <v>397</v>
      </c>
      <c r="Z63" s="93">
        <v>13354496</v>
      </c>
      <c r="AA63" s="95">
        <v>172</v>
      </c>
      <c r="AB63" s="94">
        <f>IFERROR(AA63/AA71,"-")</f>
        <v>0.69635627530364375</v>
      </c>
      <c r="AC63" s="96">
        <f t="shared" si="4"/>
        <v>77642.41860465116</v>
      </c>
      <c r="AD63" s="97">
        <f t="shared" si="56"/>
        <v>0.69076305220883538</v>
      </c>
      <c r="AE63" s="280"/>
      <c r="AF63" s="90">
        <v>3</v>
      </c>
      <c r="AG63" s="197" t="s">
        <v>390</v>
      </c>
      <c r="AH63" s="198" t="s">
        <v>391</v>
      </c>
      <c r="AI63" s="93">
        <v>26156100</v>
      </c>
      <c r="AJ63" s="95">
        <v>400</v>
      </c>
      <c r="AK63" s="94">
        <f>IFERROR(AJ63/AJ71,"-")</f>
        <v>0.63694267515923564</v>
      </c>
      <c r="AL63" s="96">
        <f t="shared" si="6"/>
        <v>65390.25</v>
      </c>
      <c r="AM63" s="97">
        <f t="shared" si="57"/>
        <v>0.63091482649842268</v>
      </c>
      <c r="AN63" s="280"/>
      <c r="AO63" s="90">
        <v>3</v>
      </c>
      <c r="AP63" s="197" t="s">
        <v>390</v>
      </c>
      <c r="AQ63" s="198" t="s">
        <v>391</v>
      </c>
      <c r="AR63" s="93">
        <v>21049779</v>
      </c>
      <c r="AS63" s="95">
        <v>418</v>
      </c>
      <c r="AT63" s="94">
        <f>IFERROR(AS63/AS71,"-")</f>
        <v>0.63816793893129775</v>
      </c>
      <c r="AU63" s="96">
        <f t="shared" si="8"/>
        <v>50358.322966507178</v>
      </c>
      <c r="AV63" s="97">
        <f t="shared" si="58"/>
        <v>0.62762762762762758</v>
      </c>
      <c r="AW63" s="280"/>
      <c r="AX63" s="90">
        <v>3</v>
      </c>
      <c r="AY63" s="197" t="s">
        <v>380</v>
      </c>
      <c r="AZ63" s="198" t="s">
        <v>381</v>
      </c>
      <c r="BA63" s="93">
        <v>53371153</v>
      </c>
      <c r="BB63" s="95">
        <v>342</v>
      </c>
      <c r="BC63" s="94">
        <f>IFERROR(BB63/BB71,"-")</f>
        <v>0.60746003552397865</v>
      </c>
      <c r="BD63" s="96">
        <f t="shared" si="10"/>
        <v>156056.0029239766</v>
      </c>
      <c r="BE63" s="97">
        <f t="shared" si="59"/>
        <v>0.59478260869565214</v>
      </c>
      <c r="BF63" s="280"/>
      <c r="BG63" s="90">
        <v>3</v>
      </c>
      <c r="BH63" s="197" t="s">
        <v>380</v>
      </c>
      <c r="BI63" s="198" t="s">
        <v>381</v>
      </c>
      <c r="BJ63" s="93">
        <v>112776539</v>
      </c>
      <c r="BK63" s="95">
        <v>487</v>
      </c>
      <c r="BL63" s="94">
        <f>IFERROR(BK63/BK71,"-")</f>
        <v>0.70172910662824206</v>
      </c>
      <c r="BM63" s="96">
        <f t="shared" si="12"/>
        <v>231574.0020533881</v>
      </c>
      <c r="BN63" s="97">
        <f t="shared" si="60"/>
        <v>0.68591549295774645</v>
      </c>
      <c r="BO63" s="280"/>
      <c r="BP63" s="90">
        <v>3</v>
      </c>
      <c r="BQ63" s="197" t="s">
        <v>404</v>
      </c>
      <c r="BR63" s="198" t="s">
        <v>405</v>
      </c>
      <c r="BS63" s="93">
        <v>55828230</v>
      </c>
      <c r="BT63" s="95">
        <v>319</v>
      </c>
      <c r="BU63" s="94">
        <f>IFERROR(BT63/BT71,"-")</f>
        <v>0.67872340425531918</v>
      </c>
      <c r="BV63" s="96">
        <f t="shared" si="14"/>
        <v>175010.12539184952</v>
      </c>
      <c r="BW63" s="97">
        <f t="shared" si="61"/>
        <v>0.66045548654244302</v>
      </c>
      <c r="BX63" s="280"/>
      <c r="BY63" s="90">
        <v>3</v>
      </c>
      <c r="BZ63" s="197" t="s">
        <v>390</v>
      </c>
      <c r="CA63" s="198" t="s">
        <v>391</v>
      </c>
      <c r="CB63" s="93">
        <v>361782412</v>
      </c>
      <c r="CC63" s="95">
        <v>6543</v>
      </c>
      <c r="CD63" s="94">
        <f>IFERROR(CC63/CC71,"-")</f>
        <v>0.58005319148936174</v>
      </c>
      <c r="CE63" s="96">
        <f t="shared" si="16"/>
        <v>55293.047837383463</v>
      </c>
      <c r="CF63" s="97">
        <f t="shared" si="62"/>
        <v>0.53931750741839768</v>
      </c>
      <c r="CI63" s="126">
        <v>58</v>
      </c>
      <c r="CJ63" s="126" t="s">
        <v>25</v>
      </c>
      <c r="CK63" s="54">
        <f>市区町村別_要介護度別被保険者数!D62</f>
        <v>7092</v>
      </c>
      <c r="CL63" s="54">
        <f>市区町村別_要介護度別被保険者数!E62</f>
        <v>808</v>
      </c>
      <c r="CM63" s="54">
        <f>市区町村別_要介護度別被保険者数!F62</f>
        <v>394</v>
      </c>
      <c r="CN63" s="54">
        <f>市区町村別_要介護度別被保険者数!G62</f>
        <v>655</v>
      </c>
      <c r="CO63" s="54">
        <f>市区町村別_要介護度別被保険者数!H62</f>
        <v>513</v>
      </c>
      <c r="CP63" s="54">
        <f>市区町村別_要介護度別被保険者数!I62</f>
        <v>427</v>
      </c>
      <c r="CQ63" s="54">
        <f>市区町村別_要介護度別被保険者数!J62</f>
        <v>533</v>
      </c>
      <c r="CR63" s="54">
        <f>市区町村別_要介護度別被保険者数!K62</f>
        <v>434</v>
      </c>
      <c r="CS63" s="54">
        <f>市区町村別_要介護度別被保険者数!L62</f>
        <v>10856</v>
      </c>
    </row>
    <row r="64" spans="2:97" ht="13.5" customHeight="1">
      <c r="B64" s="277"/>
      <c r="C64" s="285"/>
      <c r="D64" s="280"/>
      <c r="E64" s="90">
        <v>4</v>
      </c>
      <c r="F64" s="197" t="s">
        <v>394</v>
      </c>
      <c r="G64" s="198" t="s">
        <v>395</v>
      </c>
      <c r="H64" s="93">
        <v>149540737</v>
      </c>
      <c r="I64" s="95">
        <v>4227</v>
      </c>
      <c r="J64" s="94">
        <f>IFERROR(I64/I71,"-")</f>
        <v>0.53998467041389886</v>
      </c>
      <c r="K64" s="96">
        <f t="shared" si="0"/>
        <v>35377.510527560917</v>
      </c>
      <c r="L64" s="97">
        <f t="shared" si="54"/>
        <v>0.4904281239122868</v>
      </c>
      <c r="M64" s="280"/>
      <c r="N64" s="90">
        <v>4</v>
      </c>
      <c r="O64" s="197" t="s">
        <v>390</v>
      </c>
      <c r="P64" s="198" t="s">
        <v>391</v>
      </c>
      <c r="Q64" s="93">
        <v>7949248</v>
      </c>
      <c r="R64" s="95">
        <v>133</v>
      </c>
      <c r="S64" s="94">
        <f>IFERROR(R64/R71,"-")</f>
        <v>0.68205128205128207</v>
      </c>
      <c r="T64" s="96">
        <f t="shared" si="2"/>
        <v>59768.781954887221</v>
      </c>
      <c r="U64" s="97">
        <f t="shared" si="55"/>
        <v>0.6785714285714286</v>
      </c>
      <c r="V64" s="280"/>
      <c r="W64" s="90">
        <v>4</v>
      </c>
      <c r="X64" s="197" t="s">
        <v>390</v>
      </c>
      <c r="Y64" s="198" t="s">
        <v>391</v>
      </c>
      <c r="Z64" s="93">
        <v>11821466</v>
      </c>
      <c r="AA64" s="95">
        <v>170</v>
      </c>
      <c r="AB64" s="94">
        <f>IFERROR(AA64/AA71,"-")</f>
        <v>0.68825910931174084</v>
      </c>
      <c r="AC64" s="96">
        <f t="shared" si="4"/>
        <v>69538.035294117653</v>
      </c>
      <c r="AD64" s="97">
        <f t="shared" si="56"/>
        <v>0.68273092369477917</v>
      </c>
      <c r="AE64" s="280"/>
      <c r="AF64" s="90">
        <v>4</v>
      </c>
      <c r="AG64" s="197" t="s">
        <v>380</v>
      </c>
      <c r="AH64" s="198" t="s">
        <v>381</v>
      </c>
      <c r="AI64" s="93">
        <v>75277637</v>
      </c>
      <c r="AJ64" s="95">
        <v>394</v>
      </c>
      <c r="AK64" s="94">
        <f>IFERROR(AJ64/AJ71,"-")</f>
        <v>0.62738853503184711</v>
      </c>
      <c r="AL64" s="96">
        <f t="shared" si="6"/>
        <v>191059.99238578681</v>
      </c>
      <c r="AM64" s="97">
        <f t="shared" si="57"/>
        <v>0.62145110410094639</v>
      </c>
      <c r="AN64" s="280"/>
      <c r="AO64" s="90">
        <v>4</v>
      </c>
      <c r="AP64" s="197" t="s">
        <v>416</v>
      </c>
      <c r="AQ64" s="198" t="s">
        <v>417</v>
      </c>
      <c r="AR64" s="93">
        <v>14082107</v>
      </c>
      <c r="AS64" s="95">
        <v>391</v>
      </c>
      <c r="AT64" s="94">
        <f>IFERROR(AS64/AS71,"-")</f>
        <v>0.59694656488549613</v>
      </c>
      <c r="AU64" s="96">
        <f t="shared" si="8"/>
        <v>36015.618925831201</v>
      </c>
      <c r="AV64" s="97">
        <f t="shared" si="58"/>
        <v>0.58708708708708712</v>
      </c>
      <c r="AW64" s="280"/>
      <c r="AX64" s="90">
        <v>4</v>
      </c>
      <c r="AY64" s="197" t="s">
        <v>404</v>
      </c>
      <c r="AZ64" s="198" t="s">
        <v>405</v>
      </c>
      <c r="BA64" s="93">
        <v>44262456</v>
      </c>
      <c r="BB64" s="95">
        <v>338</v>
      </c>
      <c r="BC64" s="94">
        <f>IFERROR(BB64/BB71,"-")</f>
        <v>0.60035523978685612</v>
      </c>
      <c r="BD64" s="96">
        <f t="shared" si="10"/>
        <v>130954.01183431952</v>
      </c>
      <c r="BE64" s="97">
        <f t="shared" si="59"/>
        <v>0.58782608695652172</v>
      </c>
      <c r="BF64" s="280"/>
      <c r="BG64" s="90">
        <v>4</v>
      </c>
      <c r="BH64" s="197" t="s">
        <v>404</v>
      </c>
      <c r="BI64" s="198" t="s">
        <v>405</v>
      </c>
      <c r="BJ64" s="93">
        <v>75486330</v>
      </c>
      <c r="BK64" s="95">
        <v>471</v>
      </c>
      <c r="BL64" s="94">
        <f>IFERROR(BK64/BK71,"-")</f>
        <v>0.67867435158501443</v>
      </c>
      <c r="BM64" s="96">
        <f t="shared" si="12"/>
        <v>160268.21656050955</v>
      </c>
      <c r="BN64" s="97">
        <f t="shared" si="60"/>
        <v>0.66338028169014085</v>
      </c>
      <c r="BO64" s="280"/>
      <c r="BP64" s="90">
        <v>4</v>
      </c>
      <c r="BQ64" s="197" t="s">
        <v>384</v>
      </c>
      <c r="BR64" s="198" t="s">
        <v>385</v>
      </c>
      <c r="BS64" s="93">
        <v>12580586</v>
      </c>
      <c r="BT64" s="95">
        <v>316</v>
      </c>
      <c r="BU64" s="94">
        <f>IFERROR(BT64/BT71,"-")</f>
        <v>0.67234042553191486</v>
      </c>
      <c r="BV64" s="96">
        <f t="shared" si="14"/>
        <v>39811.981012658231</v>
      </c>
      <c r="BW64" s="97">
        <f t="shared" si="61"/>
        <v>0.65424430641821951</v>
      </c>
      <c r="BX64" s="280"/>
      <c r="BY64" s="90">
        <v>4</v>
      </c>
      <c r="BZ64" s="197" t="s">
        <v>394</v>
      </c>
      <c r="CA64" s="198" t="s">
        <v>395</v>
      </c>
      <c r="CB64" s="93">
        <v>200235406</v>
      </c>
      <c r="CC64" s="95">
        <v>5729</v>
      </c>
      <c r="CD64" s="94">
        <f>IFERROR(CC64/CC71,"-")</f>
        <v>0.50789007092198579</v>
      </c>
      <c r="CE64" s="96">
        <f t="shared" si="16"/>
        <v>34951.196718449988</v>
      </c>
      <c r="CF64" s="97">
        <f t="shared" si="62"/>
        <v>0.47222222222222221</v>
      </c>
      <c r="CI64" s="126">
        <v>59</v>
      </c>
      <c r="CJ64" s="126" t="s">
        <v>20</v>
      </c>
      <c r="CK64" s="54">
        <f>市区町村別_要介護度別被保険者数!D63</f>
        <v>48008</v>
      </c>
      <c r="CL64" s="54">
        <f>市区町村別_要介護度別被保険者数!E63</f>
        <v>5349</v>
      </c>
      <c r="CM64" s="54">
        <f>市区町村別_要介護度別被保険者数!F63</f>
        <v>3925</v>
      </c>
      <c r="CN64" s="54">
        <f>市区町村別_要介護度別被保険者数!G63</f>
        <v>5838</v>
      </c>
      <c r="CO64" s="54">
        <f>市区町村別_要介護度別被保険者数!H63</f>
        <v>5074</v>
      </c>
      <c r="CP64" s="54">
        <f>市区町村別_要介護度別被保険者数!I63</f>
        <v>3655</v>
      </c>
      <c r="CQ64" s="54">
        <f>市区町村別_要介護度別被保険者数!J63</f>
        <v>3632</v>
      </c>
      <c r="CR64" s="54">
        <f>市区町村別_要介護度別被保険者数!K63</f>
        <v>3258</v>
      </c>
      <c r="CS64" s="54">
        <f>市区町村別_要介護度別被保険者数!L63</f>
        <v>78739</v>
      </c>
    </row>
    <row r="65" spans="2:97" ht="13.5" customHeight="1">
      <c r="B65" s="277"/>
      <c r="C65" s="285"/>
      <c r="D65" s="280"/>
      <c r="E65" s="90">
        <v>5</v>
      </c>
      <c r="F65" s="112" t="s">
        <v>416</v>
      </c>
      <c r="G65" s="198" t="s">
        <v>417</v>
      </c>
      <c r="H65" s="93">
        <v>95018902</v>
      </c>
      <c r="I65" s="95">
        <v>3612</v>
      </c>
      <c r="J65" s="94">
        <f>IFERROR(I65/I71,"-")</f>
        <v>0.46142054164537555</v>
      </c>
      <c r="K65" s="96">
        <f t="shared" si="0"/>
        <v>26306.451273532668</v>
      </c>
      <c r="L65" s="97">
        <f t="shared" si="54"/>
        <v>0.41907413853115211</v>
      </c>
      <c r="M65" s="280"/>
      <c r="N65" s="90">
        <v>5</v>
      </c>
      <c r="O65" s="112" t="s">
        <v>380</v>
      </c>
      <c r="P65" s="198" t="s">
        <v>381</v>
      </c>
      <c r="Q65" s="93">
        <v>14199408</v>
      </c>
      <c r="R65" s="95">
        <v>123</v>
      </c>
      <c r="S65" s="94">
        <f>IFERROR(R65/R71,"-")</f>
        <v>0.63076923076923075</v>
      </c>
      <c r="T65" s="96">
        <f t="shared" si="2"/>
        <v>115442.34146341463</v>
      </c>
      <c r="U65" s="97">
        <f t="shared" si="55"/>
        <v>0.62755102040816324</v>
      </c>
      <c r="V65" s="280"/>
      <c r="W65" s="90">
        <v>5</v>
      </c>
      <c r="X65" s="112" t="s">
        <v>380</v>
      </c>
      <c r="Y65" s="198" t="s">
        <v>381</v>
      </c>
      <c r="Z65" s="93">
        <v>20744764</v>
      </c>
      <c r="AA65" s="95">
        <v>153</v>
      </c>
      <c r="AB65" s="94">
        <f>IFERROR(AA65/AA71,"-")</f>
        <v>0.61943319838056676</v>
      </c>
      <c r="AC65" s="96">
        <f t="shared" si="4"/>
        <v>135586.69281045752</v>
      </c>
      <c r="AD65" s="97">
        <f t="shared" si="56"/>
        <v>0.61445783132530118</v>
      </c>
      <c r="AE65" s="280"/>
      <c r="AF65" s="90">
        <v>5</v>
      </c>
      <c r="AG65" s="112" t="s">
        <v>416</v>
      </c>
      <c r="AH65" s="198" t="s">
        <v>417</v>
      </c>
      <c r="AI65" s="93">
        <v>9949854</v>
      </c>
      <c r="AJ65" s="95">
        <v>362</v>
      </c>
      <c r="AK65" s="94">
        <f>IFERROR(AJ65/AJ71,"-")</f>
        <v>0.57643312101910826</v>
      </c>
      <c r="AL65" s="96">
        <f t="shared" si="6"/>
        <v>27485.78453038674</v>
      </c>
      <c r="AM65" s="97">
        <f t="shared" si="57"/>
        <v>0.57097791798107256</v>
      </c>
      <c r="AN65" s="280"/>
      <c r="AO65" s="90">
        <v>5</v>
      </c>
      <c r="AP65" s="112" t="s">
        <v>380</v>
      </c>
      <c r="AQ65" s="198" t="s">
        <v>381</v>
      </c>
      <c r="AR65" s="93">
        <v>65794695</v>
      </c>
      <c r="AS65" s="95">
        <v>390</v>
      </c>
      <c r="AT65" s="94">
        <f>IFERROR(AS65/AS71,"-")</f>
        <v>0.59541984732824427</v>
      </c>
      <c r="AU65" s="96">
        <f t="shared" si="8"/>
        <v>168704.34615384616</v>
      </c>
      <c r="AV65" s="97">
        <f t="shared" si="58"/>
        <v>0.5855855855855856</v>
      </c>
      <c r="AW65" s="280"/>
      <c r="AX65" s="90">
        <v>5</v>
      </c>
      <c r="AY65" s="112" t="s">
        <v>390</v>
      </c>
      <c r="AZ65" s="198" t="s">
        <v>391</v>
      </c>
      <c r="BA65" s="93">
        <v>19683721</v>
      </c>
      <c r="BB65" s="95">
        <v>330</v>
      </c>
      <c r="BC65" s="94">
        <f>IFERROR(BB65/BB71,"-")</f>
        <v>0.58614564831261107</v>
      </c>
      <c r="BD65" s="96">
        <f t="shared" si="10"/>
        <v>59647.639393939397</v>
      </c>
      <c r="BE65" s="97">
        <f t="shared" si="59"/>
        <v>0.57391304347826089</v>
      </c>
      <c r="BF65" s="280"/>
      <c r="BG65" s="90">
        <v>5</v>
      </c>
      <c r="BH65" s="112" t="s">
        <v>416</v>
      </c>
      <c r="BI65" s="198" t="s">
        <v>417</v>
      </c>
      <c r="BJ65" s="93">
        <v>22974579</v>
      </c>
      <c r="BK65" s="95">
        <v>404</v>
      </c>
      <c r="BL65" s="94">
        <f>IFERROR(BK65/BK71,"-")</f>
        <v>0.58213256484149856</v>
      </c>
      <c r="BM65" s="96">
        <f t="shared" si="12"/>
        <v>56867.769801980197</v>
      </c>
      <c r="BN65" s="97">
        <f t="shared" si="60"/>
        <v>0.56901408450704227</v>
      </c>
      <c r="BO65" s="280"/>
      <c r="BP65" s="90">
        <v>5</v>
      </c>
      <c r="BQ65" s="112" t="s">
        <v>416</v>
      </c>
      <c r="BR65" s="198" t="s">
        <v>417</v>
      </c>
      <c r="BS65" s="93">
        <v>21493584</v>
      </c>
      <c r="BT65" s="95">
        <v>282</v>
      </c>
      <c r="BU65" s="94">
        <f>IFERROR(BT65/BT71,"-")</f>
        <v>0.6</v>
      </c>
      <c r="BV65" s="96">
        <f t="shared" si="14"/>
        <v>76218.382978723399</v>
      </c>
      <c r="BW65" s="97">
        <f t="shared" si="61"/>
        <v>0.58385093167701863</v>
      </c>
      <c r="BX65" s="280"/>
      <c r="BY65" s="90">
        <v>5</v>
      </c>
      <c r="BZ65" s="112" t="s">
        <v>416</v>
      </c>
      <c r="CA65" s="198" t="s">
        <v>417</v>
      </c>
      <c r="CB65" s="93">
        <v>190950349</v>
      </c>
      <c r="CC65" s="95">
        <v>5647</v>
      </c>
      <c r="CD65" s="94">
        <f>IFERROR(CC65/CC71,"-")</f>
        <v>0.50062056737588656</v>
      </c>
      <c r="CE65" s="96">
        <f t="shared" si="16"/>
        <v>33814.476536213922</v>
      </c>
      <c r="CF65" s="97">
        <f t="shared" si="62"/>
        <v>0.46546323771843062</v>
      </c>
      <c r="CI65" s="126">
        <v>60</v>
      </c>
      <c r="CJ65" s="126" t="s">
        <v>44</v>
      </c>
      <c r="CK65" s="54">
        <f>市区町村別_要介護度別被保険者数!D64</f>
        <v>6731</v>
      </c>
      <c r="CL65" s="54">
        <f>市区町村別_要介護度別被保険者数!E64</f>
        <v>476</v>
      </c>
      <c r="CM65" s="54">
        <f>市区町村別_要介護度別被保険者数!F64</f>
        <v>519</v>
      </c>
      <c r="CN65" s="54">
        <f>市区町村別_要介護度別被保険者数!G64</f>
        <v>722</v>
      </c>
      <c r="CO65" s="54">
        <f>市区町村別_要介護度別被保険者数!H64</f>
        <v>672</v>
      </c>
      <c r="CP65" s="54">
        <f>市区町村別_要介護度別被保険者数!I64</f>
        <v>498</v>
      </c>
      <c r="CQ65" s="54">
        <f>市区町村別_要介護度別被保険者数!J64</f>
        <v>386</v>
      </c>
      <c r="CR65" s="54">
        <f>市区町村別_要介護度別被保険者数!K64</f>
        <v>337</v>
      </c>
      <c r="CS65" s="54">
        <f>市区町村別_要介護度別被保険者数!L64</f>
        <v>10341</v>
      </c>
    </row>
    <row r="66" spans="2:97" ht="13.5" customHeight="1">
      <c r="B66" s="277"/>
      <c r="C66" s="285"/>
      <c r="D66" s="280"/>
      <c r="E66" s="90">
        <v>6</v>
      </c>
      <c r="F66" s="112" t="s">
        <v>498</v>
      </c>
      <c r="G66" s="198" t="s">
        <v>499</v>
      </c>
      <c r="H66" s="93">
        <v>12603783</v>
      </c>
      <c r="I66" s="95">
        <v>3307</v>
      </c>
      <c r="J66" s="94">
        <f>IFERROR(I66/I71,"-")</f>
        <v>0.42245784363822175</v>
      </c>
      <c r="K66" s="96">
        <f t="shared" si="0"/>
        <v>3811.2437254309043</v>
      </c>
      <c r="L66" s="97">
        <f t="shared" si="54"/>
        <v>0.38368720269172757</v>
      </c>
      <c r="M66" s="280"/>
      <c r="N66" s="90">
        <v>6</v>
      </c>
      <c r="O66" s="112" t="s">
        <v>396</v>
      </c>
      <c r="P66" s="198" t="s">
        <v>397</v>
      </c>
      <c r="Q66" s="93">
        <v>7068737</v>
      </c>
      <c r="R66" s="95">
        <v>121</v>
      </c>
      <c r="S66" s="94">
        <f>IFERROR(R66/R71,"-")</f>
        <v>0.62051282051282053</v>
      </c>
      <c r="T66" s="96">
        <f t="shared" si="2"/>
        <v>58419.314049586777</v>
      </c>
      <c r="U66" s="97">
        <f t="shared" si="55"/>
        <v>0.61734693877551017</v>
      </c>
      <c r="V66" s="280"/>
      <c r="W66" s="90">
        <v>6</v>
      </c>
      <c r="X66" s="112" t="s">
        <v>402</v>
      </c>
      <c r="Y66" s="198" t="s">
        <v>403</v>
      </c>
      <c r="Z66" s="93">
        <v>11548465</v>
      </c>
      <c r="AA66" s="95">
        <v>150</v>
      </c>
      <c r="AB66" s="94">
        <f>IFERROR(AA66/AA71,"-")</f>
        <v>0.60728744939271251</v>
      </c>
      <c r="AC66" s="96">
        <f t="shared" si="4"/>
        <v>76989.766666666663</v>
      </c>
      <c r="AD66" s="97">
        <f t="shared" si="56"/>
        <v>0.60240963855421692</v>
      </c>
      <c r="AE66" s="280"/>
      <c r="AF66" s="90">
        <v>6</v>
      </c>
      <c r="AG66" s="112" t="s">
        <v>394</v>
      </c>
      <c r="AH66" s="198" t="s">
        <v>395</v>
      </c>
      <c r="AI66" s="93">
        <v>11329352</v>
      </c>
      <c r="AJ66" s="95">
        <v>318</v>
      </c>
      <c r="AK66" s="94">
        <f>IFERROR(AJ66/AJ71,"-")</f>
        <v>0.50636942675159236</v>
      </c>
      <c r="AL66" s="96">
        <f t="shared" si="6"/>
        <v>35626.893081761009</v>
      </c>
      <c r="AM66" s="97">
        <f t="shared" si="57"/>
        <v>0.50157728706624605</v>
      </c>
      <c r="AN66" s="280"/>
      <c r="AO66" s="90">
        <v>6</v>
      </c>
      <c r="AP66" s="112" t="s">
        <v>404</v>
      </c>
      <c r="AQ66" s="198" t="s">
        <v>405</v>
      </c>
      <c r="AR66" s="93">
        <v>32414098</v>
      </c>
      <c r="AS66" s="95">
        <v>322</v>
      </c>
      <c r="AT66" s="94">
        <f>IFERROR(AS66/AS71,"-")</f>
        <v>0.49160305343511451</v>
      </c>
      <c r="AU66" s="96">
        <f t="shared" si="8"/>
        <v>100664.90062111801</v>
      </c>
      <c r="AV66" s="97">
        <f t="shared" si="58"/>
        <v>0.48348348348348347</v>
      </c>
      <c r="AW66" s="280"/>
      <c r="AX66" s="90">
        <v>6</v>
      </c>
      <c r="AY66" s="112" t="s">
        <v>416</v>
      </c>
      <c r="AZ66" s="198" t="s">
        <v>417</v>
      </c>
      <c r="BA66" s="93">
        <v>19898339</v>
      </c>
      <c r="BB66" s="95">
        <v>312</v>
      </c>
      <c r="BC66" s="94">
        <f>IFERROR(BB66/BB71,"-")</f>
        <v>0.55417406749555953</v>
      </c>
      <c r="BD66" s="96">
        <f t="shared" si="10"/>
        <v>63776.727564102563</v>
      </c>
      <c r="BE66" s="97">
        <f t="shared" si="59"/>
        <v>0.54260869565217396</v>
      </c>
      <c r="BF66" s="280"/>
      <c r="BG66" s="90">
        <v>6</v>
      </c>
      <c r="BH66" s="112" t="s">
        <v>496</v>
      </c>
      <c r="BI66" s="198" t="s">
        <v>497</v>
      </c>
      <c r="BJ66" s="93">
        <v>6394051</v>
      </c>
      <c r="BK66" s="95">
        <v>375</v>
      </c>
      <c r="BL66" s="94">
        <f>IFERROR(BK66/BK71,"-")</f>
        <v>0.54034582132564846</v>
      </c>
      <c r="BM66" s="96">
        <f t="shared" si="12"/>
        <v>17050.802666666666</v>
      </c>
      <c r="BN66" s="97">
        <f t="shared" si="60"/>
        <v>0.528169014084507</v>
      </c>
      <c r="BO66" s="280"/>
      <c r="BP66" s="90">
        <v>6</v>
      </c>
      <c r="BQ66" s="112" t="s">
        <v>496</v>
      </c>
      <c r="BR66" s="198" t="s">
        <v>497</v>
      </c>
      <c r="BS66" s="93">
        <v>4673655</v>
      </c>
      <c r="BT66" s="95">
        <v>272</v>
      </c>
      <c r="BU66" s="94">
        <f>IFERROR(BT66/BT71,"-")</f>
        <v>0.5787234042553191</v>
      </c>
      <c r="BV66" s="96">
        <f t="shared" si="14"/>
        <v>17182.555147058825</v>
      </c>
      <c r="BW66" s="97">
        <f t="shared" si="61"/>
        <v>0.56314699792960665</v>
      </c>
      <c r="BX66" s="280"/>
      <c r="BY66" s="90">
        <v>6</v>
      </c>
      <c r="BZ66" s="112" t="s">
        <v>380</v>
      </c>
      <c r="CA66" s="198" t="s">
        <v>381</v>
      </c>
      <c r="CB66" s="93">
        <v>773723413</v>
      </c>
      <c r="CC66" s="95">
        <v>5406</v>
      </c>
      <c r="CD66" s="94">
        <f>IFERROR(CC66/CC71,"-")</f>
        <v>0.47925531914893615</v>
      </c>
      <c r="CE66" s="96">
        <f t="shared" si="16"/>
        <v>143123.08786533482</v>
      </c>
      <c r="CF66" s="97">
        <f t="shared" si="62"/>
        <v>0.44559841740850642</v>
      </c>
      <c r="CI66" s="126">
        <v>61</v>
      </c>
      <c r="CJ66" s="126" t="s">
        <v>16</v>
      </c>
      <c r="CK66" s="54">
        <f>市区町村別_要介護度別被保険者数!D65</f>
        <v>6257</v>
      </c>
      <c r="CL66" s="54">
        <f>市区町村別_要介護度別被保険者数!E65</f>
        <v>464</v>
      </c>
      <c r="CM66" s="54">
        <f>市区町村別_要介護度別被保険者数!F65</f>
        <v>255</v>
      </c>
      <c r="CN66" s="54">
        <f>市区町村別_要介護度別被保険者数!G65</f>
        <v>538</v>
      </c>
      <c r="CO66" s="54">
        <f>市区町村別_要介護度別被保険者数!H65</f>
        <v>436</v>
      </c>
      <c r="CP66" s="54">
        <f>市区町村別_要介護度別被保険者数!I65</f>
        <v>361</v>
      </c>
      <c r="CQ66" s="54">
        <f>市区町村別_要介護度別被保険者数!J65</f>
        <v>378</v>
      </c>
      <c r="CR66" s="54">
        <f>市区町村別_要介護度別被保険者数!K65</f>
        <v>381</v>
      </c>
      <c r="CS66" s="54">
        <f>市区町村別_要介護度別被保険者数!L65</f>
        <v>9070</v>
      </c>
    </row>
    <row r="67" spans="2:97" ht="13.5" customHeight="1">
      <c r="B67" s="277"/>
      <c r="C67" s="285"/>
      <c r="D67" s="280"/>
      <c r="E67" s="90">
        <v>7</v>
      </c>
      <c r="F67" s="112" t="s">
        <v>392</v>
      </c>
      <c r="G67" s="198" t="s">
        <v>393</v>
      </c>
      <c r="H67" s="93">
        <v>154264711</v>
      </c>
      <c r="I67" s="95">
        <v>3287</v>
      </c>
      <c r="J67" s="94">
        <f>IFERROR(I67/I71,"-")</f>
        <v>0.4199029126213592</v>
      </c>
      <c r="K67" s="96">
        <f t="shared" si="0"/>
        <v>46931.764831153028</v>
      </c>
      <c r="L67" s="97">
        <f t="shared" si="54"/>
        <v>0.38136674788258501</v>
      </c>
      <c r="M67" s="280"/>
      <c r="N67" s="90">
        <v>7</v>
      </c>
      <c r="O67" s="112" t="s">
        <v>394</v>
      </c>
      <c r="P67" s="198" t="s">
        <v>395</v>
      </c>
      <c r="Q67" s="93">
        <v>4078956</v>
      </c>
      <c r="R67" s="95">
        <v>115</v>
      </c>
      <c r="S67" s="94">
        <f>IFERROR(R67/R71,"-")</f>
        <v>0.58974358974358976</v>
      </c>
      <c r="T67" s="96">
        <f t="shared" si="2"/>
        <v>35469.18260869565</v>
      </c>
      <c r="U67" s="97">
        <f t="shared" si="55"/>
        <v>0.58673469387755106</v>
      </c>
      <c r="V67" s="280"/>
      <c r="W67" s="90">
        <v>7</v>
      </c>
      <c r="X67" s="112" t="s">
        <v>414</v>
      </c>
      <c r="Y67" s="198" t="s">
        <v>415</v>
      </c>
      <c r="Z67" s="93">
        <v>7081150</v>
      </c>
      <c r="AA67" s="95">
        <v>150</v>
      </c>
      <c r="AB67" s="94">
        <f>IFERROR(AA67/AA71,"-")</f>
        <v>0.60728744939271251</v>
      </c>
      <c r="AC67" s="96">
        <f t="shared" si="4"/>
        <v>47207.666666666664</v>
      </c>
      <c r="AD67" s="97">
        <f t="shared" si="56"/>
        <v>0.60240963855421692</v>
      </c>
      <c r="AE67" s="280"/>
      <c r="AF67" s="90">
        <v>7</v>
      </c>
      <c r="AG67" s="112" t="s">
        <v>396</v>
      </c>
      <c r="AH67" s="198" t="s">
        <v>397</v>
      </c>
      <c r="AI67" s="93">
        <v>29396966</v>
      </c>
      <c r="AJ67" s="95">
        <v>304</v>
      </c>
      <c r="AK67" s="94">
        <f>IFERROR(AJ67/AJ71,"-")</f>
        <v>0.48407643312101911</v>
      </c>
      <c r="AL67" s="96">
        <f t="shared" si="6"/>
        <v>96700.546052631573</v>
      </c>
      <c r="AM67" s="97">
        <f t="shared" si="57"/>
        <v>0.47949526813880128</v>
      </c>
      <c r="AN67" s="280"/>
      <c r="AO67" s="90">
        <v>7</v>
      </c>
      <c r="AP67" s="112" t="s">
        <v>414</v>
      </c>
      <c r="AQ67" s="198" t="s">
        <v>415</v>
      </c>
      <c r="AR67" s="93">
        <v>19365567</v>
      </c>
      <c r="AS67" s="95">
        <v>321</v>
      </c>
      <c r="AT67" s="94">
        <f>IFERROR(AS67/AS71,"-")</f>
        <v>0.49007633587786259</v>
      </c>
      <c r="AU67" s="96">
        <f t="shared" si="8"/>
        <v>60328.869158878508</v>
      </c>
      <c r="AV67" s="97">
        <f t="shared" si="58"/>
        <v>0.481981981981982</v>
      </c>
      <c r="AW67" s="280"/>
      <c r="AX67" s="90">
        <v>7</v>
      </c>
      <c r="AY67" s="112" t="s">
        <v>496</v>
      </c>
      <c r="AZ67" s="198" t="s">
        <v>497</v>
      </c>
      <c r="BA67" s="93">
        <v>3521232</v>
      </c>
      <c r="BB67" s="95">
        <v>265</v>
      </c>
      <c r="BC67" s="94">
        <f>IFERROR(BB67/BB71,"-")</f>
        <v>0.47069271758436942</v>
      </c>
      <c r="BD67" s="96">
        <f t="shared" si="10"/>
        <v>13287.667924528301</v>
      </c>
      <c r="BE67" s="97">
        <f t="shared" si="59"/>
        <v>0.46086956521739131</v>
      </c>
      <c r="BF67" s="280"/>
      <c r="BG67" s="90">
        <v>7</v>
      </c>
      <c r="BH67" s="112" t="s">
        <v>390</v>
      </c>
      <c r="BI67" s="198" t="s">
        <v>391</v>
      </c>
      <c r="BJ67" s="93">
        <v>21585073</v>
      </c>
      <c r="BK67" s="95">
        <v>366</v>
      </c>
      <c r="BL67" s="94">
        <f>IFERROR(BK67/BK71,"-")</f>
        <v>0.52737752161383289</v>
      </c>
      <c r="BM67" s="96">
        <f t="shared" si="12"/>
        <v>58975.609289617489</v>
      </c>
      <c r="BN67" s="97">
        <f t="shared" si="60"/>
        <v>0.51549295774647885</v>
      </c>
      <c r="BO67" s="280"/>
      <c r="BP67" s="90">
        <v>7</v>
      </c>
      <c r="BQ67" s="112" t="s">
        <v>458</v>
      </c>
      <c r="BR67" s="198" t="s">
        <v>459</v>
      </c>
      <c r="BS67" s="93">
        <v>10816424</v>
      </c>
      <c r="BT67" s="95">
        <v>247</v>
      </c>
      <c r="BU67" s="94">
        <f>IFERROR(BT67/BT71,"-")</f>
        <v>0.52553191489361706</v>
      </c>
      <c r="BV67" s="96">
        <f t="shared" si="14"/>
        <v>43791.190283400807</v>
      </c>
      <c r="BW67" s="97">
        <f t="shared" si="61"/>
        <v>0.51138716356107661</v>
      </c>
      <c r="BX67" s="280"/>
      <c r="BY67" s="90">
        <v>7</v>
      </c>
      <c r="BZ67" s="112" t="s">
        <v>414</v>
      </c>
      <c r="CA67" s="198" t="s">
        <v>415</v>
      </c>
      <c r="CB67" s="93">
        <v>242049564</v>
      </c>
      <c r="CC67" s="95">
        <v>4650</v>
      </c>
      <c r="CD67" s="94">
        <f>IFERROR(CC67/CC71,"-")</f>
        <v>0.41223404255319152</v>
      </c>
      <c r="CE67" s="96">
        <f t="shared" si="16"/>
        <v>52053.669677419355</v>
      </c>
      <c r="CF67" s="97">
        <f t="shared" si="62"/>
        <v>0.38328387734915925</v>
      </c>
      <c r="CI67" s="126">
        <v>62</v>
      </c>
      <c r="CJ67" s="126" t="s">
        <v>17</v>
      </c>
      <c r="CK67" s="54">
        <f>市区町村別_要介護度別被保険者数!D66</f>
        <v>9160</v>
      </c>
      <c r="CL67" s="54">
        <f>市区町村別_要介護度別被保険者数!E66</f>
        <v>1243</v>
      </c>
      <c r="CM67" s="54">
        <f>市区町村別_要介護度別被保険者数!F66</f>
        <v>364</v>
      </c>
      <c r="CN67" s="54">
        <f>市区町村別_要介護度別被保険者数!G66</f>
        <v>856</v>
      </c>
      <c r="CO67" s="54">
        <f>市区町村別_要介護度別被保険者数!H66</f>
        <v>484</v>
      </c>
      <c r="CP67" s="54">
        <f>市区町村別_要介護度別被保険者数!I66</f>
        <v>485</v>
      </c>
      <c r="CQ67" s="54">
        <f>市区町村別_要介護度別被保険者数!J66</f>
        <v>481</v>
      </c>
      <c r="CR67" s="54">
        <f>市区町村別_要介護度別被保険者数!K66</f>
        <v>372</v>
      </c>
      <c r="CS67" s="54">
        <f>市区町村別_要介護度別被保険者数!L66</f>
        <v>13445</v>
      </c>
    </row>
    <row r="68" spans="2:97" ht="13.5" customHeight="1">
      <c r="B68" s="277"/>
      <c r="C68" s="285"/>
      <c r="D68" s="280"/>
      <c r="E68" s="90">
        <v>8</v>
      </c>
      <c r="F68" s="112" t="s">
        <v>380</v>
      </c>
      <c r="G68" s="198" t="s">
        <v>381</v>
      </c>
      <c r="H68" s="93">
        <v>386521593</v>
      </c>
      <c r="I68" s="95">
        <v>3197</v>
      </c>
      <c r="J68" s="94">
        <f>IFERROR(I68/I71,"-")</f>
        <v>0.40840572304547779</v>
      </c>
      <c r="K68" s="96">
        <f t="shared" si="0"/>
        <v>120901.34282139505</v>
      </c>
      <c r="L68" s="97">
        <f t="shared" si="54"/>
        <v>0.37092470124144333</v>
      </c>
      <c r="M68" s="280"/>
      <c r="N68" s="90">
        <v>8</v>
      </c>
      <c r="O68" s="112" t="s">
        <v>414</v>
      </c>
      <c r="P68" s="198" t="s">
        <v>415</v>
      </c>
      <c r="Q68" s="93">
        <v>5249293</v>
      </c>
      <c r="R68" s="95">
        <v>113</v>
      </c>
      <c r="S68" s="94">
        <f>IFERROR(R68/R71,"-")</f>
        <v>0.57948717948717954</v>
      </c>
      <c r="T68" s="96">
        <f t="shared" si="2"/>
        <v>46453.920353982299</v>
      </c>
      <c r="U68" s="97">
        <f t="shared" si="55"/>
        <v>0.57653061224489799</v>
      </c>
      <c r="V68" s="280"/>
      <c r="W68" s="90">
        <v>8</v>
      </c>
      <c r="X68" s="112" t="s">
        <v>398</v>
      </c>
      <c r="Y68" s="198" t="s">
        <v>399</v>
      </c>
      <c r="Z68" s="93">
        <v>7167213</v>
      </c>
      <c r="AA68" s="95">
        <v>149</v>
      </c>
      <c r="AB68" s="94">
        <f>IFERROR(AA68/AA71,"-")</f>
        <v>0.60323886639676116</v>
      </c>
      <c r="AC68" s="96">
        <f t="shared" si="4"/>
        <v>48102.100671140943</v>
      </c>
      <c r="AD68" s="97">
        <f t="shared" si="56"/>
        <v>0.59839357429718876</v>
      </c>
      <c r="AE68" s="280"/>
      <c r="AF68" s="90">
        <v>8</v>
      </c>
      <c r="AG68" s="112" t="s">
        <v>414</v>
      </c>
      <c r="AH68" s="198" t="s">
        <v>415</v>
      </c>
      <c r="AI68" s="93">
        <v>16912944</v>
      </c>
      <c r="AJ68" s="95">
        <v>289</v>
      </c>
      <c r="AK68" s="94">
        <f>IFERROR(AJ68/AJ71,"-")</f>
        <v>0.46019108280254778</v>
      </c>
      <c r="AL68" s="96">
        <f t="shared" si="6"/>
        <v>58522.297577854668</v>
      </c>
      <c r="AM68" s="97">
        <f t="shared" si="57"/>
        <v>0.45583596214511041</v>
      </c>
      <c r="AN68" s="280"/>
      <c r="AO68" s="90">
        <v>8</v>
      </c>
      <c r="AP68" s="112" t="s">
        <v>394</v>
      </c>
      <c r="AQ68" s="198" t="s">
        <v>395</v>
      </c>
      <c r="AR68" s="93">
        <v>11752531</v>
      </c>
      <c r="AS68" s="95">
        <v>317</v>
      </c>
      <c r="AT68" s="94">
        <f>IFERROR(AS68/AS71,"-")</f>
        <v>0.48396946564885496</v>
      </c>
      <c r="AU68" s="96">
        <f t="shared" si="8"/>
        <v>37074.230283911675</v>
      </c>
      <c r="AV68" s="97">
        <f t="shared" si="58"/>
        <v>0.47597597597597596</v>
      </c>
      <c r="AW68" s="280"/>
      <c r="AX68" s="90">
        <v>8</v>
      </c>
      <c r="AY68" s="112" t="s">
        <v>414</v>
      </c>
      <c r="AZ68" s="198" t="s">
        <v>415</v>
      </c>
      <c r="BA68" s="93">
        <v>32491056</v>
      </c>
      <c r="BB68" s="95">
        <v>260</v>
      </c>
      <c r="BC68" s="94">
        <f>IFERROR(BB68/BB71,"-")</f>
        <v>0.46181172291296624</v>
      </c>
      <c r="BD68" s="96">
        <f t="shared" si="10"/>
        <v>124965.6</v>
      </c>
      <c r="BE68" s="97">
        <f t="shared" si="59"/>
        <v>0.45217391304347826</v>
      </c>
      <c r="BF68" s="280"/>
      <c r="BG68" s="90">
        <v>8</v>
      </c>
      <c r="BH68" s="112" t="s">
        <v>458</v>
      </c>
      <c r="BI68" s="198" t="s">
        <v>459</v>
      </c>
      <c r="BJ68" s="93">
        <v>9951751</v>
      </c>
      <c r="BK68" s="95">
        <v>326</v>
      </c>
      <c r="BL68" s="94">
        <f>IFERROR(BK68/BK71,"-")</f>
        <v>0.46974063400576371</v>
      </c>
      <c r="BM68" s="96">
        <f t="shared" si="12"/>
        <v>30526.843558282209</v>
      </c>
      <c r="BN68" s="97">
        <f t="shared" si="60"/>
        <v>0.45915492957746479</v>
      </c>
      <c r="BO68" s="280"/>
      <c r="BP68" s="90">
        <v>8</v>
      </c>
      <c r="BQ68" s="112" t="s">
        <v>390</v>
      </c>
      <c r="BR68" s="198" t="s">
        <v>391</v>
      </c>
      <c r="BS68" s="93">
        <v>14109086</v>
      </c>
      <c r="BT68" s="95">
        <v>240</v>
      </c>
      <c r="BU68" s="94">
        <f>IFERROR(BT68/BT71,"-")</f>
        <v>0.51063829787234039</v>
      </c>
      <c r="BV68" s="96">
        <f t="shared" si="14"/>
        <v>58787.85833333333</v>
      </c>
      <c r="BW68" s="97">
        <f t="shared" si="61"/>
        <v>0.49689440993788819</v>
      </c>
      <c r="BX68" s="280"/>
      <c r="BY68" s="90">
        <v>8</v>
      </c>
      <c r="BZ68" s="112" t="s">
        <v>392</v>
      </c>
      <c r="CA68" s="198" t="s">
        <v>393</v>
      </c>
      <c r="CB68" s="93">
        <v>207876327</v>
      </c>
      <c r="CC68" s="95">
        <v>4422</v>
      </c>
      <c r="CD68" s="94">
        <f>IFERROR(CC68/CC71,"-")</f>
        <v>0.39202127659574471</v>
      </c>
      <c r="CE68" s="96">
        <f t="shared" si="16"/>
        <v>47009.571913161468</v>
      </c>
      <c r="CF68" s="97">
        <f t="shared" si="62"/>
        <v>0.36449060336300693</v>
      </c>
      <c r="CI68" s="126">
        <v>63</v>
      </c>
      <c r="CJ68" s="126" t="s">
        <v>26</v>
      </c>
      <c r="CK68" s="54">
        <f>市区町村別_要介護度別被保険者数!D67</f>
        <v>6326</v>
      </c>
      <c r="CL68" s="54">
        <f>市区町村別_要介護度別被保険者数!E67</f>
        <v>514</v>
      </c>
      <c r="CM68" s="54">
        <f>市区町村別_要介護度別被保険者数!F67</f>
        <v>526</v>
      </c>
      <c r="CN68" s="54">
        <f>市区町村別_要介護度別被保険者数!G67</f>
        <v>622</v>
      </c>
      <c r="CO68" s="54">
        <f>市区町村別_要介護度別被保険者数!H67</f>
        <v>483</v>
      </c>
      <c r="CP68" s="54">
        <f>市区町村別_要介護度別被保険者数!I67</f>
        <v>454</v>
      </c>
      <c r="CQ68" s="54">
        <f>市区町村別_要介護度別被保険者数!J67</f>
        <v>480</v>
      </c>
      <c r="CR68" s="54">
        <f>市区町村別_要介護度別被保険者数!K67</f>
        <v>314</v>
      </c>
      <c r="CS68" s="54">
        <f>市区町村別_要介護度別被保険者数!L67</f>
        <v>9719</v>
      </c>
    </row>
    <row r="69" spans="2:97" ht="13.5" customHeight="1">
      <c r="B69" s="277"/>
      <c r="C69" s="285"/>
      <c r="D69" s="280"/>
      <c r="E69" s="90">
        <v>9</v>
      </c>
      <c r="F69" s="197" t="s">
        <v>414</v>
      </c>
      <c r="G69" s="198" t="s">
        <v>415</v>
      </c>
      <c r="H69" s="93">
        <v>124212990</v>
      </c>
      <c r="I69" s="95">
        <v>2993</v>
      </c>
      <c r="J69" s="94">
        <f>IFERROR(I69/I71,"-")</f>
        <v>0.38234542667347982</v>
      </c>
      <c r="K69" s="96">
        <f t="shared" si="0"/>
        <v>41501.166054126297</v>
      </c>
      <c r="L69" s="97">
        <f t="shared" si="54"/>
        <v>0.34725606218818889</v>
      </c>
      <c r="M69" s="280"/>
      <c r="N69" s="90">
        <v>9</v>
      </c>
      <c r="O69" s="197" t="s">
        <v>398</v>
      </c>
      <c r="P69" s="198" t="s">
        <v>399</v>
      </c>
      <c r="Q69" s="93">
        <v>8305844</v>
      </c>
      <c r="R69" s="95">
        <v>111</v>
      </c>
      <c r="S69" s="94">
        <f>IFERROR(R69/R71,"-")</f>
        <v>0.56923076923076921</v>
      </c>
      <c r="T69" s="96">
        <f t="shared" si="2"/>
        <v>74827.423423423417</v>
      </c>
      <c r="U69" s="97">
        <f t="shared" si="55"/>
        <v>0.56632653061224492</v>
      </c>
      <c r="V69" s="280"/>
      <c r="W69" s="90">
        <v>9</v>
      </c>
      <c r="X69" s="197" t="s">
        <v>416</v>
      </c>
      <c r="Y69" s="198" t="s">
        <v>417</v>
      </c>
      <c r="Z69" s="93">
        <v>3118362</v>
      </c>
      <c r="AA69" s="95">
        <v>148</v>
      </c>
      <c r="AB69" s="94">
        <f>IFERROR(AA69/AA71,"-")</f>
        <v>0.59919028340080971</v>
      </c>
      <c r="AC69" s="96">
        <f t="shared" si="4"/>
        <v>21070.013513513513</v>
      </c>
      <c r="AD69" s="97">
        <f t="shared" si="56"/>
        <v>0.59437751004016059</v>
      </c>
      <c r="AE69" s="280"/>
      <c r="AF69" s="90">
        <v>9</v>
      </c>
      <c r="AG69" s="197" t="s">
        <v>404</v>
      </c>
      <c r="AH69" s="198" t="s">
        <v>405</v>
      </c>
      <c r="AI69" s="93">
        <v>18935645</v>
      </c>
      <c r="AJ69" s="95">
        <v>279</v>
      </c>
      <c r="AK69" s="94">
        <f>IFERROR(AJ69/AJ71,"-")</f>
        <v>0.44426751592356689</v>
      </c>
      <c r="AL69" s="96">
        <f t="shared" si="6"/>
        <v>67869.695340501799</v>
      </c>
      <c r="AM69" s="97">
        <f t="shared" si="57"/>
        <v>0.44006309148264983</v>
      </c>
      <c r="AN69" s="280"/>
      <c r="AO69" s="90">
        <v>9</v>
      </c>
      <c r="AP69" s="197" t="s">
        <v>396</v>
      </c>
      <c r="AQ69" s="198" t="s">
        <v>397</v>
      </c>
      <c r="AR69" s="93">
        <v>27655608</v>
      </c>
      <c r="AS69" s="95">
        <v>315</v>
      </c>
      <c r="AT69" s="94">
        <f>IFERROR(AS69/AS71,"-")</f>
        <v>0.48091603053435117</v>
      </c>
      <c r="AU69" s="96">
        <f t="shared" si="8"/>
        <v>87795.580952380958</v>
      </c>
      <c r="AV69" s="97">
        <f t="shared" si="58"/>
        <v>0.47297297297297297</v>
      </c>
      <c r="AW69" s="280"/>
      <c r="AX69" s="90">
        <v>9</v>
      </c>
      <c r="AY69" s="197" t="s">
        <v>458</v>
      </c>
      <c r="AZ69" s="198" t="s">
        <v>459</v>
      </c>
      <c r="BA69" s="93">
        <v>10910621</v>
      </c>
      <c r="BB69" s="95">
        <v>254</v>
      </c>
      <c r="BC69" s="94">
        <f>IFERROR(BB69/BB71,"-")</f>
        <v>0.45115452930728239</v>
      </c>
      <c r="BD69" s="96">
        <f t="shared" si="10"/>
        <v>42955.200787401576</v>
      </c>
      <c r="BE69" s="97">
        <f t="shared" si="59"/>
        <v>0.44173913043478263</v>
      </c>
      <c r="BF69" s="280"/>
      <c r="BG69" s="90">
        <v>9</v>
      </c>
      <c r="BH69" s="197" t="s">
        <v>414</v>
      </c>
      <c r="BI69" s="198" t="s">
        <v>415</v>
      </c>
      <c r="BJ69" s="93">
        <v>19078472</v>
      </c>
      <c r="BK69" s="95">
        <v>310</v>
      </c>
      <c r="BL69" s="94">
        <f>IFERROR(BK69/BK71,"-")</f>
        <v>0.44668587896253603</v>
      </c>
      <c r="BM69" s="96">
        <f t="shared" si="12"/>
        <v>61543.458064516126</v>
      </c>
      <c r="BN69" s="97">
        <f t="shared" si="60"/>
        <v>0.43661971830985913</v>
      </c>
      <c r="BO69" s="280"/>
      <c r="BP69" s="90">
        <v>9</v>
      </c>
      <c r="BQ69" s="197" t="s">
        <v>414</v>
      </c>
      <c r="BR69" s="198" t="s">
        <v>415</v>
      </c>
      <c r="BS69" s="93">
        <v>17658092</v>
      </c>
      <c r="BT69" s="95">
        <v>214</v>
      </c>
      <c r="BU69" s="94">
        <f>IFERROR(BT69/BT71,"-")</f>
        <v>0.4553191489361702</v>
      </c>
      <c r="BV69" s="96">
        <f t="shared" si="14"/>
        <v>82514.448598130839</v>
      </c>
      <c r="BW69" s="97">
        <f t="shared" si="61"/>
        <v>0.44306418219461696</v>
      </c>
      <c r="BX69" s="280"/>
      <c r="BY69" s="90">
        <v>9</v>
      </c>
      <c r="BZ69" s="197" t="s">
        <v>396</v>
      </c>
      <c r="CA69" s="198" t="s">
        <v>397</v>
      </c>
      <c r="CB69" s="93">
        <v>297929509</v>
      </c>
      <c r="CC69" s="95">
        <v>4377</v>
      </c>
      <c r="CD69" s="94">
        <f>IFERROR(CC69/CC71,"-")</f>
        <v>0.38803191489361705</v>
      </c>
      <c r="CE69" s="96">
        <f t="shared" si="16"/>
        <v>68067.057116746626</v>
      </c>
      <c r="CF69" s="97">
        <f t="shared" si="62"/>
        <v>0.36078140454995056</v>
      </c>
      <c r="CI69" s="126">
        <v>64</v>
      </c>
      <c r="CJ69" s="126" t="s">
        <v>45</v>
      </c>
      <c r="CK69" s="54">
        <f>市区町村別_要介護度別被保険者数!D68</f>
        <v>6458</v>
      </c>
      <c r="CL69" s="54">
        <f>市区町村別_要介護度別被保険者数!E68</f>
        <v>851</v>
      </c>
      <c r="CM69" s="54">
        <f>市区町村別_要介護度別被保険者数!F68</f>
        <v>547</v>
      </c>
      <c r="CN69" s="54">
        <f>市区町村別_要介護度別被保険者数!G68</f>
        <v>698</v>
      </c>
      <c r="CO69" s="54">
        <f>市区町村別_要介護度別被保険者数!H68</f>
        <v>527</v>
      </c>
      <c r="CP69" s="54">
        <f>市区町村別_要介護度別被保険者数!I68</f>
        <v>385</v>
      </c>
      <c r="CQ69" s="54">
        <f>市区町村別_要介護度別被保険者数!J68</f>
        <v>404</v>
      </c>
      <c r="CR69" s="54">
        <f>市区町村別_要介護度別被保険者数!K68</f>
        <v>340</v>
      </c>
      <c r="CS69" s="54">
        <f>市区町村別_要介護度別被保険者数!L68</f>
        <v>10210</v>
      </c>
    </row>
    <row r="70" spans="2:97" ht="13.5" customHeight="1">
      <c r="B70" s="277"/>
      <c r="C70" s="285"/>
      <c r="D70" s="280"/>
      <c r="E70" s="98">
        <v>10</v>
      </c>
      <c r="F70" s="199" t="s">
        <v>500</v>
      </c>
      <c r="G70" s="200" t="s">
        <v>501</v>
      </c>
      <c r="H70" s="101">
        <v>50342743</v>
      </c>
      <c r="I70" s="103">
        <v>2933</v>
      </c>
      <c r="J70" s="102">
        <f>IFERROR(I70/I71,"-")</f>
        <v>0.37468063362289217</v>
      </c>
      <c r="K70" s="104">
        <f t="shared" ref="K70:K133" si="63">IFERROR(H70/I70,"-")</f>
        <v>17164.249232867372</v>
      </c>
      <c r="L70" s="105">
        <f t="shared" si="54"/>
        <v>0.3402946977607611</v>
      </c>
      <c r="M70" s="280"/>
      <c r="N70" s="98">
        <v>10</v>
      </c>
      <c r="O70" s="199" t="s">
        <v>402</v>
      </c>
      <c r="P70" s="200" t="s">
        <v>403</v>
      </c>
      <c r="Q70" s="101">
        <v>4736116</v>
      </c>
      <c r="R70" s="103">
        <v>111</v>
      </c>
      <c r="S70" s="102">
        <f>IFERROR(R70/R71,"-")</f>
        <v>0.56923076923076921</v>
      </c>
      <c r="T70" s="104">
        <f t="shared" ref="T70:T133" si="64">IFERROR(Q70/R70,"-")</f>
        <v>42667.711711711709</v>
      </c>
      <c r="U70" s="105">
        <f t="shared" si="55"/>
        <v>0.56632653061224492</v>
      </c>
      <c r="V70" s="280"/>
      <c r="W70" s="98">
        <v>10</v>
      </c>
      <c r="X70" s="199" t="s">
        <v>394</v>
      </c>
      <c r="Y70" s="200" t="s">
        <v>395</v>
      </c>
      <c r="Z70" s="101">
        <v>5229643</v>
      </c>
      <c r="AA70" s="103">
        <v>147</v>
      </c>
      <c r="AB70" s="102">
        <f>IFERROR(AA70/AA71,"-")</f>
        <v>0.59514170040485825</v>
      </c>
      <c r="AC70" s="104">
        <f t="shared" ref="AC70:AC133" si="65">IFERROR(Z70/AA70,"-")</f>
        <v>35575.802721088432</v>
      </c>
      <c r="AD70" s="105">
        <f t="shared" si="56"/>
        <v>0.59036144578313254</v>
      </c>
      <c r="AE70" s="280"/>
      <c r="AF70" s="98">
        <v>10</v>
      </c>
      <c r="AG70" s="199" t="s">
        <v>402</v>
      </c>
      <c r="AH70" s="200" t="s">
        <v>403</v>
      </c>
      <c r="AI70" s="101">
        <v>24255352</v>
      </c>
      <c r="AJ70" s="103">
        <v>256</v>
      </c>
      <c r="AK70" s="102">
        <f>IFERROR(AJ70/AJ71,"-")</f>
        <v>0.40764331210191085</v>
      </c>
      <c r="AL70" s="104">
        <f t="shared" ref="AL70:AL133" si="66">IFERROR(AI70/AJ70,"-")</f>
        <v>94747.46875</v>
      </c>
      <c r="AM70" s="105">
        <f t="shared" si="57"/>
        <v>0.40378548895899052</v>
      </c>
      <c r="AN70" s="280"/>
      <c r="AO70" s="98">
        <v>10</v>
      </c>
      <c r="AP70" s="199" t="s">
        <v>496</v>
      </c>
      <c r="AQ70" s="200" t="s">
        <v>497</v>
      </c>
      <c r="AR70" s="101">
        <v>4759001</v>
      </c>
      <c r="AS70" s="103">
        <v>285</v>
      </c>
      <c r="AT70" s="102">
        <f>IFERROR(AS70/AS71,"-")</f>
        <v>0.4351145038167939</v>
      </c>
      <c r="AU70" s="104">
        <f t="shared" ref="AU70:AU133" si="67">IFERROR(AR70/AS70,"-")</f>
        <v>16698.249122807018</v>
      </c>
      <c r="AV70" s="105">
        <f t="shared" si="58"/>
        <v>0.42792792792792794</v>
      </c>
      <c r="AW70" s="280"/>
      <c r="AX70" s="98">
        <v>10</v>
      </c>
      <c r="AY70" s="199" t="s">
        <v>394</v>
      </c>
      <c r="AZ70" s="200" t="s">
        <v>395</v>
      </c>
      <c r="BA70" s="101">
        <v>7924244</v>
      </c>
      <c r="BB70" s="103">
        <v>239</v>
      </c>
      <c r="BC70" s="102">
        <f>IFERROR(BB70/BB71,"-")</f>
        <v>0.42451154529307283</v>
      </c>
      <c r="BD70" s="104">
        <f t="shared" ref="BD70:BD133" si="68">IFERROR(BA70/BB70,"-")</f>
        <v>33155.832635983264</v>
      </c>
      <c r="BE70" s="105">
        <f t="shared" si="59"/>
        <v>0.41565217391304349</v>
      </c>
      <c r="BF70" s="280"/>
      <c r="BG70" s="98">
        <v>10</v>
      </c>
      <c r="BH70" s="199" t="s">
        <v>422</v>
      </c>
      <c r="BI70" s="200" t="s">
        <v>423</v>
      </c>
      <c r="BJ70" s="101">
        <v>22968461</v>
      </c>
      <c r="BK70" s="103">
        <v>300</v>
      </c>
      <c r="BL70" s="102">
        <f>IFERROR(BK70/BK71,"-")</f>
        <v>0.43227665706051871</v>
      </c>
      <c r="BM70" s="104">
        <f t="shared" ref="BM70:BM133" si="69">IFERROR(BJ70/BK70,"-")</f>
        <v>76561.536666666667</v>
      </c>
      <c r="BN70" s="105">
        <f t="shared" si="60"/>
        <v>0.42253521126760563</v>
      </c>
      <c r="BO70" s="280"/>
      <c r="BP70" s="98">
        <v>10</v>
      </c>
      <c r="BQ70" s="199" t="s">
        <v>410</v>
      </c>
      <c r="BR70" s="200" t="s">
        <v>411</v>
      </c>
      <c r="BS70" s="101">
        <v>73238271</v>
      </c>
      <c r="BT70" s="103">
        <v>210</v>
      </c>
      <c r="BU70" s="102">
        <f>IFERROR(BT70/BT71,"-")</f>
        <v>0.44680851063829785</v>
      </c>
      <c r="BV70" s="104">
        <f t="shared" ref="BV70:BV133" si="70">IFERROR(BS70/BT70,"-")</f>
        <v>348753.67142857146</v>
      </c>
      <c r="BW70" s="105">
        <f t="shared" si="61"/>
        <v>0.43478260869565216</v>
      </c>
      <c r="BX70" s="280"/>
      <c r="BY70" s="98">
        <v>10</v>
      </c>
      <c r="BZ70" s="199" t="s">
        <v>498</v>
      </c>
      <c r="CA70" s="200" t="s">
        <v>499</v>
      </c>
      <c r="CB70" s="101">
        <v>16074085</v>
      </c>
      <c r="CC70" s="103">
        <v>4264</v>
      </c>
      <c r="CD70" s="102">
        <f>IFERROR(CC70/CC71,"-")</f>
        <v>0.37801418439716311</v>
      </c>
      <c r="CE70" s="104">
        <f t="shared" ref="CE70:CE133" si="71">IFERROR(CB70/CC70,"-")</f>
        <v>3769.719746716698</v>
      </c>
      <c r="CF70" s="105">
        <f t="shared" si="62"/>
        <v>0.35146719419716455</v>
      </c>
      <c r="CI70" s="126">
        <v>65</v>
      </c>
      <c r="CJ70" s="126" t="s">
        <v>10</v>
      </c>
      <c r="CK70" s="54">
        <f>市区町村別_要介護度別被保険者数!D69</f>
        <v>3452</v>
      </c>
      <c r="CL70" s="54">
        <f>市区町村別_要介護度別被保険者数!E69</f>
        <v>231</v>
      </c>
      <c r="CM70" s="54">
        <f>市区町村別_要介護度別被保険者数!F69</f>
        <v>198</v>
      </c>
      <c r="CN70" s="54">
        <f>市区町村別_要介護度別被保険者数!G69</f>
        <v>325</v>
      </c>
      <c r="CO70" s="54">
        <f>市区町村別_要介護度別被保険者数!H69</f>
        <v>288</v>
      </c>
      <c r="CP70" s="54">
        <f>市区町村別_要介護度別被保険者数!I69</f>
        <v>228</v>
      </c>
      <c r="CQ70" s="54">
        <f>市区町村別_要介護度別被保険者数!J69</f>
        <v>223</v>
      </c>
      <c r="CR70" s="54">
        <f>市区町村別_要介護度別被保険者数!K69</f>
        <v>185</v>
      </c>
      <c r="CS70" s="54">
        <f>市区町村別_要介護度別被保険者数!L69</f>
        <v>5130</v>
      </c>
    </row>
    <row r="71" spans="2:97" s="195" customFormat="1" ht="13.5" customHeight="1">
      <c r="B71" s="278"/>
      <c r="C71" s="286"/>
      <c r="D71" s="281"/>
      <c r="E71" s="106" t="s">
        <v>164</v>
      </c>
      <c r="F71" s="107"/>
      <c r="G71" s="108"/>
      <c r="H71" s="216">
        <v>5900656360</v>
      </c>
      <c r="I71" s="110">
        <v>7828</v>
      </c>
      <c r="J71" s="109" t="s">
        <v>116</v>
      </c>
      <c r="K71" s="56">
        <f t="shared" si="63"/>
        <v>753788.49770056212</v>
      </c>
      <c r="L71" s="111">
        <f t="shared" si="54"/>
        <v>0.90822601229841049</v>
      </c>
      <c r="M71" s="281"/>
      <c r="N71" s="106" t="s">
        <v>164</v>
      </c>
      <c r="O71" s="107"/>
      <c r="P71" s="108"/>
      <c r="Q71" s="216">
        <v>207060310</v>
      </c>
      <c r="R71" s="110">
        <v>195</v>
      </c>
      <c r="S71" s="109" t="s">
        <v>116</v>
      </c>
      <c r="T71" s="56">
        <f t="shared" si="64"/>
        <v>1061847.7435897435</v>
      </c>
      <c r="U71" s="111">
        <f t="shared" si="55"/>
        <v>0.99489795918367352</v>
      </c>
      <c r="V71" s="281"/>
      <c r="W71" s="106" t="s">
        <v>164</v>
      </c>
      <c r="X71" s="107"/>
      <c r="Y71" s="108"/>
      <c r="Z71" s="216">
        <v>253466360</v>
      </c>
      <c r="AA71" s="110">
        <v>247</v>
      </c>
      <c r="AB71" s="109" t="s">
        <v>116</v>
      </c>
      <c r="AC71" s="56">
        <f t="shared" si="65"/>
        <v>1026179.5951417004</v>
      </c>
      <c r="AD71" s="111">
        <f t="shared" si="56"/>
        <v>0.99196787148594379</v>
      </c>
      <c r="AE71" s="281"/>
      <c r="AF71" s="106" t="s">
        <v>164</v>
      </c>
      <c r="AG71" s="107"/>
      <c r="AH71" s="108"/>
      <c r="AI71" s="216">
        <v>697332520</v>
      </c>
      <c r="AJ71" s="110">
        <v>628</v>
      </c>
      <c r="AK71" s="109" t="s">
        <v>116</v>
      </c>
      <c r="AL71" s="56">
        <f t="shared" si="66"/>
        <v>1110402.1019108279</v>
      </c>
      <c r="AM71" s="111">
        <f t="shared" si="57"/>
        <v>0.99053627760252361</v>
      </c>
      <c r="AN71" s="281"/>
      <c r="AO71" s="106" t="s">
        <v>164</v>
      </c>
      <c r="AP71" s="107"/>
      <c r="AQ71" s="108"/>
      <c r="AR71" s="216">
        <v>913552760</v>
      </c>
      <c r="AS71" s="110">
        <v>655</v>
      </c>
      <c r="AT71" s="109" t="s">
        <v>116</v>
      </c>
      <c r="AU71" s="56">
        <f t="shared" si="67"/>
        <v>1394737.0381679388</v>
      </c>
      <c r="AV71" s="111">
        <f t="shared" si="58"/>
        <v>0.98348348348348347</v>
      </c>
      <c r="AW71" s="281"/>
      <c r="AX71" s="106" t="s">
        <v>164</v>
      </c>
      <c r="AY71" s="107"/>
      <c r="AZ71" s="108"/>
      <c r="BA71" s="216">
        <v>857004910</v>
      </c>
      <c r="BB71" s="110">
        <v>563</v>
      </c>
      <c r="BC71" s="109" t="s">
        <v>116</v>
      </c>
      <c r="BD71" s="56">
        <f t="shared" si="68"/>
        <v>1522211.2078152753</v>
      </c>
      <c r="BE71" s="111">
        <f t="shared" si="59"/>
        <v>0.97913043478260875</v>
      </c>
      <c r="BF71" s="281"/>
      <c r="BG71" s="106" t="s">
        <v>164</v>
      </c>
      <c r="BH71" s="107"/>
      <c r="BI71" s="108"/>
      <c r="BJ71" s="216">
        <v>1183190730</v>
      </c>
      <c r="BK71" s="110">
        <v>694</v>
      </c>
      <c r="BL71" s="109" t="s">
        <v>116</v>
      </c>
      <c r="BM71" s="56">
        <f t="shared" si="69"/>
        <v>1704885.7780979828</v>
      </c>
      <c r="BN71" s="111">
        <f t="shared" si="60"/>
        <v>0.9774647887323944</v>
      </c>
      <c r="BO71" s="281"/>
      <c r="BP71" s="106" t="s">
        <v>164</v>
      </c>
      <c r="BQ71" s="107"/>
      <c r="BR71" s="108"/>
      <c r="BS71" s="216">
        <v>806581190</v>
      </c>
      <c r="BT71" s="110">
        <v>470</v>
      </c>
      <c r="BU71" s="109" t="s">
        <v>116</v>
      </c>
      <c r="BV71" s="56">
        <f t="shared" si="70"/>
        <v>1716130.1914893617</v>
      </c>
      <c r="BW71" s="111">
        <f t="shared" si="61"/>
        <v>0.97308488612836441</v>
      </c>
      <c r="BX71" s="281"/>
      <c r="BY71" s="106" t="s">
        <v>164</v>
      </c>
      <c r="BZ71" s="107"/>
      <c r="CA71" s="108"/>
      <c r="CB71" s="216">
        <v>10818845140</v>
      </c>
      <c r="CC71" s="110">
        <v>11280</v>
      </c>
      <c r="CD71" s="109" t="s">
        <v>116</v>
      </c>
      <c r="CE71" s="56">
        <f t="shared" si="71"/>
        <v>959117.47695035464</v>
      </c>
      <c r="CF71" s="111">
        <f t="shared" si="62"/>
        <v>0.92977250247279919</v>
      </c>
      <c r="CI71" s="214">
        <v>66</v>
      </c>
      <c r="CJ71" s="214" t="s">
        <v>5</v>
      </c>
      <c r="CK71" s="54">
        <f>市区町村別_要介護度別被保険者数!D70</f>
        <v>3575</v>
      </c>
      <c r="CL71" s="54">
        <f>市区町村別_要介護度別被保険者数!E70</f>
        <v>408</v>
      </c>
      <c r="CM71" s="54">
        <f>市区町村別_要介護度別被保険者数!F70</f>
        <v>248</v>
      </c>
      <c r="CN71" s="54">
        <f>市区町村別_要介護度別被保険者数!G70</f>
        <v>299</v>
      </c>
      <c r="CO71" s="54">
        <f>市区町村別_要介護度別被保険者数!H70</f>
        <v>188</v>
      </c>
      <c r="CP71" s="54">
        <f>市区町村別_要介護度別被保険者数!I70</f>
        <v>182</v>
      </c>
      <c r="CQ71" s="54">
        <f>市区町村別_要介護度別被保険者数!J70</f>
        <v>192</v>
      </c>
      <c r="CR71" s="54">
        <f>市区町村別_要介護度別被保険者数!K70</f>
        <v>188</v>
      </c>
      <c r="CS71" s="54">
        <f>市区町村別_要介護度別被保険者数!L70</f>
        <v>5280</v>
      </c>
    </row>
    <row r="72" spans="2:97" ht="13.5" customHeight="1">
      <c r="B72" s="276">
        <v>7</v>
      </c>
      <c r="C72" s="284" t="s">
        <v>71</v>
      </c>
      <c r="D72" s="279">
        <f>CK12</f>
        <v>7798</v>
      </c>
      <c r="E72" s="82">
        <v>1</v>
      </c>
      <c r="F72" s="83" t="s">
        <v>384</v>
      </c>
      <c r="G72" s="84" t="s">
        <v>385</v>
      </c>
      <c r="H72" s="85">
        <v>213384935</v>
      </c>
      <c r="I72" s="87">
        <v>5264</v>
      </c>
      <c r="J72" s="86">
        <f>IFERROR(I72/I82,"-")</f>
        <v>0.73324975623345867</v>
      </c>
      <c r="K72" s="88">
        <f t="shared" si="63"/>
        <v>40536.651785714283</v>
      </c>
      <c r="L72" s="89">
        <f t="shared" ref="L72:L82" si="72">IFERROR(I72/$CK$12,0)</f>
        <v>0.67504488330341117</v>
      </c>
      <c r="M72" s="279">
        <f>CL12</f>
        <v>214</v>
      </c>
      <c r="N72" s="82">
        <v>1</v>
      </c>
      <c r="O72" s="83" t="s">
        <v>384</v>
      </c>
      <c r="P72" s="84" t="s">
        <v>385</v>
      </c>
      <c r="Q72" s="85">
        <v>7730419</v>
      </c>
      <c r="R72" s="87">
        <v>176</v>
      </c>
      <c r="S72" s="86">
        <f>IFERROR(R72/R82,"-")</f>
        <v>0.83018867924528306</v>
      </c>
      <c r="T72" s="88">
        <f t="shared" si="64"/>
        <v>43922.835227272728</v>
      </c>
      <c r="U72" s="89">
        <f t="shared" ref="U72:U82" si="73">IFERROR(R72/$CL$12,0)</f>
        <v>0.82242990654205606</v>
      </c>
      <c r="V72" s="279">
        <f>CM12</f>
        <v>233</v>
      </c>
      <c r="W72" s="82">
        <v>1</v>
      </c>
      <c r="X72" s="83" t="s">
        <v>384</v>
      </c>
      <c r="Y72" s="84" t="s">
        <v>385</v>
      </c>
      <c r="Z72" s="85">
        <v>7756714</v>
      </c>
      <c r="AA72" s="87">
        <v>198</v>
      </c>
      <c r="AB72" s="86">
        <f>IFERROR(AA72/AA82,"-")</f>
        <v>0.84978540772532185</v>
      </c>
      <c r="AC72" s="88">
        <f t="shared" si="65"/>
        <v>39175.32323232323</v>
      </c>
      <c r="AD72" s="89">
        <f t="shared" ref="AD72:AD82" si="74">IFERROR(AA72/$CM$12,0)</f>
        <v>0.84978540772532185</v>
      </c>
      <c r="AE72" s="279">
        <f>CN12</f>
        <v>538</v>
      </c>
      <c r="AF72" s="82">
        <v>1</v>
      </c>
      <c r="AG72" s="83" t="s">
        <v>384</v>
      </c>
      <c r="AH72" s="84" t="s">
        <v>385</v>
      </c>
      <c r="AI72" s="85">
        <v>19781523</v>
      </c>
      <c r="AJ72" s="87">
        <v>425</v>
      </c>
      <c r="AK72" s="86">
        <f>IFERROR(AJ72/AJ82,"-")</f>
        <v>0.80037664783427498</v>
      </c>
      <c r="AL72" s="88">
        <f t="shared" si="66"/>
        <v>46544.76</v>
      </c>
      <c r="AM72" s="89">
        <f t="shared" ref="AM72:AM82" si="75">IFERROR(AJ72/$CN$12,0)</f>
        <v>0.78996282527881045</v>
      </c>
      <c r="AN72" s="279">
        <f>CO12</f>
        <v>561</v>
      </c>
      <c r="AO72" s="82">
        <v>1</v>
      </c>
      <c r="AP72" s="83" t="s">
        <v>384</v>
      </c>
      <c r="AQ72" s="84" t="s">
        <v>385</v>
      </c>
      <c r="AR72" s="85">
        <v>20425758</v>
      </c>
      <c r="AS72" s="87">
        <v>459</v>
      </c>
      <c r="AT72" s="86">
        <f>IFERROR(AS72/AS82,"-")</f>
        <v>0.83454545454545459</v>
      </c>
      <c r="AU72" s="88">
        <f t="shared" si="67"/>
        <v>44500.56209150327</v>
      </c>
      <c r="AV72" s="89">
        <f t="shared" ref="AV72:AV82" si="76">IFERROR(AS72/$CO$12,0)</f>
        <v>0.81818181818181823</v>
      </c>
      <c r="AW72" s="279">
        <f>CP12</f>
        <v>446</v>
      </c>
      <c r="AX72" s="82">
        <v>1</v>
      </c>
      <c r="AY72" s="83" t="s">
        <v>386</v>
      </c>
      <c r="AZ72" s="84" t="s">
        <v>387</v>
      </c>
      <c r="BA72" s="85">
        <v>27195625</v>
      </c>
      <c r="BB72" s="87">
        <v>358</v>
      </c>
      <c r="BC72" s="86">
        <f>IFERROR(BB72/BB82,"-")</f>
        <v>0.82298850574712645</v>
      </c>
      <c r="BD72" s="88">
        <f t="shared" si="68"/>
        <v>75965.432960893857</v>
      </c>
      <c r="BE72" s="89">
        <f t="shared" ref="BE72:BE82" si="77">IFERROR(BB72/$CP$12,0)</f>
        <v>0.80269058295964124</v>
      </c>
      <c r="BF72" s="279">
        <f>CQ12</f>
        <v>677</v>
      </c>
      <c r="BG72" s="82">
        <v>1</v>
      </c>
      <c r="BH72" s="83" t="s">
        <v>386</v>
      </c>
      <c r="BI72" s="84" t="s">
        <v>387</v>
      </c>
      <c r="BJ72" s="85">
        <v>52562463</v>
      </c>
      <c r="BK72" s="87">
        <v>559</v>
      </c>
      <c r="BL72" s="86">
        <f>IFERROR(BK72/BK82,"-")</f>
        <v>0.85474006116207946</v>
      </c>
      <c r="BM72" s="88">
        <f t="shared" si="69"/>
        <v>94029.45080500895</v>
      </c>
      <c r="BN72" s="89">
        <f t="shared" ref="BN72:BN82" si="78">IFERROR(BK72/$CQ$12,0)</f>
        <v>0.82570162481536191</v>
      </c>
      <c r="BO72" s="279">
        <f>CR12</f>
        <v>453</v>
      </c>
      <c r="BP72" s="82">
        <v>1</v>
      </c>
      <c r="BQ72" s="83" t="s">
        <v>386</v>
      </c>
      <c r="BR72" s="84" t="s">
        <v>387</v>
      </c>
      <c r="BS72" s="85">
        <v>51159486</v>
      </c>
      <c r="BT72" s="87">
        <v>381</v>
      </c>
      <c r="BU72" s="86">
        <f>IFERROR(BT72/BT82,"-")</f>
        <v>0.86590909090909096</v>
      </c>
      <c r="BV72" s="88">
        <f t="shared" si="70"/>
        <v>134276.86614173229</v>
      </c>
      <c r="BW72" s="89">
        <f t="shared" ref="BW72:BW82" si="79">IFERROR(BT72/$CR$12,0)</f>
        <v>0.84105960264900659</v>
      </c>
      <c r="BX72" s="279">
        <f>CS12</f>
        <v>10920</v>
      </c>
      <c r="BY72" s="82">
        <v>1</v>
      </c>
      <c r="BZ72" s="83" t="s">
        <v>384</v>
      </c>
      <c r="CA72" s="84" t="s">
        <v>385</v>
      </c>
      <c r="CB72" s="85">
        <v>315434807</v>
      </c>
      <c r="CC72" s="87">
        <v>7593</v>
      </c>
      <c r="CD72" s="86">
        <f>IFERROR(CC72/CC82,"-")</f>
        <v>0.74193863591948406</v>
      </c>
      <c r="CE72" s="88">
        <f t="shared" si="71"/>
        <v>41542.843013301725</v>
      </c>
      <c r="CF72" s="89">
        <f t="shared" ref="CF72:CF82" si="80">IFERROR(CC72/$CS$12,0)</f>
        <v>0.6953296703296703</v>
      </c>
      <c r="CI72" s="126">
        <v>67</v>
      </c>
      <c r="CJ72" s="126" t="s">
        <v>6</v>
      </c>
      <c r="CK72" s="54">
        <f>市区町村別_要介護度別被保険者数!D71</f>
        <v>1522</v>
      </c>
      <c r="CL72" s="54">
        <f>市区町村別_要介護度別被保険者数!E71</f>
        <v>119</v>
      </c>
      <c r="CM72" s="54">
        <f>市区町村別_要介護度別被保険者数!F71</f>
        <v>91</v>
      </c>
      <c r="CN72" s="54">
        <f>市区町村別_要介護度別被保険者数!G71</f>
        <v>108</v>
      </c>
      <c r="CO72" s="54">
        <f>市区町村別_要介護度別被保険者数!H71</f>
        <v>103</v>
      </c>
      <c r="CP72" s="54">
        <f>市区町村別_要介護度別被保険者数!I71</f>
        <v>96</v>
      </c>
      <c r="CQ72" s="54">
        <f>市区町村別_要介護度別被保険者数!J71</f>
        <v>111</v>
      </c>
      <c r="CR72" s="54">
        <f>市区町村別_要介護度別被保険者数!K71</f>
        <v>87</v>
      </c>
      <c r="CS72" s="54">
        <f>市区町村別_要介護度別被保険者数!L71</f>
        <v>2237</v>
      </c>
    </row>
    <row r="73" spans="2:97" ht="13.5" customHeight="1">
      <c r="B73" s="277"/>
      <c r="C73" s="285"/>
      <c r="D73" s="280"/>
      <c r="E73" s="90">
        <v>2</v>
      </c>
      <c r="F73" s="197" t="s">
        <v>390</v>
      </c>
      <c r="G73" s="198" t="s">
        <v>391</v>
      </c>
      <c r="H73" s="93">
        <v>216906745</v>
      </c>
      <c r="I73" s="95">
        <v>4358</v>
      </c>
      <c r="J73" s="94">
        <f>IFERROR(I73/I82,"-")</f>
        <v>0.60704833542276082</v>
      </c>
      <c r="K73" s="96">
        <f t="shared" si="63"/>
        <v>49772.084671867829</v>
      </c>
      <c r="L73" s="97">
        <f t="shared" si="72"/>
        <v>0.5588612464734547</v>
      </c>
      <c r="M73" s="280"/>
      <c r="N73" s="90">
        <v>2</v>
      </c>
      <c r="O73" s="197" t="s">
        <v>386</v>
      </c>
      <c r="P73" s="198" t="s">
        <v>387</v>
      </c>
      <c r="Q73" s="93">
        <v>7951768</v>
      </c>
      <c r="R73" s="95">
        <v>162</v>
      </c>
      <c r="S73" s="94">
        <f>IFERROR(R73/R82,"-")</f>
        <v>0.76415094339622647</v>
      </c>
      <c r="T73" s="96">
        <f t="shared" si="64"/>
        <v>49084.98765432099</v>
      </c>
      <c r="U73" s="97">
        <f t="shared" si="73"/>
        <v>0.7570093457943925</v>
      </c>
      <c r="V73" s="280"/>
      <c r="W73" s="90">
        <v>2</v>
      </c>
      <c r="X73" s="197" t="s">
        <v>386</v>
      </c>
      <c r="Y73" s="198" t="s">
        <v>387</v>
      </c>
      <c r="Z73" s="93">
        <v>14511448</v>
      </c>
      <c r="AA73" s="95">
        <v>192</v>
      </c>
      <c r="AB73" s="94">
        <f>IFERROR(AA73/AA82,"-")</f>
        <v>0.82403433476394849</v>
      </c>
      <c r="AC73" s="96">
        <f t="shared" si="65"/>
        <v>75580.458333333328</v>
      </c>
      <c r="AD73" s="97">
        <f t="shared" si="74"/>
        <v>0.82403433476394849</v>
      </c>
      <c r="AE73" s="280"/>
      <c r="AF73" s="90">
        <v>2</v>
      </c>
      <c r="AG73" s="197" t="s">
        <v>386</v>
      </c>
      <c r="AH73" s="198" t="s">
        <v>387</v>
      </c>
      <c r="AI73" s="93">
        <v>26980003</v>
      </c>
      <c r="AJ73" s="95">
        <v>387</v>
      </c>
      <c r="AK73" s="94">
        <f>IFERROR(AJ73/AJ82,"-")</f>
        <v>0.72881355932203384</v>
      </c>
      <c r="AL73" s="96">
        <f t="shared" si="66"/>
        <v>69715.770025839796</v>
      </c>
      <c r="AM73" s="97">
        <f t="shared" si="75"/>
        <v>0.7193308550185874</v>
      </c>
      <c r="AN73" s="280"/>
      <c r="AO73" s="90">
        <v>2</v>
      </c>
      <c r="AP73" s="197" t="s">
        <v>386</v>
      </c>
      <c r="AQ73" s="198" t="s">
        <v>387</v>
      </c>
      <c r="AR73" s="93">
        <v>40991930</v>
      </c>
      <c r="AS73" s="95">
        <v>446</v>
      </c>
      <c r="AT73" s="94">
        <f>IFERROR(AS73/AS82,"-")</f>
        <v>0.81090909090909091</v>
      </c>
      <c r="AU73" s="96">
        <f t="shared" si="67"/>
        <v>91910.156950672652</v>
      </c>
      <c r="AV73" s="97">
        <f t="shared" si="76"/>
        <v>0.79500891265597151</v>
      </c>
      <c r="AW73" s="280"/>
      <c r="AX73" s="90">
        <v>2</v>
      </c>
      <c r="AY73" s="197" t="s">
        <v>384</v>
      </c>
      <c r="AZ73" s="198" t="s">
        <v>385</v>
      </c>
      <c r="BA73" s="93">
        <v>12140355</v>
      </c>
      <c r="BB73" s="95">
        <v>323</v>
      </c>
      <c r="BC73" s="94">
        <f>IFERROR(BB73/BB82,"-")</f>
        <v>0.74252873563218391</v>
      </c>
      <c r="BD73" s="96">
        <f t="shared" si="68"/>
        <v>37586.238390092876</v>
      </c>
      <c r="BE73" s="97">
        <f t="shared" si="77"/>
        <v>0.72421524663677128</v>
      </c>
      <c r="BF73" s="280"/>
      <c r="BG73" s="90">
        <v>2</v>
      </c>
      <c r="BH73" s="197" t="s">
        <v>404</v>
      </c>
      <c r="BI73" s="198" t="s">
        <v>405</v>
      </c>
      <c r="BJ73" s="93">
        <v>68568904</v>
      </c>
      <c r="BK73" s="95">
        <v>490</v>
      </c>
      <c r="BL73" s="94">
        <f>IFERROR(BK73/BK82,"-")</f>
        <v>0.74923547400611623</v>
      </c>
      <c r="BM73" s="96">
        <f t="shared" si="69"/>
        <v>139936.53877551021</v>
      </c>
      <c r="BN73" s="97">
        <f t="shared" si="78"/>
        <v>0.72378138847858198</v>
      </c>
      <c r="BO73" s="280"/>
      <c r="BP73" s="90">
        <v>2</v>
      </c>
      <c r="BQ73" s="197" t="s">
        <v>404</v>
      </c>
      <c r="BR73" s="198" t="s">
        <v>405</v>
      </c>
      <c r="BS73" s="93">
        <v>63865885</v>
      </c>
      <c r="BT73" s="95">
        <v>325</v>
      </c>
      <c r="BU73" s="94">
        <f>IFERROR(BT73/BT82,"-")</f>
        <v>0.73863636363636365</v>
      </c>
      <c r="BV73" s="96">
        <f t="shared" si="70"/>
        <v>196510.41538461539</v>
      </c>
      <c r="BW73" s="97">
        <f t="shared" si="79"/>
        <v>0.717439293598234</v>
      </c>
      <c r="BX73" s="280"/>
      <c r="BY73" s="90">
        <v>2</v>
      </c>
      <c r="BZ73" s="197" t="s">
        <v>386</v>
      </c>
      <c r="CA73" s="198" t="s">
        <v>387</v>
      </c>
      <c r="CB73" s="93">
        <v>445568444</v>
      </c>
      <c r="CC73" s="95">
        <v>6721</v>
      </c>
      <c r="CD73" s="94">
        <f>IFERROR(CC73/CC82,"-")</f>
        <v>0.65673246042603084</v>
      </c>
      <c r="CE73" s="96">
        <f t="shared" si="71"/>
        <v>66294.962654366915</v>
      </c>
      <c r="CF73" s="97">
        <f t="shared" si="80"/>
        <v>0.61547619047619051</v>
      </c>
      <c r="CI73" s="126">
        <v>68</v>
      </c>
      <c r="CJ73" s="126" t="s">
        <v>46</v>
      </c>
      <c r="CK73" s="54">
        <f>市区町村別_要介護度別被保険者数!D72</f>
        <v>1980</v>
      </c>
      <c r="CL73" s="54">
        <f>市区町村別_要介護度別被保険者数!E72</f>
        <v>197</v>
      </c>
      <c r="CM73" s="54">
        <f>市区町村別_要介護度別被保険者数!F72</f>
        <v>153</v>
      </c>
      <c r="CN73" s="54">
        <f>市区町村別_要介護度別被保険者数!G72</f>
        <v>159</v>
      </c>
      <c r="CO73" s="54">
        <f>市区町村別_要介護度別被保険者数!H72</f>
        <v>137</v>
      </c>
      <c r="CP73" s="54">
        <f>市区町村別_要介護度別被保険者数!I72</f>
        <v>127</v>
      </c>
      <c r="CQ73" s="54">
        <f>市区町村別_要介護度別被保険者数!J72</f>
        <v>137</v>
      </c>
      <c r="CR73" s="54">
        <f>市区町村別_要介護度別被保険者数!K72</f>
        <v>79</v>
      </c>
      <c r="CS73" s="54">
        <f>市区町村別_要介護度別被保険者数!L72</f>
        <v>2969</v>
      </c>
    </row>
    <row r="74" spans="2:97" ht="13.5" customHeight="1">
      <c r="B74" s="277"/>
      <c r="C74" s="285"/>
      <c r="D74" s="280"/>
      <c r="E74" s="90">
        <v>3</v>
      </c>
      <c r="F74" s="197" t="s">
        <v>386</v>
      </c>
      <c r="G74" s="198" t="s">
        <v>387</v>
      </c>
      <c r="H74" s="93">
        <v>224215721</v>
      </c>
      <c r="I74" s="95">
        <v>4236</v>
      </c>
      <c r="J74" s="94">
        <f>IFERROR(I74/I82,"-")</f>
        <v>0.59005432511491851</v>
      </c>
      <c r="K74" s="96">
        <f t="shared" si="63"/>
        <v>52931.001180358828</v>
      </c>
      <c r="L74" s="97">
        <f t="shared" si="72"/>
        <v>0.54321620928443193</v>
      </c>
      <c r="M74" s="280"/>
      <c r="N74" s="90">
        <v>3</v>
      </c>
      <c r="O74" s="197" t="s">
        <v>390</v>
      </c>
      <c r="P74" s="198" t="s">
        <v>391</v>
      </c>
      <c r="Q74" s="93">
        <v>7216690</v>
      </c>
      <c r="R74" s="95">
        <v>147</v>
      </c>
      <c r="S74" s="94">
        <f>IFERROR(R74/R82,"-")</f>
        <v>0.69339622641509435</v>
      </c>
      <c r="T74" s="96">
        <f t="shared" si="64"/>
        <v>49093.12925170068</v>
      </c>
      <c r="U74" s="97">
        <f t="shared" si="73"/>
        <v>0.68691588785046731</v>
      </c>
      <c r="V74" s="280"/>
      <c r="W74" s="90">
        <v>3</v>
      </c>
      <c r="X74" s="197" t="s">
        <v>390</v>
      </c>
      <c r="Y74" s="198" t="s">
        <v>391</v>
      </c>
      <c r="Z74" s="93">
        <v>12082875</v>
      </c>
      <c r="AA74" s="95">
        <v>163</v>
      </c>
      <c r="AB74" s="94">
        <f>IFERROR(AA74/AA82,"-")</f>
        <v>0.69957081545064381</v>
      </c>
      <c r="AC74" s="96">
        <f t="shared" si="65"/>
        <v>74128.067484662577</v>
      </c>
      <c r="AD74" s="97">
        <f t="shared" si="74"/>
        <v>0.69957081545064381</v>
      </c>
      <c r="AE74" s="280"/>
      <c r="AF74" s="90">
        <v>3</v>
      </c>
      <c r="AG74" s="197" t="s">
        <v>390</v>
      </c>
      <c r="AH74" s="198" t="s">
        <v>391</v>
      </c>
      <c r="AI74" s="93">
        <v>22839739</v>
      </c>
      <c r="AJ74" s="95">
        <v>381</v>
      </c>
      <c r="AK74" s="94">
        <f>IFERROR(AJ74/AJ82,"-")</f>
        <v>0.71751412429378536</v>
      </c>
      <c r="AL74" s="96">
        <f t="shared" si="66"/>
        <v>59946.821522309714</v>
      </c>
      <c r="AM74" s="97">
        <f t="shared" si="75"/>
        <v>0.70817843866171004</v>
      </c>
      <c r="AN74" s="280"/>
      <c r="AO74" s="90">
        <v>3</v>
      </c>
      <c r="AP74" s="197" t="s">
        <v>390</v>
      </c>
      <c r="AQ74" s="198" t="s">
        <v>391</v>
      </c>
      <c r="AR74" s="93">
        <v>20115007</v>
      </c>
      <c r="AS74" s="95">
        <v>389</v>
      </c>
      <c r="AT74" s="94">
        <f>IFERROR(AS74/AS82,"-")</f>
        <v>0.70727272727272728</v>
      </c>
      <c r="AU74" s="96">
        <f t="shared" si="67"/>
        <v>51709.529562982003</v>
      </c>
      <c r="AV74" s="97">
        <f t="shared" si="76"/>
        <v>0.69340463458110513</v>
      </c>
      <c r="AW74" s="280"/>
      <c r="AX74" s="90">
        <v>3</v>
      </c>
      <c r="AY74" s="197" t="s">
        <v>380</v>
      </c>
      <c r="AZ74" s="198" t="s">
        <v>381</v>
      </c>
      <c r="BA74" s="93">
        <v>66666379</v>
      </c>
      <c r="BB74" s="95">
        <v>303</v>
      </c>
      <c r="BC74" s="94">
        <f>IFERROR(BB74/BB82,"-")</f>
        <v>0.69655172413793098</v>
      </c>
      <c r="BD74" s="96">
        <f t="shared" si="68"/>
        <v>220021.05280528052</v>
      </c>
      <c r="BE74" s="97">
        <f t="shared" si="77"/>
        <v>0.679372197309417</v>
      </c>
      <c r="BF74" s="280"/>
      <c r="BG74" s="90">
        <v>3</v>
      </c>
      <c r="BH74" s="197" t="s">
        <v>384</v>
      </c>
      <c r="BI74" s="198" t="s">
        <v>385</v>
      </c>
      <c r="BJ74" s="93">
        <v>20400625</v>
      </c>
      <c r="BK74" s="95">
        <v>470</v>
      </c>
      <c r="BL74" s="94">
        <f>IFERROR(BK74/BK82,"-")</f>
        <v>0.71865443425076447</v>
      </c>
      <c r="BM74" s="96">
        <f t="shared" si="69"/>
        <v>43405.585106382976</v>
      </c>
      <c r="BN74" s="97">
        <f t="shared" si="78"/>
        <v>0.69423929098966031</v>
      </c>
      <c r="BO74" s="280"/>
      <c r="BP74" s="90">
        <v>3</v>
      </c>
      <c r="BQ74" s="197" t="s">
        <v>380</v>
      </c>
      <c r="BR74" s="198" t="s">
        <v>381</v>
      </c>
      <c r="BS74" s="93">
        <v>59007282</v>
      </c>
      <c r="BT74" s="95">
        <v>293</v>
      </c>
      <c r="BU74" s="94">
        <f>IFERROR(BT74/BT82,"-")</f>
        <v>0.66590909090909089</v>
      </c>
      <c r="BV74" s="96">
        <f t="shared" si="70"/>
        <v>201390.04095563141</v>
      </c>
      <c r="BW74" s="97">
        <f t="shared" si="79"/>
        <v>0.64679911699779247</v>
      </c>
      <c r="BX74" s="280"/>
      <c r="BY74" s="90">
        <v>3</v>
      </c>
      <c r="BZ74" s="197" t="s">
        <v>390</v>
      </c>
      <c r="CA74" s="198" t="s">
        <v>391</v>
      </c>
      <c r="CB74" s="93">
        <v>335022903</v>
      </c>
      <c r="CC74" s="95">
        <v>6415</v>
      </c>
      <c r="CD74" s="94">
        <f>IFERROR(CC74/CC82,"-")</f>
        <v>0.62683212820011724</v>
      </c>
      <c r="CE74" s="96">
        <f t="shared" si="71"/>
        <v>52224.926422447388</v>
      </c>
      <c r="CF74" s="97">
        <f t="shared" si="80"/>
        <v>0.58745421245421248</v>
      </c>
      <c r="CI74" s="126">
        <v>69</v>
      </c>
      <c r="CJ74" s="126" t="s">
        <v>47</v>
      </c>
      <c r="CK74" s="54">
        <f>市区町村別_要介護度別被保険者数!D73</f>
        <v>4708</v>
      </c>
      <c r="CL74" s="54">
        <f>市区町村別_要介護度別被保険者数!E73</f>
        <v>346</v>
      </c>
      <c r="CM74" s="54">
        <f>市区町村別_要介護度別被保険者数!F73</f>
        <v>305</v>
      </c>
      <c r="CN74" s="54">
        <f>市区町村別_要介護度別被保険者数!G73</f>
        <v>444</v>
      </c>
      <c r="CO74" s="54">
        <f>市区町村別_要介護度別被保険者数!H73</f>
        <v>467</v>
      </c>
      <c r="CP74" s="54">
        <f>市区町村別_要介護度別被保険者数!I73</f>
        <v>304</v>
      </c>
      <c r="CQ74" s="54">
        <f>市区町村別_要介護度別被保険者数!J73</f>
        <v>334</v>
      </c>
      <c r="CR74" s="54">
        <f>市区町村別_要介護度別被保険者数!K73</f>
        <v>302</v>
      </c>
      <c r="CS74" s="54">
        <f>市区町村別_要介護度別被保険者数!L73</f>
        <v>7210</v>
      </c>
    </row>
    <row r="75" spans="2:97" ht="13.5" customHeight="1">
      <c r="B75" s="277"/>
      <c r="C75" s="285"/>
      <c r="D75" s="280"/>
      <c r="E75" s="90">
        <v>4</v>
      </c>
      <c r="F75" s="197" t="s">
        <v>394</v>
      </c>
      <c r="G75" s="198" t="s">
        <v>395</v>
      </c>
      <c r="H75" s="93">
        <v>120331599</v>
      </c>
      <c r="I75" s="95">
        <v>3672</v>
      </c>
      <c r="J75" s="94">
        <f>IFERROR(I75/I82,"-")</f>
        <v>0.5114918512327622</v>
      </c>
      <c r="K75" s="96">
        <f t="shared" si="63"/>
        <v>32770.043300653597</v>
      </c>
      <c r="L75" s="97">
        <f t="shared" si="72"/>
        <v>0.47088997178763786</v>
      </c>
      <c r="M75" s="280"/>
      <c r="N75" s="90">
        <v>4</v>
      </c>
      <c r="O75" s="197" t="s">
        <v>396</v>
      </c>
      <c r="P75" s="198" t="s">
        <v>397</v>
      </c>
      <c r="Q75" s="93">
        <v>11710964</v>
      </c>
      <c r="R75" s="95">
        <v>132</v>
      </c>
      <c r="S75" s="94">
        <f>IFERROR(R75/R82,"-")</f>
        <v>0.62264150943396224</v>
      </c>
      <c r="T75" s="96">
        <f t="shared" si="64"/>
        <v>88719.42424242424</v>
      </c>
      <c r="U75" s="97">
        <f t="shared" si="73"/>
        <v>0.61682242990654201</v>
      </c>
      <c r="V75" s="280"/>
      <c r="W75" s="90">
        <v>4</v>
      </c>
      <c r="X75" s="197" t="s">
        <v>380</v>
      </c>
      <c r="Y75" s="198" t="s">
        <v>381</v>
      </c>
      <c r="Z75" s="93">
        <v>29425436</v>
      </c>
      <c r="AA75" s="95">
        <v>155</v>
      </c>
      <c r="AB75" s="94">
        <f>IFERROR(AA75/AA82,"-")</f>
        <v>0.66523605150214593</v>
      </c>
      <c r="AC75" s="96">
        <f t="shared" si="65"/>
        <v>189841.52258064516</v>
      </c>
      <c r="AD75" s="97">
        <f t="shared" si="74"/>
        <v>0.66523605150214593</v>
      </c>
      <c r="AE75" s="280"/>
      <c r="AF75" s="90">
        <v>4</v>
      </c>
      <c r="AG75" s="197" t="s">
        <v>380</v>
      </c>
      <c r="AH75" s="198" t="s">
        <v>381</v>
      </c>
      <c r="AI75" s="93">
        <v>55464865</v>
      </c>
      <c r="AJ75" s="95">
        <v>333</v>
      </c>
      <c r="AK75" s="94">
        <f>IFERROR(AJ75/AJ82,"-")</f>
        <v>0.6271186440677966</v>
      </c>
      <c r="AL75" s="96">
        <f t="shared" si="66"/>
        <v>166561.15615615615</v>
      </c>
      <c r="AM75" s="97">
        <f t="shared" si="75"/>
        <v>0.6189591078066915</v>
      </c>
      <c r="AN75" s="280"/>
      <c r="AO75" s="90">
        <v>4</v>
      </c>
      <c r="AP75" s="197" t="s">
        <v>380</v>
      </c>
      <c r="AQ75" s="198" t="s">
        <v>381</v>
      </c>
      <c r="AR75" s="93">
        <v>69352647</v>
      </c>
      <c r="AS75" s="95">
        <v>386</v>
      </c>
      <c r="AT75" s="94">
        <f>IFERROR(AS75/AS82,"-")</f>
        <v>0.70181818181818179</v>
      </c>
      <c r="AU75" s="96">
        <f t="shared" si="67"/>
        <v>179670.06994818652</v>
      </c>
      <c r="AV75" s="97">
        <f t="shared" si="76"/>
        <v>0.68805704099821752</v>
      </c>
      <c r="AW75" s="280"/>
      <c r="AX75" s="90">
        <v>4</v>
      </c>
      <c r="AY75" s="197" t="s">
        <v>390</v>
      </c>
      <c r="AZ75" s="198" t="s">
        <v>391</v>
      </c>
      <c r="BA75" s="93">
        <v>17665571</v>
      </c>
      <c r="BB75" s="95">
        <v>281</v>
      </c>
      <c r="BC75" s="94">
        <f>IFERROR(BB75/BB82,"-")</f>
        <v>0.64597701149425291</v>
      </c>
      <c r="BD75" s="96">
        <f t="shared" si="68"/>
        <v>62866.800711743774</v>
      </c>
      <c r="BE75" s="97">
        <f t="shared" si="77"/>
        <v>0.6300448430493274</v>
      </c>
      <c r="BF75" s="280"/>
      <c r="BG75" s="90">
        <v>4</v>
      </c>
      <c r="BH75" s="197" t="s">
        <v>380</v>
      </c>
      <c r="BI75" s="198" t="s">
        <v>381</v>
      </c>
      <c r="BJ75" s="93">
        <v>81072148</v>
      </c>
      <c r="BK75" s="95">
        <v>458</v>
      </c>
      <c r="BL75" s="94">
        <f>IFERROR(BK75/BK82,"-")</f>
        <v>0.70030581039755346</v>
      </c>
      <c r="BM75" s="96">
        <f t="shared" si="69"/>
        <v>177013.42358078604</v>
      </c>
      <c r="BN75" s="97">
        <f t="shared" si="78"/>
        <v>0.67651403249630726</v>
      </c>
      <c r="BO75" s="280"/>
      <c r="BP75" s="90">
        <v>4</v>
      </c>
      <c r="BQ75" s="197" t="s">
        <v>390</v>
      </c>
      <c r="BR75" s="198" t="s">
        <v>391</v>
      </c>
      <c r="BS75" s="93">
        <v>19857876</v>
      </c>
      <c r="BT75" s="95">
        <v>286</v>
      </c>
      <c r="BU75" s="94">
        <f>IFERROR(BT75/BT82,"-")</f>
        <v>0.65</v>
      </c>
      <c r="BV75" s="96">
        <f t="shared" si="70"/>
        <v>69433.132867132867</v>
      </c>
      <c r="BW75" s="97">
        <f t="shared" si="79"/>
        <v>0.63134657836644592</v>
      </c>
      <c r="BX75" s="280"/>
      <c r="BY75" s="90">
        <v>4</v>
      </c>
      <c r="BZ75" s="197" t="s">
        <v>380</v>
      </c>
      <c r="CA75" s="198" t="s">
        <v>381</v>
      </c>
      <c r="CB75" s="93">
        <v>792350225</v>
      </c>
      <c r="CC75" s="95">
        <v>5475</v>
      </c>
      <c r="CD75" s="94">
        <f>IFERROR(CC75/CC82,"-")</f>
        <v>0.53498143443423885</v>
      </c>
      <c r="CE75" s="96">
        <f t="shared" si="71"/>
        <v>144721.50228310502</v>
      </c>
      <c r="CF75" s="97">
        <f t="shared" si="80"/>
        <v>0.50137362637362637</v>
      </c>
      <c r="CI75" s="126">
        <v>70</v>
      </c>
      <c r="CJ75" s="126" t="s">
        <v>48</v>
      </c>
      <c r="CK75" s="54">
        <f>市区町村別_要介護度別被保険者数!D74</f>
        <v>742</v>
      </c>
      <c r="CL75" s="54">
        <f>市区町村別_要介護度別被保険者数!E74</f>
        <v>55</v>
      </c>
      <c r="CM75" s="54">
        <f>市区町村別_要介護度別被保険者数!F74</f>
        <v>71</v>
      </c>
      <c r="CN75" s="54">
        <f>市区町村別_要介護度別被保険者数!G74</f>
        <v>68</v>
      </c>
      <c r="CO75" s="54">
        <f>市区町村別_要介護度別被保険者数!H74</f>
        <v>89</v>
      </c>
      <c r="CP75" s="54">
        <f>市区町村別_要介護度別被保険者数!I74</f>
        <v>53</v>
      </c>
      <c r="CQ75" s="54">
        <f>市区町村別_要介護度別被保険者数!J74</f>
        <v>64</v>
      </c>
      <c r="CR75" s="54">
        <f>市区町村別_要介護度別被保険者数!K74</f>
        <v>61</v>
      </c>
      <c r="CS75" s="54">
        <f>市区町村別_要介護度別被保険者数!L74</f>
        <v>1203</v>
      </c>
    </row>
    <row r="76" spans="2:97" ht="13.5" customHeight="1">
      <c r="B76" s="277"/>
      <c r="C76" s="285"/>
      <c r="D76" s="280"/>
      <c r="E76" s="90">
        <v>5</v>
      </c>
      <c r="F76" s="112" t="s">
        <v>498</v>
      </c>
      <c r="G76" s="198" t="s">
        <v>499</v>
      </c>
      <c r="H76" s="93">
        <v>12539840</v>
      </c>
      <c r="I76" s="95">
        <v>3551</v>
      </c>
      <c r="J76" s="94">
        <f>IFERROR(I76/I82,"-")</f>
        <v>0.4946371360913776</v>
      </c>
      <c r="K76" s="96">
        <f t="shared" si="63"/>
        <v>3531.3545480146436</v>
      </c>
      <c r="L76" s="97">
        <f t="shared" si="72"/>
        <v>0.45537317260836113</v>
      </c>
      <c r="M76" s="280"/>
      <c r="N76" s="90">
        <v>5</v>
      </c>
      <c r="O76" s="112" t="s">
        <v>380</v>
      </c>
      <c r="P76" s="198" t="s">
        <v>381</v>
      </c>
      <c r="Q76" s="93">
        <v>18139703</v>
      </c>
      <c r="R76" s="95">
        <v>128</v>
      </c>
      <c r="S76" s="94">
        <f>IFERROR(R76/R82,"-")</f>
        <v>0.60377358490566035</v>
      </c>
      <c r="T76" s="96">
        <f t="shared" si="64"/>
        <v>141716.4296875</v>
      </c>
      <c r="U76" s="97">
        <f t="shared" si="73"/>
        <v>0.59813084112149528</v>
      </c>
      <c r="V76" s="280"/>
      <c r="W76" s="90">
        <v>5</v>
      </c>
      <c r="X76" s="112" t="s">
        <v>414</v>
      </c>
      <c r="Y76" s="198" t="s">
        <v>415</v>
      </c>
      <c r="Z76" s="93">
        <v>6560335</v>
      </c>
      <c r="AA76" s="95">
        <v>152</v>
      </c>
      <c r="AB76" s="94">
        <f>IFERROR(AA76/AA82,"-")</f>
        <v>0.6523605150214592</v>
      </c>
      <c r="AC76" s="96">
        <f t="shared" si="65"/>
        <v>43160.098684210527</v>
      </c>
      <c r="AD76" s="97">
        <f t="shared" si="74"/>
        <v>0.6523605150214592</v>
      </c>
      <c r="AE76" s="280"/>
      <c r="AF76" s="90">
        <v>5</v>
      </c>
      <c r="AG76" s="112" t="s">
        <v>394</v>
      </c>
      <c r="AH76" s="198" t="s">
        <v>395</v>
      </c>
      <c r="AI76" s="93">
        <v>11348986</v>
      </c>
      <c r="AJ76" s="95">
        <v>285</v>
      </c>
      <c r="AK76" s="94">
        <f>IFERROR(AJ76/AJ82,"-")</f>
        <v>0.53672316384180796</v>
      </c>
      <c r="AL76" s="96">
        <f t="shared" si="66"/>
        <v>39821.00350877193</v>
      </c>
      <c r="AM76" s="97">
        <f t="shared" si="75"/>
        <v>0.52973977695167285</v>
      </c>
      <c r="AN76" s="280"/>
      <c r="AO76" s="90">
        <v>5</v>
      </c>
      <c r="AP76" s="112" t="s">
        <v>416</v>
      </c>
      <c r="AQ76" s="198" t="s">
        <v>417</v>
      </c>
      <c r="AR76" s="93">
        <v>10798209</v>
      </c>
      <c r="AS76" s="95">
        <v>321</v>
      </c>
      <c r="AT76" s="94">
        <f>IFERROR(AS76/AS82,"-")</f>
        <v>0.58363636363636362</v>
      </c>
      <c r="AU76" s="96">
        <f t="shared" si="67"/>
        <v>33639.280373831774</v>
      </c>
      <c r="AV76" s="97">
        <f t="shared" si="76"/>
        <v>0.57219251336898391</v>
      </c>
      <c r="AW76" s="280"/>
      <c r="AX76" s="90">
        <v>5</v>
      </c>
      <c r="AY76" s="112" t="s">
        <v>404</v>
      </c>
      <c r="AZ76" s="198" t="s">
        <v>405</v>
      </c>
      <c r="BA76" s="93">
        <v>35881251</v>
      </c>
      <c r="BB76" s="95">
        <v>272</v>
      </c>
      <c r="BC76" s="94">
        <f>IFERROR(BB76/BB82,"-")</f>
        <v>0.62528735632183907</v>
      </c>
      <c r="BD76" s="96">
        <f t="shared" si="68"/>
        <v>131916.36397058822</v>
      </c>
      <c r="BE76" s="97">
        <f t="shared" si="77"/>
        <v>0.60986547085201792</v>
      </c>
      <c r="BF76" s="280"/>
      <c r="BG76" s="90">
        <v>5</v>
      </c>
      <c r="BH76" s="112" t="s">
        <v>390</v>
      </c>
      <c r="BI76" s="198" t="s">
        <v>391</v>
      </c>
      <c r="BJ76" s="93">
        <v>18338400</v>
      </c>
      <c r="BK76" s="95">
        <v>410</v>
      </c>
      <c r="BL76" s="94">
        <f>IFERROR(BK76/BK82,"-")</f>
        <v>0.62691131498470953</v>
      </c>
      <c r="BM76" s="96">
        <f t="shared" si="69"/>
        <v>44727.804878048781</v>
      </c>
      <c r="BN76" s="97">
        <f t="shared" si="78"/>
        <v>0.60561299852289507</v>
      </c>
      <c r="BO76" s="280"/>
      <c r="BP76" s="90">
        <v>5</v>
      </c>
      <c r="BQ76" s="112" t="s">
        <v>384</v>
      </c>
      <c r="BR76" s="198" t="s">
        <v>385</v>
      </c>
      <c r="BS76" s="93">
        <v>13814478</v>
      </c>
      <c r="BT76" s="95">
        <v>278</v>
      </c>
      <c r="BU76" s="94">
        <f>IFERROR(BT76/BT82,"-")</f>
        <v>0.63181818181818183</v>
      </c>
      <c r="BV76" s="96">
        <f t="shared" si="70"/>
        <v>49692.366906474817</v>
      </c>
      <c r="BW76" s="97">
        <f t="shared" si="79"/>
        <v>0.61368653421633557</v>
      </c>
      <c r="BX76" s="280"/>
      <c r="BY76" s="90">
        <v>5</v>
      </c>
      <c r="BZ76" s="112" t="s">
        <v>416</v>
      </c>
      <c r="CA76" s="198" t="s">
        <v>417</v>
      </c>
      <c r="CB76" s="93">
        <v>135589822</v>
      </c>
      <c r="CC76" s="95">
        <v>5008</v>
      </c>
      <c r="CD76" s="94">
        <f>IFERROR(CC76/CC82,"-")</f>
        <v>0.48934922806331838</v>
      </c>
      <c r="CE76" s="96">
        <f t="shared" si="71"/>
        <v>27074.644968051118</v>
      </c>
      <c r="CF76" s="97">
        <f t="shared" si="80"/>
        <v>0.45860805860805859</v>
      </c>
      <c r="CI76" s="126">
        <v>71</v>
      </c>
      <c r="CJ76" s="126" t="s">
        <v>49</v>
      </c>
      <c r="CK76" s="54">
        <f>市区町村別_要介護度別被保険者数!D75</f>
        <v>2136</v>
      </c>
      <c r="CL76" s="54">
        <f>市区町村別_要介護度別被保険者数!E75</f>
        <v>391</v>
      </c>
      <c r="CM76" s="54">
        <f>市区町村別_要介護度別被保険者数!F75</f>
        <v>217</v>
      </c>
      <c r="CN76" s="54">
        <f>市区町村別_要介護度別被保険者数!G75</f>
        <v>225</v>
      </c>
      <c r="CO76" s="54">
        <f>市区町村別_要介護度別被保険者数!H75</f>
        <v>228</v>
      </c>
      <c r="CP76" s="54">
        <f>市区町村別_要介護度別被保険者数!I75</f>
        <v>168</v>
      </c>
      <c r="CQ76" s="54">
        <f>市区町村別_要介護度別被保険者数!J75</f>
        <v>162</v>
      </c>
      <c r="CR76" s="54">
        <f>市区町村別_要介護度別被保険者数!K75</f>
        <v>123</v>
      </c>
      <c r="CS76" s="54">
        <f>市区町村別_要介護度別被保険者数!L75</f>
        <v>3650</v>
      </c>
    </row>
    <row r="77" spans="2:97" ht="13.5" customHeight="1">
      <c r="B77" s="277"/>
      <c r="C77" s="285"/>
      <c r="D77" s="280"/>
      <c r="E77" s="90">
        <v>6</v>
      </c>
      <c r="F77" s="112" t="s">
        <v>392</v>
      </c>
      <c r="G77" s="198" t="s">
        <v>393</v>
      </c>
      <c r="H77" s="93">
        <v>132564663</v>
      </c>
      <c r="I77" s="95">
        <v>3467</v>
      </c>
      <c r="J77" s="94">
        <f>IFERROR(I77/I82,"-")</f>
        <v>0.48293634210892883</v>
      </c>
      <c r="K77" s="96">
        <f t="shared" si="63"/>
        <v>38236.130083645803</v>
      </c>
      <c r="L77" s="97">
        <f t="shared" si="72"/>
        <v>0.44460117978968966</v>
      </c>
      <c r="M77" s="280"/>
      <c r="N77" s="90">
        <v>6</v>
      </c>
      <c r="O77" s="112" t="s">
        <v>416</v>
      </c>
      <c r="P77" s="198" t="s">
        <v>417</v>
      </c>
      <c r="Q77" s="93">
        <v>2214436</v>
      </c>
      <c r="R77" s="95">
        <v>126</v>
      </c>
      <c r="S77" s="94">
        <f>IFERROR(R77/R82,"-")</f>
        <v>0.59433962264150941</v>
      </c>
      <c r="T77" s="96">
        <f t="shared" si="64"/>
        <v>17574.888888888891</v>
      </c>
      <c r="U77" s="97">
        <f t="shared" si="73"/>
        <v>0.58878504672897192</v>
      </c>
      <c r="V77" s="280"/>
      <c r="W77" s="90">
        <v>6</v>
      </c>
      <c r="X77" s="112" t="s">
        <v>402</v>
      </c>
      <c r="Y77" s="198" t="s">
        <v>403</v>
      </c>
      <c r="Z77" s="93">
        <v>8597891</v>
      </c>
      <c r="AA77" s="95">
        <v>146</v>
      </c>
      <c r="AB77" s="94">
        <f>IFERROR(AA77/AA82,"-")</f>
        <v>0.62660944206008584</v>
      </c>
      <c r="AC77" s="96">
        <f t="shared" si="65"/>
        <v>58889.664383561641</v>
      </c>
      <c r="AD77" s="97">
        <f t="shared" si="74"/>
        <v>0.62660944206008584</v>
      </c>
      <c r="AE77" s="280"/>
      <c r="AF77" s="90">
        <v>6</v>
      </c>
      <c r="AG77" s="112" t="s">
        <v>416</v>
      </c>
      <c r="AH77" s="198" t="s">
        <v>417</v>
      </c>
      <c r="AI77" s="93">
        <v>7329815</v>
      </c>
      <c r="AJ77" s="95">
        <v>283</v>
      </c>
      <c r="AK77" s="94">
        <f>IFERROR(AJ77/AJ82,"-")</f>
        <v>0.53295668549905839</v>
      </c>
      <c r="AL77" s="96">
        <f t="shared" si="66"/>
        <v>25900.406360424029</v>
      </c>
      <c r="AM77" s="97">
        <f t="shared" si="75"/>
        <v>0.52602230483271373</v>
      </c>
      <c r="AN77" s="280"/>
      <c r="AO77" s="90">
        <v>6</v>
      </c>
      <c r="AP77" s="112" t="s">
        <v>414</v>
      </c>
      <c r="AQ77" s="198" t="s">
        <v>415</v>
      </c>
      <c r="AR77" s="93">
        <v>12763742</v>
      </c>
      <c r="AS77" s="95">
        <v>298</v>
      </c>
      <c r="AT77" s="94">
        <f>IFERROR(AS77/AS82,"-")</f>
        <v>0.54181818181818187</v>
      </c>
      <c r="AU77" s="96">
        <f t="shared" si="67"/>
        <v>42831.348993288593</v>
      </c>
      <c r="AV77" s="97">
        <f t="shared" si="76"/>
        <v>0.5311942959001783</v>
      </c>
      <c r="AW77" s="280"/>
      <c r="AX77" s="90">
        <v>6</v>
      </c>
      <c r="AY77" s="112" t="s">
        <v>416</v>
      </c>
      <c r="AZ77" s="198" t="s">
        <v>417</v>
      </c>
      <c r="BA77" s="93">
        <v>7120461</v>
      </c>
      <c r="BB77" s="95">
        <v>256</v>
      </c>
      <c r="BC77" s="94">
        <f>IFERROR(BB77/BB82,"-")</f>
        <v>0.58850574712643677</v>
      </c>
      <c r="BD77" s="96">
        <f t="shared" si="68"/>
        <v>27814.30078125</v>
      </c>
      <c r="BE77" s="97">
        <f t="shared" si="77"/>
        <v>0.57399103139013452</v>
      </c>
      <c r="BF77" s="280"/>
      <c r="BG77" s="90">
        <v>6</v>
      </c>
      <c r="BH77" s="112" t="s">
        <v>416</v>
      </c>
      <c r="BI77" s="198" t="s">
        <v>417</v>
      </c>
      <c r="BJ77" s="93">
        <v>16900584</v>
      </c>
      <c r="BK77" s="95">
        <v>379</v>
      </c>
      <c r="BL77" s="94">
        <f>IFERROR(BK77/BK82,"-")</f>
        <v>0.57951070336391441</v>
      </c>
      <c r="BM77" s="96">
        <f t="shared" si="69"/>
        <v>44592.569920844326</v>
      </c>
      <c r="BN77" s="97">
        <f t="shared" si="78"/>
        <v>0.55982274741506644</v>
      </c>
      <c r="BO77" s="280"/>
      <c r="BP77" s="90">
        <v>6</v>
      </c>
      <c r="BQ77" s="112" t="s">
        <v>416</v>
      </c>
      <c r="BR77" s="198" t="s">
        <v>417</v>
      </c>
      <c r="BS77" s="93">
        <v>12844947</v>
      </c>
      <c r="BT77" s="95">
        <v>265</v>
      </c>
      <c r="BU77" s="94">
        <f>IFERROR(BT77/BT82,"-")</f>
        <v>0.60227272727272729</v>
      </c>
      <c r="BV77" s="96">
        <f t="shared" si="70"/>
        <v>48471.498113207548</v>
      </c>
      <c r="BW77" s="97">
        <f t="shared" si="79"/>
        <v>0.58498896247240617</v>
      </c>
      <c r="BX77" s="280"/>
      <c r="BY77" s="90">
        <v>6</v>
      </c>
      <c r="BZ77" s="112" t="s">
        <v>394</v>
      </c>
      <c r="CA77" s="198" t="s">
        <v>395</v>
      </c>
      <c r="CB77" s="93">
        <v>169939133</v>
      </c>
      <c r="CC77" s="95">
        <v>5005</v>
      </c>
      <c r="CD77" s="94">
        <f>IFERROR(CC77/CC82,"-")</f>
        <v>0.48905608755129959</v>
      </c>
      <c r="CE77" s="96">
        <f t="shared" si="71"/>
        <v>33953.872727272726</v>
      </c>
      <c r="CF77" s="97">
        <f t="shared" si="80"/>
        <v>0.45833333333333331</v>
      </c>
      <c r="CI77" s="126">
        <v>72</v>
      </c>
      <c r="CJ77" s="126" t="s">
        <v>27</v>
      </c>
      <c r="CK77" s="54">
        <f>市区町村別_要介護度別被保険者数!D76</f>
        <v>1563</v>
      </c>
      <c r="CL77" s="54">
        <f>市区町村別_要介護度別被保険者数!E76</f>
        <v>76</v>
      </c>
      <c r="CM77" s="54">
        <f>市区町村別_要介護度別被保険者数!F76</f>
        <v>70</v>
      </c>
      <c r="CN77" s="54">
        <f>市区町村別_要介護度別被保険者数!G76</f>
        <v>141</v>
      </c>
      <c r="CO77" s="54">
        <f>市区町村別_要介護度別被保険者数!H76</f>
        <v>125</v>
      </c>
      <c r="CP77" s="54">
        <f>市区町村別_要介護度別被保険者数!I76</f>
        <v>110</v>
      </c>
      <c r="CQ77" s="54">
        <f>市区町村別_要介護度別被保険者数!J76</f>
        <v>124</v>
      </c>
      <c r="CR77" s="54">
        <f>市区町村別_要介護度別被保険者数!K76</f>
        <v>78</v>
      </c>
      <c r="CS77" s="54">
        <f>市区町村別_要介護度別被保険者数!L76</f>
        <v>2287</v>
      </c>
    </row>
    <row r="78" spans="2:97" ht="13.5" customHeight="1">
      <c r="B78" s="277"/>
      <c r="C78" s="285"/>
      <c r="D78" s="280"/>
      <c r="E78" s="90">
        <v>7</v>
      </c>
      <c r="F78" s="112" t="s">
        <v>380</v>
      </c>
      <c r="G78" s="198" t="s">
        <v>381</v>
      </c>
      <c r="H78" s="93">
        <v>413221765</v>
      </c>
      <c r="I78" s="95">
        <v>3419</v>
      </c>
      <c r="J78" s="94">
        <f>IFERROR(I78/I82,"-")</f>
        <v>0.47625017411895809</v>
      </c>
      <c r="K78" s="96">
        <f t="shared" si="63"/>
        <v>120860.41678853465</v>
      </c>
      <c r="L78" s="97">
        <f t="shared" si="72"/>
        <v>0.43844575532187741</v>
      </c>
      <c r="M78" s="280"/>
      <c r="N78" s="90">
        <v>7</v>
      </c>
      <c r="O78" s="112" t="s">
        <v>402</v>
      </c>
      <c r="P78" s="198" t="s">
        <v>403</v>
      </c>
      <c r="Q78" s="93">
        <v>5241106</v>
      </c>
      <c r="R78" s="95">
        <v>124</v>
      </c>
      <c r="S78" s="94">
        <f>IFERROR(R78/R82,"-")</f>
        <v>0.58490566037735847</v>
      </c>
      <c r="T78" s="96">
        <f t="shared" si="64"/>
        <v>42266.983870967742</v>
      </c>
      <c r="U78" s="97">
        <f t="shared" si="73"/>
        <v>0.57943925233644855</v>
      </c>
      <c r="V78" s="280"/>
      <c r="W78" s="90">
        <v>7</v>
      </c>
      <c r="X78" s="112" t="s">
        <v>416</v>
      </c>
      <c r="Y78" s="198" t="s">
        <v>417</v>
      </c>
      <c r="Z78" s="93">
        <v>2479460</v>
      </c>
      <c r="AA78" s="95">
        <v>145</v>
      </c>
      <c r="AB78" s="94">
        <f>IFERROR(AA78/AA82,"-")</f>
        <v>0.62231759656652363</v>
      </c>
      <c r="AC78" s="96">
        <f t="shared" si="65"/>
        <v>17099.724137931036</v>
      </c>
      <c r="AD78" s="97">
        <f t="shared" si="74"/>
        <v>0.62231759656652363</v>
      </c>
      <c r="AE78" s="280"/>
      <c r="AF78" s="90">
        <v>7</v>
      </c>
      <c r="AG78" s="112" t="s">
        <v>414</v>
      </c>
      <c r="AH78" s="198" t="s">
        <v>415</v>
      </c>
      <c r="AI78" s="93">
        <v>12892900</v>
      </c>
      <c r="AJ78" s="95">
        <v>261</v>
      </c>
      <c r="AK78" s="94">
        <f>IFERROR(AJ78/AJ82,"-")</f>
        <v>0.49152542372881358</v>
      </c>
      <c r="AL78" s="96">
        <f t="shared" si="66"/>
        <v>49398.084291187741</v>
      </c>
      <c r="AM78" s="97">
        <f t="shared" si="75"/>
        <v>0.48513011152416358</v>
      </c>
      <c r="AN78" s="280"/>
      <c r="AO78" s="90">
        <v>7</v>
      </c>
      <c r="AP78" s="112" t="s">
        <v>404</v>
      </c>
      <c r="AQ78" s="198" t="s">
        <v>405</v>
      </c>
      <c r="AR78" s="93">
        <v>32009056</v>
      </c>
      <c r="AS78" s="95">
        <v>280</v>
      </c>
      <c r="AT78" s="94">
        <f>IFERROR(AS78/AS82,"-")</f>
        <v>0.50909090909090904</v>
      </c>
      <c r="AU78" s="96">
        <f t="shared" si="67"/>
        <v>114318.05714285714</v>
      </c>
      <c r="AV78" s="97">
        <f t="shared" si="76"/>
        <v>0.49910873440285203</v>
      </c>
      <c r="AW78" s="280"/>
      <c r="AX78" s="90">
        <v>7</v>
      </c>
      <c r="AY78" s="112" t="s">
        <v>414</v>
      </c>
      <c r="AZ78" s="198" t="s">
        <v>415</v>
      </c>
      <c r="BA78" s="93">
        <v>15370076</v>
      </c>
      <c r="BB78" s="95">
        <v>215</v>
      </c>
      <c r="BC78" s="94">
        <f>IFERROR(BB78/BB82,"-")</f>
        <v>0.4942528735632184</v>
      </c>
      <c r="BD78" s="96">
        <f t="shared" si="68"/>
        <v>71488.725581395352</v>
      </c>
      <c r="BE78" s="97">
        <f t="shared" si="77"/>
        <v>0.4820627802690583</v>
      </c>
      <c r="BF78" s="280"/>
      <c r="BG78" s="90">
        <v>7</v>
      </c>
      <c r="BH78" s="112" t="s">
        <v>496</v>
      </c>
      <c r="BI78" s="198" t="s">
        <v>497</v>
      </c>
      <c r="BJ78" s="93">
        <v>9125177</v>
      </c>
      <c r="BK78" s="95">
        <v>315</v>
      </c>
      <c r="BL78" s="94">
        <f>IFERROR(BK78/BK82,"-")</f>
        <v>0.48165137614678899</v>
      </c>
      <c r="BM78" s="96">
        <f t="shared" si="69"/>
        <v>28968.815873015872</v>
      </c>
      <c r="BN78" s="97">
        <f t="shared" si="78"/>
        <v>0.465288035450517</v>
      </c>
      <c r="BO78" s="280"/>
      <c r="BP78" s="90">
        <v>7</v>
      </c>
      <c r="BQ78" s="112" t="s">
        <v>496</v>
      </c>
      <c r="BR78" s="198" t="s">
        <v>497</v>
      </c>
      <c r="BS78" s="93">
        <v>6962544</v>
      </c>
      <c r="BT78" s="95">
        <v>224</v>
      </c>
      <c r="BU78" s="94">
        <f>IFERROR(BT78/BT82,"-")</f>
        <v>0.50909090909090904</v>
      </c>
      <c r="BV78" s="96">
        <f t="shared" si="70"/>
        <v>31082.785714285714</v>
      </c>
      <c r="BW78" s="97">
        <f t="shared" si="79"/>
        <v>0.49448123620309054</v>
      </c>
      <c r="BX78" s="280"/>
      <c r="BY78" s="90">
        <v>7</v>
      </c>
      <c r="BZ78" s="112" t="s">
        <v>392</v>
      </c>
      <c r="CA78" s="198" t="s">
        <v>393</v>
      </c>
      <c r="CB78" s="93">
        <v>176098248</v>
      </c>
      <c r="CC78" s="95">
        <v>4560</v>
      </c>
      <c r="CD78" s="94">
        <f>IFERROR(CC78/CC82,"-")</f>
        <v>0.44557357826851673</v>
      </c>
      <c r="CE78" s="96">
        <f t="shared" si="71"/>
        <v>38618.036842105263</v>
      </c>
      <c r="CF78" s="97">
        <f t="shared" si="80"/>
        <v>0.4175824175824176</v>
      </c>
      <c r="CI78" s="126">
        <v>73</v>
      </c>
      <c r="CJ78" s="126" t="s">
        <v>28</v>
      </c>
      <c r="CK78" s="54">
        <f>市区町村別_要介護度別被保険者数!D77</f>
        <v>2076</v>
      </c>
      <c r="CL78" s="54">
        <f>市区町村別_要介護度別被保険者数!E77</f>
        <v>151</v>
      </c>
      <c r="CM78" s="54">
        <f>市区町村別_要介護度別被保険者数!F77</f>
        <v>133</v>
      </c>
      <c r="CN78" s="54">
        <f>市区町村別_要介護度別被保険者数!G77</f>
        <v>199</v>
      </c>
      <c r="CO78" s="54">
        <f>市区町村別_要介護度別被保険者数!H77</f>
        <v>123</v>
      </c>
      <c r="CP78" s="54">
        <f>市区町村別_要介護度別被保険者数!I77</f>
        <v>132</v>
      </c>
      <c r="CQ78" s="54">
        <f>市区町村別_要介護度別被保険者数!J77</f>
        <v>150</v>
      </c>
      <c r="CR78" s="54">
        <f>市区町村別_要介護度別被保険者数!K77</f>
        <v>111</v>
      </c>
      <c r="CS78" s="54">
        <f>市区町村別_要介護度別被保険者数!L77</f>
        <v>3075</v>
      </c>
    </row>
    <row r="79" spans="2:97" ht="13.5" customHeight="1">
      <c r="B79" s="277"/>
      <c r="C79" s="285"/>
      <c r="D79" s="280"/>
      <c r="E79" s="90">
        <v>8</v>
      </c>
      <c r="F79" s="112" t="s">
        <v>416</v>
      </c>
      <c r="G79" s="198" t="s">
        <v>417</v>
      </c>
      <c r="H79" s="93">
        <v>75901910</v>
      </c>
      <c r="I79" s="95">
        <v>3233</v>
      </c>
      <c r="J79" s="94">
        <f>IFERROR(I79/I82,"-")</f>
        <v>0.45034127315782141</v>
      </c>
      <c r="K79" s="96">
        <f t="shared" si="63"/>
        <v>23477.237859573153</v>
      </c>
      <c r="L79" s="97">
        <f t="shared" si="72"/>
        <v>0.41459348550910491</v>
      </c>
      <c r="M79" s="280"/>
      <c r="N79" s="90">
        <v>8</v>
      </c>
      <c r="O79" s="112" t="s">
        <v>394</v>
      </c>
      <c r="P79" s="198" t="s">
        <v>395</v>
      </c>
      <c r="Q79" s="93">
        <v>3992346</v>
      </c>
      <c r="R79" s="95">
        <v>124</v>
      </c>
      <c r="S79" s="94">
        <f>IFERROR(R79/R82,"-")</f>
        <v>0.58490566037735847</v>
      </c>
      <c r="T79" s="96">
        <f t="shared" si="64"/>
        <v>32196.33870967742</v>
      </c>
      <c r="U79" s="97">
        <f t="shared" si="73"/>
        <v>0.57943925233644855</v>
      </c>
      <c r="V79" s="280"/>
      <c r="W79" s="90">
        <v>8</v>
      </c>
      <c r="X79" s="112" t="s">
        <v>396</v>
      </c>
      <c r="Y79" s="198" t="s">
        <v>397</v>
      </c>
      <c r="Z79" s="93">
        <v>20210887</v>
      </c>
      <c r="AA79" s="95">
        <v>143</v>
      </c>
      <c r="AB79" s="94">
        <f>IFERROR(AA79/AA82,"-")</f>
        <v>0.61373390557939911</v>
      </c>
      <c r="AC79" s="96">
        <f t="shared" si="65"/>
        <v>141334.87412587414</v>
      </c>
      <c r="AD79" s="97">
        <f t="shared" si="74"/>
        <v>0.61373390557939911</v>
      </c>
      <c r="AE79" s="280"/>
      <c r="AF79" s="90">
        <v>8</v>
      </c>
      <c r="AG79" s="112" t="s">
        <v>396</v>
      </c>
      <c r="AH79" s="198" t="s">
        <v>397</v>
      </c>
      <c r="AI79" s="93">
        <v>26264601</v>
      </c>
      <c r="AJ79" s="95">
        <v>238</v>
      </c>
      <c r="AK79" s="94">
        <f>IFERROR(AJ79/AJ82,"-")</f>
        <v>0.44821092278719399</v>
      </c>
      <c r="AL79" s="96">
        <f t="shared" si="66"/>
        <v>110355.46638655462</v>
      </c>
      <c r="AM79" s="97">
        <f t="shared" si="75"/>
        <v>0.44237918215613381</v>
      </c>
      <c r="AN79" s="280"/>
      <c r="AO79" s="90">
        <v>8</v>
      </c>
      <c r="AP79" s="112" t="s">
        <v>394</v>
      </c>
      <c r="AQ79" s="198" t="s">
        <v>395</v>
      </c>
      <c r="AR79" s="93">
        <v>9052963</v>
      </c>
      <c r="AS79" s="95">
        <v>264</v>
      </c>
      <c r="AT79" s="94">
        <f>IFERROR(AS79/AS82,"-")</f>
        <v>0.48</v>
      </c>
      <c r="AU79" s="96">
        <f t="shared" si="67"/>
        <v>34291.526515151512</v>
      </c>
      <c r="AV79" s="97">
        <f t="shared" si="76"/>
        <v>0.47058823529411764</v>
      </c>
      <c r="AW79" s="280"/>
      <c r="AX79" s="90">
        <v>8</v>
      </c>
      <c r="AY79" s="112" t="s">
        <v>422</v>
      </c>
      <c r="AZ79" s="198" t="s">
        <v>423</v>
      </c>
      <c r="BA79" s="93">
        <v>12519039</v>
      </c>
      <c r="BB79" s="95">
        <v>189</v>
      </c>
      <c r="BC79" s="94">
        <f>IFERROR(BB79/BB82,"-")</f>
        <v>0.43448275862068964</v>
      </c>
      <c r="BD79" s="96">
        <f t="shared" si="68"/>
        <v>66238.301587301583</v>
      </c>
      <c r="BE79" s="97">
        <f t="shared" si="77"/>
        <v>0.42376681614349776</v>
      </c>
      <c r="BF79" s="280"/>
      <c r="BG79" s="90">
        <v>8</v>
      </c>
      <c r="BH79" s="112" t="s">
        <v>414</v>
      </c>
      <c r="BI79" s="198" t="s">
        <v>415</v>
      </c>
      <c r="BJ79" s="93">
        <v>28296282</v>
      </c>
      <c r="BK79" s="95">
        <v>311</v>
      </c>
      <c r="BL79" s="94">
        <f>IFERROR(BK79/BK82,"-")</f>
        <v>0.47553516819571867</v>
      </c>
      <c r="BM79" s="96">
        <f t="shared" si="69"/>
        <v>90984.829581993574</v>
      </c>
      <c r="BN79" s="97">
        <f t="shared" si="78"/>
        <v>0.45937961595273263</v>
      </c>
      <c r="BO79" s="280"/>
      <c r="BP79" s="90">
        <v>8</v>
      </c>
      <c r="BQ79" s="112" t="s">
        <v>428</v>
      </c>
      <c r="BR79" s="198" t="s">
        <v>429</v>
      </c>
      <c r="BS79" s="93">
        <v>20354729</v>
      </c>
      <c r="BT79" s="95">
        <v>222</v>
      </c>
      <c r="BU79" s="94">
        <f>IFERROR(BT79/BT82,"-")</f>
        <v>0.50454545454545452</v>
      </c>
      <c r="BV79" s="96">
        <f t="shared" si="70"/>
        <v>91687.968468468462</v>
      </c>
      <c r="BW79" s="97">
        <f t="shared" si="79"/>
        <v>0.49006622516556292</v>
      </c>
      <c r="BX79" s="280"/>
      <c r="BY79" s="90">
        <v>8</v>
      </c>
      <c r="BZ79" s="112" t="s">
        <v>498</v>
      </c>
      <c r="CA79" s="198" t="s">
        <v>499</v>
      </c>
      <c r="CB79" s="93">
        <v>15686458</v>
      </c>
      <c r="CC79" s="95">
        <v>4502</v>
      </c>
      <c r="CD79" s="94">
        <f>IFERROR(CC79/CC82,"-")</f>
        <v>0.43990619503615402</v>
      </c>
      <c r="CE79" s="96">
        <f t="shared" si="71"/>
        <v>3484.3309640159928</v>
      </c>
      <c r="CF79" s="97">
        <f t="shared" si="80"/>
        <v>0.41227106227106225</v>
      </c>
      <c r="CI79" s="126">
        <v>74</v>
      </c>
      <c r="CJ79" s="126" t="s">
        <v>29</v>
      </c>
      <c r="CK79" s="54">
        <f>市区町村別_要介護度別被保険者数!D78</f>
        <v>1017</v>
      </c>
      <c r="CL79" s="54">
        <f>市区町村別_要介護度別被保険者数!E78</f>
        <v>62</v>
      </c>
      <c r="CM79" s="54">
        <f>市区町村別_要介護度別被保険者数!F78</f>
        <v>44</v>
      </c>
      <c r="CN79" s="54">
        <f>市区町村別_要介護度別被保険者数!G78</f>
        <v>66</v>
      </c>
      <c r="CO79" s="54">
        <f>市区町村別_要介護度別被保険者数!H78</f>
        <v>74</v>
      </c>
      <c r="CP79" s="54">
        <f>市区町村別_要介護度別被保険者数!I78</f>
        <v>68</v>
      </c>
      <c r="CQ79" s="54">
        <f>市区町村別_要介護度別被保険者数!J78</f>
        <v>49</v>
      </c>
      <c r="CR79" s="54">
        <f>市区町村別_要介護度別被保険者数!K78</f>
        <v>35</v>
      </c>
      <c r="CS79" s="54">
        <f>市区町村別_要介護度別被保険者数!L78</f>
        <v>1415</v>
      </c>
    </row>
    <row r="80" spans="2:97" ht="13.5" customHeight="1">
      <c r="B80" s="277"/>
      <c r="C80" s="285"/>
      <c r="D80" s="280"/>
      <c r="E80" s="90">
        <v>9</v>
      </c>
      <c r="F80" s="197" t="s">
        <v>414</v>
      </c>
      <c r="G80" s="198" t="s">
        <v>415</v>
      </c>
      <c r="H80" s="93">
        <v>116894443</v>
      </c>
      <c r="I80" s="95">
        <v>2896</v>
      </c>
      <c r="J80" s="94">
        <f>IFERROR(I80/I82,"-")</f>
        <v>0.40339880206156847</v>
      </c>
      <c r="K80" s="96">
        <f t="shared" si="63"/>
        <v>40364.103245856357</v>
      </c>
      <c r="L80" s="97">
        <f t="shared" si="72"/>
        <v>0.37137727622467298</v>
      </c>
      <c r="M80" s="280"/>
      <c r="N80" s="90">
        <v>9</v>
      </c>
      <c r="O80" s="197" t="s">
        <v>498</v>
      </c>
      <c r="P80" s="198" t="s">
        <v>499</v>
      </c>
      <c r="Q80" s="93">
        <v>458645</v>
      </c>
      <c r="R80" s="95">
        <v>117</v>
      </c>
      <c r="S80" s="94">
        <f>IFERROR(R80/R82,"-")</f>
        <v>0.55188679245283023</v>
      </c>
      <c r="T80" s="96">
        <f t="shared" si="64"/>
        <v>3920.0427350427349</v>
      </c>
      <c r="U80" s="97">
        <f t="shared" si="73"/>
        <v>0.54672897196261683</v>
      </c>
      <c r="V80" s="280"/>
      <c r="W80" s="90">
        <v>9</v>
      </c>
      <c r="X80" s="197" t="s">
        <v>398</v>
      </c>
      <c r="Y80" s="198" t="s">
        <v>399</v>
      </c>
      <c r="Z80" s="93">
        <v>20587518</v>
      </c>
      <c r="AA80" s="95">
        <v>136</v>
      </c>
      <c r="AB80" s="94">
        <f>IFERROR(AA80/AA82,"-")</f>
        <v>0.58369098712446355</v>
      </c>
      <c r="AC80" s="96">
        <f t="shared" si="65"/>
        <v>151378.8088235294</v>
      </c>
      <c r="AD80" s="97">
        <f t="shared" si="74"/>
        <v>0.58369098712446355</v>
      </c>
      <c r="AE80" s="280"/>
      <c r="AF80" s="90">
        <v>9</v>
      </c>
      <c r="AG80" s="197" t="s">
        <v>404</v>
      </c>
      <c r="AH80" s="198" t="s">
        <v>405</v>
      </c>
      <c r="AI80" s="93">
        <v>24825598</v>
      </c>
      <c r="AJ80" s="95">
        <v>237</v>
      </c>
      <c r="AK80" s="94">
        <f>IFERROR(AJ80/AJ82,"-")</f>
        <v>0.4463276836158192</v>
      </c>
      <c r="AL80" s="96">
        <f t="shared" si="66"/>
        <v>104749.35864978904</v>
      </c>
      <c r="AM80" s="97">
        <f t="shared" si="75"/>
        <v>0.44052044609665425</v>
      </c>
      <c r="AN80" s="280"/>
      <c r="AO80" s="90">
        <v>9</v>
      </c>
      <c r="AP80" s="197" t="s">
        <v>396</v>
      </c>
      <c r="AQ80" s="198" t="s">
        <v>397</v>
      </c>
      <c r="AR80" s="93">
        <v>25376502</v>
      </c>
      <c r="AS80" s="95">
        <v>252</v>
      </c>
      <c r="AT80" s="94">
        <f>IFERROR(AS80/AS82,"-")</f>
        <v>0.45818181818181819</v>
      </c>
      <c r="AU80" s="96">
        <f t="shared" si="67"/>
        <v>100700.40476190476</v>
      </c>
      <c r="AV80" s="97">
        <f t="shared" si="76"/>
        <v>0.44919786096256686</v>
      </c>
      <c r="AW80" s="280"/>
      <c r="AX80" s="90">
        <v>9</v>
      </c>
      <c r="AY80" s="197" t="s">
        <v>496</v>
      </c>
      <c r="AZ80" s="198" t="s">
        <v>497</v>
      </c>
      <c r="BA80" s="93">
        <v>4979217</v>
      </c>
      <c r="BB80" s="95">
        <v>185</v>
      </c>
      <c r="BC80" s="94">
        <f>IFERROR(BB80/BB82,"-")</f>
        <v>0.42528735632183906</v>
      </c>
      <c r="BD80" s="96">
        <f t="shared" si="68"/>
        <v>26914.686486486487</v>
      </c>
      <c r="BE80" s="97">
        <f t="shared" si="77"/>
        <v>0.41479820627802688</v>
      </c>
      <c r="BF80" s="280"/>
      <c r="BG80" s="90">
        <v>9</v>
      </c>
      <c r="BH80" s="197" t="s">
        <v>458</v>
      </c>
      <c r="BI80" s="198" t="s">
        <v>459</v>
      </c>
      <c r="BJ80" s="93">
        <v>17661713</v>
      </c>
      <c r="BK80" s="95">
        <v>308</v>
      </c>
      <c r="BL80" s="94">
        <f>IFERROR(BK80/BK82,"-")</f>
        <v>0.47094801223241589</v>
      </c>
      <c r="BM80" s="96">
        <f t="shared" si="69"/>
        <v>57343.224025974028</v>
      </c>
      <c r="BN80" s="97">
        <f t="shared" si="78"/>
        <v>0.4549483013293944</v>
      </c>
      <c r="BO80" s="280"/>
      <c r="BP80" s="90">
        <v>9</v>
      </c>
      <c r="BQ80" s="197" t="s">
        <v>458</v>
      </c>
      <c r="BR80" s="198" t="s">
        <v>459</v>
      </c>
      <c r="BS80" s="93">
        <v>17526073</v>
      </c>
      <c r="BT80" s="95">
        <v>219</v>
      </c>
      <c r="BU80" s="94">
        <f>IFERROR(BT80/BT82,"-")</f>
        <v>0.49772727272727274</v>
      </c>
      <c r="BV80" s="96">
        <f t="shared" si="70"/>
        <v>80027.73059360731</v>
      </c>
      <c r="BW80" s="97">
        <f t="shared" si="79"/>
        <v>0.48344370860927155</v>
      </c>
      <c r="BX80" s="280"/>
      <c r="BY80" s="90">
        <v>9</v>
      </c>
      <c r="BZ80" s="197" t="s">
        <v>414</v>
      </c>
      <c r="CA80" s="198" t="s">
        <v>415</v>
      </c>
      <c r="CB80" s="93">
        <v>211509481</v>
      </c>
      <c r="CC80" s="95">
        <v>4444</v>
      </c>
      <c r="CD80" s="94">
        <f>IFERROR(CC80/CC82,"-")</f>
        <v>0.43423881180379126</v>
      </c>
      <c r="CE80" s="96">
        <f t="shared" si="71"/>
        <v>47594.39266426643</v>
      </c>
      <c r="CF80" s="97">
        <f t="shared" si="80"/>
        <v>0.40695970695970696</v>
      </c>
      <c r="CI80" s="126">
        <v>75</v>
      </c>
      <c r="CJ80" s="126" t="s">
        <v>379</v>
      </c>
      <c r="CK80" s="54">
        <f>市区町村別_要介護度別被保険者数!D79</f>
        <v>907011</v>
      </c>
      <c r="CL80" s="54">
        <f>市区町村別_要介護度別被保険者数!E79</f>
        <v>70832</v>
      </c>
      <c r="CM80" s="54">
        <f>市区町村別_要介護度別被保険者数!F79</f>
        <v>54062</v>
      </c>
      <c r="CN80" s="54">
        <f>市区町村別_要介護度別被保険者数!G79</f>
        <v>81864</v>
      </c>
      <c r="CO80" s="54">
        <f>市区町村別_要介護度別被保険者数!H79</f>
        <v>73826</v>
      </c>
      <c r="CP80" s="54">
        <f>市区町村別_要介護度別被保険者数!I79</f>
        <v>59862</v>
      </c>
      <c r="CQ80" s="54">
        <f>市区町村別_要介護度別被保険者数!J79</f>
        <v>66486</v>
      </c>
      <c r="CR80" s="54">
        <f>市区町村別_要介護度別被保険者数!K79</f>
        <v>52434</v>
      </c>
      <c r="CS80" s="54">
        <f>市区町村別_要介護度別被保険者数!L79</f>
        <v>1366377</v>
      </c>
    </row>
    <row r="81" spans="2:84" ht="13.5" customHeight="1">
      <c r="B81" s="277"/>
      <c r="C81" s="285"/>
      <c r="D81" s="280"/>
      <c r="E81" s="98">
        <v>10</v>
      </c>
      <c r="F81" s="199" t="s">
        <v>500</v>
      </c>
      <c r="G81" s="200" t="s">
        <v>501</v>
      </c>
      <c r="H81" s="101">
        <v>42368483</v>
      </c>
      <c r="I81" s="103">
        <v>2879</v>
      </c>
      <c r="J81" s="102">
        <f>IFERROR(I81/I82,"-")</f>
        <v>0.40103078423178717</v>
      </c>
      <c r="K81" s="104">
        <f t="shared" si="63"/>
        <v>14716.388676623828</v>
      </c>
      <c r="L81" s="105">
        <f t="shared" si="72"/>
        <v>0.36919723005898947</v>
      </c>
      <c r="M81" s="280"/>
      <c r="N81" s="98">
        <v>10</v>
      </c>
      <c r="O81" s="199" t="s">
        <v>392</v>
      </c>
      <c r="P81" s="200" t="s">
        <v>393</v>
      </c>
      <c r="Q81" s="101">
        <v>5949445</v>
      </c>
      <c r="R81" s="103">
        <v>116</v>
      </c>
      <c r="S81" s="102">
        <f>IFERROR(R81/R82,"-")</f>
        <v>0.54716981132075471</v>
      </c>
      <c r="T81" s="104">
        <f t="shared" si="64"/>
        <v>51288.318965517239</v>
      </c>
      <c r="U81" s="105">
        <f t="shared" si="73"/>
        <v>0.54205607476635509</v>
      </c>
      <c r="V81" s="280"/>
      <c r="W81" s="98">
        <v>10</v>
      </c>
      <c r="X81" s="199" t="s">
        <v>392</v>
      </c>
      <c r="Y81" s="200" t="s">
        <v>393</v>
      </c>
      <c r="Z81" s="101">
        <v>6224352</v>
      </c>
      <c r="AA81" s="103">
        <v>133</v>
      </c>
      <c r="AB81" s="102">
        <f>IFERROR(AA81/AA82,"-")</f>
        <v>0.57081545064377681</v>
      </c>
      <c r="AC81" s="104">
        <f t="shared" si="65"/>
        <v>46799.639097744359</v>
      </c>
      <c r="AD81" s="105">
        <f t="shared" si="74"/>
        <v>0.57081545064377681</v>
      </c>
      <c r="AE81" s="280"/>
      <c r="AF81" s="98">
        <v>10</v>
      </c>
      <c r="AG81" s="199" t="s">
        <v>398</v>
      </c>
      <c r="AH81" s="200" t="s">
        <v>399</v>
      </c>
      <c r="AI81" s="101">
        <v>27974213</v>
      </c>
      <c r="AJ81" s="103">
        <v>227</v>
      </c>
      <c r="AK81" s="102">
        <f>IFERROR(AJ81/AJ82,"-")</f>
        <v>0.42749529190207158</v>
      </c>
      <c r="AL81" s="104">
        <f t="shared" si="66"/>
        <v>123234.41850220265</v>
      </c>
      <c r="AM81" s="105">
        <f t="shared" si="75"/>
        <v>0.42193308550185876</v>
      </c>
      <c r="AN81" s="280"/>
      <c r="AO81" s="98">
        <v>10</v>
      </c>
      <c r="AP81" s="199" t="s">
        <v>428</v>
      </c>
      <c r="AQ81" s="200" t="s">
        <v>429</v>
      </c>
      <c r="AR81" s="101">
        <v>133853439</v>
      </c>
      <c r="AS81" s="103">
        <v>246</v>
      </c>
      <c r="AT81" s="102">
        <f>IFERROR(AS81/AS82,"-")</f>
        <v>0.44727272727272727</v>
      </c>
      <c r="AU81" s="104">
        <f t="shared" si="67"/>
        <v>544119.67073170736</v>
      </c>
      <c r="AV81" s="105">
        <f t="shared" si="76"/>
        <v>0.43850267379679142</v>
      </c>
      <c r="AW81" s="280"/>
      <c r="AX81" s="98">
        <v>10</v>
      </c>
      <c r="AY81" s="199" t="s">
        <v>394</v>
      </c>
      <c r="AZ81" s="200" t="s">
        <v>395</v>
      </c>
      <c r="BA81" s="101">
        <v>6824716</v>
      </c>
      <c r="BB81" s="103">
        <v>184</v>
      </c>
      <c r="BC81" s="102">
        <f>IFERROR(BB81/BB82,"-")</f>
        <v>0.42298850574712643</v>
      </c>
      <c r="BD81" s="104">
        <f t="shared" si="68"/>
        <v>37090.84782608696</v>
      </c>
      <c r="BE81" s="105">
        <f t="shared" si="77"/>
        <v>0.41255605381165922</v>
      </c>
      <c r="BF81" s="280"/>
      <c r="BG81" s="98">
        <v>10</v>
      </c>
      <c r="BH81" s="199" t="s">
        <v>422</v>
      </c>
      <c r="BI81" s="200" t="s">
        <v>423</v>
      </c>
      <c r="BJ81" s="101">
        <v>29587050</v>
      </c>
      <c r="BK81" s="103">
        <v>297</v>
      </c>
      <c r="BL81" s="102">
        <f>IFERROR(BK81/BK82,"-")</f>
        <v>0.45412844036697247</v>
      </c>
      <c r="BM81" s="104">
        <f t="shared" si="69"/>
        <v>99619.696969696975</v>
      </c>
      <c r="BN81" s="105">
        <f t="shared" si="78"/>
        <v>0.43870014771048743</v>
      </c>
      <c r="BO81" s="280"/>
      <c r="BP81" s="98">
        <v>10</v>
      </c>
      <c r="BQ81" s="199" t="s">
        <v>410</v>
      </c>
      <c r="BR81" s="200" t="s">
        <v>411</v>
      </c>
      <c r="BS81" s="101">
        <v>64580995</v>
      </c>
      <c r="BT81" s="103">
        <v>216</v>
      </c>
      <c r="BU81" s="102">
        <f>IFERROR(BT81/BT82,"-")</f>
        <v>0.49090909090909091</v>
      </c>
      <c r="BV81" s="104">
        <f t="shared" si="70"/>
        <v>298986.08796296298</v>
      </c>
      <c r="BW81" s="105">
        <f t="shared" si="79"/>
        <v>0.47682119205298013</v>
      </c>
      <c r="BX81" s="280"/>
      <c r="BY81" s="98">
        <v>10</v>
      </c>
      <c r="BZ81" s="199" t="s">
        <v>500</v>
      </c>
      <c r="CA81" s="200" t="s">
        <v>501</v>
      </c>
      <c r="CB81" s="101">
        <v>64991257</v>
      </c>
      <c r="CC81" s="103">
        <v>4083</v>
      </c>
      <c r="CD81" s="102">
        <f>IFERROR(CC81/CC82,"-")</f>
        <v>0.39896423685753374</v>
      </c>
      <c r="CE81" s="104">
        <f t="shared" si="71"/>
        <v>15917.525593926035</v>
      </c>
      <c r="CF81" s="105">
        <f t="shared" si="80"/>
        <v>0.37390109890109891</v>
      </c>
    </row>
    <row r="82" spans="2:84" s="195" customFormat="1" ht="13.5" customHeight="1">
      <c r="B82" s="278"/>
      <c r="C82" s="286"/>
      <c r="D82" s="281"/>
      <c r="E82" s="106" t="s">
        <v>164</v>
      </c>
      <c r="F82" s="107"/>
      <c r="G82" s="108"/>
      <c r="H82" s="216">
        <v>5467237280</v>
      </c>
      <c r="I82" s="110">
        <v>7179</v>
      </c>
      <c r="J82" s="109" t="s">
        <v>116</v>
      </c>
      <c r="K82" s="56">
        <f t="shared" si="63"/>
        <v>761559.72698147374</v>
      </c>
      <c r="L82" s="111">
        <f t="shared" si="72"/>
        <v>0.92062067196717112</v>
      </c>
      <c r="M82" s="281"/>
      <c r="N82" s="106" t="s">
        <v>164</v>
      </c>
      <c r="O82" s="107"/>
      <c r="P82" s="108"/>
      <c r="Q82" s="216">
        <v>192582900</v>
      </c>
      <c r="R82" s="110">
        <v>212</v>
      </c>
      <c r="S82" s="109" t="s">
        <v>116</v>
      </c>
      <c r="T82" s="56">
        <f t="shared" si="64"/>
        <v>908409.90566037735</v>
      </c>
      <c r="U82" s="111">
        <f t="shared" si="73"/>
        <v>0.99065420560747663</v>
      </c>
      <c r="V82" s="281"/>
      <c r="W82" s="106" t="s">
        <v>164</v>
      </c>
      <c r="X82" s="107"/>
      <c r="Y82" s="108"/>
      <c r="Z82" s="216">
        <v>279018390</v>
      </c>
      <c r="AA82" s="110">
        <v>233</v>
      </c>
      <c r="AB82" s="109" t="s">
        <v>116</v>
      </c>
      <c r="AC82" s="56">
        <f t="shared" si="65"/>
        <v>1197503.8197424894</v>
      </c>
      <c r="AD82" s="111">
        <f t="shared" si="74"/>
        <v>1</v>
      </c>
      <c r="AE82" s="281"/>
      <c r="AF82" s="106" t="s">
        <v>164</v>
      </c>
      <c r="AG82" s="107"/>
      <c r="AH82" s="108"/>
      <c r="AI82" s="216">
        <v>612983210</v>
      </c>
      <c r="AJ82" s="110">
        <v>531</v>
      </c>
      <c r="AK82" s="109" t="s">
        <v>116</v>
      </c>
      <c r="AL82" s="56">
        <f t="shared" si="66"/>
        <v>1154393.9924670432</v>
      </c>
      <c r="AM82" s="111">
        <f t="shared" si="75"/>
        <v>0.98698884758364314</v>
      </c>
      <c r="AN82" s="281"/>
      <c r="AO82" s="106" t="s">
        <v>164</v>
      </c>
      <c r="AP82" s="107"/>
      <c r="AQ82" s="108"/>
      <c r="AR82" s="216">
        <v>907222520</v>
      </c>
      <c r="AS82" s="110">
        <v>550</v>
      </c>
      <c r="AT82" s="109" t="s">
        <v>116</v>
      </c>
      <c r="AU82" s="56">
        <f t="shared" si="67"/>
        <v>1649495.490909091</v>
      </c>
      <c r="AV82" s="111">
        <f t="shared" si="76"/>
        <v>0.98039215686274506</v>
      </c>
      <c r="AW82" s="281"/>
      <c r="AX82" s="106" t="s">
        <v>164</v>
      </c>
      <c r="AY82" s="107"/>
      <c r="AZ82" s="108"/>
      <c r="BA82" s="216">
        <v>696714550</v>
      </c>
      <c r="BB82" s="110">
        <v>435</v>
      </c>
      <c r="BC82" s="109" t="s">
        <v>116</v>
      </c>
      <c r="BD82" s="56">
        <f t="shared" si="68"/>
        <v>1601642.6436781608</v>
      </c>
      <c r="BE82" s="111">
        <f t="shared" si="77"/>
        <v>0.9753363228699552</v>
      </c>
      <c r="BF82" s="281"/>
      <c r="BG82" s="106" t="s">
        <v>164</v>
      </c>
      <c r="BH82" s="107"/>
      <c r="BI82" s="108"/>
      <c r="BJ82" s="216">
        <v>1304826280</v>
      </c>
      <c r="BK82" s="110">
        <v>654</v>
      </c>
      <c r="BL82" s="109" t="s">
        <v>116</v>
      </c>
      <c r="BM82" s="56">
        <f t="shared" si="69"/>
        <v>1995147.2171253823</v>
      </c>
      <c r="BN82" s="111">
        <f t="shared" si="78"/>
        <v>0.96602658788773998</v>
      </c>
      <c r="BO82" s="281"/>
      <c r="BP82" s="106" t="s">
        <v>164</v>
      </c>
      <c r="BQ82" s="107"/>
      <c r="BR82" s="108"/>
      <c r="BS82" s="216">
        <v>936491630</v>
      </c>
      <c r="BT82" s="110">
        <v>440</v>
      </c>
      <c r="BU82" s="109" t="s">
        <v>116</v>
      </c>
      <c r="BV82" s="56">
        <f t="shared" si="70"/>
        <v>2128390.0681818184</v>
      </c>
      <c r="BW82" s="111">
        <f t="shared" si="79"/>
        <v>0.9713024282560706</v>
      </c>
      <c r="BX82" s="281"/>
      <c r="BY82" s="106" t="s">
        <v>164</v>
      </c>
      <c r="BZ82" s="107"/>
      <c r="CA82" s="108"/>
      <c r="CB82" s="216">
        <v>10397076760</v>
      </c>
      <c r="CC82" s="110">
        <v>10234</v>
      </c>
      <c r="CD82" s="109" t="s">
        <v>116</v>
      </c>
      <c r="CE82" s="56">
        <f t="shared" si="71"/>
        <v>1015934.8016415868</v>
      </c>
      <c r="CF82" s="111">
        <f t="shared" si="80"/>
        <v>0.93717948717948718</v>
      </c>
    </row>
    <row r="83" spans="2:84" ht="13.5" customHeight="1">
      <c r="B83" s="276">
        <v>8</v>
      </c>
      <c r="C83" s="284" t="s">
        <v>51</v>
      </c>
      <c r="D83" s="279">
        <f>CK13</f>
        <v>5927</v>
      </c>
      <c r="E83" s="82">
        <v>1</v>
      </c>
      <c r="F83" s="83" t="s">
        <v>384</v>
      </c>
      <c r="G83" s="84" t="s">
        <v>385</v>
      </c>
      <c r="H83" s="85">
        <v>157726758</v>
      </c>
      <c r="I83" s="87">
        <v>3676</v>
      </c>
      <c r="J83" s="86">
        <f>IFERROR(I83/I93,"-")</f>
        <v>0.68594887105803326</v>
      </c>
      <c r="K83" s="88">
        <f t="shared" si="63"/>
        <v>42907.170293797608</v>
      </c>
      <c r="L83" s="89">
        <f t="shared" ref="L83:L93" si="81">IFERROR(I83/$CK$13,0)</f>
        <v>0.62021258646870259</v>
      </c>
      <c r="M83" s="279">
        <f>CL13</f>
        <v>213</v>
      </c>
      <c r="N83" s="82">
        <v>1</v>
      </c>
      <c r="O83" s="83" t="s">
        <v>384</v>
      </c>
      <c r="P83" s="84" t="s">
        <v>385</v>
      </c>
      <c r="Q83" s="85">
        <v>9363731</v>
      </c>
      <c r="R83" s="87">
        <v>174</v>
      </c>
      <c r="S83" s="86">
        <f>IFERROR(R83/R93,"-")</f>
        <v>0.81690140845070425</v>
      </c>
      <c r="T83" s="88">
        <f t="shared" si="64"/>
        <v>53814.545977011498</v>
      </c>
      <c r="U83" s="89">
        <f t="shared" ref="U83:U93" si="82">IFERROR(R83/$CL$13,0)</f>
        <v>0.81690140845070425</v>
      </c>
      <c r="V83" s="279">
        <f>CM13</f>
        <v>211</v>
      </c>
      <c r="W83" s="82">
        <v>1</v>
      </c>
      <c r="X83" s="83" t="s">
        <v>384</v>
      </c>
      <c r="Y83" s="84" t="s">
        <v>385</v>
      </c>
      <c r="Z83" s="85">
        <v>8396263</v>
      </c>
      <c r="AA83" s="87">
        <v>180</v>
      </c>
      <c r="AB83" s="86">
        <f>IFERROR(AA83/AA93,"-")</f>
        <v>0.85308056872037918</v>
      </c>
      <c r="AC83" s="88">
        <f t="shared" si="65"/>
        <v>46645.905555555553</v>
      </c>
      <c r="AD83" s="89">
        <f t="shared" ref="AD83:AD93" si="83">IFERROR(AA83/$CM$13,0)</f>
        <v>0.85308056872037918</v>
      </c>
      <c r="AE83" s="279">
        <f>CN13</f>
        <v>478</v>
      </c>
      <c r="AF83" s="82">
        <v>1</v>
      </c>
      <c r="AG83" s="83" t="s">
        <v>384</v>
      </c>
      <c r="AH83" s="84" t="s">
        <v>385</v>
      </c>
      <c r="AI83" s="85">
        <v>17625165</v>
      </c>
      <c r="AJ83" s="87">
        <v>372</v>
      </c>
      <c r="AK83" s="86">
        <f>IFERROR(AJ83/AJ93,"-")</f>
        <v>0.79148936170212769</v>
      </c>
      <c r="AL83" s="88">
        <f t="shared" si="66"/>
        <v>47379.475806451614</v>
      </c>
      <c r="AM83" s="89">
        <f t="shared" ref="AM83:AM93" si="84">IFERROR(AJ83/$CN$13,0)</f>
        <v>0.77824267782426781</v>
      </c>
      <c r="AN83" s="279">
        <f>CO13</f>
        <v>490</v>
      </c>
      <c r="AO83" s="82">
        <v>1</v>
      </c>
      <c r="AP83" s="83" t="s">
        <v>386</v>
      </c>
      <c r="AQ83" s="84" t="s">
        <v>387</v>
      </c>
      <c r="AR83" s="85">
        <v>34936897</v>
      </c>
      <c r="AS83" s="87">
        <v>391</v>
      </c>
      <c r="AT83" s="86">
        <f>IFERROR(AS83/AS93,"-")</f>
        <v>0.80785123966942152</v>
      </c>
      <c r="AU83" s="88">
        <f t="shared" si="67"/>
        <v>89352.677749360621</v>
      </c>
      <c r="AV83" s="89">
        <f t="shared" ref="AV83:AV93" si="85">IFERROR(AS83/$CO$13,0)</f>
        <v>0.79795918367346941</v>
      </c>
      <c r="AW83" s="279">
        <f>CP13</f>
        <v>401</v>
      </c>
      <c r="AX83" s="82">
        <v>1</v>
      </c>
      <c r="AY83" s="83" t="s">
        <v>386</v>
      </c>
      <c r="AZ83" s="84" t="s">
        <v>387</v>
      </c>
      <c r="BA83" s="85">
        <v>25996712</v>
      </c>
      <c r="BB83" s="87">
        <v>331</v>
      </c>
      <c r="BC83" s="86">
        <f>IFERROR(BB83/BB93,"-")</f>
        <v>0.83797468354430382</v>
      </c>
      <c r="BD83" s="88">
        <f t="shared" si="68"/>
        <v>78539.915407854991</v>
      </c>
      <c r="BE83" s="89">
        <f t="shared" ref="BE83:BE93" si="86">IFERROR(BB83/$CP$13,0)</f>
        <v>0.8254364089775561</v>
      </c>
      <c r="BF83" s="279">
        <f>CQ13</f>
        <v>435</v>
      </c>
      <c r="BG83" s="82">
        <v>1</v>
      </c>
      <c r="BH83" s="83" t="s">
        <v>386</v>
      </c>
      <c r="BI83" s="84" t="s">
        <v>387</v>
      </c>
      <c r="BJ83" s="85">
        <v>36218956</v>
      </c>
      <c r="BK83" s="87">
        <v>356</v>
      </c>
      <c r="BL83" s="86">
        <f>IFERROR(BK83/BK93,"-")</f>
        <v>0.84964200477326968</v>
      </c>
      <c r="BM83" s="88">
        <f t="shared" si="69"/>
        <v>101738.6404494382</v>
      </c>
      <c r="BN83" s="89">
        <f t="shared" ref="BN83:BN93" si="87">IFERROR(BK83/$CQ$13,0)</f>
        <v>0.81839080459770119</v>
      </c>
      <c r="BO83" s="279">
        <f>CR13</f>
        <v>366</v>
      </c>
      <c r="BP83" s="82">
        <v>1</v>
      </c>
      <c r="BQ83" s="83" t="s">
        <v>386</v>
      </c>
      <c r="BR83" s="84" t="s">
        <v>387</v>
      </c>
      <c r="BS83" s="85">
        <v>33387916</v>
      </c>
      <c r="BT83" s="87">
        <v>297</v>
      </c>
      <c r="BU83" s="86">
        <f>IFERROR(BT83/BT93,"-")</f>
        <v>0.84857142857142853</v>
      </c>
      <c r="BV83" s="88">
        <f t="shared" si="70"/>
        <v>112417.22558922559</v>
      </c>
      <c r="BW83" s="89">
        <f t="shared" ref="BW83:BW93" si="88">IFERROR(BT83/$CR$13,0)</f>
        <v>0.81147540983606559</v>
      </c>
      <c r="BX83" s="279">
        <f>CS13</f>
        <v>8521</v>
      </c>
      <c r="BY83" s="82">
        <v>1</v>
      </c>
      <c r="BZ83" s="83" t="s">
        <v>384</v>
      </c>
      <c r="CA83" s="84" t="s">
        <v>385</v>
      </c>
      <c r="CB83" s="85">
        <v>247251389</v>
      </c>
      <c r="CC83" s="87">
        <v>5597</v>
      </c>
      <c r="CD83" s="86">
        <f>IFERROR(CC83/CC93,"-")</f>
        <v>0.70839134286799144</v>
      </c>
      <c r="CE83" s="88">
        <f t="shared" si="71"/>
        <v>44175.69930319814</v>
      </c>
      <c r="CF83" s="89">
        <f t="shared" ref="CF83:CF93" si="89">IFERROR(CC83/$CS$13,0)</f>
        <v>0.6568477878183312</v>
      </c>
    </row>
    <row r="84" spans="2:84" ht="13.5" customHeight="1">
      <c r="B84" s="277"/>
      <c r="C84" s="285"/>
      <c r="D84" s="280"/>
      <c r="E84" s="90">
        <v>2</v>
      </c>
      <c r="F84" s="197" t="s">
        <v>386</v>
      </c>
      <c r="G84" s="198" t="s">
        <v>387</v>
      </c>
      <c r="H84" s="93">
        <v>174750151</v>
      </c>
      <c r="I84" s="95">
        <v>3154</v>
      </c>
      <c r="J84" s="94">
        <f>IFERROR(I84/I93,"-")</f>
        <v>0.58854263855196864</v>
      </c>
      <c r="K84" s="96">
        <f t="shared" si="63"/>
        <v>55405.881737476222</v>
      </c>
      <c r="L84" s="97">
        <f t="shared" si="81"/>
        <v>0.5321410494347899</v>
      </c>
      <c r="M84" s="280"/>
      <c r="N84" s="90">
        <v>2</v>
      </c>
      <c r="O84" s="197" t="s">
        <v>386</v>
      </c>
      <c r="P84" s="198" t="s">
        <v>387</v>
      </c>
      <c r="Q84" s="93">
        <v>10456360</v>
      </c>
      <c r="R84" s="95">
        <v>159</v>
      </c>
      <c r="S84" s="94">
        <f>IFERROR(R84/R93,"-")</f>
        <v>0.74647887323943662</v>
      </c>
      <c r="T84" s="96">
        <f t="shared" si="64"/>
        <v>65763.270440251566</v>
      </c>
      <c r="U84" s="97">
        <f t="shared" si="82"/>
        <v>0.74647887323943662</v>
      </c>
      <c r="V84" s="280"/>
      <c r="W84" s="90">
        <v>2</v>
      </c>
      <c r="X84" s="197" t="s">
        <v>386</v>
      </c>
      <c r="Y84" s="198" t="s">
        <v>387</v>
      </c>
      <c r="Z84" s="93">
        <v>9660188</v>
      </c>
      <c r="AA84" s="95">
        <v>164</v>
      </c>
      <c r="AB84" s="94">
        <f>IFERROR(AA84/AA93,"-")</f>
        <v>0.77725118483412325</v>
      </c>
      <c r="AC84" s="96">
        <f t="shared" si="65"/>
        <v>58903.585365853658</v>
      </c>
      <c r="AD84" s="97">
        <f t="shared" si="83"/>
        <v>0.77725118483412325</v>
      </c>
      <c r="AE84" s="280"/>
      <c r="AF84" s="90">
        <v>2</v>
      </c>
      <c r="AG84" s="197" t="s">
        <v>386</v>
      </c>
      <c r="AH84" s="198" t="s">
        <v>387</v>
      </c>
      <c r="AI84" s="93">
        <v>23048496</v>
      </c>
      <c r="AJ84" s="95">
        <v>358</v>
      </c>
      <c r="AK84" s="94">
        <f>IFERROR(AJ84/AJ93,"-")</f>
        <v>0.76170212765957446</v>
      </c>
      <c r="AL84" s="96">
        <f t="shared" si="66"/>
        <v>64381.273743016762</v>
      </c>
      <c r="AM84" s="97">
        <f t="shared" si="84"/>
        <v>0.7489539748953975</v>
      </c>
      <c r="AN84" s="280"/>
      <c r="AO84" s="90">
        <v>2</v>
      </c>
      <c r="AP84" s="197" t="s">
        <v>384</v>
      </c>
      <c r="AQ84" s="198" t="s">
        <v>385</v>
      </c>
      <c r="AR84" s="93">
        <v>19286467</v>
      </c>
      <c r="AS84" s="95">
        <v>382</v>
      </c>
      <c r="AT84" s="94">
        <f>IFERROR(AS84/AS93,"-")</f>
        <v>0.78925619834710747</v>
      </c>
      <c r="AU84" s="96">
        <f t="shared" si="67"/>
        <v>50488.133507853403</v>
      </c>
      <c r="AV84" s="97">
        <f t="shared" si="85"/>
        <v>0.7795918367346939</v>
      </c>
      <c r="AW84" s="280"/>
      <c r="AX84" s="90">
        <v>2</v>
      </c>
      <c r="AY84" s="197" t="s">
        <v>384</v>
      </c>
      <c r="AZ84" s="198" t="s">
        <v>385</v>
      </c>
      <c r="BA84" s="93">
        <v>12755886</v>
      </c>
      <c r="BB84" s="95">
        <v>295</v>
      </c>
      <c r="BC84" s="94">
        <f>IFERROR(BB84/BB93,"-")</f>
        <v>0.74683544303797467</v>
      </c>
      <c r="BD84" s="96">
        <f t="shared" si="68"/>
        <v>43240.29152542373</v>
      </c>
      <c r="BE84" s="97">
        <f t="shared" si="86"/>
        <v>0.73566084788029928</v>
      </c>
      <c r="BF84" s="280"/>
      <c r="BG84" s="90">
        <v>2</v>
      </c>
      <c r="BH84" s="197" t="s">
        <v>384</v>
      </c>
      <c r="BI84" s="198" t="s">
        <v>385</v>
      </c>
      <c r="BJ84" s="93">
        <v>11494572</v>
      </c>
      <c r="BK84" s="95">
        <v>300</v>
      </c>
      <c r="BL84" s="94">
        <f>IFERROR(BK84/BK93,"-")</f>
        <v>0.71599045346062051</v>
      </c>
      <c r="BM84" s="96">
        <f t="shared" si="69"/>
        <v>38315.24</v>
      </c>
      <c r="BN84" s="97">
        <f t="shared" si="87"/>
        <v>0.68965517241379315</v>
      </c>
      <c r="BO84" s="280"/>
      <c r="BP84" s="90">
        <v>2</v>
      </c>
      <c r="BQ84" s="197" t="s">
        <v>404</v>
      </c>
      <c r="BR84" s="198" t="s">
        <v>405</v>
      </c>
      <c r="BS84" s="93">
        <v>43658005</v>
      </c>
      <c r="BT84" s="95">
        <v>254</v>
      </c>
      <c r="BU84" s="94">
        <f>IFERROR(BT84/BT93,"-")</f>
        <v>0.72571428571428576</v>
      </c>
      <c r="BV84" s="96">
        <f t="shared" si="70"/>
        <v>171881.90944881889</v>
      </c>
      <c r="BW84" s="97">
        <f t="shared" si="88"/>
        <v>0.69398907103825136</v>
      </c>
      <c r="BX84" s="280"/>
      <c r="BY84" s="90">
        <v>2</v>
      </c>
      <c r="BZ84" s="197" t="s">
        <v>386</v>
      </c>
      <c r="CA84" s="198" t="s">
        <v>387</v>
      </c>
      <c r="CB84" s="93">
        <v>348455676</v>
      </c>
      <c r="CC84" s="95">
        <v>5210</v>
      </c>
      <c r="CD84" s="94">
        <f>IFERROR(CC84/CC93,"-")</f>
        <v>0.65941020124034933</v>
      </c>
      <c r="CE84" s="96">
        <f t="shared" si="71"/>
        <v>66882.087523992319</v>
      </c>
      <c r="CF84" s="97">
        <f t="shared" si="89"/>
        <v>0.61143058326487498</v>
      </c>
    </row>
    <row r="85" spans="2:84" ht="13.5" customHeight="1">
      <c r="B85" s="277"/>
      <c r="C85" s="285"/>
      <c r="D85" s="280"/>
      <c r="E85" s="90">
        <v>3</v>
      </c>
      <c r="F85" s="197" t="s">
        <v>390</v>
      </c>
      <c r="G85" s="198" t="s">
        <v>391</v>
      </c>
      <c r="H85" s="93">
        <v>150077959</v>
      </c>
      <c r="I85" s="95">
        <v>2832</v>
      </c>
      <c r="J85" s="94">
        <f>IFERROR(I85/I93,"-")</f>
        <v>0.52845680164209741</v>
      </c>
      <c r="K85" s="96">
        <f t="shared" si="63"/>
        <v>52993.629590395482</v>
      </c>
      <c r="L85" s="97">
        <f t="shared" si="81"/>
        <v>0.47781339632191666</v>
      </c>
      <c r="M85" s="280"/>
      <c r="N85" s="90">
        <v>3</v>
      </c>
      <c r="O85" s="197" t="s">
        <v>416</v>
      </c>
      <c r="P85" s="198" t="s">
        <v>417</v>
      </c>
      <c r="Q85" s="93">
        <v>3559566</v>
      </c>
      <c r="R85" s="95">
        <v>132</v>
      </c>
      <c r="S85" s="94">
        <f>IFERROR(R85/R93,"-")</f>
        <v>0.61971830985915488</v>
      </c>
      <c r="T85" s="96">
        <f t="shared" si="64"/>
        <v>26966.409090909092</v>
      </c>
      <c r="U85" s="97">
        <f t="shared" si="82"/>
        <v>0.61971830985915488</v>
      </c>
      <c r="V85" s="280"/>
      <c r="W85" s="90">
        <v>3</v>
      </c>
      <c r="X85" s="197" t="s">
        <v>416</v>
      </c>
      <c r="Y85" s="198" t="s">
        <v>417</v>
      </c>
      <c r="Z85" s="93">
        <v>3755979</v>
      </c>
      <c r="AA85" s="95">
        <v>139</v>
      </c>
      <c r="AB85" s="94">
        <f>IFERROR(AA85/AA93,"-")</f>
        <v>0.65876777251184837</v>
      </c>
      <c r="AC85" s="96">
        <f t="shared" si="65"/>
        <v>27021.43165467626</v>
      </c>
      <c r="AD85" s="97">
        <f t="shared" si="83"/>
        <v>0.65876777251184837</v>
      </c>
      <c r="AE85" s="280"/>
      <c r="AF85" s="90">
        <v>3</v>
      </c>
      <c r="AG85" s="197" t="s">
        <v>380</v>
      </c>
      <c r="AH85" s="198" t="s">
        <v>381</v>
      </c>
      <c r="AI85" s="93">
        <v>37028315</v>
      </c>
      <c r="AJ85" s="95">
        <v>276</v>
      </c>
      <c r="AK85" s="94">
        <f>IFERROR(AJ85/AJ93,"-")</f>
        <v>0.58723404255319145</v>
      </c>
      <c r="AL85" s="96">
        <f t="shared" si="66"/>
        <v>134160.56159420291</v>
      </c>
      <c r="AM85" s="97">
        <f t="shared" si="84"/>
        <v>0.57740585774058573</v>
      </c>
      <c r="AN85" s="280"/>
      <c r="AO85" s="90">
        <v>3</v>
      </c>
      <c r="AP85" s="197" t="s">
        <v>380</v>
      </c>
      <c r="AQ85" s="198" t="s">
        <v>381</v>
      </c>
      <c r="AR85" s="93">
        <v>60982406</v>
      </c>
      <c r="AS85" s="95">
        <v>318</v>
      </c>
      <c r="AT85" s="94">
        <f>IFERROR(AS85/AS93,"-")</f>
        <v>0.65702479338842978</v>
      </c>
      <c r="AU85" s="96">
        <f t="shared" si="67"/>
        <v>191768.57232704404</v>
      </c>
      <c r="AV85" s="97">
        <f t="shared" si="85"/>
        <v>0.6489795918367347</v>
      </c>
      <c r="AW85" s="280"/>
      <c r="AX85" s="90">
        <v>3</v>
      </c>
      <c r="AY85" s="197" t="s">
        <v>380</v>
      </c>
      <c r="AZ85" s="198" t="s">
        <v>381</v>
      </c>
      <c r="BA85" s="93">
        <v>43724013</v>
      </c>
      <c r="BB85" s="95">
        <v>247</v>
      </c>
      <c r="BC85" s="94">
        <f>IFERROR(BB85/BB93,"-")</f>
        <v>0.62531645569620253</v>
      </c>
      <c r="BD85" s="96">
        <f t="shared" si="68"/>
        <v>177020.29554655871</v>
      </c>
      <c r="BE85" s="97">
        <f t="shared" si="86"/>
        <v>0.61596009975062349</v>
      </c>
      <c r="BF85" s="280"/>
      <c r="BG85" s="90">
        <v>3</v>
      </c>
      <c r="BH85" s="197" t="s">
        <v>404</v>
      </c>
      <c r="BI85" s="198" t="s">
        <v>405</v>
      </c>
      <c r="BJ85" s="93">
        <v>56000766</v>
      </c>
      <c r="BK85" s="95">
        <v>287</v>
      </c>
      <c r="BL85" s="94">
        <f>IFERROR(BK85/BK93,"-")</f>
        <v>0.68496420047732698</v>
      </c>
      <c r="BM85" s="96">
        <f t="shared" si="69"/>
        <v>195124.62020905924</v>
      </c>
      <c r="BN85" s="97">
        <f t="shared" si="87"/>
        <v>0.65977011494252868</v>
      </c>
      <c r="BO85" s="280"/>
      <c r="BP85" s="90">
        <v>3</v>
      </c>
      <c r="BQ85" s="197" t="s">
        <v>416</v>
      </c>
      <c r="BR85" s="198" t="s">
        <v>417</v>
      </c>
      <c r="BS85" s="93">
        <v>21906489</v>
      </c>
      <c r="BT85" s="95">
        <v>254</v>
      </c>
      <c r="BU85" s="94">
        <f>IFERROR(BT85/BT93,"-")</f>
        <v>0.72571428571428576</v>
      </c>
      <c r="BV85" s="96">
        <f t="shared" si="70"/>
        <v>86246.01968503937</v>
      </c>
      <c r="BW85" s="97">
        <f t="shared" si="88"/>
        <v>0.69398907103825136</v>
      </c>
      <c r="BX85" s="280"/>
      <c r="BY85" s="90">
        <v>3</v>
      </c>
      <c r="BZ85" s="197" t="s">
        <v>416</v>
      </c>
      <c r="CA85" s="198" t="s">
        <v>417</v>
      </c>
      <c r="CB85" s="93">
        <v>141620322</v>
      </c>
      <c r="CC85" s="95">
        <v>4256</v>
      </c>
      <c r="CD85" s="94">
        <f>IFERROR(CC85/CC93,"-")</f>
        <v>0.53866599164662698</v>
      </c>
      <c r="CE85" s="96">
        <f t="shared" si="71"/>
        <v>33275.451597744359</v>
      </c>
      <c r="CF85" s="97">
        <f t="shared" si="89"/>
        <v>0.49947189297030864</v>
      </c>
    </row>
    <row r="86" spans="2:84" ht="13.5" customHeight="1">
      <c r="B86" s="277"/>
      <c r="C86" s="285"/>
      <c r="D86" s="280"/>
      <c r="E86" s="90">
        <v>4</v>
      </c>
      <c r="F86" s="197" t="s">
        <v>394</v>
      </c>
      <c r="G86" s="198" t="s">
        <v>395</v>
      </c>
      <c r="H86" s="93">
        <v>97743523</v>
      </c>
      <c r="I86" s="95">
        <v>2820</v>
      </c>
      <c r="J86" s="94">
        <f>IFERROR(I86/I93,"-")</f>
        <v>0.52621757790632584</v>
      </c>
      <c r="K86" s="96">
        <f t="shared" si="63"/>
        <v>34660.823758865248</v>
      </c>
      <c r="L86" s="97">
        <f t="shared" si="81"/>
        <v>0.47578876328665431</v>
      </c>
      <c r="M86" s="280"/>
      <c r="N86" s="90">
        <v>4</v>
      </c>
      <c r="O86" s="197" t="s">
        <v>394</v>
      </c>
      <c r="P86" s="198" t="s">
        <v>395</v>
      </c>
      <c r="Q86" s="93">
        <v>5099923</v>
      </c>
      <c r="R86" s="95">
        <v>128</v>
      </c>
      <c r="S86" s="94">
        <f>IFERROR(R86/R93,"-")</f>
        <v>0.60093896713615025</v>
      </c>
      <c r="T86" s="96">
        <f t="shared" si="64"/>
        <v>39843.1484375</v>
      </c>
      <c r="U86" s="97">
        <f t="shared" si="82"/>
        <v>0.60093896713615025</v>
      </c>
      <c r="V86" s="280"/>
      <c r="W86" s="90">
        <v>4</v>
      </c>
      <c r="X86" s="197" t="s">
        <v>380</v>
      </c>
      <c r="Y86" s="198" t="s">
        <v>381</v>
      </c>
      <c r="Z86" s="93">
        <v>15099198</v>
      </c>
      <c r="AA86" s="95">
        <v>136</v>
      </c>
      <c r="AB86" s="94">
        <f>IFERROR(AA86/AA93,"-")</f>
        <v>0.64454976303317535</v>
      </c>
      <c r="AC86" s="96">
        <f t="shared" si="65"/>
        <v>111023.51470588235</v>
      </c>
      <c r="AD86" s="97">
        <f t="shared" si="83"/>
        <v>0.64454976303317535</v>
      </c>
      <c r="AE86" s="280"/>
      <c r="AF86" s="90">
        <v>4</v>
      </c>
      <c r="AG86" s="197" t="s">
        <v>390</v>
      </c>
      <c r="AH86" s="198" t="s">
        <v>391</v>
      </c>
      <c r="AI86" s="93">
        <v>19618677</v>
      </c>
      <c r="AJ86" s="95">
        <v>271</v>
      </c>
      <c r="AK86" s="94">
        <f>IFERROR(AJ86/AJ93,"-")</f>
        <v>0.57659574468085106</v>
      </c>
      <c r="AL86" s="96">
        <f t="shared" si="66"/>
        <v>72393.642066420667</v>
      </c>
      <c r="AM86" s="97">
        <f t="shared" si="84"/>
        <v>0.56694560669456062</v>
      </c>
      <c r="AN86" s="280"/>
      <c r="AO86" s="90">
        <v>4</v>
      </c>
      <c r="AP86" s="197" t="s">
        <v>416</v>
      </c>
      <c r="AQ86" s="198" t="s">
        <v>417</v>
      </c>
      <c r="AR86" s="93">
        <v>8528920</v>
      </c>
      <c r="AS86" s="95">
        <v>309</v>
      </c>
      <c r="AT86" s="94">
        <f>IFERROR(AS86/AS93,"-")</f>
        <v>0.63842975206611574</v>
      </c>
      <c r="AU86" s="96">
        <f t="shared" si="67"/>
        <v>27601.682847896442</v>
      </c>
      <c r="AV86" s="97">
        <f t="shared" si="85"/>
        <v>0.6306122448979592</v>
      </c>
      <c r="AW86" s="280"/>
      <c r="AX86" s="90">
        <v>4</v>
      </c>
      <c r="AY86" s="197" t="s">
        <v>416</v>
      </c>
      <c r="AZ86" s="198" t="s">
        <v>417</v>
      </c>
      <c r="BA86" s="93">
        <v>14129252</v>
      </c>
      <c r="BB86" s="95">
        <v>242</v>
      </c>
      <c r="BC86" s="94">
        <f>IFERROR(BB86/BB93,"-")</f>
        <v>0.61265822784810131</v>
      </c>
      <c r="BD86" s="96">
        <f t="shared" si="68"/>
        <v>58385.338842975209</v>
      </c>
      <c r="BE86" s="97">
        <f t="shared" si="86"/>
        <v>0.60349127182044893</v>
      </c>
      <c r="BF86" s="280"/>
      <c r="BG86" s="90">
        <v>4</v>
      </c>
      <c r="BH86" s="197" t="s">
        <v>380</v>
      </c>
      <c r="BI86" s="198" t="s">
        <v>381</v>
      </c>
      <c r="BJ86" s="93">
        <v>40577937</v>
      </c>
      <c r="BK86" s="95">
        <v>284</v>
      </c>
      <c r="BL86" s="94">
        <f>IFERROR(BK86/BK93,"-")</f>
        <v>0.67780429594272074</v>
      </c>
      <c r="BM86" s="96">
        <f t="shared" si="69"/>
        <v>142880.05985915492</v>
      </c>
      <c r="BN86" s="97">
        <f t="shared" si="87"/>
        <v>0.65287356321839085</v>
      </c>
      <c r="BO86" s="280"/>
      <c r="BP86" s="90">
        <v>4</v>
      </c>
      <c r="BQ86" s="197" t="s">
        <v>384</v>
      </c>
      <c r="BR86" s="198" t="s">
        <v>385</v>
      </c>
      <c r="BS86" s="93">
        <v>10602547</v>
      </c>
      <c r="BT86" s="95">
        <v>218</v>
      </c>
      <c r="BU86" s="94">
        <f>IFERROR(BT86/BT93,"-")</f>
        <v>0.62285714285714289</v>
      </c>
      <c r="BV86" s="96">
        <f t="shared" si="70"/>
        <v>48635.536697247706</v>
      </c>
      <c r="BW86" s="97">
        <f t="shared" si="88"/>
        <v>0.59562841530054644</v>
      </c>
      <c r="BX86" s="280"/>
      <c r="BY86" s="90">
        <v>4</v>
      </c>
      <c r="BZ86" s="197" t="s">
        <v>390</v>
      </c>
      <c r="CA86" s="198" t="s">
        <v>391</v>
      </c>
      <c r="CB86" s="93">
        <v>246044684</v>
      </c>
      <c r="CC86" s="95">
        <v>4230</v>
      </c>
      <c r="CD86" s="94">
        <f>IFERROR(CC86/CC93,"-")</f>
        <v>0.53537526895329701</v>
      </c>
      <c r="CE86" s="96">
        <f t="shared" si="71"/>
        <v>58166.591962174942</v>
      </c>
      <c r="CF86" s="97">
        <f t="shared" si="89"/>
        <v>0.49642060790986975</v>
      </c>
    </row>
    <row r="87" spans="2:84" ht="13.5" customHeight="1">
      <c r="B87" s="277"/>
      <c r="C87" s="285"/>
      <c r="D87" s="280"/>
      <c r="E87" s="90">
        <v>5</v>
      </c>
      <c r="F87" s="112" t="s">
        <v>392</v>
      </c>
      <c r="G87" s="198" t="s">
        <v>393</v>
      </c>
      <c r="H87" s="93">
        <v>123439530</v>
      </c>
      <c r="I87" s="95">
        <v>2648</v>
      </c>
      <c r="J87" s="94">
        <f>IFERROR(I87/I93,"-")</f>
        <v>0.49412203769359953</v>
      </c>
      <c r="K87" s="96">
        <f t="shared" si="63"/>
        <v>46616.136706948637</v>
      </c>
      <c r="L87" s="97">
        <f t="shared" si="81"/>
        <v>0.44676902311456046</v>
      </c>
      <c r="M87" s="280"/>
      <c r="N87" s="90">
        <v>5</v>
      </c>
      <c r="O87" s="112" t="s">
        <v>392</v>
      </c>
      <c r="P87" s="198" t="s">
        <v>393</v>
      </c>
      <c r="Q87" s="93">
        <v>5418704</v>
      </c>
      <c r="R87" s="95">
        <v>124</v>
      </c>
      <c r="S87" s="94">
        <f>IFERROR(R87/R93,"-")</f>
        <v>0.5821596244131455</v>
      </c>
      <c r="T87" s="96">
        <f t="shared" si="64"/>
        <v>43699.225806451614</v>
      </c>
      <c r="U87" s="97">
        <f t="shared" si="82"/>
        <v>0.5821596244131455</v>
      </c>
      <c r="V87" s="280"/>
      <c r="W87" s="90">
        <v>5</v>
      </c>
      <c r="X87" s="112" t="s">
        <v>392</v>
      </c>
      <c r="Y87" s="198" t="s">
        <v>393</v>
      </c>
      <c r="Z87" s="93">
        <v>8439527</v>
      </c>
      <c r="AA87" s="95">
        <v>131</v>
      </c>
      <c r="AB87" s="94">
        <f>IFERROR(AA87/AA93,"-")</f>
        <v>0.62085308056872035</v>
      </c>
      <c r="AC87" s="96">
        <f t="shared" si="65"/>
        <v>64423.870229007633</v>
      </c>
      <c r="AD87" s="97">
        <f t="shared" si="83"/>
        <v>0.62085308056872035</v>
      </c>
      <c r="AE87" s="280"/>
      <c r="AF87" s="90">
        <v>5</v>
      </c>
      <c r="AG87" s="112" t="s">
        <v>414</v>
      </c>
      <c r="AH87" s="198" t="s">
        <v>415</v>
      </c>
      <c r="AI87" s="93">
        <v>17270512</v>
      </c>
      <c r="AJ87" s="95">
        <v>268</v>
      </c>
      <c r="AK87" s="94">
        <f>IFERROR(AJ87/AJ93,"-")</f>
        <v>0.57021276595744685</v>
      </c>
      <c r="AL87" s="96">
        <f t="shared" si="66"/>
        <v>64442.208955223883</v>
      </c>
      <c r="AM87" s="97">
        <f t="shared" si="84"/>
        <v>0.56066945606694563</v>
      </c>
      <c r="AN87" s="280"/>
      <c r="AO87" s="90">
        <v>5</v>
      </c>
      <c r="AP87" s="112" t="s">
        <v>390</v>
      </c>
      <c r="AQ87" s="198" t="s">
        <v>391</v>
      </c>
      <c r="AR87" s="93">
        <v>19424756</v>
      </c>
      <c r="AS87" s="95">
        <v>307</v>
      </c>
      <c r="AT87" s="94">
        <f>IFERROR(AS87/AS93,"-")</f>
        <v>0.63429752066115708</v>
      </c>
      <c r="AU87" s="96">
        <f t="shared" si="67"/>
        <v>63272.820846905539</v>
      </c>
      <c r="AV87" s="97">
        <f t="shared" si="85"/>
        <v>0.62653061224489792</v>
      </c>
      <c r="AW87" s="280"/>
      <c r="AX87" s="90">
        <v>5</v>
      </c>
      <c r="AY87" s="112" t="s">
        <v>404</v>
      </c>
      <c r="AZ87" s="198" t="s">
        <v>405</v>
      </c>
      <c r="BA87" s="93">
        <v>28276746</v>
      </c>
      <c r="BB87" s="95">
        <v>233</v>
      </c>
      <c r="BC87" s="94">
        <f>IFERROR(BB87/BB93,"-")</f>
        <v>0.58987341772151902</v>
      </c>
      <c r="BD87" s="96">
        <f t="shared" si="68"/>
        <v>121359.42489270386</v>
      </c>
      <c r="BE87" s="97">
        <f t="shared" si="86"/>
        <v>0.58104738154613467</v>
      </c>
      <c r="BF87" s="280"/>
      <c r="BG87" s="90">
        <v>5</v>
      </c>
      <c r="BH87" s="112" t="s">
        <v>416</v>
      </c>
      <c r="BI87" s="198" t="s">
        <v>417</v>
      </c>
      <c r="BJ87" s="93">
        <v>13345249</v>
      </c>
      <c r="BK87" s="95">
        <v>273</v>
      </c>
      <c r="BL87" s="94">
        <f>IFERROR(BK87/BK93,"-")</f>
        <v>0.65155131264916466</v>
      </c>
      <c r="BM87" s="96">
        <f t="shared" si="69"/>
        <v>48883.695970695968</v>
      </c>
      <c r="BN87" s="97">
        <f t="shared" si="87"/>
        <v>0.62758620689655176</v>
      </c>
      <c r="BO87" s="280"/>
      <c r="BP87" s="90">
        <v>5</v>
      </c>
      <c r="BQ87" s="112" t="s">
        <v>380</v>
      </c>
      <c r="BR87" s="198" t="s">
        <v>381</v>
      </c>
      <c r="BS87" s="93">
        <v>35814146</v>
      </c>
      <c r="BT87" s="95">
        <v>212</v>
      </c>
      <c r="BU87" s="94">
        <f>IFERROR(BT87/BT93,"-")</f>
        <v>0.60571428571428576</v>
      </c>
      <c r="BV87" s="96">
        <f t="shared" si="70"/>
        <v>168934.65094339623</v>
      </c>
      <c r="BW87" s="97">
        <f t="shared" si="88"/>
        <v>0.57923497267759561</v>
      </c>
      <c r="BX87" s="280"/>
      <c r="BY87" s="90">
        <v>5</v>
      </c>
      <c r="BZ87" s="112" t="s">
        <v>380</v>
      </c>
      <c r="CA87" s="198" t="s">
        <v>381</v>
      </c>
      <c r="CB87" s="93">
        <v>491690557</v>
      </c>
      <c r="CC87" s="95">
        <v>3982</v>
      </c>
      <c r="CD87" s="94">
        <f>IFERROR(CC87/CC93,"-")</f>
        <v>0.50398683710922665</v>
      </c>
      <c r="CE87" s="96">
        <f t="shared" si="71"/>
        <v>123478.29156202913</v>
      </c>
      <c r="CF87" s="97">
        <f t="shared" si="89"/>
        <v>0.46731604271799082</v>
      </c>
    </row>
    <row r="88" spans="2:84" ht="13.5" customHeight="1">
      <c r="B88" s="277"/>
      <c r="C88" s="285"/>
      <c r="D88" s="280"/>
      <c r="E88" s="90">
        <v>6</v>
      </c>
      <c r="F88" s="112" t="s">
        <v>416</v>
      </c>
      <c r="G88" s="198" t="s">
        <v>417</v>
      </c>
      <c r="H88" s="93">
        <v>63643448</v>
      </c>
      <c r="I88" s="95">
        <v>2642</v>
      </c>
      <c r="J88" s="94">
        <f>IFERROR(I88/I93,"-")</f>
        <v>0.49300242582571374</v>
      </c>
      <c r="K88" s="96">
        <f t="shared" si="63"/>
        <v>24089.117335352006</v>
      </c>
      <c r="L88" s="97">
        <f t="shared" si="81"/>
        <v>0.44575670659692929</v>
      </c>
      <c r="M88" s="280"/>
      <c r="N88" s="90">
        <v>6</v>
      </c>
      <c r="O88" s="112" t="s">
        <v>380</v>
      </c>
      <c r="P88" s="198" t="s">
        <v>381</v>
      </c>
      <c r="Q88" s="93">
        <v>22089382</v>
      </c>
      <c r="R88" s="95">
        <v>122</v>
      </c>
      <c r="S88" s="94">
        <f>IFERROR(R88/R93,"-")</f>
        <v>0.57276995305164324</v>
      </c>
      <c r="T88" s="96">
        <f t="shared" si="64"/>
        <v>181060.50819672132</v>
      </c>
      <c r="U88" s="97">
        <f t="shared" si="82"/>
        <v>0.57276995305164324</v>
      </c>
      <c r="V88" s="280"/>
      <c r="W88" s="90">
        <v>6</v>
      </c>
      <c r="X88" s="112" t="s">
        <v>396</v>
      </c>
      <c r="Y88" s="198" t="s">
        <v>397</v>
      </c>
      <c r="Z88" s="93">
        <v>11484340</v>
      </c>
      <c r="AA88" s="95">
        <v>129</v>
      </c>
      <c r="AB88" s="94">
        <f>IFERROR(AA88/AA93,"-")</f>
        <v>0.61137440758293837</v>
      </c>
      <c r="AC88" s="96">
        <f t="shared" si="65"/>
        <v>89025.891472868214</v>
      </c>
      <c r="AD88" s="97">
        <f t="shared" si="83"/>
        <v>0.61137440758293837</v>
      </c>
      <c r="AE88" s="280"/>
      <c r="AF88" s="90">
        <v>6</v>
      </c>
      <c r="AG88" s="112" t="s">
        <v>416</v>
      </c>
      <c r="AH88" s="198" t="s">
        <v>417</v>
      </c>
      <c r="AI88" s="93">
        <v>12751419</v>
      </c>
      <c r="AJ88" s="95">
        <v>265</v>
      </c>
      <c r="AK88" s="94">
        <f>IFERROR(AJ88/AJ93,"-")</f>
        <v>0.56382978723404253</v>
      </c>
      <c r="AL88" s="96">
        <f t="shared" si="66"/>
        <v>48118.56226415094</v>
      </c>
      <c r="AM88" s="97">
        <f t="shared" si="84"/>
        <v>0.55439330543933052</v>
      </c>
      <c r="AN88" s="280"/>
      <c r="AO88" s="90">
        <v>6</v>
      </c>
      <c r="AP88" s="112" t="s">
        <v>414</v>
      </c>
      <c r="AQ88" s="198" t="s">
        <v>415</v>
      </c>
      <c r="AR88" s="93">
        <v>9618397</v>
      </c>
      <c r="AS88" s="95">
        <v>274</v>
      </c>
      <c r="AT88" s="94">
        <f>IFERROR(AS88/AS93,"-")</f>
        <v>0.56611570247933884</v>
      </c>
      <c r="AU88" s="96">
        <f t="shared" si="67"/>
        <v>35103.638686131388</v>
      </c>
      <c r="AV88" s="97">
        <f t="shared" si="85"/>
        <v>0.5591836734693878</v>
      </c>
      <c r="AW88" s="280"/>
      <c r="AX88" s="90">
        <v>6</v>
      </c>
      <c r="AY88" s="112" t="s">
        <v>390</v>
      </c>
      <c r="AZ88" s="198" t="s">
        <v>391</v>
      </c>
      <c r="BA88" s="93">
        <v>14157853</v>
      </c>
      <c r="BB88" s="95">
        <v>206</v>
      </c>
      <c r="BC88" s="94">
        <f>IFERROR(BB88/BB93,"-")</f>
        <v>0.52151898734177216</v>
      </c>
      <c r="BD88" s="96">
        <f t="shared" si="68"/>
        <v>68727.441747572811</v>
      </c>
      <c r="BE88" s="97">
        <f t="shared" si="86"/>
        <v>0.513715710723192</v>
      </c>
      <c r="BF88" s="280"/>
      <c r="BG88" s="90">
        <v>6</v>
      </c>
      <c r="BH88" s="112" t="s">
        <v>414</v>
      </c>
      <c r="BI88" s="198" t="s">
        <v>415</v>
      </c>
      <c r="BJ88" s="93">
        <v>21225005</v>
      </c>
      <c r="BK88" s="95">
        <v>222</v>
      </c>
      <c r="BL88" s="94">
        <f>IFERROR(BK88/BK93,"-")</f>
        <v>0.5298329355608592</v>
      </c>
      <c r="BM88" s="96">
        <f t="shared" si="69"/>
        <v>95608.130630630636</v>
      </c>
      <c r="BN88" s="97">
        <f t="shared" si="87"/>
        <v>0.51034482758620692</v>
      </c>
      <c r="BO88" s="280"/>
      <c r="BP88" s="90">
        <v>6</v>
      </c>
      <c r="BQ88" s="112" t="s">
        <v>458</v>
      </c>
      <c r="BR88" s="198" t="s">
        <v>459</v>
      </c>
      <c r="BS88" s="93">
        <v>11536815</v>
      </c>
      <c r="BT88" s="95">
        <v>211</v>
      </c>
      <c r="BU88" s="94">
        <f>IFERROR(BT88/BT93,"-")</f>
        <v>0.60285714285714287</v>
      </c>
      <c r="BV88" s="96">
        <f t="shared" si="70"/>
        <v>54676.848341232224</v>
      </c>
      <c r="BW88" s="97">
        <f t="shared" si="88"/>
        <v>0.57650273224043713</v>
      </c>
      <c r="BX88" s="280"/>
      <c r="BY88" s="90">
        <v>6</v>
      </c>
      <c r="BZ88" s="112" t="s">
        <v>394</v>
      </c>
      <c r="CA88" s="198" t="s">
        <v>395</v>
      </c>
      <c r="CB88" s="93">
        <v>138205825</v>
      </c>
      <c r="CC88" s="95">
        <v>3893</v>
      </c>
      <c r="CD88" s="94">
        <f>IFERROR(CC88/CC93,"-")</f>
        <v>0.49272244019744338</v>
      </c>
      <c r="CE88" s="96">
        <f t="shared" si="71"/>
        <v>35501.110968404828</v>
      </c>
      <c r="CF88" s="97">
        <f t="shared" si="89"/>
        <v>0.456871259241873</v>
      </c>
    </row>
    <row r="89" spans="2:84" ht="13.5" customHeight="1">
      <c r="B89" s="277"/>
      <c r="C89" s="285"/>
      <c r="D89" s="280"/>
      <c r="E89" s="90">
        <v>7</v>
      </c>
      <c r="F89" s="197" t="s">
        <v>498</v>
      </c>
      <c r="G89" s="198" t="s">
        <v>499</v>
      </c>
      <c r="H89" s="93">
        <v>8894995</v>
      </c>
      <c r="I89" s="95">
        <v>2542</v>
      </c>
      <c r="J89" s="94">
        <f>IFERROR(I89/I93,"-")</f>
        <v>0.47434222802761711</v>
      </c>
      <c r="K89" s="96">
        <f t="shared" si="63"/>
        <v>3499.2112509834774</v>
      </c>
      <c r="L89" s="97">
        <f t="shared" si="81"/>
        <v>0.42888476463640968</v>
      </c>
      <c r="M89" s="280"/>
      <c r="N89" s="90">
        <v>7</v>
      </c>
      <c r="O89" s="197" t="s">
        <v>396</v>
      </c>
      <c r="P89" s="198" t="s">
        <v>397</v>
      </c>
      <c r="Q89" s="93">
        <v>10411997</v>
      </c>
      <c r="R89" s="95">
        <v>119</v>
      </c>
      <c r="S89" s="94">
        <f>IFERROR(R89/R93,"-")</f>
        <v>0.55868544600938963</v>
      </c>
      <c r="T89" s="96">
        <f t="shared" si="64"/>
        <v>87495.773109243702</v>
      </c>
      <c r="U89" s="97">
        <f t="shared" si="82"/>
        <v>0.55868544600938963</v>
      </c>
      <c r="V89" s="280"/>
      <c r="W89" s="90">
        <v>7</v>
      </c>
      <c r="X89" s="197" t="s">
        <v>390</v>
      </c>
      <c r="Y89" s="198" t="s">
        <v>391</v>
      </c>
      <c r="Z89" s="93">
        <v>5963946</v>
      </c>
      <c r="AA89" s="95">
        <v>129</v>
      </c>
      <c r="AB89" s="94">
        <f>IFERROR(AA89/AA93,"-")</f>
        <v>0.61137440758293837</v>
      </c>
      <c r="AC89" s="96">
        <f t="shared" si="65"/>
        <v>46232.139534883718</v>
      </c>
      <c r="AD89" s="97">
        <f t="shared" si="83"/>
        <v>0.61137440758293837</v>
      </c>
      <c r="AE89" s="280"/>
      <c r="AF89" s="90">
        <v>7</v>
      </c>
      <c r="AG89" s="197" t="s">
        <v>394</v>
      </c>
      <c r="AH89" s="198" t="s">
        <v>395</v>
      </c>
      <c r="AI89" s="93">
        <v>8127633</v>
      </c>
      <c r="AJ89" s="95">
        <v>228</v>
      </c>
      <c r="AK89" s="94">
        <f>IFERROR(AJ89/AJ93,"-")</f>
        <v>0.48510638297872338</v>
      </c>
      <c r="AL89" s="96">
        <f t="shared" si="66"/>
        <v>35647.51315789474</v>
      </c>
      <c r="AM89" s="97">
        <f t="shared" si="84"/>
        <v>0.47698744769874479</v>
      </c>
      <c r="AN89" s="280"/>
      <c r="AO89" s="90">
        <v>7</v>
      </c>
      <c r="AP89" s="197" t="s">
        <v>396</v>
      </c>
      <c r="AQ89" s="198" t="s">
        <v>397</v>
      </c>
      <c r="AR89" s="93">
        <v>18812673</v>
      </c>
      <c r="AS89" s="95">
        <v>248</v>
      </c>
      <c r="AT89" s="94">
        <f>IFERROR(AS89/AS93,"-")</f>
        <v>0.51239669421487599</v>
      </c>
      <c r="AU89" s="96">
        <f t="shared" si="67"/>
        <v>75857.552419354834</v>
      </c>
      <c r="AV89" s="97">
        <f t="shared" si="85"/>
        <v>0.5061224489795918</v>
      </c>
      <c r="AW89" s="280"/>
      <c r="AX89" s="90">
        <v>7</v>
      </c>
      <c r="AY89" s="197" t="s">
        <v>414</v>
      </c>
      <c r="AZ89" s="198" t="s">
        <v>415</v>
      </c>
      <c r="BA89" s="93">
        <v>11086245</v>
      </c>
      <c r="BB89" s="95">
        <v>206</v>
      </c>
      <c r="BC89" s="94">
        <f>IFERROR(BB89/BB93,"-")</f>
        <v>0.52151898734177216</v>
      </c>
      <c r="BD89" s="96">
        <f t="shared" si="68"/>
        <v>53816.723300970873</v>
      </c>
      <c r="BE89" s="97">
        <f t="shared" si="86"/>
        <v>0.513715710723192</v>
      </c>
      <c r="BF89" s="280"/>
      <c r="BG89" s="90">
        <v>7</v>
      </c>
      <c r="BH89" s="197" t="s">
        <v>458</v>
      </c>
      <c r="BI89" s="198" t="s">
        <v>459</v>
      </c>
      <c r="BJ89" s="93">
        <v>7039242</v>
      </c>
      <c r="BK89" s="95">
        <v>216</v>
      </c>
      <c r="BL89" s="94">
        <f>IFERROR(BK89/BK93,"-")</f>
        <v>0.51551312649164682</v>
      </c>
      <c r="BM89" s="96">
        <f t="shared" si="69"/>
        <v>32589.083333333332</v>
      </c>
      <c r="BN89" s="97">
        <f t="shared" si="87"/>
        <v>0.49655172413793103</v>
      </c>
      <c r="BO89" s="280"/>
      <c r="BP89" s="90">
        <v>7</v>
      </c>
      <c r="BQ89" s="197" t="s">
        <v>496</v>
      </c>
      <c r="BR89" s="198" t="s">
        <v>497</v>
      </c>
      <c r="BS89" s="93">
        <v>4675785</v>
      </c>
      <c r="BT89" s="95">
        <v>207</v>
      </c>
      <c r="BU89" s="94">
        <f>IFERROR(BT89/BT93,"-")</f>
        <v>0.59142857142857141</v>
      </c>
      <c r="BV89" s="96">
        <f t="shared" si="70"/>
        <v>22588.333333333332</v>
      </c>
      <c r="BW89" s="97">
        <f t="shared" si="88"/>
        <v>0.56557377049180324</v>
      </c>
      <c r="BX89" s="280"/>
      <c r="BY89" s="90">
        <v>7</v>
      </c>
      <c r="BZ89" s="197" t="s">
        <v>392</v>
      </c>
      <c r="CA89" s="198" t="s">
        <v>393</v>
      </c>
      <c r="CB89" s="93">
        <v>170730664</v>
      </c>
      <c r="CC89" s="95">
        <v>3633</v>
      </c>
      <c r="CD89" s="94">
        <f>IFERROR(CC89/CC93,"-")</f>
        <v>0.45981521326414376</v>
      </c>
      <c r="CE89" s="96">
        <f t="shared" si="71"/>
        <v>46994.402422240571</v>
      </c>
      <c r="CF89" s="97">
        <f t="shared" si="89"/>
        <v>0.42635840863748387</v>
      </c>
    </row>
    <row r="90" spans="2:84" ht="13.5" customHeight="1">
      <c r="B90" s="277"/>
      <c r="C90" s="285"/>
      <c r="D90" s="280"/>
      <c r="E90" s="90">
        <v>8</v>
      </c>
      <c r="F90" s="112" t="s">
        <v>380</v>
      </c>
      <c r="G90" s="198" t="s">
        <v>381</v>
      </c>
      <c r="H90" s="93">
        <v>236375160</v>
      </c>
      <c r="I90" s="95">
        <v>2387</v>
      </c>
      <c r="J90" s="94">
        <f>IFERROR(I90/I93,"-")</f>
        <v>0.44541892144056727</v>
      </c>
      <c r="K90" s="96">
        <f t="shared" si="63"/>
        <v>99026.04105571848</v>
      </c>
      <c r="L90" s="97">
        <f t="shared" si="81"/>
        <v>0.40273325459760417</v>
      </c>
      <c r="M90" s="280"/>
      <c r="N90" s="90">
        <v>8</v>
      </c>
      <c r="O90" s="112" t="s">
        <v>390</v>
      </c>
      <c r="P90" s="198" t="s">
        <v>391</v>
      </c>
      <c r="Q90" s="93">
        <v>10398709</v>
      </c>
      <c r="R90" s="95">
        <v>119</v>
      </c>
      <c r="S90" s="94">
        <f>IFERROR(R90/R93,"-")</f>
        <v>0.55868544600938963</v>
      </c>
      <c r="T90" s="96">
        <f t="shared" si="64"/>
        <v>87384.109243697472</v>
      </c>
      <c r="U90" s="97">
        <f t="shared" si="82"/>
        <v>0.55868544600938963</v>
      </c>
      <c r="V90" s="280"/>
      <c r="W90" s="90">
        <v>8</v>
      </c>
      <c r="X90" s="112" t="s">
        <v>398</v>
      </c>
      <c r="Y90" s="198" t="s">
        <v>399</v>
      </c>
      <c r="Z90" s="93">
        <v>12577860</v>
      </c>
      <c r="AA90" s="95">
        <v>126</v>
      </c>
      <c r="AB90" s="94">
        <f>IFERROR(AA90/AA93,"-")</f>
        <v>0.59715639810426535</v>
      </c>
      <c r="AC90" s="96">
        <f t="shared" si="65"/>
        <v>99824.28571428571</v>
      </c>
      <c r="AD90" s="97">
        <f t="shared" si="83"/>
        <v>0.59715639810426535</v>
      </c>
      <c r="AE90" s="280"/>
      <c r="AF90" s="90">
        <v>8</v>
      </c>
      <c r="AG90" s="112" t="s">
        <v>396</v>
      </c>
      <c r="AH90" s="198" t="s">
        <v>397</v>
      </c>
      <c r="AI90" s="93">
        <v>22341963</v>
      </c>
      <c r="AJ90" s="95">
        <v>212</v>
      </c>
      <c r="AK90" s="94">
        <f>IFERROR(AJ90/AJ93,"-")</f>
        <v>0.45106382978723403</v>
      </c>
      <c r="AL90" s="96">
        <f t="shared" si="66"/>
        <v>105386.6179245283</v>
      </c>
      <c r="AM90" s="97">
        <f t="shared" si="84"/>
        <v>0.44351464435146443</v>
      </c>
      <c r="AN90" s="280"/>
      <c r="AO90" s="90">
        <v>8</v>
      </c>
      <c r="AP90" s="112" t="s">
        <v>500</v>
      </c>
      <c r="AQ90" s="198" t="s">
        <v>501</v>
      </c>
      <c r="AR90" s="93">
        <v>4281555</v>
      </c>
      <c r="AS90" s="95">
        <v>240</v>
      </c>
      <c r="AT90" s="94">
        <f>IFERROR(AS90/AS93,"-")</f>
        <v>0.49586776859504134</v>
      </c>
      <c r="AU90" s="96">
        <f t="shared" si="67"/>
        <v>17839.8125</v>
      </c>
      <c r="AV90" s="97">
        <f t="shared" si="85"/>
        <v>0.48979591836734693</v>
      </c>
      <c r="AW90" s="280"/>
      <c r="AX90" s="90">
        <v>8</v>
      </c>
      <c r="AY90" s="112" t="s">
        <v>458</v>
      </c>
      <c r="AZ90" s="198" t="s">
        <v>459</v>
      </c>
      <c r="BA90" s="93">
        <v>6611008</v>
      </c>
      <c r="BB90" s="95">
        <v>195</v>
      </c>
      <c r="BC90" s="94">
        <f>IFERROR(BB90/BB93,"-")</f>
        <v>0.49367088607594939</v>
      </c>
      <c r="BD90" s="96">
        <f t="shared" si="68"/>
        <v>33902.605128205127</v>
      </c>
      <c r="BE90" s="97">
        <f t="shared" si="86"/>
        <v>0.486284289276808</v>
      </c>
      <c r="BF90" s="280"/>
      <c r="BG90" s="90">
        <v>8</v>
      </c>
      <c r="BH90" s="112" t="s">
        <v>390</v>
      </c>
      <c r="BI90" s="198" t="s">
        <v>391</v>
      </c>
      <c r="BJ90" s="93">
        <v>13713087</v>
      </c>
      <c r="BK90" s="95">
        <v>207</v>
      </c>
      <c r="BL90" s="94">
        <f>IFERROR(BK90/BK93,"-")</f>
        <v>0.49403341288782815</v>
      </c>
      <c r="BM90" s="96">
        <f t="shared" si="69"/>
        <v>66246.79710144928</v>
      </c>
      <c r="BN90" s="97">
        <f t="shared" si="87"/>
        <v>0.47586206896551725</v>
      </c>
      <c r="BO90" s="280"/>
      <c r="BP90" s="90">
        <v>8</v>
      </c>
      <c r="BQ90" s="112" t="s">
        <v>410</v>
      </c>
      <c r="BR90" s="198" t="s">
        <v>411</v>
      </c>
      <c r="BS90" s="93">
        <v>59046629</v>
      </c>
      <c r="BT90" s="95">
        <v>181</v>
      </c>
      <c r="BU90" s="94">
        <f>IFERROR(BT90/BT93,"-")</f>
        <v>0.51714285714285713</v>
      </c>
      <c r="BV90" s="96">
        <f t="shared" si="70"/>
        <v>326224.46961325966</v>
      </c>
      <c r="BW90" s="97">
        <f t="shared" si="88"/>
        <v>0.49453551912568305</v>
      </c>
      <c r="BX90" s="280"/>
      <c r="BY90" s="90">
        <v>8</v>
      </c>
      <c r="BZ90" s="112" t="s">
        <v>414</v>
      </c>
      <c r="CA90" s="198" t="s">
        <v>415</v>
      </c>
      <c r="CB90" s="93">
        <v>177421703</v>
      </c>
      <c r="CC90" s="95">
        <v>3608</v>
      </c>
      <c r="CD90" s="94">
        <f>IFERROR(CC90/CC93,"-")</f>
        <v>0.45665105682824958</v>
      </c>
      <c r="CE90" s="96">
        <f t="shared" si="71"/>
        <v>49174.52965631929</v>
      </c>
      <c r="CF90" s="97">
        <f t="shared" si="89"/>
        <v>0.42342448069475414</v>
      </c>
    </row>
    <row r="91" spans="2:84" ht="13.5" customHeight="1">
      <c r="B91" s="277"/>
      <c r="C91" s="285"/>
      <c r="D91" s="280"/>
      <c r="E91" s="90">
        <v>9</v>
      </c>
      <c r="F91" s="112" t="s">
        <v>500</v>
      </c>
      <c r="G91" s="198" t="s">
        <v>501</v>
      </c>
      <c r="H91" s="93">
        <v>41684114</v>
      </c>
      <c r="I91" s="95">
        <v>2313</v>
      </c>
      <c r="J91" s="94">
        <f>IFERROR(I91/I93,"-")</f>
        <v>0.43161037506997574</v>
      </c>
      <c r="K91" s="96">
        <f t="shared" si="63"/>
        <v>18021.666234327713</v>
      </c>
      <c r="L91" s="97">
        <f t="shared" si="81"/>
        <v>0.39024801754681965</v>
      </c>
      <c r="M91" s="280"/>
      <c r="N91" s="90">
        <v>9</v>
      </c>
      <c r="O91" s="112" t="s">
        <v>414</v>
      </c>
      <c r="P91" s="198" t="s">
        <v>415</v>
      </c>
      <c r="Q91" s="93">
        <v>12524776</v>
      </c>
      <c r="R91" s="95">
        <v>113</v>
      </c>
      <c r="S91" s="94">
        <f>IFERROR(R91/R93,"-")</f>
        <v>0.53051643192488263</v>
      </c>
      <c r="T91" s="96">
        <f t="shared" si="64"/>
        <v>110838.72566371682</v>
      </c>
      <c r="U91" s="97">
        <f t="shared" si="82"/>
        <v>0.53051643192488263</v>
      </c>
      <c r="V91" s="280"/>
      <c r="W91" s="90">
        <v>9</v>
      </c>
      <c r="X91" s="112" t="s">
        <v>414</v>
      </c>
      <c r="Y91" s="198" t="s">
        <v>415</v>
      </c>
      <c r="Z91" s="93">
        <v>4901672</v>
      </c>
      <c r="AA91" s="95">
        <v>125</v>
      </c>
      <c r="AB91" s="94">
        <f>IFERROR(AA91/AA93,"-")</f>
        <v>0.59241706161137442</v>
      </c>
      <c r="AC91" s="96">
        <f t="shared" si="65"/>
        <v>39213.375999999997</v>
      </c>
      <c r="AD91" s="97">
        <f t="shared" si="83"/>
        <v>0.59241706161137442</v>
      </c>
      <c r="AE91" s="280"/>
      <c r="AF91" s="90">
        <v>9</v>
      </c>
      <c r="AG91" s="112" t="s">
        <v>500</v>
      </c>
      <c r="AH91" s="198" t="s">
        <v>501</v>
      </c>
      <c r="AI91" s="93">
        <v>4372348</v>
      </c>
      <c r="AJ91" s="95">
        <v>211</v>
      </c>
      <c r="AK91" s="94">
        <f>IFERROR(AJ91/AJ93,"-")</f>
        <v>0.44893617021276594</v>
      </c>
      <c r="AL91" s="96">
        <f t="shared" si="66"/>
        <v>20722.028436018958</v>
      </c>
      <c r="AM91" s="97">
        <f t="shared" si="84"/>
        <v>0.44142259414225943</v>
      </c>
      <c r="AN91" s="280"/>
      <c r="AO91" s="90">
        <v>9</v>
      </c>
      <c r="AP91" s="112" t="s">
        <v>404</v>
      </c>
      <c r="AQ91" s="198" t="s">
        <v>405</v>
      </c>
      <c r="AR91" s="93">
        <v>18106555</v>
      </c>
      <c r="AS91" s="95">
        <v>237</v>
      </c>
      <c r="AT91" s="94">
        <f>IFERROR(AS91/AS93,"-")</f>
        <v>0.48966942148760328</v>
      </c>
      <c r="AU91" s="96">
        <f t="shared" si="67"/>
        <v>76398.966244725743</v>
      </c>
      <c r="AV91" s="97">
        <f t="shared" si="85"/>
        <v>0.48367346938775513</v>
      </c>
      <c r="AW91" s="280"/>
      <c r="AX91" s="90">
        <v>9</v>
      </c>
      <c r="AY91" s="112" t="s">
        <v>496</v>
      </c>
      <c r="AZ91" s="198" t="s">
        <v>497</v>
      </c>
      <c r="BA91" s="93">
        <v>3213283</v>
      </c>
      <c r="BB91" s="95">
        <v>182</v>
      </c>
      <c r="BC91" s="94">
        <f>IFERROR(BB91/BB93,"-")</f>
        <v>0.46075949367088609</v>
      </c>
      <c r="BD91" s="96">
        <f t="shared" si="68"/>
        <v>17655.4010989011</v>
      </c>
      <c r="BE91" s="97">
        <f t="shared" si="86"/>
        <v>0.4538653366583541</v>
      </c>
      <c r="BF91" s="280"/>
      <c r="BG91" s="90">
        <v>9</v>
      </c>
      <c r="BH91" s="112" t="s">
        <v>496</v>
      </c>
      <c r="BI91" s="198" t="s">
        <v>497</v>
      </c>
      <c r="BJ91" s="93">
        <v>5269993</v>
      </c>
      <c r="BK91" s="95">
        <v>202</v>
      </c>
      <c r="BL91" s="94">
        <f>IFERROR(BK91/BK93,"-")</f>
        <v>0.4821002386634845</v>
      </c>
      <c r="BM91" s="96">
        <f t="shared" si="69"/>
        <v>26089.074257425742</v>
      </c>
      <c r="BN91" s="97">
        <f t="shared" si="87"/>
        <v>0.46436781609195404</v>
      </c>
      <c r="BO91" s="280"/>
      <c r="BP91" s="90">
        <v>9</v>
      </c>
      <c r="BQ91" s="112" t="s">
        <v>414</v>
      </c>
      <c r="BR91" s="198" t="s">
        <v>415</v>
      </c>
      <c r="BS91" s="93">
        <v>21272247</v>
      </c>
      <c r="BT91" s="95">
        <v>168</v>
      </c>
      <c r="BU91" s="94">
        <f>IFERROR(BT91/BT93,"-")</f>
        <v>0.48</v>
      </c>
      <c r="BV91" s="96">
        <f t="shared" si="70"/>
        <v>126620.51785714286</v>
      </c>
      <c r="BW91" s="97">
        <f t="shared" si="88"/>
        <v>0.45901639344262296</v>
      </c>
      <c r="BX91" s="280"/>
      <c r="BY91" s="90">
        <v>9</v>
      </c>
      <c r="BZ91" s="112" t="s">
        <v>500</v>
      </c>
      <c r="CA91" s="198" t="s">
        <v>501</v>
      </c>
      <c r="CB91" s="93">
        <v>65868087</v>
      </c>
      <c r="CC91" s="95">
        <v>3384</v>
      </c>
      <c r="CD91" s="94">
        <f>IFERROR(CC91/CC93,"-")</f>
        <v>0.42830021516263767</v>
      </c>
      <c r="CE91" s="96">
        <f t="shared" si="71"/>
        <v>19464.564716312056</v>
      </c>
      <c r="CF91" s="97">
        <f t="shared" si="89"/>
        <v>0.39713648632789578</v>
      </c>
    </row>
    <row r="92" spans="2:84" ht="13.5" customHeight="1">
      <c r="B92" s="277"/>
      <c r="C92" s="285"/>
      <c r="D92" s="280"/>
      <c r="E92" s="98">
        <v>10</v>
      </c>
      <c r="F92" s="199" t="s">
        <v>414</v>
      </c>
      <c r="G92" s="200" t="s">
        <v>415</v>
      </c>
      <c r="H92" s="101">
        <v>79522849</v>
      </c>
      <c r="I92" s="103">
        <v>2232</v>
      </c>
      <c r="J92" s="102">
        <f>IFERROR(I92/I93,"-")</f>
        <v>0.41649561485351744</v>
      </c>
      <c r="K92" s="104">
        <f t="shared" si="63"/>
        <v>35628.516577060931</v>
      </c>
      <c r="L92" s="105">
        <f t="shared" si="81"/>
        <v>0.37658174455879873</v>
      </c>
      <c r="M92" s="280"/>
      <c r="N92" s="98">
        <v>10</v>
      </c>
      <c r="O92" s="199" t="s">
        <v>402</v>
      </c>
      <c r="P92" s="200" t="s">
        <v>403</v>
      </c>
      <c r="Q92" s="101">
        <v>3314424</v>
      </c>
      <c r="R92" s="103">
        <v>112</v>
      </c>
      <c r="S92" s="102">
        <f>IFERROR(R92/R93,"-")</f>
        <v>0.5258215962441315</v>
      </c>
      <c r="T92" s="104">
        <f t="shared" si="64"/>
        <v>29593.071428571428</v>
      </c>
      <c r="U92" s="105">
        <f t="shared" si="82"/>
        <v>0.5258215962441315</v>
      </c>
      <c r="V92" s="280"/>
      <c r="W92" s="98">
        <v>10</v>
      </c>
      <c r="X92" s="199" t="s">
        <v>498</v>
      </c>
      <c r="Y92" s="200" t="s">
        <v>499</v>
      </c>
      <c r="Z92" s="101">
        <v>514265</v>
      </c>
      <c r="AA92" s="103">
        <v>124</v>
      </c>
      <c r="AB92" s="102">
        <f>IFERROR(AA92/AA93,"-")</f>
        <v>0.58767772511848337</v>
      </c>
      <c r="AC92" s="104">
        <f t="shared" si="65"/>
        <v>4147.2983870967746</v>
      </c>
      <c r="AD92" s="105">
        <f t="shared" si="83"/>
        <v>0.58767772511848337</v>
      </c>
      <c r="AE92" s="280"/>
      <c r="AF92" s="98">
        <v>10</v>
      </c>
      <c r="AG92" s="199" t="s">
        <v>492</v>
      </c>
      <c r="AH92" s="200" t="s">
        <v>493</v>
      </c>
      <c r="AI92" s="101">
        <v>3795048</v>
      </c>
      <c r="AJ92" s="103">
        <v>202</v>
      </c>
      <c r="AK92" s="102">
        <f>IFERROR(AJ92/AJ93,"-")</f>
        <v>0.4297872340425532</v>
      </c>
      <c r="AL92" s="104">
        <f t="shared" si="66"/>
        <v>18787.366336633662</v>
      </c>
      <c r="AM92" s="105">
        <f t="shared" si="84"/>
        <v>0.42259414225941422</v>
      </c>
      <c r="AN92" s="280"/>
      <c r="AO92" s="98">
        <v>10</v>
      </c>
      <c r="AP92" s="199" t="s">
        <v>394</v>
      </c>
      <c r="AQ92" s="200" t="s">
        <v>395</v>
      </c>
      <c r="AR92" s="101">
        <v>9806194</v>
      </c>
      <c r="AS92" s="103">
        <v>234</v>
      </c>
      <c r="AT92" s="102">
        <f>IFERROR(AS92/AS93,"-")</f>
        <v>0.48347107438016529</v>
      </c>
      <c r="AU92" s="104">
        <f t="shared" si="67"/>
        <v>41906.811965811969</v>
      </c>
      <c r="AV92" s="105">
        <f t="shared" si="85"/>
        <v>0.47755102040816327</v>
      </c>
      <c r="AW92" s="280"/>
      <c r="AX92" s="98">
        <v>10</v>
      </c>
      <c r="AY92" s="199" t="s">
        <v>396</v>
      </c>
      <c r="AZ92" s="200" t="s">
        <v>397</v>
      </c>
      <c r="BA92" s="101">
        <v>14905444</v>
      </c>
      <c r="BB92" s="103">
        <v>170</v>
      </c>
      <c r="BC92" s="102">
        <f>IFERROR(BB92/BB93,"-")</f>
        <v>0.43037974683544306</v>
      </c>
      <c r="BD92" s="104">
        <f t="shared" si="68"/>
        <v>87679.082352941172</v>
      </c>
      <c r="BE92" s="105">
        <f t="shared" si="86"/>
        <v>0.42394014962593518</v>
      </c>
      <c r="BF92" s="280"/>
      <c r="BG92" s="98">
        <v>10</v>
      </c>
      <c r="BH92" s="199" t="s">
        <v>422</v>
      </c>
      <c r="BI92" s="200" t="s">
        <v>423</v>
      </c>
      <c r="BJ92" s="101">
        <v>13355588</v>
      </c>
      <c r="BK92" s="103">
        <v>172</v>
      </c>
      <c r="BL92" s="102">
        <f>IFERROR(BK92/BK93,"-")</f>
        <v>0.41050119331742241</v>
      </c>
      <c r="BM92" s="104">
        <f t="shared" si="69"/>
        <v>77648.767441860458</v>
      </c>
      <c r="BN92" s="105">
        <f t="shared" si="87"/>
        <v>0.39540229885057471</v>
      </c>
      <c r="BO92" s="280"/>
      <c r="BP92" s="98">
        <v>10</v>
      </c>
      <c r="BQ92" s="199" t="s">
        <v>390</v>
      </c>
      <c r="BR92" s="200" t="s">
        <v>391</v>
      </c>
      <c r="BS92" s="101">
        <v>12689697</v>
      </c>
      <c r="BT92" s="103">
        <v>159</v>
      </c>
      <c r="BU92" s="102">
        <f>IFERROR(BT92/BT93,"-")</f>
        <v>0.45428571428571429</v>
      </c>
      <c r="BV92" s="104">
        <f t="shared" si="70"/>
        <v>79809.415094339623</v>
      </c>
      <c r="BW92" s="105">
        <f t="shared" si="88"/>
        <v>0.4344262295081967</v>
      </c>
      <c r="BX92" s="280"/>
      <c r="BY92" s="98">
        <v>10</v>
      </c>
      <c r="BZ92" s="199" t="s">
        <v>498</v>
      </c>
      <c r="CA92" s="200" t="s">
        <v>499</v>
      </c>
      <c r="CB92" s="101">
        <v>11515346</v>
      </c>
      <c r="CC92" s="103">
        <v>3333</v>
      </c>
      <c r="CD92" s="102">
        <f>IFERROR(CC92/CC93,"-")</f>
        <v>0.42184533603341351</v>
      </c>
      <c r="CE92" s="104">
        <f t="shared" si="71"/>
        <v>3454.9492949294931</v>
      </c>
      <c r="CF92" s="105">
        <f t="shared" si="89"/>
        <v>0.39115127332472716</v>
      </c>
    </row>
    <row r="93" spans="2:84" s="195" customFormat="1" ht="13.5" customHeight="1">
      <c r="B93" s="278"/>
      <c r="C93" s="286"/>
      <c r="D93" s="281"/>
      <c r="E93" s="106" t="s">
        <v>164</v>
      </c>
      <c r="F93" s="107"/>
      <c r="G93" s="108"/>
      <c r="H93" s="216">
        <v>3786171810</v>
      </c>
      <c r="I93" s="110">
        <v>5359</v>
      </c>
      <c r="J93" s="109" t="s">
        <v>116</v>
      </c>
      <c r="K93" s="56">
        <f t="shared" si="63"/>
        <v>706507.14872177644</v>
      </c>
      <c r="L93" s="111">
        <f t="shared" si="81"/>
        <v>0.90416736966424838</v>
      </c>
      <c r="M93" s="281"/>
      <c r="N93" s="106" t="s">
        <v>164</v>
      </c>
      <c r="O93" s="107"/>
      <c r="P93" s="108"/>
      <c r="Q93" s="216">
        <v>229708730</v>
      </c>
      <c r="R93" s="110">
        <v>213</v>
      </c>
      <c r="S93" s="109" t="s">
        <v>116</v>
      </c>
      <c r="T93" s="56">
        <f t="shared" si="64"/>
        <v>1078444.7417840376</v>
      </c>
      <c r="U93" s="111">
        <f t="shared" si="82"/>
        <v>1</v>
      </c>
      <c r="V93" s="281"/>
      <c r="W93" s="106" t="s">
        <v>164</v>
      </c>
      <c r="X93" s="107"/>
      <c r="Y93" s="108"/>
      <c r="Z93" s="216">
        <v>231793480</v>
      </c>
      <c r="AA93" s="110">
        <v>211</v>
      </c>
      <c r="AB93" s="109" t="s">
        <v>116</v>
      </c>
      <c r="AC93" s="56">
        <f t="shared" si="65"/>
        <v>1098547.298578199</v>
      </c>
      <c r="AD93" s="111">
        <f t="shared" si="83"/>
        <v>1</v>
      </c>
      <c r="AE93" s="281"/>
      <c r="AF93" s="106" t="s">
        <v>164</v>
      </c>
      <c r="AG93" s="107"/>
      <c r="AH93" s="108"/>
      <c r="AI93" s="216">
        <v>503580110</v>
      </c>
      <c r="AJ93" s="110">
        <v>470</v>
      </c>
      <c r="AK93" s="109" t="s">
        <v>116</v>
      </c>
      <c r="AL93" s="56">
        <f t="shared" si="66"/>
        <v>1071447.0425531915</v>
      </c>
      <c r="AM93" s="111">
        <f t="shared" si="84"/>
        <v>0.98326359832635979</v>
      </c>
      <c r="AN93" s="281"/>
      <c r="AO93" s="106" t="s">
        <v>164</v>
      </c>
      <c r="AP93" s="107"/>
      <c r="AQ93" s="108"/>
      <c r="AR93" s="216">
        <v>628582930</v>
      </c>
      <c r="AS93" s="110">
        <v>484</v>
      </c>
      <c r="AT93" s="109" t="s">
        <v>116</v>
      </c>
      <c r="AU93" s="56">
        <f t="shared" si="67"/>
        <v>1298725.061983471</v>
      </c>
      <c r="AV93" s="111">
        <f t="shared" si="85"/>
        <v>0.98775510204081629</v>
      </c>
      <c r="AW93" s="281"/>
      <c r="AX93" s="106" t="s">
        <v>164</v>
      </c>
      <c r="AY93" s="107"/>
      <c r="AZ93" s="108"/>
      <c r="BA93" s="216">
        <v>596539400</v>
      </c>
      <c r="BB93" s="110">
        <v>395</v>
      </c>
      <c r="BC93" s="109" t="s">
        <v>116</v>
      </c>
      <c r="BD93" s="56">
        <f t="shared" si="68"/>
        <v>1510226.3291139239</v>
      </c>
      <c r="BE93" s="111">
        <f t="shared" si="86"/>
        <v>0.98503740648379057</v>
      </c>
      <c r="BF93" s="281"/>
      <c r="BG93" s="106" t="s">
        <v>164</v>
      </c>
      <c r="BH93" s="107"/>
      <c r="BI93" s="108"/>
      <c r="BJ93" s="216">
        <v>806567050</v>
      </c>
      <c r="BK93" s="110">
        <v>419</v>
      </c>
      <c r="BL93" s="109" t="s">
        <v>116</v>
      </c>
      <c r="BM93" s="56">
        <f t="shared" si="69"/>
        <v>1924981.0262529834</v>
      </c>
      <c r="BN93" s="111">
        <f t="shared" si="87"/>
        <v>0.9632183908045977</v>
      </c>
      <c r="BO93" s="281"/>
      <c r="BP93" s="106" t="s">
        <v>164</v>
      </c>
      <c r="BQ93" s="107"/>
      <c r="BR93" s="108"/>
      <c r="BS93" s="216">
        <v>679597150</v>
      </c>
      <c r="BT93" s="110">
        <v>350</v>
      </c>
      <c r="BU93" s="109" t="s">
        <v>116</v>
      </c>
      <c r="BV93" s="56">
        <f t="shared" si="70"/>
        <v>1941706.142857143</v>
      </c>
      <c r="BW93" s="111">
        <f t="shared" si="88"/>
        <v>0.95628415300546443</v>
      </c>
      <c r="BX93" s="281"/>
      <c r="BY93" s="106" t="s">
        <v>164</v>
      </c>
      <c r="BZ93" s="107"/>
      <c r="CA93" s="108"/>
      <c r="CB93" s="216">
        <v>7462540660</v>
      </c>
      <c r="CC93" s="110">
        <v>7901</v>
      </c>
      <c r="CD93" s="109" t="s">
        <v>116</v>
      </c>
      <c r="CE93" s="56">
        <f t="shared" si="71"/>
        <v>944505.8422984432</v>
      </c>
      <c r="CF93" s="111">
        <f t="shared" si="89"/>
        <v>0.92723858702030282</v>
      </c>
    </row>
    <row r="94" spans="2:84" ht="13.5" customHeight="1">
      <c r="B94" s="276">
        <v>9</v>
      </c>
      <c r="C94" s="284" t="s">
        <v>72</v>
      </c>
      <c r="D94" s="279">
        <f>CK14</f>
        <v>3855</v>
      </c>
      <c r="E94" s="82">
        <v>1</v>
      </c>
      <c r="F94" s="237" t="s">
        <v>384</v>
      </c>
      <c r="G94" s="84" t="s">
        <v>385</v>
      </c>
      <c r="H94" s="85">
        <v>100702594</v>
      </c>
      <c r="I94" s="87">
        <v>2329</v>
      </c>
      <c r="J94" s="86">
        <f>IFERROR(I94/I104,"-")</f>
        <v>0.70597150651712637</v>
      </c>
      <c r="K94" s="88">
        <f t="shared" si="63"/>
        <v>43238.554744525551</v>
      </c>
      <c r="L94" s="89">
        <f t="shared" ref="L94:L104" si="90">IFERROR(I94/$CK$14,0)</f>
        <v>0.60415045395590139</v>
      </c>
      <c r="M94" s="279">
        <f>CL14</f>
        <v>103</v>
      </c>
      <c r="N94" s="82">
        <v>1</v>
      </c>
      <c r="O94" s="237" t="s">
        <v>386</v>
      </c>
      <c r="P94" s="84" t="s">
        <v>387</v>
      </c>
      <c r="Q94" s="85">
        <v>5912283</v>
      </c>
      <c r="R94" s="87">
        <v>82</v>
      </c>
      <c r="S94" s="86">
        <f>IFERROR(R94/R104,"-")</f>
        <v>0.81188118811881194</v>
      </c>
      <c r="T94" s="88">
        <f t="shared" si="64"/>
        <v>72101.012195121948</v>
      </c>
      <c r="U94" s="89">
        <f t="shared" ref="U94:U104" si="91">IFERROR(R94/$CL$14,0)</f>
        <v>0.79611650485436891</v>
      </c>
      <c r="V94" s="279">
        <f>CM14</f>
        <v>159</v>
      </c>
      <c r="W94" s="82">
        <v>1</v>
      </c>
      <c r="X94" s="237" t="s">
        <v>384</v>
      </c>
      <c r="Y94" s="84" t="s">
        <v>385</v>
      </c>
      <c r="Z94" s="85">
        <v>7367893</v>
      </c>
      <c r="AA94" s="87">
        <v>139</v>
      </c>
      <c r="AB94" s="86">
        <f>IFERROR(AA94/AA104,"-")</f>
        <v>0.879746835443038</v>
      </c>
      <c r="AC94" s="88">
        <f t="shared" si="65"/>
        <v>53006.424460431655</v>
      </c>
      <c r="AD94" s="89">
        <f t="shared" ref="AD94:AD104" si="92">IFERROR(AA94/$CM$14,0)</f>
        <v>0.87421383647798745</v>
      </c>
      <c r="AE94" s="279">
        <f>CN14</f>
        <v>253</v>
      </c>
      <c r="AF94" s="82">
        <v>1</v>
      </c>
      <c r="AG94" s="237" t="s">
        <v>384</v>
      </c>
      <c r="AH94" s="84" t="s">
        <v>385</v>
      </c>
      <c r="AI94" s="85">
        <v>10311096</v>
      </c>
      <c r="AJ94" s="87">
        <v>196</v>
      </c>
      <c r="AK94" s="86">
        <f>IFERROR(AJ94/AJ104,"-")</f>
        <v>0.78087649402390436</v>
      </c>
      <c r="AL94" s="88">
        <f t="shared" si="66"/>
        <v>52607.632653061228</v>
      </c>
      <c r="AM94" s="89">
        <f t="shared" ref="AM94:AM104" si="93">IFERROR(AJ94/$CN$14,0)</f>
        <v>0.77470355731225293</v>
      </c>
      <c r="AN94" s="279">
        <f>CO14</f>
        <v>338</v>
      </c>
      <c r="AO94" s="82">
        <v>1</v>
      </c>
      <c r="AP94" s="237" t="s">
        <v>386</v>
      </c>
      <c r="AQ94" s="84" t="s">
        <v>387</v>
      </c>
      <c r="AR94" s="85">
        <v>23541775</v>
      </c>
      <c r="AS94" s="87">
        <v>266</v>
      </c>
      <c r="AT94" s="86">
        <f>IFERROR(AS94/AS104,"-")</f>
        <v>0.79879879879879878</v>
      </c>
      <c r="AU94" s="88">
        <f t="shared" si="67"/>
        <v>88502.91353383458</v>
      </c>
      <c r="AV94" s="89">
        <f t="shared" ref="AV94:AV104" si="94">IFERROR(AS94/$CO$14,0)</f>
        <v>0.78698224852071008</v>
      </c>
      <c r="AW94" s="279">
        <f>CP14</f>
        <v>319</v>
      </c>
      <c r="AX94" s="82">
        <v>1</v>
      </c>
      <c r="AY94" s="237" t="s">
        <v>386</v>
      </c>
      <c r="AZ94" s="84" t="s">
        <v>387</v>
      </c>
      <c r="BA94" s="85">
        <v>18279169</v>
      </c>
      <c r="BB94" s="87">
        <v>265</v>
      </c>
      <c r="BC94" s="86">
        <f>IFERROR(BB94/BB104,"-")</f>
        <v>0.85209003215434087</v>
      </c>
      <c r="BD94" s="88">
        <f t="shared" si="68"/>
        <v>68977.996226415096</v>
      </c>
      <c r="BE94" s="89">
        <f t="shared" ref="BE94:BE104" si="95">IFERROR(BB94/$CP$14,0)</f>
        <v>0.83072100313479624</v>
      </c>
      <c r="BF94" s="279">
        <f>CQ14</f>
        <v>335</v>
      </c>
      <c r="BG94" s="82">
        <v>1</v>
      </c>
      <c r="BH94" s="237" t="s">
        <v>386</v>
      </c>
      <c r="BI94" s="84" t="s">
        <v>387</v>
      </c>
      <c r="BJ94" s="85">
        <v>28344961</v>
      </c>
      <c r="BK94" s="87">
        <v>279</v>
      </c>
      <c r="BL94" s="86">
        <f>IFERROR(BK94/BK104,"-")</f>
        <v>0.86915887850467288</v>
      </c>
      <c r="BM94" s="88">
        <f t="shared" si="69"/>
        <v>101594.84229390681</v>
      </c>
      <c r="BN94" s="89">
        <f t="shared" ref="BN94:BN104" si="96">IFERROR(BK94/$CQ$14,0)</f>
        <v>0.83283582089552244</v>
      </c>
      <c r="BO94" s="279">
        <f>CR14</f>
        <v>213</v>
      </c>
      <c r="BP94" s="82">
        <v>1</v>
      </c>
      <c r="BQ94" s="237" t="s">
        <v>386</v>
      </c>
      <c r="BR94" s="84" t="s">
        <v>387</v>
      </c>
      <c r="BS94" s="85">
        <v>22752477</v>
      </c>
      <c r="BT94" s="87">
        <v>185</v>
      </c>
      <c r="BU94" s="86">
        <f>IFERROR(BT94/BT104,"-")</f>
        <v>0.88516746411483249</v>
      </c>
      <c r="BV94" s="88">
        <f t="shared" si="70"/>
        <v>122986.36216216216</v>
      </c>
      <c r="BW94" s="89">
        <f t="shared" ref="BW94:BW104" si="97">IFERROR(BT94/$CR$14,0)</f>
        <v>0.86854460093896713</v>
      </c>
      <c r="BX94" s="279">
        <f>CS14</f>
        <v>5575</v>
      </c>
      <c r="BY94" s="82">
        <v>1</v>
      </c>
      <c r="BZ94" s="237" t="s">
        <v>384</v>
      </c>
      <c r="CA94" s="84" t="s">
        <v>385</v>
      </c>
      <c r="CB94" s="85">
        <v>165680070</v>
      </c>
      <c r="CC94" s="87">
        <v>3628</v>
      </c>
      <c r="CD94" s="86">
        <f>IFERROR(CC94/CC104,"-")</f>
        <v>0.72807545655227779</v>
      </c>
      <c r="CE94" s="88">
        <f t="shared" si="71"/>
        <v>45667.053472987871</v>
      </c>
      <c r="CF94" s="89">
        <f t="shared" ref="CF94:CF104" si="98">IFERROR(CC94/$CS$14,0)</f>
        <v>0.65076233183856502</v>
      </c>
    </row>
    <row r="95" spans="2:84" ht="13.5" customHeight="1">
      <c r="B95" s="277"/>
      <c r="C95" s="285"/>
      <c r="D95" s="280"/>
      <c r="E95" s="90">
        <v>2</v>
      </c>
      <c r="F95" s="112" t="s">
        <v>386</v>
      </c>
      <c r="G95" s="198" t="s">
        <v>387</v>
      </c>
      <c r="H95" s="93">
        <v>101034979</v>
      </c>
      <c r="I95" s="95">
        <v>2005</v>
      </c>
      <c r="J95" s="94">
        <f>IFERROR(I95/I104,"-")</f>
        <v>0.60775992725068206</v>
      </c>
      <c r="K95" s="96">
        <f t="shared" si="63"/>
        <v>50391.510723192019</v>
      </c>
      <c r="L95" s="97">
        <f t="shared" si="90"/>
        <v>0.52010376134889758</v>
      </c>
      <c r="M95" s="280"/>
      <c r="N95" s="90">
        <v>2</v>
      </c>
      <c r="O95" s="112" t="s">
        <v>384</v>
      </c>
      <c r="P95" s="198" t="s">
        <v>385</v>
      </c>
      <c r="Q95" s="93">
        <v>3758448</v>
      </c>
      <c r="R95" s="95">
        <v>81</v>
      </c>
      <c r="S95" s="94">
        <f>IFERROR(R95/R104,"-")</f>
        <v>0.80198019801980203</v>
      </c>
      <c r="T95" s="96">
        <f t="shared" si="64"/>
        <v>46400.592592592591</v>
      </c>
      <c r="U95" s="97">
        <f t="shared" si="91"/>
        <v>0.78640776699029125</v>
      </c>
      <c r="V95" s="280"/>
      <c r="W95" s="90">
        <v>2</v>
      </c>
      <c r="X95" s="112" t="s">
        <v>386</v>
      </c>
      <c r="Y95" s="198" t="s">
        <v>387</v>
      </c>
      <c r="Z95" s="93">
        <v>9737849</v>
      </c>
      <c r="AA95" s="95">
        <v>129</v>
      </c>
      <c r="AB95" s="94">
        <f>IFERROR(AA95/AA104,"-")</f>
        <v>0.81645569620253167</v>
      </c>
      <c r="AC95" s="96">
        <f t="shared" si="65"/>
        <v>75487.201550387603</v>
      </c>
      <c r="AD95" s="97">
        <f t="shared" si="92"/>
        <v>0.81132075471698117</v>
      </c>
      <c r="AE95" s="280"/>
      <c r="AF95" s="90">
        <v>2</v>
      </c>
      <c r="AG95" s="112" t="s">
        <v>386</v>
      </c>
      <c r="AH95" s="198" t="s">
        <v>387</v>
      </c>
      <c r="AI95" s="93">
        <v>14957934</v>
      </c>
      <c r="AJ95" s="95">
        <v>181</v>
      </c>
      <c r="AK95" s="94">
        <f>IFERROR(AJ95/AJ104,"-")</f>
        <v>0.7211155378486056</v>
      </c>
      <c r="AL95" s="96">
        <f t="shared" si="66"/>
        <v>82640.51933701658</v>
      </c>
      <c r="AM95" s="97">
        <f t="shared" si="93"/>
        <v>0.71541501976284583</v>
      </c>
      <c r="AN95" s="280"/>
      <c r="AO95" s="90">
        <v>2</v>
      </c>
      <c r="AP95" s="112" t="s">
        <v>384</v>
      </c>
      <c r="AQ95" s="198" t="s">
        <v>385</v>
      </c>
      <c r="AR95" s="93">
        <v>13474203</v>
      </c>
      <c r="AS95" s="95">
        <v>261</v>
      </c>
      <c r="AT95" s="94">
        <f>IFERROR(AS95/AS104,"-")</f>
        <v>0.78378378378378377</v>
      </c>
      <c r="AU95" s="96">
        <f t="shared" si="67"/>
        <v>51625.298850574713</v>
      </c>
      <c r="AV95" s="97">
        <f t="shared" si="94"/>
        <v>0.77218934911242598</v>
      </c>
      <c r="AW95" s="280"/>
      <c r="AX95" s="90">
        <v>2</v>
      </c>
      <c r="AY95" s="112" t="s">
        <v>384</v>
      </c>
      <c r="AZ95" s="198" t="s">
        <v>385</v>
      </c>
      <c r="BA95" s="93">
        <v>13096273</v>
      </c>
      <c r="BB95" s="95">
        <v>247</v>
      </c>
      <c r="BC95" s="94">
        <f>IFERROR(BB95/BB104,"-")</f>
        <v>0.79421221864951763</v>
      </c>
      <c r="BD95" s="96">
        <f t="shared" si="68"/>
        <v>53021.348178137654</v>
      </c>
      <c r="BE95" s="97">
        <f t="shared" si="95"/>
        <v>0.77429467084639503</v>
      </c>
      <c r="BF95" s="280"/>
      <c r="BG95" s="90">
        <v>2</v>
      </c>
      <c r="BH95" s="112" t="s">
        <v>384</v>
      </c>
      <c r="BI95" s="198" t="s">
        <v>385</v>
      </c>
      <c r="BJ95" s="93">
        <v>10386491</v>
      </c>
      <c r="BK95" s="95">
        <v>235</v>
      </c>
      <c r="BL95" s="94">
        <f>IFERROR(BK95/BK104,"-")</f>
        <v>0.73208722741433019</v>
      </c>
      <c r="BM95" s="96">
        <f t="shared" si="69"/>
        <v>44197.834042553193</v>
      </c>
      <c r="BN95" s="97">
        <f t="shared" si="96"/>
        <v>0.70149253731343286</v>
      </c>
      <c r="BO95" s="280"/>
      <c r="BP95" s="90">
        <v>2</v>
      </c>
      <c r="BQ95" s="112" t="s">
        <v>404</v>
      </c>
      <c r="BR95" s="198" t="s">
        <v>405</v>
      </c>
      <c r="BS95" s="93">
        <v>24050710</v>
      </c>
      <c r="BT95" s="95">
        <v>143</v>
      </c>
      <c r="BU95" s="94">
        <f>IFERROR(BT95/BT104,"-")</f>
        <v>0.68421052631578949</v>
      </c>
      <c r="BV95" s="96">
        <f t="shared" si="70"/>
        <v>168186.78321678322</v>
      </c>
      <c r="BW95" s="97">
        <f t="shared" si="97"/>
        <v>0.67136150234741787</v>
      </c>
      <c r="BX95" s="280"/>
      <c r="BY95" s="90">
        <v>2</v>
      </c>
      <c r="BZ95" s="112" t="s">
        <v>386</v>
      </c>
      <c r="CA95" s="198" t="s">
        <v>387</v>
      </c>
      <c r="CB95" s="93">
        <v>224561427</v>
      </c>
      <c r="CC95" s="95">
        <v>3392</v>
      </c>
      <c r="CD95" s="94">
        <f>IFERROR(CC95/CC104,"-")</f>
        <v>0.68071442905879997</v>
      </c>
      <c r="CE95" s="96">
        <f t="shared" si="71"/>
        <v>66203.250884433961</v>
      </c>
      <c r="CF95" s="97">
        <f t="shared" si="98"/>
        <v>0.60843049327354259</v>
      </c>
    </row>
    <row r="96" spans="2:84" ht="13.5" customHeight="1">
      <c r="B96" s="277"/>
      <c r="C96" s="285"/>
      <c r="D96" s="280"/>
      <c r="E96" s="90">
        <v>3</v>
      </c>
      <c r="F96" s="197" t="s">
        <v>390</v>
      </c>
      <c r="G96" s="198" t="s">
        <v>391</v>
      </c>
      <c r="H96" s="93">
        <v>93070340</v>
      </c>
      <c r="I96" s="95">
        <v>1807</v>
      </c>
      <c r="J96" s="94">
        <f>IFERROR(I96/I104,"-")</f>
        <v>0.54774173992118824</v>
      </c>
      <c r="K96" s="96">
        <f t="shared" si="63"/>
        <v>51505.445489762038</v>
      </c>
      <c r="L96" s="97">
        <f t="shared" si="90"/>
        <v>0.46874189364461738</v>
      </c>
      <c r="M96" s="280"/>
      <c r="N96" s="90">
        <v>3</v>
      </c>
      <c r="O96" s="197" t="s">
        <v>414</v>
      </c>
      <c r="P96" s="198" t="s">
        <v>415</v>
      </c>
      <c r="Q96" s="93">
        <v>7302376</v>
      </c>
      <c r="R96" s="95">
        <v>68</v>
      </c>
      <c r="S96" s="94">
        <f>IFERROR(R96/R104,"-")</f>
        <v>0.67326732673267331</v>
      </c>
      <c r="T96" s="96">
        <f t="shared" si="64"/>
        <v>107387.88235294117</v>
      </c>
      <c r="U96" s="97">
        <f t="shared" si="91"/>
        <v>0.66019417475728159</v>
      </c>
      <c r="V96" s="280"/>
      <c r="W96" s="90">
        <v>3</v>
      </c>
      <c r="X96" s="197" t="s">
        <v>390</v>
      </c>
      <c r="Y96" s="198" t="s">
        <v>391</v>
      </c>
      <c r="Z96" s="93">
        <v>6152496</v>
      </c>
      <c r="AA96" s="95">
        <v>110</v>
      </c>
      <c r="AB96" s="94">
        <f>IFERROR(AA96/AA104,"-")</f>
        <v>0.69620253164556967</v>
      </c>
      <c r="AC96" s="96">
        <f t="shared" si="65"/>
        <v>55931.781818181815</v>
      </c>
      <c r="AD96" s="97">
        <f t="shared" si="92"/>
        <v>0.69182389937106914</v>
      </c>
      <c r="AE96" s="280"/>
      <c r="AF96" s="90">
        <v>3</v>
      </c>
      <c r="AG96" s="197" t="s">
        <v>390</v>
      </c>
      <c r="AH96" s="198" t="s">
        <v>391</v>
      </c>
      <c r="AI96" s="93">
        <v>10521652</v>
      </c>
      <c r="AJ96" s="95">
        <v>149</v>
      </c>
      <c r="AK96" s="94">
        <f>IFERROR(AJ96/AJ104,"-")</f>
        <v>0.59362549800796816</v>
      </c>
      <c r="AL96" s="96">
        <f t="shared" si="66"/>
        <v>70615.114093959724</v>
      </c>
      <c r="AM96" s="97">
        <f t="shared" si="93"/>
        <v>0.58893280632411071</v>
      </c>
      <c r="AN96" s="280"/>
      <c r="AO96" s="90">
        <v>3</v>
      </c>
      <c r="AP96" s="197" t="s">
        <v>380</v>
      </c>
      <c r="AQ96" s="198" t="s">
        <v>381</v>
      </c>
      <c r="AR96" s="93">
        <v>33044774</v>
      </c>
      <c r="AS96" s="95">
        <v>211</v>
      </c>
      <c r="AT96" s="94">
        <f>IFERROR(AS96/AS104,"-")</f>
        <v>0.63363363363363367</v>
      </c>
      <c r="AU96" s="96">
        <f t="shared" si="67"/>
        <v>156610.30331753555</v>
      </c>
      <c r="AV96" s="97">
        <f t="shared" si="94"/>
        <v>0.62426035502958577</v>
      </c>
      <c r="AW96" s="280"/>
      <c r="AX96" s="90">
        <v>3</v>
      </c>
      <c r="AY96" s="197" t="s">
        <v>380</v>
      </c>
      <c r="AZ96" s="198" t="s">
        <v>381</v>
      </c>
      <c r="BA96" s="93">
        <v>36260726</v>
      </c>
      <c r="BB96" s="95">
        <v>201</v>
      </c>
      <c r="BC96" s="94">
        <f>IFERROR(BB96/BB104,"-")</f>
        <v>0.6463022508038585</v>
      </c>
      <c r="BD96" s="96">
        <f t="shared" si="68"/>
        <v>180401.62189054728</v>
      </c>
      <c r="BE96" s="97">
        <f t="shared" si="95"/>
        <v>0.63009404388714729</v>
      </c>
      <c r="BF96" s="280"/>
      <c r="BG96" s="90">
        <v>3</v>
      </c>
      <c r="BH96" s="197" t="s">
        <v>404</v>
      </c>
      <c r="BI96" s="198" t="s">
        <v>405</v>
      </c>
      <c r="BJ96" s="93">
        <v>43632032</v>
      </c>
      <c r="BK96" s="95">
        <v>221</v>
      </c>
      <c r="BL96" s="94">
        <f>IFERROR(BK96/BK104,"-")</f>
        <v>0.68847352024922115</v>
      </c>
      <c r="BM96" s="96">
        <f t="shared" si="69"/>
        <v>197430.00904977377</v>
      </c>
      <c r="BN96" s="97">
        <f t="shared" si="96"/>
        <v>0.65970149253731347</v>
      </c>
      <c r="BO96" s="280"/>
      <c r="BP96" s="90">
        <v>3</v>
      </c>
      <c r="BQ96" s="197" t="s">
        <v>384</v>
      </c>
      <c r="BR96" s="198" t="s">
        <v>385</v>
      </c>
      <c r="BS96" s="93">
        <v>6583072</v>
      </c>
      <c r="BT96" s="95">
        <v>140</v>
      </c>
      <c r="BU96" s="94">
        <f>IFERROR(BT96/BT104,"-")</f>
        <v>0.66985645933014359</v>
      </c>
      <c r="BV96" s="96">
        <f t="shared" si="70"/>
        <v>47021.942857142858</v>
      </c>
      <c r="BW96" s="97">
        <f t="shared" si="97"/>
        <v>0.65727699530516437</v>
      </c>
      <c r="BX96" s="280"/>
      <c r="BY96" s="90">
        <v>3</v>
      </c>
      <c r="BZ96" s="197" t="s">
        <v>390</v>
      </c>
      <c r="CA96" s="198" t="s">
        <v>391</v>
      </c>
      <c r="CB96" s="93">
        <v>153881503</v>
      </c>
      <c r="CC96" s="95">
        <v>2753</v>
      </c>
      <c r="CD96" s="94">
        <f>IFERROR(CC96/CC104,"-")</f>
        <v>0.55247842665061209</v>
      </c>
      <c r="CE96" s="96">
        <f t="shared" si="71"/>
        <v>55895.932800581184</v>
      </c>
      <c r="CF96" s="97">
        <f t="shared" si="98"/>
        <v>0.4938116591928251</v>
      </c>
    </row>
    <row r="97" spans="2:84" ht="13.5" customHeight="1">
      <c r="B97" s="277"/>
      <c r="C97" s="285"/>
      <c r="D97" s="280"/>
      <c r="E97" s="90">
        <v>4</v>
      </c>
      <c r="F97" s="197" t="s">
        <v>394</v>
      </c>
      <c r="G97" s="198" t="s">
        <v>395</v>
      </c>
      <c r="H97" s="93">
        <v>55862800</v>
      </c>
      <c r="I97" s="95">
        <v>1636</v>
      </c>
      <c r="J97" s="94">
        <f>IFERROR(I97/I104,"-")</f>
        <v>0.49590785086389816</v>
      </c>
      <c r="K97" s="96">
        <f t="shared" si="63"/>
        <v>34145.965770171148</v>
      </c>
      <c r="L97" s="97">
        <f t="shared" si="90"/>
        <v>0.42438391699092087</v>
      </c>
      <c r="M97" s="280"/>
      <c r="N97" s="90">
        <v>4</v>
      </c>
      <c r="O97" s="197" t="s">
        <v>390</v>
      </c>
      <c r="P97" s="198" t="s">
        <v>391</v>
      </c>
      <c r="Q97" s="93">
        <v>2904970</v>
      </c>
      <c r="R97" s="95">
        <v>65</v>
      </c>
      <c r="S97" s="94">
        <f>IFERROR(R97/R104,"-")</f>
        <v>0.64356435643564358</v>
      </c>
      <c r="T97" s="96">
        <f t="shared" si="64"/>
        <v>44691.846153846156</v>
      </c>
      <c r="U97" s="97">
        <f t="shared" si="91"/>
        <v>0.6310679611650486</v>
      </c>
      <c r="V97" s="280"/>
      <c r="W97" s="90">
        <v>4</v>
      </c>
      <c r="X97" s="197" t="s">
        <v>414</v>
      </c>
      <c r="Y97" s="198" t="s">
        <v>415</v>
      </c>
      <c r="Z97" s="93">
        <v>4942545</v>
      </c>
      <c r="AA97" s="95">
        <v>103</v>
      </c>
      <c r="AB97" s="94">
        <f>IFERROR(AA97/AA104,"-")</f>
        <v>0.65189873417721522</v>
      </c>
      <c r="AC97" s="96">
        <f t="shared" si="65"/>
        <v>47985.87378640777</v>
      </c>
      <c r="AD97" s="97">
        <f t="shared" si="92"/>
        <v>0.64779874213836475</v>
      </c>
      <c r="AE97" s="280"/>
      <c r="AF97" s="90">
        <v>4</v>
      </c>
      <c r="AG97" s="197" t="s">
        <v>380</v>
      </c>
      <c r="AH97" s="198" t="s">
        <v>381</v>
      </c>
      <c r="AI97" s="93">
        <v>15102274</v>
      </c>
      <c r="AJ97" s="95">
        <v>147</v>
      </c>
      <c r="AK97" s="94">
        <f>IFERROR(AJ97/AJ104,"-")</f>
        <v>0.58565737051792832</v>
      </c>
      <c r="AL97" s="96">
        <f t="shared" si="66"/>
        <v>102736.55782312925</v>
      </c>
      <c r="AM97" s="97">
        <f t="shared" si="93"/>
        <v>0.5810276679841897</v>
      </c>
      <c r="AN97" s="280"/>
      <c r="AO97" s="90">
        <v>4</v>
      </c>
      <c r="AP97" s="197" t="s">
        <v>416</v>
      </c>
      <c r="AQ97" s="198" t="s">
        <v>417</v>
      </c>
      <c r="AR97" s="93">
        <v>6565417</v>
      </c>
      <c r="AS97" s="95">
        <v>200</v>
      </c>
      <c r="AT97" s="94">
        <f>IFERROR(AS97/AS104,"-")</f>
        <v>0.60060060060060061</v>
      </c>
      <c r="AU97" s="96">
        <f t="shared" si="67"/>
        <v>32827.084999999999</v>
      </c>
      <c r="AV97" s="97">
        <f t="shared" si="94"/>
        <v>0.59171597633136097</v>
      </c>
      <c r="AW97" s="280"/>
      <c r="AX97" s="90">
        <v>4</v>
      </c>
      <c r="AY97" s="197" t="s">
        <v>416</v>
      </c>
      <c r="AZ97" s="198" t="s">
        <v>417</v>
      </c>
      <c r="BA97" s="93">
        <v>5179489</v>
      </c>
      <c r="BB97" s="95">
        <v>194</v>
      </c>
      <c r="BC97" s="94">
        <f>IFERROR(BB97/BB104,"-")</f>
        <v>0.6237942122186495</v>
      </c>
      <c r="BD97" s="96">
        <f t="shared" si="68"/>
        <v>26698.396907216495</v>
      </c>
      <c r="BE97" s="97">
        <f t="shared" si="95"/>
        <v>0.60815047021943569</v>
      </c>
      <c r="BF97" s="280"/>
      <c r="BG97" s="90">
        <v>4</v>
      </c>
      <c r="BH97" s="197" t="s">
        <v>380</v>
      </c>
      <c r="BI97" s="198" t="s">
        <v>381</v>
      </c>
      <c r="BJ97" s="93">
        <v>33621351</v>
      </c>
      <c r="BK97" s="95">
        <v>221</v>
      </c>
      <c r="BL97" s="94">
        <f>IFERROR(BK97/BK104,"-")</f>
        <v>0.68847352024922115</v>
      </c>
      <c r="BM97" s="96">
        <f t="shared" si="69"/>
        <v>152132.80995475114</v>
      </c>
      <c r="BN97" s="97">
        <f t="shared" si="96"/>
        <v>0.65970149253731347</v>
      </c>
      <c r="BO97" s="280"/>
      <c r="BP97" s="90">
        <v>4</v>
      </c>
      <c r="BQ97" s="197" t="s">
        <v>416</v>
      </c>
      <c r="BR97" s="198" t="s">
        <v>417</v>
      </c>
      <c r="BS97" s="93">
        <v>10565125</v>
      </c>
      <c r="BT97" s="95">
        <v>134</v>
      </c>
      <c r="BU97" s="94">
        <f>IFERROR(BT97/BT104,"-")</f>
        <v>0.64114832535885169</v>
      </c>
      <c r="BV97" s="96">
        <f t="shared" si="70"/>
        <v>78844.216417910444</v>
      </c>
      <c r="BW97" s="97">
        <f t="shared" si="97"/>
        <v>0.62910798122065725</v>
      </c>
      <c r="BX97" s="280"/>
      <c r="BY97" s="90">
        <v>4</v>
      </c>
      <c r="BZ97" s="197" t="s">
        <v>416</v>
      </c>
      <c r="CA97" s="198" t="s">
        <v>417</v>
      </c>
      <c r="CB97" s="93">
        <v>100836617</v>
      </c>
      <c r="CC97" s="95">
        <v>2656</v>
      </c>
      <c r="CD97" s="94">
        <f>IFERROR(CC97/CC104,"-")</f>
        <v>0.53301224162151317</v>
      </c>
      <c r="CE97" s="96">
        <f t="shared" si="71"/>
        <v>37965.59375</v>
      </c>
      <c r="CF97" s="97">
        <f t="shared" si="98"/>
        <v>0.47641255605381166</v>
      </c>
    </row>
    <row r="98" spans="2:84" ht="13.5" customHeight="1">
      <c r="B98" s="277"/>
      <c r="C98" s="285"/>
      <c r="D98" s="280"/>
      <c r="E98" s="90">
        <v>5</v>
      </c>
      <c r="F98" s="112" t="s">
        <v>416</v>
      </c>
      <c r="G98" s="198" t="s">
        <v>417</v>
      </c>
      <c r="H98" s="93">
        <v>57500248</v>
      </c>
      <c r="I98" s="95">
        <v>1620</v>
      </c>
      <c r="J98" s="94">
        <f>IFERROR(I98/I104,"-")</f>
        <v>0.49105789633222191</v>
      </c>
      <c r="K98" s="96">
        <f t="shared" si="63"/>
        <v>35493.980246913583</v>
      </c>
      <c r="L98" s="97">
        <f t="shared" si="90"/>
        <v>0.42023346303501946</v>
      </c>
      <c r="M98" s="280"/>
      <c r="N98" s="90">
        <v>5</v>
      </c>
      <c r="O98" s="112" t="s">
        <v>416</v>
      </c>
      <c r="P98" s="198" t="s">
        <v>417</v>
      </c>
      <c r="Q98" s="93">
        <v>1522902</v>
      </c>
      <c r="R98" s="95">
        <v>65</v>
      </c>
      <c r="S98" s="94">
        <f>IFERROR(R98/R104,"-")</f>
        <v>0.64356435643564358</v>
      </c>
      <c r="T98" s="96">
        <f t="shared" si="64"/>
        <v>23429.261538461538</v>
      </c>
      <c r="U98" s="97">
        <f t="shared" si="91"/>
        <v>0.6310679611650486</v>
      </c>
      <c r="V98" s="280"/>
      <c r="W98" s="90">
        <v>5</v>
      </c>
      <c r="X98" s="112" t="s">
        <v>380</v>
      </c>
      <c r="Y98" s="198" t="s">
        <v>381</v>
      </c>
      <c r="Z98" s="93">
        <v>14944946</v>
      </c>
      <c r="AA98" s="95">
        <v>101</v>
      </c>
      <c r="AB98" s="94">
        <f>IFERROR(AA98/AA104,"-")</f>
        <v>0.63924050632911389</v>
      </c>
      <c r="AC98" s="96">
        <f t="shared" si="65"/>
        <v>147969.76237623763</v>
      </c>
      <c r="AD98" s="97">
        <f t="shared" si="92"/>
        <v>0.63522012578616349</v>
      </c>
      <c r="AE98" s="280"/>
      <c r="AF98" s="90">
        <v>5</v>
      </c>
      <c r="AG98" s="112" t="s">
        <v>416</v>
      </c>
      <c r="AH98" s="198" t="s">
        <v>417</v>
      </c>
      <c r="AI98" s="93">
        <v>4569542</v>
      </c>
      <c r="AJ98" s="95">
        <v>141</v>
      </c>
      <c r="AK98" s="94">
        <f>IFERROR(AJ98/AJ104,"-")</f>
        <v>0.56175298804780871</v>
      </c>
      <c r="AL98" s="96">
        <f t="shared" si="66"/>
        <v>32408.099290780141</v>
      </c>
      <c r="AM98" s="97">
        <f t="shared" si="93"/>
        <v>0.55731225296442688</v>
      </c>
      <c r="AN98" s="280"/>
      <c r="AO98" s="90">
        <v>5</v>
      </c>
      <c r="AP98" s="112" t="s">
        <v>390</v>
      </c>
      <c r="AQ98" s="198" t="s">
        <v>391</v>
      </c>
      <c r="AR98" s="93">
        <v>12616404</v>
      </c>
      <c r="AS98" s="95">
        <v>189</v>
      </c>
      <c r="AT98" s="94">
        <f>IFERROR(AS98/AS104,"-")</f>
        <v>0.56756756756756754</v>
      </c>
      <c r="AU98" s="96">
        <f t="shared" si="67"/>
        <v>66753.460317460311</v>
      </c>
      <c r="AV98" s="97">
        <f t="shared" si="94"/>
        <v>0.55917159763313606</v>
      </c>
      <c r="AW98" s="280"/>
      <c r="AX98" s="90">
        <v>5</v>
      </c>
      <c r="AY98" s="112" t="s">
        <v>404</v>
      </c>
      <c r="AZ98" s="198" t="s">
        <v>405</v>
      </c>
      <c r="BA98" s="93">
        <v>28442699</v>
      </c>
      <c r="BB98" s="95">
        <v>179</v>
      </c>
      <c r="BC98" s="94">
        <f>IFERROR(BB98/BB104,"-")</f>
        <v>0.57556270096463025</v>
      </c>
      <c r="BD98" s="96">
        <f t="shared" si="68"/>
        <v>158897.75977653632</v>
      </c>
      <c r="BE98" s="97">
        <f t="shared" si="95"/>
        <v>0.56112852664576807</v>
      </c>
      <c r="BF98" s="280"/>
      <c r="BG98" s="90">
        <v>5</v>
      </c>
      <c r="BH98" s="112" t="s">
        <v>416</v>
      </c>
      <c r="BI98" s="198" t="s">
        <v>417</v>
      </c>
      <c r="BJ98" s="93">
        <v>12197394</v>
      </c>
      <c r="BK98" s="95">
        <v>201</v>
      </c>
      <c r="BL98" s="94">
        <f>IFERROR(BK98/BK104,"-")</f>
        <v>0.62616822429906538</v>
      </c>
      <c r="BM98" s="96">
        <f t="shared" si="69"/>
        <v>60683.552238805969</v>
      </c>
      <c r="BN98" s="97">
        <f t="shared" si="96"/>
        <v>0.6</v>
      </c>
      <c r="BO98" s="280"/>
      <c r="BP98" s="90">
        <v>5</v>
      </c>
      <c r="BQ98" s="112" t="s">
        <v>380</v>
      </c>
      <c r="BR98" s="198" t="s">
        <v>381</v>
      </c>
      <c r="BS98" s="93">
        <v>24375937</v>
      </c>
      <c r="BT98" s="95">
        <v>132</v>
      </c>
      <c r="BU98" s="94">
        <f>IFERROR(BT98/BT104,"-")</f>
        <v>0.63157894736842102</v>
      </c>
      <c r="BV98" s="96">
        <f t="shared" si="70"/>
        <v>184666.18939393939</v>
      </c>
      <c r="BW98" s="97">
        <f t="shared" si="97"/>
        <v>0.61971830985915488</v>
      </c>
      <c r="BX98" s="280"/>
      <c r="BY98" s="90">
        <v>5</v>
      </c>
      <c r="BZ98" s="112" t="s">
        <v>380</v>
      </c>
      <c r="CA98" s="198" t="s">
        <v>381</v>
      </c>
      <c r="CB98" s="93">
        <v>352550422</v>
      </c>
      <c r="CC98" s="95">
        <v>2478</v>
      </c>
      <c r="CD98" s="94">
        <f>IFERROR(CC98/CC104,"-")</f>
        <v>0.49729078868151716</v>
      </c>
      <c r="CE98" s="96">
        <f t="shared" si="71"/>
        <v>142272.16384180792</v>
      </c>
      <c r="CF98" s="97">
        <f t="shared" si="98"/>
        <v>0.44448430493273544</v>
      </c>
    </row>
    <row r="99" spans="2:84" ht="13.5" customHeight="1">
      <c r="B99" s="277"/>
      <c r="C99" s="285"/>
      <c r="D99" s="280"/>
      <c r="E99" s="90">
        <v>6</v>
      </c>
      <c r="F99" s="112" t="s">
        <v>414</v>
      </c>
      <c r="G99" s="198" t="s">
        <v>415</v>
      </c>
      <c r="H99" s="93">
        <v>51292010</v>
      </c>
      <c r="I99" s="95">
        <v>1423</v>
      </c>
      <c r="J99" s="94">
        <f>IFERROR(I99/I104,"-")</f>
        <v>0.43134283116095784</v>
      </c>
      <c r="K99" s="96">
        <f t="shared" si="63"/>
        <v>36044.982431482786</v>
      </c>
      <c r="L99" s="97">
        <f t="shared" si="90"/>
        <v>0.36913099870298316</v>
      </c>
      <c r="M99" s="280"/>
      <c r="N99" s="90">
        <v>6</v>
      </c>
      <c r="O99" s="112" t="s">
        <v>394</v>
      </c>
      <c r="P99" s="198" t="s">
        <v>395</v>
      </c>
      <c r="Q99" s="93">
        <v>2245653</v>
      </c>
      <c r="R99" s="95">
        <v>59</v>
      </c>
      <c r="S99" s="94">
        <f>IFERROR(R99/R104,"-")</f>
        <v>0.58415841584158412</v>
      </c>
      <c r="T99" s="96">
        <f t="shared" si="64"/>
        <v>38061.91525423729</v>
      </c>
      <c r="U99" s="97">
        <f t="shared" si="91"/>
        <v>0.57281553398058249</v>
      </c>
      <c r="V99" s="280"/>
      <c r="W99" s="90">
        <v>6</v>
      </c>
      <c r="X99" s="112" t="s">
        <v>416</v>
      </c>
      <c r="Y99" s="198" t="s">
        <v>417</v>
      </c>
      <c r="Z99" s="93">
        <v>2736500</v>
      </c>
      <c r="AA99" s="95">
        <v>101</v>
      </c>
      <c r="AB99" s="94">
        <f>IFERROR(AA99/AA104,"-")</f>
        <v>0.63924050632911389</v>
      </c>
      <c r="AC99" s="96">
        <f t="shared" si="65"/>
        <v>27094.059405940596</v>
      </c>
      <c r="AD99" s="97">
        <f t="shared" si="92"/>
        <v>0.63522012578616349</v>
      </c>
      <c r="AE99" s="280"/>
      <c r="AF99" s="90">
        <v>6</v>
      </c>
      <c r="AG99" s="112" t="s">
        <v>414</v>
      </c>
      <c r="AH99" s="198" t="s">
        <v>415</v>
      </c>
      <c r="AI99" s="93">
        <v>7399720</v>
      </c>
      <c r="AJ99" s="95">
        <v>135</v>
      </c>
      <c r="AK99" s="94">
        <f>IFERROR(AJ99/AJ104,"-")</f>
        <v>0.53784860557768921</v>
      </c>
      <c r="AL99" s="96">
        <f t="shared" si="66"/>
        <v>54812.740740740737</v>
      </c>
      <c r="AM99" s="97">
        <f t="shared" si="93"/>
        <v>0.53359683794466406</v>
      </c>
      <c r="AN99" s="280"/>
      <c r="AO99" s="90">
        <v>6</v>
      </c>
      <c r="AP99" s="112" t="s">
        <v>414</v>
      </c>
      <c r="AQ99" s="198" t="s">
        <v>415</v>
      </c>
      <c r="AR99" s="93">
        <v>9849494</v>
      </c>
      <c r="AS99" s="95">
        <v>184</v>
      </c>
      <c r="AT99" s="94">
        <f>IFERROR(AS99/AS104,"-")</f>
        <v>0.55255255255255253</v>
      </c>
      <c r="AU99" s="96">
        <f t="shared" si="67"/>
        <v>53529.858695652176</v>
      </c>
      <c r="AV99" s="97">
        <f t="shared" si="94"/>
        <v>0.54437869822485208</v>
      </c>
      <c r="AW99" s="280"/>
      <c r="AX99" s="90">
        <v>6</v>
      </c>
      <c r="AY99" s="112" t="s">
        <v>414</v>
      </c>
      <c r="AZ99" s="198" t="s">
        <v>415</v>
      </c>
      <c r="BA99" s="93">
        <v>19468413</v>
      </c>
      <c r="BB99" s="95">
        <v>168</v>
      </c>
      <c r="BC99" s="94">
        <f>IFERROR(BB99/BB104,"-")</f>
        <v>0.54019292604501612</v>
      </c>
      <c r="BD99" s="96">
        <f t="shared" si="68"/>
        <v>115883.41071428571</v>
      </c>
      <c r="BE99" s="97">
        <f t="shared" si="95"/>
        <v>0.52664576802507834</v>
      </c>
      <c r="BF99" s="280"/>
      <c r="BG99" s="90">
        <v>6</v>
      </c>
      <c r="BH99" s="112" t="s">
        <v>390</v>
      </c>
      <c r="BI99" s="198" t="s">
        <v>391</v>
      </c>
      <c r="BJ99" s="93">
        <v>11959078</v>
      </c>
      <c r="BK99" s="95">
        <v>174</v>
      </c>
      <c r="BL99" s="94">
        <f>IFERROR(BK99/BK104,"-")</f>
        <v>0.54205607476635509</v>
      </c>
      <c r="BM99" s="96">
        <f t="shared" si="69"/>
        <v>68730.333333333328</v>
      </c>
      <c r="BN99" s="97">
        <f t="shared" si="96"/>
        <v>0.5194029850746269</v>
      </c>
      <c r="BO99" s="280"/>
      <c r="BP99" s="90">
        <v>6</v>
      </c>
      <c r="BQ99" s="112" t="s">
        <v>496</v>
      </c>
      <c r="BR99" s="198" t="s">
        <v>497</v>
      </c>
      <c r="BS99" s="93">
        <v>2478512</v>
      </c>
      <c r="BT99" s="95">
        <v>124</v>
      </c>
      <c r="BU99" s="94">
        <f>IFERROR(BT99/BT104,"-")</f>
        <v>0.59330143540669855</v>
      </c>
      <c r="BV99" s="96">
        <f t="shared" si="70"/>
        <v>19988</v>
      </c>
      <c r="BW99" s="97">
        <f t="shared" si="97"/>
        <v>0.5821596244131455</v>
      </c>
      <c r="BX99" s="280"/>
      <c r="BY99" s="90">
        <v>6</v>
      </c>
      <c r="BZ99" s="112" t="s">
        <v>414</v>
      </c>
      <c r="CA99" s="198" t="s">
        <v>415</v>
      </c>
      <c r="CB99" s="93">
        <v>120936872</v>
      </c>
      <c r="CC99" s="95">
        <v>2320</v>
      </c>
      <c r="CD99" s="94">
        <f>IFERROR(CC99/CC104,"-")</f>
        <v>0.46558298213927352</v>
      </c>
      <c r="CE99" s="96">
        <f t="shared" si="71"/>
        <v>52127.96206896552</v>
      </c>
      <c r="CF99" s="97">
        <f t="shared" si="98"/>
        <v>0.41614349775784754</v>
      </c>
    </row>
    <row r="100" spans="2:84" ht="13.5" customHeight="1">
      <c r="B100" s="277"/>
      <c r="C100" s="285"/>
      <c r="D100" s="280"/>
      <c r="E100" s="90">
        <v>7</v>
      </c>
      <c r="F100" s="112" t="s">
        <v>380</v>
      </c>
      <c r="G100" s="198" t="s">
        <v>381</v>
      </c>
      <c r="H100" s="93">
        <v>185273710</v>
      </c>
      <c r="I100" s="95">
        <v>1407</v>
      </c>
      <c r="J100" s="94">
        <f>IFERROR(I100/I104,"-")</f>
        <v>0.42649287662928159</v>
      </c>
      <c r="K100" s="96">
        <f t="shared" si="63"/>
        <v>131679.96446339731</v>
      </c>
      <c r="L100" s="97">
        <f t="shared" si="90"/>
        <v>0.36498054474708169</v>
      </c>
      <c r="M100" s="280"/>
      <c r="N100" s="90">
        <v>7</v>
      </c>
      <c r="O100" s="112" t="s">
        <v>380</v>
      </c>
      <c r="P100" s="198" t="s">
        <v>381</v>
      </c>
      <c r="Q100" s="93">
        <v>9926704</v>
      </c>
      <c r="R100" s="95">
        <v>58</v>
      </c>
      <c r="S100" s="94">
        <f>IFERROR(R100/R104,"-")</f>
        <v>0.57425742574257421</v>
      </c>
      <c r="T100" s="96">
        <f t="shared" si="64"/>
        <v>171150.06896551725</v>
      </c>
      <c r="U100" s="97">
        <f t="shared" si="91"/>
        <v>0.56310679611650483</v>
      </c>
      <c r="V100" s="280"/>
      <c r="W100" s="90">
        <v>7</v>
      </c>
      <c r="X100" s="112" t="s">
        <v>396</v>
      </c>
      <c r="Y100" s="198" t="s">
        <v>397</v>
      </c>
      <c r="Z100" s="93">
        <v>6251399</v>
      </c>
      <c r="AA100" s="95">
        <v>95</v>
      </c>
      <c r="AB100" s="94">
        <f>IFERROR(AA100/AA104,"-")</f>
        <v>0.60126582278481011</v>
      </c>
      <c r="AC100" s="96">
        <f t="shared" si="65"/>
        <v>65804.2</v>
      </c>
      <c r="AD100" s="97">
        <f t="shared" si="92"/>
        <v>0.59748427672955973</v>
      </c>
      <c r="AE100" s="280"/>
      <c r="AF100" s="90">
        <v>7</v>
      </c>
      <c r="AG100" s="112" t="s">
        <v>492</v>
      </c>
      <c r="AH100" s="198" t="s">
        <v>493</v>
      </c>
      <c r="AI100" s="93">
        <v>1952379</v>
      </c>
      <c r="AJ100" s="95">
        <v>124</v>
      </c>
      <c r="AK100" s="94">
        <f>IFERROR(AJ100/AJ104,"-")</f>
        <v>0.49402390438247012</v>
      </c>
      <c r="AL100" s="96">
        <f t="shared" si="66"/>
        <v>15744.991935483871</v>
      </c>
      <c r="AM100" s="97">
        <f t="shared" si="93"/>
        <v>0.49011857707509882</v>
      </c>
      <c r="AN100" s="280"/>
      <c r="AO100" s="90">
        <v>7</v>
      </c>
      <c r="AP100" s="112" t="s">
        <v>500</v>
      </c>
      <c r="AQ100" s="198" t="s">
        <v>501</v>
      </c>
      <c r="AR100" s="93">
        <v>3142797</v>
      </c>
      <c r="AS100" s="95">
        <v>168</v>
      </c>
      <c r="AT100" s="94">
        <f>IFERROR(AS100/AS104,"-")</f>
        <v>0.50450450450450446</v>
      </c>
      <c r="AU100" s="96">
        <f t="shared" si="67"/>
        <v>18707.125</v>
      </c>
      <c r="AV100" s="97">
        <f t="shared" si="94"/>
        <v>0.49704142011834318</v>
      </c>
      <c r="AW100" s="280"/>
      <c r="AX100" s="90">
        <v>7</v>
      </c>
      <c r="AY100" s="112" t="s">
        <v>390</v>
      </c>
      <c r="AZ100" s="198" t="s">
        <v>391</v>
      </c>
      <c r="BA100" s="93">
        <v>12228959</v>
      </c>
      <c r="BB100" s="95">
        <v>162</v>
      </c>
      <c r="BC100" s="94">
        <f>IFERROR(BB100/BB104,"-")</f>
        <v>0.52090032154340837</v>
      </c>
      <c r="BD100" s="96">
        <f t="shared" si="68"/>
        <v>75487.401234567908</v>
      </c>
      <c r="BE100" s="97">
        <f t="shared" si="95"/>
        <v>0.50783699059561127</v>
      </c>
      <c r="BF100" s="280"/>
      <c r="BG100" s="90">
        <v>7</v>
      </c>
      <c r="BH100" s="112" t="s">
        <v>458</v>
      </c>
      <c r="BI100" s="198" t="s">
        <v>459</v>
      </c>
      <c r="BJ100" s="93">
        <v>9956894</v>
      </c>
      <c r="BK100" s="95">
        <v>154</v>
      </c>
      <c r="BL100" s="94">
        <f>IFERROR(BK100/BK104,"-")</f>
        <v>0.47975077881619937</v>
      </c>
      <c r="BM100" s="96">
        <f t="shared" si="69"/>
        <v>64655.155844155845</v>
      </c>
      <c r="BN100" s="97">
        <f t="shared" si="96"/>
        <v>0.45970149253731341</v>
      </c>
      <c r="BO100" s="280"/>
      <c r="BP100" s="90">
        <v>7</v>
      </c>
      <c r="BQ100" s="112" t="s">
        <v>458</v>
      </c>
      <c r="BR100" s="198" t="s">
        <v>459</v>
      </c>
      <c r="BS100" s="93">
        <v>5762108</v>
      </c>
      <c r="BT100" s="95">
        <v>122</v>
      </c>
      <c r="BU100" s="94">
        <f>IFERROR(BT100/BT104,"-")</f>
        <v>0.58373205741626799</v>
      </c>
      <c r="BV100" s="96">
        <f t="shared" si="70"/>
        <v>47230.393442622953</v>
      </c>
      <c r="BW100" s="97">
        <f t="shared" si="97"/>
        <v>0.57276995305164324</v>
      </c>
      <c r="BX100" s="280"/>
      <c r="BY100" s="90">
        <v>7</v>
      </c>
      <c r="BZ100" s="112" t="s">
        <v>394</v>
      </c>
      <c r="CA100" s="198" t="s">
        <v>395</v>
      </c>
      <c r="CB100" s="93">
        <v>79192937</v>
      </c>
      <c r="CC100" s="95">
        <v>2320</v>
      </c>
      <c r="CD100" s="94">
        <f>IFERROR(CC100/CC104,"-")</f>
        <v>0.46558298213927352</v>
      </c>
      <c r="CE100" s="96">
        <f t="shared" si="71"/>
        <v>34134.886637931035</v>
      </c>
      <c r="CF100" s="97">
        <f t="shared" si="98"/>
        <v>0.41614349775784754</v>
      </c>
    </row>
    <row r="101" spans="2:84" ht="13.5" customHeight="1">
      <c r="B101" s="277"/>
      <c r="C101" s="285"/>
      <c r="D101" s="280"/>
      <c r="E101" s="90">
        <v>8</v>
      </c>
      <c r="F101" s="112" t="s">
        <v>500</v>
      </c>
      <c r="G101" s="198" t="s">
        <v>501</v>
      </c>
      <c r="H101" s="93">
        <v>22750084</v>
      </c>
      <c r="I101" s="95">
        <v>1388</v>
      </c>
      <c r="J101" s="94">
        <f>IFERROR(I101/I104,"-")</f>
        <v>0.42073355562291603</v>
      </c>
      <c r="K101" s="96">
        <f t="shared" si="63"/>
        <v>16390.550432276657</v>
      </c>
      <c r="L101" s="97">
        <f t="shared" si="90"/>
        <v>0.36005188067444877</v>
      </c>
      <c r="M101" s="280"/>
      <c r="N101" s="90">
        <v>8</v>
      </c>
      <c r="O101" s="112" t="s">
        <v>396</v>
      </c>
      <c r="P101" s="198" t="s">
        <v>397</v>
      </c>
      <c r="Q101" s="93">
        <v>3906328</v>
      </c>
      <c r="R101" s="95">
        <v>57</v>
      </c>
      <c r="S101" s="94">
        <f>IFERROR(R101/R104,"-")</f>
        <v>0.5643564356435643</v>
      </c>
      <c r="T101" s="96">
        <f t="shared" si="64"/>
        <v>68532.070175438595</v>
      </c>
      <c r="U101" s="97">
        <f t="shared" si="91"/>
        <v>0.55339805825242716</v>
      </c>
      <c r="V101" s="280"/>
      <c r="W101" s="90">
        <v>8</v>
      </c>
      <c r="X101" s="112" t="s">
        <v>394</v>
      </c>
      <c r="Y101" s="198" t="s">
        <v>395</v>
      </c>
      <c r="Z101" s="93">
        <v>2964530</v>
      </c>
      <c r="AA101" s="95">
        <v>91</v>
      </c>
      <c r="AB101" s="94">
        <f>IFERROR(AA101/AA104,"-")</f>
        <v>0.57594936708860756</v>
      </c>
      <c r="AC101" s="96">
        <f t="shared" si="65"/>
        <v>32577.252747252747</v>
      </c>
      <c r="AD101" s="97">
        <f t="shared" si="92"/>
        <v>0.57232704402515722</v>
      </c>
      <c r="AE101" s="280"/>
      <c r="AF101" s="90">
        <v>8</v>
      </c>
      <c r="AG101" s="112" t="s">
        <v>394</v>
      </c>
      <c r="AH101" s="198" t="s">
        <v>395</v>
      </c>
      <c r="AI101" s="93">
        <v>3797974</v>
      </c>
      <c r="AJ101" s="95">
        <v>121</v>
      </c>
      <c r="AK101" s="94">
        <f>IFERROR(AJ101/AJ104,"-")</f>
        <v>0.48207171314741037</v>
      </c>
      <c r="AL101" s="96">
        <f t="shared" si="66"/>
        <v>31388.214876033056</v>
      </c>
      <c r="AM101" s="97">
        <f t="shared" si="93"/>
        <v>0.47826086956521741</v>
      </c>
      <c r="AN101" s="280"/>
      <c r="AO101" s="90">
        <v>8</v>
      </c>
      <c r="AP101" s="112" t="s">
        <v>404</v>
      </c>
      <c r="AQ101" s="198" t="s">
        <v>405</v>
      </c>
      <c r="AR101" s="93">
        <v>24967142</v>
      </c>
      <c r="AS101" s="95">
        <v>167</v>
      </c>
      <c r="AT101" s="94">
        <f>IFERROR(AS101/AS104,"-")</f>
        <v>0.50150150150150152</v>
      </c>
      <c r="AU101" s="96">
        <f t="shared" si="67"/>
        <v>149503.84431137724</v>
      </c>
      <c r="AV101" s="97">
        <f t="shared" si="94"/>
        <v>0.49408284023668642</v>
      </c>
      <c r="AW101" s="280"/>
      <c r="AX101" s="90">
        <v>8</v>
      </c>
      <c r="AY101" s="112" t="s">
        <v>496</v>
      </c>
      <c r="AZ101" s="198" t="s">
        <v>497</v>
      </c>
      <c r="BA101" s="93">
        <v>2952707</v>
      </c>
      <c r="BB101" s="95">
        <v>141</v>
      </c>
      <c r="BC101" s="94">
        <f>IFERROR(BB101/BB104,"-")</f>
        <v>0.45337620578778137</v>
      </c>
      <c r="BD101" s="96">
        <f t="shared" si="68"/>
        <v>20941.184397163121</v>
      </c>
      <c r="BE101" s="97">
        <f t="shared" si="95"/>
        <v>0.44200626959247646</v>
      </c>
      <c r="BF101" s="280"/>
      <c r="BG101" s="90">
        <v>8</v>
      </c>
      <c r="BH101" s="112" t="s">
        <v>496</v>
      </c>
      <c r="BI101" s="198" t="s">
        <v>497</v>
      </c>
      <c r="BJ101" s="93">
        <v>3246422</v>
      </c>
      <c r="BK101" s="95">
        <v>154</v>
      </c>
      <c r="BL101" s="94">
        <f>IFERROR(BK101/BK104,"-")</f>
        <v>0.47975077881619937</v>
      </c>
      <c r="BM101" s="96">
        <f t="shared" si="69"/>
        <v>21080.662337662339</v>
      </c>
      <c r="BN101" s="97">
        <f t="shared" si="96"/>
        <v>0.45970149253731341</v>
      </c>
      <c r="BO101" s="280"/>
      <c r="BP101" s="90">
        <v>8</v>
      </c>
      <c r="BQ101" s="112" t="s">
        <v>422</v>
      </c>
      <c r="BR101" s="198" t="s">
        <v>423</v>
      </c>
      <c r="BS101" s="93">
        <v>11135485</v>
      </c>
      <c r="BT101" s="95">
        <v>102</v>
      </c>
      <c r="BU101" s="94">
        <f>IFERROR(BT101/BT104,"-")</f>
        <v>0.48803827751196172</v>
      </c>
      <c r="BV101" s="96">
        <f t="shared" si="70"/>
        <v>109171.42156862745</v>
      </c>
      <c r="BW101" s="97">
        <f t="shared" si="97"/>
        <v>0.47887323943661969</v>
      </c>
      <c r="BX101" s="280"/>
      <c r="BY101" s="90">
        <v>8</v>
      </c>
      <c r="BZ101" s="112" t="s">
        <v>500</v>
      </c>
      <c r="CA101" s="198" t="s">
        <v>501</v>
      </c>
      <c r="CB101" s="93">
        <v>38436063</v>
      </c>
      <c r="CC101" s="95">
        <v>2148</v>
      </c>
      <c r="CD101" s="94">
        <f>IFERROR(CC101/CC104,"-")</f>
        <v>0.43106562311860325</v>
      </c>
      <c r="CE101" s="96">
        <f t="shared" si="71"/>
        <v>17893.88407821229</v>
      </c>
      <c r="CF101" s="97">
        <f t="shared" si="98"/>
        <v>0.38529147982062778</v>
      </c>
    </row>
    <row r="102" spans="2:84" ht="13.5" customHeight="1">
      <c r="B102" s="277"/>
      <c r="C102" s="285"/>
      <c r="D102" s="280"/>
      <c r="E102" s="90">
        <v>9</v>
      </c>
      <c r="F102" s="197" t="s">
        <v>392</v>
      </c>
      <c r="G102" s="198" t="s">
        <v>393</v>
      </c>
      <c r="H102" s="93">
        <v>61295437</v>
      </c>
      <c r="I102" s="95">
        <v>1359</v>
      </c>
      <c r="J102" s="94">
        <f>IFERROR(I102/I104,"-")</f>
        <v>0.41194301303425279</v>
      </c>
      <c r="K102" s="96">
        <f t="shared" si="63"/>
        <v>45103.338484179541</v>
      </c>
      <c r="L102" s="97">
        <f t="shared" si="90"/>
        <v>0.35252918287937746</v>
      </c>
      <c r="M102" s="280"/>
      <c r="N102" s="90">
        <v>9</v>
      </c>
      <c r="O102" s="197" t="s">
        <v>500</v>
      </c>
      <c r="P102" s="198" t="s">
        <v>501</v>
      </c>
      <c r="Q102" s="93">
        <v>842631</v>
      </c>
      <c r="R102" s="95">
        <v>55</v>
      </c>
      <c r="S102" s="94">
        <f>IFERROR(R102/R104,"-")</f>
        <v>0.54455445544554459</v>
      </c>
      <c r="T102" s="96">
        <f t="shared" si="64"/>
        <v>15320.563636363637</v>
      </c>
      <c r="U102" s="97">
        <f t="shared" si="91"/>
        <v>0.53398058252427183</v>
      </c>
      <c r="V102" s="280"/>
      <c r="W102" s="90">
        <v>9</v>
      </c>
      <c r="X102" s="197" t="s">
        <v>398</v>
      </c>
      <c r="Y102" s="198" t="s">
        <v>399</v>
      </c>
      <c r="Z102" s="93">
        <v>4875626</v>
      </c>
      <c r="AA102" s="95">
        <v>88</v>
      </c>
      <c r="AB102" s="94">
        <f>IFERROR(AA102/AA104,"-")</f>
        <v>0.55696202531645567</v>
      </c>
      <c r="AC102" s="96">
        <f t="shared" si="65"/>
        <v>55404.840909090912</v>
      </c>
      <c r="AD102" s="97">
        <f t="shared" si="92"/>
        <v>0.55345911949685533</v>
      </c>
      <c r="AE102" s="280"/>
      <c r="AF102" s="90">
        <v>9</v>
      </c>
      <c r="AG102" s="197" t="s">
        <v>396</v>
      </c>
      <c r="AH102" s="198" t="s">
        <v>397</v>
      </c>
      <c r="AI102" s="93">
        <v>8325379</v>
      </c>
      <c r="AJ102" s="95">
        <v>119</v>
      </c>
      <c r="AK102" s="94">
        <f>IFERROR(AJ102/AJ104,"-")</f>
        <v>0.47410358565737054</v>
      </c>
      <c r="AL102" s="96">
        <f t="shared" si="66"/>
        <v>69961.168067226885</v>
      </c>
      <c r="AM102" s="97">
        <f t="shared" si="93"/>
        <v>0.47035573122529645</v>
      </c>
      <c r="AN102" s="280"/>
      <c r="AO102" s="90">
        <v>9</v>
      </c>
      <c r="AP102" s="197" t="s">
        <v>492</v>
      </c>
      <c r="AQ102" s="198" t="s">
        <v>493</v>
      </c>
      <c r="AR102" s="93">
        <v>4023162</v>
      </c>
      <c r="AS102" s="95">
        <v>167</v>
      </c>
      <c r="AT102" s="94">
        <f>IFERROR(AS102/AS104,"-")</f>
        <v>0.50150150150150152</v>
      </c>
      <c r="AU102" s="96">
        <f t="shared" si="67"/>
        <v>24090.790419161676</v>
      </c>
      <c r="AV102" s="97">
        <f t="shared" si="94"/>
        <v>0.49408284023668642</v>
      </c>
      <c r="AW102" s="280"/>
      <c r="AX102" s="90">
        <v>9</v>
      </c>
      <c r="AY102" s="197" t="s">
        <v>428</v>
      </c>
      <c r="AZ102" s="198" t="s">
        <v>429</v>
      </c>
      <c r="BA102" s="93">
        <v>6165976</v>
      </c>
      <c r="BB102" s="95">
        <v>138</v>
      </c>
      <c r="BC102" s="94">
        <f>IFERROR(BB102/BB104,"-")</f>
        <v>0.4437299035369775</v>
      </c>
      <c r="BD102" s="96">
        <f t="shared" si="68"/>
        <v>44680.985507246376</v>
      </c>
      <c r="BE102" s="97">
        <f t="shared" si="95"/>
        <v>0.43260188087774293</v>
      </c>
      <c r="BF102" s="280"/>
      <c r="BG102" s="90">
        <v>9</v>
      </c>
      <c r="BH102" s="197" t="s">
        <v>414</v>
      </c>
      <c r="BI102" s="198" t="s">
        <v>415</v>
      </c>
      <c r="BJ102" s="93">
        <v>10917474</v>
      </c>
      <c r="BK102" s="95">
        <v>147</v>
      </c>
      <c r="BL102" s="94">
        <f>IFERROR(BK102/BK104,"-")</f>
        <v>0.45794392523364486</v>
      </c>
      <c r="BM102" s="96">
        <f t="shared" si="69"/>
        <v>74268.530612244896</v>
      </c>
      <c r="BN102" s="97">
        <f t="shared" si="96"/>
        <v>0.43880597014925371</v>
      </c>
      <c r="BO102" s="280"/>
      <c r="BP102" s="90">
        <v>9</v>
      </c>
      <c r="BQ102" s="197" t="s">
        <v>390</v>
      </c>
      <c r="BR102" s="198" t="s">
        <v>391</v>
      </c>
      <c r="BS102" s="93">
        <v>4427604</v>
      </c>
      <c r="BT102" s="95">
        <v>97</v>
      </c>
      <c r="BU102" s="94">
        <f>IFERROR(BT102/BT104,"-")</f>
        <v>0.46411483253588515</v>
      </c>
      <c r="BV102" s="96">
        <f t="shared" si="70"/>
        <v>45645.402061855668</v>
      </c>
      <c r="BW102" s="97">
        <f t="shared" si="97"/>
        <v>0.45539906103286387</v>
      </c>
      <c r="BX102" s="280"/>
      <c r="BY102" s="90">
        <v>9</v>
      </c>
      <c r="BZ102" s="197" t="s">
        <v>492</v>
      </c>
      <c r="CA102" s="198" t="s">
        <v>493</v>
      </c>
      <c r="CB102" s="93">
        <v>29383394</v>
      </c>
      <c r="CC102" s="95">
        <v>1917</v>
      </c>
      <c r="CD102" s="94">
        <f>IFERROR(CC102/CC104,"-")</f>
        <v>0.3847080072245635</v>
      </c>
      <c r="CE102" s="96">
        <f t="shared" si="71"/>
        <v>15327.800730307772</v>
      </c>
      <c r="CF102" s="97">
        <f t="shared" si="98"/>
        <v>0.34385650224215247</v>
      </c>
    </row>
    <row r="103" spans="2:84" ht="13.5" customHeight="1">
      <c r="B103" s="277"/>
      <c r="C103" s="285"/>
      <c r="D103" s="280"/>
      <c r="E103" s="98">
        <v>10</v>
      </c>
      <c r="F103" s="199" t="s">
        <v>498</v>
      </c>
      <c r="G103" s="200" t="s">
        <v>499</v>
      </c>
      <c r="H103" s="101">
        <v>5399339</v>
      </c>
      <c r="I103" s="103">
        <v>1302</v>
      </c>
      <c r="J103" s="102">
        <f>IFERROR(I103/I104,"-")</f>
        <v>0.39466505001515612</v>
      </c>
      <c r="K103" s="104">
        <f t="shared" si="63"/>
        <v>4146.9577572964672</v>
      </c>
      <c r="L103" s="105">
        <f t="shared" si="90"/>
        <v>0.33774319066147862</v>
      </c>
      <c r="M103" s="280"/>
      <c r="N103" s="98">
        <v>10</v>
      </c>
      <c r="O103" s="199" t="s">
        <v>492</v>
      </c>
      <c r="P103" s="200" t="s">
        <v>493</v>
      </c>
      <c r="Q103" s="101">
        <v>654067</v>
      </c>
      <c r="R103" s="103">
        <v>54</v>
      </c>
      <c r="S103" s="102">
        <f>IFERROR(R103/R104,"-")</f>
        <v>0.53465346534653468</v>
      </c>
      <c r="T103" s="104">
        <f t="shared" si="64"/>
        <v>12112.351851851852</v>
      </c>
      <c r="U103" s="105">
        <f t="shared" si="91"/>
        <v>0.52427184466019416</v>
      </c>
      <c r="V103" s="280"/>
      <c r="W103" s="98">
        <v>10</v>
      </c>
      <c r="X103" s="199" t="s">
        <v>500</v>
      </c>
      <c r="Y103" s="200" t="s">
        <v>501</v>
      </c>
      <c r="Z103" s="101">
        <v>1623741</v>
      </c>
      <c r="AA103" s="103">
        <v>88</v>
      </c>
      <c r="AB103" s="102">
        <f>IFERROR(AA103/AA104,"-")</f>
        <v>0.55696202531645567</v>
      </c>
      <c r="AC103" s="104">
        <f t="shared" si="65"/>
        <v>18451.602272727272</v>
      </c>
      <c r="AD103" s="105">
        <f t="shared" si="92"/>
        <v>0.55345911949685533</v>
      </c>
      <c r="AE103" s="280"/>
      <c r="AF103" s="98">
        <v>10</v>
      </c>
      <c r="AG103" s="199" t="s">
        <v>500</v>
      </c>
      <c r="AH103" s="200" t="s">
        <v>501</v>
      </c>
      <c r="AI103" s="101">
        <v>2238851</v>
      </c>
      <c r="AJ103" s="103">
        <v>117</v>
      </c>
      <c r="AK103" s="102">
        <f>IFERROR(AJ103/AJ104,"-")</f>
        <v>0.46613545816733065</v>
      </c>
      <c r="AL103" s="104">
        <f t="shared" si="66"/>
        <v>19135.478632478633</v>
      </c>
      <c r="AM103" s="105">
        <f t="shared" si="93"/>
        <v>0.46245059288537549</v>
      </c>
      <c r="AN103" s="280"/>
      <c r="AO103" s="98">
        <v>10</v>
      </c>
      <c r="AP103" s="199" t="s">
        <v>394</v>
      </c>
      <c r="AQ103" s="200" t="s">
        <v>395</v>
      </c>
      <c r="AR103" s="101">
        <v>5412719</v>
      </c>
      <c r="AS103" s="103">
        <v>151</v>
      </c>
      <c r="AT103" s="102">
        <f>IFERROR(AS103/AS104,"-")</f>
        <v>0.45345345345345345</v>
      </c>
      <c r="AU103" s="104">
        <f t="shared" si="67"/>
        <v>35845.821192052979</v>
      </c>
      <c r="AV103" s="105">
        <f t="shared" si="94"/>
        <v>0.44674556213017752</v>
      </c>
      <c r="AW103" s="280"/>
      <c r="AX103" s="98">
        <v>10</v>
      </c>
      <c r="AY103" s="199" t="s">
        <v>458</v>
      </c>
      <c r="AZ103" s="200" t="s">
        <v>459</v>
      </c>
      <c r="BA103" s="101">
        <v>6182744</v>
      </c>
      <c r="BB103" s="103">
        <v>137</v>
      </c>
      <c r="BC103" s="102">
        <f>IFERROR(BB103/BB104,"-")</f>
        <v>0.44051446945337619</v>
      </c>
      <c r="BD103" s="104">
        <f t="shared" si="68"/>
        <v>45129.518248175184</v>
      </c>
      <c r="BE103" s="105">
        <f t="shared" si="95"/>
        <v>0.42946708463949845</v>
      </c>
      <c r="BF103" s="280"/>
      <c r="BG103" s="98">
        <v>10</v>
      </c>
      <c r="BH103" s="199" t="s">
        <v>422</v>
      </c>
      <c r="BI103" s="200" t="s">
        <v>423</v>
      </c>
      <c r="BJ103" s="101">
        <v>11029824</v>
      </c>
      <c r="BK103" s="103">
        <v>127</v>
      </c>
      <c r="BL103" s="102">
        <f>IFERROR(BK103/BK104,"-")</f>
        <v>0.39563862928348908</v>
      </c>
      <c r="BM103" s="104">
        <f t="shared" si="69"/>
        <v>86849.007874015748</v>
      </c>
      <c r="BN103" s="105">
        <f t="shared" si="96"/>
        <v>0.37910447761194027</v>
      </c>
      <c r="BO103" s="280"/>
      <c r="BP103" s="98">
        <v>10</v>
      </c>
      <c r="BQ103" s="199" t="s">
        <v>428</v>
      </c>
      <c r="BR103" s="200" t="s">
        <v>429</v>
      </c>
      <c r="BS103" s="101">
        <v>7219743</v>
      </c>
      <c r="BT103" s="103">
        <v>96</v>
      </c>
      <c r="BU103" s="102">
        <f>IFERROR(BT103/BT104,"-")</f>
        <v>0.45933014354066987</v>
      </c>
      <c r="BV103" s="104">
        <f t="shared" si="70"/>
        <v>75205.65625</v>
      </c>
      <c r="BW103" s="105">
        <f t="shared" si="97"/>
        <v>0.45070422535211269</v>
      </c>
      <c r="BX103" s="280"/>
      <c r="BY103" s="98">
        <v>10</v>
      </c>
      <c r="BZ103" s="199" t="s">
        <v>392</v>
      </c>
      <c r="CA103" s="200" t="s">
        <v>393</v>
      </c>
      <c r="CB103" s="101">
        <v>82009642</v>
      </c>
      <c r="CC103" s="103">
        <v>1880</v>
      </c>
      <c r="CD103" s="102">
        <f>IFERROR(CC103/CC104,"-")</f>
        <v>0.37728276138872163</v>
      </c>
      <c r="CE103" s="104">
        <f t="shared" si="71"/>
        <v>43622.15</v>
      </c>
      <c r="CF103" s="105">
        <f t="shared" si="98"/>
        <v>0.33721973094170404</v>
      </c>
    </row>
    <row r="104" spans="2:84" s="195" customFormat="1" ht="13.5" customHeight="1">
      <c r="B104" s="278"/>
      <c r="C104" s="286"/>
      <c r="D104" s="281"/>
      <c r="E104" s="106" t="s">
        <v>164</v>
      </c>
      <c r="F104" s="107"/>
      <c r="G104" s="108"/>
      <c r="H104" s="216">
        <v>2452157340</v>
      </c>
      <c r="I104" s="110">
        <v>3299</v>
      </c>
      <c r="J104" s="109" t="s">
        <v>116</v>
      </c>
      <c r="K104" s="56">
        <f t="shared" si="63"/>
        <v>743303.22521976358</v>
      </c>
      <c r="L104" s="111">
        <f t="shared" si="90"/>
        <v>0.85577172503242538</v>
      </c>
      <c r="M104" s="281"/>
      <c r="N104" s="106" t="s">
        <v>164</v>
      </c>
      <c r="O104" s="107"/>
      <c r="P104" s="108"/>
      <c r="Q104" s="216">
        <v>109448550</v>
      </c>
      <c r="R104" s="110">
        <v>101</v>
      </c>
      <c r="S104" s="109" t="s">
        <v>116</v>
      </c>
      <c r="T104" s="56">
        <f t="shared" si="64"/>
        <v>1083649.0099009902</v>
      </c>
      <c r="U104" s="111">
        <f t="shared" si="91"/>
        <v>0.98058252427184467</v>
      </c>
      <c r="V104" s="281"/>
      <c r="W104" s="106" t="s">
        <v>164</v>
      </c>
      <c r="X104" s="107"/>
      <c r="Y104" s="108"/>
      <c r="Z104" s="216">
        <v>183679330</v>
      </c>
      <c r="AA104" s="110">
        <v>158</v>
      </c>
      <c r="AB104" s="109" t="s">
        <v>116</v>
      </c>
      <c r="AC104" s="56">
        <f t="shared" si="65"/>
        <v>1162527.4050632911</v>
      </c>
      <c r="AD104" s="111">
        <f t="shared" si="92"/>
        <v>0.99371069182389937</v>
      </c>
      <c r="AE104" s="281"/>
      <c r="AF104" s="106" t="s">
        <v>164</v>
      </c>
      <c r="AG104" s="107"/>
      <c r="AH104" s="108"/>
      <c r="AI104" s="216">
        <v>275640990</v>
      </c>
      <c r="AJ104" s="110">
        <v>251</v>
      </c>
      <c r="AK104" s="109" t="s">
        <v>116</v>
      </c>
      <c r="AL104" s="56">
        <f t="shared" si="66"/>
        <v>1098171.2749003984</v>
      </c>
      <c r="AM104" s="111">
        <f t="shared" si="93"/>
        <v>0.9920948616600791</v>
      </c>
      <c r="AN104" s="281"/>
      <c r="AO104" s="106" t="s">
        <v>164</v>
      </c>
      <c r="AP104" s="107"/>
      <c r="AQ104" s="108"/>
      <c r="AR104" s="216">
        <v>444798710</v>
      </c>
      <c r="AS104" s="110">
        <v>333</v>
      </c>
      <c r="AT104" s="109" t="s">
        <v>116</v>
      </c>
      <c r="AU104" s="56">
        <f t="shared" si="67"/>
        <v>1335731.8618618618</v>
      </c>
      <c r="AV104" s="111">
        <f t="shared" si="94"/>
        <v>0.98520710059171601</v>
      </c>
      <c r="AW104" s="281"/>
      <c r="AX104" s="106" t="s">
        <v>164</v>
      </c>
      <c r="AY104" s="107"/>
      <c r="AZ104" s="108"/>
      <c r="BA104" s="216">
        <v>484702060</v>
      </c>
      <c r="BB104" s="110">
        <v>311</v>
      </c>
      <c r="BC104" s="109" t="s">
        <v>116</v>
      </c>
      <c r="BD104" s="56">
        <f t="shared" si="68"/>
        <v>1558527.5241157557</v>
      </c>
      <c r="BE104" s="111">
        <f t="shared" si="95"/>
        <v>0.97492163009404387</v>
      </c>
      <c r="BF104" s="281"/>
      <c r="BG104" s="106" t="s">
        <v>164</v>
      </c>
      <c r="BH104" s="107"/>
      <c r="BI104" s="108"/>
      <c r="BJ104" s="216">
        <v>548705440</v>
      </c>
      <c r="BK104" s="110">
        <v>321</v>
      </c>
      <c r="BL104" s="109" t="s">
        <v>116</v>
      </c>
      <c r="BM104" s="56">
        <f t="shared" si="69"/>
        <v>1709362.7414330218</v>
      </c>
      <c r="BN104" s="111">
        <f t="shared" si="96"/>
        <v>0.95820895522388061</v>
      </c>
      <c r="BO104" s="281"/>
      <c r="BP104" s="106" t="s">
        <v>164</v>
      </c>
      <c r="BQ104" s="107"/>
      <c r="BR104" s="108"/>
      <c r="BS104" s="216">
        <v>406419020</v>
      </c>
      <c r="BT104" s="110">
        <v>209</v>
      </c>
      <c r="BU104" s="109" t="s">
        <v>116</v>
      </c>
      <c r="BV104" s="56">
        <f t="shared" si="70"/>
        <v>1944588.6124401914</v>
      </c>
      <c r="BW104" s="111">
        <f t="shared" si="97"/>
        <v>0.98122065727699526</v>
      </c>
      <c r="BX104" s="281"/>
      <c r="BY104" s="106" t="s">
        <v>164</v>
      </c>
      <c r="BZ104" s="107"/>
      <c r="CA104" s="108"/>
      <c r="CB104" s="216">
        <v>4905551440</v>
      </c>
      <c r="CC104" s="110">
        <v>4983</v>
      </c>
      <c r="CD104" s="109" t="s">
        <v>116</v>
      </c>
      <c r="CE104" s="56">
        <f t="shared" si="71"/>
        <v>984457.44330724468</v>
      </c>
      <c r="CF104" s="111">
        <f t="shared" si="98"/>
        <v>0.89381165919282513</v>
      </c>
    </row>
    <row r="105" spans="2:84" ht="13.5" customHeight="1">
      <c r="B105" s="276">
        <v>10</v>
      </c>
      <c r="C105" s="284" t="s">
        <v>52</v>
      </c>
      <c r="D105" s="279">
        <f>CK15</f>
        <v>9474</v>
      </c>
      <c r="E105" s="82">
        <v>1</v>
      </c>
      <c r="F105" s="83" t="s">
        <v>384</v>
      </c>
      <c r="G105" s="84" t="s">
        <v>385</v>
      </c>
      <c r="H105" s="85">
        <v>245211516</v>
      </c>
      <c r="I105" s="87">
        <v>6258</v>
      </c>
      <c r="J105" s="86">
        <f>IFERROR(I105/I115,"-")</f>
        <v>0.72022096904131661</v>
      </c>
      <c r="K105" s="88">
        <f t="shared" si="63"/>
        <v>39183.687440076705</v>
      </c>
      <c r="L105" s="89">
        <f t="shared" ref="L105:L115" si="99">IFERROR(I105/$CK$15,0)</f>
        <v>0.66054464851171624</v>
      </c>
      <c r="M105" s="279">
        <f>CL15</f>
        <v>236</v>
      </c>
      <c r="N105" s="82">
        <v>1</v>
      </c>
      <c r="O105" s="83" t="s">
        <v>384</v>
      </c>
      <c r="P105" s="84" t="s">
        <v>385</v>
      </c>
      <c r="Q105" s="85">
        <v>8302872</v>
      </c>
      <c r="R105" s="87">
        <v>196</v>
      </c>
      <c r="S105" s="86">
        <f>IFERROR(R105/R115,"-")</f>
        <v>0.83050847457627119</v>
      </c>
      <c r="T105" s="88">
        <f t="shared" si="64"/>
        <v>42361.591836734697</v>
      </c>
      <c r="U105" s="89">
        <f t="shared" ref="U105:U115" si="100">IFERROR(R105/$CL$15,0)</f>
        <v>0.83050847457627119</v>
      </c>
      <c r="V105" s="279">
        <f>CM15</f>
        <v>415</v>
      </c>
      <c r="W105" s="82">
        <v>1</v>
      </c>
      <c r="X105" s="83" t="s">
        <v>384</v>
      </c>
      <c r="Y105" s="84" t="s">
        <v>385</v>
      </c>
      <c r="Z105" s="85">
        <v>13623427</v>
      </c>
      <c r="AA105" s="87">
        <v>348</v>
      </c>
      <c r="AB105" s="86">
        <f>IFERROR(AA105/AA115,"-")</f>
        <v>0.83855421686746989</v>
      </c>
      <c r="AC105" s="88">
        <f t="shared" si="65"/>
        <v>39147.778735632186</v>
      </c>
      <c r="AD105" s="89">
        <f t="shared" ref="AD105:AD115" si="101">IFERROR(AA105/$CM$15,0)</f>
        <v>0.83855421686746989</v>
      </c>
      <c r="AE105" s="279">
        <f>CN15</f>
        <v>573</v>
      </c>
      <c r="AF105" s="82">
        <v>1</v>
      </c>
      <c r="AG105" s="83" t="s">
        <v>384</v>
      </c>
      <c r="AH105" s="84" t="s">
        <v>385</v>
      </c>
      <c r="AI105" s="85">
        <v>19674830</v>
      </c>
      <c r="AJ105" s="87">
        <v>447</v>
      </c>
      <c r="AK105" s="86">
        <f>IFERROR(AJ105/AJ115,"-")</f>
        <v>0.7869718309859155</v>
      </c>
      <c r="AL105" s="88">
        <f t="shared" si="66"/>
        <v>44015.279642058165</v>
      </c>
      <c r="AM105" s="89">
        <f t="shared" ref="AM105:AM115" si="102">IFERROR(AJ105/$CN$15,0)</f>
        <v>0.78010471204188481</v>
      </c>
      <c r="AN105" s="279">
        <f>CO15</f>
        <v>756</v>
      </c>
      <c r="AO105" s="82">
        <v>1</v>
      </c>
      <c r="AP105" s="83" t="s">
        <v>384</v>
      </c>
      <c r="AQ105" s="84" t="s">
        <v>385</v>
      </c>
      <c r="AR105" s="85">
        <v>24881653</v>
      </c>
      <c r="AS105" s="87">
        <v>616</v>
      </c>
      <c r="AT105" s="86">
        <f>IFERROR(AS105/AS115,"-")</f>
        <v>0.83243243243243248</v>
      </c>
      <c r="AU105" s="88">
        <f t="shared" si="67"/>
        <v>40392.293831168834</v>
      </c>
      <c r="AV105" s="89">
        <f t="shared" ref="AV105:AV115" si="103">IFERROR(AS105/$CO$15,0)</f>
        <v>0.81481481481481477</v>
      </c>
      <c r="AW105" s="279">
        <f>CP15</f>
        <v>649</v>
      </c>
      <c r="AX105" s="82">
        <v>1</v>
      </c>
      <c r="AY105" s="83" t="s">
        <v>386</v>
      </c>
      <c r="AZ105" s="84" t="s">
        <v>387</v>
      </c>
      <c r="BA105" s="85">
        <v>49406020</v>
      </c>
      <c r="BB105" s="87">
        <v>520</v>
      </c>
      <c r="BC105" s="86">
        <f>IFERROR(BB105/BB115,"-")</f>
        <v>0.8150470219435737</v>
      </c>
      <c r="BD105" s="88">
        <f t="shared" si="68"/>
        <v>95011.576923076922</v>
      </c>
      <c r="BE105" s="89">
        <f t="shared" ref="BE105:BE115" si="104">IFERROR(BB105/$CP$15,0)</f>
        <v>0.80123266563944529</v>
      </c>
      <c r="BF105" s="279">
        <f>CQ15</f>
        <v>827</v>
      </c>
      <c r="BG105" s="82">
        <v>1</v>
      </c>
      <c r="BH105" s="83" t="s">
        <v>386</v>
      </c>
      <c r="BI105" s="84" t="s">
        <v>387</v>
      </c>
      <c r="BJ105" s="85">
        <v>70086052</v>
      </c>
      <c r="BK105" s="87">
        <v>718</v>
      </c>
      <c r="BL105" s="86">
        <f>IFERROR(BK105/BK115,"-")</f>
        <v>0.88314883148831491</v>
      </c>
      <c r="BM105" s="88">
        <f t="shared" si="69"/>
        <v>97612.885793871872</v>
      </c>
      <c r="BN105" s="89">
        <f t="shared" ref="BN105:BN115" si="105">IFERROR(BK105/$CQ$15,0)</f>
        <v>0.86819830713422008</v>
      </c>
      <c r="BO105" s="279">
        <f>CR15</f>
        <v>533</v>
      </c>
      <c r="BP105" s="82">
        <v>1</v>
      </c>
      <c r="BQ105" s="83" t="s">
        <v>386</v>
      </c>
      <c r="BR105" s="84" t="s">
        <v>387</v>
      </c>
      <c r="BS105" s="85">
        <v>57370604</v>
      </c>
      <c r="BT105" s="87">
        <v>467</v>
      </c>
      <c r="BU105" s="86">
        <f>IFERROR(BT105/BT115,"-")</f>
        <v>0.89807692307692311</v>
      </c>
      <c r="BV105" s="88">
        <f t="shared" si="70"/>
        <v>122849.2591006424</v>
      </c>
      <c r="BW105" s="89">
        <f t="shared" ref="BW105:BW115" si="106">IFERROR(BT105/$CR$15,0)</f>
        <v>0.8761726078799249</v>
      </c>
      <c r="BX105" s="279">
        <f>CS15</f>
        <v>13463</v>
      </c>
      <c r="BY105" s="82">
        <v>1</v>
      </c>
      <c r="BZ105" s="83" t="s">
        <v>384</v>
      </c>
      <c r="CA105" s="84" t="s">
        <v>385</v>
      </c>
      <c r="CB105" s="85">
        <v>369468213</v>
      </c>
      <c r="CC105" s="87">
        <v>9280</v>
      </c>
      <c r="CD105" s="86">
        <f>IFERROR(CC105/CC115,"-")</f>
        <v>0.73539900150566606</v>
      </c>
      <c r="CE105" s="88">
        <f t="shared" si="71"/>
        <v>39813.385021551723</v>
      </c>
      <c r="CF105" s="89">
        <f t="shared" ref="CF105:CF115" si="107">IFERROR(CC105/$CS$15,0)</f>
        <v>0.68929659065587168</v>
      </c>
    </row>
    <row r="106" spans="2:84" ht="13.5" customHeight="1">
      <c r="B106" s="277"/>
      <c r="C106" s="285"/>
      <c r="D106" s="280"/>
      <c r="E106" s="90">
        <v>2</v>
      </c>
      <c r="F106" s="197" t="s">
        <v>386</v>
      </c>
      <c r="G106" s="198" t="s">
        <v>387</v>
      </c>
      <c r="H106" s="93">
        <v>262183600</v>
      </c>
      <c r="I106" s="95">
        <v>5126</v>
      </c>
      <c r="J106" s="94">
        <f>IFERROR(I106/I115,"-")</f>
        <v>0.58994130509840026</v>
      </c>
      <c r="K106" s="96">
        <f t="shared" si="63"/>
        <v>51147.795552087395</v>
      </c>
      <c r="L106" s="97">
        <f t="shared" si="99"/>
        <v>0.54105974245302935</v>
      </c>
      <c r="M106" s="280"/>
      <c r="N106" s="90">
        <v>2</v>
      </c>
      <c r="O106" s="197" t="s">
        <v>386</v>
      </c>
      <c r="P106" s="198" t="s">
        <v>387</v>
      </c>
      <c r="Q106" s="93">
        <v>8876419</v>
      </c>
      <c r="R106" s="95">
        <v>188</v>
      </c>
      <c r="S106" s="94">
        <f>IFERROR(R106/R115,"-")</f>
        <v>0.79661016949152541</v>
      </c>
      <c r="T106" s="96">
        <f t="shared" si="64"/>
        <v>47214.994680851065</v>
      </c>
      <c r="U106" s="97">
        <f t="shared" si="100"/>
        <v>0.79661016949152541</v>
      </c>
      <c r="V106" s="280"/>
      <c r="W106" s="90">
        <v>2</v>
      </c>
      <c r="X106" s="197" t="s">
        <v>386</v>
      </c>
      <c r="Y106" s="198" t="s">
        <v>387</v>
      </c>
      <c r="Z106" s="93">
        <v>22430263</v>
      </c>
      <c r="AA106" s="95">
        <v>341</v>
      </c>
      <c r="AB106" s="94">
        <f>IFERROR(AA106/AA115,"-")</f>
        <v>0.82168674698795185</v>
      </c>
      <c r="AC106" s="96">
        <f t="shared" si="65"/>
        <v>65777.897360703806</v>
      </c>
      <c r="AD106" s="97">
        <f t="shared" si="101"/>
        <v>0.82168674698795185</v>
      </c>
      <c r="AE106" s="280"/>
      <c r="AF106" s="90">
        <v>2</v>
      </c>
      <c r="AG106" s="197" t="s">
        <v>386</v>
      </c>
      <c r="AH106" s="198" t="s">
        <v>387</v>
      </c>
      <c r="AI106" s="93">
        <v>27830855</v>
      </c>
      <c r="AJ106" s="95">
        <v>392</v>
      </c>
      <c r="AK106" s="94">
        <f>IFERROR(AJ106/AJ115,"-")</f>
        <v>0.6901408450704225</v>
      </c>
      <c r="AL106" s="96">
        <f t="shared" si="66"/>
        <v>70997.079081632648</v>
      </c>
      <c r="AM106" s="97">
        <f t="shared" si="102"/>
        <v>0.68411867364746948</v>
      </c>
      <c r="AN106" s="280"/>
      <c r="AO106" s="90">
        <v>2</v>
      </c>
      <c r="AP106" s="197" t="s">
        <v>386</v>
      </c>
      <c r="AQ106" s="198" t="s">
        <v>387</v>
      </c>
      <c r="AR106" s="93">
        <v>49330669</v>
      </c>
      <c r="AS106" s="95">
        <v>609</v>
      </c>
      <c r="AT106" s="94">
        <f>IFERROR(AS106/AS115,"-")</f>
        <v>0.822972972972973</v>
      </c>
      <c r="AU106" s="96">
        <f t="shared" si="67"/>
        <v>81002.74055829228</v>
      </c>
      <c r="AV106" s="97">
        <f t="shared" si="103"/>
        <v>0.80555555555555558</v>
      </c>
      <c r="AW106" s="280"/>
      <c r="AX106" s="90">
        <v>2</v>
      </c>
      <c r="AY106" s="197" t="s">
        <v>384</v>
      </c>
      <c r="AZ106" s="198" t="s">
        <v>385</v>
      </c>
      <c r="BA106" s="93">
        <v>21003491</v>
      </c>
      <c r="BB106" s="95">
        <v>486</v>
      </c>
      <c r="BC106" s="94">
        <f>IFERROR(BB106/BB115,"-")</f>
        <v>0.76175548589341691</v>
      </c>
      <c r="BD106" s="96">
        <f t="shared" si="68"/>
        <v>43217.059670781891</v>
      </c>
      <c r="BE106" s="97">
        <f t="shared" si="104"/>
        <v>0.74884437596302</v>
      </c>
      <c r="BF106" s="280"/>
      <c r="BG106" s="90">
        <v>2</v>
      </c>
      <c r="BH106" s="197" t="s">
        <v>380</v>
      </c>
      <c r="BI106" s="198" t="s">
        <v>381</v>
      </c>
      <c r="BJ106" s="93">
        <v>90070022</v>
      </c>
      <c r="BK106" s="95">
        <v>602</v>
      </c>
      <c r="BL106" s="94">
        <f>IFERROR(BK106/BK115,"-")</f>
        <v>0.7404674046740467</v>
      </c>
      <c r="BM106" s="96">
        <f t="shared" si="69"/>
        <v>149617.97674418605</v>
      </c>
      <c r="BN106" s="97">
        <f t="shared" si="105"/>
        <v>0.72793228536880294</v>
      </c>
      <c r="BO106" s="280"/>
      <c r="BP106" s="90">
        <v>2</v>
      </c>
      <c r="BQ106" s="197" t="s">
        <v>380</v>
      </c>
      <c r="BR106" s="198" t="s">
        <v>381</v>
      </c>
      <c r="BS106" s="93">
        <v>65530053</v>
      </c>
      <c r="BT106" s="95">
        <v>361</v>
      </c>
      <c r="BU106" s="94">
        <f>IFERROR(BT106/BT115,"-")</f>
        <v>0.69423076923076921</v>
      </c>
      <c r="BV106" s="96">
        <f t="shared" si="70"/>
        <v>181523.69252077563</v>
      </c>
      <c r="BW106" s="97">
        <f t="shared" si="106"/>
        <v>0.67729831144465291</v>
      </c>
      <c r="BX106" s="280"/>
      <c r="BY106" s="90">
        <v>2</v>
      </c>
      <c r="BZ106" s="197" t="s">
        <v>386</v>
      </c>
      <c r="CA106" s="198" t="s">
        <v>387</v>
      </c>
      <c r="CB106" s="93">
        <v>547514482</v>
      </c>
      <c r="CC106" s="95">
        <v>8361</v>
      </c>
      <c r="CD106" s="94">
        <f>IFERROR(CC106/CC115,"-")</f>
        <v>0.66257231159362862</v>
      </c>
      <c r="CE106" s="96">
        <f t="shared" si="71"/>
        <v>65484.329864848703</v>
      </c>
      <c r="CF106" s="97">
        <f t="shared" si="107"/>
        <v>0.62103543043898091</v>
      </c>
    </row>
    <row r="107" spans="2:84" ht="13.5" customHeight="1">
      <c r="B107" s="277"/>
      <c r="C107" s="285"/>
      <c r="D107" s="280"/>
      <c r="E107" s="90">
        <v>3</v>
      </c>
      <c r="F107" s="197" t="s">
        <v>390</v>
      </c>
      <c r="G107" s="198" t="s">
        <v>391</v>
      </c>
      <c r="H107" s="93">
        <v>271760817</v>
      </c>
      <c r="I107" s="95">
        <v>4773</v>
      </c>
      <c r="J107" s="94">
        <f>IFERROR(I107/I115,"-")</f>
        <v>0.54931522614800321</v>
      </c>
      <c r="K107" s="96">
        <f t="shared" si="63"/>
        <v>56937.108108108107</v>
      </c>
      <c r="L107" s="97">
        <f t="shared" si="99"/>
        <v>0.50379987333755538</v>
      </c>
      <c r="M107" s="280"/>
      <c r="N107" s="90">
        <v>3</v>
      </c>
      <c r="O107" s="197" t="s">
        <v>416</v>
      </c>
      <c r="P107" s="198" t="s">
        <v>417</v>
      </c>
      <c r="Q107" s="93">
        <v>3485387</v>
      </c>
      <c r="R107" s="95">
        <v>160</v>
      </c>
      <c r="S107" s="94">
        <f>IFERROR(R107/R115,"-")</f>
        <v>0.67796610169491522</v>
      </c>
      <c r="T107" s="96">
        <f t="shared" si="64"/>
        <v>21783.668750000001</v>
      </c>
      <c r="U107" s="97">
        <f t="shared" si="100"/>
        <v>0.67796610169491522</v>
      </c>
      <c r="V107" s="280"/>
      <c r="W107" s="90">
        <v>3</v>
      </c>
      <c r="X107" s="197" t="s">
        <v>416</v>
      </c>
      <c r="Y107" s="198" t="s">
        <v>417</v>
      </c>
      <c r="Z107" s="93">
        <v>10191676</v>
      </c>
      <c r="AA107" s="95">
        <v>280</v>
      </c>
      <c r="AB107" s="94">
        <f>IFERROR(AA107/AA115,"-")</f>
        <v>0.67469879518072284</v>
      </c>
      <c r="AC107" s="96">
        <f t="shared" si="65"/>
        <v>36398.842857142859</v>
      </c>
      <c r="AD107" s="97">
        <f t="shared" si="101"/>
        <v>0.67469879518072284</v>
      </c>
      <c r="AE107" s="280"/>
      <c r="AF107" s="90">
        <v>3</v>
      </c>
      <c r="AG107" s="197" t="s">
        <v>390</v>
      </c>
      <c r="AH107" s="198" t="s">
        <v>391</v>
      </c>
      <c r="AI107" s="93">
        <v>23789284</v>
      </c>
      <c r="AJ107" s="95">
        <v>371</v>
      </c>
      <c r="AK107" s="94">
        <f>IFERROR(AJ107/AJ115,"-")</f>
        <v>0.653169014084507</v>
      </c>
      <c r="AL107" s="96">
        <f t="shared" si="66"/>
        <v>64122.059299191373</v>
      </c>
      <c r="AM107" s="97">
        <f t="shared" si="102"/>
        <v>0.64746945898778363</v>
      </c>
      <c r="AN107" s="280"/>
      <c r="AO107" s="90">
        <v>3</v>
      </c>
      <c r="AP107" s="197" t="s">
        <v>416</v>
      </c>
      <c r="AQ107" s="198" t="s">
        <v>417</v>
      </c>
      <c r="AR107" s="93">
        <v>17875360</v>
      </c>
      <c r="AS107" s="95">
        <v>478</v>
      </c>
      <c r="AT107" s="94">
        <f>IFERROR(AS107/AS115,"-")</f>
        <v>0.6459459459459459</v>
      </c>
      <c r="AU107" s="96">
        <f t="shared" si="67"/>
        <v>37396.150627615061</v>
      </c>
      <c r="AV107" s="97">
        <f t="shared" si="103"/>
        <v>0.63227513227513232</v>
      </c>
      <c r="AW107" s="280"/>
      <c r="AX107" s="90">
        <v>3</v>
      </c>
      <c r="AY107" s="197" t="s">
        <v>380</v>
      </c>
      <c r="AZ107" s="198" t="s">
        <v>381</v>
      </c>
      <c r="BA107" s="93">
        <v>66818165</v>
      </c>
      <c r="BB107" s="95">
        <v>412</v>
      </c>
      <c r="BC107" s="94">
        <f>IFERROR(BB107/BB115,"-")</f>
        <v>0.64576802507836994</v>
      </c>
      <c r="BD107" s="96">
        <f t="shared" si="68"/>
        <v>162180.01213592233</v>
      </c>
      <c r="BE107" s="97">
        <f t="shared" si="104"/>
        <v>0.63482280431432969</v>
      </c>
      <c r="BF107" s="280"/>
      <c r="BG107" s="90">
        <v>3</v>
      </c>
      <c r="BH107" s="197" t="s">
        <v>384</v>
      </c>
      <c r="BI107" s="198" t="s">
        <v>385</v>
      </c>
      <c r="BJ107" s="93">
        <v>22228246</v>
      </c>
      <c r="BK107" s="95">
        <v>584</v>
      </c>
      <c r="BL107" s="94">
        <f>IFERROR(BK107/BK115,"-")</f>
        <v>0.71832718327183276</v>
      </c>
      <c r="BM107" s="96">
        <f t="shared" si="69"/>
        <v>38062.065068493153</v>
      </c>
      <c r="BN107" s="97">
        <f t="shared" si="105"/>
        <v>0.7061668681983071</v>
      </c>
      <c r="BO107" s="280"/>
      <c r="BP107" s="90">
        <v>3</v>
      </c>
      <c r="BQ107" s="197" t="s">
        <v>416</v>
      </c>
      <c r="BR107" s="198" t="s">
        <v>417</v>
      </c>
      <c r="BS107" s="93">
        <v>29239698</v>
      </c>
      <c r="BT107" s="95">
        <v>346</v>
      </c>
      <c r="BU107" s="94">
        <f>IFERROR(BT107/BT115,"-")</f>
        <v>0.66538461538461535</v>
      </c>
      <c r="BV107" s="96">
        <f t="shared" si="70"/>
        <v>84507.797687861268</v>
      </c>
      <c r="BW107" s="97">
        <f t="shared" si="106"/>
        <v>0.64915572232645402</v>
      </c>
      <c r="BX107" s="280"/>
      <c r="BY107" s="90">
        <v>3</v>
      </c>
      <c r="BZ107" s="197" t="s">
        <v>390</v>
      </c>
      <c r="CA107" s="198" t="s">
        <v>391</v>
      </c>
      <c r="CB107" s="93">
        <v>429070779</v>
      </c>
      <c r="CC107" s="95">
        <v>7065</v>
      </c>
      <c r="CD107" s="94">
        <f>IFERROR(CC107/CC115,"-")</f>
        <v>0.55987003724542361</v>
      </c>
      <c r="CE107" s="96">
        <f t="shared" si="71"/>
        <v>60731.88662420382</v>
      </c>
      <c r="CF107" s="97">
        <f t="shared" si="107"/>
        <v>0.52477159622669534</v>
      </c>
    </row>
    <row r="108" spans="2:84" ht="13.5" customHeight="1">
      <c r="B108" s="277"/>
      <c r="C108" s="285"/>
      <c r="D108" s="280"/>
      <c r="E108" s="90">
        <v>4</v>
      </c>
      <c r="F108" s="197" t="s">
        <v>394</v>
      </c>
      <c r="G108" s="198" t="s">
        <v>395</v>
      </c>
      <c r="H108" s="93">
        <v>150662459</v>
      </c>
      <c r="I108" s="95">
        <v>4725</v>
      </c>
      <c r="J108" s="94">
        <f>IFERROR(I108/I115,"-")</f>
        <v>0.54379100011508807</v>
      </c>
      <c r="K108" s="96">
        <f t="shared" si="63"/>
        <v>31886.234708994711</v>
      </c>
      <c r="L108" s="97">
        <f t="shared" si="99"/>
        <v>0.49873337555414821</v>
      </c>
      <c r="M108" s="280"/>
      <c r="N108" s="90">
        <v>4</v>
      </c>
      <c r="O108" s="197" t="s">
        <v>390</v>
      </c>
      <c r="P108" s="198" t="s">
        <v>391</v>
      </c>
      <c r="Q108" s="93">
        <v>9725106</v>
      </c>
      <c r="R108" s="95">
        <v>145</v>
      </c>
      <c r="S108" s="94">
        <f>IFERROR(R108/R115,"-")</f>
        <v>0.61440677966101698</v>
      </c>
      <c r="T108" s="96">
        <f t="shared" si="64"/>
        <v>67069.696551724133</v>
      </c>
      <c r="U108" s="97">
        <f t="shared" si="100"/>
        <v>0.61440677966101698</v>
      </c>
      <c r="V108" s="280"/>
      <c r="W108" s="90">
        <v>4</v>
      </c>
      <c r="X108" s="197" t="s">
        <v>390</v>
      </c>
      <c r="Y108" s="198" t="s">
        <v>391</v>
      </c>
      <c r="Z108" s="93">
        <v>17025163</v>
      </c>
      <c r="AA108" s="95">
        <v>267</v>
      </c>
      <c r="AB108" s="94">
        <f>IFERROR(AA108/AA115,"-")</f>
        <v>0.6433734939759036</v>
      </c>
      <c r="AC108" s="96">
        <f t="shared" si="65"/>
        <v>63764.655430711609</v>
      </c>
      <c r="AD108" s="97">
        <f t="shared" si="101"/>
        <v>0.6433734939759036</v>
      </c>
      <c r="AE108" s="280"/>
      <c r="AF108" s="90">
        <v>4</v>
      </c>
      <c r="AG108" s="197" t="s">
        <v>416</v>
      </c>
      <c r="AH108" s="198" t="s">
        <v>417</v>
      </c>
      <c r="AI108" s="93">
        <v>11246962</v>
      </c>
      <c r="AJ108" s="95">
        <v>332</v>
      </c>
      <c r="AK108" s="94">
        <f>IFERROR(AJ108/AJ115,"-")</f>
        <v>0.58450704225352113</v>
      </c>
      <c r="AL108" s="96">
        <f t="shared" si="66"/>
        <v>33876.391566265062</v>
      </c>
      <c r="AM108" s="97">
        <f t="shared" si="102"/>
        <v>0.57940663176265272</v>
      </c>
      <c r="AN108" s="280"/>
      <c r="AO108" s="90">
        <v>4</v>
      </c>
      <c r="AP108" s="197" t="s">
        <v>380</v>
      </c>
      <c r="AQ108" s="198" t="s">
        <v>381</v>
      </c>
      <c r="AR108" s="93">
        <v>68092442</v>
      </c>
      <c r="AS108" s="95">
        <v>471</v>
      </c>
      <c r="AT108" s="94">
        <f>IFERROR(AS108/AS115,"-")</f>
        <v>0.63648648648648654</v>
      </c>
      <c r="AU108" s="96">
        <f t="shared" si="67"/>
        <v>144569.94055201698</v>
      </c>
      <c r="AV108" s="97">
        <f t="shared" si="103"/>
        <v>0.62301587301587302</v>
      </c>
      <c r="AW108" s="280"/>
      <c r="AX108" s="90">
        <v>4</v>
      </c>
      <c r="AY108" s="197" t="s">
        <v>416</v>
      </c>
      <c r="AZ108" s="198" t="s">
        <v>417</v>
      </c>
      <c r="BA108" s="93">
        <v>18496629</v>
      </c>
      <c r="BB108" s="95">
        <v>406</v>
      </c>
      <c r="BC108" s="94">
        <f>IFERROR(BB108/BB115,"-")</f>
        <v>0.63636363636363635</v>
      </c>
      <c r="BD108" s="96">
        <f t="shared" si="68"/>
        <v>45558.199507389159</v>
      </c>
      <c r="BE108" s="97">
        <f t="shared" si="104"/>
        <v>0.62557781201848994</v>
      </c>
      <c r="BF108" s="280"/>
      <c r="BG108" s="90">
        <v>4</v>
      </c>
      <c r="BH108" s="197" t="s">
        <v>416</v>
      </c>
      <c r="BI108" s="198" t="s">
        <v>417</v>
      </c>
      <c r="BJ108" s="93">
        <v>29188823</v>
      </c>
      <c r="BK108" s="95">
        <v>563</v>
      </c>
      <c r="BL108" s="94">
        <f>IFERROR(BK108/BK115,"-")</f>
        <v>0.69249692496924964</v>
      </c>
      <c r="BM108" s="96">
        <f t="shared" si="69"/>
        <v>51845.156305506214</v>
      </c>
      <c r="BN108" s="97">
        <f t="shared" si="105"/>
        <v>0.68077388149939544</v>
      </c>
      <c r="BO108" s="280"/>
      <c r="BP108" s="90">
        <v>4</v>
      </c>
      <c r="BQ108" s="197" t="s">
        <v>384</v>
      </c>
      <c r="BR108" s="198" t="s">
        <v>385</v>
      </c>
      <c r="BS108" s="93">
        <v>14542178</v>
      </c>
      <c r="BT108" s="95">
        <v>345</v>
      </c>
      <c r="BU108" s="94">
        <f>IFERROR(BT108/BT115,"-")</f>
        <v>0.66346153846153844</v>
      </c>
      <c r="BV108" s="96">
        <f t="shared" si="70"/>
        <v>42151.240579710146</v>
      </c>
      <c r="BW108" s="97">
        <f t="shared" si="106"/>
        <v>0.64727954971857415</v>
      </c>
      <c r="BX108" s="280"/>
      <c r="BY108" s="90">
        <v>4</v>
      </c>
      <c r="BZ108" s="197" t="s">
        <v>416</v>
      </c>
      <c r="CA108" s="198" t="s">
        <v>417</v>
      </c>
      <c r="CB108" s="93">
        <v>239649888</v>
      </c>
      <c r="CC108" s="95">
        <v>6833</v>
      </c>
      <c r="CD108" s="94">
        <f>IFERROR(CC108/CC115,"-")</f>
        <v>0.54148506220778192</v>
      </c>
      <c r="CE108" s="96">
        <f t="shared" si="71"/>
        <v>35072.426167130106</v>
      </c>
      <c r="CF108" s="97">
        <f t="shared" si="107"/>
        <v>0.50753918146029864</v>
      </c>
    </row>
    <row r="109" spans="2:84" ht="13.5" customHeight="1">
      <c r="B109" s="277"/>
      <c r="C109" s="285"/>
      <c r="D109" s="280"/>
      <c r="E109" s="90">
        <v>5</v>
      </c>
      <c r="F109" s="112" t="s">
        <v>416</v>
      </c>
      <c r="G109" s="198" t="s">
        <v>417</v>
      </c>
      <c r="H109" s="93">
        <v>119925353</v>
      </c>
      <c r="I109" s="95">
        <v>4268</v>
      </c>
      <c r="J109" s="94">
        <f>IFERROR(I109/I115,"-")</f>
        <v>0.49119576476004145</v>
      </c>
      <c r="K109" s="96">
        <f t="shared" si="63"/>
        <v>28098.723758200562</v>
      </c>
      <c r="L109" s="97">
        <f t="shared" si="99"/>
        <v>0.45049609457462531</v>
      </c>
      <c r="M109" s="280"/>
      <c r="N109" s="90">
        <v>5</v>
      </c>
      <c r="O109" s="112" t="s">
        <v>396</v>
      </c>
      <c r="P109" s="198" t="s">
        <v>397</v>
      </c>
      <c r="Q109" s="93">
        <v>11111597</v>
      </c>
      <c r="R109" s="95">
        <v>142</v>
      </c>
      <c r="S109" s="94">
        <f>IFERROR(R109/R115,"-")</f>
        <v>0.60169491525423724</v>
      </c>
      <c r="T109" s="96">
        <f t="shared" si="64"/>
        <v>78250.683098591544</v>
      </c>
      <c r="U109" s="97">
        <f t="shared" si="100"/>
        <v>0.60169491525423724</v>
      </c>
      <c r="V109" s="280"/>
      <c r="W109" s="90">
        <v>5</v>
      </c>
      <c r="X109" s="112" t="s">
        <v>396</v>
      </c>
      <c r="Y109" s="198" t="s">
        <v>397</v>
      </c>
      <c r="Z109" s="93">
        <v>18630476</v>
      </c>
      <c r="AA109" s="95">
        <v>265</v>
      </c>
      <c r="AB109" s="94">
        <f>IFERROR(AA109/AA115,"-")</f>
        <v>0.63855421686746983</v>
      </c>
      <c r="AC109" s="96">
        <f t="shared" si="65"/>
        <v>70303.683018867931</v>
      </c>
      <c r="AD109" s="97">
        <f t="shared" si="101"/>
        <v>0.63855421686746983</v>
      </c>
      <c r="AE109" s="280"/>
      <c r="AF109" s="90">
        <v>5</v>
      </c>
      <c r="AG109" s="112" t="s">
        <v>380</v>
      </c>
      <c r="AH109" s="198" t="s">
        <v>381</v>
      </c>
      <c r="AI109" s="93">
        <v>43357966</v>
      </c>
      <c r="AJ109" s="95">
        <v>312</v>
      </c>
      <c r="AK109" s="94">
        <f>IFERROR(AJ109/AJ115,"-")</f>
        <v>0.54929577464788737</v>
      </c>
      <c r="AL109" s="96">
        <f t="shared" si="66"/>
        <v>138967.83974358975</v>
      </c>
      <c r="AM109" s="97">
        <f t="shared" si="102"/>
        <v>0.54450261780104714</v>
      </c>
      <c r="AN109" s="280"/>
      <c r="AO109" s="90">
        <v>5</v>
      </c>
      <c r="AP109" s="112" t="s">
        <v>390</v>
      </c>
      <c r="AQ109" s="198" t="s">
        <v>391</v>
      </c>
      <c r="AR109" s="93">
        <v>33877922</v>
      </c>
      <c r="AS109" s="95">
        <v>453</v>
      </c>
      <c r="AT109" s="94">
        <f>IFERROR(AS109/AS115,"-")</f>
        <v>0.61216216216216213</v>
      </c>
      <c r="AU109" s="96">
        <f t="shared" si="67"/>
        <v>74785.699779249451</v>
      </c>
      <c r="AV109" s="97">
        <f t="shared" si="103"/>
        <v>0.59920634920634919</v>
      </c>
      <c r="AW109" s="280"/>
      <c r="AX109" s="90">
        <v>5</v>
      </c>
      <c r="AY109" s="112" t="s">
        <v>390</v>
      </c>
      <c r="AZ109" s="198" t="s">
        <v>391</v>
      </c>
      <c r="BA109" s="93">
        <v>26449373</v>
      </c>
      <c r="BB109" s="95">
        <v>379</v>
      </c>
      <c r="BC109" s="94">
        <f>IFERROR(BB109/BB115,"-")</f>
        <v>0.59404388714733547</v>
      </c>
      <c r="BD109" s="96">
        <f t="shared" si="68"/>
        <v>69787.263852242744</v>
      </c>
      <c r="BE109" s="97">
        <f t="shared" si="104"/>
        <v>0.58397534668721107</v>
      </c>
      <c r="BF109" s="280"/>
      <c r="BG109" s="90">
        <v>5</v>
      </c>
      <c r="BH109" s="112" t="s">
        <v>404</v>
      </c>
      <c r="BI109" s="198" t="s">
        <v>405</v>
      </c>
      <c r="BJ109" s="93">
        <v>79664110</v>
      </c>
      <c r="BK109" s="95">
        <v>494</v>
      </c>
      <c r="BL109" s="94">
        <f>IFERROR(BK109/BK115,"-")</f>
        <v>0.60762607626076259</v>
      </c>
      <c r="BM109" s="96">
        <f t="shared" si="69"/>
        <v>161263.38056680161</v>
      </c>
      <c r="BN109" s="97">
        <f t="shared" si="105"/>
        <v>0.5973397823458283</v>
      </c>
      <c r="BO109" s="280"/>
      <c r="BP109" s="90">
        <v>5</v>
      </c>
      <c r="BQ109" s="112" t="s">
        <v>404</v>
      </c>
      <c r="BR109" s="198" t="s">
        <v>405</v>
      </c>
      <c r="BS109" s="93">
        <v>50353192</v>
      </c>
      <c r="BT109" s="95">
        <v>322</v>
      </c>
      <c r="BU109" s="94">
        <f>IFERROR(BT109/BT115,"-")</f>
        <v>0.61923076923076925</v>
      </c>
      <c r="BV109" s="96">
        <f t="shared" si="70"/>
        <v>156376.37267080744</v>
      </c>
      <c r="BW109" s="97">
        <f t="shared" si="106"/>
        <v>0.60412757973733588</v>
      </c>
      <c r="BX109" s="280"/>
      <c r="BY109" s="90">
        <v>5</v>
      </c>
      <c r="BZ109" s="112" t="s">
        <v>394</v>
      </c>
      <c r="CA109" s="198" t="s">
        <v>395</v>
      </c>
      <c r="CB109" s="93">
        <v>208644101</v>
      </c>
      <c r="CC109" s="95">
        <v>6460</v>
      </c>
      <c r="CD109" s="94">
        <f>IFERROR(CC109/CC115,"-")</f>
        <v>0.51192646009984943</v>
      </c>
      <c r="CE109" s="96">
        <f t="shared" si="71"/>
        <v>32297.848452012386</v>
      </c>
      <c r="CF109" s="97">
        <f t="shared" si="107"/>
        <v>0.47983361806432445</v>
      </c>
    </row>
    <row r="110" spans="2:84" ht="13.5" customHeight="1">
      <c r="B110" s="277"/>
      <c r="C110" s="285"/>
      <c r="D110" s="280"/>
      <c r="E110" s="90">
        <v>6</v>
      </c>
      <c r="F110" s="112" t="s">
        <v>392</v>
      </c>
      <c r="G110" s="198" t="s">
        <v>393</v>
      </c>
      <c r="H110" s="93">
        <v>192715812</v>
      </c>
      <c r="I110" s="95">
        <v>4066</v>
      </c>
      <c r="J110" s="94">
        <f>IFERROR(I110/I115,"-")</f>
        <v>0.46794798020485673</v>
      </c>
      <c r="K110" s="96">
        <f t="shared" si="63"/>
        <v>47396.904082636494</v>
      </c>
      <c r="L110" s="97">
        <f t="shared" si="99"/>
        <v>0.42917458306945322</v>
      </c>
      <c r="M110" s="280"/>
      <c r="N110" s="90">
        <v>6</v>
      </c>
      <c r="O110" s="112" t="s">
        <v>414</v>
      </c>
      <c r="P110" s="198" t="s">
        <v>415</v>
      </c>
      <c r="Q110" s="93">
        <v>4664701</v>
      </c>
      <c r="R110" s="95">
        <v>140</v>
      </c>
      <c r="S110" s="94">
        <f>IFERROR(R110/R115,"-")</f>
        <v>0.59322033898305082</v>
      </c>
      <c r="T110" s="96">
        <f t="shared" si="64"/>
        <v>33319.292857142857</v>
      </c>
      <c r="U110" s="97">
        <f t="shared" si="100"/>
        <v>0.59322033898305082</v>
      </c>
      <c r="V110" s="280"/>
      <c r="W110" s="90">
        <v>6</v>
      </c>
      <c r="X110" s="112" t="s">
        <v>414</v>
      </c>
      <c r="Y110" s="198" t="s">
        <v>415</v>
      </c>
      <c r="Z110" s="93">
        <v>9214569</v>
      </c>
      <c r="AA110" s="95">
        <v>258</v>
      </c>
      <c r="AB110" s="94">
        <f>IFERROR(AA110/AA115,"-")</f>
        <v>0.62168674698795179</v>
      </c>
      <c r="AC110" s="96">
        <f t="shared" si="65"/>
        <v>35715.383720930229</v>
      </c>
      <c r="AD110" s="97">
        <f t="shared" si="101"/>
        <v>0.62168674698795179</v>
      </c>
      <c r="AE110" s="280"/>
      <c r="AF110" s="90">
        <v>6</v>
      </c>
      <c r="AG110" s="112" t="s">
        <v>394</v>
      </c>
      <c r="AH110" s="198" t="s">
        <v>395</v>
      </c>
      <c r="AI110" s="93">
        <v>10186179</v>
      </c>
      <c r="AJ110" s="95">
        <v>306</v>
      </c>
      <c r="AK110" s="94">
        <f>IFERROR(AJ110/AJ115,"-")</f>
        <v>0.53873239436619713</v>
      </c>
      <c r="AL110" s="96">
        <f t="shared" si="66"/>
        <v>33288.166666666664</v>
      </c>
      <c r="AM110" s="97">
        <f t="shared" si="102"/>
        <v>0.53403141361256545</v>
      </c>
      <c r="AN110" s="280"/>
      <c r="AO110" s="90">
        <v>6</v>
      </c>
      <c r="AP110" s="112" t="s">
        <v>414</v>
      </c>
      <c r="AQ110" s="198" t="s">
        <v>415</v>
      </c>
      <c r="AR110" s="93">
        <v>19492814</v>
      </c>
      <c r="AS110" s="95">
        <v>393</v>
      </c>
      <c r="AT110" s="94">
        <f>IFERROR(AS110/AS115,"-")</f>
        <v>0.5310810810810811</v>
      </c>
      <c r="AU110" s="96">
        <f t="shared" si="67"/>
        <v>49600.035623409669</v>
      </c>
      <c r="AV110" s="97">
        <f t="shared" si="103"/>
        <v>0.51984126984126988</v>
      </c>
      <c r="AW110" s="280"/>
      <c r="AX110" s="90">
        <v>6</v>
      </c>
      <c r="AY110" s="112" t="s">
        <v>404</v>
      </c>
      <c r="AZ110" s="198" t="s">
        <v>405</v>
      </c>
      <c r="BA110" s="93">
        <v>39920056</v>
      </c>
      <c r="BB110" s="95">
        <v>324</v>
      </c>
      <c r="BC110" s="94">
        <f>IFERROR(BB110/BB115,"-")</f>
        <v>0.50783699059561127</v>
      </c>
      <c r="BD110" s="96">
        <f t="shared" si="68"/>
        <v>123210.04938271605</v>
      </c>
      <c r="BE110" s="97">
        <f t="shared" si="104"/>
        <v>0.49922958397534667</v>
      </c>
      <c r="BF110" s="280"/>
      <c r="BG110" s="90">
        <v>6</v>
      </c>
      <c r="BH110" s="112" t="s">
        <v>390</v>
      </c>
      <c r="BI110" s="198" t="s">
        <v>391</v>
      </c>
      <c r="BJ110" s="93">
        <v>26734067</v>
      </c>
      <c r="BK110" s="95">
        <v>428</v>
      </c>
      <c r="BL110" s="94">
        <f>IFERROR(BK110/BK115,"-")</f>
        <v>0.5264452644526445</v>
      </c>
      <c r="BM110" s="96">
        <f t="shared" si="69"/>
        <v>62462.773364485984</v>
      </c>
      <c r="BN110" s="97">
        <f t="shared" si="105"/>
        <v>0.51753325272067718</v>
      </c>
      <c r="BO110" s="280"/>
      <c r="BP110" s="90">
        <v>6</v>
      </c>
      <c r="BQ110" s="112" t="s">
        <v>458</v>
      </c>
      <c r="BR110" s="198" t="s">
        <v>459</v>
      </c>
      <c r="BS110" s="93">
        <v>18007928</v>
      </c>
      <c r="BT110" s="95">
        <v>305</v>
      </c>
      <c r="BU110" s="94">
        <f>IFERROR(BT110/BT115,"-")</f>
        <v>0.58653846153846156</v>
      </c>
      <c r="BV110" s="96">
        <f t="shared" si="70"/>
        <v>59042.386885245898</v>
      </c>
      <c r="BW110" s="97">
        <f t="shared" si="106"/>
        <v>0.57223264540337715</v>
      </c>
      <c r="BX110" s="280"/>
      <c r="BY110" s="90">
        <v>6</v>
      </c>
      <c r="BZ110" s="112" t="s">
        <v>380</v>
      </c>
      <c r="CA110" s="198" t="s">
        <v>381</v>
      </c>
      <c r="CB110" s="93">
        <v>770014451</v>
      </c>
      <c r="CC110" s="95">
        <v>6236</v>
      </c>
      <c r="CD110" s="94">
        <f>IFERROR(CC110/CC115,"-")</f>
        <v>0.49417544971867816</v>
      </c>
      <c r="CE110" s="96">
        <f t="shared" si="71"/>
        <v>123478.90490699167</v>
      </c>
      <c r="CF110" s="97">
        <f t="shared" si="107"/>
        <v>0.46319542449676893</v>
      </c>
    </row>
    <row r="111" spans="2:84" ht="13.5" customHeight="1">
      <c r="B111" s="277"/>
      <c r="C111" s="285"/>
      <c r="D111" s="280"/>
      <c r="E111" s="90">
        <v>7</v>
      </c>
      <c r="F111" s="197" t="s">
        <v>498</v>
      </c>
      <c r="G111" s="198" t="s">
        <v>499</v>
      </c>
      <c r="H111" s="93">
        <v>16060376</v>
      </c>
      <c r="I111" s="95">
        <v>3953</v>
      </c>
      <c r="J111" s="94">
        <f>IFERROR(I111/I115,"-")</f>
        <v>0.45494303141903558</v>
      </c>
      <c r="K111" s="96">
        <f t="shared" si="63"/>
        <v>4062.8322792815584</v>
      </c>
      <c r="L111" s="97">
        <f t="shared" si="99"/>
        <v>0.41724720287101541</v>
      </c>
      <c r="M111" s="280"/>
      <c r="N111" s="90">
        <v>7</v>
      </c>
      <c r="O111" s="197" t="s">
        <v>402</v>
      </c>
      <c r="P111" s="198" t="s">
        <v>403</v>
      </c>
      <c r="Q111" s="93">
        <v>10865796</v>
      </c>
      <c r="R111" s="95">
        <v>138</v>
      </c>
      <c r="S111" s="94">
        <f>IFERROR(R111/R115,"-")</f>
        <v>0.5847457627118644</v>
      </c>
      <c r="T111" s="96">
        <f t="shared" si="64"/>
        <v>78737.65217391304</v>
      </c>
      <c r="U111" s="97">
        <f t="shared" si="100"/>
        <v>0.5847457627118644</v>
      </c>
      <c r="V111" s="280"/>
      <c r="W111" s="90">
        <v>7</v>
      </c>
      <c r="X111" s="197" t="s">
        <v>380</v>
      </c>
      <c r="Y111" s="198" t="s">
        <v>381</v>
      </c>
      <c r="Z111" s="93">
        <v>25049368</v>
      </c>
      <c r="AA111" s="95">
        <v>257</v>
      </c>
      <c r="AB111" s="94">
        <f>IFERROR(AA111/AA115,"-")</f>
        <v>0.61927710843373496</v>
      </c>
      <c r="AC111" s="96">
        <f t="shared" si="65"/>
        <v>97468.3579766537</v>
      </c>
      <c r="AD111" s="97">
        <f t="shared" si="101"/>
        <v>0.61927710843373496</v>
      </c>
      <c r="AE111" s="280"/>
      <c r="AF111" s="90">
        <v>7</v>
      </c>
      <c r="AG111" s="197" t="s">
        <v>414</v>
      </c>
      <c r="AH111" s="198" t="s">
        <v>415</v>
      </c>
      <c r="AI111" s="93">
        <v>13153800</v>
      </c>
      <c r="AJ111" s="95">
        <v>258</v>
      </c>
      <c r="AK111" s="94">
        <f>IFERROR(AJ111/AJ115,"-")</f>
        <v>0.45422535211267606</v>
      </c>
      <c r="AL111" s="96">
        <f t="shared" si="66"/>
        <v>50983.720930232557</v>
      </c>
      <c r="AM111" s="97">
        <f t="shared" si="102"/>
        <v>0.45026178010471202</v>
      </c>
      <c r="AN111" s="280"/>
      <c r="AO111" s="90">
        <v>7</v>
      </c>
      <c r="AP111" s="197" t="s">
        <v>394</v>
      </c>
      <c r="AQ111" s="198" t="s">
        <v>395</v>
      </c>
      <c r="AR111" s="93">
        <v>11721021</v>
      </c>
      <c r="AS111" s="95">
        <v>352</v>
      </c>
      <c r="AT111" s="94">
        <f>IFERROR(AS111/AS115,"-")</f>
        <v>0.4756756756756757</v>
      </c>
      <c r="AU111" s="96">
        <f t="shared" si="67"/>
        <v>33298.35511363636</v>
      </c>
      <c r="AV111" s="97">
        <f t="shared" si="103"/>
        <v>0.46560846560846558</v>
      </c>
      <c r="AW111" s="280"/>
      <c r="AX111" s="90">
        <v>7</v>
      </c>
      <c r="AY111" s="197" t="s">
        <v>414</v>
      </c>
      <c r="AZ111" s="198" t="s">
        <v>415</v>
      </c>
      <c r="BA111" s="93">
        <v>25374485</v>
      </c>
      <c r="BB111" s="95">
        <v>324</v>
      </c>
      <c r="BC111" s="94">
        <f>IFERROR(BB111/BB115,"-")</f>
        <v>0.50783699059561127</v>
      </c>
      <c r="BD111" s="96">
        <f t="shared" si="68"/>
        <v>78316.311728395056</v>
      </c>
      <c r="BE111" s="97">
        <f t="shared" si="104"/>
        <v>0.49922958397534667</v>
      </c>
      <c r="BF111" s="280"/>
      <c r="BG111" s="90">
        <v>7</v>
      </c>
      <c r="BH111" s="197" t="s">
        <v>414</v>
      </c>
      <c r="BI111" s="198" t="s">
        <v>415</v>
      </c>
      <c r="BJ111" s="93">
        <v>37105931</v>
      </c>
      <c r="BK111" s="95">
        <v>423</v>
      </c>
      <c r="BL111" s="94">
        <f>IFERROR(BK111/BK115,"-")</f>
        <v>0.52029520295202947</v>
      </c>
      <c r="BM111" s="96">
        <f t="shared" si="69"/>
        <v>87720.877068557922</v>
      </c>
      <c r="BN111" s="97">
        <f t="shared" si="105"/>
        <v>0.5114873035066505</v>
      </c>
      <c r="BO111" s="280"/>
      <c r="BP111" s="90">
        <v>7</v>
      </c>
      <c r="BQ111" s="197" t="s">
        <v>496</v>
      </c>
      <c r="BR111" s="198" t="s">
        <v>497</v>
      </c>
      <c r="BS111" s="93">
        <v>6438809</v>
      </c>
      <c r="BT111" s="95">
        <v>280</v>
      </c>
      <c r="BU111" s="94">
        <f>IFERROR(BT111/BT115,"-")</f>
        <v>0.53846153846153844</v>
      </c>
      <c r="BV111" s="96">
        <f t="shared" si="70"/>
        <v>22995.746428571427</v>
      </c>
      <c r="BW111" s="97">
        <f t="shared" si="106"/>
        <v>0.52532833020637903</v>
      </c>
      <c r="BX111" s="280"/>
      <c r="BY111" s="90">
        <v>7</v>
      </c>
      <c r="BZ111" s="197" t="s">
        <v>392</v>
      </c>
      <c r="CA111" s="198" t="s">
        <v>393</v>
      </c>
      <c r="CB111" s="93">
        <v>252192232</v>
      </c>
      <c r="CC111" s="95">
        <v>5422</v>
      </c>
      <c r="CD111" s="94">
        <f>IFERROR(CC111/CC115,"-")</f>
        <v>0.42966954592281481</v>
      </c>
      <c r="CE111" s="96">
        <f t="shared" si="71"/>
        <v>46512.768720029511</v>
      </c>
      <c r="CF111" s="97">
        <f t="shared" si="107"/>
        <v>0.40273341751466984</v>
      </c>
    </row>
    <row r="112" spans="2:84" ht="13.5" customHeight="1">
      <c r="B112" s="277"/>
      <c r="C112" s="285"/>
      <c r="D112" s="280"/>
      <c r="E112" s="90">
        <v>8</v>
      </c>
      <c r="F112" s="197" t="s">
        <v>380</v>
      </c>
      <c r="G112" s="198" t="s">
        <v>381</v>
      </c>
      <c r="H112" s="93">
        <v>397426050</v>
      </c>
      <c r="I112" s="95">
        <v>3684</v>
      </c>
      <c r="J112" s="94">
        <f>IFERROR(I112/I115,"-")</f>
        <v>0.42398434802624008</v>
      </c>
      <c r="K112" s="96">
        <f t="shared" si="63"/>
        <v>107878.94951140066</v>
      </c>
      <c r="L112" s="97">
        <f t="shared" si="99"/>
        <v>0.38885370487650411</v>
      </c>
      <c r="M112" s="280"/>
      <c r="N112" s="90">
        <v>8</v>
      </c>
      <c r="O112" s="197" t="s">
        <v>394</v>
      </c>
      <c r="P112" s="198" t="s">
        <v>395</v>
      </c>
      <c r="Q112" s="93">
        <v>4655698</v>
      </c>
      <c r="R112" s="95">
        <v>138</v>
      </c>
      <c r="S112" s="94">
        <f>IFERROR(R112/R115,"-")</f>
        <v>0.5847457627118644</v>
      </c>
      <c r="T112" s="96">
        <f t="shared" si="64"/>
        <v>33736.942028985504</v>
      </c>
      <c r="U112" s="97">
        <f t="shared" si="100"/>
        <v>0.5847457627118644</v>
      </c>
      <c r="V112" s="280"/>
      <c r="W112" s="90">
        <v>8</v>
      </c>
      <c r="X112" s="197" t="s">
        <v>394</v>
      </c>
      <c r="Y112" s="198" t="s">
        <v>395</v>
      </c>
      <c r="Z112" s="93">
        <v>9525003</v>
      </c>
      <c r="AA112" s="95">
        <v>257</v>
      </c>
      <c r="AB112" s="94">
        <f>IFERROR(AA112/AA115,"-")</f>
        <v>0.61927710843373496</v>
      </c>
      <c r="AC112" s="96">
        <f t="shared" si="65"/>
        <v>37062.268482490275</v>
      </c>
      <c r="AD112" s="97">
        <f t="shared" si="101"/>
        <v>0.61927710843373496</v>
      </c>
      <c r="AE112" s="280"/>
      <c r="AF112" s="90">
        <v>8</v>
      </c>
      <c r="AG112" s="197" t="s">
        <v>396</v>
      </c>
      <c r="AH112" s="198" t="s">
        <v>397</v>
      </c>
      <c r="AI112" s="93">
        <v>21571507</v>
      </c>
      <c r="AJ112" s="95">
        <v>253</v>
      </c>
      <c r="AK112" s="94">
        <f>IFERROR(AJ112/AJ115,"-")</f>
        <v>0.44542253521126762</v>
      </c>
      <c r="AL112" s="96">
        <f t="shared" si="66"/>
        <v>85262.87351778656</v>
      </c>
      <c r="AM112" s="97">
        <f t="shared" si="102"/>
        <v>0.44153577661431065</v>
      </c>
      <c r="AN112" s="280"/>
      <c r="AO112" s="90">
        <v>8</v>
      </c>
      <c r="AP112" s="197" t="s">
        <v>396</v>
      </c>
      <c r="AQ112" s="198" t="s">
        <v>397</v>
      </c>
      <c r="AR112" s="93">
        <v>35386614</v>
      </c>
      <c r="AS112" s="95">
        <v>345</v>
      </c>
      <c r="AT112" s="94">
        <f>IFERROR(AS112/AS115,"-")</f>
        <v>0.46621621621621623</v>
      </c>
      <c r="AU112" s="96">
        <f t="shared" si="67"/>
        <v>102569.89565217392</v>
      </c>
      <c r="AV112" s="97">
        <f t="shared" si="103"/>
        <v>0.45634920634920634</v>
      </c>
      <c r="AW112" s="280"/>
      <c r="AX112" s="90">
        <v>8</v>
      </c>
      <c r="AY112" s="197" t="s">
        <v>458</v>
      </c>
      <c r="AZ112" s="198" t="s">
        <v>459</v>
      </c>
      <c r="BA112" s="93">
        <v>7051886</v>
      </c>
      <c r="BB112" s="95">
        <v>301</v>
      </c>
      <c r="BC112" s="94">
        <f>IFERROR(BB112/BB115,"-")</f>
        <v>0.47178683385579939</v>
      </c>
      <c r="BD112" s="96">
        <f t="shared" si="68"/>
        <v>23428.192691029901</v>
      </c>
      <c r="BE112" s="97">
        <f t="shared" si="104"/>
        <v>0.46379044684129428</v>
      </c>
      <c r="BF112" s="280"/>
      <c r="BG112" s="90">
        <v>8</v>
      </c>
      <c r="BH112" s="197" t="s">
        <v>496</v>
      </c>
      <c r="BI112" s="198" t="s">
        <v>497</v>
      </c>
      <c r="BJ112" s="93">
        <v>9666169</v>
      </c>
      <c r="BK112" s="95">
        <v>403</v>
      </c>
      <c r="BL112" s="94">
        <f>IFERROR(BK112/BK115,"-")</f>
        <v>0.4956949569495695</v>
      </c>
      <c r="BM112" s="96">
        <f t="shared" si="69"/>
        <v>23985.531017369725</v>
      </c>
      <c r="BN112" s="97">
        <f t="shared" si="105"/>
        <v>0.48730350665054412</v>
      </c>
      <c r="BO112" s="280"/>
      <c r="BP112" s="90">
        <v>8</v>
      </c>
      <c r="BQ112" s="197" t="s">
        <v>422</v>
      </c>
      <c r="BR112" s="198" t="s">
        <v>423</v>
      </c>
      <c r="BS112" s="93">
        <v>19899810</v>
      </c>
      <c r="BT112" s="95">
        <v>271</v>
      </c>
      <c r="BU112" s="94">
        <f>IFERROR(BT112/BT115,"-")</f>
        <v>0.52115384615384619</v>
      </c>
      <c r="BV112" s="96">
        <f t="shared" si="70"/>
        <v>73431.033210332098</v>
      </c>
      <c r="BW112" s="97">
        <f t="shared" si="106"/>
        <v>0.50844277673545968</v>
      </c>
      <c r="BX112" s="280"/>
      <c r="BY112" s="90">
        <v>8</v>
      </c>
      <c r="BZ112" s="197" t="s">
        <v>414</v>
      </c>
      <c r="CA112" s="198" t="s">
        <v>415</v>
      </c>
      <c r="CB112" s="93">
        <v>257129145</v>
      </c>
      <c r="CC112" s="95">
        <v>5330</v>
      </c>
      <c r="CD112" s="94">
        <f>IFERROR(CC112/CC115,"-")</f>
        <v>0.42237895237340517</v>
      </c>
      <c r="CE112" s="96">
        <f t="shared" si="71"/>
        <v>48241.865853658535</v>
      </c>
      <c r="CF112" s="97">
        <f t="shared" si="107"/>
        <v>0.39589987372799523</v>
      </c>
    </row>
    <row r="113" spans="2:84" ht="13.5" customHeight="1">
      <c r="B113" s="277"/>
      <c r="C113" s="285"/>
      <c r="D113" s="280"/>
      <c r="E113" s="90">
        <v>9</v>
      </c>
      <c r="F113" s="112" t="s">
        <v>500</v>
      </c>
      <c r="G113" s="198" t="s">
        <v>501</v>
      </c>
      <c r="H113" s="93">
        <v>50693326</v>
      </c>
      <c r="I113" s="95">
        <v>3342</v>
      </c>
      <c r="J113" s="94">
        <f>IFERROR(I113/I115,"-")</f>
        <v>0.38462423754171943</v>
      </c>
      <c r="K113" s="96">
        <f t="shared" si="63"/>
        <v>15168.559545182525</v>
      </c>
      <c r="L113" s="97">
        <f t="shared" si="99"/>
        <v>0.35275490816972765</v>
      </c>
      <c r="M113" s="280"/>
      <c r="N113" s="90">
        <v>9</v>
      </c>
      <c r="O113" s="112" t="s">
        <v>380</v>
      </c>
      <c r="P113" s="198" t="s">
        <v>381</v>
      </c>
      <c r="Q113" s="93">
        <v>13670385</v>
      </c>
      <c r="R113" s="95">
        <v>137</v>
      </c>
      <c r="S113" s="94">
        <f>IFERROR(R113/R115,"-")</f>
        <v>0.58050847457627119</v>
      </c>
      <c r="T113" s="96">
        <f t="shared" si="64"/>
        <v>99783.832116788326</v>
      </c>
      <c r="U113" s="97">
        <f t="shared" si="100"/>
        <v>0.58050847457627119</v>
      </c>
      <c r="V113" s="280"/>
      <c r="W113" s="90">
        <v>9</v>
      </c>
      <c r="X113" s="112" t="s">
        <v>402</v>
      </c>
      <c r="Y113" s="198" t="s">
        <v>403</v>
      </c>
      <c r="Z113" s="93">
        <v>9570980</v>
      </c>
      <c r="AA113" s="95">
        <v>235</v>
      </c>
      <c r="AB113" s="94">
        <f>IFERROR(AA113/AA115,"-")</f>
        <v>0.5662650602409639</v>
      </c>
      <c r="AC113" s="96">
        <f t="shared" si="65"/>
        <v>40727.574468085106</v>
      </c>
      <c r="AD113" s="97">
        <f t="shared" si="101"/>
        <v>0.5662650602409639</v>
      </c>
      <c r="AE113" s="280"/>
      <c r="AF113" s="90">
        <v>9</v>
      </c>
      <c r="AG113" s="112" t="s">
        <v>406</v>
      </c>
      <c r="AH113" s="198" t="s">
        <v>407</v>
      </c>
      <c r="AI113" s="93">
        <v>15403435</v>
      </c>
      <c r="AJ113" s="95">
        <v>248</v>
      </c>
      <c r="AK113" s="94">
        <f>IFERROR(AJ113/AJ115,"-")</f>
        <v>0.43661971830985913</v>
      </c>
      <c r="AL113" s="96">
        <f t="shared" si="66"/>
        <v>62110.625</v>
      </c>
      <c r="AM113" s="97">
        <f t="shared" si="102"/>
        <v>0.43280977312390922</v>
      </c>
      <c r="AN113" s="280"/>
      <c r="AO113" s="90">
        <v>9</v>
      </c>
      <c r="AP113" s="112" t="s">
        <v>492</v>
      </c>
      <c r="AQ113" s="198" t="s">
        <v>493</v>
      </c>
      <c r="AR113" s="93">
        <v>11189574</v>
      </c>
      <c r="AS113" s="95">
        <v>334</v>
      </c>
      <c r="AT113" s="94">
        <f>IFERROR(AS113/AS115,"-")</f>
        <v>0.45135135135135135</v>
      </c>
      <c r="AU113" s="96">
        <f t="shared" si="67"/>
        <v>33501.718562874252</v>
      </c>
      <c r="AV113" s="97">
        <f t="shared" si="103"/>
        <v>0.4417989417989418</v>
      </c>
      <c r="AW113" s="280"/>
      <c r="AX113" s="90">
        <v>9</v>
      </c>
      <c r="AY113" s="112" t="s">
        <v>396</v>
      </c>
      <c r="AZ113" s="198" t="s">
        <v>397</v>
      </c>
      <c r="BA113" s="93">
        <v>35145079</v>
      </c>
      <c r="BB113" s="95">
        <v>299</v>
      </c>
      <c r="BC113" s="94">
        <f>IFERROR(BB113/BB115,"-")</f>
        <v>0.46865203761755486</v>
      </c>
      <c r="BD113" s="96">
        <f t="shared" si="68"/>
        <v>117542.07023411371</v>
      </c>
      <c r="BE113" s="97">
        <f t="shared" si="104"/>
        <v>0.46070878274268107</v>
      </c>
      <c r="BF113" s="280"/>
      <c r="BG113" s="90">
        <v>9</v>
      </c>
      <c r="BH113" s="112" t="s">
        <v>458</v>
      </c>
      <c r="BI113" s="198" t="s">
        <v>459</v>
      </c>
      <c r="BJ113" s="93">
        <v>13702119</v>
      </c>
      <c r="BK113" s="95">
        <v>399</v>
      </c>
      <c r="BL113" s="94">
        <f>IFERROR(BK113/BK115,"-")</f>
        <v>0.4907749077490775</v>
      </c>
      <c r="BM113" s="96">
        <f t="shared" si="69"/>
        <v>34341.150375939847</v>
      </c>
      <c r="BN113" s="97">
        <f t="shared" si="105"/>
        <v>0.48246674727932287</v>
      </c>
      <c r="BO113" s="280"/>
      <c r="BP113" s="90">
        <v>9</v>
      </c>
      <c r="BQ113" s="112" t="s">
        <v>410</v>
      </c>
      <c r="BR113" s="198" t="s">
        <v>411</v>
      </c>
      <c r="BS113" s="93">
        <v>48612007</v>
      </c>
      <c r="BT113" s="95">
        <v>257</v>
      </c>
      <c r="BU113" s="94">
        <f>IFERROR(BT113/BT115,"-")</f>
        <v>0.49423076923076925</v>
      </c>
      <c r="BV113" s="96">
        <f t="shared" si="70"/>
        <v>189151.77821011672</v>
      </c>
      <c r="BW113" s="97">
        <f t="shared" si="106"/>
        <v>0.48217636022514071</v>
      </c>
      <c r="BX113" s="280"/>
      <c r="BY113" s="90">
        <v>9</v>
      </c>
      <c r="BZ113" s="112" t="s">
        <v>498</v>
      </c>
      <c r="CA113" s="198" t="s">
        <v>499</v>
      </c>
      <c r="CB113" s="93">
        <v>21922236</v>
      </c>
      <c r="CC113" s="95">
        <v>5042</v>
      </c>
      <c r="CD113" s="94">
        <f>IFERROR(CC113/CC115,"-")</f>
        <v>0.3995562247404707</v>
      </c>
      <c r="CE113" s="96">
        <f t="shared" si="71"/>
        <v>4347.9246330821106</v>
      </c>
      <c r="CF113" s="97">
        <f t="shared" si="107"/>
        <v>0.37450791056970956</v>
      </c>
    </row>
    <row r="114" spans="2:84" ht="13.5" customHeight="1">
      <c r="B114" s="277"/>
      <c r="C114" s="285"/>
      <c r="D114" s="280"/>
      <c r="E114" s="98">
        <v>10</v>
      </c>
      <c r="F114" s="113" t="s">
        <v>414</v>
      </c>
      <c r="G114" s="200" t="s">
        <v>415</v>
      </c>
      <c r="H114" s="101">
        <v>122916849</v>
      </c>
      <c r="I114" s="103">
        <v>3295</v>
      </c>
      <c r="J114" s="102">
        <f>IFERROR(I114/I115,"-")</f>
        <v>0.37921509955115662</v>
      </c>
      <c r="K114" s="104">
        <f t="shared" si="63"/>
        <v>37304.051289833078</v>
      </c>
      <c r="L114" s="105">
        <f t="shared" si="99"/>
        <v>0.34779396242347477</v>
      </c>
      <c r="M114" s="280"/>
      <c r="N114" s="98">
        <v>10</v>
      </c>
      <c r="O114" s="113" t="s">
        <v>392</v>
      </c>
      <c r="P114" s="200" t="s">
        <v>393</v>
      </c>
      <c r="Q114" s="101">
        <v>5222512</v>
      </c>
      <c r="R114" s="103">
        <v>135</v>
      </c>
      <c r="S114" s="102">
        <f>IFERROR(R114/R115,"-")</f>
        <v>0.57203389830508478</v>
      </c>
      <c r="T114" s="104">
        <f t="shared" si="64"/>
        <v>38685.274074074077</v>
      </c>
      <c r="U114" s="105">
        <f t="shared" si="100"/>
        <v>0.57203389830508478</v>
      </c>
      <c r="V114" s="280"/>
      <c r="W114" s="98">
        <v>10</v>
      </c>
      <c r="X114" s="113" t="s">
        <v>398</v>
      </c>
      <c r="Y114" s="200" t="s">
        <v>399</v>
      </c>
      <c r="Z114" s="101">
        <v>18681040</v>
      </c>
      <c r="AA114" s="103">
        <v>228</v>
      </c>
      <c r="AB114" s="102">
        <f>IFERROR(AA114/AA115,"-")</f>
        <v>0.54939759036144575</v>
      </c>
      <c r="AC114" s="104">
        <f t="shared" si="65"/>
        <v>81934.385964912275</v>
      </c>
      <c r="AD114" s="105">
        <f t="shared" si="101"/>
        <v>0.54939759036144575</v>
      </c>
      <c r="AE114" s="280"/>
      <c r="AF114" s="98">
        <v>10</v>
      </c>
      <c r="AG114" s="113" t="s">
        <v>500</v>
      </c>
      <c r="AH114" s="200" t="s">
        <v>501</v>
      </c>
      <c r="AI114" s="101">
        <v>4522085</v>
      </c>
      <c r="AJ114" s="103">
        <v>236</v>
      </c>
      <c r="AK114" s="102">
        <f>IFERROR(AJ114/AJ115,"-")</f>
        <v>0.41549295774647887</v>
      </c>
      <c r="AL114" s="104">
        <f t="shared" si="66"/>
        <v>19161.377118644068</v>
      </c>
      <c r="AM114" s="105">
        <f t="shared" si="102"/>
        <v>0.41186736474694591</v>
      </c>
      <c r="AN114" s="280"/>
      <c r="AO114" s="98">
        <v>10</v>
      </c>
      <c r="AP114" s="113" t="s">
        <v>404</v>
      </c>
      <c r="AQ114" s="200" t="s">
        <v>405</v>
      </c>
      <c r="AR114" s="101">
        <v>22481543</v>
      </c>
      <c r="AS114" s="103">
        <v>325</v>
      </c>
      <c r="AT114" s="102">
        <f>IFERROR(AS114/AS115,"-")</f>
        <v>0.4391891891891892</v>
      </c>
      <c r="AU114" s="104">
        <f t="shared" si="67"/>
        <v>69173.978461538456</v>
      </c>
      <c r="AV114" s="105">
        <f t="shared" si="103"/>
        <v>0.42989417989417988</v>
      </c>
      <c r="AW114" s="280"/>
      <c r="AX114" s="98">
        <v>10</v>
      </c>
      <c r="AY114" s="113" t="s">
        <v>394</v>
      </c>
      <c r="AZ114" s="200" t="s">
        <v>395</v>
      </c>
      <c r="BA114" s="101">
        <v>8632385</v>
      </c>
      <c r="BB114" s="103">
        <v>272</v>
      </c>
      <c r="BC114" s="102">
        <f>IFERROR(BB114/BB115,"-")</f>
        <v>0.42633228840125392</v>
      </c>
      <c r="BD114" s="104">
        <f t="shared" si="68"/>
        <v>31736.709558823528</v>
      </c>
      <c r="BE114" s="105">
        <f t="shared" si="104"/>
        <v>0.41910631741140214</v>
      </c>
      <c r="BF114" s="280"/>
      <c r="BG114" s="98">
        <v>10</v>
      </c>
      <c r="BH114" s="113" t="s">
        <v>422</v>
      </c>
      <c r="BI114" s="200" t="s">
        <v>423</v>
      </c>
      <c r="BJ114" s="101">
        <v>26525419</v>
      </c>
      <c r="BK114" s="103">
        <v>397</v>
      </c>
      <c r="BL114" s="102">
        <f>IFERROR(BK114/BK115,"-")</f>
        <v>0.48831488314883148</v>
      </c>
      <c r="BM114" s="104">
        <f t="shared" si="69"/>
        <v>66814.657430730484</v>
      </c>
      <c r="BN114" s="105">
        <f t="shared" si="105"/>
        <v>0.48004836759371222</v>
      </c>
      <c r="BO114" s="280"/>
      <c r="BP114" s="98">
        <v>10</v>
      </c>
      <c r="BQ114" s="113" t="s">
        <v>390</v>
      </c>
      <c r="BR114" s="200" t="s">
        <v>391</v>
      </c>
      <c r="BS114" s="101">
        <v>19709047</v>
      </c>
      <c r="BT114" s="103">
        <v>249</v>
      </c>
      <c r="BU114" s="102">
        <f>IFERROR(BT114/BT115,"-")</f>
        <v>0.47884615384615387</v>
      </c>
      <c r="BV114" s="104">
        <f t="shared" si="70"/>
        <v>79152.799196787149</v>
      </c>
      <c r="BW114" s="105">
        <f t="shared" si="106"/>
        <v>0.46716697936210133</v>
      </c>
      <c r="BX114" s="280"/>
      <c r="BY114" s="98">
        <v>10</v>
      </c>
      <c r="BZ114" s="113" t="s">
        <v>500</v>
      </c>
      <c r="CA114" s="200" t="s">
        <v>501</v>
      </c>
      <c r="CB114" s="101">
        <v>81246286</v>
      </c>
      <c r="CC114" s="103">
        <v>4907</v>
      </c>
      <c r="CD114" s="102">
        <f>IFERROR(CC114/CC115,"-")</f>
        <v>0.38885807116253268</v>
      </c>
      <c r="CE114" s="104">
        <f t="shared" si="71"/>
        <v>16557.221520277155</v>
      </c>
      <c r="CF114" s="105">
        <f t="shared" si="107"/>
        <v>0.36448042783926315</v>
      </c>
    </row>
    <row r="115" spans="2:84" s="195" customFormat="1" ht="13.5" customHeight="1">
      <c r="B115" s="278"/>
      <c r="C115" s="286"/>
      <c r="D115" s="281"/>
      <c r="E115" s="106" t="s">
        <v>164</v>
      </c>
      <c r="F115" s="107"/>
      <c r="G115" s="108"/>
      <c r="H115" s="216">
        <v>5821489520</v>
      </c>
      <c r="I115" s="110">
        <v>8689</v>
      </c>
      <c r="J115" s="109" t="s">
        <v>116</v>
      </c>
      <c r="K115" s="56">
        <f t="shared" si="63"/>
        <v>669983.83243181033</v>
      </c>
      <c r="L115" s="111">
        <f t="shared" si="99"/>
        <v>0.91714165083386112</v>
      </c>
      <c r="M115" s="281"/>
      <c r="N115" s="106" t="s">
        <v>164</v>
      </c>
      <c r="O115" s="107"/>
      <c r="P115" s="108"/>
      <c r="Q115" s="216">
        <v>212658170</v>
      </c>
      <c r="R115" s="110">
        <v>236</v>
      </c>
      <c r="S115" s="109" t="s">
        <v>116</v>
      </c>
      <c r="T115" s="56">
        <f t="shared" si="64"/>
        <v>901093.94067796611</v>
      </c>
      <c r="U115" s="111">
        <f t="shared" si="100"/>
        <v>1</v>
      </c>
      <c r="V115" s="281"/>
      <c r="W115" s="106" t="s">
        <v>164</v>
      </c>
      <c r="X115" s="107"/>
      <c r="Y115" s="108"/>
      <c r="Z115" s="216">
        <v>432268170</v>
      </c>
      <c r="AA115" s="110">
        <v>415</v>
      </c>
      <c r="AB115" s="109" t="s">
        <v>116</v>
      </c>
      <c r="AC115" s="56">
        <f t="shared" si="65"/>
        <v>1041610.048192771</v>
      </c>
      <c r="AD115" s="111">
        <f t="shared" si="101"/>
        <v>1</v>
      </c>
      <c r="AE115" s="281"/>
      <c r="AF115" s="106" t="s">
        <v>164</v>
      </c>
      <c r="AG115" s="107"/>
      <c r="AH115" s="108"/>
      <c r="AI115" s="216">
        <v>506473070</v>
      </c>
      <c r="AJ115" s="110">
        <v>568</v>
      </c>
      <c r="AK115" s="109" t="s">
        <v>116</v>
      </c>
      <c r="AL115" s="56">
        <f t="shared" si="66"/>
        <v>891677.94014084502</v>
      </c>
      <c r="AM115" s="111">
        <f t="shared" si="102"/>
        <v>0.99127399650959858</v>
      </c>
      <c r="AN115" s="281"/>
      <c r="AO115" s="106" t="s">
        <v>164</v>
      </c>
      <c r="AP115" s="107"/>
      <c r="AQ115" s="108"/>
      <c r="AR115" s="216">
        <v>997777240</v>
      </c>
      <c r="AS115" s="110">
        <v>740</v>
      </c>
      <c r="AT115" s="109" t="s">
        <v>116</v>
      </c>
      <c r="AU115" s="56">
        <f t="shared" si="67"/>
        <v>1348347.6216216215</v>
      </c>
      <c r="AV115" s="111">
        <f t="shared" si="103"/>
        <v>0.97883597883597884</v>
      </c>
      <c r="AW115" s="281"/>
      <c r="AX115" s="106" t="s">
        <v>164</v>
      </c>
      <c r="AY115" s="107"/>
      <c r="AZ115" s="108"/>
      <c r="BA115" s="216">
        <v>907608130</v>
      </c>
      <c r="BB115" s="110">
        <v>638</v>
      </c>
      <c r="BC115" s="109" t="s">
        <v>116</v>
      </c>
      <c r="BD115" s="56">
        <f t="shared" si="68"/>
        <v>1422583.2758620689</v>
      </c>
      <c r="BE115" s="111">
        <f t="shared" si="104"/>
        <v>0.98305084745762716</v>
      </c>
      <c r="BF115" s="281"/>
      <c r="BG115" s="106" t="s">
        <v>164</v>
      </c>
      <c r="BH115" s="107"/>
      <c r="BI115" s="108"/>
      <c r="BJ115" s="216">
        <v>1476078110</v>
      </c>
      <c r="BK115" s="110">
        <v>813</v>
      </c>
      <c r="BL115" s="109" t="s">
        <v>116</v>
      </c>
      <c r="BM115" s="56">
        <f t="shared" si="69"/>
        <v>1815594.2312423124</v>
      </c>
      <c r="BN115" s="111">
        <f t="shared" si="105"/>
        <v>0.98307134220072556</v>
      </c>
      <c r="BO115" s="281"/>
      <c r="BP115" s="106" t="s">
        <v>164</v>
      </c>
      <c r="BQ115" s="107"/>
      <c r="BR115" s="108"/>
      <c r="BS115" s="216">
        <v>968119920</v>
      </c>
      <c r="BT115" s="110">
        <v>520</v>
      </c>
      <c r="BU115" s="109" t="s">
        <v>116</v>
      </c>
      <c r="BV115" s="56">
        <f t="shared" si="70"/>
        <v>1861769.076923077</v>
      </c>
      <c r="BW115" s="111">
        <f t="shared" si="106"/>
        <v>0.97560975609756095</v>
      </c>
      <c r="BX115" s="281"/>
      <c r="BY115" s="106" t="s">
        <v>164</v>
      </c>
      <c r="BZ115" s="107"/>
      <c r="CA115" s="108"/>
      <c r="CB115" s="216">
        <v>11322472330</v>
      </c>
      <c r="CC115" s="110">
        <v>12619</v>
      </c>
      <c r="CD115" s="109" t="s">
        <v>116</v>
      </c>
      <c r="CE115" s="56">
        <f t="shared" si="71"/>
        <v>897255.91013550991</v>
      </c>
      <c r="CF115" s="111">
        <f t="shared" si="107"/>
        <v>0.93730966352224621</v>
      </c>
    </row>
    <row r="116" spans="2:84" ht="13.5" customHeight="1">
      <c r="B116" s="276">
        <v>11</v>
      </c>
      <c r="C116" s="284" t="s">
        <v>53</v>
      </c>
      <c r="D116" s="279">
        <f>CK16</f>
        <v>15794</v>
      </c>
      <c r="E116" s="82">
        <v>1</v>
      </c>
      <c r="F116" s="83" t="s">
        <v>384</v>
      </c>
      <c r="G116" s="84" t="s">
        <v>385</v>
      </c>
      <c r="H116" s="85">
        <v>458154606</v>
      </c>
      <c r="I116" s="87">
        <v>10419</v>
      </c>
      <c r="J116" s="86">
        <f>IFERROR(I116/I126,"-")</f>
        <v>0.72702532970483569</v>
      </c>
      <c r="K116" s="88">
        <f t="shared" si="63"/>
        <v>43972.992225741436</v>
      </c>
      <c r="L116" s="89">
        <f t="shared" ref="L116:L126" si="108">IFERROR(I116/$CK$16,0)</f>
        <v>0.65968089147777642</v>
      </c>
      <c r="M116" s="279">
        <f>CL16</f>
        <v>559</v>
      </c>
      <c r="N116" s="82">
        <v>1</v>
      </c>
      <c r="O116" s="83" t="s">
        <v>384</v>
      </c>
      <c r="P116" s="84" t="s">
        <v>385</v>
      </c>
      <c r="Q116" s="85">
        <v>22071645</v>
      </c>
      <c r="R116" s="87">
        <v>451</v>
      </c>
      <c r="S116" s="86">
        <f>IFERROR(R116/R126,"-")</f>
        <v>0.80969479353680429</v>
      </c>
      <c r="T116" s="88">
        <f t="shared" si="64"/>
        <v>48939.345898004438</v>
      </c>
      <c r="U116" s="89">
        <f t="shared" ref="U116:U126" si="109">IFERROR(R116/$CL$16,0)</f>
        <v>0.80679785330948117</v>
      </c>
      <c r="V116" s="279">
        <f>CM16</f>
        <v>518</v>
      </c>
      <c r="W116" s="82">
        <v>1</v>
      </c>
      <c r="X116" s="83" t="s">
        <v>384</v>
      </c>
      <c r="Y116" s="84" t="s">
        <v>385</v>
      </c>
      <c r="Z116" s="85">
        <v>19988289</v>
      </c>
      <c r="AA116" s="87">
        <v>446</v>
      </c>
      <c r="AB116" s="86">
        <f>IFERROR(AA116/AA126,"-")</f>
        <v>0.86434108527131781</v>
      </c>
      <c r="AC116" s="88">
        <f t="shared" si="65"/>
        <v>44816.791479820626</v>
      </c>
      <c r="AD116" s="89">
        <f t="shared" ref="AD116:AD126" si="110">IFERROR(AA116/$CM$16,0)</f>
        <v>0.86100386100386095</v>
      </c>
      <c r="AE116" s="279">
        <f>CN16</f>
        <v>1332</v>
      </c>
      <c r="AF116" s="82">
        <v>1</v>
      </c>
      <c r="AG116" s="83" t="s">
        <v>384</v>
      </c>
      <c r="AH116" s="84" t="s">
        <v>385</v>
      </c>
      <c r="AI116" s="85">
        <v>49730541</v>
      </c>
      <c r="AJ116" s="87">
        <v>1073</v>
      </c>
      <c r="AK116" s="86">
        <f>IFERROR(AJ116/AJ126,"-")</f>
        <v>0.81164901664145239</v>
      </c>
      <c r="AL116" s="88">
        <f t="shared" si="66"/>
        <v>46347.195712954337</v>
      </c>
      <c r="AM116" s="89">
        <f t="shared" ref="AM116:AM126" si="111">IFERROR(AJ116/$CN$16,0)</f>
        <v>0.80555555555555558</v>
      </c>
      <c r="AN116" s="279">
        <f>CO16</f>
        <v>1328</v>
      </c>
      <c r="AO116" s="82">
        <v>1</v>
      </c>
      <c r="AP116" s="83" t="s">
        <v>384</v>
      </c>
      <c r="AQ116" s="84" t="s">
        <v>385</v>
      </c>
      <c r="AR116" s="85">
        <v>45329371</v>
      </c>
      <c r="AS116" s="87">
        <v>1034</v>
      </c>
      <c r="AT116" s="86">
        <f>IFERROR(AS116/AS126,"-")</f>
        <v>0.78333333333333333</v>
      </c>
      <c r="AU116" s="88">
        <f t="shared" si="67"/>
        <v>43838.850096711802</v>
      </c>
      <c r="AV116" s="89">
        <f t="shared" ref="AV116:AV126" si="112">IFERROR(AS116/$CO$16,0)</f>
        <v>0.77861445783132532</v>
      </c>
      <c r="AW116" s="279">
        <f>CP16</f>
        <v>1154</v>
      </c>
      <c r="AX116" s="82">
        <v>1</v>
      </c>
      <c r="AY116" s="83" t="s">
        <v>386</v>
      </c>
      <c r="AZ116" s="84" t="s">
        <v>387</v>
      </c>
      <c r="BA116" s="85">
        <v>77157428</v>
      </c>
      <c r="BB116" s="87">
        <v>956</v>
      </c>
      <c r="BC116" s="86">
        <f>IFERROR(BB116/BB126,"-")</f>
        <v>0.83933274802458302</v>
      </c>
      <c r="BD116" s="88">
        <f t="shared" si="68"/>
        <v>80708.606694560673</v>
      </c>
      <c r="BE116" s="89">
        <f t="shared" ref="BE116:BE126" si="113">IFERROR(BB116/$CP$16,0)</f>
        <v>0.82842287694974004</v>
      </c>
      <c r="BF116" s="279">
        <f>CQ16</f>
        <v>1183</v>
      </c>
      <c r="BG116" s="82">
        <v>1</v>
      </c>
      <c r="BH116" s="83" t="s">
        <v>386</v>
      </c>
      <c r="BI116" s="84" t="s">
        <v>387</v>
      </c>
      <c r="BJ116" s="85">
        <v>105796691</v>
      </c>
      <c r="BK116" s="87">
        <v>1008</v>
      </c>
      <c r="BL116" s="86">
        <f>IFERROR(BK116/BK126,"-")</f>
        <v>0.87881429816913692</v>
      </c>
      <c r="BM116" s="88">
        <f t="shared" si="69"/>
        <v>104957.03472222222</v>
      </c>
      <c r="BN116" s="89">
        <f t="shared" ref="BN116:BN126" si="114">IFERROR(BK116/$CQ$16,0)</f>
        <v>0.85207100591715978</v>
      </c>
      <c r="BO116" s="279">
        <f>CR16</f>
        <v>944</v>
      </c>
      <c r="BP116" s="82">
        <v>1</v>
      </c>
      <c r="BQ116" s="83" t="s">
        <v>386</v>
      </c>
      <c r="BR116" s="84" t="s">
        <v>387</v>
      </c>
      <c r="BS116" s="85">
        <v>108130564</v>
      </c>
      <c r="BT116" s="87">
        <v>858</v>
      </c>
      <c r="BU116" s="86">
        <f>IFERROR(BT116/BT126,"-")</f>
        <v>0.9186295503211992</v>
      </c>
      <c r="BV116" s="88">
        <f t="shared" si="70"/>
        <v>126026.29836829836</v>
      </c>
      <c r="BW116" s="89">
        <f t="shared" ref="BW116:BW126" si="115">IFERROR(BT116/$CR$16,0)</f>
        <v>0.90889830508474578</v>
      </c>
      <c r="BX116" s="279">
        <f>CS16</f>
        <v>22812</v>
      </c>
      <c r="BY116" s="82">
        <v>1</v>
      </c>
      <c r="BZ116" s="83" t="s">
        <v>384</v>
      </c>
      <c r="CA116" s="84" t="s">
        <v>385</v>
      </c>
      <c r="CB116" s="85">
        <v>697044919</v>
      </c>
      <c r="CC116" s="87">
        <v>15729</v>
      </c>
      <c r="CD116" s="86">
        <f>IFERROR(CC116/CC126,"-")</f>
        <v>0.73963133640552992</v>
      </c>
      <c r="CE116" s="88">
        <f t="shared" si="71"/>
        <v>44315.908131476892</v>
      </c>
      <c r="CF116" s="89">
        <f t="shared" ref="CF116:CF126" si="116">IFERROR(CC116/$CS$16,0)</f>
        <v>0.68950552340873228</v>
      </c>
    </row>
    <row r="117" spans="2:84" ht="13.5" customHeight="1">
      <c r="B117" s="277"/>
      <c r="C117" s="285"/>
      <c r="D117" s="280"/>
      <c r="E117" s="90">
        <v>2</v>
      </c>
      <c r="F117" s="197" t="s">
        <v>386</v>
      </c>
      <c r="G117" s="198" t="s">
        <v>387</v>
      </c>
      <c r="H117" s="93">
        <v>476780132</v>
      </c>
      <c r="I117" s="95">
        <v>8328</v>
      </c>
      <c r="J117" s="94">
        <f>IFERROR(I117/I126,"-")</f>
        <v>0.58111785639522717</v>
      </c>
      <c r="K117" s="96">
        <f t="shared" si="63"/>
        <v>57250.256003842456</v>
      </c>
      <c r="L117" s="97">
        <f t="shared" si="108"/>
        <v>0.52728884386475872</v>
      </c>
      <c r="M117" s="280"/>
      <c r="N117" s="90">
        <v>2</v>
      </c>
      <c r="O117" s="197" t="s">
        <v>386</v>
      </c>
      <c r="P117" s="198" t="s">
        <v>387</v>
      </c>
      <c r="Q117" s="93">
        <v>25450183</v>
      </c>
      <c r="R117" s="95">
        <v>423</v>
      </c>
      <c r="S117" s="94">
        <f>IFERROR(R117/R126,"-")</f>
        <v>0.7594254937163375</v>
      </c>
      <c r="T117" s="96">
        <f t="shared" si="64"/>
        <v>60165.917257683213</v>
      </c>
      <c r="U117" s="97">
        <f t="shared" si="109"/>
        <v>0.75670840787119853</v>
      </c>
      <c r="V117" s="280"/>
      <c r="W117" s="90">
        <v>2</v>
      </c>
      <c r="X117" s="197" t="s">
        <v>386</v>
      </c>
      <c r="Y117" s="198" t="s">
        <v>387</v>
      </c>
      <c r="Z117" s="93">
        <v>22002901</v>
      </c>
      <c r="AA117" s="95">
        <v>427</v>
      </c>
      <c r="AB117" s="94">
        <f>IFERROR(AA117/AA126,"-")</f>
        <v>0.82751937984496127</v>
      </c>
      <c r="AC117" s="96">
        <f t="shared" si="65"/>
        <v>51529.042154566741</v>
      </c>
      <c r="AD117" s="97">
        <f t="shared" si="110"/>
        <v>0.82432432432432434</v>
      </c>
      <c r="AE117" s="280"/>
      <c r="AF117" s="90">
        <v>2</v>
      </c>
      <c r="AG117" s="197" t="s">
        <v>386</v>
      </c>
      <c r="AH117" s="198" t="s">
        <v>387</v>
      </c>
      <c r="AI117" s="93">
        <v>67518803</v>
      </c>
      <c r="AJ117" s="95">
        <v>999</v>
      </c>
      <c r="AK117" s="94">
        <f>IFERROR(AJ117/AJ126,"-")</f>
        <v>0.75567322239031776</v>
      </c>
      <c r="AL117" s="96">
        <f t="shared" si="66"/>
        <v>67586.389389389384</v>
      </c>
      <c r="AM117" s="97">
        <f t="shared" si="111"/>
        <v>0.75</v>
      </c>
      <c r="AN117" s="280"/>
      <c r="AO117" s="90">
        <v>2</v>
      </c>
      <c r="AP117" s="197" t="s">
        <v>386</v>
      </c>
      <c r="AQ117" s="198" t="s">
        <v>387</v>
      </c>
      <c r="AR117" s="93">
        <v>81186290</v>
      </c>
      <c r="AS117" s="95">
        <v>1028</v>
      </c>
      <c r="AT117" s="94">
        <f>IFERROR(AS117/AS126,"-")</f>
        <v>0.77878787878787881</v>
      </c>
      <c r="AU117" s="96">
        <f t="shared" si="67"/>
        <v>78974.990272373543</v>
      </c>
      <c r="AV117" s="97">
        <f t="shared" si="112"/>
        <v>0.77409638554216864</v>
      </c>
      <c r="AW117" s="280"/>
      <c r="AX117" s="90">
        <v>2</v>
      </c>
      <c r="AY117" s="197" t="s">
        <v>384</v>
      </c>
      <c r="AZ117" s="198" t="s">
        <v>385</v>
      </c>
      <c r="BA117" s="93">
        <v>41690064</v>
      </c>
      <c r="BB117" s="95">
        <v>858</v>
      </c>
      <c r="BC117" s="94">
        <f>IFERROR(BB117/BB126,"-")</f>
        <v>0.75329236172080771</v>
      </c>
      <c r="BD117" s="96">
        <f t="shared" si="68"/>
        <v>48589.818181818184</v>
      </c>
      <c r="BE117" s="97">
        <f t="shared" si="113"/>
        <v>0.74350086655112657</v>
      </c>
      <c r="BF117" s="280"/>
      <c r="BG117" s="90">
        <v>2</v>
      </c>
      <c r="BH117" s="197" t="s">
        <v>384</v>
      </c>
      <c r="BI117" s="198" t="s">
        <v>385</v>
      </c>
      <c r="BJ117" s="93">
        <v>35953966</v>
      </c>
      <c r="BK117" s="95">
        <v>822</v>
      </c>
      <c r="BL117" s="94">
        <f>IFERROR(BK117/BK126,"-")</f>
        <v>0.71665213600697475</v>
      </c>
      <c r="BM117" s="96">
        <f t="shared" si="69"/>
        <v>43739.618004866177</v>
      </c>
      <c r="BN117" s="97">
        <f t="shared" si="114"/>
        <v>0.69484361792054095</v>
      </c>
      <c r="BO117" s="280"/>
      <c r="BP117" s="90">
        <v>2</v>
      </c>
      <c r="BQ117" s="197" t="s">
        <v>404</v>
      </c>
      <c r="BR117" s="198" t="s">
        <v>405</v>
      </c>
      <c r="BS117" s="93">
        <v>133712217</v>
      </c>
      <c r="BT117" s="95">
        <v>641</v>
      </c>
      <c r="BU117" s="94">
        <f>IFERROR(BT117/BT126,"-")</f>
        <v>0.6862955032119914</v>
      </c>
      <c r="BV117" s="96">
        <f t="shared" si="70"/>
        <v>208599.40249609985</v>
      </c>
      <c r="BW117" s="97">
        <f t="shared" si="115"/>
        <v>0.67902542372881358</v>
      </c>
      <c r="BX117" s="280"/>
      <c r="BY117" s="90">
        <v>2</v>
      </c>
      <c r="BZ117" s="197" t="s">
        <v>386</v>
      </c>
      <c r="CA117" s="198" t="s">
        <v>387</v>
      </c>
      <c r="CB117" s="93">
        <v>964022992</v>
      </c>
      <c r="CC117" s="95">
        <v>14027</v>
      </c>
      <c r="CD117" s="94">
        <f>IFERROR(CC117/CC126,"-")</f>
        <v>0.65959747954481329</v>
      </c>
      <c r="CE117" s="96">
        <f t="shared" si="71"/>
        <v>68726.241676766236</v>
      </c>
      <c r="CF117" s="97">
        <f t="shared" si="116"/>
        <v>0.61489566894616865</v>
      </c>
    </row>
    <row r="118" spans="2:84" ht="13.5" customHeight="1">
      <c r="B118" s="277"/>
      <c r="C118" s="285"/>
      <c r="D118" s="280"/>
      <c r="E118" s="90">
        <v>3</v>
      </c>
      <c r="F118" s="197" t="s">
        <v>390</v>
      </c>
      <c r="G118" s="198" t="s">
        <v>391</v>
      </c>
      <c r="H118" s="93">
        <v>426089220</v>
      </c>
      <c r="I118" s="95">
        <v>8114</v>
      </c>
      <c r="J118" s="94">
        <f>IFERROR(I118/I126,"-")</f>
        <v>0.56618519293838532</v>
      </c>
      <c r="K118" s="96">
        <f t="shared" si="63"/>
        <v>52512.844466354451</v>
      </c>
      <c r="L118" s="97">
        <f t="shared" si="108"/>
        <v>0.5137393947068507</v>
      </c>
      <c r="M118" s="280"/>
      <c r="N118" s="90">
        <v>3</v>
      </c>
      <c r="O118" s="197" t="s">
        <v>396</v>
      </c>
      <c r="P118" s="198" t="s">
        <v>397</v>
      </c>
      <c r="Q118" s="93">
        <v>27863846</v>
      </c>
      <c r="R118" s="95">
        <v>355</v>
      </c>
      <c r="S118" s="94">
        <f>IFERROR(R118/R126,"-")</f>
        <v>0.63734290843806107</v>
      </c>
      <c r="T118" s="96">
        <f t="shared" si="64"/>
        <v>78489.707042253518</v>
      </c>
      <c r="U118" s="97">
        <f t="shared" si="109"/>
        <v>0.63506261180679791</v>
      </c>
      <c r="V118" s="280"/>
      <c r="W118" s="90">
        <v>3</v>
      </c>
      <c r="X118" s="197" t="s">
        <v>416</v>
      </c>
      <c r="Y118" s="198" t="s">
        <v>417</v>
      </c>
      <c r="Z118" s="93">
        <v>8723955</v>
      </c>
      <c r="AA118" s="95">
        <v>356</v>
      </c>
      <c r="AB118" s="94">
        <f>IFERROR(AA118/AA126,"-")</f>
        <v>0.68992248062015504</v>
      </c>
      <c r="AC118" s="96">
        <f t="shared" si="65"/>
        <v>24505.491573033709</v>
      </c>
      <c r="AD118" s="97">
        <f t="shared" si="110"/>
        <v>0.68725868725868722</v>
      </c>
      <c r="AE118" s="280"/>
      <c r="AF118" s="90">
        <v>3</v>
      </c>
      <c r="AG118" s="197" t="s">
        <v>390</v>
      </c>
      <c r="AH118" s="198" t="s">
        <v>391</v>
      </c>
      <c r="AI118" s="93">
        <v>51560153</v>
      </c>
      <c r="AJ118" s="95">
        <v>867</v>
      </c>
      <c r="AK118" s="94">
        <f>IFERROR(AJ118/AJ126,"-")</f>
        <v>0.65582450832072614</v>
      </c>
      <c r="AL118" s="96">
        <f t="shared" si="66"/>
        <v>59469.611303344871</v>
      </c>
      <c r="AM118" s="97">
        <f t="shared" si="111"/>
        <v>0.65090090090090091</v>
      </c>
      <c r="AN118" s="280"/>
      <c r="AO118" s="90">
        <v>3</v>
      </c>
      <c r="AP118" s="197" t="s">
        <v>380</v>
      </c>
      <c r="AQ118" s="198" t="s">
        <v>381</v>
      </c>
      <c r="AR118" s="93">
        <v>144207957</v>
      </c>
      <c r="AS118" s="95">
        <v>866</v>
      </c>
      <c r="AT118" s="94">
        <f>IFERROR(AS118/AS126,"-")</f>
        <v>0.65606060606060601</v>
      </c>
      <c r="AU118" s="96">
        <f t="shared" si="67"/>
        <v>166521.89030023094</v>
      </c>
      <c r="AV118" s="97">
        <f t="shared" si="112"/>
        <v>0.65210843373493976</v>
      </c>
      <c r="AW118" s="280"/>
      <c r="AX118" s="90">
        <v>3</v>
      </c>
      <c r="AY118" s="197" t="s">
        <v>380</v>
      </c>
      <c r="AZ118" s="198" t="s">
        <v>381</v>
      </c>
      <c r="BA118" s="93">
        <v>138144749</v>
      </c>
      <c r="BB118" s="95">
        <v>774</v>
      </c>
      <c r="BC118" s="94">
        <f>IFERROR(BB118/BB126,"-")</f>
        <v>0.6795434591747147</v>
      </c>
      <c r="BD118" s="96">
        <f t="shared" si="68"/>
        <v>178481.58785529717</v>
      </c>
      <c r="BE118" s="97">
        <f t="shared" si="113"/>
        <v>0.6707105719237435</v>
      </c>
      <c r="BF118" s="280"/>
      <c r="BG118" s="90">
        <v>3</v>
      </c>
      <c r="BH118" s="197" t="s">
        <v>404</v>
      </c>
      <c r="BI118" s="198" t="s">
        <v>405</v>
      </c>
      <c r="BJ118" s="93">
        <v>131518011</v>
      </c>
      <c r="BK118" s="95">
        <v>808</v>
      </c>
      <c r="BL118" s="94">
        <f>IFERROR(BK118/BK126,"-")</f>
        <v>0.70444638186573671</v>
      </c>
      <c r="BM118" s="96">
        <f t="shared" si="69"/>
        <v>162769.81559405942</v>
      </c>
      <c r="BN118" s="97">
        <f t="shared" si="114"/>
        <v>0.68300929839391378</v>
      </c>
      <c r="BO118" s="280"/>
      <c r="BP118" s="90">
        <v>3</v>
      </c>
      <c r="BQ118" s="197" t="s">
        <v>380</v>
      </c>
      <c r="BR118" s="198" t="s">
        <v>381</v>
      </c>
      <c r="BS118" s="93">
        <v>130199473</v>
      </c>
      <c r="BT118" s="95">
        <v>640</v>
      </c>
      <c r="BU118" s="94">
        <f>IFERROR(BT118/BT126,"-")</f>
        <v>0.68522483940042822</v>
      </c>
      <c r="BV118" s="96">
        <f t="shared" si="70"/>
        <v>203436.67656250001</v>
      </c>
      <c r="BW118" s="97">
        <f t="shared" si="115"/>
        <v>0.67796610169491522</v>
      </c>
      <c r="BX118" s="280"/>
      <c r="BY118" s="90">
        <v>3</v>
      </c>
      <c r="BZ118" s="197" t="s">
        <v>390</v>
      </c>
      <c r="CA118" s="198" t="s">
        <v>391</v>
      </c>
      <c r="CB118" s="93">
        <v>691861583</v>
      </c>
      <c r="CC118" s="95">
        <v>12377</v>
      </c>
      <c r="CD118" s="94">
        <f>IFERROR(CC118/CC126,"-")</f>
        <v>0.58200884040252043</v>
      </c>
      <c r="CE118" s="96">
        <f t="shared" si="71"/>
        <v>55898.972529692168</v>
      </c>
      <c r="CF118" s="97">
        <f t="shared" si="116"/>
        <v>0.54256531650008766</v>
      </c>
    </row>
    <row r="119" spans="2:84" ht="13.5" customHeight="1">
      <c r="B119" s="277"/>
      <c r="C119" s="285"/>
      <c r="D119" s="280"/>
      <c r="E119" s="90">
        <v>4</v>
      </c>
      <c r="F119" s="197" t="s">
        <v>394</v>
      </c>
      <c r="G119" s="198" t="s">
        <v>395</v>
      </c>
      <c r="H119" s="93">
        <v>252588926</v>
      </c>
      <c r="I119" s="95">
        <v>7584</v>
      </c>
      <c r="J119" s="94">
        <f>IFERROR(I119/I126,"-")</f>
        <v>0.52920242830228181</v>
      </c>
      <c r="K119" s="96">
        <f t="shared" si="63"/>
        <v>33305.501845991559</v>
      </c>
      <c r="L119" s="97">
        <f t="shared" si="108"/>
        <v>0.48018234772698493</v>
      </c>
      <c r="M119" s="280"/>
      <c r="N119" s="90">
        <v>4</v>
      </c>
      <c r="O119" s="197" t="s">
        <v>390</v>
      </c>
      <c r="P119" s="198" t="s">
        <v>391</v>
      </c>
      <c r="Q119" s="93">
        <v>20345395</v>
      </c>
      <c r="R119" s="95">
        <v>354</v>
      </c>
      <c r="S119" s="94">
        <f>IFERROR(R119/R126,"-")</f>
        <v>0.63554757630161585</v>
      </c>
      <c r="T119" s="96">
        <f t="shared" si="64"/>
        <v>57472.867231638418</v>
      </c>
      <c r="U119" s="97">
        <f t="shared" si="109"/>
        <v>0.63327370304114494</v>
      </c>
      <c r="V119" s="280"/>
      <c r="W119" s="90">
        <v>4</v>
      </c>
      <c r="X119" s="197" t="s">
        <v>390</v>
      </c>
      <c r="Y119" s="198" t="s">
        <v>391</v>
      </c>
      <c r="Z119" s="93">
        <v>22272368</v>
      </c>
      <c r="AA119" s="95">
        <v>331</v>
      </c>
      <c r="AB119" s="94">
        <f>IFERROR(AA119/AA126,"-")</f>
        <v>0.64147286821705429</v>
      </c>
      <c r="AC119" s="96">
        <f t="shared" si="65"/>
        <v>67288.120845921454</v>
      </c>
      <c r="AD119" s="97">
        <f t="shared" si="110"/>
        <v>0.63899613899613905</v>
      </c>
      <c r="AE119" s="280"/>
      <c r="AF119" s="90">
        <v>4</v>
      </c>
      <c r="AG119" s="197" t="s">
        <v>380</v>
      </c>
      <c r="AH119" s="198" t="s">
        <v>381</v>
      </c>
      <c r="AI119" s="93">
        <v>155210135</v>
      </c>
      <c r="AJ119" s="95">
        <v>811</v>
      </c>
      <c r="AK119" s="94">
        <f>IFERROR(AJ119/AJ126,"-")</f>
        <v>0.61346444780635401</v>
      </c>
      <c r="AL119" s="96">
        <f t="shared" si="66"/>
        <v>191381.17755856967</v>
      </c>
      <c r="AM119" s="97">
        <f t="shared" si="111"/>
        <v>0.60885885885885882</v>
      </c>
      <c r="AN119" s="280"/>
      <c r="AO119" s="90">
        <v>4</v>
      </c>
      <c r="AP119" s="197" t="s">
        <v>390</v>
      </c>
      <c r="AQ119" s="198" t="s">
        <v>391</v>
      </c>
      <c r="AR119" s="93">
        <v>50833281</v>
      </c>
      <c r="AS119" s="95">
        <v>835</v>
      </c>
      <c r="AT119" s="94">
        <f>IFERROR(AS119/AS126,"-")</f>
        <v>0.63257575757575757</v>
      </c>
      <c r="AU119" s="96">
        <f t="shared" si="67"/>
        <v>60878.180838323351</v>
      </c>
      <c r="AV119" s="97">
        <f t="shared" si="112"/>
        <v>0.6287650602409639</v>
      </c>
      <c r="AW119" s="280"/>
      <c r="AX119" s="90">
        <v>4</v>
      </c>
      <c r="AY119" s="197" t="s">
        <v>390</v>
      </c>
      <c r="AZ119" s="198" t="s">
        <v>391</v>
      </c>
      <c r="BA119" s="93">
        <v>45202597</v>
      </c>
      <c r="BB119" s="95">
        <v>716</v>
      </c>
      <c r="BC119" s="94">
        <f>IFERROR(BB119/BB126,"-")</f>
        <v>0.62862159789288852</v>
      </c>
      <c r="BD119" s="96">
        <f t="shared" si="68"/>
        <v>63132.118715083801</v>
      </c>
      <c r="BE119" s="97">
        <f t="shared" si="113"/>
        <v>0.62045060658578854</v>
      </c>
      <c r="BF119" s="280"/>
      <c r="BG119" s="90">
        <v>4</v>
      </c>
      <c r="BH119" s="197" t="s">
        <v>380</v>
      </c>
      <c r="BI119" s="198" t="s">
        <v>381</v>
      </c>
      <c r="BJ119" s="93">
        <v>202932640</v>
      </c>
      <c r="BK119" s="95">
        <v>778</v>
      </c>
      <c r="BL119" s="94">
        <f>IFERROR(BK119/BK126,"-")</f>
        <v>0.67829119442022667</v>
      </c>
      <c r="BM119" s="96">
        <f t="shared" si="69"/>
        <v>260838.86889460153</v>
      </c>
      <c r="BN119" s="97">
        <f t="shared" si="114"/>
        <v>0.65765004226542689</v>
      </c>
      <c r="BO119" s="280"/>
      <c r="BP119" s="90">
        <v>4</v>
      </c>
      <c r="BQ119" s="197" t="s">
        <v>384</v>
      </c>
      <c r="BR119" s="198" t="s">
        <v>385</v>
      </c>
      <c r="BS119" s="93">
        <v>24126437</v>
      </c>
      <c r="BT119" s="95">
        <v>626</v>
      </c>
      <c r="BU119" s="94">
        <f>IFERROR(BT119/BT126,"-")</f>
        <v>0.67023554603854385</v>
      </c>
      <c r="BV119" s="96">
        <f t="shared" si="70"/>
        <v>38540.634185303512</v>
      </c>
      <c r="BW119" s="97">
        <f t="shared" si="115"/>
        <v>0.66313559322033899</v>
      </c>
      <c r="BX119" s="280"/>
      <c r="BY119" s="90">
        <v>4</v>
      </c>
      <c r="BZ119" s="197" t="s">
        <v>416</v>
      </c>
      <c r="CA119" s="198" t="s">
        <v>417</v>
      </c>
      <c r="CB119" s="93">
        <v>385031725</v>
      </c>
      <c r="CC119" s="95">
        <v>11247</v>
      </c>
      <c r="CD119" s="94">
        <f>IFERROR(CC119/CC126,"-")</f>
        <v>0.52887237844446533</v>
      </c>
      <c r="CE119" s="96">
        <f t="shared" si="71"/>
        <v>34234.17133457811</v>
      </c>
      <c r="CF119" s="97">
        <f t="shared" si="116"/>
        <v>0.49302998421883221</v>
      </c>
    </row>
    <row r="120" spans="2:84" ht="13.5" customHeight="1">
      <c r="B120" s="277"/>
      <c r="C120" s="285"/>
      <c r="D120" s="280"/>
      <c r="E120" s="90">
        <v>5</v>
      </c>
      <c r="F120" s="112" t="s">
        <v>416</v>
      </c>
      <c r="G120" s="198" t="s">
        <v>417</v>
      </c>
      <c r="H120" s="93">
        <v>205951428</v>
      </c>
      <c r="I120" s="95">
        <v>6927</v>
      </c>
      <c r="J120" s="94">
        <f>IFERROR(I120/I126,"-")</f>
        <v>0.48335775591375341</v>
      </c>
      <c r="K120" s="96">
        <f t="shared" si="63"/>
        <v>29731.691641403206</v>
      </c>
      <c r="L120" s="97">
        <f t="shared" si="108"/>
        <v>0.43858427250854753</v>
      </c>
      <c r="M120" s="280"/>
      <c r="N120" s="90">
        <v>5</v>
      </c>
      <c r="O120" s="112" t="s">
        <v>416</v>
      </c>
      <c r="P120" s="198" t="s">
        <v>417</v>
      </c>
      <c r="Q120" s="93">
        <v>9139853</v>
      </c>
      <c r="R120" s="95">
        <v>353</v>
      </c>
      <c r="S120" s="94">
        <f>IFERROR(R120/R126,"-")</f>
        <v>0.63375224416517051</v>
      </c>
      <c r="T120" s="96">
        <f t="shared" si="64"/>
        <v>25891.934844192634</v>
      </c>
      <c r="U120" s="97">
        <f t="shared" si="109"/>
        <v>0.63148479427549198</v>
      </c>
      <c r="V120" s="280"/>
      <c r="W120" s="90">
        <v>5</v>
      </c>
      <c r="X120" s="112" t="s">
        <v>380</v>
      </c>
      <c r="Y120" s="198" t="s">
        <v>381</v>
      </c>
      <c r="Z120" s="93">
        <v>32938360</v>
      </c>
      <c r="AA120" s="95">
        <v>324</v>
      </c>
      <c r="AB120" s="94">
        <f>IFERROR(AA120/AA126,"-")</f>
        <v>0.62790697674418605</v>
      </c>
      <c r="AC120" s="96">
        <f t="shared" si="65"/>
        <v>101661.6049382716</v>
      </c>
      <c r="AD120" s="97">
        <f t="shared" si="110"/>
        <v>0.62548262548262545</v>
      </c>
      <c r="AE120" s="280"/>
      <c r="AF120" s="90">
        <v>5</v>
      </c>
      <c r="AG120" s="112" t="s">
        <v>416</v>
      </c>
      <c r="AH120" s="198" t="s">
        <v>417</v>
      </c>
      <c r="AI120" s="93">
        <v>22498910</v>
      </c>
      <c r="AJ120" s="95">
        <v>809</v>
      </c>
      <c r="AK120" s="94">
        <f>IFERROR(AJ120/AJ126,"-")</f>
        <v>0.61195158850226927</v>
      </c>
      <c r="AL120" s="96">
        <f t="shared" si="66"/>
        <v>27810.766378244745</v>
      </c>
      <c r="AM120" s="97">
        <f t="shared" si="111"/>
        <v>0.60735735735735741</v>
      </c>
      <c r="AN120" s="280"/>
      <c r="AO120" s="90">
        <v>5</v>
      </c>
      <c r="AP120" s="112" t="s">
        <v>416</v>
      </c>
      <c r="AQ120" s="198" t="s">
        <v>417</v>
      </c>
      <c r="AR120" s="93">
        <v>25129361</v>
      </c>
      <c r="AS120" s="95">
        <v>831</v>
      </c>
      <c r="AT120" s="94">
        <f>IFERROR(AS120/AS126,"-")</f>
        <v>0.62954545454545452</v>
      </c>
      <c r="AU120" s="96">
        <f t="shared" si="67"/>
        <v>30239.90493381468</v>
      </c>
      <c r="AV120" s="97">
        <f t="shared" si="112"/>
        <v>0.62575301204819278</v>
      </c>
      <c r="AW120" s="280"/>
      <c r="AX120" s="90">
        <v>5</v>
      </c>
      <c r="AY120" s="112" t="s">
        <v>416</v>
      </c>
      <c r="AZ120" s="198" t="s">
        <v>417</v>
      </c>
      <c r="BA120" s="93">
        <v>34595629</v>
      </c>
      <c r="BB120" s="95">
        <v>692</v>
      </c>
      <c r="BC120" s="94">
        <f>IFERROR(BB120/BB126,"-")</f>
        <v>0.60755048287971902</v>
      </c>
      <c r="BD120" s="96">
        <f t="shared" si="68"/>
        <v>49993.683526011562</v>
      </c>
      <c r="BE120" s="97">
        <f t="shared" si="113"/>
        <v>0.59965337954939346</v>
      </c>
      <c r="BF120" s="280"/>
      <c r="BG120" s="90">
        <v>5</v>
      </c>
      <c r="BH120" s="112" t="s">
        <v>416</v>
      </c>
      <c r="BI120" s="198" t="s">
        <v>417</v>
      </c>
      <c r="BJ120" s="93">
        <v>41482106</v>
      </c>
      <c r="BK120" s="95">
        <v>696</v>
      </c>
      <c r="BL120" s="94">
        <f>IFERROR(BK120/BK126,"-")</f>
        <v>0.60680034873583266</v>
      </c>
      <c r="BM120" s="96">
        <f t="shared" si="69"/>
        <v>59600.727011494251</v>
      </c>
      <c r="BN120" s="97">
        <f t="shared" si="114"/>
        <v>0.58833474218089599</v>
      </c>
      <c r="BO120" s="280"/>
      <c r="BP120" s="90">
        <v>5</v>
      </c>
      <c r="BQ120" s="112" t="s">
        <v>416</v>
      </c>
      <c r="BR120" s="198" t="s">
        <v>417</v>
      </c>
      <c r="BS120" s="93">
        <v>37510483</v>
      </c>
      <c r="BT120" s="95">
        <v>583</v>
      </c>
      <c r="BU120" s="94">
        <f>IFERROR(BT120/BT126,"-")</f>
        <v>0.62419700214132767</v>
      </c>
      <c r="BV120" s="96">
        <f t="shared" si="70"/>
        <v>64340.451114922813</v>
      </c>
      <c r="BW120" s="97">
        <f t="shared" si="115"/>
        <v>0.61758474576271183</v>
      </c>
      <c r="BX120" s="280"/>
      <c r="BY120" s="90">
        <v>5</v>
      </c>
      <c r="BZ120" s="112" t="s">
        <v>380</v>
      </c>
      <c r="CA120" s="198" t="s">
        <v>381</v>
      </c>
      <c r="CB120" s="93">
        <v>1638951122</v>
      </c>
      <c r="CC120" s="95">
        <v>10872</v>
      </c>
      <c r="CD120" s="94">
        <f>IFERROR(CC120/CC126,"-")</f>
        <v>0.51123859682121697</v>
      </c>
      <c r="CE120" s="96">
        <f t="shared" si="71"/>
        <v>150749.73528329656</v>
      </c>
      <c r="CF120" s="97">
        <f t="shared" si="116"/>
        <v>0.47659126775381377</v>
      </c>
    </row>
    <row r="121" spans="2:84" ht="13.5" customHeight="1">
      <c r="B121" s="277"/>
      <c r="C121" s="285"/>
      <c r="D121" s="280"/>
      <c r="E121" s="90">
        <v>6</v>
      </c>
      <c r="F121" s="112" t="s">
        <v>498</v>
      </c>
      <c r="G121" s="198" t="s">
        <v>499</v>
      </c>
      <c r="H121" s="93">
        <v>27593818</v>
      </c>
      <c r="I121" s="95">
        <v>6448</v>
      </c>
      <c r="J121" s="94">
        <f>IFERROR(I121/I126,"-")</f>
        <v>0.4499337101388598</v>
      </c>
      <c r="K121" s="96">
        <f t="shared" si="63"/>
        <v>4279.4382754342432</v>
      </c>
      <c r="L121" s="97">
        <f t="shared" si="108"/>
        <v>0.40825629986070661</v>
      </c>
      <c r="M121" s="280"/>
      <c r="N121" s="90">
        <v>6</v>
      </c>
      <c r="O121" s="112" t="s">
        <v>380</v>
      </c>
      <c r="P121" s="198" t="s">
        <v>381</v>
      </c>
      <c r="Q121" s="93">
        <v>44444742</v>
      </c>
      <c r="R121" s="95">
        <v>323</v>
      </c>
      <c r="S121" s="94">
        <f>IFERROR(R121/R126,"-")</f>
        <v>0.57989228007181326</v>
      </c>
      <c r="T121" s="96">
        <f t="shared" si="64"/>
        <v>137599.82043343654</v>
      </c>
      <c r="U121" s="97">
        <f t="shared" si="109"/>
        <v>0.57781753130590341</v>
      </c>
      <c r="V121" s="280"/>
      <c r="W121" s="90">
        <v>6</v>
      </c>
      <c r="X121" s="112" t="s">
        <v>414</v>
      </c>
      <c r="Y121" s="198" t="s">
        <v>415</v>
      </c>
      <c r="Z121" s="93">
        <v>12595825</v>
      </c>
      <c r="AA121" s="95">
        <v>324</v>
      </c>
      <c r="AB121" s="94">
        <f>IFERROR(AA121/AA126,"-")</f>
        <v>0.62790697674418605</v>
      </c>
      <c r="AC121" s="96">
        <f t="shared" si="65"/>
        <v>38876.003086419754</v>
      </c>
      <c r="AD121" s="97">
        <f t="shared" si="110"/>
        <v>0.62548262548262545</v>
      </c>
      <c r="AE121" s="280"/>
      <c r="AF121" s="90">
        <v>6</v>
      </c>
      <c r="AG121" s="112" t="s">
        <v>394</v>
      </c>
      <c r="AH121" s="198" t="s">
        <v>395</v>
      </c>
      <c r="AI121" s="93">
        <v>23504255</v>
      </c>
      <c r="AJ121" s="95">
        <v>701</v>
      </c>
      <c r="AK121" s="94">
        <f>IFERROR(AJ121/AJ126,"-")</f>
        <v>0.53025718608169436</v>
      </c>
      <c r="AL121" s="96">
        <f t="shared" si="66"/>
        <v>33529.607703281028</v>
      </c>
      <c r="AM121" s="97">
        <f t="shared" si="111"/>
        <v>0.52627627627627627</v>
      </c>
      <c r="AN121" s="280"/>
      <c r="AO121" s="90">
        <v>6</v>
      </c>
      <c r="AP121" s="112" t="s">
        <v>414</v>
      </c>
      <c r="AQ121" s="198" t="s">
        <v>415</v>
      </c>
      <c r="AR121" s="93">
        <v>121585396</v>
      </c>
      <c r="AS121" s="95">
        <v>708</v>
      </c>
      <c r="AT121" s="94">
        <f>IFERROR(AS121/AS126,"-")</f>
        <v>0.53636363636363638</v>
      </c>
      <c r="AU121" s="96">
        <f t="shared" si="67"/>
        <v>171730.78531073447</v>
      </c>
      <c r="AV121" s="97">
        <f t="shared" si="112"/>
        <v>0.5331325301204819</v>
      </c>
      <c r="AW121" s="280"/>
      <c r="AX121" s="90">
        <v>6</v>
      </c>
      <c r="AY121" s="112" t="s">
        <v>404</v>
      </c>
      <c r="AZ121" s="198" t="s">
        <v>405</v>
      </c>
      <c r="BA121" s="93">
        <v>84597169</v>
      </c>
      <c r="BB121" s="95">
        <v>681</v>
      </c>
      <c r="BC121" s="94">
        <f>IFERROR(BB121/BB126,"-")</f>
        <v>0.59789288849868305</v>
      </c>
      <c r="BD121" s="96">
        <f t="shared" si="68"/>
        <v>124224.91776798826</v>
      </c>
      <c r="BE121" s="97">
        <f t="shared" si="113"/>
        <v>0.59012131715771232</v>
      </c>
      <c r="BF121" s="280"/>
      <c r="BG121" s="90">
        <v>6</v>
      </c>
      <c r="BH121" s="112" t="s">
        <v>458</v>
      </c>
      <c r="BI121" s="198" t="s">
        <v>459</v>
      </c>
      <c r="BJ121" s="93">
        <v>28512223</v>
      </c>
      <c r="BK121" s="95">
        <v>674</v>
      </c>
      <c r="BL121" s="94">
        <f>IFERROR(BK121/BK126,"-")</f>
        <v>0.58761987794245862</v>
      </c>
      <c r="BM121" s="96">
        <f t="shared" si="69"/>
        <v>42303.001483679524</v>
      </c>
      <c r="BN121" s="97">
        <f t="shared" si="114"/>
        <v>0.56973795435333896</v>
      </c>
      <c r="BO121" s="280"/>
      <c r="BP121" s="90">
        <v>6</v>
      </c>
      <c r="BQ121" s="112" t="s">
        <v>458</v>
      </c>
      <c r="BR121" s="198" t="s">
        <v>459</v>
      </c>
      <c r="BS121" s="93">
        <v>38208211</v>
      </c>
      <c r="BT121" s="95">
        <v>577</v>
      </c>
      <c r="BU121" s="94">
        <f>IFERROR(BT121/BT126,"-")</f>
        <v>0.61777301927194861</v>
      </c>
      <c r="BV121" s="96">
        <f t="shared" si="70"/>
        <v>66218.736568457534</v>
      </c>
      <c r="BW121" s="97">
        <f t="shared" si="115"/>
        <v>0.61122881355932202</v>
      </c>
      <c r="BX121" s="280"/>
      <c r="BY121" s="90">
        <v>6</v>
      </c>
      <c r="BZ121" s="112" t="s">
        <v>394</v>
      </c>
      <c r="CA121" s="198" t="s">
        <v>395</v>
      </c>
      <c r="CB121" s="93">
        <v>350623291</v>
      </c>
      <c r="CC121" s="95">
        <v>10632</v>
      </c>
      <c r="CD121" s="94">
        <f>IFERROR(CC121/CC126,"-")</f>
        <v>0.499952976582338</v>
      </c>
      <c r="CE121" s="96">
        <f t="shared" si="71"/>
        <v>32978.112396538752</v>
      </c>
      <c r="CF121" s="97">
        <f t="shared" si="116"/>
        <v>0.46607048921620198</v>
      </c>
    </row>
    <row r="122" spans="2:84" ht="13.5" customHeight="1">
      <c r="B122" s="277"/>
      <c r="C122" s="285"/>
      <c r="D122" s="280"/>
      <c r="E122" s="90">
        <v>7</v>
      </c>
      <c r="F122" s="197" t="s">
        <v>380</v>
      </c>
      <c r="G122" s="198" t="s">
        <v>381</v>
      </c>
      <c r="H122" s="93">
        <v>790873066</v>
      </c>
      <c r="I122" s="95">
        <v>6356</v>
      </c>
      <c r="J122" s="94">
        <f>IFERROR(I122/I126,"-")</f>
        <v>0.44351406042844183</v>
      </c>
      <c r="K122" s="96">
        <f t="shared" si="63"/>
        <v>124429.36847073631</v>
      </c>
      <c r="L122" s="97">
        <f t="shared" si="108"/>
        <v>0.40243130302646574</v>
      </c>
      <c r="M122" s="280"/>
      <c r="N122" s="90">
        <v>7</v>
      </c>
      <c r="O122" s="197" t="s">
        <v>414</v>
      </c>
      <c r="P122" s="198" t="s">
        <v>415</v>
      </c>
      <c r="Q122" s="93">
        <v>13290759</v>
      </c>
      <c r="R122" s="95">
        <v>314</v>
      </c>
      <c r="S122" s="94">
        <f>IFERROR(R122/R126,"-")</f>
        <v>0.56373429084380611</v>
      </c>
      <c r="T122" s="96">
        <f t="shared" si="64"/>
        <v>42327.257961783442</v>
      </c>
      <c r="U122" s="97">
        <f t="shared" si="109"/>
        <v>0.56171735241502685</v>
      </c>
      <c r="V122" s="280"/>
      <c r="W122" s="90">
        <v>7</v>
      </c>
      <c r="X122" s="197" t="s">
        <v>396</v>
      </c>
      <c r="Y122" s="198" t="s">
        <v>397</v>
      </c>
      <c r="Z122" s="93">
        <v>22978992</v>
      </c>
      <c r="AA122" s="95">
        <v>319</v>
      </c>
      <c r="AB122" s="94">
        <f>IFERROR(AA122/AA126,"-")</f>
        <v>0.61821705426356588</v>
      </c>
      <c r="AC122" s="96">
        <f t="shared" si="65"/>
        <v>72034.45768025078</v>
      </c>
      <c r="AD122" s="97">
        <f t="shared" si="110"/>
        <v>0.61583011583011582</v>
      </c>
      <c r="AE122" s="280"/>
      <c r="AF122" s="90">
        <v>7</v>
      </c>
      <c r="AG122" s="197" t="s">
        <v>414</v>
      </c>
      <c r="AH122" s="198" t="s">
        <v>415</v>
      </c>
      <c r="AI122" s="93">
        <v>32841087</v>
      </c>
      <c r="AJ122" s="95">
        <v>700</v>
      </c>
      <c r="AK122" s="94">
        <f>IFERROR(AJ122/AJ126,"-")</f>
        <v>0.529500756429652</v>
      </c>
      <c r="AL122" s="96">
        <f t="shared" si="66"/>
        <v>46915.838571428569</v>
      </c>
      <c r="AM122" s="97">
        <f t="shared" si="111"/>
        <v>0.52552552552552556</v>
      </c>
      <c r="AN122" s="280"/>
      <c r="AO122" s="90">
        <v>7</v>
      </c>
      <c r="AP122" s="197" t="s">
        <v>396</v>
      </c>
      <c r="AQ122" s="198" t="s">
        <v>397</v>
      </c>
      <c r="AR122" s="93">
        <v>50215005</v>
      </c>
      <c r="AS122" s="95">
        <v>643</v>
      </c>
      <c r="AT122" s="94">
        <f>IFERROR(AS122/AS126,"-")</f>
        <v>0.48712121212121212</v>
      </c>
      <c r="AU122" s="96">
        <f t="shared" si="67"/>
        <v>78094.875583203728</v>
      </c>
      <c r="AV122" s="97">
        <f t="shared" si="112"/>
        <v>0.48418674698795183</v>
      </c>
      <c r="AW122" s="280"/>
      <c r="AX122" s="90">
        <v>7</v>
      </c>
      <c r="AY122" s="197" t="s">
        <v>414</v>
      </c>
      <c r="AZ122" s="198" t="s">
        <v>415</v>
      </c>
      <c r="BA122" s="93">
        <v>36008333</v>
      </c>
      <c r="BB122" s="95">
        <v>571</v>
      </c>
      <c r="BC122" s="94">
        <f>IFERROR(BB122/BB126,"-")</f>
        <v>0.50131694468832311</v>
      </c>
      <c r="BD122" s="96">
        <f t="shared" si="68"/>
        <v>63061.879159369528</v>
      </c>
      <c r="BE122" s="97">
        <f t="shared" si="113"/>
        <v>0.4948006932409012</v>
      </c>
      <c r="BF122" s="280"/>
      <c r="BG122" s="90">
        <v>7</v>
      </c>
      <c r="BH122" s="197" t="s">
        <v>390</v>
      </c>
      <c r="BI122" s="198" t="s">
        <v>391</v>
      </c>
      <c r="BJ122" s="93">
        <v>40478654</v>
      </c>
      <c r="BK122" s="95">
        <v>657</v>
      </c>
      <c r="BL122" s="94">
        <f>IFERROR(BK122/BK126,"-")</f>
        <v>0.57279860505666957</v>
      </c>
      <c r="BM122" s="96">
        <f t="shared" si="69"/>
        <v>61611.345509893457</v>
      </c>
      <c r="BN122" s="97">
        <f t="shared" si="114"/>
        <v>0.55536770921386303</v>
      </c>
      <c r="BO122" s="280"/>
      <c r="BP122" s="90">
        <v>7</v>
      </c>
      <c r="BQ122" s="197" t="s">
        <v>496</v>
      </c>
      <c r="BR122" s="198" t="s">
        <v>497</v>
      </c>
      <c r="BS122" s="93">
        <v>14636734</v>
      </c>
      <c r="BT122" s="95">
        <v>566</v>
      </c>
      <c r="BU122" s="94">
        <f>IFERROR(BT122/BT126,"-")</f>
        <v>0.60599571734475377</v>
      </c>
      <c r="BV122" s="96">
        <f t="shared" si="70"/>
        <v>25859.95406360424</v>
      </c>
      <c r="BW122" s="97">
        <f t="shared" si="115"/>
        <v>0.59957627118644063</v>
      </c>
      <c r="BX122" s="280"/>
      <c r="BY122" s="90">
        <v>7</v>
      </c>
      <c r="BZ122" s="197" t="s">
        <v>414</v>
      </c>
      <c r="CA122" s="198" t="s">
        <v>415</v>
      </c>
      <c r="CB122" s="93">
        <v>540336342</v>
      </c>
      <c r="CC122" s="95">
        <v>9211</v>
      </c>
      <c r="CD122" s="94">
        <f>IFERROR(CC122/CC126,"-")</f>
        <v>0.43313270008464216</v>
      </c>
      <c r="CE122" s="96">
        <f t="shared" si="71"/>
        <v>58662.071653457824</v>
      </c>
      <c r="CF122" s="97">
        <f t="shared" si="116"/>
        <v>0.40377871295809226</v>
      </c>
    </row>
    <row r="123" spans="2:84" ht="13.5" customHeight="1">
      <c r="B123" s="277"/>
      <c r="C123" s="285"/>
      <c r="D123" s="280"/>
      <c r="E123" s="90">
        <v>8</v>
      </c>
      <c r="F123" s="112" t="s">
        <v>392</v>
      </c>
      <c r="G123" s="198" t="s">
        <v>393</v>
      </c>
      <c r="H123" s="93">
        <v>279304861</v>
      </c>
      <c r="I123" s="95">
        <v>6255</v>
      </c>
      <c r="J123" s="94">
        <f>IFERROR(I123/I126,"-")</f>
        <v>0.4364664015072221</v>
      </c>
      <c r="K123" s="96">
        <f t="shared" si="63"/>
        <v>44653.055315747399</v>
      </c>
      <c r="L123" s="97">
        <f t="shared" si="108"/>
        <v>0.39603646954539701</v>
      </c>
      <c r="M123" s="280"/>
      <c r="N123" s="90">
        <v>8</v>
      </c>
      <c r="O123" s="112" t="s">
        <v>394</v>
      </c>
      <c r="P123" s="198" t="s">
        <v>395</v>
      </c>
      <c r="Q123" s="93">
        <v>11341982</v>
      </c>
      <c r="R123" s="95">
        <v>312</v>
      </c>
      <c r="S123" s="94">
        <f>IFERROR(R123/R126,"-")</f>
        <v>0.56014362657091565</v>
      </c>
      <c r="T123" s="96">
        <f t="shared" si="64"/>
        <v>36352.506410256414</v>
      </c>
      <c r="U123" s="97">
        <f t="shared" si="109"/>
        <v>0.55813953488372092</v>
      </c>
      <c r="V123" s="280"/>
      <c r="W123" s="90">
        <v>8</v>
      </c>
      <c r="X123" s="112" t="s">
        <v>398</v>
      </c>
      <c r="Y123" s="198" t="s">
        <v>399</v>
      </c>
      <c r="Z123" s="93">
        <v>18620226</v>
      </c>
      <c r="AA123" s="95">
        <v>302</v>
      </c>
      <c r="AB123" s="94">
        <f>IFERROR(AA123/AA126,"-")</f>
        <v>0.5852713178294574</v>
      </c>
      <c r="AC123" s="96">
        <f t="shared" si="65"/>
        <v>61656.377483443706</v>
      </c>
      <c r="AD123" s="97">
        <f t="shared" si="110"/>
        <v>0.58301158301158296</v>
      </c>
      <c r="AE123" s="280"/>
      <c r="AF123" s="90">
        <v>8</v>
      </c>
      <c r="AG123" s="112" t="s">
        <v>396</v>
      </c>
      <c r="AH123" s="198" t="s">
        <v>397</v>
      </c>
      <c r="AI123" s="93">
        <v>54111598</v>
      </c>
      <c r="AJ123" s="95">
        <v>664</v>
      </c>
      <c r="AK123" s="94">
        <f>IFERROR(AJ123/AJ126,"-")</f>
        <v>0.5022692889561271</v>
      </c>
      <c r="AL123" s="96">
        <f t="shared" si="66"/>
        <v>81493.370481927705</v>
      </c>
      <c r="AM123" s="97">
        <f t="shared" si="111"/>
        <v>0.49849849849849848</v>
      </c>
      <c r="AN123" s="280"/>
      <c r="AO123" s="90">
        <v>8</v>
      </c>
      <c r="AP123" s="112" t="s">
        <v>404</v>
      </c>
      <c r="AQ123" s="198" t="s">
        <v>405</v>
      </c>
      <c r="AR123" s="93">
        <v>67730821</v>
      </c>
      <c r="AS123" s="95">
        <v>639</v>
      </c>
      <c r="AT123" s="94">
        <f>IFERROR(AS123/AS126,"-")</f>
        <v>0.48409090909090907</v>
      </c>
      <c r="AU123" s="96">
        <f t="shared" si="67"/>
        <v>105995.02503912363</v>
      </c>
      <c r="AV123" s="97">
        <f t="shared" si="112"/>
        <v>0.48117469879518071</v>
      </c>
      <c r="AW123" s="280"/>
      <c r="AX123" s="90">
        <v>8</v>
      </c>
      <c r="AY123" s="112" t="s">
        <v>458</v>
      </c>
      <c r="AZ123" s="198" t="s">
        <v>459</v>
      </c>
      <c r="BA123" s="93">
        <v>20504970</v>
      </c>
      <c r="BB123" s="95">
        <v>571</v>
      </c>
      <c r="BC123" s="94">
        <f>IFERROR(BB123/BB126,"-")</f>
        <v>0.50131694468832311</v>
      </c>
      <c r="BD123" s="96">
        <f t="shared" si="68"/>
        <v>35910.630472854638</v>
      </c>
      <c r="BE123" s="97">
        <f t="shared" si="113"/>
        <v>0.4948006932409012</v>
      </c>
      <c r="BF123" s="280"/>
      <c r="BG123" s="90">
        <v>8</v>
      </c>
      <c r="BH123" s="112" t="s">
        <v>496</v>
      </c>
      <c r="BI123" s="198" t="s">
        <v>497</v>
      </c>
      <c r="BJ123" s="93">
        <v>14575925</v>
      </c>
      <c r="BK123" s="95">
        <v>624</v>
      </c>
      <c r="BL123" s="94">
        <f>IFERROR(BK123/BK126,"-")</f>
        <v>0.54402789886660852</v>
      </c>
      <c r="BM123" s="96">
        <f t="shared" si="69"/>
        <v>23358.854166666668</v>
      </c>
      <c r="BN123" s="97">
        <f t="shared" si="114"/>
        <v>0.52747252747252749</v>
      </c>
      <c r="BO123" s="280"/>
      <c r="BP123" s="90">
        <v>8</v>
      </c>
      <c r="BQ123" s="112" t="s">
        <v>390</v>
      </c>
      <c r="BR123" s="198" t="s">
        <v>391</v>
      </c>
      <c r="BS123" s="93">
        <v>35079915</v>
      </c>
      <c r="BT123" s="95">
        <v>503</v>
      </c>
      <c r="BU123" s="94">
        <f>IFERROR(BT123/BT126,"-")</f>
        <v>0.53854389721627405</v>
      </c>
      <c r="BV123" s="96">
        <f t="shared" si="70"/>
        <v>69741.381709741545</v>
      </c>
      <c r="BW123" s="97">
        <f t="shared" si="115"/>
        <v>0.53283898305084743</v>
      </c>
      <c r="BX123" s="280"/>
      <c r="BY123" s="90">
        <v>8</v>
      </c>
      <c r="BZ123" s="112" t="s">
        <v>392</v>
      </c>
      <c r="CA123" s="198" t="s">
        <v>393</v>
      </c>
      <c r="CB123" s="93">
        <v>369287599</v>
      </c>
      <c r="CC123" s="95">
        <v>8585</v>
      </c>
      <c r="CD123" s="94">
        <f>IFERROR(CC123/CC126,"-")</f>
        <v>0.40369604062823283</v>
      </c>
      <c r="CE123" s="96">
        <f t="shared" si="71"/>
        <v>43015.44542807222</v>
      </c>
      <c r="CF123" s="97">
        <f t="shared" si="116"/>
        <v>0.3763370156058215</v>
      </c>
    </row>
    <row r="124" spans="2:84" ht="13.5" customHeight="1">
      <c r="B124" s="277"/>
      <c r="C124" s="285"/>
      <c r="D124" s="280"/>
      <c r="E124" s="90">
        <v>9</v>
      </c>
      <c r="F124" s="197" t="s">
        <v>414</v>
      </c>
      <c r="G124" s="198" t="s">
        <v>415</v>
      </c>
      <c r="H124" s="93">
        <v>237697810</v>
      </c>
      <c r="I124" s="95">
        <v>5609</v>
      </c>
      <c r="J124" s="94">
        <f>IFERROR(I124/I126,"-")</f>
        <v>0.39138929593189586</v>
      </c>
      <c r="K124" s="96">
        <f t="shared" si="63"/>
        <v>42377.930112319489</v>
      </c>
      <c r="L124" s="97">
        <f t="shared" si="108"/>
        <v>0.35513486133974925</v>
      </c>
      <c r="M124" s="280"/>
      <c r="N124" s="90">
        <v>9</v>
      </c>
      <c r="O124" s="197" t="s">
        <v>398</v>
      </c>
      <c r="P124" s="198" t="s">
        <v>399</v>
      </c>
      <c r="Q124" s="93">
        <v>24004445</v>
      </c>
      <c r="R124" s="95">
        <v>304</v>
      </c>
      <c r="S124" s="94">
        <f>IFERROR(R124/R126,"-")</f>
        <v>0.54578096947935373</v>
      </c>
      <c r="T124" s="96">
        <f t="shared" si="64"/>
        <v>78961.990131578947</v>
      </c>
      <c r="U124" s="97">
        <f t="shared" si="109"/>
        <v>0.54382826475849733</v>
      </c>
      <c r="V124" s="280"/>
      <c r="W124" s="90">
        <v>9</v>
      </c>
      <c r="X124" s="197" t="s">
        <v>402</v>
      </c>
      <c r="Y124" s="198" t="s">
        <v>403</v>
      </c>
      <c r="Z124" s="93">
        <v>12338430</v>
      </c>
      <c r="AA124" s="95">
        <v>301</v>
      </c>
      <c r="AB124" s="94">
        <f>IFERROR(AA124/AA126,"-")</f>
        <v>0.58333333333333337</v>
      </c>
      <c r="AC124" s="96">
        <f t="shared" si="65"/>
        <v>40991.461794019931</v>
      </c>
      <c r="AD124" s="97">
        <f t="shared" si="110"/>
        <v>0.58108108108108103</v>
      </c>
      <c r="AE124" s="280"/>
      <c r="AF124" s="90">
        <v>9</v>
      </c>
      <c r="AG124" s="197" t="s">
        <v>404</v>
      </c>
      <c r="AH124" s="198" t="s">
        <v>405</v>
      </c>
      <c r="AI124" s="93">
        <v>58788948</v>
      </c>
      <c r="AJ124" s="95">
        <v>594</v>
      </c>
      <c r="AK124" s="94">
        <f>IFERROR(AJ124/AJ126,"-")</f>
        <v>0.44931921331316188</v>
      </c>
      <c r="AL124" s="96">
        <f t="shared" si="66"/>
        <v>98971.292929292933</v>
      </c>
      <c r="AM124" s="97">
        <f t="shared" si="111"/>
        <v>0.44594594594594594</v>
      </c>
      <c r="AN124" s="280"/>
      <c r="AO124" s="90">
        <v>9</v>
      </c>
      <c r="AP124" s="197" t="s">
        <v>394</v>
      </c>
      <c r="AQ124" s="198" t="s">
        <v>395</v>
      </c>
      <c r="AR124" s="93">
        <v>18884129</v>
      </c>
      <c r="AS124" s="95">
        <v>639</v>
      </c>
      <c r="AT124" s="94">
        <f>IFERROR(AS124/AS126,"-")</f>
        <v>0.48409090909090907</v>
      </c>
      <c r="AU124" s="96">
        <f t="shared" si="67"/>
        <v>29552.627543035993</v>
      </c>
      <c r="AV124" s="97">
        <f t="shared" si="112"/>
        <v>0.48117469879518071</v>
      </c>
      <c r="AW124" s="280"/>
      <c r="AX124" s="90">
        <v>9</v>
      </c>
      <c r="AY124" s="197" t="s">
        <v>496</v>
      </c>
      <c r="AZ124" s="198" t="s">
        <v>497</v>
      </c>
      <c r="BA124" s="93">
        <v>10685128</v>
      </c>
      <c r="BB124" s="95">
        <v>527</v>
      </c>
      <c r="BC124" s="94">
        <f>IFERROR(BB124/BB126,"-")</f>
        <v>0.46268656716417911</v>
      </c>
      <c r="BD124" s="96">
        <f t="shared" si="68"/>
        <v>20275.385199240987</v>
      </c>
      <c r="BE124" s="97">
        <f t="shared" si="113"/>
        <v>0.45667244367417675</v>
      </c>
      <c r="BF124" s="280"/>
      <c r="BG124" s="90">
        <v>9</v>
      </c>
      <c r="BH124" s="197" t="s">
        <v>414</v>
      </c>
      <c r="BI124" s="198" t="s">
        <v>415</v>
      </c>
      <c r="BJ124" s="93">
        <v>55117626</v>
      </c>
      <c r="BK124" s="95">
        <v>566</v>
      </c>
      <c r="BL124" s="94">
        <f>IFERROR(BK124/BK126,"-")</f>
        <v>0.49346120313862252</v>
      </c>
      <c r="BM124" s="96">
        <f t="shared" si="69"/>
        <v>97380.964664310959</v>
      </c>
      <c r="BN124" s="97">
        <f t="shared" si="114"/>
        <v>0.47844463229078615</v>
      </c>
      <c r="BO124" s="280"/>
      <c r="BP124" s="90">
        <v>9</v>
      </c>
      <c r="BQ124" s="197" t="s">
        <v>428</v>
      </c>
      <c r="BR124" s="198" t="s">
        <v>429</v>
      </c>
      <c r="BS124" s="93">
        <v>36342251</v>
      </c>
      <c r="BT124" s="95">
        <v>437</v>
      </c>
      <c r="BU124" s="94">
        <f>IFERROR(BT124/BT126,"-")</f>
        <v>0.4678800856531049</v>
      </c>
      <c r="BV124" s="96">
        <f t="shared" si="70"/>
        <v>83163.045766590396</v>
      </c>
      <c r="BW124" s="97">
        <f t="shared" si="115"/>
        <v>0.46292372881355931</v>
      </c>
      <c r="BX124" s="280"/>
      <c r="BY124" s="90">
        <v>9</v>
      </c>
      <c r="BZ124" s="197" t="s">
        <v>498</v>
      </c>
      <c r="CA124" s="198" t="s">
        <v>499</v>
      </c>
      <c r="CB124" s="93">
        <v>35265758</v>
      </c>
      <c r="CC124" s="95">
        <v>8463</v>
      </c>
      <c r="CD124" s="94">
        <f>IFERROR(CC124/CC126,"-")</f>
        <v>0.39795918367346939</v>
      </c>
      <c r="CE124" s="96">
        <f t="shared" si="71"/>
        <v>4167.0516365355079</v>
      </c>
      <c r="CF124" s="97">
        <f t="shared" si="116"/>
        <v>0.3709889531825355</v>
      </c>
    </row>
    <row r="125" spans="2:84" ht="13.5" customHeight="1">
      <c r="B125" s="277"/>
      <c r="C125" s="285"/>
      <c r="D125" s="280"/>
      <c r="E125" s="98">
        <v>10</v>
      </c>
      <c r="F125" s="199" t="s">
        <v>500</v>
      </c>
      <c r="G125" s="200" t="s">
        <v>501</v>
      </c>
      <c r="H125" s="101">
        <v>88684373</v>
      </c>
      <c r="I125" s="103">
        <v>5371</v>
      </c>
      <c r="J125" s="102">
        <f>IFERROR(I125/I126,"-")</f>
        <v>0.37478194124624942</v>
      </c>
      <c r="K125" s="104">
        <f t="shared" si="63"/>
        <v>16511.706013777693</v>
      </c>
      <c r="L125" s="105">
        <f t="shared" si="108"/>
        <v>0.34006584779030014</v>
      </c>
      <c r="M125" s="280"/>
      <c r="N125" s="98">
        <v>10</v>
      </c>
      <c r="O125" s="199" t="s">
        <v>402</v>
      </c>
      <c r="P125" s="200" t="s">
        <v>403</v>
      </c>
      <c r="Q125" s="101">
        <v>11719106</v>
      </c>
      <c r="R125" s="103">
        <v>295</v>
      </c>
      <c r="S125" s="102">
        <f>IFERROR(R125/R126,"-")</f>
        <v>0.52962298025134646</v>
      </c>
      <c r="T125" s="104">
        <f t="shared" si="64"/>
        <v>39725.783050847458</v>
      </c>
      <c r="U125" s="105">
        <f t="shared" si="109"/>
        <v>0.52772808586762077</v>
      </c>
      <c r="V125" s="280"/>
      <c r="W125" s="98">
        <v>10</v>
      </c>
      <c r="X125" s="199" t="s">
        <v>498</v>
      </c>
      <c r="Y125" s="200" t="s">
        <v>499</v>
      </c>
      <c r="Z125" s="101">
        <v>1237152</v>
      </c>
      <c r="AA125" s="103">
        <v>300</v>
      </c>
      <c r="AB125" s="102">
        <f>IFERROR(AA125/AA126,"-")</f>
        <v>0.58139534883720934</v>
      </c>
      <c r="AC125" s="104">
        <f t="shared" si="65"/>
        <v>4123.84</v>
      </c>
      <c r="AD125" s="105">
        <f t="shared" si="110"/>
        <v>0.5791505791505791</v>
      </c>
      <c r="AE125" s="280"/>
      <c r="AF125" s="98">
        <v>10</v>
      </c>
      <c r="AG125" s="199" t="s">
        <v>398</v>
      </c>
      <c r="AH125" s="200" t="s">
        <v>399</v>
      </c>
      <c r="AI125" s="101">
        <v>41383290</v>
      </c>
      <c r="AJ125" s="103">
        <v>553</v>
      </c>
      <c r="AK125" s="102">
        <f>IFERROR(AJ125/AJ126,"-")</f>
        <v>0.41830559757942509</v>
      </c>
      <c r="AL125" s="104">
        <f t="shared" si="66"/>
        <v>74834.159132007233</v>
      </c>
      <c r="AM125" s="105">
        <f t="shared" si="111"/>
        <v>0.41516516516516516</v>
      </c>
      <c r="AN125" s="280"/>
      <c r="AO125" s="98">
        <v>10</v>
      </c>
      <c r="AP125" s="199" t="s">
        <v>458</v>
      </c>
      <c r="AQ125" s="200" t="s">
        <v>459</v>
      </c>
      <c r="AR125" s="101">
        <v>17033649</v>
      </c>
      <c r="AS125" s="103">
        <v>564</v>
      </c>
      <c r="AT125" s="102">
        <f>IFERROR(AS125/AS126,"-")</f>
        <v>0.42727272727272725</v>
      </c>
      <c r="AU125" s="104">
        <f t="shared" si="67"/>
        <v>30201.505319148935</v>
      </c>
      <c r="AV125" s="105">
        <f t="shared" si="112"/>
        <v>0.4246987951807229</v>
      </c>
      <c r="AW125" s="280"/>
      <c r="AX125" s="98">
        <v>10</v>
      </c>
      <c r="AY125" s="199" t="s">
        <v>396</v>
      </c>
      <c r="AZ125" s="200" t="s">
        <v>397</v>
      </c>
      <c r="BA125" s="101">
        <v>49344935</v>
      </c>
      <c r="BB125" s="103">
        <v>502</v>
      </c>
      <c r="BC125" s="102">
        <f>IFERROR(BB125/BB126,"-")</f>
        <v>0.44073748902546095</v>
      </c>
      <c r="BD125" s="104">
        <f t="shared" si="68"/>
        <v>98296.683266932276</v>
      </c>
      <c r="BE125" s="105">
        <f t="shared" si="113"/>
        <v>0.43500866551126516</v>
      </c>
      <c r="BF125" s="280"/>
      <c r="BG125" s="98">
        <v>10</v>
      </c>
      <c r="BH125" s="199" t="s">
        <v>422</v>
      </c>
      <c r="BI125" s="200" t="s">
        <v>423</v>
      </c>
      <c r="BJ125" s="101">
        <v>40216757</v>
      </c>
      <c r="BK125" s="103">
        <v>496</v>
      </c>
      <c r="BL125" s="102">
        <f>IFERROR(BK125/BK126,"-")</f>
        <v>0.43243243243243246</v>
      </c>
      <c r="BM125" s="104">
        <f t="shared" si="69"/>
        <v>81082.171370967742</v>
      </c>
      <c r="BN125" s="105">
        <f t="shared" si="114"/>
        <v>0.41927303465765003</v>
      </c>
      <c r="BO125" s="280"/>
      <c r="BP125" s="98">
        <v>10</v>
      </c>
      <c r="BQ125" s="199" t="s">
        <v>410</v>
      </c>
      <c r="BR125" s="200" t="s">
        <v>411</v>
      </c>
      <c r="BS125" s="101">
        <v>138148258</v>
      </c>
      <c r="BT125" s="103">
        <v>426</v>
      </c>
      <c r="BU125" s="102">
        <f>IFERROR(BT125/BT126,"-")</f>
        <v>0.45610278372591007</v>
      </c>
      <c r="BV125" s="104">
        <f t="shared" si="70"/>
        <v>324291.68544600939</v>
      </c>
      <c r="BW125" s="105">
        <f t="shared" si="115"/>
        <v>0.45127118644067798</v>
      </c>
      <c r="BX125" s="280"/>
      <c r="BY125" s="98">
        <v>10</v>
      </c>
      <c r="BZ125" s="199" t="s">
        <v>396</v>
      </c>
      <c r="CA125" s="200" t="s">
        <v>397</v>
      </c>
      <c r="CB125" s="101">
        <v>545928587</v>
      </c>
      <c r="CC125" s="103">
        <v>8176</v>
      </c>
      <c r="CD125" s="102">
        <f>IFERROR(CC125/CC126,"-")</f>
        <v>0.38446346280447663</v>
      </c>
      <c r="CE125" s="104">
        <f t="shared" si="71"/>
        <v>66772.087451076324</v>
      </c>
      <c r="CF125" s="105">
        <f t="shared" si="116"/>
        <v>0.35840785551464144</v>
      </c>
    </row>
    <row r="126" spans="2:84" s="195" customFormat="1" ht="13.5" customHeight="1">
      <c r="B126" s="278"/>
      <c r="C126" s="286"/>
      <c r="D126" s="281"/>
      <c r="E126" s="106" t="s">
        <v>164</v>
      </c>
      <c r="F126" s="107"/>
      <c r="G126" s="108"/>
      <c r="H126" s="216">
        <v>10539619650</v>
      </c>
      <c r="I126" s="110">
        <v>14331</v>
      </c>
      <c r="J126" s="109" t="s">
        <v>116</v>
      </c>
      <c r="K126" s="56">
        <f t="shared" si="63"/>
        <v>735442.02428302285</v>
      </c>
      <c r="L126" s="111">
        <f t="shared" si="108"/>
        <v>0.90736988729897428</v>
      </c>
      <c r="M126" s="281"/>
      <c r="N126" s="106" t="s">
        <v>164</v>
      </c>
      <c r="O126" s="107"/>
      <c r="P126" s="108"/>
      <c r="Q126" s="216">
        <v>477599190</v>
      </c>
      <c r="R126" s="110">
        <v>557</v>
      </c>
      <c r="S126" s="109" t="s">
        <v>116</v>
      </c>
      <c r="T126" s="56">
        <f t="shared" si="64"/>
        <v>857449.17414721719</v>
      </c>
      <c r="U126" s="111">
        <f t="shared" si="109"/>
        <v>0.99642218246869407</v>
      </c>
      <c r="V126" s="281"/>
      <c r="W126" s="106" t="s">
        <v>164</v>
      </c>
      <c r="X126" s="107"/>
      <c r="Y126" s="108"/>
      <c r="Z126" s="216">
        <v>499649960</v>
      </c>
      <c r="AA126" s="110">
        <v>516</v>
      </c>
      <c r="AB126" s="109" t="s">
        <v>116</v>
      </c>
      <c r="AC126" s="56">
        <f t="shared" si="65"/>
        <v>968313.87596899224</v>
      </c>
      <c r="AD126" s="111">
        <f t="shared" si="110"/>
        <v>0.99613899613899615</v>
      </c>
      <c r="AE126" s="281"/>
      <c r="AF126" s="106" t="s">
        <v>164</v>
      </c>
      <c r="AG126" s="107"/>
      <c r="AH126" s="108"/>
      <c r="AI126" s="216">
        <v>1546063320</v>
      </c>
      <c r="AJ126" s="110">
        <v>1322</v>
      </c>
      <c r="AK126" s="109" t="s">
        <v>116</v>
      </c>
      <c r="AL126" s="56">
        <f t="shared" si="66"/>
        <v>1169488.1391830561</v>
      </c>
      <c r="AM126" s="111">
        <f t="shared" si="111"/>
        <v>0.9924924924924925</v>
      </c>
      <c r="AN126" s="281"/>
      <c r="AO126" s="106" t="s">
        <v>164</v>
      </c>
      <c r="AP126" s="107"/>
      <c r="AQ126" s="108"/>
      <c r="AR126" s="216">
        <v>1938843990</v>
      </c>
      <c r="AS126" s="110">
        <v>1320</v>
      </c>
      <c r="AT126" s="109" t="s">
        <v>116</v>
      </c>
      <c r="AU126" s="56">
        <f t="shared" si="67"/>
        <v>1468821.2045454546</v>
      </c>
      <c r="AV126" s="111">
        <f t="shared" si="112"/>
        <v>0.99397590361445787</v>
      </c>
      <c r="AW126" s="281"/>
      <c r="AX126" s="106" t="s">
        <v>164</v>
      </c>
      <c r="AY126" s="107"/>
      <c r="AZ126" s="108"/>
      <c r="BA126" s="216">
        <v>1741418290</v>
      </c>
      <c r="BB126" s="110">
        <v>1139</v>
      </c>
      <c r="BC126" s="109" t="s">
        <v>116</v>
      </c>
      <c r="BD126" s="56">
        <f t="shared" si="68"/>
        <v>1528901.0447761193</v>
      </c>
      <c r="BE126" s="111">
        <f t="shared" si="113"/>
        <v>0.98700173310225303</v>
      </c>
      <c r="BF126" s="281"/>
      <c r="BG126" s="106" t="s">
        <v>164</v>
      </c>
      <c r="BH126" s="107"/>
      <c r="BI126" s="108"/>
      <c r="BJ126" s="216">
        <v>2110218650</v>
      </c>
      <c r="BK126" s="110">
        <v>1147</v>
      </c>
      <c r="BL126" s="109" t="s">
        <v>116</v>
      </c>
      <c r="BM126" s="56">
        <f t="shared" si="69"/>
        <v>1839772.1447253705</v>
      </c>
      <c r="BN126" s="111">
        <f t="shared" si="114"/>
        <v>0.96956889264581569</v>
      </c>
      <c r="BO126" s="281"/>
      <c r="BP126" s="106" t="s">
        <v>164</v>
      </c>
      <c r="BQ126" s="107"/>
      <c r="BR126" s="108"/>
      <c r="BS126" s="216">
        <v>1736890900</v>
      </c>
      <c r="BT126" s="110">
        <v>934</v>
      </c>
      <c r="BU126" s="109" t="s">
        <v>116</v>
      </c>
      <c r="BV126" s="56">
        <f t="shared" si="70"/>
        <v>1859626.2312633833</v>
      </c>
      <c r="BW126" s="111">
        <f t="shared" si="115"/>
        <v>0.98940677966101698</v>
      </c>
      <c r="BX126" s="281"/>
      <c r="BY126" s="106" t="s">
        <v>164</v>
      </c>
      <c r="BZ126" s="107"/>
      <c r="CA126" s="108"/>
      <c r="CB126" s="216">
        <v>20590303950</v>
      </c>
      <c r="CC126" s="110">
        <v>21266</v>
      </c>
      <c r="CD126" s="109" t="s">
        <v>116</v>
      </c>
      <c r="CE126" s="56">
        <f t="shared" si="71"/>
        <v>968226.46242828923</v>
      </c>
      <c r="CF126" s="111">
        <f t="shared" si="116"/>
        <v>0.93222865158688406</v>
      </c>
    </row>
    <row r="127" spans="2:84" ht="13.5" customHeight="1">
      <c r="B127" s="276">
        <v>12</v>
      </c>
      <c r="C127" s="284" t="s">
        <v>73</v>
      </c>
      <c r="D127" s="279">
        <f>CK17</f>
        <v>7791</v>
      </c>
      <c r="E127" s="82">
        <v>1</v>
      </c>
      <c r="F127" s="83" t="s">
        <v>384</v>
      </c>
      <c r="G127" s="84" t="s">
        <v>385</v>
      </c>
      <c r="H127" s="85">
        <v>229007547</v>
      </c>
      <c r="I127" s="87">
        <v>5058</v>
      </c>
      <c r="J127" s="86">
        <f>IFERROR(I127/I137,"-")</f>
        <v>0.71938557815388993</v>
      </c>
      <c r="K127" s="88">
        <f t="shared" si="63"/>
        <v>45276.304270462635</v>
      </c>
      <c r="L127" s="89">
        <f t="shared" ref="L127:L137" si="117">IFERROR(I127/$CK$17,0)</f>
        <v>0.64921062764728532</v>
      </c>
      <c r="M127" s="279">
        <f>CL17</f>
        <v>333</v>
      </c>
      <c r="N127" s="82">
        <v>1</v>
      </c>
      <c r="O127" s="83" t="s">
        <v>384</v>
      </c>
      <c r="P127" s="84" t="s">
        <v>385</v>
      </c>
      <c r="Q127" s="85">
        <v>16108293</v>
      </c>
      <c r="R127" s="87">
        <v>279</v>
      </c>
      <c r="S127" s="86">
        <f>IFERROR(R127/R137,"-")</f>
        <v>0.84036144578313254</v>
      </c>
      <c r="T127" s="88">
        <f t="shared" si="64"/>
        <v>57735.817204301078</v>
      </c>
      <c r="U127" s="89">
        <f t="shared" ref="U127:U137" si="118">IFERROR(R127/$CL$17,0)</f>
        <v>0.83783783783783783</v>
      </c>
      <c r="V127" s="279">
        <f>CM17</f>
        <v>359</v>
      </c>
      <c r="W127" s="82">
        <v>1</v>
      </c>
      <c r="X127" s="83" t="s">
        <v>386</v>
      </c>
      <c r="Y127" s="84" t="s">
        <v>387</v>
      </c>
      <c r="Z127" s="85">
        <v>23129082</v>
      </c>
      <c r="AA127" s="87">
        <v>309</v>
      </c>
      <c r="AB127" s="86">
        <f>IFERROR(AA127/AA137,"-")</f>
        <v>0.8607242339832869</v>
      </c>
      <c r="AC127" s="88">
        <f t="shared" si="65"/>
        <v>74851.398058252424</v>
      </c>
      <c r="AD127" s="89">
        <f t="shared" ref="AD127:AD137" si="119">IFERROR(AA127/$CM$17,0)</f>
        <v>0.8607242339832869</v>
      </c>
      <c r="AE127" s="279">
        <f>CN17</f>
        <v>613</v>
      </c>
      <c r="AF127" s="82">
        <v>1</v>
      </c>
      <c r="AG127" s="83" t="s">
        <v>384</v>
      </c>
      <c r="AH127" s="84" t="s">
        <v>385</v>
      </c>
      <c r="AI127" s="85">
        <v>24758561</v>
      </c>
      <c r="AJ127" s="87">
        <v>469</v>
      </c>
      <c r="AK127" s="86">
        <f>IFERROR(AJ127/AJ137,"-")</f>
        <v>0.77520661157024795</v>
      </c>
      <c r="AL127" s="88">
        <f t="shared" si="66"/>
        <v>52790.108742004268</v>
      </c>
      <c r="AM127" s="89">
        <f t="shared" ref="AM127:AM137" si="120">IFERROR(AJ127/$CN$17,0)</f>
        <v>0.76508972267536701</v>
      </c>
      <c r="AN127" s="279">
        <f>CO17</f>
        <v>707</v>
      </c>
      <c r="AO127" s="82">
        <v>1</v>
      </c>
      <c r="AP127" s="83" t="s">
        <v>384</v>
      </c>
      <c r="AQ127" s="84" t="s">
        <v>385</v>
      </c>
      <c r="AR127" s="85">
        <v>29103451</v>
      </c>
      <c r="AS127" s="87">
        <v>576</v>
      </c>
      <c r="AT127" s="86">
        <f>IFERROR(AS127/AS137,"-")</f>
        <v>0.82997118155619598</v>
      </c>
      <c r="AU127" s="88">
        <f t="shared" si="67"/>
        <v>50526.824652777781</v>
      </c>
      <c r="AV127" s="89">
        <f t="shared" ref="AV127:AV137" si="121">IFERROR(AS127/$CO$17,0)</f>
        <v>0.81471004243281475</v>
      </c>
      <c r="AW127" s="279">
        <f>CP17</f>
        <v>555</v>
      </c>
      <c r="AX127" s="82">
        <v>1</v>
      </c>
      <c r="AY127" s="83" t="s">
        <v>386</v>
      </c>
      <c r="AZ127" s="84" t="s">
        <v>387</v>
      </c>
      <c r="BA127" s="85">
        <v>35225222</v>
      </c>
      <c r="BB127" s="87">
        <v>448</v>
      </c>
      <c r="BC127" s="86">
        <f>IFERROR(BB127/BB137,"-")</f>
        <v>0.82656826568265684</v>
      </c>
      <c r="BD127" s="88">
        <f t="shared" si="68"/>
        <v>78627.727678571435</v>
      </c>
      <c r="BE127" s="89">
        <f t="shared" ref="BE127:BE137" si="122">IFERROR(BB127/$CP$17,0)</f>
        <v>0.80720720720720718</v>
      </c>
      <c r="BF127" s="279">
        <f>CQ17</f>
        <v>674</v>
      </c>
      <c r="BG127" s="82">
        <v>1</v>
      </c>
      <c r="BH127" s="83" t="s">
        <v>386</v>
      </c>
      <c r="BI127" s="84" t="s">
        <v>387</v>
      </c>
      <c r="BJ127" s="85">
        <v>62521209</v>
      </c>
      <c r="BK127" s="87">
        <v>548</v>
      </c>
      <c r="BL127" s="86">
        <f>IFERROR(BK127/BK137,"-")</f>
        <v>0.8404907975460123</v>
      </c>
      <c r="BM127" s="88">
        <f t="shared" si="69"/>
        <v>114089.79744525548</v>
      </c>
      <c r="BN127" s="89">
        <f t="shared" ref="BN127:BN137" si="123">IFERROR(BK127/$CQ$17,0)</f>
        <v>0.81305637982195844</v>
      </c>
      <c r="BO127" s="279">
        <f>CR17</f>
        <v>517</v>
      </c>
      <c r="BP127" s="82">
        <v>1</v>
      </c>
      <c r="BQ127" s="83" t="s">
        <v>386</v>
      </c>
      <c r="BR127" s="84" t="s">
        <v>387</v>
      </c>
      <c r="BS127" s="85">
        <v>57312455</v>
      </c>
      <c r="BT127" s="87">
        <v>455</v>
      </c>
      <c r="BU127" s="86">
        <f>IFERROR(BT127/BT137,"-")</f>
        <v>0.90637450199203184</v>
      </c>
      <c r="BV127" s="88">
        <f t="shared" si="70"/>
        <v>125961.43956043955</v>
      </c>
      <c r="BW127" s="89">
        <f t="shared" ref="BW127:BW137" si="124">IFERROR(BT127/$CR$17,0)</f>
        <v>0.88007736943907156</v>
      </c>
      <c r="BX127" s="279">
        <f>CS17</f>
        <v>11549</v>
      </c>
      <c r="BY127" s="82">
        <v>1</v>
      </c>
      <c r="BZ127" s="83" t="s">
        <v>384</v>
      </c>
      <c r="CA127" s="84" t="s">
        <v>385</v>
      </c>
      <c r="CB127" s="85">
        <v>375311815</v>
      </c>
      <c r="CC127" s="87">
        <v>7857</v>
      </c>
      <c r="CD127" s="86">
        <f>IFERROR(CC127/CC137,"-")</f>
        <v>0.73313427265092845</v>
      </c>
      <c r="CE127" s="88">
        <f t="shared" si="71"/>
        <v>47767.826778668707</v>
      </c>
      <c r="CF127" s="89">
        <f t="shared" ref="CF127:CF137" si="125">IFERROR(CC127/$CS$17,0)</f>
        <v>0.68031864230669326</v>
      </c>
    </row>
    <row r="128" spans="2:84" ht="13.5" customHeight="1">
      <c r="B128" s="277"/>
      <c r="C128" s="285"/>
      <c r="D128" s="280"/>
      <c r="E128" s="90">
        <v>2</v>
      </c>
      <c r="F128" s="197" t="s">
        <v>386</v>
      </c>
      <c r="G128" s="198" t="s">
        <v>387</v>
      </c>
      <c r="H128" s="93">
        <v>219801797</v>
      </c>
      <c r="I128" s="95">
        <v>4303</v>
      </c>
      <c r="J128" s="94">
        <f>IFERROR(I128/I137,"-")</f>
        <v>0.61200398236381737</v>
      </c>
      <c r="K128" s="96">
        <f t="shared" si="63"/>
        <v>51081.059028584707</v>
      </c>
      <c r="L128" s="97">
        <f t="shared" si="117"/>
        <v>0.55230394044410214</v>
      </c>
      <c r="M128" s="280"/>
      <c r="N128" s="90">
        <v>2</v>
      </c>
      <c r="O128" s="197" t="s">
        <v>386</v>
      </c>
      <c r="P128" s="198" t="s">
        <v>387</v>
      </c>
      <c r="Q128" s="93">
        <v>13873244</v>
      </c>
      <c r="R128" s="95">
        <v>270</v>
      </c>
      <c r="S128" s="94">
        <f>IFERROR(R128/R137,"-")</f>
        <v>0.81325301204819278</v>
      </c>
      <c r="T128" s="96">
        <f t="shared" si="64"/>
        <v>51382.385185185187</v>
      </c>
      <c r="U128" s="97">
        <f t="shared" si="118"/>
        <v>0.81081081081081086</v>
      </c>
      <c r="V128" s="280"/>
      <c r="W128" s="90">
        <v>2</v>
      </c>
      <c r="X128" s="197" t="s">
        <v>384</v>
      </c>
      <c r="Y128" s="198" t="s">
        <v>385</v>
      </c>
      <c r="Z128" s="93">
        <v>15622280</v>
      </c>
      <c r="AA128" s="95">
        <v>302</v>
      </c>
      <c r="AB128" s="94">
        <f>IFERROR(AA128/AA137,"-")</f>
        <v>0.84122562674094703</v>
      </c>
      <c r="AC128" s="96">
        <f t="shared" si="65"/>
        <v>51729.403973509936</v>
      </c>
      <c r="AD128" s="97">
        <f t="shared" si="119"/>
        <v>0.84122562674094703</v>
      </c>
      <c r="AE128" s="280"/>
      <c r="AF128" s="90">
        <v>2</v>
      </c>
      <c r="AG128" s="197" t="s">
        <v>386</v>
      </c>
      <c r="AH128" s="198" t="s">
        <v>387</v>
      </c>
      <c r="AI128" s="93">
        <v>39833458</v>
      </c>
      <c r="AJ128" s="95">
        <v>441</v>
      </c>
      <c r="AK128" s="94">
        <f>IFERROR(AJ128/AJ137,"-")</f>
        <v>0.72892561983471071</v>
      </c>
      <c r="AL128" s="96">
        <f t="shared" si="66"/>
        <v>90325.301587301583</v>
      </c>
      <c r="AM128" s="97">
        <f t="shared" si="120"/>
        <v>0.71941272430668846</v>
      </c>
      <c r="AN128" s="280"/>
      <c r="AO128" s="90">
        <v>2</v>
      </c>
      <c r="AP128" s="197" t="s">
        <v>386</v>
      </c>
      <c r="AQ128" s="198" t="s">
        <v>387</v>
      </c>
      <c r="AR128" s="93">
        <v>40606731</v>
      </c>
      <c r="AS128" s="95">
        <v>561</v>
      </c>
      <c r="AT128" s="94">
        <f>IFERROR(AS128/AS137,"-")</f>
        <v>0.80835734870317</v>
      </c>
      <c r="AU128" s="96">
        <f t="shared" si="67"/>
        <v>72382.76470588235</v>
      </c>
      <c r="AV128" s="97">
        <f t="shared" si="121"/>
        <v>0.79349363507779347</v>
      </c>
      <c r="AW128" s="280"/>
      <c r="AX128" s="90">
        <v>2</v>
      </c>
      <c r="AY128" s="197" t="s">
        <v>384</v>
      </c>
      <c r="AZ128" s="198" t="s">
        <v>385</v>
      </c>
      <c r="BA128" s="93">
        <v>19904980</v>
      </c>
      <c r="BB128" s="95">
        <v>406</v>
      </c>
      <c r="BC128" s="94">
        <f>IFERROR(BB128/BB137,"-")</f>
        <v>0.74907749077490771</v>
      </c>
      <c r="BD128" s="96">
        <f t="shared" si="68"/>
        <v>49027.04433497537</v>
      </c>
      <c r="BE128" s="97">
        <f t="shared" si="122"/>
        <v>0.7315315315315315</v>
      </c>
      <c r="BF128" s="280"/>
      <c r="BG128" s="90">
        <v>2</v>
      </c>
      <c r="BH128" s="197" t="s">
        <v>384</v>
      </c>
      <c r="BI128" s="198" t="s">
        <v>385</v>
      </c>
      <c r="BJ128" s="93">
        <v>23589313</v>
      </c>
      <c r="BK128" s="95">
        <v>452</v>
      </c>
      <c r="BL128" s="94">
        <f>IFERROR(BK128/BK137,"-")</f>
        <v>0.69325153374233128</v>
      </c>
      <c r="BM128" s="96">
        <f t="shared" si="69"/>
        <v>52188.745575221241</v>
      </c>
      <c r="BN128" s="97">
        <f t="shared" si="123"/>
        <v>0.67062314540059342</v>
      </c>
      <c r="BO128" s="280"/>
      <c r="BP128" s="90">
        <v>2</v>
      </c>
      <c r="BQ128" s="197" t="s">
        <v>380</v>
      </c>
      <c r="BR128" s="198" t="s">
        <v>381</v>
      </c>
      <c r="BS128" s="93">
        <v>73629046</v>
      </c>
      <c r="BT128" s="95">
        <v>359</v>
      </c>
      <c r="BU128" s="94">
        <f>IFERROR(BT128/BT137,"-")</f>
        <v>0.71513944223107573</v>
      </c>
      <c r="BV128" s="96">
        <f t="shared" si="70"/>
        <v>205094.8356545961</v>
      </c>
      <c r="BW128" s="97">
        <f t="shared" si="124"/>
        <v>0.69439071566731136</v>
      </c>
      <c r="BX128" s="280"/>
      <c r="BY128" s="90">
        <v>2</v>
      </c>
      <c r="BZ128" s="197" t="s">
        <v>386</v>
      </c>
      <c r="CA128" s="198" t="s">
        <v>387</v>
      </c>
      <c r="CB128" s="93">
        <v>492303198</v>
      </c>
      <c r="CC128" s="95">
        <v>7335</v>
      </c>
      <c r="CD128" s="94">
        <f>IFERROR(CC128/CC137,"-")</f>
        <v>0.684426611924979</v>
      </c>
      <c r="CE128" s="96">
        <f t="shared" si="71"/>
        <v>67117.000408997948</v>
      </c>
      <c r="CF128" s="97">
        <f t="shared" si="125"/>
        <v>0.6351199238029267</v>
      </c>
    </row>
    <row r="129" spans="2:84" ht="13.5" customHeight="1">
      <c r="B129" s="277"/>
      <c r="C129" s="285"/>
      <c r="D129" s="280"/>
      <c r="E129" s="90">
        <v>3</v>
      </c>
      <c r="F129" s="197" t="s">
        <v>390</v>
      </c>
      <c r="G129" s="198" t="s">
        <v>391</v>
      </c>
      <c r="H129" s="93">
        <v>212337577</v>
      </c>
      <c r="I129" s="95">
        <v>3752</v>
      </c>
      <c r="J129" s="94">
        <f>IFERROR(I129/I137,"-")</f>
        <v>0.5336367515289433</v>
      </c>
      <c r="K129" s="96">
        <f t="shared" si="63"/>
        <v>56593.170842217485</v>
      </c>
      <c r="L129" s="97">
        <f t="shared" si="117"/>
        <v>0.48158131176999103</v>
      </c>
      <c r="M129" s="280"/>
      <c r="N129" s="90">
        <v>3</v>
      </c>
      <c r="O129" s="197" t="s">
        <v>380</v>
      </c>
      <c r="P129" s="198" t="s">
        <v>381</v>
      </c>
      <c r="Q129" s="93">
        <v>33166123</v>
      </c>
      <c r="R129" s="95">
        <v>227</v>
      </c>
      <c r="S129" s="94">
        <f>IFERROR(R129/R137,"-")</f>
        <v>0.6837349397590361</v>
      </c>
      <c r="T129" s="96">
        <f t="shared" si="64"/>
        <v>146106.26872246695</v>
      </c>
      <c r="U129" s="97">
        <f t="shared" si="118"/>
        <v>0.68168168168168164</v>
      </c>
      <c r="V129" s="280"/>
      <c r="W129" s="90">
        <v>3</v>
      </c>
      <c r="X129" s="197" t="s">
        <v>414</v>
      </c>
      <c r="Y129" s="198" t="s">
        <v>415</v>
      </c>
      <c r="Z129" s="93">
        <v>11673578</v>
      </c>
      <c r="AA129" s="95">
        <v>250</v>
      </c>
      <c r="AB129" s="94">
        <f>IFERROR(AA129/AA137,"-")</f>
        <v>0.69637883008356549</v>
      </c>
      <c r="AC129" s="96">
        <f t="shared" si="65"/>
        <v>46694.311999999998</v>
      </c>
      <c r="AD129" s="97">
        <f t="shared" si="119"/>
        <v>0.69637883008356549</v>
      </c>
      <c r="AE129" s="280"/>
      <c r="AF129" s="90">
        <v>3</v>
      </c>
      <c r="AG129" s="197" t="s">
        <v>380</v>
      </c>
      <c r="AH129" s="198" t="s">
        <v>381</v>
      </c>
      <c r="AI129" s="93">
        <v>51115358</v>
      </c>
      <c r="AJ129" s="95">
        <v>408</v>
      </c>
      <c r="AK129" s="94">
        <f>IFERROR(AJ129/AJ137,"-")</f>
        <v>0.67438016528925615</v>
      </c>
      <c r="AL129" s="96">
        <f t="shared" si="66"/>
        <v>125282.74019607843</v>
      </c>
      <c r="AM129" s="97">
        <f t="shared" si="120"/>
        <v>0.66557911908646006</v>
      </c>
      <c r="AN129" s="280"/>
      <c r="AO129" s="90">
        <v>3</v>
      </c>
      <c r="AP129" s="197" t="s">
        <v>380</v>
      </c>
      <c r="AQ129" s="198" t="s">
        <v>381</v>
      </c>
      <c r="AR129" s="93">
        <v>72532355</v>
      </c>
      <c r="AS129" s="95">
        <v>496</v>
      </c>
      <c r="AT129" s="94">
        <f>IFERROR(AS129/AS137,"-")</f>
        <v>0.71469740634005763</v>
      </c>
      <c r="AU129" s="96">
        <f t="shared" si="67"/>
        <v>146234.58669354839</v>
      </c>
      <c r="AV129" s="97">
        <f t="shared" si="121"/>
        <v>0.70155586987270158</v>
      </c>
      <c r="AW129" s="280"/>
      <c r="AX129" s="90">
        <v>3</v>
      </c>
      <c r="AY129" s="197" t="s">
        <v>380</v>
      </c>
      <c r="AZ129" s="198" t="s">
        <v>381</v>
      </c>
      <c r="BA129" s="93">
        <v>55724424</v>
      </c>
      <c r="BB129" s="95">
        <v>372</v>
      </c>
      <c r="BC129" s="94">
        <f>IFERROR(BB129/BB137,"-")</f>
        <v>0.68634686346863472</v>
      </c>
      <c r="BD129" s="96">
        <f t="shared" si="68"/>
        <v>149796.83870967742</v>
      </c>
      <c r="BE129" s="97">
        <f t="shared" si="122"/>
        <v>0.67027027027027031</v>
      </c>
      <c r="BF129" s="280"/>
      <c r="BG129" s="90">
        <v>3</v>
      </c>
      <c r="BH129" s="197" t="s">
        <v>380</v>
      </c>
      <c r="BI129" s="198" t="s">
        <v>381</v>
      </c>
      <c r="BJ129" s="93">
        <v>86976431</v>
      </c>
      <c r="BK129" s="95">
        <v>448</v>
      </c>
      <c r="BL129" s="94">
        <f>IFERROR(BK129/BK137,"-")</f>
        <v>0.68711656441717794</v>
      </c>
      <c r="BM129" s="96">
        <f t="shared" si="69"/>
        <v>194143.81919642858</v>
      </c>
      <c r="BN129" s="97">
        <f t="shared" si="123"/>
        <v>0.66468842729970323</v>
      </c>
      <c r="BO129" s="280"/>
      <c r="BP129" s="90">
        <v>3</v>
      </c>
      <c r="BQ129" s="197" t="s">
        <v>404</v>
      </c>
      <c r="BR129" s="198" t="s">
        <v>405</v>
      </c>
      <c r="BS129" s="93">
        <v>70356971</v>
      </c>
      <c r="BT129" s="95">
        <v>345</v>
      </c>
      <c r="BU129" s="94">
        <f>IFERROR(BT129/BT137,"-")</f>
        <v>0.6872509960159362</v>
      </c>
      <c r="BV129" s="96">
        <f t="shared" si="70"/>
        <v>203933.24927536232</v>
      </c>
      <c r="BW129" s="97">
        <f t="shared" si="124"/>
        <v>0.66731141199226307</v>
      </c>
      <c r="BX129" s="280"/>
      <c r="BY129" s="90">
        <v>3</v>
      </c>
      <c r="BZ129" s="197" t="s">
        <v>380</v>
      </c>
      <c r="CA129" s="198" t="s">
        <v>381</v>
      </c>
      <c r="CB129" s="93">
        <v>768495498</v>
      </c>
      <c r="CC129" s="95">
        <v>6165</v>
      </c>
      <c r="CD129" s="94">
        <f>IFERROR(CC129/CC137,"-")</f>
        <v>0.57525426891854059</v>
      </c>
      <c r="CE129" s="96">
        <f t="shared" si="71"/>
        <v>124654.58199513382</v>
      </c>
      <c r="CF129" s="97">
        <f t="shared" si="125"/>
        <v>0.5338124512944844</v>
      </c>
    </row>
    <row r="130" spans="2:84" ht="13.5" customHeight="1">
      <c r="B130" s="277"/>
      <c r="C130" s="285"/>
      <c r="D130" s="280"/>
      <c r="E130" s="90">
        <v>4</v>
      </c>
      <c r="F130" s="197" t="s">
        <v>394</v>
      </c>
      <c r="G130" s="198" t="s">
        <v>395</v>
      </c>
      <c r="H130" s="93">
        <v>132462994</v>
      </c>
      <c r="I130" s="95">
        <v>3696</v>
      </c>
      <c r="J130" s="94">
        <f>IFERROR(I130/I137,"-")</f>
        <v>0.52567202389418288</v>
      </c>
      <c r="K130" s="96">
        <f t="shared" si="63"/>
        <v>35839.554653679654</v>
      </c>
      <c r="L130" s="97">
        <f t="shared" si="117"/>
        <v>0.47439353099730458</v>
      </c>
      <c r="M130" s="280"/>
      <c r="N130" s="90">
        <v>4</v>
      </c>
      <c r="O130" s="197" t="s">
        <v>396</v>
      </c>
      <c r="P130" s="198" t="s">
        <v>397</v>
      </c>
      <c r="Q130" s="93">
        <v>15956418</v>
      </c>
      <c r="R130" s="95">
        <v>208</v>
      </c>
      <c r="S130" s="94">
        <f>IFERROR(R130/R137,"-")</f>
        <v>0.62650602409638556</v>
      </c>
      <c r="T130" s="96">
        <f t="shared" si="64"/>
        <v>76713.548076923078</v>
      </c>
      <c r="U130" s="97">
        <f t="shared" si="118"/>
        <v>0.62462462462462465</v>
      </c>
      <c r="V130" s="280"/>
      <c r="W130" s="90">
        <v>4</v>
      </c>
      <c r="X130" s="197" t="s">
        <v>380</v>
      </c>
      <c r="Y130" s="198" t="s">
        <v>381</v>
      </c>
      <c r="Z130" s="93">
        <v>27298548</v>
      </c>
      <c r="AA130" s="95">
        <v>247</v>
      </c>
      <c r="AB130" s="94">
        <f>IFERROR(AA130/AA137,"-")</f>
        <v>0.68802228412256272</v>
      </c>
      <c r="AC130" s="96">
        <f t="shared" si="65"/>
        <v>110520.43724696356</v>
      </c>
      <c r="AD130" s="97">
        <f t="shared" si="119"/>
        <v>0.68802228412256272</v>
      </c>
      <c r="AE130" s="280"/>
      <c r="AF130" s="90">
        <v>4</v>
      </c>
      <c r="AG130" s="197" t="s">
        <v>390</v>
      </c>
      <c r="AH130" s="198" t="s">
        <v>391</v>
      </c>
      <c r="AI130" s="93">
        <v>22397629</v>
      </c>
      <c r="AJ130" s="95">
        <v>362</v>
      </c>
      <c r="AK130" s="94">
        <f>IFERROR(AJ130/AJ137,"-")</f>
        <v>0.59834710743801656</v>
      </c>
      <c r="AL130" s="96">
        <f t="shared" si="66"/>
        <v>61871.90331491713</v>
      </c>
      <c r="AM130" s="97">
        <f t="shared" si="120"/>
        <v>0.5905383360522023</v>
      </c>
      <c r="AN130" s="280"/>
      <c r="AO130" s="90">
        <v>4</v>
      </c>
      <c r="AP130" s="197" t="s">
        <v>390</v>
      </c>
      <c r="AQ130" s="198" t="s">
        <v>391</v>
      </c>
      <c r="AR130" s="93">
        <v>26707487</v>
      </c>
      <c r="AS130" s="95">
        <v>405</v>
      </c>
      <c r="AT130" s="94">
        <f>IFERROR(AS130/AS137,"-")</f>
        <v>0.58357348703170031</v>
      </c>
      <c r="AU130" s="96">
        <f t="shared" si="67"/>
        <v>65944.412345679011</v>
      </c>
      <c r="AV130" s="97">
        <f t="shared" si="121"/>
        <v>0.57284299858557286</v>
      </c>
      <c r="AW130" s="280"/>
      <c r="AX130" s="90">
        <v>4</v>
      </c>
      <c r="AY130" s="197" t="s">
        <v>404</v>
      </c>
      <c r="AZ130" s="198" t="s">
        <v>405</v>
      </c>
      <c r="BA130" s="93">
        <v>44993735</v>
      </c>
      <c r="BB130" s="95">
        <v>321</v>
      </c>
      <c r="BC130" s="94">
        <f>IFERROR(BB130/BB137,"-")</f>
        <v>0.59225092250922506</v>
      </c>
      <c r="BD130" s="96">
        <f t="shared" si="68"/>
        <v>140167.39875389409</v>
      </c>
      <c r="BE130" s="97">
        <f t="shared" si="122"/>
        <v>0.57837837837837835</v>
      </c>
      <c r="BF130" s="280"/>
      <c r="BG130" s="90">
        <v>4</v>
      </c>
      <c r="BH130" s="197" t="s">
        <v>404</v>
      </c>
      <c r="BI130" s="198" t="s">
        <v>405</v>
      </c>
      <c r="BJ130" s="93">
        <v>87171352</v>
      </c>
      <c r="BK130" s="95">
        <v>427</v>
      </c>
      <c r="BL130" s="94">
        <f>IFERROR(BK130/BK137,"-")</f>
        <v>0.65490797546012269</v>
      </c>
      <c r="BM130" s="96">
        <f t="shared" si="69"/>
        <v>204148.36533957845</v>
      </c>
      <c r="BN130" s="97">
        <f t="shared" si="123"/>
        <v>0.63353115727002962</v>
      </c>
      <c r="BO130" s="280"/>
      <c r="BP130" s="90">
        <v>4</v>
      </c>
      <c r="BQ130" s="197" t="s">
        <v>416</v>
      </c>
      <c r="BR130" s="198" t="s">
        <v>417</v>
      </c>
      <c r="BS130" s="93">
        <v>29194521</v>
      </c>
      <c r="BT130" s="95">
        <v>323</v>
      </c>
      <c r="BU130" s="94">
        <f>IFERROR(BT130/BT137,"-")</f>
        <v>0.64342629482071712</v>
      </c>
      <c r="BV130" s="96">
        <f t="shared" si="70"/>
        <v>90385.513931888549</v>
      </c>
      <c r="BW130" s="97">
        <f t="shared" si="124"/>
        <v>0.62475822050290131</v>
      </c>
      <c r="BX130" s="280"/>
      <c r="BY130" s="90">
        <v>4</v>
      </c>
      <c r="BZ130" s="197" t="s">
        <v>390</v>
      </c>
      <c r="CA130" s="198" t="s">
        <v>391</v>
      </c>
      <c r="CB130" s="93">
        <v>329451348</v>
      </c>
      <c r="CC130" s="95">
        <v>5778</v>
      </c>
      <c r="CD130" s="94">
        <f>IFERROR(CC130/CC137,"-")</f>
        <v>0.53914341700102641</v>
      </c>
      <c r="CE130" s="96">
        <f t="shared" si="71"/>
        <v>57018.232606438214</v>
      </c>
      <c r="CF130" s="97">
        <f t="shared" si="125"/>
        <v>0.50030305654169194</v>
      </c>
    </row>
    <row r="131" spans="2:84" ht="13.5" customHeight="1">
      <c r="B131" s="277"/>
      <c r="C131" s="285"/>
      <c r="D131" s="280"/>
      <c r="E131" s="90">
        <v>5</v>
      </c>
      <c r="F131" s="112" t="s">
        <v>380</v>
      </c>
      <c r="G131" s="198" t="s">
        <v>381</v>
      </c>
      <c r="H131" s="93">
        <v>368053213</v>
      </c>
      <c r="I131" s="95">
        <v>3608</v>
      </c>
      <c r="J131" s="94">
        <f>IFERROR(I131/I137,"-")</f>
        <v>0.51315602332527377</v>
      </c>
      <c r="K131" s="96">
        <f t="shared" si="63"/>
        <v>102010.31402439025</v>
      </c>
      <c r="L131" s="97">
        <f t="shared" si="117"/>
        <v>0.46309844692594021</v>
      </c>
      <c r="M131" s="280"/>
      <c r="N131" s="90">
        <v>5</v>
      </c>
      <c r="O131" s="112" t="s">
        <v>390</v>
      </c>
      <c r="P131" s="198" t="s">
        <v>391</v>
      </c>
      <c r="Q131" s="93">
        <v>9661532</v>
      </c>
      <c r="R131" s="95">
        <v>195</v>
      </c>
      <c r="S131" s="94">
        <f>IFERROR(R131/R137,"-")</f>
        <v>0.58734939759036142</v>
      </c>
      <c r="T131" s="96">
        <f t="shared" si="64"/>
        <v>49546.317948717951</v>
      </c>
      <c r="U131" s="97">
        <f t="shared" si="118"/>
        <v>0.5855855855855856</v>
      </c>
      <c r="V131" s="280"/>
      <c r="W131" s="90">
        <v>5</v>
      </c>
      <c r="X131" s="112" t="s">
        <v>396</v>
      </c>
      <c r="Y131" s="198" t="s">
        <v>397</v>
      </c>
      <c r="Z131" s="93">
        <v>18111810</v>
      </c>
      <c r="AA131" s="95">
        <v>242</v>
      </c>
      <c r="AB131" s="94">
        <f>IFERROR(AA131/AA137,"-")</f>
        <v>0.6740947075208914</v>
      </c>
      <c r="AC131" s="96">
        <f t="shared" si="65"/>
        <v>74842.190082644622</v>
      </c>
      <c r="AD131" s="97">
        <f t="shared" si="119"/>
        <v>0.6740947075208914</v>
      </c>
      <c r="AE131" s="280"/>
      <c r="AF131" s="90">
        <v>5</v>
      </c>
      <c r="AG131" s="112" t="s">
        <v>416</v>
      </c>
      <c r="AH131" s="198" t="s">
        <v>417</v>
      </c>
      <c r="AI131" s="93">
        <v>14233972</v>
      </c>
      <c r="AJ131" s="95">
        <v>349</v>
      </c>
      <c r="AK131" s="94">
        <f>IFERROR(AJ131/AJ137,"-")</f>
        <v>0.57685950413223142</v>
      </c>
      <c r="AL131" s="96">
        <f t="shared" si="66"/>
        <v>40785.020057306589</v>
      </c>
      <c r="AM131" s="97">
        <f t="shared" si="120"/>
        <v>0.56933115823817293</v>
      </c>
      <c r="AN131" s="280"/>
      <c r="AO131" s="90">
        <v>5</v>
      </c>
      <c r="AP131" s="112" t="s">
        <v>416</v>
      </c>
      <c r="AQ131" s="198" t="s">
        <v>417</v>
      </c>
      <c r="AR131" s="93">
        <v>14939767</v>
      </c>
      <c r="AS131" s="95">
        <v>396</v>
      </c>
      <c r="AT131" s="94">
        <f>IFERROR(AS131/AS137,"-")</f>
        <v>0.57060518731988474</v>
      </c>
      <c r="AU131" s="96">
        <f t="shared" si="67"/>
        <v>37726.684343434346</v>
      </c>
      <c r="AV131" s="97">
        <f t="shared" si="121"/>
        <v>0.56011315417256013</v>
      </c>
      <c r="AW131" s="280"/>
      <c r="AX131" s="90">
        <v>5</v>
      </c>
      <c r="AY131" s="112" t="s">
        <v>416</v>
      </c>
      <c r="AZ131" s="198" t="s">
        <v>417</v>
      </c>
      <c r="BA131" s="93">
        <v>13226485</v>
      </c>
      <c r="BB131" s="95">
        <v>303</v>
      </c>
      <c r="BC131" s="94">
        <f>IFERROR(BB131/BB137,"-")</f>
        <v>0.55904059040590404</v>
      </c>
      <c r="BD131" s="96">
        <f t="shared" si="68"/>
        <v>43651.765676567658</v>
      </c>
      <c r="BE131" s="97">
        <f t="shared" si="122"/>
        <v>0.54594594594594592</v>
      </c>
      <c r="BF131" s="280"/>
      <c r="BG131" s="90">
        <v>5</v>
      </c>
      <c r="BH131" s="112" t="s">
        <v>416</v>
      </c>
      <c r="BI131" s="198" t="s">
        <v>417</v>
      </c>
      <c r="BJ131" s="93">
        <v>27836887</v>
      </c>
      <c r="BK131" s="95">
        <v>397</v>
      </c>
      <c r="BL131" s="94">
        <f>IFERROR(BK131/BK137,"-")</f>
        <v>0.60889570552147243</v>
      </c>
      <c r="BM131" s="96">
        <f t="shared" si="69"/>
        <v>70118.103274559195</v>
      </c>
      <c r="BN131" s="97">
        <f t="shared" si="123"/>
        <v>0.58902077151335308</v>
      </c>
      <c r="BO131" s="280"/>
      <c r="BP131" s="90">
        <v>5</v>
      </c>
      <c r="BQ131" s="112" t="s">
        <v>384</v>
      </c>
      <c r="BR131" s="198" t="s">
        <v>385</v>
      </c>
      <c r="BS131" s="93">
        <v>17217390</v>
      </c>
      <c r="BT131" s="95">
        <v>315</v>
      </c>
      <c r="BU131" s="94">
        <f>IFERROR(BT131/BT137,"-")</f>
        <v>0.62749003984063745</v>
      </c>
      <c r="BV131" s="96">
        <f t="shared" si="70"/>
        <v>54658.380952380954</v>
      </c>
      <c r="BW131" s="97">
        <f t="shared" si="124"/>
        <v>0.60928433268858806</v>
      </c>
      <c r="BX131" s="280"/>
      <c r="BY131" s="90">
        <v>5</v>
      </c>
      <c r="BZ131" s="112" t="s">
        <v>416</v>
      </c>
      <c r="CA131" s="198" t="s">
        <v>417</v>
      </c>
      <c r="CB131" s="93">
        <v>225308688</v>
      </c>
      <c r="CC131" s="95">
        <v>5458</v>
      </c>
      <c r="CD131" s="94">
        <f>IFERROR(CC131/CC137,"-")</f>
        <v>0.50928431464029111</v>
      </c>
      <c r="CE131" s="96">
        <f t="shared" si="71"/>
        <v>41280.448515939905</v>
      </c>
      <c r="CF131" s="97">
        <f t="shared" si="125"/>
        <v>0.47259502987271623</v>
      </c>
    </row>
    <row r="132" spans="2:84" ht="13.5" customHeight="1">
      <c r="B132" s="277"/>
      <c r="C132" s="285"/>
      <c r="D132" s="280"/>
      <c r="E132" s="90">
        <v>6</v>
      </c>
      <c r="F132" s="112" t="s">
        <v>416</v>
      </c>
      <c r="G132" s="198" t="s">
        <v>417</v>
      </c>
      <c r="H132" s="93">
        <v>114718839</v>
      </c>
      <c r="I132" s="95">
        <v>3269</v>
      </c>
      <c r="J132" s="94">
        <f>IFERROR(I132/I137,"-")</f>
        <v>0.46494097567913528</v>
      </c>
      <c r="K132" s="96">
        <f t="shared" si="63"/>
        <v>35092.945549097582</v>
      </c>
      <c r="L132" s="97">
        <f t="shared" si="117"/>
        <v>0.41958670260557052</v>
      </c>
      <c r="M132" s="280"/>
      <c r="N132" s="90">
        <v>6</v>
      </c>
      <c r="O132" s="112" t="s">
        <v>394</v>
      </c>
      <c r="P132" s="198" t="s">
        <v>395</v>
      </c>
      <c r="Q132" s="93">
        <v>6070245</v>
      </c>
      <c r="R132" s="95">
        <v>194</v>
      </c>
      <c r="S132" s="94">
        <f>IFERROR(R132/R137,"-")</f>
        <v>0.58433734939759041</v>
      </c>
      <c r="T132" s="96">
        <f t="shared" si="64"/>
        <v>31289.922680412372</v>
      </c>
      <c r="U132" s="97">
        <f t="shared" si="118"/>
        <v>0.58258258258258255</v>
      </c>
      <c r="V132" s="280"/>
      <c r="W132" s="90">
        <v>6</v>
      </c>
      <c r="X132" s="112" t="s">
        <v>402</v>
      </c>
      <c r="Y132" s="198" t="s">
        <v>403</v>
      </c>
      <c r="Z132" s="93">
        <v>14273034</v>
      </c>
      <c r="AA132" s="95">
        <v>240</v>
      </c>
      <c r="AB132" s="94">
        <f>IFERROR(AA132/AA137,"-")</f>
        <v>0.66852367688022285</v>
      </c>
      <c r="AC132" s="96">
        <f t="shared" si="65"/>
        <v>59470.974999999999</v>
      </c>
      <c r="AD132" s="97">
        <f t="shared" si="119"/>
        <v>0.66852367688022285</v>
      </c>
      <c r="AE132" s="280"/>
      <c r="AF132" s="90">
        <v>6</v>
      </c>
      <c r="AG132" s="112" t="s">
        <v>414</v>
      </c>
      <c r="AH132" s="198" t="s">
        <v>415</v>
      </c>
      <c r="AI132" s="93">
        <v>17032022</v>
      </c>
      <c r="AJ132" s="95">
        <v>314</v>
      </c>
      <c r="AK132" s="94">
        <f>IFERROR(AJ132/AJ137,"-")</f>
        <v>0.5190082644628099</v>
      </c>
      <c r="AL132" s="96">
        <f t="shared" si="66"/>
        <v>54242.108280254775</v>
      </c>
      <c r="AM132" s="97">
        <f t="shared" si="120"/>
        <v>0.5122349102773246</v>
      </c>
      <c r="AN132" s="280"/>
      <c r="AO132" s="90">
        <v>6</v>
      </c>
      <c r="AP132" s="112" t="s">
        <v>414</v>
      </c>
      <c r="AQ132" s="198" t="s">
        <v>415</v>
      </c>
      <c r="AR132" s="93">
        <v>31617246</v>
      </c>
      <c r="AS132" s="95">
        <v>395</v>
      </c>
      <c r="AT132" s="94">
        <f>IFERROR(AS132/AS137,"-")</f>
        <v>0.56916426512968299</v>
      </c>
      <c r="AU132" s="96">
        <f t="shared" si="67"/>
        <v>80043.660759493665</v>
      </c>
      <c r="AV132" s="97">
        <f t="shared" si="121"/>
        <v>0.55869872701555867</v>
      </c>
      <c r="AW132" s="280"/>
      <c r="AX132" s="90">
        <v>6</v>
      </c>
      <c r="AY132" s="112" t="s">
        <v>390</v>
      </c>
      <c r="AZ132" s="198" t="s">
        <v>391</v>
      </c>
      <c r="BA132" s="93">
        <v>17655268</v>
      </c>
      <c r="BB132" s="95">
        <v>299</v>
      </c>
      <c r="BC132" s="94">
        <f>IFERROR(BB132/BB137,"-")</f>
        <v>0.55166051660516602</v>
      </c>
      <c r="BD132" s="96">
        <f t="shared" si="68"/>
        <v>59047.719063545148</v>
      </c>
      <c r="BE132" s="97">
        <f t="shared" si="122"/>
        <v>0.53873873873873879</v>
      </c>
      <c r="BF132" s="280"/>
      <c r="BG132" s="90">
        <v>6</v>
      </c>
      <c r="BH132" s="112" t="s">
        <v>414</v>
      </c>
      <c r="BI132" s="198" t="s">
        <v>415</v>
      </c>
      <c r="BJ132" s="93">
        <v>31131105</v>
      </c>
      <c r="BK132" s="95">
        <v>320</v>
      </c>
      <c r="BL132" s="94">
        <f>IFERROR(BK132/BK137,"-")</f>
        <v>0.49079754601226994</v>
      </c>
      <c r="BM132" s="96">
        <f t="shared" si="69"/>
        <v>97284.703125</v>
      </c>
      <c r="BN132" s="97">
        <f t="shared" si="123"/>
        <v>0.47477744807121663</v>
      </c>
      <c r="BO132" s="280"/>
      <c r="BP132" s="90">
        <v>6</v>
      </c>
      <c r="BQ132" s="112" t="s">
        <v>458</v>
      </c>
      <c r="BR132" s="198" t="s">
        <v>459</v>
      </c>
      <c r="BS132" s="93">
        <v>14741079</v>
      </c>
      <c r="BT132" s="95">
        <v>286</v>
      </c>
      <c r="BU132" s="94">
        <f>IFERROR(BT132/BT137,"-")</f>
        <v>0.56972111553784865</v>
      </c>
      <c r="BV132" s="96">
        <f t="shared" si="70"/>
        <v>51542.234265734267</v>
      </c>
      <c r="BW132" s="97">
        <f t="shared" si="124"/>
        <v>0.55319148936170215</v>
      </c>
      <c r="BX132" s="280"/>
      <c r="BY132" s="90">
        <v>6</v>
      </c>
      <c r="BZ132" s="112" t="s">
        <v>394</v>
      </c>
      <c r="CA132" s="198" t="s">
        <v>395</v>
      </c>
      <c r="CB132" s="93">
        <v>192228195</v>
      </c>
      <c r="CC132" s="95">
        <v>5271</v>
      </c>
      <c r="CD132" s="94">
        <f>IFERROR(CC132/CC137,"-")</f>
        <v>0.49183540169823647</v>
      </c>
      <c r="CE132" s="96">
        <f t="shared" si="71"/>
        <v>36469.018212862837</v>
      </c>
      <c r="CF132" s="97">
        <f t="shared" si="125"/>
        <v>0.45640315178803359</v>
      </c>
    </row>
    <row r="133" spans="2:84" ht="13.5" customHeight="1">
      <c r="B133" s="277"/>
      <c r="C133" s="285"/>
      <c r="D133" s="280"/>
      <c r="E133" s="90">
        <v>7</v>
      </c>
      <c r="F133" s="112" t="s">
        <v>392</v>
      </c>
      <c r="G133" s="198" t="s">
        <v>393</v>
      </c>
      <c r="H133" s="93">
        <v>156960488</v>
      </c>
      <c r="I133" s="95">
        <v>3163</v>
      </c>
      <c r="J133" s="94">
        <f>IFERROR(I133/I137,"-")</f>
        <v>0.44986488408476744</v>
      </c>
      <c r="K133" s="96">
        <f t="shared" si="63"/>
        <v>49623.929181157131</v>
      </c>
      <c r="L133" s="97">
        <f t="shared" si="117"/>
        <v>0.40598126042869981</v>
      </c>
      <c r="M133" s="280"/>
      <c r="N133" s="90">
        <v>7</v>
      </c>
      <c r="O133" s="112" t="s">
        <v>416</v>
      </c>
      <c r="P133" s="198" t="s">
        <v>417</v>
      </c>
      <c r="Q133" s="93">
        <v>4527767</v>
      </c>
      <c r="R133" s="95">
        <v>194</v>
      </c>
      <c r="S133" s="94">
        <f>IFERROR(R133/R137,"-")</f>
        <v>0.58433734939759041</v>
      </c>
      <c r="T133" s="96">
        <f t="shared" si="64"/>
        <v>23339.005154639177</v>
      </c>
      <c r="U133" s="97">
        <f t="shared" si="118"/>
        <v>0.58258258258258255</v>
      </c>
      <c r="V133" s="280"/>
      <c r="W133" s="90">
        <v>7</v>
      </c>
      <c r="X133" s="112" t="s">
        <v>416</v>
      </c>
      <c r="Y133" s="198" t="s">
        <v>417</v>
      </c>
      <c r="Z133" s="93">
        <v>6630450</v>
      </c>
      <c r="AA133" s="95">
        <v>227</v>
      </c>
      <c r="AB133" s="94">
        <f>IFERROR(AA133/AA137,"-")</f>
        <v>0.63231197771587744</v>
      </c>
      <c r="AC133" s="96">
        <f t="shared" si="65"/>
        <v>29209.030837004404</v>
      </c>
      <c r="AD133" s="97">
        <f t="shared" si="119"/>
        <v>0.63231197771587744</v>
      </c>
      <c r="AE133" s="280"/>
      <c r="AF133" s="90">
        <v>7</v>
      </c>
      <c r="AG133" s="112" t="s">
        <v>394</v>
      </c>
      <c r="AH133" s="198" t="s">
        <v>395</v>
      </c>
      <c r="AI133" s="93">
        <v>11831063</v>
      </c>
      <c r="AJ133" s="95">
        <v>306</v>
      </c>
      <c r="AK133" s="94">
        <f>IFERROR(AJ133/AJ137,"-")</f>
        <v>0.5057851239669422</v>
      </c>
      <c r="AL133" s="96">
        <f t="shared" si="66"/>
        <v>38663.604575163401</v>
      </c>
      <c r="AM133" s="97">
        <f t="shared" si="120"/>
        <v>0.49918433931484502</v>
      </c>
      <c r="AN133" s="280"/>
      <c r="AO133" s="90">
        <v>7</v>
      </c>
      <c r="AP133" s="112" t="s">
        <v>404</v>
      </c>
      <c r="AQ133" s="198" t="s">
        <v>405</v>
      </c>
      <c r="AR133" s="93">
        <v>46599637</v>
      </c>
      <c r="AS133" s="95">
        <v>357</v>
      </c>
      <c r="AT133" s="94">
        <f>IFERROR(AS133/AS137,"-")</f>
        <v>0.51440922190201732</v>
      </c>
      <c r="AU133" s="96">
        <f t="shared" si="67"/>
        <v>130531.19607843137</v>
      </c>
      <c r="AV133" s="97">
        <f t="shared" si="121"/>
        <v>0.50495049504950495</v>
      </c>
      <c r="AW133" s="280"/>
      <c r="AX133" s="90">
        <v>7</v>
      </c>
      <c r="AY133" s="112" t="s">
        <v>414</v>
      </c>
      <c r="AZ133" s="198" t="s">
        <v>415</v>
      </c>
      <c r="BA133" s="93">
        <v>15594733</v>
      </c>
      <c r="BB133" s="95">
        <v>277</v>
      </c>
      <c r="BC133" s="94">
        <f>IFERROR(BB133/BB137,"-")</f>
        <v>0.51107011070110697</v>
      </c>
      <c r="BD133" s="96">
        <f t="shared" si="68"/>
        <v>56298.675090252706</v>
      </c>
      <c r="BE133" s="97">
        <f t="shared" si="122"/>
        <v>0.49909909909909911</v>
      </c>
      <c r="BF133" s="280"/>
      <c r="BG133" s="90">
        <v>7</v>
      </c>
      <c r="BH133" s="112" t="s">
        <v>390</v>
      </c>
      <c r="BI133" s="198" t="s">
        <v>391</v>
      </c>
      <c r="BJ133" s="93">
        <v>13953226</v>
      </c>
      <c r="BK133" s="95">
        <v>314</v>
      </c>
      <c r="BL133" s="94">
        <f>IFERROR(BK133/BK137,"-")</f>
        <v>0.48159509202453987</v>
      </c>
      <c r="BM133" s="96">
        <f t="shared" si="69"/>
        <v>44437.025477707008</v>
      </c>
      <c r="BN133" s="97">
        <f t="shared" si="123"/>
        <v>0.46587537091988129</v>
      </c>
      <c r="BO133" s="280"/>
      <c r="BP133" s="90">
        <v>7</v>
      </c>
      <c r="BQ133" s="112" t="s">
        <v>496</v>
      </c>
      <c r="BR133" s="198" t="s">
        <v>497</v>
      </c>
      <c r="BS133" s="93">
        <v>6495880</v>
      </c>
      <c r="BT133" s="95">
        <v>261</v>
      </c>
      <c r="BU133" s="94">
        <f>IFERROR(BT133/BT137,"-")</f>
        <v>0.51992031872509958</v>
      </c>
      <c r="BV133" s="96">
        <f t="shared" si="70"/>
        <v>24888.429118773947</v>
      </c>
      <c r="BW133" s="97">
        <f t="shared" si="124"/>
        <v>0.50483558994197297</v>
      </c>
      <c r="BX133" s="280"/>
      <c r="BY133" s="90">
        <v>7</v>
      </c>
      <c r="BZ133" s="112" t="s">
        <v>414</v>
      </c>
      <c r="CA133" s="198" t="s">
        <v>415</v>
      </c>
      <c r="CB133" s="93">
        <v>238400363</v>
      </c>
      <c r="CC133" s="95">
        <v>4771</v>
      </c>
      <c r="CD133" s="94">
        <f>IFERROR(CC133/CC137,"-")</f>
        <v>0.44518055425958758</v>
      </c>
      <c r="CE133" s="96">
        <f t="shared" si="71"/>
        <v>49968.636134982182</v>
      </c>
      <c r="CF133" s="97">
        <f t="shared" si="125"/>
        <v>0.41310936011775912</v>
      </c>
    </row>
    <row r="134" spans="2:84" ht="13.5" customHeight="1">
      <c r="B134" s="277"/>
      <c r="C134" s="285"/>
      <c r="D134" s="280"/>
      <c r="E134" s="90">
        <v>8</v>
      </c>
      <c r="F134" s="197" t="s">
        <v>498</v>
      </c>
      <c r="G134" s="198" t="s">
        <v>499</v>
      </c>
      <c r="H134" s="93">
        <v>12074973</v>
      </c>
      <c r="I134" s="95">
        <v>3069</v>
      </c>
      <c r="J134" s="94">
        <f>IFERROR(I134/I137,"-")</f>
        <v>0.43649551984070545</v>
      </c>
      <c r="K134" s="96">
        <f t="shared" ref="K134:K197" si="126">IFERROR(H134/I134,"-")</f>
        <v>3934.4975562072336</v>
      </c>
      <c r="L134" s="97">
        <f t="shared" si="117"/>
        <v>0.39391605698883325</v>
      </c>
      <c r="M134" s="280"/>
      <c r="N134" s="90">
        <v>8</v>
      </c>
      <c r="O134" s="197" t="s">
        <v>402</v>
      </c>
      <c r="P134" s="198" t="s">
        <v>403</v>
      </c>
      <c r="Q134" s="93">
        <v>8687653</v>
      </c>
      <c r="R134" s="95">
        <v>189</v>
      </c>
      <c r="S134" s="94">
        <f>IFERROR(R134/R137,"-")</f>
        <v>0.56927710843373491</v>
      </c>
      <c r="T134" s="96">
        <f t="shared" ref="T134:T197" si="127">IFERROR(Q134/R134,"-")</f>
        <v>45966.417989417991</v>
      </c>
      <c r="U134" s="97">
        <f t="shared" si="118"/>
        <v>0.56756756756756754</v>
      </c>
      <c r="V134" s="280"/>
      <c r="W134" s="90">
        <v>8</v>
      </c>
      <c r="X134" s="197" t="s">
        <v>398</v>
      </c>
      <c r="Y134" s="198" t="s">
        <v>399</v>
      </c>
      <c r="Z134" s="93">
        <v>13585362</v>
      </c>
      <c r="AA134" s="95">
        <v>219</v>
      </c>
      <c r="AB134" s="94">
        <f>IFERROR(AA134/AA137,"-")</f>
        <v>0.61002785515320335</v>
      </c>
      <c r="AC134" s="96">
        <f t="shared" ref="AC134:AC197" si="128">IFERROR(Z134/AA134,"-")</f>
        <v>62033.616438356163</v>
      </c>
      <c r="AD134" s="97">
        <f t="shared" si="119"/>
        <v>0.61002785515320335</v>
      </c>
      <c r="AE134" s="280"/>
      <c r="AF134" s="90">
        <v>8</v>
      </c>
      <c r="AG134" s="197" t="s">
        <v>500</v>
      </c>
      <c r="AH134" s="198" t="s">
        <v>501</v>
      </c>
      <c r="AI134" s="93">
        <v>6437221</v>
      </c>
      <c r="AJ134" s="95">
        <v>280</v>
      </c>
      <c r="AK134" s="94">
        <f>IFERROR(AJ134/AJ137,"-")</f>
        <v>0.46280991735537191</v>
      </c>
      <c r="AL134" s="96">
        <f t="shared" ref="AL134:AL197" si="129">IFERROR(AI134/AJ134,"-")</f>
        <v>22990.075000000001</v>
      </c>
      <c r="AM134" s="97">
        <f t="shared" si="120"/>
        <v>0.45676998368678629</v>
      </c>
      <c r="AN134" s="280"/>
      <c r="AO134" s="90">
        <v>8</v>
      </c>
      <c r="AP134" s="197" t="s">
        <v>396</v>
      </c>
      <c r="AQ134" s="198" t="s">
        <v>397</v>
      </c>
      <c r="AR134" s="93">
        <v>28436309</v>
      </c>
      <c r="AS134" s="95">
        <v>345</v>
      </c>
      <c r="AT134" s="94">
        <f>IFERROR(AS134/AS137,"-")</f>
        <v>0.49711815561959655</v>
      </c>
      <c r="AU134" s="96">
        <f t="shared" ref="AU134:AU197" si="130">IFERROR(AR134/AS134,"-")</f>
        <v>82424.08405797102</v>
      </c>
      <c r="AV134" s="97">
        <f t="shared" si="121"/>
        <v>0.48797736916548795</v>
      </c>
      <c r="AW134" s="280"/>
      <c r="AX134" s="90">
        <v>8</v>
      </c>
      <c r="AY134" s="197" t="s">
        <v>496</v>
      </c>
      <c r="AZ134" s="198" t="s">
        <v>497</v>
      </c>
      <c r="BA134" s="93">
        <v>3517732</v>
      </c>
      <c r="BB134" s="95">
        <v>240</v>
      </c>
      <c r="BC134" s="94">
        <f>IFERROR(BB134/BB137,"-")</f>
        <v>0.44280442804428044</v>
      </c>
      <c r="BD134" s="96">
        <f t="shared" ref="BD134:BD197" si="131">IFERROR(BA134/BB134,"-")</f>
        <v>14657.216666666667</v>
      </c>
      <c r="BE134" s="97">
        <f t="shared" si="122"/>
        <v>0.43243243243243246</v>
      </c>
      <c r="BF134" s="280"/>
      <c r="BG134" s="90">
        <v>8</v>
      </c>
      <c r="BH134" s="197" t="s">
        <v>458</v>
      </c>
      <c r="BI134" s="198" t="s">
        <v>459</v>
      </c>
      <c r="BJ134" s="93">
        <v>11333289</v>
      </c>
      <c r="BK134" s="95">
        <v>313</v>
      </c>
      <c r="BL134" s="94">
        <f>IFERROR(BK134/BK137,"-")</f>
        <v>0.48006134969325154</v>
      </c>
      <c r="BM134" s="96">
        <f t="shared" ref="BM134:BM197" si="132">IFERROR(BJ134/BK134,"-")</f>
        <v>36208.591054313096</v>
      </c>
      <c r="BN134" s="97">
        <f t="shared" si="123"/>
        <v>0.46439169139465875</v>
      </c>
      <c r="BO134" s="280"/>
      <c r="BP134" s="90">
        <v>8</v>
      </c>
      <c r="BQ134" s="197" t="s">
        <v>414</v>
      </c>
      <c r="BR134" s="198" t="s">
        <v>415</v>
      </c>
      <c r="BS134" s="93">
        <v>27603399</v>
      </c>
      <c r="BT134" s="95">
        <v>252</v>
      </c>
      <c r="BU134" s="94">
        <f>IFERROR(BT134/BT137,"-")</f>
        <v>0.50199203187250996</v>
      </c>
      <c r="BV134" s="96">
        <f t="shared" ref="BV134:BV197" si="133">IFERROR(BS134/BT134,"-")</f>
        <v>109537.29761904762</v>
      </c>
      <c r="BW134" s="97">
        <f t="shared" si="124"/>
        <v>0.4874274661508704</v>
      </c>
      <c r="BX134" s="280"/>
      <c r="BY134" s="90">
        <v>8</v>
      </c>
      <c r="BZ134" s="197" t="s">
        <v>500</v>
      </c>
      <c r="CA134" s="198" t="s">
        <v>501</v>
      </c>
      <c r="CB134" s="93">
        <v>94726647</v>
      </c>
      <c r="CC134" s="95">
        <v>4636</v>
      </c>
      <c r="CD134" s="94">
        <f>IFERROR(CC134/CC137,"-")</f>
        <v>0.43258374545115236</v>
      </c>
      <c r="CE134" s="96">
        <f t="shared" ref="CE134:CE197" si="134">IFERROR(CB134/CC134,"-")</f>
        <v>20432.840163934427</v>
      </c>
      <c r="CF134" s="97">
        <f t="shared" si="125"/>
        <v>0.40142003636678503</v>
      </c>
    </row>
    <row r="135" spans="2:84" ht="13.5" customHeight="1">
      <c r="B135" s="277"/>
      <c r="C135" s="285"/>
      <c r="D135" s="280"/>
      <c r="E135" s="90">
        <v>9</v>
      </c>
      <c r="F135" s="112" t="s">
        <v>500</v>
      </c>
      <c r="G135" s="198" t="s">
        <v>501</v>
      </c>
      <c r="H135" s="93">
        <v>53110950</v>
      </c>
      <c r="I135" s="95">
        <v>3004</v>
      </c>
      <c r="J135" s="94">
        <f>IFERROR(I135/I137,"-")</f>
        <v>0.42725074669321578</v>
      </c>
      <c r="K135" s="96">
        <f t="shared" si="126"/>
        <v>17680.076564580559</v>
      </c>
      <c r="L135" s="97">
        <f t="shared" si="117"/>
        <v>0.38557309716339366</v>
      </c>
      <c r="M135" s="280"/>
      <c r="N135" s="90">
        <v>9</v>
      </c>
      <c r="O135" s="112" t="s">
        <v>398</v>
      </c>
      <c r="P135" s="198" t="s">
        <v>399</v>
      </c>
      <c r="Q135" s="93">
        <v>14006266</v>
      </c>
      <c r="R135" s="95">
        <v>179</v>
      </c>
      <c r="S135" s="94">
        <f>IFERROR(R135/R137,"-")</f>
        <v>0.53915662650602414</v>
      </c>
      <c r="T135" s="96">
        <f t="shared" si="127"/>
        <v>78247.296089385476</v>
      </c>
      <c r="U135" s="97">
        <f t="shared" si="118"/>
        <v>0.53753753753753752</v>
      </c>
      <c r="V135" s="280"/>
      <c r="W135" s="90">
        <v>9</v>
      </c>
      <c r="X135" s="112" t="s">
        <v>392</v>
      </c>
      <c r="Y135" s="198" t="s">
        <v>393</v>
      </c>
      <c r="Z135" s="93">
        <v>10412275</v>
      </c>
      <c r="AA135" s="95">
        <v>219</v>
      </c>
      <c r="AB135" s="94">
        <f>IFERROR(AA135/AA137,"-")</f>
        <v>0.61002785515320335</v>
      </c>
      <c r="AC135" s="96">
        <f t="shared" si="128"/>
        <v>47544.634703196345</v>
      </c>
      <c r="AD135" s="97">
        <f t="shared" si="119"/>
        <v>0.61002785515320335</v>
      </c>
      <c r="AE135" s="280"/>
      <c r="AF135" s="90">
        <v>9</v>
      </c>
      <c r="AG135" s="112" t="s">
        <v>396</v>
      </c>
      <c r="AH135" s="198" t="s">
        <v>397</v>
      </c>
      <c r="AI135" s="93">
        <v>21872384</v>
      </c>
      <c r="AJ135" s="95">
        <v>274</v>
      </c>
      <c r="AK135" s="94">
        <f>IFERROR(AJ135/AJ137,"-")</f>
        <v>0.45289256198347105</v>
      </c>
      <c r="AL135" s="96">
        <f t="shared" si="129"/>
        <v>79826.218978102188</v>
      </c>
      <c r="AM135" s="97">
        <f t="shared" si="120"/>
        <v>0.44698205546492659</v>
      </c>
      <c r="AN135" s="280"/>
      <c r="AO135" s="90">
        <v>9</v>
      </c>
      <c r="AP135" s="112" t="s">
        <v>394</v>
      </c>
      <c r="AQ135" s="198" t="s">
        <v>395</v>
      </c>
      <c r="AR135" s="93">
        <v>13208668</v>
      </c>
      <c r="AS135" s="95">
        <v>337</v>
      </c>
      <c r="AT135" s="94">
        <f>IFERROR(AS135/AS137,"-")</f>
        <v>0.48559077809798273</v>
      </c>
      <c r="AU135" s="96">
        <f t="shared" si="130"/>
        <v>39194.860534124629</v>
      </c>
      <c r="AV135" s="97">
        <f t="shared" si="121"/>
        <v>0.47666195190947669</v>
      </c>
      <c r="AW135" s="280"/>
      <c r="AX135" s="90">
        <v>9</v>
      </c>
      <c r="AY135" s="112" t="s">
        <v>458</v>
      </c>
      <c r="AZ135" s="198" t="s">
        <v>459</v>
      </c>
      <c r="BA135" s="93">
        <v>5531013</v>
      </c>
      <c r="BB135" s="95">
        <v>232</v>
      </c>
      <c r="BC135" s="94">
        <f>IFERROR(BB135/BB137,"-")</f>
        <v>0.4280442804428044</v>
      </c>
      <c r="BD135" s="96">
        <f t="shared" si="131"/>
        <v>23840.573275862069</v>
      </c>
      <c r="BE135" s="97">
        <f t="shared" si="122"/>
        <v>0.41801801801801802</v>
      </c>
      <c r="BF135" s="280"/>
      <c r="BG135" s="90">
        <v>9</v>
      </c>
      <c r="BH135" s="112" t="s">
        <v>496</v>
      </c>
      <c r="BI135" s="198" t="s">
        <v>497</v>
      </c>
      <c r="BJ135" s="93">
        <v>6847411</v>
      </c>
      <c r="BK135" s="95">
        <v>305</v>
      </c>
      <c r="BL135" s="94">
        <f>IFERROR(BK135/BK137,"-")</f>
        <v>0.4677914110429448</v>
      </c>
      <c r="BM135" s="96">
        <f t="shared" si="132"/>
        <v>22450.52786885246</v>
      </c>
      <c r="BN135" s="97">
        <f t="shared" si="123"/>
        <v>0.45252225519287836</v>
      </c>
      <c r="BO135" s="280"/>
      <c r="BP135" s="90">
        <v>9</v>
      </c>
      <c r="BQ135" s="112" t="s">
        <v>390</v>
      </c>
      <c r="BR135" s="198" t="s">
        <v>391</v>
      </c>
      <c r="BS135" s="93">
        <v>13839293</v>
      </c>
      <c r="BT135" s="95">
        <v>246</v>
      </c>
      <c r="BU135" s="94">
        <f>IFERROR(BT135/BT137,"-")</f>
        <v>0.49003984063745021</v>
      </c>
      <c r="BV135" s="96">
        <f t="shared" si="133"/>
        <v>56257.288617886181</v>
      </c>
      <c r="BW135" s="97">
        <f t="shared" si="124"/>
        <v>0.47582205029013541</v>
      </c>
      <c r="BX135" s="280"/>
      <c r="BY135" s="90">
        <v>9</v>
      </c>
      <c r="BZ135" s="112" t="s">
        <v>392</v>
      </c>
      <c r="CA135" s="198" t="s">
        <v>393</v>
      </c>
      <c r="CB135" s="93">
        <v>220415954</v>
      </c>
      <c r="CC135" s="95">
        <v>4510</v>
      </c>
      <c r="CD135" s="94">
        <f>IFERROR(CC135/CC137,"-")</f>
        <v>0.42082672389661285</v>
      </c>
      <c r="CE135" s="96">
        <f t="shared" si="134"/>
        <v>48872.71707317073</v>
      </c>
      <c r="CF135" s="97">
        <f t="shared" si="125"/>
        <v>0.39051000086587584</v>
      </c>
    </row>
    <row r="136" spans="2:84" ht="13.5" customHeight="1">
      <c r="B136" s="277"/>
      <c r="C136" s="285"/>
      <c r="D136" s="280"/>
      <c r="E136" s="98">
        <v>10</v>
      </c>
      <c r="F136" s="199" t="s">
        <v>414</v>
      </c>
      <c r="G136" s="200" t="s">
        <v>415</v>
      </c>
      <c r="H136" s="101">
        <v>95577375</v>
      </c>
      <c r="I136" s="103">
        <v>2788</v>
      </c>
      <c r="J136" s="102">
        <f>IFERROR(I136/I137,"-")</f>
        <v>0.39652965438771154</v>
      </c>
      <c r="K136" s="104">
        <f t="shared" si="126"/>
        <v>34281.698350071732</v>
      </c>
      <c r="L136" s="105">
        <f t="shared" si="117"/>
        <v>0.35784879989731744</v>
      </c>
      <c r="M136" s="280"/>
      <c r="N136" s="98">
        <v>10</v>
      </c>
      <c r="O136" s="199" t="s">
        <v>498</v>
      </c>
      <c r="P136" s="200" t="s">
        <v>499</v>
      </c>
      <c r="Q136" s="101">
        <v>685076</v>
      </c>
      <c r="R136" s="103">
        <v>177</v>
      </c>
      <c r="S136" s="102">
        <f>IFERROR(R136/R137,"-")</f>
        <v>0.5331325301204819</v>
      </c>
      <c r="T136" s="104">
        <f t="shared" si="127"/>
        <v>3870.4858757062148</v>
      </c>
      <c r="U136" s="105">
        <f t="shared" si="118"/>
        <v>0.53153153153153154</v>
      </c>
      <c r="V136" s="280"/>
      <c r="W136" s="98">
        <v>10</v>
      </c>
      <c r="X136" s="199" t="s">
        <v>394</v>
      </c>
      <c r="Y136" s="200" t="s">
        <v>395</v>
      </c>
      <c r="Z136" s="101">
        <v>8976914</v>
      </c>
      <c r="AA136" s="103">
        <v>215</v>
      </c>
      <c r="AB136" s="102">
        <f>IFERROR(AA136/AA137,"-")</f>
        <v>0.59888579387186625</v>
      </c>
      <c r="AC136" s="104">
        <f t="shared" si="128"/>
        <v>41753.088372093021</v>
      </c>
      <c r="AD136" s="105">
        <f t="shared" si="119"/>
        <v>0.59888579387186625</v>
      </c>
      <c r="AE136" s="280"/>
      <c r="AF136" s="98">
        <v>10</v>
      </c>
      <c r="AG136" s="199" t="s">
        <v>492</v>
      </c>
      <c r="AH136" s="200" t="s">
        <v>493</v>
      </c>
      <c r="AI136" s="101">
        <v>5717638</v>
      </c>
      <c r="AJ136" s="103">
        <v>256</v>
      </c>
      <c r="AK136" s="102">
        <f>IFERROR(AJ136/AJ137,"-")</f>
        <v>0.42314049586776858</v>
      </c>
      <c r="AL136" s="104">
        <f t="shared" si="129"/>
        <v>22334.5234375</v>
      </c>
      <c r="AM136" s="105">
        <f t="shared" si="120"/>
        <v>0.41761827079934749</v>
      </c>
      <c r="AN136" s="280"/>
      <c r="AO136" s="98">
        <v>10</v>
      </c>
      <c r="AP136" s="199" t="s">
        <v>458</v>
      </c>
      <c r="AQ136" s="200" t="s">
        <v>459</v>
      </c>
      <c r="AR136" s="101">
        <v>8350485</v>
      </c>
      <c r="AS136" s="103">
        <v>319</v>
      </c>
      <c r="AT136" s="102">
        <f>IFERROR(AS136/AS137,"-")</f>
        <v>0.4596541786743516</v>
      </c>
      <c r="AU136" s="104">
        <f t="shared" si="130"/>
        <v>26177.068965517243</v>
      </c>
      <c r="AV136" s="105">
        <f t="shared" si="121"/>
        <v>0.45120226308345118</v>
      </c>
      <c r="AW136" s="280"/>
      <c r="AX136" s="98">
        <v>10</v>
      </c>
      <c r="AY136" s="199" t="s">
        <v>396</v>
      </c>
      <c r="AZ136" s="200" t="s">
        <v>397</v>
      </c>
      <c r="BA136" s="101">
        <v>26537996</v>
      </c>
      <c r="BB136" s="103">
        <v>228</v>
      </c>
      <c r="BC136" s="102">
        <f>IFERROR(BB136/BB137,"-")</f>
        <v>0.42066420664206644</v>
      </c>
      <c r="BD136" s="104">
        <f t="shared" si="131"/>
        <v>116394.71929824562</v>
      </c>
      <c r="BE136" s="105">
        <f t="shared" si="122"/>
        <v>0.41081081081081083</v>
      </c>
      <c r="BF136" s="280"/>
      <c r="BG136" s="98">
        <v>10</v>
      </c>
      <c r="BH136" s="199" t="s">
        <v>428</v>
      </c>
      <c r="BI136" s="200" t="s">
        <v>429</v>
      </c>
      <c r="BJ136" s="101">
        <v>13710886</v>
      </c>
      <c r="BK136" s="103">
        <v>266</v>
      </c>
      <c r="BL136" s="102">
        <f>IFERROR(BK136/BK137,"-")</f>
        <v>0.40797546012269936</v>
      </c>
      <c r="BM136" s="104">
        <f t="shared" si="132"/>
        <v>51544.684210526313</v>
      </c>
      <c r="BN136" s="105">
        <f t="shared" si="123"/>
        <v>0.39465875370919884</v>
      </c>
      <c r="BO136" s="280"/>
      <c r="BP136" s="98">
        <v>10</v>
      </c>
      <c r="BQ136" s="199" t="s">
        <v>410</v>
      </c>
      <c r="BR136" s="200" t="s">
        <v>411</v>
      </c>
      <c r="BS136" s="101">
        <v>78365071</v>
      </c>
      <c r="BT136" s="103">
        <v>240</v>
      </c>
      <c r="BU136" s="102">
        <f>IFERROR(BT136/BT137,"-")</f>
        <v>0.47808764940239046</v>
      </c>
      <c r="BV136" s="104">
        <f t="shared" si="133"/>
        <v>326521.12916666665</v>
      </c>
      <c r="BW136" s="105">
        <f t="shared" si="124"/>
        <v>0.46421663442940037</v>
      </c>
      <c r="BX136" s="280"/>
      <c r="BY136" s="98">
        <v>10</v>
      </c>
      <c r="BZ136" s="199" t="s">
        <v>396</v>
      </c>
      <c r="CA136" s="200" t="s">
        <v>397</v>
      </c>
      <c r="CB136" s="101">
        <v>302648243</v>
      </c>
      <c r="CC136" s="103">
        <v>4200</v>
      </c>
      <c r="CD136" s="102">
        <f>IFERROR(CC136/CC137,"-")</f>
        <v>0.39190071848465058</v>
      </c>
      <c r="CE136" s="104">
        <f t="shared" si="134"/>
        <v>72059.105476190482</v>
      </c>
      <c r="CF136" s="105">
        <f t="shared" si="125"/>
        <v>0.36366785003030566</v>
      </c>
    </row>
    <row r="137" spans="2:84" s="195" customFormat="1" ht="13.5" customHeight="1">
      <c r="B137" s="278"/>
      <c r="C137" s="286"/>
      <c r="D137" s="281"/>
      <c r="E137" s="106" t="s">
        <v>164</v>
      </c>
      <c r="F137" s="107"/>
      <c r="G137" s="108"/>
      <c r="H137" s="216">
        <v>5239099380</v>
      </c>
      <c r="I137" s="110">
        <v>7031</v>
      </c>
      <c r="J137" s="109" t="s">
        <v>116</v>
      </c>
      <c r="K137" s="56">
        <f t="shared" si="126"/>
        <v>745142.85023467499</v>
      </c>
      <c r="L137" s="111">
        <f t="shared" si="117"/>
        <v>0.90245154665639837</v>
      </c>
      <c r="M137" s="281"/>
      <c r="N137" s="106" t="s">
        <v>164</v>
      </c>
      <c r="O137" s="107"/>
      <c r="P137" s="108"/>
      <c r="Q137" s="216">
        <v>272414090</v>
      </c>
      <c r="R137" s="110">
        <v>332</v>
      </c>
      <c r="S137" s="109" t="s">
        <v>116</v>
      </c>
      <c r="T137" s="56">
        <f t="shared" si="127"/>
        <v>820524.36746987957</v>
      </c>
      <c r="U137" s="111">
        <f t="shared" si="118"/>
        <v>0.99699699699699695</v>
      </c>
      <c r="V137" s="281"/>
      <c r="W137" s="106" t="s">
        <v>164</v>
      </c>
      <c r="X137" s="107"/>
      <c r="Y137" s="108"/>
      <c r="Z137" s="216">
        <v>403851130</v>
      </c>
      <c r="AA137" s="110">
        <v>359</v>
      </c>
      <c r="AB137" s="109" t="s">
        <v>116</v>
      </c>
      <c r="AC137" s="56">
        <f t="shared" si="128"/>
        <v>1124933.5097493036</v>
      </c>
      <c r="AD137" s="111">
        <f t="shared" si="119"/>
        <v>1</v>
      </c>
      <c r="AE137" s="281"/>
      <c r="AF137" s="106" t="s">
        <v>164</v>
      </c>
      <c r="AG137" s="107"/>
      <c r="AH137" s="108"/>
      <c r="AI137" s="216">
        <v>610711020</v>
      </c>
      <c r="AJ137" s="110">
        <v>605</v>
      </c>
      <c r="AK137" s="109" t="s">
        <v>116</v>
      </c>
      <c r="AL137" s="56">
        <f t="shared" si="129"/>
        <v>1009439.7024793389</v>
      </c>
      <c r="AM137" s="111">
        <f t="shared" si="120"/>
        <v>0.98694942903752036</v>
      </c>
      <c r="AN137" s="281"/>
      <c r="AO137" s="106" t="s">
        <v>164</v>
      </c>
      <c r="AP137" s="107"/>
      <c r="AQ137" s="108"/>
      <c r="AR137" s="216">
        <v>931432380</v>
      </c>
      <c r="AS137" s="110">
        <v>694</v>
      </c>
      <c r="AT137" s="109" t="s">
        <v>116</v>
      </c>
      <c r="AU137" s="56">
        <f t="shared" si="130"/>
        <v>1342121.5850144092</v>
      </c>
      <c r="AV137" s="111">
        <f t="shared" si="121"/>
        <v>0.98161244695898164</v>
      </c>
      <c r="AW137" s="281"/>
      <c r="AX137" s="106" t="s">
        <v>164</v>
      </c>
      <c r="AY137" s="107"/>
      <c r="AZ137" s="108"/>
      <c r="BA137" s="216">
        <v>755632270</v>
      </c>
      <c r="BB137" s="110">
        <v>542</v>
      </c>
      <c r="BC137" s="109" t="s">
        <v>116</v>
      </c>
      <c r="BD137" s="56">
        <f t="shared" si="131"/>
        <v>1394155.479704797</v>
      </c>
      <c r="BE137" s="111">
        <f t="shared" si="122"/>
        <v>0.97657657657657659</v>
      </c>
      <c r="BF137" s="281"/>
      <c r="BG137" s="106" t="s">
        <v>164</v>
      </c>
      <c r="BH137" s="107"/>
      <c r="BI137" s="108"/>
      <c r="BJ137" s="216">
        <v>1189239780</v>
      </c>
      <c r="BK137" s="110">
        <v>652</v>
      </c>
      <c r="BL137" s="109" t="s">
        <v>116</v>
      </c>
      <c r="BM137" s="56">
        <f t="shared" si="132"/>
        <v>1823987.3926380367</v>
      </c>
      <c r="BN137" s="111">
        <f t="shared" si="123"/>
        <v>0.96735905044510384</v>
      </c>
      <c r="BO137" s="281"/>
      <c r="BP137" s="106" t="s">
        <v>164</v>
      </c>
      <c r="BQ137" s="107"/>
      <c r="BR137" s="108"/>
      <c r="BS137" s="216">
        <v>956297150</v>
      </c>
      <c r="BT137" s="110">
        <v>502</v>
      </c>
      <c r="BU137" s="109" t="s">
        <v>116</v>
      </c>
      <c r="BV137" s="56">
        <f t="shared" si="133"/>
        <v>1904974.4023904381</v>
      </c>
      <c r="BW137" s="111">
        <f t="shared" si="124"/>
        <v>0.97098646034816249</v>
      </c>
      <c r="BX137" s="281"/>
      <c r="BY137" s="106" t="s">
        <v>164</v>
      </c>
      <c r="BZ137" s="107"/>
      <c r="CA137" s="108"/>
      <c r="CB137" s="216">
        <v>10358677200</v>
      </c>
      <c r="CC137" s="110">
        <v>10717</v>
      </c>
      <c r="CD137" s="109" t="s">
        <v>116</v>
      </c>
      <c r="CE137" s="56">
        <f t="shared" si="134"/>
        <v>966565.00886442105</v>
      </c>
      <c r="CF137" s="111">
        <f t="shared" si="125"/>
        <v>0.92795913066066327</v>
      </c>
    </row>
    <row r="138" spans="2:84" ht="13.5" customHeight="1">
      <c r="B138" s="276">
        <v>13</v>
      </c>
      <c r="C138" s="284" t="s">
        <v>74</v>
      </c>
      <c r="D138" s="279">
        <f>CK18</f>
        <v>13467</v>
      </c>
      <c r="E138" s="82">
        <v>1</v>
      </c>
      <c r="F138" s="83" t="s">
        <v>384</v>
      </c>
      <c r="G138" s="84" t="s">
        <v>385</v>
      </c>
      <c r="H138" s="85">
        <v>414128839</v>
      </c>
      <c r="I138" s="87">
        <v>8919</v>
      </c>
      <c r="J138" s="86">
        <f>IFERROR(I138/I148,"-")</f>
        <v>0.73232613515066913</v>
      </c>
      <c r="K138" s="88">
        <f t="shared" si="126"/>
        <v>46432.2052920731</v>
      </c>
      <c r="L138" s="89">
        <f t="shared" ref="L138:L148" si="135">IFERROR(I138/$CK$18,0)</f>
        <v>0.66228558699042106</v>
      </c>
      <c r="M138" s="279">
        <f>CL18</f>
        <v>468</v>
      </c>
      <c r="N138" s="82">
        <v>1</v>
      </c>
      <c r="O138" s="83" t="s">
        <v>384</v>
      </c>
      <c r="P138" s="84" t="s">
        <v>385</v>
      </c>
      <c r="Q138" s="85">
        <v>19162337</v>
      </c>
      <c r="R138" s="87">
        <v>386</v>
      </c>
      <c r="S138" s="86">
        <f>IFERROR(R138/R148,"-")</f>
        <v>0.8283261802575107</v>
      </c>
      <c r="T138" s="88">
        <f t="shared" si="127"/>
        <v>49643.360103626947</v>
      </c>
      <c r="U138" s="89">
        <f t="shared" ref="U138:U148" si="136">IFERROR(R138/$CL$18,0)</f>
        <v>0.82478632478632474</v>
      </c>
      <c r="V138" s="279">
        <f>CM18</f>
        <v>543</v>
      </c>
      <c r="W138" s="82">
        <v>1</v>
      </c>
      <c r="X138" s="83" t="s">
        <v>384</v>
      </c>
      <c r="Y138" s="84" t="s">
        <v>385</v>
      </c>
      <c r="Z138" s="85">
        <v>22405776</v>
      </c>
      <c r="AA138" s="87">
        <v>454</v>
      </c>
      <c r="AB138" s="86">
        <f>IFERROR(AA138/AA148,"-")</f>
        <v>0.83918669131238444</v>
      </c>
      <c r="AC138" s="88">
        <f t="shared" si="128"/>
        <v>49351.929515418502</v>
      </c>
      <c r="AD138" s="89">
        <f t="shared" ref="AD138:AD148" si="137">IFERROR(AA138/$CM$18,0)</f>
        <v>0.83609576427255983</v>
      </c>
      <c r="AE138" s="279">
        <f>CN18</f>
        <v>1177</v>
      </c>
      <c r="AF138" s="82">
        <v>1</v>
      </c>
      <c r="AG138" s="83" t="s">
        <v>384</v>
      </c>
      <c r="AH138" s="84" t="s">
        <v>385</v>
      </c>
      <c r="AI138" s="85">
        <v>47544454</v>
      </c>
      <c r="AJ138" s="87">
        <v>953</v>
      </c>
      <c r="AK138" s="86">
        <f>IFERROR(AJ138/AJ148,"-")</f>
        <v>0.82084409991386731</v>
      </c>
      <c r="AL138" s="88">
        <f t="shared" si="129"/>
        <v>49889.248688352571</v>
      </c>
      <c r="AM138" s="89">
        <f t="shared" ref="AM138:AM148" si="138">IFERROR(AJ138/$CN$18,0)</f>
        <v>0.80968564146134236</v>
      </c>
      <c r="AN138" s="279">
        <f>CO18</f>
        <v>1226</v>
      </c>
      <c r="AO138" s="82">
        <v>1</v>
      </c>
      <c r="AP138" s="83" t="s">
        <v>384</v>
      </c>
      <c r="AQ138" s="84" t="s">
        <v>385</v>
      </c>
      <c r="AR138" s="85">
        <v>48763685</v>
      </c>
      <c r="AS138" s="87">
        <v>999</v>
      </c>
      <c r="AT138" s="86">
        <f>IFERROR(AS138/AS148,"-")</f>
        <v>0.82698675496688745</v>
      </c>
      <c r="AU138" s="88">
        <f t="shared" si="130"/>
        <v>48812.497497497498</v>
      </c>
      <c r="AV138" s="89">
        <f t="shared" ref="AV138:AV148" si="139">IFERROR(AS138/$CO$18,0)</f>
        <v>0.81484502446982054</v>
      </c>
      <c r="AW138" s="279">
        <f>CP18</f>
        <v>1069</v>
      </c>
      <c r="AX138" s="82">
        <v>1</v>
      </c>
      <c r="AY138" s="83" t="s">
        <v>386</v>
      </c>
      <c r="AZ138" s="84" t="s">
        <v>387</v>
      </c>
      <c r="BA138" s="85">
        <v>79976392</v>
      </c>
      <c r="BB138" s="87">
        <v>863</v>
      </c>
      <c r="BC138" s="86">
        <f>IFERROR(BB138/BB148,"-")</f>
        <v>0.82268827454718785</v>
      </c>
      <c r="BD138" s="88">
        <f t="shared" si="131"/>
        <v>92672.52838933951</v>
      </c>
      <c r="BE138" s="89">
        <f t="shared" ref="BE138:BE148" si="140">IFERROR(BB138/$CP$18,0)</f>
        <v>0.80729653882132835</v>
      </c>
      <c r="BF138" s="279">
        <f>CQ18</f>
        <v>1191</v>
      </c>
      <c r="BG138" s="82">
        <v>1</v>
      </c>
      <c r="BH138" s="83" t="s">
        <v>386</v>
      </c>
      <c r="BI138" s="84" t="s">
        <v>387</v>
      </c>
      <c r="BJ138" s="85">
        <v>107110402</v>
      </c>
      <c r="BK138" s="87">
        <v>1002</v>
      </c>
      <c r="BL138" s="86">
        <f>IFERROR(BK138/BK148,"-")</f>
        <v>0.86304909560723519</v>
      </c>
      <c r="BM138" s="88">
        <f t="shared" si="132"/>
        <v>106896.60878243513</v>
      </c>
      <c r="BN138" s="89">
        <f t="shared" ref="BN138:BN148" si="141">IFERROR(BK138/$CQ$18,0)</f>
        <v>0.84130982367758189</v>
      </c>
      <c r="BO138" s="279">
        <f>CR18</f>
        <v>933</v>
      </c>
      <c r="BP138" s="82">
        <v>1</v>
      </c>
      <c r="BQ138" s="83" t="s">
        <v>386</v>
      </c>
      <c r="BR138" s="84" t="s">
        <v>387</v>
      </c>
      <c r="BS138" s="85">
        <v>89729683</v>
      </c>
      <c r="BT138" s="87">
        <v>806</v>
      </c>
      <c r="BU138" s="86">
        <f>IFERROR(BT138/BT148,"-")</f>
        <v>0.8906077348066298</v>
      </c>
      <c r="BV138" s="88">
        <f t="shared" si="133"/>
        <v>111327.15012406948</v>
      </c>
      <c r="BW138" s="89">
        <f t="shared" ref="BW138:BW148" si="142">IFERROR(BT138/$CR$18,0)</f>
        <v>0.86387995712754551</v>
      </c>
      <c r="BX138" s="279">
        <f>CS18</f>
        <v>20074</v>
      </c>
      <c r="BY138" s="82">
        <v>1</v>
      </c>
      <c r="BZ138" s="83" t="s">
        <v>384</v>
      </c>
      <c r="CA138" s="84" t="s">
        <v>385</v>
      </c>
      <c r="CB138" s="85">
        <v>668769218</v>
      </c>
      <c r="CC138" s="87">
        <v>13955</v>
      </c>
      <c r="CD138" s="86">
        <f>IFERROR(CC138/CC148,"-")</f>
        <v>0.74745581146223894</v>
      </c>
      <c r="CE138" s="88">
        <f t="shared" si="134"/>
        <v>47923.268935865279</v>
      </c>
      <c r="CF138" s="89">
        <f t="shared" ref="CF138:CF148" si="143">IFERROR(CC138/$CS$18,0)</f>
        <v>0.69517784198465682</v>
      </c>
    </row>
    <row r="139" spans="2:84" ht="13.5" customHeight="1">
      <c r="B139" s="277"/>
      <c r="C139" s="285"/>
      <c r="D139" s="280"/>
      <c r="E139" s="90">
        <v>2</v>
      </c>
      <c r="F139" s="197" t="s">
        <v>386</v>
      </c>
      <c r="G139" s="198" t="s">
        <v>387</v>
      </c>
      <c r="H139" s="93">
        <v>406778237</v>
      </c>
      <c r="I139" s="95">
        <v>7402</v>
      </c>
      <c r="J139" s="94">
        <f>IFERROR(I139/I148,"-")</f>
        <v>0.60776746859348063</v>
      </c>
      <c r="K139" s="96">
        <f t="shared" si="126"/>
        <v>54955.179275871385</v>
      </c>
      <c r="L139" s="97">
        <f t="shared" si="135"/>
        <v>0.54963986039949508</v>
      </c>
      <c r="M139" s="280"/>
      <c r="N139" s="90">
        <v>2</v>
      </c>
      <c r="O139" s="197" t="s">
        <v>386</v>
      </c>
      <c r="P139" s="198" t="s">
        <v>387</v>
      </c>
      <c r="Q139" s="93">
        <v>17935423</v>
      </c>
      <c r="R139" s="95">
        <v>373</v>
      </c>
      <c r="S139" s="94">
        <f>IFERROR(R139/R148,"-")</f>
        <v>0.80042918454935619</v>
      </c>
      <c r="T139" s="96">
        <f t="shared" si="127"/>
        <v>48084.243967828421</v>
      </c>
      <c r="U139" s="97">
        <f t="shared" si="136"/>
        <v>0.79700854700854706</v>
      </c>
      <c r="V139" s="280"/>
      <c r="W139" s="90">
        <v>2</v>
      </c>
      <c r="X139" s="197" t="s">
        <v>386</v>
      </c>
      <c r="Y139" s="198" t="s">
        <v>387</v>
      </c>
      <c r="Z139" s="93">
        <v>26213032</v>
      </c>
      <c r="AA139" s="95">
        <v>439</v>
      </c>
      <c r="AB139" s="94">
        <f>IFERROR(AA139/AA148,"-")</f>
        <v>0.81146025878003691</v>
      </c>
      <c r="AC139" s="96">
        <f t="shared" si="128"/>
        <v>59710.779043280185</v>
      </c>
      <c r="AD139" s="97">
        <f t="shared" si="137"/>
        <v>0.8084714548802947</v>
      </c>
      <c r="AE139" s="280"/>
      <c r="AF139" s="90">
        <v>2</v>
      </c>
      <c r="AG139" s="197" t="s">
        <v>386</v>
      </c>
      <c r="AH139" s="198" t="s">
        <v>387</v>
      </c>
      <c r="AI139" s="93">
        <v>61738724</v>
      </c>
      <c r="AJ139" s="95">
        <v>879</v>
      </c>
      <c r="AK139" s="94">
        <f>IFERROR(AJ139/AJ148,"-")</f>
        <v>0.75710594315245483</v>
      </c>
      <c r="AL139" s="96">
        <f t="shared" si="129"/>
        <v>70237.456200227534</v>
      </c>
      <c r="AM139" s="97">
        <f t="shared" si="138"/>
        <v>0.74681393372982163</v>
      </c>
      <c r="AN139" s="280"/>
      <c r="AO139" s="90">
        <v>2</v>
      </c>
      <c r="AP139" s="197" t="s">
        <v>386</v>
      </c>
      <c r="AQ139" s="198" t="s">
        <v>387</v>
      </c>
      <c r="AR139" s="93">
        <v>71188176</v>
      </c>
      <c r="AS139" s="95">
        <v>952</v>
      </c>
      <c r="AT139" s="94">
        <f>IFERROR(AS139/AS148,"-")</f>
        <v>0.78807947019867552</v>
      </c>
      <c r="AU139" s="96">
        <f t="shared" si="130"/>
        <v>74777.495798319331</v>
      </c>
      <c r="AV139" s="97">
        <f t="shared" si="139"/>
        <v>0.77650897226753668</v>
      </c>
      <c r="AW139" s="280"/>
      <c r="AX139" s="90">
        <v>2</v>
      </c>
      <c r="AY139" s="197" t="s">
        <v>384</v>
      </c>
      <c r="AZ139" s="198" t="s">
        <v>385</v>
      </c>
      <c r="BA139" s="93">
        <v>44752271</v>
      </c>
      <c r="BB139" s="95">
        <v>810</v>
      </c>
      <c r="BC139" s="94">
        <f>IFERROR(BB139/BB148,"-")</f>
        <v>0.77216396568160151</v>
      </c>
      <c r="BD139" s="96">
        <f t="shared" si="131"/>
        <v>55249.717283950617</v>
      </c>
      <c r="BE139" s="97">
        <f t="shared" si="140"/>
        <v>0.7577174929840973</v>
      </c>
      <c r="BF139" s="280"/>
      <c r="BG139" s="90">
        <v>2</v>
      </c>
      <c r="BH139" s="197" t="s">
        <v>384</v>
      </c>
      <c r="BI139" s="198" t="s">
        <v>385</v>
      </c>
      <c r="BJ139" s="93">
        <v>38459952</v>
      </c>
      <c r="BK139" s="95">
        <v>834</v>
      </c>
      <c r="BL139" s="94">
        <f>IFERROR(BK139/BK148,"-")</f>
        <v>0.71834625322997414</v>
      </c>
      <c r="BM139" s="96">
        <f t="shared" si="132"/>
        <v>46115.05035971223</v>
      </c>
      <c r="BN139" s="97">
        <f t="shared" si="141"/>
        <v>0.7002518891687658</v>
      </c>
      <c r="BO139" s="280"/>
      <c r="BP139" s="90">
        <v>2</v>
      </c>
      <c r="BQ139" s="197" t="s">
        <v>384</v>
      </c>
      <c r="BR139" s="198" t="s">
        <v>385</v>
      </c>
      <c r="BS139" s="93">
        <v>33551904</v>
      </c>
      <c r="BT139" s="95">
        <v>600</v>
      </c>
      <c r="BU139" s="94">
        <f>IFERROR(BT139/BT148,"-")</f>
        <v>0.66298342541436461</v>
      </c>
      <c r="BV139" s="96">
        <f t="shared" si="133"/>
        <v>55919.839999999997</v>
      </c>
      <c r="BW139" s="97">
        <f t="shared" si="142"/>
        <v>0.64308681672025725</v>
      </c>
      <c r="BX139" s="280"/>
      <c r="BY139" s="90">
        <v>2</v>
      </c>
      <c r="BZ139" s="197" t="s">
        <v>386</v>
      </c>
      <c r="CA139" s="198" t="s">
        <v>387</v>
      </c>
      <c r="CB139" s="93">
        <v>860670069</v>
      </c>
      <c r="CC139" s="95">
        <v>12716</v>
      </c>
      <c r="CD139" s="94">
        <f>IFERROR(CC139/CC148,"-")</f>
        <v>0.68109266202463847</v>
      </c>
      <c r="CE139" s="96">
        <f t="shared" si="134"/>
        <v>67684.025558351685</v>
      </c>
      <c r="CF139" s="97">
        <f t="shared" si="143"/>
        <v>0.63345621201554247</v>
      </c>
    </row>
    <row r="140" spans="2:84" ht="13.5" customHeight="1">
      <c r="B140" s="277"/>
      <c r="C140" s="285"/>
      <c r="D140" s="280"/>
      <c r="E140" s="90">
        <v>3</v>
      </c>
      <c r="F140" s="197" t="s">
        <v>390</v>
      </c>
      <c r="G140" s="198" t="s">
        <v>391</v>
      </c>
      <c r="H140" s="93">
        <v>368097793</v>
      </c>
      <c r="I140" s="95">
        <v>6318</v>
      </c>
      <c r="J140" s="94">
        <f>IFERROR(I140/I148,"-")</f>
        <v>0.51876180310370312</v>
      </c>
      <c r="K140" s="96">
        <f t="shared" si="126"/>
        <v>58261.758942703389</v>
      </c>
      <c r="L140" s="97">
        <f t="shared" si="135"/>
        <v>0.46914680329694808</v>
      </c>
      <c r="M140" s="280"/>
      <c r="N140" s="90">
        <v>3</v>
      </c>
      <c r="O140" s="197" t="s">
        <v>396</v>
      </c>
      <c r="P140" s="198" t="s">
        <v>397</v>
      </c>
      <c r="Q140" s="93">
        <v>23175639</v>
      </c>
      <c r="R140" s="95">
        <v>295</v>
      </c>
      <c r="S140" s="94">
        <f>IFERROR(R140/R148,"-")</f>
        <v>0.63304721030042921</v>
      </c>
      <c r="T140" s="96">
        <f t="shared" si="127"/>
        <v>78561.488135593216</v>
      </c>
      <c r="U140" s="97">
        <f t="shared" si="136"/>
        <v>0.63034188034188032</v>
      </c>
      <c r="V140" s="280"/>
      <c r="W140" s="90">
        <v>3</v>
      </c>
      <c r="X140" s="197" t="s">
        <v>396</v>
      </c>
      <c r="Y140" s="198" t="s">
        <v>397</v>
      </c>
      <c r="Z140" s="93">
        <v>26251435</v>
      </c>
      <c r="AA140" s="95">
        <v>345</v>
      </c>
      <c r="AB140" s="94">
        <f>IFERROR(AA140/AA148,"-")</f>
        <v>0.63770794824399257</v>
      </c>
      <c r="AC140" s="96">
        <f t="shared" si="128"/>
        <v>76091.115942028991</v>
      </c>
      <c r="AD140" s="97">
        <f t="shared" si="137"/>
        <v>0.63535911602209949</v>
      </c>
      <c r="AE140" s="280"/>
      <c r="AF140" s="90">
        <v>3</v>
      </c>
      <c r="AG140" s="197" t="s">
        <v>380</v>
      </c>
      <c r="AH140" s="198" t="s">
        <v>381</v>
      </c>
      <c r="AI140" s="93">
        <v>126059196</v>
      </c>
      <c r="AJ140" s="95">
        <v>741</v>
      </c>
      <c r="AK140" s="94">
        <f>IFERROR(AJ140/AJ148,"-")</f>
        <v>0.63824289405684753</v>
      </c>
      <c r="AL140" s="96">
        <f t="shared" si="129"/>
        <v>170120.37246963562</v>
      </c>
      <c r="AM140" s="97">
        <f t="shared" si="138"/>
        <v>0.6295666949872557</v>
      </c>
      <c r="AN140" s="280"/>
      <c r="AO140" s="90">
        <v>3</v>
      </c>
      <c r="AP140" s="197" t="s">
        <v>380</v>
      </c>
      <c r="AQ140" s="198" t="s">
        <v>381</v>
      </c>
      <c r="AR140" s="93">
        <v>112568301</v>
      </c>
      <c r="AS140" s="95">
        <v>789</v>
      </c>
      <c r="AT140" s="94">
        <f>IFERROR(AS140/AS148,"-")</f>
        <v>0.65314569536423839</v>
      </c>
      <c r="AU140" s="96">
        <f t="shared" si="130"/>
        <v>142672.11787072243</v>
      </c>
      <c r="AV140" s="97">
        <f t="shared" si="139"/>
        <v>0.64355628058727565</v>
      </c>
      <c r="AW140" s="280"/>
      <c r="AX140" s="90">
        <v>3</v>
      </c>
      <c r="AY140" s="197" t="s">
        <v>380</v>
      </c>
      <c r="AZ140" s="198" t="s">
        <v>381</v>
      </c>
      <c r="BA140" s="93">
        <v>109473940</v>
      </c>
      <c r="BB140" s="95">
        <v>668</v>
      </c>
      <c r="BC140" s="94">
        <f>IFERROR(BB140/BB148,"-")</f>
        <v>0.6367969494756911</v>
      </c>
      <c r="BD140" s="96">
        <f t="shared" si="131"/>
        <v>163883.14371257485</v>
      </c>
      <c r="BE140" s="97">
        <f t="shared" si="140"/>
        <v>0.62488306828811979</v>
      </c>
      <c r="BF140" s="280"/>
      <c r="BG140" s="90">
        <v>3</v>
      </c>
      <c r="BH140" s="197" t="s">
        <v>380</v>
      </c>
      <c r="BI140" s="198" t="s">
        <v>381</v>
      </c>
      <c r="BJ140" s="93">
        <v>147010174</v>
      </c>
      <c r="BK140" s="95">
        <v>782</v>
      </c>
      <c r="BL140" s="94">
        <f>IFERROR(BK140/BK148,"-")</f>
        <v>0.67355727820844102</v>
      </c>
      <c r="BM140" s="96">
        <f t="shared" si="132"/>
        <v>187992.54987212276</v>
      </c>
      <c r="BN140" s="97">
        <f t="shared" si="141"/>
        <v>0.65659109991603692</v>
      </c>
      <c r="BO140" s="280"/>
      <c r="BP140" s="90">
        <v>3</v>
      </c>
      <c r="BQ140" s="197" t="s">
        <v>404</v>
      </c>
      <c r="BR140" s="198" t="s">
        <v>405</v>
      </c>
      <c r="BS140" s="93">
        <v>131492398</v>
      </c>
      <c r="BT140" s="95">
        <v>580</v>
      </c>
      <c r="BU140" s="94">
        <f>IFERROR(BT140/BT148,"-")</f>
        <v>0.64088397790055252</v>
      </c>
      <c r="BV140" s="96">
        <f t="shared" si="133"/>
        <v>226711.03103448276</v>
      </c>
      <c r="BW140" s="97">
        <f t="shared" si="142"/>
        <v>0.62165058949624863</v>
      </c>
      <c r="BX140" s="280"/>
      <c r="BY140" s="90">
        <v>3</v>
      </c>
      <c r="BZ140" s="197" t="s">
        <v>390</v>
      </c>
      <c r="CA140" s="198" t="s">
        <v>391</v>
      </c>
      <c r="CB140" s="93">
        <v>592376773</v>
      </c>
      <c r="CC140" s="95">
        <v>9887</v>
      </c>
      <c r="CD140" s="94">
        <f>IFERROR(CC140/CC148,"-")</f>
        <v>0.52956614890198184</v>
      </c>
      <c r="CE140" s="96">
        <f t="shared" si="134"/>
        <v>59914.713563264893</v>
      </c>
      <c r="CF140" s="97">
        <f t="shared" si="143"/>
        <v>0.49252764770349705</v>
      </c>
    </row>
    <row r="141" spans="2:84" ht="13.5" customHeight="1">
      <c r="B141" s="277"/>
      <c r="C141" s="285"/>
      <c r="D141" s="280"/>
      <c r="E141" s="90">
        <v>4</v>
      </c>
      <c r="F141" s="197" t="s">
        <v>394</v>
      </c>
      <c r="G141" s="198" t="s">
        <v>395</v>
      </c>
      <c r="H141" s="93">
        <v>222357539</v>
      </c>
      <c r="I141" s="95">
        <v>6267</v>
      </c>
      <c r="J141" s="94">
        <f>IFERROR(I141/I148,"-")</f>
        <v>0.51457426718121357</v>
      </c>
      <c r="K141" s="96">
        <f t="shared" si="126"/>
        <v>35480.698739428757</v>
      </c>
      <c r="L141" s="97">
        <f t="shared" si="135"/>
        <v>0.46535976832256626</v>
      </c>
      <c r="M141" s="280"/>
      <c r="N141" s="90">
        <v>4</v>
      </c>
      <c r="O141" s="197" t="s">
        <v>390</v>
      </c>
      <c r="P141" s="198" t="s">
        <v>391</v>
      </c>
      <c r="Q141" s="93">
        <v>17057869</v>
      </c>
      <c r="R141" s="95">
        <v>282</v>
      </c>
      <c r="S141" s="94">
        <f>IFERROR(R141/R148,"-")</f>
        <v>0.60515021459227469</v>
      </c>
      <c r="T141" s="96">
        <f t="shared" si="127"/>
        <v>60488.897163120564</v>
      </c>
      <c r="U141" s="97">
        <f t="shared" si="136"/>
        <v>0.60256410256410253</v>
      </c>
      <c r="V141" s="280"/>
      <c r="W141" s="90">
        <v>4</v>
      </c>
      <c r="X141" s="197" t="s">
        <v>402</v>
      </c>
      <c r="Y141" s="198" t="s">
        <v>403</v>
      </c>
      <c r="Z141" s="93">
        <v>25978515</v>
      </c>
      <c r="AA141" s="95">
        <v>343</v>
      </c>
      <c r="AB141" s="94">
        <f>IFERROR(AA141/AA148,"-")</f>
        <v>0.63401109057301297</v>
      </c>
      <c r="AC141" s="96">
        <f t="shared" si="128"/>
        <v>75739.110787172016</v>
      </c>
      <c r="AD141" s="97">
        <f t="shared" si="137"/>
        <v>0.63167587476979747</v>
      </c>
      <c r="AE141" s="280"/>
      <c r="AF141" s="90">
        <v>4</v>
      </c>
      <c r="AG141" s="197" t="s">
        <v>416</v>
      </c>
      <c r="AH141" s="198" t="s">
        <v>417</v>
      </c>
      <c r="AI141" s="93">
        <v>24503259</v>
      </c>
      <c r="AJ141" s="95">
        <v>682</v>
      </c>
      <c r="AK141" s="94">
        <f>IFERROR(AJ141/AJ148,"-")</f>
        <v>0.58742463393626188</v>
      </c>
      <c r="AL141" s="96">
        <f t="shared" si="129"/>
        <v>35928.532258064515</v>
      </c>
      <c r="AM141" s="97">
        <f t="shared" si="138"/>
        <v>0.57943925233644855</v>
      </c>
      <c r="AN141" s="280"/>
      <c r="AO141" s="90">
        <v>4</v>
      </c>
      <c r="AP141" s="197" t="s">
        <v>416</v>
      </c>
      <c r="AQ141" s="198" t="s">
        <v>417</v>
      </c>
      <c r="AR141" s="93">
        <v>28700542</v>
      </c>
      <c r="AS141" s="95">
        <v>701</v>
      </c>
      <c r="AT141" s="94">
        <f>IFERROR(AS141/AS148,"-")</f>
        <v>0.58029801324503316</v>
      </c>
      <c r="AU141" s="96">
        <f t="shared" si="130"/>
        <v>40942.285306704711</v>
      </c>
      <c r="AV141" s="97">
        <f t="shared" si="139"/>
        <v>0.57177814029363783</v>
      </c>
      <c r="AW141" s="280"/>
      <c r="AX141" s="90">
        <v>4</v>
      </c>
      <c r="AY141" s="197" t="s">
        <v>416</v>
      </c>
      <c r="AZ141" s="198" t="s">
        <v>417</v>
      </c>
      <c r="BA141" s="93">
        <v>32101478</v>
      </c>
      <c r="BB141" s="95">
        <v>635</v>
      </c>
      <c r="BC141" s="94">
        <f>IFERROR(BB141/BB148,"-")</f>
        <v>0.60533841754051476</v>
      </c>
      <c r="BD141" s="96">
        <f t="shared" si="131"/>
        <v>50553.50866141732</v>
      </c>
      <c r="BE141" s="97">
        <f t="shared" si="140"/>
        <v>0.59401309635173061</v>
      </c>
      <c r="BF141" s="280"/>
      <c r="BG141" s="90">
        <v>4</v>
      </c>
      <c r="BH141" s="197" t="s">
        <v>404</v>
      </c>
      <c r="BI141" s="198" t="s">
        <v>405</v>
      </c>
      <c r="BJ141" s="93">
        <v>174999684</v>
      </c>
      <c r="BK141" s="95">
        <v>772</v>
      </c>
      <c r="BL141" s="94">
        <f>IFERROR(BK141/BK148,"-")</f>
        <v>0.66494401378122303</v>
      </c>
      <c r="BM141" s="96">
        <f t="shared" si="132"/>
        <v>226683.52849740934</v>
      </c>
      <c r="BN141" s="97">
        <f t="shared" si="141"/>
        <v>0.64819479429051219</v>
      </c>
      <c r="BO141" s="280"/>
      <c r="BP141" s="90">
        <v>4</v>
      </c>
      <c r="BQ141" s="197" t="s">
        <v>416</v>
      </c>
      <c r="BR141" s="198" t="s">
        <v>417</v>
      </c>
      <c r="BS141" s="93">
        <v>39859672</v>
      </c>
      <c r="BT141" s="95">
        <v>576</v>
      </c>
      <c r="BU141" s="94">
        <f>IFERROR(BT141/BT148,"-")</f>
        <v>0.63646408839779001</v>
      </c>
      <c r="BV141" s="96">
        <f t="shared" si="133"/>
        <v>69200.819444444438</v>
      </c>
      <c r="BW141" s="97">
        <f t="shared" si="142"/>
        <v>0.61736334405144699</v>
      </c>
      <c r="BX141" s="280"/>
      <c r="BY141" s="90">
        <v>4</v>
      </c>
      <c r="BZ141" s="197" t="s">
        <v>416</v>
      </c>
      <c r="CA141" s="198" t="s">
        <v>417</v>
      </c>
      <c r="CB141" s="93">
        <v>437209521</v>
      </c>
      <c r="CC141" s="95">
        <v>9823</v>
      </c>
      <c r="CD141" s="94">
        <f>IFERROR(CC141/CC148,"-")</f>
        <v>0.52613818960899839</v>
      </c>
      <c r="CE141" s="96">
        <f t="shared" si="134"/>
        <v>44508.757100682073</v>
      </c>
      <c r="CF141" s="97">
        <f t="shared" si="143"/>
        <v>0.48933944405698915</v>
      </c>
    </row>
    <row r="142" spans="2:84" ht="13.5" customHeight="1">
      <c r="B142" s="277"/>
      <c r="C142" s="285"/>
      <c r="D142" s="280"/>
      <c r="E142" s="90">
        <v>5</v>
      </c>
      <c r="F142" s="112" t="s">
        <v>416</v>
      </c>
      <c r="G142" s="198" t="s">
        <v>417</v>
      </c>
      <c r="H142" s="93">
        <v>235062710</v>
      </c>
      <c r="I142" s="95">
        <v>5887</v>
      </c>
      <c r="J142" s="94">
        <f>IFERROR(I142/I148,"-")</f>
        <v>0.48337301913129155</v>
      </c>
      <c r="K142" s="96">
        <f t="shared" si="126"/>
        <v>39929.116697808728</v>
      </c>
      <c r="L142" s="97">
        <f t="shared" si="135"/>
        <v>0.43714264498403504</v>
      </c>
      <c r="M142" s="280"/>
      <c r="N142" s="90">
        <v>5</v>
      </c>
      <c r="O142" s="112" t="s">
        <v>416</v>
      </c>
      <c r="P142" s="198" t="s">
        <v>417</v>
      </c>
      <c r="Q142" s="93">
        <v>6157497</v>
      </c>
      <c r="R142" s="95">
        <v>282</v>
      </c>
      <c r="S142" s="94">
        <f>IFERROR(R142/R148,"-")</f>
        <v>0.60515021459227469</v>
      </c>
      <c r="T142" s="96">
        <f t="shared" si="127"/>
        <v>21835.09574468085</v>
      </c>
      <c r="U142" s="97">
        <f t="shared" si="136"/>
        <v>0.60256410256410253</v>
      </c>
      <c r="V142" s="280"/>
      <c r="W142" s="90">
        <v>5</v>
      </c>
      <c r="X142" s="112" t="s">
        <v>380</v>
      </c>
      <c r="Y142" s="198" t="s">
        <v>381</v>
      </c>
      <c r="Z142" s="93">
        <v>61631784</v>
      </c>
      <c r="AA142" s="95">
        <v>340</v>
      </c>
      <c r="AB142" s="94">
        <f>IFERROR(AA142/AA148,"-")</f>
        <v>0.6284658040665434</v>
      </c>
      <c r="AC142" s="96">
        <f t="shared" si="128"/>
        <v>181269.95294117648</v>
      </c>
      <c r="AD142" s="97">
        <f t="shared" si="137"/>
        <v>0.62615101289134434</v>
      </c>
      <c r="AE142" s="280"/>
      <c r="AF142" s="90">
        <v>5</v>
      </c>
      <c r="AG142" s="112" t="s">
        <v>390</v>
      </c>
      <c r="AH142" s="198" t="s">
        <v>391</v>
      </c>
      <c r="AI142" s="93">
        <v>39414762</v>
      </c>
      <c r="AJ142" s="95">
        <v>670</v>
      </c>
      <c r="AK142" s="94">
        <f>IFERROR(AJ142/AJ148,"-")</f>
        <v>0.5770887166236004</v>
      </c>
      <c r="AL142" s="96">
        <f t="shared" si="129"/>
        <v>58828.002985074629</v>
      </c>
      <c r="AM142" s="97">
        <f t="shared" si="138"/>
        <v>0.56924384027187769</v>
      </c>
      <c r="AN142" s="280"/>
      <c r="AO142" s="90">
        <v>5</v>
      </c>
      <c r="AP142" s="112" t="s">
        <v>390</v>
      </c>
      <c r="AQ142" s="198" t="s">
        <v>391</v>
      </c>
      <c r="AR142" s="93">
        <v>47000437</v>
      </c>
      <c r="AS142" s="95">
        <v>692</v>
      </c>
      <c r="AT142" s="94">
        <f>IFERROR(AS142/AS148,"-")</f>
        <v>0.57284768211920534</v>
      </c>
      <c r="AU142" s="96">
        <f t="shared" si="130"/>
        <v>67919.706647398838</v>
      </c>
      <c r="AV142" s="97">
        <f t="shared" si="139"/>
        <v>0.56443719412724302</v>
      </c>
      <c r="AW142" s="280"/>
      <c r="AX142" s="90">
        <v>5</v>
      </c>
      <c r="AY142" s="112" t="s">
        <v>404</v>
      </c>
      <c r="AZ142" s="198" t="s">
        <v>405</v>
      </c>
      <c r="BA142" s="93">
        <v>106906805</v>
      </c>
      <c r="BB142" s="95">
        <v>607</v>
      </c>
      <c r="BC142" s="94">
        <f>IFERROR(BB142/BB148,"-")</f>
        <v>0.57864632983794084</v>
      </c>
      <c r="BD142" s="96">
        <f t="shared" si="131"/>
        <v>176123.23723228995</v>
      </c>
      <c r="BE142" s="97">
        <f t="shared" si="140"/>
        <v>0.56782039289055197</v>
      </c>
      <c r="BF142" s="280"/>
      <c r="BG142" s="90">
        <v>5</v>
      </c>
      <c r="BH142" s="112" t="s">
        <v>416</v>
      </c>
      <c r="BI142" s="198" t="s">
        <v>417</v>
      </c>
      <c r="BJ142" s="93">
        <v>63525756</v>
      </c>
      <c r="BK142" s="95">
        <v>729</v>
      </c>
      <c r="BL142" s="94">
        <f>IFERROR(BK142/BK148,"-")</f>
        <v>0.62790697674418605</v>
      </c>
      <c r="BM142" s="96">
        <f t="shared" si="132"/>
        <v>87140.95473251029</v>
      </c>
      <c r="BN142" s="97">
        <f t="shared" si="141"/>
        <v>0.61209068010075562</v>
      </c>
      <c r="BO142" s="280"/>
      <c r="BP142" s="90">
        <v>5</v>
      </c>
      <c r="BQ142" s="112" t="s">
        <v>458</v>
      </c>
      <c r="BR142" s="198" t="s">
        <v>459</v>
      </c>
      <c r="BS142" s="93">
        <v>21441833</v>
      </c>
      <c r="BT142" s="95">
        <v>563</v>
      </c>
      <c r="BU142" s="94">
        <f>IFERROR(BT142/BT148,"-")</f>
        <v>0.62209944751381219</v>
      </c>
      <c r="BV142" s="96">
        <f t="shared" si="133"/>
        <v>38084.960923623446</v>
      </c>
      <c r="BW142" s="97">
        <f t="shared" si="142"/>
        <v>0.60342979635584137</v>
      </c>
      <c r="BX142" s="280"/>
      <c r="BY142" s="90">
        <v>5</v>
      </c>
      <c r="BZ142" s="112" t="s">
        <v>380</v>
      </c>
      <c r="CA142" s="198" t="s">
        <v>381</v>
      </c>
      <c r="CB142" s="93">
        <v>1283397818</v>
      </c>
      <c r="CC142" s="95">
        <v>9581</v>
      </c>
      <c r="CD142" s="94">
        <f>IFERROR(CC142/CC148,"-")</f>
        <v>0.51317621853240492</v>
      </c>
      <c r="CE142" s="96">
        <f t="shared" si="134"/>
        <v>133952.38680722262</v>
      </c>
      <c r="CF142" s="97">
        <f t="shared" si="143"/>
        <v>0.47728404901863108</v>
      </c>
    </row>
    <row r="143" spans="2:84" ht="13.5" customHeight="1">
      <c r="B143" s="277"/>
      <c r="C143" s="285"/>
      <c r="D143" s="280"/>
      <c r="E143" s="90">
        <v>6</v>
      </c>
      <c r="F143" s="112" t="s">
        <v>392</v>
      </c>
      <c r="G143" s="198" t="s">
        <v>393</v>
      </c>
      <c r="H143" s="93">
        <v>339241240</v>
      </c>
      <c r="I143" s="95">
        <v>5625</v>
      </c>
      <c r="J143" s="94">
        <f>IFERROR(I143/I148,"-")</f>
        <v>0.46186057968634536</v>
      </c>
      <c r="K143" s="96">
        <f t="shared" si="126"/>
        <v>60309.553777777779</v>
      </c>
      <c r="L143" s="97">
        <f t="shared" si="135"/>
        <v>0.41768768099799508</v>
      </c>
      <c r="M143" s="280"/>
      <c r="N143" s="90">
        <v>6</v>
      </c>
      <c r="O143" s="112" t="s">
        <v>380</v>
      </c>
      <c r="P143" s="198" t="s">
        <v>381</v>
      </c>
      <c r="Q143" s="93">
        <v>38063621</v>
      </c>
      <c r="R143" s="95">
        <v>274</v>
      </c>
      <c r="S143" s="94">
        <f>IFERROR(R143/R148,"-")</f>
        <v>0.58798283261802575</v>
      </c>
      <c r="T143" s="96">
        <f t="shared" si="127"/>
        <v>138918.32481751824</v>
      </c>
      <c r="U143" s="97">
        <f t="shared" si="136"/>
        <v>0.5854700854700855</v>
      </c>
      <c r="V143" s="280"/>
      <c r="W143" s="90">
        <v>6</v>
      </c>
      <c r="X143" s="112" t="s">
        <v>416</v>
      </c>
      <c r="Y143" s="198" t="s">
        <v>417</v>
      </c>
      <c r="Z143" s="93">
        <v>7298607</v>
      </c>
      <c r="AA143" s="95">
        <v>331</v>
      </c>
      <c r="AB143" s="94">
        <f>IFERROR(AA143/AA148,"-")</f>
        <v>0.61182994454713491</v>
      </c>
      <c r="AC143" s="96">
        <f t="shared" si="128"/>
        <v>22050.172205438066</v>
      </c>
      <c r="AD143" s="97">
        <f t="shared" si="137"/>
        <v>0.60957642725598526</v>
      </c>
      <c r="AE143" s="280"/>
      <c r="AF143" s="90">
        <v>6</v>
      </c>
      <c r="AG143" s="112" t="s">
        <v>414</v>
      </c>
      <c r="AH143" s="198" t="s">
        <v>415</v>
      </c>
      <c r="AI143" s="93">
        <v>29201854</v>
      </c>
      <c r="AJ143" s="95">
        <v>628</v>
      </c>
      <c r="AK143" s="94">
        <f>IFERROR(AJ143/AJ148,"-")</f>
        <v>0.54091300602928505</v>
      </c>
      <c r="AL143" s="96">
        <f t="shared" si="129"/>
        <v>46499.767515923566</v>
      </c>
      <c r="AM143" s="97">
        <f t="shared" si="138"/>
        <v>0.53355989804587933</v>
      </c>
      <c r="AN143" s="280"/>
      <c r="AO143" s="90">
        <v>6</v>
      </c>
      <c r="AP143" s="112" t="s">
        <v>414</v>
      </c>
      <c r="AQ143" s="198" t="s">
        <v>415</v>
      </c>
      <c r="AR143" s="93">
        <v>35498513</v>
      </c>
      <c r="AS143" s="95">
        <v>638</v>
      </c>
      <c r="AT143" s="94">
        <f>IFERROR(AS143/AS148,"-")</f>
        <v>0.52814569536423839</v>
      </c>
      <c r="AU143" s="96">
        <f t="shared" si="130"/>
        <v>55640.30250783699</v>
      </c>
      <c r="AV143" s="97">
        <f t="shared" si="139"/>
        <v>0.52039151712887444</v>
      </c>
      <c r="AW143" s="280"/>
      <c r="AX143" s="90">
        <v>6</v>
      </c>
      <c r="AY143" s="112" t="s">
        <v>414</v>
      </c>
      <c r="AZ143" s="198" t="s">
        <v>415</v>
      </c>
      <c r="BA143" s="93">
        <v>48742303</v>
      </c>
      <c r="BB143" s="95">
        <v>573</v>
      </c>
      <c r="BC143" s="94">
        <f>IFERROR(BB143/BB148,"-")</f>
        <v>0.54623450905624404</v>
      </c>
      <c r="BD143" s="96">
        <f t="shared" si="131"/>
        <v>85065.101221640492</v>
      </c>
      <c r="BE143" s="97">
        <f t="shared" si="140"/>
        <v>0.53601496725912068</v>
      </c>
      <c r="BF143" s="280"/>
      <c r="BG143" s="90">
        <v>6</v>
      </c>
      <c r="BH143" s="112" t="s">
        <v>458</v>
      </c>
      <c r="BI143" s="198" t="s">
        <v>459</v>
      </c>
      <c r="BJ143" s="93">
        <v>25586576</v>
      </c>
      <c r="BK143" s="95">
        <v>616</v>
      </c>
      <c r="BL143" s="94">
        <f>IFERROR(BK143/BK148,"-")</f>
        <v>0.53057708871662357</v>
      </c>
      <c r="BM143" s="96">
        <f t="shared" si="132"/>
        <v>41536.64935064935</v>
      </c>
      <c r="BN143" s="97">
        <f t="shared" si="141"/>
        <v>0.5172124265323258</v>
      </c>
      <c r="BO143" s="280"/>
      <c r="BP143" s="90">
        <v>6</v>
      </c>
      <c r="BQ143" s="112" t="s">
        <v>380</v>
      </c>
      <c r="BR143" s="198" t="s">
        <v>381</v>
      </c>
      <c r="BS143" s="93">
        <v>103490116</v>
      </c>
      <c r="BT143" s="95">
        <v>561</v>
      </c>
      <c r="BU143" s="94">
        <f>IFERROR(BT143/BT148,"-")</f>
        <v>0.61988950276243093</v>
      </c>
      <c r="BV143" s="96">
        <f t="shared" si="133"/>
        <v>184474.36007130126</v>
      </c>
      <c r="BW143" s="97">
        <f t="shared" si="142"/>
        <v>0.6012861736334405</v>
      </c>
      <c r="BX143" s="280"/>
      <c r="BY143" s="90">
        <v>6</v>
      </c>
      <c r="BZ143" s="112" t="s">
        <v>394</v>
      </c>
      <c r="CA143" s="198" t="s">
        <v>395</v>
      </c>
      <c r="CB143" s="93">
        <v>316410621</v>
      </c>
      <c r="CC143" s="95">
        <v>9032</v>
      </c>
      <c r="CD143" s="94">
        <f>IFERROR(CC143/CC148,"-")</f>
        <v>0.48377075522228175</v>
      </c>
      <c r="CE143" s="96">
        <f t="shared" si="134"/>
        <v>35032.176815766165</v>
      </c>
      <c r="CF143" s="97">
        <f t="shared" si="143"/>
        <v>0.44993523961343029</v>
      </c>
    </row>
    <row r="144" spans="2:84" ht="13.5" customHeight="1">
      <c r="B144" s="277"/>
      <c r="C144" s="285"/>
      <c r="D144" s="280"/>
      <c r="E144" s="90">
        <v>7</v>
      </c>
      <c r="F144" s="197" t="s">
        <v>380</v>
      </c>
      <c r="G144" s="198" t="s">
        <v>381</v>
      </c>
      <c r="H144" s="93">
        <v>585100686</v>
      </c>
      <c r="I144" s="95">
        <v>5426</v>
      </c>
      <c r="J144" s="94">
        <f>IFERROR(I144/I148,"-")</f>
        <v>0.44552097873388619</v>
      </c>
      <c r="K144" s="96">
        <f t="shared" si="126"/>
        <v>107832.78400294877</v>
      </c>
      <c r="L144" s="97">
        <f t="shared" si="135"/>
        <v>0.40291081903913267</v>
      </c>
      <c r="M144" s="280"/>
      <c r="N144" s="90">
        <v>7</v>
      </c>
      <c r="O144" s="197" t="s">
        <v>398</v>
      </c>
      <c r="P144" s="198" t="s">
        <v>399</v>
      </c>
      <c r="Q144" s="93">
        <v>14708187</v>
      </c>
      <c r="R144" s="95">
        <v>273</v>
      </c>
      <c r="S144" s="94">
        <f>IFERROR(R144/R148,"-")</f>
        <v>0.58583690987124459</v>
      </c>
      <c r="T144" s="96">
        <f t="shared" si="127"/>
        <v>53876.142857142855</v>
      </c>
      <c r="U144" s="97">
        <f t="shared" si="136"/>
        <v>0.58333333333333337</v>
      </c>
      <c r="V144" s="280"/>
      <c r="W144" s="90">
        <v>7</v>
      </c>
      <c r="X144" s="197" t="s">
        <v>398</v>
      </c>
      <c r="Y144" s="198" t="s">
        <v>399</v>
      </c>
      <c r="Z144" s="93">
        <v>27028295</v>
      </c>
      <c r="AA144" s="95">
        <v>324</v>
      </c>
      <c r="AB144" s="94">
        <f>IFERROR(AA144/AA148,"-")</f>
        <v>0.59889094269870613</v>
      </c>
      <c r="AC144" s="96">
        <f t="shared" si="128"/>
        <v>83420.66358024691</v>
      </c>
      <c r="AD144" s="97">
        <f t="shared" si="137"/>
        <v>0.59668508287292821</v>
      </c>
      <c r="AE144" s="280"/>
      <c r="AF144" s="90">
        <v>7</v>
      </c>
      <c r="AG144" s="197" t="s">
        <v>394</v>
      </c>
      <c r="AH144" s="198" t="s">
        <v>395</v>
      </c>
      <c r="AI144" s="93">
        <v>19680375</v>
      </c>
      <c r="AJ144" s="95">
        <v>584</v>
      </c>
      <c r="AK144" s="94">
        <f>IFERROR(AJ144/AJ148,"-")</f>
        <v>0.50301464254952633</v>
      </c>
      <c r="AL144" s="96">
        <f t="shared" si="129"/>
        <v>33699.272260273974</v>
      </c>
      <c r="AM144" s="97">
        <f t="shared" si="138"/>
        <v>0.49617672047578587</v>
      </c>
      <c r="AN144" s="280"/>
      <c r="AO144" s="90">
        <v>7</v>
      </c>
      <c r="AP144" s="197" t="s">
        <v>396</v>
      </c>
      <c r="AQ144" s="198" t="s">
        <v>397</v>
      </c>
      <c r="AR144" s="93">
        <v>55765564</v>
      </c>
      <c r="AS144" s="95">
        <v>604</v>
      </c>
      <c r="AT144" s="94">
        <f>IFERROR(AS144/AS148,"-")</f>
        <v>0.5</v>
      </c>
      <c r="AU144" s="96">
        <f t="shared" si="130"/>
        <v>92327.092715231789</v>
      </c>
      <c r="AV144" s="97">
        <f t="shared" si="139"/>
        <v>0.4926590538336052</v>
      </c>
      <c r="AW144" s="280"/>
      <c r="AX144" s="90">
        <v>7</v>
      </c>
      <c r="AY144" s="197" t="s">
        <v>390</v>
      </c>
      <c r="AZ144" s="198" t="s">
        <v>391</v>
      </c>
      <c r="BA144" s="93">
        <v>35872252</v>
      </c>
      <c r="BB144" s="95">
        <v>571</v>
      </c>
      <c r="BC144" s="94">
        <f>IFERROR(BB144/BB148,"-")</f>
        <v>0.54432793136320301</v>
      </c>
      <c r="BD144" s="96">
        <f t="shared" si="131"/>
        <v>62823.558669001752</v>
      </c>
      <c r="BE144" s="97">
        <f t="shared" si="140"/>
        <v>0.53414405986903646</v>
      </c>
      <c r="BF144" s="280"/>
      <c r="BG144" s="90">
        <v>7</v>
      </c>
      <c r="BH144" s="197" t="s">
        <v>414</v>
      </c>
      <c r="BI144" s="198" t="s">
        <v>415</v>
      </c>
      <c r="BJ144" s="93">
        <v>47809961</v>
      </c>
      <c r="BK144" s="95">
        <v>611</v>
      </c>
      <c r="BL144" s="94">
        <f>IFERROR(BK144/BK148,"-")</f>
        <v>0.52627045650301463</v>
      </c>
      <c r="BM144" s="96">
        <f t="shared" si="132"/>
        <v>78248.70867430442</v>
      </c>
      <c r="BN144" s="97">
        <f t="shared" si="141"/>
        <v>0.51301427371956343</v>
      </c>
      <c r="BO144" s="280"/>
      <c r="BP144" s="90">
        <v>7</v>
      </c>
      <c r="BQ144" s="197" t="s">
        <v>496</v>
      </c>
      <c r="BR144" s="198" t="s">
        <v>497</v>
      </c>
      <c r="BS144" s="93">
        <v>10539024</v>
      </c>
      <c r="BT144" s="95">
        <v>476</v>
      </c>
      <c r="BU144" s="94">
        <f>IFERROR(BT144/BT148,"-")</f>
        <v>0.52596685082872929</v>
      </c>
      <c r="BV144" s="96">
        <f t="shared" si="133"/>
        <v>22140.806722689074</v>
      </c>
      <c r="BW144" s="97">
        <f t="shared" si="142"/>
        <v>0.51018220793140412</v>
      </c>
      <c r="BX144" s="280"/>
      <c r="BY144" s="90">
        <v>7</v>
      </c>
      <c r="BZ144" s="197" t="s">
        <v>414</v>
      </c>
      <c r="CA144" s="198" t="s">
        <v>415</v>
      </c>
      <c r="CB144" s="93">
        <v>434715279</v>
      </c>
      <c r="CC144" s="95">
        <v>8399</v>
      </c>
      <c r="CD144" s="94">
        <f>IFERROR(CC144/CC148,"-")</f>
        <v>0.44986609534011784</v>
      </c>
      <c r="CE144" s="96">
        <f t="shared" si="134"/>
        <v>51757.980592927728</v>
      </c>
      <c r="CF144" s="97">
        <f t="shared" si="143"/>
        <v>0.41840191292218792</v>
      </c>
    </row>
    <row r="145" spans="2:84" ht="13.5" customHeight="1">
      <c r="B145" s="277"/>
      <c r="C145" s="285"/>
      <c r="D145" s="280"/>
      <c r="E145" s="90">
        <v>8</v>
      </c>
      <c r="F145" s="112" t="s">
        <v>498</v>
      </c>
      <c r="G145" s="198" t="s">
        <v>499</v>
      </c>
      <c r="H145" s="93">
        <v>22009188</v>
      </c>
      <c r="I145" s="95">
        <v>5210</v>
      </c>
      <c r="J145" s="94">
        <f>IFERROR(I145/I148,"-")</f>
        <v>0.42778553247393053</v>
      </c>
      <c r="K145" s="96">
        <f t="shared" si="126"/>
        <v>4224.412284069098</v>
      </c>
      <c r="L145" s="97">
        <f t="shared" si="135"/>
        <v>0.38687161208880966</v>
      </c>
      <c r="M145" s="280"/>
      <c r="N145" s="90">
        <v>8</v>
      </c>
      <c r="O145" s="112" t="s">
        <v>414</v>
      </c>
      <c r="P145" s="198" t="s">
        <v>415</v>
      </c>
      <c r="Q145" s="93">
        <v>11534928</v>
      </c>
      <c r="R145" s="95">
        <v>271</v>
      </c>
      <c r="S145" s="94">
        <f>IFERROR(R145/R148,"-")</f>
        <v>0.58154506437768239</v>
      </c>
      <c r="T145" s="96">
        <f t="shared" si="127"/>
        <v>42564.309963099629</v>
      </c>
      <c r="U145" s="97">
        <f t="shared" si="136"/>
        <v>0.57905982905982911</v>
      </c>
      <c r="V145" s="280"/>
      <c r="W145" s="90">
        <v>8</v>
      </c>
      <c r="X145" s="112" t="s">
        <v>414</v>
      </c>
      <c r="Y145" s="198" t="s">
        <v>415</v>
      </c>
      <c r="Z145" s="93">
        <v>16539417</v>
      </c>
      <c r="AA145" s="95">
        <v>319</v>
      </c>
      <c r="AB145" s="94">
        <f>IFERROR(AA145/AA148,"-")</f>
        <v>0.58964879852125696</v>
      </c>
      <c r="AC145" s="96">
        <f t="shared" si="128"/>
        <v>51847.702194357364</v>
      </c>
      <c r="AD145" s="97">
        <f t="shared" si="137"/>
        <v>0.58747697974217317</v>
      </c>
      <c r="AE145" s="280"/>
      <c r="AF145" s="90">
        <v>8</v>
      </c>
      <c r="AG145" s="112" t="s">
        <v>396</v>
      </c>
      <c r="AH145" s="198" t="s">
        <v>397</v>
      </c>
      <c r="AI145" s="93">
        <v>41140437</v>
      </c>
      <c r="AJ145" s="95">
        <v>562</v>
      </c>
      <c r="AK145" s="94">
        <f>IFERROR(AJ145/AJ148,"-")</f>
        <v>0.48406546080964685</v>
      </c>
      <c r="AL145" s="96">
        <f t="shared" si="129"/>
        <v>73203.624555160146</v>
      </c>
      <c r="AM145" s="97">
        <f t="shared" si="138"/>
        <v>0.47748513169073914</v>
      </c>
      <c r="AN145" s="280"/>
      <c r="AO145" s="90">
        <v>8</v>
      </c>
      <c r="AP145" s="112" t="s">
        <v>394</v>
      </c>
      <c r="AQ145" s="198" t="s">
        <v>395</v>
      </c>
      <c r="AR145" s="93">
        <v>19619950</v>
      </c>
      <c r="AS145" s="95">
        <v>587</v>
      </c>
      <c r="AT145" s="94">
        <f>IFERROR(AS145/AS148,"-")</f>
        <v>0.48592715231788081</v>
      </c>
      <c r="AU145" s="96">
        <f t="shared" si="130"/>
        <v>33424.105621805793</v>
      </c>
      <c r="AV145" s="97">
        <f t="shared" si="139"/>
        <v>0.47879282218597063</v>
      </c>
      <c r="AW145" s="280"/>
      <c r="AX145" s="90">
        <v>8</v>
      </c>
      <c r="AY145" s="112" t="s">
        <v>458</v>
      </c>
      <c r="AZ145" s="198" t="s">
        <v>459</v>
      </c>
      <c r="BA145" s="93">
        <v>11914348</v>
      </c>
      <c r="BB145" s="95">
        <v>487</v>
      </c>
      <c r="BC145" s="94">
        <f>IFERROR(BB145/BB148,"-")</f>
        <v>0.46425166825548142</v>
      </c>
      <c r="BD145" s="96">
        <f t="shared" si="131"/>
        <v>24464.780287474332</v>
      </c>
      <c r="BE145" s="97">
        <f t="shared" si="140"/>
        <v>0.45556594948550044</v>
      </c>
      <c r="BF145" s="280"/>
      <c r="BG145" s="90">
        <v>8</v>
      </c>
      <c r="BH145" s="112" t="s">
        <v>390</v>
      </c>
      <c r="BI145" s="198" t="s">
        <v>391</v>
      </c>
      <c r="BJ145" s="93">
        <v>43435292</v>
      </c>
      <c r="BK145" s="95">
        <v>597</v>
      </c>
      <c r="BL145" s="94">
        <f>IFERROR(BK145/BK148,"-")</f>
        <v>0.51421188630490955</v>
      </c>
      <c r="BM145" s="96">
        <f t="shared" si="132"/>
        <v>72755.932998324963</v>
      </c>
      <c r="BN145" s="97">
        <f t="shared" si="141"/>
        <v>0.50125944584382875</v>
      </c>
      <c r="BO145" s="280"/>
      <c r="BP145" s="90">
        <v>8</v>
      </c>
      <c r="BQ145" s="112" t="s">
        <v>414</v>
      </c>
      <c r="BR145" s="198" t="s">
        <v>415</v>
      </c>
      <c r="BS145" s="93">
        <v>37467225</v>
      </c>
      <c r="BT145" s="95">
        <v>439</v>
      </c>
      <c r="BU145" s="94">
        <f>IFERROR(BT145/BT148,"-")</f>
        <v>0.48508287292817681</v>
      </c>
      <c r="BV145" s="96">
        <f t="shared" si="133"/>
        <v>85346.75398633258</v>
      </c>
      <c r="BW145" s="97">
        <f t="shared" si="142"/>
        <v>0.47052518756698819</v>
      </c>
      <c r="BX145" s="280"/>
      <c r="BY145" s="90">
        <v>8</v>
      </c>
      <c r="BZ145" s="112" t="s">
        <v>392</v>
      </c>
      <c r="CA145" s="198" t="s">
        <v>393</v>
      </c>
      <c r="CB145" s="93">
        <v>458442098</v>
      </c>
      <c r="CC145" s="95">
        <v>8030</v>
      </c>
      <c r="CD145" s="94">
        <f>IFERROR(CC145/CC148,"-")</f>
        <v>0.43010176754151047</v>
      </c>
      <c r="CE145" s="96">
        <f t="shared" si="134"/>
        <v>57091.170361145705</v>
      </c>
      <c r="CF145" s="97">
        <f t="shared" si="143"/>
        <v>0.40001992627279065</v>
      </c>
    </row>
    <row r="146" spans="2:84" ht="13.5" customHeight="1">
      <c r="B146" s="277"/>
      <c r="C146" s="285"/>
      <c r="D146" s="280"/>
      <c r="E146" s="90">
        <v>9</v>
      </c>
      <c r="F146" s="112" t="s">
        <v>414</v>
      </c>
      <c r="G146" s="198" t="s">
        <v>415</v>
      </c>
      <c r="H146" s="93">
        <v>207921078</v>
      </c>
      <c r="I146" s="95">
        <v>4920</v>
      </c>
      <c r="J146" s="94">
        <f>IFERROR(I146/I148,"-")</f>
        <v>0.40397405369899009</v>
      </c>
      <c r="K146" s="96">
        <f t="shared" si="126"/>
        <v>42260.381707317072</v>
      </c>
      <c r="L146" s="97">
        <f t="shared" si="135"/>
        <v>0.3653374916462464</v>
      </c>
      <c r="M146" s="280"/>
      <c r="N146" s="90">
        <v>9</v>
      </c>
      <c r="O146" s="112" t="s">
        <v>402</v>
      </c>
      <c r="P146" s="198" t="s">
        <v>403</v>
      </c>
      <c r="Q146" s="93">
        <v>16954286</v>
      </c>
      <c r="R146" s="95">
        <v>270</v>
      </c>
      <c r="S146" s="94">
        <f>IFERROR(R146/R148,"-")</f>
        <v>0.57939914163090134</v>
      </c>
      <c r="T146" s="96">
        <f t="shared" si="127"/>
        <v>62793.65185185185</v>
      </c>
      <c r="U146" s="97">
        <f t="shared" si="136"/>
        <v>0.57692307692307687</v>
      </c>
      <c r="V146" s="280"/>
      <c r="W146" s="90">
        <v>9</v>
      </c>
      <c r="X146" s="112" t="s">
        <v>390</v>
      </c>
      <c r="Y146" s="198" t="s">
        <v>391</v>
      </c>
      <c r="Z146" s="93">
        <v>13470910</v>
      </c>
      <c r="AA146" s="95">
        <v>319</v>
      </c>
      <c r="AB146" s="94">
        <f>IFERROR(AA146/AA148,"-")</f>
        <v>0.58964879852125696</v>
      </c>
      <c r="AC146" s="96">
        <f t="shared" si="128"/>
        <v>42228.557993730406</v>
      </c>
      <c r="AD146" s="97">
        <f t="shared" si="137"/>
        <v>0.58747697974217317</v>
      </c>
      <c r="AE146" s="280"/>
      <c r="AF146" s="90">
        <v>9</v>
      </c>
      <c r="AG146" s="112" t="s">
        <v>492</v>
      </c>
      <c r="AH146" s="198" t="s">
        <v>493</v>
      </c>
      <c r="AI146" s="93">
        <v>9239081</v>
      </c>
      <c r="AJ146" s="95">
        <v>528</v>
      </c>
      <c r="AK146" s="94">
        <f>IFERROR(AJ146/AJ148,"-")</f>
        <v>0.45478036175710596</v>
      </c>
      <c r="AL146" s="96">
        <f t="shared" si="129"/>
        <v>17498.259469696968</v>
      </c>
      <c r="AM146" s="97">
        <f t="shared" si="138"/>
        <v>0.44859813084112149</v>
      </c>
      <c r="AN146" s="280"/>
      <c r="AO146" s="90">
        <v>9</v>
      </c>
      <c r="AP146" s="112" t="s">
        <v>492</v>
      </c>
      <c r="AQ146" s="198" t="s">
        <v>493</v>
      </c>
      <c r="AR146" s="93">
        <v>13169666</v>
      </c>
      <c r="AS146" s="95">
        <v>570</v>
      </c>
      <c r="AT146" s="94">
        <f>IFERROR(AS146/AS148,"-")</f>
        <v>0.47185430463576161</v>
      </c>
      <c r="AU146" s="96">
        <f t="shared" si="130"/>
        <v>23104.677192982457</v>
      </c>
      <c r="AV146" s="97">
        <f t="shared" si="139"/>
        <v>0.46492659053833607</v>
      </c>
      <c r="AW146" s="280"/>
      <c r="AX146" s="90">
        <v>9</v>
      </c>
      <c r="AY146" s="112" t="s">
        <v>396</v>
      </c>
      <c r="AZ146" s="198" t="s">
        <v>397</v>
      </c>
      <c r="BA146" s="93">
        <v>51532611</v>
      </c>
      <c r="BB146" s="95">
        <v>466</v>
      </c>
      <c r="BC146" s="94">
        <f>IFERROR(BB146/BB148,"-")</f>
        <v>0.44423260247855101</v>
      </c>
      <c r="BD146" s="96">
        <f t="shared" si="131"/>
        <v>110585.00214592274</v>
      </c>
      <c r="BE146" s="97">
        <f t="shared" si="140"/>
        <v>0.43592142188961647</v>
      </c>
      <c r="BF146" s="280"/>
      <c r="BG146" s="90">
        <v>9</v>
      </c>
      <c r="BH146" s="112" t="s">
        <v>496</v>
      </c>
      <c r="BI146" s="198" t="s">
        <v>497</v>
      </c>
      <c r="BJ146" s="93">
        <v>12294817</v>
      </c>
      <c r="BK146" s="95">
        <v>567</v>
      </c>
      <c r="BL146" s="94">
        <f>IFERROR(BK146/BK148,"-")</f>
        <v>0.48837209302325579</v>
      </c>
      <c r="BM146" s="96">
        <f t="shared" si="132"/>
        <v>21683.980599647268</v>
      </c>
      <c r="BN146" s="97">
        <f t="shared" si="141"/>
        <v>0.47607052896725438</v>
      </c>
      <c r="BO146" s="280"/>
      <c r="BP146" s="90">
        <v>9</v>
      </c>
      <c r="BQ146" s="112" t="s">
        <v>390</v>
      </c>
      <c r="BR146" s="198" t="s">
        <v>391</v>
      </c>
      <c r="BS146" s="93">
        <v>28027458</v>
      </c>
      <c r="BT146" s="95">
        <v>438</v>
      </c>
      <c r="BU146" s="94">
        <f>IFERROR(BT146/BT148,"-")</f>
        <v>0.48397790055248618</v>
      </c>
      <c r="BV146" s="96">
        <f t="shared" si="133"/>
        <v>63989.630136986299</v>
      </c>
      <c r="BW146" s="97">
        <f t="shared" si="142"/>
        <v>0.46945337620578781</v>
      </c>
      <c r="BX146" s="280"/>
      <c r="BY146" s="90">
        <v>9</v>
      </c>
      <c r="BZ146" s="112" t="s">
        <v>500</v>
      </c>
      <c r="CA146" s="198" t="s">
        <v>501</v>
      </c>
      <c r="CB146" s="93">
        <v>138282922</v>
      </c>
      <c r="CC146" s="95">
        <v>7538</v>
      </c>
      <c r="CD146" s="94">
        <f>IFERROR(CC146/CC148,"-")</f>
        <v>0.40374933047670059</v>
      </c>
      <c r="CE146" s="96">
        <f t="shared" si="134"/>
        <v>18344.776067922525</v>
      </c>
      <c r="CF146" s="97">
        <f t="shared" si="143"/>
        <v>0.37551061074026104</v>
      </c>
    </row>
    <row r="147" spans="2:84" ht="13.5" customHeight="1">
      <c r="B147" s="277"/>
      <c r="C147" s="285"/>
      <c r="D147" s="280"/>
      <c r="E147" s="98">
        <v>10</v>
      </c>
      <c r="F147" s="199" t="s">
        <v>500</v>
      </c>
      <c r="G147" s="200" t="s">
        <v>501</v>
      </c>
      <c r="H147" s="101">
        <v>82615359</v>
      </c>
      <c r="I147" s="103">
        <v>4853</v>
      </c>
      <c r="J147" s="102">
        <f>IFERROR(I147/I148,"-")</f>
        <v>0.3984727810165038</v>
      </c>
      <c r="K147" s="104">
        <f t="shared" si="126"/>
        <v>17023.564599216978</v>
      </c>
      <c r="L147" s="105">
        <f t="shared" si="135"/>
        <v>0.36036236726813692</v>
      </c>
      <c r="M147" s="280"/>
      <c r="N147" s="98">
        <v>10</v>
      </c>
      <c r="O147" s="199" t="s">
        <v>394</v>
      </c>
      <c r="P147" s="200" t="s">
        <v>395</v>
      </c>
      <c r="Q147" s="101">
        <v>9614922</v>
      </c>
      <c r="R147" s="103">
        <v>267</v>
      </c>
      <c r="S147" s="102">
        <f>IFERROR(R147/R148,"-")</f>
        <v>0.57296137339055797</v>
      </c>
      <c r="T147" s="104">
        <f t="shared" si="127"/>
        <v>36010.943820224718</v>
      </c>
      <c r="U147" s="105">
        <f t="shared" si="136"/>
        <v>0.57051282051282048</v>
      </c>
      <c r="V147" s="280"/>
      <c r="W147" s="98">
        <v>10</v>
      </c>
      <c r="X147" s="199" t="s">
        <v>392</v>
      </c>
      <c r="Y147" s="200" t="s">
        <v>393</v>
      </c>
      <c r="Z147" s="101">
        <v>20960456</v>
      </c>
      <c r="AA147" s="103">
        <v>304</v>
      </c>
      <c r="AB147" s="102">
        <f>IFERROR(AA147/AA148,"-")</f>
        <v>0.56192236598890943</v>
      </c>
      <c r="AC147" s="104">
        <f t="shared" si="128"/>
        <v>68948.868421052626</v>
      </c>
      <c r="AD147" s="105">
        <f t="shared" si="137"/>
        <v>0.55985267034990793</v>
      </c>
      <c r="AE147" s="280"/>
      <c r="AF147" s="98">
        <v>10</v>
      </c>
      <c r="AG147" s="199" t="s">
        <v>398</v>
      </c>
      <c r="AH147" s="200" t="s">
        <v>399</v>
      </c>
      <c r="AI147" s="101">
        <v>25680596</v>
      </c>
      <c r="AJ147" s="103">
        <v>522</v>
      </c>
      <c r="AK147" s="102">
        <f>IFERROR(AJ147/AJ148,"-")</f>
        <v>0.44961240310077522</v>
      </c>
      <c r="AL147" s="104">
        <f t="shared" si="129"/>
        <v>49196.54406130268</v>
      </c>
      <c r="AM147" s="105">
        <f t="shared" si="138"/>
        <v>0.443500424808836</v>
      </c>
      <c r="AN147" s="280"/>
      <c r="AO147" s="98">
        <v>10</v>
      </c>
      <c r="AP147" s="199" t="s">
        <v>404</v>
      </c>
      <c r="AQ147" s="200" t="s">
        <v>405</v>
      </c>
      <c r="AR147" s="101">
        <v>64621873</v>
      </c>
      <c r="AS147" s="103">
        <v>560</v>
      </c>
      <c r="AT147" s="102">
        <f>IFERROR(AS147/AS148,"-")</f>
        <v>0.46357615894039733</v>
      </c>
      <c r="AU147" s="104">
        <f t="shared" si="130"/>
        <v>115396.20178571429</v>
      </c>
      <c r="AV147" s="105">
        <f t="shared" si="139"/>
        <v>0.45676998368678629</v>
      </c>
      <c r="AW147" s="280"/>
      <c r="AX147" s="98">
        <v>10</v>
      </c>
      <c r="AY147" s="199" t="s">
        <v>492</v>
      </c>
      <c r="AZ147" s="200" t="s">
        <v>493</v>
      </c>
      <c r="BA147" s="101">
        <v>9224886</v>
      </c>
      <c r="BB147" s="103">
        <v>452</v>
      </c>
      <c r="BC147" s="102">
        <f>IFERROR(BB147/BB148,"-")</f>
        <v>0.43088655862726405</v>
      </c>
      <c r="BD147" s="104">
        <f t="shared" si="131"/>
        <v>20409.03982300885</v>
      </c>
      <c r="BE147" s="105">
        <f t="shared" si="140"/>
        <v>0.42282507015902715</v>
      </c>
      <c r="BF147" s="280"/>
      <c r="BG147" s="98">
        <v>10</v>
      </c>
      <c r="BH147" s="199" t="s">
        <v>422</v>
      </c>
      <c r="BI147" s="200" t="s">
        <v>423</v>
      </c>
      <c r="BJ147" s="101">
        <v>32904331</v>
      </c>
      <c r="BK147" s="103">
        <v>500</v>
      </c>
      <c r="BL147" s="102">
        <f>IFERROR(BK147/BK148,"-")</f>
        <v>0.4306632213608958</v>
      </c>
      <c r="BM147" s="104">
        <f t="shared" si="132"/>
        <v>65808.661999999997</v>
      </c>
      <c r="BN147" s="105">
        <f t="shared" si="141"/>
        <v>0.41981528127623846</v>
      </c>
      <c r="BO147" s="280"/>
      <c r="BP147" s="98">
        <v>10</v>
      </c>
      <c r="BQ147" s="199" t="s">
        <v>410</v>
      </c>
      <c r="BR147" s="200" t="s">
        <v>411</v>
      </c>
      <c r="BS147" s="101">
        <v>95797283</v>
      </c>
      <c r="BT147" s="103">
        <v>406</v>
      </c>
      <c r="BU147" s="102">
        <f>IFERROR(BT147/BT148,"-")</f>
        <v>0.44861878453038673</v>
      </c>
      <c r="BV147" s="104">
        <f t="shared" si="133"/>
        <v>235953.89901477832</v>
      </c>
      <c r="BW147" s="105">
        <f t="shared" si="142"/>
        <v>0.43515541264737406</v>
      </c>
      <c r="BX147" s="280"/>
      <c r="BY147" s="98">
        <v>10</v>
      </c>
      <c r="BZ147" s="199" t="s">
        <v>396</v>
      </c>
      <c r="CA147" s="200" t="s">
        <v>397</v>
      </c>
      <c r="CB147" s="101">
        <v>560199460</v>
      </c>
      <c r="CC147" s="103">
        <v>7445</v>
      </c>
      <c r="CD147" s="102">
        <f>IFERROR(CC147/CC148,"-")</f>
        <v>0.39876807712908408</v>
      </c>
      <c r="CE147" s="104">
        <f t="shared" si="134"/>
        <v>75245.058428475488</v>
      </c>
      <c r="CF147" s="105">
        <f t="shared" si="143"/>
        <v>0.37087775231642922</v>
      </c>
    </row>
    <row r="148" spans="2:84" s="195" customFormat="1" ht="13.5" customHeight="1">
      <c r="B148" s="278"/>
      <c r="C148" s="286"/>
      <c r="D148" s="281"/>
      <c r="E148" s="106" t="s">
        <v>164</v>
      </c>
      <c r="F148" s="107"/>
      <c r="G148" s="108"/>
      <c r="H148" s="216">
        <v>9127298830</v>
      </c>
      <c r="I148" s="110">
        <v>12179</v>
      </c>
      <c r="J148" s="109" t="s">
        <v>116</v>
      </c>
      <c r="K148" s="56">
        <f t="shared" si="126"/>
        <v>749429.2495278758</v>
      </c>
      <c r="L148" s="111">
        <f t="shared" si="135"/>
        <v>0.90435880299992577</v>
      </c>
      <c r="M148" s="281"/>
      <c r="N148" s="106" t="s">
        <v>164</v>
      </c>
      <c r="O148" s="107"/>
      <c r="P148" s="108"/>
      <c r="Q148" s="216">
        <v>389003760</v>
      </c>
      <c r="R148" s="110">
        <v>466</v>
      </c>
      <c r="S148" s="109" t="s">
        <v>116</v>
      </c>
      <c r="T148" s="56">
        <f t="shared" si="127"/>
        <v>834772.01716738194</v>
      </c>
      <c r="U148" s="111">
        <f t="shared" si="136"/>
        <v>0.99572649572649574</v>
      </c>
      <c r="V148" s="281"/>
      <c r="W148" s="106" t="s">
        <v>164</v>
      </c>
      <c r="X148" s="107"/>
      <c r="Y148" s="108"/>
      <c r="Z148" s="216">
        <v>584152550</v>
      </c>
      <c r="AA148" s="110">
        <v>541</v>
      </c>
      <c r="AB148" s="109" t="s">
        <v>116</v>
      </c>
      <c r="AC148" s="56">
        <f t="shared" si="128"/>
        <v>1079764.4177449169</v>
      </c>
      <c r="AD148" s="111">
        <f t="shared" si="137"/>
        <v>0.99631675874769798</v>
      </c>
      <c r="AE148" s="281"/>
      <c r="AF148" s="106" t="s">
        <v>164</v>
      </c>
      <c r="AG148" s="107"/>
      <c r="AH148" s="108"/>
      <c r="AI148" s="216">
        <v>1278888150</v>
      </c>
      <c r="AJ148" s="110">
        <v>1161</v>
      </c>
      <c r="AK148" s="109" t="s">
        <v>116</v>
      </c>
      <c r="AL148" s="56">
        <f t="shared" si="129"/>
        <v>1101540.1808785531</v>
      </c>
      <c r="AM148" s="111">
        <f t="shared" si="138"/>
        <v>0.9864061172472387</v>
      </c>
      <c r="AN148" s="281"/>
      <c r="AO148" s="106" t="s">
        <v>164</v>
      </c>
      <c r="AP148" s="107"/>
      <c r="AQ148" s="108"/>
      <c r="AR148" s="216">
        <v>1604210610</v>
      </c>
      <c r="AS148" s="110">
        <v>1208</v>
      </c>
      <c r="AT148" s="109" t="s">
        <v>116</v>
      </c>
      <c r="AU148" s="56">
        <f t="shared" si="130"/>
        <v>1327988.915562914</v>
      </c>
      <c r="AV148" s="111">
        <f t="shared" si="139"/>
        <v>0.9853181076672104</v>
      </c>
      <c r="AW148" s="281"/>
      <c r="AX148" s="106" t="s">
        <v>164</v>
      </c>
      <c r="AY148" s="107"/>
      <c r="AZ148" s="108"/>
      <c r="BA148" s="216">
        <v>1585230680</v>
      </c>
      <c r="BB148" s="110">
        <v>1049</v>
      </c>
      <c r="BC148" s="109" t="s">
        <v>116</v>
      </c>
      <c r="BD148" s="56">
        <f t="shared" si="131"/>
        <v>1511182.7264061011</v>
      </c>
      <c r="BE148" s="111">
        <f t="shared" si="140"/>
        <v>0.98129092609915813</v>
      </c>
      <c r="BF148" s="281"/>
      <c r="BG148" s="106" t="s">
        <v>164</v>
      </c>
      <c r="BH148" s="107"/>
      <c r="BI148" s="108"/>
      <c r="BJ148" s="216">
        <v>2233124620</v>
      </c>
      <c r="BK148" s="110">
        <v>1161</v>
      </c>
      <c r="BL148" s="109" t="s">
        <v>116</v>
      </c>
      <c r="BM148" s="56">
        <f t="shared" si="132"/>
        <v>1923449.2850990526</v>
      </c>
      <c r="BN148" s="111">
        <f t="shared" si="141"/>
        <v>0.97481108312342568</v>
      </c>
      <c r="BO148" s="281"/>
      <c r="BP148" s="106" t="s">
        <v>164</v>
      </c>
      <c r="BQ148" s="107"/>
      <c r="BR148" s="108"/>
      <c r="BS148" s="216">
        <v>1588321320</v>
      </c>
      <c r="BT148" s="110">
        <v>905</v>
      </c>
      <c r="BU148" s="109" t="s">
        <v>116</v>
      </c>
      <c r="BV148" s="56">
        <f t="shared" si="133"/>
        <v>1755051.1823204421</v>
      </c>
      <c r="BW148" s="111">
        <f t="shared" si="142"/>
        <v>0.969989281886388</v>
      </c>
      <c r="BX148" s="281"/>
      <c r="BY148" s="106" t="s">
        <v>164</v>
      </c>
      <c r="BZ148" s="107"/>
      <c r="CA148" s="108"/>
      <c r="CB148" s="216">
        <v>18390230520</v>
      </c>
      <c r="CC148" s="110">
        <v>18670</v>
      </c>
      <c r="CD148" s="109" t="s">
        <v>116</v>
      </c>
      <c r="CE148" s="56">
        <f t="shared" si="134"/>
        <v>985015.02517407609</v>
      </c>
      <c r="CF148" s="111">
        <f t="shared" si="143"/>
        <v>0.93005878250473251</v>
      </c>
    </row>
    <row r="149" spans="2:84" ht="13.5" customHeight="1">
      <c r="B149" s="276">
        <v>14</v>
      </c>
      <c r="C149" s="284" t="s">
        <v>75</v>
      </c>
      <c r="D149" s="279">
        <f>CK19</f>
        <v>10192</v>
      </c>
      <c r="E149" s="82">
        <v>1</v>
      </c>
      <c r="F149" s="83" t="s">
        <v>384</v>
      </c>
      <c r="G149" s="84" t="s">
        <v>385</v>
      </c>
      <c r="H149" s="85">
        <v>279721297</v>
      </c>
      <c r="I149" s="87">
        <v>6376</v>
      </c>
      <c r="J149" s="86">
        <f>IFERROR(I149/I159,"-")</f>
        <v>0.69056644644210985</v>
      </c>
      <c r="K149" s="88">
        <f t="shared" si="126"/>
        <v>43870.968789209539</v>
      </c>
      <c r="L149" s="89">
        <f t="shared" ref="L149:L159" si="144">IFERROR(I149/$CK$19,0)</f>
        <v>0.62558869701726849</v>
      </c>
      <c r="M149" s="279">
        <f>CL19</f>
        <v>378</v>
      </c>
      <c r="N149" s="82">
        <v>1</v>
      </c>
      <c r="O149" s="83" t="s">
        <v>384</v>
      </c>
      <c r="P149" s="84" t="s">
        <v>385</v>
      </c>
      <c r="Q149" s="85">
        <v>14939412</v>
      </c>
      <c r="R149" s="87">
        <v>292</v>
      </c>
      <c r="S149" s="86">
        <f>IFERROR(R149/R159,"-")</f>
        <v>0.77248677248677244</v>
      </c>
      <c r="T149" s="88">
        <f t="shared" si="127"/>
        <v>51162.369863013701</v>
      </c>
      <c r="U149" s="89">
        <f t="shared" ref="U149:U159" si="145">IFERROR(R149/$CL$19,0)</f>
        <v>0.77248677248677244</v>
      </c>
      <c r="V149" s="279">
        <f>CM19</f>
        <v>447</v>
      </c>
      <c r="W149" s="82">
        <v>1</v>
      </c>
      <c r="X149" s="83" t="s">
        <v>384</v>
      </c>
      <c r="Y149" s="84" t="s">
        <v>385</v>
      </c>
      <c r="Z149" s="85">
        <v>18854993</v>
      </c>
      <c r="AA149" s="87">
        <v>362</v>
      </c>
      <c r="AB149" s="86">
        <f>IFERROR(AA149/AA159,"-")</f>
        <v>0.81348314606741579</v>
      </c>
      <c r="AC149" s="88">
        <f t="shared" si="128"/>
        <v>52085.61602209945</v>
      </c>
      <c r="AD149" s="89">
        <f t="shared" ref="AD149:AD159" si="146">IFERROR(AA149/$CM$19,0)</f>
        <v>0.80984340044742731</v>
      </c>
      <c r="AE149" s="279">
        <f>CN19</f>
        <v>920</v>
      </c>
      <c r="AF149" s="82">
        <v>1</v>
      </c>
      <c r="AG149" s="83" t="s">
        <v>384</v>
      </c>
      <c r="AH149" s="84" t="s">
        <v>385</v>
      </c>
      <c r="AI149" s="85">
        <v>34038707</v>
      </c>
      <c r="AJ149" s="87">
        <v>692</v>
      </c>
      <c r="AK149" s="86">
        <f>IFERROR(AJ149/AJ159,"-")</f>
        <v>0.75877192982456143</v>
      </c>
      <c r="AL149" s="88">
        <f t="shared" si="129"/>
        <v>49188.882947976876</v>
      </c>
      <c r="AM149" s="89">
        <f t="shared" ref="AM149:AM159" si="147">IFERROR(AJ149/$CN$19,0)</f>
        <v>0.75217391304347825</v>
      </c>
      <c r="AN149" s="279">
        <f>CO19</f>
        <v>976</v>
      </c>
      <c r="AO149" s="82">
        <v>1</v>
      </c>
      <c r="AP149" s="83" t="s">
        <v>384</v>
      </c>
      <c r="AQ149" s="84" t="s">
        <v>385</v>
      </c>
      <c r="AR149" s="85">
        <v>37416218</v>
      </c>
      <c r="AS149" s="87">
        <v>779</v>
      </c>
      <c r="AT149" s="86">
        <f>IFERROR(AS149/AS159,"-")</f>
        <v>0.80641821946169767</v>
      </c>
      <c r="AU149" s="88">
        <f t="shared" si="130"/>
        <v>48031.088575096277</v>
      </c>
      <c r="AV149" s="89">
        <f t="shared" ref="AV149:AV159" si="148">IFERROR(AS149/$CO$19,0)</f>
        <v>0.79815573770491799</v>
      </c>
      <c r="AW149" s="279">
        <f>CP19</f>
        <v>783</v>
      </c>
      <c r="AX149" s="82">
        <v>1</v>
      </c>
      <c r="AY149" s="83" t="s">
        <v>386</v>
      </c>
      <c r="AZ149" s="84" t="s">
        <v>387</v>
      </c>
      <c r="BA149" s="85">
        <v>53921111</v>
      </c>
      <c r="BB149" s="87">
        <v>633</v>
      </c>
      <c r="BC149" s="86">
        <f>IFERROR(BB149/BB159,"-")</f>
        <v>0.8167741935483871</v>
      </c>
      <c r="BD149" s="88">
        <f t="shared" si="131"/>
        <v>85183.429699842018</v>
      </c>
      <c r="BE149" s="89">
        <f t="shared" ref="BE149:BE159" si="149">IFERROR(BB149/$CP$19,0)</f>
        <v>0.80842911877394641</v>
      </c>
      <c r="BF149" s="279">
        <f>CQ19</f>
        <v>872</v>
      </c>
      <c r="BG149" s="82">
        <v>1</v>
      </c>
      <c r="BH149" s="83" t="s">
        <v>386</v>
      </c>
      <c r="BI149" s="84" t="s">
        <v>387</v>
      </c>
      <c r="BJ149" s="85">
        <v>80598751</v>
      </c>
      <c r="BK149" s="87">
        <v>742</v>
      </c>
      <c r="BL149" s="86">
        <f>IFERROR(BK149/BK159,"-")</f>
        <v>0.86279069767441863</v>
      </c>
      <c r="BM149" s="88">
        <f t="shared" si="132"/>
        <v>108623.65363881402</v>
      </c>
      <c r="BN149" s="89">
        <f t="shared" ref="BN149:BN159" si="150">IFERROR(BK149/$CQ$19,0)</f>
        <v>0.8509174311926605</v>
      </c>
      <c r="BO149" s="279">
        <f>CR19</f>
        <v>690</v>
      </c>
      <c r="BP149" s="82">
        <v>1</v>
      </c>
      <c r="BQ149" s="83" t="s">
        <v>386</v>
      </c>
      <c r="BR149" s="84" t="s">
        <v>387</v>
      </c>
      <c r="BS149" s="85">
        <v>61983960</v>
      </c>
      <c r="BT149" s="87">
        <v>583</v>
      </c>
      <c r="BU149" s="86">
        <f>IFERROR(BT149/BT159,"-")</f>
        <v>0.86498516320474772</v>
      </c>
      <c r="BV149" s="88">
        <f t="shared" si="133"/>
        <v>106318.97084048028</v>
      </c>
      <c r="BW149" s="89">
        <f t="shared" ref="BW149:BW159" si="151">IFERROR(BT149/$CR$19,0)</f>
        <v>0.8449275362318841</v>
      </c>
      <c r="BX149" s="279">
        <f>CS19</f>
        <v>15258</v>
      </c>
      <c r="BY149" s="82">
        <v>1</v>
      </c>
      <c r="BZ149" s="83" t="s">
        <v>384</v>
      </c>
      <c r="CA149" s="84" t="s">
        <v>385</v>
      </c>
      <c r="CB149" s="85">
        <v>466226246</v>
      </c>
      <c r="CC149" s="87">
        <v>10126</v>
      </c>
      <c r="CD149" s="86">
        <f>IFERROR(CC149/CC159,"-")</f>
        <v>0.71094572772590048</v>
      </c>
      <c r="CE149" s="88">
        <f t="shared" si="134"/>
        <v>46042.489235631052</v>
      </c>
      <c r="CF149" s="89">
        <f t="shared" ref="CF149:CF159" si="152">IFERROR(CC149/$CS$19,0)</f>
        <v>0.66365185476471356</v>
      </c>
    </row>
    <row r="150" spans="2:84" ht="13.5" customHeight="1">
      <c r="B150" s="277"/>
      <c r="C150" s="285"/>
      <c r="D150" s="280"/>
      <c r="E150" s="90">
        <v>2</v>
      </c>
      <c r="F150" s="197" t="s">
        <v>386</v>
      </c>
      <c r="G150" s="198" t="s">
        <v>387</v>
      </c>
      <c r="H150" s="93">
        <v>266381372</v>
      </c>
      <c r="I150" s="95">
        <v>5108</v>
      </c>
      <c r="J150" s="94">
        <f>IFERROR(I150/I159,"-")</f>
        <v>0.553232968699231</v>
      </c>
      <c r="K150" s="96">
        <f t="shared" si="126"/>
        <v>52149.837901331244</v>
      </c>
      <c r="L150" s="97">
        <f t="shared" si="144"/>
        <v>0.50117739403453687</v>
      </c>
      <c r="M150" s="280"/>
      <c r="N150" s="90">
        <v>2</v>
      </c>
      <c r="O150" s="197" t="s">
        <v>386</v>
      </c>
      <c r="P150" s="198" t="s">
        <v>387</v>
      </c>
      <c r="Q150" s="93">
        <v>17370332</v>
      </c>
      <c r="R150" s="95">
        <v>273</v>
      </c>
      <c r="S150" s="94">
        <f>IFERROR(R150/R159,"-")</f>
        <v>0.72222222222222221</v>
      </c>
      <c r="T150" s="96">
        <f t="shared" si="127"/>
        <v>63627.589743589742</v>
      </c>
      <c r="U150" s="97">
        <f t="shared" si="145"/>
        <v>0.72222222222222221</v>
      </c>
      <c r="V150" s="280"/>
      <c r="W150" s="90">
        <v>2</v>
      </c>
      <c r="X150" s="197" t="s">
        <v>386</v>
      </c>
      <c r="Y150" s="198" t="s">
        <v>387</v>
      </c>
      <c r="Z150" s="93">
        <v>18775728</v>
      </c>
      <c r="AA150" s="95">
        <v>361</v>
      </c>
      <c r="AB150" s="94">
        <f>IFERROR(AA150/AA159,"-")</f>
        <v>0.81123595505617974</v>
      </c>
      <c r="AC150" s="96">
        <f t="shared" si="128"/>
        <v>52010.326869806093</v>
      </c>
      <c r="AD150" s="97">
        <f t="shared" si="146"/>
        <v>0.80760626398210289</v>
      </c>
      <c r="AE150" s="280"/>
      <c r="AF150" s="90">
        <v>2</v>
      </c>
      <c r="AG150" s="197" t="s">
        <v>386</v>
      </c>
      <c r="AH150" s="198" t="s">
        <v>387</v>
      </c>
      <c r="AI150" s="93">
        <v>40596748</v>
      </c>
      <c r="AJ150" s="95">
        <v>631</v>
      </c>
      <c r="AK150" s="94">
        <f>IFERROR(AJ150/AJ159,"-")</f>
        <v>0.69188596491228072</v>
      </c>
      <c r="AL150" s="96">
        <f t="shared" si="129"/>
        <v>64337.160063391442</v>
      </c>
      <c r="AM150" s="97">
        <f t="shared" si="147"/>
        <v>0.68586956521739129</v>
      </c>
      <c r="AN150" s="280"/>
      <c r="AO150" s="90">
        <v>2</v>
      </c>
      <c r="AP150" s="197" t="s">
        <v>386</v>
      </c>
      <c r="AQ150" s="198" t="s">
        <v>387</v>
      </c>
      <c r="AR150" s="93">
        <v>62275363</v>
      </c>
      <c r="AS150" s="95">
        <v>751</v>
      </c>
      <c r="AT150" s="94">
        <f>IFERROR(AS150/AS159,"-")</f>
        <v>0.77743271221532095</v>
      </c>
      <c r="AU150" s="96">
        <f t="shared" si="130"/>
        <v>82923.252996005322</v>
      </c>
      <c r="AV150" s="97">
        <f t="shared" si="148"/>
        <v>0.76946721311475408</v>
      </c>
      <c r="AW150" s="280"/>
      <c r="AX150" s="90">
        <v>2</v>
      </c>
      <c r="AY150" s="197" t="s">
        <v>384</v>
      </c>
      <c r="AZ150" s="198" t="s">
        <v>385</v>
      </c>
      <c r="BA150" s="93">
        <v>27302913</v>
      </c>
      <c r="BB150" s="95">
        <v>581</v>
      </c>
      <c r="BC150" s="94">
        <f>IFERROR(BB150/BB159,"-")</f>
        <v>0.74967741935483867</v>
      </c>
      <c r="BD150" s="96">
        <f t="shared" si="131"/>
        <v>46992.965576592083</v>
      </c>
      <c r="BE150" s="97">
        <f t="shared" si="149"/>
        <v>0.74201787994891444</v>
      </c>
      <c r="BF150" s="280"/>
      <c r="BG150" s="90">
        <v>2</v>
      </c>
      <c r="BH150" s="197" t="s">
        <v>384</v>
      </c>
      <c r="BI150" s="198" t="s">
        <v>385</v>
      </c>
      <c r="BJ150" s="93">
        <v>33027533</v>
      </c>
      <c r="BK150" s="95">
        <v>614</v>
      </c>
      <c r="BL150" s="94">
        <f>IFERROR(BK150/BK159,"-")</f>
        <v>0.71395348837209305</v>
      </c>
      <c r="BM150" s="96">
        <f t="shared" si="132"/>
        <v>53790.770358306188</v>
      </c>
      <c r="BN150" s="97">
        <f t="shared" si="150"/>
        <v>0.70412844036697253</v>
      </c>
      <c r="BO150" s="280"/>
      <c r="BP150" s="90">
        <v>2</v>
      </c>
      <c r="BQ150" s="197" t="s">
        <v>380</v>
      </c>
      <c r="BR150" s="198" t="s">
        <v>381</v>
      </c>
      <c r="BS150" s="93">
        <v>103798774</v>
      </c>
      <c r="BT150" s="95">
        <v>476</v>
      </c>
      <c r="BU150" s="94">
        <f>IFERROR(BT150/BT159,"-")</f>
        <v>0.70623145400593468</v>
      </c>
      <c r="BV150" s="96">
        <f t="shared" si="133"/>
        <v>218064.65126050421</v>
      </c>
      <c r="BW150" s="97">
        <f t="shared" si="151"/>
        <v>0.68985507246376809</v>
      </c>
      <c r="BX150" s="280"/>
      <c r="BY150" s="90">
        <v>2</v>
      </c>
      <c r="BZ150" s="197" t="s">
        <v>386</v>
      </c>
      <c r="CA150" s="198" t="s">
        <v>387</v>
      </c>
      <c r="CB150" s="93">
        <v>601903365</v>
      </c>
      <c r="CC150" s="95">
        <v>9082</v>
      </c>
      <c r="CD150" s="94">
        <f>IFERROR(CC150/CC159,"-")</f>
        <v>0.6376465632240399</v>
      </c>
      <c r="CE150" s="96">
        <f t="shared" si="134"/>
        <v>66274.318982602956</v>
      </c>
      <c r="CF150" s="97">
        <f t="shared" si="152"/>
        <v>0.5952287324682134</v>
      </c>
    </row>
    <row r="151" spans="2:84" ht="13.5" customHeight="1">
      <c r="B151" s="277"/>
      <c r="C151" s="285"/>
      <c r="D151" s="280"/>
      <c r="E151" s="90">
        <v>3</v>
      </c>
      <c r="F151" s="197" t="s">
        <v>390</v>
      </c>
      <c r="G151" s="198" t="s">
        <v>391</v>
      </c>
      <c r="H151" s="93">
        <v>263343208</v>
      </c>
      <c r="I151" s="95">
        <v>5002</v>
      </c>
      <c r="J151" s="94">
        <f>IFERROR(I151/I159,"-")</f>
        <v>0.54175240983429007</v>
      </c>
      <c r="K151" s="96">
        <f t="shared" si="126"/>
        <v>52647.582566973208</v>
      </c>
      <c r="L151" s="97">
        <f t="shared" si="144"/>
        <v>0.49077708006279436</v>
      </c>
      <c r="M151" s="280"/>
      <c r="N151" s="90">
        <v>3</v>
      </c>
      <c r="O151" s="197" t="s">
        <v>390</v>
      </c>
      <c r="P151" s="198" t="s">
        <v>391</v>
      </c>
      <c r="Q151" s="93">
        <v>17287010</v>
      </c>
      <c r="R151" s="95">
        <v>258</v>
      </c>
      <c r="S151" s="94">
        <f>IFERROR(R151/R159,"-")</f>
        <v>0.68253968253968256</v>
      </c>
      <c r="T151" s="96">
        <f t="shared" si="127"/>
        <v>67003.914728682168</v>
      </c>
      <c r="U151" s="97">
        <f t="shared" si="145"/>
        <v>0.68253968253968256</v>
      </c>
      <c r="V151" s="280"/>
      <c r="W151" s="90">
        <v>3</v>
      </c>
      <c r="X151" s="197" t="s">
        <v>396</v>
      </c>
      <c r="Y151" s="198" t="s">
        <v>397</v>
      </c>
      <c r="Z151" s="93">
        <v>27500403</v>
      </c>
      <c r="AA151" s="95">
        <v>303</v>
      </c>
      <c r="AB151" s="94">
        <f>IFERROR(AA151/AA159,"-")</f>
        <v>0.68089887640449442</v>
      </c>
      <c r="AC151" s="96">
        <f t="shared" si="128"/>
        <v>90760.405940594064</v>
      </c>
      <c r="AD151" s="97">
        <f t="shared" si="146"/>
        <v>0.67785234899328861</v>
      </c>
      <c r="AE151" s="280"/>
      <c r="AF151" s="90">
        <v>3</v>
      </c>
      <c r="AG151" s="197" t="s">
        <v>380</v>
      </c>
      <c r="AH151" s="198" t="s">
        <v>381</v>
      </c>
      <c r="AI151" s="93">
        <v>99593162</v>
      </c>
      <c r="AJ151" s="95">
        <v>596</v>
      </c>
      <c r="AK151" s="94">
        <f>IFERROR(AJ151/AJ159,"-")</f>
        <v>0.65350877192982459</v>
      </c>
      <c r="AL151" s="96">
        <f t="shared" si="129"/>
        <v>167102.62080536914</v>
      </c>
      <c r="AM151" s="97">
        <f t="shared" si="147"/>
        <v>0.64782608695652177</v>
      </c>
      <c r="AN151" s="280"/>
      <c r="AO151" s="90">
        <v>3</v>
      </c>
      <c r="AP151" s="197" t="s">
        <v>380</v>
      </c>
      <c r="AQ151" s="198" t="s">
        <v>381</v>
      </c>
      <c r="AR151" s="93">
        <v>104891667</v>
      </c>
      <c r="AS151" s="95">
        <v>662</v>
      </c>
      <c r="AT151" s="94">
        <f>IFERROR(AS151/AS159,"-")</f>
        <v>0.68530020703933747</v>
      </c>
      <c r="AU151" s="96">
        <f t="shared" si="130"/>
        <v>158446.62688821752</v>
      </c>
      <c r="AV151" s="97">
        <f t="shared" si="148"/>
        <v>0.67827868852459017</v>
      </c>
      <c r="AW151" s="280"/>
      <c r="AX151" s="90">
        <v>3</v>
      </c>
      <c r="AY151" s="197" t="s">
        <v>380</v>
      </c>
      <c r="AZ151" s="198" t="s">
        <v>381</v>
      </c>
      <c r="BA151" s="93">
        <v>88635296</v>
      </c>
      <c r="BB151" s="95">
        <v>550</v>
      </c>
      <c r="BC151" s="94">
        <f>IFERROR(BB151/BB159,"-")</f>
        <v>0.70967741935483875</v>
      </c>
      <c r="BD151" s="96">
        <f t="shared" si="131"/>
        <v>161155.08363636365</v>
      </c>
      <c r="BE151" s="97">
        <f t="shared" si="149"/>
        <v>0.70242656449552998</v>
      </c>
      <c r="BF151" s="280"/>
      <c r="BG151" s="90">
        <v>3</v>
      </c>
      <c r="BH151" s="197" t="s">
        <v>380</v>
      </c>
      <c r="BI151" s="198" t="s">
        <v>381</v>
      </c>
      <c r="BJ151" s="93">
        <v>103425679</v>
      </c>
      <c r="BK151" s="95">
        <v>600</v>
      </c>
      <c r="BL151" s="94">
        <f>IFERROR(BK151/BK159,"-")</f>
        <v>0.69767441860465118</v>
      </c>
      <c r="BM151" s="96">
        <f t="shared" si="132"/>
        <v>172376.13166666665</v>
      </c>
      <c r="BN151" s="97">
        <f t="shared" si="150"/>
        <v>0.68807339449541283</v>
      </c>
      <c r="BO151" s="280"/>
      <c r="BP151" s="90">
        <v>3</v>
      </c>
      <c r="BQ151" s="197" t="s">
        <v>404</v>
      </c>
      <c r="BR151" s="198" t="s">
        <v>405</v>
      </c>
      <c r="BS151" s="93">
        <v>82369330</v>
      </c>
      <c r="BT151" s="95">
        <v>452</v>
      </c>
      <c r="BU151" s="94">
        <f>IFERROR(BT151/BT159,"-")</f>
        <v>0.67062314540059342</v>
      </c>
      <c r="BV151" s="96">
        <f t="shared" si="133"/>
        <v>182233.03097345133</v>
      </c>
      <c r="BW151" s="97">
        <f t="shared" si="151"/>
        <v>0.6550724637681159</v>
      </c>
      <c r="BX151" s="280"/>
      <c r="BY151" s="90">
        <v>3</v>
      </c>
      <c r="BZ151" s="197" t="s">
        <v>390</v>
      </c>
      <c r="CA151" s="198" t="s">
        <v>391</v>
      </c>
      <c r="CB151" s="93">
        <v>453785605</v>
      </c>
      <c r="CC151" s="95">
        <v>8137</v>
      </c>
      <c r="CD151" s="94">
        <f>IFERROR(CC151/CC159,"-")</f>
        <v>0.57129818156287304</v>
      </c>
      <c r="CE151" s="96">
        <f t="shared" si="134"/>
        <v>55768.170701732823</v>
      </c>
      <c r="CF151" s="97">
        <f t="shared" si="152"/>
        <v>0.53329400969982965</v>
      </c>
    </row>
    <row r="152" spans="2:84" ht="13.5" customHeight="1">
      <c r="B152" s="277"/>
      <c r="C152" s="285"/>
      <c r="D152" s="280"/>
      <c r="E152" s="90">
        <v>4</v>
      </c>
      <c r="F152" s="112" t="s">
        <v>394</v>
      </c>
      <c r="G152" s="198" t="s">
        <v>395</v>
      </c>
      <c r="H152" s="93">
        <v>172001389</v>
      </c>
      <c r="I152" s="95">
        <v>4865</v>
      </c>
      <c r="J152" s="94">
        <f>IFERROR(I152/I159,"-")</f>
        <v>0.52691432903714941</v>
      </c>
      <c r="K152" s="96">
        <f t="shared" si="126"/>
        <v>35354.858992805755</v>
      </c>
      <c r="L152" s="97">
        <f t="shared" si="144"/>
        <v>0.47733516483516486</v>
      </c>
      <c r="M152" s="280"/>
      <c r="N152" s="90">
        <v>4</v>
      </c>
      <c r="O152" s="112" t="s">
        <v>396</v>
      </c>
      <c r="P152" s="198" t="s">
        <v>397</v>
      </c>
      <c r="Q152" s="93">
        <v>19154058</v>
      </c>
      <c r="R152" s="95">
        <v>239</v>
      </c>
      <c r="S152" s="94">
        <f>IFERROR(R152/R159,"-")</f>
        <v>0.63227513227513232</v>
      </c>
      <c r="T152" s="96">
        <f t="shared" si="127"/>
        <v>80142.502092050214</v>
      </c>
      <c r="U152" s="97">
        <f t="shared" si="145"/>
        <v>0.63227513227513232</v>
      </c>
      <c r="V152" s="280"/>
      <c r="W152" s="90">
        <v>4</v>
      </c>
      <c r="X152" s="112" t="s">
        <v>390</v>
      </c>
      <c r="Y152" s="198" t="s">
        <v>391</v>
      </c>
      <c r="Z152" s="93">
        <v>18234589</v>
      </c>
      <c r="AA152" s="95">
        <v>299</v>
      </c>
      <c r="AB152" s="94">
        <f>IFERROR(AA152/AA159,"-")</f>
        <v>0.67191011235955056</v>
      </c>
      <c r="AC152" s="96">
        <f t="shared" si="128"/>
        <v>60985.247491638795</v>
      </c>
      <c r="AD152" s="97">
        <f t="shared" si="146"/>
        <v>0.66890380313199105</v>
      </c>
      <c r="AE152" s="280"/>
      <c r="AF152" s="90">
        <v>4</v>
      </c>
      <c r="AG152" s="112" t="s">
        <v>390</v>
      </c>
      <c r="AH152" s="198" t="s">
        <v>391</v>
      </c>
      <c r="AI152" s="93">
        <v>32744240</v>
      </c>
      <c r="AJ152" s="95">
        <v>581</v>
      </c>
      <c r="AK152" s="94">
        <f>IFERROR(AJ152/AJ159,"-")</f>
        <v>0.63706140350877194</v>
      </c>
      <c r="AL152" s="96">
        <f t="shared" si="129"/>
        <v>56358.416523235799</v>
      </c>
      <c r="AM152" s="97">
        <f t="shared" si="147"/>
        <v>0.63152173913043474</v>
      </c>
      <c r="AN152" s="280"/>
      <c r="AO152" s="90">
        <v>4</v>
      </c>
      <c r="AP152" s="112" t="s">
        <v>390</v>
      </c>
      <c r="AQ152" s="198" t="s">
        <v>391</v>
      </c>
      <c r="AR152" s="93">
        <v>39407479</v>
      </c>
      <c r="AS152" s="95">
        <v>644</v>
      </c>
      <c r="AT152" s="94">
        <f>IFERROR(AS152/AS159,"-")</f>
        <v>0.66666666666666663</v>
      </c>
      <c r="AU152" s="96">
        <f t="shared" si="130"/>
        <v>61191.737577639753</v>
      </c>
      <c r="AV152" s="97">
        <f t="shared" si="148"/>
        <v>0.6598360655737705</v>
      </c>
      <c r="AW152" s="280"/>
      <c r="AX152" s="90">
        <v>4</v>
      </c>
      <c r="AY152" s="112" t="s">
        <v>390</v>
      </c>
      <c r="AZ152" s="198" t="s">
        <v>391</v>
      </c>
      <c r="BA152" s="93">
        <v>30083560</v>
      </c>
      <c r="BB152" s="95">
        <v>482</v>
      </c>
      <c r="BC152" s="94">
        <f>IFERROR(BB152/BB159,"-")</f>
        <v>0.62193548387096775</v>
      </c>
      <c r="BD152" s="96">
        <f t="shared" si="131"/>
        <v>62414.024896265561</v>
      </c>
      <c r="BE152" s="97">
        <f t="shared" si="149"/>
        <v>0.61558109833971908</v>
      </c>
      <c r="BF152" s="280"/>
      <c r="BG152" s="90">
        <v>4</v>
      </c>
      <c r="BH152" s="112" t="s">
        <v>404</v>
      </c>
      <c r="BI152" s="198" t="s">
        <v>405</v>
      </c>
      <c r="BJ152" s="93">
        <v>95399303</v>
      </c>
      <c r="BK152" s="95">
        <v>564</v>
      </c>
      <c r="BL152" s="94">
        <f>IFERROR(BK152/BK159,"-")</f>
        <v>0.65581395348837213</v>
      </c>
      <c r="BM152" s="96">
        <f t="shared" si="132"/>
        <v>169147.70035460993</v>
      </c>
      <c r="BN152" s="97">
        <f t="shared" si="150"/>
        <v>0.64678899082568808</v>
      </c>
      <c r="BO152" s="280"/>
      <c r="BP152" s="90">
        <v>4</v>
      </c>
      <c r="BQ152" s="112" t="s">
        <v>416</v>
      </c>
      <c r="BR152" s="198" t="s">
        <v>417</v>
      </c>
      <c r="BS152" s="93">
        <v>51737251</v>
      </c>
      <c r="BT152" s="95">
        <v>438</v>
      </c>
      <c r="BU152" s="94">
        <f>IFERROR(BT152/BT159,"-")</f>
        <v>0.64985163204747776</v>
      </c>
      <c r="BV152" s="96">
        <f t="shared" si="133"/>
        <v>118121.57762557078</v>
      </c>
      <c r="BW152" s="97">
        <f t="shared" si="151"/>
        <v>0.63478260869565217</v>
      </c>
      <c r="BX152" s="280"/>
      <c r="BY152" s="90">
        <v>4</v>
      </c>
      <c r="BZ152" s="112" t="s">
        <v>380</v>
      </c>
      <c r="CA152" s="198" t="s">
        <v>381</v>
      </c>
      <c r="CB152" s="93">
        <v>1058780385</v>
      </c>
      <c r="CC152" s="95">
        <v>7732</v>
      </c>
      <c r="CD152" s="94">
        <f>IFERROR(CC152/CC159,"-")</f>
        <v>0.54286316085094433</v>
      </c>
      <c r="CE152" s="96">
        <f t="shared" si="134"/>
        <v>136934.86614071392</v>
      </c>
      <c r="CF152" s="97">
        <f t="shared" si="152"/>
        <v>0.50675055708480798</v>
      </c>
    </row>
    <row r="153" spans="2:84" ht="13.5" customHeight="1">
      <c r="B153" s="277"/>
      <c r="C153" s="285"/>
      <c r="D153" s="280"/>
      <c r="E153" s="90">
        <v>5</v>
      </c>
      <c r="F153" s="197" t="s">
        <v>380</v>
      </c>
      <c r="G153" s="198" t="s">
        <v>381</v>
      </c>
      <c r="H153" s="93">
        <v>481722332</v>
      </c>
      <c r="I153" s="95">
        <v>4321</v>
      </c>
      <c r="J153" s="94">
        <f>IFERROR(I153/I159,"-")</f>
        <v>0.46799523448499947</v>
      </c>
      <c r="K153" s="96">
        <f t="shared" si="126"/>
        <v>111483.99259430687</v>
      </c>
      <c r="L153" s="97">
        <f t="shared" si="144"/>
        <v>0.42395996860282575</v>
      </c>
      <c r="M153" s="280"/>
      <c r="N153" s="90">
        <v>5</v>
      </c>
      <c r="O153" s="197" t="s">
        <v>416</v>
      </c>
      <c r="P153" s="198" t="s">
        <v>417</v>
      </c>
      <c r="Q153" s="93">
        <v>7544940</v>
      </c>
      <c r="R153" s="95">
        <v>238</v>
      </c>
      <c r="S153" s="94">
        <f>IFERROR(R153/R159,"-")</f>
        <v>0.62962962962962965</v>
      </c>
      <c r="T153" s="96">
        <f t="shared" si="127"/>
        <v>31701.428571428572</v>
      </c>
      <c r="U153" s="97">
        <f t="shared" si="145"/>
        <v>0.62962962962962965</v>
      </c>
      <c r="V153" s="280"/>
      <c r="W153" s="90">
        <v>5</v>
      </c>
      <c r="X153" s="197" t="s">
        <v>380</v>
      </c>
      <c r="Y153" s="198" t="s">
        <v>381</v>
      </c>
      <c r="Z153" s="93">
        <v>43313398</v>
      </c>
      <c r="AA153" s="95">
        <v>292</v>
      </c>
      <c r="AB153" s="94">
        <f>IFERROR(AA153/AA159,"-")</f>
        <v>0.65617977528089888</v>
      </c>
      <c r="AC153" s="96">
        <f t="shared" si="128"/>
        <v>148333.55479452055</v>
      </c>
      <c r="AD153" s="97">
        <f t="shared" si="146"/>
        <v>0.65324384787472034</v>
      </c>
      <c r="AE153" s="280"/>
      <c r="AF153" s="90">
        <v>5</v>
      </c>
      <c r="AG153" s="197" t="s">
        <v>416</v>
      </c>
      <c r="AH153" s="198" t="s">
        <v>417</v>
      </c>
      <c r="AI153" s="93">
        <v>20317348</v>
      </c>
      <c r="AJ153" s="95">
        <v>545</v>
      </c>
      <c r="AK153" s="94">
        <f>IFERROR(AJ153/AJ159,"-")</f>
        <v>0.59758771929824561</v>
      </c>
      <c r="AL153" s="96">
        <f t="shared" si="129"/>
        <v>37279.537614678899</v>
      </c>
      <c r="AM153" s="97">
        <f t="shared" si="147"/>
        <v>0.59239130434782605</v>
      </c>
      <c r="AN153" s="280"/>
      <c r="AO153" s="90">
        <v>5</v>
      </c>
      <c r="AP153" s="197" t="s">
        <v>416</v>
      </c>
      <c r="AQ153" s="198" t="s">
        <v>417</v>
      </c>
      <c r="AR153" s="93">
        <v>27134167</v>
      </c>
      <c r="AS153" s="95">
        <v>609</v>
      </c>
      <c r="AT153" s="94">
        <f>IFERROR(AS153/AS159,"-")</f>
        <v>0.63043478260869568</v>
      </c>
      <c r="AU153" s="96">
        <f t="shared" si="130"/>
        <v>44555.282430213461</v>
      </c>
      <c r="AV153" s="97">
        <f t="shared" si="148"/>
        <v>0.62397540983606559</v>
      </c>
      <c r="AW153" s="280"/>
      <c r="AX153" s="90">
        <v>5</v>
      </c>
      <c r="AY153" s="197" t="s">
        <v>416</v>
      </c>
      <c r="AZ153" s="198" t="s">
        <v>417</v>
      </c>
      <c r="BA153" s="93">
        <v>30204863</v>
      </c>
      <c r="BB153" s="95">
        <v>467</v>
      </c>
      <c r="BC153" s="94">
        <f>IFERROR(BB153/BB159,"-")</f>
        <v>0.60258064516129028</v>
      </c>
      <c r="BD153" s="96">
        <f t="shared" si="131"/>
        <v>64678.507494646678</v>
      </c>
      <c r="BE153" s="97">
        <f t="shared" si="149"/>
        <v>0.59642401021711366</v>
      </c>
      <c r="BF153" s="280"/>
      <c r="BG153" s="90">
        <v>5</v>
      </c>
      <c r="BH153" s="197" t="s">
        <v>416</v>
      </c>
      <c r="BI153" s="198" t="s">
        <v>417</v>
      </c>
      <c r="BJ153" s="93">
        <v>45717338</v>
      </c>
      <c r="BK153" s="95">
        <v>547</v>
      </c>
      <c r="BL153" s="94">
        <f>IFERROR(BK153/BK159,"-")</f>
        <v>0.63604651162790693</v>
      </c>
      <c r="BM153" s="96">
        <f t="shared" si="132"/>
        <v>83578.314442413161</v>
      </c>
      <c r="BN153" s="97">
        <f t="shared" si="150"/>
        <v>0.62729357798165142</v>
      </c>
      <c r="BO153" s="280"/>
      <c r="BP153" s="90">
        <v>5</v>
      </c>
      <c r="BQ153" s="197" t="s">
        <v>384</v>
      </c>
      <c r="BR153" s="198" t="s">
        <v>385</v>
      </c>
      <c r="BS153" s="93">
        <v>20925173</v>
      </c>
      <c r="BT153" s="95">
        <v>430</v>
      </c>
      <c r="BU153" s="94">
        <f>IFERROR(BT153/BT159,"-")</f>
        <v>0.63798219584569738</v>
      </c>
      <c r="BV153" s="96">
        <f t="shared" si="133"/>
        <v>48663.193023255815</v>
      </c>
      <c r="BW153" s="97">
        <f t="shared" si="151"/>
        <v>0.62318840579710144</v>
      </c>
      <c r="BX153" s="280"/>
      <c r="BY153" s="90">
        <v>5</v>
      </c>
      <c r="BZ153" s="197" t="s">
        <v>416</v>
      </c>
      <c r="CA153" s="198" t="s">
        <v>417</v>
      </c>
      <c r="CB153" s="93">
        <v>336764456</v>
      </c>
      <c r="CC153" s="95">
        <v>7359</v>
      </c>
      <c r="CD153" s="94">
        <f>IFERROR(CC153/CC159,"-")</f>
        <v>0.51667485782489642</v>
      </c>
      <c r="CE153" s="96">
        <f t="shared" si="134"/>
        <v>45762.257915477647</v>
      </c>
      <c r="CF153" s="97">
        <f t="shared" si="152"/>
        <v>0.48230436492331891</v>
      </c>
    </row>
    <row r="154" spans="2:84" ht="13.5" customHeight="1">
      <c r="B154" s="277"/>
      <c r="C154" s="285"/>
      <c r="D154" s="280"/>
      <c r="E154" s="90">
        <v>6</v>
      </c>
      <c r="F154" s="197" t="s">
        <v>392</v>
      </c>
      <c r="G154" s="198" t="s">
        <v>393</v>
      </c>
      <c r="H154" s="93">
        <v>221580660</v>
      </c>
      <c r="I154" s="95">
        <v>4278</v>
      </c>
      <c r="J154" s="94">
        <f>IFERROR(I154/I159,"-")</f>
        <v>0.46333802664356116</v>
      </c>
      <c r="K154" s="96">
        <f t="shared" si="126"/>
        <v>51795.38569424965</v>
      </c>
      <c r="L154" s="97">
        <f t="shared" si="144"/>
        <v>0.4197409733124019</v>
      </c>
      <c r="M154" s="280"/>
      <c r="N154" s="90">
        <v>6</v>
      </c>
      <c r="O154" s="197" t="s">
        <v>380</v>
      </c>
      <c r="P154" s="198" t="s">
        <v>381</v>
      </c>
      <c r="Q154" s="93">
        <v>33400077</v>
      </c>
      <c r="R154" s="95">
        <v>235</v>
      </c>
      <c r="S154" s="94">
        <f>IFERROR(R154/R159,"-")</f>
        <v>0.62169312169312174</v>
      </c>
      <c r="T154" s="96">
        <f t="shared" si="127"/>
        <v>142127.98723404255</v>
      </c>
      <c r="U154" s="97">
        <f t="shared" si="145"/>
        <v>0.62169312169312174</v>
      </c>
      <c r="V154" s="280"/>
      <c r="W154" s="90">
        <v>6</v>
      </c>
      <c r="X154" s="197" t="s">
        <v>416</v>
      </c>
      <c r="Y154" s="198" t="s">
        <v>417</v>
      </c>
      <c r="Z154" s="93">
        <v>7108566</v>
      </c>
      <c r="AA154" s="95">
        <v>277</v>
      </c>
      <c r="AB154" s="94">
        <f>IFERROR(AA154/AA159,"-")</f>
        <v>0.62247191011235958</v>
      </c>
      <c r="AC154" s="96">
        <f t="shared" si="128"/>
        <v>25662.693140794225</v>
      </c>
      <c r="AD154" s="97">
        <f t="shared" si="146"/>
        <v>0.61968680089485462</v>
      </c>
      <c r="AE154" s="280"/>
      <c r="AF154" s="90">
        <v>6</v>
      </c>
      <c r="AG154" s="197" t="s">
        <v>414</v>
      </c>
      <c r="AH154" s="198" t="s">
        <v>415</v>
      </c>
      <c r="AI154" s="93">
        <v>23909725</v>
      </c>
      <c r="AJ154" s="95">
        <v>487</v>
      </c>
      <c r="AK154" s="94">
        <f>IFERROR(AJ154/AJ159,"-")</f>
        <v>0.53399122807017541</v>
      </c>
      <c r="AL154" s="96">
        <f t="shared" si="129"/>
        <v>49095.944558521558</v>
      </c>
      <c r="AM154" s="97">
        <f t="shared" si="147"/>
        <v>0.52934782608695652</v>
      </c>
      <c r="AN154" s="280"/>
      <c r="AO154" s="90">
        <v>6</v>
      </c>
      <c r="AP154" s="197" t="s">
        <v>414</v>
      </c>
      <c r="AQ154" s="198" t="s">
        <v>415</v>
      </c>
      <c r="AR154" s="93">
        <v>25289731</v>
      </c>
      <c r="AS154" s="95">
        <v>510</v>
      </c>
      <c r="AT154" s="94">
        <f>IFERROR(AS154/AS159,"-")</f>
        <v>0.52795031055900621</v>
      </c>
      <c r="AU154" s="96">
        <f t="shared" si="130"/>
        <v>49587.707843137257</v>
      </c>
      <c r="AV154" s="97">
        <f t="shared" si="148"/>
        <v>0.52254098360655743</v>
      </c>
      <c r="AW154" s="280"/>
      <c r="AX154" s="90">
        <v>6</v>
      </c>
      <c r="AY154" s="197" t="s">
        <v>404</v>
      </c>
      <c r="AZ154" s="198" t="s">
        <v>405</v>
      </c>
      <c r="BA154" s="93">
        <v>63726649</v>
      </c>
      <c r="BB154" s="95">
        <v>432</v>
      </c>
      <c r="BC154" s="94">
        <f>IFERROR(BB154/BB159,"-")</f>
        <v>0.55741935483870964</v>
      </c>
      <c r="BD154" s="96">
        <f t="shared" si="131"/>
        <v>147515.39120370371</v>
      </c>
      <c r="BE154" s="97">
        <f t="shared" si="149"/>
        <v>0.55172413793103448</v>
      </c>
      <c r="BF154" s="280"/>
      <c r="BG154" s="90">
        <v>6</v>
      </c>
      <c r="BH154" s="197" t="s">
        <v>390</v>
      </c>
      <c r="BI154" s="198" t="s">
        <v>391</v>
      </c>
      <c r="BJ154" s="93">
        <v>28636925</v>
      </c>
      <c r="BK154" s="95">
        <v>490</v>
      </c>
      <c r="BL154" s="94">
        <f>IFERROR(BK154/BK159,"-")</f>
        <v>0.56976744186046513</v>
      </c>
      <c r="BM154" s="96">
        <f t="shared" si="132"/>
        <v>58442.704081632655</v>
      </c>
      <c r="BN154" s="97">
        <f t="shared" si="150"/>
        <v>0.56192660550458717</v>
      </c>
      <c r="BO154" s="280"/>
      <c r="BP154" s="90">
        <v>6</v>
      </c>
      <c r="BQ154" s="197" t="s">
        <v>496</v>
      </c>
      <c r="BR154" s="198" t="s">
        <v>497</v>
      </c>
      <c r="BS154" s="93">
        <v>10783262</v>
      </c>
      <c r="BT154" s="95">
        <v>404</v>
      </c>
      <c r="BU154" s="94">
        <f>IFERROR(BT154/BT159,"-")</f>
        <v>0.59940652818991103</v>
      </c>
      <c r="BV154" s="96">
        <f t="shared" si="133"/>
        <v>26691.242574257427</v>
      </c>
      <c r="BW154" s="97">
        <f t="shared" si="151"/>
        <v>0.58550724637681162</v>
      </c>
      <c r="BX154" s="280"/>
      <c r="BY154" s="90">
        <v>6</v>
      </c>
      <c r="BZ154" s="197" t="s">
        <v>394</v>
      </c>
      <c r="CA154" s="198" t="s">
        <v>395</v>
      </c>
      <c r="CB154" s="93">
        <v>252651160</v>
      </c>
      <c r="CC154" s="95">
        <v>7068</v>
      </c>
      <c r="CD154" s="94">
        <f>IFERROR(CC154/CC159,"-")</f>
        <v>0.49624376886891808</v>
      </c>
      <c r="CE154" s="96">
        <f t="shared" si="134"/>
        <v>35745.778155065083</v>
      </c>
      <c r="CF154" s="97">
        <f t="shared" si="152"/>
        <v>0.46323240267400706</v>
      </c>
    </row>
    <row r="155" spans="2:84" ht="13.5" customHeight="1">
      <c r="B155" s="277"/>
      <c r="C155" s="285"/>
      <c r="D155" s="280"/>
      <c r="E155" s="90">
        <v>7</v>
      </c>
      <c r="F155" s="112" t="s">
        <v>416</v>
      </c>
      <c r="G155" s="198" t="s">
        <v>417</v>
      </c>
      <c r="H155" s="93">
        <v>146999983</v>
      </c>
      <c r="I155" s="95">
        <v>4238</v>
      </c>
      <c r="J155" s="94">
        <f>IFERROR(I155/I159,"-")</f>
        <v>0.45900574027943247</v>
      </c>
      <c r="K155" s="96">
        <f t="shared" si="126"/>
        <v>34686.168711656443</v>
      </c>
      <c r="L155" s="97">
        <f t="shared" si="144"/>
        <v>0.41581632653061223</v>
      </c>
      <c r="M155" s="280"/>
      <c r="N155" s="90">
        <v>7</v>
      </c>
      <c r="O155" s="112" t="s">
        <v>402</v>
      </c>
      <c r="P155" s="198" t="s">
        <v>403</v>
      </c>
      <c r="Q155" s="93">
        <v>11331781</v>
      </c>
      <c r="R155" s="95">
        <v>227</v>
      </c>
      <c r="S155" s="94">
        <f>IFERROR(R155/R159,"-")</f>
        <v>0.60052910052910058</v>
      </c>
      <c r="T155" s="96">
        <f t="shared" si="127"/>
        <v>49919.740088105726</v>
      </c>
      <c r="U155" s="97">
        <f t="shared" si="145"/>
        <v>0.60052910052910058</v>
      </c>
      <c r="V155" s="280"/>
      <c r="W155" s="90">
        <v>7</v>
      </c>
      <c r="X155" s="112" t="s">
        <v>398</v>
      </c>
      <c r="Y155" s="198" t="s">
        <v>399</v>
      </c>
      <c r="Z155" s="93">
        <v>26900140</v>
      </c>
      <c r="AA155" s="95">
        <v>271</v>
      </c>
      <c r="AB155" s="94">
        <f>IFERROR(AA155/AA159,"-")</f>
        <v>0.60898876404494384</v>
      </c>
      <c r="AC155" s="96">
        <f t="shared" si="128"/>
        <v>99262.509225092246</v>
      </c>
      <c r="AD155" s="97">
        <f t="shared" si="146"/>
        <v>0.60626398210290833</v>
      </c>
      <c r="AE155" s="280"/>
      <c r="AF155" s="90">
        <v>7</v>
      </c>
      <c r="AG155" s="112" t="s">
        <v>394</v>
      </c>
      <c r="AH155" s="198" t="s">
        <v>395</v>
      </c>
      <c r="AI155" s="93">
        <v>18293978</v>
      </c>
      <c r="AJ155" s="95">
        <v>475</v>
      </c>
      <c r="AK155" s="94">
        <f>IFERROR(AJ155/AJ159,"-")</f>
        <v>0.52083333333333337</v>
      </c>
      <c r="AL155" s="96">
        <f t="shared" si="129"/>
        <v>38513.637894736843</v>
      </c>
      <c r="AM155" s="97">
        <f t="shared" si="147"/>
        <v>0.51630434782608692</v>
      </c>
      <c r="AN155" s="280"/>
      <c r="AO155" s="90">
        <v>7</v>
      </c>
      <c r="AP155" s="112" t="s">
        <v>404</v>
      </c>
      <c r="AQ155" s="198" t="s">
        <v>405</v>
      </c>
      <c r="AR155" s="93">
        <v>58032880</v>
      </c>
      <c r="AS155" s="95">
        <v>503</v>
      </c>
      <c r="AT155" s="94">
        <f>IFERROR(AS155/AS159,"-")</f>
        <v>0.52070393374741197</v>
      </c>
      <c r="AU155" s="96">
        <f t="shared" si="130"/>
        <v>115373.51888667991</v>
      </c>
      <c r="AV155" s="97">
        <f t="shared" si="148"/>
        <v>0.51536885245901642</v>
      </c>
      <c r="AW155" s="280"/>
      <c r="AX155" s="90">
        <v>7</v>
      </c>
      <c r="AY155" s="112" t="s">
        <v>414</v>
      </c>
      <c r="AZ155" s="198" t="s">
        <v>415</v>
      </c>
      <c r="BA155" s="93">
        <v>30396412</v>
      </c>
      <c r="BB155" s="95">
        <v>392</v>
      </c>
      <c r="BC155" s="94">
        <f>IFERROR(BB155/BB159,"-")</f>
        <v>0.50580645161290327</v>
      </c>
      <c r="BD155" s="96">
        <f t="shared" si="131"/>
        <v>77541.867346938772</v>
      </c>
      <c r="BE155" s="97">
        <f t="shared" si="149"/>
        <v>0.50063856960408681</v>
      </c>
      <c r="BF155" s="280"/>
      <c r="BG155" s="90">
        <v>7</v>
      </c>
      <c r="BH155" s="112" t="s">
        <v>496</v>
      </c>
      <c r="BI155" s="198" t="s">
        <v>497</v>
      </c>
      <c r="BJ155" s="93">
        <v>9755754</v>
      </c>
      <c r="BK155" s="95">
        <v>460</v>
      </c>
      <c r="BL155" s="94">
        <f>IFERROR(BK155/BK159,"-")</f>
        <v>0.53488372093023251</v>
      </c>
      <c r="BM155" s="96">
        <f t="shared" si="132"/>
        <v>21208.160869565218</v>
      </c>
      <c r="BN155" s="97">
        <f t="shared" si="150"/>
        <v>0.52752293577981646</v>
      </c>
      <c r="BO155" s="280"/>
      <c r="BP155" s="90">
        <v>7</v>
      </c>
      <c r="BQ155" s="112" t="s">
        <v>458</v>
      </c>
      <c r="BR155" s="198" t="s">
        <v>459</v>
      </c>
      <c r="BS155" s="93">
        <v>20985072</v>
      </c>
      <c r="BT155" s="95">
        <v>397</v>
      </c>
      <c r="BU155" s="94">
        <f>IFERROR(BT155/BT159,"-")</f>
        <v>0.58902077151335308</v>
      </c>
      <c r="BV155" s="96">
        <f t="shared" si="133"/>
        <v>52859.123425692698</v>
      </c>
      <c r="BW155" s="97">
        <f t="shared" si="151"/>
        <v>0.57536231884057976</v>
      </c>
      <c r="BX155" s="280"/>
      <c r="BY155" s="90">
        <v>7</v>
      </c>
      <c r="BZ155" s="112" t="s">
        <v>414</v>
      </c>
      <c r="CA155" s="198" t="s">
        <v>415</v>
      </c>
      <c r="CB155" s="93">
        <v>312825546</v>
      </c>
      <c r="CC155" s="95">
        <v>6061</v>
      </c>
      <c r="CD155" s="94">
        <f>IFERROR(CC155/CC159,"-")</f>
        <v>0.42554237169135717</v>
      </c>
      <c r="CE155" s="96">
        <f t="shared" si="134"/>
        <v>51612.860254083484</v>
      </c>
      <c r="CF155" s="97">
        <f t="shared" si="152"/>
        <v>0.39723423777690392</v>
      </c>
    </row>
    <row r="156" spans="2:84" ht="13.5" customHeight="1">
      <c r="B156" s="277"/>
      <c r="C156" s="285"/>
      <c r="D156" s="280"/>
      <c r="E156" s="90">
        <v>8</v>
      </c>
      <c r="F156" s="112" t="s">
        <v>498</v>
      </c>
      <c r="G156" s="198" t="s">
        <v>499</v>
      </c>
      <c r="H156" s="93">
        <v>17295512</v>
      </c>
      <c r="I156" s="95">
        <v>3895</v>
      </c>
      <c r="J156" s="94">
        <f>IFERROR(I156/I159,"-")</f>
        <v>0.42185638470702913</v>
      </c>
      <c r="K156" s="96">
        <f t="shared" si="126"/>
        <v>4440.4395378690633</v>
      </c>
      <c r="L156" s="97">
        <f t="shared" si="144"/>
        <v>0.38216248037676609</v>
      </c>
      <c r="M156" s="280"/>
      <c r="N156" s="90">
        <v>8</v>
      </c>
      <c r="O156" s="112" t="s">
        <v>394</v>
      </c>
      <c r="P156" s="198" t="s">
        <v>395</v>
      </c>
      <c r="Q156" s="93">
        <v>9003682</v>
      </c>
      <c r="R156" s="95">
        <v>227</v>
      </c>
      <c r="S156" s="94">
        <f>IFERROR(R156/R159,"-")</f>
        <v>0.60052910052910058</v>
      </c>
      <c r="T156" s="96">
        <f t="shared" si="127"/>
        <v>39663.797356828196</v>
      </c>
      <c r="U156" s="97">
        <f t="shared" si="145"/>
        <v>0.60052910052910058</v>
      </c>
      <c r="V156" s="280"/>
      <c r="W156" s="90">
        <v>8</v>
      </c>
      <c r="X156" s="112" t="s">
        <v>414</v>
      </c>
      <c r="Y156" s="198" t="s">
        <v>415</v>
      </c>
      <c r="Z156" s="93">
        <v>15368050</v>
      </c>
      <c r="AA156" s="95">
        <v>269</v>
      </c>
      <c r="AB156" s="94">
        <f>IFERROR(AA156/AA159,"-")</f>
        <v>0.60449438202247197</v>
      </c>
      <c r="AC156" s="96">
        <f t="shared" si="128"/>
        <v>57130.297397769515</v>
      </c>
      <c r="AD156" s="97">
        <f t="shared" si="146"/>
        <v>0.60178970917225949</v>
      </c>
      <c r="AE156" s="280"/>
      <c r="AF156" s="90">
        <v>8</v>
      </c>
      <c r="AG156" s="112" t="s">
        <v>396</v>
      </c>
      <c r="AH156" s="198" t="s">
        <v>397</v>
      </c>
      <c r="AI156" s="93">
        <v>38129591</v>
      </c>
      <c r="AJ156" s="95">
        <v>415</v>
      </c>
      <c r="AK156" s="94">
        <f>IFERROR(AJ156/AJ159,"-")</f>
        <v>0.45504385964912281</v>
      </c>
      <c r="AL156" s="96">
        <f t="shared" si="129"/>
        <v>91878.532530120487</v>
      </c>
      <c r="AM156" s="97">
        <f t="shared" si="147"/>
        <v>0.45108695652173914</v>
      </c>
      <c r="AN156" s="280"/>
      <c r="AO156" s="90">
        <v>8</v>
      </c>
      <c r="AP156" s="112" t="s">
        <v>396</v>
      </c>
      <c r="AQ156" s="198" t="s">
        <v>397</v>
      </c>
      <c r="AR156" s="93">
        <v>45209898</v>
      </c>
      <c r="AS156" s="95">
        <v>478</v>
      </c>
      <c r="AT156" s="94">
        <f>IFERROR(AS156/AS159,"-")</f>
        <v>0.49482401656314701</v>
      </c>
      <c r="AU156" s="96">
        <f t="shared" si="130"/>
        <v>94581.37656903766</v>
      </c>
      <c r="AV156" s="97">
        <f t="shared" si="148"/>
        <v>0.48975409836065575</v>
      </c>
      <c r="AW156" s="280"/>
      <c r="AX156" s="90">
        <v>8</v>
      </c>
      <c r="AY156" s="112" t="s">
        <v>496</v>
      </c>
      <c r="AZ156" s="198" t="s">
        <v>497</v>
      </c>
      <c r="BA156" s="93">
        <v>6112521</v>
      </c>
      <c r="BB156" s="95">
        <v>367</v>
      </c>
      <c r="BC156" s="94">
        <f>IFERROR(BB156/BB159,"-")</f>
        <v>0.47354838709677421</v>
      </c>
      <c r="BD156" s="96">
        <f t="shared" si="131"/>
        <v>16655.370572207084</v>
      </c>
      <c r="BE156" s="97">
        <f t="shared" si="149"/>
        <v>0.46871008939974457</v>
      </c>
      <c r="BF156" s="280"/>
      <c r="BG156" s="90">
        <v>8</v>
      </c>
      <c r="BH156" s="112" t="s">
        <v>458</v>
      </c>
      <c r="BI156" s="198" t="s">
        <v>459</v>
      </c>
      <c r="BJ156" s="93">
        <v>16382098</v>
      </c>
      <c r="BK156" s="95">
        <v>453</v>
      </c>
      <c r="BL156" s="94">
        <f>IFERROR(BK156/BK159,"-")</f>
        <v>0.52674418604651163</v>
      </c>
      <c r="BM156" s="96">
        <f t="shared" si="132"/>
        <v>36163.571743929358</v>
      </c>
      <c r="BN156" s="97">
        <f t="shared" si="150"/>
        <v>0.51949541284403666</v>
      </c>
      <c r="BO156" s="280"/>
      <c r="BP156" s="90">
        <v>8</v>
      </c>
      <c r="BQ156" s="112" t="s">
        <v>390</v>
      </c>
      <c r="BR156" s="198" t="s">
        <v>391</v>
      </c>
      <c r="BS156" s="93">
        <v>24048594</v>
      </c>
      <c r="BT156" s="95">
        <v>381</v>
      </c>
      <c r="BU156" s="94">
        <f>IFERROR(BT156/BT159,"-")</f>
        <v>0.56528189910979232</v>
      </c>
      <c r="BV156" s="96">
        <f t="shared" si="133"/>
        <v>63119.669291338585</v>
      </c>
      <c r="BW156" s="97">
        <f t="shared" si="151"/>
        <v>0.55217391304347829</v>
      </c>
      <c r="BX156" s="280"/>
      <c r="BY156" s="90">
        <v>8</v>
      </c>
      <c r="BZ156" s="112" t="s">
        <v>392</v>
      </c>
      <c r="CA156" s="198" t="s">
        <v>393</v>
      </c>
      <c r="CB156" s="93">
        <v>303561329</v>
      </c>
      <c r="CC156" s="95">
        <v>6047</v>
      </c>
      <c r="CD156" s="94">
        <f>IFERROR(CC156/CC159,"-")</f>
        <v>0.42455943270378432</v>
      </c>
      <c r="CE156" s="96">
        <f t="shared" si="134"/>
        <v>50200.319001157601</v>
      </c>
      <c r="CF156" s="97">
        <f t="shared" si="152"/>
        <v>0.39631668632848344</v>
      </c>
    </row>
    <row r="157" spans="2:84" ht="13.5" customHeight="1">
      <c r="B157" s="277"/>
      <c r="C157" s="285"/>
      <c r="D157" s="280"/>
      <c r="E157" s="90">
        <v>9</v>
      </c>
      <c r="F157" s="112" t="s">
        <v>500</v>
      </c>
      <c r="G157" s="198" t="s">
        <v>501</v>
      </c>
      <c r="H157" s="93">
        <v>64258052</v>
      </c>
      <c r="I157" s="95">
        <v>3602</v>
      </c>
      <c r="J157" s="94">
        <f>IFERROR(I157/I159,"-")</f>
        <v>0.39012238708978664</v>
      </c>
      <c r="K157" s="96">
        <f t="shared" si="126"/>
        <v>17839.548028872847</v>
      </c>
      <c r="L157" s="97">
        <f t="shared" si="144"/>
        <v>0.35341444270015698</v>
      </c>
      <c r="M157" s="280"/>
      <c r="N157" s="90">
        <v>9</v>
      </c>
      <c r="O157" s="112" t="s">
        <v>398</v>
      </c>
      <c r="P157" s="198" t="s">
        <v>399</v>
      </c>
      <c r="Q157" s="93">
        <v>20751629</v>
      </c>
      <c r="R157" s="95">
        <v>209</v>
      </c>
      <c r="S157" s="94">
        <f>IFERROR(R157/R159,"-")</f>
        <v>0.55291005291005291</v>
      </c>
      <c r="T157" s="96">
        <f t="shared" si="127"/>
        <v>99290.090909090912</v>
      </c>
      <c r="U157" s="97">
        <f t="shared" si="145"/>
        <v>0.55291005291005291</v>
      </c>
      <c r="V157" s="280"/>
      <c r="W157" s="90">
        <v>9</v>
      </c>
      <c r="X157" s="112" t="s">
        <v>392</v>
      </c>
      <c r="Y157" s="198" t="s">
        <v>393</v>
      </c>
      <c r="Z157" s="93">
        <v>13525952</v>
      </c>
      <c r="AA157" s="95">
        <v>269</v>
      </c>
      <c r="AB157" s="94">
        <f>IFERROR(AA157/AA159,"-")</f>
        <v>0.60449438202247197</v>
      </c>
      <c r="AC157" s="96">
        <f t="shared" si="128"/>
        <v>50282.349442379185</v>
      </c>
      <c r="AD157" s="97">
        <f t="shared" si="146"/>
        <v>0.60178970917225949</v>
      </c>
      <c r="AE157" s="280"/>
      <c r="AF157" s="90">
        <v>9</v>
      </c>
      <c r="AG157" s="112" t="s">
        <v>404</v>
      </c>
      <c r="AH157" s="198" t="s">
        <v>405</v>
      </c>
      <c r="AI157" s="93">
        <v>42494970</v>
      </c>
      <c r="AJ157" s="95">
        <v>395</v>
      </c>
      <c r="AK157" s="94">
        <f>IFERROR(AJ157/AJ159,"-")</f>
        <v>0.43311403508771928</v>
      </c>
      <c r="AL157" s="96">
        <f t="shared" si="129"/>
        <v>107582.20253164557</v>
      </c>
      <c r="AM157" s="97">
        <f t="shared" si="147"/>
        <v>0.42934782608695654</v>
      </c>
      <c r="AN157" s="280"/>
      <c r="AO157" s="90">
        <v>9</v>
      </c>
      <c r="AP157" s="112" t="s">
        <v>394</v>
      </c>
      <c r="AQ157" s="198" t="s">
        <v>395</v>
      </c>
      <c r="AR157" s="93">
        <v>16485851</v>
      </c>
      <c r="AS157" s="95">
        <v>457</v>
      </c>
      <c r="AT157" s="94">
        <f>IFERROR(AS157/AS159,"-")</f>
        <v>0.47308488612836441</v>
      </c>
      <c r="AU157" s="96">
        <f t="shared" si="130"/>
        <v>36074.072210065642</v>
      </c>
      <c r="AV157" s="97">
        <f t="shared" si="148"/>
        <v>0.46823770491803279</v>
      </c>
      <c r="AW157" s="280"/>
      <c r="AX157" s="90">
        <v>9</v>
      </c>
      <c r="AY157" s="112" t="s">
        <v>458</v>
      </c>
      <c r="AZ157" s="198" t="s">
        <v>459</v>
      </c>
      <c r="BA157" s="93">
        <v>8398331</v>
      </c>
      <c r="BB157" s="95">
        <v>348</v>
      </c>
      <c r="BC157" s="94">
        <f>IFERROR(BB157/BB159,"-")</f>
        <v>0.44903225806451613</v>
      </c>
      <c r="BD157" s="96">
        <f t="shared" si="131"/>
        <v>24133.135057471263</v>
      </c>
      <c r="BE157" s="97">
        <f t="shared" si="149"/>
        <v>0.44444444444444442</v>
      </c>
      <c r="BF157" s="280"/>
      <c r="BG157" s="90">
        <v>9</v>
      </c>
      <c r="BH157" s="112" t="s">
        <v>414</v>
      </c>
      <c r="BI157" s="198" t="s">
        <v>415</v>
      </c>
      <c r="BJ157" s="93">
        <v>27337662</v>
      </c>
      <c r="BK157" s="95">
        <v>408</v>
      </c>
      <c r="BL157" s="94">
        <f>IFERROR(BK157/BK159,"-")</f>
        <v>0.47441860465116281</v>
      </c>
      <c r="BM157" s="96">
        <f t="shared" si="132"/>
        <v>67004.073529411762</v>
      </c>
      <c r="BN157" s="97">
        <f t="shared" si="150"/>
        <v>0.46788990825688076</v>
      </c>
      <c r="BO157" s="280"/>
      <c r="BP157" s="90">
        <v>9</v>
      </c>
      <c r="BQ157" s="112" t="s">
        <v>428</v>
      </c>
      <c r="BR157" s="198" t="s">
        <v>429</v>
      </c>
      <c r="BS157" s="93">
        <v>19057027</v>
      </c>
      <c r="BT157" s="95">
        <v>329</v>
      </c>
      <c r="BU157" s="94">
        <f>IFERROR(BT157/BT159,"-")</f>
        <v>0.48813056379821956</v>
      </c>
      <c r="BV157" s="96">
        <f t="shared" si="133"/>
        <v>57924.094224924011</v>
      </c>
      <c r="BW157" s="97">
        <f t="shared" si="151"/>
        <v>0.47681159420289854</v>
      </c>
      <c r="BX157" s="280"/>
      <c r="BY157" s="90">
        <v>9</v>
      </c>
      <c r="BZ157" s="112" t="s">
        <v>500</v>
      </c>
      <c r="CA157" s="198" t="s">
        <v>501</v>
      </c>
      <c r="CB157" s="93">
        <v>117111464</v>
      </c>
      <c r="CC157" s="95">
        <v>5723</v>
      </c>
      <c r="CD157" s="94">
        <f>IFERROR(CC157/CC159,"-")</f>
        <v>0.40181141613424137</v>
      </c>
      <c r="CE157" s="96">
        <f t="shared" si="134"/>
        <v>20463.29966800629</v>
      </c>
      <c r="CF157" s="97">
        <f t="shared" si="152"/>
        <v>0.37508192423646614</v>
      </c>
    </row>
    <row r="158" spans="2:84" ht="13.5" customHeight="1">
      <c r="B158" s="277"/>
      <c r="C158" s="285"/>
      <c r="D158" s="280"/>
      <c r="E158" s="98">
        <v>10</v>
      </c>
      <c r="F158" s="199" t="s">
        <v>414</v>
      </c>
      <c r="G158" s="200" t="s">
        <v>415</v>
      </c>
      <c r="H158" s="101">
        <v>157409147</v>
      </c>
      <c r="I158" s="103">
        <v>3475</v>
      </c>
      <c r="J158" s="102">
        <f>IFERROR(I158/I159,"-")</f>
        <v>0.37636737788367813</v>
      </c>
      <c r="K158" s="104">
        <f t="shared" si="126"/>
        <v>45297.596258992802</v>
      </c>
      <c r="L158" s="105">
        <f t="shared" si="144"/>
        <v>0.34095368916797486</v>
      </c>
      <c r="M158" s="280"/>
      <c r="N158" s="98">
        <v>10</v>
      </c>
      <c r="O158" s="199" t="s">
        <v>392</v>
      </c>
      <c r="P158" s="200" t="s">
        <v>393</v>
      </c>
      <c r="Q158" s="101">
        <v>12542987</v>
      </c>
      <c r="R158" s="103">
        <v>208</v>
      </c>
      <c r="S158" s="102">
        <f>IFERROR(R158/R159,"-")</f>
        <v>0.55026455026455023</v>
      </c>
      <c r="T158" s="104">
        <f t="shared" si="127"/>
        <v>60302.822115384617</v>
      </c>
      <c r="U158" s="105">
        <f t="shared" si="145"/>
        <v>0.55026455026455023</v>
      </c>
      <c r="V158" s="280"/>
      <c r="W158" s="98">
        <v>10</v>
      </c>
      <c r="X158" s="199" t="s">
        <v>402</v>
      </c>
      <c r="Y158" s="200" t="s">
        <v>403</v>
      </c>
      <c r="Z158" s="101">
        <v>41646332</v>
      </c>
      <c r="AA158" s="103">
        <v>262</v>
      </c>
      <c r="AB158" s="102">
        <f>IFERROR(AA158/AA159,"-")</f>
        <v>0.58876404494382018</v>
      </c>
      <c r="AC158" s="104">
        <f t="shared" si="128"/>
        <v>158955.46564885497</v>
      </c>
      <c r="AD158" s="105">
        <f t="shared" si="146"/>
        <v>0.58612975391498878</v>
      </c>
      <c r="AE158" s="280"/>
      <c r="AF158" s="98">
        <v>10</v>
      </c>
      <c r="AG158" s="199" t="s">
        <v>500</v>
      </c>
      <c r="AH158" s="200" t="s">
        <v>501</v>
      </c>
      <c r="AI158" s="101">
        <v>8877131</v>
      </c>
      <c r="AJ158" s="103">
        <v>392</v>
      </c>
      <c r="AK158" s="102">
        <f>IFERROR(AJ158/AJ159,"-")</f>
        <v>0.42982456140350878</v>
      </c>
      <c r="AL158" s="104">
        <f t="shared" si="129"/>
        <v>22645.742346938776</v>
      </c>
      <c r="AM158" s="105">
        <f t="shared" si="147"/>
        <v>0.42608695652173911</v>
      </c>
      <c r="AN158" s="280"/>
      <c r="AO158" s="98">
        <v>10</v>
      </c>
      <c r="AP158" s="199" t="s">
        <v>496</v>
      </c>
      <c r="AQ158" s="200" t="s">
        <v>497</v>
      </c>
      <c r="AR158" s="101">
        <v>5727360</v>
      </c>
      <c r="AS158" s="103">
        <v>434</v>
      </c>
      <c r="AT158" s="102">
        <f>IFERROR(AS158/AS159,"-")</f>
        <v>0.44927536231884058</v>
      </c>
      <c r="AU158" s="104">
        <f t="shared" si="130"/>
        <v>13196.682027649769</v>
      </c>
      <c r="AV158" s="105">
        <f t="shared" si="148"/>
        <v>0.44467213114754101</v>
      </c>
      <c r="AW158" s="280"/>
      <c r="AX158" s="98">
        <v>10</v>
      </c>
      <c r="AY158" s="199" t="s">
        <v>394</v>
      </c>
      <c r="AZ158" s="200" t="s">
        <v>395</v>
      </c>
      <c r="BA158" s="101">
        <v>11104704</v>
      </c>
      <c r="BB158" s="103">
        <v>339</v>
      </c>
      <c r="BC158" s="102">
        <f>IFERROR(BB158/BB159,"-")</f>
        <v>0.4374193548387097</v>
      </c>
      <c r="BD158" s="104">
        <f t="shared" si="131"/>
        <v>32757.238938053099</v>
      </c>
      <c r="BE158" s="105">
        <f t="shared" si="149"/>
        <v>0.43295019157088122</v>
      </c>
      <c r="BF158" s="280"/>
      <c r="BG158" s="98">
        <v>10</v>
      </c>
      <c r="BH158" s="199" t="s">
        <v>428</v>
      </c>
      <c r="BI158" s="200" t="s">
        <v>429</v>
      </c>
      <c r="BJ158" s="101">
        <v>24503231</v>
      </c>
      <c r="BK158" s="103">
        <v>373</v>
      </c>
      <c r="BL158" s="102">
        <f>IFERROR(BK158/BK159,"-")</f>
        <v>0.43372093023255814</v>
      </c>
      <c r="BM158" s="104">
        <f t="shared" si="132"/>
        <v>65692.308310991953</v>
      </c>
      <c r="BN158" s="105">
        <f t="shared" si="150"/>
        <v>0.42775229357798167</v>
      </c>
      <c r="BO158" s="280"/>
      <c r="BP158" s="98">
        <v>10</v>
      </c>
      <c r="BQ158" s="199" t="s">
        <v>414</v>
      </c>
      <c r="BR158" s="200" t="s">
        <v>415</v>
      </c>
      <c r="BS158" s="101">
        <v>25029154</v>
      </c>
      <c r="BT158" s="103">
        <v>312</v>
      </c>
      <c r="BU158" s="102">
        <f>IFERROR(BT158/BT159,"-")</f>
        <v>0.4629080118694362</v>
      </c>
      <c r="BV158" s="104">
        <f t="shared" si="133"/>
        <v>80221.647435897437</v>
      </c>
      <c r="BW158" s="105">
        <f t="shared" si="151"/>
        <v>0.45217391304347826</v>
      </c>
      <c r="BX158" s="280"/>
      <c r="BY158" s="98">
        <v>10</v>
      </c>
      <c r="BZ158" s="199" t="s">
        <v>396</v>
      </c>
      <c r="CA158" s="200" t="s">
        <v>397</v>
      </c>
      <c r="CB158" s="101">
        <v>405608875</v>
      </c>
      <c r="CC158" s="103">
        <v>5475</v>
      </c>
      <c r="CD158" s="102">
        <f>IFERROR(CC158/CC159,"-")</f>
        <v>0.38439935406866532</v>
      </c>
      <c r="CE158" s="104">
        <f t="shared" si="134"/>
        <v>74083.812785388131</v>
      </c>
      <c r="CF158" s="105">
        <f t="shared" si="152"/>
        <v>0.35882815572158866</v>
      </c>
    </row>
    <row r="159" spans="2:84" s="195" customFormat="1" ht="13.5" customHeight="1">
      <c r="B159" s="278"/>
      <c r="C159" s="286"/>
      <c r="D159" s="281"/>
      <c r="E159" s="106" t="s">
        <v>164</v>
      </c>
      <c r="F159" s="107"/>
      <c r="G159" s="108"/>
      <c r="H159" s="216">
        <v>6397187260</v>
      </c>
      <c r="I159" s="110">
        <v>9233</v>
      </c>
      <c r="J159" s="109" t="s">
        <v>116</v>
      </c>
      <c r="K159" s="56">
        <f t="shared" si="126"/>
        <v>692861.17838189099</v>
      </c>
      <c r="L159" s="111">
        <f t="shared" si="144"/>
        <v>0.90590659340659341</v>
      </c>
      <c r="M159" s="281"/>
      <c r="N159" s="106" t="s">
        <v>164</v>
      </c>
      <c r="O159" s="107"/>
      <c r="P159" s="108"/>
      <c r="Q159" s="216">
        <v>379560780</v>
      </c>
      <c r="R159" s="110">
        <v>378</v>
      </c>
      <c r="S159" s="109" t="s">
        <v>116</v>
      </c>
      <c r="T159" s="56">
        <f t="shared" si="127"/>
        <v>1004129.0476190476</v>
      </c>
      <c r="U159" s="111">
        <f t="shared" si="145"/>
        <v>1</v>
      </c>
      <c r="V159" s="281"/>
      <c r="W159" s="106" t="s">
        <v>164</v>
      </c>
      <c r="X159" s="107"/>
      <c r="Y159" s="108"/>
      <c r="Z159" s="216">
        <v>486680400</v>
      </c>
      <c r="AA159" s="110">
        <v>445</v>
      </c>
      <c r="AB159" s="109" t="s">
        <v>116</v>
      </c>
      <c r="AC159" s="56">
        <f t="shared" si="128"/>
        <v>1093663.8202247191</v>
      </c>
      <c r="AD159" s="111">
        <f t="shared" si="146"/>
        <v>0.99552572706935127</v>
      </c>
      <c r="AE159" s="281"/>
      <c r="AF159" s="106" t="s">
        <v>164</v>
      </c>
      <c r="AG159" s="107"/>
      <c r="AH159" s="108"/>
      <c r="AI159" s="216">
        <v>941419800</v>
      </c>
      <c r="AJ159" s="110">
        <v>912</v>
      </c>
      <c r="AK159" s="109" t="s">
        <v>116</v>
      </c>
      <c r="AL159" s="56">
        <f t="shared" si="129"/>
        <v>1032258.552631579</v>
      </c>
      <c r="AM159" s="111">
        <f t="shared" si="147"/>
        <v>0.99130434782608701</v>
      </c>
      <c r="AN159" s="281"/>
      <c r="AO159" s="106" t="s">
        <v>164</v>
      </c>
      <c r="AP159" s="107"/>
      <c r="AQ159" s="108"/>
      <c r="AR159" s="216">
        <v>1271218060</v>
      </c>
      <c r="AS159" s="110">
        <v>966</v>
      </c>
      <c r="AT159" s="109" t="s">
        <v>116</v>
      </c>
      <c r="AU159" s="56">
        <f t="shared" si="130"/>
        <v>1315960.7246376812</v>
      </c>
      <c r="AV159" s="111">
        <f t="shared" si="148"/>
        <v>0.98975409836065575</v>
      </c>
      <c r="AW159" s="281"/>
      <c r="AX159" s="106" t="s">
        <v>164</v>
      </c>
      <c r="AY159" s="107"/>
      <c r="AZ159" s="108"/>
      <c r="BA159" s="216">
        <v>1081217330</v>
      </c>
      <c r="BB159" s="110">
        <v>775</v>
      </c>
      <c r="BC159" s="109" t="s">
        <v>116</v>
      </c>
      <c r="BD159" s="56">
        <f t="shared" si="131"/>
        <v>1395119.135483871</v>
      </c>
      <c r="BE159" s="111">
        <f t="shared" si="149"/>
        <v>0.98978288633461042</v>
      </c>
      <c r="BF159" s="281"/>
      <c r="BG159" s="106" t="s">
        <v>164</v>
      </c>
      <c r="BH159" s="107"/>
      <c r="BI159" s="108"/>
      <c r="BJ159" s="216">
        <v>1469610810</v>
      </c>
      <c r="BK159" s="110">
        <v>860</v>
      </c>
      <c r="BL159" s="109" t="s">
        <v>116</v>
      </c>
      <c r="BM159" s="56">
        <f t="shared" si="132"/>
        <v>1708849.7790697673</v>
      </c>
      <c r="BN159" s="111">
        <f t="shared" si="150"/>
        <v>0.98623853211009171</v>
      </c>
      <c r="BO159" s="281"/>
      <c r="BP159" s="106" t="s">
        <v>164</v>
      </c>
      <c r="BQ159" s="107"/>
      <c r="BR159" s="108"/>
      <c r="BS159" s="216">
        <v>1254679460</v>
      </c>
      <c r="BT159" s="110">
        <v>674</v>
      </c>
      <c r="BU159" s="109" t="s">
        <v>116</v>
      </c>
      <c r="BV159" s="56">
        <f t="shared" si="133"/>
        <v>1861542.2255192879</v>
      </c>
      <c r="BW159" s="111">
        <f t="shared" si="151"/>
        <v>0.97681159420289854</v>
      </c>
      <c r="BX159" s="281"/>
      <c r="BY159" s="106" t="s">
        <v>164</v>
      </c>
      <c r="BZ159" s="107"/>
      <c r="CA159" s="108"/>
      <c r="CB159" s="216">
        <v>13281573900</v>
      </c>
      <c r="CC159" s="110">
        <v>14243</v>
      </c>
      <c r="CD159" s="109" t="s">
        <v>116</v>
      </c>
      <c r="CE159" s="56">
        <f t="shared" si="134"/>
        <v>932498.34304570663</v>
      </c>
      <c r="CF159" s="111">
        <f t="shared" si="152"/>
        <v>0.93347751998951367</v>
      </c>
    </row>
    <row r="160" spans="2:84" ht="13.5" customHeight="1">
      <c r="B160" s="276">
        <v>15</v>
      </c>
      <c r="C160" s="284" t="s">
        <v>76</v>
      </c>
      <c r="D160" s="279">
        <f>CK20</f>
        <v>17624</v>
      </c>
      <c r="E160" s="82">
        <v>1</v>
      </c>
      <c r="F160" s="83" t="s">
        <v>384</v>
      </c>
      <c r="G160" s="84" t="s">
        <v>385</v>
      </c>
      <c r="H160" s="85">
        <v>478442482</v>
      </c>
      <c r="I160" s="87">
        <v>11311</v>
      </c>
      <c r="J160" s="86">
        <f>IFERROR(I160/I170,"-")</f>
        <v>0.70420869132113062</v>
      </c>
      <c r="K160" s="88">
        <f t="shared" si="126"/>
        <v>42298.866766864114</v>
      </c>
      <c r="L160" s="89">
        <f t="shared" ref="L160:L170" si="153">IFERROR(I160/$CK$20,0)</f>
        <v>0.6417952791647753</v>
      </c>
      <c r="M160" s="279">
        <f>CL20</f>
        <v>630</v>
      </c>
      <c r="N160" s="82">
        <v>1</v>
      </c>
      <c r="O160" s="83" t="s">
        <v>384</v>
      </c>
      <c r="P160" s="84" t="s">
        <v>385</v>
      </c>
      <c r="Q160" s="85">
        <v>26503403</v>
      </c>
      <c r="R160" s="87">
        <v>521</v>
      </c>
      <c r="S160" s="86">
        <f>IFERROR(R160/R170,"-")</f>
        <v>0.82961783439490444</v>
      </c>
      <c r="T160" s="88">
        <f t="shared" si="127"/>
        <v>50870.255278310942</v>
      </c>
      <c r="U160" s="89">
        <f t="shared" ref="U160:U170" si="154">IFERROR(R160/$CL$20,0)</f>
        <v>0.82698412698412693</v>
      </c>
      <c r="V160" s="279">
        <f>CM20</f>
        <v>652</v>
      </c>
      <c r="W160" s="82">
        <v>1</v>
      </c>
      <c r="X160" s="83" t="s">
        <v>384</v>
      </c>
      <c r="Y160" s="84" t="s">
        <v>385</v>
      </c>
      <c r="Z160" s="85">
        <v>26003058</v>
      </c>
      <c r="AA160" s="87">
        <v>554</v>
      </c>
      <c r="AB160" s="86">
        <f>IFERROR(AA160/AA170,"-")</f>
        <v>0.85230769230769232</v>
      </c>
      <c r="AC160" s="88">
        <f t="shared" si="128"/>
        <v>46936.927797833938</v>
      </c>
      <c r="AD160" s="89">
        <f t="shared" ref="AD160:AD170" si="155">IFERROR(AA160/$CM$20,0)</f>
        <v>0.84969325153374231</v>
      </c>
      <c r="AE160" s="279">
        <f>CN20</f>
        <v>1268</v>
      </c>
      <c r="AF160" s="82">
        <v>1</v>
      </c>
      <c r="AG160" s="83" t="s">
        <v>384</v>
      </c>
      <c r="AH160" s="84" t="s">
        <v>385</v>
      </c>
      <c r="AI160" s="85">
        <v>48776724</v>
      </c>
      <c r="AJ160" s="87">
        <v>977</v>
      </c>
      <c r="AK160" s="86">
        <f>IFERROR(AJ160/AJ170,"-")</f>
        <v>0.77972865123703117</v>
      </c>
      <c r="AL160" s="88">
        <f t="shared" si="129"/>
        <v>49924.998976458548</v>
      </c>
      <c r="AM160" s="89">
        <f t="shared" ref="AM160:AM170" si="156">IFERROR(AJ160/$CN$20,0)</f>
        <v>0.77050473186119872</v>
      </c>
      <c r="AN160" s="279">
        <f>CO20</f>
        <v>1249</v>
      </c>
      <c r="AO160" s="82">
        <v>1</v>
      </c>
      <c r="AP160" s="83" t="s">
        <v>384</v>
      </c>
      <c r="AQ160" s="84" t="s">
        <v>385</v>
      </c>
      <c r="AR160" s="85">
        <v>46875928</v>
      </c>
      <c r="AS160" s="87">
        <v>981</v>
      </c>
      <c r="AT160" s="86">
        <f>IFERROR(AS160/AS170,"-")</f>
        <v>0.80016313213703094</v>
      </c>
      <c r="AU160" s="88">
        <f t="shared" si="130"/>
        <v>47783.820591233438</v>
      </c>
      <c r="AV160" s="89">
        <f t="shared" ref="AV160:AV170" si="157">IFERROR(AS160/$CO$20,0)</f>
        <v>0.7854283426741393</v>
      </c>
      <c r="AW160" s="279">
        <f>CP20</f>
        <v>1104</v>
      </c>
      <c r="AX160" s="82">
        <v>1</v>
      </c>
      <c r="AY160" s="83" t="s">
        <v>386</v>
      </c>
      <c r="AZ160" s="84" t="s">
        <v>387</v>
      </c>
      <c r="BA160" s="85">
        <v>71306797</v>
      </c>
      <c r="BB160" s="87">
        <v>904</v>
      </c>
      <c r="BC160" s="86">
        <f>IFERROR(BB160/BB170,"-")</f>
        <v>0.83936861652739092</v>
      </c>
      <c r="BD160" s="88">
        <f t="shared" si="131"/>
        <v>78879.200221238934</v>
      </c>
      <c r="BE160" s="89">
        <f t="shared" ref="BE160:BE170" si="158">IFERROR(BB160/$CP$20,0)</f>
        <v>0.8188405797101449</v>
      </c>
      <c r="BF160" s="279">
        <f>CQ20</f>
        <v>1401</v>
      </c>
      <c r="BG160" s="82">
        <v>1</v>
      </c>
      <c r="BH160" s="83" t="s">
        <v>386</v>
      </c>
      <c r="BI160" s="84" t="s">
        <v>387</v>
      </c>
      <c r="BJ160" s="85">
        <v>111632962</v>
      </c>
      <c r="BK160" s="87">
        <v>1181</v>
      </c>
      <c r="BL160" s="86">
        <f>IFERROR(BK160/BK170,"-")</f>
        <v>0.86583577712609971</v>
      </c>
      <c r="BM160" s="88">
        <f t="shared" si="132"/>
        <v>94524.099915325991</v>
      </c>
      <c r="BN160" s="89">
        <f t="shared" ref="BN160:BN170" si="159">IFERROR(BK160/$CQ$20,0)</f>
        <v>0.84296930763740185</v>
      </c>
      <c r="BO160" s="279">
        <f>CR20</f>
        <v>1030</v>
      </c>
      <c r="BP160" s="82">
        <v>1</v>
      </c>
      <c r="BQ160" s="83" t="s">
        <v>386</v>
      </c>
      <c r="BR160" s="84" t="s">
        <v>387</v>
      </c>
      <c r="BS160" s="85">
        <v>105595894</v>
      </c>
      <c r="BT160" s="87">
        <v>911</v>
      </c>
      <c r="BU160" s="86">
        <f>IFERROR(BT160/BT170,"-")</f>
        <v>0.90376984126984128</v>
      </c>
      <c r="BV160" s="88">
        <f t="shared" si="133"/>
        <v>115912.06805708013</v>
      </c>
      <c r="BW160" s="89">
        <f t="shared" ref="BW160:BW170" si="160">IFERROR(BT160/$CR$20,0)</f>
        <v>0.88446601941747571</v>
      </c>
      <c r="BX160" s="279">
        <f>CS20</f>
        <v>24958</v>
      </c>
      <c r="BY160" s="82">
        <v>1</v>
      </c>
      <c r="BZ160" s="83" t="s">
        <v>384</v>
      </c>
      <c r="CA160" s="84" t="s">
        <v>385</v>
      </c>
      <c r="CB160" s="85">
        <v>733066427</v>
      </c>
      <c r="CC160" s="87">
        <v>16716</v>
      </c>
      <c r="CD160" s="86">
        <f>IFERROR(CC160/CC170,"-")</f>
        <v>0.71841155234657039</v>
      </c>
      <c r="CE160" s="88">
        <f t="shared" si="134"/>
        <v>43854.177255324241</v>
      </c>
      <c r="CF160" s="89">
        <f t="shared" ref="CF160:CF170" si="161">IFERROR(CC160/$CS$20,0)</f>
        <v>0.66976520554531616</v>
      </c>
    </row>
    <row r="161" spans="2:84" ht="13.5" customHeight="1">
      <c r="B161" s="277"/>
      <c r="C161" s="285"/>
      <c r="D161" s="280"/>
      <c r="E161" s="90">
        <v>2</v>
      </c>
      <c r="F161" s="197" t="s">
        <v>390</v>
      </c>
      <c r="G161" s="198" t="s">
        <v>391</v>
      </c>
      <c r="H161" s="93">
        <v>471311328</v>
      </c>
      <c r="I161" s="95">
        <v>9257</v>
      </c>
      <c r="J161" s="94">
        <f>IFERROR(I161/I170,"-")</f>
        <v>0.57632922425600797</v>
      </c>
      <c r="K161" s="96">
        <f t="shared" si="126"/>
        <v>50914.046451334129</v>
      </c>
      <c r="L161" s="97">
        <f t="shared" si="153"/>
        <v>0.52524965955515202</v>
      </c>
      <c r="M161" s="280"/>
      <c r="N161" s="90">
        <v>2</v>
      </c>
      <c r="O161" s="197" t="s">
        <v>386</v>
      </c>
      <c r="P161" s="198" t="s">
        <v>387</v>
      </c>
      <c r="Q161" s="93">
        <v>27173728</v>
      </c>
      <c r="R161" s="95">
        <v>482</v>
      </c>
      <c r="S161" s="94">
        <f>IFERROR(R161/R170,"-")</f>
        <v>0.76751592356687903</v>
      </c>
      <c r="T161" s="96">
        <f t="shared" si="127"/>
        <v>56377.029045643154</v>
      </c>
      <c r="U161" s="97">
        <f t="shared" si="154"/>
        <v>0.76507936507936503</v>
      </c>
      <c r="V161" s="280"/>
      <c r="W161" s="90">
        <v>2</v>
      </c>
      <c r="X161" s="197" t="s">
        <v>386</v>
      </c>
      <c r="Y161" s="198" t="s">
        <v>387</v>
      </c>
      <c r="Z161" s="93">
        <v>30874776</v>
      </c>
      <c r="AA161" s="95">
        <v>499</v>
      </c>
      <c r="AB161" s="94">
        <f>IFERROR(AA161/AA170,"-")</f>
        <v>0.76769230769230767</v>
      </c>
      <c r="AC161" s="96">
        <f t="shared" si="128"/>
        <v>61873.298597194385</v>
      </c>
      <c r="AD161" s="97">
        <f t="shared" si="155"/>
        <v>0.76533742331288346</v>
      </c>
      <c r="AE161" s="280"/>
      <c r="AF161" s="90">
        <v>2</v>
      </c>
      <c r="AG161" s="197" t="s">
        <v>386</v>
      </c>
      <c r="AH161" s="198" t="s">
        <v>387</v>
      </c>
      <c r="AI161" s="93">
        <v>65212703</v>
      </c>
      <c r="AJ161" s="95">
        <v>878</v>
      </c>
      <c r="AK161" s="94">
        <f>IFERROR(AJ161/AJ170,"-")</f>
        <v>0.70071827613727056</v>
      </c>
      <c r="AL161" s="96">
        <f t="shared" si="129"/>
        <v>74274.14920273349</v>
      </c>
      <c r="AM161" s="97">
        <f t="shared" si="156"/>
        <v>0.69242902208201895</v>
      </c>
      <c r="AN161" s="280"/>
      <c r="AO161" s="90">
        <v>2</v>
      </c>
      <c r="AP161" s="197" t="s">
        <v>386</v>
      </c>
      <c r="AQ161" s="198" t="s">
        <v>387</v>
      </c>
      <c r="AR161" s="93">
        <v>74372433</v>
      </c>
      <c r="AS161" s="95">
        <v>974</v>
      </c>
      <c r="AT161" s="94">
        <f>IFERROR(AS161/AS170,"-")</f>
        <v>0.79445350734094622</v>
      </c>
      <c r="AU161" s="96">
        <f t="shared" si="130"/>
        <v>76357.734086242301</v>
      </c>
      <c r="AV161" s="97">
        <f t="shared" si="157"/>
        <v>0.77982385908726981</v>
      </c>
      <c r="AW161" s="280"/>
      <c r="AX161" s="90">
        <v>2</v>
      </c>
      <c r="AY161" s="197" t="s">
        <v>384</v>
      </c>
      <c r="AZ161" s="198" t="s">
        <v>385</v>
      </c>
      <c r="BA161" s="93">
        <v>37184534</v>
      </c>
      <c r="BB161" s="95">
        <v>809</v>
      </c>
      <c r="BC161" s="94">
        <f>IFERROR(BB161/BB170,"-")</f>
        <v>0.75116063138347255</v>
      </c>
      <c r="BD161" s="96">
        <f t="shared" si="131"/>
        <v>45963.577255871445</v>
      </c>
      <c r="BE161" s="97">
        <f t="shared" si="158"/>
        <v>0.73278985507246375</v>
      </c>
      <c r="BF161" s="280"/>
      <c r="BG161" s="90">
        <v>2</v>
      </c>
      <c r="BH161" s="197" t="s">
        <v>384</v>
      </c>
      <c r="BI161" s="198" t="s">
        <v>385</v>
      </c>
      <c r="BJ161" s="93">
        <v>44594410</v>
      </c>
      <c r="BK161" s="95">
        <v>943</v>
      </c>
      <c r="BL161" s="94">
        <f>IFERROR(BK161/BK170,"-")</f>
        <v>0.69134897360703818</v>
      </c>
      <c r="BM161" s="96">
        <f t="shared" si="132"/>
        <v>47289.936373276774</v>
      </c>
      <c r="BN161" s="97">
        <f t="shared" si="159"/>
        <v>0.67309064953604569</v>
      </c>
      <c r="BO161" s="280"/>
      <c r="BP161" s="90">
        <v>2</v>
      </c>
      <c r="BQ161" s="197" t="s">
        <v>404</v>
      </c>
      <c r="BR161" s="198" t="s">
        <v>405</v>
      </c>
      <c r="BS161" s="93">
        <v>124265151</v>
      </c>
      <c r="BT161" s="95">
        <v>694</v>
      </c>
      <c r="BU161" s="94">
        <f>IFERROR(BT161/BT170,"-")</f>
        <v>0.68849206349206349</v>
      </c>
      <c r="BV161" s="96">
        <f t="shared" si="133"/>
        <v>179056.41354466858</v>
      </c>
      <c r="BW161" s="97">
        <f t="shared" si="160"/>
        <v>0.67378640776699028</v>
      </c>
      <c r="BX161" s="280"/>
      <c r="BY161" s="90">
        <v>2</v>
      </c>
      <c r="BZ161" s="197" t="s">
        <v>386</v>
      </c>
      <c r="CA161" s="198" t="s">
        <v>387</v>
      </c>
      <c r="CB161" s="93">
        <v>948462205</v>
      </c>
      <c r="CC161" s="95">
        <v>15055</v>
      </c>
      <c r="CD161" s="94">
        <f>IFERROR(CC161/CC170,"-")</f>
        <v>0.64702595839779953</v>
      </c>
      <c r="CE161" s="96">
        <f t="shared" si="134"/>
        <v>62999.814347392894</v>
      </c>
      <c r="CF161" s="97">
        <f t="shared" si="161"/>
        <v>0.60321339850949596</v>
      </c>
    </row>
    <row r="162" spans="2:84" ht="13.5" customHeight="1">
      <c r="B162" s="277"/>
      <c r="C162" s="285"/>
      <c r="D162" s="280"/>
      <c r="E162" s="90">
        <v>3</v>
      </c>
      <c r="F162" s="197" t="s">
        <v>386</v>
      </c>
      <c r="G162" s="198" t="s">
        <v>387</v>
      </c>
      <c r="H162" s="93">
        <v>462292912</v>
      </c>
      <c r="I162" s="95">
        <v>9226</v>
      </c>
      <c r="J162" s="94">
        <f>IFERROR(I162/I170,"-")</f>
        <v>0.57439920308803383</v>
      </c>
      <c r="K162" s="96">
        <f t="shared" si="126"/>
        <v>50107.621070886627</v>
      </c>
      <c r="L162" s="97">
        <f t="shared" si="153"/>
        <v>0.52349069450748975</v>
      </c>
      <c r="M162" s="280"/>
      <c r="N162" s="90">
        <v>3</v>
      </c>
      <c r="O162" s="197" t="s">
        <v>380</v>
      </c>
      <c r="P162" s="198" t="s">
        <v>381</v>
      </c>
      <c r="Q162" s="93">
        <v>36409164</v>
      </c>
      <c r="R162" s="95">
        <v>403</v>
      </c>
      <c r="S162" s="94">
        <f>IFERROR(R162/R170,"-")</f>
        <v>0.64171974522292996</v>
      </c>
      <c r="T162" s="96">
        <f t="shared" si="127"/>
        <v>90345.320099255579</v>
      </c>
      <c r="U162" s="97">
        <f t="shared" si="154"/>
        <v>0.63968253968253963</v>
      </c>
      <c r="V162" s="280"/>
      <c r="W162" s="90">
        <v>3</v>
      </c>
      <c r="X162" s="197" t="s">
        <v>380</v>
      </c>
      <c r="Y162" s="198" t="s">
        <v>381</v>
      </c>
      <c r="Z162" s="93">
        <v>53137338</v>
      </c>
      <c r="AA162" s="95">
        <v>444</v>
      </c>
      <c r="AB162" s="94">
        <f>IFERROR(AA162/AA170,"-")</f>
        <v>0.68307692307692303</v>
      </c>
      <c r="AC162" s="96">
        <f t="shared" si="128"/>
        <v>119678.68918918919</v>
      </c>
      <c r="AD162" s="97">
        <f t="shared" si="155"/>
        <v>0.68098159509202449</v>
      </c>
      <c r="AE162" s="280"/>
      <c r="AF162" s="90">
        <v>3</v>
      </c>
      <c r="AG162" s="197" t="s">
        <v>390</v>
      </c>
      <c r="AH162" s="198" t="s">
        <v>391</v>
      </c>
      <c r="AI162" s="93">
        <v>54519143</v>
      </c>
      <c r="AJ162" s="95">
        <v>833</v>
      </c>
      <c r="AK162" s="94">
        <f>IFERROR(AJ162/AJ170,"-")</f>
        <v>0.66480446927374304</v>
      </c>
      <c r="AL162" s="96">
        <f t="shared" si="129"/>
        <v>65449.151260504201</v>
      </c>
      <c r="AM162" s="97">
        <f t="shared" si="156"/>
        <v>0.65694006309148267</v>
      </c>
      <c r="AN162" s="280"/>
      <c r="AO162" s="90">
        <v>3</v>
      </c>
      <c r="AP162" s="197" t="s">
        <v>380</v>
      </c>
      <c r="AQ162" s="198" t="s">
        <v>381</v>
      </c>
      <c r="AR162" s="93">
        <v>125786296</v>
      </c>
      <c r="AS162" s="95">
        <v>857</v>
      </c>
      <c r="AT162" s="94">
        <f>IFERROR(AS162/AS170,"-")</f>
        <v>0.69902120717781402</v>
      </c>
      <c r="AU162" s="96">
        <f t="shared" si="130"/>
        <v>146775.14119019837</v>
      </c>
      <c r="AV162" s="97">
        <f t="shared" si="157"/>
        <v>0.68614891913530829</v>
      </c>
      <c r="AW162" s="280"/>
      <c r="AX162" s="90">
        <v>3</v>
      </c>
      <c r="AY162" s="197" t="s">
        <v>380</v>
      </c>
      <c r="AZ162" s="198" t="s">
        <v>381</v>
      </c>
      <c r="BA162" s="93">
        <v>119652746</v>
      </c>
      <c r="BB162" s="95">
        <v>715</v>
      </c>
      <c r="BC162" s="94">
        <f>IFERROR(BB162/BB170,"-")</f>
        <v>0.66388115134633241</v>
      </c>
      <c r="BD162" s="96">
        <f t="shared" si="131"/>
        <v>167346.49790209791</v>
      </c>
      <c r="BE162" s="97">
        <f t="shared" si="158"/>
        <v>0.64764492753623193</v>
      </c>
      <c r="BF162" s="280"/>
      <c r="BG162" s="90">
        <v>3</v>
      </c>
      <c r="BH162" s="197" t="s">
        <v>380</v>
      </c>
      <c r="BI162" s="198" t="s">
        <v>381</v>
      </c>
      <c r="BJ162" s="93">
        <v>153462381</v>
      </c>
      <c r="BK162" s="95">
        <v>911</v>
      </c>
      <c r="BL162" s="94">
        <f>IFERROR(BK162/BK170,"-")</f>
        <v>0.66788856304985333</v>
      </c>
      <c r="BM162" s="96">
        <f t="shared" si="132"/>
        <v>168454.86388583973</v>
      </c>
      <c r="BN162" s="97">
        <f t="shared" si="159"/>
        <v>0.65024982155603139</v>
      </c>
      <c r="BO162" s="280"/>
      <c r="BP162" s="90">
        <v>3</v>
      </c>
      <c r="BQ162" s="197" t="s">
        <v>380</v>
      </c>
      <c r="BR162" s="198" t="s">
        <v>381</v>
      </c>
      <c r="BS162" s="93">
        <v>131974467</v>
      </c>
      <c r="BT162" s="95">
        <v>650</v>
      </c>
      <c r="BU162" s="94">
        <f>IFERROR(BT162/BT170,"-")</f>
        <v>0.64484126984126988</v>
      </c>
      <c r="BV162" s="96">
        <f t="shared" si="133"/>
        <v>203037.64153846152</v>
      </c>
      <c r="BW162" s="97">
        <f t="shared" si="160"/>
        <v>0.6310679611650486</v>
      </c>
      <c r="BX162" s="280"/>
      <c r="BY162" s="90">
        <v>3</v>
      </c>
      <c r="BZ162" s="197" t="s">
        <v>390</v>
      </c>
      <c r="CA162" s="198" t="s">
        <v>391</v>
      </c>
      <c r="CB162" s="93">
        <v>752393740</v>
      </c>
      <c r="CC162" s="95">
        <v>13688</v>
      </c>
      <c r="CD162" s="94">
        <f>IFERROR(CC162/CC170,"-")</f>
        <v>0.58827574351040057</v>
      </c>
      <c r="CE162" s="96">
        <f t="shared" si="134"/>
        <v>54967.397720631212</v>
      </c>
      <c r="CF162" s="97">
        <f t="shared" si="161"/>
        <v>0.54844138152095523</v>
      </c>
    </row>
    <row r="163" spans="2:84" ht="13.5" customHeight="1">
      <c r="B163" s="277"/>
      <c r="C163" s="285"/>
      <c r="D163" s="280"/>
      <c r="E163" s="90">
        <v>4</v>
      </c>
      <c r="F163" s="112" t="s">
        <v>394</v>
      </c>
      <c r="G163" s="198" t="s">
        <v>395</v>
      </c>
      <c r="H163" s="93">
        <v>283245626</v>
      </c>
      <c r="I163" s="95">
        <v>8456</v>
      </c>
      <c r="J163" s="94">
        <f>IFERROR(I163/I170,"-")</f>
        <v>0.52645996762545133</v>
      </c>
      <c r="K163" s="96">
        <f t="shared" si="126"/>
        <v>33496.407994323556</v>
      </c>
      <c r="L163" s="97">
        <f t="shared" si="153"/>
        <v>0.47980027235587835</v>
      </c>
      <c r="M163" s="280"/>
      <c r="N163" s="90">
        <v>4</v>
      </c>
      <c r="O163" s="112" t="s">
        <v>390</v>
      </c>
      <c r="P163" s="198" t="s">
        <v>391</v>
      </c>
      <c r="Q163" s="93">
        <v>23575898</v>
      </c>
      <c r="R163" s="95">
        <v>402</v>
      </c>
      <c r="S163" s="94">
        <f>IFERROR(R163/R170,"-")</f>
        <v>0.64012738853503182</v>
      </c>
      <c r="T163" s="96">
        <f t="shared" si="127"/>
        <v>58646.512437810947</v>
      </c>
      <c r="U163" s="97">
        <f t="shared" si="154"/>
        <v>0.63809523809523805</v>
      </c>
      <c r="V163" s="280"/>
      <c r="W163" s="90">
        <v>4</v>
      </c>
      <c r="X163" s="112" t="s">
        <v>416</v>
      </c>
      <c r="Y163" s="198" t="s">
        <v>417</v>
      </c>
      <c r="Z163" s="93">
        <v>9989624</v>
      </c>
      <c r="AA163" s="95">
        <v>422</v>
      </c>
      <c r="AB163" s="94">
        <f>IFERROR(AA163/AA170,"-")</f>
        <v>0.64923076923076928</v>
      </c>
      <c r="AC163" s="96">
        <f t="shared" si="128"/>
        <v>23672.094786729856</v>
      </c>
      <c r="AD163" s="97">
        <f t="shared" si="155"/>
        <v>0.64723926380368102</v>
      </c>
      <c r="AE163" s="280"/>
      <c r="AF163" s="90">
        <v>4</v>
      </c>
      <c r="AG163" s="112" t="s">
        <v>380</v>
      </c>
      <c r="AH163" s="198" t="s">
        <v>381</v>
      </c>
      <c r="AI163" s="93">
        <v>91440388</v>
      </c>
      <c r="AJ163" s="95">
        <v>810</v>
      </c>
      <c r="AK163" s="94">
        <f>IFERROR(AJ163/AJ170,"-")</f>
        <v>0.64644852354349558</v>
      </c>
      <c r="AL163" s="96">
        <f t="shared" si="129"/>
        <v>112889.36790123457</v>
      </c>
      <c r="AM163" s="97">
        <f t="shared" si="156"/>
        <v>0.63880126182965302</v>
      </c>
      <c r="AN163" s="280"/>
      <c r="AO163" s="90">
        <v>4</v>
      </c>
      <c r="AP163" s="112" t="s">
        <v>390</v>
      </c>
      <c r="AQ163" s="198" t="s">
        <v>391</v>
      </c>
      <c r="AR163" s="93">
        <v>53733848</v>
      </c>
      <c r="AS163" s="95">
        <v>801</v>
      </c>
      <c r="AT163" s="94">
        <f>IFERROR(AS163/AS170,"-")</f>
        <v>0.65334420880913535</v>
      </c>
      <c r="AU163" s="96">
        <f t="shared" si="130"/>
        <v>67083.455680399507</v>
      </c>
      <c r="AV163" s="97">
        <f t="shared" si="157"/>
        <v>0.64131305044035225</v>
      </c>
      <c r="AW163" s="280"/>
      <c r="AX163" s="90">
        <v>4</v>
      </c>
      <c r="AY163" s="112" t="s">
        <v>390</v>
      </c>
      <c r="AZ163" s="198" t="s">
        <v>391</v>
      </c>
      <c r="BA163" s="93">
        <v>37937615</v>
      </c>
      <c r="BB163" s="95">
        <v>666</v>
      </c>
      <c r="BC163" s="94">
        <f>IFERROR(BB163/BB170,"-")</f>
        <v>0.61838440111420612</v>
      </c>
      <c r="BD163" s="96">
        <f t="shared" si="131"/>
        <v>56963.385885885888</v>
      </c>
      <c r="BE163" s="97">
        <f t="shared" si="158"/>
        <v>0.60326086956521741</v>
      </c>
      <c r="BF163" s="280"/>
      <c r="BG163" s="90">
        <v>4</v>
      </c>
      <c r="BH163" s="112" t="s">
        <v>404</v>
      </c>
      <c r="BI163" s="198" t="s">
        <v>405</v>
      </c>
      <c r="BJ163" s="93">
        <v>161579710</v>
      </c>
      <c r="BK163" s="95">
        <v>888</v>
      </c>
      <c r="BL163" s="94">
        <f>IFERROR(BK163/BK170,"-")</f>
        <v>0.65102639296187681</v>
      </c>
      <c r="BM163" s="96">
        <f t="shared" si="132"/>
        <v>181959.13288288287</v>
      </c>
      <c r="BN163" s="97">
        <f t="shared" si="159"/>
        <v>0.63383297644539616</v>
      </c>
      <c r="BO163" s="280"/>
      <c r="BP163" s="90">
        <v>4</v>
      </c>
      <c r="BQ163" s="112" t="s">
        <v>416</v>
      </c>
      <c r="BR163" s="198" t="s">
        <v>417</v>
      </c>
      <c r="BS163" s="93">
        <v>55055883</v>
      </c>
      <c r="BT163" s="95">
        <v>621</v>
      </c>
      <c r="BU163" s="94">
        <f>IFERROR(BT163/BT170,"-")</f>
        <v>0.6160714285714286</v>
      </c>
      <c r="BV163" s="96">
        <f t="shared" si="133"/>
        <v>88656.816425120778</v>
      </c>
      <c r="BW163" s="97">
        <f t="shared" si="160"/>
        <v>0.6029126213592233</v>
      </c>
      <c r="BX163" s="280"/>
      <c r="BY163" s="90">
        <v>4</v>
      </c>
      <c r="BZ163" s="112" t="s">
        <v>380</v>
      </c>
      <c r="CA163" s="198" t="s">
        <v>381</v>
      </c>
      <c r="CB163" s="93">
        <v>1445617886</v>
      </c>
      <c r="CC163" s="95">
        <v>12651</v>
      </c>
      <c r="CD163" s="94">
        <f>IFERROR(CC163/CC170,"-")</f>
        <v>0.54370809695719446</v>
      </c>
      <c r="CE163" s="96">
        <f t="shared" si="134"/>
        <v>114269.06062761837</v>
      </c>
      <c r="CF163" s="97">
        <f t="shared" si="161"/>
        <v>0.50689157785078931</v>
      </c>
    </row>
    <row r="164" spans="2:84" ht="13.5" customHeight="1">
      <c r="B164" s="277"/>
      <c r="C164" s="285"/>
      <c r="D164" s="280"/>
      <c r="E164" s="90">
        <v>5</v>
      </c>
      <c r="F164" s="197" t="s">
        <v>498</v>
      </c>
      <c r="G164" s="198" t="s">
        <v>499</v>
      </c>
      <c r="H164" s="93">
        <v>32972741</v>
      </c>
      <c r="I164" s="95">
        <v>7948</v>
      </c>
      <c r="J164" s="94">
        <f>IFERROR(I164/I170,"-")</f>
        <v>0.49483252396961774</v>
      </c>
      <c r="K164" s="96">
        <f t="shared" si="126"/>
        <v>4148.5582536487163</v>
      </c>
      <c r="L164" s="97">
        <f t="shared" si="153"/>
        <v>0.45097594189741264</v>
      </c>
      <c r="M164" s="280"/>
      <c r="N164" s="90">
        <v>5</v>
      </c>
      <c r="O164" s="197" t="s">
        <v>396</v>
      </c>
      <c r="P164" s="198" t="s">
        <v>397</v>
      </c>
      <c r="Q164" s="93">
        <v>34469492</v>
      </c>
      <c r="R164" s="95">
        <v>376</v>
      </c>
      <c r="S164" s="94">
        <f>IFERROR(R164/R170,"-")</f>
        <v>0.59872611464968151</v>
      </c>
      <c r="T164" s="96">
        <f t="shared" si="127"/>
        <v>91674.180851063837</v>
      </c>
      <c r="U164" s="97">
        <f t="shared" si="154"/>
        <v>0.59682539682539681</v>
      </c>
      <c r="V164" s="280"/>
      <c r="W164" s="90">
        <v>5</v>
      </c>
      <c r="X164" s="197" t="s">
        <v>390</v>
      </c>
      <c r="Y164" s="198" t="s">
        <v>391</v>
      </c>
      <c r="Z164" s="93">
        <v>26193243</v>
      </c>
      <c r="AA164" s="95">
        <v>419</v>
      </c>
      <c r="AB164" s="94">
        <f>IFERROR(AA164/AA170,"-")</f>
        <v>0.64461538461538459</v>
      </c>
      <c r="AC164" s="96">
        <f t="shared" si="128"/>
        <v>62513.706443914081</v>
      </c>
      <c r="AD164" s="97">
        <f t="shared" si="155"/>
        <v>0.6426380368098159</v>
      </c>
      <c r="AE164" s="280"/>
      <c r="AF164" s="90">
        <v>5</v>
      </c>
      <c r="AG164" s="197" t="s">
        <v>416</v>
      </c>
      <c r="AH164" s="198" t="s">
        <v>417</v>
      </c>
      <c r="AI164" s="93">
        <v>19690222</v>
      </c>
      <c r="AJ164" s="95">
        <v>681</v>
      </c>
      <c r="AK164" s="94">
        <f>IFERROR(AJ164/AJ170,"-")</f>
        <v>0.54349561053471673</v>
      </c>
      <c r="AL164" s="96">
        <f t="shared" si="129"/>
        <v>28913.688693098386</v>
      </c>
      <c r="AM164" s="97">
        <f t="shared" si="156"/>
        <v>0.53706624605678233</v>
      </c>
      <c r="AN164" s="280"/>
      <c r="AO164" s="90">
        <v>5</v>
      </c>
      <c r="AP164" s="197" t="s">
        <v>416</v>
      </c>
      <c r="AQ164" s="198" t="s">
        <v>417</v>
      </c>
      <c r="AR164" s="93">
        <v>25176982</v>
      </c>
      <c r="AS164" s="95">
        <v>721</v>
      </c>
      <c r="AT164" s="94">
        <f>IFERROR(AS164/AS170,"-")</f>
        <v>0.5880913539967374</v>
      </c>
      <c r="AU164" s="96">
        <f t="shared" si="130"/>
        <v>34919.531206657419</v>
      </c>
      <c r="AV164" s="97">
        <f t="shared" si="157"/>
        <v>0.57726180944755801</v>
      </c>
      <c r="AW164" s="280"/>
      <c r="AX164" s="90">
        <v>5</v>
      </c>
      <c r="AY164" s="197" t="s">
        <v>416</v>
      </c>
      <c r="AZ164" s="198" t="s">
        <v>417</v>
      </c>
      <c r="BA164" s="93">
        <v>30586791</v>
      </c>
      <c r="BB164" s="95">
        <v>638</v>
      </c>
      <c r="BC164" s="94">
        <f>IFERROR(BB164/BB170,"-")</f>
        <v>0.5923862581244197</v>
      </c>
      <c r="BD164" s="96">
        <f t="shared" si="131"/>
        <v>47941.67868338558</v>
      </c>
      <c r="BE164" s="97">
        <f t="shared" si="158"/>
        <v>0.57789855072463769</v>
      </c>
      <c r="BF164" s="280"/>
      <c r="BG164" s="90">
        <v>5</v>
      </c>
      <c r="BH164" s="197" t="s">
        <v>416</v>
      </c>
      <c r="BI164" s="198" t="s">
        <v>417</v>
      </c>
      <c r="BJ164" s="93">
        <v>56557821</v>
      </c>
      <c r="BK164" s="95">
        <v>811</v>
      </c>
      <c r="BL164" s="94">
        <f>IFERROR(BK164/BK170,"-")</f>
        <v>0.59457478005865105</v>
      </c>
      <c r="BM164" s="96">
        <f t="shared" si="132"/>
        <v>69738.373612823678</v>
      </c>
      <c r="BN164" s="97">
        <f t="shared" si="159"/>
        <v>0.57887223411848676</v>
      </c>
      <c r="BO164" s="280"/>
      <c r="BP164" s="90">
        <v>5</v>
      </c>
      <c r="BQ164" s="197" t="s">
        <v>384</v>
      </c>
      <c r="BR164" s="198" t="s">
        <v>385</v>
      </c>
      <c r="BS164" s="93">
        <v>24685888</v>
      </c>
      <c r="BT164" s="95">
        <v>620</v>
      </c>
      <c r="BU164" s="94">
        <f>IFERROR(BT164/BT170,"-")</f>
        <v>0.61507936507936511</v>
      </c>
      <c r="BV164" s="96">
        <f t="shared" si="133"/>
        <v>39815.948387096774</v>
      </c>
      <c r="BW164" s="97">
        <f t="shared" si="160"/>
        <v>0.60194174757281549</v>
      </c>
      <c r="BX164" s="280"/>
      <c r="BY164" s="90">
        <v>5</v>
      </c>
      <c r="BZ164" s="197" t="s">
        <v>416</v>
      </c>
      <c r="CA164" s="198" t="s">
        <v>417</v>
      </c>
      <c r="CB164" s="93">
        <v>430637996</v>
      </c>
      <c r="CC164" s="95">
        <v>11724</v>
      </c>
      <c r="CD164" s="94">
        <f>IFERROR(CC164/CC170,"-")</f>
        <v>0.50386797318205256</v>
      </c>
      <c r="CE164" s="96">
        <f t="shared" si="134"/>
        <v>36731.320027294438</v>
      </c>
      <c r="CF164" s="97">
        <f t="shared" si="161"/>
        <v>0.46974917862008175</v>
      </c>
    </row>
    <row r="165" spans="2:84" ht="13.5" customHeight="1">
      <c r="B165" s="277"/>
      <c r="C165" s="285"/>
      <c r="D165" s="280"/>
      <c r="E165" s="90">
        <v>6</v>
      </c>
      <c r="F165" s="112" t="s">
        <v>392</v>
      </c>
      <c r="G165" s="198" t="s">
        <v>393</v>
      </c>
      <c r="H165" s="93">
        <v>371974433</v>
      </c>
      <c r="I165" s="95">
        <v>7920</v>
      </c>
      <c r="J165" s="94">
        <f>IFERROR(I165/I170,"-")</f>
        <v>0.49308927904370564</v>
      </c>
      <c r="K165" s="96">
        <f t="shared" si="126"/>
        <v>46966.468813131316</v>
      </c>
      <c r="L165" s="97">
        <f t="shared" si="153"/>
        <v>0.44938719927371767</v>
      </c>
      <c r="M165" s="280"/>
      <c r="N165" s="90">
        <v>6</v>
      </c>
      <c r="O165" s="112" t="s">
        <v>416</v>
      </c>
      <c r="P165" s="198" t="s">
        <v>417</v>
      </c>
      <c r="Q165" s="93">
        <v>9397931</v>
      </c>
      <c r="R165" s="95">
        <v>374</v>
      </c>
      <c r="S165" s="94">
        <f>IFERROR(R165/R170,"-")</f>
        <v>0.59554140127388533</v>
      </c>
      <c r="T165" s="96">
        <f t="shared" si="127"/>
        <v>25128.157754010695</v>
      </c>
      <c r="U165" s="97">
        <f t="shared" si="154"/>
        <v>0.59365079365079365</v>
      </c>
      <c r="V165" s="280"/>
      <c r="W165" s="90">
        <v>6</v>
      </c>
      <c r="X165" s="112" t="s">
        <v>396</v>
      </c>
      <c r="Y165" s="198" t="s">
        <v>397</v>
      </c>
      <c r="Z165" s="93">
        <v>37037144</v>
      </c>
      <c r="AA165" s="95">
        <v>409</v>
      </c>
      <c r="AB165" s="94">
        <f>IFERROR(AA165/AA170,"-")</f>
        <v>0.62923076923076926</v>
      </c>
      <c r="AC165" s="96">
        <f t="shared" si="128"/>
        <v>90555.364303178489</v>
      </c>
      <c r="AD165" s="97">
        <f t="shared" si="155"/>
        <v>0.62730061349693256</v>
      </c>
      <c r="AE165" s="280"/>
      <c r="AF165" s="90">
        <v>6</v>
      </c>
      <c r="AG165" s="112" t="s">
        <v>394</v>
      </c>
      <c r="AH165" s="198" t="s">
        <v>395</v>
      </c>
      <c r="AI165" s="93">
        <v>23248664</v>
      </c>
      <c r="AJ165" s="95">
        <v>614</v>
      </c>
      <c r="AK165" s="94">
        <f>IFERROR(AJ165/AJ170,"-")</f>
        <v>0.49002394253790904</v>
      </c>
      <c r="AL165" s="96">
        <f t="shared" si="129"/>
        <v>37864.273615635182</v>
      </c>
      <c r="AM165" s="97">
        <f t="shared" si="156"/>
        <v>0.48422712933753942</v>
      </c>
      <c r="AN165" s="280"/>
      <c r="AO165" s="90">
        <v>6</v>
      </c>
      <c r="AP165" s="112" t="s">
        <v>414</v>
      </c>
      <c r="AQ165" s="198" t="s">
        <v>415</v>
      </c>
      <c r="AR165" s="93">
        <v>48318586</v>
      </c>
      <c r="AS165" s="95">
        <v>652</v>
      </c>
      <c r="AT165" s="94">
        <f>IFERROR(AS165/AS170,"-")</f>
        <v>0.53181076672104399</v>
      </c>
      <c r="AU165" s="96">
        <f t="shared" si="130"/>
        <v>74108.260736196316</v>
      </c>
      <c r="AV165" s="97">
        <f t="shared" si="157"/>
        <v>0.52201761409127301</v>
      </c>
      <c r="AW165" s="280"/>
      <c r="AX165" s="90">
        <v>6</v>
      </c>
      <c r="AY165" s="112" t="s">
        <v>404</v>
      </c>
      <c r="AZ165" s="198" t="s">
        <v>405</v>
      </c>
      <c r="BA165" s="93">
        <v>83901653</v>
      </c>
      <c r="BB165" s="95">
        <v>625</v>
      </c>
      <c r="BC165" s="94">
        <f>IFERROR(BB165/BB170,"-")</f>
        <v>0.5803156917363046</v>
      </c>
      <c r="BD165" s="96">
        <f t="shared" si="131"/>
        <v>134242.64480000001</v>
      </c>
      <c r="BE165" s="97">
        <f t="shared" si="158"/>
        <v>0.56612318840579712</v>
      </c>
      <c r="BF165" s="280"/>
      <c r="BG165" s="90">
        <v>6</v>
      </c>
      <c r="BH165" s="112" t="s">
        <v>390</v>
      </c>
      <c r="BI165" s="198" t="s">
        <v>391</v>
      </c>
      <c r="BJ165" s="93">
        <v>45577087</v>
      </c>
      <c r="BK165" s="95">
        <v>772</v>
      </c>
      <c r="BL165" s="94">
        <f>IFERROR(BK165/BK170,"-")</f>
        <v>0.56598240469208216</v>
      </c>
      <c r="BM165" s="96">
        <f t="shared" si="132"/>
        <v>59037.677461139894</v>
      </c>
      <c r="BN165" s="97">
        <f t="shared" si="159"/>
        <v>0.55103497501784438</v>
      </c>
      <c r="BO165" s="280"/>
      <c r="BP165" s="90">
        <v>6</v>
      </c>
      <c r="BQ165" s="112" t="s">
        <v>458</v>
      </c>
      <c r="BR165" s="198" t="s">
        <v>459</v>
      </c>
      <c r="BS165" s="93">
        <v>31478775</v>
      </c>
      <c r="BT165" s="95">
        <v>572</v>
      </c>
      <c r="BU165" s="94">
        <f>IFERROR(BT165/BT170,"-")</f>
        <v>0.56746031746031744</v>
      </c>
      <c r="BV165" s="96">
        <f t="shared" si="133"/>
        <v>55032.823426573428</v>
      </c>
      <c r="BW165" s="97">
        <f t="shared" si="160"/>
        <v>0.55533980582524267</v>
      </c>
      <c r="BX165" s="280"/>
      <c r="BY165" s="90">
        <v>6</v>
      </c>
      <c r="BZ165" s="112" t="s">
        <v>394</v>
      </c>
      <c r="CA165" s="198" t="s">
        <v>395</v>
      </c>
      <c r="CB165" s="93">
        <v>393056326</v>
      </c>
      <c r="CC165" s="95">
        <v>11518</v>
      </c>
      <c r="CD165" s="94">
        <f>IFERROR(CC165/CC170,"-")</f>
        <v>0.49501461234313221</v>
      </c>
      <c r="CE165" s="96">
        <f t="shared" si="134"/>
        <v>34125.397291196387</v>
      </c>
      <c r="CF165" s="97">
        <f t="shared" si="161"/>
        <v>0.46149531212436895</v>
      </c>
    </row>
    <row r="166" spans="2:84" ht="13.5" customHeight="1">
      <c r="B166" s="277"/>
      <c r="C166" s="285"/>
      <c r="D166" s="280"/>
      <c r="E166" s="90">
        <v>7</v>
      </c>
      <c r="F166" s="112" t="s">
        <v>380</v>
      </c>
      <c r="G166" s="198" t="s">
        <v>381</v>
      </c>
      <c r="H166" s="93">
        <v>733755106</v>
      </c>
      <c r="I166" s="95">
        <v>7861</v>
      </c>
      <c r="J166" s="94">
        <f>IFERROR(I166/I170,"-")</f>
        <v>0.48941601294981946</v>
      </c>
      <c r="K166" s="96">
        <f t="shared" si="126"/>
        <v>93341.191451469276</v>
      </c>
      <c r="L166" s="97">
        <f t="shared" si="153"/>
        <v>0.44603949160236039</v>
      </c>
      <c r="M166" s="280"/>
      <c r="N166" s="90">
        <v>7</v>
      </c>
      <c r="O166" s="112" t="s">
        <v>394</v>
      </c>
      <c r="P166" s="198" t="s">
        <v>395</v>
      </c>
      <c r="Q166" s="93">
        <v>13791864</v>
      </c>
      <c r="R166" s="95">
        <v>366</v>
      </c>
      <c r="S166" s="94">
        <f>IFERROR(R166/R170,"-")</f>
        <v>0.58280254777070062</v>
      </c>
      <c r="T166" s="96">
        <f t="shared" si="127"/>
        <v>37682.688524590165</v>
      </c>
      <c r="U166" s="97">
        <f t="shared" si="154"/>
        <v>0.580952380952381</v>
      </c>
      <c r="V166" s="280"/>
      <c r="W166" s="90">
        <v>7</v>
      </c>
      <c r="X166" s="112" t="s">
        <v>414</v>
      </c>
      <c r="Y166" s="198" t="s">
        <v>415</v>
      </c>
      <c r="Z166" s="93">
        <v>17956257</v>
      </c>
      <c r="AA166" s="95">
        <v>378</v>
      </c>
      <c r="AB166" s="94">
        <f>IFERROR(AA166/AA170,"-")</f>
        <v>0.58153846153846156</v>
      </c>
      <c r="AC166" s="96">
        <f t="shared" si="128"/>
        <v>47503.325396825399</v>
      </c>
      <c r="AD166" s="97">
        <f t="shared" si="155"/>
        <v>0.57975460122699385</v>
      </c>
      <c r="AE166" s="280"/>
      <c r="AF166" s="90">
        <v>7</v>
      </c>
      <c r="AG166" s="112" t="s">
        <v>414</v>
      </c>
      <c r="AH166" s="198" t="s">
        <v>415</v>
      </c>
      <c r="AI166" s="93">
        <v>40917495</v>
      </c>
      <c r="AJ166" s="95">
        <v>605</v>
      </c>
      <c r="AK166" s="94">
        <f>IFERROR(AJ166/AJ170,"-")</f>
        <v>0.48284118116520353</v>
      </c>
      <c r="AL166" s="96">
        <f t="shared" si="129"/>
        <v>67632.223140495873</v>
      </c>
      <c r="AM166" s="97">
        <f t="shared" si="156"/>
        <v>0.47712933753943215</v>
      </c>
      <c r="AN166" s="280"/>
      <c r="AO166" s="90">
        <v>7</v>
      </c>
      <c r="AP166" s="112" t="s">
        <v>404</v>
      </c>
      <c r="AQ166" s="198" t="s">
        <v>405</v>
      </c>
      <c r="AR166" s="93">
        <v>73104455</v>
      </c>
      <c r="AS166" s="95">
        <v>621</v>
      </c>
      <c r="AT166" s="94">
        <f>IFERROR(AS166/AS170,"-")</f>
        <v>0.50652528548123976</v>
      </c>
      <c r="AU166" s="96">
        <f t="shared" si="130"/>
        <v>117720.53945249597</v>
      </c>
      <c r="AV166" s="97">
        <f t="shared" si="157"/>
        <v>0.49719775820656525</v>
      </c>
      <c r="AW166" s="280"/>
      <c r="AX166" s="90">
        <v>7</v>
      </c>
      <c r="AY166" s="112" t="s">
        <v>414</v>
      </c>
      <c r="AZ166" s="198" t="s">
        <v>415</v>
      </c>
      <c r="BA166" s="93">
        <v>41899983</v>
      </c>
      <c r="BB166" s="95">
        <v>574</v>
      </c>
      <c r="BC166" s="94">
        <f>IFERROR(BB166/BB170,"-")</f>
        <v>0.53296193129062208</v>
      </c>
      <c r="BD166" s="96">
        <f t="shared" si="131"/>
        <v>72996.48606271777</v>
      </c>
      <c r="BE166" s="97">
        <f t="shared" si="158"/>
        <v>0.51992753623188404</v>
      </c>
      <c r="BF166" s="280"/>
      <c r="BG166" s="90">
        <v>7</v>
      </c>
      <c r="BH166" s="112" t="s">
        <v>458</v>
      </c>
      <c r="BI166" s="198" t="s">
        <v>459</v>
      </c>
      <c r="BJ166" s="93">
        <v>23688536</v>
      </c>
      <c r="BK166" s="95">
        <v>677</v>
      </c>
      <c r="BL166" s="94">
        <f>IFERROR(BK166/BK170,"-")</f>
        <v>0.49633431085043989</v>
      </c>
      <c r="BM166" s="96">
        <f t="shared" si="132"/>
        <v>34990.451994091578</v>
      </c>
      <c r="BN166" s="97">
        <f t="shared" si="159"/>
        <v>0.48322626695217702</v>
      </c>
      <c r="BO166" s="280"/>
      <c r="BP166" s="90">
        <v>7</v>
      </c>
      <c r="BQ166" s="112" t="s">
        <v>496</v>
      </c>
      <c r="BR166" s="198" t="s">
        <v>497</v>
      </c>
      <c r="BS166" s="93">
        <v>12935855</v>
      </c>
      <c r="BT166" s="95">
        <v>565</v>
      </c>
      <c r="BU166" s="94">
        <f>IFERROR(BT166/BT170,"-")</f>
        <v>0.56051587301587302</v>
      </c>
      <c r="BV166" s="96">
        <f t="shared" si="133"/>
        <v>22895.318584070796</v>
      </c>
      <c r="BW166" s="97">
        <f t="shared" si="160"/>
        <v>0.54854368932038833</v>
      </c>
      <c r="BX166" s="280"/>
      <c r="BY166" s="90">
        <v>7</v>
      </c>
      <c r="BZ166" s="112" t="s">
        <v>392</v>
      </c>
      <c r="CA166" s="198" t="s">
        <v>393</v>
      </c>
      <c r="CB166" s="93">
        <v>489933609</v>
      </c>
      <c r="CC166" s="95">
        <v>10576</v>
      </c>
      <c r="CD166" s="94">
        <f>IFERROR(CC166/CC170,"-")</f>
        <v>0.4545298263709816</v>
      </c>
      <c r="CE166" s="96">
        <f t="shared" si="134"/>
        <v>46325.038672465962</v>
      </c>
      <c r="CF166" s="97">
        <f t="shared" si="161"/>
        <v>0.4237519031973716</v>
      </c>
    </row>
    <row r="167" spans="2:84" ht="13.5" customHeight="1">
      <c r="B167" s="277"/>
      <c r="C167" s="285"/>
      <c r="D167" s="280"/>
      <c r="E167" s="90">
        <v>8</v>
      </c>
      <c r="F167" s="112" t="s">
        <v>416</v>
      </c>
      <c r="G167" s="198" t="s">
        <v>417</v>
      </c>
      <c r="H167" s="93">
        <v>224182742</v>
      </c>
      <c r="I167" s="95">
        <v>7456</v>
      </c>
      <c r="J167" s="94">
        <f>IFERROR(I167/I170,"-")</f>
        <v>0.46420122027144811</v>
      </c>
      <c r="K167" s="96">
        <f t="shared" si="126"/>
        <v>30067.427843347639</v>
      </c>
      <c r="L167" s="97">
        <f t="shared" si="153"/>
        <v>0.42305946436677261</v>
      </c>
      <c r="M167" s="280"/>
      <c r="N167" s="90">
        <v>8</v>
      </c>
      <c r="O167" s="112" t="s">
        <v>392</v>
      </c>
      <c r="P167" s="198" t="s">
        <v>393</v>
      </c>
      <c r="Q167" s="93">
        <v>13345853</v>
      </c>
      <c r="R167" s="95">
        <v>362</v>
      </c>
      <c r="S167" s="94">
        <f>IFERROR(R167/R170,"-")</f>
        <v>0.57643312101910826</v>
      </c>
      <c r="T167" s="96">
        <f t="shared" si="127"/>
        <v>36866.997237569063</v>
      </c>
      <c r="U167" s="97">
        <f t="shared" si="154"/>
        <v>0.57460317460317456</v>
      </c>
      <c r="V167" s="280"/>
      <c r="W167" s="90">
        <v>8</v>
      </c>
      <c r="X167" s="112" t="s">
        <v>402</v>
      </c>
      <c r="Y167" s="198" t="s">
        <v>403</v>
      </c>
      <c r="Z167" s="93">
        <v>27444127</v>
      </c>
      <c r="AA167" s="95">
        <v>377</v>
      </c>
      <c r="AB167" s="94">
        <f>IFERROR(AA167/AA170,"-")</f>
        <v>0.57999999999999996</v>
      </c>
      <c r="AC167" s="96">
        <f t="shared" si="128"/>
        <v>72796.092838196288</v>
      </c>
      <c r="AD167" s="97">
        <f t="shared" si="155"/>
        <v>0.57822085889570551</v>
      </c>
      <c r="AE167" s="280"/>
      <c r="AF167" s="90">
        <v>8</v>
      </c>
      <c r="AG167" s="112" t="s">
        <v>396</v>
      </c>
      <c r="AH167" s="198" t="s">
        <v>397</v>
      </c>
      <c r="AI167" s="93">
        <v>57129057</v>
      </c>
      <c r="AJ167" s="95">
        <v>589</v>
      </c>
      <c r="AK167" s="94">
        <f>IFERROR(AJ167/AJ170,"-")</f>
        <v>0.47007182761372707</v>
      </c>
      <c r="AL167" s="96">
        <f t="shared" si="129"/>
        <v>96993.305602716471</v>
      </c>
      <c r="AM167" s="97">
        <f t="shared" si="156"/>
        <v>0.46451104100946372</v>
      </c>
      <c r="AN167" s="280"/>
      <c r="AO167" s="90">
        <v>8</v>
      </c>
      <c r="AP167" s="112" t="s">
        <v>396</v>
      </c>
      <c r="AQ167" s="198" t="s">
        <v>397</v>
      </c>
      <c r="AR167" s="93">
        <v>63145045</v>
      </c>
      <c r="AS167" s="95">
        <v>588</v>
      </c>
      <c r="AT167" s="94">
        <f>IFERROR(AS167/AS170,"-")</f>
        <v>0.47960848287112562</v>
      </c>
      <c r="AU167" s="96">
        <f t="shared" si="130"/>
        <v>107389.53231292516</v>
      </c>
      <c r="AV167" s="97">
        <f t="shared" si="157"/>
        <v>0.47077662129703762</v>
      </c>
      <c r="AW167" s="280"/>
      <c r="AX167" s="90">
        <v>8</v>
      </c>
      <c r="AY167" s="112" t="s">
        <v>458</v>
      </c>
      <c r="AZ167" s="198" t="s">
        <v>459</v>
      </c>
      <c r="BA167" s="93">
        <v>14850451</v>
      </c>
      <c r="BB167" s="95">
        <v>496</v>
      </c>
      <c r="BC167" s="94">
        <f>IFERROR(BB167/BB170,"-")</f>
        <v>0.46053853296193131</v>
      </c>
      <c r="BD167" s="96">
        <f t="shared" si="131"/>
        <v>29940.425403225807</v>
      </c>
      <c r="BE167" s="97">
        <f t="shared" si="158"/>
        <v>0.44927536231884058</v>
      </c>
      <c r="BF167" s="280"/>
      <c r="BG167" s="90">
        <v>8</v>
      </c>
      <c r="BH167" s="112" t="s">
        <v>414</v>
      </c>
      <c r="BI167" s="198" t="s">
        <v>415</v>
      </c>
      <c r="BJ167" s="93">
        <v>47349426</v>
      </c>
      <c r="BK167" s="95">
        <v>659</v>
      </c>
      <c r="BL167" s="94">
        <f>IFERROR(BK167/BK170,"-")</f>
        <v>0.48313782991202348</v>
      </c>
      <c r="BM167" s="96">
        <f t="shared" si="132"/>
        <v>71850.418816388468</v>
      </c>
      <c r="BN167" s="97">
        <f t="shared" si="159"/>
        <v>0.470378301213419</v>
      </c>
      <c r="BO167" s="280"/>
      <c r="BP167" s="90">
        <v>8</v>
      </c>
      <c r="BQ167" s="112" t="s">
        <v>390</v>
      </c>
      <c r="BR167" s="198" t="s">
        <v>391</v>
      </c>
      <c r="BS167" s="93">
        <v>39545578</v>
      </c>
      <c r="BT167" s="95">
        <v>538</v>
      </c>
      <c r="BU167" s="94">
        <f>IFERROR(BT167/BT170,"-")</f>
        <v>0.53373015873015872</v>
      </c>
      <c r="BV167" s="96">
        <f t="shared" si="133"/>
        <v>73504.791821561332</v>
      </c>
      <c r="BW167" s="97">
        <f t="shared" si="160"/>
        <v>0.52233009708737865</v>
      </c>
      <c r="BX167" s="280"/>
      <c r="BY167" s="90">
        <v>8</v>
      </c>
      <c r="BZ167" s="112" t="s">
        <v>498</v>
      </c>
      <c r="CA167" s="198" t="s">
        <v>499</v>
      </c>
      <c r="CB167" s="93">
        <v>41708781</v>
      </c>
      <c r="CC167" s="95">
        <v>10193</v>
      </c>
      <c r="CD167" s="94">
        <f>IFERROR(CC167/CC170,"-")</f>
        <v>0.43806945160735772</v>
      </c>
      <c r="CE167" s="96">
        <f t="shared" si="134"/>
        <v>4091.9043461198862</v>
      </c>
      <c r="CF167" s="97">
        <f t="shared" si="161"/>
        <v>0.40840612228543954</v>
      </c>
    </row>
    <row r="168" spans="2:84" ht="13.5" customHeight="1">
      <c r="B168" s="277"/>
      <c r="C168" s="285"/>
      <c r="D168" s="280"/>
      <c r="E168" s="90">
        <v>9</v>
      </c>
      <c r="F168" s="197" t="s">
        <v>500</v>
      </c>
      <c r="G168" s="198" t="s">
        <v>501</v>
      </c>
      <c r="H168" s="93">
        <v>101278454</v>
      </c>
      <c r="I168" s="95">
        <v>6013</v>
      </c>
      <c r="J168" s="94">
        <f>IFERROR(I168/I170,"-")</f>
        <v>0.37436184783962145</v>
      </c>
      <c r="K168" s="96">
        <f t="shared" si="126"/>
        <v>16843.248627972727</v>
      </c>
      <c r="L168" s="97">
        <f t="shared" si="153"/>
        <v>0.34118247843849298</v>
      </c>
      <c r="M168" s="280"/>
      <c r="N168" s="90">
        <v>9</v>
      </c>
      <c r="O168" s="197" t="s">
        <v>402</v>
      </c>
      <c r="P168" s="198" t="s">
        <v>403</v>
      </c>
      <c r="Q168" s="93">
        <v>21743020</v>
      </c>
      <c r="R168" s="95">
        <v>360</v>
      </c>
      <c r="S168" s="94">
        <f>IFERROR(R168/R170,"-")</f>
        <v>0.57324840764331209</v>
      </c>
      <c r="T168" s="96">
        <f t="shared" si="127"/>
        <v>60397.277777777781</v>
      </c>
      <c r="U168" s="97">
        <f t="shared" si="154"/>
        <v>0.5714285714285714</v>
      </c>
      <c r="V168" s="280"/>
      <c r="W168" s="90">
        <v>9</v>
      </c>
      <c r="X168" s="197" t="s">
        <v>394</v>
      </c>
      <c r="Y168" s="198" t="s">
        <v>395</v>
      </c>
      <c r="Z168" s="93">
        <v>13268637</v>
      </c>
      <c r="AA168" s="95">
        <v>369</v>
      </c>
      <c r="AB168" s="94">
        <f>IFERROR(AA168/AA170,"-")</f>
        <v>0.56769230769230772</v>
      </c>
      <c r="AC168" s="96">
        <f t="shared" si="128"/>
        <v>35958.365853658535</v>
      </c>
      <c r="AD168" s="97">
        <f t="shared" si="155"/>
        <v>0.56595092024539873</v>
      </c>
      <c r="AE168" s="280"/>
      <c r="AF168" s="90">
        <v>9</v>
      </c>
      <c r="AG168" s="197" t="s">
        <v>404</v>
      </c>
      <c r="AH168" s="198" t="s">
        <v>405</v>
      </c>
      <c r="AI168" s="93">
        <v>52379117</v>
      </c>
      <c r="AJ168" s="95">
        <v>544</v>
      </c>
      <c r="AK168" s="94">
        <f>IFERROR(AJ168/AJ170,"-")</f>
        <v>0.43415802075019955</v>
      </c>
      <c r="AL168" s="96">
        <f t="shared" si="129"/>
        <v>96285.14154411765</v>
      </c>
      <c r="AM168" s="97">
        <f t="shared" si="156"/>
        <v>0.42902208201892744</v>
      </c>
      <c r="AN168" s="280"/>
      <c r="AO168" s="90">
        <v>9</v>
      </c>
      <c r="AP168" s="197" t="s">
        <v>394</v>
      </c>
      <c r="AQ168" s="198" t="s">
        <v>395</v>
      </c>
      <c r="AR168" s="93">
        <v>20707629</v>
      </c>
      <c r="AS168" s="95">
        <v>571</v>
      </c>
      <c r="AT168" s="94">
        <f>IFERROR(AS168/AS170,"-")</f>
        <v>0.46574225122349105</v>
      </c>
      <c r="AU168" s="96">
        <f t="shared" si="130"/>
        <v>36265.549912434326</v>
      </c>
      <c r="AV168" s="97">
        <f t="shared" si="157"/>
        <v>0.45716573258606885</v>
      </c>
      <c r="AW168" s="280"/>
      <c r="AX168" s="90">
        <v>9</v>
      </c>
      <c r="AY168" s="197" t="s">
        <v>496</v>
      </c>
      <c r="AZ168" s="198" t="s">
        <v>497</v>
      </c>
      <c r="BA168" s="93">
        <v>8628826</v>
      </c>
      <c r="BB168" s="95">
        <v>496</v>
      </c>
      <c r="BC168" s="94">
        <f>IFERROR(BB168/BB170,"-")</f>
        <v>0.46053853296193131</v>
      </c>
      <c r="BD168" s="96">
        <f t="shared" si="131"/>
        <v>17396.826612903227</v>
      </c>
      <c r="BE168" s="97">
        <f t="shared" si="158"/>
        <v>0.44927536231884058</v>
      </c>
      <c r="BF168" s="280"/>
      <c r="BG168" s="90">
        <v>9</v>
      </c>
      <c r="BH168" s="197" t="s">
        <v>496</v>
      </c>
      <c r="BI168" s="198" t="s">
        <v>497</v>
      </c>
      <c r="BJ168" s="93">
        <v>13937027</v>
      </c>
      <c r="BK168" s="95">
        <v>642</v>
      </c>
      <c r="BL168" s="94">
        <f>IFERROR(BK168/BK170,"-")</f>
        <v>0.47067448680351909</v>
      </c>
      <c r="BM168" s="96">
        <f t="shared" si="132"/>
        <v>21708.764797507789</v>
      </c>
      <c r="BN168" s="97">
        <f t="shared" si="159"/>
        <v>0.45824411134903642</v>
      </c>
      <c r="BO168" s="280"/>
      <c r="BP168" s="90">
        <v>9</v>
      </c>
      <c r="BQ168" s="197" t="s">
        <v>410</v>
      </c>
      <c r="BR168" s="198" t="s">
        <v>411</v>
      </c>
      <c r="BS168" s="93">
        <v>147908500</v>
      </c>
      <c r="BT168" s="95">
        <v>481</v>
      </c>
      <c r="BU168" s="94">
        <f>IFERROR(BT168/BT170,"-")</f>
        <v>0.47718253968253971</v>
      </c>
      <c r="BV168" s="96">
        <f t="shared" si="133"/>
        <v>307502.07900207903</v>
      </c>
      <c r="BW168" s="97">
        <f t="shared" si="160"/>
        <v>0.46699029126213593</v>
      </c>
      <c r="BX168" s="280"/>
      <c r="BY168" s="90">
        <v>9</v>
      </c>
      <c r="BZ168" s="197" t="s">
        <v>414</v>
      </c>
      <c r="CA168" s="198" t="s">
        <v>415</v>
      </c>
      <c r="CB168" s="93">
        <v>489276927</v>
      </c>
      <c r="CC168" s="95">
        <v>9479</v>
      </c>
      <c r="CD168" s="94">
        <f>IFERROR(CC168/CC170,"-")</f>
        <v>0.4073835310297404</v>
      </c>
      <c r="CE168" s="96">
        <f t="shared" si="134"/>
        <v>51616.935014242008</v>
      </c>
      <c r="CF168" s="97">
        <f t="shared" si="161"/>
        <v>0.37979806074204664</v>
      </c>
    </row>
    <row r="169" spans="2:84" ht="13.5" customHeight="1">
      <c r="B169" s="277"/>
      <c r="C169" s="285"/>
      <c r="D169" s="280"/>
      <c r="E169" s="98">
        <v>10</v>
      </c>
      <c r="F169" s="199" t="s">
        <v>414</v>
      </c>
      <c r="G169" s="200" t="s">
        <v>415</v>
      </c>
      <c r="H169" s="101">
        <v>241259877</v>
      </c>
      <c r="I169" s="103">
        <v>5807</v>
      </c>
      <c r="J169" s="102">
        <f>IFERROR(I169/I170,"-")</f>
        <v>0.3615365458846968</v>
      </c>
      <c r="K169" s="104">
        <f t="shared" si="126"/>
        <v>41546.388324436026</v>
      </c>
      <c r="L169" s="105">
        <f t="shared" si="153"/>
        <v>0.32949387199273716</v>
      </c>
      <c r="M169" s="280"/>
      <c r="N169" s="98">
        <v>10</v>
      </c>
      <c r="O169" s="199" t="s">
        <v>414</v>
      </c>
      <c r="P169" s="200" t="s">
        <v>415</v>
      </c>
      <c r="Q169" s="101">
        <v>12452208</v>
      </c>
      <c r="R169" s="103">
        <v>345</v>
      </c>
      <c r="S169" s="102">
        <f>IFERROR(R169/R170,"-")</f>
        <v>0.54936305732484081</v>
      </c>
      <c r="T169" s="104">
        <f t="shared" si="127"/>
        <v>36093.35652173913</v>
      </c>
      <c r="U169" s="105">
        <f t="shared" si="154"/>
        <v>0.54761904761904767</v>
      </c>
      <c r="V169" s="280"/>
      <c r="W169" s="98">
        <v>10</v>
      </c>
      <c r="X169" s="199" t="s">
        <v>392</v>
      </c>
      <c r="Y169" s="200" t="s">
        <v>393</v>
      </c>
      <c r="Z169" s="101">
        <v>21732223</v>
      </c>
      <c r="AA169" s="103">
        <v>368</v>
      </c>
      <c r="AB169" s="102">
        <f>IFERROR(AA169/AA170,"-")</f>
        <v>0.56615384615384612</v>
      </c>
      <c r="AC169" s="104">
        <f t="shared" si="128"/>
        <v>59054.953804347824</v>
      </c>
      <c r="AD169" s="105">
        <f t="shared" si="155"/>
        <v>0.56441717791411039</v>
      </c>
      <c r="AE169" s="280"/>
      <c r="AF169" s="98">
        <v>10</v>
      </c>
      <c r="AG169" s="199" t="s">
        <v>500</v>
      </c>
      <c r="AH169" s="200" t="s">
        <v>501</v>
      </c>
      <c r="AI169" s="101">
        <v>10563970</v>
      </c>
      <c r="AJ169" s="103">
        <v>498</v>
      </c>
      <c r="AK169" s="102">
        <f>IFERROR(AJ169/AJ170,"-")</f>
        <v>0.39744612928970469</v>
      </c>
      <c r="AL169" s="104">
        <f t="shared" si="129"/>
        <v>21212.791164658636</v>
      </c>
      <c r="AM169" s="105">
        <f t="shared" si="156"/>
        <v>0.39274447949526814</v>
      </c>
      <c r="AN169" s="280"/>
      <c r="AO169" s="98">
        <v>10</v>
      </c>
      <c r="AP169" s="199" t="s">
        <v>458</v>
      </c>
      <c r="AQ169" s="200" t="s">
        <v>459</v>
      </c>
      <c r="AR169" s="101">
        <v>13610877</v>
      </c>
      <c r="AS169" s="103">
        <v>531</v>
      </c>
      <c r="AT169" s="102">
        <f>IFERROR(AS169/AS170,"-")</f>
        <v>0.43311582381729202</v>
      </c>
      <c r="AU169" s="104">
        <f t="shared" si="130"/>
        <v>25632.536723163841</v>
      </c>
      <c r="AV169" s="105">
        <f t="shared" si="157"/>
        <v>0.42514011208967173</v>
      </c>
      <c r="AW169" s="280"/>
      <c r="AX169" s="98">
        <v>10</v>
      </c>
      <c r="AY169" s="199" t="s">
        <v>394</v>
      </c>
      <c r="AZ169" s="200" t="s">
        <v>395</v>
      </c>
      <c r="BA169" s="101">
        <v>14748727</v>
      </c>
      <c r="BB169" s="103">
        <v>444</v>
      </c>
      <c r="BC169" s="102">
        <f>IFERROR(BB169/BB170,"-")</f>
        <v>0.41225626740947074</v>
      </c>
      <c r="BD169" s="104">
        <f t="shared" si="131"/>
        <v>33217.853603603602</v>
      </c>
      <c r="BE169" s="105">
        <f t="shared" si="158"/>
        <v>0.40217391304347827</v>
      </c>
      <c r="BF169" s="280"/>
      <c r="BG169" s="98">
        <v>10</v>
      </c>
      <c r="BH169" s="199" t="s">
        <v>408</v>
      </c>
      <c r="BI169" s="200" t="s">
        <v>409</v>
      </c>
      <c r="BJ169" s="101">
        <v>169758813</v>
      </c>
      <c r="BK169" s="103">
        <v>607</v>
      </c>
      <c r="BL169" s="102">
        <f>IFERROR(BK169/BK170,"-")</f>
        <v>0.44501466275659823</v>
      </c>
      <c r="BM169" s="104">
        <f t="shared" si="132"/>
        <v>279668.55518945633</v>
      </c>
      <c r="BN169" s="105">
        <f t="shared" si="159"/>
        <v>0.43326195574589577</v>
      </c>
      <c r="BO169" s="280"/>
      <c r="BP169" s="98">
        <v>10</v>
      </c>
      <c r="BQ169" s="199" t="s">
        <v>414</v>
      </c>
      <c r="BR169" s="200" t="s">
        <v>415</v>
      </c>
      <c r="BS169" s="101">
        <v>39123095</v>
      </c>
      <c r="BT169" s="103">
        <v>459</v>
      </c>
      <c r="BU169" s="102">
        <f>IFERROR(BT169/BT170,"-")</f>
        <v>0.45535714285714285</v>
      </c>
      <c r="BV169" s="104">
        <f t="shared" si="133"/>
        <v>85235.501089324622</v>
      </c>
      <c r="BW169" s="105">
        <f t="shared" si="160"/>
        <v>0.44563106796116503</v>
      </c>
      <c r="BX169" s="280"/>
      <c r="BY169" s="98">
        <v>10</v>
      </c>
      <c r="BZ169" s="199" t="s">
        <v>500</v>
      </c>
      <c r="CA169" s="200" t="s">
        <v>501</v>
      </c>
      <c r="CB169" s="101">
        <v>166784199</v>
      </c>
      <c r="CC169" s="103">
        <v>8808</v>
      </c>
      <c r="CD169" s="102">
        <f>IFERROR(CC169/CC170,"-")</f>
        <v>0.37854564208354824</v>
      </c>
      <c r="CE169" s="104">
        <f t="shared" si="134"/>
        <v>18935.535762942778</v>
      </c>
      <c r="CF169" s="105">
        <f t="shared" si="161"/>
        <v>0.35291289366135109</v>
      </c>
    </row>
    <row r="170" spans="2:84" s="195" customFormat="1" ht="13.5" customHeight="1">
      <c r="B170" s="278"/>
      <c r="C170" s="286"/>
      <c r="D170" s="281"/>
      <c r="E170" s="106" t="s">
        <v>164</v>
      </c>
      <c r="F170" s="107"/>
      <c r="G170" s="108"/>
      <c r="H170" s="216">
        <v>11098317670</v>
      </c>
      <c r="I170" s="110">
        <v>16062</v>
      </c>
      <c r="J170" s="109" t="s">
        <v>116</v>
      </c>
      <c r="K170" s="56">
        <f t="shared" si="126"/>
        <v>690967.35587099986</v>
      </c>
      <c r="L170" s="111">
        <f t="shared" si="153"/>
        <v>0.9113708579210168</v>
      </c>
      <c r="M170" s="281"/>
      <c r="N170" s="106" t="s">
        <v>164</v>
      </c>
      <c r="O170" s="107"/>
      <c r="P170" s="108"/>
      <c r="Q170" s="216">
        <v>573659550</v>
      </c>
      <c r="R170" s="110">
        <v>628</v>
      </c>
      <c r="S170" s="109" t="s">
        <v>116</v>
      </c>
      <c r="T170" s="56">
        <f t="shared" si="127"/>
        <v>913470.62101910834</v>
      </c>
      <c r="U170" s="111">
        <f t="shared" si="154"/>
        <v>0.99682539682539684</v>
      </c>
      <c r="V170" s="281"/>
      <c r="W170" s="106" t="s">
        <v>164</v>
      </c>
      <c r="X170" s="107"/>
      <c r="Y170" s="108"/>
      <c r="Z170" s="216">
        <v>700323050</v>
      </c>
      <c r="AA170" s="110">
        <v>650</v>
      </c>
      <c r="AB170" s="109" t="s">
        <v>116</v>
      </c>
      <c r="AC170" s="56">
        <f t="shared" si="128"/>
        <v>1077420.076923077</v>
      </c>
      <c r="AD170" s="111">
        <f t="shared" si="155"/>
        <v>0.99693251533742333</v>
      </c>
      <c r="AE170" s="281"/>
      <c r="AF170" s="106" t="s">
        <v>164</v>
      </c>
      <c r="AG170" s="107"/>
      <c r="AH170" s="108"/>
      <c r="AI170" s="216">
        <v>1258744450</v>
      </c>
      <c r="AJ170" s="110">
        <v>1253</v>
      </c>
      <c r="AK170" s="109" t="s">
        <v>116</v>
      </c>
      <c r="AL170" s="56">
        <f t="shared" si="129"/>
        <v>1004584.5570630487</v>
      </c>
      <c r="AM170" s="111">
        <f t="shared" si="156"/>
        <v>0.98817034700315454</v>
      </c>
      <c r="AN170" s="281"/>
      <c r="AO170" s="106" t="s">
        <v>164</v>
      </c>
      <c r="AP170" s="107"/>
      <c r="AQ170" s="108"/>
      <c r="AR170" s="216">
        <v>1740740510</v>
      </c>
      <c r="AS170" s="110">
        <v>1226</v>
      </c>
      <c r="AT170" s="109" t="s">
        <v>116</v>
      </c>
      <c r="AU170" s="56">
        <f t="shared" si="130"/>
        <v>1419853.5970636215</v>
      </c>
      <c r="AV170" s="111">
        <f t="shared" si="157"/>
        <v>0.9815852682145717</v>
      </c>
      <c r="AW170" s="281"/>
      <c r="AX170" s="106" t="s">
        <v>164</v>
      </c>
      <c r="AY170" s="107"/>
      <c r="AZ170" s="108"/>
      <c r="BA170" s="216">
        <v>1617892720</v>
      </c>
      <c r="BB170" s="110">
        <v>1077</v>
      </c>
      <c r="BC170" s="109" t="s">
        <v>116</v>
      </c>
      <c r="BD170" s="56">
        <f t="shared" si="131"/>
        <v>1502221.6527390901</v>
      </c>
      <c r="BE170" s="111">
        <f t="shared" si="158"/>
        <v>0.97554347826086951</v>
      </c>
      <c r="BF170" s="281"/>
      <c r="BG170" s="106" t="s">
        <v>164</v>
      </c>
      <c r="BH170" s="107"/>
      <c r="BI170" s="108"/>
      <c r="BJ170" s="216">
        <v>2537618180</v>
      </c>
      <c r="BK170" s="110">
        <v>1364</v>
      </c>
      <c r="BL170" s="109" t="s">
        <v>116</v>
      </c>
      <c r="BM170" s="56">
        <f t="shared" si="132"/>
        <v>1860423.8856304986</v>
      </c>
      <c r="BN170" s="111">
        <f t="shared" si="159"/>
        <v>0.97359029264810848</v>
      </c>
      <c r="BO170" s="281"/>
      <c r="BP170" s="106" t="s">
        <v>164</v>
      </c>
      <c r="BQ170" s="107"/>
      <c r="BR170" s="108"/>
      <c r="BS170" s="216">
        <v>1901139460</v>
      </c>
      <c r="BT170" s="110">
        <v>1008</v>
      </c>
      <c r="BU170" s="109" t="s">
        <v>116</v>
      </c>
      <c r="BV170" s="56">
        <f t="shared" si="133"/>
        <v>1886051.0515873015</v>
      </c>
      <c r="BW170" s="111">
        <f t="shared" si="160"/>
        <v>0.97864077669902916</v>
      </c>
      <c r="BX170" s="281"/>
      <c r="BY170" s="106" t="s">
        <v>164</v>
      </c>
      <c r="BZ170" s="107"/>
      <c r="CA170" s="108"/>
      <c r="CB170" s="216">
        <v>21428435590</v>
      </c>
      <c r="CC170" s="110">
        <v>23268</v>
      </c>
      <c r="CD170" s="109" t="s">
        <v>116</v>
      </c>
      <c r="CE170" s="56">
        <f t="shared" si="134"/>
        <v>920940.15772735083</v>
      </c>
      <c r="CF170" s="111">
        <f t="shared" si="161"/>
        <v>0.93228624088468626</v>
      </c>
    </row>
    <row r="171" spans="2:84" ht="13.5" customHeight="1">
      <c r="B171" s="276">
        <v>16</v>
      </c>
      <c r="C171" s="284" t="s">
        <v>54</v>
      </c>
      <c r="D171" s="279">
        <f>CK21</f>
        <v>11198</v>
      </c>
      <c r="E171" s="82">
        <v>1</v>
      </c>
      <c r="F171" s="83" t="s">
        <v>384</v>
      </c>
      <c r="G171" s="84" t="s">
        <v>385</v>
      </c>
      <c r="H171" s="85">
        <v>314747468</v>
      </c>
      <c r="I171" s="87">
        <v>6878</v>
      </c>
      <c r="J171" s="86">
        <f>IFERROR(I171/I181,"-")</f>
        <v>0.68424194190210907</v>
      </c>
      <c r="K171" s="88">
        <f t="shared" si="126"/>
        <v>45761.481244547831</v>
      </c>
      <c r="L171" s="89">
        <f t="shared" ref="L171:L181" si="162">IFERROR(I171/$CK$21,0)</f>
        <v>0.61421682443293446</v>
      </c>
      <c r="M171" s="279">
        <f>CL21</f>
        <v>397</v>
      </c>
      <c r="N171" s="82">
        <v>1</v>
      </c>
      <c r="O171" s="83" t="s">
        <v>386</v>
      </c>
      <c r="P171" s="84" t="s">
        <v>387</v>
      </c>
      <c r="Q171" s="85">
        <v>18550867</v>
      </c>
      <c r="R171" s="87">
        <v>304</v>
      </c>
      <c r="S171" s="86">
        <f>IFERROR(R171/R181,"-")</f>
        <v>0.76767676767676762</v>
      </c>
      <c r="T171" s="88">
        <f t="shared" si="127"/>
        <v>61022.588815789473</v>
      </c>
      <c r="U171" s="89">
        <f t="shared" ref="U171:U181" si="163">IFERROR(R171/$CL$21,0)</f>
        <v>0.76574307304785894</v>
      </c>
      <c r="V171" s="279">
        <f>CM21</f>
        <v>398</v>
      </c>
      <c r="W171" s="82">
        <v>1</v>
      </c>
      <c r="X171" s="83" t="s">
        <v>384</v>
      </c>
      <c r="Y171" s="84" t="s">
        <v>385</v>
      </c>
      <c r="Z171" s="85">
        <v>17273628</v>
      </c>
      <c r="AA171" s="87">
        <v>333</v>
      </c>
      <c r="AB171" s="86">
        <f>IFERROR(AA171/AA181,"-")</f>
        <v>0.83879093198992438</v>
      </c>
      <c r="AC171" s="88">
        <f t="shared" si="128"/>
        <v>51872.75675675676</v>
      </c>
      <c r="AD171" s="89">
        <f t="shared" ref="AD171:AD181" si="164">IFERROR(AA171/$CM$21,0)</f>
        <v>0.83668341708542715</v>
      </c>
      <c r="AE171" s="279">
        <f>CN21</f>
        <v>923</v>
      </c>
      <c r="AF171" s="82">
        <v>1</v>
      </c>
      <c r="AG171" s="83" t="s">
        <v>384</v>
      </c>
      <c r="AH171" s="84" t="s">
        <v>385</v>
      </c>
      <c r="AI171" s="85">
        <v>35195762</v>
      </c>
      <c r="AJ171" s="87">
        <v>713</v>
      </c>
      <c r="AK171" s="86">
        <f>IFERROR(AJ171/AJ181,"-")</f>
        <v>0.78094194961664842</v>
      </c>
      <c r="AL171" s="88">
        <f t="shared" si="129"/>
        <v>49362.920056100978</v>
      </c>
      <c r="AM171" s="89">
        <f t="shared" ref="AM171:AM181" si="165">IFERROR(AJ171/$CN$21,0)</f>
        <v>0.77248104008667384</v>
      </c>
      <c r="AN171" s="279">
        <f>CO21</f>
        <v>962</v>
      </c>
      <c r="AO171" s="82">
        <v>1</v>
      </c>
      <c r="AP171" s="83" t="s">
        <v>386</v>
      </c>
      <c r="AQ171" s="84" t="s">
        <v>387</v>
      </c>
      <c r="AR171" s="85">
        <v>59526621</v>
      </c>
      <c r="AS171" s="87">
        <v>753</v>
      </c>
      <c r="AT171" s="86">
        <f>IFERROR(AS171/AS181,"-")</f>
        <v>0.79682539682539677</v>
      </c>
      <c r="AU171" s="88">
        <f t="shared" si="130"/>
        <v>79052.617529880474</v>
      </c>
      <c r="AV171" s="89">
        <f t="shared" ref="AV171:AV181" si="166">IFERROR(AS171/$CO$21,0)</f>
        <v>0.78274428274428276</v>
      </c>
      <c r="AW171" s="279">
        <f>CP21</f>
        <v>831</v>
      </c>
      <c r="AX171" s="82">
        <v>1</v>
      </c>
      <c r="AY171" s="83" t="s">
        <v>386</v>
      </c>
      <c r="AZ171" s="84" t="s">
        <v>387</v>
      </c>
      <c r="BA171" s="85">
        <v>66643677</v>
      </c>
      <c r="BB171" s="87">
        <v>657</v>
      </c>
      <c r="BC171" s="86">
        <f>IFERROR(BB171/BB181,"-")</f>
        <v>0.80317848410757942</v>
      </c>
      <c r="BD171" s="88">
        <f t="shared" si="131"/>
        <v>101436.34246575342</v>
      </c>
      <c r="BE171" s="89">
        <f t="shared" ref="BE171:BE181" si="167">IFERROR(BB171/$CP$21,0)</f>
        <v>0.79061371841155237</v>
      </c>
      <c r="BF171" s="279">
        <f>CQ21</f>
        <v>870</v>
      </c>
      <c r="BG171" s="82">
        <v>1</v>
      </c>
      <c r="BH171" s="83" t="s">
        <v>386</v>
      </c>
      <c r="BI171" s="84" t="s">
        <v>387</v>
      </c>
      <c r="BJ171" s="85">
        <v>76201105</v>
      </c>
      <c r="BK171" s="87">
        <v>726</v>
      </c>
      <c r="BL171" s="86">
        <f>IFERROR(BK171/BK181,"-")</f>
        <v>0.8571428571428571</v>
      </c>
      <c r="BM171" s="88">
        <f t="shared" si="132"/>
        <v>104960.19972451791</v>
      </c>
      <c r="BN171" s="89">
        <f t="shared" ref="BN171:BN181" si="168">IFERROR(BK171/$CQ$21,0)</f>
        <v>0.83448275862068966</v>
      </c>
      <c r="BO171" s="279">
        <f>CR21</f>
        <v>684</v>
      </c>
      <c r="BP171" s="82">
        <v>1</v>
      </c>
      <c r="BQ171" s="83" t="s">
        <v>386</v>
      </c>
      <c r="BR171" s="84" t="s">
        <v>387</v>
      </c>
      <c r="BS171" s="85">
        <v>63675912</v>
      </c>
      <c r="BT171" s="87">
        <v>609</v>
      </c>
      <c r="BU171" s="86">
        <f>IFERROR(BT171/BT181,"-")</f>
        <v>0.90222222222222226</v>
      </c>
      <c r="BV171" s="88">
        <f t="shared" si="133"/>
        <v>104558.14778325123</v>
      </c>
      <c r="BW171" s="89">
        <f t="shared" ref="BW171:BW181" si="169">IFERROR(BT171/$CR$21,0)</f>
        <v>0.89035087719298245</v>
      </c>
      <c r="BX171" s="279">
        <f>CS21</f>
        <v>16263</v>
      </c>
      <c r="BY171" s="82">
        <v>1</v>
      </c>
      <c r="BZ171" s="83" t="s">
        <v>384</v>
      </c>
      <c r="CA171" s="84" t="s">
        <v>385</v>
      </c>
      <c r="CB171" s="85">
        <v>505189883</v>
      </c>
      <c r="CC171" s="87">
        <v>10565</v>
      </c>
      <c r="CD171" s="86">
        <f>IFERROR(CC171/CC181,"-")</f>
        <v>0.70232001595426441</v>
      </c>
      <c r="CE171" s="88">
        <f t="shared" si="134"/>
        <v>47817.310269758636</v>
      </c>
      <c r="CF171" s="89">
        <f t="shared" ref="CF171:CF181" si="170">IFERROR(CC171/$CS$21,0)</f>
        <v>0.64963413884277199</v>
      </c>
    </row>
    <row r="172" spans="2:84" ht="13.5" customHeight="1">
      <c r="B172" s="277"/>
      <c r="C172" s="285"/>
      <c r="D172" s="280"/>
      <c r="E172" s="90">
        <v>2</v>
      </c>
      <c r="F172" s="197" t="s">
        <v>386</v>
      </c>
      <c r="G172" s="198" t="s">
        <v>387</v>
      </c>
      <c r="H172" s="93">
        <v>302579476</v>
      </c>
      <c r="I172" s="95">
        <v>5916</v>
      </c>
      <c r="J172" s="94">
        <f>IFERROR(I172/I181,"-")</f>
        <v>0.58853959411062473</v>
      </c>
      <c r="K172" s="96">
        <f t="shared" si="126"/>
        <v>51145.956051386071</v>
      </c>
      <c r="L172" s="97">
        <f t="shared" si="162"/>
        <v>0.52830862654045363</v>
      </c>
      <c r="M172" s="280"/>
      <c r="N172" s="90">
        <v>2</v>
      </c>
      <c r="O172" s="197" t="s">
        <v>384</v>
      </c>
      <c r="P172" s="198" t="s">
        <v>385</v>
      </c>
      <c r="Q172" s="93">
        <v>16585153</v>
      </c>
      <c r="R172" s="95">
        <v>303</v>
      </c>
      <c r="S172" s="94">
        <f>IFERROR(R172/R181,"-")</f>
        <v>0.76515151515151514</v>
      </c>
      <c r="T172" s="96">
        <f t="shared" si="127"/>
        <v>54736.478547854786</v>
      </c>
      <c r="U172" s="97">
        <f t="shared" si="163"/>
        <v>0.76322418136020154</v>
      </c>
      <c r="V172" s="280"/>
      <c r="W172" s="90">
        <v>2</v>
      </c>
      <c r="X172" s="197" t="s">
        <v>386</v>
      </c>
      <c r="Y172" s="198" t="s">
        <v>387</v>
      </c>
      <c r="Z172" s="93">
        <v>24406527</v>
      </c>
      <c r="AA172" s="95">
        <v>326</v>
      </c>
      <c r="AB172" s="94">
        <f>IFERROR(AA172/AA181,"-")</f>
        <v>0.82115869017632237</v>
      </c>
      <c r="AC172" s="96">
        <f t="shared" si="128"/>
        <v>74866.64723926381</v>
      </c>
      <c r="AD172" s="97">
        <f t="shared" si="164"/>
        <v>0.81909547738693467</v>
      </c>
      <c r="AE172" s="280"/>
      <c r="AF172" s="90">
        <v>2</v>
      </c>
      <c r="AG172" s="197" t="s">
        <v>386</v>
      </c>
      <c r="AH172" s="198" t="s">
        <v>387</v>
      </c>
      <c r="AI172" s="93">
        <v>43470844</v>
      </c>
      <c r="AJ172" s="95">
        <v>660</v>
      </c>
      <c r="AK172" s="94">
        <f>IFERROR(AJ172/AJ181,"-")</f>
        <v>0.72289156626506024</v>
      </c>
      <c r="AL172" s="96">
        <f t="shared" si="129"/>
        <v>65864.915151515146</v>
      </c>
      <c r="AM172" s="97">
        <f t="shared" si="165"/>
        <v>0.71505958829902494</v>
      </c>
      <c r="AN172" s="280"/>
      <c r="AO172" s="90">
        <v>2</v>
      </c>
      <c r="AP172" s="197" t="s">
        <v>384</v>
      </c>
      <c r="AQ172" s="198" t="s">
        <v>385</v>
      </c>
      <c r="AR172" s="93">
        <v>39365717</v>
      </c>
      <c r="AS172" s="95">
        <v>736</v>
      </c>
      <c r="AT172" s="94">
        <f>IFERROR(AS172/AS181,"-")</f>
        <v>0.77883597883597888</v>
      </c>
      <c r="AU172" s="96">
        <f t="shared" si="130"/>
        <v>53486.028532608696</v>
      </c>
      <c r="AV172" s="97">
        <f t="shared" si="166"/>
        <v>0.76507276507276512</v>
      </c>
      <c r="AW172" s="280"/>
      <c r="AX172" s="90">
        <v>2</v>
      </c>
      <c r="AY172" s="197" t="s">
        <v>384</v>
      </c>
      <c r="AZ172" s="198" t="s">
        <v>385</v>
      </c>
      <c r="BA172" s="93">
        <v>34767020</v>
      </c>
      <c r="BB172" s="95">
        <v>607</v>
      </c>
      <c r="BC172" s="94">
        <f>IFERROR(BB172/BB181,"-")</f>
        <v>0.74205378973105129</v>
      </c>
      <c r="BD172" s="96">
        <f t="shared" si="131"/>
        <v>57276.803953871502</v>
      </c>
      <c r="BE172" s="97">
        <f t="shared" si="167"/>
        <v>0.73044524669073407</v>
      </c>
      <c r="BF172" s="280"/>
      <c r="BG172" s="90">
        <v>2</v>
      </c>
      <c r="BH172" s="197" t="s">
        <v>384</v>
      </c>
      <c r="BI172" s="198" t="s">
        <v>385</v>
      </c>
      <c r="BJ172" s="93">
        <v>27443140</v>
      </c>
      <c r="BK172" s="95">
        <v>566</v>
      </c>
      <c r="BL172" s="94">
        <f>IFERROR(BK172/BK181,"-")</f>
        <v>0.66824085005903189</v>
      </c>
      <c r="BM172" s="96">
        <f t="shared" si="132"/>
        <v>48486.11307420495</v>
      </c>
      <c r="BN172" s="97">
        <f t="shared" si="168"/>
        <v>0.65057471264367817</v>
      </c>
      <c r="BO172" s="280"/>
      <c r="BP172" s="90">
        <v>2</v>
      </c>
      <c r="BQ172" s="197" t="s">
        <v>416</v>
      </c>
      <c r="BR172" s="198" t="s">
        <v>417</v>
      </c>
      <c r="BS172" s="93">
        <v>25788920</v>
      </c>
      <c r="BT172" s="95">
        <v>432</v>
      </c>
      <c r="BU172" s="94">
        <f>IFERROR(BT172/BT181,"-")</f>
        <v>0.64</v>
      </c>
      <c r="BV172" s="96">
        <f t="shared" si="133"/>
        <v>59696.574074074073</v>
      </c>
      <c r="BW172" s="97">
        <f t="shared" si="169"/>
        <v>0.63157894736842102</v>
      </c>
      <c r="BX172" s="280"/>
      <c r="BY172" s="90">
        <v>2</v>
      </c>
      <c r="BZ172" s="197" t="s">
        <v>386</v>
      </c>
      <c r="CA172" s="198" t="s">
        <v>387</v>
      </c>
      <c r="CB172" s="93">
        <v>655055029</v>
      </c>
      <c r="CC172" s="95">
        <v>9951</v>
      </c>
      <c r="CD172" s="94">
        <f>IFERROR(CC172/CC181,"-")</f>
        <v>0.66150368942365223</v>
      </c>
      <c r="CE172" s="96">
        <f t="shared" si="134"/>
        <v>65828.060395940105</v>
      </c>
      <c r="CF172" s="97">
        <f t="shared" si="170"/>
        <v>0.6118797269876407</v>
      </c>
    </row>
    <row r="173" spans="2:84" ht="13.5" customHeight="1">
      <c r="B173" s="277"/>
      <c r="C173" s="285"/>
      <c r="D173" s="280"/>
      <c r="E173" s="90">
        <v>3</v>
      </c>
      <c r="F173" s="197" t="s">
        <v>390</v>
      </c>
      <c r="G173" s="198" t="s">
        <v>391</v>
      </c>
      <c r="H173" s="93">
        <v>265913528</v>
      </c>
      <c r="I173" s="95">
        <v>5389</v>
      </c>
      <c r="J173" s="94">
        <f>IFERROR(I173/I181,"-")</f>
        <v>0.53611221647433349</v>
      </c>
      <c r="K173" s="96">
        <f t="shared" si="126"/>
        <v>49343.760994618671</v>
      </c>
      <c r="L173" s="97">
        <f t="shared" si="162"/>
        <v>0.48124665118771209</v>
      </c>
      <c r="M173" s="280"/>
      <c r="N173" s="90">
        <v>3</v>
      </c>
      <c r="O173" s="197" t="s">
        <v>390</v>
      </c>
      <c r="P173" s="198" t="s">
        <v>391</v>
      </c>
      <c r="Q173" s="93">
        <v>12485650</v>
      </c>
      <c r="R173" s="95">
        <v>260</v>
      </c>
      <c r="S173" s="94">
        <f>IFERROR(R173/R181,"-")</f>
        <v>0.65656565656565657</v>
      </c>
      <c r="T173" s="96">
        <f t="shared" si="127"/>
        <v>48021.730769230766</v>
      </c>
      <c r="U173" s="97">
        <f t="shared" si="163"/>
        <v>0.65491183879093195</v>
      </c>
      <c r="V173" s="280"/>
      <c r="W173" s="90">
        <v>3</v>
      </c>
      <c r="X173" s="197" t="s">
        <v>396</v>
      </c>
      <c r="Y173" s="198" t="s">
        <v>397</v>
      </c>
      <c r="Z173" s="93">
        <v>21237019</v>
      </c>
      <c r="AA173" s="95">
        <v>279</v>
      </c>
      <c r="AB173" s="94">
        <f>IFERROR(AA173/AA181,"-")</f>
        <v>0.70277078085642319</v>
      </c>
      <c r="AC173" s="96">
        <f t="shared" si="128"/>
        <v>76118.347670250892</v>
      </c>
      <c r="AD173" s="97">
        <f t="shared" si="164"/>
        <v>0.70100502512562812</v>
      </c>
      <c r="AE173" s="280"/>
      <c r="AF173" s="90">
        <v>3</v>
      </c>
      <c r="AG173" s="197" t="s">
        <v>390</v>
      </c>
      <c r="AH173" s="198" t="s">
        <v>391</v>
      </c>
      <c r="AI173" s="93">
        <v>28040491</v>
      </c>
      <c r="AJ173" s="95">
        <v>602</v>
      </c>
      <c r="AK173" s="94">
        <f>IFERROR(AJ173/AJ181,"-")</f>
        <v>0.65936473165388831</v>
      </c>
      <c r="AL173" s="96">
        <f t="shared" si="129"/>
        <v>46578.888704318939</v>
      </c>
      <c r="AM173" s="97">
        <f t="shared" si="165"/>
        <v>0.65222101841820157</v>
      </c>
      <c r="AN173" s="280"/>
      <c r="AO173" s="90">
        <v>3</v>
      </c>
      <c r="AP173" s="197" t="s">
        <v>380</v>
      </c>
      <c r="AQ173" s="198" t="s">
        <v>381</v>
      </c>
      <c r="AR173" s="93">
        <v>124247799</v>
      </c>
      <c r="AS173" s="95">
        <v>633</v>
      </c>
      <c r="AT173" s="94">
        <f>IFERROR(AS173/AS181,"-")</f>
        <v>0.66984126984126979</v>
      </c>
      <c r="AU173" s="96">
        <f t="shared" si="130"/>
        <v>196284.04265402842</v>
      </c>
      <c r="AV173" s="97">
        <f t="shared" si="166"/>
        <v>0.65800415800415801</v>
      </c>
      <c r="AW173" s="280"/>
      <c r="AX173" s="90">
        <v>3</v>
      </c>
      <c r="AY173" s="197" t="s">
        <v>380</v>
      </c>
      <c r="AZ173" s="198" t="s">
        <v>381</v>
      </c>
      <c r="BA173" s="93">
        <v>83235240</v>
      </c>
      <c r="BB173" s="95">
        <v>534</v>
      </c>
      <c r="BC173" s="94">
        <f>IFERROR(BB173/BB181,"-")</f>
        <v>0.65281173594132025</v>
      </c>
      <c r="BD173" s="96">
        <f t="shared" si="131"/>
        <v>155871.23595505618</v>
      </c>
      <c r="BE173" s="97">
        <f t="shared" si="167"/>
        <v>0.64259927797833938</v>
      </c>
      <c r="BF173" s="280"/>
      <c r="BG173" s="90">
        <v>3</v>
      </c>
      <c r="BH173" s="197" t="s">
        <v>380</v>
      </c>
      <c r="BI173" s="198" t="s">
        <v>381</v>
      </c>
      <c r="BJ173" s="93">
        <v>84965342</v>
      </c>
      <c r="BK173" s="95">
        <v>554</v>
      </c>
      <c r="BL173" s="94">
        <f>IFERROR(BK173/BK181,"-")</f>
        <v>0.65407319952774501</v>
      </c>
      <c r="BM173" s="96">
        <f t="shared" si="132"/>
        <v>153367.04332129963</v>
      </c>
      <c r="BN173" s="97">
        <f t="shared" si="168"/>
        <v>0.63678160919540228</v>
      </c>
      <c r="BO173" s="280"/>
      <c r="BP173" s="90">
        <v>3</v>
      </c>
      <c r="BQ173" s="197" t="s">
        <v>384</v>
      </c>
      <c r="BR173" s="198" t="s">
        <v>385</v>
      </c>
      <c r="BS173" s="93">
        <v>19811995</v>
      </c>
      <c r="BT173" s="95">
        <v>429</v>
      </c>
      <c r="BU173" s="94">
        <f>IFERROR(BT173/BT181,"-")</f>
        <v>0.63555555555555554</v>
      </c>
      <c r="BV173" s="96">
        <f t="shared" si="133"/>
        <v>46181.806526806526</v>
      </c>
      <c r="BW173" s="97">
        <f t="shared" si="169"/>
        <v>0.6271929824561403</v>
      </c>
      <c r="BX173" s="280"/>
      <c r="BY173" s="90">
        <v>3</v>
      </c>
      <c r="BZ173" s="197" t="s">
        <v>390</v>
      </c>
      <c r="CA173" s="198" t="s">
        <v>391</v>
      </c>
      <c r="CB173" s="93">
        <v>420875003</v>
      </c>
      <c r="CC173" s="95">
        <v>8294</v>
      </c>
      <c r="CD173" s="94">
        <f>IFERROR(CC173/CC181,"-")</f>
        <v>0.55135278867247228</v>
      </c>
      <c r="CE173" s="96">
        <f t="shared" si="134"/>
        <v>50744.514468290334</v>
      </c>
      <c r="CF173" s="97">
        <f t="shared" si="170"/>
        <v>0.50999200639488407</v>
      </c>
    </row>
    <row r="174" spans="2:84" ht="13.5" customHeight="1">
      <c r="B174" s="277"/>
      <c r="C174" s="285"/>
      <c r="D174" s="280"/>
      <c r="E174" s="90">
        <v>4</v>
      </c>
      <c r="F174" s="112" t="s">
        <v>394</v>
      </c>
      <c r="G174" s="198" t="s">
        <v>395</v>
      </c>
      <c r="H174" s="93">
        <v>192495486</v>
      </c>
      <c r="I174" s="95">
        <v>5294</v>
      </c>
      <c r="J174" s="94">
        <f>IFERROR(I174/I181,"-")</f>
        <v>0.52666136092319937</v>
      </c>
      <c r="K174" s="96">
        <f t="shared" si="126"/>
        <v>36361.066490366451</v>
      </c>
      <c r="L174" s="97">
        <f t="shared" si="162"/>
        <v>0.4727629933916771</v>
      </c>
      <c r="M174" s="280"/>
      <c r="N174" s="90">
        <v>4</v>
      </c>
      <c r="O174" s="112" t="s">
        <v>396</v>
      </c>
      <c r="P174" s="198" t="s">
        <v>397</v>
      </c>
      <c r="Q174" s="93">
        <v>18663327</v>
      </c>
      <c r="R174" s="95">
        <v>254</v>
      </c>
      <c r="S174" s="94">
        <f>IFERROR(R174/R181,"-")</f>
        <v>0.64141414141414144</v>
      </c>
      <c r="T174" s="96">
        <f t="shared" si="127"/>
        <v>73477.665354330704</v>
      </c>
      <c r="U174" s="97">
        <f t="shared" si="163"/>
        <v>0.63979848866498745</v>
      </c>
      <c r="V174" s="280"/>
      <c r="W174" s="90">
        <v>4</v>
      </c>
      <c r="X174" s="112" t="s">
        <v>380</v>
      </c>
      <c r="Y174" s="198" t="s">
        <v>381</v>
      </c>
      <c r="Z174" s="93">
        <v>43843655</v>
      </c>
      <c r="AA174" s="95">
        <v>271</v>
      </c>
      <c r="AB174" s="94">
        <f>IFERROR(AA174/AA181,"-")</f>
        <v>0.68261964735516378</v>
      </c>
      <c r="AC174" s="96">
        <f t="shared" si="128"/>
        <v>161784.70479704798</v>
      </c>
      <c r="AD174" s="97">
        <f t="shared" si="164"/>
        <v>0.68090452261306533</v>
      </c>
      <c r="AE174" s="280"/>
      <c r="AF174" s="90">
        <v>4</v>
      </c>
      <c r="AG174" s="112" t="s">
        <v>380</v>
      </c>
      <c r="AH174" s="198" t="s">
        <v>381</v>
      </c>
      <c r="AI174" s="93">
        <v>65933764</v>
      </c>
      <c r="AJ174" s="95">
        <v>571</v>
      </c>
      <c r="AK174" s="94">
        <f>IFERROR(AJ174/AJ181,"-")</f>
        <v>0.62541073384446877</v>
      </c>
      <c r="AL174" s="96">
        <f t="shared" si="129"/>
        <v>115470.69001751313</v>
      </c>
      <c r="AM174" s="97">
        <f t="shared" si="165"/>
        <v>0.6186348862405201</v>
      </c>
      <c r="AN174" s="280"/>
      <c r="AO174" s="90">
        <v>4</v>
      </c>
      <c r="AP174" s="112" t="s">
        <v>416</v>
      </c>
      <c r="AQ174" s="198" t="s">
        <v>417</v>
      </c>
      <c r="AR174" s="93">
        <v>19146095</v>
      </c>
      <c r="AS174" s="95">
        <v>625</v>
      </c>
      <c r="AT174" s="94">
        <f>IFERROR(AS174/AS181,"-")</f>
        <v>0.66137566137566139</v>
      </c>
      <c r="AU174" s="96">
        <f t="shared" si="130"/>
        <v>30633.752</v>
      </c>
      <c r="AV174" s="97">
        <f t="shared" si="166"/>
        <v>0.6496881496881497</v>
      </c>
      <c r="AW174" s="280"/>
      <c r="AX174" s="90">
        <v>4</v>
      </c>
      <c r="AY174" s="112" t="s">
        <v>416</v>
      </c>
      <c r="AZ174" s="198" t="s">
        <v>417</v>
      </c>
      <c r="BA174" s="93">
        <v>29955084</v>
      </c>
      <c r="BB174" s="95">
        <v>504</v>
      </c>
      <c r="BC174" s="94">
        <f>IFERROR(BB174/BB181,"-")</f>
        <v>0.61613691931540338</v>
      </c>
      <c r="BD174" s="96">
        <f t="shared" si="131"/>
        <v>59434.690476190473</v>
      </c>
      <c r="BE174" s="97">
        <f t="shared" si="167"/>
        <v>0.60649819494584833</v>
      </c>
      <c r="BF174" s="280"/>
      <c r="BG174" s="90">
        <v>4</v>
      </c>
      <c r="BH174" s="112" t="s">
        <v>404</v>
      </c>
      <c r="BI174" s="198" t="s">
        <v>405</v>
      </c>
      <c r="BJ174" s="93">
        <v>88053366</v>
      </c>
      <c r="BK174" s="95">
        <v>523</v>
      </c>
      <c r="BL174" s="94">
        <f>IFERROR(BK174/BK181,"-")</f>
        <v>0.61747343565525381</v>
      </c>
      <c r="BM174" s="96">
        <f t="shared" si="132"/>
        <v>168362.07648183557</v>
      </c>
      <c r="BN174" s="97">
        <f t="shared" si="168"/>
        <v>0.60114942528735638</v>
      </c>
      <c r="BO174" s="280"/>
      <c r="BP174" s="90">
        <v>4</v>
      </c>
      <c r="BQ174" s="112" t="s">
        <v>496</v>
      </c>
      <c r="BR174" s="198" t="s">
        <v>497</v>
      </c>
      <c r="BS174" s="93">
        <v>9326652</v>
      </c>
      <c r="BT174" s="95">
        <v>424</v>
      </c>
      <c r="BU174" s="94">
        <f>IFERROR(BT174/BT181,"-")</f>
        <v>0.62814814814814812</v>
      </c>
      <c r="BV174" s="96">
        <f t="shared" si="133"/>
        <v>21996.82075471698</v>
      </c>
      <c r="BW174" s="97">
        <f t="shared" si="169"/>
        <v>0.61988304093567248</v>
      </c>
      <c r="BX174" s="280"/>
      <c r="BY174" s="90">
        <v>4</v>
      </c>
      <c r="BZ174" s="112" t="s">
        <v>416</v>
      </c>
      <c r="CA174" s="198" t="s">
        <v>417</v>
      </c>
      <c r="CB174" s="93">
        <v>282638337</v>
      </c>
      <c r="CC174" s="95">
        <v>8269</v>
      </c>
      <c r="CD174" s="94">
        <f>IFERROR(CC174/CC181,"-")</f>
        <v>0.54969088612643757</v>
      </c>
      <c r="CE174" s="96">
        <f t="shared" si="134"/>
        <v>34180.473696940382</v>
      </c>
      <c r="CF174" s="97">
        <f t="shared" si="170"/>
        <v>0.50845477464182498</v>
      </c>
    </row>
    <row r="175" spans="2:84" ht="13.5" customHeight="1">
      <c r="B175" s="277"/>
      <c r="C175" s="285"/>
      <c r="D175" s="280"/>
      <c r="E175" s="90">
        <v>5</v>
      </c>
      <c r="F175" s="197" t="s">
        <v>416</v>
      </c>
      <c r="G175" s="198" t="s">
        <v>417</v>
      </c>
      <c r="H175" s="93">
        <v>155867722</v>
      </c>
      <c r="I175" s="95">
        <v>5174</v>
      </c>
      <c r="J175" s="94">
        <f>IFERROR(I175/I181,"-")</f>
        <v>0.5147234381217668</v>
      </c>
      <c r="K175" s="96">
        <f t="shared" si="126"/>
        <v>30125.187862388866</v>
      </c>
      <c r="L175" s="97">
        <f t="shared" si="162"/>
        <v>0.46204679407036969</v>
      </c>
      <c r="M175" s="280"/>
      <c r="N175" s="90">
        <v>5</v>
      </c>
      <c r="O175" s="197" t="s">
        <v>416</v>
      </c>
      <c r="P175" s="198" t="s">
        <v>417</v>
      </c>
      <c r="Q175" s="93">
        <v>6203708</v>
      </c>
      <c r="R175" s="95">
        <v>247</v>
      </c>
      <c r="S175" s="94">
        <f>IFERROR(R175/R181,"-")</f>
        <v>0.6237373737373737</v>
      </c>
      <c r="T175" s="96">
        <f t="shared" si="127"/>
        <v>25116.226720647774</v>
      </c>
      <c r="U175" s="97">
        <f t="shared" si="163"/>
        <v>0.62216624685138544</v>
      </c>
      <c r="V175" s="280"/>
      <c r="W175" s="90">
        <v>5</v>
      </c>
      <c r="X175" s="197" t="s">
        <v>416</v>
      </c>
      <c r="Y175" s="198" t="s">
        <v>417</v>
      </c>
      <c r="Z175" s="93">
        <v>5496127</v>
      </c>
      <c r="AA175" s="95">
        <v>267</v>
      </c>
      <c r="AB175" s="94">
        <f>IFERROR(AA175/AA181,"-")</f>
        <v>0.67254408060453397</v>
      </c>
      <c r="AC175" s="96">
        <f t="shared" si="128"/>
        <v>20584.745318352059</v>
      </c>
      <c r="AD175" s="97">
        <f t="shared" si="164"/>
        <v>0.67085427135678388</v>
      </c>
      <c r="AE175" s="280"/>
      <c r="AF175" s="90">
        <v>5</v>
      </c>
      <c r="AG175" s="197" t="s">
        <v>416</v>
      </c>
      <c r="AH175" s="198" t="s">
        <v>417</v>
      </c>
      <c r="AI175" s="93">
        <v>14320855</v>
      </c>
      <c r="AJ175" s="95">
        <v>511</v>
      </c>
      <c r="AK175" s="94">
        <f>IFERROR(AJ175/AJ181,"-")</f>
        <v>0.55969331872946326</v>
      </c>
      <c r="AL175" s="96">
        <f t="shared" si="129"/>
        <v>28025.156555772995</v>
      </c>
      <c r="AM175" s="97">
        <f t="shared" si="165"/>
        <v>0.55362946912242683</v>
      </c>
      <c r="AN175" s="280"/>
      <c r="AO175" s="90">
        <v>5</v>
      </c>
      <c r="AP175" s="197" t="s">
        <v>390</v>
      </c>
      <c r="AQ175" s="198" t="s">
        <v>391</v>
      </c>
      <c r="AR175" s="93">
        <v>32915814</v>
      </c>
      <c r="AS175" s="95">
        <v>575</v>
      </c>
      <c r="AT175" s="94">
        <f>IFERROR(AS175/AS181,"-")</f>
        <v>0.60846560846560849</v>
      </c>
      <c r="AU175" s="96">
        <f t="shared" si="130"/>
        <v>57244.893913043481</v>
      </c>
      <c r="AV175" s="97">
        <f t="shared" si="166"/>
        <v>0.59771309771309766</v>
      </c>
      <c r="AW175" s="280"/>
      <c r="AX175" s="90">
        <v>5</v>
      </c>
      <c r="AY175" s="197" t="s">
        <v>390</v>
      </c>
      <c r="AZ175" s="198" t="s">
        <v>391</v>
      </c>
      <c r="BA175" s="93">
        <v>28975096</v>
      </c>
      <c r="BB175" s="95">
        <v>467</v>
      </c>
      <c r="BC175" s="94">
        <f>IFERROR(BB175/BB181,"-")</f>
        <v>0.57090464547677267</v>
      </c>
      <c r="BD175" s="96">
        <f t="shared" si="131"/>
        <v>62045.173447537476</v>
      </c>
      <c r="BE175" s="97">
        <f t="shared" si="167"/>
        <v>0.56197352587244287</v>
      </c>
      <c r="BF175" s="280"/>
      <c r="BG175" s="90">
        <v>5</v>
      </c>
      <c r="BH175" s="197" t="s">
        <v>416</v>
      </c>
      <c r="BI175" s="198" t="s">
        <v>417</v>
      </c>
      <c r="BJ175" s="93">
        <v>25859826</v>
      </c>
      <c r="BK175" s="95">
        <v>509</v>
      </c>
      <c r="BL175" s="94">
        <f>IFERROR(BK175/BK181,"-")</f>
        <v>0.60094451003541915</v>
      </c>
      <c r="BM175" s="96">
        <f t="shared" si="132"/>
        <v>50805.159135559923</v>
      </c>
      <c r="BN175" s="97">
        <f t="shared" si="168"/>
        <v>0.5850574712643678</v>
      </c>
      <c r="BO175" s="280"/>
      <c r="BP175" s="90">
        <v>5</v>
      </c>
      <c r="BQ175" s="197" t="s">
        <v>380</v>
      </c>
      <c r="BR175" s="198" t="s">
        <v>381</v>
      </c>
      <c r="BS175" s="93">
        <v>80027595</v>
      </c>
      <c r="BT175" s="95">
        <v>422</v>
      </c>
      <c r="BU175" s="94">
        <f>IFERROR(BT175/BT181,"-")</f>
        <v>0.62518518518518518</v>
      </c>
      <c r="BV175" s="96">
        <f t="shared" si="133"/>
        <v>189638.85071090047</v>
      </c>
      <c r="BW175" s="97">
        <f t="shared" si="169"/>
        <v>0.61695906432748537</v>
      </c>
      <c r="BX175" s="280"/>
      <c r="BY175" s="90">
        <v>5</v>
      </c>
      <c r="BZ175" s="197" t="s">
        <v>380</v>
      </c>
      <c r="CA175" s="198" t="s">
        <v>381</v>
      </c>
      <c r="CB175" s="93">
        <v>1014686257</v>
      </c>
      <c r="CC175" s="95">
        <v>7800</v>
      </c>
      <c r="CD175" s="94">
        <f>IFERROR(CC175/CC181,"-")</f>
        <v>0.51851359436282651</v>
      </c>
      <c r="CE175" s="96">
        <f t="shared" si="134"/>
        <v>130087.98166666667</v>
      </c>
      <c r="CF175" s="97">
        <f t="shared" si="170"/>
        <v>0.47961630695443647</v>
      </c>
    </row>
    <row r="176" spans="2:84" ht="13.5" customHeight="1">
      <c r="B176" s="277"/>
      <c r="C176" s="285"/>
      <c r="D176" s="280"/>
      <c r="E176" s="90">
        <v>6</v>
      </c>
      <c r="F176" s="112" t="s">
        <v>392</v>
      </c>
      <c r="G176" s="198" t="s">
        <v>393</v>
      </c>
      <c r="H176" s="93">
        <v>266855911</v>
      </c>
      <c r="I176" s="95">
        <v>4966</v>
      </c>
      <c r="J176" s="94">
        <f>IFERROR(I176/I181,"-")</f>
        <v>0.49403103859928371</v>
      </c>
      <c r="K176" s="96">
        <f t="shared" si="126"/>
        <v>53736.591018928717</v>
      </c>
      <c r="L176" s="97">
        <f t="shared" si="162"/>
        <v>0.44347204858010358</v>
      </c>
      <c r="M176" s="280"/>
      <c r="N176" s="90">
        <v>6</v>
      </c>
      <c r="O176" s="112" t="s">
        <v>394</v>
      </c>
      <c r="P176" s="198" t="s">
        <v>395</v>
      </c>
      <c r="Q176" s="93">
        <v>9837827</v>
      </c>
      <c r="R176" s="95">
        <v>228</v>
      </c>
      <c r="S176" s="94">
        <f>IFERROR(R176/R181,"-")</f>
        <v>0.5757575757575758</v>
      </c>
      <c r="T176" s="96">
        <f t="shared" si="127"/>
        <v>43148.364035087718</v>
      </c>
      <c r="U176" s="97">
        <f t="shared" si="163"/>
        <v>0.5743073047858942</v>
      </c>
      <c r="V176" s="280"/>
      <c r="W176" s="90">
        <v>6</v>
      </c>
      <c r="X176" s="112" t="s">
        <v>414</v>
      </c>
      <c r="Y176" s="198" t="s">
        <v>415</v>
      </c>
      <c r="Z176" s="93">
        <v>9049748</v>
      </c>
      <c r="AA176" s="95">
        <v>253</v>
      </c>
      <c r="AB176" s="94">
        <f>IFERROR(AA176/AA181,"-")</f>
        <v>0.63727959697732994</v>
      </c>
      <c r="AC176" s="96">
        <f t="shared" si="128"/>
        <v>35769.754940711464</v>
      </c>
      <c r="AD176" s="97">
        <f t="shared" si="164"/>
        <v>0.63567839195979903</v>
      </c>
      <c r="AE176" s="280"/>
      <c r="AF176" s="90">
        <v>6</v>
      </c>
      <c r="AG176" s="112" t="s">
        <v>394</v>
      </c>
      <c r="AH176" s="198" t="s">
        <v>395</v>
      </c>
      <c r="AI176" s="93">
        <v>18384198</v>
      </c>
      <c r="AJ176" s="95">
        <v>493</v>
      </c>
      <c r="AK176" s="94">
        <f>IFERROR(AJ176/AJ181,"-")</f>
        <v>0.53997809419496168</v>
      </c>
      <c r="AL176" s="96">
        <f t="shared" si="129"/>
        <v>37290.462474645028</v>
      </c>
      <c r="AM176" s="97">
        <f t="shared" si="165"/>
        <v>0.53412784398699886</v>
      </c>
      <c r="AN176" s="280"/>
      <c r="AO176" s="90">
        <v>6</v>
      </c>
      <c r="AP176" s="112" t="s">
        <v>414</v>
      </c>
      <c r="AQ176" s="198" t="s">
        <v>415</v>
      </c>
      <c r="AR176" s="93">
        <v>29406728</v>
      </c>
      <c r="AS176" s="95">
        <v>483</v>
      </c>
      <c r="AT176" s="94">
        <f>IFERROR(AS176/AS181,"-")</f>
        <v>0.51111111111111107</v>
      </c>
      <c r="AU176" s="96">
        <f t="shared" si="130"/>
        <v>60883.494824016561</v>
      </c>
      <c r="AV176" s="97">
        <f t="shared" si="166"/>
        <v>0.50207900207900202</v>
      </c>
      <c r="AW176" s="280"/>
      <c r="AX176" s="90">
        <v>6</v>
      </c>
      <c r="AY176" s="112" t="s">
        <v>414</v>
      </c>
      <c r="AZ176" s="198" t="s">
        <v>415</v>
      </c>
      <c r="BA176" s="93">
        <v>28236324</v>
      </c>
      <c r="BB176" s="95">
        <v>438</v>
      </c>
      <c r="BC176" s="94">
        <f>IFERROR(BB176/BB181,"-")</f>
        <v>0.53545232273838628</v>
      </c>
      <c r="BD176" s="96">
        <f t="shared" si="131"/>
        <v>64466.493150684932</v>
      </c>
      <c r="BE176" s="97">
        <f t="shared" si="167"/>
        <v>0.52707581227436828</v>
      </c>
      <c r="BF176" s="280"/>
      <c r="BG176" s="90">
        <v>6</v>
      </c>
      <c r="BH176" s="112" t="s">
        <v>496</v>
      </c>
      <c r="BI176" s="198" t="s">
        <v>497</v>
      </c>
      <c r="BJ176" s="93">
        <v>7993960</v>
      </c>
      <c r="BK176" s="95">
        <v>441</v>
      </c>
      <c r="BL176" s="94">
        <f>IFERROR(BK176/BK181,"-")</f>
        <v>0.52066115702479343</v>
      </c>
      <c r="BM176" s="96">
        <f t="shared" si="132"/>
        <v>18126.89342403628</v>
      </c>
      <c r="BN176" s="97">
        <f t="shared" si="168"/>
        <v>0.50689655172413794</v>
      </c>
      <c r="BO176" s="280"/>
      <c r="BP176" s="90">
        <v>6</v>
      </c>
      <c r="BQ176" s="112" t="s">
        <v>458</v>
      </c>
      <c r="BR176" s="198" t="s">
        <v>459</v>
      </c>
      <c r="BS176" s="93">
        <v>28073890</v>
      </c>
      <c r="BT176" s="95">
        <v>422</v>
      </c>
      <c r="BU176" s="94">
        <f>IFERROR(BT176/BT181,"-")</f>
        <v>0.62518518518518518</v>
      </c>
      <c r="BV176" s="96">
        <f t="shared" si="133"/>
        <v>66525.805687203785</v>
      </c>
      <c r="BW176" s="97">
        <f t="shared" si="169"/>
        <v>0.61695906432748537</v>
      </c>
      <c r="BX176" s="280"/>
      <c r="BY176" s="90">
        <v>6</v>
      </c>
      <c r="BZ176" s="112" t="s">
        <v>394</v>
      </c>
      <c r="CA176" s="198" t="s">
        <v>395</v>
      </c>
      <c r="CB176" s="93">
        <v>271867296</v>
      </c>
      <c r="CC176" s="95">
        <v>7416</v>
      </c>
      <c r="CD176" s="94">
        <f>IFERROR(CC176/CC181,"-")</f>
        <v>0.49298677125573359</v>
      </c>
      <c r="CE176" s="96">
        <f t="shared" si="134"/>
        <v>36659.559870550162</v>
      </c>
      <c r="CF176" s="97">
        <f t="shared" si="170"/>
        <v>0.45600442722744883</v>
      </c>
    </row>
    <row r="177" spans="2:84" ht="13.5" customHeight="1">
      <c r="B177" s="277"/>
      <c r="C177" s="285"/>
      <c r="D177" s="280"/>
      <c r="E177" s="90">
        <v>7</v>
      </c>
      <c r="F177" s="197" t="s">
        <v>498</v>
      </c>
      <c r="G177" s="198" t="s">
        <v>499</v>
      </c>
      <c r="H177" s="93">
        <v>20850162</v>
      </c>
      <c r="I177" s="95">
        <v>4722</v>
      </c>
      <c r="J177" s="94">
        <f>IFERROR(I177/I181,"-")</f>
        <v>0.46975726223637088</v>
      </c>
      <c r="K177" s="96">
        <f t="shared" si="126"/>
        <v>4415.5362134688694</v>
      </c>
      <c r="L177" s="97">
        <f t="shared" si="162"/>
        <v>0.42168244329344523</v>
      </c>
      <c r="M177" s="280"/>
      <c r="N177" s="90">
        <v>7</v>
      </c>
      <c r="O177" s="197" t="s">
        <v>402</v>
      </c>
      <c r="P177" s="198" t="s">
        <v>403</v>
      </c>
      <c r="Q177" s="93">
        <v>9593076</v>
      </c>
      <c r="R177" s="95">
        <v>227</v>
      </c>
      <c r="S177" s="94">
        <f>IFERROR(R177/R181,"-")</f>
        <v>0.5732323232323232</v>
      </c>
      <c r="T177" s="96">
        <f t="shared" si="127"/>
        <v>42260.246696035239</v>
      </c>
      <c r="U177" s="97">
        <f t="shared" si="163"/>
        <v>0.5717884130982368</v>
      </c>
      <c r="V177" s="280"/>
      <c r="W177" s="90">
        <v>7</v>
      </c>
      <c r="X177" s="197" t="s">
        <v>390</v>
      </c>
      <c r="Y177" s="198" t="s">
        <v>391</v>
      </c>
      <c r="Z177" s="93">
        <v>12134528</v>
      </c>
      <c r="AA177" s="95">
        <v>250</v>
      </c>
      <c r="AB177" s="94">
        <f>IFERROR(AA177/AA181,"-")</f>
        <v>0.62972292191435764</v>
      </c>
      <c r="AC177" s="96">
        <f t="shared" si="128"/>
        <v>48538.112000000001</v>
      </c>
      <c r="AD177" s="97">
        <f t="shared" si="164"/>
        <v>0.62814070351758799</v>
      </c>
      <c r="AE177" s="280"/>
      <c r="AF177" s="90">
        <v>7</v>
      </c>
      <c r="AG177" s="197" t="s">
        <v>396</v>
      </c>
      <c r="AH177" s="198" t="s">
        <v>397</v>
      </c>
      <c r="AI177" s="93">
        <v>39472029</v>
      </c>
      <c r="AJ177" s="95">
        <v>467</v>
      </c>
      <c r="AK177" s="94">
        <f>IFERROR(AJ177/AJ181,"-")</f>
        <v>0.51150054764512598</v>
      </c>
      <c r="AL177" s="96">
        <f t="shared" si="129"/>
        <v>84522.546038543893</v>
      </c>
      <c r="AM177" s="97">
        <f t="shared" si="165"/>
        <v>0.50595882990249186</v>
      </c>
      <c r="AN177" s="280"/>
      <c r="AO177" s="90">
        <v>7</v>
      </c>
      <c r="AP177" s="197" t="s">
        <v>396</v>
      </c>
      <c r="AQ177" s="198" t="s">
        <v>397</v>
      </c>
      <c r="AR177" s="93">
        <v>39647946</v>
      </c>
      <c r="AS177" s="95">
        <v>478</v>
      </c>
      <c r="AT177" s="94">
        <f>IFERROR(AS177/AS181,"-")</f>
        <v>0.50582010582010584</v>
      </c>
      <c r="AU177" s="96">
        <f t="shared" si="130"/>
        <v>82945.493723849373</v>
      </c>
      <c r="AV177" s="97">
        <f t="shared" si="166"/>
        <v>0.49688149688149691</v>
      </c>
      <c r="AW177" s="280"/>
      <c r="AX177" s="90">
        <v>7</v>
      </c>
      <c r="AY177" s="197" t="s">
        <v>404</v>
      </c>
      <c r="AZ177" s="198" t="s">
        <v>405</v>
      </c>
      <c r="BA177" s="93">
        <v>50610203</v>
      </c>
      <c r="BB177" s="95">
        <v>424</v>
      </c>
      <c r="BC177" s="94">
        <f>IFERROR(BB177/BB181,"-")</f>
        <v>0.51833740831295838</v>
      </c>
      <c r="BD177" s="96">
        <f t="shared" si="131"/>
        <v>119363.68632075471</v>
      </c>
      <c r="BE177" s="97">
        <f t="shared" si="167"/>
        <v>0.51022864019253911</v>
      </c>
      <c r="BF177" s="280"/>
      <c r="BG177" s="90">
        <v>7</v>
      </c>
      <c r="BH177" s="197" t="s">
        <v>458</v>
      </c>
      <c r="BI177" s="198" t="s">
        <v>459</v>
      </c>
      <c r="BJ177" s="93">
        <v>11627148</v>
      </c>
      <c r="BK177" s="95">
        <v>430</v>
      </c>
      <c r="BL177" s="94">
        <f>IFERROR(BK177/BK181,"-")</f>
        <v>0.50767414403778044</v>
      </c>
      <c r="BM177" s="96">
        <f t="shared" si="132"/>
        <v>27039.879069767441</v>
      </c>
      <c r="BN177" s="97">
        <f t="shared" si="168"/>
        <v>0.4942528735632184</v>
      </c>
      <c r="BO177" s="280"/>
      <c r="BP177" s="90">
        <v>7</v>
      </c>
      <c r="BQ177" s="197" t="s">
        <v>404</v>
      </c>
      <c r="BR177" s="198" t="s">
        <v>405</v>
      </c>
      <c r="BS177" s="93">
        <v>84273903</v>
      </c>
      <c r="BT177" s="95">
        <v>417</v>
      </c>
      <c r="BU177" s="94">
        <f>IFERROR(BT177/BT181,"-")</f>
        <v>0.61777777777777776</v>
      </c>
      <c r="BV177" s="96">
        <f t="shared" si="133"/>
        <v>202095.69064748203</v>
      </c>
      <c r="BW177" s="97">
        <f t="shared" si="169"/>
        <v>0.60964912280701755</v>
      </c>
      <c r="BX177" s="280"/>
      <c r="BY177" s="90">
        <v>7</v>
      </c>
      <c r="BZ177" s="197" t="s">
        <v>392</v>
      </c>
      <c r="CA177" s="198" t="s">
        <v>393</v>
      </c>
      <c r="CB177" s="93">
        <v>359209952</v>
      </c>
      <c r="CC177" s="95">
        <v>6842</v>
      </c>
      <c r="CD177" s="94">
        <f>IFERROR(CC177/CC181,"-")</f>
        <v>0.45482948879877683</v>
      </c>
      <c r="CE177" s="96">
        <f t="shared" si="134"/>
        <v>52500.723764980998</v>
      </c>
      <c r="CF177" s="97">
        <f t="shared" si="170"/>
        <v>0.4207095861772121</v>
      </c>
    </row>
    <row r="178" spans="2:84" ht="13.5" customHeight="1">
      <c r="B178" s="277"/>
      <c r="C178" s="285"/>
      <c r="D178" s="280"/>
      <c r="E178" s="90">
        <v>8</v>
      </c>
      <c r="F178" s="112" t="s">
        <v>380</v>
      </c>
      <c r="G178" s="198" t="s">
        <v>381</v>
      </c>
      <c r="H178" s="93">
        <v>508869740</v>
      </c>
      <c r="I178" s="95">
        <v>4593</v>
      </c>
      <c r="J178" s="94">
        <f>IFERROR(I178/I181,"-")</f>
        <v>0.4569239952248309</v>
      </c>
      <c r="K178" s="96">
        <f t="shared" si="126"/>
        <v>110792.45373394295</v>
      </c>
      <c r="L178" s="97">
        <f t="shared" si="162"/>
        <v>0.41016252902303985</v>
      </c>
      <c r="M178" s="280"/>
      <c r="N178" s="90">
        <v>8</v>
      </c>
      <c r="O178" s="112" t="s">
        <v>392</v>
      </c>
      <c r="P178" s="198" t="s">
        <v>393</v>
      </c>
      <c r="Q178" s="93">
        <v>9466928</v>
      </c>
      <c r="R178" s="95">
        <v>225</v>
      </c>
      <c r="S178" s="94">
        <f>IFERROR(R178/R181,"-")</f>
        <v>0.56818181818181823</v>
      </c>
      <c r="T178" s="96">
        <f t="shared" si="127"/>
        <v>42075.235555555555</v>
      </c>
      <c r="U178" s="97">
        <f t="shared" si="163"/>
        <v>0.56675062972292189</v>
      </c>
      <c r="V178" s="280"/>
      <c r="W178" s="90">
        <v>8</v>
      </c>
      <c r="X178" s="112" t="s">
        <v>402</v>
      </c>
      <c r="Y178" s="198" t="s">
        <v>403</v>
      </c>
      <c r="Z178" s="93">
        <v>17622552</v>
      </c>
      <c r="AA178" s="95">
        <v>239</v>
      </c>
      <c r="AB178" s="94">
        <f>IFERROR(AA178/AA181,"-")</f>
        <v>0.60201511335012592</v>
      </c>
      <c r="AC178" s="96">
        <f t="shared" si="128"/>
        <v>73734.527196652722</v>
      </c>
      <c r="AD178" s="97">
        <f t="shared" si="164"/>
        <v>0.60050251256281406</v>
      </c>
      <c r="AE178" s="280"/>
      <c r="AF178" s="90">
        <v>8</v>
      </c>
      <c r="AG178" s="112" t="s">
        <v>414</v>
      </c>
      <c r="AH178" s="198" t="s">
        <v>415</v>
      </c>
      <c r="AI178" s="93">
        <v>24313194</v>
      </c>
      <c r="AJ178" s="95">
        <v>459</v>
      </c>
      <c r="AK178" s="94">
        <f>IFERROR(AJ178/AJ181,"-")</f>
        <v>0.50273822562979187</v>
      </c>
      <c r="AL178" s="96">
        <f t="shared" si="129"/>
        <v>52969.921568627447</v>
      </c>
      <c r="AM178" s="97">
        <f t="shared" si="165"/>
        <v>0.49729144095341277</v>
      </c>
      <c r="AN178" s="280"/>
      <c r="AO178" s="90">
        <v>8</v>
      </c>
      <c r="AP178" s="112" t="s">
        <v>404</v>
      </c>
      <c r="AQ178" s="198" t="s">
        <v>405</v>
      </c>
      <c r="AR178" s="93">
        <v>56543640</v>
      </c>
      <c r="AS178" s="95">
        <v>462</v>
      </c>
      <c r="AT178" s="94">
        <f>IFERROR(AS178/AS181,"-")</f>
        <v>0.48888888888888887</v>
      </c>
      <c r="AU178" s="96">
        <f t="shared" si="130"/>
        <v>122388.83116883117</v>
      </c>
      <c r="AV178" s="97">
        <f t="shared" si="166"/>
        <v>0.48024948024948028</v>
      </c>
      <c r="AW178" s="280"/>
      <c r="AX178" s="90">
        <v>8</v>
      </c>
      <c r="AY178" s="112" t="s">
        <v>458</v>
      </c>
      <c r="AZ178" s="198" t="s">
        <v>459</v>
      </c>
      <c r="BA178" s="93">
        <v>10148143</v>
      </c>
      <c r="BB178" s="95">
        <v>414</v>
      </c>
      <c r="BC178" s="94">
        <f>IFERROR(BB178/BB181,"-")</f>
        <v>0.50611246943765276</v>
      </c>
      <c r="BD178" s="96">
        <f t="shared" si="131"/>
        <v>24512.422705314009</v>
      </c>
      <c r="BE178" s="97">
        <f t="shared" si="167"/>
        <v>0.49819494584837543</v>
      </c>
      <c r="BF178" s="280"/>
      <c r="BG178" s="90">
        <v>8</v>
      </c>
      <c r="BH178" s="112" t="s">
        <v>390</v>
      </c>
      <c r="BI178" s="198" t="s">
        <v>391</v>
      </c>
      <c r="BJ178" s="93">
        <v>22523245</v>
      </c>
      <c r="BK178" s="95">
        <v>413</v>
      </c>
      <c r="BL178" s="94">
        <f>IFERROR(BK178/BK181,"-")</f>
        <v>0.48760330578512395</v>
      </c>
      <c r="BM178" s="96">
        <f t="shared" si="132"/>
        <v>54535.702179176755</v>
      </c>
      <c r="BN178" s="97">
        <f t="shared" si="168"/>
        <v>0.47471264367816091</v>
      </c>
      <c r="BO178" s="280"/>
      <c r="BP178" s="90">
        <v>8</v>
      </c>
      <c r="BQ178" s="112" t="s">
        <v>390</v>
      </c>
      <c r="BR178" s="198" t="s">
        <v>391</v>
      </c>
      <c r="BS178" s="93">
        <v>17886651</v>
      </c>
      <c r="BT178" s="95">
        <v>338</v>
      </c>
      <c r="BU178" s="94">
        <f>IFERROR(BT178/BT181,"-")</f>
        <v>0.50074074074074071</v>
      </c>
      <c r="BV178" s="96">
        <f t="shared" si="133"/>
        <v>52919.085798816566</v>
      </c>
      <c r="BW178" s="97">
        <f t="shared" si="169"/>
        <v>0.49415204678362573</v>
      </c>
      <c r="BX178" s="280"/>
      <c r="BY178" s="90">
        <v>8</v>
      </c>
      <c r="BZ178" s="112" t="s">
        <v>414</v>
      </c>
      <c r="CA178" s="198" t="s">
        <v>415</v>
      </c>
      <c r="CB178" s="93">
        <v>330885570</v>
      </c>
      <c r="CC178" s="95">
        <v>6514</v>
      </c>
      <c r="CD178" s="94">
        <f>IFERROR(CC178/CC181,"-")</f>
        <v>0.4330253273948016</v>
      </c>
      <c r="CE178" s="96">
        <f t="shared" si="134"/>
        <v>50796.065397605162</v>
      </c>
      <c r="CF178" s="97">
        <f t="shared" si="170"/>
        <v>0.40054110557707678</v>
      </c>
    </row>
    <row r="179" spans="2:84" ht="13.5" customHeight="1">
      <c r="B179" s="277"/>
      <c r="C179" s="285"/>
      <c r="D179" s="280"/>
      <c r="E179" s="90">
        <v>9</v>
      </c>
      <c r="F179" s="112" t="s">
        <v>500</v>
      </c>
      <c r="G179" s="198" t="s">
        <v>501</v>
      </c>
      <c r="H179" s="93">
        <v>82910203</v>
      </c>
      <c r="I179" s="95">
        <v>4343</v>
      </c>
      <c r="J179" s="94">
        <f>IFERROR(I179/I181,"-")</f>
        <v>0.43205332272184638</v>
      </c>
      <c r="K179" s="96">
        <f t="shared" si="126"/>
        <v>19090.537186276768</v>
      </c>
      <c r="L179" s="97">
        <f t="shared" si="162"/>
        <v>0.38783711377031616</v>
      </c>
      <c r="M179" s="280"/>
      <c r="N179" s="90">
        <v>9</v>
      </c>
      <c r="O179" s="112" t="s">
        <v>398</v>
      </c>
      <c r="P179" s="198" t="s">
        <v>399</v>
      </c>
      <c r="Q179" s="93">
        <v>20529212</v>
      </c>
      <c r="R179" s="95">
        <v>224</v>
      </c>
      <c r="S179" s="94">
        <f>IFERROR(R179/R181,"-")</f>
        <v>0.56565656565656564</v>
      </c>
      <c r="T179" s="96">
        <f t="shared" si="127"/>
        <v>91648.267857142855</v>
      </c>
      <c r="U179" s="97">
        <f t="shared" si="163"/>
        <v>0.5642317380352645</v>
      </c>
      <c r="V179" s="280"/>
      <c r="W179" s="90">
        <v>9</v>
      </c>
      <c r="X179" s="112" t="s">
        <v>392</v>
      </c>
      <c r="Y179" s="198" t="s">
        <v>393</v>
      </c>
      <c r="Z179" s="93">
        <v>13631596</v>
      </c>
      <c r="AA179" s="95">
        <v>232</v>
      </c>
      <c r="AB179" s="94">
        <f>IFERROR(AA179/AA181,"-")</f>
        <v>0.58438287153652391</v>
      </c>
      <c r="AC179" s="96">
        <f t="shared" si="128"/>
        <v>58756.879310344826</v>
      </c>
      <c r="AD179" s="97">
        <f t="shared" si="164"/>
        <v>0.58291457286432158</v>
      </c>
      <c r="AE179" s="280"/>
      <c r="AF179" s="90">
        <v>9</v>
      </c>
      <c r="AG179" s="112" t="s">
        <v>500</v>
      </c>
      <c r="AH179" s="198" t="s">
        <v>501</v>
      </c>
      <c r="AI179" s="93">
        <v>8583109</v>
      </c>
      <c r="AJ179" s="95">
        <v>410</v>
      </c>
      <c r="AK179" s="94">
        <f>IFERROR(AJ179/AJ181,"-")</f>
        <v>0.44906900328587074</v>
      </c>
      <c r="AL179" s="96">
        <f t="shared" si="129"/>
        <v>20934.412195121949</v>
      </c>
      <c r="AM179" s="97">
        <f t="shared" si="165"/>
        <v>0.44420368364030338</v>
      </c>
      <c r="AN179" s="280"/>
      <c r="AO179" s="90">
        <v>9</v>
      </c>
      <c r="AP179" s="112" t="s">
        <v>394</v>
      </c>
      <c r="AQ179" s="198" t="s">
        <v>395</v>
      </c>
      <c r="AR179" s="93">
        <v>15439106</v>
      </c>
      <c r="AS179" s="95">
        <v>444</v>
      </c>
      <c r="AT179" s="94">
        <f>IFERROR(AS179/AS181,"-")</f>
        <v>0.46984126984126984</v>
      </c>
      <c r="AU179" s="96">
        <f t="shared" si="130"/>
        <v>34772.761261261265</v>
      </c>
      <c r="AV179" s="97">
        <f t="shared" si="166"/>
        <v>0.46153846153846156</v>
      </c>
      <c r="AW179" s="280"/>
      <c r="AX179" s="90">
        <v>9</v>
      </c>
      <c r="AY179" s="112" t="s">
        <v>396</v>
      </c>
      <c r="AZ179" s="198" t="s">
        <v>397</v>
      </c>
      <c r="BA179" s="93">
        <v>39909650</v>
      </c>
      <c r="BB179" s="95">
        <v>393</v>
      </c>
      <c r="BC179" s="94">
        <f>IFERROR(BB179/BB181,"-")</f>
        <v>0.48044009779951102</v>
      </c>
      <c r="BD179" s="96">
        <f t="shared" si="131"/>
        <v>101551.27226463104</v>
      </c>
      <c r="BE179" s="97">
        <f t="shared" si="167"/>
        <v>0.47292418772563177</v>
      </c>
      <c r="BF179" s="280"/>
      <c r="BG179" s="90">
        <v>9</v>
      </c>
      <c r="BH179" s="112" t="s">
        <v>414</v>
      </c>
      <c r="BI179" s="198" t="s">
        <v>415</v>
      </c>
      <c r="BJ179" s="93">
        <v>31468853</v>
      </c>
      <c r="BK179" s="95">
        <v>408</v>
      </c>
      <c r="BL179" s="94">
        <f>IFERROR(BK179/BK181,"-")</f>
        <v>0.4817001180637544</v>
      </c>
      <c r="BM179" s="96">
        <f t="shared" si="132"/>
        <v>77129.541666666672</v>
      </c>
      <c r="BN179" s="97">
        <f t="shared" si="168"/>
        <v>0.4689655172413793</v>
      </c>
      <c r="BO179" s="280"/>
      <c r="BP179" s="90">
        <v>9</v>
      </c>
      <c r="BQ179" s="112" t="s">
        <v>414</v>
      </c>
      <c r="BR179" s="198" t="s">
        <v>415</v>
      </c>
      <c r="BS179" s="93">
        <v>27743700</v>
      </c>
      <c r="BT179" s="95">
        <v>303</v>
      </c>
      <c r="BU179" s="94">
        <f>IFERROR(BT179/BT181,"-")</f>
        <v>0.44888888888888889</v>
      </c>
      <c r="BV179" s="96">
        <f t="shared" si="133"/>
        <v>91563.36633663367</v>
      </c>
      <c r="BW179" s="97">
        <f t="shared" si="169"/>
        <v>0.44298245614035087</v>
      </c>
      <c r="BX179" s="280"/>
      <c r="BY179" s="90">
        <v>9</v>
      </c>
      <c r="BZ179" s="112" t="s">
        <v>500</v>
      </c>
      <c r="CA179" s="198" t="s">
        <v>501</v>
      </c>
      <c r="CB179" s="93">
        <v>135085665</v>
      </c>
      <c r="CC179" s="95">
        <v>6494</v>
      </c>
      <c r="CD179" s="94">
        <f>IFERROR(CC179/CC181,"-")</f>
        <v>0.43169580535797381</v>
      </c>
      <c r="CE179" s="96">
        <f t="shared" si="134"/>
        <v>20801.611487526949</v>
      </c>
      <c r="CF179" s="97">
        <f t="shared" si="170"/>
        <v>0.3993113201746295</v>
      </c>
    </row>
    <row r="180" spans="2:84" ht="13.5" customHeight="1">
      <c r="B180" s="277"/>
      <c r="C180" s="285"/>
      <c r="D180" s="280"/>
      <c r="E180" s="98">
        <v>10</v>
      </c>
      <c r="F180" s="199" t="s">
        <v>396</v>
      </c>
      <c r="G180" s="200" t="s">
        <v>397</v>
      </c>
      <c r="H180" s="101">
        <v>232385398</v>
      </c>
      <c r="I180" s="103">
        <v>3984</v>
      </c>
      <c r="J180" s="102">
        <f>IFERROR(I180/I181,"-")</f>
        <v>0.39633903700756068</v>
      </c>
      <c r="K180" s="104">
        <f t="shared" si="126"/>
        <v>58329.668172690763</v>
      </c>
      <c r="L180" s="105">
        <f t="shared" si="162"/>
        <v>0.35577781746740489</v>
      </c>
      <c r="M180" s="280"/>
      <c r="N180" s="98">
        <v>10</v>
      </c>
      <c r="O180" s="199" t="s">
        <v>414</v>
      </c>
      <c r="P180" s="200" t="s">
        <v>415</v>
      </c>
      <c r="Q180" s="101">
        <v>18956453</v>
      </c>
      <c r="R180" s="103">
        <v>223</v>
      </c>
      <c r="S180" s="102">
        <f>IFERROR(R180/R181,"-")</f>
        <v>0.56313131313131315</v>
      </c>
      <c r="T180" s="104">
        <f t="shared" si="127"/>
        <v>85006.515695067268</v>
      </c>
      <c r="U180" s="105">
        <f t="shared" si="163"/>
        <v>0.5617128463476071</v>
      </c>
      <c r="V180" s="280"/>
      <c r="W180" s="98">
        <v>10</v>
      </c>
      <c r="X180" s="199" t="s">
        <v>500</v>
      </c>
      <c r="Y180" s="200" t="s">
        <v>501</v>
      </c>
      <c r="Z180" s="101">
        <v>5229323</v>
      </c>
      <c r="AA180" s="103">
        <v>227</v>
      </c>
      <c r="AB180" s="102">
        <f>IFERROR(AA180/AA181,"-")</f>
        <v>0.5717884130982368</v>
      </c>
      <c r="AC180" s="104">
        <f t="shared" si="128"/>
        <v>23036.665198237886</v>
      </c>
      <c r="AD180" s="105">
        <f t="shared" si="164"/>
        <v>0.57035175879396982</v>
      </c>
      <c r="AE180" s="280"/>
      <c r="AF180" s="98">
        <v>10</v>
      </c>
      <c r="AG180" s="199" t="s">
        <v>458</v>
      </c>
      <c r="AH180" s="200" t="s">
        <v>459</v>
      </c>
      <c r="AI180" s="101">
        <v>6543344</v>
      </c>
      <c r="AJ180" s="103">
        <v>399</v>
      </c>
      <c r="AK180" s="102">
        <f>IFERROR(AJ180/AJ181,"-")</f>
        <v>0.43702081051478642</v>
      </c>
      <c r="AL180" s="104">
        <f t="shared" si="129"/>
        <v>16399.358395989973</v>
      </c>
      <c r="AM180" s="105">
        <f t="shared" si="165"/>
        <v>0.43228602383531961</v>
      </c>
      <c r="AN180" s="280"/>
      <c r="AO180" s="98">
        <v>10</v>
      </c>
      <c r="AP180" s="199" t="s">
        <v>458</v>
      </c>
      <c r="AQ180" s="200" t="s">
        <v>459</v>
      </c>
      <c r="AR180" s="101">
        <v>7230682</v>
      </c>
      <c r="AS180" s="103">
        <v>438</v>
      </c>
      <c r="AT180" s="102">
        <f>IFERROR(AS180/AS181,"-")</f>
        <v>0.46349206349206351</v>
      </c>
      <c r="AU180" s="104">
        <f t="shared" si="130"/>
        <v>16508.406392694065</v>
      </c>
      <c r="AV180" s="105">
        <f t="shared" si="166"/>
        <v>0.45530145530145533</v>
      </c>
      <c r="AW180" s="280"/>
      <c r="AX180" s="98">
        <v>10</v>
      </c>
      <c r="AY180" s="199" t="s">
        <v>496</v>
      </c>
      <c r="AZ180" s="200" t="s">
        <v>497</v>
      </c>
      <c r="BA180" s="101">
        <v>6481095</v>
      </c>
      <c r="BB180" s="103">
        <v>367</v>
      </c>
      <c r="BC180" s="102">
        <f>IFERROR(BB180/BB181,"-")</f>
        <v>0.44865525672371637</v>
      </c>
      <c r="BD180" s="104">
        <f t="shared" si="131"/>
        <v>17659.659400544959</v>
      </c>
      <c r="BE180" s="105">
        <f t="shared" si="167"/>
        <v>0.44163658243080628</v>
      </c>
      <c r="BF180" s="280"/>
      <c r="BG180" s="98">
        <v>10</v>
      </c>
      <c r="BH180" s="199" t="s">
        <v>396</v>
      </c>
      <c r="BI180" s="200" t="s">
        <v>397</v>
      </c>
      <c r="BJ180" s="101">
        <v>34059933</v>
      </c>
      <c r="BK180" s="103">
        <v>341</v>
      </c>
      <c r="BL180" s="102">
        <f>IFERROR(BK180/BK181,"-")</f>
        <v>0.40259740259740262</v>
      </c>
      <c r="BM180" s="104">
        <f t="shared" si="132"/>
        <v>99882.501466275658</v>
      </c>
      <c r="BN180" s="105">
        <f t="shared" si="168"/>
        <v>0.39195402298850573</v>
      </c>
      <c r="BO180" s="280"/>
      <c r="BP180" s="98">
        <v>10</v>
      </c>
      <c r="BQ180" s="199" t="s">
        <v>422</v>
      </c>
      <c r="BR180" s="200" t="s">
        <v>423</v>
      </c>
      <c r="BS180" s="101">
        <v>24437967</v>
      </c>
      <c r="BT180" s="103">
        <v>299</v>
      </c>
      <c r="BU180" s="102">
        <f>IFERROR(BT180/BT181,"-")</f>
        <v>0.44296296296296295</v>
      </c>
      <c r="BV180" s="104">
        <f t="shared" si="133"/>
        <v>81732.331103678924</v>
      </c>
      <c r="BW180" s="105">
        <f t="shared" si="169"/>
        <v>0.4371345029239766</v>
      </c>
      <c r="BX180" s="280"/>
      <c r="BY180" s="98">
        <v>10</v>
      </c>
      <c r="BZ180" s="199" t="s">
        <v>396</v>
      </c>
      <c r="CA180" s="200" t="s">
        <v>397</v>
      </c>
      <c r="CB180" s="101">
        <v>447496885</v>
      </c>
      <c r="CC180" s="103">
        <v>6419</v>
      </c>
      <c r="CD180" s="102">
        <f>IFERROR(CC180/CC181,"-")</f>
        <v>0.42671009771986973</v>
      </c>
      <c r="CE180" s="104">
        <f t="shared" si="134"/>
        <v>69714.423586228382</v>
      </c>
      <c r="CF180" s="105">
        <f t="shared" si="170"/>
        <v>0.39469962491545224</v>
      </c>
    </row>
    <row r="181" spans="2:84" s="195" customFormat="1" ht="13.5" customHeight="1">
      <c r="B181" s="278"/>
      <c r="C181" s="286"/>
      <c r="D181" s="281"/>
      <c r="E181" s="106" t="s">
        <v>164</v>
      </c>
      <c r="F181" s="107"/>
      <c r="G181" s="108"/>
      <c r="H181" s="216">
        <v>7340607690</v>
      </c>
      <c r="I181" s="110">
        <v>10052</v>
      </c>
      <c r="J181" s="109" t="s">
        <v>116</v>
      </c>
      <c r="K181" s="56">
        <f t="shared" si="126"/>
        <v>730263.39932351769</v>
      </c>
      <c r="L181" s="111">
        <f t="shared" si="162"/>
        <v>0.89766029648151457</v>
      </c>
      <c r="M181" s="281"/>
      <c r="N181" s="106" t="s">
        <v>164</v>
      </c>
      <c r="O181" s="107"/>
      <c r="P181" s="108"/>
      <c r="Q181" s="216">
        <v>310957040</v>
      </c>
      <c r="R181" s="110">
        <v>396</v>
      </c>
      <c r="S181" s="109" t="s">
        <v>116</v>
      </c>
      <c r="T181" s="56">
        <f t="shared" si="127"/>
        <v>785245.05050505046</v>
      </c>
      <c r="U181" s="111">
        <f t="shared" si="163"/>
        <v>0.9974811083123426</v>
      </c>
      <c r="V181" s="281"/>
      <c r="W181" s="106" t="s">
        <v>164</v>
      </c>
      <c r="X181" s="107"/>
      <c r="Y181" s="108"/>
      <c r="Z181" s="216">
        <v>410050620</v>
      </c>
      <c r="AA181" s="110">
        <v>397</v>
      </c>
      <c r="AB181" s="109" t="s">
        <v>116</v>
      </c>
      <c r="AC181" s="56">
        <f t="shared" si="128"/>
        <v>1032873.0982367758</v>
      </c>
      <c r="AD181" s="111">
        <f t="shared" si="164"/>
        <v>0.99748743718592969</v>
      </c>
      <c r="AE181" s="281"/>
      <c r="AF181" s="106" t="s">
        <v>164</v>
      </c>
      <c r="AG181" s="107"/>
      <c r="AH181" s="108"/>
      <c r="AI181" s="216">
        <v>900459970</v>
      </c>
      <c r="AJ181" s="110">
        <v>913</v>
      </c>
      <c r="AK181" s="109" t="s">
        <v>116</v>
      </c>
      <c r="AL181" s="56">
        <f t="shared" si="129"/>
        <v>986265.02738225635</v>
      </c>
      <c r="AM181" s="111">
        <f t="shared" si="165"/>
        <v>0.98916576381365118</v>
      </c>
      <c r="AN181" s="281"/>
      <c r="AO181" s="106" t="s">
        <v>164</v>
      </c>
      <c r="AP181" s="107"/>
      <c r="AQ181" s="108"/>
      <c r="AR181" s="216">
        <v>1237398370</v>
      </c>
      <c r="AS181" s="110">
        <v>945</v>
      </c>
      <c r="AT181" s="109" t="s">
        <v>116</v>
      </c>
      <c r="AU181" s="56">
        <f t="shared" si="130"/>
        <v>1309416.2645502645</v>
      </c>
      <c r="AV181" s="111">
        <f t="shared" si="166"/>
        <v>0.98232848232848236</v>
      </c>
      <c r="AW181" s="281"/>
      <c r="AX181" s="106" t="s">
        <v>164</v>
      </c>
      <c r="AY181" s="107"/>
      <c r="AZ181" s="108"/>
      <c r="BA181" s="216">
        <v>1272452080</v>
      </c>
      <c r="BB181" s="110">
        <v>818</v>
      </c>
      <c r="BC181" s="109" t="s">
        <v>116</v>
      </c>
      <c r="BD181" s="56">
        <f t="shared" si="131"/>
        <v>1555564.8899755501</v>
      </c>
      <c r="BE181" s="111">
        <f t="shared" si="167"/>
        <v>0.98435619735258728</v>
      </c>
      <c r="BF181" s="281"/>
      <c r="BG181" s="106" t="s">
        <v>164</v>
      </c>
      <c r="BH181" s="107"/>
      <c r="BI181" s="108"/>
      <c r="BJ181" s="216">
        <v>1404354630</v>
      </c>
      <c r="BK181" s="110">
        <v>847</v>
      </c>
      <c r="BL181" s="109" t="s">
        <v>116</v>
      </c>
      <c r="BM181" s="56">
        <f t="shared" si="132"/>
        <v>1658033.8016528925</v>
      </c>
      <c r="BN181" s="111">
        <f t="shared" si="168"/>
        <v>0.97356321839080462</v>
      </c>
      <c r="BO181" s="281"/>
      <c r="BP181" s="106" t="s">
        <v>164</v>
      </c>
      <c r="BQ181" s="107"/>
      <c r="BR181" s="108"/>
      <c r="BS181" s="216">
        <v>1165243030</v>
      </c>
      <c r="BT181" s="110">
        <v>675</v>
      </c>
      <c r="BU181" s="109" t="s">
        <v>116</v>
      </c>
      <c r="BV181" s="56">
        <f t="shared" si="133"/>
        <v>1726285.9703703704</v>
      </c>
      <c r="BW181" s="111">
        <f t="shared" si="169"/>
        <v>0.98684210526315785</v>
      </c>
      <c r="BX181" s="281"/>
      <c r="BY181" s="106" t="s">
        <v>164</v>
      </c>
      <c r="BZ181" s="107"/>
      <c r="CA181" s="108"/>
      <c r="CB181" s="216">
        <v>14041523430</v>
      </c>
      <c r="CC181" s="110">
        <v>15043</v>
      </c>
      <c r="CD181" s="109" t="s">
        <v>116</v>
      </c>
      <c r="CE181" s="56">
        <f t="shared" si="134"/>
        <v>933425.74154091603</v>
      </c>
      <c r="CF181" s="111">
        <f t="shared" si="170"/>
        <v>0.92498309045071636</v>
      </c>
    </row>
    <row r="182" spans="2:84" ht="13.5" customHeight="1">
      <c r="B182" s="276">
        <v>17</v>
      </c>
      <c r="C182" s="284" t="s">
        <v>77</v>
      </c>
      <c r="D182" s="279">
        <f>CK22</f>
        <v>15996</v>
      </c>
      <c r="E182" s="82">
        <v>1</v>
      </c>
      <c r="F182" s="83" t="s">
        <v>384</v>
      </c>
      <c r="G182" s="84" t="s">
        <v>385</v>
      </c>
      <c r="H182" s="85">
        <v>451212888</v>
      </c>
      <c r="I182" s="87">
        <v>10109</v>
      </c>
      <c r="J182" s="86">
        <f>IFERROR(I182/I192,"-")</f>
        <v>0.69890763274336287</v>
      </c>
      <c r="K182" s="88">
        <f t="shared" si="126"/>
        <v>44634.769809081015</v>
      </c>
      <c r="L182" s="89">
        <f t="shared" ref="L182:L192" si="171">IFERROR(I182/$CK$22,0)</f>
        <v>0.63197049262315574</v>
      </c>
      <c r="M182" s="279">
        <f>CL22</f>
        <v>675</v>
      </c>
      <c r="N182" s="82">
        <v>1</v>
      </c>
      <c r="O182" s="83" t="s">
        <v>384</v>
      </c>
      <c r="P182" s="84" t="s">
        <v>385</v>
      </c>
      <c r="Q182" s="85">
        <v>26697355</v>
      </c>
      <c r="R182" s="87">
        <v>555</v>
      </c>
      <c r="S182" s="86">
        <f>IFERROR(R182/R192,"-")</f>
        <v>0.82835820895522383</v>
      </c>
      <c r="T182" s="88">
        <f t="shared" si="127"/>
        <v>48103.342342342345</v>
      </c>
      <c r="U182" s="89">
        <f t="shared" ref="U182:U192" si="172">IFERROR(R182/$CL$22,0)</f>
        <v>0.82222222222222219</v>
      </c>
      <c r="V182" s="279">
        <f>CM22</f>
        <v>671</v>
      </c>
      <c r="W182" s="82">
        <v>1</v>
      </c>
      <c r="X182" s="83" t="s">
        <v>384</v>
      </c>
      <c r="Y182" s="84" t="s">
        <v>385</v>
      </c>
      <c r="Z182" s="85">
        <v>27275815</v>
      </c>
      <c r="AA182" s="87">
        <v>562</v>
      </c>
      <c r="AB182" s="86">
        <f>IFERROR(AA182/AA192,"-")</f>
        <v>0.84005979073243642</v>
      </c>
      <c r="AC182" s="88">
        <f t="shared" si="128"/>
        <v>48533.478647686832</v>
      </c>
      <c r="AD182" s="89">
        <f t="shared" ref="AD182:AD192" si="173">IFERROR(AA182/$CM$22,0)</f>
        <v>0.83755588673621462</v>
      </c>
      <c r="AE182" s="279">
        <f>CN22</f>
        <v>1209</v>
      </c>
      <c r="AF182" s="82">
        <v>1</v>
      </c>
      <c r="AG182" s="83" t="s">
        <v>384</v>
      </c>
      <c r="AH182" s="84" t="s">
        <v>385</v>
      </c>
      <c r="AI182" s="85">
        <v>44557153</v>
      </c>
      <c r="AJ182" s="87">
        <v>928</v>
      </c>
      <c r="AK182" s="86">
        <f>IFERROR(AJ182/AJ192,"-")</f>
        <v>0.77656903765690377</v>
      </c>
      <c r="AL182" s="88">
        <f t="shared" si="129"/>
        <v>48014.173491379312</v>
      </c>
      <c r="AM182" s="89">
        <f t="shared" ref="AM182:AM192" si="174">IFERROR(AJ182/$CN$22,0)</f>
        <v>0.76757650951199341</v>
      </c>
      <c r="AN182" s="279">
        <f>CO22</f>
        <v>1329</v>
      </c>
      <c r="AO182" s="82">
        <v>1</v>
      </c>
      <c r="AP182" s="83" t="s">
        <v>386</v>
      </c>
      <c r="AQ182" s="84" t="s">
        <v>387</v>
      </c>
      <c r="AR182" s="85">
        <v>99243219</v>
      </c>
      <c r="AS182" s="87">
        <v>1068</v>
      </c>
      <c r="AT182" s="86">
        <f>IFERROR(AS182/AS192,"-")</f>
        <v>0.81216730038022811</v>
      </c>
      <c r="AU182" s="88">
        <f t="shared" si="130"/>
        <v>92924.362359550563</v>
      </c>
      <c r="AV182" s="89">
        <f t="shared" ref="AV182:AV192" si="175">IFERROR(AS182/$CO$22,0)</f>
        <v>0.80361173814898423</v>
      </c>
      <c r="AW182" s="279">
        <f>CP22</f>
        <v>1131</v>
      </c>
      <c r="AX182" s="82">
        <v>1</v>
      </c>
      <c r="AY182" s="83" t="s">
        <v>386</v>
      </c>
      <c r="AZ182" s="84" t="s">
        <v>387</v>
      </c>
      <c r="BA182" s="85">
        <v>77583713</v>
      </c>
      <c r="BB182" s="87">
        <v>906</v>
      </c>
      <c r="BC182" s="86">
        <f>IFERROR(BB182/BB192,"-")</f>
        <v>0.81768953068592054</v>
      </c>
      <c r="BD182" s="88">
        <f t="shared" si="131"/>
        <v>85633.237306843264</v>
      </c>
      <c r="BE182" s="89">
        <f t="shared" ref="BE182:BE192" si="176">IFERROR(BB182/$CP$22,0)</f>
        <v>0.80106100795755963</v>
      </c>
      <c r="BF182" s="279">
        <f>CQ22</f>
        <v>1327</v>
      </c>
      <c r="BG182" s="82">
        <v>1</v>
      </c>
      <c r="BH182" s="83" t="s">
        <v>386</v>
      </c>
      <c r="BI182" s="84" t="s">
        <v>387</v>
      </c>
      <c r="BJ182" s="85">
        <v>130621890</v>
      </c>
      <c r="BK182" s="87">
        <v>1116</v>
      </c>
      <c r="BL182" s="86">
        <f>IFERROR(BK182/BK192,"-")</f>
        <v>0.86915887850467288</v>
      </c>
      <c r="BM182" s="88">
        <f t="shared" si="132"/>
        <v>117044.70430107527</v>
      </c>
      <c r="BN182" s="89">
        <f t="shared" ref="BN182:BN192" si="177">IFERROR(BK182/$CQ$22,0)</f>
        <v>0.84099472494348149</v>
      </c>
      <c r="BO182" s="279">
        <f>CR22</f>
        <v>1008</v>
      </c>
      <c r="BP182" s="82">
        <v>1</v>
      </c>
      <c r="BQ182" s="83" t="s">
        <v>386</v>
      </c>
      <c r="BR182" s="84" t="s">
        <v>387</v>
      </c>
      <c r="BS182" s="85">
        <v>102534226</v>
      </c>
      <c r="BT182" s="87">
        <v>894</v>
      </c>
      <c r="BU182" s="86">
        <f>IFERROR(BT182/BT192,"-")</f>
        <v>0.89939637826961771</v>
      </c>
      <c r="BV182" s="88">
        <f t="shared" si="133"/>
        <v>114691.52796420582</v>
      </c>
      <c r="BW182" s="89">
        <f t="shared" ref="BW182:BW192" si="178">IFERROR(BT182/$CR$22,0)</f>
        <v>0.88690476190476186</v>
      </c>
      <c r="BX182" s="279">
        <f>CS22</f>
        <v>23346</v>
      </c>
      <c r="BY182" s="82">
        <v>1</v>
      </c>
      <c r="BZ182" s="83" t="s">
        <v>384</v>
      </c>
      <c r="CA182" s="84" t="s">
        <v>385</v>
      </c>
      <c r="CB182" s="85">
        <v>711762284</v>
      </c>
      <c r="CC182" s="87">
        <v>15609</v>
      </c>
      <c r="CD182" s="86">
        <f>IFERROR(CC182/CC192,"-")</f>
        <v>0.71934190515691965</v>
      </c>
      <c r="CE182" s="88">
        <f t="shared" si="134"/>
        <v>45599.48004356461</v>
      </c>
      <c r="CF182" s="89">
        <f t="shared" ref="CF182:CF192" si="179">IFERROR(CC182/$CS$22,0)</f>
        <v>0.66859419172449241</v>
      </c>
    </row>
    <row r="183" spans="2:84" ht="13.5" customHeight="1">
      <c r="B183" s="277"/>
      <c r="C183" s="285"/>
      <c r="D183" s="280"/>
      <c r="E183" s="90">
        <v>2</v>
      </c>
      <c r="F183" s="197" t="s">
        <v>386</v>
      </c>
      <c r="G183" s="198" t="s">
        <v>387</v>
      </c>
      <c r="H183" s="93">
        <v>461366443</v>
      </c>
      <c r="I183" s="95">
        <v>8502</v>
      </c>
      <c r="J183" s="94">
        <f>IFERROR(I183/I192,"-")</f>
        <v>0.58780420353982299</v>
      </c>
      <c r="K183" s="96">
        <f t="shared" si="126"/>
        <v>54265.636673723828</v>
      </c>
      <c r="L183" s="97">
        <f t="shared" si="171"/>
        <v>0.53150787696924229</v>
      </c>
      <c r="M183" s="280"/>
      <c r="N183" s="90">
        <v>2</v>
      </c>
      <c r="O183" s="197" t="s">
        <v>386</v>
      </c>
      <c r="P183" s="198" t="s">
        <v>387</v>
      </c>
      <c r="Q183" s="93">
        <v>33220461</v>
      </c>
      <c r="R183" s="95">
        <v>524</v>
      </c>
      <c r="S183" s="94">
        <f>IFERROR(R183/R192,"-")</f>
        <v>0.78208955223880594</v>
      </c>
      <c r="T183" s="96">
        <f t="shared" si="127"/>
        <v>63397.826335877864</v>
      </c>
      <c r="U183" s="97">
        <f t="shared" si="172"/>
        <v>0.77629629629629626</v>
      </c>
      <c r="V183" s="280"/>
      <c r="W183" s="90">
        <v>2</v>
      </c>
      <c r="X183" s="197" t="s">
        <v>386</v>
      </c>
      <c r="Y183" s="198" t="s">
        <v>387</v>
      </c>
      <c r="Z183" s="93">
        <v>48359086</v>
      </c>
      <c r="AA183" s="95">
        <v>552</v>
      </c>
      <c r="AB183" s="94">
        <f>IFERROR(AA183/AA192,"-")</f>
        <v>0.82511210762331844</v>
      </c>
      <c r="AC183" s="96">
        <f t="shared" si="128"/>
        <v>87607.039855072464</v>
      </c>
      <c r="AD183" s="97">
        <f t="shared" si="173"/>
        <v>0.82265275707898655</v>
      </c>
      <c r="AE183" s="280"/>
      <c r="AF183" s="90">
        <v>2</v>
      </c>
      <c r="AG183" s="197" t="s">
        <v>386</v>
      </c>
      <c r="AH183" s="198" t="s">
        <v>387</v>
      </c>
      <c r="AI183" s="93">
        <v>56497883</v>
      </c>
      <c r="AJ183" s="95">
        <v>888</v>
      </c>
      <c r="AK183" s="94">
        <f>IFERROR(AJ183/AJ192,"-")</f>
        <v>0.74309623430962346</v>
      </c>
      <c r="AL183" s="96">
        <f t="shared" si="129"/>
        <v>63623.742117117115</v>
      </c>
      <c r="AM183" s="97">
        <f t="shared" si="174"/>
        <v>0.73449131513647647</v>
      </c>
      <c r="AN183" s="280"/>
      <c r="AO183" s="90">
        <v>2</v>
      </c>
      <c r="AP183" s="197" t="s">
        <v>384</v>
      </c>
      <c r="AQ183" s="198" t="s">
        <v>385</v>
      </c>
      <c r="AR183" s="93">
        <v>49429933</v>
      </c>
      <c r="AS183" s="95">
        <v>1037</v>
      </c>
      <c r="AT183" s="94">
        <f>IFERROR(AS183/AS192,"-")</f>
        <v>0.78859315589353607</v>
      </c>
      <c r="AU183" s="96">
        <f t="shared" si="130"/>
        <v>47666.280617164899</v>
      </c>
      <c r="AV183" s="97">
        <f t="shared" si="175"/>
        <v>0.78028592927012796</v>
      </c>
      <c r="AW183" s="280"/>
      <c r="AX183" s="90">
        <v>2</v>
      </c>
      <c r="AY183" s="197" t="s">
        <v>384</v>
      </c>
      <c r="AZ183" s="198" t="s">
        <v>385</v>
      </c>
      <c r="BA183" s="93">
        <v>39498389</v>
      </c>
      <c r="BB183" s="95">
        <v>834</v>
      </c>
      <c r="BC183" s="94">
        <f>IFERROR(BB183/BB192,"-")</f>
        <v>0.75270758122743686</v>
      </c>
      <c r="BD183" s="96">
        <f t="shared" si="131"/>
        <v>47360.178657074342</v>
      </c>
      <c r="BE183" s="97">
        <f t="shared" si="176"/>
        <v>0.7374005305039788</v>
      </c>
      <c r="BF183" s="280"/>
      <c r="BG183" s="90">
        <v>2</v>
      </c>
      <c r="BH183" s="197" t="s">
        <v>384</v>
      </c>
      <c r="BI183" s="198" t="s">
        <v>385</v>
      </c>
      <c r="BJ183" s="93">
        <v>42202519</v>
      </c>
      <c r="BK183" s="95">
        <v>936</v>
      </c>
      <c r="BL183" s="94">
        <f>IFERROR(BK183/BK192,"-")</f>
        <v>0.7289719626168224</v>
      </c>
      <c r="BM183" s="96">
        <f t="shared" si="132"/>
        <v>45088.161324786328</v>
      </c>
      <c r="BN183" s="97">
        <f t="shared" si="177"/>
        <v>0.70535041446872648</v>
      </c>
      <c r="BO183" s="280"/>
      <c r="BP183" s="90">
        <v>2</v>
      </c>
      <c r="BQ183" s="197" t="s">
        <v>380</v>
      </c>
      <c r="BR183" s="198" t="s">
        <v>381</v>
      </c>
      <c r="BS183" s="93">
        <v>127878264</v>
      </c>
      <c r="BT183" s="95">
        <v>690</v>
      </c>
      <c r="BU183" s="94">
        <f>IFERROR(BT183/BT192,"-")</f>
        <v>0.69416498993963782</v>
      </c>
      <c r="BV183" s="96">
        <f t="shared" si="133"/>
        <v>185330.81739130436</v>
      </c>
      <c r="BW183" s="97">
        <f t="shared" si="178"/>
        <v>0.68452380952380953</v>
      </c>
      <c r="BX183" s="280"/>
      <c r="BY183" s="90">
        <v>2</v>
      </c>
      <c r="BZ183" s="197" t="s">
        <v>386</v>
      </c>
      <c r="CA183" s="198" t="s">
        <v>387</v>
      </c>
      <c r="CB183" s="93">
        <v>1009426921</v>
      </c>
      <c r="CC183" s="95">
        <v>14450</v>
      </c>
      <c r="CD183" s="94">
        <f>IFERROR(CC183/CC192,"-")</f>
        <v>0.66592930549794926</v>
      </c>
      <c r="CE183" s="96">
        <f t="shared" si="134"/>
        <v>69856.534325259519</v>
      </c>
      <c r="CF183" s="97">
        <f t="shared" si="179"/>
        <v>0.61894971301293589</v>
      </c>
    </row>
    <row r="184" spans="2:84" ht="13.5" customHeight="1">
      <c r="B184" s="277"/>
      <c r="C184" s="285"/>
      <c r="D184" s="280"/>
      <c r="E184" s="90">
        <v>3</v>
      </c>
      <c r="F184" s="197" t="s">
        <v>390</v>
      </c>
      <c r="G184" s="198" t="s">
        <v>391</v>
      </c>
      <c r="H184" s="93">
        <v>406409774</v>
      </c>
      <c r="I184" s="95">
        <v>7975</v>
      </c>
      <c r="J184" s="94">
        <f>IFERROR(I184/I192,"-")</f>
        <v>0.55136891592920356</v>
      </c>
      <c r="K184" s="96">
        <f t="shared" si="126"/>
        <v>50960.473228840128</v>
      </c>
      <c r="L184" s="97">
        <f t="shared" si="171"/>
        <v>0.49856214053513376</v>
      </c>
      <c r="M184" s="280"/>
      <c r="N184" s="90">
        <v>3</v>
      </c>
      <c r="O184" s="197" t="s">
        <v>380</v>
      </c>
      <c r="P184" s="198" t="s">
        <v>381</v>
      </c>
      <c r="Q184" s="93">
        <v>40862205</v>
      </c>
      <c r="R184" s="95">
        <v>435</v>
      </c>
      <c r="S184" s="94">
        <f>IFERROR(R184/R192,"-")</f>
        <v>0.64925373134328357</v>
      </c>
      <c r="T184" s="96">
        <f t="shared" si="127"/>
        <v>93936.103448275855</v>
      </c>
      <c r="U184" s="97">
        <f t="shared" si="172"/>
        <v>0.64444444444444449</v>
      </c>
      <c r="V184" s="280"/>
      <c r="W184" s="90">
        <v>3</v>
      </c>
      <c r="X184" s="197" t="s">
        <v>396</v>
      </c>
      <c r="Y184" s="198" t="s">
        <v>397</v>
      </c>
      <c r="Z184" s="93">
        <v>36334269</v>
      </c>
      <c r="AA184" s="95">
        <v>480</v>
      </c>
      <c r="AB184" s="94">
        <f>IFERROR(AA184/AA192,"-")</f>
        <v>0.71748878923766812</v>
      </c>
      <c r="AC184" s="96">
        <f t="shared" si="128"/>
        <v>75696.393750000003</v>
      </c>
      <c r="AD184" s="97">
        <f t="shared" si="173"/>
        <v>0.71535022354694489</v>
      </c>
      <c r="AE184" s="280"/>
      <c r="AF184" s="90">
        <v>3</v>
      </c>
      <c r="AG184" s="197" t="s">
        <v>390</v>
      </c>
      <c r="AH184" s="198" t="s">
        <v>391</v>
      </c>
      <c r="AI184" s="93">
        <v>46348015</v>
      </c>
      <c r="AJ184" s="95">
        <v>795</v>
      </c>
      <c r="AK184" s="94">
        <f>IFERROR(AJ184/AJ192,"-")</f>
        <v>0.66527196652719667</v>
      </c>
      <c r="AL184" s="96">
        <f t="shared" si="129"/>
        <v>58299.38993710692</v>
      </c>
      <c r="AM184" s="97">
        <f t="shared" si="174"/>
        <v>0.65756823821339949</v>
      </c>
      <c r="AN184" s="280"/>
      <c r="AO184" s="90">
        <v>3</v>
      </c>
      <c r="AP184" s="197" t="s">
        <v>380</v>
      </c>
      <c r="AQ184" s="198" t="s">
        <v>381</v>
      </c>
      <c r="AR184" s="93">
        <v>152709144</v>
      </c>
      <c r="AS184" s="95">
        <v>932</v>
      </c>
      <c r="AT184" s="94">
        <f>IFERROR(AS184/AS192,"-")</f>
        <v>0.70874524714828901</v>
      </c>
      <c r="AU184" s="96">
        <f t="shared" si="130"/>
        <v>163851.01287553649</v>
      </c>
      <c r="AV184" s="97">
        <f t="shared" si="175"/>
        <v>0.70127915726109857</v>
      </c>
      <c r="AW184" s="280"/>
      <c r="AX184" s="90">
        <v>3</v>
      </c>
      <c r="AY184" s="197" t="s">
        <v>380</v>
      </c>
      <c r="AZ184" s="198" t="s">
        <v>381</v>
      </c>
      <c r="BA184" s="93">
        <v>115177266</v>
      </c>
      <c r="BB184" s="95">
        <v>727</v>
      </c>
      <c r="BC184" s="94">
        <f>IFERROR(BB184/BB192,"-")</f>
        <v>0.65613718411552346</v>
      </c>
      <c r="BD184" s="96">
        <f t="shared" si="131"/>
        <v>158428.15130674004</v>
      </c>
      <c r="BE184" s="97">
        <f t="shared" si="176"/>
        <v>0.6427939876215738</v>
      </c>
      <c r="BF184" s="280"/>
      <c r="BG184" s="90">
        <v>3</v>
      </c>
      <c r="BH184" s="197" t="s">
        <v>380</v>
      </c>
      <c r="BI184" s="198" t="s">
        <v>381</v>
      </c>
      <c r="BJ184" s="93">
        <v>155586967</v>
      </c>
      <c r="BK184" s="95">
        <v>887</v>
      </c>
      <c r="BL184" s="94">
        <f>IFERROR(BK184/BK192,"-")</f>
        <v>0.69080996884735202</v>
      </c>
      <c r="BM184" s="96">
        <f t="shared" si="132"/>
        <v>175408.08004509582</v>
      </c>
      <c r="BN184" s="97">
        <f t="shared" si="177"/>
        <v>0.66842501883948757</v>
      </c>
      <c r="BO184" s="280"/>
      <c r="BP184" s="90">
        <v>3</v>
      </c>
      <c r="BQ184" s="197" t="s">
        <v>384</v>
      </c>
      <c r="BR184" s="198" t="s">
        <v>385</v>
      </c>
      <c r="BS184" s="93">
        <v>30888232</v>
      </c>
      <c r="BT184" s="95">
        <v>648</v>
      </c>
      <c r="BU184" s="94">
        <f>IFERROR(BT184/BT192,"-")</f>
        <v>0.65191146881287731</v>
      </c>
      <c r="BV184" s="96">
        <f t="shared" si="133"/>
        <v>47667.024691358027</v>
      </c>
      <c r="BW184" s="97">
        <f t="shared" si="178"/>
        <v>0.6428571428571429</v>
      </c>
      <c r="BX184" s="280"/>
      <c r="BY184" s="90">
        <v>3</v>
      </c>
      <c r="BZ184" s="197" t="s">
        <v>390</v>
      </c>
      <c r="CA184" s="198" t="s">
        <v>391</v>
      </c>
      <c r="CB184" s="93">
        <v>668607320</v>
      </c>
      <c r="CC184" s="95">
        <v>12400</v>
      </c>
      <c r="CD184" s="94">
        <f>IFERROR(CC184/CC192,"-")</f>
        <v>0.57145490575602564</v>
      </c>
      <c r="CE184" s="96">
        <f t="shared" si="134"/>
        <v>53919.945161290321</v>
      </c>
      <c r="CF184" s="97">
        <f t="shared" si="179"/>
        <v>0.53114023815642941</v>
      </c>
    </row>
    <row r="185" spans="2:84" ht="13.5" customHeight="1">
      <c r="B185" s="277"/>
      <c r="C185" s="285"/>
      <c r="D185" s="280"/>
      <c r="E185" s="90">
        <v>4</v>
      </c>
      <c r="F185" s="197" t="s">
        <v>394</v>
      </c>
      <c r="G185" s="198" t="s">
        <v>395</v>
      </c>
      <c r="H185" s="93">
        <v>260245555</v>
      </c>
      <c r="I185" s="95">
        <v>7495</v>
      </c>
      <c r="J185" s="94">
        <f>IFERROR(I185/I192,"-")</f>
        <v>0.51818307522123896</v>
      </c>
      <c r="K185" s="96">
        <f t="shared" si="126"/>
        <v>34722.555703802536</v>
      </c>
      <c r="L185" s="97">
        <f t="shared" si="171"/>
        <v>0.4685546386596649</v>
      </c>
      <c r="M185" s="280"/>
      <c r="N185" s="90">
        <v>4</v>
      </c>
      <c r="O185" s="197" t="s">
        <v>390</v>
      </c>
      <c r="P185" s="198" t="s">
        <v>391</v>
      </c>
      <c r="Q185" s="93">
        <v>20615136</v>
      </c>
      <c r="R185" s="95">
        <v>423</v>
      </c>
      <c r="S185" s="94">
        <f>IFERROR(R185/R192,"-")</f>
        <v>0.63134328358208958</v>
      </c>
      <c r="T185" s="96">
        <f t="shared" si="127"/>
        <v>48735.546099290783</v>
      </c>
      <c r="U185" s="97">
        <f t="shared" si="172"/>
        <v>0.62666666666666671</v>
      </c>
      <c r="V185" s="280"/>
      <c r="W185" s="90">
        <v>4</v>
      </c>
      <c r="X185" s="197" t="s">
        <v>416</v>
      </c>
      <c r="Y185" s="198" t="s">
        <v>417</v>
      </c>
      <c r="Z185" s="93">
        <v>10442679</v>
      </c>
      <c r="AA185" s="95">
        <v>458</v>
      </c>
      <c r="AB185" s="94">
        <f>IFERROR(AA185/AA192,"-")</f>
        <v>0.68460388639760839</v>
      </c>
      <c r="AC185" s="96">
        <f t="shared" si="128"/>
        <v>22800.609170305677</v>
      </c>
      <c r="AD185" s="97">
        <f t="shared" si="173"/>
        <v>0.68256333830104321</v>
      </c>
      <c r="AE185" s="280"/>
      <c r="AF185" s="90">
        <v>4</v>
      </c>
      <c r="AG185" s="197" t="s">
        <v>380</v>
      </c>
      <c r="AH185" s="198" t="s">
        <v>381</v>
      </c>
      <c r="AI185" s="93">
        <v>114340941</v>
      </c>
      <c r="AJ185" s="95">
        <v>755</v>
      </c>
      <c r="AK185" s="94">
        <f>IFERROR(AJ185/AJ192,"-")</f>
        <v>0.63179916317991636</v>
      </c>
      <c r="AL185" s="96">
        <f t="shared" si="129"/>
        <v>151444.95496688742</v>
      </c>
      <c r="AM185" s="97">
        <f t="shared" si="174"/>
        <v>0.62448304383788256</v>
      </c>
      <c r="AN185" s="280"/>
      <c r="AO185" s="90">
        <v>4</v>
      </c>
      <c r="AP185" s="197" t="s">
        <v>390</v>
      </c>
      <c r="AQ185" s="198" t="s">
        <v>391</v>
      </c>
      <c r="AR185" s="93">
        <v>59260463</v>
      </c>
      <c r="AS185" s="95">
        <v>864</v>
      </c>
      <c r="AT185" s="94">
        <f>IFERROR(AS185/AS192,"-")</f>
        <v>0.65703422053231941</v>
      </c>
      <c r="AU185" s="96">
        <f t="shared" si="130"/>
        <v>68588.498842592599</v>
      </c>
      <c r="AV185" s="97">
        <f t="shared" si="175"/>
        <v>0.65011286681715574</v>
      </c>
      <c r="AW185" s="280"/>
      <c r="AX185" s="90">
        <v>4</v>
      </c>
      <c r="AY185" s="197" t="s">
        <v>390</v>
      </c>
      <c r="AZ185" s="198" t="s">
        <v>391</v>
      </c>
      <c r="BA185" s="93">
        <v>38811292</v>
      </c>
      <c r="BB185" s="95">
        <v>676</v>
      </c>
      <c r="BC185" s="94">
        <f>IFERROR(BB185/BB192,"-")</f>
        <v>0.61010830324909748</v>
      </c>
      <c r="BD185" s="96">
        <f t="shared" si="131"/>
        <v>57413.153846153844</v>
      </c>
      <c r="BE185" s="97">
        <f t="shared" si="176"/>
        <v>0.5977011494252874</v>
      </c>
      <c r="BF185" s="280"/>
      <c r="BG185" s="90">
        <v>4</v>
      </c>
      <c r="BH185" s="197" t="s">
        <v>404</v>
      </c>
      <c r="BI185" s="198" t="s">
        <v>405</v>
      </c>
      <c r="BJ185" s="93">
        <v>144352912</v>
      </c>
      <c r="BK185" s="95">
        <v>862</v>
      </c>
      <c r="BL185" s="94">
        <f>IFERROR(BK185/BK192,"-")</f>
        <v>0.67133956386292837</v>
      </c>
      <c r="BM185" s="96">
        <f t="shared" si="132"/>
        <v>167462.77494199536</v>
      </c>
      <c r="BN185" s="97">
        <f t="shared" si="177"/>
        <v>0.64958553127354934</v>
      </c>
      <c r="BO185" s="280"/>
      <c r="BP185" s="90">
        <v>4</v>
      </c>
      <c r="BQ185" s="197" t="s">
        <v>404</v>
      </c>
      <c r="BR185" s="198" t="s">
        <v>405</v>
      </c>
      <c r="BS185" s="93">
        <v>114471025</v>
      </c>
      <c r="BT185" s="95">
        <v>645</v>
      </c>
      <c r="BU185" s="94">
        <f>IFERROR(BT185/BT192,"-")</f>
        <v>0.64889336016096577</v>
      </c>
      <c r="BV185" s="96">
        <f t="shared" si="133"/>
        <v>177474.4573643411</v>
      </c>
      <c r="BW185" s="97">
        <f t="shared" si="178"/>
        <v>0.63988095238095233</v>
      </c>
      <c r="BX185" s="280"/>
      <c r="BY185" s="90">
        <v>4</v>
      </c>
      <c r="BZ185" s="197" t="s">
        <v>380</v>
      </c>
      <c r="CA185" s="198" t="s">
        <v>381</v>
      </c>
      <c r="CB185" s="93">
        <v>1551705032</v>
      </c>
      <c r="CC185" s="95">
        <v>11490</v>
      </c>
      <c r="CD185" s="94">
        <f>IFERROR(CC185/CC192,"-")</f>
        <v>0.52951748928522047</v>
      </c>
      <c r="CE185" s="96">
        <f t="shared" si="134"/>
        <v>135048.30565709312</v>
      </c>
      <c r="CF185" s="97">
        <f t="shared" si="179"/>
        <v>0.49216139809817527</v>
      </c>
    </row>
    <row r="186" spans="2:84" ht="13.5" customHeight="1">
      <c r="B186" s="277"/>
      <c r="C186" s="285"/>
      <c r="D186" s="280"/>
      <c r="E186" s="90">
        <v>5</v>
      </c>
      <c r="F186" s="112" t="s">
        <v>416</v>
      </c>
      <c r="G186" s="198" t="s">
        <v>417</v>
      </c>
      <c r="H186" s="93">
        <v>219040204</v>
      </c>
      <c r="I186" s="95">
        <v>6996</v>
      </c>
      <c r="J186" s="94">
        <f>IFERROR(I186/I192,"-")</f>
        <v>0.48368362831858408</v>
      </c>
      <c r="K186" s="96">
        <f t="shared" si="126"/>
        <v>31309.34877072613</v>
      </c>
      <c r="L186" s="97">
        <f t="shared" si="171"/>
        <v>0.43735933983495873</v>
      </c>
      <c r="M186" s="280"/>
      <c r="N186" s="90">
        <v>5</v>
      </c>
      <c r="O186" s="112" t="s">
        <v>396</v>
      </c>
      <c r="P186" s="198" t="s">
        <v>397</v>
      </c>
      <c r="Q186" s="93">
        <v>29342365</v>
      </c>
      <c r="R186" s="95">
        <v>417</v>
      </c>
      <c r="S186" s="94">
        <f>IFERROR(R186/R192,"-")</f>
        <v>0.62238805970149258</v>
      </c>
      <c r="T186" s="96">
        <f t="shared" si="127"/>
        <v>70365.383693045558</v>
      </c>
      <c r="U186" s="97">
        <f t="shared" si="172"/>
        <v>0.61777777777777776</v>
      </c>
      <c r="V186" s="280"/>
      <c r="W186" s="90">
        <v>5</v>
      </c>
      <c r="X186" s="112" t="s">
        <v>390</v>
      </c>
      <c r="Y186" s="198" t="s">
        <v>391</v>
      </c>
      <c r="Z186" s="93">
        <v>22266054</v>
      </c>
      <c r="AA186" s="95">
        <v>445</v>
      </c>
      <c r="AB186" s="94">
        <f>IFERROR(AA186/AA192,"-")</f>
        <v>0.66517189835575485</v>
      </c>
      <c r="AC186" s="96">
        <f t="shared" si="128"/>
        <v>50036.076404494379</v>
      </c>
      <c r="AD186" s="97">
        <f t="shared" si="173"/>
        <v>0.66318926974664683</v>
      </c>
      <c r="AE186" s="280"/>
      <c r="AF186" s="90">
        <v>5</v>
      </c>
      <c r="AG186" s="112" t="s">
        <v>416</v>
      </c>
      <c r="AH186" s="198" t="s">
        <v>417</v>
      </c>
      <c r="AI186" s="93">
        <v>22709500</v>
      </c>
      <c r="AJ186" s="95">
        <v>690</v>
      </c>
      <c r="AK186" s="94">
        <f>IFERROR(AJ186/AJ192,"-")</f>
        <v>0.57740585774058573</v>
      </c>
      <c r="AL186" s="96">
        <f t="shared" si="129"/>
        <v>32912.318840579712</v>
      </c>
      <c r="AM186" s="97">
        <f t="shared" si="174"/>
        <v>0.57071960297766744</v>
      </c>
      <c r="AN186" s="280"/>
      <c r="AO186" s="90">
        <v>5</v>
      </c>
      <c r="AP186" s="112" t="s">
        <v>416</v>
      </c>
      <c r="AQ186" s="198" t="s">
        <v>417</v>
      </c>
      <c r="AR186" s="93">
        <v>28498411</v>
      </c>
      <c r="AS186" s="95">
        <v>818</v>
      </c>
      <c r="AT186" s="94">
        <f>IFERROR(AS186/AS192,"-")</f>
        <v>0.62205323193916351</v>
      </c>
      <c r="AU186" s="96">
        <f t="shared" si="130"/>
        <v>34839.133251833744</v>
      </c>
      <c r="AV186" s="97">
        <f t="shared" si="175"/>
        <v>0.6155003762227238</v>
      </c>
      <c r="AW186" s="280"/>
      <c r="AX186" s="90">
        <v>5</v>
      </c>
      <c r="AY186" s="112" t="s">
        <v>416</v>
      </c>
      <c r="AZ186" s="198" t="s">
        <v>417</v>
      </c>
      <c r="BA186" s="93">
        <v>31208142</v>
      </c>
      <c r="BB186" s="95">
        <v>669</v>
      </c>
      <c r="BC186" s="94">
        <f>IFERROR(BB186/BB192,"-")</f>
        <v>0.60379061371841158</v>
      </c>
      <c r="BD186" s="96">
        <f t="shared" si="131"/>
        <v>46648.941704035875</v>
      </c>
      <c r="BE186" s="97">
        <f t="shared" si="176"/>
        <v>0.59151193633952259</v>
      </c>
      <c r="BF186" s="280"/>
      <c r="BG186" s="90">
        <v>5</v>
      </c>
      <c r="BH186" s="112" t="s">
        <v>416</v>
      </c>
      <c r="BI186" s="198" t="s">
        <v>417</v>
      </c>
      <c r="BJ186" s="93">
        <v>40730272</v>
      </c>
      <c r="BK186" s="95">
        <v>789</v>
      </c>
      <c r="BL186" s="94">
        <f>IFERROR(BK186/BK192,"-")</f>
        <v>0.61448598130841126</v>
      </c>
      <c r="BM186" s="96">
        <f t="shared" si="132"/>
        <v>51622.651457541193</v>
      </c>
      <c r="BN186" s="97">
        <f t="shared" si="177"/>
        <v>0.59457422758100975</v>
      </c>
      <c r="BO186" s="280"/>
      <c r="BP186" s="90">
        <v>5</v>
      </c>
      <c r="BQ186" s="112" t="s">
        <v>416</v>
      </c>
      <c r="BR186" s="198" t="s">
        <v>417</v>
      </c>
      <c r="BS186" s="93">
        <v>45751845</v>
      </c>
      <c r="BT186" s="95">
        <v>627</v>
      </c>
      <c r="BU186" s="94">
        <f>IFERROR(BT186/BT192,"-")</f>
        <v>0.63078470824949695</v>
      </c>
      <c r="BV186" s="96">
        <f t="shared" si="133"/>
        <v>72969.44976076555</v>
      </c>
      <c r="BW186" s="97">
        <f t="shared" si="178"/>
        <v>0.62202380952380953</v>
      </c>
      <c r="BX186" s="280"/>
      <c r="BY186" s="90">
        <v>5</v>
      </c>
      <c r="BZ186" s="112" t="s">
        <v>416</v>
      </c>
      <c r="CA186" s="198" t="s">
        <v>417</v>
      </c>
      <c r="CB186" s="93">
        <v>410041570</v>
      </c>
      <c r="CC186" s="95">
        <v>11448</v>
      </c>
      <c r="CD186" s="94">
        <f>IFERROR(CC186/CC192,"-")</f>
        <v>0.52758191621733719</v>
      </c>
      <c r="CE186" s="96">
        <f t="shared" si="134"/>
        <v>35817.747204751919</v>
      </c>
      <c r="CF186" s="97">
        <f t="shared" si="179"/>
        <v>0.49036237471087124</v>
      </c>
    </row>
    <row r="187" spans="2:84" ht="13.5" customHeight="1">
      <c r="B187" s="277"/>
      <c r="C187" s="285"/>
      <c r="D187" s="280"/>
      <c r="E187" s="90">
        <v>6</v>
      </c>
      <c r="F187" s="197" t="s">
        <v>392</v>
      </c>
      <c r="G187" s="198" t="s">
        <v>393</v>
      </c>
      <c r="H187" s="93">
        <v>323464512</v>
      </c>
      <c r="I187" s="95">
        <v>6718</v>
      </c>
      <c r="J187" s="94">
        <f>IFERROR(I187/I192,"-")</f>
        <v>0.46446349557522126</v>
      </c>
      <c r="K187" s="96">
        <f t="shared" si="126"/>
        <v>48148.930038701998</v>
      </c>
      <c r="L187" s="97">
        <f t="shared" si="171"/>
        <v>0.41997999499874966</v>
      </c>
      <c r="M187" s="280"/>
      <c r="N187" s="90">
        <v>6</v>
      </c>
      <c r="O187" s="197" t="s">
        <v>414</v>
      </c>
      <c r="P187" s="198" t="s">
        <v>415</v>
      </c>
      <c r="Q187" s="93">
        <v>15638414</v>
      </c>
      <c r="R187" s="95">
        <v>401</v>
      </c>
      <c r="S187" s="94">
        <f>IFERROR(R187/R192,"-")</f>
        <v>0.59850746268656718</v>
      </c>
      <c r="T187" s="96">
        <f t="shared" si="127"/>
        <v>38998.538653366581</v>
      </c>
      <c r="U187" s="97">
        <f t="shared" si="172"/>
        <v>0.59407407407407409</v>
      </c>
      <c r="V187" s="280"/>
      <c r="W187" s="90">
        <v>6</v>
      </c>
      <c r="X187" s="197" t="s">
        <v>380</v>
      </c>
      <c r="Y187" s="198" t="s">
        <v>381</v>
      </c>
      <c r="Z187" s="93">
        <v>69306953</v>
      </c>
      <c r="AA187" s="95">
        <v>444</v>
      </c>
      <c r="AB187" s="94">
        <f>IFERROR(AA187/AA192,"-")</f>
        <v>0.66367713004484308</v>
      </c>
      <c r="AC187" s="96">
        <f t="shared" si="128"/>
        <v>156096.74099099098</v>
      </c>
      <c r="AD187" s="97">
        <f t="shared" si="173"/>
        <v>0.66169895678092394</v>
      </c>
      <c r="AE187" s="280"/>
      <c r="AF187" s="90">
        <v>6</v>
      </c>
      <c r="AG187" s="197" t="s">
        <v>414</v>
      </c>
      <c r="AH187" s="198" t="s">
        <v>415</v>
      </c>
      <c r="AI187" s="93">
        <v>25767909</v>
      </c>
      <c r="AJ187" s="95">
        <v>613</v>
      </c>
      <c r="AK187" s="94">
        <f>IFERROR(AJ187/AJ192,"-")</f>
        <v>0.51297071129707117</v>
      </c>
      <c r="AL187" s="96">
        <f t="shared" si="129"/>
        <v>42035.740619902121</v>
      </c>
      <c r="AM187" s="97">
        <f t="shared" si="174"/>
        <v>0.50703060380479736</v>
      </c>
      <c r="AN187" s="280"/>
      <c r="AO187" s="90">
        <v>6</v>
      </c>
      <c r="AP187" s="197" t="s">
        <v>414</v>
      </c>
      <c r="AQ187" s="198" t="s">
        <v>415</v>
      </c>
      <c r="AR187" s="93">
        <v>37410329</v>
      </c>
      <c r="AS187" s="95">
        <v>731</v>
      </c>
      <c r="AT187" s="94">
        <f>IFERROR(AS187/AS192,"-")</f>
        <v>0.55589353612167303</v>
      </c>
      <c r="AU187" s="96">
        <f t="shared" si="130"/>
        <v>51176.920656634749</v>
      </c>
      <c r="AV187" s="97">
        <f t="shared" si="175"/>
        <v>0.55003762227238528</v>
      </c>
      <c r="AW187" s="280"/>
      <c r="AX187" s="90">
        <v>6</v>
      </c>
      <c r="AY187" s="197" t="s">
        <v>404</v>
      </c>
      <c r="AZ187" s="198" t="s">
        <v>405</v>
      </c>
      <c r="BA187" s="93">
        <v>90940552</v>
      </c>
      <c r="BB187" s="95">
        <v>648</v>
      </c>
      <c r="BC187" s="94">
        <f>IFERROR(BB187/BB192,"-")</f>
        <v>0.58483754512635377</v>
      </c>
      <c r="BD187" s="96">
        <f t="shared" si="131"/>
        <v>140340.35802469135</v>
      </c>
      <c r="BE187" s="97">
        <f t="shared" si="176"/>
        <v>0.57294429708222816</v>
      </c>
      <c r="BF187" s="280"/>
      <c r="BG187" s="90">
        <v>6</v>
      </c>
      <c r="BH187" s="197" t="s">
        <v>390</v>
      </c>
      <c r="BI187" s="198" t="s">
        <v>391</v>
      </c>
      <c r="BJ187" s="93">
        <v>44849018</v>
      </c>
      <c r="BK187" s="95">
        <v>698</v>
      </c>
      <c r="BL187" s="94">
        <f>IFERROR(BK187/BK192,"-")</f>
        <v>0.54361370716510904</v>
      </c>
      <c r="BM187" s="96">
        <f t="shared" si="132"/>
        <v>64253.607449856732</v>
      </c>
      <c r="BN187" s="97">
        <f t="shared" si="177"/>
        <v>0.52599849284099476</v>
      </c>
      <c r="BO187" s="280"/>
      <c r="BP187" s="90">
        <v>6</v>
      </c>
      <c r="BQ187" s="197" t="s">
        <v>458</v>
      </c>
      <c r="BR187" s="198" t="s">
        <v>459</v>
      </c>
      <c r="BS187" s="93">
        <v>23091207</v>
      </c>
      <c r="BT187" s="95">
        <v>615</v>
      </c>
      <c r="BU187" s="94">
        <f>IFERROR(BT187/BT192,"-")</f>
        <v>0.61871227364185111</v>
      </c>
      <c r="BV187" s="96">
        <f t="shared" si="133"/>
        <v>37546.678048780486</v>
      </c>
      <c r="BW187" s="97">
        <f t="shared" si="178"/>
        <v>0.61011904761904767</v>
      </c>
      <c r="BX187" s="280"/>
      <c r="BY187" s="90">
        <v>6</v>
      </c>
      <c r="BZ187" s="197" t="s">
        <v>394</v>
      </c>
      <c r="CA187" s="198" t="s">
        <v>395</v>
      </c>
      <c r="CB187" s="93">
        <v>373253225</v>
      </c>
      <c r="CC187" s="95">
        <v>10624</v>
      </c>
      <c r="CD187" s="94">
        <f>IFERROR(CC187/CC192,"-")</f>
        <v>0.48960781602838843</v>
      </c>
      <c r="CE187" s="96">
        <f t="shared" si="134"/>
        <v>35133.021931475902</v>
      </c>
      <c r="CF187" s="97">
        <f t="shared" si="179"/>
        <v>0.45506724920757302</v>
      </c>
    </row>
    <row r="188" spans="2:84" ht="13.5" customHeight="1">
      <c r="B188" s="277"/>
      <c r="C188" s="285"/>
      <c r="D188" s="280"/>
      <c r="E188" s="90">
        <v>7</v>
      </c>
      <c r="F188" s="112" t="s">
        <v>380</v>
      </c>
      <c r="G188" s="198" t="s">
        <v>381</v>
      </c>
      <c r="H188" s="93">
        <v>775843292</v>
      </c>
      <c r="I188" s="95">
        <v>6620</v>
      </c>
      <c r="J188" s="94">
        <f>IFERROR(I188/I192,"-")</f>
        <v>0.45768805309734512</v>
      </c>
      <c r="K188" s="96">
        <f t="shared" si="126"/>
        <v>117196.87190332326</v>
      </c>
      <c r="L188" s="97">
        <f t="shared" si="171"/>
        <v>0.41385346336584145</v>
      </c>
      <c r="M188" s="280"/>
      <c r="N188" s="90">
        <v>7</v>
      </c>
      <c r="O188" s="112" t="s">
        <v>416</v>
      </c>
      <c r="P188" s="198" t="s">
        <v>417</v>
      </c>
      <c r="Q188" s="93">
        <v>11660517</v>
      </c>
      <c r="R188" s="95">
        <v>401</v>
      </c>
      <c r="S188" s="94">
        <f>IFERROR(R188/R192,"-")</f>
        <v>0.59850746268656718</v>
      </c>
      <c r="T188" s="96">
        <f t="shared" si="127"/>
        <v>29078.596009975063</v>
      </c>
      <c r="U188" s="97">
        <f t="shared" si="172"/>
        <v>0.59407407407407409</v>
      </c>
      <c r="V188" s="280"/>
      <c r="W188" s="90">
        <v>7</v>
      </c>
      <c r="X188" s="112" t="s">
        <v>414</v>
      </c>
      <c r="Y188" s="198" t="s">
        <v>415</v>
      </c>
      <c r="Z188" s="93">
        <v>13728913</v>
      </c>
      <c r="AA188" s="95">
        <v>408</v>
      </c>
      <c r="AB188" s="94">
        <f>IFERROR(AA188/AA192,"-")</f>
        <v>0.60986547085201792</v>
      </c>
      <c r="AC188" s="96">
        <f t="shared" si="128"/>
        <v>33649.296568627447</v>
      </c>
      <c r="AD188" s="97">
        <f t="shared" si="173"/>
        <v>0.60804769001490311</v>
      </c>
      <c r="AE188" s="280"/>
      <c r="AF188" s="90">
        <v>7</v>
      </c>
      <c r="AG188" s="112" t="s">
        <v>394</v>
      </c>
      <c r="AH188" s="198" t="s">
        <v>395</v>
      </c>
      <c r="AI188" s="93">
        <v>22147216</v>
      </c>
      <c r="AJ188" s="95">
        <v>611</v>
      </c>
      <c r="AK188" s="94">
        <f>IFERROR(AJ188/AJ192,"-")</f>
        <v>0.51129707112970713</v>
      </c>
      <c r="AL188" s="96">
        <f t="shared" si="129"/>
        <v>36247.48936170213</v>
      </c>
      <c r="AM188" s="97">
        <f t="shared" si="174"/>
        <v>0.5053763440860215</v>
      </c>
      <c r="AN188" s="280"/>
      <c r="AO188" s="90">
        <v>7</v>
      </c>
      <c r="AP188" s="112" t="s">
        <v>396</v>
      </c>
      <c r="AQ188" s="198" t="s">
        <v>397</v>
      </c>
      <c r="AR188" s="93">
        <v>52447973</v>
      </c>
      <c r="AS188" s="95">
        <v>652</v>
      </c>
      <c r="AT188" s="94">
        <f>IFERROR(AS188/AS192,"-")</f>
        <v>0.49581749049429658</v>
      </c>
      <c r="AU188" s="96">
        <f t="shared" si="130"/>
        <v>80441.676380368095</v>
      </c>
      <c r="AV188" s="97">
        <f t="shared" si="175"/>
        <v>0.49059443190368696</v>
      </c>
      <c r="AW188" s="280"/>
      <c r="AX188" s="90">
        <v>7</v>
      </c>
      <c r="AY188" s="112" t="s">
        <v>414</v>
      </c>
      <c r="AZ188" s="198" t="s">
        <v>415</v>
      </c>
      <c r="BA188" s="93">
        <v>41048540</v>
      </c>
      <c r="BB188" s="95">
        <v>582</v>
      </c>
      <c r="BC188" s="94">
        <f>IFERROR(BB188/BB192,"-")</f>
        <v>0.52527075812274371</v>
      </c>
      <c r="BD188" s="96">
        <f t="shared" si="131"/>
        <v>70530.137457044679</v>
      </c>
      <c r="BE188" s="97">
        <f t="shared" si="176"/>
        <v>0.51458885941644561</v>
      </c>
      <c r="BF188" s="280"/>
      <c r="BG188" s="90">
        <v>7</v>
      </c>
      <c r="BH188" s="112" t="s">
        <v>414</v>
      </c>
      <c r="BI188" s="198" t="s">
        <v>415</v>
      </c>
      <c r="BJ188" s="93">
        <v>43395998</v>
      </c>
      <c r="BK188" s="95">
        <v>657</v>
      </c>
      <c r="BL188" s="94">
        <f>IFERROR(BK188/BK192,"-")</f>
        <v>0.51168224299065423</v>
      </c>
      <c r="BM188" s="96">
        <f t="shared" si="132"/>
        <v>66051.747336377477</v>
      </c>
      <c r="BN188" s="97">
        <f t="shared" si="177"/>
        <v>0.49510173323285606</v>
      </c>
      <c r="BO188" s="280"/>
      <c r="BP188" s="90">
        <v>7</v>
      </c>
      <c r="BQ188" s="112" t="s">
        <v>496</v>
      </c>
      <c r="BR188" s="198" t="s">
        <v>497</v>
      </c>
      <c r="BS188" s="93">
        <v>15065819</v>
      </c>
      <c r="BT188" s="95">
        <v>547</v>
      </c>
      <c r="BU188" s="94">
        <f>IFERROR(BT188/BT192,"-")</f>
        <v>0.55030181086519114</v>
      </c>
      <c r="BV188" s="96">
        <f t="shared" si="133"/>
        <v>27542.630712979892</v>
      </c>
      <c r="BW188" s="97">
        <f t="shared" si="178"/>
        <v>0.54265873015873012</v>
      </c>
      <c r="BX188" s="280"/>
      <c r="BY188" s="90">
        <v>7</v>
      </c>
      <c r="BZ188" s="112" t="s">
        <v>414</v>
      </c>
      <c r="CA188" s="198" t="s">
        <v>415</v>
      </c>
      <c r="CB188" s="93">
        <v>499708606</v>
      </c>
      <c r="CC188" s="95">
        <v>9729</v>
      </c>
      <c r="CD188" s="94">
        <f>IFERROR(CC188/CC192,"-")</f>
        <v>0.44836167565325591</v>
      </c>
      <c r="CE188" s="96">
        <f t="shared" si="134"/>
        <v>51362.792270531398</v>
      </c>
      <c r="CF188" s="97">
        <f t="shared" si="179"/>
        <v>0.41673091750192753</v>
      </c>
    </row>
    <row r="189" spans="2:84" ht="13.5" customHeight="1">
      <c r="B189" s="277"/>
      <c r="C189" s="285"/>
      <c r="D189" s="280"/>
      <c r="E189" s="90">
        <v>8</v>
      </c>
      <c r="F189" s="112" t="s">
        <v>498</v>
      </c>
      <c r="G189" s="198" t="s">
        <v>499</v>
      </c>
      <c r="H189" s="93">
        <v>26604912</v>
      </c>
      <c r="I189" s="95">
        <v>6486</v>
      </c>
      <c r="J189" s="94">
        <f>IFERROR(I189/I192,"-")</f>
        <v>0.44842367256637167</v>
      </c>
      <c r="K189" s="96">
        <f t="shared" si="126"/>
        <v>4101.8982423681773</v>
      </c>
      <c r="L189" s="97">
        <f t="shared" si="171"/>
        <v>0.40547636909227308</v>
      </c>
      <c r="M189" s="280"/>
      <c r="N189" s="90">
        <v>8</v>
      </c>
      <c r="O189" s="112" t="s">
        <v>394</v>
      </c>
      <c r="P189" s="198" t="s">
        <v>395</v>
      </c>
      <c r="Q189" s="93">
        <v>14746583</v>
      </c>
      <c r="R189" s="95">
        <v>387</v>
      </c>
      <c r="S189" s="94">
        <f>IFERROR(R189/R192,"-")</f>
        <v>0.57761194029850749</v>
      </c>
      <c r="T189" s="96">
        <f t="shared" si="127"/>
        <v>38104.865633074936</v>
      </c>
      <c r="U189" s="97">
        <f t="shared" si="172"/>
        <v>0.57333333333333336</v>
      </c>
      <c r="V189" s="280"/>
      <c r="W189" s="90">
        <v>8</v>
      </c>
      <c r="X189" s="112" t="s">
        <v>402</v>
      </c>
      <c r="Y189" s="198" t="s">
        <v>403</v>
      </c>
      <c r="Z189" s="93">
        <v>22161927</v>
      </c>
      <c r="AA189" s="95">
        <v>401</v>
      </c>
      <c r="AB189" s="94">
        <f>IFERROR(AA189/AA192,"-")</f>
        <v>0.59940209267563527</v>
      </c>
      <c r="AC189" s="96">
        <f t="shared" si="128"/>
        <v>55266.650872817954</v>
      </c>
      <c r="AD189" s="97">
        <f t="shared" si="173"/>
        <v>0.59761549925484347</v>
      </c>
      <c r="AE189" s="280"/>
      <c r="AF189" s="90">
        <v>8</v>
      </c>
      <c r="AG189" s="112" t="s">
        <v>396</v>
      </c>
      <c r="AH189" s="198" t="s">
        <v>397</v>
      </c>
      <c r="AI189" s="93">
        <v>40329192</v>
      </c>
      <c r="AJ189" s="95">
        <v>590</v>
      </c>
      <c r="AK189" s="94">
        <f>IFERROR(AJ189/AJ192,"-")</f>
        <v>0.49372384937238495</v>
      </c>
      <c r="AL189" s="96">
        <f t="shared" si="129"/>
        <v>68354.562711864404</v>
      </c>
      <c r="AM189" s="97">
        <f t="shared" si="174"/>
        <v>0.4880066170388751</v>
      </c>
      <c r="AN189" s="280"/>
      <c r="AO189" s="90">
        <v>8</v>
      </c>
      <c r="AP189" s="112" t="s">
        <v>404</v>
      </c>
      <c r="AQ189" s="198" t="s">
        <v>405</v>
      </c>
      <c r="AR189" s="93">
        <v>68630343</v>
      </c>
      <c r="AS189" s="95">
        <v>650</v>
      </c>
      <c r="AT189" s="94">
        <f>IFERROR(AS189/AS192,"-")</f>
        <v>0.49429657794676807</v>
      </c>
      <c r="AU189" s="96">
        <f t="shared" si="130"/>
        <v>105585.14307692308</v>
      </c>
      <c r="AV189" s="97">
        <f t="shared" si="175"/>
        <v>0.4890895410082769</v>
      </c>
      <c r="AW189" s="280"/>
      <c r="AX189" s="90">
        <v>8</v>
      </c>
      <c r="AY189" s="112" t="s">
        <v>458</v>
      </c>
      <c r="AZ189" s="198" t="s">
        <v>459</v>
      </c>
      <c r="BA189" s="93">
        <v>10095019</v>
      </c>
      <c r="BB189" s="95">
        <v>501</v>
      </c>
      <c r="BC189" s="94">
        <f>IFERROR(BB189/BB192,"-")</f>
        <v>0.45216606498194944</v>
      </c>
      <c r="BD189" s="96">
        <f t="shared" si="131"/>
        <v>20149.738522954092</v>
      </c>
      <c r="BE189" s="97">
        <f t="shared" si="176"/>
        <v>0.44297082228116713</v>
      </c>
      <c r="BF189" s="280"/>
      <c r="BG189" s="90">
        <v>8</v>
      </c>
      <c r="BH189" s="112" t="s">
        <v>458</v>
      </c>
      <c r="BI189" s="198" t="s">
        <v>459</v>
      </c>
      <c r="BJ189" s="93">
        <v>22944294</v>
      </c>
      <c r="BK189" s="95">
        <v>653</v>
      </c>
      <c r="BL189" s="94">
        <f>IFERROR(BK189/BK192,"-")</f>
        <v>0.50856697819314645</v>
      </c>
      <c r="BM189" s="96">
        <f t="shared" si="132"/>
        <v>35136.74425727412</v>
      </c>
      <c r="BN189" s="97">
        <f t="shared" si="177"/>
        <v>0.49208741522230598</v>
      </c>
      <c r="BO189" s="280"/>
      <c r="BP189" s="90">
        <v>8</v>
      </c>
      <c r="BQ189" s="112" t="s">
        <v>390</v>
      </c>
      <c r="BR189" s="198" t="s">
        <v>391</v>
      </c>
      <c r="BS189" s="93">
        <v>30047568</v>
      </c>
      <c r="BT189" s="95">
        <v>524</v>
      </c>
      <c r="BU189" s="94">
        <f>IFERROR(BT189/BT192,"-")</f>
        <v>0.52716297786720323</v>
      </c>
      <c r="BV189" s="96">
        <f t="shared" si="133"/>
        <v>57342.687022900762</v>
      </c>
      <c r="BW189" s="97">
        <f t="shared" si="178"/>
        <v>0.51984126984126988</v>
      </c>
      <c r="BX189" s="280"/>
      <c r="BY189" s="90">
        <v>8</v>
      </c>
      <c r="BZ189" s="112" t="s">
        <v>500</v>
      </c>
      <c r="CA189" s="198" t="s">
        <v>501</v>
      </c>
      <c r="CB189" s="93">
        <v>200345579</v>
      </c>
      <c r="CC189" s="95">
        <v>9318</v>
      </c>
      <c r="CD189" s="94">
        <f>IFERROR(CC189/CC192,"-")</f>
        <v>0.42942071063182635</v>
      </c>
      <c r="CE189" s="96">
        <f t="shared" si="134"/>
        <v>21500.920691135438</v>
      </c>
      <c r="CF189" s="97">
        <f t="shared" si="179"/>
        <v>0.39912618864045235</v>
      </c>
    </row>
    <row r="190" spans="2:84" ht="13.5" customHeight="1">
      <c r="B190" s="277"/>
      <c r="C190" s="285"/>
      <c r="D190" s="280"/>
      <c r="E190" s="90">
        <v>9</v>
      </c>
      <c r="F190" s="197" t="s">
        <v>500</v>
      </c>
      <c r="G190" s="198" t="s">
        <v>501</v>
      </c>
      <c r="H190" s="93">
        <v>118750084</v>
      </c>
      <c r="I190" s="95">
        <v>6062</v>
      </c>
      <c r="J190" s="94">
        <f>IFERROR(I190/I192,"-")</f>
        <v>0.41910951327433627</v>
      </c>
      <c r="K190" s="96">
        <f t="shared" si="126"/>
        <v>19589.258330583965</v>
      </c>
      <c r="L190" s="97">
        <f t="shared" si="171"/>
        <v>0.37896974243560888</v>
      </c>
      <c r="M190" s="280"/>
      <c r="N190" s="90">
        <v>9</v>
      </c>
      <c r="O190" s="197" t="s">
        <v>500</v>
      </c>
      <c r="P190" s="198" t="s">
        <v>501</v>
      </c>
      <c r="Q190" s="93">
        <v>8573701</v>
      </c>
      <c r="R190" s="95">
        <v>381</v>
      </c>
      <c r="S190" s="94">
        <f>IFERROR(R190/R192,"-")</f>
        <v>0.56865671641791049</v>
      </c>
      <c r="T190" s="96">
        <f t="shared" si="127"/>
        <v>22503.152230971129</v>
      </c>
      <c r="U190" s="97">
        <f t="shared" si="172"/>
        <v>0.56444444444444442</v>
      </c>
      <c r="V190" s="280"/>
      <c r="W190" s="90">
        <v>9</v>
      </c>
      <c r="X190" s="197" t="s">
        <v>394</v>
      </c>
      <c r="Y190" s="198" t="s">
        <v>395</v>
      </c>
      <c r="Z190" s="93">
        <v>14147793</v>
      </c>
      <c r="AA190" s="95">
        <v>382</v>
      </c>
      <c r="AB190" s="94">
        <f>IFERROR(AA190/AA192,"-")</f>
        <v>0.57100149476831086</v>
      </c>
      <c r="AC190" s="96">
        <f t="shared" si="128"/>
        <v>37036.107329842933</v>
      </c>
      <c r="AD190" s="97">
        <f t="shared" si="173"/>
        <v>0.56929955290611023</v>
      </c>
      <c r="AE190" s="280"/>
      <c r="AF190" s="90">
        <v>9</v>
      </c>
      <c r="AG190" s="197" t="s">
        <v>500</v>
      </c>
      <c r="AH190" s="198" t="s">
        <v>501</v>
      </c>
      <c r="AI190" s="93">
        <v>10697194</v>
      </c>
      <c r="AJ190" s="95">
        <v>531</v>
      </c>
      <c r="AK190" s="94">
        <f>IFERROR(AJ190/AJ192,"-")</f>
        <v>0.44435146443514645</v>
      </c>
      <c r="AL190" s="96">
        <f t="shared" si="129"/>
        <v>20145.374764595104</v>
      </c>
      <c r="AM190" s="97">
        <f t="shared" si="174"/>
        <v>0.43920595533498757</v>
      </c>
      <c r="AN190" s="280"/>
      <c r="AO190" s="90">
        <v>9</v>
      </c>
      <c r="AP190" s="197" t="s">
        <v>394</v>
      </c>
      <c r="AQ190" s="198" t="s">
        <v>395</v>
      </c>
      <c r="AR190" s="93">
        <v>22616075</v>
      </c>
      <c r="AS190" s="95">
        <v>623</v>
      </c>
      <c r="AT190" s="94">
        <f>IFERROR(AS190/AS192,"-")</f>
        <v>0.4737642585551331</v>
      </c>
      <c r="AU190" s="96">
        <f t="shared" si="130"/>
        <v>36301.886035313</v>
      </c>
      <c r="AV190" s="97">
        <f t="shared" si="175"/>
        <v>0.4687735139202408</v>
      </c>
      <c r="AW190" s="280"/>
      <c r="AX190" s="90">
        <v>9</v>
      </c>
      <c r="AY190" s="197" t="s">
        <v>396</v>
      </c>
      <c r="AZ190" s="198" t="s">
        <v>397</v>
      </c>
      <c r="BA190" s="93">
        <v>44054299</v>
      </c>
      <c r="BB190" s="95">
        <v>495</v>
      </c>
      <c r="BC190" s="94">
        <f>IFERROR(BB190/BB192,"-")</f>
        <v>0.44675090252707583</v>
      </c>
      <c r="BD190" s="96">
        <f t="shared" si="131"/>
        <v>88998.583838383842</v>
      </c>
      <c r="BE190" s="97">
        <f t="shared" si="176"/>
        <v>0.43766578249336868</v>
      </c>
      <c r="BF190" s="280"/>
      <c r="BG190" s="90">
        <v>9</v>
      </c>
      <c r="BH190" s="197" t="s">
        <v>496</v>
      </c>
      <c r="BI190" s="198" t="s">
        <v>497</v>
      </c>
      <c r="BJ190" s="93">
        <v>15653343</v>
      </c>
      <c r="BK190" s="95">
        <v>617</v>
      </c>
      <c r="BL190" s="94">
        <f>IFERROR(BK190/BK192,"-")</f>
        <v>0.48052959501557635</v>
      </c>
      <c r="BM190" s="96">
        <f t="shared" si="132"/>
        <v>25370.085899513775</v>
      </c>
      <c r="BN190" s="97">
        <f t="shared" si="177"/>
        <v>0.46495855312735496</v>
      </c>
      <c r="BO190" s="280"/>
      <c r="BP190" s="90">
        <v>9</v>
      </c>
      <c r="BQ190" s="197" t="s">
        <v>410</v>
      </c>
      <c r="BR190" s="198" t="s">
        <v>411</v>
      </c>
      <c r="BS190" s="93">
        <v>117504765</v>
      </c>
      <c r="BT190" s="95">
        <v>465</v>
      </c>
      <c r="BU190" s="94">
        <f>IFERROR(BT190/BT192,"-")</f>
        <v>0.46780684104627768</v>
      </c>
      <c r="BV190" s="96">
        <f t="shared" si="133"/>
        <v>252698.4193548387</v>
      </c>
      <c r="BW190" s="97">
        <f t="shared" si="178"/>
        <v>0.46130952380952384</v>
      </c>
      <c r="BX190" s="280"/>
      <c r="BY190" s="90">
        <v>9</v>
      </c>
      <c r="BZ190" s="197" t="s">
        <v>392</v>
      </c>
      <c r="CA190" s="198" t="s">
        <v>393</v>
      </c>
      <c r="CB190" s="93">
        <v>435630805</v>
      </c>
      <c r="CC190" s="95">
        <v>9278</v>
      </c>
      <c r="CD190" s="94">
        <f>IFERROR(CC190/CC192,"-")</f>
        <v>0.42757730771003272</v>
      </c>
      <c r="CE190" s="96">
        <f t="shared" si="134"/>
        <v>46953.093877990948</v>
      </c>
      <c r="CF190" s="97">
        <f t="shared" si="179"/>
        <v>0.39741283303349612</v>
      </c>
    </row>
    <row r="191" spans="2:84" ht="13.5" customHeight="1">
      <c r="B191" s="277"/>
      <c r="C191" s="285"/>
      <c r="D191" s="280"/>
      <c r="E191" s="98">
        <v>10</v>
      </c>
      <c r="F191" s="113" t="s">
        <v>414</v>
      </c>
      <c r="G191" s="200" t="s">
        <v>415</v>
      </c>
      <c r="H191" s="101">
        <v>273534315</v>
      </c>
      <c r="I191" s="103">
        <v>5898</v>
      </c>
      <c r="J191" s="102">
        <f>IFERROR(I191/I192,"-")</f>
        <v>0.40777101769911506</v>
      </c>
      <c r="K191" s="104">
        <f t="shared" si="126"/>
        <v>46377.469481180058</v>
      </c>
      <c r="L191" s="105">
        <f t="shared" si="171"/>
        <v>0.36871717929482373</v>
      </c>
      <c r="M191" s="280"/>
      <c r="N191" s="98">
        <v>10</v>
      </c>
      <c r="O191" s="113" t="s">
        <v>402</v>
      </c>
      <c r="P191" s="200" t="s">
        <v>403</v>
      </c>
      <c r="Q191" s="101">
        <v>19757169</v>
      </c>
      <c r="R191" s="103">
        <v>379</v>
      </c>
      <c r="S191" s="102">
        <f>IFERROR(R191/R192,"-")</f>
        <v>0.56567164179104479</v>
      </c>
      <c r="T191" s="104">
        <f t="shared" si="127"/>
        <v>52129.733509234829</v>
      </c>
      <c r="U191" s="105">
        <f t="shared" si="172"/>
        <v>0.56148148148148147</v>
      </c>
      <c r="V191" s="280"/>
      <c r="W191" s="98">
        <v>10</v>
      </c>
      <c r="X191" s="113" t="s">
        <v>500</v>
      </c>
      <c r="Y191" s="200" t="s">
        <v>501</v>
      </c>
      <c r="Z191" s="101">
        <v>8587852</v>
      </c>
      <c r="AA191" s="103">
        <v>366</v>
      </c>
      <c r="AB191" s="102">
        <f>IFERROR(AA191/AA192,"-")</f>
        <v>0.547085201793722</v>
      </c>
      <c r="AC191" s="104">
        <f t="shared" si="128"/>
        <v>23464.076502732241</v>
      </c>
      <c r="AD191" s="105">
        <f t="shared" si="173"/>
        <v>0.54545454545454541</v>
      </c>
      <c r="AE191" s="280"/>
      <c r="AF191" s="98">
        <v>10</v>
      </c>
      <c r="AG191" s="113" t="s">
        <v>406</v>
      </c>
      <c r="AH191" s="200" t="s">
        <v>407</v>
      </c>
      <c r="AI191" s="101">
        <v>35619999</v>
      </c>
      <c r="AJ191" s="103">
        <v>523</v>
      </c>
      <c r="AK191" s="102">
        <f>IFERROR(AJ191/AJ192,"-")</f>
        <v>0.43765690376569039</v>
      </c>
      <c r="AL191" s="104">
        <f t="shared" si="129"/>
        <v>68107.072657743789</v>
      </c>
      <c r="AM191" s="105">
        <f t="shared" si="174"/>
        <v>0.43258891645988418</v>
      </c>
      <c r="AN191" s="280"/>
      <c r="AO191" s="98">
        <v>10</v>
      </c>
      <c r="AP191" s="113" t="s">
        <v>500</v>
      </c>
      <c r="AQ191" s="200" t="s">
        <v>501</v>
      </c>
      <c r="AR191" s="101">
        <v>15263788</v>
      </c>
      <c r="AS191" s="103">
        <v>619</v>
      </c>
      <c r="AT191" s="102">
        <f>IFERROR(AS191/AS192,"-")</f>
        <v>0.47072243346007603</v>
      </c>
      <c r="AU191" s="104">
        <f t="shared" si="130"/>
        <v>24658.785137318257</v>
      </c>
      <c r="AV191" s="105">
        <f t="shared" si="175"/>
        <v>0.46576373212942063</v>
      </c>
      <c r="AW191" s="280"/>
      <c r="AX191" s="98">
        <v>10</v>
      </c>
      <c r="AY191" s="113" t="s">
        <v>496</v>
      </c>
      <c r="AZ191" s="200" t="s">
        <v>497</v>
      </c>
      <c r="BA191" s="101">
        <v>9150751</v>
      </c>
      <c r="BB191" s="103">
        <v>471</v>
      </c>
      <c r="BC191" s="102">
        <f>IFERROR(BB191/BB192,"-")</f>
        <v>0.42509025270758122</v>
      </c>
      <c r="BD191" s="104">
        <f t="shared" si="131"/>
        <v>19428.346072186836</v>
      </c>
      <c r="BE191" s="105">
        <f t="shared" si="176"/>
        <v>0.41644562334217505</v>
      </c>
      <c r="BF191" s="280"/>
      <c r="BG191" s="98">
        <v>10</v>
      </c>
      <c r="BH191" s="113" t="s">
        <v>428</v>
      </c>
      <c r="BI191" s="200" t="s">
        <v>429</v>
      </c>
      <c r="BJ191" s="101">
        <v>31919258</v>
      </c>
      <c r="BK191" s="103">
        <v>545</v>
      </c>
      <c r="BL191" s="102">
        <f>IFERROR(BK191/BK192,"-")</f>
        <v>0.42445482866043616</v>
      </c>
      <c r="BM191" s="104">
        <f t="shared" si="132"/>
        <v>58567.445871559634</v>
      </c>
      <c r="BN191" s="105">
        <f t="shared" si="177"/>
        <v>0.41070082893745291</v>
      </c>
      <c r="BO191" s="280"/>
      <c r="BP191" s="98">
        <v>10</v>
      </c>
      <c r="BQ191" s="113" t="s">
        <v>428</v>
      </c>
      <c r="BR191" s="200" t="s">
        <v>429</v>
      </c>
      <c r="BS191" s="101">
        <v>31075393</v>
      </c>
      <c r="BT191" s="103">
        <v>446</v>
      </c>
      <c r="BU191" s="102">
        <f>IFERROR(BT191/BT192,"-")</f>
        <v>0.44869215291750503</v>
      </c>
      <c r="BV191" s="104">
        <f t="shared" si="133"/>
        <v>69675.769058295962</v>
      </c>
      <c r="BW191" s="105">
        <f t="shared" si="178"/>
        <v>0.44246031746031744</v>
      </c>
      <c r="BX191" s="280"/>
      <c r="BY191" s="98">
        <v>10</v>
      </c>
      <c r="BZ191" s="113" t="s">
        <v>396</v>
      </c>
      <c r="CA191" s="200" t="s">
        <v>397</v>
      </c>
      <c r="CB191" s="101">
        <v>555604096</v>
      </c>
      <c r="CC191" s="103">
        <v>8862</v>
      </c>
      <c r="CD191" s="102">
        <f>IFERROR(CC191/CC192,"-")</f>
        <v>0.40840591732337894</v>
      </c>
      <c r="CE191" s="104">
        <f t="shared" si="134"/>
        <v>62695.11351839314</v>
      </c>
      <c r="CF191" s="105">
        <f t="shared" si="179"/>
        <v>0.37959393472115138</v>
      </c>
    </row>
    <row r="192" spans="2:84" s="195" customFormat="1" ht="13.5" customHeight="1">
      <c r="B192" s="278"/>
      <c r="C192" s="286"/>
      <c r="D192" s="281"/>
      <c r="E192" s="106" t="s">
        <v>164</v>
      </c>
      <c r="F192" s="107"/>
      <c r="G192" s="108"/>
      <c r="H192" s="216">
        <v>11079523410</v>
      </c>
      <c r="I192" s="110">
        <v>14464</v>
      </c>
      <c r="J192" s="109" t="s">
        <v>116</v>
      </c>
      <c r="K192" s="56">
        <f t="shared" si="126"/>
        <v>766006.87292588491</v>
      </c>
      <c r="L192" s="111">
        <f t="shared" si="171"/>
        <v>0.90422605651412857</v>
      </c>
      <c r="M192" s="281"/>
      <c r="N192" s="106" t="s">
        <v>164</v>
      </c>
      <c r="O192" s="107"/>
      <c r="P192" s="108"/>
      <c r="Q192" s="216">
        <v>581859000</v>
      </c>
      <c r="R192" s="110">
        <v>670</v>
      </c>
      <c r="S192" s="109" t="s">
        <v>116</v>
      </c>
      <c r="T192" s="56">
        <f t="shared" si="127"/>
        <v>868446.26865671645</v>
      </c>
      <c r="U192" s="111">
        <f t="shared" si="172"/>
        <v>0.99259259259259258</v>
      </c>
      <c r="V192" s="281"/>
      <c r="W192" s="106" t="s">
        <v>164</v>
      </c>
      <c r="X192" s="107"/>
      <c r="Y192" s="108"/>
      <c r="Z192" s="216">
        <v>801080100</v>
      </c>
      <c r="AA192" s="110">
        <v>669</v>
      </c>
      <c r="AB192" s="109" t="s">
        <v>116</v>
      </c>
      <c r="AC192" s="56">
        <f t="shared" si="128"/>
        <v>1197429.1479820628</v>
      </c>
      <c r="AD192" s="111">
        <f t="shared" si="173"/>
        <v>0.99701937406855434</v>
      </c>
      <c r="AE192" s="281"/>
      <c r="AF192" s="106" t="s">
        <v>164</v>
      </c>
      <c r="AG192" s="107"/>
      <c r="AH192" s="108"/>
      <c r="AI192" s="216">
        <v>1217954160</v>
      </c>
      <c r="AJ192" s="110">
        <v>1195</v>
      </c>
      <c r="AK192" s="109" t="s">
        <v>116</v>
      </c>
      <c r="AL192" s="56">
        <f t="shared" si="129"/>
        <v>1019208.5020920502</v>
      </c>
      <c r="AM192" s="111">
        <f t="shared" si="174"/>
        <v>0.98842018196856907</v>
      </c>
      <c r="AN192" s="281"/>
      <c r="AO192" s="106" t="s">
        <v>164</v>
      </c>
      <c r="AP192" s="107"/>
      <c r="AQ192" s="108"/>
      <c r="AR192" s="216">
        <v>1853167830</v>
      </c>
      <c r="AS192" s="110">
        <v>1315</v>
      </c>
      <c r="AT192" s="109" t="s">
        <v>116</v>
      </c>
      <c r="AU192" s="56">
        <f t="shared" si="130"/>
        <v>1409253.1026615968</v>
      </c>
      <c r="AV192" s="111">
        <f t="shared" si="175"/>
        <v>0.98946576373212947</v>
      </c>
      <c r="AW192" s="281"/>
      <c r="AX192" s="106" t="s">
        <v>164</v>
      </c>
      <c r="AY192" s="107"/>
      <c r="AZ192" s="108"/>
      <c r="BA192" s="216">
        <v>1659890550</v>
      </c>
      <c r="BB192" s="110">
        <v>1108</v>
      </c>
      <c r="BC192" s="109" t="s">
        <v>116</v>
      </c>
      <c r="BD192" s="56">
        <f t="shared" si="131"/>
        <v>1498096.1642599278</v>
      </c>
      <c r="BE192" s="111">
        <f t="shared" si="176"/>
        <v>0.97966401414677273</v>
      </c>
      <c r="BF192" s="281"/>
      <c r="BG192" s="106" t="s">
        <v>164</v>
      </c>
      <c r="BH192" s="107"/>
      <c r="BI192" s="108"/>
      <c r="BJ192" s="216">
        <v>2295878330</v>
      </c>
      <c r="BK192" s="110">
        <v>1284</v>
      </c>
      <c r="BL192" s="109" t="s">
        <v>116</v>
      </c>
      <c r="BM192" s="56">
        <f t="shared" si="132"/>
        <v>1788067.2352024922</v>
      </c>
      <c r="BN192" s="111">
        <f t="shared" si="177"/>
        <v>0.96759608138658626</v>
      </c>
      <c r="BO192" s="281"/>
      <c r="BP192" s="106" t="s">
        <v>164</v>
      </c>
      <c r="BQ192" s="107"/>
      <c r="BR192" s="108"/>
      <c r="BS192" s="216">
        <v>1736377660</v>
      </c>
      <c r="BT192" s="110">
        <v>994</v>
      </c>
      <c r="BU192" s="109" t="s">
        <v>116</v>
      </c>
      <c r="BV192" s="56">
        <f t="shared" si="133"/>
        <v>1746858.8128772636</v>
      </c>
      <c r="BW192" s="111">
        <f t="shared" si="178"/>
        <v>0.98611111111111116</v>
      </c>
      <c r="BX192" s="281"/>
      <c r="BY192" s="106" t="s">
        <v>164</v>
      </c>
      <c r="BZ192" s="107"/>
      <c r="CA192" s="108"/>
      <c r="CB192" s="216">
        <v>21225731040</v>
      </c>
      <c r="CC192" s="110">
        <v>21699</v>
      </c>
      <c r="CD192" s="109" t="s">
        <v>116</v>
      </c>
      <c r="CE192" s="56">
        <f t="shared" si="134"/>
        <v>978189.3654085442</v>
      </c>
      <c r="CF192" s="111">
        <f t="shared" si="179"/>
        <v>0.92945258288357746</v>
      </c>
    </row>
    <row r="193" spans="2:84" ht="13.5" customHeight="1">
      <c r="B193" s="276">
        <v>18</v>
      </c>
      <c r="C193" s="284" t="s">
        <v>55</v>
      </c>
      <c r="D193" s="279">
        <f>CK23</f>
        <v>14089</v>
      </c>
      <c r="E193" s="82">
        <v>1</v>
      </c>
      <c r="F193" s="83" t="s">
        <v>384</v>
      </c>
      <c r="G193" s="84" t="s">
        <v>385</v>
      </c>
      <c r="H193" s="85">
        <v>401759777</v>
      </c>
      <c r="I193" s="87">
        <v>8885</v>
      </c>
      <c r="J193" s="86">
        <f>IFERROR(I193/I203,"-")</f>
        <v>0.69927593263025345</v>
      </c>
      <c r="K193" s="88">
        <f t="shared" si="126"/>
        <v>45217.757681485651</v>
      </c>
      <c r="L193" s="89">
        <f t="shared" ref="L193:L203" si="180">IFERROR(I193/$CK$23,0)</f>
        <v>0.63063382780892896</v>
      </c>
      <c r="M193" s="279">
        <f>CL23</f>
        <v>498</v>
      </c>
      <c r="N193" s="82">
        <v>1</v>
      </c>
      <c r="O193" s="83" t="s">
        <v>384</v>
      </c>
      <c r="P193" s="84" t="s">
        <v>385</v>
      </c>
      <c r="Q193" s="85">
        <v>22047431</v>
      </c>
      <c r="R193" s="87">
        <v>400</v>
      </c>
      <c r="S193" s="86">
        <f>IFERROR(R193/R203,"-")</f>
        <v>0.8048289738430584</v>
      </c>
      <c r="T193" s="88">
        <f t="shared" si="127"/>
        <v>55118.577499999999</v>
      </c>
      <c r="U193" s="89">
        <f t="shared" ref="U193:U203" si="181">IFERROR(R193/$CL$23,0)</f>
        <v>0.80321285140562249</v>
      </c>
      <c r="V193" s="279">
        <f>CM23</f>
        <v>451</v>
      </c>
      <c r="W193" s="82">
        <v>1</v>
      </c>
      <c r="X193" s="83" t="s">
        <v>384</v>
      </c>
      <c r="Y193" s="84" t="s">
        <v>385</v>
      </c>
      <c r="Z193" s="85">
        <v>18944441</v>
      </c>
      <c r="AA193" s="87">
        <v>362</v>
      </c>
      <c r="AB193" s="86">
        <f>IFERROR(AA193/AA203,"-")</f>
        <v>0.80623608017817372</v>
      </c>
      <c r="AC193" s="88">
        <f t="shared" si="128"/>
        <v>52332.709944751383</v>
      </c>
      <c r="AD193" s="89">
        <f t="shared" ref="AD193:AD203" si="182">IFERROR(AA193/$CM$23,0)</f>
        <v>0.80266075388026603</v>
      </c>
      <c r="AE193" s="279">
        <f>CN23</f>
        <v>1309</v>
      </c>
      <c r="AF193" s="82">
        <v>1</v>
      </c>
      <c r="AG193" s="83" t="s">
        <v>384</v>
      </c>
      <c r="AH193" s="84" t="s">
        <v>385</v>
      </c>
      <c r="AI193" s="85">
        <v>52589227</v>
      </c>
      <c r="AJ193" s="87">
        <v>1019</v>
      </c>
      <c r="AK193" s="86">
        <f>IFERROR(AJ193/AJ203,"-")</f>
        <v>0.78748068006182381</v>
      </c>
      <c r="AL193" s="88">
        <f t="shared" si="129"/>
        <v>51608.662414131504</v>
      </c>
      <c r="AM193" s="89">
        <f t="shared" ref="AM193:AM203" si="183">IFERROR(AJ193/$CN$23,0)</f>
        <v>0.77845683728036674</v>
      </c>
      <c r="AN193" s="279">
        <f>CO23</f>
        <v>1301</v>
      </c>
      <c r="AO193" s="82">
        <v>1</v>
      </c>
      <c r="AP193" s="83" t="s">
        <v>384</v>
      </c>
      <c r="AQ193" s="84" t="s">
        <v>385</v>
      </c>
      <c r="AR193" s="85">
        <v>50351937</v>
      </c>
      <c r="AS193" s="87">
        <v>1039</v>
      </c>
      <c r="AT193" s="86">
        <f>IFERROR(AS193/AS203,"-")</f>
        <v>0.80730380730380735</v>
      </c>
      <c r="AU193" s="88">
        <f t="shared" si="130"/>
        <v>48461.922040423487</v>
      </c>
      <c r="AV193" s="89">
        <f t="shared" ref="AV193:AV203" si="184">IFERROR(AS193/$CO$23,0)</f>
        <v>0.79861644888547267</v>
      </c>
      <c r="AW193" s="279">
        <f>CP23</f>
        <v>1080</v>
      </c>
      <c r="AX193" s="82">
        <v>1</v>
      </c>
      <c r="AY193" s="83" t="s">
        <v>386</v>
      </c>
      <c r="AZ193" s="84" t="s">
        <v>387</v>
      </c>
      <c r="BA193" s="85">
        <v>74017378</v>
      </c>
      <c r="BB193" s="87">
        <v>850</v>
      </c>
      <c r="BC193" s="86">
        <f>IFERROR(BB193/BB203,"-")</f>
        <v>0.80264400377714828</v>
      </c>
      <c r="BD193" s="88">
        <f t="shared" si="131"/>
        <v>87079.268235294119</v>
      </c>
      <c r="BE193" s="89">
        <f t="shared" ref="BE193:BE203" si="185">IFERROR(BB193/$CP$23,0)</f>
        <v>0.78703703703703709</v>
      </c>
      <c r="BF193" s="279">
        <f>CQ23</f>
        <v>1323</v>
      </c>
      <c r="BG193" s="82">
        <v>1</v>
      </c>
      <c r="BH193" s="83" t="s">
        <v>386</v>
      </c>
      <c r="BI193" s="84" t="s">
        <v>387</v>
      </c>
      <c r="BJ193" s="85">
        <v>109707958</v>
      </c>
      <c r="BK193" s="87">
        <v>1114</v>
      </c>
      <c r="BL193" s="86">
        <f>IFERROR(BK193/BK203,"-")</f>
        <v>0.86289697908597984</v>
      </c>
      <c r="BM193" s="88">
        <f t="shared" si="132"/>
        <v>98481.11131059246</v>
      </c>
      <c r="BN193" s="89">
        <f t="shared" ref="BN193:BN203" si="186">IFERROR(BK193/$CQ$23,0)</f>
        <v>0.8420256991685563</v>
      </c>
      <c r="BO193" s="279">
        <f>CR23</f>
        <v>1089</v>
      </c>
      <c r="BP193" s="82">
        <v>1</v>
      </c>
      <c r="BQ193" s="83" t="s">
        <v>386</v>
      </c>
      <c r="BR193" s="84" t="s">
        <v>387</v>
      </c>
      <c r="BS193" s="85">
        <v>117085952</v>
      </c>
      <c r="BT193" s="87">
        <v>939</v>
      </c>
      <c r="BU193" s="86">
        <f>IFERROR(BT193/BT203,"-")</f>
        <v>0.8775700934579439</v>
      </c>
      <c r="BV193" s="88">
        <f t="shared" si="133"/>
        <v>124692.17465388711</v>
      </c>
      <c r="BW193" s="89">
        <f t="shared" ref="BW193:BW203" si="187">IFERROR(BT193/$CR$23,0)</f>
        <v>0.86225895316804413</v>
      </c>
      <c r="BX193" s="279">
        <f>CS23</f>
        <v>21140</v>
      </c>
      <c r="BY193" s="82">
        <v>1</v>
      </c>
      <c r="BZ193" s="83" t="s">
        <v>384</v>
      </c>
      <c r="CA193" s="84" t="s">
        <v>385</v>
      </c>
      <c r="CB193" s="85">
        <v>664637607</v>
      </c>
      <c r="CC193" s="87">
        <v>14103</v>
      </c>
      <c r="CD193" s="86">
        <f>IFERROR(CC193/CC203,"-")</f>
        <v>0.71760036635628144</v>
      </c>
      <c r="CE193" s="88">
        <f t="shared" si="134"/>
        <v>47127.391831525209</v>
      </c>
      <c r="CF193" s="89">
        <f t="shared" ref="CF193:CF203" si="188">IFERROR(CC193/$CS$23,0)</f>
        <v>0.66712393566698203</v>
      </c>
    </row>
    <row r="194" spans="2:84" ht="13.5" customHeight="1">
      <c r="B194" s="277"/>
      <c r="C194" s="285"/>
      <c r="D194" s="280"/>
      <c r="E194" s="90">
        <v>2</v>
      </c>
      <c r="F194" s="197" t="s">
        <v>386</v>
      </c>
      <c r="G194" s="198" t="s">
        <v>387</v>
      </c>
      <c r="H194" s="93">
        <v>378362731</v>
      </c>
      <c r="I194" s="95">
        <v>7397</v>
      </c>
      <c r="J194" s="94">
        <f>IFERROR(I194/I203,"-")</f>
        <v>0.58216590587124195</v>
      </c>
      <c r="K194" s="96">
        <f t="shared" si="126"/>
        <v>51150.835609030692</v>
      </c>
      <c r="L194" s="97">
        <f t="shared" si="180"/>
        <v>0.52501951877351127</v>
      </c>
      <c r="M194" s="280"/>
      <c r="N194" s="90">
        <v>2</v>
      </c>
      <c r="O194" s="197" t="s">
        <v>386</v>
      </c>
      <c r="P194" s="198" t="s">
        <v>387</v>
      </c>
      <c r="Q194" s="93">
        <v>20175413</v>
      </c>
      <c r="R194" s="95">
        <v>365</v>
      </c>
      <c r="S194" s="94">
        <f>IFERROR(R194/R203,"-")</f>
        <v>0.73440643863179078</v>
      </c>
      <c r="T194" s="96">
        <f t="shared" si="127"/>
        <v>55275.10410958904</v>
      </c>
      <c r="U194" s="97">
        <f t="shared" si="181"/>
        <v>0.73293172690763053</v>
      </c>
      <c r="V194" s="280"/>
      <c r="W194" s="90">
        <v>2</v>
      </c>
      <c r="X194" s="197" t="s">
        <v>386</v>
      </c>
      <c r="Y194" s="198" t="s">
        <v>387</v>
      </c>
      <c r="Z194" s="93">
        <v>14153431</v>
      </c>
      <c r="AA194" s="95">
        <v>355</v>
      </c>
      <c r="AB194" s="94">
        <f>IFERROR(AA194/AA203,"-")</f>
        <v>0.79064587973273948</v>
      </c>
      <c r="AC194" s="96">
        <f t="shared" si="128"/>
        <v>39868.81971830986</v>
      </c>
      <c r="AD194" s="97">
        <f t="shared" si="182"/>
        <v>0.78713968957871394</v>
      </c>
      <c r="AE194" s="280"/>
      <c r="AF194" s="90">
        <v>2</v>
      </c>
      <c r="AG194" s="197" t="s">
        <v>386</v>
      </c>
      <c r="AH194" s="198" t="s">
        <v>387</v>
      </c>
      <c r="AI194" s="93">
        <v>68590524</v>
      </c>
      <c r="AJ194" s="95">
        <v>940</v>
      </c>
      <c r="AK194" s="94">
        <f>IFERROR(AJ194/AJ203,"-")</f>
        <v>0.72642967542503867</v>
      </c>
      <c r="AL194" s="96">
        <f t="shared" si="129"/>
        <v>72968.642553191487</v>
      </c>
      <c r="AM194" s="97">
        <f t="shared" si="183"/>
        <v>0.71810542398777688</v>
      </c>
      <c r="AN194" s="280"/>
      <c r="AO194" s="90">
        <v>2</v>
      </c>
      <c r="AP194" s="197" t="s">
        <v>386</v>
      </c>
      <c r="AQ194" s="198" t="s">
        <v>387</v>
      </c>
      <c r="AR194" s="93">
        <v>93185219</v>
      </c>
      <c r="AS194" s="95">
        <v>1022</v>
      </c>
      <c r="AT194" s="94">
        <f>IFERROR(AS194/AS203,"-")</f>
        <v>0.79409479409479411</v>
      </c>
      <c r="AU194" s="96">
        <f t="shared" si="130"/>
        <v>91179.274951076324</v>
      </c>
      <c r="AV194" s="97">
        <f t="shared" si="184"/>
        <v>0.78554957724827057</v>
      </c>
      <c r="AW194" s="280"/>
      <c r="AX194" s="90">
        <v>2</v>
      </c>
      <c r="AY194" s="197" t="s">
        <v>384</v>
      </c>
      <c r="AZ194" s="198" t="s">
        <v>385</v>
      </c>
      <c r="BA194" s="93">
        <v>40357450</v>
      </c>
      <c r="BB194" s="95">
        <v>776</v>
      </c>
      <c r="BC194" s="94">
        <f>IFERROR(BB194/BB203,"-")</f>
        <v>0.73276676109537298</v>
      </c>
      <c r="BD194" s="96">
        <f t="shared" si="131"/>
        <v>52007.023195876289</v>
      </c>
      <c r="BE194" s="97">
        <f t="shared" si="185"/>
        <v>0.71851851851851856</v>
      </c>
      <c r="BF194" s="280"/>
      <c r="BG194" s="90">
        <v>2</v>
      </c>
      <c r="BH194" s="197" t="s">
        <v>384</v>
      </c>
      <c r="BI194" s="198" t="s">
        <v>385</v>
      </c>
      <c r="BJ194" s="93">
        <v>44102096</v>
      </c>
      <c r="BK194" s="95">
        <v>921</v>
      </c>
      <c r="BL194" s="94">
        <f>IFERROR(BK194/BK203,"-")</f>
        <v>0.71340046475600305</v>
      </c>
      <c r="BM194" s="96">
        <f t="shared" si="132"/>
        <v>47885.011943539634</v>
      </c>
      <c r="BN194" s="97">
        <f t="shared" si="186"/>
        <v>0.69614512471655332</v>
      </c>
      <c r="BO194" s="280"/>
      <c r="BP194" s="90">
        <v>2</v>
      </c>
      <c r="BQ194" s="197" t="s">
        <v>380</v>
      </c>
      <c r="BR194" s="198" t="s">
        <v>381</v>
      </c>
      <c r="BS194" s="93">
        <v>107922193</v>
      </c>
      <c r="BT194" s="95">
        <v>704</v>
      </c>
      <c r="BU194" s="94">
        <f>IFERROR(BT194/BT203,"-")</f>
        <v>0.65794392523364487</v>
      </c>
      <c r="BV194" s="96">
        <f t="shared" si="133"/>
        <v>153298.56960227274</v>
      </c>
      <c r="BW194" s="97">
        <f t="shared" si="187"/>
        <v>0.64646464646464652</v>
      </c>
      <c r="BX194" s="280"/>
      <c r="BY194" s="90">
        <v>2</v>
      </c>
      <c r="BZ194" s="197" t="s">
        <v>386</v>
      </c>
      <c r="CA194" s="198" t="s">
        <v>387</v>
      </c>
      <c r="CB194" s="93">
        <v>875278606</v>
      </c>
      <c r="CC194" s="95">
        <v>12982</v>
      </c>
      <c r="CD194" s="94">
        <f>IFERROR(CC194/CC203,"-")</f>
        <v>0.6605607286419376</v>
      </c>
      <c r="CE194" s="96">
        <f t="shared" si="134"/>
        <v>67422.477738407018</v>
      </c>
      <c r="CF194" s="97">
        <f t="shared" si="188"/>
        <v>0.6140964995269631</v>
      </c>
    </row>
    <row r="195" spans="2:84" ht="13.5" customHeight="1">
      <c r="B195" s="277"/>
      <c r="C195" s="285"/>
      <c r="D195" s="280"/>
      <c r="E195" s="90">
        <v>3</v>
      </c>
      <c r="F195" s="197" t="s">
        <v>394</v>
      </c>
      <c r="G195" s="198" t="s">
        <v>395</v>
      </c>
      <c r="H195" s="93">
        <v>246144564</v>
      </c>
      <c r="I195" s="95">
        <v>6631</v>
      </c>
      <c r="J195" s="94">
        <f>IFERROR(I195/I203,"-")</f>
        <v>0.52187942704234225</v>
      </c>
      <c r="K195" s="96">
        <f t="shared" si="126"/>
        <v>37120.27808776957</v>
      </c>
      <c r="L195" s="97">
        <f t="shared" si="180"/>
        <v>0.47065086237490239</v>
      </c>
      <c r="M195" s="280"/>
      <c r="N195" s="90">
        <v>3</v>
      </c>
      <c r="O195" s="197" t="s">
        <v>396</v>
      </c>
      <c r="P195" s="198" t="s">
        <v>397</v>
      </c>
      <c r="Q195" s="93">
        <v>29238780</v>
      </c>
      <c r="R195" s="95">
        <v>319</v>
      </c>
      <c r="S195" s="94">
        <f>IFERROR(R195/R203,"-")</f>
        <v>0.64185110663983902</v>
      </c>
      <c r="T195" s="96">
        <f t="shared" si="127"/>
        <v>91657.617554858938</v>
      </c>
      <c r="U195" s="97">
        <f t="shared" si="181"/>
        <v>0.64056224899598391</v>
      </c>
      <c r="V195" s="280"/>
      <c r="W195" s="90">
        <v>3</v>
      </c>
      <c r="X195" s="197" t="s">
        <v>396</v>
      </c>
      <c r="Y195" s="198" t="s">
        <v>397</v>
      </c>
      <c r="Z195" s="93">
        <v>26953476</v>
      </c>
      <c r="AA195" s="95">
        <v>300</v>
      </c>
      <c r="AB195" s="94">
        <f>IFERROR(AA195/AA203,"-")</f>
        <v>0.66815144766146994</v>
      </c>
      <c r="AC195" s="96">
        <f t="shared" si="128"/>
        <v>89844.92</v>
      </c>
      <c r="AD195" s="97">
        <f t="shared" si="182"/>
        <v>0.66518847006651882</v>
      </c>
      <c r="AE195" s="280"/>
      <c r="AF195" s="90">
        <v>3</v>
      </c>
      <c r="AG195" s="197" t="s">
        <v>390</v>
      </c>
      <c r="AH195" s="198" t="s">
        <v>391</v>
      </c>
      <c r="AI195" s="93">
        <v>42299213</v>
      </c>
      <c r="AJ195" s="95">
        <v>779</v>
      </c>
      <c r="AK195" s="94">
        <f>IFERROR(AJ195/AJ203,"-")</f>
        <v>0.60200927357032452</v>
      </c>
      <c r="AL195" s="96">
        <f t="shared" si="129"/>
        <v>54299.374839537872</v>
      </c>
      <c r="AM195" s="97">
        <f t="shared" si="183"/>
        <v>0.59511077158135983</v>
      </c>
      <c r="AN195" s="280"/>
      <c r="AO195" s="90">
        <v>3</v>
      </c>
      <c r="AP195" s="197" t="s">
        <v>380</v>
      </c>
      <c r="AQ195" s="198" t="s">
        <v>381</v>
      </c>
      <c r="AR195" s="93">
        <v>140943639</v>
      </c>
      <c r="AS195" s="95">
        <v>831</v>
      </c>
      <c r="AT195" s="94">
        <f>IFERROR(AS195/AS203,"-")</f>
        <v>0.64568764568764569</v>
      </c>
      <c r="AU195" s="96">
        <f t="shared" si="130"/>
        <v>169607.26714801445</v>
      </c>
      <c r="AV195" s="97">
        <f t="shared" si="184"/>
        <v>0.63873943120676402</v>
      </c>
      <c r="AW195" s="280"/>
      <c r="AX195" s="90">
        <v>3</v>
      </c>
      <c r="AY195" s="197" t="s">
        <v>380</v>
      </c>
      <c r="AZ195" s="198" t="s">
        <v>381</v>
      </c>
      <c r="BA195" s="93">
        <v>128086818</v>
      </c>
      <c r="BB195" s="95">
        <v>664</v>
      </c>
      <c r="BC195" s="94">
        <f>IFERROR(BB195/BB203,"-")</f>
        <v>0.62700661000944291</v>
      </c>
      <c r="BD195" s="96">
        <f t="shared" si="131"/>
        <v>192901.8343373494</v>
      </c>
      <c r="BE195" s="97">
        <f t="shared" si="185"/>
        <v>0.61481481481481481</v>
      </c>
      <c r="BF195" s="280"/>
      <c r="BG195" s="90">
        <v>3</v>
      </c>
      <c r="BH195" s="197" t="s">
        <v>380</v>
      </c>
      <c r="BI195" s="198" t="s">
        <v>381</v>
      </c>
      <c r="BJ195" s="93">
        <v>157991543</v>
      </c>
      <c r="BK195" s="95">
        <v>875</v>
      </c>
      <c r="BL195" s="94">
        <f>IFERROR(BK195/BK203,"-")</f>
        <v>0.67776917118512781</v>
      </c>
      <c r="BM195" s="96">
        <f t="shared" si="132"/>
        <v>180561.76342857143</v>
      </c>
      <c r="BN195" s="97">
        <f t="shared" si="186"/>
        <v>0.66137566137566139</v>
      </c>
      <c r="BO195" s="280"/>
      <c r="BP195" s="90">
        <v>3</v>
      </c>
      <c r="BQ195" s="197" t="s">
        <v>384</v>
      </c>
      <c r="BR195" s="198" t="s">
        <v>385</v>
      </c>
      <c r="BS195" s="93">
        <v>34485248</v>
      </c>
      <c r="BT195" s="95">
        <v>701</v>
      </c>
      <c r="BU195" s="94">
        <f>IFERROR(BT195/BT203,"-")</f>
        <v>0.65514018691588782</v>
      </c>
      <c r="BV195" s="96">
        <f t="shared" si="133"/>
        <v>49194.362339514977</v>
      </c>
      <c r="BW195" s="97">
        <f t="shared" si="187"/>
        <v>0.64370982552800737</v>
      </c>
      <c r="BX195" s="280"/>
      <c r="BY195" s="90">
        <v>3</v>
      </c>
      <c r="BZ195" s="197" t="s">
        <v>390</v>
      </c>
      <c r="CA195" s="198" t="s">
        <v>391</v>
      </c>
      <c r="CB195" s="93">
        <v>551836874</v>
      </c>
      <c r="CC195" s="95">
        <v>10442</v>
      </c>
      <c r="CD195" s="94">
        <f>IFERROR(CC195/CC203,"-")</f>
        <v>0.53131837378517277</v>
      </c>
      <c r="CE195" s="96">
        <f t="shared" si="134"/>
        <v>52847.814020302627</v>
      </c>
      <c r="CF195" s="97">
        <f t="shared" si="188"/>
        <v>0.49394512771996213</v>
      </c>
    </row>
    <row r="196" spans="2:84" ht="13.5" customHeight="1">
      <c r="B196" s="277"/>
      <c r="C196" s="285"/>
      <c r="D196" s="280"/>
      <c r="E196" s="90">
        <v>4</v>
      </c>
      <c r="F196" s="197" t="s">
        <v>390</v>
      </c>
      <c r="G196" s="198" t="s">
        <v>391</v>
      </c>
      <c r="H196" s="93">
        <v>323399507</v>
      </c>
      <c r="I196" s="95">
        <v>6616</v>
      </c>
      <c r="J196" s="94">
        <f>IFERROR(I196/I203,"-")</f>
        <v>0.52069888241775542</v>
      </c>
      <c r="K196" s="96">
        <f t="shared" si="126"/>
        <v>48881.424879081016</v>
      </c>
      <c r="L196" s="97">
        <f t="shared" si="180"/>
        <v>0.46958620200156148</v>
      </c>
      <c r="M196" s="280"/>
      <c r="N196" s="90">
        <v>4</v>
      </c>
      <c r="O196" s="197" t="s">
        <v>398</v>
      </c>
      <c r="P196" s="198" t="s">
        <v>399</v>
      </c>
      <c r="Q196" s="93">
        <v>40498357</v>
      </c>
      <c r="R196" s="95">
        <v>298</v>
      </c>
      <c r="S196" s="94">
        <f>IFERROR(R196/R203,"-")</f>
        <v>0.59959758551307851</v>
      </c>
      <c r="T196" s="96">
        <f t="shared" si="127"/>
        <v>135900.52684563759</v>
      </c>
      <c r="U196" s="97">
        <f t="shared" si="181"/>
        <v>0.59839357429718876</v>
      </c>
      <c r="V196" s="280"/>
      <c r="W196" s="90">
        <v>4</v>
      </c>
      <c r="X196" s="197" t="s">
        <v>414</v>
      </c>
      <c r="Y196" s="198" t="s">
        <v>415</v>
      </c>
      <c r="Z196" s="93">
        <v>12801885</v>
      </c>
      <c r="AA196" s="95">
        <v>286</v>
      </c>
      <c r="AB196" s="94">
        <f>IFERROR(AA196/AA203,"-")</f>
        <v>0.63697104677060135</v>
      </c>
      <c r="AC196" s="96">
        <f t="shared" si="128"/>
        <v>44761.835664335667</v>
      </c>
      <c r="AD196" s="97">
        <f t="shared" si="182"/>
        <v>0.63414634146341464</v>
      </c>
      <c r="AE196" s="280"/>
      <c r="AF196" s="90">
        <v>4</v>
      </c>
      <c r="AG196" s="197" t="s">
        <v>380</v>
      </c>
      <c r="AH196" s="198" t="s">
        <v>381</v>
      </c>
      <c r="AI196" s="93">
        <v>145779499</v>
      </c>
      <c r="AJ196" s="95">
        <v>771</v>
      </c>
      <c r="AK196" s="94">
        <f>IFERROR(AJ196/AJ203,"-")</f>
        <v>0.59582689335394123</v>
      </c>
      <c r="AL196" s="96">
        <f t="shared" si="129"/>
        <v>189078.46822308691</v>
      </c>
      <c r="AM196" s="97">
        <f t="shared" si="183"/>
        <v>0.58899923605805959</v>
      </c>
      <c r="AN196" s="280"/>
      <c r="AO196" s="90">
        <v>4</v>
      </c>
      <c r="AP196" s="197" t="s">
        <v>416</v>
      </c>
      <c r="AQ196" s="198" t="s">
        <v>417</v>
      </c>
      <c r="AR196" s="93">
        <v>30368879</v>
      </c>
      <c r="AS196" s="95">
        <v>793</v>
      </c>
      <c r="AT196" s="94">
        <f>IFERROR(AS196/AS203,"-")</f>
        <v>0.61616161616161613</v>
      </c>
      <c r="AU196" s="96">
        <f t="shared" si="130"/>
        <v>38296.190416141239</v>
      </c>
      <c r="AV196" s="97">
        <f t="shared" si="184"/>
        <v>0.60953112990007685</v>
      </c>
      <c r="AW196" s="280"/>
      <c r="AX196" s="90">
        <v>4</v>
      </c>
      <c r="AY196" s="197" t="s">
        <v>416</v>
      </c>
      <c r="AZ196" s="198" t="s">
        <v>417</v>
      </c>
      <c r="BA196" s="93">
        <v>25214735</v>
      </c>
      <c r="BB196" s="95">
        <v>641</v>
      </c>
      <c r="BC196" s="94">
        <f>IFERROR(BB196/BB203,"-")</f>
        <v>0.60528800755429646</v>
      </c>
      <c r="BD196" s="96">
        <f t="shared" si="131"/>
        <v>39336.560062402496</v>
      </c>
      <c r="BE196" s="97">
        <f t="shared" si="185"/>
        <v>0.59351851851851856</v>
      </c>
      <c r="BF196" s="280"/>
      <c r="BG196" s="90">
        <v>4</v>
      </c>
      <c r="BH196" s="197" t="s">
        <v>416</v>
      </c>
      <c r="BI196" s="198" t="s">
        <v>417</v>
      </c>
      <c r="BJ196" s="93">
        <v>46373393</v>
      </c>
      <c r="BK196" s="95">
        <v>819</v>
      </c>
      <c r="BL196" s="94">
        <f>IFERROR(BK196/BK203,"-")</f>
        <v>0.63439194422927958</v>
      </c>
      <c r="BM196" s="96">
        <f t="shared" si="132"/>
        <v>56621.969474969475</v>
      </c>
      <c r="BN196" s="97">
        <f t="shared" si="186"/>
        <v>0.61904761904761907</v>
      </c>
      <c r="BO196" s="280"/>
      <c r="BP196" s="90">
        <v>4</v>
      </c>
      <c r="BQ196" s="197" t="s">
        <v>416</v>
      </c>
      <c r="BR196" s="198" t="s">
        <v>417</v>
      </c>
      <c r="BS196" s="93">
        <v>57949884</v>
      </c>
      <c r="BT196" s="95">
        <v>682</v>
      </c>
      <c r="BU196" s="94">
        <f>IFERROR(BT196/BT203,"-")</f>
        <v>0.63738317757009344</v>
      </c>
      <c r="BV196" s="96">
        <f t="shared" si="133"/>
        <v>84970.504398826975</v>
      </c>
      <c r="BW196" s="97">
        <f t="shared" si="187"/>
        <v>0.6262626262626263</v>
      </c>
      <c r="BX196" s="280"/>
      <c r="BY196" s="90">
        <v>4</v>
      </c>
      <c r="BZ196" s="197" t="s">
        <v>416</v>
      </c>
      <c r="CA196" s="198" t="s">
        <v>417</v>
      </c>
      <c r="CB196" s="93">
        <v>356171782</v>
      </c>
      <c r="CC196" s="95">
        <v>10256</v>
      </c>
      <c r="CD196" s="94">
        <f>IFERROR(CC196/CC203,"-")</f>
        <v>0.52185416984684274</v>
      </c>
      <c r="CE196" s="96">
        <f t="shared" si="134"/>
        <v>34728.137870514824</v>
      </c>
      <c r="CF196" s="97">
        <f t="shared" si="188"/>
        <v>0.48514664143803216</v>
      </c>
    </row>
    <row r="197" spans="2:84" ht="13.5" customHeight="1">
      <c r="B197" s="277"/>
      <c r="C197" s="285"/>
      <c r="D197" s="280"/>
      <c r="E197" s="90">
        <v>5</v>
      </c>
      <c r="F197" s="197" t="s">
        <v>416</v>
      </c>
      <c r="G197" s="198" t="s">
        <v>417</v>
      </c>
      <c r="H197" s="93">
        <v>160163259</v>
      </c>
      <c r="I197" s="95">
        <v>6012</v>
      </c>
      <c r="J197" s="94">
        <f>IFERROR(I197/I203,"-")</f>
        <v>0.47316228553439321</v>
      </c>
      <c r="K197" s="96">
        <f t="shared" si="126"/>
        <v>26640.595309381239</v>
      </c>
      <c r="L197" s="97">
        <f t="shared" si="180"/>
        <v>0.42671587763503444</v>
      </c>
      <c r="M197" s="280"/>
      <c r="N197" s="90">
        <v>5</v>
      </c>
      <c r="O197" s="197" t="s">
        <v>416</v>
      </c>
      <c r="P197" s="198" t="s">
        <v>417</v>
      </c>
      <c r="Q197" s="93">
        <v>6723743</v>
      </c>
      <c r="R197" s="95">
        <v>296</v>
      </c>
      <c r="S197" s="94">
        <f>IFERROR(R197/R203,"-")</f>
        <v>0.59557344064386319</v>
      </c>
      <c r="T197" s="96">
        <f t="shared" si="127"/>
        <v>22715.347972972973</v>
      </c>
      <c r="U197" s="97">
        <f t="shared" si="181"/>
        <v>0.59437751004016059</v>
      </c>
      <c r="V197" s="280"/>
      <c r="W197" s="90">
        <v>5</v>
      </c>
      <c r="X197" s="197" t="s">
        <v>390</v>
      </c>
      <c r="Y197" s="198" t="s">
        <v>391</v>
      </c>
      <c r="Z197" s="93">
        <v>13793787</v>
      </c>
      <c r="AA197" s="95">
        <v>281</v>
      </c>
      <c r="AB197" s="94">
        <f>IFERROR(AA197/AA203,"-")</f>
        <v>0.62583518930957682</v>
      </c>
      <c r="AC197" s="96">
        <f t="shared" si="128"/>
        <v>49088.20996441281</v>
      </c>
      <c r="AD197" s="97">
        <f t="shared" si="182"/>
        <v>0.62305986696230597</v>
      </c>
      <c r="AE197" s="280"/>
      <c r="AF197" s="90">
        <v>5</v>
      </c>
      <c r="AG197" s="197" t="s">
        <v>416</v>
      </c>
      <c r="AH197" s="198" t="s">
        <v>417</v>
      </c>
      <c r="AI197" s="93">
        <v>21956294</v>
      </c>
      <c r="AJ197" s="95">
        <v>739</v>
      </c>
      <c r="AK197" s="94">
        <f>IFERROR(AJ197/AJ203,"-")</f>
        <v>0.57109737248840808</v>
      </c>
      <c r="AL197" s="96">
        <f t="shared" si="129"/>
        <v>29710.817320703653</v>
      </c>
      <c r="AM197" s="97">
        <f t="shared" si="183"/>
        <v>0.56455309396485864</v>
      </c>
      <c r="AN197" s="280"/>
      <c r="AO197" s="90">
        <v>5</v>
      </c>
      <c r="AP197" s="197" t="s">
        <v>390</v>
      </c>
      <c r="AQ197" s="198" t="s">
        <v>391</v>
      </c>
      <c r="AR197" s="93">
        <v>49085886</v>
      </c>
      <c r="AS197" s="95">
        <v>763</v>
      </c>
      <c r="AT197" s="94">
        <f>IFERROR(AS197/AS203,"-")</f>
        <v>0.59285159285159283</v>
      </c>
      <c r="AU197" s="96">
        <f t="shared" si="130"/>
        <v>64332.74705111402</v>
      </c>
      <c r="AV197" s="97">
        <f t="shared" si="184"/>
        <v>0.58647194465795538</v>
      </c>
      <c r="AW197" s="280"/>
      <c r="AX197" s="90">
        <v>5</v>
      </c>
      <c r="AY197" s="197" t="s">
        <v>390</v>
      </c>
      <c r="AZ197" s="198" t="s">
        <v>391</v>
      </c>
      <c r="BA197" s="93">
        <v>38213401</v>
      </c>
      <c r="BB197" s="95">
        <v>591</v>
      </c>
      <c r="BC197" s="94">
        <f>IFERROR(BB197/BB203,"-")</f>
        <v>0.55807365439093481</v>
      </c>
      <c r="BD197" s="96">
        <f t="shared" si="131"/>
        <v>64658.884940778342</v>
      </c>
      <c r="BE197" s="97">
        <f t="shared" si="185"/>
        <v>0.54722222222222228</v>
      </c>
      <c r="BF197" s="280"/>
      <c r="BG197" s="90">
        <v>5</v>
      </c>
      <c r="BH197" s="197" t="s">
        <v>404</v>
      </c>
      <c r="BI197" s="198" t="s">
        <v>405</v>
      </c>
      <c r="BJ197" s="93">
        <v>126226000</v>
      </c>
      <c r="BK197" s="95">
        <v>795</v>
      </c>
      <c r="BL197" s="94">
        <f>IFERROR(BK197/BK203,"-")</f>
        <v>0.61580170410534474</v>
      </c>
      <c r="BM197" s="96">
        <f t="shared" si="132"/>
        <v>158774.8427672956</v>
      </c>
      <c r="BN197" s="97">
        <f t="shared" si="186"/>
        <v>0.60090702947845809</v>
      </c>
      <c r="BO197" s="280"/>
      <c r="BP197" s="90">
        <v>5</v>
      </c>
      <c r="BQ197" s="197" t="s">
        <v>404</v>
      </c>
      <c r="BR197" s="198" t="s">
        <v>405</v>
      </c>
      <c r="BS197" s="93">
        <v>122661467</v>
      </c>
      <c r="BT197" s="95">
        <v>679</v>
      </c>
      <c r="BU197" s="94">
        <f>IFERROR(BT197/BT203,"-")</f>
        <v>0.6345794392523364</v>
      </c>
      <c r="BV197" s="96">
        <f t="shared" si="133"/>
        <v>180650.17231222385</v>
      </c>
      <c r="BW197" s="97">
        <f t="shared" si="187"/>
        <v>0.62350780532598715</v>
      </c>
      <c r="BX197" s="280"/>
      <c r="BY197" s="90">
        <v>5</v>
      </c>
      <c r="BZ197" s="197" t="s">
        <v>380</v>
      </c>
      <c r="CA197" s="198" t="s">
        <v>381</v>
      </c>
      <c r="CB197" s="93">
        <v>1393475465</v>
      </c>
      <c r="CC197" s="95">
        <v>9889</v>
      </c>
      <c r="CD197" s="94">
        <f>IFERROR(CC197/CC203,"-")</f>
        <v>0.50318017605454635</v>
      </c>
      <c r="CE197" s="96">
        <f t="shared" si="134"/>
        <v>140911.66599251694</v>
      </c>
      <c r="CF197" s="97">
        <f t="shared" si="188"/>
        <v>0.46778618732261118</v>
      </c>
    </row>
    <row r="198" spans="2:84" ht="13.5" customHeight="1">
      <c r="B198" s="277"/>
      <c r="C198" s="285"/>
      <c r="D198" s="280"/>
      <c r="E198" s="90">
        <v>6</v>
      </c>
      <c r="F198" s="112" t="s">
        <v>392</v>
      </c>
      <c r="G198" s="198" t="s">
        <v>393</v>
      </c>
      <c r="H198" s="93">
        <v>283482737</v>
      </c>
      <c r="I198" s="95">
        <v>5652</v>
      </c>
      <c r="J198" s="94">
        <f>IFERROR(I198/I203,"-")</f>
        <v>0.44482921454430979</v>
      </c>
      <c r="K198" s="96">
        <f t="shared" ref="K198:K261" si="189">IFERROR(H198/I198,"-")</f>
        <v>50156.181351733896</v>
      </c>
      <c r="L198" s="97">
        <f t="shared" si="180"/>
        <v>0.40116402867485274</v>
      </c>
      <c r="M198" s="280"/>
      <c r="N198" s="90">
        <v>6</v>
      </c>
      <c r="O198" s="112" t="s">
        <v>380</v>
      </c>
      <c r="P198" s="198" t="s">
        <v>381</v>
      </c>
      <c r="Q198" s="93">
        <v>24154173</v>
      </c>
      <c r="R198" s="95">
        <v>294</v>
      </c>
      <c r="S198" s="94">
        <f>IFERROR(R198/R203,"-")</f>
        <v>0.59154929577464788</v>
      </c>
      <c r="T198" s="96">
        <f t="shared" ref="T198:T261" si="190">IFERROR(Q198/R198,"-")</f>
        <v>82157.051020408166</v>
      </c>
      <c r="U198" s="97">
        <f t="shared" si="181"/>
        <v>0.59036144578313254</v>
      </c>
      <c r="V198" s="280"/>
      <c r="W198" s="90">
        <v>6</v>
      </c>
      <c r="X198" s="112" t="s">
        <v>416</v>
      </c>
      <c r="Y198" s="198" t="s">
        <v>417</v>
      </c>
      <c r="Z198" s="93">
        <v>7421595</v>
      </c>
      <c r="AA198" s="95">
        <v>274</v>
      </c>
      <c r="AB198" s="94">
        <f>IFERROR(AA198/AA203,"-")</f>
        <v>0.61024498886414258</v>
      </c>
      <c r="AC198" s="96">
        <f t="shared" ref="AC198:AC261" si="191">IFERROR(Z198/AA198,"-")</f>
        <v>27086.113138686131</v>
      </c>
      <c r="AD198" s="97">
        <f t="shared" si="182"/>
        <v>0.60753880266075388</v>
      </c>
      <c r="AE198" s="280"/>
      <c r="AF198" s="90">
        <v>6</v>
      </c>
      <c r="AG198" s="112" t="s">
        <v>396</v>
      </c>
      <c r="AH198" s="198" t="s">
        <v>397</v>
      </c>
      <c r="AI198" s="93">
        <v>59086607</v>
      </c>
      <c r="AJ198" s="95">
        <v>645</v>
      </c>
      <c r="AK198" s="94">
        <f>IFERROR(AJ198/AJ203,"-")</f>
        <v>0.49845440494590415</v>
      </c>
      <c r="AL198" s="96">
        <f t="shared" ref="AL198:AL261" si="192">IFERROR(AI198/AJ198,"-")</f>
        <v>91607.142635658922</v>
      </c>
      <c r="AM198" s="97">
        <f t="shared" si="183"/>
        <v>0.49274255156608099</v>
      </c>
      <c r="AN198" s="280"/>
      <c r="AO198" s="90">
        <v>6</v>
      </c>
      <c r="AP198" s="112" t="s">
        <v>414</v>
      </c>
      <c r="AQ198" s="198" t="s">
        <v>415</v>
      </c>
      <c r="AR198" s="93">
        <v>38388351</v>
      </c>
      <c r="AS198" s="95">
        <v>713</v>
      </c>
      <c r="AT198" s="94">
        <f>IFERROR(AS198/AS203,"-")</f>
        <v>0.55400155400155404</v>
      </c>
      <c r="AU198" s="96">
        <f t="shared" ref="AU198:AU261" si="193">IFERROR(AR198/AS198,"-")</f>
        <v>53840.604488078541</v>
      </c>
      <c r="AV198" s="97">
        <f t="shared" si="184"/>
        <v>0.54803996925441967</v>
      </c>
      <c r="AW198" s="280"/>
      <c r="AX198" s="90">
        <v>6</v>
      </c>
      <c r="AY198" s="112" t="s">
        <v>404</v>
      </c>
      <c r="AZ198" s="198" t="s">
        <v>405</v>
      </c>
      <c r="BA198" s="93">
        <v>73744210</v>
      </c>
      <c r="BB198" s="95">
        <v>559</v>
      </c>
      <c r="BC198" s="94">
        <f>IFERROR(BB198/BB203,"-")</f>
        <v>0.52785646836638334</v>
      </c>
      <c r="BD198" s="96">
        <f t="shared" ref="BD198:BD261" si="194">IFERROR(BA198/BB198,"-")</f>
        <v>131921.66368515205</v>
      </c>
      <c r="BE198" s="97">
        <f t="shared" si="185"/>
        <v>0.5175925925925926</v>
      </c>
      <c r="BF198" s="280"/>
      <c r="BG198" s="90">
        <v>6</v>
      </c>
      <c r="BH198" s="112" t="s">
        <v>414</v>
      </c>
      <c r="BI198" s="198" t="s">
        <v>415</v>
      </c>
      <c r="BJ198" s="93">
        <v>56036905</v>
      </c>
      <c r="BK198" s="95">
        <v>669</v>
      </c>
      <c r="BL198" s="94">
        <f>IFERROR(BK198/BK203,"-")</f>
        <v>0.51820294345468632</v>
      </c>
      <c r="BM198" s="96">
        <f t="shared" ref="BM198:BM261" si="195">IFERROR(BJ198/BK198,"-")</f>
        <v>83762.189835575482</v>
      </c>
      <c r="BN198" s="97">
        <f t="shared" si="186"/>
        <v>0.50566893424036286</v>
      </c>
      <c r="BO198" s="280"/>
      <c r="BP198" s="90">
        <v>6</v>
      </c>
      <c r="BQ198" s="112" t="s">
        <v>458</v>
      </c>
      <c r="BR198" s="198" t="s">
        <v>459</v>
      </c>
      <c r="BS198" s="93">
        <v>39398217</v>
      </c>
      <c r="BT198" s="95">
        <v>679</v>
      </c>
      <c r="BU198" s="94">
        <f>IFERROR(BT198/BT203,"-")</f>
        <v>0.6345794392523364</v>
      </c>
      <c r="BV198" s="96">
        <f t="shared" ref="BV198:BV261" si="196">IFERROR(BS198/BT198,"-")</f>
        <v>58023.883652430042</v>
      </c>
      <c r="BW198" s="97">
        <f t="shared" si="187"/>
        <v>0.62350780532598715</v>
      </c>
      <c r="BX198" s="280"/>
      <c r="BY198" s="90">
        <v>6</v>
      </c>
      <c r="BZ198" s="112" t="s">
        <v>394</v>
      </c>
      <c r="CA198" s="198" t="s">
        <v>395</v>
      </c>
      <c r="CB198" s="93">
        <v>356442924</v>
      </c>
      <c r="CC198" s="95">
        <v>9515</v>
      </c>
      <c r="CD198" s="94">
        <f>IFERROR(CC198/CC203,"-")</f>
        <v>0.48415000254414087</v>
      </c>
      <c r="CE198" s="96">
        <f t="shared" ref="CE198:CE261" si="197">IFERROR(CB198/CC198,"-")</f>
        <v>37461.15859169732</v>
      </c>
      <c r="CF198" s="97">
        <f t="shared" si="188"/>
        <v>0.45009460737937557</v>
      </c>
    </row>
    <row r="199" spans="2:84" ht="13.5" customHeight="1">
      <c r="B199" s="277"/>
      <c r="C199" s="285"/>
      <c r="D199" s="280"/>
      <c r="E199" s="90">
        <v>7</v>
      </c>
      <c r="F199" s="112" t="s">
        <v>380</v>
      </c>
      <c r="G199" s="198" t="s">
        <v>381</v>
      </c>
      <c r="H199" s="93">
        <v>654008708</v>
      </c>
      <c r="I199" s="95">
        <v>5482</v>
      </c>
      <c r="J199" s="94">
        <f>IFERROR(I199/I203,"-")</f>
        <v>0.43144970879899258</v>
      </c>
      <c r="K199" s="96">
        <f t="shared" si="189"/>
        <v>119301.11419190076</v>
      </c>
      <c r="L199" s="97">
        <f t="shared" si="180"/>
        <v>0.38909787777698912</v>
      </c>
      <c r="M199" s="280"/>
      <c r="N199" s="90">
        <v>7</v>
      </c>
      <c r="O199" s="112" t="s">
        <v>390</v>
      </c>
      <c r="P199" s="198" t="s">
        <v>391</v>
      </c>
      <c r="Q199" s="93">
        <v>15447708</v>
      </c>
      <c r="R199" s="95">
        <v>294</v>
      </c>
      <c r="S199" s="94">
        <f>IFERROR(R199/R203,"-")</f>
        <v>0.59154929577464788</v>
      </c>
      <c r="T199" s="96">
        <f t="shared" si="190"/>
        <v>52543.224489795917</v>
      </c>
      <c r="U199" s="97">
        <f t="shared" si="181"/>
        <v>0.59036144578313254</v>
      </c>
      <c r="V199" s="280"/>
      <c r="W199" s="90">
        <v>7</v>
      </c>
      <c r="X199" s="112" t="s">
        <v>380</v>
      </c>
      <c r="Y199" s="198" t="s">
        <v>381</v>
      </c>
      <c r="Z199" s="93">
        <v>34588892</v>
      </c>
      <c r="AA199" s="95">
        <v>268</v>
      </c>
      <c r="AB199" s="94">
        <f>IFERROR(AA199/AA203,"-")</f>
        <v>0.5968819599109132</v>
      </c>
      <c r="AC199" s="96">
        <f t="shared" si="191"/>
        <v>129063.02985074627</v>
      </c>
      <c r="AD199" s="97">
        <f t="shared" si="182"/>
        <v>0.59423503325942351</v>
      </c>
      <c r="AE199" s="280"/>
      <c r="AF199" s="90">
        <v>7</v>
      </c>
      <c r="AG199" s="112" t="s">
        <v>414</v>
      </c>
      <c r="AH199" s="198" t="s">
        <v>415</v>
      </c>
      <c r="AI199" s="93">
        <v>31052276</v>
      </c>
      <c r="AJ199" s="95">
        <v>637</v>
      </c>
      <c r="AK199" s="94">
        <f>IFERROR(AJ199/AJ203,"-")</f>
        <v>0.49227202472952086</v>
      </c>
      <c r="AL199" s="96">
        <f t="shared" si="192"/>
        <v>48747.686028257456</v>
      </c>
      <c r="AM199" s="97">
        <f t="shared" si="183"/>
        <v>0.48663101604278075</v>
      </c>
      <c r="AN199" s="280"/>
      <c r="AO199" s="90">
        <v>7</v>
      </c>
      <c r="AP199" s="112" t="s">
        <v>396</v>
      </c>
      <c r="AQ199" s="198" t="s">
        <v>397</v>
      </c>
      <c r="AR199" s="93">
        <v>66763334</v>
      </c>
      <c r="AS199" s="95">
        <v>677</v>
      </c>
      <c r="AT199" s="94">
        <f>IFERROR(AS199/AS203,"-")</f>
        <v>0.52602952602952602</v>
      </c>
      <c r="AU199" s="96">
        <f t="shared" si="193"/>
        <v>98616.446085672083</v>
      </c>
      <c r="AV199" s="97">
        <f t="shared" si="184"/>
        <v>0.52036894696387392</v>
      </c>
      <c r="AW199" s="280"/>
      <c r="AX199" s="90">
        <v>7</v>
      </c>
      <c r="AY199" s="112" t="s">
        <v>414</v>
      </c>
      <c r="AZ199" s="198" t="s">
        <v>415</v>
      </c>
      <c r="BA199" s="93">
        <v>34042603</v>
      </c>
      <c r="BB199" s="95">
        <v>557</v>
      </c>
      <c r="BC199" s="94">
        <f>IFERROR(BB199/BB203,"-")</f>
        <v>0.52596789423984891</v>
      </c>
      <c r="BD199" s="96">
        <f t="shared" si="194"/>
        <v>61117.779174147217</v>
      </c>
      <c r="BE199" s="97">
        <f t="shared" si="185"/>
        <v>0.51574074074074072</v>
      </c>
      <c r="BF199" s="280"/>
      <c r="BG199" s="90">
        <v>7</v>
      </c>
      <c r="BH199" s="112" t="s">
        <v>458</v>
      </c>
      <c r="BI199" s="198" t="s">
        <v>459</v>
      </c>
      <c r="BJ199" s="93">
        <v>22351937</v>
      </c>
      <c r="BK199" s="95">
        <v>664</v>
      </c>
      <c r="BL199" s="94">
        <f>IFERROR(BK199/BK203,"-")</f>
        <v>0.51432997676219983</v>
      </c>
      <c r="BM199" s="96">
        <f t="shared" si="195"/>
        <v>33662.555722891564</v>
      </c>
      <c r="BN199" s="97">
        <f t="shared" si="186"/>
        <v>0.50188964474678766</v>
      </c>
      <c r="BO199" s="280"/>
      <c r="BP199" s="90">
        <v>7</v>
      </c>
      <c r="BQ199" s="112" t="s">
        <v>496</v>
      </c>
      <c r="BR199" s="198" t="s">
        <v>497</v>
      </c>
      <c r="BS199" s="93">
        <v>14533165</v>
      </c>
      <c r="BT199" s="95">
        <v>630</v>
      </c>
      <c r="BU199" s="94">
        <f>IFERROR(BT199/BT203,"-")</f>
        <v>0.58878504672897192</v>
      </c>
      <c r="BV199" s="96">
        <f t="shared" si="196"/>
        <v>23068.515873015873</v>
      </c>
      <c r="BW199" s="97">
        <f t="shared" si="187"/>
        <v>0.57851239669421484</v>
      </c>
      <c r="BX199" s="280"/>
      <c r="BY199" s="90">
        <v>7</v>
      </c>
      <c r="BZ199" s="112" t="s">
        <v>414</v>
      </c>
      <c r="CA199" s="198" t="s">
        <v>415</v>
      </c>
      <c r="CB199" s="93">
        <v>438304630</v>
      </c>
      <c r="CC199" s="95">
        <v>8495</v>
      </c>
      <c r="CD199" s="94">
        <f>IFERROR(CC199/CC203,"-")</f>
        <v>0.43224952933394395</v>
      </c>
      <c r="CE199" s="96">
        <f t="shared" si="197"/>
        <v>51595.60094173043</v>
      </c>
      <c r="CF199" s="97">
        <f t="shared" si="188"/>
        <v>0.40184484389782404</v>
      </c>
    </row>
    <row r="200" spans="2:84" ht="13.5" customHeight="1">
      <c r="B200" s="277"/>
      <c r="C200" s="285"/>
      <c r="D200" s="280"/>
      <c r="E200" s="90">
        <v>8</v>
      </c>
      <c r="F200" s="112" t="s">
        <v>498</v>
      </c>
      <c r="G200" s="198" t="s">
        <v>499</v>
      </c>
      <c r="H200" s="93">
        <v>22864426</v>
      </c>
      <c r="I200" s="95">
        <v>5301</v>
      </c>
      <c r="J200" s="94">
        <f>IFERROR(I200/I203,"-")</f>
        <v>0.41720447032897845</v>
      </c>
      <c r="K200" s="96">
        <f t="shared" si="189"/>
        <v>4313.2288247500474</v>
      </c>
      <c r="L200" s="97">
        <f t="shared" si="180"/>
        <v>0.37625097593867557</v>
      </c>
      <c r="M200" s="280"/>
      <c r="N200" s="90">
        <v>8</v>
      </c>
      <c r="O200" s="112" t="s">
        <v>394</v>
      </c>
      <c r="P200" s="198" t="s">
        <v>395</v>
      </c>
      <c r="Q200" s="93">
        <v>12114487</v>
      </c>
      <c r="R200" s="95">
        <v>293</v>
      </c>
      <c r="S200" s="94">
        <f>IFERROR(R200/R203,"-")</f>
        <v>0.58953722334004022</v>
      </c>
      <c r="T200" s="96">
        <f t="shared" si="190"/>
        <v>41346.372013651875</v>
      </c>
      <c r="U200" s="97">
        <f t="shared" si="181"/>
        <v>0.58835341365461846</v>
      </c>
      <c r="V200" s="280"/>
      <c r="W200" s="90">
        <v>8</v>
      </c>
      <c r="X200" s="112" t="s">
        <v>402</v>
      </c>
      <c r="Y200" s="198" t="s">
        <v>403</v>
      </c>
      <c r="Z200" s="93">
        <v>15917091</v>
      </c>
      <c r="AA200" s="95">
        <v>266</v>
      </c>
      <c r="AB200" s="94">
        <f>IFERROR(AA200/AA203,"-")</f>
        <v>0.59242761692650336</v>
      </c>
      <c r="AC200" s="96">
        <f t="shared" si="191"/>
        <v>59838.687969924809</v>
      </c>
      <c r="AD200" s="97">
        <f t="shared" si="182"/>
        <v>0.58980044345898008</v>
      </c>
      <c r="AE200" s="280"/>
      <c r="AF200" s="90">
        <v>8</v>
      </c>
      <c r="AG200" s="112" t="s">
        <v>394</v>
      </c>
      <c r="AH200" s="198" t="s">
        <v>395</v>
      </c>
      <c r="AI200" s="93">
        <v>24521752</v>
      </c>
      <c r="AJ200" s="95">
        <v>632</v>
      </c>
      <c r="AK200" s="94">
        <f>IFERROR(AJ200/AJ203,"-")</f>
        <v>0.48840803709428132</v>
      </c>
      <c r="AL200" s="96">
        <f t="shared" si="192"/>
        <v>38800.240506329115</v>
      </c>
      <c r="AM200" s="97">
        <f t="shared" si="183"/>
        <v>0.48281130634071812</v>
      </c>
      <c r="AN200" s="280"/>
      <c r="AO200" s="90">
        <v>8</v>
      </c>
      <c r="AP200" s="112" t="s">
        <v>404</v>
      </c>
      <c r="AQ200" s="198" t="s">
        <v>405</v>
      </c>
      <c r="AR200" s="93">
        <v>59858423</v>
      </c>
      <c r="AS200" s="95">
        <v>619</v>
      </c>
      <c r="AT200" s="94">
        <f>IFERROR(AS200/AS203,"-")</f>
        <v>0.48096348096348096</v>
      </c>
      <c r="AU200" s="96">
        <f t="shared" si="193"/>
        <v>96701.814216478189</v>
      </c>
      <c r="AV200" s="97">
        <f t="shared" si="184"/>
        <v>0.47578785549577246</v>
      </c>
      <c r="AW200" s="280"/>
      <c r="AX200" s="90">
        <v>8</v>
      </c>
      <c r="AY200" s="112" t="s">
        <v>396</v>
      </c>
      <c r="AZ200" s="198" t="s">
        <v>397</v>
      </c>
      <c r="BA200" s="93">
        <v>54106914</v>
      </c>
      <c r="BB200" s="95">
        <v>510</v>
      </c>
      <c r="BC200" s="94">
        <f>IFERROR(BB200/BB203,"-")</f>
        <v>0.48158640226628896</v>
      </c>
      <c r="BD200" s="96">
        <f t="shared" si="194"/>
        <v>106091.98823529412</v>
      </c>
      <c r="BE200" s="97">
        <f t="shared" si="185"/>
        <v>0.47222222222222221</v>
      </c>
      <c r="BF200" s="280"/>
      <c r="BG200" s="90">
        <v>8</v>
      </c>
      <c r="BH200" s="112" t="s">
        <v>390</v>
      </c>
      <c r="BI200" s="198" t="s">
        <v>391</v>
      </c>
      <c r="BJ200" s="93">
        <v>39687472</v>
      </c>
      <c r="BK200" s="95">
        <v>625</v>
      </c>
      <c r="BL200" s="94">
        <f>IFERROR(BK200/BK203,"-")</f>
        <v>0.48412083656080557</v>
      </c>
      <c r="BM200" s="96">
        <f t="shared" si="195"/>
        <v>63499.955199999997</v>
      </c>
      <c r="BN200" s="97">
        <f t="shared" si="186"/>
        <v>0.47241118669690096</v>
      </c>
      <c r="BO200" s="280"/>
      <c r="BP200" s="90">
        <v>8</v>
      </c>
      <c r="BQ200" s="112" t="s">
        <v>390</v>
      </c>
      <c r="BR200" s="198" t="s">
        <v>391</v>
      </c>
      <c r="BS200" s="93">
        <v>29909900</v>
      </c>
      <c r="BT200" s="95">
        <v>493</v>
      </c>
      <c r="BU200" s="94">
        <f>IFERROR(BT200/BT203,"-")</f>
        <v>0.46074766355140184</v>
      </c>
      <c r="BV200" s="96">
        <f t="shared" si="196"/>
        <v>60669.168356997972</v>
      </c>
      <c r="BW200" s="97">
        <f t="shared" si="187"/>
        <v>0.4527089072543618</v>
      </c>
      <c r="BX200" s="280"/>
      <c r="BY200" s="90">
        <v>8</v>
      </c>
      <c r="BZ200" s="112" t="s">
        <v>396</v>
      </c>
      <c r="CA200" s="198" t="s">
        <v>397</v>
      </c>
      <c r="CB200" s="93">
        <v>669262080</v>
      </c>
      <c r="CC200" s="95">
        <v>8268</v>
      </c>
      <c r="CD200" s="94">
        <f>IFERROR(CC200/CC203,"-")</f>
        <v>0.42069912990383146</v>
      </c>
      <c r="CE200" s="96">
        <f t="shared" si="197"/>
        <v>80946.06676342526</v>
      </c>
      <c r="CF200" s="97">
        <f t="shared" si="188"/>
        <v>0.39110690633869444</v>
      </c>
    </row>
    <row r="201" spans="2:84" ht="13.5" customHeight="1">
      <c r="B201" s="277"/>
      <c r="C201" s="285"/>
      <c r="D201" s="280"/>
      <c r="E201" s="90">
        <v>9</v>
      </c>
      <c r="F201" s="197" t="s">
        <v>500</v>
      </c>
      <c r="G201" s="198" t="s">
        <v>501</v>
      </c>
      <c r="H201" s="93">
        <v>91306112</v>
      </c>
      <c r="I201" s="95">
        <v>5189</v>
      </c>
      <c r="J201" s="94">
        <f>IFERROR(I201/I203,"-")</f>
        <v>0.40838973713206361</v>
      </c>
      <c r="K201" s="96">
        <f t="shared" si="189"/>
        <v>17596.090190788207</v>
      </c>
      <c r="L201" s="97">
        <f t="shared" si="180"/>
        <v>0.36830151181773013</v>
      </c>
      <c r="M201" s="280"/>
      <c r="N201" s="90">
        <v>9</v>
      </c>
      <c r="O201" s="197" t="s">
        <v>402</v>
      </c>
      <c r="P201" s="198" t="s">
        <v>403</v>
      </c>
      <c r="Q201" s="93">
        <v>10728023</v>
      </c>
      <c r="R201" s="95">
        <v>289</v>
      </c>
      <c r="S201" s="94">
        <f>IFERROR(R201/R203,"-")</f>
        <v>0.58148893360160969</v>
      </c>
      <c r="T201" s="96">
        <f t="shared" si="190"/>
        <v>37121.186851211074</v>
      </c>
      <c r="U201" s="97">
        <f t="shared" si="181"/>
        <v>0.58032128514056225</v>
      </c>
      <c r="V201" s="280"/>
      <c r="W201" s="90">
        <v>9</v>
      </c>
      <c r="X201" s="197" t="s">
        <v>394</v>
      </c>
      <c r="Y201" s="198" t="s">
        <v>395</v>
      </c>
      <c r="Z201" s="93">
        <v>10349569</v>
      </c>
      <c r="AA201" s="95">
        <v>265</v>
      </c>
      <c r="AB201" s="94">
        <f>IFERROR(AA201/AA203,"-")</f>
        <v>0.59020044543429839</v>
      </c>
      <c r="AC201" s="96">
        <f t="shared" si="191"/>
        <v>39054.977358490563</v>
      </c>
      <c r="AD201" s="97">
        <f t="shared" si="182"/>
        <v>0.58758314855875826</v>
      </c>
      <c r="AE201" s="280"/>
      <c r="AF201" s="90">
        <v>9</v>
      </c>
      <c r="AG201" s="197" t="s">
        <v>500</v>
      </c>
      <c r="AH201" s="198" t="s">
        <v>501</v>
      </c>
      <c r="AI201" s="93">
        <v>12254351</v>
      </c>
      <c r="AJ201" s="95">
        <v>565</v>
      </c>
      <c r="AK201" s="94">
        <f>IFERROR(AJ201/AJ203,"-")</f>
        <v>0.43663060278207111</v>
      </c>
      <c r="AL201" s="96">
        <f t="shared" si="192"/>
        <v>21689.116814159293</v>
      </c>
      <c r="AM201" s="97">
        <f t="shared" si="183"/>
        <v>0.43162719633307867</v>
      </c>
      <c r="AN201" s="280"/>
      <c r="AO201" s="90">
        <v>9</v>
      </c>
      <c r="AP201" s="197" t="s">
        <v>394</v>
      </c>
      <c r="AQ201" s="198" t="s">
        <v>395</v>
      </c>
      <c r="AR201" s="93">
        <v>24611807</v>
      </c>
      <c r="AS201" s="95">
        <v>608</v>
      </c>
      <c r="AT201" s="94">
        <f>IFERROR(AS201/AS203,"-")</f>
        <v>0.47241647241647244</v>
      </c>
      <c r="AU201" s="96">
        <f t="shared" si="193"/>
        <v>40479.945723684214</v>
      </c>
      <c r="AV201" s="97">
        <f t="shared" si="184"/>
        <v>0.46733282090699463</v>
      </c>
      <c r="AW201" s="280"/>
      <c r="AX201" s="90">
        <v>9</v>
      </c>
      <c r="AY201" s="197" t="s">
        <v>458</v>
      </c>
      <c r="AZ201" s="198" t="s">
        <v>459</v>
      </c>
      <c r="BA201" s="93">
        <v>15719418</v>
      </c>
      <c r="BB201" s="95">
        <v>474</v>
      </c>
      <c r="BC201" s="94">
        <f>IFERROR(BB201/BB203,"-")</f>
        <v>0.44759206798866857</v>
      </c>
      <c r="BD201" s="96">
        <f t="shared" si="194"/>
        <v>33163.329113924054</v>
      </c>
      <c r="BE201" s="97">
        <f t="shared" si="185"/>
        <v>0.43888888888888888</v>
      </c>
      <c r="BF201" s="280"/>
      <c r="BG201" s="90">
        <v>9</v>
      </c>
      <c r="BH201" s="197" t="s">
        <v>496</v>
      </c>
      <c r="BI201" s="198" t="s">
        <v>497</v>
      </c>
      <c r="BJ201" s="93">
        <v>14289093</v>
      </c>
      <c r="BK201" s="95">
        <v>620</v>
      </c>
      <c r="BL201" s="94">
        <f>IFERROR(BK201/BK203,"-")</f>
        <v>0.48024786986831913</v>
      </c>
      <c r="BM201" s="96">
        <f t="shared" si="195"/>
        <v>23046.924193548388</v>
      </c>
      <c r="BN201" s="97">
        <f t="shared" si="186"/>
        <v>0.46863189720332576</v>
      </c>
      <c r="BO201" s="280"/>
      <c r="BP201" s="90">
        <v>9</v>
      </c>
      <c r="BQ201" s="197" t="s">
        <v>422</v>
      </c>
      <c r="BR201" s="198" t="s">
        <v>423</v>
      </c>
      <c r="BS201" s="93">
        <v>32587206</v>
      </c>
      <c r="BT201" s="95">
        <v>479</v>
      </c>
      <c r="BU201" s="94">
        <f>IFERROR(BT201/BT203,"-")</f>
        <v>0.44766355140186914</v>
      </c>
      <c r="BV201" s="96">
        <f t="shared" si="196"/>
        <v>68031.745302713985</v>
      </c>
      <c r="BW201" s="97">
        <f t="shared" si="187"/>
        <v>0.4398530762167126</v>
      </c>
      <c r="BX201" s="280"/>
      <c r="BY201" s="90">
        <v>9</v>
      </c>
      <c r="BZ201" s="197" t="s">
        <v>392</v>
      </c>
      <c r="CA201" s="198" t="s">
        <v>393</v>
      </c>
      <c r="CB201" s="93">
        <v>397839997</v>
      </c>
      <c r="CC201" s="95">
        <v>8093</v>
      </c>
      <c r="CD201" s="94">
        <f>IFERROR(CC201/CC203,"-")</f>
        <v>0.41179463695110163</v>
      </c>
      <c r="CE201" s="96">
        <f t="shared" si="197"/>
        <v>49158.53169405659</v>
      </c>
      <c r="CF201" s="97">
        <f t="shared" si="188"/>
        <v>0.38282876064333016</v>
      </c>
    </row>
    <row r="202" spans="2:84" ht="13.5" customHeight="1">
      <c r="B202" s="277"/>
      <c r="C202" s="285"/>
      <c r="D202" s="280"/>
      <c r="E202" s="98">
        <v>10</v>
      </c>
      <c r="F202" s="113" t="s">
        <v>414</v>
      </c>
      <c r="G202" s="200" t="s">
        <v>415</v>
      </c>
      <c r="H202" s="101">
        <v>206727003</v>
      </c>
      <c r="I202" s="103">
        <v>4875</v>
      </c>
      <c r="J202" s="102">
        <f>IFERROR(I202/I203,"-")</f>
        <v>0.38367700299071306</v>
      </c>
      <c r="K202" s="104">
        <f t="shared" si="189"/>
        <v>42405.53907692308</v>
      </c>
      <c r="L202" s="105">
        <f t="shared" si="180"/>
        <v>0.34601462133579386</v>
      </c>
      <c r="M202" s="280"/>
      <c r="N202" s="98">
        <v>10</v>
      </c>
      <c r="O202" s="113" t="s">
        <v>392</v>
      </c>
      <c r="P202" s="200" t="s">
        <v>393</v>
      </c>
      <c r="Q202" s="101">
        <v>12963115</v>
      </c>
      <c r="R202" s="103">
        <v>287</v>
      </c>
      <c r="S202" s="102">
        <f>IFERROR(R202/R203,"-")</f>
        <v>0.57746478873239437</v>
      </c>
      <c r="T202" s="104">
        <f t="shared" si="190"/>
        <v>45167.648083623695</v>
      </c>
      <c r="U202" s="105">
        <f t="shared" si="181"/>
        <v>0.57630522088353409</v>
      </c>
      <c r="V202" s="280"/>
      <c r="W202" s="98">
        <v>10</v>
      </c>
      <c r="X202" s="113" t="s">
        <v>398</v>
      </c>
      <c r="Y202" s="200" t="s">
        <v>399</v>
      </c>
      <c r="Z202" s="101">
        <v>23737242</v>
      </c>
      <c r="AA202" s="103">
        <v>254</v>
      </c>
      <c r="AB202" s="102">
        <f>IFERROR(AA202/AA203,"-")</f>
        <v>0.5657015590200446</v>
      </c>
      <c r="AC202" s="104">
        <f t="shared" si="191"/>
        <v>93453.708661417317</v>
      </c>
      <c r="AD202" s="105">
        <f t="shared" si="182"/>
        <v>0.56319290465631933</v>
      </c>
      <c r="AE202" s="280"/>
      <c r="AF202" s="98">
        <v>10</v>
      </c>
      <c r="AG202" s="113" t="s">
        <v>402</v>
      </c>
      <c r="AH202" s="200" t="s">
        <v>403</v>
      </c>
      <c r="AI202" s="101">
        <v>24206986</v>
      </c>
      <c r="AJ202" s="103">
        <v>543</v>
      </c>
      <c r="AK202" s="102">
        <f>IFERROR(AJ202/AJ203,"-")</f>
        <v>0.41962905718701698</v>
      </c>
      <c r="AL202" s="104">
        <f t="shared" si="192"/>
        <v>44580.084714548801</v>
      </c>
      <c r="AM202" s="105">
        <f t="shared" si="183"/>
        <v>0.41482047364400304</v>
      </c>
      <c r="AN202" s="280"/>
      <c r="AO202" s="98">
        <v>10</v>
      </c>
      <c r="AP202" s="113" t="s">
        <v>500</v>
      </c>
      <c r="AQ202" s="200" t="s">
        <v>501</v>
      </c>
      <c r="AR202" s="101">
        <v>13083026</v>
      </c>
      <c r="AS202" s="103">
        <v>566</v>
      </c>
      <c r="AT202" s="102">
        <f>IFERROR(AS202/AS203,"-")</f>
        <v>0.4397824397824398</v>
      </c>
      <c r="AU202" s="104">
        <f t="shared" si="193"/>
        <v>23114.886925795054</v>
      </c>
      <c r="AV202" s="105">
        <f t="shared" si="184"/>
        <v>0.43504996156802461</v>
      </c>
      <c r="AW202" s="280"/>
      <c r="AX202" s="98">
        <v>10</v>
      </c>
      <c r="AY202" s="113" t="s">
        <v>496</v>
      </c>
      <c r="AZ202" s="200" t="s">
        <v>497</v>
      </c>
      <c r="BA202" s="101">
        <v>7922763</v>
      </c>
      <c r="BB202" s="103">
        <v>462</v>
      </c>
      <c r="BC202" s="102">
        <f>IFERROR(BB202/BB203,"-")</f>
        <v>0.43626062322946174</v>
      </c>
      <c r="BD202" s="104">
        <f t="shared" si="194"/>
        <v>17148.837662337661</v>
      </c>
      <c r="BE202" s="105">
        <f t="shared" si="185"/>
        <v>0.42777777777777776</v>
      </c>
      <c r="BF202" s="280"/>
      <c r="BG202" s="98">
        <v>10</v>
      </c>
      <c r="BH202" s="113" t="s">
        <v>396</v>
      </c>
      <c r="BI202" s="200" t="s">
        <v>397</v>
      </c>
      <c r="BJ202" s="101">
        <v>84605942</v>
      </c>
      <c r="BK202" s="103">
        <v>602</v>
      </c>
      <c r="BL202" s="102">
        <f>IFERROR(BK202/BK203,"-")</f>
        <v>0.46630518977536795</v>
      </c>
      <c r="BM202" s="104">
        <f t="shared" si="195"/>
        <v>140541.4318936877</v>
      </c>
      <c r="BN202" s="105">
        <f t="shared" si="186"/>
        <v>0.455026455026455</v>
      </c>
      <c r="BO202" s="280"/>
      <c r="BP202" s="98">
        <v>10</v>
      </c>
      <c r="BQ202" s="113" t="s">
        <v>428</v>
      </c>
      <c r="BR202" s="200" t="s">
        <v>429</v>
      </c>
      <c r="BS202" s="101">
        <v>28464985</v>
      </c>
      <c r="BT202" s="103">
        <v>476</v>
      </c>
      <c r="BU202" s="102">
        <f>IFERROR(BT202/BT203,"-")</f>
        <v>0.44485981308411215</v>
      </c>
      <c r="BV202" s="104">
        <f t="shared" si="196"/>
        <v>59800.388655462186</v>
      </c>
      <c r="BW202" s="105">
        <f t="shared" si="187"/>
        <v>0.43709825528007346</v>
      </c>
      <c r="BX202" s="280"/>
      <c r="BY202" s="98">
        <v>10</v>
      </c>
      <c r="BZ202" s="113" t="s">
        <v>500</v>
      </c>
      <c r="CA202" s="200" t="s">
        <v>501</v>
      </c>
      <c r="CB202" s="101">
        <v>159199103</v>
      </c>
      <c r="CC202" s="103">
        <v>8006</v>
      </c>
      <c r="CD202" s="102">
        <f>IFERROR(CC202/CC203,"-")</f>
        <v>0.40736783188317305</v>
      </c>
      <c r="CE202" s="104">
        <f t="shared" si="197"/>
        <v>19884.974144391705</v>
      </c>
      <c r="CF202" s="105">
        <f t="shared" si="188"/>
        <v>0.37871333964049197</v>
      </c>
    </row>
    <row r="203" spans="2:84" s="195" customFormat="1" ht="13.5" customHeight="1">
      <c r="B203" s="278"/>
      <c r="C203" s="286"/>
      <c r="D203" s="281"/>
      <c r="E203" s="106" t="s">
        <v>164</v>
      </c>
      <c r="F203" s="107"/>
      <c r="G203" s="108"/>
      <c r="H203" s="216">
        <v>9084815590</v>
      </c>
      <c r="I203" s="110">
        <v>12706</v>
      </c>
      <c r="J203" s="109" t="s">
        <v>116</v>
      </c>
      <c r="K203" s="56">
        <f t="shared" si="189"/>
        <v>715002.01400912949</v>
      </c>
      <c r="L203" s="111">
        <f t="shared" si="180"/>
        <v>0.90183831357796862</v>
      </c>
      <c r="M203" s="281"/>
      <c r="N203" s="106" t="s">
        <v>164</v>
      </c>
      <c r="O203" s="107"/>
      <c r="P203" s="108"/>
      <c r="Q203" s="216">
        <v>423851880</v>
      </c>
      <c r="R203" s="110">
        <v>497</v>
      </c>
      <c r="S203" s="109" t="s">
        <v>116</v>
      </c>
      <c r="T203" s="56">
        <f t="shared" si="190"/>
        <v>852820.68410462781</v>
      </c>
      <c r="U203" s="111">
        <f t="shared" si="181"/>
        <v>0.99799196787148592</v>
      </c>
      <c r="V203" s="281"/>
      <c r="W203" s="106" t="s">
        <v>164</v>
      </c>
      <c r="X203" s="107"/>
      <c r="Y203" s="108"/>
      <c r="Z203" s="216">
        <v>451910720</v>
      </c>
      <c r="AA203" s="110">
        <v>449</v>
      </c>
      <c r="AB203" s="109" t="s">
        <v>116</v>
      </c>
      <c r="AC203" s="56">
        <f t="shared" si="191"/>
        <v>1006482.6726057907</v>
      </c>
      <c r="AD203" s="111">
        <f t="shared" si="182"/>
        <v>0.99556541019955658</v>
      </c>
      <c r="AE203" s="281"/>
      <c r="AF203" s="106" t="s">
        <v>164</v>
      </c>
      <c r="AG203" s="107"/>
      <c r="AH203" s="108"/>
      <c r="AI203" s="216">
        <v>1312080150</v>
      </c>
      <c r="AJ203" s="110">
        <v>1294</v>
      </c>
      <c r="AK203" s="109" t="s">
        <v>116</v>
      </c>
      <c r="AL203" s="56">
        <f t="shared" si="192"/>
        <v>1013972.2952086553</v>
      </c>
      <c r="AM203" s="111">
        <f t="shared" si="183"/>
        <v>0.98854087089381204</v>
      </c>
      <c r="AN203" s="281"/>
      <c r="AO203" s="106" t="s">
        <v>164</v>
      </c>
      <c r="AP203" s="107"/>
      <c r="AQ203" s="108"/>
      <c r="AR203" s="216">
        <v>1740994070</v>
      </c>
      <c r="AS203" s="110">
        <v>1287</v>
      </c>
      <c r="AT203" s="109" t="s">
        <v>116</v>
      </c>
      <c r="AU203" s="56">
        <f t="shared" si="193"/>
        <v>1352753.7451437451</v>
      </c>
      <c r="AV203" s="111">
        <f t="shared" si="184"/>
        <v>0.98923904688701003</v>
      </c>
      <c r="AW203" s="281"/>
      <c r="AX203" s="106" t="s">
        <v>164</v>
      </c>
      <c r="AY203" s="107"/>
      <c r="AZ203" s="108"/>
      <c r="BA203" s="216">
        <v>1525942280</v>
      </c>
      <c r="BB203" s="110">
        <v>1059</v>
      </c>
      <c r="BC203" s="109" t="s">
        <v>116</v>
      </c>
      <c r="BD203" s="56">
        <f t="shared" si="194"/>
        <v>1440927.5542965061</v>
      </c>
      <c r="BE203" s="111">
        <f t="shared" si="185"/>
        <v>0.98055555555555551</v>
      </c>
      <c r="BF203" s="281"/>
      <c r="BG203" s="106" t="s">
        <v>164</v>
      </c>
      <c r="BH203" s="107"/>
      <c r="BI203" s="108"/>
      <c r="BJ203" s="216">
        <v>2223254140</v>
      </c>
      <c r="BK203" s="110">
        <v>1291</v>
      </c>
      <c r="BL203" s="109" t="s">
        <v>116</v>
      </c>
      <c r="BM203" s="56">
        <f t="shared" si="195"/>
        <v>1722117.846630519</v>
      </c>
      <c r="BN203" s="111">
        <f t="shared" si="186"/>
        <v>0.97581254724111866</v>
      </c>
      <c r="BO203" s="281"/>
      <c r="BP203" s="106" t="s">
        <v>164</v>
      </c>
      <c r="BQ203" s="107"/>
      <c r="BR203" s="108"/>
      <c r="BS203" s="216">
        <v>1886978050</v>
      </c>
      <c r="BT203" s="110">
        <v>1070</v>
      </c>
      <c r="BU203" s="109" t="s">
        <v>116</v>
      </c>
      <c r="BV203" s="56">
        <f t="shared" si="196"/>
        <v>1763530.8878504673</v>
      </c>
      <c r="BW203" s="111">
        <f t="shared" si="187"/>
        <v>0.98255280073461893</v>
      </c>
      <c r="BX203" s="281"/>
      <c r="BY203" s="106" t="s">
        <v>164</v>
      </c>
      <c r="BZ203" s="107"/>
      <c r="CA203" s="108"/>
      <c r="CB203" s="216">
        <v>18649826880</v>
      </c>
      <c r="CC203" s="110">
        <v>19653</v>
      </c>
      <c r="CD203" s="109" t="s">
        <v>116</v>
      </c>
      <c r="CE203" s="56">
        <f t="shared" si="197"/>
        <v>948955.72584338265</v>
      </c>
      <c r="CF203" s="111">
        <f t="shared" si="188"/>
        <v>0.92965941343424785</v>
      </c>
    </row>
    <row r="204" spans="2:84" ht="13.5" customHeight="1">
      <c r="B204" s="276">
        <v>19</v>
      </c>
      <c r="C204" s="284" t="s">
        <v>78</v>
      </c>
      <c r="D204" s="279">
        <f>CK24</f>
        <v>9536</v>
      </c>
      <c r="E204" s="82">
        <v>1</v>
      </c>
      <c r="F204" s="83" t="s">
        <v>384</v>
      </c>
      <c r="G204" s="84" t="s">
        <v>385</v>
      </c>
      <c r="H204" s="85">
        <v>289259362</v>
      </c>
      <c r="I204" s="87">
        <v>5739</v>
      </c>
      <c r="J204" s="86">
        <f>IFERROR(I204/I214,"-")</f>
        <v>0.71531845942914118</v>
      </c>
      <c r="K204" s="88">
        <f t="shared" si="189"/>
        <v>50402.397978741938</v>
      </c>
      <c r="L204" s="89">
        <f t="shared" ref="L204:L214" si="198">IFERROR(I204/$CK$24,0)</f>
        <v>0.6018246644295302</v>
      </c>
      <c r="M204" s="279">
        <f>CL24</f>
        <v>324</v>
      </c>
      <c r="N204" s="82">
        <v>1</v>
      </c>
      <c r="O204" s="83" t="s">
        <v>384</v>
      </c>
      <c r="P204" s="84" t="s">
        <v>385</v>
      </c>
      <c r="Q204" s="85">
        <v>13612431</v>
      </c>
      <c r="R204" s="87">
        <v>265</v>
      </c>
      <c r="S204" s="86">
        <f>IFERROR(R204/R214,"-")</f>
        <v>0.82554517133956384</v>
      </c>
      <c r="T204" s="88">
        <f t="shared" si="190"/>
        <v>51367.664150943398</v>
      </c>
      <c r="U204" s="89">
        <f t="shared" ref="U204:U214" si="199">IFERROR(R204/$CL$24,0)</f>
        <v>0.8179012345679012</v>
      </c>
      <c r="V204" s="279">
        <f>CM24</f>
        <v>298</v>
      </c>
      <c r="W204" s="82">
        <v>1</v>
      </c>
      <c r="X204" s="83" t="s">
        <v>384</v>
      </c>
      <c r="Y204" s="84" t="s">
        <v>385</v>
      </c>
      <c r="Z204" s="85">
        <v>13336524</v>
      </c>
      <c r="AA204" s="87">
        <v>251</v>
      </c>
      <c r="AB204" s="86">
        <f>IFERROR(AA204/AA214,"-")</f>
        <v>0.8537414965986394</v>
      </c>
      <c r="AC204" s="88">
        <f t="shared" si="191"/>
        <v>53133.561752988047</v>
      </c>
      <c r="AD204" s="89">
        <f t="shared" ref="AD204:AD214" si="200">IFERROR(AA204/$CM$24,0)</f>
        <v>0.84228187919463082</v>
      </c>
      <c r="AE204" s="279">
        <f>CN24</f>
        <v>826</v>
      </c>
      <c r="AF204" s="82">
        <v>1</v>
      </c>
      <c r="AG204" s="83" t="s">
        <v>384</v>
      </c>
      <c r="AH204" s="84" t="s">
        <v>385</v>
      </c>
      <c r="AI204" s="85">
        <v>32865027</v>
      </c>
      <c r="AJ204" s="87">
        <v>671</v>
      </c>
      <c r="AK204" s="86">
        <f>IFERROR(AJ204/AJ214,"-")</f>
        <v>0.82533825338253386</v>
      </c>
      <c r="AL204" s="88">
        <f t="shared" si="192"/>
        <v>48979.175856929956</v>
      </c>
      <c r="AM204" s="89">
        <f t="shared" ref="AM204:AM214" si="201">IFERROR(AJ204/$CN$24,0)</f>
        <v>0.81234866828087171</v>
      </c>
      <c r="AN204" s="279">
        <f>CO24</f>
        <v>1054</v>
      </c>
      <c r="AO204" s="82">
        <v>1</v>
      </c>
      <c r="AP204" s="83" t="s">
        <v>384</v>
      </c>
      <c r="AQ204" s="84" t="s">
        <v>385</v>
      </c>
      <c r="AR204" s="85">
        <v>39883008</v>
      </c>
      <c r="AS204" s="87">
        <v>837</v>
      </c>
      <c r="AT204" s="86">
        <f>IFERROR(AS204/AS214,"-")</f>
        <v>0.81262135922330092</v>
      </c>
      <c r="AU204" s="88">
        <f t="shared" si="193"/>
        <v>47649.949820788534</v>
      </c>
      <c r="AV204" s="89">
        <f t="shared" ref="AV204:AV214" si="202">IFERROR(AS204/$CO$24,0)</f>
        <v>0.79411764705882348</v>
      </c>
      <c r="AW204" s="279">
        <f>CP24</f>
        <v>861</v>
      </c>
      <c r="AX204" s="82">
        <v>1</v>
      </c>
      <c r="AY204" s="83" t="s">
        <v>386</v>
      </c>
      <c r="AZ204" s="84" t="s">
        <v>387</v>
      </c>
      <c r="BA204" s="85">
        <v>58640212</v>
      </c>
      <c r="BB204" s="87">
        <v>686</v>
      </c>
      <c r="BC204" s="86">
        <f>IFERROR(BB204/BB214,"-")</f>
        <v>0.81764004767580456</v>
      </c>
      <c r="BD204" s="88">
        <f t="shared" si="194"/>
        <v>85481.358600583088</v>
      </c>
      <c r="BE204" s="89">
        <f t="shared" ref="BE204:BE214" si="203">IFERROR(BB204/$CP$24,0)</f>
        <v>0.7967479674796748</v>
      </c>
      <c r="BF204" s="279">
        <f>CQ24</f>
        <v>963</v>
      </c>
      <c r="BG204" s="82">
        <v>1</v>
      </c>
      <c r="BH204" s="83" t="s">
        <v>386</v>
      </c>
      <c r="BI204" s="84" t="s">
        <v>387</v>
      </c>
      <c r="BJ204" s="85">
        <v>79965225</v>
      </c>
      <c r="BK204" s="87">
        <v>791</v>
      </c>
      <c r="BL204" s="86">
        <f>IFERROR(BK204/BK214,"-")</f>
        <v>0.83881230116648997</v>
      </c>
      <c r="BM204" s="88">
        <f t="shared" si="195"/>
        <v>101093.8369152971</v>
      </c>
      <c r="BN204" s="89">
        <f t="shared" ref="BN204:BN214" si="204">IFERROR(BK204/$CQ$24,0)</f>
        <v>0.82139148494288683</v>
      </c>
      <c r="BO204" s="279">
        <f>CR24</f>
        <v>754</v>
      </c>
      <c r="BP204" s="82">
        <v>1</v>
      </c>
      <c r="BQ204" s="83" t="s">
        <v>386</v>
      </c>
      <c r="BR204" s="84" t="s">
        <v>387</v>
      </c>
      <c r="BS204" s="85">
        <v>69601485</v>
      </c>
      <c r="BT204" s="87">
        <v>618</v>
      </c>
      <c r="BU204" s="86">
        <f>IFERROR(BT204/BT214,"-")</f>
        <v>0.84541723666210666</v>
      </c>
      <c r="BV204" s="88">
        <f t="shared" si="196"/>
        <v>112623.76213592233</v>
      </c>
      <c r="BW204" s="89">
        <f t="shared" ref="BW204:BW214" si="205">IFERROR(BT204/$CR$24,0)</f>
        <v>0.81962864721485407</v>
      </c>
      <c r="BX204" s="279">
        <f>CS24</f>
        <v>14616</v>
      </c>
      <c r="BY204" s="82">
        <v>1</v>
      </c>
      <c r="BZ204" s="83" t="s">
        <v>384</v>
      </c>
      <c r="CA204" s="84" t="s">
        <v>385</v>
      </c>
      <c r="CB204" s="85">
        <v>476667071</v>
      </c>
      <c r="CC204" s="87">
        <v>9590</v>
      </c>
      <c r="CD204" s="86">
        <f>IFERROR(CC204/CC214,"-")</f>
        <v>0.7380329382792058</v>
      </c>
      <c r="CE204" s="88">
        <f t="shared" si="197"/>
        <v>49704.59551616267</v>
      </c>
      <c r="CF204" s="89">
        <f t="shared" ref="CF204:CF214" si="206">IFERROR(CC204/$CS$24,0)</f>
        <v>0.6561302681992337</v>
      </c>
    </row>
    <row r="205" spans="2:84" ht="13.5" customHeight="1">
      <c r="B205" s="277"/>
      <c r="C205" s="285"/>
      <c r="D205" s="280"/>
      <c r="E205" s="90">
        <v>2</v>
      </c>
      <c r="F205" s="197" t="s">
        <v>386</v>
      </c>
      <c r="G205" s="198" t="s">
        <v>387</v>
      </c>
      <c r="H205" s="93">
        <v>264394726</v>
      </c>
      <c r="I205" s="95">
        <v>4580</v>
      </c>
      <c r="J205" s="94">
        <f>IFERROR(I205/I214,"-")</f>
        <v>0.57085878100461174</v>
      </c>
      <c r="K205" s="96">
        <f t="shared" si="189"/>
        <v>57728.10611353712</v>
      </c>
      <c r="L205" s="97">
        <f t="shared" si="198"/>
        <v>0.48028523489932884</v>
      </c>
      <c r="M205" s="280"/>
      <c r="N205" s="90">
        <v>2</v>
      </c>
      <c r="O205" s="197" t="s">
        <v>386</v>
      </c>
      <c r="P205" s="198" t="s">
        <v>387</v>
      </c>
      <c r="Q205" s="93">
        <v>14318066</v>
      </c>
      <c r="R205" s="95">
        <v>230</v>
      </c>
      <c r="S205" s="94">
        <f>IFERROR(R205/R214,"-")</f>
        <v>0.71651090342679125</v>
      </c>
      <c r="T205" s="96">
        <f t="shared" si="190"/>
        <v>62252.46086956522</v>
      </c>
      <c r="U205" s="97">
        <f t="shared" si="199"/>
        <v>0.70987654320987659</v>
      </c>
      <c r="V205" s="280"/>
      <c r="W205" s="90">
        <v>2</v>
      </c>
      <c r="X205" s="197" t="s">
        <v>386</v>
      </c>
      <c r="Y205" s="198" t="s">
        <v>387</v>
      </c>
      <c r="Z205" s="93">
        <v>13401742</v>
      </c>
      <c r="AA205" s="95">
        <v>241</v>
      </c>
      <c r="AB205" s="94">
        <f>IFERROR(AA205/AA214,"-")</f>
        <v>0.81972789115646261</v>
      </c>
      <c r="AC205" s="96">
        <f t="shared" si="191"/>
        <v>55608.887966804978</v>
      </c>
      <c r="AD205" s="97">
        <f t="shared" si="200"/>
        <v>0.8087248322147651</v>
      </c>
      <c r="AE205" s="280"/>
      <c r="AF205" s="90">
        <v>2</v>
      </c>
      <c r="AG205" s="197" t="s">
        <v>386</v>
      </c>
      <c r="AH205" s="198" t="s">
        <v>387</v>
      </c>
      <c r="AI205" s="93">
        <v>43325609</v>
      </c>
      <c r="AJ205" s="95">
        <v>615</v>
      </c>
      <c r="AK205" s="94">
        <f>IFERROR(AJ205/AJ214,"-")</f>
        <v>0.75645756457564572</v>
      </c>
      <c r="AL205" s="96">
        <f t="shared" si="192"/>
        <v>70448.144715447153</v>
      </c>
      <c r="AM205" s="97">
        <f t="shared" si="201"/>
        <v>0.74455205811138014</v>
      </c>
      <c r="AN205" s="280"/>
      <c r="AO205" s="90">
        <v>2</v>
      </c>
      <c r="AP205" s="197" t="s">
        <v>386</v>
      </c>
      <c r="AQ205" s="198" t="s">
        <v>387</v>
      </c>
      <c r="AR205" s="93">
        <v>56704183</v>
      </c>
      <c r="AS205" s="95">
        <v>826</v>
      </c>
      <c r="AT205" s="94">
        <f>IFERROR(AS205/AS214,"-")</f>
        <v>0.80194174757281556</v>
      </c>
      <c r="AU205" s="96">
        <f t="shared" si="193"/>
        <v>68649.131961259074</v>
      </c>
      <c r="AV205" s="97">
        <f t="shared" si="202"/>
        <v>0.78368121442125238</v>
      </c>
      <c r="AW205" s="280"/>
      <c r="AX205" s="90">
        <v>2</v>
      </c>
      <c r="AY205" s="197" t="s">
        <v>384</v>
      </c>
      <c r="AZ205" s="198" t="s">
        <v>385</v>
      </c>
      <c r="BA205" s="93">
        <v>29231924</v>
      </c>
      <c r="BB205" s="95">
        <v>652</v>
      </c>
      <c r="BC205" s="94">
        <f>IFERROR(BB205/BB214,"-")</f>
        <v>0.77711561382598326</v>
      </c>
      <c r="BD205" s="96">
        <f t="shared" si="194"/>
        <v>44834.239263803684</v>
      </c>
      <c r="BE205" s="97">
        <f t="shared" si="203"/>
        <v>0.75725900116144018</v>
      </c>
      <c r="BF205" s="280"/>
      <c r="BG205" s="90">
        <v>2</v>
      </c>
      <c r="BH205" s="197" t="s">
        <v>384</v>
      </c>
      <c r="BI205" s="198" t="s">
        <v>385</v>
      </c>
      <c r="BJ205" s="93">
        <v>33966624</v>
      </c>
      <c r="BK205" s="95">
        <v>695</v>
      </c>
      <c r="BL205" s="94">
        <f>IFERROR(BK205/BK214,"-")</f>
        <v>0.73700954400848351</v>
      </c>
      <c r="BM205" s="96">
        <f t="shared" si="195"/>
        <v>48872.840287769781</v>
      </c>
      <c r="BN205" s="97">
        <f t="shared" si="204"/>
        <v>0.7217030114226376</v>
      </c>
      <c r="BO205" s="280"/>
      <c r="BP205" s="90">
        <v>2</v>
      </c>
      <c r="BQ205" s="197" t="s">
        <v>384</v>
      </c>
      <c r="BR205" s="198" t="s">
        <v>385</v>
      </c>
      <c r="BS205" s="93">
        <v>24512171</v>
      </c>
      <c r="BT205" s="95">
        <v>480</v>
      </c>
      <c r="BU205" s="94">
        <f>IFERROR(BT205/BT214,"-")</f>
        <v>0.65663474692202461</v>
      </c>
      <c r="BV205" s="96">
        <f t="shared" si="196"/>
        <v>51067.022916666669</v>
      </c>
      <c r="BW205" s="97">
        <f t="shared" si="205"/>
        <v>0.63660477453580899</v>
      </c>
      <c r="BX205" s="280"/>
      <c r="BY205" s="90">
        <v>2</v>
      </c>
      <c r="BZ205" s="197" t="s">
        <v>386</v>
      </c>
      <c r="CA205" s="198" t="s">
        <v>387</v>
      </c>
      <c r="CB205" s="93">
        <v>600351248</v>
      </c>
      <c r="CC205" s="95">
        <v>8587</v>
      </c>
      <c r="CD205" s="94">
        <f>IFERROR(CC205/CC214,"-")</f>
        <v>0.6608434662151762</v>
      </c>
      <c r="CE205" s="96">
        <f t="shared" si="197"/>
        <v>69913.968557121232</v>
      </c>
      <c r="CF205" s="97">
        <f t="shared" si="206"/>
        <v>0.5875068418171866</v>
      </c>
    </row>
    <row r="206" spans="2:84" ht="13.5" customHeight="1">
      <c r="B206" s="277"/>
      <c r="C206" s="285"/>
      <c r="D206" s="280"/>
      <c r="E206" s="90">
        <v>3</v>
      </c>
      <c r="F206" s="197" t="s">
        <v>390</v>
      </c>
      <c r="G206" s="198" t="s">
        <v>391</v>
      </c>
      <c r="H206" s="93">
        <v>228171114</v>
      </c>
      <c r="I206" s="95">
        <v>4286</v>
      </c>
      <c r="J206" s="94">
        <f>IFERROR(I206/I214,"-")</f>
        <v>0.53421413436370435</v>
      </c>
      <c r="K206" s="96">
        <f t="shared" si="189"/>
        <v>53236.377508166122</v>
      </c>
      <c r="L206" s="97">
        <f t="shared" si="198"/>
        <v>0.44945469798657717</v>
      </c>
      <c r="M206" s="280"/>
      <c r="N206" s="90">
        <v>3</v>
      </c>
      <c r="O206" s="197" t="s">
        <v>390</v>
      </c>
      <c r="P206" s="198" t="s">
        <v>391</v>
      </c>
      <c r="Q206" s="93">
        <v>9980761</v>
      </c>
      <c r="R206" s="95">
        <v>205</v>
      </c>
      <c r="S206" s="94">
        <f>IFERROR(R206/R214,"-")</f>
        <v>0.63862928348909653</v>
      </c>
      <c r="T206" s="96">
        <f t="shared" si="190"/>
        <v>48686.639024390242</v>
      </c>
      <c r="U206" s="97">
        <f t="shared" si="199"/>
        <v>0.63271604938271608</v>
      </c>
      <c r="V206" s="280"/>
      <c r="W206" s="90">
        <v>3</v>
      </c>
      <c r="X206" s="197" t="s">
        <v>414</v>
      </c>
      <c r="Y206" s="198" t="s">
        <v>415</v>
      </c>
      <c r="Z206" s="93">
        <v>8845424</v>
      </c>
      <c r="AA206" s="95">
        <v>196</v>
      </c>
      <c r="AB206" s="94">
        <f>IFERROR(AA206/AA214,"-")</f>
        <v>0.66666666666666663</v>
      </c>
      <c r="AC206" s="96">
        <f t="shared" si="191"/>
        <v>45129.714285714283</v>
      </c>
      <c r="AD206" s="97">
        <f t="shared" si="200"/>
        <v>0.65771812080536918</v>
      </c>
      <c r="AE206" s="280"/>
      <c r="AF206" s="90">
        <v>3</v>
      </c>
      <c r="AG206" s="197" t="s">
        <v>390</v>
      </c>
      <c r="AH206" s="198" t="s">
        <v>391</v>
      </c>
      <c r="AI206" s="93">
        <v>29869609</v>
      </c>
      <c r="AJ206" s="95">
        <v>540</v>
      </c>
      <c r="AK206" s="94">
        <f>IFERROR(AJ206/AJ214,"-")</f>
        <v>0.66420664206642066</v>
      </c>
      <c r="AL206" s="96">
        <f t="shared" si="192"/>
        <v>55314.090740740743</v>
      </c>
      <c r="AM206" s="97">
        <f t="shared" si="201"/>
        <v>0.65375302663438262</v>
      </c>
      <c r="AN206" s="280"/>
      <c r="AO206" s="90">
        <v>3</v>
      </c>
      <c r="AP206" s="197" t="s">
        <v>380</v>
      </c>
      <c r="AQ206" s="198" t="s">
        <v>381</v>
      </c>
      <c r="AR206" s="93">
        <v>116305105</v>
      </c>
      <c r="AS206" s="95">
        <v>701</v>
      </c>
      <c r="AT206" s="94">
        <f>IFERROR(AS206/AS214,"-")</f>
        <v>0.68058252427184462</v>
      </c>
      <c r="AU206" s="96">
        <f t="shared" si="193"/>
        <v>165913.13124108416</v>
      </c>
      <c r="AV206" s="97">
        <f t="shared" si="202"/>
        <v>0.66508538899430736</v>
      </c>
      <c r="AW206" s="280"/>
      <c r="AX206" s="90">
        <v>3</v>
      </c>
      <c r="AY206" s="197" t="s">
        <v>380</v>
      </c>
      <c r="AZ206" s="198" t="s">
        <v>381</v>
      </c>
      <c r="BA206" s="93">
        <v>79168155</v>
      </c>
      <c r="BB206" s="95">
        <v>527</v>
      </c>
      <c r="BC206" s="94">
        <f>IFERROR(BB206/BB214,"-")</f>
        <v>0.6281287246722288</v>
      </c>
      <c r="BD206" s="96">
        <f t="shared" si="194"/>
        <v>150224.20303605314</v>
      </c>
      <c r="BE206" s="97">
        <f t="shared" si="203"/>
        <v>0.61207897793263644</v>
      </c>
      <c r="BF206" s="280"/>
      <c r="BG206" s="90">
        <v>3</v>
      </c>
      <c r="BH206" s="197" t="s">
        <v>380</v>
      </c>
      <c r="BI206" s="198" t="s">
        <v>381</v>
      </c>
      <c r="BJ206" s="93">
        <v>113816166</v>
      </c>
      <c r="BK206" s="95">
        <v>621</v>
      </c>
      <c r="BL206" s="94">
        <f>IFERROR(BK206/BK214,"-")</f>
        <v>0.65853658536585369</v>
      </c>
      <c r="BM206" s="96">
        <f t="shared" si="195"/>
        <v>183278.85024154591</v>
      </c>
      <c r="BN206" s="97">
        <f t="shared" si="204"/>
        <v>0.64485981308411211</v>
      </c>
      <c r="BO206" s="280"/>
      <c r="BP206" s="90">
        <v>3</v>
      </c>
      <c r="BQ206" s="197" t="s">
        <v>416</v>
      </c>
      <c r="BR206" s="198" t="s">
        <v>417</v>
      </c>
      <c r="BS206" s="93">
        <v>36261959</v>
      </c>
      <c r="BT206" s="95">
        <v>474</v>
      </c>
      <c r="BU206" s="94">
        <f>IFERROR(BT206/BT214,"-")</f>
        <v>0.64842681258549928</v>
      </c>
      <c r="BV206" s="96">
        <f t="shared" si="196"/>
        <v>76502.023206751051</v>
      </c>
      <c r="BW206" s="97">
        <f t="shared" si="205"/>
        <v>0.62864721485411146</v>
      </c>
      <c r="BX206" s="280"/>
      <c r="BY206" s="90">
        <v>3</v>
      </c>
      <c r="BZ206" s="197" t="s">
        <v>390</v>
      </c>
      <c r="CA206" s="198" t="s">
        <v>391</v>
      </c>
      <c r="CB206" s="93">
        <v>405807495</v>
      </c>
      <c r="CC206" s="95">
        <v>7270</v>
      </c>
      <c r="CD206" s="94">
        <f>IFERROR(CC206/CC214,"-")</f>
        <v>0.55948899492073267</v>
      </c>
      <c r="CE206" s="96">
        <f t="shared" si="197"/>
        <v>55819.462861072905</v>
      </c>
      <c r="CF206" s="97">
        <f t="shared" si="206"/>
        <v>0.49740010946907498</v>
      </c>
    </row>
    <row r="207" spans="2:84" ht="13.5" customHeight="1">
      <c r="B207" s="277"/>
      <c r="C207" s="285"/>
      <c r="D207" s="280"/>
      <c r="E207" s="90">
        <v>4</v>
      </c>
      <c r="F207" s="197" t="s">
        <v>394</v>
      </c>
      <c r="G207" s="198" t="s">
        <v>395</v>
      </c>
      <c r="H207" s="93">
        <v>123945205</v>
      </c>
      <c r="I207" s="95">
        <v>3928</v>
      </c>
      <c r="J207" s="94">
        <f>IFERROR(I207/I214,"-")</f>
        <v>0.48959242178736134</v>
      </c>
      <c r="K207" s="96">
        <f t="shared" si="189"/>
        <v>31554.278258655806</v>
      </c>
      <c r="L207" s="97">
        <f t="shared" si="198"/>
        <v>0.41191275167785235</v>
      </c>
      <c r="M207" s="280"/>
      <c r="N207" s="90">
        <v>4</v>
      </c>
      <c r="O207" s="197" t="s">
        <v>396</v>
      </c>
      <c r="P207" s="198" t="s">
        <v>397</v>
      </c>
      <c r="Q207" s="93">
        <v>12006606</v>
      </c>
      <c r="R207" s="95">
        <v>202</v>
      </c>
      <c r="S207" s="94">
        <f>IFERROR(R207/R214,"-")</f>
        <v>0.62928348909657317</v>
      </c>
      <c r="T207" s="96">
        <f t="shared" si="190"/>
        <v>59438.643564356433</v>
      </c>
      <c r="U207" s="97">
        <f t="shared" si="199"/>
        <v>0.62345679012345678</v>
      </c>
      <c r="V207" s="280"/>
      <c r="W207" s="90">
        <v>4</v>
      </c>
      <c r="X207" s="197" t="s">
        <v>396</v>
      </c>
      <c r="Y207" s="198" t="s">
        <v>397</v>
      </c>
      <c r="Z207" s="93">
        <v>13925430</v>
      </c>
      <c r="AA207" s="95">
        <v>195</v>
      </c>
      <c r="AB207" s="94">
        <f>IFERROR(AA207/AA214,"-")</f>
        <v>0.66326530612244894</v>
      </c>
      <c r="AC207" s="96">
        <f t="shared" si="191"/>
        <v>71412.461538461532</v>
      </c>
      <c r="AD207" s="97">
        <f t="shared" si="200"/>
        <v>0.65436241610738255</v>
      </c>
      <c r="AE207" s="280"/>
      <c r="AF207" s="90">
        <v>4</v>
      </c>
      <c r="AG207" s="197" t="s">
        <v>380</v>
      </c>
      <c r="AH207" s="198" t="s">
        <v>381</v>
      </c>
      <c r="AI207" s="93">
        <v>80452990</v>
      </c>
      <c r="AJ207" s="95">
        <v>539</v>
      </c>
      <c r="AK207" s="94">
        <f>IFERROR(AJ207/AJ214,"-")</f>
        <v>0.66297662976629768</v>
      </c>
      <c r="AL207" s="96">
        <f t="shared" si="192"/>
        <v>149263.43228200372</v>
      </c>
      <c r="AM207" s="97">
        <f t="shared" si="201"/>
        <v>0.65254237288135597</v>
      </c>
      <c r="AN207" s="280"/>
      <c r="AO207" s="90">
        <v>4</v>
      </c>
      <c r="AP207" s="197" t="s">
        <v>390</v>
      </c>
      <c r="AQ207" s="198" t="s">
        <v>391</v>
      </c>
      <c r="AR207" s="93">
        <v>43798262</v>
      </c>
      <c r="AS207" s="95">
        <v>673</v>
      </c>
      <c r="AT207" s="94">
        <f>IFERROR(AS207/AS214,"-")</f>
        <v>0.65339805825242714</v>
      </c>
      <c r="AU207" s="96">
        <f t="shared" si="193"/>
        <v>65079.141158989602</v>
      </c>
      <c r="AV207" s="97">
        <f t="shared" si="202"/>
        <v>0.63851992409867175</v>
      </c>
      <c r="AW207" s="280"/>
      <c r="AX207" s="90">
        <v>4</v>
      </c>
      <c r="AY207" s="197" t="s">
        <v>416</v>
      </c>
      <c r="AZ207" s="198" t="s">
        <v>417</v>
      </c>
      <c r="BA207" s="93">
        <v>17223863</v>
      </c>
      <c r="BB207" s="95">
        <v>484</v>
      </c>
      <c r="BC207" s="94">
        <f>IFERROR(BB207/BB214,"-")</f>
        <v>0.5768772348033373</v>
      </c>
      <c r="BD207" s="96">
        <f t="shared" si="194"/>
        <v>35586.49380165289</v>
      </c>
      <c r="BE207" s="97">
        <f t="shared" si="203"/>
        <v>0.56213704994192804</v>
      </c>
      <c r="BF207" s="280"/>
      <c r="BG207" s="90">
        <v>4</v>
      </c>
      <c r="BH207" s="197" t="s">
        <v>404</v>
      </c>
      <c r="BI207" s="198" t="s">
        <v>405</v>
      </c>
      <c r="BJ207" s="93">
        <v>106780641</v>
      </c>
      <c r="BK207" s="95">
        <v>606</v>
      </c>
      <c r="BL207" s="94">
        <f>IFERROR(BK207/BK214,"-")</f>
        <v>0.6426299045599152</v>
      </c>
      <c r="BM207" s="96">
        <f t="shared" si="195"/>
        <v>176205.67821782178</v>
      </c>
      <c r="BN207" s="97">
        <f t="shared" si="204"/>
        <v>0.62928348909657317</v>
      </c>
      <c r="BO207" s="280"/>
      <c r="BP207" s="90">
        <v>4</v>
      </c>
      <c r="BQ207" s="197" t="s">
        <v>404</v>
      </c>
      <c r="BR207" s="198" t="s">
        <v>405</v>
      </c>
      <c r="BS207" s="93">
        <v>69999253</v>
      </c>
      <c r="BT207" s="95">
        <v>473</v>
      </c>
      <c r="BU207" s="94">
        <f>IFERROR(BT207/BT214,"-")</f>
        <v>0.6470588235294118</v>
      </c>
      <c r="BV207" s="96">
        <f t="shared" si="196"/>
        <v>147989.96405919662</v>
      </c>
      <c r="BW207" s="97">
        <f t="shared" si="205"/>
        <v>0.62732095490716178</v>
      </c>
      <c r="BX207" s="280"/>
      <c r="BY207" s="90">
        <v>4</v>
      </c>
      <c r="BZ207" s="197" t="s">
        <v>416</v>
      </c>
      <c r="CA207" s="198" t="s">
        <v>417</v>
      </c>
      <c r="CB207" s="93">
        <v>271083755</v>
      </c>
      <c r="CC207" s="95">
        <v>6830</v>
      </c>
      <c r="CD207" s="94">
        <f>IFERROR(CC207/CC214,"-")</f>
        <v>0.52562721255964295</v>
      </c>
      <c r="CE207" s="96">
        <f t="shared" si="197"/>
        <v>39690.154465592976</v>
      </c>
      <c r="CF207" s="97">
        <f t="shared" si="206"/>
        <v>0.46729611384783798</v>
      </c>
    </row>
    <row r="208" spans="2:84" ht="13.5" customHeight="1">
      <c r="B208" s="277"/>
      <c r="C208" s="285"/>
      <c r="D208" s="280"/>
      <c r="E208" s="90">
        <v>5</v>
      </c>
      <c r="F208" s="112" t="s">
        <v>416</v>
      </c>
      <c r="G208" s="198" t="s">
        <v>417</v>
      </c>
      <c r="H208" s="93">
        <v>145535491</v>
      </c>
      <c r="I208" s="95">
        <v>3765</v>
      </c>
      <c r="J208" s="94">
        <f>IFERROR(I208/I214,"-")</f>
        <v>0.46927583198304873</v>
      </c>
      <c r="K208" s="96">
        <f t="shared" si="189"/>
        <v>38654.844887118197</v>
      </c>
      <c r="L208" s="97">
        <f t="shared" si="198"/>
        <v>0.39481963087248323</v>
      </c>
      <c r="M208" s="280"/>
      <c r="N208" s="90">
        <v>5</v>
      </c>
      <c r="O208" s="112" t="s">
        <v>416</v>
      </c>
      <c r="P208" s="198" t="s">
        <v>417</v>
      </c>
      <c r="Q208" s="93">
        <v>5171077</v>
      </c>
      <c r="R208" s="95">
        <v>202</v>
      </c>
      <c r="S208" s="94">
        <f>IFERROR(R208/R214,"-")</f>
        <v>0.62928348909657317</v>
      </c>
      <c r="T208" s="96">
        <f t="shared" si="190"/>
        <v>25599.391089108911</v>
      </c>
      <c r="U208" s="97">
        <f t="shared" si="199"/>
        <v>0.62345679012345678</v>
      </c>
      <c r="V208" s="280"/>
      <c r="W208" s="90">
        <v>5</v>
      </c>
      <c r="X208" s="112" t="s">
        <v>390</v>
      </c>
      <c r="Y208" s="198" t="s">
        <v>391</v>
      </c>
      <c r="Z208" s="93">
        <v>12865705</v>
      </c>
      <c r="AA208" s="95">
        <v>190</v>
      </c>
      <c r="AB208" s="94">
        <f>IFERROR(AA208/AA214,"-")</f>
        <v>0.6462585034013606</v>
      </c>
      <c r="AC208" s="96">
        <f t="shared" si="191"/>
        <v>67714.236842105267</v>
      </c>
      <c r="AD208" s="97">
        <f t="shared" si="200"/>
        <v>0.63758389261744963</v>
      </c>
      <c r="AE208" s="280"/>
      <c r="AF208" s="90">
        <v>5</v>
      </c>
      <c r="AG208" s="112" t="s">
        <v>416</v>
      </c>
      <c r="AH208" s="198" t="s">
        <v>417</v>
      </c>
      <c r="AI208" s="93">
        <v>12784666</v>
      </c>
      <c r="AJ208" s="95">
        <v>487</v>
      </c>
      <c r="AK208" s="94">
        <f>IFERROR(AJ208/AJ214,"-")</f>
        <v>0.59901599015990159</v>
      </c>
      <c r="AL208" s="96">
        <f t="shared" si="192"/>
        <v>26251.880903490761</v>
      </c>
      <c r="AM208" s="97">
        <f t="shared" si="201"/>
        <v>0.58958837772397099</v>
      </c>
      <c r="AN208" s="280"/>
      <c r="AO208" s="90">
        <v>5</v>
      </c>
      <c r="AP208" s="112" t="s">
        <v>416</v>
      </c>
      <c r="AQ208" s="198" t="s">
        <v>417</v>
      </c>
      <c r="AR208" s="93">
        <v>22911382</v>
      </c>
      <c r="AS208" s="95">
        <v>656</v>
      </c>
      <c r="AT208" s="94">
        <f>IFERROR(AS208/AS214,"-")</f>
        <v>0.63689320388349513</v>
      </c>
      <c r="AU208" s="96">
        <f t="shared" si="193"/>
        <v>34925.887195121948</v>
      </c>
      <c r="AV208" s="97">
        <f t="shared" si="202"/>
        <v>0.62239089184060725</v>
      </c>
      <c r="AW208" s="280"/>
      <c r="AX208" s="90">
        <v>5</v>
      </c>
      <c r="AY208" s="112" t="s">
        <v>390</v>
      </c>
      <c r="AZ208" s="198" t="s">
        <v>391</v>
      </c>
      <c r="BA208" s="93">
        <v>30664493</v>
      </c>
      <c r="BB208" s="95">
        <v>483</v>
      </c>
      <c r="BC208" s="94">
        <f>IFERROR(BB208/BB214,"-")</f>
        <v>0.57568533969010727</v>
      </c>
      <c r="BD208" s="96">
        <f t="shared" si="194"/>
        <v>63487.563146997927</v>
      </c>
      <c r="BE208" s="97">
        <f t="shared" si="203"/>
        <v>0.56097560975609762</v>
      </c>
      <c r="BF208" s="280"/>
      <c r="BG208" s="90">
        <v>5</v>
      </c>
      <c r="BH208" s="112" t="s">
        <v>416</v>
      </c>
      <c r="BI208" s="198" t="s">
        <v>417</v>
      </c>
      <c r="BJ208" s="93">
        <v>26897231</v>
      </c>
      <c r="BK208" s="95">
        <v>573</v>
      </c>
      <c r="BL208" s="94">
        <f>IFERROR(BK208/BK214,"-")</f>
        <v>0.60763520678685046</v>
      </c>
      <c r="BM208" s="96">
        <f t="shared" si="195"/>
        <v>46941.06631762653</v>
      </c>
      <c r="BN208" s="97">
        <f t="shared" si="204"/>
        <v>0.59501557632398749</v>
      </c>
      <c r="BO208" s="280"/>
      <c r="BP208" s="90">
        <v>5</v>
      </c>
      <c r="BQ208" s="112" t="s">
        <v>380</v>
      </c>
      <c r="BR208" s="198" t="s">
        <v>381</v>
      </c>
      <c r="BS208" s="93">
        <v>88538038</v>
      </c>
      <c r="BT208" s="95">
        <v>456</v>
      </c>
      <c r="BU208" s="94">
        <f>IFERROR(BT208/BT214,"-")</f>
        <v>0.62380300957592338</v>
      </c>
      <c r="BV208" s="96">
        <f t="shared" si="196"/>
        <v>194162.36403508772</v>
      </c>
      <c r="BW208" s="97">
        <f t="shared" si="205"/>
        <v>0.60477453580901852</v>
      </c>
      <c r="BX208" s="280"/>
      <c r="BY208" s="90">
        <v>5</v>
      </c>
      <c r="BZ208" s="112" t="s">
        <v>380</v>
      </c>
      <c r="CA208" s="198" t="s">
        <v>381</v>
      </c>
      <c r="CB208" s="93">
        <v>973793242</v>
      </c>
      <c r="CC208" s="95">
        <v>6795</v>
      </c>
      <c r="CD208" s="94">
        <f>IFERROR(CC208/CC214,"-")</f>
        <v>0.52293366169001076</v>
      </c>
      <c r="CE208" s="96">
        <f t="shared" si="197"/>
        <v>143310.26372332597</v>
      </c>
      <c r="CF208" s="97">
        <f t="shared" si="206"/>
        <v>0.46490147783251229</v>
      </c>
    </row>
    <row r="209" spans="2:84" ht="13.5" customHeight="1">
      <c r="B209" s="277"/>
      <c r="C209" s="285"/>
      <c r="D209" s="280"/>
      <c r="E209" s="90">
        <v>6</v>
      </c>
      <c r="F209" s="197" t="s">
        <v>380</v>
      </c>
      <c r="G209" s="198" t="s">
        <v>381</v>
      </c>
      <c r="H209" s="93">
        <v>461092702</v>
      </c>
      <c r="I209" s="95">
        <v>3591</v>
      </c>
      <c r="J209" s="94">
        <f>IFERROR(I209/I214,"-")</f>
        <v>0.44758818397108313</v>
      </c>
      <c r="K209" s="96">
        <f t="shared" si="189"/>
        <v>128402.3118908382</v>
      </c>
      <c r="L209" s="97">
        <f t="shared" si="198"/>
        <v>0.37657298657718119</v>
      </c>
      <c r="M209" s="280"/>
      <c r="N209" s="90">
        <v>6</v>
      </c>
      <c r="O209" s="197" t="s">
        <v>402</v>
      </c>
      <c r="P209" s="198" t="s">
        <v>403</v>
      </c>
      <c r="Q209" s="93">
        <v>9456743</v>
      </c>
      <c r="R209" s="95">
        <v>186</v>
      </c>
      <c r="S209" s="94">
        <f>IFERROR(R209/R214,"-")</f>
        <v>0.57943925233644855</v>
      </c>
      <c r="T209" s="96">
        <f t="shared" si="190"/>
        <v>50842.704301075268</v>
      </c>
      <c r="U209" s="97">
        <f t="shared" si="199"/>
        <v>0.57407407407407407</v>
      </c>
      <c r="V209" s="280"/>
      <c r="W209" s="90">
        <v>6</v>
      </c>
      <c r="X209" s="197" t="s">
        <v>416</v>
      </c>
      <c r="Y209" s="198" t="s">
        <v>417</v>
      </c>
      <c r="Z209" s="93">
        <v>4298086</v>
      </c>
      <c r="AA209" s="95">
        <v>189</v>
      </c>
      <c r="AB209" s="94">
        <f>IFERROR(AA209/AA214,"-")</f>
        <v>0.6428571428571429</v>
      </c>
      <c r="AC209" s="96">
        <f t="shared" si="191"/>
        <v>22741.195767195768</v>
      </c>
      <c r="AD209" s="97">
        <f t="shared" si="200"/>
        <v>0.63422818791946312</v>
      </c>
      <c r="AE209" s="280"/>
      <c r="AF209" s="90">
        <v>6</v>
      </c>
      <c r="AG209" s="197" t="s">
        <v>414</v>
      </c>
      <c r="AH209" s="198" t="s">
        <v>415</v>
      </c>
      <c r="AI209" s="93">
        <v>19477242</v>
      </c>
      <c r="AJ209" s="95">
        <v>454</v>
      </c>
      <c r="AK209" s="94">
        <f>IFERROR(AJ209/AJ214,"-")</f>
        <v>0.55842558425584254</v>
      </c>
      <c r="AL209" s="96">
        <f t="shared" si="192"/>
        <v>42901.414096916298</v>
      </c>
      <c r="AM209" s="97">
        <f t="shared" si="201"/>
        <v>0.54963680387409197</v>
      </c>
      <c r="AN209" s="280"/>
      <c r="AO209" s="90">
        <v>6</v>
      </c>
      <c r="AP209" s="197" t="s">
        <v>414</v>
      </c>
      <c r="AQ209" s="198" t="s">
        <v>415</v>
      </c>
      <c r="AR209" s="93">
        <v>26404102</v>
      </c>
      <c r="AS209" s="95">
        <v>550</v>
      </c>
      <c r="AT209" s="94">
        <f>IFERROR(AS209/AS214,"-")</f>
        <v>0.53398058252427183</v>
      </c>
      <c r="AU209" s="96">
        <f t="shared" si="193"/>
        <v>48007.458181818183</v>
      </c>
      <c r="AV209" s="97">
        <f t="shared" si="202"/>
        <v>0.5218216318785579</v>
      </c>
      <c r="AW209" s="280"/>
      <c r="AX209" s="90">
        <v>6</v>
      </c>
      <c r="AY209" s="197" t="s">
        <v>404</v>
      </c>
      <c r="AZ209" s="198" t="s">
        <v>405</v>
      </c>
      <c r="BA209" s="93">
        <v>51799183</v>
      </c>
      <c r="BB209" s="95">
        <v>442</v>
      </c>
      <c r="BC209" s="94">
        <f>IFERROR(BB209/BB214,"-")</f>
        <v>0.52681764004767584</v>
      </c>
      <c r="BD209" s="96">
        <f t="shared" si="194"/>
        <v>117192.72171945701</v>
      </c>
      <c r="BE209" s="97">
        <f t="shared" si="203"/>
        <v>0.51335656213704994</v>
      </c>
      <c r="BF209" s="280"/>
      <c r="BG209" s="90">
        <v>6</v>
      </c>
      <c r="BH209" s="197" t="s">
        <v>390</v>
      </c>
      <c r="BI209" s="198" t="s">
        <v>391</v>
      </c>
      <c r="BJ209" s="93">
        <v>28728237</v>
      </c>
      <c r="BK209" s="95">
        <v>524</v>
      </c>
      <c r="BL209" s="94">
        <f>IFERROR(BK209/BK214,"-")</f>
        <v>0.55567338282078471</v>
      </c>
      <c r="BM209" s="96">
        <f t="shared" si="195"/>
        <v>54824.879770992367</v>
      </c>
      <c r="BN209" s="97">
        <f t="shared" si="204"/>
        <v>0.54413291796469365</v>
      </c>
      <c r="BO209" s="280"/>
      <c r="BP209" s="90">
        <v>6</v>
      </c>
      <c r="BQ209" s="197" t="s">
        <v>458</v>
      </c>
      <c r="BR209" s="198" t="s">
        <v>459</v>
      </c>
      <c r="BS209" s="93">
        <v>18881006</v>
      </c>
      <c r="BT209" s="95">
        <v>405</v>
      </c>
      <c r="BU209" s="94">
        <f>IFERROR(BT209/BT214,"-")</f>
        <v>0.55403556771545825</v>
      </c>
      <c r="BV209" s="96">
        <f t="shared" si="196"/>
        <v>46619.767901234569</v>
      </c>
      <c r="BW209" s="97">
        <f t="shared" si="205"/>
        <v>0.53713527851458887</v>
      </c>
      <c r="BX209" s="280"/>
      <c r="BY209" s="90">
        <v>6</v>
      </c>
      <c r="BZ209" s="197" t="s">
        <v>394</v>
      </c>
      <c r="CA209" s="198" t="s">
        <v>395</v>
      </c>
      <c r="CB209" s="93">
        <v>195857861</v>
      </c>
      <c r="CC209" s="95">
        <v>5969</v>
      </c>
      <c r="CD209" s="94">
        <f>IFERROR(CC209/CC214,"-")</f>
        <v>0.45936586116669231</v>
      </c>
      <c r="CE209" s="96">
        <f t="shared" si="197"/>
        <v>32812.508125314125</v>
      </c>
      <c r="CF209" s="97">
        <f t="shared" si="206"/>
        <v>0.40838806787082649</v>
      </c>
    </row>
    <row r="210" spans="2:84" ht="13.5" customHeight="1">
      <c r="B210" s="277"/>
      <c r="C210" s="285"/>
      <c r="D210" s="280"/>
      <c r="E210" s="90">
        <v>7</v>
      </c>
      <c r="F210" s="112" t="s">
        <v>500</v>
      </c>
      <c r="G210" s="198" t="s">
        <v>501</v>
      </c>
      <c r="H210" s="93">
        <v>67380103</v>
      </c>
      <c r="I210" s="95">
        <v>3490</v>
      </c>
      <c r="J210" s="94">
        <f>IFERROR(I210/I214,"-")</f>
        <v>0.43499937679172379</v>
      </c>
      <c r="K210" s="96">
        <f t="shared" si="189"/>
        <v>19306.619770773639</v>
      </c>
      <c r="L210" s="97">
        <f t="shared" si="198"/>
        <v>0.36598154362416108</v>
      </c>
      <c r="M210" s="280"/>
      <c r="N210" s="90">
        <v>7</v>
      </c>
      <c r="O210" s="112" t="s">
        <v>392</v>
      </c>
      <c r="P210" s="198" t="s">
        <v>393</v>
      </c>
      <c r="Q210" s="93">
        <v>11502112</v>
      </c>
      <c r="R210" s="95">
        <v>179</v>
      </c>
      <c r="S210" s="94">
        <f>IFERROR(R210/R214,"-")</f>
        <v>0.55763239875389403</v>
      </c>
      <c r="T210" s="96">
        <f t="shared" si="190"/>
        <v>64257.608938547484</v>
      </c>
      <c r="U210" s="97">
        <f t="shared" si="199"/>
        <v>0.55246913580246915</v>
      </c>
      <c r="V210" s="280"/>
      <c r="W210" s="90">
        <v>7</v>
      </c>
      <c r="X210" s="112" t="s">
        <v>380</v>
      </c>
      <c r="Y210" s="198" t="s">
        <v>381</v>
      </c>
      <c r="Z210" s="93">
        <v>18689833</v>
      </c>
      <c r="AA210" s="95">
        <v>184</v>
      </c>
      <c r="AB210" s="94">
        <f>IFERROR(AA210/AA214,"-")</f>
        <v>0.62585034013605445</v>
      </c>
      <c r="AC210" s="96">
        <f t="shared" si="191"/>
        <v>101575.17934782608</v>
      </c>
      <c r="AD210" s="97">
        <f t="shared" si="200"/>
        <v>0.6174496644295302</v>
      </c>
      <c r="AE210" s="280"/>
      <c r="AF210" s="90">
        <v>7</v>
      </c>
      <c r="AG210" s="112" t="s">
        <v>394</v>
      </c>
      <c r="AH210" s="198" t="s">
        <v>395</v>
      </c>
      <c r="AI210" s="93">
        <v>15160147</v>
      </c>
      <c r="AJ210" s="95">
        <v>424</v>
      </c>
      <c r="AK210" s="94">
        <f>IFERROR(AJ210/AJ214,"-")</f>
        <v>0.52152521525215256</v>
      </c>
      <c r="AL210" s="96">
        <f t="shared" si="192"/>
        <v>35755.063679245286</v>
      </c>
      <c r="AM210" s="97">
        <f t="shared" si="201"/>
        <v>0.51331719128329301</v>
      </c>
      <c r="AN210" s="280"/>
      <c r="AO210" s="90">
        <v>7</v>
      </c>
      <c r="AP210" s="112" t="s">
        <v>396</v>
      </c>
      <c r="AQ210" s="198" t="s">
        <v>397</v>
      </c>
      <c r="AR210" s="93">
        <v>43909789</v>
      </c>
      <c r="AS210" s="95">
        <v>517</v>
      </c>
      <c r="AT210" s="94">
        <f>IFERROR(AS210/AS214,"-")</f>
        <v>0.50194174757281551</v>
      </c>
      <c r="AU210" s="96">
        <f t="shared" si="193"/>
        <v>84931.893617021284</v>
      </c>
      <c r="AV210" s="97">
        <f t="shared" si="202"/>
        <v>0.49051233396584443</v>
      </c>
      <c r="AW210" s="280"/>
      <c r="AX210" s="90">
        <v>7</v>
      </c>
      <c r="AY210" s="112" t="s">
        <v>414</v>
      </c>
      <c r="AZ210" s="198" t="s">
        <v>415</v>
      </c>
      <c r="BA210" s="93">
        <v>24717783</v>
      </c>
      <c r="BB210" s="95">
        <v>431</v>
      </c>
      <c r="BC210" s="94">
        <f>IFERROR(BB210/BB214,"-")</f>
        <v>0.51370679380214546</v>
      </c>
      <c r="BD210" s="96">
        <f t="shared" si="194"/>
        <v>57349.844547563807</v>
      </c>
      <c r="BE210" s="97">
        <f t="shared" si="203"/>
        <v>0.50058072009291521</v>
      </c>
      <c r="BF210" s="280"/>
      <c r="BG210" s="90">
        <v>7</v>
      </c>
      <c r="BH210" s="112" t="s">
        <v>496</v>
      </c>
      <c r="BI210" s="198" t="s">
        <v>497</v>
      </c>
      <c r="BJ210" s="93">
        <v>9316909</v>
      </c>
      <c r="BK210" s="95">
        <v>467</v>
      </c>
      <c r="BL210" s="94">
        <f>IFERROR(BK210/BK214,"-")</f>
        <v>0.49522799575821846</v>
      </c>
      <c r="BM210" s="96">
        <f t="shared" si="195"/>
        <v>19950.554603854391</v>
      </c>
      <c r="BN210" s="97">
        <f t="shared" si="204"/>
        <v>0.48494288681204567</v>
      </c>
      <c r="BO210" s="280"/>
      <c r="BP210" s="90">
        <v>7</v>
      </c>
      <c r="BQ210" s="112" t="s">
        <v>496</v>
      </c>
      <c r="BR210" s="198" t="s">
        <v>497</v>
      </c>
      <c r="BS210" s="93">
        <v>9741031</v>
      </c>
      <c r="BT210" s="95">
        <v>396</v>
      </c>
      <c r="BU210" s="94">
        <f>IFERROR(BT210/BT214,"-")</f>
        <v>0.54172366621067036</v>
      </c>
      <c r="BV210" s="96">
        <f t="shared" si="196"/>
        <v>24598.563131313131</v>
      </c>
      <c r="BW210" s="97">
        <f t="shared" si="205"/>
        <v>0.5251989389920424</v>
      </c>
      <c r="BX210" s="280"/>
      <c r="BY210" s="90">
        <v>7</v>
      </c>
      <c r="BZ210" s="112" t="s">
        <v>500</v>
      </c>
      <c r="CA210" s="198" t="s">
        <v>501</v>
      </c>
      <c r="CB210" s="93">
        <v>121000706</v>
      </c>
      <c r="CC210" s="95">
        <v>5824</v>
      </c>
      <c r="CD210" s="94">
        <f>IFERROR(CC210/CC214,"-")</f>
        <v>0.44820686470678772</v>
      </c>
      <c r="CE210" s="96">
        <f t="shared" si="197"/>
        <v>20776.220123626375</v>
      </c>
      <c r="CF210" s="97">
        <f t="shared" si="206"/>
        <v>0.39846743295019155</v>
      </c>
    </row>
    <row r="211" spans="2:84" ht="13.5" customHeight="1">
      <c r="B211" s="277"/>
      <c r="C211" s="285"/>
      <c r="D211" s="280"/>
      <c r="E211" s="90">
        <v>8</v>
      </c>
      <c r="F211" s="112" t="s">
        <v>392</v>
      </c>
      <c r="G211" s="198" t="s">
        <v>393</v>
      </c>
      <c r="H211" s="93">
        <v>179106448</v>
      </c>
      <c r="I211" s="95">
        <v>3267</v>
      </c>
      <c r="J211" s="94">
        <f>IFERROR(I211/I214,"-")</f>
        <v>0.40720428767294031</v>
      </c>
      <c r="K211" s="96">
        <f t="shared" si="189"/>
        <v>54822.910315273948</v>
      </c>
      <c r="L211" s="97">
        <f t="shared" si="198"/>
        <v>0.34259647651006714</v>
      </c>
      <c r="M211" s="280"/>
      <c r="N211" s="90">
        <v>8</v>
      </c>
      <c r="O211" s="112" t="s">
        <v>394</v>
      </c>
      <c r="P211" s="198" t="s">
        <v>395</v>
      </c>
      <c r="Q211" s="93">
        <v>6340456</v>
      </c>
      <c r="R211" s="95">
        <v>179</v>
      </c>
      <c r="S211" s="94">
        <f>IFERROR(R211/R214,"-")</f>
        <v>0.55763239875389403</v>
      </c>
      <c r="T211" s="96">
        <f t="shared" si="190"/>
        <v>35421.541899441341</v>
      </c>
      <c r="U211" s="97">
        <f t="shared" si="199"/>
        <v>0.55246913580246915</v>
      </c>
      <c r="V211" s="280"/>
      <c r="W211" s="90">
        <v>8</v>
      </c>
      <c r="X211" s="112" t="s">
        <v>500</v>
      </c>
      <c r="Y211" s="198" t="s">
        <v>501</v>
      </c>
      <c r="Z211" s="93">
        <v>4066967</v>
      </c>
      <c r="AA211" s="95">
        <v>181</v>
      </c>
      <c r="AB211" s="94">
        <f>IFERROR(AA211/AA214,"-")</f>
        <v>0.61564625850340138</v>
      </c>
      <c r="AC211" s="96">
        <f t="shared" si="191"/>
        <v>22469.43093922652</v>
      </c>
      <c r="AD211" s="97">
        <f t="shared" si="200"/>
        <v>0.60738255033557043</v>
      </c>
      <c r="AE211" s="280"/>
      <c r="AF211" s="90">
        <v>8</v>
      </c>
      <c r="AG211" s="112" t="s">
        <v>396</v>
      </c>
      <c r="AH211" s="198" t="s">
        <v>397</v>
      </c>
      <c r="AI211" s="93">
        <v>37120108</v>
      </c>
      <c r="AJ211" s="95">
        <v>423</v>
      </c>
      <c r="AK211" s="94">
        <f>IFERROR(AJ211/AJ214,"-")</f>
        <v>0.52029520295202947</v>
      </c>
      <c r="AL211" s="96">
        <f t="shared" si="192"/>
        <v>87754.392434988185</v>
      </c>
      <c r="AM211" s="97">
        <f t="shared" si="201"/>
        <v>0.51210653753026636</v>
      </c>
      <c r="AN211" s="280"/>
      <c r="AO211" s="90">
        <v>8</v>
      </c>
      <c r="AP211" s="112" t="s">
        <v>500</v>
      </c>
      <c r="AQ211" s="198" t="s">
        <v>501</v>
      </c>
      <c r="AR211" s="93">
        <v>10032450</v>
      </c>
      <c r="AS211" s="95">
        <v>517</v>
      </c>
      <c r="AT211" s="94">
        <f>IFERROR(AS211/AS214,"-")</f>
        <v>0.50194174757281551</v>
      </c>
      <c r="AU211" s="96">
        <f t="shared" si="193"/>
        <v>19405.12572533849</v>
      </c>
      <c r="AV211" s="97">
        <f t="shared" si="202"/>
        <v>0.49051233396584443</v>
      </c>
      <c r="AW211" s="280"/>
      <c r="AX211" s="90">
        <v>8</v>
      </c>
      <c r="AY211" s="112" t="s">
        <v>396</v>
      </c>
      <c r="AZ211" s="198" t="s">
        <v>397</v>
      </c>
      <c r="BA211" s="93">
        <v>28477211</v>
      </c>
      <c r="BB211" s="95">
        <v>386</v>
      </c>
      <c r="BC211" s="94">
        <f>IFERROR(BB211/BB214,"-")</f>
        <v>0.46007151370679378</v>
      </c>
      <c r="BD211" s="96">
        <f t="shared" si="194"/>
        <v>73775.158031088082</v>
      </c>
      <c r="BE211" s="97">
        <f t="shared" si="203"/>
        <v>0.44831591173054586</v>
      </c>
      <c r="BF211" s="280"/>
      <c r="BG211" s="90">
        <v>8</v>
      </c>
      <c r="BH211" s="112" t="s">
        <v>458</v>
      </c>
      <c r="BI211" s="198" t="s">
        <v>459</v>
      </c>
      <c r="BJ211" s="93">
        <v>15244978</v>
      </c>
      <c r="BK211" s="95">
        <v>459</v>
      </c>
      <c r="BL211" s="94">
        <f>IFERROR(BK211/BK214,"-")</f>
        <v>0.48674443266171791</v>
      </c>
      <c r="BM211" s="96">
        <f t="shared" si="195"/>
        <v>33213.459694989106</v>
      </c>
      <c r="BN211" s="97">
        <f t="shared" si="204"/>
        <v>0.47663551401869159</v>
      </c>
      <c r="BO211" s="280"/>
      <c r="BP211" s="90">
        <v>8</v>
      </c>
      <c r="BQ211" s="112" t="s">
        <v>390</v>
      </c>
      <c r="BR211" s="198" t="s">
        <v>391</v>
      </c>
      <c r="BS211" s="93">
        <v>21729314</v>
      </c>
      <c r="BT211" s="95">
        <v>369</v>
      </c>
      <c r="BU211" s="94">
        <f>IFERROR(BT211/BT214,"-")</f>
        <v>0.50478796169630646</v>
      </c>
      <c r="BV211" s="96">
        <f t="shared" si="196"/>
        <v>58887.029810298103</v>
      </c>
      <c r="BW211" s="97">
        <f t="shared" si="205"/>
        <v>0.48938992042440316</v>
      </c>
      <c r="BX211" s="280"/>
      <c r="BY211" s="90">
        <v>8</v>
      </c>
      <c r="BZ211" s="112" t="s">
        <v>414</v>
      </c>
      <c r="CA211" s="198" t="s">
        <v>415</v>
      </c>
      <c r="CB211" s="93">
        <v>292284897</v>
      </c>
      <c r="CC211" s="95">
        <v>5702</v>
      </c>
      <c r="CD211" s="94">
        <f>IFERROR(CC211/CC214,"-")</f>
        <v>0.43881791596121289</v>
      </c>
      <c r="CE211" s="96">
        <f t="shared" si="197"/>
        <v>51260.066117151873</v>
      </c>
      <c r="CF211" s="97">
        <f t="shared" si="206"/>
        <v>0.39012041598248492</v>
      </c>
    </row>
    <row r="212" spans="2:84" ht="13.5" customHeight="1">
      <c r="B212" s="277"/>
      <c r="C212" s="285"/>
      <c r="D212" s="280"/>
      <c r="E212" s="90">
        <v>9</v>
      </c>
      <c r="F212" s="112" t="s">
        <v>498</v>
      </c>
      <c r="G212" s="198" t="s">
        <v>499</v>
      </c>
      <c r="H212" s="93">
        <v>13278078</v>
      </c>
      <c r="I212" s="95">
        <v>3207</v>
      </c>
      <c r="J212" s="94">
        <f>IFERROR(I212/I214,"-")</f>
        <v>0.39972578835846939</v>
      </c>
      <c r="K212" s="96">
        <f t="shared" si="189"/>
        <v>4140.3423760523856</v>
      </c>
      <c r="L212" s="97">
        <f t="shared" si="198"/>
        <v>0.33630453020134227</v>
      </c>
      <c r="M212" s="280"/>
      <c r="N212" s="90">
        <v>9</v>
      </c>
      <c r="O212" s="112" t="s">
        <v>492</v>
      </c>
      <c r="P212" s="198" t="s">
        <v>493</v>
      </c>
      <c r="Q212" s="93">
        <v>3106337</v>
      </c>
      <c r="R212" s="95">
        <v>179</v>
      </c>
      <c r="S212" s="94">
        <f>IFERROR(R212/R214,"-")</f>
        <v>0.55763239875389403</v>
      </c>
      <c r="T212" s="96">
        <f t="shared" si="190"/>
        <v>17353.837988826817</v>
      </c>
      <c r="U212" s="97">
        <f t="shared" si="199"/>
        <v>0.55246913580246915</v>
      </c>
      <c r="V212" s="280"/>
      <c r="W212" s="90">
        <v>9</v>
      </c>
      <c r="X212" s="112" t="s">
        <v>398</v>
      </c>
      <c r="Y212" s="198" t="s">
        <v>399</v>
      </c>
      <c r="Z212" s="93">
        <v>21079494</v>
      </c>
      <c r="AA212" s="95">
        <v>174</v>
      </c>
      <c r="AB212" s="94">
        <f>IFERROR(AA212/AA214,"-")</f>
        <v>0.59183673469387754</v>
      </c>
      <c r="AC212" s="96">
        <f t="shared" si="191"/>
        <v>121146.5172413793</v>
      </c>
      <c r="AD212" s="97">
        <f t="shared" si="200"/>
        <v>0.58389261744966447</v>
      </c>
      <c r="AE212" s="280"/>
      <c r="AF212" s="90">
        <v>9</v>
      </c>
      <c r="AG212" s="112" t="s">
        <v>500</v>
      </c>
      <c r="AH212" s="198" t="s">
        <v>501</v>
      </c>
      <c r="AI212" s="93">
        <v>8183906</v>
      </c>
      <c r="AJ212" s="95">
        <v>406</v>
      </c>
      <c r="AK212" s="94">
        <f>IFERROR(AJ212/AJ214,"-")</f>
        <v>0.49938499384993851</v>
      </c>
      <c r="AL212" s="96">
        <f t="shared" si="192"/>
        <v>20157.403940886699</v>
      </c>
      <c r="AM212" s="97">
        <f t="shared" si="201"/>
        <v>0.49152542372881358</v>
      </c>
      <c r="AN212" s="280"/>
      <c r="AO212" s="90">
        <v>9</v>
      </c>
      <c r="AP212" s="112" t="s">
        <v>492</v>
      </c>
      <c r="AQ212" s="198" t="s">
        <v>493</v>
      </c>
      <c r="AR212" s="93">
        <v>10639783</v>
      </c>
      <c r="AS212" s="95">
        <v>503</v>
      </c>
      <c r="AT212" s="94">
        <f>IFERROR(AS212/AS214,"-")</f>
        <v>0.48834951456310682</v>
      </c>
      <c r="AU212" s="96">
        <f t="shared" si="193"/>
        <v>21152.650099403578</v>
      </c>
      <c r="AV212" s="97">
        <f t="shared" si="202"/>
        <v>0.47722960151802657</v>
      </c>
      <c r="AW212" s="280"/>
      <c r="AX212" s="90">
        <v>9</v>
      </c>
      <c r="AY212" s="112" t="s">
        <v>500</v>
      </c>
      <c r="AZ212" s="198" t="s">
        <v>501</v>
      </c>
      <c r="BA212" s="93">
        <v>8447842</v>
      </c>
      <c r="BB212" s="95">
        <v>375</v>
      </c>
      <c r="BC212" s="94">
        <f>IFERROR(BB212/BB214,"-")</f>
        <v>0.44696066746126339</v>
      </c>
      <c r="BD212" s="96">
        <f t="shared" si="194"/>
        <v>22527.578666666668</v>
      </c>
      <c r="BE212" s="97">
        <f t="shared" si="203"/>
        <v>0.43554006968641112</v>
      </c>
      <c r="BF212" s="280"/>
      <c r="BG212" s="90">
        <v>9</v>
      </c>
      <c r="BH212" s="112" t="s">
        <v>428</v>
      </c>
      <c r="BI212" s="198" t="s">
        <v>429</v>
      </c>
      <c r="BJ212" s="93">
        <v>34127606</v>
      </c>
      <c r="BK212" s="95">
        <v>450</v>
      </c>
      <c r="BL212" s="94">
        <f>IFERROR(BK212/BK214,"-")</f>
        <v>0.47720042417815484</v>
      </c>
      <c r="BM212" s="96">
        <f t="shared" si="195"/>
        <v>75839.124444444446</v>
      </c>
      <c r="BN212" s="97">
        <f t="shared" si="204"/>
        <v>0.46728971962616822</v>
      </c>
      <c r="BO212" s="280"/>
      <c r="BP212" s="90">
        <v>9</v>
      </c>
      <c r="BQ212" s="112" t="s">
        <v>428</v>
      </c>
      <c r="BR212" s="198" t="s">
        <v>429</v>
      </c>
      <c r="BS212" s="93">
        <v>25335697</v>
      </c>
      <c r="BT212" s="95">
        <v>324</v>
      </c>
      <c r="BU212" s="94">
        <f>IFERROR(BT212/BT214,"-")</f>
        <v>0.44322845417236661</v>
      </c>
      <c r="BV212" s="96">
        <f t="shared" si="196"/>
        <v>78196.595679012345</v>
      </c>
      <c r="BW212" s="97">
        <f t="shared" si="205"/>
        <v>0.42970822281167109</v>
      </c>
      <c r="BX212" s="280"/>
      <c r="BY212" s="90">
        <v>9</v>
      </c>
      <c r="BZ212" s="112" t="s">
        <v>396</v>
      </c>
      <c r="CA212" s="198" t="s">
        <v>397</v>
      </c>
      <c r="CB212" s="93">
        <v>355737578</v>
      </c>
      <c r="CC212" s="95">
        <v>5150</v>
      </c>
      <c r="CD212" s="94">
        <f>IFERROR(CC212/CC214,"-")</f>
        <v>0.39633677081730029</v>
      </c>
      <c r="CE212" s="96">
        <f t="shared" si="197"/>
        <v>69075.257864077663</v>
      </c>
      <c r="CF212" s="97">
        <f t="shared" si="206"/>
        <v>0.35235358511220582</v>
      </c>
    </row>
    <row r="213" spans="2:84" ht="13.5" customHeight="1">
      <c r="B213" s="277"/>
      <c r="C213" s="285"/>
      <c r="D213" s="280"/>
      <c r="E213" s="98">
        <v>10</v>
      </c>
      <c r="F213" s="199" t="s">
        <v>414</v>
      </c>
      <c r="G213" s="200" t="s">
        <v>415</v>
      </c>
      <c r="H213" s="101">
        <v>146539423</v>
      </c>
      <c r="I213" s="103">
        <v>3129</v>
      </c>
      <c r="J213" s="102">
        <f>IFERROR(I213/I214,"-")</f>
        <v>0.39000373924965726</v>
      </c>
      <c r="K213" s="104">
        <f t="shared" si="189"/>
        <v>46832.669542984979</v>
      </c>
      <c r="L213" s="105">
        <f t="shared" si="198"/>
        <v>0.328125</v>
      </c>
      <c r="M213" s="280"/>
      <c r="N213" s="98">
        <v>10</v>
      </c>
      <c r="O213" s="199" t="s">
        <v>414</v>
      </c>
      <c r="P213" s="200" t="s">
        <v>415</v>
      </c>
      <c r="Q213" s="101">
        <v>6801390</v>
      </c>
      <c r="R213" s="103">
        <v>178</v>
      </c>
      <c r="S213" s="102">
        <f>IFERROR(R213/R214,"-")</f>
        <v>0.55451713395638624</v>
      </c>
      <c r="T213" s="104">
        <f t="shared" si="190"/>
        <v>38210.056179775282</v>
      </c>
      <c r="U213" s="105">
        <f t="shared" si="199"/>
        <v>0.54938271604938271</v>
      </c>
      <c r="V213" s="280"/>
      <c r="W213" s="98">
        <v>10</v>
      </c>
      <c r="X213" s="199" t="s">
        <v>394</v>
      </c>
      <c r="Y213" s="200" t="s">
        <v>395</v>
      </c>
      <c r="Z213" s="101">
        <v>6813844</v>
      </c>
      <c r="AA213" s="103">
        <v>164</v>
      </c>
      <c r="AB213" s="102">
        <f>IFERROR(AA213/AA214,"-")</f>
        <v>0.55782312925170063</v>
      </c>
      <c r="AC213" s="104">
        <f t="shared" si="191"/>
        <v>41547.829268292684</v>
      </c>
      <c r="AD213" s="105">
        <f t="shared" si="200"/>
        <v>0.55033557046979864</v>
      </c>
      <c r="AE213" s="280"/>
      <c r="AF213" s="98">
        <v>10</v>
      </c>
      <c r="AG213" s="199" t="s">
        <v>492</v>
      </c>
      <c r="AH213" s="200" t="s">
        <v>493</v>
      </c>
      <c r="AI213" s="101">
        <v>9281415</v>
      </c>
      <c r="AJ213" s="103">
        <v>385</v>
      </c>
      <c r="AK213" s="102">
        <f>IFERROR(AJ213/AJ214,"-")</f>
        <v>0.4735547355473555</v>
      </c>
      <c r="AL213" s="104">
        <f t="shared" si="192"/>
        <v>24107.571428571428</v>
      </c>
      <c r="AM213" s="105">
        <f t="shared" si="201"/>
        <v>0.46610169491525422</v>
      </c>
      <c r="AN213" s="280"/>
      <c r="AO213" s="98">
        <v>10</v>
      </c>
      <c r="AP213" s="199" t="s">
        <v>394</v>
      </c>
      <c r="AQ213" s="200" t="s">
        <v>395</v>
      </c>
      <c r="AR213" s="101">
        <v>17084532</v>
      </c>
      <c r="AS213" s="103">
        <v>498</v>
      </c>
      <c r="AT213" s="102">
        <f>IFERROR(AS213/AS214,"-")</f>
        <v>0.48349514563106794</v>
      </c>
      <c r="AU213" s="104">
        <f t="shared" si="193"/>
        <v>34306.289156626503</v>
      </c>
      <c r="AV213" s="105">
        <f t="shared" si="202"/>
        <v>0.47248576850094876</v>
      </c>
      <c r="AW213" s="280"/>
      <c r="AX213" s="98">
        <v>10</v>
      </c>
      <c r="AY213" s="199" t="s">
        <v>492</v>
      </c>
      <c r="AZ213" s="200" t="s">
        <v>493</v>
      </c>
      <c r="BA213" s="101">
        <v>9684163</v>
      </c>
      <c r="BB213" s="103">
        <v>369</v>
      </c>
      <c r="BC213" s="102">
        <f>IFERROR(BB213/BB214,"-")</f>
        <v>0.43980929678188319</v>
      </c>
      <c r="BD213" s="104">
        <f t="shared" si="194"/>
        <v>26244.344173441736</v>
      </c>
      <c r="BE213" s="105">
        <f t="shared" si="203"/>
        <v>0.42857142857142855</v>
      </c>
      <c r="BF213" s="280"/>
      <c r="BG213" s="98">
        <v>10</v>
      </c>
      <c r="BH213" s="199" t="s">
        <v>414</v>
      </c>
      <c r="BI213" s="200" t="s">
        <v>415</v>
      </c>
      <c r="BJ213" s="101">
        <v>29901516</v>
      </c>
      <c r="BK213" s="103">
        <v>446</v>
      </c>
      <c r="BL213" s="102">
        <f>IFERROR(BK213/BK214,"-")</f>
        <v>0.47295864262990456</v>
      </c>
      <c r="BM213" s="104">
        <f t="shared" si="195"/>
        <v>67043.757847533634</v>
      </c>
      <c r="BN213" s="105">
        <f t="shared" si="204"/>
        <v>0.46313603322949115</v>
      </c>
      <c r="BO213" s="280"/>
      <c r="BP213" s="98">
        <v>10</v>
      </c>
      <c r="BQ213" s="199" t="s">
        <v>414</v>
      </c>
      <c r="BR213" s="200" t="s">
        <v>415</v>
      </c>
      <c r="BS213" s="101">
        <v>29598017</v>
      </c>
      <c r="BT213" s="103">
        <v>318</v>
      </c>
      <c r="BU213" s="102">
        <f>IFERROR(BT213/BT214,"-")</f>
        <v>0.43502051983584133</v>
      </c>
      <c r="BV213" s="104">
        <f t="shared" si="196"/>
        <v>93075.525157232711</v>
      </c>
      <c r="BW213" s="105">
        <f t="shared" si="205"/>
        <v>0.4217506631299735</v>
      </c>
      <c r="BX213" s="280"/>
      <c r="BY213" s="98">
        <v>10</v>
      </c>
      <c r="BZ213" s="199" t="s">
        <v>492</v>
      </c>
      <c r="CA213" s="200" t="s">
        <v>493</v>
      </c>
      <c r="CB213" s="101">
        <v>101001916</v>
      </c>
      <c r="CC213" s="103">
        <v>5029</v>
      </c>
      <c r="CD213" s="102">
        <f>IFERROR(CC213/CC214,"-")</f>
        <v>0.38702478066800061</v>
      </c>
      <c r="CE213" s="104">
        <f t="shared" si="197"/>
        <v>20083.896599721615</v>
      </c>
      <c r="CF213" s="105">
        <f t="shared" si="206"/>
        <v>0.34407498631636563</v>
      </c>
    </row>
    <row r="214" spans="2:84" s="195" customFormat="1" ht="13.5" customHeight="1">
      <c r="B214" s="278"/>
      <c r="C214" s="286"/>
      <c r="D214" s="281"/>
      <c r="E214" s="106" t="s">
        <v>164</v>
      </c>
      <c r="F214" s="107"/>
      <c r="G214" s="108"/>
      <c r="H214" s="216">
        <v>5978156670</v>
      </c>
      <c r="I214" s="110">
        <v>8023</v>
      </c>
      <c r="J214" s="109" t="s">
        <v>116</v>
      </c>
      <c r="K214" s="56">
        <f t="shared" si="189"/>
        <v>745127.34263991029</v>
      </c>
      <c r="L214" s="111">
        <f t="shared" si="198"/>
        <v>0.84133808724832215</v>
      </c>
      <c r="M214" s="281"/>
      <c r="N214" s="106" t="s">
        <v>164</v>
      </c>
      <c r="O214" s="107"/>
      <c r="P214" s="108"/>
      <c r="Q214" s="216">
        <v>231958280</v>
      </c>
      <c r="R214" s="110">
        <v>321</v>
      </c>
      <c r="S214" s="109" t="s">
        <v>116</v>
      </c>
      <c r="T214" s="56">
        <f t="shared" si="190"/>
        <v>722611.4641744548</v>
      </c>
      <c r="U214" s="111">
        <f t="shared" si="199"/>
        <v>0.9907407407407407</v>
      </c>
      <c r="V214" s="281"/>
      <c r="W214" s="106" t="s">
        <v>164</v>
      </c>
      <c r="X214" s="107"/>
      <c r="Y214" s="108"/>
      <c r="Z214" s="216">
        <v>296365230</v>
      </c>
      <c r="AA214" s="110">
        <v>294</v>
      </c>
      <c r="AB214" s="109" t="s">
        <v>116</v>
      </c>
      <c r="AC214" s="56">
        <f t="shared" si="191"/>
        <v>1008045</v>
      </c>
      <c r="AD214" s="111">
        <f t="shared" si="200"/>
        <v>0.98657718120805371</v>
      </c>
      <c r="AE214" s="281"/>
      <c r="AF214" s="106" t="s">
        <v>164</v>
      </c>
      <c r="AG214" s="107"/>
      <c r="AH214" s="108"/>
      <c r="AI214" s="216">
        <v>991675150</v>
      </c>
      <c r="AJ214" s="110">
        <v>813</v>
      </c>
      <c r="AK214" s="109" t="s">
        <v>116</v>
      </c>
      <c r="AL214" s="56">
        <f t="shared" si="192"/>
        <v>1219772.6322263223</v>
      </c>
      <c r="AM214" s="111">
        <f t="shared" si="201"/>
        <v>0.9842615012106537</v>
      </c>
      <c r="AN214" s="281"/>
      <c r="AO214" s="106" t="s">
        <v>164</v>
      </c>
      <c r="AP214" s="107"/>
      <c r="AQ214" s="108"/>
      <c r="AR214" s="216">
        <v>1281994780</v>
      </c>
      <c r="AS214" s="110">
        <v>1030</v>
      </c>
      <c r="AT214" s="109" t="s">
        <v>116</v>
      </c>
      <c r="AU214" s="56">
        <f t="shared" si="193"/>
        <v>1244655.1262135922</v>
      </c>
      <c r="AV214" s="111">
        <f t="shared" si="202"/>
        <v>0.97722960151802651</v>
      </c>
      <c r="AW214" s="281"/>
      <c r="AX214" s="106" t="s">
        <v>164</v>
      </c>
      <c r="AY214" s="107"/>
      <c r="AZ214" s="108"/>
      <c r="BA214" s="216">
        <v>1112007570</v>
      </c>
      <c r="BB214" s="110">
        <v>839</v>
      </c>
      <c r="BC214" s="109" t="s">
        <v>116</v>
      </c>
      <c r="BD214" s="56">
        <f t="shared" si="194"/>
        <v>1325396.3885578068</v>
      </c>
      <c r="BE214" s="111">
        <f t="shared" si="203"/>
        <v>0.97444831591173053</v>
      </c>
      <c r="BF214" s="281"/>
      <c r="BG214" s="106" t="s">
        <v>164</v>
      </c>
      <c r="BH214" s="107"/>
      <c r="BI214" s="108"/>
      <c r="BJ214" s="216">
        <v>1588191590</v>
      </c>
      <c r="BK214" s="110">
        <v>943</v>
      </c>
      <c r="BL214" s="109" t="s">
        <v>116</v>
      </c>
      <c r="BM214" s="56">
        <f t="shared" si="195"/>
        <v>1684190.4453870626</v>
      </c>
      <c r="BN214" s="111">
        <f t="shared" si="204"/>
        <v>0.97923156801661471</v>
      </c>
      <c r="BO214" s="281"/>
      <c r="BP214" s="106" t="s">
        <v>164</v>
      </c>
      <c r="BQ214" s="107"/>
      <c r="BR214" s="108"/>
      <c r="BS214" s="216">
        <v>1296453880</v>
      </c>
      <c r="BT214" s="110">
        <v>731</v>
      </c>
      <c r="BU214" s="109" t="s">
        <v>116</v>
      </c>
      <c r="BV214" s="56">
        <f t="shared" si="196"/>
        <v>1773534.7195622434</v>
      </c>
      <c r="BW214" s="111">
        <f t="shared" si="205"/>
        <v>0.9694960212201591</v>
      </c>
      <c r="BX214" s="281"/>
      <c r="BY214" s="106" t="s">
        <v>164</v>
      </c>
      <c r="BZ214" s="107"/>
      <c r="CA214" s="108"/>
      <c r="CB214" s="216">
        <v>12776803150</v>
      </c>
      <c r="CC214" s="110">
        <v>12994</v>
      </c>
      <c r="CD214" s="109" t="s">
        <v>116</v>
      </c>
      <c r="CE214" s="56">
        <f t="shared" si="197"/>
        <v>983284.83530860394</v>
      </c>
      <c r="CF214" s="111">
        <f t="shared" si="206"/>
        <v>0.8890257252326218</v>
      </c>
    </row>
    <row r="215" spans="2:84" ht="13.5" customHeight="1">
      <c r="B215" s="276">
        <v>20</v>
      </c>
      <c r="C215" s="284" t="s">
        <v>79</v>
      </c>
      <c r="D215" s="279">
        <f>CK25</f>
        <v>16161</v>
      </c>
      <c r="E215" s="82">
        <v>1</v>
      </c>
      <c r="F215" s="83" t="s">
        <v>384</v>
      </c>
      <c r="G215" s="84" t="s">
        <v>385</v>
      </c>
      <c r="H215" s="85">
        <v>441750417</v>
      </c>
      <c r="I215" s="87">
        <v>10339</v>
      </c>
      <c r="J215" s="86">
        <f>IFERROR(I215/I225,"-")</f>
        <v>0.70776286966045998</v>
      </c>
      <c r="K215" s="88">
        <f t="shared" si="189"/>
        <v>42726.60963342683</v>
      </c>
      <c r="L215" s="89">
        <f t="shared" ref="L215:L225" si="207">IFERROR(I215/$CK$25,0)</f>
        <v>0.63975001546933974</v>
      </c>
      <c r="M215" s="279">
        <f>CL25</f>
        <v>620</v>
      </c>
      <c r="N215" s="82">
        <v>1</v>
      </c>
      <c r="O215" s="83" t="s">
        <v>384</v>
      </c>
      <c r="P215" s="84" t="s">
        <v>385</v>
      </c>
      <c r="Q215" s="85">
        <v>24209404</v>
      </c>
      <c r="R215" s="87">
        <v>505</v>
      </c>
      <c r="S215" s="86">
        <f>IFERROR(R215/R225,"-")</f>
        <v>0.81715210355987056</v>
      </c>
      <c r="T215" s="88">
        <f t="shared" si="190"/>
        <v>47939.413861386136</v>
      </c>
      <c r="U215" s="89">
        <f t="shared" ref="U215:U225" si="208">IFERROR(R215/$CL$25,0)</f>
        <v>0.81451612903225812</v>
      </c>
      <c r="V215" s="279">
        <f>CM25</f>
        <v>535</v>
      </c>
      <c r="W215" s="82">
        <v>1</v>
      </c>
      <c r="X215" s="83" t="s">
        <v>384</v>
      </c>
      <c r="Y215" s="84" t="s">
        <v>385</v>
      </c>
      <c r="Z215" s="85">
        <v>21438312</v>
      </c>
      <c r="AA215" s="87">
        <v>451</v>
      </c>
      <c r="AB215" s="86">
        <f>IFERROR(AA215/AA225,"-")</f>
        <v>0.84934086629001881</v>
      </c>
      <c r="AC215" s="88">
        <f t="shared" si="191"/>
        <v>47535.059866962307</v>
      </c>
      <c r="AD215" s="89">
        <f t="shared" ref="AD215:AD225" si="209">IFERROR(AA215/$CM$25,0)</f>
        <v>0.84299065420560748</v>
      </c>
      <c r="AE215" s="279">
        <f>CN25</f>
        <v>1184</v>
      </c>
      <c r="AF215" s="82">
        <v>1</v>
      </c>
      <c r="AG215" s="83" t="s">
        <v>384</v>
      </c>
      <c r="AH215" s="84" t="s">
        <v>385</v>
      </c>
      <c r="AI215" s="85">
        <v>42698817</v>
      </c>
      <c r="AJ215" s="87">
        <v>932</v>
      </c>
      <c r="AK215" s="86">
        <f>IFERROR(AJ215/AJ225,"-")</f>
        <v>0.79386712095400336</v>
      </c>
      <c r="AL215" s="88">
        <f t="shared" si="192"/>
        <v>45814.1813304721</v>
      </c>
      <c r="AM215" s="89">
        <f t="shared" ref="AM215:AM225" si="210">IFERROR(AJ215/$CN$25,0)</f>
        <v>0.78716216216216217</v>
      </c>
      <c r="AN215" s="279">
        <f>CO25</f>
        <v>1103</v>
      </c>
      <c r="AO215" s="82">
        <v>1</v>
      </c>
      <c r="AP215" s="83" t="s">
        <v>384</v>
      </c>
      <c r="AQ215" s="84" t="s">
        <v>385</v>
      </c>
      <c r="AR215" s="85">
        <v>38092667</v>
      </c>
      <c r="AS215" s="87">
        <v>870</v>
      </c>
      <c r="AT215" s="86">
        <f>IFERROR(AS215/AS225,"-")</f>
        <v>0.80110497237569056</v>
      </c>
      <c r="AU215" s="88">
        <f t="shared" si="193"/>
        <v>43784.674712643675</v>
      </c>
      <c r="AV215" s="89">
        <f t="shared" ref="AV215:AV225" si="211">IFERROR(AS215/$CO$25,0)</f>
        <v>0.78875793291024476</v>
      </c>
      <c r="AW215" s="279">
        <f>CP25</f>
        <v>990</v>
      </c>
      <c r="AX215" s="82">
        <v>1</v>
      </c>
      <c r="AY215" s="83" t="s">
        <v>386</v>
      </c>
      <c r="AZ215" s="84" t="s">
        <v>387</v>
      </c>
      <c r="BA215" s="85">
        <v>74628090</v>
      </c>
      <c r="BB215" s="87">
        <v>810</v>
      </c>
      <c r="BC215" s="86">
        <f>IFERROR(BB215/BB225,"-")</f>
        <v>0.83076923076923082</v>
      </c>
      <c r="BD215" s="88">
        <f t="shared" si="194"/>
        <v>92133.444444444438</v>
      </c>
      <c r="BE215" s="89">
        <f t="shared" ref="BE215:BE225" si="212">IFERROR(BB215/$CP$25,0)</f>
        <v>0.81818181818181823</v>
      </c>
      <c r="BF215" s="279">
        <f>CQ25</f>
        <v>1250</v>
      </c>
      <c r="BG215" s="82">
        <v>1</v>
      </c>
      <c r="BH215" s="83" t="s">
        <v>386</v>
      </c>
      <c r="BI215" s="84" t="s">
        <v>387</v>
      </c>
      <c r="BJ215" s="85">
        <v>116601725</v>
      </c>
      <c r="BK215" s="87">
        <v>1050</v>
      </c>
      <c r="BL215" s="86">
        <f>IFERROR(BK215/BK225,"-")</f>
        <v>0.85784313725490191</v>
      </c>
      <c r="BM215" s="88">
        <f t="shared" si="195"/>
        <v>111049.26190476191</v>
      </c>
      <c r="BN215" s="89">
        <f t="shared" ref="BN215:BN225" si="213">IFERROR(BK215/$CQ$25,0)</f>
        <v>0.84</v>
      </c>
      <c r="BO215" s="279">
        <f>CR25</f>
        <v>856</v>
      </c>
      <c r="BP215" s="82">
        <v>1</v>
      </c>
      <c r="BQ215" s="83" t="s">
        <v>386</v>
      </c>
      <c r="BR215" s="84" t="s">
        <v>387</v>
      </c>
      <c r="BS215" s="85">
        <v>93429857</v>
      </c>
      <c r="BT215" s="87">
        <v>749</v>
      </c>
      <c r="BU215" s="86">
        <f>IFERROR(BT215/BT225,"-")</f>
        <v>0.88744075829383884</v>
      </c>
      <c r="BV215" s="88">
        <f t="shared" si="196"/>
        <v>124739.46194926569</v>
      </c>
      <c r="BW215" s="89">
        <f t="shared" ref="BW215:BW225" si="214">IFERROR(BT215/$CR$25,0)</f>
        <v>0.875</v>
      </c>
      <c r="BX215" s="279">
        <f>CS25</f>
        <v>22699</v>
      </c>
      <c r="BY215" s="82">
        <v>1</v>
      </c>
      <c r="BZ215" s="83" t="s">
        <v>384</v>
      </c>
      <c r="CA215" s="84" t="s">
        <v>385</v>
      </c>
      <c r="CB215" s="85">
        <v>666658162</v>
      </c>
      <c r="CC215" s="87">
        <v>15250</v>
      </c>
      <c r="CD215" s="86">
        <f>IFERROR(CC215/CC225,"-")</f>
        <v>0.72412155745489082</v>
      </c>
      <c r="CE215" s="88">
        <f t="shared" si="197"/>
        <v>43715.289311475412</v>
      </c>
      <c r="CF215" s="89">
        <f t="shared" ref="CF215:CF225" si="215">IFERROR(CC215/$CS$25,0)</f>
        <v>0.6718357636900304</v>
      </c>
    </row>
    <row r="216" spans="2:84" ht="13.5" customHeight="1">
      <c r="B216" s="277"/>
      <c r="C216" s="285"/>
      <c r="D216" s="280"/>
      <c r="E216" s="90">
        <v>2</v>
      </c>
      <c r="F216" s="197" t="s">
        <v>390</v>
      </c>
      <c r="G216" s="198" t="s">
        <v>391</v>
      </c>
      <c r="H216" s="93">
        <v>425747260</v>
      </c>
      <c r="I216" s="95">
        <v>8695</v>
      </c>
      <c r="J216" s="94">
        <f>IFERROR(I216/I225,"-")</f>
        <v>0.59522179627601313</v>
      </c>
      <c r="K216" s="96">
        <f t="shared" si="189"/>
        <v>48964.607245543419</v>
      </c>
      <c r="L216" s="97">
        <f t="shared" si="207"/>
        <v>0.53802363715116641</v>
      </c>
      <c r="M216" s="280"/>
      <c r="N216" s="90">
        <v>2</v>
      </c>
      <c r="O216" s="197" t="s">
        <v>386</v>
      </c>
      <c r="P216" s="198" t="s">
        <v>387</v>
      </c>
      <c r="Q216" s="93">
        <v>28255804</v>
      </c>
      <c r="R216" s="95">
        <v>475</v>
      </c>
      <c r="S216" s="94">
        <f>IFERROR(R216/R225,"-")</f>
        <v>0.76860841423948223</v>
      </c>
      <c r="T216" s="96">
        <f t="shared" si="190"/>
        <v>59485.90315789474</v>
      </c>
      <c r="U216" s="97">
        <f t="shared" si="208"/>
        <v>0.7661290322580645</v>
      </c>
      <c r="V216" s="280"/>
      <c r="W216" s="90">
        <v>2</v>
      </c>
      <c r="X216" s="197" t="s">
        <v>386</v>
      </c>
      <c r="Y216" s="198" t="s">
        <v>387</v>
      </c>
      <c r="Z216" s="93">
        <v>34609152</v>
      </c>
      <c r="AA216" s="95">
        <v>444</v>
      </c>
      <c r="AB216" s="94">
        <f>IFERROR(AA216/AA225,"-")</f>
        <v>0.83615819209039544</v>
      </c>
      <c r="AC216" s="96">
        <f t="shared" si="191"/>
        <v>77948.540540540547</v>
      </c>
      <c r="AD216" s="97">
        <f t="shared" si="209"/>
        <v>0.82990654205607473</v>
      </c>
      <c r="AE216" s="280"/>
      <c r="AF216" s="90">
        <v>2</v>
      </c>
      <c r="AG216" s="197" t="s">
        <v>386</v>
      </c>
      <c r="AH216" s="198" t="s">
        <v>387</v>
      </c>
      <c r="AI216" s="93">
        <v>66776575</v>
      </c>
      <c r="AJ216" s="95">
        <v>853</v>
      </c>
      <c r="AK216" s="94">
        <f>IFERROR(AJ216/AJ225,"-")</f>
        <v>0.72657580919931852</v>
      </c>
      <c r="AL216" s="96">
        <f t="shared" si="192"/>
        <v>78284.378663540439</v>
      </c>
      <c r="AM216" s="97">
        <f t="shared" si="210"/>
        <v>0.72043918918918914</v>
      </c>
      <c r="AN216" s="280"/>
      <c r="AO216" s="90">
        <v>2</v>
      </c>
      <c r="AP216" s="197" t="s">
        <v>386</v>
      </c>
      <c r="AQ216" s="198" t="s">
        <v>387</v>
      </c>
      <c r="AR216" s="93">
        <v>81986926</v>
      </c>
      <c r="AS216" s="95">
        <v>868</v>
      </c>
      <c r="AT216" s="94">
        <f>IFERROR(AS216/AS225,"-")</f>
        <v>0.79926335174953955</v>
      </c>
      <c r="AU216" s="96">
        <f t="shared" si="193"/>
        <v>94454.983870967742</v>
      </c>
      <c r="AV216" s="97">
        <f t="shared" si="211"/>
        <v>0.7869446962828649</v>
      </c>
      <c r="AW216" s="280"/>
      <c r="AX216" s="90">
        <v>2</v>
      </c>
      <c r="AY216" s="197" t="s">
        <v>384</v>
      </c>
      <c r="AZ216" s="198" t="s">
        <v>385</v>
      </c>
      <c r="BA216" s="93">
        <v>36166997</v>
      </c>
      <c r="BB216" s="95">
        <v>755</v>
      </c>
      <c r="BC216" s="94">
        <f>IFERROR(BB216/BB225,"-")</f>
        <v>0.77435897435897438</v>
      </c>
      <c r="BD216" s="96">
        <f t="shared" si="194"/>
        <v>47903.307284768212</v>
      </c>
      <c r="BE216" s="97">
        <f t="shared" si="212"/>
        <v>0.76262626262626265</v>
      </c>
      <c r="BF216" s="280"/>
      <c r="BG216" s="90">
        <v>2</v>
      </c>
      <c r="BH216" s="197" t="s">
        <v>384</v>
      </c>
      <c r="BI216" s="198" t="s">
        <v>385</v>
      </c>
      <c r="BJ216" s="93">
        <v>36553466</v>
      </c>
      <c r="BK216" s="95">
        <v>853</v>
      </c>
      <c r="BL216" s="94">
        <f>IFERROR(BK216/BK225,"-")</f>
        <v>0.69689542483660127</v>
      </c>
      <c r="BM216" s="96">
        <f t="shared" si="195"/>
        <v>42852.832356389212</v>
      </c>
      <c r="BN216" s="97">
        <f t="shared" si="213"/>
        <v>0.68240000000000001</v>
      </c>
      <c r="BO216" s="280"/>
      <c r="BP216" s="90">
        <v>2</v>
      </c>
      <c r="BQ216" s="197" t="s">
        <v>404</v>
      </c>
      <c r="BR216" s="198" t="s">
        <v>405</v>
      </c>
      <c r="BS216" s="93">
        <v>103630880</v>
      </c>
      <c r="BT216" s="95">
        <v>586</v>
      </c>
      <c r="BU216" s="94">
        <f>IFERROR(BT216/BT225,"-")</f>
        <v>0.69431279620853081</v>
      </c>
      <c r="BV216" s="96">
        <f t="shared" si="196"/>
        <v>176844.50511945391</v>
      </c>
      <c r="BW216" s="97">
        <f t="shared" si="214"/>
        <v>0.68457943925233644</v>
      </c>
      <c r="BX216" s="280"/>
      <c r="BY216" s="90">
        <v>2</v>
      </c>
      <c r="BZ216" s="197" t="s">
        <v>386</v>
      </c>
      <c r="CA216" s="198" t="s">
        <v>387</v>
      </c>
      <c r="CB216" s="93">
        <v>969237138</v>
      </c>
      <c r="CC216" s="95">
        <v>13770</v>
      </c>
      <c r="CD216" s="94">
        <f>IFERROR(CC216/CC225,"-")</f>
        <v>0.65384615384615385</v>
      </c>
      <c r="CE216" s="96">
        <f t="shared" si="197"/>
        <v>70387.591721132892</v>
      </c>
      <c r="CF216" s="97">
        <f t="shared" si="215"/>
        <v>0.60663465350896517</v>
      </c>
    </row>
    <row r="217" spans="2:84" ht="13.5" customHeight="1">
      <c r="B217" s="277"/>
      <c r="C217" s="285"/>
      <c r="D217" s="280"/>
      <c r="E217" s="90">
        <v>3</v>
      </c>
      <c r="F217" s="197" t="s">
        <v>386</v>
      </c>
      <c r="G217" s="198" t="s">
        <v>387</v>
      </c>
      <c r="H217" s="93">
        <v>472949009</v>
      </c>
      <c r="I217" s="95">
        <v>8521</v>
      </c>
      <c r="J217" s="94">
        <f>IFERROR(I217/I225,"-")</f>
        <v>0.58331051478641838</v>
      </c>
      <c r="K217" s="96">
        <f t="shared" si="189"/>
        <v>55503.932519657319</v>
      </c>
      <c r="L217" s="97">
        <f t="shared" si="207"/>
        <v>0.52725697667223559</v>
      </c>
      <c r="M217" s="280"/>
      <c r="N217" s="90">
        <v>3</v>
      </c>
      <c r="O217" s="197" t="s">
        <v>390</v>
      </c>
      <c r="P217" s="198" t="s">
        <v>391</v>
      </c>
      <c r="Q217" s="93">
        <v>24640376</v>
      </c>
      <c r="R217" s="95">
        <v>431</v>
      </c>
      <c r="S217" s="94">
        <f>IFERROR(R217/R225,"-")</f>
        <v>0.69741100323624594</v>
      </c>
      <c r="T217" s="96">
        <f t="shared" si="190"/>
        <v>57170.245939675173</v>
      </c>
      <c r="U217" s="97">
        <f t="shared" si="208"/>
        <v>0.69516129032258067</v>
      </c>
      <c r="V217" s="280"/>
      <c r="W217" s="90">
        <v>3</v>
      </c>
      <c r="X217" s="197" t="s">
        <v>416</v>
      </c>
      <c r="Y217" s="198" t="s">
        <v>417</v>
      </c>
      <c r="Z217" s="93">
        <v>10727080</v>
      </c>
      <c r="AA217" s="95">
        <v>369</v>
      </c>
      <c r="AB217" s="94">
        <f>IFERROR(AA217/AA225,"-")</f>
        <v>0.69491525423728817</v>
      </c>
      <c r="AC217" s="96">
        <f t="shared" si="191"/>
        <v>29070.677506775068</v>
      </c>
      <c r="AD217" s="97">
        <f t="shared" si="209"/>
        <v>0.68971962616822435</v>
      </c>
      <c r="AE217" s="280"/>
      <c r="AF217" s="90">
        <v>3</v>
      </c>
      <c r="AG217" s="197" t="s">
        <v>390</v>
      </c>
      <c r="AH217" s="198" t="s">
        <v>391</v>
      </c>
      <c r="AI217" s="93">
        <v>45985891</v>
      </c>
      <c r="AJ217" s="95">
        <v>792</v>
      </c>
      <c r="AK217" s="94">
        <f>IFERROR(AJ217/AJ225,"-")</f>
        <v>0.67461669505962518</v>
      </c>
      <c r="AL217" s="96">
        <f t="shared" si="192"/>
        <v>58062.993686868685</v>
      </c>
      <c r="AM217" s="97">
        <f t="shared" si="210"/>
        <v>0.66891891891891897</v>
      </c>
      <c r="AN217" s="280"/>
      <c r="AO217" s="90">
        <v>3</v>
      </c>
      <c r="AP217" s="197" t="s">
        <v>380</v>
      </c>
      <c r="AQ217" s="198" t="s">
        <v>381</v>
      </c>
      <c r="AR217" s="93">
        <v>124381044</v>
      </c>
      <c r="AS217" s="95">
        <v>718</v>
      </c>
      <c r="AT217" s="94">
        <f>IFERROR(AS217/AS225,"-")</f>
        <v>0.66114180478821361</v>
      </c>
      <c r="AU217" s="96">
        <f t="shared" si="193"/>
        <v>173232.65181058497</v>
      </c>
      <c r="AV217" s="97">
        <f t="shared" si="211"/>
        <v>0.65095194922937438</v>
      </c>
      <c r="AW217" s="280"/>
      <c r="AX217" s="90">
        <v>3</v>
      </c>
      <c r="AY217" s="197" t="s">
        <v>380</v>
      </c>
      <c r="AZ217" s="198" t="s">
        <v>381</v>
      </c>
      <c r="BA217" s="93">
        <v>108693907</v>
      </c>
      <c r="BB217" s="95">
        <v>642</v>
      </c>
      <c r="BC217" s="94">
        <f>IFERROR(BB217/BB225,"-")</f>
        <v>0.65846153846153843</v>
      </c>
      <c r="BD217" s="96">
        <f t="shared" si="194"/>
        <v>169305.15109034267</v>
      </c>
      <c r="BE217" s="97">
        <f t="shared" si="212"/>
        <v>0.64848484848484844</v>
      </c>
      <c r="BF217" s="280"/>
      <c r="BG217" s="90">
        <v>3</v>
      </c>
      <c r="BH217" s="197" t="s">
        <v>380</v>
      </c>
      <c r="BI217" s="198" t="s">
        <v>381</v>
      </c>
      <c r="BJ217" s="93">
        <v>158861149</v>
      </c>
      <c r="BK217" s="95">
        <v>831</v>
      </c>
      <c r="BL217" s="94">
        <f>IFERROR(BK217/BK225,"-")</f>
        <v>0.67892156862745101</v>
      </c>
      <c r="BM217" s="96">
        <f t="shared" si="195"/>
        <v>191168.65102286401</v>
      </c>
      <c r="BN217" s="97">
        <f t="shared" si="213"/>
        <v>0.66479999999999995</v>
      </c>
      <c r="BO217" s="280"/>
      <c r="BP217" s="90">
        <v>3</v>
      </c>
      <c r="BQ217" s="197" t="s">
        <v>380</v>
      </c>
      <c r="BR217" s="198" t="s">
        <v>381</v>
      </c>
      <c r="BS217" s="93">
        <v>109555117</v>
      </c>
      <c r="BT217" s="95">
        <v>568</v>
      </c>
      <c r="BU217" s="94">
        <f>IFERROR(BT217/BT225,"-")</f>
        <v>0.67298578199052128</v>
      </c>
      <c r="BV217" s="96">
        <f t="shared" si="196"/>
        <v>192878.72711267605</v>
      </c>
      <c r="BW217" s="97">
        <f t="shared" si="214"/>
        <v>0.66355140186915884</v>
      </c>
      <c r="BX217" s="280"/>
      <c r="BY217" s="90">
        <v>3</v>
      </c>
      <c r="BZ217" s="197" t="s">
        <v>390</v>
      </c>
      <c r="CA217" s="198" t="s">
        <v>391</v>
      </c>
      <c r="CB217" s="93">
        <v>659670926</v>
      </c>
      <c r="CC217" s="95">
        <v>12751</v>
      </c>
      <c r="CD217" s="94">
        <f>IFERROR(CC217/CC225,"-")</f>
        <v>0.60546058879392217</v>
      </c>
      <c r="CE217" s="96">
        <f t="shared" si="197"/>
        <v>51734.838522468825</v>
      </c>
      <c r="CF217" s="97">
        <f t="shared" si="215"/>
        <v>0.56174280805321819</v>
      </c>
    </row>
    <row r="218" spans="2:84" ht="13.5" customHeight="1">
      <c r="B218" s="277"/>
      <c r="C218" s="285"/>
      <c r="D218" s="280"/>
      <c r="E218" s="90">
        <v>4</v>
      </c>
      <c r="F218" s="197" t="s">
        <v>394</v>
      </c>
      <c r="G218" s="198" t="s">
        <v>395</v>
      </c>
      <c r="H218" s="93">
        <v>255845957</v>
      </c>
      <c r="I218" s="95">
        <v>7610</v>
      </c>
      <c r="J218" s="94">
        <f>IFERROR(I218/I225,"-")</f>
        <v>0.520947426067908</v>
      </c>
      <c r="K218" s="96">
        <f t="shared" si="189"/>
        <v>33619.705256241788</v>
      </c>
      <c r="L218" s="97">
        <f t="shared" si="207"/>
        <v>0.47088670255553494</v>
      </c>
      <c r="M218" s="280"/>
      <c r="N218" s="90">
        <v>4</v>
      </c>
      <c r="O218" s="197" t="s">
        <v>396</v>
      </c>
      <c r="P218" s="198" t="s">
        <v>397</v>
      </c>
      <c r="Q218" s="93">
        <v>28526140</v>
      </c>
      <c r="R218" s="95">
        <v>426</v>
      </c>
      <c r="S218" s="94">
        <f>IFERROR(R218/R225,"-")</f>
        <v>0.68932038834951459</v>
      </c>
      <c r="T218" s="96">
        <f t="shared" si="190"/>
        <v>66962.76995305164</v>
      </c>
      <c r="U218" s="97">
        <f t="shared" si="208"/>
        <v>0.68709677419354842</v>
      </c>
      <c r="V218" s="280"/>
      <c r="W218" s="90">
        <v>4</v>
      </c>
      <c r="X218" s="197" t="s">
        <v>390</v>
      </c>
      <c r="Y218" s="198" t="s">
        <v>391</v>
      </c>
      <c r="Z218" s="93">
        <v>21571187</v>
      </c>
      <c r="AA218" s="95">
        <v>362</v>
      </c>
      <c r="AB218" s="94">
        <f>IFERROR(AA218/AA225,"-")</f>
        <v>0.68173258003766479</v>
      </c>
      <c r="AC218" s="96">
        <f t="shared" si="191"/>
        <v>59588.914364640885</v>
      </c>
      <c r="AD218" s="97">
        <f t="shared" si="209"/>
        <v>0.6766355140186916</v>
      </c>
      <c r="AE218" s="280"/>
      <c r="AF218" s="90">
        <v>4</v>
      </c>
      <c r="AG218" s="197" t="s">
        <v>380</v>
      </c>
      <c r="AH218" s="198" t="s">
        <v>381</v>
      </c>
      <c r="AI218" s="93">
        <v>109620618</v>
      </c>
      <c r="AJ218" s="95">
        <v>744</v>
      </c>
      <c r="AK218" s="94">
        <f>IFERROR(AJ218/AJ225,"-")</f>
        <v>0.63373083475298131</v>
      </c>
      <c r="AL218" s="96">
        <f t="shared" si="192"/>
        <v>147339.54032258064</v>
      </c>
      <c r="AM218" s="97">
        <f t="shared" si="210"/>
        <v>0.6283783783783784</v>
      </c>
      <c r="AN218" s="280"/>
      <c r="AO218" s="90">
        <v>4</v>
      </c>
      <c r="AP218" s="197" t="s">
        <v>390</v>
      </c>
      <c r="AQ218" s="198" t="s">
        <v>391</v>
      </c>
      <c r="AR218" s="93">
        <v>43686102</v>
      </c>
      <c r="AS218" s="95">
        <v>711</v>
      </c>
      <c r="AT218" s="94">
        <f>IFERROR(AS218/AS225,"-")</f>
        <v>0.65469613259668513</v>
      </c>
      <c r="AU218" s="96">
        <f t="shared" si="193"/>
        <v>61443.181434599159</v>
      </c>
      <c r="AV218" s="97">
        <f t="shared" si="211"/>
        <v>0.64460562103354491</v>
      </c>
      <c r="AW218" s="280"/>
      <c r="AX218" s="90">
        <v>4</v>
      </c>
      <c r="AY218" s="197" t="s">
        <v>390</v>
      </c>
      <c r="AZ218" s="198" t="s">
        <v>391</v>
      </c>
      <c r="BA218" s="93">
        <v>36204400</v>
      </c>
      <c r="BB218" s="95">
        <v>591</v>
      </c>
      <c r="BC218" s="94">
        <f>IFERROR(BB218/BB225,"-")</f>
        <v>0.60615384615384615</v>
      </c>
      <c r="BD218" s="96">
        <f t="shared" si="194"/>
        <v>61259.560067681894</v>
      </c>
      <c r="BE218" s="97">
        <f t="shared" si="212"/>
        <v>0.59696969696969693</v>
      </c>
      <c r="BF218" s="280"/>
      <c r="BG218" s="90">
        <v>4</v>
      </c>
      <c r="BH218" s="197" t="s">
        <v>404</v>
      </c>
      <c r="BI218" s="198" t="s">
        <v>405</v>
      </c>
      <c r="BJ218" s="93">
        <v>137797820</v>
      </c>
      <c r="BK218" s="95">
        <v>827</v>
      </c>
      <c r="BL218" s="94">
        <f>IFERROR(BK218/BK225,"-")</f>
        <v>0.67565359477124187</v>
      </c>
      <c r="BM218" s="96">
        <f t="shared" si="195"/>
        <v>166623.72430471584</v>
      </c>
      <c r="BN218" s="97">
        <f t="shared" si="213"/>
        <v>0.66159999999999997</v>
      </c>
      <c r="BO218" s="280"/>
      <c r="BP218" s="90">
        <v>4</v>
      </c>
      <c r="BQ218" s="197" t="s">
        <v>384</v>
      </c>
      <c r="BR218" s="198" t="s">
        <v>385</v>
      </c>
      <c r="BS218" s="93">
        <v>25748082</v>
      </c>
      <c r="BT218" s="95">
        <v>545</v>
      </c>
      <c r="BU218" s="94">
        <f>IFERROR(BT218/BT225,"-")</f>
        <v>0.64573459715639814</v>
      </c>
      <c r="BV218" s="96">
        <f t="shared" si="196"/>
        <v>47244.1871559633</v>
      </c>
      <c r="BW218" s="97">
        <f t="shared" si="214"/>
        <v>0.63668224299065423</v>
      </c>
      <c r="BX218" s="280"/>
      <c r="BY218" s="90">
        <v>4</v>
      </c>
      <c r="BZ218" s="197" t="s">
        <v>380</v>
      </c>
      <c r="CA218" s="198" t="s">
        <v>381</v>
      </c>
      <c r="CB218" s="93">
        <v>1533066766</v>
      </c>
      <c r="CC218" s="95">
        <v>11023</v>
      </c>
      <c r="CD218" s="94">
        <f>IFERROR(CC218/CC225,"-")</f>
        <v>0.52340930674264008</v>
      </c>
      <c r="CE218" s="96">
        <f t="shared" si="197"/>
        <v>139078.90465390548</v>
      </c>
      <c r="CF218" s="97">
        <f t="shared" si="215"/>
        <v>0.4856161064364069</v>
      </c>
    </row>
    <row r="219" spans="2:84" ht="13.5" customHeight="1">
      <c r="B219" s="277"/>
      <c r="C219" s="285"/>
      <c r="D219" s="280"/>
      <c r="E219" s="90">
        <v>5</v>
      </c>
      <c r="F219" s="112" t="s">
        <v>416</v>
      </c>
      <c r="G219" s="198" t="s">
        <v>417</v>
      </c>
      <c r="H219" s="93">
        <v>182874469</v>
      </c>
      <c r="I219" s="95">
        <v>6811</v>
      </c>
      <c r="J219" s="94">
        <f>IFERROR(I219/I225,"-")</f>
        <v>0.4662513691128149</v>
      </c>
      <c r="K219" s="96">
        <f t="shared" si="189"/>
        <v>26849.870650418441</v>
      </c>
      <c r="L219" s="97">
        <f t="shared" si="207"/>
        <v>0.4214466926551575</v>
      </c>
      <c r="M219" s="280"/>
      <c r="N219" s="90">
        <v>5</v>
      </c>
      <c r="O219" s="112" t="s">
        <v>380</v>
      </c>
      <c r="P219" s="198" t="s">
        <v>381</v>
      </c>
      <c r="Q219" s="93">
        <v>37743375</v>
      </c>
      <c r="R219" s="95">
        <v>384</v>
      </c>
      <c r="S219" s="94">
        <f>IFERROR(R219/R225,"-")</f>
        <v>0.62135922330097082</v>
      </c>
      <c r="T219" s="96">
        <f t="shared" si="190"/>
        <v>98290.0390625</v>
      </c>
      <c r="U219" s="97">
        <f t="shared" si="208"/>
        <v>0.61935483870967745</v>
      </c>
      <c r="V219" s="280"/>
      <c r="W219" s="90">
        <v>5</v>
      </c>
      <c r="X219" s="112" t="s">
        <v>396</v>
      </c>
      <c r="Y219" s="198" t="s">
        <v>397</v>
      </c>
      <c r="Z219" s="93">
        <v>27567936</v>
      </c>
      <c r="AA219" s="95">
        <v>352</v>
      </c>
      <c r="AB219" s="94">
        <f>IFERROR(AA219/AA225,"-")</f>
        <v>0.66290018832391717</v>
      </c>
      <c r="AC219" s="96">
        <f t="shared" si="191"/>
        <v>78318</v>
      </c>
      <c r="AD219" s="97">
        <f t="shared" si="209"/>
        <v>0.65794392523364487</v>
      </c>
      <c r="AE219" s="280"/>
      <c r="AF219" s="90">
        <v>5</v>
      </c>
      <c r="AG219" s="112" t="s">
        <v>416</v>
      </c>
      <c r="AH219" s="198" t="s">
        <v>417</v>
      </c>
      <c r="AI219" s="93">
        <v>21156634</v>
      </c>
      <c r="AJ219" s="95">
        <v>669</v>
      </c>
      <c r="AK219" s="94">
        <f>IFERROR(AJ219/AJ225,"-")</f>
        <v>0.56984667802385014</v>
      </c>
      <c r="AL219" s="96">
        <f t="shared" si="192"/>
        <v>31624.266068759342</v>
      </c>
      <c r="AM219" s="97">
        <f t="shared" si="210"/>
        <v>0.56503378378378377</v>
      </c>
      <c r="AN219" s="280"/>
      <c r="AO219" s="90">
        <v>5</v>
      </c>
      <c r="AP219" s="112" t="s">
        <v>416</v>
      </c>
      <c r="AQ219" s="198" t="s">
        <v>417</v>
      </c>
      <c r="AR219" s="93">
        <v>30669774</v>
      </c>
      <c r="AS219" s="95">
        <v>667</v>
      </c>
      <c r="AT219" s="94">
        <f>IFERROR(AS219/AS225,"-")</f>
        <v>0.61418047882136284</v>
      </c>
      <c r="AU219" s="96">
        <f t="shared" si="193"/>
        <v>45981.670164917545</v>
      </c>
      <c r="AV219" s="97">
        <f t="shared" si="211"/>
        <v>0.60471441523118763</v>
      </c>
      <c r="AW219" s="280"/>
      <c r="AX219" s="90">
        <v>5</v>
      </c>
      <c r="AY219" s="112" t="s">
        <v>416</v>
      </c>
      <c r="AZ219" s="198" t="s">
        <v>417</v>
      </c>
      <c r="BA219" s="93">
        <v>28279296</v>
      </c>
      <c r="BB219" s="95">
        <v>577</v>
      </c>
      <c r="BC219" s="94">
        <f>IFERROR(BB219/BB225,"-")</f>
        <v>0.59179487179487178</v>
      </c>
      <c r="BD219" s="96">
        <f t="shared" si="194"/>
        <v>49010.911611785094</v>
      </c>
      <c r="BE219" s="97">
        <f t="shared" si="212"/>
        <v>0.58282828282828281</v>
      </c>
      <c r="BF219" s="280"/>
      <c r="BG219" s="90">
        <v>5</v>
      </c>
      <c r="BH219" s="112" t="s">
        <v>416</v>
      </c>
      <c r="BI219" s="198" t="s">
        <v>417</v>
      </c>
      <c r="BJ219" s="93">
        <v>44810388</v>
      </c>
      <c r="BK219" s="95">
        <v>752</v>
      </c>
      <c r="BL219" s="94">
        <f>IFERROR(BK219/BK225,"-")</f>
        <v>0.6143790849673203</v>
      </c>
      <c r="BM219" s="96">
        <f t="shared" si="195"/>
        <v>59588.281914893618</v>
      </c>
      <c r="BN219" s="97">
        <f t="shared" si="213"/>
        <v>0.60160000000000002</v>
      </c>
      <c r="BO219" s="280"/>
      <c r="BP219" s="90">
        <v>5</v>
      </c>
      <c r="BQ219" s="112" t="s">
        <v>416</v>
      </c>
      <c r="BR219" s="198" t="s">
        <v>417</v>
      </c>
      <c r="BS219" s="93">
        <v>41344528</v>
      </c>
      <c r="BT219" s="95">
        <v>537</v>
      </c>
      <c r="BU219" s="94">
        <f>IFERROR(BT219/BT225,"-")</f>
        <v>0.63625592417061616</v>
      </c>
      <c r="BV219" s="96">
        <f t="shared" si="196"/>
        <v>76991.672253258846</v>
      </c>
      <c r="BW219" s="97">
        <f t="shared" si="214"/>
        <v>0.62733644859813087</v>
      </c>
      <c r="BX219" s="280"/>
      <c r="BY219" s="90">
        <v>5</v>
      </c>
      <c r="BZ219" s="112" t="s">
        <v>416</v>
      </c>
      <c r="CA219" s="198" t="s">
        <v>417</v>
      </c>
      <c r="CB219" s="93">
        <v>367027435</v>
      </c>
      <c r="CC219" s="95">
        <v>10752</v>
      </c>
      <c r="CD219" s="94">
        <f>IFERROR(CC219/CC225,"-")</f>
        <v>0.51054131054131058</v>
      </c>
      <c r="CE219" s="96">
        <f t="shared" si="197"/>
        <v>34135.736142113092</v>
      </c>
      <c r="CF219" s="97">
        <f t="shared" si="215"/>
        <v>0.47367725450460374</v>
      </c>
    </row>
    <row r="220" spans="2:84" ht="13.5" customHeight="1">
      <c r="B220" s="277"/>
      <c r="C220" s="285"/>
      <c r="D220" s="280"/>
      <c r="E220" s="90">
        <v>6</v>
      </c>
      <c r="F220" s="197" t="s">
        <v>380</v>
      </c>
      <c r="G220" s="198" t="s">
        <v>381</v>
      </c>
      <c r="H220" s="93">
        <v>831128782</v>
      </c>
      <c r="I220" s="95">
        <v>6798</v>
      </c>
      <c r="J220" s="94">
        <f>IFERROR(I220/I225,"-")</f>
        <v>0.46536144578313254</v>
      </c>
      <c r="K220" s="96">
        <f t="shared" si="189"/>
        <v>122260.77993527509</v>
      </c>
      <c r="L220" s="97">
        <f t="shared" si="207"/>
        <v>0.42064228698719136</v>
      </c>
      <c r="M220" s="280"/>
      <c r="N220" s="90">
        <v>6</v>
      </c>
      <c r="O220" s="197" t="s">
        <v>394</v>
      </c>
      <c r="P220" s="198" t="s">
        <v>395</v>
      </c>
      <c r="Q220" s="93">
        <v>14195304</v>
      </c>
      <c r="R220" s="95">
        <v>378</v>
      </c>
      <c r="S220" s="94">
        <f>IFERROR(R220/R225,"-")</f>
        <v>0.61165048543689315</v>
      </c>
      <c r="T220" s="96">
        <f t="shared" si="190"/>
        <v>37553.714285714283</v>
      </c>
      <c r="U220" s="97">
        <f t="shared" si="208"/>
        <v>0.60967741935483866</v>
      </c>
      <c r="V220" s="280"/>
      <c r="W220" s="90">
        <v>6</v>
      </c>
      <c r="X220" s="197" t="s">
        <v>380</v>
      </c>
      <c r="Y220" s="198" t="s">
        <v>381</v>
      </c>
      <c r="Z220" s="93">
        <v>53082774</v>
      </c>
      <c r="AA220" s="95">
        <v>338</v>
      </c>
      <c r="AB220" s="94">
        <f>IFERROR(AA220/AA225,"-")</f>
        <v>0.63653483992467041</v>
      </c>
      <c r="AC220" s="96">
        <f t="shared" si="191"/>
        <v>157049.62721893491</v>
      </c>
      <c r="AD220" s="97">
        <f t="shared" si="209"/>
        <v>0.63177570093457946</v>
      </c>
      <c r="AE220" s="280"/>
      <c r="AF220" s="90">
        <v>6</v>
      </c>
      <c r="AG220" s="197" t="s">
        <v>394</v>
      </c>
      <c r="AH220" s="198" t="s">
        <v>395</v>
      </c>
      <c r="AI220" s="93">
        <v>22029477</v>
      </c>
      <c r="AJ220" s="95">
        <v>604</v>
      </c>
      <c r="AK220" s="94">
        <f>IFERROR(AJ220/AJ225,"-")</f>
        <v>0.51448040885860302</v>
      </c>
      <c r="AL220" s="96">
        <f t="shared" si="192"/>
        <v>36472.644039735096</v>
      </c>
      <c r="AM220" s="97">
        <f t="shared" si="210"/>
        <v>0.51013513513513509</v>
      </c>
      <c r="AN220" s="280"/>
      <c r="AO220" s="90">
        <v>6</v>
      </c>
      <c r="AP220" s="197" t="s">
        <v>414</v>
      </c>
      <c r="AQ220" s="198" t="s">
        <v>415</v>
      </c>
      <c r="AR220" s="93">
        <v>34618666</v>
      </c>
      <c r="AS220" s="95">
        <v>581</v>
      </c>
      <c r="AT220" s="94">
        <f>IFERROR(AS220/AS225,"-")</f>
        <v>0.53499079189686927</v>
      </c>
      <c r="AU220" s="96">
        <f t="shared" si="193"/>
        <v>59584.623063683306</v>
      </c>
      <c r="AV220" s="97">
        <f t="shared" si="211"/>
        <v>0.52674524025385316</v>
      </c>
      <c r="AW220" s="280"/>
      <c r="AX220" s="90">
        <v>6</v>
      </c>
      <c r="AY220" s="197" t="s">
        <v>404</v>
      </c>
      <c r="AZ220" s="198" t="s">
        <v>405</v>
      </c>
      <c r="BA220" s="93">
        <v>66858648</v>
      </c>
      <c r="BB220" s="95">
        <v>542</v>
      </c>
      <c r="BC220" s="94">
        <f>IFERROR(BB220/BB225,"-")</f>
        <v>0.5558974358974359</v>
      </c>
      <c r="BD220" s="96">
        <f t="shared" si="194"/>
        <v>123355.43911439115</v>
      </c>
      <c r="BE220" s="97">
        <f t="shared" si="212"/>
        <v>0.54747474747474745</v>
      </c>
      <c r="BF220" s="280"/>
      <c r="BG220" s="90">
        <v>6</v>
      </c>
      <c r="BH220" s="197" t="s">
        <v>390</v>
      </c>
      <c r="BI220" s="198" t="s">
        <v>391</v>
      </c>
      <c r="BJ220" s="93">
        <v>36214098</v>
      </c>
      <c r="BK220" s="95">
        <v>699</v>
      </c>
      <c r="BL220" s="94">
        <f>IFERROR(BK220/BK225,"-")</f>
        <v>0.57107843137254899</v>
      </c>
      <c r="BM220" s="96">
        <f t="shared" si="195"/>
        <v>51808.437768240343</v>
      </c>
      <c r="BN220" s="97">
        <f t="shared" si="213"/>
        <v>0.55920000000000003</v>
      </c>
      <c r="BO220" s="280"/>
      <c r="BP220" s="90">
        <v>6</v>
      </c>
      <c r="BQ220" s="197" t="s">
        <v>458</v>
      </c>
      <c r="BR220" s="198" t="s">
        <v>459</v>
      </c>
      <c r="BS220" s="93">
        <v>35299884</v>
      </c>
      <c r="BT220" s="95">
        <v>510</v>
      </c>
      <c r="BU220" s="94">
        <f>IFERROR(BT220/BT225,"-")</f>
        <v>0.60426540284360186</v>
      </c>
      <c r="BV220" s="96">
        <f t="shared" si="196"/>
        <v>69215.458823529407</v>
      </c>
      <c r="BW220" s="97">
        <f t="shared" si="214"/>
        <v>0.59579439252336452</v>
      </c>
      <c r="BX220" s="280"/>
      <c r="BY220" s="90">
        <v>6</v>
      </c>
      <c r="BZ220" s="197" t="s">
        <v>394</v>
      </c>
      <c r="CA220" s="198" t="s">
        <v>395</v>
      </c>
      <c r="CB220" s="93">
        <v>354174870</v>
      </c>
      <c r="CC220" s="95">
        <v>10386</v>
      </c>
      <c r="CD220" s="94">
        <f>IFERROR(CC220/CC225,"-")</f>
        <v>0.49316239316239319</v>
      </c>
      <c r="CE220" s="96">
        <f t="shared" si="197"/>
        <v>34101.18139803582</v>
      </c>
      <c r="CF220" s="97">
        <f t="shared" si="215"/>
        <v>0.45755319617604301</v>
      </c>
    </row>
    <row r="221" spans="2:84" ht="13.5" customHeight="1">
      <c r="B221" s="277"/>
      <c r="C221" s="285"/>
      <c r="D221" s="280"/>
      <c r="E221" s="90">
        <v>7</v>
      </c>
      <c r="F221" s="112" t="s">
        <v>392</v>
      </c>
      <c r="G221" s="198" t="s">
        <v>393</v>
      </c>
      <c r="H221" s="93">
        <v>297598433</v>
      </c>
      <c r="I221" s="95">
        <v>6348</v>
      </c>
      <c r="J221" s="94">
        <f>IFERROR(I221/I225,"-")</f>
        <v>0.43455640744797369</v>
      </c>
      <c r="K221" s="96">
        <f t="shared" si="189"/>
        <v>46880.660522999373</v>
      </c>
      <c r="L221" s="97">
        <f t="shared" si="207"/>
        <v>0.39279747540374976</v>
      </c>
      <c r="M221" s="280"/>
      <c r="N221" s="90">
        <v>7</v>
      </c>
      <c r="O221" s="112" t="s">
        <v>416</v>
      </c>
      <c r="P221" s="198" t="s">
        <v>417</v>
      </c>
      <c r="Q221" s="93">
        <v>7165266</v>
      </c>
      <c r="R221" s="95">
        <v>370</v>
      </c>
      <c r="S221" s="94">
        <f>IFERROR(R221/R225,"-")</f>
        <v>0.59870550161812297</v>
      </c>
      <c r="T221" s="96">
        <f t="shared" si="190"/>
        <v>19365.583783783783</v>
      </c>
      <c r="U221" s="97">
        <f t="shared" si="208"/>
        <v>0.59677419354838712</v>
      </c>
      <c r="V221" s="280"/>
      <c r="W221" s="90">
        <v>7</v>
      </c>
      <c r="X221" s="112" t="s">
        <v>414</v>
      </c>
      <c r="Y221" s="198" t="s">
        <v>415</v>
      </c>
      <c r="Z221" s="93">
        <v>16669773</v>
      </c>
      <c r="AA221" s="95">
        <v>335</v>
      </c>
      <c r="AB221" s="94">
        <f>IFERROR(AA221/AA225,"-")</f>
        <v>0.63088512241054617</v>
      </c>
      <c r="AC221" s="96">
        <f t="shared" si="191"/>
        <v>49760.516417910447</v>
      </c>
      <c r="AD221" s="97">
        <f t="shared" si="209"/>
        <v>0.62616822429906538</v>
      </c>
      <c r="AE221" s="280"/>
      <c r="AF221" s="90">
        <v>7</v>
      </c>
      <c r="AG221" s="112" t="s">
        <v>396</v>
      </c>
      <c r="AH221" s="198" t="s">
        <v>397</v>
      </c>
      <c r="AI221" s="93">
        <v>43188898</v>
      </c>
      <c r="AJ221" s="95">
        <v>599</v>
      </c>
      <c r="AK221" s="94">
        <f>IFERROR(AJ221/AJ225,"-")</f>
        <v>0.510221465076661</v>
      </c>
      <c r="AL221" s="96">
        <f t="shared" si="192"/>
        <v>72101.666110183636</v>
      </c>
      <c r="AM221" s="97">
        <f t="shared" si="210"/>
        <v>0.50591216216216217</v>
      </c>
      <c r="AN221" s="280"/>
      <c r="AO221" s="90">
        <v>7</v>
      </c>
      <c r="AP221" s="112" t="s">
        <v>396</v>
      </c>
      <c r="AQ221" s="198" t="s">
        <v>397</v>
      </c>
      <c r="AR221" s="93">
        <v>59350781</v>
      </c>
      <c r="AS221" s="95">
        <v>560</v>
      </c>
      <c r="AT221" s="94">
        <f>IFERROR(AS221/AS225,"-")</f>
        <v>0.51565377532228363</v>
      </c>
      <c r="AU221" s="96">
        <f t="shared" si="193"/>
        <v>105983.53750000001</v>
      </c>
      <c r="AV221" s="97">
        <f t="shared" si="211"/>
        <v>0.50770625566636451</v>
      </c>
      <c r="AW221" s="280"/>
      <c r="AX221" s="90">
        <v>7</v>
      </c>
      <c r="AY221" s="112" t="s">
        <v>414</v>
      </c>
      <c r="AZ221" s="198" t="s">
        <v>415</v>
      </c>
      <c r="BA221" s="93">
        <v>41583133</v>
      </c>
      <c r="BB221" s="95">
        <v>489</v>
      </c>
      <c r="BC221" s="94">
        <f>IFERROR(BB221/BB225,"-")</f>
        <v>0.50153846153846149</v>
      </c>
      <c r="BD221" s="96">
        <f t="shared" si="194"/>
        <v>85037.081799591004</v>
      </c>
      <c r="BE221" s="97">
        <f t="shared" si="212"/>
        <v>0.49393939393939396</v>
      </c>
      <c r="BF221" s="280"/>
      <c r="BG221" s="90">
        <v>7</v>
      </c>
      <c r="BH221" s="112" t="s">
        <v>458</v>
      </c>
      <c r="BI221" s="198" t="s">
        <v>459</v>
      </c>
      <c r="BJ221" s="93">
        <v>26418615</v>
      </c>
      <c r="BK221" s="95">
        <v>655</v>
      </c>
      <c r="BL221" s="94">
        <f>IFERROR(BK221/BK225,"-")</f>
        <v>0.53513071895424835</v>
      </c>
      <c r="BM221" s="96">
        <f t="shared" si="195"/>
        <v>40333.763358778626</v>
      </c>
      <c r="BN221" s="97">
        <f t="shared" si="213"/>
        <v>0.52400000000000002</v>
      </c>
      <c r="BO221" s="280"/>
      <c r="BP221" s="90">
        <v>7</v>
      </c>
      <c r="BQ221" s="112" t="s">
        <v>496</v>
      </c>
      <c r="BR221" s="198" t="s">
        <v>497</v>
      </c>
      <c r="BS221" s="93">
        <v>13372311</v>
      </c>
      <c r="BT221" s="95">
        <v>493</v>
      </c>
      <c r="BU221" s="94">
        <f>IFERROR(BT221/BT225,"-")</f>
        <v>0.58412322274881512</v>
      </c>
      <c r="BV221" s="96">
        <f t="shared" si="196"/>
        <v>27124.363083164299</v>
      </c>
      <c r="BW221" s="97">
        <f t="shared" si="214"/>
        <v>0.5759345794392523</v>
      </c>
      <c r="BX221" s="280"/>
      <c r="BY221" s="90">
        <v>7</v>
      </c>
      <c r="BZ221" s="112" t="s">
        <v>414</v>
      </c>
      <c r="CA221" s="198" t="s">
        <v>415</v>
      </c>
      <c r="CB221" s="93">
        <v>447167704</v>
      </c>
      <c r="CC221" s="95">
        <v>9028</v>
      </c>
      <c r="CD221" s="94">
        <f>IFERROR(CC221/CC225,"-")</f>
        <v>0.42867996201329533</v>
      </c>
      <c r="CE221" s="96">
        <f t="shared" si="197"/>
        <v>49531.203367301729</v>
      </c>
      <c r="CF221" s="97">
        <f t="shared" si="215"/>
        <v>0.39772677210449797</v>
      </c>
    </row>
    <row r="222" spans="2:84" ht="13.5" customHeight="1">
      <c r="B222" s="277"/>
      <c r="C222" s="285"/>
      <c r="D222" s="280"/>
      <c r="E222" s="90">
        <v>8</v>
      </c>
      <c r="F222" s="112" t="s">
        <v>500</v>
      </c>
      <c r="G222" s="198" t="s">
        <v>501</v>
      </c>
      <c r="H222" s="93">
        <v>107642067</v>
      </c>
      <c r="I222" s="95">
        <v>6296</v>
      </c>
      <c r="J222" s="94">
        <f>IFERROR(I222/I225,"-")</f>
        <v>0.43099671412924423</v>
      </c>
      <c r="K222" s="96">
        <f t="shared" si="189"/>
        <v>17096.897554002542</v>
      </c>
      <c r="L222" s="97">
        <f t="shared" si="207"/>
        <v>0.38957985273188539</v>
      </c>
      <c r="M222" s="280"/>
      <c r="N222" s="90">
        <v>8</v>
      </c>
      <c r="O222" s="112" t="s">
        <v>398</v>
      </c>
      <c r="P222" s="198" t="s">
        <v>399</v>
      </c>
      <c r="Q222" s="93">
        <v>19073956</v>
      </c>
      <c r="R222" s="95">
        <v>365</v>
      </c>
      <c r="S222" s="94">
        <f>IFERROR(R222/R225,"-")</f>
        <v>0.59061488673139162</v>
      </c>
      <c r="T222" s="96">
        <f t="shared" si="190"/>
        <v>52257.413698630138</v>
      </c>
      <c r="U222" s="97">
        <f t="shared" si="208"/>
        <v>0.58870967741935487</v>
      </c>
      <c r="V222" s="280"/>
      <c r="W222" s="90">
        <v>8</v>
      </c>
      <c r="X222" s="112" t="s">
        <v>398</v>
      </c>
      <c r="Y222" s="198" t="s">
        <v>399</v>
      </c>
      <c r="Z222" s="93">
        <v>28989497</v>
      </c>
      <c r="AA222" s="95">
        <v>330</v>
      </c>
      <c r="AB222" s="94">
        <f>IFERROR(AA222/AA225,"-")</f>
        <v>0.62146892655367236</v>
      </c>
      <c r="AC222" s="96">
        <f t="shared" si="191"/>
        <v>87846.960606060602</v>
      </c>
      <c r="AD222" s="97">
        <f t="shared" si="209"/>
        <v>0.61682242990654201</v>
      </c>
      <c r="AE222" s="280"/>
      <c r="AF222" s="90">
        <v>8</v>
      </c>
      <c r="AG222" s="112" t="s">
        <v>414</v>
      </c>
      <c r="AH222" s="198" t="s">
        <v>415</v>
      </c>
      <c r="AI222" s="93">
        <v>35840548</v>
      </c>
      <c r="AJ222" s="95">
        <v>595</v>
      </c>
      <c r="AK222" s="94">
        <f>IFERROR(AJ222/AJ225,"-")</f>
        <v>0.50681431005110733</v>
      </c>
      <c r="AL222" s="96">
        <f t="shared" si="192"/>
        <v>60236.215126050418</v>
      </c>
      <c r="AM222" s="97">
        <f t="shared" si="210"/>
        <v>0.50253378378378377</v>
      </c>
      <c r="AN222" s="280"/>
      <c r="AO222" s="90">
        <v>8</v>
      </c>
      <c r="AP222" s="112" t="s">
        <v>404</v>
      </c>
      <c r="AQ222" s="198" t="s">
        <v>405</v>
      </c>
      <c r="AR222" s="93">
        <v>64077637</v>
      </c>
      <c r="AS222" s="95">
        <v>526</v>
      </c>
      <c r="AT222" s="94">
        <f>IFERROR(AS222/AS225,"-")</f>
        <v>0.48434622467771637</v>
      </c>
      <c r="AU222" s="96">
        <f t="shared" si="193"/>
        <v>121820.60266159696</v>
      </c>
      <c r="AV222" s="97">
        <f t="shared" si="211"/>
        <v>0.47688123300090662</v>
      </c>
      <c r="AW222" s="280"/>
      <c r="AX222" s="90">
        <v>8</v>
      </c>
      <c r="AY222" s="112" t="s">
        <v>458</v>
      </c>
      <c r="AZ222" s="198" t="s">
        <v>459</v>
      </c>
      <c r="BA222" s="93">
        <v>10759202</v>
      </c>
      <c r="BB222" s="95">
        <v>478</v>
      </c>
      <c r="BC222" s="94">
        <f>IFERROR(BB222/BB225,"-")</f>
        <v>0.49025641025641026</v>
      </c>
      <c r="BD222" s="96">
        <f t="shared" si="194"/>
        <v>22508.790794979079</v>
      </c>
      <c r="BE222" s="97">
        <f t="shared" si="212"/>
        <v>0.48282828282828283</v>
      </c>
      <c r="BF222" s="280"/>
      <c r="BG222" s="90">
        <v>8</v>
      </c>
      <c r="BH222" s="112" t="s">
        <v>414</v>
      </c>
      <c r="BI222" s="198" t="s">
        <v>415</v>
      </c>
      <c r="BJ222" s="93">
        <v>52799226</v>
      </c>
      <c r="BK222" s="95">
        <v>622</v>
      </c>
      <c r="BL222" s="94">
        <f>IFERROR(BK222/BK225,"-")</f>
        <v>0.50816993464052285</v>
      </c>
      <c r="BM222" s="96">
        <f t="shared" si="195"/>
        <v>84886.215434083599</v>
      </c>
      <c r="BN222" s="97">
        <f t="shared" si="213"/>
        <v>0.49759999999999999</v>
      </c>
      <c r="BO222" s="280"/>
      <c r="BP222" s="90">
        <v>8</v>
      </c>
      <c r="BQ222" s="112" t="s">
        <v>390</v>
      </c>
      <c r="BR222" s="198" t="s">
        <v>391</v>
      </c>
      <c r="BS222" s="93">
        <v>25621612</v>
      </c>
      <c r="BT222" s="95">
        <v>470</v>
      </c>
      <c r="BU222" s="94">
        <f>IFERROR(BT222/BT225,"-")</f>
        <v>0.55687203791469198</v>
      </c>
      <c r="BV222" s="96">
        <f t="shared" si="196"/>
        <v>54514.068085106381</v>
      </c>
      <c r="BW222" s="97">
        <f t="shared" si="214"/>
        <v>0.5490654205607477</v>
      </c>
      <c r="BX222" s="280"/>
      <c r="BY222" s="90">
        <v>8</v>
      </c>
      <c r="BZ222" s="112" t="s">
        <v>500</v>
      </c>
      <c r="CA222" s="198" t="s">
        <v>501</v>
      </c>
      <c r="CB222" s="93">
        <v>160393636</v>
      </c>
      <c r="CC222" s="95">
        <v>8919</v>
      </c>
      <c r="CD222" s="94">
        <f>IFERROR(CC222/CC225,"-")</f>
        <v>0.4235042735042735</v>
      </c>
      <c r="CE222" s="96">
        <f t="shared" si="197"/>
        <v>17983.365399708488</v>
      </c>
      <c r="CF222" s="97">
        <f t="shared" si="215"/>
        <v>0.39292479844927092</v>
      </c>
    </row>
    <row r="223" spans="2:84" ht="13.5" customHeight="1">
      <c r="B223" s="277"/>
      <c r="C223" s="285"/>
      <c r="D223" s="280"/>
      <c r="E223" s="90">
        <v>9</v>
      </c>
      <c r="F223" s="112" t="s">
        <v>498</v>
      </c>
      <c r="G223" s="198" t="s">
        <v>499</v>
      </c>
      <c r="H223" s="93">
        <v>26225156</v>
      </c>
      <c r="I223" s="95">
        <v>6148</v>
      </c>
      <c r="J223" s="94">
        <f>IFERROR(I223/I225,"-")</f>
        <v>0.42086527929901424</v>
      </c>
      <c r="K223" s="96">
        <f t="shared" si="189"/>
        <v>4265.6402081977876</v>
      </c>
      <c r="L223" s="97">
        <f t="shared" si="207"/>
        <v>0.38042200358888684</v>
      </c>
      <c r="M223" s="280"/>
      <c r="N223" s="90">
        <v>9</v>
      </c>
      <c r="O223" s="112" t="s">
        <v>402</v>
      </c>
      <c r="P223" s="198" t="s">
        <v>403</v>
      </c>
      <c r="Q223" s="93">
        <v>17805149</v>
      </c>
      <c r="R223" s="95">
        <v>352</v>
      </c>
      <c r="S223" s="94">
        <f>IFERROR(R223/R225,"-")</f>
        <v>0.56957928802588997</v>
      </c>
      <c r="T223" s="96">
        <f t="shared" si="190"/>
        <v>50582.809659090912</v>
      </c>
      <c r="U223" s="97">
        <f t="shared" si="208"/>
        <v>0.56774193548387097</v>
      </c>
      <c r="V223" s="280"/>
      <c r="W223" s="90">
        <v>9</v>
      </c>
      <c r="X223" s="112" t="s">
        <v>402</v>
      </c>
      <c r="Y223" s="198" t="s">
        <v>403</v>
      </c>
      <c r="Z223" s="93">
        <v>18839132</v>
      </c>
      <c r="AA223" s="95">
        <v>314</v>
      </c>
      <c r="AB223" s="94">
        <f>IFERROR(AA223/AA225,"-")</f>
        <v>0.59133709981167604</v>
      </c>
      <c r="AC223" s="96">
        <f t="shared" si="191"/>
        <v>59997.235668789806</v>
      </c>
      <c r="AD223" s="97">
        <f t="shared" si="209"/>
        <v>0.58691588785046733</v>
      </c>
      <c r="AE223" s="280"/>
      <c r="AF223" s="90">
        <v>9</v>
      </c>
      <c r="AG223" s="112" t="s">
        <v>500</v>
      </c>
      <c r="AH223" s="198" t="s">
        <v>501</v>
      </c>
      <c r="AI223" s="93">
        <v>9131261</v>
      </c>
      <c r="AJ223" s="95">
        <v>497</v>
      </c>
      <c r="AK223" s="94">
        <f>IFERROR(AJ223/AJ225,"-")</f>
        <v>0.42333901192504259</v>
      </c>
      <c r="AL223" s="96">
        <f t="shared" si="192"/>
        <v>18372.758551307848</v>
      </c>
      <c r="AM223" s="97">
        <f t="shared" si="210"/>
        <v>0.41976351351351349</v>
      </c>
      <c r="AN223" s="280"/>
      <c r="AO223" s="90">
        <v>9</v>
      </c>
      <c r="AP223" s="112" t="s">
        <v>394</v>
      </c>
      <c r="AQ223" s="198" t="s">
        <v>395</v>
      </c>
      <c r="AR223" s="93">
        <v>16769841</v>
      </c>
      <c r="AS223" s="95">
        <v>473</v>
      </c>
      <c r="AT223" s="94">
        <f>IFERROR(AS223/AS225,"-")</f>
        <v>0.43554327808471455</v>
      </c>
      <c r="AU223" s="96">
        <f t="shared" si="193"/>
        <v>35454.20930232558</v>
      </c>
      <c r="AV223" s="97">
        <f t="shared" si="211"/>
        <v>0.42883046237534</v>
      </c>
      <c r="AW223" s="280"/>
      <c r="AX223" s="90">
        <v>9</v>
      </c>
      <c r="AY223" s="112" t="s">
        <v>396</v>
      </c>
      <c r="AZ223" s="198" t="s">
        <v>397</v>
      </c>
      <c r="BA223" s="93">
        <v>48593575</v>
      </c>
      <c r="BB223" s="95">
        <v>436</v>
      </c>
      <c r="BC223" s="94">
        <f>IFERROR(BB223/BB225,"-")</f>
        <v>0.44717948717948719</v>
      </c>
      <c r="BD223" s="96">
        <f t="shared" si="194"/>
        <v>111453.15366972476</v>
      </c>
      <c r="BE223" s="97">
        <f t="shared" si="212"/>
        <v>0.44040404040404041</v>
      </c>
      <c r="BF223" s="280"/>
      <c r="BG223" s="90">
        <v>9</v>
      </c>
      <c r="BH223" s="112" t="s">
        <v>496</v>
      </c>
      <c r="BI223" s="198" t="s">
        <v>497</v>
      </c>
      <c r="BJ223" s="93">
        <v>16784770</v>
      </c>
      <c r="BK223" s="95">
        <v>613</v>
      </c>
      <c r="BL223" s="94">
        <f>IFERROR(BK223/BK225,"-")</f>
        <v>0.50081699346405228</v>
      </c>
      <c r="BM223" s="96">
        <f t="shared" si="195"/>
        <v>27381.353996737358</v>
      </c>
      <c r="BN223" s="97">
        <f t="shared" si="213"/>
        <v>0.4904</v>
      </c>
      <c r="BO223" s="280"/>
      <c r="BP223" s="90">
        <v>9</v>
      </c>
      <c r="BQ223" s="112" t="s">
        <v>428</v>
      </c>
      <c r="BR223" s="198" t="s">
        <v>429</v>
      </c>
      <c r="BS223" s="93">
        <v>26238862</v>
      </c>
      <c r="BT223" s="95">
        <v>398</v>
      </c>
      <c r="BU223" s="94">
        <f>IFERROR(BT223/BT225,"-")</f>
        <v>0.47156398104265401</v>
      </c>
      <c r="BV223" s="96">
        <f t="shared" si="196"/>
        <v>65926.788944723623</v>
      </c>
      <c r="BW223" s="97">
        <f t="shared" si="214"/>
        <v>0.46495327102803741</v>
      </c>
      <c r="BX223" s="280"/>
      <c r="BY223" s="90">
        <v>9</v>
      </c>
      <c r="BZ223" s="112" t="s">
        <v>396</v>
      </c>
      <c r="CA223" s="198" t="s">
        <v>397</v>
      </c>
      <c r="CB223" s="93">
        <v>639485770</v>
      </c>
      <c r="CC223" s="95">
        <v>8811</v>
      </c>
      <c r="CD223" s="94">
        <f>IFERROR(CC223/CC225,"-")</f>
        <v>0.41837606837606839</v>
      </c>
      <c r="CE223" s="96">
        <f t="shared" si="197"/>
        <v>72578.114856429456</v>
      </c>
      <c r="CF223" s="97">
        <f t="shared" si="215"/>
        <v>0.38816687959822016</v>
      </c>
    </row>
    <row r="224" spans="2:84" ht="13.5" customHeight="1">
      <c r="B224" s="277"/>
      <c r="C224" s="285"/>
      <c r="D224" s="280"/>
      <c r="E224" s="98">
        <v>10</v>
      </c>
      <c r="F224" s="199" t="s">
        <v>396</v>
      </c>
      <c r="G224" s="200" t="s">
        <v>397</v>
      </c>
      <c r="H224" s="101">
        <v>337752110</v>
      </c>
      <c r="I224" s="103">
        <v>5685</v>
      </c>
      <c r="J224" s="102">
        <f>IFERROR(I224/I225,"-")</f>
        <v>0.38917031763417304</v>
      </c>
      <c r="K224" s="104">
        <f t="shared" si="189"/>
        <v>59411.101143359716</v>
      </c>
      <c r="L224" s="105">
        <f t="shared" si="207"/>
        <v>0.3517727863374791</v>
      </c>
      <c r="M224" s="280"/>
      <c r="N224" s="98">
        <v>10</v>
      </c>
      <c r="O224" s="199" t="s">
        <v>414</v>
      </c>
      <c r="P224" s="200" t="s">
        <v>415</v>
      </c>
      <c r="Q224" s="101">
        <v>18414054</v>
      </c>
      <c r="R224" s="103">
        <v>340</v>
      </c>
      <c r="S224" s="102">
        <f>IFERROR(R224/R225,"-")</f>
        <v>0.55016181229773464</v>
      </c>
      <c r="T224" s="104">
        <f t="shared" si="190"/>
        <v>54158.982352941173</v>
      </c>
      <c r="U224" s="105">
        <f t="shared" si="208"/>
        <v>0.54838709677419351</v>
      </c>
      <c r="V224" s="280"/>
      <c r="W224" s="98">
        <v>10</v>
      </c>
      <c r="X224" s="199" t="s">
        <v>394</v>
      </c>
      <c r="Y224" s="200" t="s">
        <v>395</v>
      </c>
      <c r="Z224" s="101">
        <v>11383593</v>
      </c>
      <c r="AA224" s="103">
        <v>313</v>
      </c>
      <c r="AB224" s="102">
        <f>IFERROR(AA224/AA225,"-")</f>
        <v>0.58945386064030136</v>
      </c>
      <c r="AC224" s="104">
        <f t="shared" si="191"/>
        <v>36369.306709265176</v>
      </c>
      <c r="AD224" s="105">
        <f t="shared" si="209"/>
        <v>0.58504672897196264</v>
      </c>
      <c r="AE224" s="280"/>
      <c r="AF224" s="98">
        <v>10</v>
      </c>
      <c r="AG224" s="199" t="s">
        <v>398</v>
      </c>
      <c r="AH224" s="200" t="s">
        <v>399</v>
      </c>
      <c r="AI224" s="101">
        <v>26074579</v>
      </c>
      <c r="AJ224" s="103">
        <v>477</v>
      </c>
      <c r="AK224" s="102">
        <f>IFERROR(AJ224/AJ225,"-")</f>
        <v>0.40630323679727426</v>
      </c>
      <c r="AL224" s="104">
        <f t="shared" si="192"/>
        <v>54663.687631027256</v>
      </c>
      <c r="AM224" s="105">
        <f t="shared" si="210"/>
        <v>0.4028716216216216</v>
      </c>
      <c r="AN224" s="280"/>
      <c r="AO224" s="98">
        <v>10</v>
      </c>
      <c r="AP224" s="199" t="s">
        <v>458</v>
      </c>
      <c r="AQ224" s="200" t="s">
        <v>459</v>
      </c>
      <c r="AR224" s="101">
        <v>12038069</v>
      </c>
      <c r="AS224" s="103">
        <v>469</v>
      </c>
      <c r="AT224" s="102">
        <f>IFERROR(AS224/AS225,"-")</f>
        <v>0.43186003683241253</v>
      </c>
      <c r="AU224" s="104">
        <f t="shared" si="193"/>
        <v>25667.524520255865</v>
      </c>
      <c r="AV224" s="105">
        <f t="shared" si="211"/>
        <v>0.42520398912058022</v>
      </c>
      <c r="AW224" s="280"/>
      <c r="AX224" s="98">
        <v>10</v>
      </c>
      <c r="AY224" s="199" t="s">
        <v>496</v>
      </c>
      <c r="AZ224" s="200" t="s">
        <v>497</v>
      </c>
      <c r="BA224" s="101">
        <v>7640492</v>
      </c>
      <c r="BB224" s="103">
        <v>413</v>
      </c>
      <c r="BC224" s="102">
        <f>IFERROR(BB224/BB225,"-")</f>
        <v>0.42358974358974361</v>
      </c>
      <c r="BD224" s="104">
        <f t="shared" si="194"/>
        <v>18499.98062953995</v>
      </c>
      <c r="BE224" s="105">
        <f t="shared" si="212"/>
        <v>0.41717171717171719</v>
      </c>
      <c r="BF224" s="280"/>
      <c r="BG224" s="98">
        <v>10</v>
      </c>
      <c r="BH224" s="199" t="s">
        <v>428</v>
      </c>
      <c r="BI224" s="200" t="s">
        <v>429</v>
      </c>
      <c r="BJ224" s="101">
        <v>23719654</v>
      </c>
      <c r="BK224" s="103">
        <v>546</v>
      </c>
      <c r="BL224" s="102">
        <f>IFERROR(BK224/BK225,"-")</f>
        <v>0.44607843137254904</v>
      </c>
      <c r="BM224" s="104">
        <f t="shared" si="195"/>
        <v>43442.589743589742</v>
      </c>
      <c r="BN224" s="105">
        <f t="shared" si="213"/>
        <v>0.43680000000000002</v>
      </c>
      <c r="BO224" s="280"/>
      <c r="BP224" s="98">
        <v>10</v>
      </c>
      <c r="BQ224" s="199" t="s">
        <v>410</v>
      </c>
      <c r="BR224" s="200" t="s">
        <v>411</v>
      </c>
      <c r="BS224" s="101">
        <v>109787177</v>
      </c>
      <c r="BT224" s="103">
        <v>394</v>
      </c>
      <c r="BU224" s="102">
        <f>IFERROR(BT224/BT225,"-")</f>
        <v>0.46682464454976302</v>
      </c>
      <c r="BV224" s="104">
        <f t="shared" si="196"/>
        <v>278647.65736040607</v>
      </c>
      <c r="BW224" s="105">
        <f t="shared" si="214"/>
        <v>0.46028037383177572</v>
      </c>
      <c r="BX224" s="280"/>
      <c r="BY224" s="98">
        <v>10</v>
      </c>
      <c r="BZ224" s="199" t="s">
        <v>392</v>
      </c>
      <c r="CA224" s="200" t="s">
        <v>393</v>
      </c>
      <c r="CB224" s="101">
        <v>393151137</v>
      </c>
      <c r="CC224" s="103">
        <v>8519</v>
      </c>
      <c r="CD224" s="102">
        <f>IFERROR(CC224/CC225,"-")</f>
        <v>0.40451092117758786</v>
      </c>
      <c r="CE224" s="104">
        <f t="shared" si="197"/>
        <v>46149.916304730599</v>
      </c>
      <c r="CF224" s="105">
        <f t="shared" si="215"/>
        <v>0.37530287677871271</v>
      </c>
    </row>
    <row r="225" spans="2:84" s="195" customFormat="1" ht="13.5" customHeight="1">
      <c r="B225" s="278"/>
      <c r="C225" s="286"/>
      <c r="D225" s="281"/>
      <c r="E225" s="106" t="s">
        <v>164</v>
      </c>
      <c r="F225" s="107"/>
      <c r="G225" s="108"/>
      <c r="H225" s="216">
        <v>10690387710</v>
      </c>
      <c r="I225" s="110">
        <v>14608</v>
      </c>
      <c r="J225" s="109" t="s">
        <v>116</v>
      </c>
      <c r="K225" s="56">
        <f t="shared" si="189"/>
        <v>731817.34049835708</v>
      </c>
      <c r="L225" s="111">
        <f t="shared" si="207"/>
        <v>0.90390446135758928</v>
      </c>
      <c r="M225" s="281"/>
      <c r="N225" s="106" t="s">
        <v>164</v>
      </c>
      <c r="O225" s="107"/>
      <c r="P225" s="108"/>
      <c r="Q225" s="216">
        <v>585423930</v>
      </c>
      <c r="R225" s="110">
        <v>618</v>
      </c>
      <c r="S225" s="109" t="s">
        <v>116</v>
      </c>
      <c r="T225" s="56">
        <f t="shared" si="190"/>
        <v>947287.91262135922</v>
      </c>
      <c r="U225" s="111">
        <f t="shared" si="208"/>
        <v>0.99677419354838714</v>
      </c>
      <c r="V225" s="281"/>
      <c r="W225" s="106" t="s">
        <v>164</v>
      </c>
      <c r="X225" s="107"/>
      <c r="Y225" s="108"/>
      <c r="Z225" s="216">
        <v>655136520</v>
      </c>
      <c r="AA225" s="110">
        <v>531</v>
      </c>
      <c r="AB225" s="109" t="s">
        <v>116</v>
      </c>
      <c r="AC225" s="56">
        <f t="shared" si="191"/>
        <v>1233778.7570621469</v>
      </c>
      <c r="AD225" s="111">
        <f t="shared" si="209"/>
        <v>0.99252336448598133</v>
      </c>
      <c r="AE225" s="281"/>
      <c r="AF225" s="106" t="s">
        <v>164</v>
      </c>
      <c r="AG225" s="107"/>
      <c r="AH225" s="108"/>
      <c r="AI225" s="216">
        <v>1373785200</v>
      </c>
      <c r="AJ225" s="110">
        <v>1174</v>
      </c>
      <c r="AK225" s="109" t="s">
        <v>116</v>
      </c>
      <c r="AL225" s="56">
        <f t="shared" si="192"/>
        <v>1170174.7870528109</v>
      </c>
      <c r="AM225" s="111">
        <f t="shared" si="210"/>
        <v>0.99155405405405406</v>
      </c>
      <c r="AN225" s="281"/>
      <c r="AO225" s="106" t="s">
        <v>164</v>
      </c>
      <c r="AP225" s="107"/>
      <c r="AQ225" s="108"/>
      <c r="AR225" s="216">
        <v>1678249930</v>
      </c>
      <c r="AS225" s="110">
        <v>1086</v>
      </c>
      <c r="AT225" s="109" t="s">
        <v>116</v>
      </c>
      <c r="AU225" s="56">
        <f t="shared" si="193"/>
        <v>1545349.8434622467</v>
      </c>
      <c r="AV225" s="111">
        <f t="shared" si="211"/>
        <v>0.98458748866727108</v>
      </c>
      <c r="AW225" s="281"/>
      <c r="AX225" s="106" t="s">
        <v>164</v>
      </c>
      <c r="AY225" s="107"/>
      <c r="AZ225" s="108"/>
      <c r="BA225" s="216">
        <v>1441807760</v>
      </c>
      <c r="BB225" s="110">
        <v>975</v>
      </c>
      <c r="BC225" s="109" t="s">
        <v>116</v>
      </c>
      <c r="BD225" s="56">
        <f t="shared" si="194"/>
        <v>1478777.1897435898</v>
      </c>
      <c r="BE225" s="111">
        <f t="shared" si="212"/>
        <v>0.98484848484848486</v>
      </c>
      <c r="BF225" s="281"/>
      <c r="BG225" s="106" t="s">
        <v>164</v>
      </c>
      <c r="BH225" s="107"/>
      <c r="BI225" s="108"/>
      <c r="BJ225" s="216">
        <v>2243681710</v>
      </c>
      <c r="BK225" s="110">
        <v>1224</v>
      </c>
      <c r="BL225" s="109" t="s">
        <v>116</v>
      </c>
      <c r="BM225" s="56">
        <f t="shared" si="195"/>
        <v>1833073.2924836602</v>
      </c>
      <c r="BN225" s="111">
        <f t="shared" si="213"/>
        <v>0.97919999999999996</v>
      </c>
      <c r="BO225" s="281"/>
      <c r="BP225" s="106" t="s">
        <v>164</v>
      </c>
      <c r="BQ225" s="107"/>
      <c r="BR225" s="108"/>
      <c r="BS225" s="216">
        <v>1561118750</v>
      </c>
      <c r="BT225" s="110">
        <v>844</v>
      </c>
      <c r="BU225" s="109" t="s">
        <v>116</v>
      </c>
      <c r="BV225" s="56">
        <f t="shared" si="196"/>
        <v>1849666.7654028437</v>
      </c>
      <c r="BW225" s="111">
        <f t="shared" si="214"/>
        <v>0.98598130841121501</v>
      </c>
      <c r="BX225" s="281"/>
      <c r="BY225" s="106" t="s">
        <v>164</v>
      </c>
      <c r="BZ225" s="107"/>
      <c r="CA225" s="108"/>
      <c r="CB225" s="216">
        <v>20229591510</v>
      </c>
      <c r="CC225" s="110">
        <v>21060</v>
      </c>
      <c r="CD225" s="109" t="s">
        <v>116</v>
      </c>
      <c r="CE225" s="56">
        <f t="shared" si="197"/>
        <v>960569.39743589738</v>
      </c>
      <c r="CF225" s="111">
        <f t="shared" si="215"/>
        <v>0.92779417595488789</v>
      </c>
    </row>
    <row r="226" spans="2:84" ht="13.5" customHeight="1">
      <c r="B226" s="276">
        <v>21</v>
      </c>
      <c r="C226" s="284" t="s">
        <v>80</v>
      </c>
      <c r="D226" s="279">
        <f>CK26</f>
        <v>10175</v>
      </c>
      <c r="E226" s="82">
        <v>1</v>
      </c>
      <c r="F226" s="83" t="s">
        <v>384</v>
      </c>
      <c r="G226" s="84" t="s">
        <v>385</v>
      </c>
      <c r="H226" s="85">
        <v>294600904</v>
      </c>
      <c r="I226" s="87">
        <v>6697</v>
      </c>
      <c r="J226" s="86">
        <f>IFERROR(I226/I236,"-")</f>
        <v>0.71740760578468132</v>
      </c>
      <c r="K226" s="88">
        <f t="shared" si="189"/>
        <v>43989.981185605495</v>
      </c>
      <c r="L226" s="89">
        <f t="shared" ref="L226:L236" si="216">IFERROR(I226/$CK$26,0)</f>
        <v>0.6581818181818182</v>
      </c>
      <c r="M226" s="279">
        <f>CL26</f>
        <v>354</v>
      </c>
      <c r="N226" s="82">
        <v>1</v>
      </c>
      <c r="O226" s="83" t="s">
        <v>384</v>
      </c>
      <c r="P226" s="84" t="s">
        <v>385</v>
      </c>
      <c r="Q226" s="85">
        <v>13148311</v>
      </c>
      <c r="R226" s="87">
        <v>280</v>
      </c>
      <c r="S226" s="86">
        <f>IFERROR(R226/R236,"-")</f>
        <v>0.79096045197740117</v>
      </c>
      <c r="T226" s="88">
        <f t="shared" si="190"/>
        <v>46958.25357142857</v>
      </c>
      <c r="U226" s="89">
        <f t="shared" ref="U226:U236" si="217">IFERROR(R226/$CL$26,0)</f>
        <v>0.79096045197740117</v>
      </c>
      <c r="V226" s="279">
        <f>CM26</f>
        <v>458</v>
      </c>
      <c r="W226" s="82">
        <v>1</v>
      </c>
      <c r="X226" s="83" t="s">
        <v>384</v>
      </c>
      <c r="Y226" s="84" t="s">
        <v>385</v>
      </c>
      <c r="Z226" s="85">
        <v>17601748</v>
      </c>
      <c r="AA226" s="87">
        <v>383</v>
      </c>
      <c r="AB226" s="86">
        <f>IFERROR(AA226/AA236,"-")</f>
        <v>0.83807439824945296</v>
      </c>
      <c r="AC226" s="88">
        <f t="shared" si="191"/>
        <v>45957.566579634462</v>
      </c>
      <c r="AD226" s="89">
        <f t="shared" ref="AD226:AD236" si="218">IFERROR(AA226/$CM$26,0)</f>
        <v>0.83624454148471616</v>
      </c>
      <c r="AE226" s="279">
        <f>CN26</f>
        <v>775</v>
      </c>
      <c r="AF226" s="82">
        <v>1</v>
      </c>
      <c r="AG226" s="83" t="s">
        <v>384</v>
      </c>
      <c r="AH226" s="84" t="s">
        <v>385</v>
      </c>
      <c r="AI226" s="85">
        <v>31756965</v>
      </c>
      <c r="AJ226" s="87">
        <v>606</v>
      </c>
      <c r="AK226" s="86">
        <f>IFERROR(AJ226/AJ236,"-")</f>
        <v>0.78701298701298705</v>
      </c>
      <c r="AL226" s="88">
        <f t="shared" si="192"/>
        <v>52404.232673267325</v>
      </c>
      <c r="AM226" s="89">
        <f t="shared" ref="AM226:AM236" si="219">IFERROR(AJ226/$CN$26,0)</f>
        <v>0.78193548387096778</v>
      </c>
      <c r="AN226" s="279">
        <f>CO26</f>
        <v>894</v>
      </c>
      <c r="AO226" s="82">
        <v>1</v>
      </c>
      <c r="AP226" s="83" t="s">
        <v>386</v>
      </c>
      <c r="AQ226" s="84" t="s">
        <v>387</v>
      </c>
      <c r="AR226" s="85">
        <v>51111619</v>
      </c>
      <c r="AS226" s="87">
        <v>722</v>
      </c>
      <c r="AT226" s="86">
        <f>IFERROR(AS226/AS236,"-")</f>
        <v>0.81674208144796379</v>
      </c>
      <c r="AU226" s="88">
        <f t="shared" si="193"/>
        <v>70791.716066481997</v>
      </c>
      <c r="AV226" s="89">
        <f t="shared" ref="AV226:AV236" si="220">IFERROR(AS226/$CO$26,0)</f>
        <v>0.80760626398210289</v>
      </c>
      <c r="AW226" s="279">
        <f>CP26</f>
        <v>709</v>
      </c>
      <c r="AX226" s="82">
        <v>1</v>
      </c>
      <c r="AY226" s="83" t="s">
        <v>386</v>
      </c>
      <c r="AZ226" s="84" t="s">
        <v>387</v>
      </c>
      <c r="BA226" s="85">
        <v>45292813</v>
      </c>
      <c r="BB226" s="87">
        <v>580</v>
      </c>
      <c r="BC226" s="86">
        <f>IFERROR(BB226/BB236,"-")</f>
        <v>0.82738944365192579</v>
      </c>
      <c r="BD226" s="88">
        <f t="shared" si="194"/>
        <v>78091.05689655173</v>
      </c>
      <c r="BE226" s="89">
        <f t="shared" ref="BE226:BE236" si="221">IFERROR(BB226/$CP$26,0)</f>
        <v>0.81805359661495058</v>
      </c>
      <c r="BF226" s="279">
        <f>CQ26</f>
        <v>909</v>
      </c>
      <c r="BG226" s="82">
        <v>1</v>
      </c>
      <c r="BH226" s="83" t="s">
        <v>386</v>
      </c>
      <c r="BI226" s="84" t="s">
        <v>387</v>
      </c>
      <c r="BJ226" s="85">
        <v>75629666</v>
      </c>
      <c r="BK226" s="87">
        <v>755</v>
      </c>
      <c r="BL226" s="86">
        <f>IFERROR(BK226/BK236,"-")</f>
        <v>0.85022522522522526</v>
      </c>
      <c r="BM226" s="88">
        <f t="shared" si="195"/>
        <v>100171.74304635762</v>
      </c>
      <c r="BN226" s="89">
        <f t="shared" ref="BN226:BN236" si="222">IFERROR(BK226/$CQ$26,0)</f>
        <v>0.83058305830583057</v>
      </c>
      <c r="BO226" s="279">
        <f>CR26</f>
        <v>646</v>
      </c>
      <c r="BP226" s="82">
        <v>1</v>
      </c>
      <c r="BQ226" s="83" t="s">
        <v>386</v>
      </c>
      <c r="BR226" s="84" t="s">
        <v>387</v>
      </c>
      <c r="BS226" s="85">
        <v>63118948</v>
      </c>
      <c r="BT226" s="87">
        <v>561</v>
      </c>
      <c r="BU226" s="86">
        <f>IFERROR(BT226/BT236,"-")</f>
        <v>0.88625592417061616</v>
      </c>
      <c r="BV226" s="88">
        <f t="shared" si="196"/>
        <v>112511.49376114082</v>
      </c>
      <c r="BW226" s="89">
        <f t="shared" ref="BW226:BW236" si="223">IFERROR(BT226/$CR$26,0)</f>
        <v>0.86842105263157898</v>
      </c>
      <c r="BX226" s="279">
        <f>CS26</f>
        <v>14920</v>
      </c>
      <c r="BY226" s="82">
        <v>1</v>
      </c>
      <c r="BZ226" s="83" t="s">
        <v>384</v>
      </c>
      <c r="CA226" s="84" t="s">
        <v>385</v>
      </c>
      <c r="CB226" s="85">
        <v>459601112</v>
      </c>
      <c r="CC226" s="87">
        <v>10244</v>
      </c>
      <c r="CD226" s="86">
        <f>IFERROR(CC226/CC236,"-")</f>
        <v>0.73056625303095135</v>
      </c>
      <c r="CE226" s="88">
        <f t="shared" si="197"/>
        <v>44865.395548613822</v>
      </c>
      <c r="CF226" s="89">
        <f t="shared" ref="CF226:CF236" si="224">IFERROR(CC226/$CS$26,0)</f>
        <v>0.68659517426273453</v>
      </c>
    </row>
    <row r="227" spans="2:84" ht="13.5" customHeight="1">
      <c r="B227" s="277"/>
      <c r="C227" s="285"/>
      <c r="D227" s="280"/>
      <c r="E227" s="90">
        <v>2</v>
      </c>
      <c r="F227" s="197" t="s">
        <v>386</v>
      </c>
      <c r="G227" s="198" t="s">
        <v>387</v>
      </c>
      <c r="H227" s="93">
        <v>282093222</v>
      </c>
      <c r="I227" s="95">
        <v>5558</v>
      </c>
      <c r="J227" s="94">
        <f>IFERROR(I227/I236,"-")</f>
        <v>0.59539367970005352</v>
      </c>
      <c r="K227" s="96">
        <f t="shared" si="189"/>
        <v>50754.448002878737</v>
      </c>
      <c r="L227" s="97">
        <f t="shared" si="216"/>
        <v>0.5462407862407862</v>
      </c>
      <c r="M227" s="280"/>
      <c r="N227" s="90">
        <v>2</v>
      </c>
      <c r="O227" s="197" t="s">
        <v>386</v>
      </c>
      <c r="P227" s="198" t="s">
        <v>387</v>
      </c>
      <c r="Q227" s="93">
        <v>14187680</v>
      </c>
      <c r="R227" s="95">
        <v>276</v>
      </c>
      <c r="S227" s="94">
        <f>IFERROR(R227/R236,"-")</f>
        <v>0.77966101694915257</v>
      </c>
      <c r="T227" s="96">
        <f t="shared" si="190"/>
        <v>51404.637681159424</v>
      </c>
      <c r="U227" s="97">
        <f t="shared" si="217"/>
        <v>0.77966101694915257</v>
      </c>
      <c r="V227" s="280"/>
      <c r="W227" s="90">
        <v>2</v>
      </c>
      <c r="X227" s="197" t="s">
        <v>386</v>
      </c>
      <c r="Y227" s="198" t="s">
        <v>387</v>
      </c>
      <c r="Z227" s="93">
        <v>20380054</v>
      </c>
      <c r="AA227" s="95">
        <v>357</v>
      </c>
      <c r="AB227" s="94">
        <f>IFERROR(AA227/AA236,"-")</f>
        <v>0.78118161925601748</v>
      </c>
      <c r="AC227" s="96">
        <f t="shared" si="191"/>
        <v>57086.985994397757</v>
      </c>
      <c r="AD227" s="97">
        <f t="shared" si="218"/>
        <v>0.77947598253275108</v>
      </c>
      <c r="AE227" s="280"/>
      <c r="AF227" s="90">
        <v>2</v>
      </c>
      <c r="AG227" s="197" t="s">
        <v>386</v>
      </c>
      <c r="AH227" s="198" t="s">
        <v>387</v>
      </c>
      <c r="AI227" s="93">
        <v>35287419</v>
      </c>
      <c r="AJ227" s="95">
        <v>571</v>
      </c>
      <c r="AK227" s="94">
        <f>IFERROR(AJ227/AJ236,"-")</f>
        <v>0.74155844155844153</v>
      </c>
      <c r="AL227" s="96">
        <f t="shared" si="192"/>
        <v>61799.332749562171</v>
      </c>
      <c r="AM227" s="97">
        <f t="shared" si="219"/>
        <v>0.73677419354838714</v>
      </c>
      <c r="AN227" s="280"/>
      <c r="AO227" s="90">
        <v>2</v>
      </c>
      <c r="AP227" s="197" t="s">
        <v>384</v>
      </c>
      <c r="AQ227" s="198" t="s">
        <v>385</v>
      </c>
      <c r="AR227" s="93">
        <v>33440544</v>
      </c>
      <c r="AS227" s="95">
        <v>722</v>
      </c>
      <c r="AT227" s="94">
        <f>IFERROR(AS227/AS236,"-")</f>
        <v>0.81674208144796379</v>
      </c>
      <c r="AU227" s="96">
        <f t="shared" si="193"/>
        <v>46316.54293628809</v>
      </c>
      <c r="AV227" s="97">
        <f t="shared" si="220"/>
        <v>0.80760626398210289</v>
      </c>
      <c r="AW227" s="280"/>
      <c r="AX227" s="90">
        <v>2</v>
      </c>
      <c r="AY227" s="197" t="s">
        <v>384</v>
      </c>
      <c r="AZ227" s="198" t="s">
        <v>385</v>
      </c>
      <c r="BA227" s="93">
        <v>22869218</v>
      </c>
      <c r="BB227" s="95">
        <v>543</v>
      </c>
      <c r="BC227" s="94">
        <f>IFERROR(BB227/BB236,"-")</f>
        <v>0.77460770328102713</v>
      </c>
      <c r="BD227" s="96">
        <f t="shared" si="194"/>
        <v>42116.423572744017</v>
      </c>
      <c r="BE227" s="97">
        <f t="shared" si="221"/>
        <v>0.76586741889985899</v>
      </c>
      <c r="BF227" s="280"/>
      <c r="BG227" s="90">
        <v>2</v>
      </c>
      <c r="BH227" s="197" t="s">
        <v>404</v>
      </c>
      <c r="BI227" s="198" t="s">
        <v>405</v>
      </c>
      <c r="BJ227" s="93">
        <v>125005561</v>
      </c>
      <c r="BK227" s="95">
        <v>622</v>
      </c>
      <c r="BL227" s="94">
        <f>IFERROR(BK227/BK236,"-")</f>
        <v>0.7004504504504504</v>
      </c>
      <c r="BM227" s="96">
        <f t="shared" si="195"/>
        <v>200973.57073954985</v>
      </c>
      <c r="BN227" s="97">
        <f t="shared" si="222"/>
        <v>0.6842684268426843</v>
      </c>
      <c r="BO227" s="280"/>
      <c r="BP227" s="90">
        <v>2</v>
      </c>
      <c r="BQ227" s="197" t="s">
        <v>404</v>
      </c>
      <c r="BR227" s="198" t="s">
        <v>405</v>
      </c>
      <c r="BS227" s="93">
        <v>59585780</v>
      </c>
      <c r="BT227" s="95">
        <v>417</v>
      </c>
      <c r="BU227" s="94">
        <f>IFERROR(BT227/BT236,"-")</f>
        <v>0.65876777251184837</v>
      </c>
      <c r="BV227" s="96">
        <f t="shared" si="196"/>
        <v>142891.5587529976</v>
      </c>
      <c r="BW227" s="97">
        <f t="shared" si="223"/>
        <v>0.64551083591331271</v>
      </c>
      <c r="BX227" s="280"/>
      <c r="BY227" s="90">
        <v>2</v>
      </c>
      <c r="BZ227" s="197" t="s">
        <v>386</v>
      </c>
      <c r="CA227" s="198" t="s">
        <v>387</v>
      </c>
      <c r="CB227" s="93">
        <v>587101421</v>
      </c>
      <c r="CC227" s="95">
        <v>9380</v>
      </c>
      <c r="CD227" s="94">
        <f>IFERROR(CC227/CC236,"-")</f>
        <v>0.66894879475110536</v>
      </c>
      <c r="CE227" s="96">
        <f t="shared" si="197"/>
        <v>62590.769829424309</v>
      </c>
      <c r="CF227" s="97">
        <f t="shared" si="224"/>
        <v>0.62868632707774796</v>
      </c>
    </row>
    <row r="228" spans="2:84" ht="13.5" customHeight="1">
      <c r="B228" s="277"/>
      <c r="C228" s="285"/>
      <c r="D228" s="280"/>
      <c r="E228" s="90">
        <v>3</v>
      </c>
      <c r="F228" s="197" t="s">
        <v>390</v>
      </c>
      <c r="G228" s="198" t="s">
        <v>391</v>
      </c>
      <c r="H228" s="93">
        <v>283285648</v>
      </c>
      <c r="I228" s="95">
        <v>5420</v>
      </c>
      <c r="J228" s="94">
        <f>IFERROR(I228/I236,"-")</f>
        <v>0.58061060524906272</v>
      </c>
      <c r="K228" s="96">
        <f t="shared" si="189"/>
        <v>52266.724723247229</v>
      </c>
      <c r="L228" s="97">
        <f t="shared" si="216"/>
        <v>0.53267813267813269</v>
      </c>
      <c r="M228" s="280"/>
      <c r="N228" s="90">
        <v>3</v>
      </c>
      <c r="O228" s="197" t="s">
        <v>390</v>
      </c>
      <c r="P228" s="198" t="s">
        <v>391</v>
      </c>
      <c r="Q228" s="93">
        <v>12848741</v>
      </c>
      <c r="R228" s="95">
        <v>246</v>
      </c>
      <c r="S228" s="94">
        <f>IFERROR(R228/R236,"-")</f>
        <v>0.69491525423728817</v>
      </c>
      <c r="T228" s="96">
        <f t="shared" si="190"/>
        <v>52230.654471544716</v>
      </c>
      <c r="U228" s="97">
        <f t="shared" si="217"/>
        <v>0.69491525423728817</v>
      </c>
      <c r="V228" s="280"/>
      <c r="W228" s="90">
        <v>3</v>
      </c>
      <c r="X228" s="197" t="s">
        <v>390</v>
      </c>
      <c r="Y228" s="198" t="s">
        <v>391</v>
      </c>
      <c r="Z228" s="93">
        <v>18477805</v>
      </c>
      <c r="AA228" s="95">
        <v>314</v>
      </c>
      <c r="AB228" s="94">
        <f>IFERROR(AA228/AA236,"-")</f>
        <v>0.68708971553610498</v>
      </c>
      <c r="AC228" s="96">
        <f t="shared" si="191"/>
        <v>58846.512738853504</v>
      </c>
      <c r="AD228" s="97">
        <f t="shared" si="218"/>
        <v>0.68558951965065507</v>
      </c>
      <c r="AE228" s="280"/>
      <c r="AF228" s="90">
        <v>3</v>
      </c>
      <c r="AG228" s="197" t="s">
        <v>390</v>
      </c>
      <c r="AH228" s="198" t="s">
        <v>391</v>
      </c>
      <c r="AI228" s="93">
        <v>33487938</v>
      </c>
      <c r="AJ228" s="95">
        <v>560</v>
      </c>
      <c r="AK228" s="94">
        <f>IFERROR(AJ228/AJ236,"-")</f>
        <v>0.72727272727272729</v>
      </c>
      <c r="AL228" s="96">
        <f t="shared" si="192"/>
        <v>59799.889285714286</v>
      </c>
      <c r="AM228" s="97">
        <f t="shared" si="219"/>
        <v>0.72258064516129028</v>
      </c>
      <c r="AN228" s="280"/>
      <c r="AO228" s="90">
        <v>3</v>
      </c>
      <c r="AP228" s="197" t="s">
        <v>380</v>
      </c>
      <c r="AQ228" s="198" t="s">
        <v>381</v>
      </c>
      <c r="AR228" s="93">
        <v>103692805</v>
      </c>
      <c r="AS228" s="95">
        <v>633</v>
      </c>
      <c r="AT228" s="94">
        <f>IFERROR(AS228/AS236,"-")</f>
        <v>0.7160633484162896</v>
      </c>
      <c r="AU228" s="96">
        <f t="shared" si="193"/>
        <v>163811.6982622433</v>
      </c>
      <c r="AV228" s="97">
        <f t="shared" si="220"/>
        <v>0.70805369127516782</v>
      </c>
      <c r="AW228" s="280"/>
      <c r="AX228" s="90">
        <v>3</v>
      </c>
      <c r="AY228" s="197" t="s">
        <v>380</v>
      </c>
      <c r="AZ228" s="198" t="s">
        <v>381</v>
      </c>
      <c r="BA228" s="93">
        <v>102496318</v>
      </c>
      <c r="BB228" s="95">
        <v>490</v>
      </c>
      <c r="BC228" s="94">
        <f>IFERROR(BB228/BB236,"-")</f>
        <v>0.69900142653352348</v>
      </c>
      <c r="BD228" s="96">
        <f t="shared" si="194"/>
        <v>209176.15918367347</v>
      </c>
      <c r="BE228" s="97">
        <f t="shared" si="221"/>
        <v>0.69111424541607902</v>
      </c>
      <c r="BF228" s="280"/>
      <c r="BG228" s="90">
        <v>3</v>
      </c>
      <c r="BH228" s="197" t="s">
        <v>380</v>
      </c>
      <c r="BI228" s="198" t="s">
        <v>381</v>
      </c>
      <c r="BJ228" s="93">
        <v>124939945</v>
      </c>
      <c r="BK228" s="95">
        <v>622</v>
      </c>
      <c r="BL228" s="94">
        <f>IFERROR(BK228/BK236,"-")</f>
        <v>0.7004504504504504</v>
      </c>
      <c r="BM228" s="96">
        <f t="shared" si="195"/>
        <v>200868.07877813504</v>
      </c>
      <c r="BN228" s="97">
        <f t="shared" si="222"/>
        <v>0.6842684268426843</v>
      </c>
      <c r="BO228" s="280"/>
      <c r="BP228" s="90">
        <v>3</v>
      </c>
      <c r="BQ228" s="197" t="s">
        <v>380</v>
      </c>
      <c r="BR228" s="198" t="s">
        <v>381</v>
      </c>
      <c r="BS228" s="93">
        <v>70886610</v>
      </c>
      <c r="BT228" s="95">
        <v>398</v>
      </c>
      <c r="BU228" s="94">
        <f>IFERROR(BT228/BT236,"-")</f>
        <v>0.62875197472353872</v>
      </c>
      <c r="BV228" s="96">
        <f t="shared" si="196"/>
        <v>178107.06030150753</v>
      </c>
      <c r="BW228" s="97">
        <f t="shared" si="223"/>
        <v>0.61609907120743035</v>
      </c>
      <c r="BX228" s="280"/>
      <c r="BY228" s="90">
        <v>3</v>
      </c>
      <c r="BZ228" s="197" t="s">
        <v>390</v>
      </c>
      <c r="CA228" s="198" t="s">
        <v>391</v>
      </c>
      <c r="CB228" s="93">
        <v>452697249</v>
      </c>
      <c r="CC228" s="95">
        <v>8514</v>
      </c>
      <c r="CD228" s="94">
        <f>IFERROR(CC228/CC236,"-")</f>
        <v>0.60718870346598208</v>
      </c>
      <c r="CE228" s="96">
        <f t="shared" si="197"/>
        <v>53170.92424242424</v>
      </c>
      <c r="CF228" s="97">
        <f t="shared" si="224"/>
        <v>0.57064343163538878</v>
      </c>
    </row>
    <row r="229" spans="2:84" ht="13.5" customHeight="1">
      <c r="B229" s="277"/>
      <c r="C229" s="285"/>
      <c r="D229" s="280"/>
      <c r="E229" s="90">
        <v>4</v>
      </c>
      <c r="F229" s="197" t="s">
        <v>394</v>
      </c>
      <c r="G229" s="198" t="s">
        <v>395</v>
      </c>
      <c r="H229" s="93">
        <v>174406822</v>
      </c>
      <c r="I229" s="95">
        <v>5026</v>
      </c>
      <c r="J229" s="94">
        <f>IFERROR(I229/I236,"-")</f>
        <v>0.53840385645420463</v>
      </c>
      <c r="K229" s="96">
        <f t="shared" si="189"/>
        <v>34700.919617986474</v>
      </c>
      <c r="L229" s="97">
        <f t="shared" si="216"/>
        <v>0.49395577395577395</v>
      </c>
      <c r="M229" s="280"/>
      <c r="N229" s="90">
        <v>4</v>
      </c>
      <c r="O229" s="197" t="s">
        <v>380</v>
      </c>
      <c r="P229" s="198" t="s">
        <v>381</v>
      </c>
      <c r="Q229" s="93">
        <v>25845358</v>
      </c>
      <c r="R229" s="95">
        <v>231</v>
      </c>
      <c r="S229" s="94">
        <f>IFERROR(R229/R236,"-")</f>
        <v>0.65254237288135597</v>
      </c>
      <c r="T229" s="96">
        <f t="shared" si="190"/>
        <v>111884.66666666667</v>
      </c>
      <c r="U229" s="97">
        <f t="shared" si="217"/>
        <v>0.65254237288135597</v>
      </c>
      <c r="V229" s="280"/>
      <c r="W229" s="90">
        <v>4</v>
      </c>
      <c r="X229" s="197" t="s">
        <v>380</v>
      </c>
      <c r="Y229" s="198" t="s">
        <v>381</v>
      </c>
      <c r="Z229" s="93">
        <v>26680141</v>
      </c>
      <c r="AA229" s="95">
        <v>295</v>
      </c>
      <c r="AB229" s="94">
        <f>IFERROR(AA229/AA236,"-")</f>
        <v>0.64551422319474838</v>
      </c>
      <c r="AC229" s="96">
        <f t="shared" si="191"/>
        <v>90441.155932203386</v>
      </c>
      <c r="AD229" s="97">
        <f t="shared" si="218"/>
        <v>0.64410480349344978</v>
      </c>
      <c r="AE229" s="280"/>
      <c r="AF229" s="90">
        <v>4</v>
      </c>
      <c r="AG229" s="197" t="s">
        <v>380</v>
      </c>
      <c r="AH229" s="198" t="s">
        <v>381</v>
      </c>
      <c r="AI229" s="93">
        <v>55588876</v>
      </c>
      <c r="AJ229" s="95">
        <v>500</v>
      </c>
      <c r="AK229" s="94">
        <f>IFERROR(AJ229/AJ236,"-")</f>
        <v>0.64935064935064934</v>
      </c>
      <c r="AL229" s="96">
        <f t="shared" si="192"/>
        <v>111177.75199999999</v>
      </c>
      <c r="AM229" s="97">
        <f t="shared" si="219"/>
        <v>0.64516129032258063</v>
      </c>
      <c r="AN229" s="280"/>
      <c r="AO229" s="90">
        <v>4</v>
      </c>
      <c r="AP229" s="197" t="s">
        <v>390</v>
      </c>
      <c r="AQ229" s="198" t="s">
        <v>391</v>
      </c>
      <c r="AR229" s="93">
        <v>35881005</v>
      </c>
      <c r="AS229" s="95">
        <v>605</v>
      </c>
      <c r="AT229" s="94">
        <f>IFERROR(AS229/AS236,"-")</f>
        <v>0.68438914027149322</v>
      </c>
      <c r="AU229" s="96">
        <f t="shared" si="193"/>
        <v>59307.446280991739</v>
      </c>
      <c r="AV229" s="97">
        <f t="shared" si="220"/>
        <v>0.6767337807606264</v>
      </c>
      <c r="AW229" s="280"/>
      <c r="AX229" s="90">
        <v>4</v>
      </c>
      <c r="AY229" s="197" t="s">
        <v>390</v>
      </c>
      <c r="AZ229" s="198" t="s">
        <v>391</v>
      </c>
      <c r="BA229" s="93">
        <v>25654798</v>
      </c>
      <c r="BB229" s="95">
        <v>472</v>
      </c>
      <c r="BC229" s="94">
        <f>IFERROR(BB229/BB236,"-")</f>
        <v>0.67332382310984307</v>
      </c>
      <c r="BD229" s="96">
        <f t="shared" si="194"/>
        <v>54353.385593220337</v>
      </c>
      <c r="BE229" s="97">
        <f t="shared" si="221"/>
        <v>0.66572637517630462</v>
      </c>
      <c r="BF229" s="280"/>
      <c r="BG229" s="90">
        <v>4</v>
      </c>
      <c r="BH229" s="197" t="s">
        <v>384</v>
      </c>
      <c r="BI229" s="198" t="s">
        <v>385</v>
      </c>
      <c r="BJ229" s="93">
        <v>29100363</v>
      </c>
      <c r="BK229" s="95">
        <v>616</v>
      </c>
      <c r="BL229" s="94">
        <f>IFERROR(BK229/BK236,"-")</f>
        <v>0.69369369369369371</v>
      </c>
      <c r="BM229" s="96">
        <f t="shared" si="195"/>
        <v>47240.849025974028</v>
      </c>
      <c r="BN229" s="97">
        <f t="shared" si="222"/>
        <v>0.67766776677667762</v>
      </c>
      <c r="BO229" s="280"/>
      <c r="BP229" s="90">
        <v>4</v>
      </c>
      <c r="BQ229" s="197" t="s">
        <v>384</v>
      </c>
      <c r="BR229" s="198" t="s">
        <v>385</v>
      </c>
      <c r="BS229" s="93">
        <v>17083059</v>
      </c>
      <c r="BT229" s="95">
        <v>397</v>
      </c>
      <c r="BU229" s="94">
        <f>IFERROR(BT229/BT236,"-")</f>
        <v>0.627172195892575</v>
      </c>
      <c r="BV229" s="96">
        <f t="shared" si="196"/>
        <v>43030.375314861463</v>
      </c>
      <c r="BW229" s="97">
        <f t="shared" si="223"/>
        <v>0.61455108359133126</v>
      </c>
      <c r="BX229" s="280"/>
      <c r="BY229" s="90">
        <v>4</v>
      </c>
      <c r="BZ229" s="197" t="s">
        <v>380</v>
      </c>
      <c r="CA229" s="198" t="s">
        <v>381</v>
      </c>
      <c r="CB229" s="93">
        <v>964019034</v>
      </c>
      <c r="CC229" s="95">
        <v>7719</v>
      </c>
      <c r="CD229" s="94">
        <f>IFERROR(CC229/CC236,"-")</f>
        <v>0.55049208386820714</v>
      </c>
      <c r="CE229" s="96">
        <f t="shared" si="197"/>
        <v>124889.10921103769</v>
      </c>
      <c r="CF229" s="97">
        <f t="shared" si="224"/>
        <v>0.51735924932975874</v>
      </c>
    </row>
    <row r="230" spans="2:84" ht="13.5" customHeight="1">
      <c r="B230" s="277"/>
      <c r="C230" s="285"/>
      <c r="D230" s="280"/>
      <c r="E230" s="90">
        <v>5</v>
      </c>
      <c r="F230" s="112" t="s">
        <v>392</v>
      </c>
      <c r="G230" s="198" t="s">
        <v>393</v>
      </c>
      <c r="H230" s="93">
        <v>234812133</v>
      </c>
      <c r="I230" s="95">
        <v>4675</v>
      </c>
      <c r="J230" s="94">
        <f>IFERROR(I230/I236,"-")</f>
        <v>0.500803427959293</v>
      </c>
      <c r="K230" s="96">
        <f t="shared" si="189"/>
        <v>50227.194224598934</v>
      </c>
      <c r="L230" s="97">
        <f t="shared" si="216"/>
        <v>0.45945945945945948</v>
      </c>
      <c r="M230" s="280"/>
      <c r="N230" s="90">
        <v>5</v>
      </c>
      <c r="O230" s="112" t="s">
        <v>396</v>
      </c>
      <c r="P230" s="198" t="s">
        <v>397</v>
      </c>
      <c r="Q230" s="93">
        <v>19084923</v>
      </c>
      <c r="R230" s="95">
        <v>219</v>
      </c>
      <c r="S230" s="94">
        <f>IFERROR(R230/R236,"-")</f>
        <v>0.61864406779661019</v>
      </c>
      <c r="T230" s="96">
        <f t="shared" si="190"/>
        <v>87145.767123287675</v>
      </c>
      <c r="U230" s="97">
        <f t="shared" si="217"/>
        <v>0.61864406779661019</v>
      </c>
      <c r="V230" s="280"/>
      <c r="W230" s="90">
        <v>5</v>
      </c>
      <c r="X230" s="112" t="s">
        <v>394</v>
      </c>
      <c r="Y230" s="198" t="s">
        <v>395</v>
      </c>
      <c r="Z230" s="93">
        <v>10621474</v>
      </c>
      <c r="AA230" s="95">
        <v>295</v>
      </c>
      <c r="AB230" s="94">
        <f>IFERROR(AA230/AA236,"-")</f>
        <v>0.64551422319474838</v>
      </c>
      <c r="AC230" s="96">
        <f t="shared" si="191"/>
        <v>36004.996610169488</v>
      </c>
      <c r="AD230" s="97">
        <f t="shared" si="218"/>
        <v>0.64410480349344978</v>
      </c>
      <c r="AE230" s="280"/>
      <c r="AF230" s="90">
        <v>5</v>
      </c>
      <c r="AG230" s="112" t="s">
        <v>416</v>
      </c>
      <c r="AH230" s="198" t="s">
        <v>417</v>
      </c>
      <c r="AI230" s="93">
        <v>15495905</v>
      </c>
      <c r="AJ230" s="95">
        <v>426</v>
      </c>
      <c r="AK230" s="94">
        <f>IFERROR(AJ230/AJ236,"-")</f>
        <v>0.55324675324675321</v>
      </c>
      <c r="AL230" s="96">
        <f t="shared" si="192"/>
        <v>36375.363849765257</v>
      </c>
      <c r="AM230" s="97">
        <f t="shared" si="219"/>
        <v>0.54967741935483871</v>
      </c>
      <c r="AN230" s="280"/>
      <c r="AO230" s="90">
        <v>5</v>
      </c>
      <c r="AP230" s="112" t="s">
        <v>416</v>
      </c>
      <c r="AQ230" s="198" t="s">
        <v>417</v>
      </c>
      <c r="AR230" s="93">
        <v>18253038</v>
      </c>
      <c r="AS230" s="95">
        <v>532</v>
      </c>
      <c r="AT230" s="94">
        <f>IFERROR(AS230/AS236,"-")</f>
        <v>0.60180995475113119</v>
      </c>
      <c r="AU230" s="96">
        <f t="shared" si="193"/>
        <v>34310.221804511275</v>
      </c>
      <c r="AV230" s="97">
        <f t="shared" si="220"/>
        <v>0.59507829977628635</v>
      </c>
      <c r="AW230" s="280"/>
      <c r="AX230" s="90">
        <v>5</v>
      </c>
      <c r="AY230" s="112" t="s">
        <v>416</v>
      </c>
      <c r="AZ230" s="198" t="s">
        <v>417</v>
      </c>
      <c r="BA230" s="93">
        <v>18097963</v>
      </c>
      <c r="BB230" s="95">
        <v>413</v>
      </c>
      <c r="BC230" s="94">
        <f>IFERROR(BB230/BB236,"-")</f>
        <v>0.58915834522111266</v>
      </c>
      <c r="BD230" s="96">
        <f t="shared" si="194"/>
        <v>43820.733656174336</v>
      </c>
      <c r="BE230" s="97">
        <f t="shared" si="221"/>
        <v>0.58251057827926656</v>
      </c>
      <c r="BF230" s="280"/>
      <c r="BG230" s="90">
        <v>5</v>
      </c>
      <c r="BH230" s="112" t="s">
        <v>416</v>
      </c>
      <c r="BI230" s="198" t="s">
        <v>417</v>
      </c>
      <c r="BJ230" s="93">
        <v>32969647</v>
      </c>
      <c r="BK230" s="95">
        <v>536</v>
      </c>
      <c r="BL230" s="94">
        <f>IFERROR(BK230/BK236,"-")</f>
        <v>0.60360360360360366</v>
      </c>
      <c r="BM230" s="96">
        <f t="shared" si="195"/>
        <v>61510.535447761191</v>
      </c>
      <c r="BN230" s="97">
        <f t="shared" si="222"/>
        <v>0.58965896589658962</v>
      </c>
      <c r="BO230" s="280"/>
      <c r="BP230" s="90">
        <v>5</v>
      </c>
      <c r="BQ230" s="112" t="s">
        <v>416</v>
      </c>
      <c r="BR230" s="198" t="s">
        <v>417</v>
      </c>
      <c r="BS230" s="93">
        <v>22454541</v>
      </c>
      <c r="BT230" s="95">
        <v>391</v>
      </c>
      <c r="BU230" s="94">
        <f>IFERROR(BT230/BT236,"-")</f>
        <v>0.61769352290679302</v>
      </c>
      <c r="BV230" s="96">
        <f t="shared" si="196"/>
        <v>57428.493606138109</v>
      </c>
      <c r="BW230" s="97">
        <f t="shared" si="223"/>
        <v>0.60526315789473684</v>
      </c>
      <c r="BX230" s="280"/>
      <c r="BY230" s="90">
        <v>5</v>
      </c>
      <c r="BZ230" s="112" t="s">
        <v>394</v>
      </c>
      <c r="CA230" s="198" t="s">
        <v>395</v>
      </c>
      <c r="CB230" s="93">
        <v>247114439</v>
      </c>
      <c r="CC230" s="95">
        <v>7144</v>
      </c>
      <c r="CD230" s="94">
        <f>IFERROR(CC230/CC236,"-")</f>
        <v>0.50948509485094851</v>
      </c>
      <c r="CE230" s="96">
        <f t="shared" si="197"/>
        <v>34590.486982082868</v>
      </c>
      <c r="CF230" s="97">
        <f t="shared" si="224"/>
        <v>0.47882037533512062</v>
      </c>
    </row>
    <row r="231" spans="2:84" ht="13.5" customHeight="1">
      <c r="B231" s="277"/>
      <c r="C231" s="285"/>
      <c r="D231" s="280"/>
      <c r="E231" s="90">
        <v>6</v>
      </c>
      <c r="F231" s="112" t="s">
        <v>498</v>
      </c>
      <c r="G231" s="198" t="s">
        <v>499</v>
      </c>
      <c r="H231" s="93">
        <v>19116700</v>
      </c>
      <c r="I231" s="95">
        <v>4666</v>
      </c>
      <c r="J231" s="94">
        <f>IFERROR(I231/I236,"-")</f>
        <v>0.49983931440814139</v>
      </c>
      <c r="K231" s="96">
        <f t="shared" si="189"/>
        <v>4097.0210030004282</v>
      </c>
      <c r="L231" s="97">
        <f t="shared" si="216"/>
        <v>0.45857493857493858</v>
      </c>
      <c r="M231" s="280"/>
      <c r="N231" s="90">
        <v>6</v>
      </c>
      <c r="O231" s="112" t="s">
        <v>394</v>
      </c>
      <c r="P231" s="198" t="s">
        <v>395</v>
      </c>
      <c r="Q231" s="93">
        <v>7918743</v>
      </c>
      <c r="R231" s="95">
        <v>215</v>
      </c>
      <c r="S231" s="94">
        <f>IFERROR(R231/R236,"-")</f>
        <v>0.60734463276836159</v>
      </c>
      <c r="T231" s="96">
        <f t="shared" si="190"/>
        <v>36831.362790697676</v>
      </c>
      <c r="U231" s="97">
        <f t="shared" si="217"/>
        <v>0.60734463276836159</v>
      </c>
      <c r="V231" s="280"/>
      <c r="W231" s="90">
        <v>6</v>
      </c>
      <c r="X231" s="112" t="s">
        <v>416</v>
      </c>
      <c r="Y231" s="198" t="s">
        <v>417</v>
      </c>
      <c r="Z231" s="93">
        <v>8374115</v>
      </c>
      <c r="AA231" s="95">
        <v>281</v>
      </c>
      <c r="AB231" s="94">
        <f>IFERROR(AA231/AA236,"-")</f>
        <v>0.61487964989059085</v>
      </c>
      <c r="AC231" s="96">
        <f t="shared" si="191"/>
        <v>29801.120996441281</v>
      </c>
      <c r="AD231" s="97">
        <f t="shared" si="218"/>
        <v>0.61353711790393017</v>
      </c>
      <c r="AE231" s="280"/>
      <c r="AF231" s="90">
        <v>6</v>
      </c>
      <c r="AG231" s="112" t="s">
        <v>394</v>
      </c>
      <c r="AH231" s="198" t="s">
        <v>395</v>
      </c>
      <c r="AI231" s="93">
        <v>14851669</v>
      </c>
      <c r="AJ231" s="95">
        <v>421</v>
      </c>
      <c r="AK231" s="94">
        <f>IFERROR(AJ231/AJ236,"-")</f>
        <v>0.54675324675324677</v>
      </c>
      <c r="AL231" s="96">
        <f t="shared" si="192"/>
        <v>35277.123515439431</v>
      </c>
      <c r="AM231" s="97">
        <f t="shared" si="219"/>
        <v>0.54322580645161289</v>
      </c>
      <c r="AN231" s="280"/>
      <c r="AO231" s="90">
        <v>6</v>
      </c>
      <c r="AP231" s="112" t="s">
        <v>414</v>
      </c>
      <c r="AQ231" s="198" t="s">
        <v>415</v>
      </c>
      <c r="AR231" s="93">
        <v>27343846</v>
      </c>
      <c r="AS231" s="95">
        <v>487</v>
      </c>
      <c r="AT231" s="94">
        <f>IFERROR(AS231/AS236,"-")</f>
        <v>0.55090497737556565</v>
      </c>
      <c r="AU231" s="96">
        <f t="shared" si="193"/>
        <v>56147.527720739221</v>
      </c>
      <c r="AV231" s="97">
        <f t="shared" si="220"/>
        <v>0.54474272930648771</v>
      </c>
      <c r="AW231" s="280"/>
      <c r="AX231" s="90">
        <v>6</v>
      </c>
      <c r="AY231" s="112" t="s">
        <v>404</v>
      </c>
      <c r="AZ231" s="198" t="s">
        <v>405</v>
      </c>
      <c r="BA231" s="93">
        <v>54727308</v>
      </c>
      <c r="BB231" s="95">
        <v>393</v>
      </c>
      <c r="BC231" s="94">
        <f>IFERROR(BB231/BB236,"-")</f>
        <v>0.56062767475035669</v>
      </c>
      <c r="BD231" s="96">
        <f t="shared" si="194"/>
        <v>139255.23664122136</v>
      </c>
      <c r="BE231" s="97">
        <f t="shared" si="221"/>
        <v>0.55430183356840623</v>
      </c>
      <c r="BF231" s="280"/>
      <c r="BG231" s="90">
        <v>6</v>
      </c>
      <c r="BH231" s="112" t="s">
        <v>390</v>
      </c>
      <c r="BI231" s="198" t="s">
        <v>391</v>
      </c>
      <c r="BJ231" s="93">
        <v>23850138</v>
      </c>
      <c r="BK231" s="95">
        <v>518</v>
      </c>
      <c r="BL231" s="94">
        <f>IFERROR(BK231/BK236,"-")</f>
        <v>0.58333333333333337</v>
      </c>
      <c r="BM231" s="96">
        <f t="shared" si="195"/>
        <v>46042.737451737448</v>
      </c>
      <c r="BN231" s="97">
        <f t="shared" si="222"/>
        <v>0.56985698569856991</v>
      </c>
      <c r="BO231" s="280"/>
      <c r="BP231" s="90">
        <v>6</v>
      </c>
      <c r="BQ231" s="112" t="s">
        <v>390</v>
      </c>
      <c r="BR231" s="198" t="s">
        <v>391</v>
      </c>
      <c r="BS231" s="93">
        <v>19211176</v>
      </c>
      <c r="BT231" s="95">
        <v>379</v>
      </c>
      <c r="BU231" s="94">
        <f>IFERROR(BT231/BT236,"-")</f>
        <v>0.59873617693522907</v>
      </c>
      <c r="BV231" s="96">
        <f t="shared" si="196"/>
        <v>50689.118733509233</v>
      </c>
      <c r="BW231" s="97">
        <f t="shared" si="223"/>
        <v>0.58668730650154799</v>
      </c>
      <c r="BX231" s="280"/>
      <c r="BY231" s="90">
        <v>6</v>
      </c>
      <c r="BZ231" s="112" t="s">
        <v>416</v>
      </c>
      <c r="CA231" s="198" t="s">
        <v>417</v>
      </c>
      <c r="CB231" s="93">
        <v>247921929</v>
      </c>
      <c r="CC231" s="95">
        <v>7089</v>
      </c>
      <c r="CD231" s="94">
        <f>IFERROR(CC231/CC236,"-")</f>
        <v>0.50556268720581943</v>
      </c>
      <c r="CE231" s="96">
        <f t="shared" si="197"/>
        <v>34972.76470588235</v>
      </c>
      <c r="CF231" s="97">
        <f t="shared" si="224"/>
        <v>0.47513404825737265</v>
      </c>
    </row>
    <row r="232" spans="2:84" ht="13.5" customHeight="1">
      <c r="B232" s="277"/>
      <c r="C232" s="285"/>
      <c r="D232" s="280"/>
      <c r="E232" s="90">
        <v>7</v>
      </c>
      <c r="F232" s="197" t="s">
        <v>380</v>
      </c>
      <c r="G232" s="198" t="s">
        <v>381</v>
      </c>
      <c r="H232" s="93">
        <v>453888981</v>
      </c>
      <c r="I232" s="95">
        <v>4550</v>
      </c>
      <c r="J232" s="94">
        <f>IFERROR(I232/I236,"-")</f>
        <v>0.48741296197107659</v>
      </c>
      <c r="K232" s="96">
        <f t="shared" si="189"/>
        <v>99755.82</v>
      </c>
      <c r="L232" s="97">
        <f t="shared" si="216"/>
        <v>0.44717444717444715</v>
      </c>
      <c r="M232" s="280"/>
      <c r="N232" s="90">
        <v>7</v>
      </c>
      <c r="O232" s="197" t="s">
        <v>392</v>
      </c>
      <c r="P232" s="198" t="s">
        <v>393</v>
      </c>
      <c r="Q232" s="93">
        <v>12350187</v>
      </c>
      <c r="R232" s="95">
        <v>211</v>
      </c>
      <c r="S232" s="94">
        <f>IFERROR(R232/R236,"-")</f>
        <v>0.596045197740113</v>
      </c>
      <c r="T232" s="96">
        <f t="shared" si="190"/>
        <v>58531.69194312796</v>
      </c>
      <c r="U232" s="97">
        <f t="shared" si="217"/>
        <v>0.596045197740113</v>
      </c>
      <c r="V232" s="280"/>
      <c r="W232" s="90">
        <v>7</v>
      </c>
      <c r="X232" s="197" t="s">
        <v>396</v>
      </c>
      <c r="Y232" s="198" t="s">
        <v>397</v>
      </c>
      <c r="Z232" s="93">
        <v>23676521</v>
      </c>
      <c r="AA232" s="95">
        <v>280</v>
      </c>
      <c r="AB232" s="94">
        <f>IFERROR(AA232/AA236,"-")</f>
        <v>0.61269146608315095</v>
      </c>
      <c r="AC232" s="96">
        <f t="shared" si="191"/>
        <v>84559.003571428577</v>
      </c>
      <c r="AD232" s="97">
        <f t="shared" si="218"/>
        <v>0.611353711790393</v>
      </c>
      <c r="AE232" s="280"/>
      <c r="AF232" s="90">
        <v>7</v>
      </c>
      <c r="AG232" s="197" t="s">
        <v>414</v>
      </c>
      <c r="AH232" s="198" t="s">
        <v>415</v>
      </c>
      <c r="AI232" s="93">
        <v>28247596</v>
      </c>
      <c r="AJ232" s="95">
        <v>379</v>
      </c>
      <c r="AK232" s="94">
        <f>IFERROR(AJ232/AJ236,"-")</f>
        <v>0.49220779220779221</v>
      </c>
      <c r="AL232" s="96">
        <f t="shared" si="192"/>
        <v>74531.915567282325</v>
      </c>
      <c r="AM232" s="97">
        <f t="shared" si="219"/>
        <v>0.48903225806451611</v>
      </c>
      <c r="AN232" s="280"/>
      <c r="AO232" s="90">
        <v>7</v>
      </c>
      <c r="AP232" s="197" t="s">
        <v>394</v>
      </c>
      <c r="AQ232" s="198" t="s">
        <v>395</v>
      </c>
      <c r="AR232" s="93">
        <v>13418971</v>
      </c>
      <c r="AS232" s="95">
        <v>445</v>
      </c>
      <c r="AT232" s="94">
        <f>IFERROR(AS232/AS236,"-")</f>
        <v>0.50339366515837103</v>
      </c>
      <c r="AU232" s="96">
        <f t="shared" si="193"/>
        <v>30154.991011235954</v>
      </c>
      <c r="AV232" s="97">
        <f t="shared" si="220"/>
        <v>0.49776286353467564</v>
      </c>
      <c r="AW232" s="280"/>
      <c r="AX232" s="90">
        <v>7</v>
      </c>
      <c r="AY232" s="197" t="s">
        <v>414</v>
      </c>
      <c r="AZ232" s="198" t="s">
        <v>415</v>
      </c>
      <c r="BA232" s="93">
        <v>20697902</v>
      </c>
      <c r="BB232" s="95">
        <v>370</v>
      </c>
      <c r="BC232" s="94">
        <f>IFERROR(BB232/BB236,"-")</f>
        <v>0.52781740370898711</v>
      </c>
      <c r="BD232" s="96">
        <f t="shared" si="194"/>
        <v>55940.275675675679</v>
      </c>
      <c r="BE232" s="97">
        <f t="shared" si="221"/>
        <v>0.52186177715091675</v>
      </c>
      <c r="BF232" s="280"/>
      <c r="BG232" s="90">
        <v>7</v>
      </c>
      <c r="BH232" s="197" t="s">
        <v>414</v>
      </c>
      <c r="BI232" s="198" t="s">
        <v>415</v>
      </c>
      <c r="BJ232" s="93">
        <v>31624650</v>
      </c>
      <c r="BK232" s="95">
        <v>473</v>
      </c>
      <c r="BL232" s="94">
        <f>IFERROR(BK232/BK236,"-")</f>
        <v>0.53265765765765771</v>
      </c>
      <c r="BM232" s="96">
        <f t="shared" si="195"/>
        <v>66859.725158562374</v>
      </c>
      <c r="BN232" s="97">
        <f t="shared" si="222"/>
        <v>0.52035203520352036</v>
      </c>
      <c r="BO232" s="280"/>
      <c r="BP232" s="90">
        <v>7</v>
      </c>
      <c r="BQ232" s="197" t="s">
        <v>496</v>
      </c>
      <c r="BR232" s="198" t="s">
        <v>497</v>
      </c>
      <c r="BS232" s="93">
        <v>8642430</v>
      </c>
      <c r="BT232" s="95">
        <v>357</v>
      </c>
      <c r="BU232" s="94">
        <f>IFERROR(BT232/BT236,"-")</f>
        <v>0.56398104265402849</v>
      </c>
      <c r="BV232" s="96">
        <f t="shared" si="196"/>
        <v>24208.487394957981</v>
      </c>
      <c r="BW232" s="97">
        <f t="shared" si="223"/>
        <v>0.55263157894736847</v>
      </c>
      <c r="BX232" s="280"/>
      <c r="BY232" s="90">
        <v>7</v>
      </c>
      <c r="BZ232" s="197" t="s">
        <v>392</v>
      </c>
      <c r="CA232" s="198" t="s">
        <v>393</v>
      </c>
      <c r="CB232" s="93">
        <v>315387121</v>
      </c>
      <c r="CC232" s="95">
        <v>6496</v>
      </c>
      <c r="CD232" s="94">
        <f>IFERROR(CC232/CC236,"-")</f>
        <v>0.46327200114106404</v>
      </c>
      <c r="CE232" s="96">
        <f t="shared" si="197"/>
        <v>48550.973060344826</v>
      </c>
      <c r="CF232" s="97">
        <f t="shared" si="224"/>
        <v>0.43538873994638072</v>
      </c>
    </row>
    <row r="233" spans="2:84" ht="13.5" customHeight="1">
      <c r="B233" s="277"/>
      <c r="C233" s="285"/>
      <c r="D233" s="280"/>
      <c r="E233" s="90">
        <v>8</v>
      </c>
      <c r="F233" s="112" t="s">
        <v>416</v>
      </c>
      <c r="G233" s="198" t="s">
        <v>417</v>
      </c>
      <c r="H233" s="93">
        <v>126059548</v>
      </c>
      <c r="I233" s="95">
        <v>4301</v>
      </c>
      <c r="J233" s="94">
        <f>IFERROR(I233/I236,"-")</f>
        <v>0.46073915372254953</v>
      </c>
      <c r="K233" s="96">
        <f t="shared" si="189"/>
        <v>29309.357823761915</v>
      </c>
      <c r="L233" s="97">
        <f t="shared" si="216"/>
        <v>0.42270270270270272</v>
      </c>
      <c r="M233" s="280"/>
      <c r="N233" s="90">
        <v>8</v>
      </c>
      <c r="O233" s="112" t="s">
        <v>416</v>
      </c>
      <c r="P233" s="198" t="s">
        <v>417</v>
      </c>
      <c r="Q233" s="93">
        <v>6217172</v>
      </c>
      <c r="R233" s="95">
        <v>209</v>
      </c>
      <c r="S233" s="94">
        <f>IFERROR(R233/R236,"-")</f>
        <v>0.59039548022598876</v>
      </c>
      <c r="T233" s="96">
        <f t="shared" si="190"/>
        <v>29747.234449760766</v>
      </c>
      <c r="U233" s="97">
        <f t="shared" si="217"/>
        <v>0.59039548022598876</v>
      </c>
      <c r="V233" s="280"/>
      <c r="W233" s="90">
        <v>8</v>
      </c>
      <c r="X233" s="112" t="s">
        <v>414</v>
      </c>
      <c r="Y233" s="198" t="s">
        <v>415</v>
      </c>
      <c r="Z233" s="93">
        <v>9535899</v>
      </c>
      <c r="AA233" s="95">
        <v>278</v>
      </c>
      <c r="AB233" s="94">
        <f>IFERROR(AA233/AA236,"-")</f>
        <v>0.60831509846827136</v>
      </c>
      <c r="AC233" s="96">
        <f t="shared" si="191"/>
        <v>34301.794964028777</v>
      </c>
      <c r="AD233" s="97">
        <f t="shared" si="218"/>
        <v>0.60698689956331875</v>
      </c>
      <c r="AE233" s="280"/>
      <c r="AF233" s="90">
        <v>8</v>
      </c>
      <c r="AG233" s="112" t="s">
        <v>396</v>
      </c>
      <c r="AH233" s="198" t="s">
        <v>397</v>
      </c>
      <c r="AI233" s="93">
        <v>33491015</v>
      </c>
      <c r="AJ233" s="95">
        <v>355</v>
      </c>
      <c r="AK233" s="94">
        <f>IFERROR(AJ233/AJ236,"-")</f>
        <v>0.46103896103896103</v>
      </c>
      <c r="AL233" s="96">
        <f t="shared" si="192"/>
        <v>94340.887323943665</v>
      </c>
      <c r="AM233" s="97">
        <f t="shared" si="219"/>
        <v>0.45806451612903226</v>
      </c>
      <c r="AN233" s="280"/>
      <c r="AO233" s="90">
        <v>8</v>
      </c>
      <c r="AP233" s="112" t="s">
        <v>404</v>
      </c>
      <c r="AQ233" s="198" t="s">
        <v>405</v>
      </c>
      <c r="AR233" s="93">
        <v>40629657</v>
      </c>
      <c r="AS233" s="95">
        <v>425</v>
      </c>
      <c r="AT233" s="94">
        <f>IFERROR(AS233/AS236,"-")</f>
        <v>0.48076923076923078</v>
      </c>
      <c r="AU233" s="96">
        <f t="shared" si="193"/>
        <v>95599.192941176472</v>
      </c>
      <c r="AV233" s="97">
        <f t="shared" si="220"/>
        <v>0.47539149888143178</v>
      </c>
      <c r="AW233" s="280"/>
      <c r="AX233" s="90">
        <v>8</v>
      </c>
      <c r="AY233" s="112" t="s">
        <v>458</v>
      </c>
      <c r="AZ233" s="198" t="s">
        <v>459</v>
      </c>
      <c r="BA233" s="93">
        <v>7311691</v>
      </c>
      <c r="BB233" s="95">
        <v>328</v>
      </c>
      <c r="BC233" s="94">
        <f>IFERROR(BB233/BB236,"-")</f>
        <v>0.46790299572039945</v>
      </c>
      <c r="BD233" s="96">
        <f t="shared" si="194"/>
        <v>22291.740853658535</v>
      </c>
      <c r="BE233" s="97">
        <f t="shared" si="221"/>
        <v>0.46262341325811002</v>
      </c>
      <c r="BF233" s="280"/>
      <c r="BG233" s="90">
        <v>8</v>
      </c>
      <c r="BH233" s="112" t="s">
        <v>458</v>
      </c>
      <c r="BI233" s="198" t="s">
        <v>459</v>
      </c>
      <c r="BJ233" s="93">
        <v>20491336</v>
      </c>
      <c r="BK233" s="95">
        <v>435</v>
      </c>
      <c r="BL233" s="94">
        <f>IFERROR(BK233/BK236,"-")</f>
        <v>0.48986486486486486</v>
      </c>
      <c r="BM233" s="96">
        <f t="shared" si="195"/>
        <v>47106.519540229885</v>
      </c>
      <c r="BN233" s="97">
        <f t="shared" si="222"/>
        <v>0.47854785478547857</v>
      </c>
      <c r="BO233" s="280"/>
      <c r="BP233" s="90">
        <v>8</v>
      </c>
      <c r="BQ233" s="112" t="s">
        <v>458</v>
      </c>
      <c r="BR233" s="198" t="s">
        <v>459</v>
      </c>
      <c r="BS233" s="93">
        <v>21252582</v>
      </c>
      <c r="BT233" s="95">
        <v>343</v>
      </c>
      <c r="BU233" s="94">
        <f>IFERROR(BT233/BT236,"-")</f>
        <v>0.54186413902053709</v>
      </c>
      <c r="BV233" s="96">
        <f t="shared" si="196"/>
        <v>61960.880466472307</v>
      </c>
      <c r="BW233" s="97">
        <f t="shared" si="223"/>
        <v>0.53095975232198145</v>
      </c>
      <c r="BX233" s="280"/>
      <c r="BY233" s="90">
        <v>8</v>
      </c>
      <c r="BZ233" s="112" t="s">
        <v>498</v>
      </c>
      <c r="CA233" s="198" t="s">
        <v>499</v>
      </c>
      <c r="CB233" s="93">
        <v>25002050</v>
      </c>
      <c r="CC233" s="95">
        <v>6205</v>
      </c>
      <c r="CD233" s="94">
        <f>IFERROR(CC233/CC236,"-")</f>
        <v>0.44251889887319928</v>
      </c>
      <c r="CE233" s="96">
        <f t="shared" si="197"/>
        <v>4029.3392425463335</v>
      </c>
      <c r="CF233" s="97">
        <f t="shared" si="224"/>
        <v>0.41588471849865954</v>
      </c>
    </row>
    <row r="234" spans="2:84" ht="13.5" customHeight="1">
      <c r="B234" s="277"/>
      <c r="C234" s="285"/>
      <c r="D234" s="280"/>
      <c r="E234" s="90">
        <v>9</v>
      </c>
      <c r="F234" s="112" t="s">
        <v>500</v>
      </c>
      <c r="G234" s="198" t="s">
        <v>501</v>
      </c>
      <c r="H234" s="93">
        <v>72382186</v>
      </c>
      <c r="I234" s="95">
        <v>3951</v>
      </c>
      <c r="J234" s="94">
        <f>IFERROR(I234/I236,"-")</f>
        <v>0.42324584895554368</v>
      </c>
      <c r="K234" s="96">
        <f t="shared" si="189"/>
        <v>18319.966084535561</v>
      </c>
      <c r="L234" s="97">
        <f t="shared" si="216"/>
        <v>0.38830466830466831</v>
      </c>
      <c r="M234" s="280"/>
      <c r="N234" s="90">
        <v>9</v>
      </c>
      <c r="O234" s="112" t="s">
        <v>414</v>
      </c>
      <c r="P234" s="198" t="s">
        <v>415</v>
      </c>
      <c r="Q234" s="93">
        <v>11239891</v>
      </c>
      <c r="R234" s="95">
        <v>204</v>
      </c>
      <c r="S234" s="94">
        <f>IFERROR(R234/R236,"-")</f>
        <v>0.57627118644067798</v>
      </c>
      <c r="T234" s="96">
        <f t="shared" si="190"/>
        <v>55097.504901960783</v>
      </c>
      <c r="U234" s="97">
        <f t="shared" si="217"/>
        <v>0.57627118644067798</v>
      </c>
      <c r="V234" s="280"/>
      <c r="W234" s="90">
        <v>9</v>
      </c>
      <c r="X234" s="112" t="s">
        <v>402</v>
      </c>
      <c r="Y234" s="198" t="s">
        <v>403</v>
      </c>
      <c r="Z234" s="93">
        <v>14847909</v>
      </c>
      <c r="AA234" s="95">
        <v>273</v>
      </c>
      <c r="AB234" s="94">
        <f>IFERROR(AA234/AA236,"-")</f>
        <v>0.59737417943107218</v>
      </c>
      <c r="AC234" s="96">
        <f t="shared" si="191"/>
        <v>54387.945054945056</v>
      </c>
      <c r="AD234" s="97">
        <f t="shared" si="218"/>
        <v>0.59606986899563319</v>
      </c>
      <c r="AE234" s="280"/>
      <c r="AF234" s="90">
        <v>9</v>
      </c>
      <c r="AG234" s="112" t="s">
        <v>500</v>
      </c>
      <c r="AH234" s="198" t="s">
        <v>501</v>
      </c>
      <c r="AI234" s="93">
        <v>8635391</v>
      </c>
      <c r="AJ234" s="95">
        <v>332</v>
      </c>
      <c r="AK234" s="94">
        <f>IFERROR(AJ234/AJ236,"-")</f>
        <v>0.43116883116883115</v>
      </c>
      <c r="AL234" s="96">
        <f t="shared" si="192"/>
        <v>26010.213855421687</v>
      </c>
      <c r="AM234" s="97">
        <f t="shared" si="219"/>
        <v>0.42838709677419357</v>
      </c>
      <c r="AN234" s="280"/>
      <c r="AO234" s="90">
        <v>9</v>
      </c>
      <c r="AP234" s="112" t="s">
        <v>500</v>
      </c>
      <c r="AQ234" s="198" t="s">
        <v>501</v>
      </c>
      <c r="AR234" s="93">
        <v>9222915</v>
      </c>
      <c r="AS234" s="95">
        <v>422</v>
      </c>
      <c r="AT234" s="94">
        <f>IFERROR(AS234/AS236,"-")</f>
        <v>0.47737556561085975</v>
      </c>
      <c r="AU234" s="96">
        <f t="shared" si="193"/>
        <v>21855.248815165876</v>
      </c>
      <c r="AV234" s="97">
        <f t="shared" si="220"/>
        <v>0.47203579418344521</v>
      </c>
      <c r="AW234" s="280"/>
      <c r="AX234" s="90">
        <v>9</v>
      </c>
      <c r="AY234" s="112" t="s">
        <v>408</v>
      </c>
      <c r="AZ234" s="198" t="s">
        <v>409</v>
      </c>
      <c r="BA234" s="93">
        <v>51609739</v>
      </c>
      <c r="BB234" s="95">
        <v>311</v>
      </c>
      <c r="BC234" s="94">
        <f>IFERROR(BB234/BB236,"-")</f>
        <v>0.44365192582025675</v>
      </c>
      <c r="BD234" s="96">
        <f t="shared" si="194"/>
        <v>165947.71382636655</v>
      </c>
      <c r="BE234" s="97">
        <f t="shared" si="221"/>
        <v>0.43864598025387869</v>
      </c>
      <c r="BF234" s="280"/>
      <c r="BG234" s="90">
        <v>9</v>
      </c>
      <c r="BH234" s="112" t="s">
        <v>496</v>
      </c>
      <c r="BI234" s="198" t="s">
        <v>497</v>
      </c>
      <c r="BJ234" s="93">
        <v>7985345</v>
      </c>
      <c r="BK234" s="95">
        <v>432</v>
      </c>
      <c r="BL234" s="94">
        <f>IFERROR(BK234/BK236,"-")</f>
        <v>0.48648648648648651</v>
      </c>
      <c r="BM234" s="96">
        <f t="shared" si="195"/>
        <v>18484.594907407409</v>
      </c>
      <c r="BN234" s="97">
        <f t="shared" si="222"/>
        <v>0.47524752475247523</v>
      </c>
      <c r="BO234" s="280"/>
      <c r="BP234" s="90">
        <v>9</v>
      </c>
      <c r="BQ234" s="112" t="s">
        <v>410</v>
      </c>
      <c r="BR234" s="198" t="s">
        <v>411</v>
      </c>
      <c r="BS234" s="93">
        <v>78857846</v>
      </c>
      <c r="BT234" s="95">
        <v>293</v>
      </c>
      <c r="BU234" s="94">
        <f>IFERROR(BT234/BT236,"-")</f>
        <v>0.46287519747235389</v>
      </c>
      <c r="BV234" s="96">
        <f t="shared" si="196"/>
        <v>269139.40614334471</v>
      </c>
      <c r="BW234" s="97">
        <f t="shared" si="223"/>
        <v>0.45356037151702788</v>
      </c>
      <c r="BX234" s="280"/>
      <c r="BY234" s="90">
        <v>9</v>
      </c>
      <c r="BZ234" s="112" t="s">
        <v>414</v>
      </c>
      <c r="CA234" s="198" t="s">
        <v>415</v>
      </c>
      <c r="CB234" s="93">
        <v>284531880</v>
      </c>
      <c r="CC234" s="95">
        <v>6180</v>
      </c>
      <c r="CD234" s="94">
        <f>IFERROR(CC234/CC236,"-")</f>
        <v>0.44073598630723149</v>
      </c>
      <c r="CE234" s="96">
        <f t="shared" si="197"/>
        <v>46040.7572815534</v>
      </c>
      <c r="CF234" s="97">
        <f t="shared" si="224"/>
        <v>0.41420911528150134</v>
      </c>
    </row>
    <row r="235" spans="2:84" ht="13.5" customHeight="1">
      <c r="B235" s="277"/>
      <c r="C235" s="285"/>
      <c r="D235" s="280"/>
      <c r="E235" s="98">
        <v>10</v>
      </c>
      <c r="F235" s="199" t="s">
        <v>414</v>
      </c>
      <c r="G235" s="200" t="s">
        <v>415</v>
      </c>
      <c r="H235" s="101">
        <v>133018456</v>
      </c>
      <c r="I235" s="103">
        <v>3715</v>
      </c>
      <c r="J235" s="102">
        <f>IFERROR(I235/I236,"-")</f>
        <v>0.39796464916979113</v>
      </c>
      <c r="K235" s="104">
        <f t="shared" si="189"/>
        <v>35805.775504710633</v>
      </c>
      <c r="L235" s="105">
        <f t="shared" si="216"/>
        <v>0.36511056511056511</v>
      </c>
      <c r="M235" s="280"/>
      <c r="N235" s="98">
        <v>10</v>
      </c>
      <c r="O235" s="199" t="s">
        <v>498</v>
      </c>
      <c r="P235" s="200" t="s">
        <v>499</v>
      </c>
      <c r="Q235" s="101">
        <v>803597</v>
      </c>
      <c r="R235" s="103">
        <v>200</v>
      </c>
      <c r="S235" s="102">
        <f>IFERROR(R235/R236,"-")</f>
        <v>0.56497175141242939</v>
      </c>
      <c r="T235" s="104">
        <f t="shared" si="190"/>
        <v>4017.9850000000001</v>
      </c>
      <c r="U235" s="105">
        <f t="shared" si="217"/>
        <v>0.56497175141242939</v>
      </c>
      <c r="V235" s="280"/>
      <c r="W235" s="98">
        <v>10</v>
      </c>
      <c r="X235" s="199" t="s">
        <v>392</v>
      </c>
      <c r="Y235" s="200" t="s">
        <v>393</v>
      </c>
      <c r="Z235" s="101">
        <v>15943330</v>
      </c>
      <c r="AA235" s="103">
        <v>272</v>
      </c>
      <c r="AB235" s="102">
        <f>IFERROR(AA235/AA236,"-")</f>
        <v>0.59518599562363239</v>
      </c>
      <c r="AC235" s="104">
        <f t="shared" si="191"/>
        <v>58615.183823529413</v>
      </c>
      <c r="AD235" s="105">
        <f t="shared" si="218"/>
        <v>0.59388646288209612</v>
      </c>
      <c r="AE235" s="280"/>
      <c r="AF235" s="98">
        <v>10</v>
      </c>
      <c r="AG235" s="199" t="s">
        <v>404</v>
      </c>
      <c r="AH235" s="200" t="s">
        <v>405</v>
      </c>
      <c r="AI235" s="101">
        <v>22351722</v>
      </c>
      <c r="AJ235" s="103">
        <v>325</v>
      </c>
      <c r="AK235" s="102">
        <f>IFERROR(AJ235/AJ236,"-")</f>
        <v>0.42207792207792205</v>
      </c>
      <c r="AL235" s="104">
        <f t="shared" si="192"/>
        <v>68774.529230769229</v>
      </c>
      <c r="AM235" s="105">
        <f t="shared" si="219"/>
        <v>0.41935483870967744</v>
      </c>
      <c r="AN235" s="280"/>
      <c r="AO235" s="98">
        <v>10</v>
      </c>
      <c r="AP235" s="199" t="s">
        <v>396</v>
      </c>
      <c r="AQ235" s="200" t="s">
        <v>397</v>
      </c>
      <c r="AR235" s="101">
        <v>42060212</v>
      </c>
      <c r="AS235" s="103">
        <v>421</v>
      </c>
      <c r="AT235" s="102">
        <f>IFERROR(AS235/AS236,"-")</f>
        <v>0.47624434389140269</v>
      </c>
      <c r="AU235" s="104">
        <f t="shared" si="193"/>
        <v>99905.491686460809</v>
      </c>
      <c r="AV235" s="105">
        <f t="shared" si="220"/>
        <v>0.470917225950783</v>
      </c>
      <c r="AW235" s="280"/>
      <c r="AX235" s="98">
        <v>10</v>
      </c>
      <c r="AY235" s="199" t="s">
        <v>428</v>
      </c>
      <c r="AZ235" s="200" t="s">
        <v>429</v>
      </c>
      <c r="BA235" s="101">
        <v>14139239</v>
      </c>
      <c r="BB235" s="103">
        <v>310</v>
      </c>
      <c r="BC235" s="102">
        <f>IFERROR(BB235/BB236,"-")</f>
        <v>0.44222539229671898</v>
      </c>
      <c r="BD235" s="104">
        <f t="shared" si="194"/>
        <v>45610.448387096774</v>
      </c>
      <c r="BE235" s="105">
        <f t="shared" si="221"/>
        <v>0.43723554301833567</v>
      </c>
      <c r="BF235" s="280"/>
      <c r="BG235" s="98">
        <v>10</v>
      </c>
      <c r="BH235" s="199" t="s">
        <v>428</v>
      </c>
      <c r="BI235" s="200" t="s">
        <v>429</v>
      </c>
      <c r="BJ235" s="101">
        <v>16927186</v>
      </c>
      <c r="BK235" s="103">
        <v>415</v>
      </c>
      <c r="BL235" s="102">
        <f>IFERROR(BK235/BK236,"-")</f>
        <v>0.46734234234234234</v>
      </c>
      <c r="BM235" s="104">
        <f t="shared" si="195"/>
        <v>40788.400000000001</v>
      </c>
      <c r="BN235" s="105">
        <f t="shared" si="222"/>
        <v>0.45654565456545654</v>
      </c>
      <c r="BO235" s="280"/>
      <c r="BP235" s="98">
        <v>10</v>
      </c>
      <c r="BQ235" s="199" t="s">
        <v>428</v>
      </c>
      <c r="BR235" s="200" t="s">
        <v>429</v>
      </c>
      <c r="BS235" s="101">
        <v>14723820</v>
      </c>
      <c r="BT235" s="103">
        <v>283</v>
      </c>
      <c r="BU235" s="102">
        <f>IFERROR(BT235/BT236,"-")</f>
        <v>0.44707740916271721</v>
      </c>
      <c r="BV235" s="104">
        <f t="shared" si="196"/>
        <v>52027.632508833922</v>
      </c>
      <c r="BW235" s="105">
        <f t="shared" si="223"/>
        <v>0.43808049535603716</v>
      </c>
      <c r="BX235" s="280"/>
      <c r="BY235" s="98">
        <v>10</v>
      </c>
      <c r="BZ235" s="199" t="s">
        <v>500</v>
      </c>
      <c r="CA235" s="200" t="s">
        <v>501</v>
      </c>
      <c r="CB235" s="101">
        <v>121812145</v>
      </c>
      <c r="CC235" s="103">
        <v>6002</v>
      </c>
      <c r="CD235" s="102">
        <f>IFERROR(CC235/CC236,"-")</f>
        <v>0.42804164883754103</v>
      </c>
      <c r="CE235" s="104">
        <f t="shared" si="197"/>
        <v>20295.259080306565</v>
      </c>
      <c r="CF235" s="105">
        <f t="shared" si="224"/>
        <v>0.40227882037533513</v>
      </c>
    </row>
    <row r="236" spans="2:84" s="195" customFormat="1" ht="13.5" customHeight="1">
      <c r="B236" s="278"/>
      <c r="C236" s="286"/>
      <c r="D236" s="281"/>
      <c r="E236" s="106" t="s">
        <v>164</v>
      </c>
      <c r="F236" s="107"/>
      <c r="G236" s="108"/>
      <c r="H236" s="216">
        <v>6639509720</v>
      </c>
      <c r="I236" s="110">
        <v>9335</v>
      </c>
      <c r="J236" s="109" t="s">
        <v>116</v>
      </c>
      <c r="K236" s="56">
        <f t="shared" si="189"/>
        <v>711249.03267273703</v>
      </c>
      <c r="L236" s="111">
        <f t="shared" si="216"/>
        <v>0.91744471744471745</v>
      </c>
      <c r="M236" s="281"/>
      <c r="N236" s="106" t="s">
        <v>164</v>
      </c>
      <c r="O236" s="107"/>
      <c r="P236" s="108"/>
      <c r="Q236" s="216">
        <v>363256800</v>
      </c>
      <c r="R236" s="110">
        <v>354</v>
      </c>
      <c r="S236" s="109" t="s">
        <v>116</v>
      </c>
      <c r="T236" s="56">
        <f t="shared" si="190"/>
        <v>1026149.1525423729</v>
      </c>
      <c r="U236" s="111">
        <f t="shared" si="217"/>
        <v>1</v>
      </c>
      <c r="V236" s="281"/>
      <c r="W236" s="106" t="s">
        <v>164</v>
      </c>
      <c r="X236" s="107"/>
      <c r="Y236" s="108"/>
      <c r="Z236" s="216">
        <v>483738950</v>
      </c>
      <c r="AA236" s="110">
        <v>457</v>
      </c>
      <c r="AB236" s="109" t="s">
        <v>116</v>
      </c>
      <c r="AC236" s="56">
        <f t="shared" si="191"/>
        <v>1058509.7374179431</v>
      </c>
      <c r="AD236" s="111">
        <f t="shared" si="218"/>
        <v>0.99781659388646293</v>
      </c>
      <c r="AE236" s="281"/>
      <c r="AF236" s="106" t="s">
        <v>164</v>
      </c>
      <c r="AG236" s="107"/>
      <c r="AH236" s="108"/>
      <c r="AI236" s="216">
        <v>782586750</v>
      </c>
      <c r="AJ236" s="110">
        <v>770</v>
      </c>
      <c r="AK236" s="109" t="s">
        <v>116</v>
      </c>
      <c r="AL236" s="56">
        <f t="shared" si="192"/>
        <v>1016346.4285714285</v>
      </c>
      <c r="AM236" s="111">
        <f t="shared" si="219"/>
        <v>0.99354838709677418</v>
      </c>
      <c r="AN236" s="281"/>
      <c r="AO236" s="106" t="s">
        <v>164</v>
      </c>
      <c r="AP236" s="107"/>
      <c r="AQ236" s="108"/>
      <c r="AR236" s="216">
        <v>1248310810</v>
      </c>
      <c r="AS236" s="110">
        <v>884</v>
      </c>
      <c r="AT236" s="109" t="s">
        <v>116</v>
      </c>
      <c r="AU236" s="56">
        <f t="shared" si="193"/>
        <v>1412116.3009049774</v>
      </c>
      <c r="AV236" s="111">
        <f t="shared" si="220"/>
        <v>0.98881431767337813</v>
      </c>
      <c r="AW236" s="281"/>
      <c r="AX236" s="106" t="s">
        <v>164</v>
      </c>
      <c r="AY236" s="107"/>
      <c r="AZ236" s="108"/>
      <c r="BA236" s="216">
        <v>1114981950</v>
      </c>
      <c r="BB236" s="110">
        <v>701</v>
      </c>
      <c r="BC236" s="109" t="s">
        <v>116</v>
      </c>
      <c r="BD236" s="56">
        <f t="shared" si="194"/>
        <v>1590559.1298145507</v>
      </c>
      <c r="BE236" s="111">
        <f t="shared" si="221"/>
        <v>0.98871650211565587</v>
      </c>
      <c r="BF236" s="281"/>
      <c r="BG236" s="106" t="s">
        <v>164</v>
      </c>
      <c r="BH236" s="107"/>
      <c r="BI236" s="108"/>
      <c r="BJ236" s="216">
        <v>1609544260</v>
      </c>
      <c r="BK236" s="110">
        <v>888</v>
      </c>
      <c r="BL236" s="109" t="s">
        <v>116</v>
      </c>
      <c r="BM236" s="56">
        <f t="shared" si="195"/>
        <v>1812549.8423423423</v>
      </c>
      <c r="BN236" s="111">
        <f t="shared" si="222"/>
        <v>0.97689768976897695</v>
      </c>
      <c r="BO236" s="281"/>
      <c r="BP236" s="106" t="s">
        <v>164</v>
      </c>
      <c r="BQ236" s="107"/>
      <c r="BR236" s="108"/>
      <c r="BS236" s="216">
        <v>1114972170</v>
      </c>
      <c r="BT236" s="110">
        <v>633</v>
      </c>
      <c r="BU236" s="109" t="s">
        <v>116</v>
      </c>
      <c r="BV236" s="56">
        <f t="shared" si="196"/>
        <v>1761409.4312796209</v>
      </c>
      <c r="BW236" s="111">
        <f t="shared" si="223"/>
        <v>0.97987616099071206</v>
      </c>
      <c r="BX236" s="281"/>
      <c r="BY236" s="106" t="s">
        <v>164</v>
      </c>
      <c r="BZ236" s="107"/>
      <c r="CA236" s="108"/>
      <c r="CB236" s="216">
        <v>13356901410</v>
      </c>
      <c r="CC236" s="110">
        <v>14022</v>
      </c>
      <c r="CD236" s="109" t="s">
        <v>116</v>
      </c>
      <c r="CE236" s="56">
        <f t="shared" si="197"/>
        <v>952567.4946512623</v>
      </c>
      <c r="CF236" s="111">
        <f t="shared" si="224"/>
        <v>0.93981233243967832</v>
      </c>
    </row>
    <row r="237" spans="2:84" ht="13.5" customHeight="1">
      <c r="B237" s="276">
        <v>22</v>
      </c>
      <c r="C237" s="284" t="s">
        <v>56</v>
      </c>
      <c r="D237" s="279">
        <f>CK27</f>
        <v>13839</v>
      </c>
      <c r="E237" s="82">
        <v>1</v>
      </c>
      <c r="F237" s="83" t="s">
        <v>384</v>
      </c>
      <c r="G237" s="84" t="s">
        <v>385</v>
      </c>
      <c r="H237" s="85">
        <v>373571243</v>
      </c>
      <c r="I237" s="87">
        <v>8846</v>
      </c>
      <c r="J237" s="86">
        <f>IFERROR(I237/I247,"-")</f>
        <v>0.70357114451602643</v>
      </c>
      <c r="K237" s="88">
        <f t="shared" si="189"/>
        <v>42230.527130906623</v>
      </c>
      <c r="L237" s="89">
        <f t="shared" ref="L237:L247" si="225">IFERROR(I237/$CK$27,0)</f>
        <v>0.63920803526266345</v>
      </c>
      <c r="M237" s="279">
        <f>CL27</f>
        <v>552</v>
      </c>
      <c r="N237" s="82">
        <v>1</v>
      </c>
      <c r="O237" s="83" t="s">
        <v>384</v>
      </c>
      <c r="P237" s="84" t="s">
        <v>385</v>
      </c>
      <c r="Q237" s="85">
        <v>21568998</v>
      </c>
      <c r="R237" s="87">
        <v>449</v>
      </c>
      <c r="S237" s="86">
        <f>IFERROR(R237/R247,"-")</f>
        <v>0.8163636363636364</v>
      </c>
      <c r="T237" s="88">
        <f t="shared" si="190"/>
        <v>48037.857461024498</v>
      </c>
      <c r="U237" s="89">
        <f t="shared" ref="U237:U247" si="226">IFERROR(R237/$CL$27,0)</f>
        <v>0.81340579710144922</v>
      </c>
      <c r="V237" s="279">
        <f>CM27</f>
        <v>432</v>
      </c>
      <c r="W237" s="82">
        <v>1</v>
      </c>
      <c r="X237" s="83" t="s">
        <v>384</v>
      </c>
      <c r="Y237" s="84" t="s">
        <v>385</v>
      </c>
      <c r="Z237" s="85">
        <v>15629112</v>
      </c>
      <c r="AA237" s="87">
        <v>356</v>
      </c>
      <c r="AB237" s="86">
        <f>IFERROR(AA237/AA247,"-")</f>
        <v>0.82790697674418601</v>
      </c>
      <c r="AC237" s="88">
        <f t="shared" si="191"/>
        <v>43902</v>
      </c>
      <c r="AD237" s="89">
        <f t="shared" ref="AD237:AD247" si="227">IFERROR(AA237/$CM$27,0)</f>
        <v>0.82407407407407407</v>
      </c>
      <c r="AE237" s="279">
        <f>CN27</f>
        <v>1028</v>
      </c>
      <c r="AF237" s="82">
        <v>1</v>
      </c>
      <c r="AG237" s="83" t="s">
        <v>384</v>
      </c>
      <c r="AH237" s="84" t="s">
        <v>385</v>
      </c>
      <c r="AI237" s="85">
        <v>36268833</v>
      </c>
      <c r="AJ237" s="87">
        <v>796</v>
      </c>
      <c r="AK237" s="86">
        <f>IFERROR(AJ237/AJ247,"-")</f>
        <v>0.78500986193293887</v>
      </c>
      <c r="AL237" s="88">
        <f t="shared" si="192"/>
        <v>45563.860552763821</v>
      </c>
      <c r="AM237" s="89">
        <f t="shared" ref="AM237:AM247" si="228">IFERROR(AJ237/$CN$27,0)</f>
        <v>0.77431906614785995</v>
      </c>
      <c r="AN237" s="279">
        <f>CO27</f>
        <v>1032</v>
      </c>
      <c r="AO237" s="82">
        <v>1</v>
      </c>
      <c r="AP237" s="83" t="s">
        <v>386</v>
      </c>
      <c r="AQ237" s="84" t="s">
        <v>387</v>
      </c>
      <c r="AR237" s="85">
        <v>71346938</v>
      </c>
      <c r="AS237" s="87">
        <v>813</v>
      </c>
      <c r="AT237" s="86">
        <f>IFERROR(AS237/AS247,"-")</f>
        <v>0.80654761904761907</v>
      </c>
      <c r="AU237" s="88">
        <f t="shared" si="193"/>
        <v>87757.611316113165</v>
      </c>
      <c r="AV237" s="89">
        <f t="shared" ref="AV237:AV247" si="229">IFERROR(AS237/$CO$27,0)</f>
        <v>0.78779069767441856</v>
      </c>
      <c r="AW237" s="279">
        <f>CP27</f>
        <v>877</v>
      </c>
      <c r="AX237" s="82">
        <v>1</v>
      </c>
      <c r="AY237" s="83" t="s">
        <v>386</v>
      </c>
      <c r="AZ237" s="84" t="s">
        <v>387</v>
      </c>
      <c r="BA237" s="85">
        <v>57423349</v>
      </c>
      <c r="BB237" s="87">
        <v>699</v>
      </c>
      <c r="BC237" s="86">
        <f>IFERROR(BB237/BB247,"-")</f>
        <v>0.8291814946619217</v>
      </c>
      <c r="BD237" s="88">
        <f t="shared" si="194"/>
        <v>82150.7138769671</v>
      </c>
      <c r="BE237" s="89">
        <f t="shared" ref="BE237:BE247" si="230">IFERROR(BB237/$CP$27,0)</f>
        <v>0.79703534777651086</v>
      </c>
      <c r="BF237" s="279">
        <f>CQ27</f>
        <v>1127</v>
      </c>
      <c r="BG237" s="82">
        <v>1</v>
      </c>
      <c r="BH237" s="83" t="s">
        <v>386</v>
      </c>
      <c r="BI237" s="84" t="s">
        <v>387</v>
      </c>
      <c r="BJ237" s="85">
        <v>95042017</v>
      </c>
      <c r="BK237" s="87">
        <v>928</v>
      </c>
      <c r="BL237" s="86">
        <f>IFERROR(BK237/BK247,"-")</f>
        <v>0.86005560704355888</v>
      </c>
      <c r="BM237" s="88">
        <f t="shared" si="195"/>
        <v>102415.96659482758</v>
      </c>
      <c r="BN237" s="89">
        <f t="shared" ref="BN237:BN247" si="231">IFERROR(BK237/$CQ$27,0)</f>
        <v>0.82342502218278613</v>
      </c>
      <c r="BO237" s="279">
        <f>CR27</f>
        <v>769</v>
      </c>
      <c r="BP237" s="82">
        <v>1</v>
      </c>
      <c r="BQ237" s="83" t="s">
        <v>386</v>
      </c>
      <c r="BR237" s="84" t="s">
        <v>387</v>
      </c>
      <c r="BS237" s="85">
        <v>96350442</v>
      </c>
      <c r="BT237" s="87">
        <v>638</v>
      </c>
      <c r="BU237" s="86">
        <f>IFERROR(BT237/BT247,"-")</f>
        <v>0.8644986449864499</v>
      </c>
      <c r="BV237" s="88">
        <f t="shared" si="196"/>
        <v>151019.50156739811</v>
      </c>
      <c r="BW237" s="89">
        <f t="shared" ref="BW237:BW247" si="232">IFERROR(BT237/$CR$27,0)</f>
        <v>0.82964889466840053</v>
      </c>
      <c r="BX237" s="279">
        <f>CS27</f>
        <v>19656</v>
      </c>
      <c r="BY237" s="82">
        <v>1</v>
      </c>
      <c r="BZ237" s="83" t="s">
        <v>384</v>
      </c>
      <c r="CA237" s="84" t="s">
        <v>385</v>
      </c>
      <c r="CB237" s="85">
        <v>561162173</v>
      </c>
      <c r="CC237" s="87">
        <v>13063</v>
      </c>
      <c r="CD237" s="86">
        <f>IFERROR(CC237/CC247,"-")</f>
        <v>0.71636961886482042</v>
      </c>
      <c r="CE237" s="88">
        <f t="shared" si="197"/>
        <v>42958.139248258442</v>
      </c>
      <c r="CF237" s="89">
        <f t="shared" ref="CF237:CF247" si="233">IFERROR(CC237/$CS$27,0)</f>
        <v>0.66458078958078959</v>
      </c>
    </row>
    <row r="238" spans="2:84" ht="13.5" customHeight="1">
      <c r="B238" s="277"/>
      <c r="C238" s="285"/>
      <c r="D238" s="280"/>
      <c r="E238" s="90">
        <v>2</v>
      </c>
      <c r="F238" s="197" t="s">
        <v>390</v>
      </c>
      <c r="G238" s="198" t="s">
        <v>391</v>
      </c>
      <c r="H238" s="93">
        <v>354210931</v>
      </c>
      <c r="I238" s="95">
        <v>7313</v>
      </c>
      <c r="J238" s="94">
        <f>IFERROR(I238/I247,"-")</f>
        <v>0.58164320369044775</v>
      </c>
      <c r="K238" s="96">
        <f t="shared" si="189"/>
        <v>48435.789826336659</v>
      </c>
      <c r="L238" s="97">
        <f t="shared" si="225"/>
        <v>0.52843413541440853</v>
      </c>
      <c r="M238" s="280"/>
      <c r="N238" s="90">
        <v>2</v>
      </c>
      <c r="O238" s="197" t="s">
        <v>386</v>
      </c>
      <c r="P238" s="198" t="s">
        <v>387</v>
      </c>
      <c r="Q238" s="93">
        <v>23043216</v>
      </c>
      <c r="R238" s="95">
        <v>418</v>
      </c>
      <c r="S238" s="94">
        <f>IFERROR(R238/R247,"-")</f>
        <v>0.76</v>
      </c>
      <c r="T238" s="96">
        <f t="shared" si="190"/>
        <v>55127.311004784686</v>
      </c>
      <c r="U238" s="97">
        <f t="shared" si="226"/>
        <v>0.75724637681159424</v>
      </c>
      <c r="V238" s="280"/>
      <c r="W238" s="90">
        <v>2</v>
      </c>
      <c r="X238" s="197" t="s">
        <v>386</v>
      </c>
      <c r="Y238" s="198" t="s">
        <v>387</v>
      </c>
      <c r="Z238" s="93">
        <v>20155711</v>
      </c>
      <c r="AA238" s="95">
        <v>352</v>
      </c>
      <c r="AB238" s="94">
        <f>IFERROR(AA238/AA247,"-")</f>
        <v>0.81860465116279069</v>
      </c>
      <c r="AC238" s="96">
        <f t="shared" si="191"/>
        <v>57260.54261363636</v>
      </c>
      <c r="AD238" s="97">
        <f t="shared" si="227"/>
        <v>0.81481481481481477</v>
      </c>
      <c r="AE238" s="280"/>
      <c r="AF238" s="90">
        <v>2</v>
      </c>
      <c r="AG238" s="197" t="s">
        <v>386</v>
      </c>
      <c r="AH238" s="198" t="s">
        <v>387</v>
      </c>
      <c r="AI238" s="93">
        <v>52020270</v>
      </c>
      <c r="AJ238" s="95">
        <v>758</v>
      </c>
      <c r="AK238" s="94">
        <f>IFERROR(AJ238/AJ247,"-")</f>
        <v>0.74753451676528604</v>
      </c>
      <c r="AL238" s="96">
        <f t="shared" si="192"/>
        <v>68628.324538258574</v>
      </c>
      <c r="AM238" s="97">
        <f t="shared" si="228"/>
        <v>0.73735408560311289</v>
      </c>
      <c r="AN238" s="280"/>
      <c r="AO238" s="90">
        <v>2</v>
      </c>
      <c r="AP238" s="197" t="s">
        <v>384</v>
      </c>
      <c r="AQ238" s="198" t="s">
        <v>385</v>
      </c>
      <c r="AR238" s="93">
        <v>35082666</v>
      </c>
      <c r="AS238" s="95">
        <v>786</v>
      </c>
      <c r="AT238" s="94">
        <f>IFERROR(AS238/AS247,"-")</f>
        <v>0.77976190476190477</v>
      </c>
      <c r="AU238" s="96">
        <f t="shared" si="193"/>
        <v>44634.435114503816</v>
      </c>
      <c r="AV238" s="97">
        <f t="shared" si="229"/>
        <v>0.76162790697674421</v>
      </c>
      <c r="AW238" s="280"/>
      <c r="AX238" s="90">
        <v>2</v>
      </c>
      <c r="AY238" s="197" t="s">
        <v>384</v>
      </c>
      <c r="AZ238" s="198" t="s">
        <v>385</v>
      </c>
      <c r="BA238" s="93">
        <v>25728647</v>
      </c>
      <c r="BB238" s="95">
        <v>619</v>
      </c>
      <c r="BC238" s="94">
        <f>IFERROR(BB238/BB247,"-")</f>
        <v>0.73428232502965596</v>
      </c>
      <c r="BD238" s="96">
        <f t="shared" si="194"/>
        <v>41564.857835218092</v>
      </c>
      <c r="BE238" s="97">
        <f t="shared" si="230"/>
        <v>0.70581527936145949</v>
      </c>
      <c r="BF238" s="280"/>
      <c r="BG238" s="90">
        <v>2</v>
      </c>
      <c r="BH238" s="197" t="s">
        <v>384</v>
      </c>
      <c r="BI238" s="198" t="s">
        <v>385</v>
      </c>
      <c r="BJ238" s="93">
        <v>34963582</v>
      </c>
      <c r="BK238" s="95">
        <v>764</v>
      </c>
      <c r="BL238" s="94">
        <f>IFERROR(BK238/BK247,"-")</f>
        <v>0.70806302131603338</v>
      </c>
      <c r="BM238" s="96">
        <f t="shared" si="195"/>
        <v>45763.850785340313</v>
      </c>
      <c r="BN238" s="97">
        <f t="shared" si="231"/>
        <v>0.67790594498669032</v>
      </c>
      <c r="BO238" s="280"/>
      <c r="BP238" s="90">
        <v>2</v>
      </c>
      <c r="BQ238" s="197" t="s">
        <v>416</v>
      </c>
      <c r="BR238" s="198" t="s">
        <v>417</v>
      </c>
      <c r="BS238" s="93">
        <v>39717595</v>
      </c>
      <c r="BT238" s="95">
        <v>491</v>
      </c>
      <c r="BU238" s="94">
        <f>IFERROR(BT238/BT247,"-")</f>
        <v>0.66531165311653118</v>
      </c>
      <c r="BV238" s="96">
        <f t="shared" si="196"/>
        <v>80891.232179226063</v>
      </c>
      <c r="BW238" s="97">
        <f t="shared" si="232"/>
        <v>0.63849154746423931</v>
      </c>
      <c r="BX238" s="280"/>
      <c r="BY238" s="90">
        <v>2</v>
      </c>
      <c r="BZ238" s="197" t="s">
        <v>386</v>
      </c>
      <c r="CA238" s="198" t="s">
        <v>387</v>
      </c>
      <c r="CB238" s="93">
        <v>802714427</v>
      </c>
      <c r="CC238" s="95">
        <v>11849</v>
      </c>
      <c r="CD238" s="94">
        <f>IFERROR(CC238/CC247,"-")</f>
        <v>0.64979435152179876</v>
      </c>
      <c r="CE238" s="96">
        <f t="shared" si="197"/>
        <v>67745.330998396486</v>
      </c>
      <c r="CF238" s="97">
        <f t="shared" si="233"/>
        <v>0.60281847781847786</v>
      </c>
    </row>
    <row r="239" spans="2:84" ht="13.5" customHeight="1">
      <c r="B239" s="277"/>
      <c r="C239" s="285"/>
      <c r="D239" s="280"/>
      <c r="E239" s="90">
        <v>3</v>
      </c>
      <c r="F239" s="197" t="s">
        <v>386</v>
      </c>
      <c r="G239" s="198" t="s">
        <v>387</v>
      </c>
      <c r="H239" s="93">
        <v>387332484</v>
      </c>
      <c r="I239" s="95">
        <v>7243</v>
      </c>
      <c r="J239" s="94">
        <f>IFERROR(I239/I247,"-")</f>
        <v>0.57607571780800126</v>
      </c>
      <c r="K239" s="96">
        <f t="shared" si="189"/>
        <v>53476.8029821897</v>
      </c>
      <c r="L239" s="97">
        <f t="shared" si="225"/>
        <v>0.52337596647156581</v>
      </c>
      <c r="M239" s="280"/>
      <c r="N239" s="90">
        <v>3</v>
      </c>
      <c r="O239" s="197" t="s">
        <v>390</v>
      </c>
      <c r="P239" s="198" t="s">
        <v>391</v>
      </c>
      <c r="Q239" s="93">
        <v>22576445</v>
      </c>
      <c r="R239" s="95">
        <v>377</v>
      </c>
      <c r="S239" s="94">
        <f>IFERROR(R239/R247,"-")</f>
        <v>0.68545454545454543</v>
      </c>
      <c r="T239" s="96">
        <f t="shared" si="190"/>
        <v>59884.469496021222</v>
      </c>
      <c r="U239" s="97">
        <f t="shared" si="226"/>
        <v>0.68297101449275366</v>
      </c>
      <c r="V239" s="280"/>
      <c r="W239" s="90">
        <v>3</v>
      </c>
      <c r="X239" s="197" t="s">
        <v>390</v>
      </c>
      <c r="Y239" s="198" t="s">
        <v>391</v>
      </c>
      <c r="Z239" s="93">
        <v>17661221</v>
      </c>
      <c r="AA239" s="95">
        <v>296</v>
      </c>
      <c r="AB239" s="94">
        <f>IFERROR(AA239/AA247,"-")</f>
        <v>0.68837209302325586</v>
      </c>
      <c r="AC239" s="96">
        <f t="shared" si="191"/>
        <v>59666.28716216216</v>
      </c>
      <c r="AD239" s="97">
        <f t="shared" si="227"/>
        <v>0.68518518518518523</v>
      </c>
      <c r="AE239" s="280"/>
      <c r="AF239" s="90">
        <v>3</v>
      </c>
      <c r="AG239" s="197" t="s">
        <v>390</v>
      </c>
      <c r="AH239" s="198" t="s">
        <v>391</v>
      </c>
      <c r="AI239" s="93">
        <v>37548440</v>
      </c>
      <c r="AJ239" s="95">
        <v>685</v>
      </c>
      <c r="AK239" s="94">
        <f>IFERROR(AJ239/AJ247,"-")</f>
        <v>0.67554240631163709</v>
      </c>
      <c r="AL239" s="96">
        <f t="shared" si="192"/>
        <v>54815.240875912408</v>
      </c>
      <c r="AM239" s="97">
        <f t="shared" si="228"/>
        <v>0.66634241245136183</v>
      </c>
      <c r="AN239" s="280"/>
      <c r="AO239" s="90">
        <v>3</v>
      </c>
      <c r="AP239" s="197" t="s">
        <v>390</v>
      </c>
      <c r="AQ239" s="198" t="s">
        <v>391</v>
      </c>
      <c r="AR239" s="93">
        <v>40019094</v>
      </c>
      <c r="AS239" s="95">
        <v>702</v>
      </c>
      <c r="AT239" s="94">
        <f>IFERROR(AS239/AS247,"-")</f>
        <v>0.6964285714285714</v>
      </c>
      <c r="AU239" s="96">
        <f t="shared" si="193"/>
        <v>57007.256410256414</v>
      </c>
      <c r="AV239" s="97">
        <f t="shared" si="229"/>
        <v>0.68023255813953487</v>
      </c>
      <c r="AW239" s="280"/>
      <c r="AX239" s="90">
        <v>3</v>
      </c>
      <c r="AY239" s="197" t="s">
        <v>390</v>
      </c>
      <c r="AZ239" s="198" t="s">
        <v>391</v>
      </c>
      <c r="BA239" s="93">
        <v>33355764</v>
      </c>
      <c r="BB239" s="95">
        <v>540</v>
      </c>
      <c r="BC239" s="94">
        <f>IFERROR(BB239/BB247,"-")</f>
        <v>0.64056939501779364</v>
      </c>
      <c r="BD239" s="96">
        <f t="shared" si="194"/>
        <v>61769.933333333334</v>
      </c>
      <c r="BE239" s="97">
        <f t="shared" si="230"/>
        <v>0.61573546180159633</v>
      </c>
      <c r="BF239" s="280"/>
      <c r="BG239" s="90">
        <v>3</v>
      </c>
      <c r="BH239" s="197" t="s">
        <v>380</v>
      </c>
      <c r="BI239" s="198" t="s">
        <v>381</v>
      </c>
      <c r="BJ239" s="93">
        <v>133740756</v>
      </c>
      <c r="BK239" s="95">
        <v>700</v>
      </c>
      <c r="BL239" s="94">
        <f>IFERROR(BK239/BK247,"-")</f>
        <v>0.64874884151992585</v>
      </c>
      <c r="BM239" s="96">
        <f t="shared" si="195"/>
        <v>191058.22285714286</v>
      </c>
      <c r="BN239" s="97">
        <f t="shared" si="231"/>
        <v>0.6211180124223602</v>
      </c>
      <c r="BO239" s="280"/>
      <c r="BP239" s="90">
        <v>3</v>
      </c>
      <c r="BQ239" s="197" t="s">
        <v>404</v>
      </c>
      <c r="BR239" s="198" t="s">
        <v>405</v>
      </c>
      <c r="BS239" s="93">
        <v>91330772</v>
      </c>
      <c r="BT239" s="95">
        <v>464</v>
      </c>
      <c r="BU239" s="94">
        <f>IFERROR(BT239/BT247,"-")</f>
        <v>0.62872628726287261</v>
      </c>
      <c r="BV239" s="96">
        <f t="shared" si="196"/>
        <v>196833.56034482759</v>
      </c>
      <c r="BW239" s="97">
        <f t="shared" si="232"/>
        <v>0.60338101430429125</v>
      </c>
      <c r="BX239" s="280"/>
      <c r="BY239" s="90">
        <v>3</v>
      </c>
      <c r="BZ239" s="197" t="s">
        <v>390</v>
      </c>
      <c r="CA239" s="198" t="s">
        <v>391</v>
      </c>
      <c r="CB239" s="93">
        <v>565832659</v>
      </c>
      <c r="CC239" s="95">
        <v>10869</v>
      </c>
      <c r="CD239" s="94">
        <f>IFERROR(CC239/CC247,"-")</f>
        <v>0.59605154921853576</v>
      </c>
      <c r="CE239" s="96">
        <f t="shared" si="197"/>
        <v>52059.311712209033</v>
      </c>
      <c r="CF239" s="97">
        <f t="shared" si="233"/>
        <v>0.55296092796092799</v>
      </c>
    </row>
    <row r="240" spans="2:84" ht="13.5" customHeight="1">
      <c r="B240" s="277"/>
      <c r="C240" s="285"/>
      <c r="D240" s="280"/>
      <c r="E240" s="90">
        <v>4</v>
      </c>
      <c r="F240" s="112" t="s">
        <v>394</v>
      </c>
      <c r="G240" s="198" t="s">
        <v>395</v>
      </c>
      <c r="H240" s="93">
        <v>207974399</v>
      </c>
      <c r="I240" s="95">
        <v>6516</v>
      </c>
      <c r="J240" s="94">
        <f>IFERROR(I240/I247,"-")</f>
        <v>0.5182534001431639</v>
      </c>
      <c r="K240" s="96">
        <f t="shared" si="189"/>
        <v>31917.49524248005</v>
      </c>
      <c r="L240" s="97">
        <f t="shared" si="225"/>
        <v>0.4708432690223282</v>
      </c>
      <c r="M240" s="280"/>
      <c r="N240" s="90">
        <v>4</v>
      </c>
      <c r="O240" s="112" t="s">
        <v>414</v>
      </c>
      <c r="P240" s="198" t="s">
        <v>415</v>
      </c>
      <c r="Q240" s="93">
        <v>11215830</v>
      </c>
      <c r="R240" s="95">
        <v>334</v>
      </c>
      <c r="S240" s="94">
        <f>IFERROR(R240/R247,"-")</f>
        <v>0.6072727272727273</v>
      </c>
      <c r="T240" s="96">
        <f t="shared" si="190"/>
        <v>33580.329341317367</v>
      </c>
      <c r="U240" s="97">
        <f t="shared" si="226"/>
        <v>0.60507246376811596</v>
      </c>
      <c r="V240" s="280"/>
      <c r="W240" s="90">
        <v>4</v>
      </c>
      <c r="X240" s="112" t="s">
        <v>380</v>
      </c>
      <c r="Y240" s="198" t="s">
        <v>381</v>
      </c>
      <c r="Z240" s="93">
        <v>36318295</v>
      </c>
      <c r="AA240" s="95">
        <v>293</v>
      </c>
      <c r="AB240" s="94">
        <f>IFERROR(AA240/AA247,"-")</f>
        <v>0.68139534883720931</v>
      </c>
      <c r="AC240" s="96">
        <f t="shared" si="191"/>
        <v>123953.22525597269</v>
      </c>
      <c r="AD240" s="97">
        <f t="shared" si="227"/>
        <v>0.6782407407407407</v>
      </c>
      <c r="AE240" s="280"/>
      <c r="AF240" s="90">
        <v>4</v>
      </c>
      <c r="AG240" s="112" t="s">
        <v>380</v>
      </c>
      <c r="AH240" s="198" t="s">
        <v>381</v>
      </c>
      <c r="AI240" s="93">
        <v>86872747</v>
      </c>
      <c r="AJ240" s="95">
        <v>640</v>
      </c>
      <c r="AK240" s="94">
        <f>IFERROR(AJ240/AJ247,"-")</f>
        <v>0.63116370808678501</v>
      </c>
      <c r="AL240" s="96">
        <f t="shared" si="192"/>
        <v>135738.66718749999</v>
      </c>
      <c r="AM240" s="97">
        <f t="shared" si="228"/>
        <v>0.62256809338521402</v>
      </c>
      <c r="AN240" s="280"/>
      <c r="AO240" s="90">
        <v>4</v>
      </c>
      <c r="AP240" s="112" t="s">
        <v>380</v>
      </c>
      <c r="AQ240" s="198" t="s">
        <v>381</v>
      </c>
      <c r="AR240" s="93">
        <v>110584487</v>
      </c>
      <c r="AS240" s="95">
        <v>669</v>
      </c>
      <c r="AT240" s="94">
        <f>IFERROR(AS240/AS247,"-")</f>
        <v>0.66369047619047616</v>
      </c>
      <c r="AU240" s="96">
        <f t="shared" si="193"/>
        <v>165298.18684603885</v>
      </c>
      <c r="AV240" s="97">
        <f t="shared" si="229"/>
        <v>0.64825581395348841</v>
      </c>
      <c r="AW240" s="280"/>
      <c r="AX240" s="90">
        <v>4</v>
      </c>
      <c r="AY240" s="112" t="s">
        <v>380</v>
      </c>
      <c r="AZ240" s="198" t="s">
        <v>381</v>
      </c>
      <c r="BA240" s="93">
        <v>78062442</v>
      </c>
      <c r="BB240" s="95">
        <v>524</v>
      </c>
      <c r="BC240" s="94">
        <f>IFERROR(BB240/BB247,"-")</f>
        <v>0.62158956109134045</v>
      </c>
      <c r="BD240" s="96">
        <f t="shared" si="194"/>
        <v>148974.12595419848</v>
      </c>
      <c r="BE240" s="97">
        <f t="shared" si="230"/>
        <v>0.59749144811858612</v>
      </c>
      <c r="BF240" s="280"/>
      <c r="BG240" s="90">
        <v>4</v>
      </c>
      <c r="BH240" s="112" t="s">
        <v>416</v>
      </c>
      <c r="BI240" s="198" t="s">
        <v>417</v>
      </c>
      <c r="BJ240" s="93">
        <v>34156492</v>
      </c>
      <c r="BK240" s="95">
        <v>689</v>
      </c>
      <c r="BL240" s="94">
        <f>IFERROR(BK240/BK247,"-")</f>
        <v>0.63855421686746983</v>
      </c>
      <c r="BM240" s="96">
        <f t="shared" si="195"/>
        <v>49574.008708272857</v>
      </c>
      <c r="BN240" s="97">
        <f t="shared" si="231"/>
        <v>0.61135758651286598</v>
      </c>
      <c r="BO240" s="280"/>
      <c r="BP240" s="90">
        <v>4</v>
      </c>
      <c r="BQ240" s="112" t="s">
        <v>380</v>
      </c>
      <c r="BR240" s="198" t="s">
        <v>381</v>
      </c>
      <c r="BS240" s="93">
        <v>66254465</v>
      </c>
      <c r="BT240" s="95">
        <v>448</v>
      </c>
      <c r="BU240" s="94">
        <f>IFERROR(BT240/BT247,"-")</f>
        <v>0.60704607046070458</v>
      </c>
      <c r="BV240" s="96">
        <f t="shared" si="196"/>
        <v>147889.43080357142</v>
      </c>
      <c r="BW240" s="97">
        <f t="shared" si="232"/>
        <v>0.5825747724317295</v>
      </c>
      <c r="BX240" s="280"/>
      <c r="BY240" s="90">
        <v>4</v>
      </c>
      <c r="BZ240" s="112" t="s">
        <v>380</v>
      </c>
      <c r="CA240" s="198" t="s">
        <v>381</v>
      </c>
      <c r="CB240" s="93">
        <v>1121090935</v>
      </c>
      <c r="CC240" s="95">
        <v>9299</v>
      </c>
      <c r="CD240" s="94">
        <f>IFERROR(CC240/CC247,"-")</f>
        <v>0.50995338634494103</v>
      </c>
      <c r="CE240" s="96">
        <f t="shared" si="197"/>
        <v>120560.37584686525</v>
      </c>
      <c r="CF240" s="97">
        <f t="shared" si="233"/>
        <v>0.47308709808709809</v>
      </c>
    </row>
    <row r="241" spans="2:84" ht="13.5" customHeight="1">
      <c r="B241" s="277"/>
      <c r="C241" s="285"/>
      <c r="D241" s="280"/>
      <c r="E241" s="90">
        <v>5</v>
      </c>
      <c r="F241" s="197" t="s">
        <v>498</v>
      </c>
      <c r="G241" s="198" t="s">
        <v>499</v>
      </c>
      <c r="H241" s="93">
        <v>22739925</v>
      </c>
      <c r="I241" s="95">
        <v>6021</v>
      </c>
      <c r="J241" s="94">
        <f>IFERROR(I241/I247,"-")</f>
        <v>0.47888332140300643</v>
      </c>
      <c r="K241" s="96">
        <f t="shared" si="189"/>
        <v>3776.7688091679124</v>
      </c>
      <c r="L241" s="97">
        <f t="shared" si="225"/>
        <v>0.43507478864079774</v>
      </c>
      <c r="M241" s="280"/>
      <c r="N241" s="90">
        <v>5</v>
      </c>
      <c r="O241" s="197" t="s">
        <v>416</v>
      </c>
      <c r="P241" s="198" t="s">
        <v>417</v>
      </c>
      <c r="Q241" s="93">
        <v>7156202</v>
      </c>
      <c r="R241" s="95">
        <v>328</v>
      </c>
      <c r="S241" s="94">
        <f>IFERROR(R241/R247,"-")</f>
        <v>0.59636363636363632</v>
      </c>
      <c r="T241" s="96">
        <f t="shared" si="190"/>
        <v>21817.689024390245</v>
      </c>
      <c r="U241" s="97">
        <f t="shared" si="226"/>
        <v>0.59420289855072461</v>
      </c>
      <c r="V241" s="280"/>
      <c r="W241" s="90">
        <v>5</v>
      </c>
      <c r="X241" s="197" t="s">
        <v>416</v>
      </c>
      <c r="Y241" s="198" t="s">
        <v>417</v>
      </c>
      <c r="Z241" s="93">
        <v>8100340</v>
      </c>
      <c r="AA241" s="95">
        <v>281</v>
      </c>
      <c r="AB241" s="94">
        <f>IFERROR(AA241/AA247,"-")</f>
        <v>0.65348837209302324</v>
      </c>
      <c r="AC241" s="96">
        <f t="shared" si="191"/>
        <v>28826.832740213522</v>
      </c>
      <c r="AD241" s="97">
        <f t="shared" si="227"/>
        <v>0.65046296296296291</v>
      </c>
      <c r="AE241" s="280"/>
      <c r="AF241" s="90">
        <v>5</v>
      </c>
      <c r="AG241" s="197" t="s">
        <v>416</v>
      </c>
      <c r="AH241" s="198" t="s">
        <v>417</v>
      </c>
      <c r="AI241" s="93">
        <v>15409178</v>
      </c>
      <c r="AJ241" s="95">
        <v>603</v>
      </c>
      <c r="AK241" s="94">
        <f>IFERROR(AJ241/AJ247,"-")</f>
        <v>0.59467455621301779</v>
      </c>
      <c r="AL241" s="96">
        <f t="shared" si="192"/>
        <v>25554.192371475954</v>
      </c>
      <c r="AM241" s="97">
        <f t="shared" si="228"/>
        <v>0.58657587548638135</v>
      </c>
      <c r="AN241" s="280"/>
      <c r="AO241" s="90">
        <v>5</v>
      </c>
      <c r="AP241" s="197" t="s">
        <v>416</v>
      </c>
      <c r="AQ241" s="198" t="s">
        <v>417</v>
      </c>
      <c r="AR241" s="93">
        <v>26690802</v>
      </c>
      <c r="AS241" s="95">
        <v>602</v>
      </c>
      <c r="AT241" s="94">
        <f>IFERROR(AS241/AS247,"-")</f>
        <v>0.59722222222222221</v>
      </c>
      <c r="AU241" s="96">
        <f t="shared" si="193"/>
        <v>44336.880398671099</v>
      </c>
      <c r="AV241" s="97">
        <f t="shared" si="229"/>
        <v>0.58333333333333337</v>
      </c>
      <c r="AW241" s="280"/>
      <c r="AX241" s="90">
        <v>5</v>
      </c>
      <c r="AY241" s="197" t="s">
        <v>416</v>
      </c>
      <c r="AZ241" s="198" t="s">
        <v>417</v>
      </c>
      <c r="BA241" s="93">
        <v>18787612</v>
      </c>
      <c r="BB241" s="95">
        <v>517</v>
      </c>
      <c r="BC241" s="94">
        <f>IFERROR(BB241/BB247,"-")</f>
        <v>0.61328588374851722</v>
      </c>
      <c r="BD241" s="96">
        <f t="shared" si="194"/>
        <v>36339.675048355901</v>
      </c>
      <c r="BE241" s="97">
        <f t="shared" si="230"/>
        <v>0.58950969213226911</v>
      </c>
      <c r="BF241" s="280"/>
      <c r="BG241" s="90">
        <v>5</v>
      </c>
      <c r="BH241" s="197" t="s">
        <v>404</v>
      </c>
      <c r="BI241" s="198" t="s">
        <v>405</v>
      </c>
      <c r="BJ241" s="93">
        <v>111725342</v>
      </c>
      <c r="BK241" s="95">
        <v>682</v>
      </c>
      <c r="BL241" s="94">
        <f>IFERROR(BK241/BK247,"-")</f>
        <v>0.63206672845227063</v>
      </c>
      <c r="BM241" s="96">
        <f t="shared" si="195"/>
        <v>163820.14956011731</v>
      </c>
      <c r="BN241" s="97">
        <f t="shared" si="231"/>
        <v>0.60514640638864237</v>
      </c>
      <c r="BO241" s="280"/>
      <c r="BP241" s="90">
        <v>5</v>
      </c>
      <c r="BQ241" s="197" t="s">
        <v>384</v>
      </c>
      <c r="BR241" s="198" t="s">
        <v>385</v>
      </c>
      <c r="BS241" s="93">
        <v>18349092</v>
      </c>
      <c r="BT241" s="95">
        <v>447</v>
      </c>
      <c r="BU241" s="94">
        <f>IFERROR(BT241/BT247,"-")</f>
        <v>0.60569105691056913</v>
      </c>
      <c r="BV241" s="96">
        <f t="shared" si="196"/>
        <v>41049.422818791943</v>
      </c>
      <c r="BW241" s="97">
        <f t="shared" si="232"/>
        <v>0.58127438231469442</v>
      </c>
      <c r="BX241" s="280"/>
      <c r="BY241" s="90">
        <v>5</v>
      </c>
      <c r="BZ241" s="197" t="s">
        <v>416</v>
      </c>
      <c r="CA241" s="198" t="s">
        <v>417</v>
      </c>
      <c r="CB241" s="93">
        <v>303642416</v>
      </c>
      <c r="CC241" s="95">
        <v>9130</v>
      </c>
      <c r="CD241" s="94">
        <f>IFERROR(CC241/CC247,"-")</f>
        <v>0.50068549492733749</v>
      </c>
      <c r="CE241" s="96">
        <f t="shared" si="197"/>
        <v>33257.657831325298</v>
      </c>
      <c r="CF241" s="97">
        <f t="shared" si="233"/>
        <v>0.46448921448921449</v>
      </c>
    </row>
    <row r="242" spans="2:84" ht="13.5" customHeight="1">
      <c r="B242" s="277"/>
      <c r="C242" s="285"/>
      <c r="D242" s="280"/>
      <c r="E242" s="90">
        <v>6</v>
      </c>
      <c r="F242" s="112" t="s">
        <v>380</v>
      </c>
      <c r="G242" s="198" t="s">
        <v>381</v>
      </c>
      <c r="H242" s="93">
        <v>563283713</v>
      </c>
      <c r="I242" s="95">
        <v>5699</v>
      </c>
      <c r="J242" s="94">
        <f>IFERROR(I242/I247,"-")</f>
        <v>0.45327288634375251</v>
      </c>
      <c r="K242" s="96">
        <f t="shared" si="189"/>
        <v>98839.044218283903</v>
      </c>
      <c r="L242" s="97">
        <f t="shared" si="225"/>
        <v>0.41180721150372135</v>
      </c>
      <c r="M242" s="280"/>
      <c r="N242" s="90">
        <v>6</v>
      </c>
      <c r="O242" s="112" t="s">
        <v>380</v>
      </c>
      <c r="P242" s="198" t="s">
        <v>381</v>
      </c>
      <c r="Q242" s="93">
        <v>45974030</v>
      </c>
      <c r="R242" s="95">
        <v>326</v>
      </c>
      <c r="S242" s="94">
        <f>IFERROR(R242/R247,"-")</f>
        <v>0.59272727272727277</v>
      </c>
      <c r="T242" s="96">
        <f t="shared" si="190"/>
        <v>141024.6319018405</v>
      </c>
      <c r="U242" s="97">
        <f t="shared" si="226"/>
        <v>0.59057971014492749</v>
      </c>
      <c r="V242" s="280"/>
      <c r="W242" s="90">
        <v>6</v>
      </c>
      <c r="X242" s="112" t="s">
        <v>396</v>
      </c>
      <c r="Y242" s="198" t="s">
        <v>397</v>
      </c>
      <c r="Z242" s="93">
        <v>25654027</v>
      </c>
      <c r="AA242" s="95">
        <v>278</v>
      </c>
      <c r="AB242" s="94">
        <f>IFERROR(AA242/AA247,"-")</f>
        <v>0.64651162790697669</v>
      </c>
      <c r="AC242" s="96">
        <f t="shared" si="191"/>
        <v>92280.6726618705</v>
      </c>
      <c r="AD242" s="97">
        <f t="shared" si="227"/>
        <v>0.64351851851851849</v>
      </c>
      <c r="AE242" s="280"/>
      <c r="AF242" s="90">
        <v>6</v>
      </c>
      <c r="AG242" s="112" t="s">
        <v>414</v>
      </c>
      <c r="AH242" s="198" t="s">
        <v>415</v>
      </c>
      <c r="AI242" s="93">
        <v>25711727</v>
      </c>
      <c r="AJ242" s="95">
        <v>602</v>
      </c>
      <c r="AK242" s="94">
        <f>IFERROR(AJ242/AJ247,"-")</f>
        <v>0.59368836291913218</v>
      </c>
      <c r="AL242" s="96">
        <f t="shared" si="192"/>
        <v>42710.509966777412</v>
      </c>
      <c r="AM242" s="97">
        <f t="shared" si="228"/>
        <v>0.58560311284046696</v>
      </c>
      <c r="AN242" s="280"/>
      <c r="AO242" s="90">
        <v>6</v>
      </c>
      <c r="AP242" s="112" t="s">
        <v>414</v>
      </c>
      <c r="AQ242" s="198" t="s">
        <v>415</v>
      </c>
      <c r="AR242" s="93">
        <v>39464117</v>
      </c>
      <c r="AS242" s="95">
        <v>554</v>
      </c>
      <c r="AT242" s="94">
        <f>IFERROR(AS242/AS247,"-")</f>
        <v>0.54960317460317465</v>
      </c>
      <c r="AU242" s="96">
        <f t="shared" si="193"/>
        <v>71234.86823104693</v>
      </c>
      <c r="AV242" s="97">
        <f t="shared" si="229"/>
        <v>0.53682170542635654</v>
      </c>
      <c r="AW242" s="280"/>
      <c r="AX242" s="90">
        <v>6</v>
      </c>
      <c r="AY242" s="112" t="s">
        <v>404</v>
      </c>
      <c r="AZ242" s="198" t="s">
        <v>405</v>
      </c>
      <c r="BA242" s="93">
        <v>52475831</v>
      </c>
      <c r="BB242" s="95">
        <v>455</v>
      </c>
      <c r="BC242" s="94">
        <f>IFERROR(BB242/BB247,"-")</f>
        <v>0.53973902728351131</v>
      </c>
      <c r="BD242" s="96">
        <f t="shared" si="194"/>
        <v>115331.4967032967</v>
      </c>
      <c r="BE242" s="97">
        <f t="shared" si="230"/>
        <v>0.51881413911060437</v>
      </c>
      <c r="BF242" s="280"/>
      <c r="BG242" s="90">
        <v>6</v>
      </c>
      <c r="BH242" s="112" t="s">
        <v>390</v>
      </c>
      <c r="BI242" s="198" t="s">
        <v>391</v>
      </c>
      <c r="BJ242" s="93">
        <v>42033716</v>
      </c>
      <c r="BK242" s="95">
        <v>591</v>
      </c>
      <c r="BL242" s="94">
        <f>IFERROR(BK242/BK247,"-")</f>
        <v>0.54772937905468022</v>
      </c>
      <c r="BM242" s="96">
        <f t="shared" si="195"/>
        <v>71123.038917089681</v>
      </c>
      <c r="BN242" s="97">
        <f t="shared" si="231"/>
        <v>0.5244010647737356</v>
      </c>
      <c r="BO242" s="280"/>
      <c r="BP242" s="90">
        <v>6</v>
      </c>
      <c r="BQ242" s="112" t="s">
        <v>458</v>
      </c>
      <c r="BR242" s="198" t="s">
        <v>459</v>
      </c>
      <c r="BS242" s="93">
        <v>13007852</v>
      </c>
      <c r="BT242" s="95">
        <v>378</v>
      </c>
      <c r="BU242" s="94">
        <f>IFERROR(BT242/BT247,"-")</f>
        <v>0.51219512195121952</v>
      </c>
      <c r="BV242" s="96">
        <f t="shared" si="196"/>
        <v>34412.306878306881</v>
      </c>
      <c r="BW242" s="97">
        <f t="shared" si="232"/>
        <v>0.49154746423927176</v>
      </c>
      <c r="BX242" s="280"/>
      <c r="BY242" s="90">
        <v>6</v>
      </c>
      <c r="BZ242" s="112" t="s">
        <v>394</v>
      </c>
      <c r="CA242" s="198" t="s">
        <v>395</v>
      </c>
      <c r="CB242" s="93">
        <v>287118501</v>
      </c>
      <c r="CC242" s="95">
        <v>8956</v>
      </c>
      <c r="CD242" s="94">
        <f>IFERROR(CC242/CC247,"-")</f>
        <v>0.49114340553879904</v>
      </c>
      <c r="CE242" s="96">
        <f t="shared" si="197"/>
        <v>32058.787516748547</v>
      </c>
      <c r="CF242" s="97">
        <f t="shared" si="233"/>
        <v>0.45563695563695561</v>
      </c>
    </row>
    <row r="243" spans="2:84" ht="13.5" customHeight="1">
      <c r="B243" s="277"/>
      <c r="C243" s="285"/>
      <c r="D243" s="280"/>
      <c r="E243" s="90">
        <v>7</v>
      </c>
      <c r="F243" s="112" t="s">
        <v>392</v>
      </c>
      <c r="G243" s="198" t="s">
        <v>393</v>
      </c>
      <c r="H243" s="93">
        <v>245756181</v>
      </c>
      <c r="I243" s="95">
        <v>5672</v>
      </c>
      <c r="J243" s="94">
        <f>IFERROR(I243/I247,"-")</f>
        <v>0.45112542750338025</v>
      </c>
      <c r="K243" s="96">
        <f t="shared" si="189"/>
        <v>43327.958568406204</v>
      </c>
      <c r="L243" s="97">
        <f t="shared" si="225"/>
        <v>0.40985620348291063</v>
      </c>
      <c r="M243" s="280"/>
      <c r="N243" s="90">
        <v>7</v>
      </c>
      <c r="O243" s="112" t="s">
        <v>396</v>
      </c>
      <c r="P243" s="198" t="s">
        <v>397</v>
      </c>
      <c r="Q243" s="93">
        <v>23924749</v>
      </c>
      <c r="R243" s="95">
        <v>320</v>
      </c>
      <c r="S243" s="94">
        <f>IFERROR(R243/R247,"-")</f>
        <v>0.58181818181818179</v>
      </c>
      <c r="T243" s="96">
        <f t="shared" si="190"/>
        <v>74764.840624999997</v>
      </c>
      <c r="U243" s="97">
        <f t="shared" si="226"/>
        <v>0.57971014492753625</v>
      </c>
      <c r="V243" s="280"/>
      <c r="W243" s="90">
        <v>7</v>
      </c>
      <c r="X243" s="112" t="s">
        <v>414</v>
      </c>
      <c r="Y243" s="198" t="s">
        <v>415</v>
      </c>
      <c r="Z243" s="93">
        <v>11747832</v>
      </c>
      <c r="AA243" s="95">
        <v>270</v>
      </c>
      <c r="AB243" s="94">
        <f>IFERROR(AA243/AA247,"-")</f>
        <v>0.62790697674418605</v>
      </c>
      <c r="AC243" s="96">
        <f t="shared" si="191"/>
        <v>43510.488888888889</v>
      </c>
      <c r="AD243" s="97">
        <f t="shared" si="227"/>
        <v>0.625</v>
      </c>
      <c r="AE243" s="280"/>
      <c r="AF243" s="90">
        <v>7</v>
      </c>
      <c r="AG243" s="112" t="s">
        <v>394</v>
      </c>
      <c r="AH243" s="198" t="s">
        <v>395</v>
      </c>
      <c r="AI243" s="93">
        <v>16751017</v>
      </c>
      <c r="AJ243" s="95">
        <v>534</v>
      </c>
      <c r="AK243" s="94">
        <f>IFERROR(AJ243/AJ247,"-")</f>
        <v>0.52662721893491127</v>
      </c>
      <c r="AL243" s="96">
        <f t="shared" si="192"/>
        <v>31368.945692883895</v>
      </c>
      <c r="AM243" s="97">
        <f t="shared" si="228"/>
        <v>0.51945525291828798</v>
      </c>
      <c r="AN243" s="280"/>
      <c r="AO243" s="90">
        <v>7</v>
      </c>
      <c r="AP243" s="112" t="s">
        <v>394</v>
      </c>
      <c r="AQ243" s="198" t="s">
        <v>395</v>
      </c>
      <c r="AR243" s="93">
        <v>16210365</v>
      </c>
      <c r="AS243" s="95">
        <v>505</v>
      </c>
      <c r="AT243" s="94">
        <f>IFERROR(AS243/AS247,"-")</f>
        <v>0.50099206349206349</v>
      </c>
      <c r="AU243" s="96">
        <f t="shared" si="193"/>
        <v>32099.732673267328</v>
      </c>
      <c r="AV243" s="97">
        <f t="shared" si="229"/>
        <v>0.48934108527131781</v>
      </c>
      <c r="AW243" s="280"/>
      <c r="AX243" s="90">
        <v>7</v>
      </c>
      <c r="AY243" s="112" t="s">
        <v>414</v>
      </c>
      <c r="AZ243" s="198" t="s">
        <v>415</v>
      </c>
      <c r="BA243" s="93">
        <v>32313563</v>
      </c>
      <c r="BB243" s="95">
        <v>436</v>
      </c>
      <c r="BC243" s="94">
        <f>IFERROR(BB243/BB247,"-")</f>
        <v>0.51720047449584816</v>
      </c>
      <c r="BD243" s="96">
        <f t="shared" si="194"/>
        <v>74113.676605504588</v>
      </c>
      <c r="BE243" s="97">
        <f t="shared" si="230"/>
        <v>0.49714937286202965</v>
      </c>
      <c r="BF243" s="280"/>
      <c r="BG243" s="90">
        <v>7</v>
      </c>
      <c r="BH243" s="112" t="s">
        <v>414</v>
      </c>
      <c r="BI243" s="198" t="s">
        <v>415</v>
      </c>
      <c r="BJ243" s="93">
        <v>49785679</v>
      </c>
      <c r="BK243" s="95">
        <v>548</v>
      </c>
      <c r="BL243" s="94">
        <f>IFERROR(BK243/BK247,"-")</f>
        <v>0.50787766450417049</v>
      </c>
      <c r="BM243" s="96">
        <f t="shared" si="195"/>
        <v>90849.779197080294</v>
      </c>
      <c r="BN243" s="97">
        <f t="shared" si="231"/>
        <v>0.48624667258207632</v>
      </c>
      <c r="BO243" s="280"/>
      <c r="BP243" s="90">
        <v>7</v>
      </c>
      <c r="BQ243" s="112" t="s">
        <v>496</v>
      </c>
      <c r="BR243" s="198" t="s">
        <v>497</v>
      </c>
      <c r="BS243" s="93">
        <v>7274551</v>
      </c>
      <c r="BT243" s="95">
        <v>367</v>
      </c>
      <c r="BU243" s="94">
        <f>IFERROR(BT243/BT247,"-")</f>
        <v>0.49728997289972898</v>
      </c>
      <c r="BV243" s="96">
        <f t="shared" si="196"/>
        <v>19821.66485013624</v>
      </c>
      <c r="BW243" s="97">
        <f t="shared" si="232"/>
        <v>0.47724317295188556</v>
      </c>
      <c r="BX243" s="280"/>
      <c r="BY243" s="90">
        <v>7</v>
      </c>
      <c r="BZ243" s="112" t="s">
        <v>414</v>
      </c>
      <c r="CA243" s="198" t="s">
        <v>415</v>
      </c>
      <c r="CB243" s="93">
        <v>431429262</v>
      </c>
      <c r="CC243" s="95">
        <v>8132</v>
      </c>
      <c r="CD243" s="94">
        <f>IFERROR(CC243/CC247,"-")</f>
        <v>0.44595557992870855</v>
      </c>
      <c r="CE243" s="96">
        <f t="shared" si="197"/>
        <v>53053.27865223807</v>
      </c>
      <c r="CF243" s="97">
        <f t="shared" si="233"/>
        <v>0.41371591371591371</v>
      </c>
    </row>
    <row r="244" spans="2:84" ht="13.5" customHeight="1">
      <c r="B244" s="277"/>
      <c r="C244" s="285"/>
      <c r="D244" s="280"/>
      <c r="E244" s="90">
        <v>8</v>
      </c>
      <c r="F244" s="112" t="s">
        <v>416</v>
      </c>
      <c r="G244" s="198" t="s">
        <v>417</v>
      </c>
      <c r="H244" s="93">
        <v>153624195</v>
      </c>
      <c r="I244" s="95">
        <v>5619</v>
      </c>
      <c r="J244" s="94">
        <f>IFERROR(I244/I247,"-")</f>
        <v>0.4469100453352422</v>
      </c>
      <c r="K244" s="96">
        <f t="shared" si="189"/>
        <v>27340.130806193272</v>
      </c>
      <c r="L244" s="97">
        <f t="shared" si="225"/>
        <v>0.40602644699761542</v>
      </c>
      <c r="M244" s="280"/>
      <c r="N244" s="90">
        <v>8</v>
      </c>
      <c r="O244" s="112" t="s">
        <v>394</v>
      </c>
      <c r="P244" s="198" t="s">
        <v>395</v>
      </c>
      <c r="Q244" s="93">
        <v>10760243</v>
      </c>
      <c r="R244" s="95">
        <v>314</v>
      </c>
      <c r="S244" s="94">
        <f>IFERROR(R244/R247,"-")</f>
        <v>0.57090909090909092</v>
      </c>
      <c r="T244" s="96">
        <f t="shared" si="190"/>
        <v>34268.289808917194</v>
      </c>
      <c r="U244" s="97">
        <f t="shared" si="226"/>
        <v>0.5688405797101449</v>
      </c>
      <c r="V244" s="280"/>
      <c r="W244" s="90">
        <v>8</v>
      </c>
      <c r="X244" s="112" t="s">
        <v>398</v>
      </c>
      <c r="Y244" s="198" t="s">
        <v>399</v>
      </c>
      <c r="Z244" s="93">
        <v>19928798</v>
      </c>
      <c r="AA244" s="95">
        <v>252</v>
      </c>
      <c r="AB244" s="94">
        <f>IFERROR(AA244/AA247,"-")</f>
        <v>0.586046511627907</v>
      </c>
      <c r="AC244" s="96">
        <f t="shared" si="191"/>
        <v>79082.531746031746</v>
      </c>
      <c r="AD244" s="97">
        <f t="shared" si="227"/>
        <v>0.58333333333333337</v>
      </c>
      <c r="AE244" s="280"/>
      <c r="AF244" s="90">
        <v>8</v>
      </c>
      <c r="AG244" s="112" t="s">
        <v>396</v>
      </c>
      <c r="AH244" s="198" t="s">
        <v>397</v>
      </c>
      <c r="AI244" s="93">
        <v>44947556</v>
      </c>
      <c r="AJ244" s="95">
        <v>499</v>
      </c>
      <c r="AK244" s="94">
        <f>IFERROR(AJ244/AJ247,"-")</f>
        <v>0.4921104536489152</v>
      </c>
      <c r="AL244" s="96">
        <f t="shared" si="192"/>
        <v>90075.262525050101</v>
      </c>
      <c r="AM244" s="97">
        <f t="shared" si="228"/>
        <v>0.48540856031128404</v>
      </c>
      <c r="AN244" s="280"/>
      <c r="AO244" s="90">
        <v>8</v>
      </c>
      <c r="AP244" s="112" t="s">
        <v>396</v>
      </c>
      <c r="AQ244" s="198" t="s">
        <v>397</v>
      </c>
      <c r="AR244" s="93">
        <v>43348390</v>
      </c>
      <c r="AS244" s="95">
        <v>499</v>
      </c>
      <c r="AT244" s="94">
        <f>IFERROR(AS244/AS247,"-")</f>
        <v>0.49503968253968256</v>
      </c>
      <c r="AU244" s="96">
        <f t="shared" si="193"/>
        <v>86870.521042084161</v>
      </c>
      <c r="AV244" s="97">
        <f t="shared" si="229"/>
        <v>0.48352713178294576</v>
      </c>
      <c r="AW244" s="280"/>
      <c r="AX244" s="90">
        <v>8</v>
      </c>
      <c r="AY244" s="112" t="s">
        <v>458</v>
      </c>
      <c r="AZ244" s="198" t="s">
        <v>459</v>
      </c>
      <c r="BA244" s="93">
        <v>8283440</v>
      </c>
      <c r="BB244" s="95">
        <v>373</v>
      </c>
      <c r="BC244" s="94">
        <f>IFERROR(BB244/BB247,"-")</f>
        <v>0.44246737841043893</v>
      </c>
      <c r="BD244" s="96">
        <f t="shared" si="194"/>
        <v>22207.613941018768</v>
      </c>
      <c r="BE244" s="97">
        <f t="shared" si="230"/>
        <v>0.42531356898517675</v>
      </c>
      <c r="BF244" s="280"/>
      <c r="BG244" s="90">
        <v>8</v>
      </c>
      <c r="BH244" s="112" t="s">
        <v>496</v>
      </c>
      <c r="BI244" s="198" t="s">
        <v>497</v>
      </c>
      <c r="BJ244" s="93">
        <v>7774752</v>
      </c>
      <c r="BK244" s="95">
        <v>508</v>
      </c>
      <c r="BL244" s="94">
        <f>IFERROR(BK244/BK247,"-")</f>
        <v>0.47080630213160335</v>
      </c>
      <c r="BM244" s="96">
        <f t="shared" si="195"/>
        <v>15304.629921259842</v>
      </c>
      <c r="BN244" s="97">
        <f t="shared" si="231"/>
        <v>0.45075421472937</v>
      </c>
      <c r="BO244" s="280"/>
      <c r="BP244" s="90">
        <v>8</v>
      </c>
      <c r="BQ244" s="112" t="s">
        <v>390</v>
      </c>
      <c r="BR244" s="198" t="s">
        <v>391</v>
      </c>
      <c r="BS244" s="93">
        <v>18427048</v>
      </c>
      <c r="BT244" s="95">
        <v>365</v>
      </c>
      <c r="BU244" s="94">
        <f>IFERROR(BT244/BT247,"-")</f>
        <v>0.49457994579945802</v>
      </c>
      <c r="BV244" s="96">
        <f t="shared" si="196"/>
        <v>50485.063013698629</v>
      </c>
      <c r="BW244" s="97">
        <f t="shared" si="232"/>
        <v>0.47464239271781533</v>
      </c>
      <c r="BX244" s="280"/>
      <c r="BY244" s="90">
        <v>8</v>
      </c>
      <c r="BZ244" s="112" t="s">
        <v>498</v>
      </c>
      <c r="CA244" s="198" t="s">
        <v>499</v>
      </c>
      <c r="CB244" s="93">
        <v>29422396</v>
      </c>
      <c r="CC244" s="95">
        <v>7750</v>
      </c>
      <c r="CD244" s="94">
        <f>IFERROR(CC244/CC247,"-")</f>
        <v>0.42500685494927337</v>
      </c>
      <c r="CE244" s="96">
        <f t="shared" si="197"/>
        <v>3796.4381935483871</v>
      </c>
      <c r="CF244" s="97">
        <f t="shared" si="233"/>
        <v>0.39428164428164431</v>
      </c>
    </row>
    <row r="245" spans="2:84" ht="13.5" customHeight="1">
      <c r="B245" s="277"/>
      <c r="C245" s="285"/>
      <c r="D245" s="280"/>
      <c r="E245" s="90">
        <v>9</v>
      </c>
      <c r="F245" s="197" t="s">
        <v>414</v>
      </c>
      <c r="G245" s="198" t="s">
        <v>415</v>
      </c>
      <c r="H245" s="93">
        <v>225867949</v>
      </c>
      <c r="I245" s="95">
        <v>5069</v>
      </c>
      <c r="J245" s="94">
        <f>IFERROR(I245/I247,"-")</f>
        <v>0.4031655134017339</v>
      </c>
      <c r="K245" s="96">
        <f t="shared" si="189"/>
        <v>44558.680015782207</v>
      </c>
      <c r="L245" s="97">
        <f t="shared" si="225"/>
        <v>0.36628369101813713</v>
      </c>
      <c r="M245" s="280"/>
      <c r="N245" s="90">
        <v>9</v>
      </c>
      <c r="O245" s="197" t="s">
        <v>402</v>
      </c>
      <c r="P245" s="198" t="s">
        <v>403</v>
      </c>
      <c r="Q245" s="93">
        <v>14130527</v>
      </c>
      <c r="R245" s="95">
        <v>312</v>
      </c>
      <c r="S245" s="94">
        <f>IFERROR(R245/R247,"-")</f>
        <v>0.56727272727272726</v>
      </c>
      <c r="T245" s="96">
        <f t="shared" si="190"/>
        <v>45290.150641025641</v>
      </c>
      <c r="U245" s="97">
        <f t="shared" si="226"/>
        <v>0.56521739130434778</v>
      </c>
      <c r="V245" s="280"/>
      <c r="W245" s="90">
        <v>9</v>
      </c>
      <c r="X245" s="197" t="s">
        <v>500</v>
      </c>
      <c r="Y245" s="198" t="s">
        <v>501</v>
      </c>
      <c r="Z245" s="93">
        <v>5296819</v>
      </c>
      <c r="AA245" s="95">
        <v>241</v>
      </c>
      <c r="AB245" s="94">
        <f>IFERROR(AA245/AA247,"-")</f>
        <v>0.56046511627906981</v>
      </c>
      <c r="AC245" s="96">
        <f t="shared" si="191"/>
        <v>21978.502074688797</v>
      </c>
      <c r="AD245" s="97">
        <f t="shared" si="227"/>
        <v>0.55787037037037035</v>
      </c>
      <c r="AE245" s="280"/>
      <c r="AF245" s="90">
        <v>9</v>
      </c>
      <c r="AG245" s="197" t="s">
        <v>500</v>
      </c>
      <c r="AH245" s="198" t="s">
        <v>501</v>
      </c>
      <c r="AI245" s="93">
        <v>8276142</v>
      </c>
      <c r="AJ245" s="95">
        <v>490</v>
      </c>
      <c r="AK245" s="94">
        <f>IFERROR(AJ245/AJ247,"-")</f>
        <v>0.4832347140039448</v>
      </c>
      <c r="AL245" s="96">
        <f t="shared" si="192"/>
        <v>16890.085714285713</v>
      </c>
      <c r="AM245" s="97">
        <f t="shared" si="228"/>
        <v>0.4766536964980545</v>
      </c>
      <c r="AN245" s="280"/>
      <c r="AO245" s="90">
        <v>9</v>
      </c>
      <c r="AP245" s="197" t="s">
        <v>404</v>
      </c>
      <c r="AQ245" s="198" t="s">
        <v>405</v>
      </c>
      <c r="AR245" s="93">
        <v>56307364</v>
      </c>
      <c r="AS245" s="95">
        <v>474</v>
      </c>
      <c r="AT245" s="94">
        <f>IFERROR(AS245/AS247,"-")</f>
        <v>0.47023809523809523</v>
      </c>
      <c r="AU245" s="96">
        <f t="shared" si="193"/>
        <v>118791.90717299578</v>
      </c>
      <c r="AV245" s="97">
        <f t="shared" si="229"/>
        <v>0.45930232558139533</v>
      </c>
      <c r="AW245" s="280"/>
      <c r="AX245" s="90">
        <v>9</v>
      </c>
      <c r="AY245" s="197" t="s">
        <v>500</v>
      </c>
      <c r="AZ245" s="198" t="s">
        <v>501</v>
      </c>
      <c r="BA245" s="93">
        <v>7013122</v>
      </c>
      <c r="BB245" s="95">
        <v>359</v>
      </c>
      <c r="BC245" s="94">
        <f>IFERROR(BB245/BB247,"-")</f>
        <v>0.42586002372479242</v>
      </c>
      <c r="BD245" s="96">
        <f t="shared" si="194"/>
        <v>19535.15877437326</v>
      </c>
      <c r="BE245" s="97">
        <f t="shared" si="230"/>
        <v>0.40935005701254273</v>
      </c>
      <c r="BF245" s="280"/>
      <c r="BG245" s="90">
        <v>9</v>
      </c>
      <c r="BH245" s="197" t="s">
        <v>458</v>
      </c>
      <c r="BI245" s="198" t="s">
        <v>459</v>
      </c>
      <c r="BJ245" s="93">
        <v>15019796</v>
      </c>
      <c r="BK245" s="95">
        <v>504</v>
      </c>
      <c r="BL245" s="94">
        <f>IFERROR(BK245/BK247,"-")</f>
        <v>0.46709916589434664</v>
      </c>
      <c r="BM245" s="96">
        <f t="shared" si="195"/>
        <v>29801.182539682541</v>
      </c>
      <c r="BN245" s="97">
        <f t="shared" si="231"/>
        <v>0.44720496894409939</v>
      </c>
      <c r="BO245" s="280"/>
      <c r="BP245" s="90">
        <v>9</v>
      </c>
      <c r="BQ245" s="197" t="s">
        <v>422</v>
      </c>
      <c r="BR245" s="198" t="s">
        <v>423</v>
      </c>
      <c r="BS245" s="93">
        <v>35058209</v>
      </c>
      <c r="BT245" s="95">
        <v>360</v>
      </c>
      <c r="BU245" s="94">
        <f>IFERROR(BT245/BT247,"-")</f>
        <v>0.48780487804878048</v>
      </c>
      <c r="BV245" s="96">
        <f t="shared" si="196"/>
        <v>97383.913888888885</v>
      </c>
      <c r="BW245" s="97">
        <f t="shared" si="232"/>
        <v>0.46814044213263978</v>
      </c>
      <c r="BX245" s="280"/>
      <c r="BY245" s="90">
        <v>9</v>
      </c>
      <c r="BZ245" s="197" t="s">
        <v>392</v>
      </c>
      <c r="CA245" s="198" t="s">
        <v>393</v>
      </c>
      <c r="CB245" s="93">
        <v>326453019</v>
      </c>
      <c r="CC245" s="95">
        <v>7609</v>
      </c>
      <c r="CD245" s="94">
        <f>IFERROR(CC245/CC247,"-")</f>
        <v>0.41727447216890595</v>
      </c>
      <c r="CE245" s="96">
        <f t="shared" si="197"/>
        <v>42903.537784202919</v>
      </c>
      <c r="CF245" s="97">
        <f t="shared" si="233"/>
        <v>0.3871082621082621</v>
      </c>
    </row>
    <row r="246" spans="2:84" ht="13.5" customHeight="1">
      <c r="B246" s="277"/>
      <c r="C246" s="285"/>
      <c r="D246" s="280"/>
      <c r="E246" s="98">
        <v>10</v>
      </c>
      <c r="F246" s="199" t="s">
        <v>500</v>
      </c>
      <c r="G246" s="200" t="s">
        <v>501</v>
      </c>
      <c r="H246" s="101">
        <v>86224771</v>
      </c>
      <c r="I246" s="103">
        <v>5037</v>
      </c>
      <c r="J246" s="102">
        <f>IFERROR(I246/I247,"-")</f>
        <v>0.40062037699832975</v>
      </c>
      <c r="K246" s="104">
        <f t="shared" si="189"/>
        <v>17118.278935874529</v>
      </c>
      <c r="L246" s="105">
        <f t="shared" si="225"/>
        <v>0.36397138521569478</v>
      </c>
      <c r="M246" s="280"/>
      <c r="N246" s="98">
        <v>10</v>
      </c>
      <c r="O246" s="199" t="s">
        <v>498</v>
      </c>
      <c r="P246" s="200" t="s">
        <v>499</v>
      </c>
      <c r="Q246" s="101">
        <v>1162465</v>
      </c>
      <c r="R246" s="103">
        <v>309</v>
      </c>
      <c r="S246" s="102">
        <f>IFERROR(R246/R247,"-")</f>
        <v>0.56181818181818177</v>
      </c>
      <c r="T246" s="104">
        <f t="shared" si="190"/>
        <v>3762.0226537216827</v>
      </c>
      <c r="U246" s="105">
        <f t="shared" si="226"/>
        <v>0.55978260869565222</v>
      </c>
      <c r="V246" s="280"/>
      <c r="W246" s="98">
        <v>10</v>
      </c>
      <c r="X246" s="199" t="s">
        <v>394</v>
      </c>
      <c r="Y246" s="200" t="s">
        <v>395</v>
      </c>
      <c r="Z246" s="101">
        <v>8277360</v>
      </c>
      <c r="AA246" s="103">
        <v>238</v>
      </c>
      <c r="AB246" s="102">
        <f>IFERROR(AA246/AA247,"-")</f>
        <v>0.55348837209302326</v>
      </c>
      <c r="AC246" s="104">
        <f t="shared" si="191"/>
        <v>34778.823529411762</v>
      </c>
      <c r="AD246" s="105">
        <f t="shared" si="227"/>
        <v>0.55092592592592593</v>
      </c>
      <c r="AE246" s="280"/>
      <c r="AF246" s="98">
        <v>10</v>
      </c>
      <c r="AG246" s="199" t="s">
        <v>402</v>
      </c>
      <c r="AH246" s="200" t="s">
        <v>403</v>
      </c>
      <c r="AI246" s="101">
        <v>26629378</v>
      </c>
      <c r="AJ246" s="103">
        <v>420</v>
      </c>
      <c r="AK246" s="102">
        <f>IFERROR(AJ246/AJ247,"-")</f>
        <v>0.41420118343195267</v>
      </c>
      <c r="AL246" s="104">
        <f t="shared" si="192"/>
        <v>63403.280952380956</v>
      </c>
      <c r="AM246" s="105">
        <f t="shared" si="228"/>
        <v>0.40856031128404668</v>
      </c>
      <c r="AN246" s="280"/>
      <c r="AO246" s="98">
        <v>10</v>
      </c>
      <c r="AP246" s="199" t="s">
        <v>500</v>
      </c>
      <c r="AQ246" s="200" t="s">
        <v>501</v>
      </c>
      <c r="AR246" s="101">
        <v>8826478</v>
      </c>
      <c r="AS246" s="103">
        <v>445</v>
      </c>
      <c r="AT246" s="102">
        <f>IFERROR(AS246/AS247,"-")</f>
        <v>0.44146825396825395</v>
      </c>
      <c r="AU246" s="104">
        <f t="shared" si="193"/>
        <v>19834.782022471911</v>
      </c>
      <c r="AV246" s="105">
        <f t="shared" si="229"/>
        <v>0.43120155038759689</v>
      </c>
      <c r="AW246" s="280"/>
      <c r="AX246" s="98">
        <v>10</v>
      </c>
      <c r="AY246" s="199" t="s">
        <v>396</v>
      </c>
      <c r="AZ246" s="200" t="s">
        <v>397</v>
      </c>
      <c r="BA246" s="101">
        <v>39967327</v>
      </c>
      <c r="BB246" s="103">
        <v>352</v>
      </c>
      <c r="BC246" s="102">
        <f>IFERROR(BB246/BB247,"-")</f>
        <v>0.41755634638196915</v>
      </c>
      <c r="BD246" s="104">
        <f t="shared" si="194"/>
        <v>113543.54261363637</v>
      </c>
      <c r="BE246" s="105">
        <f t="shared" si="230"/>
        <v>0.40136830102622578</v>
      </c>
      <c r="BF246" s="280"/>
      <c r="BG246" s="98">
        <v>10</v>
      </c>
      <c r="BH246" s="199" t="s">
        <v>408</v>
      </c>
      <c r="BI246" s="200" t="s">
        <v>409</v>
      </c>
      <c r="BJ246" s="101">
        <v>100278391</v>
      </c>
      <c r="BK246" s="103">
        <v>457</v>
      </c>
      <c r="BL246" s="102">
        <f>IFERROR(BK246/BK247,"-")</f>
        <v>0.42354031510658019</v>
      </c>
      <c r="BM246" s="104">
        <f t="shared" si="195"/>
        <v>219427.55142231946</v>
      </c>
      <c r="BN246" s="105">
        <f t="shared" si="231"/>
        <v>0.40550133096716945</v>
      </c>
      <c r="BO246" s="280"/>
      <c r="BP246" s="98">
        <v>10</v>
      </c>
      <c r="BQ246" s="199" t="s">
        <v>410</v>
      </c>
      <c r="BR246" s="200" t="s">
        <v>411</v>
      </c>
      <c r="BS246" s="101">
        <v>102616796</v>
      </c>
      <c r="BT246" s="103">
        <v>331</v>
      </c>
      <c r="BU246" s="102">
        <f>IFERROR(BT246/BT247,"-")</f>
        <v>0.44850948509485095</v>
      </c>
      <c r="BV246" s="104">
        <f t="shared" si="196"/>
        <v>310020.53172205441</v>
      </c>
      <c r="BW246" s="105">
        <f t="shared" si="232"/>
        <v>0.4304291287386216</v>
      </c>
      <c r="BX246" s="280"/>
      <c r="BY246" s="98">
        <v>10</v>
      </c>
      <c r="BZ246" s="199" t="s">
        <v>500</v>
      </c>
      <c r="CA246" s="200" t="s">
        <v>501</v>
      </c>
      <c r="CB246" s="101">
        <v>138279447</v>
      </c>
      <c r="CC246" s="103">
        <v>7502</v>
      </c>
      <c r="CD246" s="102">
        <f>IFERROR(CC246/CC247,"-")</f>
        <v>0.41140663559089663</v>
      </c>
      <c r="CE246" s="104">
        <f t="shared" si="197"/>
        <v>18432.344308184485</v>
      </c>
      <c r="CF246" s="105">
        <f t="shared" si="233"/>
        <v>0.38166463166463166</v>
      </c>
    </row>
    <row r="247" spans="2:84" s="195" customFormat="1" ht="13.5" customHeight="1">
      <c r="B247" s="278"/>
      <c r="C247" s="286"/>
      <c r="D247" s="281"/>
      <c r="E247" s="106" t="s">
        <v>164</v>
      </c>
      <c r="F247" s="107"/>
      <c r="G247" s="108"/>
      <c r="H247" s="216">
        <v>9160650430</v>
      </c>
      <c r="I247" s="110">
        <v>12573</v>
      </c>
      <c r="J247" s="109" t="s">
        <v>116</v>
      </c>
      <c r="K247" s="56">
        <f t="shared" si="189"/>
        <v>728597.0277578939</v>
      </c>
      <c r="L247" s="111">
        <f t="shared" si="225"/>
        <v>0.90851940169087364</v>
      </c>
      <c r="M247" s="281"/>
      <c r="N247" s="106" t="s">
        <v>164</v>
      </c>
      <c r="O247" s="107"/>
      <c r="P247" s="108"/>
      <c r="Q247" s="216">
        <v>473828930</v>
      </c>
      <c r="R247" s="110">
        <v>550</v>
      </c>
      <c r="S247" s="109" t="s">
        <v>116</v>
      </c>
      <c r="T247" s="56">
        <f t="shared" si="190"/>
        <v>861507.14545454551</v>
      </c>
      <c r="U247" s="111">
        <f t="shared" si="226"/>
        <v>0.99637681159420288</v>
      </c>
      <c r="V247" s="281"/>
      <c r="W247" s="106" t="s">
        <v>164</v>
      </c>
      <c r="X247" s="107"/>
      <c r="Y247" s="108"/>
      <c r="Z247" s="216">
        <v>486011770</v>
      </c>
      <c r="AA247" s="110">
        <v>430</v>
      </c>
      <c r="AB247" s="109" t="s">
        <v>116</v>
      </c>
      <c r="AC247" s="56">
        <f t="shared" si="191"/>
        <v>1130259.9302325582</v>
      </c>
      <c r="AD247" s="111">
        <f t="shared" si="227"/>
        <v>0.99537037037037035</v>
      </c>
      <c r="AE247" s="281"/>
      <c r="AF247" s="106" t="s">
        <v>164</v>
      </c>
      <c r="AG247" s="107"/>
      <c r="AH247" s="108"/>
      <c r="AI247" s="216">
        <v>1152588840</v>
      </c>
      <c r="AJ247" s="110">
        <v>1014</v>
      </c>
      <c r="AK247" s="109" t="s">
        <v>116</v>
      </c>
      <c r="AL247" s="56">
        <f t="shared" si="192"/>
        <v>1136675.3846153845</v>
      </c>
      <c r="AM247" s="111">
        <f t="shared" si="228"/>
        <v>0.98638132295719849</v>
      </c>
      <c r="AN247" s="281"/>
      <c r="AO247" s="106" t="s">
        <v>164</v>
      </c>
      <c r="AP247" s="107"/>
      <c r="AQ247" s="108"/>
      <c r="AR247" s="216">
        <v>1391774440</v>
      </c>
      <c r="AS247" s="110">
        <v>1008</v>
      </c>
      <c r="AT247" s="109" t="s">
        <v>116</v>
      </c>
      <c r="AU247" s="56">
        <f t="shared" si="193"/>
        <v>1380728.611111111</v>
      </c>
      <c r="AV247" s="111">
        <f t="shared" si="229"/>
        <v>0.97674418604651159</v>
      </c>
      <c r="AW247" s="281"/>
      <c r="AX247" s="106" t="s">
        <v>164</v>
      </c>
      <c r="AY247" s="107"/>
      <c r="AZ247" s="108"/>
      <c r="BA247" s="216">
        <v>1194850980</v>
      </c>
      <c r="BB247" s="110">
        <v>843</v>
      </c>
      <c r="BC247" s="109" t="s">
        <v>116</v>
      </c>
      <c r="BD247" s="56">
        <f t="shared" si="194"/>
        <v>1417379.5729537366</v>
      </c>
      <c r="BE247" s="111">
        <f t="shared" si="230"/>
        <v>0.96123147092360317</v>
      </c>
      <c r="BF247" s="281"/>
      <c r="BG247" s="106" t="s">
        <v>164</v>
      </c>
      <c r="BH247" s="107"/>
      <c r="BI247" s="108"/>
      <c r="BJ247" s="216">
        <v>1917481830</v>
      </c>
      <c r="BK247" s="110">
        <v>1079</v>
      </c>
      <c r="BL247" s="109" t="s">
        <v>116</v>
      </c>
      <c r="BM247" s="56">
        <f t="shared" si="195"/>
        <v>1777091.5940685819</v>
      </c>
      <c r="BN247" s="111">
        <f t="shared" si="231"/>
        <v>0.95740905057675241</v>
      </c>
      <c r="BO247" s="281"/>
      <c r="BP247" s="106" t="s">
        <v>164</v>
      </c>
      <c r="BQ247" s="107"/>
      <c r="BR247" s="108"/>
      <c r="BS247" s="216">
        <v>1293328000</v>
      </c>
      <c r="BT247" s="110">
        <v>738</v>
      </c>
      <c r="BU247" s="109" t="s">
        <v>116</v>
      </c>
      <c r="BV247" s="56">
        <f t="shared" si="196"/>
        <v>1752476.9647696477</v>
      </c>
      <c r="BW247" s="111">
        <f t="shared" si="232"/>
        <v>0.95968790637191159</v>
      </c>
      <c r="BX247" s="281"/>
      <c r="BY247" s="106" t="s">
        <v>164</v>
      </c>
      <c r="BZ247" s="107"/>
      <c r="CA247" s="108"/>
      <c r="CB247" s="216">
        <v>17070515220</v>
      </c>
      <c r="CC247" s="110">
        <v>18235</v>
      </c>
      <c r="CD247" s="109" t="s">
        <v>116</v>
      </c>
      <c r="CE247" s="56">
        <f t="shared" si="197"/>
        <v>936140.12722785852</v>
      </c>
      <c r="CF247" s="111">
        <f t="shared" si="233"/>
        <v>0.92770655270655267</v>
      </c>
    </row>
    <row r="248" spans="2:84" ht="13.5" customHeight="1">
      <c r="B248" s="276">
        <v>23</v>
      </c>
      <c r="C248" s="284" t="s">
        <v>81</v>
      </c>
      <c r="D248" s="279">
        <f>CK28</f>
        <v>21702</v>
      </c>
      <c r="E248" s="82">
        <v>1</v>
      </c>
      <c r="F248" s="83" t="s">
        <v>384</v>
      </c>
      <c r="G248" s="84" t="s">
        <v>385</v>
      </c>
      <c r="H248" s="85">
        <v>625628158</v>
      </c>
      <c r="I248" s="87">
        <v>14362</v>
      </c>
      <c r="J248" s="86">
        <f>IFERROR(I248/I258,"-")</f>
        <v>0.72374521265873815</v>
      </c>
      <c r="K248" s="88">
        <f t="shared" si="189"/>
        <v>43561.353432669544</v>
      </c>
      <c r="L248" s="89">
        <f t="shared" ref="L248:L258" si="234">IFERROR(I248/$CK$28,0)</f>
        <v>0.66178232420975025</v>
      </c>
      <c r="M248" s="279">
        <f>CL28</f>
        <v>714</v>
      </c>
      <c r="N248" s="82">
        <v>1</v>
      </c>
      <c r="O248" s="83" t="s">
        <v>384</v>
      </c>
      <c r="P248" s="84" t="s">
        <v>385</v>
      </c>
      <c r="Q248" s="85">
        <v>27927221</v>
      </c>
      <c r="R248" s="87">
        <v>599</v>
      </c>
      <c r="S248" s="86">
        <f>IFERROR(R248/R258,"-")</f>
        <v>0.84011220196353431</v>
      </c>
      <c r="T248" s="88">
        <f t="shared" si="190"/>
        <v>46623.073455759601</v>
      </c>
      <c r="U248" s="89">
        <f t="shared" ref="U248:U258" si="235">IFERROR(R248/$CL$28,0)</f>
        <v>0.83893557422969189</v>
      </c>
      <c r="V248" s="279">
        <f>CM28</f>
        <v>697</v>
      </c>
      <c r="W248" s="82">
        <v>1</v>
      </c>
      <c r="X248" s="83" t="s">
        <v>384</v>
      </c>
      <c r="Y248" s="84" t="s">
        <v>385</v>
      </c>
      <c r="Z248" s="85">
        <v>26614297</v>
      </c>
      <c r="AA248" s="87">
        <v>575</v>
      </c>
      <c r="AB248" s="86">
        <f>IFERROR(AA248/AA258,"-")</f>
        <v>0.82853025936599423</v>
      </c>
      <c r="AC248" s="88">
        <f t="shared" si="191"/>
        <v>46285.733913043478</v>
      </c>
      <c r="AD248" s="89">
        <f t="shared" ref="AD248:AD258" si="236">IFERROR(AA248/$CM$28,0)</f>
        <v>0.82496413199426111</v>
      </c>
      <c r="AE248" s="279">
        <f>CN28</f>
        <v>1626</v>
      </c>
      <c r="AF248" s="82">
        <v>1</v>
      </c>
      <c r="AG248" s="83" t="s">
        <v>384</v>
      </c>
      <c r="AH248" s="84" t="s">
        <v>385</v>
      </c>
      <c r="AI248" s="85">
        <v>60824895</v>
      </c>
      <c r="AJ248" s="87">
        <v>1292</v>
      </c>
      <c r="AK248" s="86">
        <f>IFERROR(AJ248/AJ258,"-")</f>
        <v>0.80448318804483188</v>
      </c>
      <c r="AL248" s="88">
        <f t="shared" si="192"/>
        <v>47078.09210526316</v>
      </c>
      <c r="AM248" s="89">
        <f t="shared" ref="AM248:AM258" si="237">IFERROR(AJ248/$CN$28,0)</f>
        <v>0.7945879458794588</v>
      </c>
      <c r="AN248" s="279">
        <f>CO28</f>
        <v>1941</v>
      </c>
      <c r="AO248" s="82">
        <v>1</v>
      </c>
      <c r="AP248" s="83" t="s">
        <v>386</v>
      </c>
      <c r="AQ248" s="84" t="s">
        <v>387</v>
      </c>
      <c r="AR248" s="85">
        <v>116172904</v>
      </c>
      <c r="AS248" s="87">
        <v>1572</v>
      </c>
      <c r="AT248" s="86">
        <f>IFERROR(AS248/AS258,"-")</f>
        <v>0.82131661442006265</v>
      </c>
      <c r="AU248" s="88">
        <f t="shared" si="193"/>
        <v>73901.338422391855</v>
      </c>
      <c r="AV248" s="89">
        <f t="shared" ref="AV248:AV258" si="238">IFERROR(AS248/$CO$28,0)</f>
        <v>0.80989180834621333</v>
      </c>
      <c r="AW248" s="279">
        <f>CP28</f>
        <v>1561</v>
      </c>
      <c r="AX248" s="82">
        <v>1</v>
      </c>
      <c r="AY248" s="83" t="s">
        <v>386</v>
      </c>
      <c r="AZ248" s="84" t="s">
        <v>387</v>
      </c>
      <c r="BA248" s="85">
        <v>103271104</v>
      </c>
      <c r="BB248" s="87">
        <v>1272</v>
      </c>
      <c r="BC248" s="86">
        <f>IFERROR(BB248/BB258,"-")</f>
        <v>0.83028720626631858</v>
      </c>
      <c r="BD248" s="88">
        <f t="shared" si="194"/>
        <v>81187.974842767289</v>
      </c>
      <c r="BE248" s="89">
        <f t="shared" ref="BE248:BE258" si="239">IFERROR(BB248/$CP$28,0)</f>
        <v>0.81486226777706594</v>
      </c>
      <c r="BF248" s="279">
        <f>CQ28</f>
        <v>1801</v>
      </c>
      <c r="BG248" s="82">
        <v>1</v>
      </c>
      <c r="BH248" s="83" t="s">
        <v>386</v>
      </c>
      <c r="BI248" s="84" t="s">
        <v>387</v>
      </c>
      <c r="BJ248" s="85">
        <v>176941850</v>
      </c>
      <c r="BK248" s="87">
        <v>1570</v>
      </c>
      <c r="BL248" s="86">
        <f>IFERROR(BK248/BK258,"-")</f>
        <v>0.89458689458689455</v>
      </c>
      <c r="BM248" s="88">
        <f t="shared" si="195"/>
        <v>112701.8152866242</v>
      </c>
      <c r="BN248" s="89">
        <f t="shared" ref="BN248:BN258" si="240">IFERROR(BK248/$CQ$28,0)</f>
        <v>0.87173792337590228</v>
      </c>
      <c r="BO248" s="279">
        <f>CR28</f>
        <v>1328</v>
      </c>
      <c r="BP248" s="82">
        <v>1</v>
      </c>
      <c r="BQ248" s="83" t="s">
        <v>386</v>
      </c>
      <c r="BR248" s="84" t="s">
        <v>387</v>
      </c>
      <c r="BS248" s="85">
        <v>143240717</v>
      </c>
      <c r="BT248" s="87">
        <v>1173</v>
      </c>
      <c r="BU248" s="86">
        <f>IFERROR(BT248/BT258,"-")</f>
        <v>0.9057915057915058</v>
      </c>
      <c r="BV248" s="88">
        <f t="shared" si="196"/>
        <v>122114.84825234441</v>
      </c>
      <c r="BW248" s="89">
        <f t="shared" ref="BW248:BW258" si="241">IFERROR(BT248/$CR$28,0)</f>
        <v>0.88328313253012047</v>
      </c>
      <c r="BX248" s="279">
        <f>CS28</f>
        <v>31370</v>
      </c>
      <c r="BY248" s="82">
        <v>1</v>
      </c>
      <c r="BZ248" s="83" t="s">
        <v>384</v>
      </c>
      <c r="CA248" s="84" t="s">
        <v>385</v>
      </c>
      <c r="CB248" s="85">
        <v>974687809</v>
      </c>
      <c r="CC248" s="87">
        <v>21729</v>
      </c>
      <c r="CD248" s="86">
        <f>IFERROR(CC248/CC258,"-")</f>
        <v>0.74026504956903894</v>
      </c>
      <c r="CE248" s="88">
        <f t="shared" si="197"/>
        <v>44856.542362741035</v>
      </c>
      <c r="CF248" s="89">
        <f t="shared" ref="CF248:CF258" si="242">IFERROR(CC248/$CS$28,0)</f>
        <v>0.69266815428753581</v>
      </c>
    </row>
    <row r="249" spans="2:84" ht="13.5" customHeight="1">
      <c r="B249" s="277"/>
      <c r="C249" s="285"/>
      <c r="D249" s="280"/>
      <c r="E249" s="90">
        <v>2</v>
      </c>
      <c r="F249" s="197" t="s">
        <v>386</v>
      </c>
      <c r="G249" s="198" t="s">
        <v>387</v>
      </c>
      <c r="H249" s="93">
        <v>634857072</v>
      </c>
      <c r="I249" s="95">
        <v>12001</v>
      </c>
      <c r="J249" s="94">
        <f>IFERROR(I249/I258,"-")</f>
        <v>0.60476718403547669</v>
      </c>
      <c r="K249" s="96">
        <f t="shared" si="189"/>
        <v>52900.347637696861</v>
      </c>
      <c r="L249" s="97">
        <f t="shared" si="234"/>
        <v>0.55299050778730074</v>
      </c>
      <c r="M249" s="280"/>
      <c r="N249" s="90">
        <v>2</v>
      </c>
      <c r="O249" s="197" t="s">
        <v>386</v>
      </c>
      <c r="P249" s="198" t="s">
        <v>387</v>
      </c>
      <c r="Q249" s="93">
        <v>31060520</v>
      </c>
      <c r="R249" s="95">
        <v>559</v>
      </c>
      <c r="S249" s="94">
        <f>IFERROR(R249/R258,"-")</f>
        <v>0.78401122019635339</v>
      </c>
      <c r="T249" s="96">
        <f t="shared" si="190"/>
        <v>55564.436493738816</v>
      </c>
      <c r="U249" s="97">
        <f t="shared" si="235"/>
        <v>0.78291316526610644</v>
      </c>
      <c r="V249" s="280"/>
      <c r="W249" s="90">
        <v>2</v>
      </c>
      <c r="X249" s="197" t="s">
        <v>386</v>
      </c>
      <c r="Y249" s="198" t="s">
        <v>387</v>
      </c>
      <c r="Z249" s="93">
        <v>34276328</v>
      </c>
      <c r="AA249" s="95">
        <v>554</v>
      </c>
      <c r="AB249" s="94">
        <f>IFERROR(AA249/AA258,"-")</f>
        <v>0.79827089337175794</v>
      </c>
      <c r="AC249" s="96">
        <f t="shared" si="191"/>
        <v>61870.628158844767</v>
      </c>
      <c r="AD249" s="97">
        <f t="shared" si="236"/>
        <v>0.79483500717360112</v>
      </c>
      <c r="AE249" s="280"/>
      <c r="AF249" s="90">
        <v>2</v>
      </c>
      <c r="AG249" s="197" t="s">
        <v>386</v>
      </c>
      <c r="AH249" s="198" t="s">
        <v>387</v>
      </c>
      <c r="AI249" s="93">
        <v>72591272</v>
      </c>
      <c r="AJ249" s="95">
        <v>1163</v>
      </c>
      <c r="AK249" s="94">
        <f>IFERROR(AJ249/AJ258,"-")</f>
        <v>0.72415940224159403</v>
      </c>
      <c r="AL249" s="96">
        <f t="shared" si="192"/>
        <v>62417.258813413588</v>
      </c>
      <c r="AM249" s="97">
        <f t="shared" si="237"/>
        <v>0.71525215252152519</v>
      </c>
      <c r="AN249" s="280"/>
      <c r="AO249" s="90">
        <v>2</v>
      </c>
      <c r="AP249" s="197" t="s">
        <v>384</v>
      </c>
      <c r="AQ249" s="198" t="s">
        <v>385</v>
      </c>
      <c r="AR249" s="93">
        <v>73556113</v>
      </c>
      <c r="AS249" s="95">
        <v>1540</v>
      </c>
      <c r="AT249" s="94">
        <f>IFERROR(AS249/AS258,"-")</f>
        <v>0.8045977011494253</v>
      </c>
      <c r="AU249" s="96">
        <f t="shared" si="193"/>
        <v>47763.709740259743</v>
      </c>
      <c r="AV249" s="97">
        <f t="shared" si="238"/>
        <v>0.79340546110252452</v>
      </c>
      <c r="AW249" s="280"/>
      <c r="AX249" s="90">
        <v>2</v>
      </c>
      <c r="AY249" s="197" t="s">
        <v>384</v>
      </c>
      <c r="AZ249" s="198" t="s">
        <v>385</v>
      </c>
      <c r="BA249" s="93">
        <v>53500609</v>
      </c>
      <c r="BB249" s="95">
        <v>1185</v>
      </c>
      <c r="BC249" s="94">
        <f>IFERROR(BB249/BB258,"-")</f>
        <v>0.77349869451697129</v>
      </c>
      <c r="BD249" s="96">
        <f t="shared" si="194"/>
        <v>45148.19324894515</v>
      </c>
      <c r="BE249" s="97">
        <f t="shared" si="239"/>
        <v>0.75912876361306858</v>
      </c>
      <c r="BF249" s="280"/>
      <c r="BG249" s="90">
        <v>2</v>
      </c>
      <c r="BH249" s="197" t="s">
        <v>384</v>
      </c>
      <c r="BI249" s="198" t="s">
        <v>385</v>
      </c>
      <c r="BJ249" s="93">
        <v>62575026</v>
      </c>
      <c r="BK249" s="95">
        <v>1310</v>
      </c>
      <c r="BL249" s="94">
        <f>IFERROR(BK249/BK258,"-")</f>
        <v>0.74643874643874641</v>
      </c>
      <c r="BM249" s="96">
        <f t="shared" si="195"/>
        <v>47767.195419847325</v>
      </c>
      <c r="BN249" s="97">
        <f t="shared" si="240"/>
        <v>0.72737368128817326</v>
      </c>
      <c r="BO249" s="280"/>
      <c r="BP249" s="90">
        <v>2</v>
      </c>
      <c r="BQ249" s="197" t="s">
        <v>380</v>
      </c>
      <c r="BR249" s="198" t="s">
        <v>381</v>
      </c>
      <c r="BS249" s="93">
        <v>149001976</v>
      </c>
      <c r="BT249" s="95">
        <v>911</v>
      </c>
      <c r="BU249" s="94">
        <f>IFERROR(BT249/BT258,"-")</f>
        <v>0.70347490347490349</v>
      </c>
      <c r="BV249" s="96">
        <f t="shared" si="196"/>
        <v>163558.70032930846</v>
      </c>
      <c r="BW249" s="97">
        <f t="shared" si="241"/>
        <v>0.68599397590361444</v>
      </c>
      <c r="BX249" s="280"/>
      <c r="BY249" s="90">
        <v>2</v>
      </c>
      <c r="BZ249" s="197" t="s">
        <v>386</v>
      </c>
      <c r="CA249" s="198" t="s">
        <v>387</v>
      </c>
      <c r="CB249" s="93">
        <v>1312411767</v>
      </c>
      <c r="CC249" s="95">
        <v>19864</v>
      </c>
      <c r="CD249" s="94">
        <f>IFERROR(CC249/CC258,"-")</f>
        <v>0.67672810274929307</v>
      </c>
      <c r="CE249" s="96">
        <f t="shared" si="197"/>
        <v>66069.863421264599</v>
      </c>
      <c r="CF249" s="97">
        <f t="shared" si="242"/>
        <v>0.63321644883646799</v>
      </c>
    </row>
    <row r="250" spans="2:84" ht="13.5" customHeight="1">
      <c r="B250" s="277"/>
      <c r="C250" s="285"/>
      <c r="D250" s="280"/>
      <c r="E250" s="90">
        <v>3</v>
      </c>
      <c r="F250" s="197" t="s">
        <v>390</v>
      </c>
      <c r="G250" s="198" t="s">
        <v>391</v>
      </c>
      <c r="H250" s="93">
        <v>579486571</v>
      </c>
      <c r="I250" s="95">
        <v>10828</v>
      </c>
      <c r="J250" s="94">
        <f>IFERROR(I250/I258,"-")</f>
        <v>0.54565611771820199</v>
      </c>
      <c r="K250" s="96">
        <f t="shared" si="189"/>
        <v>53517.415127447355</v>
      </c>
      <c r="L250" s="97">
        <f t="shared" si="234"/>
        <v>0.49894018984425398</v>
      </c>
      <c r="M250" s="280"/>
      <c r="N250" s="90">
        <v>3</v>
      </c>
      <c r="O250" s="197" t="s">
        <v>396</v>
      </c>
      <c r="P250" s="198" t="s">
        <v>397</v>
      </c>
      <c r="Q250" s="93">
        <v>42250830</v>
      </c>
      <c r="R250" s="95">
        <v>484</v>
      </c>
      <c r="S250" s="94">
        <f>IFERROR(R250/R258,"-")</f>
        <v>0.67882187938288918</v>
      </c>
      <c r="T250" s="96">
        <f t="shared" si="190"/>
        <v>87295.103305785131</v>
      </c>
      <c r="U250" s="97">
        <f t="shared" si="235"/>
        <v>0.67787114845938379</v>
      </c>
      <c r="V250" s="280"/>
      <c r="W250" s="90">
        <v>3</v>
      </c>
      <c r="X250" s="197" t="s">
        <v>380</v>
      </c>
      <c r="Y250" s="198" t="s">
        <v>381</v>
      </c>
      <c r="Z250" s="93">
        <v>69536354</v>
      </c>
      <c r="AA250" s="95">
        <v>477</v>
      </c>
      <c r="AB250" s="94">
        <f>IFERROR(AA250/AA258,"-")</f>
        <v>0.68731988472622474</v>
      </c>
      <c r="AC250" s="96">
        <f t="shared" si="191"/>
        <v>145778.51991614257</v>
      </c>
      <c r="AD250" s="97">
        <f t="shared" si="236"/>
        <v>0.68436154949784789</v>
      </c>
      <c r="AE250" s="280"/>
      <c r="AF250" s="90">
        <v>3</v>
      </c>
      <c r="AG250" s="197" t="s">
        <v>380</v>
      </c>
      <c r="AH250" s="198" t="s">
        <v>381</v>
      </c>
      <c r="AI250" s="93">
        <v>120955179</v>
      </c>
      <c r="AJ250" s="95">
        <v>1067</v>
      </c>
      <c r="AK250" s="94">
        <f>IFERROR(AJ250/AJ258,"-")</f>
        <v>0.66438356164383561</v>
      </c>
      <c r="AL250" s="96">
        <f t="shared" si="192"/>
        <v>113360.05529522024</v>
      </c>
      <c r="AM250" s="97">
        <f t="shared" si="237"/>
        <v>0.65621156211562115</v>
      </c>
      <c r="AN250" s="280"/>
      <c r="AO250" s="90">
        <v>3</v>
      </c>
      <c r="AP250" s="197" t="s">
        <v>380</v>
      </c>
      <c r="AQ250" s="198" t="s">
        <v>381</v>
      </c>
      <c r="AR250" s="93">
        <v>246584098</v>
      </c>
      <c r="AS250" s="95">
        <v>1326</v>
      </c>
      <c r="AT250" s="94">
        <f>IFERROR(AS250/AS258,"-")</f>
        <v>0.69278996865203757</v>
      </c>
      <c r="AU250" s="96">
        <f t="shared" si="193"/>
        <v>185960.85822021117</v>
      </c>
      <c r="AV250" s="97">
        <f t="shared" si="238"/>
        <v>0.68315301391035543</v>
      </c>
      <c r="AW250" s="280"/>
      <c r="AX250" s="90">
        <v>3</v>
      </c>
      <c r="AY250" s="197" t="s">
        <v>380</v>
      </c>
      <c r="AZ250" s="198" t="s">
        <v>381</v>
      </c>
      <c r="BA250" s="93">
        <v>165954840</v>
      </c>
      <c r="BB250" s="95">
        <v>1057</v>
      </c>
      <c r="BC250" s="94">
        <f>IFERROR(BB250/BB258,"-")</f>
        <v>0.68994778067885121</v>
      </c>
      <c r="BD250" s="96">
        <f t="shared" si="194"/>
        <v>157005.52507095554</v>
      </c>
      <c r="BE250" s="97">
        <f t="shared" si="239"/>
        <v>0.67713004484304928</v>
      </c>
      <c r="BF250" s="280"/>
      <c r="BG250" s="90">
        <v>3</v>
      </c>
      <c r="BH250" s="197" t="s">
        <v>380</v>
      </c>
      <c r="BI250" s="198" t="s">
        <v>381</v>
      </c>
      <c r="BJ250" s="93">
        <v>208513758</v>
      </c>
      <c r="BK250" s="95">
        <v>1277</v>
      </c>
      <c r="BL250" s="94">
        <f>IFERROR(BK250/BK258,"-")</f>
        <v>0.72763532763532768</v>
      </c>
      <c r="BM250" s="96">
        <f t="shared" si="195"/>
        <v>163284.07047768208</v>
      </c>
      <c r="BN250" s="97">
        <f t="shared" si="240"/>
        <v>0.70905052748473074</v>
      </c>
      <c r="BO250" s="280"/>
      <c r="BP250" s="90">
        <v>3</v>
      </c>
      <c r="BQ250" s="197" t="s">
        <v>416</v>
      </c>
      <c r="BR250" s="198" t="s">
        <v>417</v>
      </c>
      <c r="BS250" s="93">
        <v>63298577</v>
      </c>
      <c r="BT250" s="95">
        <v>868</v>
      </c>
      <c r="BU250" s="94">
        <f>IFERROR(BT250/BT258,"-")</f>
        <v>0.67027027027027031</v>
      </c>
      <c r="BV250" s="96">
        <f t="shared" si="196"/>
        <v>72924.627880184329</v>
      </c>
      <c r="BW250" s="97">
        <f t="shared" si="241"/>
        <v>0.65361445783132532</v>
      </c>
      <c r="BX250" s="280"/>
      <c r="BY250" s="90">
        <v>3</v>
      </c>
      <c r="BZ250" s="197" t="s">
        <v>390</v>
      </c>
      <c r="CA250" s="198" t="s">
        <v>391</v>
      </c>
      <c r="CB250" s="93">
        <v>923305148</v>
      </c>
      <c r="CC250" s="95">
        <v>16521</v>
      </c>
      <c r="CD250" s="94">
        <f>IFERROR(CC250/CC258,"-")</f>
        <v>0.56283855142574868</v>
      </c>
      <c r="CE250" s="96">
        <f t="shared" si="197"/>
        <v>55886.759155014828</v>
      </c>
      <c r="CF250" s="97">
        <f t="shared" si="242"/>
        <v>0.52664966528530444</v>
      </c>
    </row>
    <row r="251" spans="2:84" ht="13.5" customHeight="1">
      <c r="B251" s="277"/>
      <c r="C251" s="285"/>
      <c r="D251" s="280"/>
      <c r="E251" s="90">
        <v>4</v>
      </c>
      <c r="F251" s="197" t="s">
        <v>394</v>
      </c>
      <c r="G251" s="198" t="s">
        <v>395</v>
      </c>
      <c r="H251" s="93">
        <v>393382665</v>
      </c>
      <c r="I251" s="95">
        <v>10599</v>
      </c>
      <c r="J251" s="94">
        <f>IFERROR(I251/I258,"-")</f>
        <v>0.53411610562386613</v>
      </c>
      <c r="K251" s="96">
        <f t="shared" si="189"/>
        <v>37115.07359184829</v>
      </c>
      <c r="L251" s="97">
        <f t="shared" si="234"/>
        <v>0.48838816698921761</v>
      </c>
      <c r="M251" s="280"/>
      <c r="N251" s="90">
        <v>4</v>
      </c>
      <c r="O251" s="197" t="s">
        <v>390</v>
      </c>
      <c r="P251" s="198" t="s">
        <v>391</v>
      </c>
      <c r="Q251" s="93">
        <v>23887732</v>
      </c>
      <c r="R251" s="95">
        <v>462</v>
      </c>
      <c r="S251" s="94">
        <f>IFERROR(R251/R258,"-")</f>
        <v>0.64796633941093973</v>
      </c>
      <c r="T251" s="96">
        <f t="shared" si="190"/>
        <v>51705.047619047618</v>
      </c>
      <c r="U251" s="97">
        <f t="shared" si="235"/>
        <v>0.6470588235294118</v>
      </c>
      <c r="V251" s="280"/>
      <c r="W251" s="90">
        <v>4</v>
      </c>
      <c r="X251" s="197" t="s">
        <v>396</v>
      </c>
      <c r="Y251" s="198" t="s">
        <v>397</v>
      </c>
      <c r="Z251" s="93">
        <v>42151595</v>
      </c>
      <c r="AA251" s="95">
        <v>455</v>
      </c>
      <c r="AB251" s="94">
        <f>IFERROR(AA251/AA258,"-")</f>
        <v>0.6556195965417867</v>
      </c>
      <c r="AC251" s="96">
        <f t="shared" si="191"/>
        <v>92640.868131868134</v>
      </c>
      <c r="AD251" s="97">
        <f t="shared" si="236"/>
        <v>0.65279770444763274</v>
      </c>
      <c r="AE251" s="280"/>
      <c r="AF251" s="90">
        <v>4</v>
      </c>
      <c r="AG251" s="197" t="s">
        <v>390</v>
      </c>
      <c r="AH251" s="198" t="s">
        <v>391</v>
      </c>
      <c r="AI251" s="93">
        <v>62555405</v>
      </c>
      <c r="AJ251" s="95">
        <v>1032</v>
      </c>
      <c r="AK251" s="94">
        <f>IFERROR(AJ251/AJ258,"-")</f>
        <v>0.64259028642590288</v>
      </c>
      <c r="AL251" s="96">
        <f t="shared" si="192"/>
        <v>60615.702519379847</v>
      </c>
      <c r="AM251" s="97">
        <f t="shared" si="237"/>
        <v>0.63468634686346859</v>
      </c>
      <c r="AN251" s="280"/>
      <c r="AO251" s="90">
        <v>4</v>
      </c>
      <c r="AP251" s="197" t="s">
        <v>416</v>
      </c>
      <c r="AQ251" s="198" t="s">
        <v>417</v>
      </c>
      <c r="AR251" s="93">
        <v>40801008</v>
      </c>
      <c r="AS251" s="95">
        <v>1202</v>
      </c>
      <c r="AT251" s="94">
        <f>IFERROR(AS251/AS258,"-")</f>
        <v>0.62800417972831768</v>
      </c>
      <c r="AU251" s="96">
        <f t="shared" si="193"/>
        <v>33944.266222961727</v>
      </c>
      <c r="AV251" s="97">
        <f t="shared" si="238"/>
        <v>0.61926841834106128</v>
      </c>
      <c r="AW251" s="280"/>
      <c r="AX251" s="90">
        <v>4</v>
      </c>
      <c r="AY251" s="197" t="s">
        <v>416</v>
      </c>
      <c r="AZ251" s="198" t="s">
        <v>417</v>
      </c>
      <c r="BA251" s="93">
        <v>46457811</v>
      </c>
      <c r="BB251" s="95">
        <v>969</v>
      </c>
      <c r="BC251" s="94">
        <f>IFERROR(BB251/BB258,"-")</f>
        <v>0.63250652741514357</v>
      </c>
      <c r="BD251" s="96">
        <f t="shared" si="194"/>
        <v>47944.077399380803</v>
      </c>
      <c r="BE251" s="97">
        <f t="shared" si="239"/>
        <v>0.62075592568866111</v>
      </c>
      <c r="BF251" s="280"/>
      <c r="BG251" s="90">
        <v>4</v>
      </c>
      <c r="BH251" s="197" t="s">
        <v>416</v>
      </c>
      <c r="BI251" s="198" t="s">
        <v>417</v>
      </c>
      <c r="BJ251" s="93">
        <v>65253281</v>
      </c>
      <c r="BK251" s="95">
        <v>1133</v>
      </c>
      <c r="BL251" s="94">
        <f>IFERROR(BK251/BK258,"-")</f>
        <v>0.64558404558404558</v>
      </c>
      <c r="BM251" s="96">
        <f t="shared" si="195"/>
        <v>57593.36363636364</v>
      </c>
      <c r="BN251" s="97">
        <f t="shared" si="240"/>
        <v>0.62909494725152693</v>
      </c>
      <c r="BO251" s="280"/>
      <c r="BP251" s="90">
        <v>4</v>
      </c>
      <c r="BQ251" s="197" t="s">
        <v>384</v>
      </c>
      <c r="BR251" s="198" t="s">
        <v>385</v>
      </c>
      <c r="BS251" s="93">
        <v>44061490</v>
      </c>
      <c r="BT251" s="95">
        <v>866</v>
      </c>
      <c r="BU251" s="94">
        <f>IFERROR(BT251/BT258,"-")</f>
        <v>0.6687258687258687</v>
      </c>
      <c r="BV251" s="96">
        <f t="shared" si="196"/>
        <v>50879.318706697457</v>
      </c>
      <c r="BW251" s="97">
        <f t="shared" si="241"/>
        <v>0.65210843373493976</v>
      </c>
      <c r="BX251" s="280"/>
      <c r="BY251" s="90">
        <v>4</v>
      </c>
      <c r="BZ251" s="197" t="s">
        <v>380</v>
      </c>
      <c r="CA251" s="198" t="s">
        <v>381</v>
      </c>
      <c r="CB251" s="93">
        <v>2061472226</v>
      </c>
      <c r="CC251" s="95">
        <v>16439</v>
      </c>
      <c r="CD251" s="94">
        <f>IFERROR(CC251/CC258,"-")</f>
        <v>0.56004496984975982</v>
      </c>
      <c r="CE251" s="96">
        <f t="shared" si="197"/>
        <v>125401.31553014174</v>
      </c>
      <c r="CF251" s="97">
        <f t="shared" si="242"/>
        <v>0.52403570290086066</v>
      </c>
    </row>
    <row r="252" spans="2:84" ht="13.5" customHeight="1">
      <c r="B252" s="277"/>
      <c r="C252" s="285"/>
      <c r="D252" s="280"/>
      <c r="E252" s="90">
        <v>5</v>
      </c>
      <c r="F252" s="112" t="s">
        <v>380</v>
      </c>
      <c r="G252" s="198" t="s">
        <v>381</v>
      </c>
      <c r="H252" s="93">
        <v>1035661140</v>
      </c>
      <c r="I252" s="95">
        <v>9866</v>
      </c>
      <c r="J252" s="94">
        <f>IFERROR(I252/I258,"-")</f>
        <v>0.49717798830880872</v>
      </c>
      <c r="K252" s="96">
        <f t="shared" si="189"/>
        <v>104972.74883438071</v>
      </c>
      <c r="L252" s="97">
        <f t="shared" si="234"/>
        <v>0.45461247811261635</v>
      </c>
      <c r="M252" s="280"/>
      <c r="N252" s="90">
        <v>5</v>
      </c>
      <c r="O252" s="112" t="s">
        <v>380</v>
      </c>
      <c r="P252" s="198" t="s">
        <v>381</v>
      </c>
      <c r="Q252" s="93">
        <v>65264881</v>
      </c>
      <c r="R252" s="95">
        <v>458</v>
      </c>
      <c r="S252" s="94">
        <f>IFERROR(R252/R258,"-")</f>
        <v>0.64235624123422164</v>
      </c>
      <c r="T252" s="96">
        <f t="shared" si="190"/>
        <v>142499.74017467248</v>
      </c>
      <c r="U252" s="97">
        <f t="shared" si="235"/>
        <v>0.64145658263305327</v>
      </c>
      <c r="V252" s="280"/>
      <c r="W252" s="90">
        <v>5</v>
      </c>
      <c r="X252" s="112" t="s">
        <v>416</v>
      </c>
      <c r="Y252" s="198" t="s">
        <v>417</v>
      </c>
      <c r="Z252" s="93">
        <v>10285617</v>
      </c>
      <c r="AA252" s="95">
        <v>441</v>
      </c>
      <c r="AB252" s="94">
        <f>IFERROR(AA252/AA258,"-")</f>
        <v>0.63544668587896258</v>
      </c>
      <c r="AC252" s="96">
        <f t="shared" si="191"/>
        <v>23323.394557823129</v>
      </c>
      <c r="AD252" s="97">
        <f t="shared" si="236"/>
        <v>0.63271162123385938</v>
      </c>
      <c r="AE252" s="280"/>
      <c r="AF252" s="90">
        <v>5</v>
      </c>
      <c r="AG252" s="112" t="s">
        <v>416</v>
      </c>
      <c r="AH252" s="198" t="s">
        <v>417</v>
      </c>
      <c r="AI252" s="93">
        <v>29609931</v>
      </c>
      <c r="AJ252" s="95">
        <v>945</v>
      </c>
      <c r="AK252" s="94">
        <f>IFERROR(AJ252/AJ258,"-")</f>
        <v>0.58841843088418433</v>
      </c>
      <c r="AL252" s="96">
        <f t="shared" si="192"/>
        <v>31333.260317460317</v>
      </c>
      <c r="AM252" s="97">
        <f t="shared" si="237"/>
        <v>0.58118081180811809</v>
      </c>
      <c r="AN252" s="280"/>
      <c r="AO252" s="90">
        <v>5</v>
      </c>
      <c r="AP252" s="112" t="s">
        <v>390</v>
      </c>
      <c r="AQ252" s="198" t="s">
        <v>391</v>
      </c>
      <c r="AR252" s="93">
        <v>80959352</v>
      </c>
      <c r="AS252" s="95">
        <v>1193</v>
      </c>
      <c r="AT252" s="94">
        <f>IFERROR(AS252/AS258,"-")</f>
        <v>0.62330198537095094</v>
      </c>
      <c r="AU252" s="96">
        <f t="shared" si="193"/>
        <v>67861.988264878455</v>
      </c>
      <c r="AV252" s="97">
        <f t="shared" si="238"/>
        <v>0.61463163317877378</v>
      </c>
      <c r="AW252" s="280"/>
      <c r="AX252" s="90">
        <v>5</v>
      </c>
      <c r="AY252" s="112" t="s">
        <v>390</v>
      </c>
      <c r="AZ252" s="198" t="s">
        <v>391</v>
      </c>
      <c r="BA252" s="93">
        <v>58812675</v>
      </c>
      <c r="BB252" s="95">
        <v>899</v>
      </c>
      <c r="BC252" s="94">
        <f>IFERROR(BB252/BB258,"-")</f>
        <v>0.58681462140992169</v>
      </c>
      <c r="BD252" s="96">
        <f t="shared" si="194"/>
        <v>65420.105672969963</v>
      </c>
      <c r="BE252" s="97">
        <f t="shared" si="239"/>
        <v>0.57591287636130684</v>
      </c>
      <c r="BF252" s="280"/>
      <c r="BG252" s="90">
        <v>5</v>
      </c>
      <c r="BH252" s="112" t="s">
        <v>404</v>
      </c>
      <c r="BI252" s="198" t="s">
        <v>405</v>
      </c>
      <c r="BJ252" s="93">
        <v>175995183</v>
      </c>
      <c r="BK252" s="95">
        <v>1009</v>
      </c>
      <c r="BL252" s="94">
        <f>IFERROR(BK252/BK258,"-")</f>
        <v>0.57492877492877492</v>
      </c>
      <c r="BM252" s="96">
        <f t="shared" si="195"/>
        <v>174425.35480673934</v>
      </c>
      <c r="BN252" s="97">
        <f t="shared" si="240"/>
        <v>0.56024430871737918</v>
      </c>
      <c r="BO252" s="280"/>
      <c r="BP252" s="90">
        <v>5</v>
      </c>
      <c r="BQ252" s="112" t="s">
        <v>458</v>
      </c>
      <c r="BR252" s="198" t="s">
        <v>459</v>
      </c>
      <c r="BS252" s="93">
        <v>47332367</v>
      </c>
      <c r="BT252" s="95">
        <v>802</v>
      </c>
      <c r="BU252" s="94">
        <f>IFERROR(BT252/BT258,"-")</f>
        <v>0.61930501930501936</v>
      </c>
      <c r="BV252" s="96">
        <f t="shared" si="196"/>
        <v>59017.913965087282</v>
      </c>
      <c r="BW252" s="97">
        <f t="shared" si="241"/>
        <v>0.60391566265060237</v>
      </c>
      <c r="BX252" s="280"/>
      <c r="BY252" s="90">
        <v>5</v>
      </c>
      <c r="BZ252" s="112" t="s">
        <v>416</v>
      </c>
      <c r="CA252" s="198" t="s">
        <v>417</v>
      </c>
      <c r="CB252" s="93">
        <v>582216585</v>
      </c>
      <c r="CC252" s="95">
        <v>15582</v>
      </c>
      <c r="CD252" s="94">
        <f>IFERROR(CC252/CC258,"-")</f>
        <v>0.53084863557387663</v>
      </c>
      <c r="CE252" s="96">
        <f t="shared" si="197"/>
        <v>37364.68906430497</v>
      </c>
      <c r="CF252" s="97">
        <f t="shared" si="242"/>
        <v>0.49671660822441821</v>
      </c>
    </row>
    <row r="253" spans="2:84" ht="13.5" customHeight="1">
      <c r="B253" s="277"/>
      <c r="C253" s="285"/>
      <c r="D253" s="280"/>
      <c r="E253" s="90">
        <v>6</v>
      </c>
      <c r="F253" s="112" t="s">
        <v>416</v>
      </c>
      <c r="G253" s="198" t="s">
        <v>417</v>
      </c>
      <c r="H253" s="93">
        <v>316341882</v>
      </c>
      <c r="I253" s="95">
        <v>9581</v>
      </c>
      <c r="J253" s="94">
        <f>IFERROR(I253/I258,"-")</f>
        <v>0.48281596452328157</v>
      </c>
      <c r="K253" s="96">
        <f t="shared" si="189"/>
        <v>33017.626761298401</v>
      </c>
      <c r="L253" s="97">
        <f t="shared" si="234"/>
        <v>0.44148004792185053</v>
      </c>
      <c r="M253" s="280"/>
      <c r="N253" s="90">
        <v>6</v>
      </c>
      <c r="O253" s="112" t="s">
        <v>394</v>
      </c>
      <c r="P253" s="198" t="s">
        <v>395</v>
      </c>
      <c r="Q253" s="93">
        <v>16004334</v>
      </c>
      <c r="R253" s="95">
        <v>444</v>
      </c>
      <c r="S253" s="94">
        <f>IFERROR(R253/R258,"-")</f>
        <v>0.62272089761570826</v>
      </c>
      <c r="T253" s="96">
        <f t="shared" si="190"/>
        <v>36045.7972972973</v>
      </c>
      <c r="U253" s="97">
        <f t="shared" si="235"/>
        <v>0.62184873949579833</v>
      </c>
      <c r="V253" s="280"/>
      <c r="W253" s="90">
        <v>6</v>
      </c>
      <c r="X253" s="112" t="s">
        <v>390</v>
      </c>
      <c r="Y253" s="198" t="s">
        <v>391</v>
      </c>
      <c r="Z253" s="93">
        <v>23156441</v>
      </c>
      <c r="AA253" s="95">
        <v>433</v>
      </c>
      <c r="AB253" s="94">
        <f>IFERROR(AA253/AA258,"-")</f>
        <v>0.62391930835734866</v>
      </c>
      <c r="AC253" s="96">
        <f t="shared" si="191"/>
        <v>53479.078521939955</v>
      </c>
      <c r="AD253" s="97">
        <f t="shared" si="236"/>
        <v>0.62123385939741749</v>
      </c>
      <c r="AE253" s="280"/>
      <c r="AF253" s="90">
        <v>6</v>
      </c>
      <c r="AG253" s="112" t="s">
        <v>414</v>
      </c>
      <c r="AH253" s="198" t="s">
        <v>415</v>
      </c>
      <c r="AI253" s="93">
        <v>35059228</v>
      </c>
      <c r="AJ253" s="95">
        <v>828</v>
      </c>
      <c r="AK253" s="94">
        <f>IFERROR(AJ253/AJ258,"-")</f>
        <v>0.5155666251556662</v>
      </c>
      <c r="AL253" s="96">
        <f t="shared" si="192"/>
        <v>42342.06280193237</v>
      </c>
      <c r="AM253" s="97">
        <f t="shared" si="237"/>
        <v>0.5092250922509225</v>
      </c>
      <c r="AN253" s="280"/>
      <c r="AO253" s="90">
        <v>6</v>
      </c>
      <c r="AP253" s="112" t="s">
        <v>414</v>
      </c>
      <c r="AQ253" s="198" t="s">
        <v>415</v>
      </c>
      <c r="AR253" s="93">
        <v>91037656</v>
      </c>
      <c r="AS253" s="95">
        <v>1078</v>
      </c>
      <c r="AT253" s="94">
        <f>IFERROR(AS253/AS258,"-")</f>
        <v>0.56321839080459768</v>
      </c>
      <c r="AU253" s="96">
        <f t="shared" si="193"/>
        <v>84450.515769944337</v>
      </c>
      <c r="AV253" s="97">
        <f t="shared" si="238"/>
        <v>0.55538382277176712</v>
      </c>
      <c r="AW253" s="280"/>
      <c r="AX253" s="90">
        <v>6</v>
      </c>
      <c r="AY253" s="112" t="s">
        <v>414</v>
      </c>
      <c r="AZ253" s="198" t="s">
        <v>415</v>
      </c>
      <c r="BA253" s="93">
        <v>61477572</v>
      </c>
      <c r="BB253" s="95">
        <v>821</v>
      </c>
      <c r="BC253" s="94">
        <f>IFERROR(BB253/BB258,"-")</f>
        <v>0.53590078328981727</v>
      </c>
      <c r="BD253" s="96">
        <f t="shared" si="194"/>
        <v>74881.33008526187</v>
      </c>
      <c r="BE253" s="97">
        <f t="shared" si="239"/>
        <v>0.52594490711082642</v>
      </c>
      <c r="BF253" s="280"/>
      <c r="BG253" s="90">
        <v>6</v>
      </c>
      <c r="BH253" s="112" t="s">
        <v>390</v>
      </c>
      <c r="BI253" s="198" t="s">
        <v>391</v>
      </c>
      <c r="BJ253" s="93">
        <v>52265760</v>
      </c>
      <c r="BK253" s="95">
        <v>974</v>
      </c>
      <c r="BL253" s="94">
        <f>IFERROR(BK253/BK258,"-")</f>
        <v>0.55498575498575498</v>
      </c>
      <c r="BM253" s="96">
        <f t="shared" si="195"/>
        <v>53660.944558521558</v>
      </c>
      <c r="BN253" s="97">
        <f t="shared" si="240"/>
        <v>0.54081066074403106</v>
      </c>
      <c r="BO253" s="280"/>
      <c r="BP253" s="90">
        <v>6</v>
      </c>
      <c r="BQ253" s="112" t="s">
        <v>404</v>
      </c>
      <c r="BR253" s="198" t="s">
        <v>405</v>
      </c>
      <c r="BS253" s="93">
        <v>177352743</v>
      </c>
      <c r="BT253" s="95">
        <v>757</v>
      </c>
      <c r="BU253" s="94">
        <f>IFERROR(BT253/BT258,"-")</f>
        <v>0.58455598455598456</v>
      </c>
      <c r="BV253" s="96">
        <f t="shared" si="196"/>
        <v>234283.67635402907</v>
      </c>
      <c r="BW253" s="97">
        <f t="shared" si="241"/>
        <v>0.57003012048192769</v>
      </c>
      <c r="BX253" s="280"/>
      <c r="BY253" s="90">
        <v>6</v>
      </c>
      <c r="BZ253" s="112" t="s">
        <v>394</v>
      </c>
      <c r="CA253" s="198" t="s">
        <v>395</v>
      </c>
      <c r="CB253" s="93">
        <v>556668108</v>
      </c>
      <c r="CC253" s="95">
        <v>14820</v>
      </c>
      <c r="CD253" s="94">
        <f>IFERROR(CC253/CC258,"-")</f>
        <v>0.50488876775798042</v>
      </c>
      <c r="CE253" s="96">
        <f t="shared" si="197"/>
        <v>37561.95060728745</v>
      </c>
      <c r="CF253" s="97">
        <f t="shared" si="242"/>
        <v>0.47242588460312401</v>
      </c>
    </row>
    <row r="254" spans="2:84" ht="13.5" customHeight="1">
      <c r="B254" s="277"/>
      <c r="C254" s="285"/>
      <c r="D254" s="280"/>
      <c r="E254" s="90">
        <v>7</v>
      </c>
      <c r="F254" s="197" t="s">
        <v>392</v>
      </c>
      <c r="G254" s="198" t="s">
        <v>393</v>
      </c>
      <c r="H254" s="93">
        <v>449530801</v>
      </c>
      <c r="I254" s="95">
        <v>8892</v>
      </c>
      <c r="J254" s="94">
        <f>IFERROR(I254/I258,"-")</f>
        <v>0.44809514210844587</v>
      </c>
      <c r="K254" s="96">
        <f t="shared" si="189"/>
        <v>50554.521030139455</v>
      </c>
      <c r="L254" s="97">
        <f t="shared" si="234"/>
        <v>0.40973182195189384</v>
      </c>
      <c r="M254" s="280"/>
      <c r="N254" s="90">
        <v>7</v>
      </c>
      <c r="O254" s="197" t="s">
        <v>416</v>
      </c>
      <c r="P254" s="198" t="s">
        <v>417</v>
      </c>
      <c r="Q254" s="93">
        <v>10168478</v>
      </c>
      <c r="R254" s="95">
        <v>443</v>
      </c>
      <c r="S254" s="94">
        <f>IFERROR(R254/R258,"-")</f>
        <v>0.62131837307152871</v>
      </c>
      <c r="T254" s="96">
        <f t="shared" si="190"/>
        <v>22953.674943566592</v>
      </c>
      <c r="U254" s="97">
        <f t="shared" si="235"/>
        <v>0.6204481792717087</v>
      </c>
      <c r="V254" s="280"/>
      <c r="W254" s="90">
        <v>7</v>
      </c>
      <c r="X254" s="197" t="s">
        <v>402</v>
      </c>
      <c r="Y254" s="198" t="s">
        <v>403</v>
      </c>
      <c r="Z254" s="93">
        <v>20577234</v>
      </c>
      <c r="AA254" s="95">
        <v>409</v>
      </c>
      <c r="AB254" s="94">
        <f>IFERROR(AA254/AA258,"-")</f>
        <v>0.58933717579250722</v>
      </c>
      <c r="AC254" s="96">
        <f t="shared" si="191"/>
        <v>50311.085574572127</v>
      </c>
      <c r="AD254" s="97">
        <f t="shared" si="236"/>
        <v>0.58680057388809181</v>
      </c>
      <c r="AE254" s="280"/>
      <c r="AF254" s="90">
        <v>7</v>
      </c>
      <c r="AG254" s="197" t="s">
        <v>394</v>
      </c>
      <c r="AH254" s="198" t="s">
        <v>395</v>
      </c>
      <c r="AI254" s="93">
        <v>33004100</v>
      </c>
      <c r="AJ254" s="95">
        <v>828</v>
      </c>
      <c r="AK254" s="94">
        <f>IFERROR(AJ254/AJ258,"-")</f>
        <v>0.5155666251556662</v>
      </c>
      <c r="AL254" s="96">
        <f t="shared" si="192"/>
        <v>39860.024154589373</v>
      </c>
      <c r="AM254" s="97">
        <f t="shared" si="237"/>
        <v>0.5092250922509225</v>
      </c>
      <c r="AN254" s="280"/>
      <c r="AO254" s="90">
        <v>7</v>
      </c>
      <c r="AP254" s="197" t="s">
        <v>396</v>
      </c>
      <c r="AQ254" s="198" t="s">
        <v>397</v>
      </c>
      <c r="AR254" s="93">
        <v>119134219</v>
      </c>
      <c r="AS254" s="95">
        <v>1061</v>
      </c>
      <c r="AT254" s="94">
        <f>IFERROR(AS254/AS258,"-")</f>
        <v>0.5543364681295716</v>
      </c>
      <c r="AU254" s="96">
        <f t="shared" si="193"/>
        <v>112284.84354382657</v>
      </c>
      <c r="AV254" s="97">
        <f t="shared" si="238"/>
        <v>0.5466254507985574</v>
      </c>
      <c r="AW254" s="280"/>
      <c r="AX254" s="90">
        <v>7</v>
      </c>
      <c r="AY254" s="197" t="s">
        <v>396</v>
      </c>
      <c r="AZ254" s="198" t="s">
        <v>397</v>
      </c>
      <c r="BA254" s="93">
        <v>79268601</v>
      </c>
      <c r="BB254" s="95">
        <v>778</v>
      </c>
      <c r="BC254" s="94">
        <f>IFERROR(BB254/BB258,"-")</f>
        <v>0.5078328981723238</v>
      </c>
      <c r="BD254" s="96">
        <f t="shared" si="194"/>
        <v>101887.66195372751</v>
      </c>
      <c r="BE254" s="97">
        <f t="shared" si="239"/>
        <v>0.49839846252402309</v>
      </c>
      <c r="BF254" s="280"/>
      <c r="BG254" s="90">
        <v>7</v>
      </c>
      <c r="BH254" s="197" t="s">
        <v>414</v>
      </c>
      <c r="BI254" s="198" t="s">
        <v>415</v>
      </c>
      <c r="BJ254" s="93">
        <v>60079729</v>
      </c>
      <c r="BK254" s="95">
        <v>898</v>
      </c>
      <c r="BL254" s="94">
        <f>IFERROR(BK254/BK258,"-")</f>
        <v>0.51168091168091168</v>
      </c>
      <c r="BM254" s="96">
        <f t="shared" si="195"/>
        <v>66903.929844097991</v>
      </c>
      <c r="BN254" s="97">
        <f t="shared" si="240"/>
        <v>0.49861188228761799</v>
      </c>
      <c r="BO254" s="280"/>
      <c r="BP254" s="90">
        <v>7</v>
      </c>
      <c r="BQ254" s="197" t="s">
        <v>496</v>
      </c>
      <c r="BR254" s="198" t="s">
        <v>497</v>
      </c>
      <c r="BS254" s="93">
        <v>17843588</v>
      </c>
      <c r="BT254" s="95">
        <v>707</v>
      </c>
      <c r="BU254" s="94">
        <f>IFERROR(BT254/BT258,"-")</f>
        <v>0.54594594594594592</v>
      </c>
      <c r="BV254" s="96">
        <f t="shared" si="196"/>
        <v>25238.455445544554</v>
      </c>
      <c r="BW254" s="97">
        <f t="shared" si="241"/>
        <v>0.53237951807228912</v>
      </c>
      <c r="BX254" s="280"/>
      <c r="BY254" s="90">
        <v>7</v>
      </c>
      <c r="BZ254" s="197" t="s">
        <v>414</v>
      </c>
      <c r="CA254" s="198" t="s">
        <v>415</v>
      </c>
      <c r="CB254" s="93">
        <v>653463686</v>
      </c>
      <c r="CC254" s="95">
        <v>13002</v>
      </c>
      <c r="CD254" s="94">
        <f>IFERROR(CC254/CC258,"-")</f>
        <v>0.44295302013422821</v>
      </c>
      <c r="CE254" s="96">
        <f t="shared" si="197"/>
        <v>50258.705276111366</v>
      </c>
      <c r="CF254" s="97">
        <f t="shared" si="242"/>
        <v>0.41447242588460315</v>
      </c>
    </row>
    <row r="255" spans="2:84" ht="13.5" customHeight="1">
      <c r="B255" s="277"/>
      <c r="C255" s="285"/>
      <c r="D255" s="280"/>
      <c r="E255" s="90">
        <v>8</v>
      </c>
      <c r="F255" s="112" t="s">
        <v>498</v>
      </c>
      <c r="G255" s="198" t="s">
        <v>499</v>
      </c>
      <c r="H255" s="93">
        <v>39642283</v>
      </c>
      <c r="I255" s="95">
        <v>8746</v>
      </c>
      <c r="J255" s="94">
        <f>IFERROR(I255/I258,"-")</f>
        <v>0.44073775448498287</v>
      </c>
      <c r="K255" s="96">
        <f t="shared" si="189"/>
        <v>4532.6186828264354</v>
      </c>
      <c r="L255" s="97">
        <f t="shared" si="234"/>
        <v>0.40300433139802783</v>
      </c>
      <c r="M255" s="280"/>
      <c r="N255" s="90">
        <v>8</v>
      </c>
      <c r="O255" s="112" t="s">
        <v>414</v>
      </c>
      <c r="P255" s="198" t="s">
        <v>415</v>
      </c>
      <c r="Q255" s="93">
        <v>13776676</v>
      </c>
      <c r="R255" s="95">
        <v>409</v>
      </c>
      <c r="S255" s="94">
        <f>IFERROR(R255/R258,"-")</f>
        <v>0.57363253856942498</v>
      </c>
      <c r="T255" s="96">
        <f t="shared" si="190"/>
        <v>33683.804400977999</v>
      </c>
      <c r="U255" s="97">
        <f t="shared" si="235"/>
        <v>0.57282913165266103</v>
      </c>
      <c r="V255" s="280"/>
      <c r="W255" s="90">
        <v>8</v>
      </c>
      <c r="X255" s="112" t="s">
        <v>398</v>
      </c>
      <c r="Y255" s="198" t="s">
        <v>399</v>
      </c>
      <c r="Z255" s="93">
        <v>44389540</v>
      </c>
      <c r="AA255" s="95">
        <v>404</v>
      </c>
      <c r="AB255" s="94">
        <f>IFERROR(AA255/AA258,"-")</f>
        <v>0.58213256484149856</v>
      </c>
      <c r="AC255" s="96">
        <f t="shared" si="191"/>
        <v>109875.09900990099</v>
      </c>
      <c r="AD255" s="97">
        <f t="shared" si="236"/>
        <v>0.5796269727403156</v>
      </c>
      <c r="AE255" s="280"/>
      <c r="AF255" s="90">
        <v>8</v>
      </c>
      <c r="AG255" s="112" t="s">
        <v>396</v>
      </c>
      <c r="AH255" s="198" t="s">
        <v>397</v>
      </c>
      <c r="AI255" s="93">
        <v>78263459</v>
      </c>
      <c r="AJ255" s="95">
        <v>808</v>
      </c>
      <c r="AK255" s="94">
        <f>IFERROR(AJ255/AJ258,"-")</f>
        <v>0.50311332503113326</v>
      </c>
      <c r="AL255" s="96">
        <f t="shared" si="192"/>
        <v>96860.716584158421</v>
      </c>
      <c r="AM255" s="97">
        <f t="shared" si="237"/>
        <v>0.49692496924969248</v>
      </c>
      <c r="AN255" s="280"/>
      <c r="AO255" s="90">
        <v>8</v>
      </c>
      <c r="AP255" s="112" t="s">
        <v>394</v>
      </c>
      <c r="AQ255" s="198" t="s">
        <v>395</v>
      </c>
      <c r="AR255" s="93">
        <v>34457228</v>
      </c>
      <c r="AS255" s="95">
        <v>927</v>
      </c>
      <c r="AT255" s="94">
        <f>IFERROR(AS255/AS258,"-")</f>
        <v>0.4843260188087774</v>
      </c>
      <c r="AU255" s="96">
        <f t="shared" si="193"/>
        <v>37170.688241639698</v>
      </c>
      <c r="AV255" s="97">
        <f t="shared" si="238"/>
        <v>0.47758887171561049</v>
      </c>
      <c r="AW255" s="280"/>
      <c r="AX255" s="90">
        <v>8</v>
      </c>
      <c r="AY255" s="112" t="s">
        <v>404</v>
      </c>
      <c r="AZ255" s="198" t="s">
        <v>405</v>
      </c>
      <c r="BA255" s="93">
        <v>130332017</v>
      </c>
      <c r="BB255" s="95">
        <v>774</v>
      </c>
      <c r="BC255" s="94">
        <f>IFERROR(BB255/BB258,"-")</f>
        <v>0.50522193211488253</v>
      </c>
      <c r="BD255" s="96">
        <f t="shared" si="194"/>
        <v>168387.61886304911</v>
      </c>
      <c r="BE255" s="97">
        <f t="shared" si="239"/>
        <v>0.49583600256245997</v>
      </c>
      <c r="BF255" s="280"/>
      <c r="BG255" s="90">
        <v>8</v>
      </c>
      <c r="BH255" s="112" t="s">
        <v>396</v>
      </c>
      <c r="BI255" s="198" t="s">
        <v>397</v>
      </c>
      <c r="BJ255" s="93">
        <v>105865689</v>
      </c>
      <c r="BK255" s="95">
        <v>870</v>
      </c>
      <c r="BL255" s="94">
        <f>IFERROR(BK255/BK258,"-")</f>
        <v>0.49572649572649574</v>
      </c>
      <c r="BM255" s="96">
        <f t="shared" si="195"/>
        <v>121684.7</v>
      </c>
      <c r="BN255" s="97">
        <f t="shared" si="240"/>
        <v>0.48306496390893949</v>
      </c>
      <c r="BO255" s="280"/>
      <c r="BP255" s="90">
        <v>8</v>
      </c>
      <c r="BQ255" s="112" t="s">
        <v>390</v>
      </c>
      <c r="BR255" s="198" t="s">
        <v>391</v>
      </c>
      <c r="BS255" s="93">
        <v>42181212</v>
      </c>
      <c r="BT255" s="95">
        <v>700</v>
      </c>
      <c r="BU255" s="94">
        <f>IFERROR(BT255/BT258,"-")</f>
        <v>0.54054054054054057</v>
      </c>
      <c r="BV255" s="96">
        <f t="shared" si="196"/>
        <v>60258.874285714286</v>
      </c>
      <c r="BW255" s="97">
        <f t="shared" si="241"/>
        <v>0.52710843373493976</v>
      </c>
      <c r="BX255" s="280"/>
      <c r="BY255" s="90">
        <v>8</v>
      </c>
      <c r="BZ255" s="112" t="s">
        <v>396</v>
      </c>
      <c r="CA255" s="198" t="s">
        <v>397</v>
      </c>
      <c r="CB255" s="93">
        <v>1032460231</v>
      </c>
      <c r="CC255" s="95">
        <v>12700</v>
      </c>
      <c r="CD255" s="94">
        <f>IFERROR(CC255/CC258,"-")</f>
        <v>0.43266446359826932</v>
      </c>
      <c r="CE255" s="96">
        <f t="shared" si="197"/>
        <v>81296.08118110236</v>
      </c>
      <c r="CF255" s="97">
        <f t="shared" si="242"/>
        <v>0.40484539368823719</v>
      </c>
    </row>
    <row r="256" spans="2:84" ht="13.5" customHeight="1">
      <c r="B256" s="277"/>
      <c r="C256" s="285"/>
      <c r="D256" s="280"/>
      <c r="E256" s="90">
        <v>9</v>
      </c>
      <c r="F256" s="112" t="s">
        <v>500</v>
      </c>
      <c r="G256" s="198" t="s">
        <v>501</v>
      </c>
      <c r="H256" s="93">
        <v>157766317</v>
      </c>
      <c r="I256" s="95">
        <v>8362</v>
      </c>
      <c r="J256" s="94">
        <f>IFERROR(I256/I258,"-")</f>
        <v>0.42138681717395687</v>
      </c>
      <c r="K256" s="96">
        <f t="shared" si="189"/>
        <v>18867.055369528822</v>
      </c>
      <c r="L256" s="97">
        <f t="shared" si="234"/>
        <v>0.38531010966731177</v>
      </c>
      <c r="M256" s="280"/>
      <c r="N256" s="90">
        <v>9</v>
      </c>
      <c r="O256" s="112" t="s">
        <v>392</v>
      </c>
      <c r="P256" s="198" t="s">
        <v>393</v>
      </c>
      <c r="Q256" s="93">
        <v>25310435</v>
      </c>
      <c r="R256" s="95">
        <v>404</v>
      </c>
      <c r="S256" s="94">
        <f>IFERROR(R256/R258,"-")</f>
        <v>0.56661991584852733</v>
      </c>
      <c r="T256" s="96">
        <f t="shared" si="190"/>
        <v>62649.591584158414</v>
      </c>
      <c r="U256" s="97">
        <f t="shared" si="235"/>
        <v>0.56582633053221287</v>
      </c>
      <c r="V256" s="280"/>
      <c r="W256" s="90">
        <v>9</v>
      </c>
      <c r="X256" s="112" t="s">
        <v>394</v>
      </c>
      <c r="Y256" s="198" t="s">
        <v>395</v>
      </c>
      <c r="Z256" s="93">
        <v>16346326</v>
      </c>
      <c r="AA256" s="95">
        <v>403</v>
      </c>
      <c r="AB256" s="94">
        <f>IFERROR(AA256/AA258,"-")</f>
        <v>0.5806916426512968</v>
      </c>
      <c r="AC256" s="96">
        <f t="shared" si="191"/>
        <v>40561.602977667491</v>
      </c>
      <c r="AD256" s="97">
        <f t="shared" si="236"/>
        <v>0.57819225251076045</v>
      </c>
      <c r="AE256" s="280"/>
      <c r="AF256" s="90">
        <v>9</v>
      </c>
      <c r="AG256" s="112" t="s">
        <v>500</v>
      </c>
      <c r="AH256" s="198" t="s">
        <v>501</v>
      </c>
      <c r="AI256" s="93">
        <v>14235758</v>
      </c>
      <c r="AJ256" s="95">
        <v>732</v>
      </c>
      <c r="AK256" s="94">
        <f>IFERROR(AJ256/AJ258,"-")</f>
        <v>0.45579078455790784</v>
      </c>
      <c r="AL256" s="96">
        <f t="shared" si="192"/>
        <v>19447.756830601094</v>
      </c>
      <c r="AM256" s="97">
        <f t="shared" si="237"/>
        <v>0.45018450184501846</v>
      </c>
      <c r="AN256" s="280"/>
      <c r="AO256" s="90">
        <v>9</v>
      </c>
      <c r="AP256" s="112" t="s">
        <v>500</v>
      </c>
      <c r="AQ256" s="198" t="s">
        <v>501</v>
      </c>
      <c r="AR256" s="93">
        <v>17880547</v>
      </c>
      <c r="AS256" s="95">
        <v>917</v>
      </c>
      <c r="AT256" s="94">
        <f>IFERROR(AS256/AS258,"-")</f>
        <v>0.47910135841170326</v>
      </c>
      <c r="AU256" s="96">
        <f t="shared" si="193"/>
        <v>19498.960741548526</v>
      </c>
      <c r="AV256" s="97">
        <f t="shared" si="238"/>
        <v>0.47243688820195773</v>
      </c>
      <c r="AW256" s="280"/>
      <c r="AX256" s="90">
        <v>9</v>
      </c>
      <c r="AY256" s="112" t="s">
        <v>458</v>
      </c>
      <c r="AZ256" s="198" t="s">
        <v>459</v>
      </c>
      <c r="BA256" s="93">
        <v>27926601</v>
      </c>
      <c r="BB256" s="95">
        <v>706</v>
      </c>
      <c r="BC256" s="94">
        <f>IFERROR(BB256/BB258,"-")</f>
        <v>0.46083550913838123</v>
      </c>
      <c r="BD256" s="96">
        <f t="shared" si="194"/>
        <v>39556.092067988669</v>
      </c>
      <c r="BE256" s="97">
        <f t="shared" si="239"/>
        <v>0.45227418321588725</v>
      </c>
      <c r="BF256" s="280"/>
      <c r="BG256" s="90">
        <v>9</v>
      </c>
      <c r="BH256" s="112" t="s">
        <v>458</v>
      </c>
      <c r="BI256" s="198" t="s">
        <v>459</v>
      </c>
      <c r="BJ256" s="93">
        <v>31702967</v>
      </c>
      <c r="BK256" s="95">
        <v>867</v>
      </c>
      <c r="BL256" s="94">
        <f>IFERROR(BK256/BK258,"-")</f>
        <v>0.49401709401709404</v>
      </c>
      <c r="BM256" s="96">
        <f t="shared" si="195"/>
        <v>36566.282583621687</v>
      </c>
      <c r="BN256" s="97">
        <f t="shared" si="240"/>
        <v>0.48139922265408108</v>
      </c>
      <c r="BO256" s="280"/>
      <c r="BP256" s="90">
        <v>9</v>
      </c>
      <c r="BQ256" s="112" t="s">
        <v>428</v>
      </c>
      <c r="BR256" s="198" t="s">
        <v>429</v>
      </c>
      <c r="BS256" s="93">
        <v>39244030</v>
      </c>
      <c r="BT256" s="95">
        <v>667</v>
      </c>
      <c r="BU256" s="94">
        <f>IFERROR(BT256/BT258,"-")</f>
        <v>0.51505791505791509</v>
      </c>
      <c r="BV256" s="96">
        <f t="shared" si="196"/>
        <v>58836.626686656673</v>
      </c>
      <c r="BW256" s="97">
        <f t="shared" si="241"/>
        <v>0.50225903614457834</v>
      </c>
      <c r="BX256" s="280"/>
      <c r="BY256" s="90">
        <v>9</v>
      </c>
      <c r="BZ256" s="112" t="s">
        <v>500</v>
      </c>
      <c r="CA256" s="198" t="s">
        <v>501</v>
      </c>
      <c r="CB256" s="93">
        <v>254944217</v>
      </c>
      <c r="CC256" s="95">
        <v>12581</v>
      </c>
      <c r="CD256" s="94">
        <f>IFERROR(CC256/CC258,"-")</f>
        <v>0.42861036350628556</v>
      </c>
      <c r="CE256" s="96">
        <f t="shared" si="197"/>
        <v>20264.225180828234</v>
      </c>
      <c r="CF256" s="97">
        <f t="shared" si="242"/>
        <v>0.40105196047178832</v>
      </c>
    </row>
    <row r="257" spans="2:84" ht="13.5" customHeight="1">
      <c r="B257" s="277"/>
      <c r="C257" s="285"/>
      <c r="D257" s="280"/>
      <c r="E257" s="98">
        <v>10</v>
      </c>
      <c r="F257" s="199" t="s">
        <v>414</v>
      </c>
      <c r="G257" s="200" t="s">
        <v>415</v>
      </c>
      <c r="H257" s="101">
        <v>308975383</v>
      </c>
      <c r="I257" s="103">
        <v>7937</v>
      </c>
      <c r="J257" s="102">
        <f>IFERROR(I257/I258,"-")</f>
        <v>0.39996976416045155</v>
      </c>
      <c r="K257" s="104">
        <f t="shared" si="189"/>
        <v>38928.484691949096</v>
      </c>
      <c r="L257" s="105">
        <f t="shared" si="234"/>
        <v>0.36572666113722235</v>
      </c>
      <c r="M257" s="280"/>
      <c r="N257" s="98">
        <v>10</v>
      </c>
      <c r="O257" s="199" t="s">
        <v>398</v>
      </c>
      <c r="P257" s="200" t="s">
        <v>399</v>
      </c>
      <c r="Q257" s="101">
        <v>30224829</v>
      </c>
      <c r="R257" s="103">
        <v>403</v>
      </c>
      <c r="S257" s="102">
        <f>IFERROR(R257/R258,"-")</f>
        <v>0.56521739130434778</v>
      </c>
      <c r="T257" s="104">
        <f t="shared" si="190"/>
        <v>74999.575682382128</v>
      </c>
      <c r="U257" s="105">
        <f t="shared" si="235"/>
        <v>0.56442577030812324</v>
      </c>
      <c r="V257" s="280"/>
      <c r="W257" s="98">
        <v>10</v>
      </c>
      <c r="X257" s="199" t="s">
        <v>414</v>
      </c>
      <c r="Y257" s="200" t="s">
        <v>415</v>
      </c>
      <c r="Z257" s="101">
        <v>17762439</v>
      </c>
      <c r="AA257" s="103">
        <v>402</v>
      </c>
      <c r="AB257" s="102">
        <f>IFERROR(AA257/AA258,"-")</f>
        <v>0.57925072046109505</v>
      </c>
      <c r="AC257" s="104">
        <f t="shared" si="191"/>
        <v>44185.171641791043</v>
      </c>
      <c r="AD257" s="105">
        <f t="shared" si="236"/>
        <v>0.57675753228120519</v>
      </c>
      <c r="AE257" s="280"/>
      <c r="AF257" s="98">
        <v>10</v>
      </c>
      <c r="AG257" s="199" t="s">
        <v>492</v>
      </c>
      <c r="AH257" s="200" t="s">
        <v>493</v>
      </c>
      <c r="AI257" s="101">
        <v>12665436</v>
      </c>
      <c r="AJ257" s="103">
        <v>654</v>
      </c>
      <c r="AK257" s="102">
        <f>IFERROR(AJ257/AJ258,"-")</f>
        <v>0.40722291407222916</v>
      </c>
      <c r="AL257" s="104">
        <f t="shared" si="192"/>
        <v>19366.110091743118</v>
      </c>
      <c r="AM257" s="105">
        <f t="shared" si="237"/>
        <v>0.40221402214022139</v>
      </c>
      <c r="AN257" s="280"/>
      <c r="AO257" s="98">
        <v>10</v>
      </c>
      <c r="AP257" s="199" t="s">
        <v>492</v>
      </c>
      <c r="AQ257" s="200" t="s">
        <v>493</v>
      </c>
      <c r="AR257" s="101">
        <v>20422266</v>
      </c>
      <c r="AS257" s="103">
        <v>853</v>
      </c>
      <c r="AT257" s="102">
        <f>IFERROR(AS257/AS258,"-")</f>
        <v>0.4456635318704284</v>
      </c>
      <c r="AU257" s="104">
        <f t="shared" si="193"/>
        <v>23941.695193434934</v>
      </c>
      <c r="AV257" s="105">
        <f t="shared" si="238"/>
        <v>0.43946419371458012</v>
      </c>
      <c r="AW257" s="280"/>
      <c r="AX257" s="98">
        <v>10</v>
      </c>
      <c r="AY257" s="199" t="s">
        <v>496</v>
      </c>
      <c r="AZ257" s="200" t="s">
        <v>497</v>
      </c>
      <c r="BA257" s="101">
        <v>12509759</v>
      </c>
      <c r="BB257" s="103">
        <v>684</v>
      </c>
      <c r="BC257" s="102">
        <f>IFERROR(BB257/BB258,"-")</f>
        <v>0.44647519582245432</v>
      </c>
      <c r="BD257" s="104">
        <f t="shared" si="194"/>
        <v>18289.121345029238</v>
      </c>
      <c r="BE257" s="105">
        <f t="shared" si="239"/>
        <v>0.43818065342729018</v>
      </c>
      <c r="BF257" s="280"/>
      <c r="BG257" s="98">
        <v>10</v>
      </c>
      <c r="BH257" s="199" t="s">
        <v>428</v>
      </c>
      <c r="BI257" s="200" t="s">
        <v>429</v>
      </c>
      <c r="BJ257" s="101">
        <v>41475846</v>
      </c>
      <c r="BK257" s="103">
        <v>826</v>
      </c>
      <c r="BL257" s="102">
        <f>IFERROR(BK257/BK258,"-")</f>
        <v>0.47065527065527063</v>
      </c>
      <c r="BM257" s="104">
        <f t="shared" si="195"/>
        <v>50212.888619854719</v>
      </c>
      <c r="BN257" s="105">
        <f t="shared" si="240"/>
        <v>0.45863409217101608</v>
      </c>
      <c r="BO257" s="280"/>
      <c r="BP257" s="98">
        <v>10</v>
      </c>
      <c r="BQ257" s="199" t="s">
        <v>414</v>
      </c>
      <c r="BR257" s="200" t="s">
        <v>415</v>
      </c>
      <c r="BS257" s="101">
        <v>65295003</v>
      </c>
      <c r="BT257" s="103">
        <v>629</v>
      </c>
      <c r="BU257" s="102">
        <f>IFERROR(BT257/BT258,"-")</f>
        <v>0.48571428571428571</v>
      </c>
      <c r="BV257" s="104">
        <f t="shared" si="196"/>
        <v>103807.63593004769</v>
      </c>
      <c r="BW257" s="105">
        <f t="shared" si="241"/>
        <v>0.47364457831325302</v>
      </c>
      <c r="BX257" s="280"/>
      <c r="BY257" s="98">
        <v>10</v>
      </c>
      <c r="BZ257" s="199" t="s">
        <v>392</v>
      </c>
      <c r="CA257" s="200" t="s">
        <v>393</v>
      </c>
      <c r="CB257" s="101">
        <v>607901773</v>
      </c>
      <c r="CC257" s="103">
        <v>12260</v>
      </c>
      <c r="CD257" s="102">
        <f>IFERROR(CC257/CC258,"-")</f>
        <v>0.41767451367832931</v>
      </c>
      <c r="CE257" s="104">
        <f t="shared" si="197"/>
        <v>49584.157667210442</v>
      </c>
      <c r="CF257" s="105">
        <f t="shared" si="242"/>
        <v>0.39081925406439272</v>
      </c>
    </row>
    <row r="258" spans="2:84" s="195" customFormat="1" ht="13.5" customHeight="1">
      <c r="B258" s="278"/>
      <c r="C258" s="286"/>
      <c r="D258" s="281"/>
      <c r="E258" s="106" t="s">
        <v>164</v>
      </c>
      <c r="F258" s="107"/>
      <c r="G258" s="108"/>
      <c r="H258" s="216">
        <v>14465997480</v>
      </c>
      <c r="I258" s="110">
        <v>19844</v>
      </c>
      <c r="J258" s="109" t="s">
        <v>116</v>
      </c>
      <c r="K258" s="56">
        <f t="shared" si="189"/>
        <v>728985.96452328155</v>
      </c>
      <c r="L258" s="111">
        <f t="shared" si="234"/>
        <v>0.9143857708966916</v>
      </c>
      <c r="M258" s="281"/>
      <c r="N258" s="106" t="s">
        <v>164</v>
      </c>
      <c r="O258" s="107"/>
      <c r="P258" s="108"/>
      <c r="Q258" s="216">
        <v>596657300</v>
      </c>
      <c r="R258" s="110">
        <v>713</v>
      </c>
      <c r="S258" s="109" t="s">
        <v>116</v>
      </c>
      <c r="T258" s="56">
        <f t="shared" si="190"/>
        <v>836826.50771388505</v>
      </c>
      <c r="U258" s="111">
        <f t="shared" si="235"/>
        <v>0.99859943977591037</v>
      </c>
      <c r="V258" s="281"/>
      <c r="W258" s="106" t="s">
        <v>164</v>
      </c>
      <c r="X258" s="107"/>
      <c r="Y258" s="108"/>
      <c r="Z258" s="216">
        <v>702504630</v>
      </c>
      <c r="AA258" s="110">
        <v>694</v>
      </c>
      <c r="AB258" s="109" t="s">
        <v>116</v>
      </c>
      <c r="AC258" s="56">
        <f t="shared" si="191"/>
        <v>1012254.5100864554</v>
      </c>
      <c r="AD258" s="111">
        <f t="shared" si="236"/>
        <v>0.99569583931133432</v>
      </c>
      <c r="AE258" s="281"/>
      <c r="AF258" s="106" t="s">
        <v>164</v>
      </c>
      <c r="AG258" s="107"/>
      <c r="AH258" s="108"/>
      <c r="AI258" s="216">
        <v>1581358190</v>
      </c>
      <c r="AJ258" s="110">
        <v>1606</v>
      </c>
      <c r="AK258" s="109" t="s">
        <v>116</v>
      </c>
      <c r="AL258" s="56">
        <f t="shared" si="192"/>
        <v>984656.40722291404</v>
      </c>
      <c r="AM258" s="111">
        <f t="shared" si="237"/>
        <v>0.98769987699876993</v>
      </c>
      <c r="AN258" s="281"/>
      <c r="AO258" s="106" t="s">
        <v>164</v>
      </c>
      <c r="AP258" s="107"/>
      <c r="AQ258" s="108"/>
      <c r="AR258" s="216">
        <v>2716874970</v>
      </c>
      <c r="AS258" s="110">
        <v>1914</v>
      </c>
      <c r="AT258" s="109" t="s">
        <v>116</v>
      </c>
      <c r="AU258" s="56">
        <f t="shared" si="193"/>
        <v>1419474.9059561128</v>
      </c>
      <c r="AV258" s="111">
        <f t="shared" si="238"/>
        <v>0.98608964451313752</v>
      </c>
      <c r="AW258" s="281"/>
      <c r="AX258" s="106" t="s">
        <v>164</v>
      </c>
      <c r="AY258" s="107"/>
      <c r="AZ258" s="108"/>
      <c r="BA258" s="216">
        <v>2213137760</v>
      </c>
      <c r="BB258" s="110">
        <v>1532</v>
      </c>
      <c r="BC258" s="109" t="s">
        <v>116</v>
      </c>
      <c r="BD258" s="56">
        <f t="shared" si="194"/>
        <v>1444606.8929503916</v>
      </c>
      <c r="BE258" s="111">
        <f t="shared" si="239"/>
        <v>0.98142216527866755</v>
      </c>
      <c r="BF258" s="281"/>
      <c r="BG258" s="106" t="s">
        <v>164</v>
      </c>
      <c r="BH258" s="107"/>
      <c r="BI258" s="108"/>
      <c r="BJ258" s="216">
        <v>2995135350</v>
      </c>
      <c r="BK258" s="110">
        <v>1755</v>
      </c>
      <c r="BL258" s="109" t="s">
        <v>116</v>
      </c>
      <c r="BM258" s="56">
        <f t="shared" si="195"/>
        <v>1706629.829059829</v>
      </c>
      <c r="BN258" s="111">
        <f t="shared" si="240"/>
        <v>0.97445863409217104</v>
      </c>
      <c r="BO258" s="281"/>
      <c r="BP258" s="106" t="s">
        <v>164</v>
      </c>
      <c r="BQ258" s="107"/>
      <c r="BR258" s="108"/>
      <c r="BS258" s="216">
        <v>2446263980</v>
      </c>
      <c r="BT258" s="110">
        <v>1295</v>
      </c>
      <c r="BU258" s="109" t="s">
        <v>116</v>
      </c>
      <c r="BV258" s="56">
        <f t="shared" si="196"/>
        <v>1889006.9343629344</v>
      </c>
      <c r="BW258" s="111">
        <f t="shared" si="241"/>
        <v>0.97515060240963858</v>
      </c>
      <c r="BX258" s="281"/>
      <c r="BY258" s="106" t="s">
        <v>164</v>
      </c>
      <c r="BZ258" s="107"/>
      <c r="CA258" s="108"/>
      <c r="CB258" s="216">
        <v>27717929660</v>
      </c>
      <c r="CC258" s="110">
        <v>29353</v>
      </c>
      <c r="CD258" s="109" t="s">
        <v>116</v>
      </c>
      <c r="CE258" s="56">
        <f t="shared" si="197"/>
        <v>944296.3124723197</v>
      </c>
      <c r="CF258" s="111">
        <f t="shared" si="242"/>
        <v>0.93570290086069496</v>
      </c>
    </row>
    <row r="259" spans="2:84" ht="13.5" customHeight="1">
      <c r="B259" s="276">
        <v>24</v>
      </c>
      <c r="C259" s="284" t="s">
        <v>82</v>
      </c>
      <c r="D259" s="279">
        <f>CK29</f>
        <v>9673</v>
      </c>
      <c r="E259" s="82">
        <v>1</v>
      </c>
      <c r="F259" s="83" t="s">
        <v>384</v>
      </c>
      <c r="G259" s="84" t="s">
        <v>385</v>
      </c>
      <c r="H259" s="85">
        <v>224406955</v>
      </c>
      <c r="I259" s="87">
        <v>5857</v>
      </c>
      <c r="J259" s="86">
        <f>IFERROR(I259/I269,"-")</f>
        <v>0.67539206642066418</v>
      </c>
      <c r="K259" s="88">
        <f t="shared" si="189"/>
        <v>38314.317056513573</v>
      </c>
      <c r="L259" s="89">
        <f t="shared" ref="L259:L269" si="243">IFERROR(I259/$CK$29,0)</f>
        <v>0.60549984492918429</v>
      </c>
      <c r="M259" s="279">
        <f>CL29</f>
        <v>233</v>
      </c>
      <c r="N259" s="82">
        <v>1</v>
      </c>
      <c r="O259" s="83" t="s">
        <v>384</v>
      </c>
      <c r="P259" s="84" t="s">
        <v>385</v>
      </c>
      <c r="Q259" s="85">
        <v>7554523</v>
      </c>
      <c r="R259" s="87">
        <v>179</v>
      </c>
      <c r="S259" s="86">
        <f>IFERROR(R259/R269,"-")</f>
        <v>0.76824034334763946</v>
      </c>
      <c r="T259" s="88">
        <f t="shared" si="190"/>
        <v>42204.039106145254</v>
      </c>
      <c r="U259" s="89">
        <f t="shared" ref="U259:U269" si="244">IFERROR(R259/$CL$29,0)</f>
        <v>0.76824034334763946</v>
      </c>
      <c r="V259" s="279">
        <f>CM29</f>
        <v>375</v>
      </c>
      <c r="W259" s="82">
        <v>1</v>
      </c>
      <c r="X259" s="83" t="s">
        <v>384</v>
      </c>
      <c r="Y259" s="84" t="s">
        <v>385</v>
      </c>
      <c r="Z259" s="85">
        <v>14293232</v>
      </c>
      <c r="AA259" s="87">
        <v>320</v>
      </c>
      <c r="AB259" s="86">
        <f>IFERROR(AA259/AA269,"-")</f>
        <v>0.85790884718498661</v>
      </c>
      <c r="AC259" s="88">
        <f t="shared" si="191"/>
        <v>44666.35</v>
      </c>
      <c r="AD259" s="89">
        <f t="shared" ref="AD259:AD269" si="245">IFERROR(AA259/$CM$29,0)</f>
        <v>0.85333333333333339</v>
      </c>
      <c r="AE259" s="279">
        <f>CN29</f>
        <v>636</v>
      </c>
      <c r="AF259" s="82">
        <v>1</v>
      </c>
      <c r="AG259" s="83" t="s">
        <v>384</v>
      </c>
      <c r="AH259" s="84" t="s">
        <v>385</v>
      </c>
      <c r="AI259" s="85">
        <v>22401480</v>
      </c>
      <c r="AJ259" s="87">
        <v>484</v>
      </c>
      <c r="AK259" s="86">
        <f>IFERROR(AJ259/AJ269,"-")</f>
        <v>0.76340694006309151</v>
      </c>
      <c r="AL259" s="88">
        <f t="shared" si="192"/>
        <v>46284.049586776862</v>
      </c>
      <c r="AM259" s="89">
        <f t="shared" ref="AM259:AM269" si="246">IFERROR(AJ259/$CN$29,0)</f>
        <v>0.76100628930817615</v>
      </c>
      <c r="AN259" s="279">
        <f>CO29</f>
        <v>783</v>
      </c>
      <c r="AO259" s="82">
        <v>1</v>
      </c>
      <c r="AP259" s="83" t="s">
        <v>384</v>
      </c>
      <c r="AQ259" s="84" t="s">
        <v>385</v>
      </c>
      <c r="AR259" s="85">
        <v>27066852</v>
      </c>
      <c r="AS259" s="87">
        <v>617</v>
      </c>
      <c r="AT259" s="86">
        <f>IFERROR(AS259/AS269,"-")</f>
        <v>0.79818887451487708</v>
      </c>
      <c r="AU259" s="88">
        <f t="shared" si="193"/>
        <v>43868.479740680712</v>
      </c>
      <c r="AV259" s="89">
        <f t="shared" ref="AV259:AV269" si="247">IFERROR(AS259/$CO$29,0)</f>
        <v>0.78799489144316726</v>
      </c>
      <c r="AW259" s="279">
        <f>CP29</f>
        <v>702</v>
      </c>
      <c r="AX259" s="82">
        <v>1</v>
      </c>
      <c r="AY259" s="83" t="s">
        <v>386</v>
      </c>
      <c r="AZ259" s="84" t="s">
        <v>387</v>
      </c>
      <c r="BA259" s="85">
        <v>53007257</v>
      </c>
      <c r="BB259" s="87">
        <v>564</v>
      </c>
      <c r="BC259" s="86">
        <f>IFERROR(BB259/BB269,"-")</f>
        <v>0.81857764876632799</v>
      </c>
      <c r="BD259" s="88">
        <f t="shared" si="194"/>
        <v>93984.498226950353</v>
      </c>
      <c r="BE259" s="89">
        <f t="shared" ref="BE259:BE269" si="248">IFERROR(BB259/$CP$29,0)</f>
        <v>0.80341880341880345</v>
      </c>
      <c r="BF259" s="279">
        <f>CQ29</f>
        <v>738</v>
      </c>
      <c r="BG259" s="82">
        <v>1</v>
      </c>
      <c r="BH259" s="83" t="s">
        <v>386</v>
      </c>
      <c r="BI259" s="84" t="s">
        <v>387</v>
      </c>
      <c r="BJ259" s="85">
        <v>67432155</v>
      </c>
      <c r="BK259" s="87">
        <v>599</v>
      </c>
      <c r="BL259" s="86">
        <f>IFERROR(BK259/BK269,"-")</f>
        <v>0.844851904090268</v>
      </c>
      <c r="BM259" s="88">
        <f t="shared" si="195"/>
        <v>112574.54924874791</v>
      </c>
      <c r="BN259" s="89">
        <f t="shared" ref="BN259:BN269" si="249">IFERROR(BK259/$CQ$29,0)</f>
        <v>0.81165311653116534</v>
      </c>
      <c r="BO259" s="279">
        <f>CR29</f>
        <v>575</v>
      </c>
      <c r="BP259" s="82">
        <v>1</v>
      </c>
      <c r="BQ259" s="83" t="s">
        <v>386</v>
      </c>
      <c r="BR259" s="84" t="s">
        <v>387</v>
      </c>
      <c r="BS259" s="85">
        <v>63619790</v>
      </c>
      <c r="BT259" s="87">
        <v>498</v>
      </c>
      <c r="BU259" s="86">
        <f>IFERROR(BT259/BT269,"-")</f>
        <v>0.87521968365553604</v>
      </c>
      <c r="BV259" s="88">
        <f t="shared" si="196"/>
        <v>127750.58232931727</v>
      </c>
      <c r="BW259" s="89">
        <f t="shared" ref="BW259:BW269" si="250">IFERROR(BT259/$CR$29,0)</f>
        <v>0.86608695652173917</v>
      </c>
      <c r="BX259" s="279">
        <f>CS29</f>
        <v>13715</v>
      </c>
      <c r="BY259" s="82">
        <v>1</v>
      </c>
      <c r="BZ259" s="83" t="s">
        <v>384</v>
      </c>
      <c r="CA259" s="84" t="s">
        <v>385</v>
      </c>
      <c r="CB259" s="85">
        <v>351232478</v>
      </c>
      <c r="CC259" s="87">
        <v>8802</v>
      </c>
      <c r="CD259" s="86">
        <f>IFERROR(CC259/CC269,"-")</f>
        <v>0.69570028453999366</v>
      </c>
      <c r="CE259" s="88">
        <f t="shared" si="197"/>
        <v>39903.712565326059</v>
      </c>
      <c r="CF259" s="89">
        <f t="shared" ref="CF259:CF269" si="251">IFERROR(CC259/$CS$29,0)</f>
        <v>0.6417790740065622</v>
      </c>
    </row>
    <row r="260" spans="2:84" ht="13.5" customHeight="1">
      <c r="B260" s="277"/>
      <c r="C260" s="285"/>
      <c r="D260" s="280"/>
      <c r="E260" s="90">
        <v>2</v>
      </c>
      <c r="F260" s="197" t="s">
        <v>386</v>
      </c>
      <c r="G260" s="198" t="s">
        <v>387</v>
      </c>
      <c r="H260" s="93">
        <v>262481927</v>
      </c>
      <c r="I260" s="95">
        <v>4945</v>
      </c>
      <c r="J260" s="94">
        <f>IFERROR(I260/I269,"-")</f>
        <v>0.57022601476014756</v>
      </c>
      <c r="K260" s="96">
        <f t="shared" si="189"/>
        <v>53080.268351870574</v>
      </c>
      <c r="L260" s="97">
        <f t="shared" si="243"/>
        <v>0.51121678900031009</v>
      </c>
      <c r="M260" s="280"/>
      <c r="N260" s="90">
        <v>2</v>
      </c>
      <c r="O260" s="197" t="s">
        <v>386</v>
      </c>
      <c r="P260" s="198" t="s">
        <v>387</v>
      </c>
      <c r="Q260" s="93">
        <v>12256107</v>
      </c>
      <c r="R260" s="95">
        <v>169</v>
      </c>
      <c r="S260" s="94">
        <f>IFERROR(R260/R269,"-")</f>
        <v>0.72532188841201717</v>
      </c>
      <c r="T260" s="96">
        <f t="shared" si="190"/>
        <v>72521.343195266265</v>
      </c>
      <c r="U260" s="97">
        <f t="shared" si="244"/>
        <v>0.72532188841201717</v>
      </c>
      <c r="V260" s="280"/>
      <c r="W260" s="90">
        <v>2</v>
      </c>
      <c r="X260" s="197" t="s">
        <v>386</v>
      </c>
      <c r="Y260" s="198" t="s">
        <v>387</v>
      </c>
      <c r="Z260" s="93">
        <v>17513045</v>
      </c>
      <c r="AA260" s="95">
        <v>283</v>
      </c>
      <c r="AB260" s="94">
        <f>IFERROR(AA260/AA269,"-")</f>
        <v>0.75871313672922247</v>
      </c>
      <c r="AC260" s="96">
        <f t="shared" si="191"/>
        <v>61883.551236749117</v>
      </c>
      <c r="AD260" s="97">
        <f t="shared" si="245"/>
        <v>0.75466666666666671</v>
      </c>
      <c r="AE260" s="280"/>
      <c r="AF260" s="90">
        <v>2</v>
      </c>
      <c r="AG260" s="197" t="s">
        <v>386</v>
      </c>
      <c r="AH260" s="198" t="s">
        <v>387</v>
      </c>
      <c r="AI260" s="93">
        <v>31644886</v>
      </c>
      <c r="AJ260" s="95">
        <v>453</v>
      </c>
      <c r="AK260" s="94">
        <f>IFERROR(AJ260/AJ269,"-")</f>
        <v>0.71451104100946372</v>
      </c>
      <c r="AL260" s="96">
        <f t="shared" si="192"/>
        <v>69856.260485651219</v>
      </c>
      <c r="AM260" s="97">
        <f t="shared" si="246"/>
        <v>0.71226415094339623</v>
      </c>
      <c r="AN260" s="280"/>
      <c r="AO260" s="90">
        <v>2</v>
      </c>
      <c r="AP260" s="197" t="s">
        <v>386</v>
      </c>
      <c r="AQ260" s="198" t="s">
        <v>387</v>
      </c>
      <c r="AR260" s="93">
        <v>49831182</v>
      </c>
      <c r="AS260" s="95">
        <v>594</v>
      </c>
      <c r="AT260" s="94">
        <f>IFERROR(AS260/AS269,"-")</f>
        <v>0.76843467011642952</v>
      </c>
      <c r="AU260" s="96">
        <f t="shared" si="193"/>
        <v>83890.878787878784</v>
      </c>
      <c r="AV260" s="97">
        <f t="shared" si="247"/>
        <v>0.75862068965517238</v>
      </c>
      <c r="AW260" s="280"/>
      <c r="AX260" s="90">
        <v>2</v>
      </c>
      <c r="AY260" s="197" t="s">
        <v>384</v>
      </c>
      <c r="AZ260" s="198" t="s">
        <v>385</v>
      </c>
      <c r="BA260" s="93">
        <v>21833373</v>
      </c>
      <c r="BB260" s="95">
        <v>516</v>
      </c>
      <c r="BC260" s="94">
        <f>IFERROR(BB260/BB269,"-")</f>
        <v>0.74891146589259794</v>
      </c>
      <c r="BD260" s="96">
        <f t="shared" si="194"/>
        <v>42312.738372093023</v>
      </c>
      <c r="BE260" s="97">
        <f t="shared" si="248"/>
        <v>0.7350427350427351</v>
      </c>
      <c r="BF260" s="280"/>
      <c r="BG260" s="90">
        <v>2</v>
      </c>
      <c r="BH260" s="197" t="s">
        <v>384</v>
      </c>
      <c r="BI260" s="198" t="s">
        <v>385</v>
      </c>
      <c r="BJ260" s="93">
        <v>20408377</v>
      </c>
      <c r="BK260" s="95">
        <v>481</v>
      </c>
      <c r="BL260" s="94">
        <f>IFERROR(BK260/BK269,"-")</f>
        <v>0.67842031029619176</v>
      </c>
      <c r="BM260" s="96">
        <f t="shared" si="195"/>
        <v>42429.058212058211</v>
      </c>
      <c r="BN260" s="97">
        <f t="shared" si="249"/>
        <v>0.6517615176151762</v>
      </c>
      <c r="BO260" s="280"/>
      <c r="BP260" s="90">
        <v>2</v>
      </c>
      <c r="BQ260" s="197" t="s">
        <v>404</v>
      </c>
      <c r="BR260" s="198" t="s">
        <v>405</v>
      </c>
      <c r="BS260" s="93">
        <v>75310243</v>
      </c>
      <c r="BT260" s="95">
        <v>381</v>
      </c>
      <c r="BU260" s="94">
        <f>IFERROR(BT260/BT269,"-")</f>
        <v>0.66959578207381376</v>
      </c>
      <c r="BV260" s="96">
        <f t="shared" si="196"/>
        <v>197664.67979002625</v>
      </c>
      <c r="BW260" s="97">
        <f t="shared" si="250"/>
        <v>0.66260869565217395</v>
      </c>
      <c r="BX260" s="280"/>
      <c r="BY260" s="90">
        <v>2</v>
      </c>
      <c r="BZ260" s="197" t="s">
        <v>386</v>
      </c>
      <c r="CA260" s="198" t="s">
        <v>387</v>
      </c>
      <c r="CB260" s="93">
        <v>557786349</v>
      </c>
      <c r="CC260" s="95">
        <v>8105</v>
      </c>
      <c r="CD260" s="94">
        <f>IFERROR(CC260/CC269,"-")</f>
        <v>0.64061018020866267</v>
      </c>
      <c r="CE260" s="96">
        <f t="shared" si="197"/>
        <v>68820.030721776682</v>
      </c>
      <c r="CF260" s="97">
        <f t="shared" si="251"/>
        <v>0.59095880422894642</v>
      </c>
    </row>
    <row r="261" spans="2:84" ht="13.5" customHeight="1">
      <c r="B261" s="277"/>
      <c r="C261" s="285"/>
      <c r="D261" s="280"/>
      <c r="E261" s="90">
        <v>3</v>
      </c>
      <c r="F261" s="197" t="s">
        <v>390</v>
      </c>
      <c r="G261" s="198" t="s">
        <v>391</v>
      </c>
      <c r="H261" s="93">
        <v>232827676</v>
      </c>
      <c r="I261" s="95">
        <v>4925</v>
      </c>
      <c r="J261" s="94">
        <f>IFERROR(I261/I269,"-")</f>
        <v>0.56791974169741699</v>
      </c>
      <c r="K261" s="96">
        <f t="shared" si="189"/>
        <v>47274.655025380707</v>
      </c>
      <c r="L261" s="97">
        <f t="shared" si="243"/>
        <v>0.50914917812467697</v>
      </c>
      <c r="M261" s="280"/>
      <c r="N261" s="90">
        <v>3</v>
      </c>
      <c r="O261" s="197" t="s">
        <v>416</v>
      </c>
      <c r="P261" s="198" t="s">
        <v>417</v>
      </c>
      <c r="Q261" s="93">
        <v>3936394</v>
      </c>
      <c r="R261" s="95">
        <v>159</v>
      </c>
      <c r="S261" s="94">
        <f>IFERROR(R261/R269,"-")</f>
        <v>0.68240343347639487</v>
      </c>
      <c r="T261" s="96">
        <f t="shared" si="190"/>
        <v>24757.19496855346</v>
      </c>
      <c r="U261" s="97">
        <f t="shared" si="244"/>
        <v>0.68240343347639487</v>
      </c>
      <c r="V261" s="280"/>
      <c r="W261" s="90">
        <v>3</v>
      </c>
      <c r="X261" s="197" t="s">
        <v>390</v>
      </c>
      <c r="Y261" s="198" t="s">
        <v>391</v>
      </c>
      <c r="Z261" s="93">
        <v>13367992</v>
      </c>
      <c r="AA261" s="95">
        <v>247</v>
      </c>
      <c r="AB261" s="94">
        <f>IFERROR(AA261/AA269,"-")</f>
        <v>0.66219839142091153</v>
      </c>
      <c r="AC261" s="96">
        <f t="shared" si="191"/>
        <v>54121.425101214576</v>
      </c>
      <c r="AD261" s="97">
        <f t="shared" si="245"/>
        <v>0.65866666666666662</v>
      </c>
      <c r="AE261" s="280"/>
      <c r="AF261" s="90">
        <v>3</v>
      </c>
      <c r="AG261" s="197" t="s">
        <v>390</v>
      </c>
      <c r="AH261" s="198" t="s">
        <v>391</v>
      </c>
      <c r="AI261" s="93">
        <v>22769431</v>
      </c>
      <c r="AJ261" s="95">
        <v>396</v>
      </c>
      <c r="AK261" s="94">
        <f>IFERROR(AJ261/AJ269,"-")</f>
        <v>0.62460567823343849</v>
      </c>
      <c r="AL261" s="96">
        <f t="shared" si="192"/>
        <v>57498.563131313131</v>
      </c>
      <c r="AM261" s="97">
        <f t="shared" si="246"/>
        <v>0.62264150943396224</v>
      </c>
      <c r="AN261" s="280"/>
      <c r="AO261" s="90">
        <v>3</v>
      </c>
      <c r="AP261" s="197" t="s">
        <v>380</v>
      </c>
      <c r="AQ261" s="198" t="s">
        <v>381</v>
      </c>
      <c r="AR261" s="93">
        <v>73830180</v>
      </c>
      <c r="AS261" s="95">
        <v>515</v>
      </c>
      <c r="AT261" s="94">
        <f>IFERROR(AS261/AS269,"-")</f>
        <v>0.66623544631306597</v>
      </c>
      <c r="AU261" s="96">
        <f t="shared" si="193"/>
        <v>143359.57281553399</v>
      </c>
      <c r="AV261" s="97">
        <f t="shared" si="247"/>
        <v>0.65772669220945079</v>
      </c>
      <c r="AW261" s="280"/>
      <c r="AX261" s="90">
        <v>3</v>
      </c>
      <c r="AY261" s="197" t="s">
        <v>380</v>
      </c>
      <c r="AZ261" s="198" t="s">
        <v>381</v>
      </c>
      <c r="BA261" s="93">
        <v>92045874</v>
      </c>
      <c r="BB261" s="95">
        <v>464</v>
      </c>
      <c r="BC261" s="94">
        <f>IFERROR(BB261/BB269,"-")</f>
        <v>0.67343976777939041</v>
      </c>
      <c r="BD261" s="96">
        <f t="shared" si="194"/>
        <v>198374.72844827586</v>
      </c>
      <c r="BE261" s="97">
        <f t="shared" si="248"/>
        <v>0.66096866096866091</v>
      </c>
      <c r="BF261" s="280"/>
      <c r="BG261" s="90">
        <v>3</v>
      </c>
      <c r="BH261" s="197" t="s">
        <v>380</v>
      </c>
      <c r="BI261" s="198" t="s">
        <v>381</v>
      </c>
      <c r="BJ261" s="93">
        <v>95329084</v>
      </c>
      <c r="BK261" s="95">
        <v>461</v>
      </c>
      <c r="BL261" s="94">
        <f>IFERROR(BK261/BK269,"-")</f>
        <v>0.65021156558533144</v>
      </c>
      <c r="BM261" s="96">
        <f t="shared" si="195"/>
        <v>206787.60086767896</v>
      </c>
      <c r="BN261" s="97">
        <f t="shared" si="249"/>
        <v>0.62466124661246614</v>
      </c>
      <c r="BO261" s="280"/>
      <c r="BP261" s="90">
        <v>3</v>
      </c>
      <c r="BQ261" s="197" t="s">
        <v>416</v>
      </c>
      <c r="BR261" s="198" t="s">
        <v>417</v>
      </c>
      <c r="BS261" s="93">
        <v>22933300</v>
      </c>
      <c r="BT261" s="95">
        <v>370</v>
      </c>
      <c r="BU261" s="94">
        <f>IFERROR(BT261/BT269,"-")</f>
        <v>0.6502636203866432</v>
      </c>
      <c r="BV261" s="96">
        <f t="shared" si="196"/>
        <v>61981.891891891893</v>
      </c>
      <c r="BW261" s="97">
        <f t="shared" si="250"/>
        <v>0.64347826086956517</v>
      </c>
      <c r="BX261" s="280"/>
      <c r="BY261" s="90">
        <v>3</v>
      </c>
      <c r="BZ261" s="197" t="s">
        <v>390</v>
      </c>
      <c r="CA261" s="198" t="s">
        <v>391</v>
      </c>
      <c r="CB261" s="93">
        <v>373575425</v>
      </c>
      <c r="CC261" s="95">
        <v>7316</v>
      </c>
      <c r="CD261" s="94">
        <f>IFERROR(CC261/CC269,"-")</f>
        <v>0.57824849826114444</v>
      </c>
      <c r="CE261" s="96">
        <f t="shared" si="197"/>
        <v>51062.797293603064</v>
      </c>
      <c r="CF261" s="97">
        <f t="shared" si="251"/>
        <v>0.53343055049216181</v>
      </c>
    </row>
    <row r="262" spans="2:84" ht="13.5" customHeight="1">
      <c r="B262" s="277"/>
      <c r="C262" s="285"/>
      <c r="D262" s="280"/>
      <c r="E262" s="90">
        <v>4</v>
      </c>
      <c r="F262" s="197" t="s">
        <v>394</v>
      </c>
      <c r="G262" s="198" t="s">
        <v>395</v>
      </c>
      <c r="H262" s="93">
        <v>162238185</v>
      </c>
      <c r="I262" s="95">
        <v>4699</v>
      </c>
      <c r="J262" s="94">
        <f>IFERROR(I262/I269,"-")</f>
        <v>0.54185885608856088</v>
      </c>
      <c r="K262" s="96">
        <f t="shared" ref="K262:K325" si="252">IFERROR(H262/I262,"-")</f>
        <v>34526.108746541817</v>
      </c>
      <c r="L262" s="97">
        <f t="shared" si="243"/>
        <v>0.48578517523002174</v>
      </c>
      <c r="M262" s="280"/>
      <c r="N262" s="90">
        <v>4</v>
      </c>
      <c r="O262" s="197" t="s">
        <v>390</v>
      </c>
      <c r="P262" s="198" t="s">
        <v>391</v>
      </c>
      <c r="Q262" s="93">
        <v>6492421</v>
      </c>
      <c r="R262" s="95">
        <v>155</v>
      </c>
      <c r="S262" s="94">
        <f>IFERROR(R262/R269,"-")</f>
        <v>0.66523605150214593</v>
      </c>
      <c r="T262" s="96">
        <f t="shared" ref="T262:T325" si="253">IFERROR(Q262/R262,"-")</f>
        <v>41886.587096774194</v>
      </c>
      <c r="U262" s="97">
        <f t="shared" si="244"/>
        <v>0.66523605150214593</v>
      </c>
      <c r="V262" s="280"/>
      <c r="W262" s="90">
        <v>4</v>
      </c>
      <c r="X262" s="197" t="s">
        <v>416</v>
      </c>
      <c r="Y262" s="198" t="s">
        <v>417</v>
      </c>
      <c r="Z262" s="93">
        <v>7457887</v>
      </c>
      <c r="AA262" s="95">
        <v>243</v>
      </c>
      <c r="AB262" s="94">
        <f>IFERROR(AA262/AA269,"-")</f>
        <v>0.65147453083109919</v>
      </c>
      <c r="AC262" s="96">
        <f t="shared" ref="AC262:AC325" si="254">IFERROR(Z262/AA262,"-")</f>
        <v>30690.893004115227</v>
      </c>
      <c r="AD262" s="97">
        <f t="shared" si="245"/>
        <v>0.64800000000000002</v>
      </c>
      <c r="AE262" s="280"/>
      <c r="AF262" s="90">
        <v>4</v>
      </c>
      <c r="AG262" s="197" t="s">
        <v>380</v>
      </c>
      <c r="AH262" s="198" t="s">
        <v>381</v>
      </c>
      <c r="AI262" s="93">
        <v>75794593</v>
      </c>
      <c r="AJ262" s="95">
        <v>390</v>
      </c>
      <c r="AK262" s="94">
        <f>IFERROR(AJ262/AJ269,"-")</f>
        <v>0.6151419558359621</v>
      </c>
      <c r="AL262" s="96">
        <f t="shared" ref="AL262:AL325" si="255">IFERROR(AI262/AJ262,"-")</f>
        <v>194345.11025641026</v>
      </c>
      <c r="AM262" s="97">
        <f t="shared" si="246"/>
        <v>0.6132075471698113</v>
      </c>
      <c r="AN262" s="280"/>
      <c r="AO262" s="90">
        <v>4</v>
      </c>
      <c r="AP262" s="197" t="s">
        <v>390</v>
      </c>
      <c r="AQ262" s="198" t="s">
        <v>391</v>
      </c>
      <c r="AR262" s="93">
        <v>30012496</v>
      </c>
      <c r="AS262" s="95">
        <v>477</v>
      </c>
      <c r="AT262" s="94">
        <f>IFERROR(AS262/AS269,"-")</f>
        <v>0.61707632600258733</v>
      </c>
      <c r="AU262" s="96">
        <f t="shared" ref="AU262:AU325" si="256">IFERROR(AR262/AS262,"-")</f>
        <v>62919.278825995811</v>
      </c>
      <c r="AV262" s="97">
        <f t="shared" si="247"/>
        <v>0.60919540229885061</v>
      </c>
      <c r="AW262" s="280"/>
      <c r="AX262" s="90">
        <v>4</v>
      </c>
      <c r="AY262" s="197" t="s">
        <v>390</v>
      </c>
      <c r="AZ262" s="198" t="s">
        <v>391</v>
      </c>
      <c r="BA262" s="93">
        <v>24631774</v>
      </c>
      <c r="BB262" s="95">
        <v>409</v>
      </c>
      <c r="BC262" s="94">
        <f>IFERROR(BB262/BB269,"-")</f>
        <v>0.59361393323657474</v>
      </c>
      <c r="BD262" s="96">
        <f t="shared" ref="BD262:BD325" si="257">IFERROR(BA262/BB262,"-")</f>
        <v>60224.38630806846</v>
      </c>
      <c r="BE262" s="97">
        <f t="shared" si="248"/>
        <v>0.58262108262108259</v>
      </c>
      <c r="BF262" s="280"/>
      <c r="BG262" s="90">
        <v>4</v>
      </c>
      <c r="BH262" s="197" t="s">
        <v>404</v>
      </c>
      <c r="BI262" s="198" t="s">
        <v>405</v>
      </c>
      <c r="BJ262" s="93">
        <v>65866593</v>
      </c>
      <c r="BK262" s="95">
        <v>455</v>
      </c>
      <c r="BL262" s="94">
        <f>IFERROR(BK262/BK269,"-")</f>
        <v>0.64174894217207334</v>
      </c>
      <c r="BM262" s="96">
        <f t="shared" ref="BM262:BM325" si="258">IFERROR(BJ262/BK262,"-")</f>
        <v>144761.74285714285</v>
      </c>
      <c r="BN262" s="97">
        <f t="shared" si="249"/>
        <v>0.61653116531165308</v>
      </c>
      <c r="BO262" s="280"/>
      <c r="BP262" s="90">
        <v>4</v>
      </c>
      <c r="BQ262" s="197" t="s">
        <v>380</v>
      </c>
      <c r="BR262" s="198" t="s">
        <v>381</v>
      </c>
      <c r="BS262" s="93">
        <v>62013169</v>
      </c>
      <c r="BT262" s="95">
        <v>357</v>
      </c>
      <c r="BU262" s="94">
        <f>IFERROR(BT262/BT269,"-")</f>
        <v>0.62741652021089633</v>
      </c>
      <c r="BV262" s="96">
        <f t="shared" ref="BV262:BV325" si="259">IFERROR(BS262/BT262,"-")</f>
        <v>173706.35574229693</v>
      </c>
      <c r="BW262" s="97">
        <f t="shared" si="250"/>
        <v>0.62086956521739134</v>
      </c>
      <c r="BX262" s="280"/>
      <c r="BY262" s="90">
        <v>4</v>
      </c>
      <c r="BZ262" s="197" t="s">
        <v>416</v>
      </c>
      <c r="CA262" s="198" t="s">
        <v>417</v>
      </c>
      <c r="CB262" s="93">
        <v>214611429</v>
      </c>
      <c r="CC262" s="95">
        <v>6628</v>
      </c>
      <c r="CD262" s="94">
        <f>IFERROR(CC262/CC269,"-")</f>
        <v>0.52386974391400565</v>
      </c>
      <c r="CE262" s="96">
        <f t="shared" ref="CE262:CE325" si="260">IFERROR(CB262/CC262,"-")</f>
        <v>32379.515540132768</v>
      </c>
      <c r="CF262" s="97">
        <f t="shared" si="251"/>
        <v>0.48326649653663872</v>
      </c>
    </row>
    <row r="263" spans="2:84" ht="13.5" customHeight="1">
      <c r="B263" s="277"/>
      <c r="C263" s="285"/>
      <c r="D263" s="280"/>
      <c r="E263" s="90">
        <v>5</v>
      </c>
      <c r="F263" s="112" t="s">
        <v>392</v>
      </c>
      <c r="G263" s="198" t="s">
        <v>393</v>
      </c>
      <c r="H263" s="93">
        <v>219664535</v>
      </c>
      <c r="I263" s="95">
        <v>4248</v>
      </c>
      <c r="J263" s="94">
        <f>IFERROR(I263/I269,"-")</f>
        <v>0.48985239852398527</v>
      </c>
      <c r="K263" s="96">
        <f t="shared" si="252"/>
        <v>51710.107109227873</v>
      </c>
      <c r="L263" s="97">
        <f t="shared" si="243"/>
        <v>0.43916054998449294</v>
      </c>
      <c r="M263" s="280"/>
      <c r="N263" s="90">
        <v>5</v>
      </c>
      <c r="O263" s="112" t="s">
        <v>392</v>
      </c>
      <c r="P263" s="198" t="s">
        <v>393</v>
      </c>
      <c r="Q263" s="93">
        <v>7827642</v>
      </c>
      <c r="R263" s="95">
        <v>147</v>
      </c>
      <c r="S263" s="94">
        <f>IFERROR(R263/R269,"-")</f>
        <v>0.63090128755364805</v>
      </c>
      <c r="T263" s="96">
        <f t="shared" si="253"/>
        <v>53249.265306122448</v>
      </c>
      <c r="U263" s="97">
        <f t="shared" si="244"/>
        <v>0.63090128755364805</v>
      </c>
      <c r="V263" s="280"/>
      <c r="W263" s="90">
        <v>5</v>
      </c>
      <c r="X263" s="112" t="s">
        <v>380</v>
      </c>
      <c r="Y263" s="198" t="s">
        <v>381</v>
      </c>
      <c r="Z263" s="93">
        <v>24951256</v>
      </c>
      <c r="AA263" s="95">
        <v>236</v>
      </c>
      <c r="AB263" s="94">
        <f>IFERROR(AA263/AA269,"-")</f>
        <v>0.63270777479892759</v>
      </c>
      <c r="AC263" s="96">
        <f t="shared" si="254"/>
        <v>105725.66101694915</v>
      </c>
      <c r="AD263" s="97">
        <f t="shared" si="245"/>
        <v>0.6293333333333333</v>
      </c>
      <c r="AE263" s="280"/>
      <c r="AF263" s="90">
        <v>5</v>
      </c>
      <c r="AG263" s="112" t="s">
        <v>416</v>
      </c>
      <c r="AH263" s="198" t="s">
        <v>417</v>
      </c>
      <c r="AI263" s="93">
        <v>14529749</v>
      </c>
      <c r="AJ263" s="95">
        <v>360</v>
      </c>
      <c r="AK263" s="94">
        <f>IFERROR(AJ263/AJ269,"-")</f>
        <v>0.56782334384858046</v>
      </c>
      <c r="AL263" s="96">
        <f t="shared" si="255"/>
        <v>40360.413888888892</v>
      </c>
      <c r="AM263" s="97">
        <f t="shared" si="246"/>
        <v>0.56603773584905659</v>
      </c>
      <c r="AN263" s="280"/>
      <c r="AO263" s="90">
        <v>5</v>
      </c>
      <c r="AP263" s="112" t="s">
        <v>416</v>
      </c>
      <c r="AQ263" s="198" t="s">
        <v>417</v>
      </c>
      <c r="AR263" s="93">
        <v>15777035</v>
      </c>
      <c r="AS263" s="95">
        <v>453</v>
      </c>
      <c r="AT263" s="94">
        <f>IFERROR(AS263/AS269,"-")</f>
        <v>0.58602846054333768</v>
      </c>
      <c r="AU263" s="96">
        <f t="shared" si="256"/>
        <v>34827.891832229579</v>
      </c>
      <c r="AV263" s="97">
        <f t="shared" si="247"/>
        <v>0.57854406130268199</v>
      </c>
      <c r="AW263" s="280"/>
      <c r="AX263" s="90">
        <v>5</v>
      </c>
      <c r="AY263" s="112" t="s">
        <v>416</v>
      </c>
      <c r="AZ263" s="198" t="s">
        <v>417</v>
      </c>
      <c r="BA263" s="93">
        <v>15841127</v>
      </c>
      <c r="BB263" s="95">
        <v>408</v>
      </c>
      <c r="BC263" s="94">
        <f>IFERROR(BB263/BB269,"-")</f>
        <v>0.5921625544267054</v>
      </c>
      <c r="BD263" s="96">
        <f t="shared" si="257"/>
        <v>38826.291666666664</v>
      </c>
      <c r="BE263" s="97">
        <f t="shared" si="248"/>
        <v>0.58119658119658124</v>
      </c>
      <c r="BF263" s="280"/>
      <c r="BG263" s="90">
        <v>5</v>
      </c>
      <c r="BH263" s="112" t="s">
        <v>390</v>
      </c>
      <c r="BI263" s="198" t="s">
        <v>391</v>
      </c>
      <c r="BJ263" s="93">
        <v>26263707</v>
      </c>
      <c r="BK263" s="95">
        <v>412</v>
      </c>
      <c r="BL263" s="94">
        <f>IFERROR(BK263/BK269,"-")</f>
        <v>0.58110014104372354</v>
      </c>
      <c r="BM263" s="96">
        <f t="shared" si="258"/>
        <v>63746.861650485436</v>
      </c>
      <c r="BN263" s="97">
        <f t="shared" si="249"/>
        <v>0.5582655826558266</v>
      </c>
      <c r="BO263" s="280"/>
      <c r="BP263" s="90">
        <v>5</v>
      </c>
      <c r="BQ263" s="112" t="s">
        <v>458</v>
      </c>
      <c r="BR263" s="198" t="s">
        <v>459</v>
      </c>
      <c r="BS263" s="93">
        <v>17411468</v>
      </c>
      <c r="BT263" s="95">
        <v>355</v>
      </c>
      <c r="BU263" s="94">
        <f>IFERROR(BT263/BT269,"-")</f>
        <v>0.62390158172231991</v>
      </c>
      <c r="BV263" s="96">
        <f t="shared" si="259"/>
        <v>49046.388732394364</v>
      </c>
      <c r="BW263" s="97">
        <f t="shared" si="250"/>
        <v>0.61739130434782608</v>
      </c>
      <c r="BX263" s="280"/>
      <c r="BY263" s="90">
        <v>5</v>
      </c>
      <c r="BZ263" s="112" t="s">
        <v>380</v>
      </c>
      <c r="CA263" s="198" t="s">
        <v>381</v>
      </c>
      <c r="CB263" s="93">
        <v>847990246</v>
      </c>
      <c r="CC263" s="95">
        <v>6468</v>
      </c>
      <c r="CD263" s="94">
        <f>IFERROR(CC263/CC269,"-")</f>
        <v>0.51122352197281062</v>
      </c>
      <c r="CE263" s="96">
        <f t="shared" si="260"/>
        <v>131105.48021026593</v>
      </c>
      <c r="CF263" s="97">
        <f t="shared" si="251"/>
        <v>0.47160043747721475</v>
      </c>
    </row>
    <row r="264" spans="2:84" ht="13.5" customHeight="1">
      <c r="B264" s="277"/>
      <c r="C264" s="285"/>
      <c r="D264" s="280"/>
      <c r="E264" s="90">
        <v>6</v>
      </c>
      <c r="F264" s="197" t="s">
        <v>416</v>
      </c>
      <c r="G264" s="198" t="s">
        <v>417</v>
      </c>
      <c r="H264" s="93">
        <v>108117308</v>
      </c>
      <c r="I264" s="95">
        <v>4225</v>
      </c>
      <c r="J264" s="94">
        <f>IFERROR(I264/I269,"-")</f>
        <v>0.48720018450184505</v>
      </c>
      <c r="K264" s="96">
        <f t="shared" si="252"/>
        <v>25589.895384615385</v>
      </c>
      <c r="L264" s="97">
        <f t="shared" si="243"/>
        <v>0.43678279747751475</v>
      </c>
      <c r="M264" s="280"/>
      <c r="N264" s="90">
        <v>6</v>
      </c>
      <c r="O264" s="197" t="s">
        <v>396</v>
      </c>
      <c r="P264" s="198" t="s">
        <v>397</v>
      </c>
      <c r="Q264" s="93">
        <v>10595276</v>
      </c>
      <c r="R264" s="95">
        <v>145</v>
      </c>
      <c r="S264" s="94">
        <f>IFERROR(R264/R269,"-")</f>
        <v>0.62231759656652363</v>
      </c>
      <c r="T264" s="96">
        <f t="shared" si="253"/>
        <v>73070.868965517235</v>
      </c>
      <c r="U264" s="97">
        <f t="shared" si="244"/>
        <v>0.62231759656652363</v>
      </c>
      <c r="V264" s="280"/>
      <c r="W264" s="90">
        <v>6</v>
      </c>
      <c r="X264" s="197" t="s">
        <v>396</v>
      </c>
      <c r="Y264" s="198" t="s">
        <v>397</v>
      </c>
      <c r="Z264" s="93">
        <v>21053737</v>
      </c>
      <c r="AA264" s="95">
        <v>235</v>
      </c>
      <c r="AB264" s="94">
        <f>IFERROR(AA264/AA269,"-")</f>
        <v>0.63002680965147451</v>
      </c>
      <c r="AC264" s="96">
        <f t="shared" si="254"/>
        <v>89590.370212765964</v>
      </c>
      <c r="AD264" s="97">
        <f t="shared" si="245"/>
        <v>0.62666666666666671</v>
      </c>
      <c r="AE264" s="280"/>
      <c r="AF264" s="90">
        <v>6</v>
      </c>
      <c r="AG264" s="197" t="s">
        <v>394</v>
      </c>
      <c r="AH264" s="198" t="s">
        <v>395</v>
      </c>
      <c r="AI264" s="93">
        <v>12386050</v>
      </c>
      <c r="AJ264" s="95">
        <v>328</v>
      </c>
      <c r="AK264" s="94">
        <f>IFERROR(AJ264/AJ269,"-")</f>
        <v>0.51735015772870663</v>
      </c>
      <c r="AL264" s="96">
        <f t="shared" si="255"/>
        <v>37762.347560975613</v>
      </c>
      <c r="AM264" s="97">
        <f t="shared" si="246"/>
        <v>0.51572327044025157</v>
      </c>
      <c r="AN264" s="280"/>
      <c r="AO264" s="90">
        <v>6</v>
      </c>
      <c r="AP264" s="197" t="s">
        <v>404</v>
      </c>
      <c r="AQ264" s="198" t="s">
        <v>405</v>
      </c>
      <c r="AR264" s="93">
        <v>44649694</v>
      </c>
      <c r="AS264" s="95">
        <v>381</v>
      </c>
      <c r="AT264" s="94">
        <f>IFERROR(AS264/AS269,"-")</f>
        <v>0.49288486416558863</v>
      </c>
      <c r="AU264" s="96">
        <f t="shared" si="256"/>
        <v>117190.79790026246</v>
      </c>
      <c r="AV264" s="97">
        <f t="shared" si="247"/>
        <v>0.48659003831417624</v>
      </c>
      <c r="AW264" s="280"/>
      <c r="AX264" s="90">
        <v>6</v>
      </c>
      <c r="AY264" s="197" t="s">
        <v>404</v>
      </c>
      <c r="AZ264" s="198" t="s">
        <v>405</v>
      </c>
      <c r="BA264" s="93">
        <v>54972333</v>
      </c>
      <c r="BB264" s="95">
        <v>378</v>
      </c>
      <c r="BC264" s="94">
        <f>IFERROR(BB264/BB269,"-")</f>
        <v>0.54862119013062405</v>
      </c>
      <c r="BD264" s="96">
        <f t="shared" si="257"/>
        <v>145429.45238095237</v>
      </c>
      <c r="BE264" s="97">
        <f t="shared" si="248"/>
        <v>0.53846153846153844</v>
      </c>
      <c r="BF264" s="280"/>
      <c r="BG264" s="90">
        <v>6</v>
      </c>
      <c r="BH264" s="197" t="s">
        <v>416</v>
      </c>
      <c r="BI264" s="198" t="s">
        <v>417</v>
      </c>
      <c r="BJ264" s="93">
        <v>26018629</v>
      </c>
      <c r="BK264" s="95">
        <v>410</v>
      </c>
      <c r="BL264" s="94">
        <f>IFERROR(BK264/BK269,"-")</f>
        <v>0.57827926657263751</v>
      </c>
      <c r="BM264" s="96">
        <f t="shared" si="258"/>
        <v>63460.070731707317</v>
      </c>
      <c r="BN264" s="97">
        <f t="shared" si="249"/>
        <v>0.55555555555555558</v>
      </c>
      <c r="BO264" s="280"/>
      <c r="BP264" s="90">
        <v>6</v>
      </c>
      <c r="BQ264" s="197" t="s">
        <v>384</v>
      </c>
      <c r="BR264" s="198" t="s">
        <v>385</v>
      </c>
      <c r="BS264" s="93">
        <v>13267686</v>
      </c>
      <c r="BT264" s="95">
        <v>348</v>
      </c>
      <c r="BU264" s="94">
        <f>IFERROR(BT264/BT269,"-")</f>
        <v>0.61159929701230231</v>
      </c>
      <c r="BV264" s="96">
        <f t="shared" si="259"/>
        <v>38125.534482758623</v>
      </c>
      <c r="BW264" s="97">
        <f t="shared" si="250"/>
        <v>0.60521739130434782</v>
      </c>
      <c r="BX264" s="280"/>
      <c r="BY264" s="90">
        <v>6</v>
      </c>
      <c r="BZ264" s="197" t="s">
        <v>394</v>
      </c>
      <c r="CA264" s="198" t="s">
        <v>395</v>
      </c>
      <c r="CB264" s="93">
        <v>223681615</v>
      </c>
      <c r="CC264" s="95">
        <v>6405</v>
      </c>
      <c r="CD264" s="94">
        <f>IFERROR(CC264/CC269,"-")</f>
        <v>0.50624407208346511</v>
      </c>
      <c r="CE264" s="96">
        <f t="shared" si="260"/>
        <v>34922.968774395005</v>
      </c>
      <c r="CF264" s="97">
        <f t="shared" si="251"/>
        <v>0.46700692672256655</v>
      </c>
    </row>
    <row r="265" spans="2:84" ht="13.5" customHeight="1">
      <c r="B265" s="277"/>
      <c r="C265" s="285"/>
      <c r="D265" s="280"/>
      <c r="E265" s="90">
        <v>7</v>
      </c>
      <c r="F265" s="112" t="s">
        <v>498</v>
      </c>
      <c r="G265" s="198" t="s">
        <v>499</v>
      </c>
      <c r="H265" s="93">
        <v>18838923</v>
      </c>
      <c r="I265" s="95">
        <v>4178</v>
      </c>
      <c r="J265" s="94">
        <f>IFERROR(I265/I269,"-")</f>
        <v>0.48178044280442806</v>
      </c>
      <c r="K265" s="96">
        <f t="shared" si="252"/>
        <v>4509.0768310196263</v>
      </c>
      <c r="L265" s="97">
        <f t="shared" si="243"/>
        <v>0.43192391191977669</v>
      </c>
      <c r="M265" s="280"/>
      <c r="N265" s="90">
        <v>7</v>
      </c>
      <c r="O265" s="112" t="s">
        <v>380</v>
      </c>
      <c r="P265" s="198" t="s">
        <v>381</v>
      </c>
      <c r="Q265" s="93">
        <v>10716208</v>
      </c>
      <c r="R265" s="95">
        <v>132</v>
      </c>
      <c r="S265" s="94">
        <f>IFERROR(R265/R269,"-")</f>
        <v>0.5665236051502146</v>
      </c>
      <c r="T265" s="96">
        <f t="shared" si="253"/>
        <v>81183.393939393936</v>
      </c>
      <c r="U265" s="97">
        <f t="shared" si="244"/>
        <v>0.5665236051502146</v>
      </c>
      <c r="V265" s="280"/>
      <c r="W265" s="90">
        <v>7</v>
      </c>
      <c r="X265" s="112" t="s">
        <v>394</v>
      </c>
      <c r="Y265" s="198" t="s">
        <v>395</v>
      </c>
      <c r="Z265" s="93">
        <v>8876311</v>
      </c>
      <c r="AA265" s="95">
        <v>223</v>
      </c>
      <c r="AB265" s="94">
        <f>IFERROR(AA265/AA269,"-")</f>
        <v>0.59785522788203749</v>
      </c>
      <c r="AC265" s="96">
        <f t="shared" si="254"/>
        <v>39804.085201793721</v>
      </c>
      <c r="AD265" s="97">
        <f t="shared" si="245"/>
        <v>0.59466666666666668</v>
      </c>
      <c r="AE265" s="280"/>
      <c r="AF265" s="90">
        <v>7</v>
      </c>
      <c r="AG265" s="112" t="s">
        <v>414</v>
      </c>
      <c r="AH265" s="198" t="s">
        <v>415</v>
      </c>
      <c r="AI265" s="93">
        <v>18320882</v>
      </c>
      <c r="AJ265" s="95">
        <v>324</v>
      </c>
      <c r="AK265" s="94">
        <f>IFERROR(AJ265/AJ269,"-")</f>
        <v>0.51104100946372244</v>
      </c>
      <c r="AL265" s="96">
        <f t="shared" si="255"/>
        <v>56545.932098765436</v>
      </c>
      <c r="AM265" s="97">
        <f t="shared" si="246"/>
        <v>0.50943396226415094</v>
      </c>
      <c r="AN265" s="280"/>
      <c r="AO265" s="90">
        <v>7</v>
      </c>
      <c r="AP265" s="112" t="s">
        <v>414</v>
      </c>
      <c r="AQ265" s="198" t="s">
        <v>415</v>
      </c>
      <c r="AR265" s="93">
        <v>30999701</v>
      </c>
      <c r="AS265" s="95">
        <v>381</v>
      </c>
      <c r="AT265" s="94">
        <f>IFERROR(AS265/AS269,"-")</f>
        <v>0.49288486416558863</v>
      </c>
      <c r="AU265" s="96">
        <f t="shared" si="256"/>
        <v>81364.044619422566</v>
      </c>
      <c r="AV265" s="97">
        <f t="shared" si="247"/>
        <v>0.48659003831417624</v>
      </c>
      <c r="AW265" s="280"/>
      <c r="AX265" s="90">
        <v>7</v>
      </c>
      <c r="AY265" s="112" t="s">
        <v>458</v>
      </c>
      <c r="AZ265" s="198" t="s">
        <v>459</v>
      </c>
      <c r="BA265" s="93">
        <v>17510163</v>
      </c>
      <c r="BB265" s="95">
        <v>375</v>
      </c>
      <c r="BC265" s="94">
        <f>IFERROR(BB265/BB269,"-")</f>
        <v>0.54426705370101591</v>
      </c>
      <c r="BD265" s="96">
        <f t="shared" si="257"/>
        <v>46693.767999999996</v>
      </c>
      <c r="BE265" s="97">
        <f t="shared" si="248"/>
        <v>0.53418803418803418</v>
      </c>
      <c r="BF265" s="280"/>
      <c r="BG265" s="90">
        <v>7</v>
      </c>
      <c r="BH265" s="112" t="s">
        <v>458</v>
      </c>
      <c r="BI265" s="198" t="s">
        <v>459</v>
      </c>
      <c r="BJ265" s="93">
        <v>18058070</v>
      </c>
      <c r="BK265" s="95">
        <v>406</v>
      </c>
      <c r="BL265" s="94">
        <f>IFERROR(BK265/BK269,"-")</f>
        <v>0.57263751763046544</v>
      </c>
      <c r="BM265" s="96">
        <f t="shared" si="258"/>
        <v>44478.004926108377</v>
      </c>
      <c r="BN265" s="97">
        <f t="shared" si="249"/>
        <v>0.55013550135501355</v>
      </c>
      <c r="BO265" s="280"/>
      <c r="BP265" s="90">
        <v>7</v>
      </c>
      <c r="BQ265" s="112" t="s">
        <v>496</v>
      </c>
      <c r="BR265" s="198" t="s">
        <v>497</v>
      </c>
      <c r="BS265" s="93">
        <v>6612064</v>
      </c>
      <c r="BT265" s="95">
        <v>328</v>
      </c>
      <c r="BU265" s="94">
        <f>IFERROR(BT265/BT269,"-")</f>
        <v>0.57644991212653773</v>
      </c>
      <c r="BV265" s="96">
        <f t="shared" si="259"/>
        <v>20158.731707317074</v>
      </c>
      <c r="BW265" s="97">
        <f t="shared" si="250"/>
        <v>0.57043478260869562</v>
      </c>
      <c r="BX265" s="280"/>
      <c r="BY265" s="90">
        <v>7</v>
      </c>
      <c r="BZ265" s="112" t="s">
        <v>392</v>
      </c>
      <c r="CA265" s="198" t="s">
        <v>393</v>
      </c>
      <c r="CB265" s="93">
        <v>287671527</v>
      </c>
      <c r="CC265" s="95">
        <v>5710</v>
      </c>
      <c r="CD265" s="94">
        <f>IFERROR(CC265/CC269,"-")</f>
        <v>0.45131204552639897</v>
      </c>
      <c r="CE265" s="96">
        <f t="shared" si="260"/>
        <v>50380.302451838877</v>
      </c>
      <c r="CF265" s="97">
        <f t="shared" si="251"/>
        <v>0.41633248268319356</v>
      </c>
    </row>
    <row r="266" spans="2:84" ht="13.5" customHeight="1">
      <c r="B266" s="277"/>
      <c r="C266" s="285"/>
      <c r="D266" s="280"/>
      <c r="E266" s="90">
        <v>8</v>
      </c>
      <c r="F266" s="112" t="s">
        <v>380</v>
      </c>
      <c r="G266" s="198" t="s">
        <v>381</v>
      </c>
      <c r="H266" s="93">
        <v>413309882</v>
      </c>
      <c r="I266" s="95">
        <v>3913</v>
      </c>
      <c r="J266" s="94">
        <f>IFERROR(I266/I269,"-")</f>
        <v>0.45122232472324725</v>
      </c>
      <c r="K266" s="96">
        <f t="shared" si="252"/>
        <v>105624.81012011245</v>
      </c>
      <c r="L266" s="97">
        <f t="shared" si="243"/>
        <v>0.40452806781763673</v>
      </c>
      <c r="M266" s="280"/>
      <c r="N266" s="90">
        <v>8</v>
      </c>
      <c r="O266" s="112" t="s">
        <v>498</v>
      </c>
      <c r="P266" s="198" t="s">
        <v>499</v>
      </c>
      <c r="Q266" s="93">
        <v>646003</v>
      </c>
      <c r="R266" s="95">
        <v>132</v>
      </c>
      <c r="S266" s="94">
        <f>IFERROR(R266/R269,"-")</f>
        <v>0.5665236051502146</v>
      </c>
      <c r="T266" s="96">
        <f t="shared" si="253"/>
        <v>4893.962121212121</v>
      </c>
      <c r="U266" s="97">
        <f t="shared" si="244"/>
        <v>0.5665236051502146</v>
      </c>
      <c r="V266" s="280"/>
      <c r="W266" s="90">
        <v>8</v>
      </c>
      <c r="X266" s="112" t="s">
        <v>414</v>
      </c>
      <c r="Y266" s="198" t="s">
        <v>415</v>
      </c>
      <c r="Z266" s="93">
        <v>12923067</v>
      </c>
      <c r="AA266" s="95">
        <v>217</v>
      </c>
      <c r="AB266" s="94">
        <f>IFERROR(AA266/AA269,"-")</f>
        <v>0.58176943699731909</v>
      </c>
      <c r="AC266" s="96">
        <f t="shared" si="254"/>
        <v>59553.304147465438</v>
      </c>
      <c r="AD266" s="97">
        <f t="shared" si="245"/>
        <v>0.57866666666666666</v>
      </c>
      <c r="AE266" s="280"/>
      <c r="AF266" s="90">
        <v>8</v>
      </c>
      <c r="AG266" s="112" t="s">
        <v>396</v>
      </c>
      <c r="AH266" s="198" t="s">
        <v>397</v>
      </c>
      <c r="AI266" s="93">
        <v>23214353</v>
      </c>
      <c r="AJ266" s="95">
        <v>285</v>
      </c>
      <c r="AK266" s="94">
        <f>IFERROR(AJ266/AJ269,"-")</f>
        <v>0.44952681388012616</v>
      </c>
      <c r="AL266" s="96">
        <f t="shared" si="255"/>
        <v>81453.870175438598</v>
      </c>
      <c r="AM266" s="97">
        <f t="shared" si="246"/>
        <v>0.44811320754716982</v>
      </c>
      <c r="AN266" s="280"/>
      <c r="AO266" s="90">
        <v>8</v>
      </c>
      <c r="AP266" s="112" t="s">
        <v>394</v>
      </c>
      <c r="AQ266" s="198" t="s">
        <v>395</v>
      </c>
      <c r="AR266" s="93">
        <v>13023350</v>
      </c>
      <c r="AS266" s="95">
        <v>361</v>
      </c>
      <c r="AT266" s="94">
        <f>IFERROR(AS266/AS269,"-")</f>
        <v>0.46701164294954722</v>
      </c>
      <c r="AU266" s="96">
        <f t="shared" si="256"/>
        <v>36075.761772853184</v>
      </c>
      <c r="AV266" s="97">
        <f t="shared" si="247"/>
        <v>0.46104725415070241</v>
      </c>
      <c r="AW266" s="280"/>
      <c r="AX266" s="90">
        <v>8</v>
      </c>
      <c r="AY266" s="112" t="s">
        <v>414</v>
      </c>
      <c r="AZ266" s="198" t="s">
        <v>415</v>
      </c>
      <c r="BA266" s="93">
        <v>28114774</v>
      </c>
      <c r="BB266" s="95">
        <v>332</v>
      </c>
      <c r="BC266" s="94">
        <f>IFERROR(BB266/BB269,"-")</f>
        <v>0.48185776487663279</v>
      </c>
      <c r="BD266" s="96">
        <f t="shared" si="257"/>
        <v>84683.054216867473</v>
      </c>
      <c r="BE266" s="97">
        <f t="shared" si="248"/>
        <v>0.47293447293447294</v>
      </c>
      <c r="BF266" s="280"/>
      <c r="BG266" s="90">
        <v>8</v>
      </c>
      <c r="BH266" s="112" t="s">
        <v>496</v>
      </c>
      <c r="BI266" s="198" t="s">
        <v>497</v>
      </c>
      <c r="BJ266" s="93">
        <v>6550431</v>
      </c>
      <c r="BK266" s="95">
        <v>374</v>
      </c>
      <c r="BL266" s="94">
        <f>IFERROR(BK266/BK269,"-")</f>
        <v>0.52750352609308881</v>
      </c>
      <c r="BM266" s="96">
        <f t="shared" si="258"/>
        <v>17514.521390374332</v>
      </c>
      <c r="BN266" s="97">
        <f t="shared" si="249"/>
        <v>0.50677506775067749</v>
      </c>
      <c r="BO266" s="280"/>
      <c r="BP266" s="90">
        <v>8</v>
      </c>
      <c r="BQ266" s="112" t="s">
        <v>390</v>
      </c>
      <c r="BR266" s="198" t="s">
        <v>391</v>
      </c>
      <c r="BS266" s="93">
        <v>17209928</v>
      </c>
      <c r="BT266" s="95">
        <v>295</v>
      </c>
      <c r="BU266" s="94">
        <f>IFERROR(BT266/BT269,"-")</f>
        <v>0.5184534270650264</v>
      </c>
      <c r="BV266" s="96">
        <f t="shared" si="259"/>
        <v>58338.738983050847</v>
      </c>
      <c r="BW266" s="97">
        <f t="shared" si="250"/>
        <v>0.5130434782608696</v>
      </c>
      <c r="BX266" s="280"/>
      <c r="BY266" s="90">
        <v>8</v>
      </c>
      <c r="BZ266" s="112" t="s">
        <v>498</v>
      </c>
      <c r="CA266" s="198" t="s">
        <v>499</v>
      </c>
      <c r="CB266" s="93">
        <v>24315128</v>
      </c>
      <c r="CC266" s="95">
        <v>5384</v>
      </c>
      <c r="CD266" s="94">
        <f>IFERROR(CC266/CC269,"-")</f>
        <v>0.42554536832121403</v>
      </c>
      <c r="CE266" s="96">
        <f t="shared" si="260"/>
        <v>4516.1827637444276</v>
      </c>
      <c r="CF266" s="97">
        <f t="shared" si="251"/>
        <v>0.3925628873496172</v>
      </c>
    </row>
    <row r="267" spans="2:84" ht="13.5" customHeight="1">
      <c r="B267" s="277"/>
      <c r="C267" s="285"/>
      <c r="D267" s="280"/>
      <c r="E267" s="90">
        <v>9</v>
      </c>
      <c r="F267" s="112" t="s">
        <v>414</v>
      </c>
      <c r="G267" s="198" t="s">
        <v>415</v>
      </c>
      <c r="H267" s="93">
        <v>125981583</v>
      </c>
      <c r="I267" s="95">
        <v>3387</v>
      </c>
      <c r="J267" s="94">
        <f>IFERROR(I267/I269,"-")</f>
        <v>0.39056734317343172</v>
      </c>
      <c r="K267" s="96">
        <f t="shared" si="252"/>
        <v>37195.625332152347</v>
      </c>
      <c r="L267" s="97">
        <f t="shared" si="243"/>
        <v>0.35014990178848343</v>
      </c>
      <c r="M267" s="280"/>
      <c r="N267" s="90">
        <v>9</v>
      </c>
      <c r="O267" s="112" t="s">
        <v>394</v>
      </c>
      <c r="P267" s="198" t="s">
        <v>395</v>
      </c>
      <c r="Q267" s="93">
        <v>5164209</v>
      </c>
      <c r="R267" s="95">
        <v>131</v>
      </c>
      <c r="S267" s="94">
        <f>IFERROR(R267/R269,"-")</f>
        <v>0.5622317596566524</v>
      </c>
      <c r="T267" s="96">
        <f t="shared" si="253"/>
        <v>39421.442748091606</v>
      </c>
      <c r="U267" s="97">
        <f t="shared" si="244"/>
        <v>0.5622317596566524</v>
      </c>
      <c r="V267" s="280"/>
      <c r="W267" s="90">
        <v>9</v>
      </c>
      <c r="X267" s="112" t="s">
        <v>392</v>
      </c>
      <c r="Y267" s="198" t="s">
        <v>393</v>
      </c>
      <c r="Z267" s="93">
        <v>9067345</v>
      </c>
      <c r="AA267" s="95">
        <v>215</v>
      </c>
      <c r="AB267" s="94">
        <f>IFERROR(AA267/AA269,"-")</f>
        <v>0.57640750670241292</v>
      </c>
      <c r="AC267" s="96">
        <f t="shared" si="254"/>
        <v>42173.697674418603</v>
      </c>
      <c r="AD267" s="97">
        <f t="shared" si="245"/>
        <v>0.57333333333333336</v>
      </c>
      <c r="AE267" s="280"/>
      <c r="AF267" s="90">
        <v>9</v>
      </c>
      <c r="AG267" s="112" t="s">
        <v>492</v>
      </c>
      <c r="AH267" s="198" t="s">
        <v>493</v>
      </c>
      <c r="AI267" s="93">
        <v>5751836</v>
      </c>
      <c r="AJ267" s="95">
        <v>262</v>
      </c>
      <c r="AK267" s="94">
        <f>IFERROR(AJ267/AJ269,"-")</f>
        <v>0.41324921135646686</v>
      </c>
      <c r="AL267" s="96">
        <f t="shared" si="255"/>
        <v>21953.572519083969</v>
      </c>
      <c r="AM267" s="97">
        <f t="shared" si="246"/>
        <v>0.41194968553459121</v>
      </c>
      <c r="AN267" s="280"/>
      <c r="AO267" s="90">
        <v>9</v>
      </c>
      <c r="AP267" s="112" t="s">
        <v>396</v>
      </c>
      <c r="AQ267" s="198" t="s">
        <v>397</v>
      </c>
      <c r="AR267" s="93">
        <v>42464446</v>
      </c>
      <c r="AS267" s="95">
        <v>360</v>
      </c>
      <c r="AT267" s="94">
        <f>IFERROR(AS267/AS269,"-")</f>
        <v>0.46571798188874514</v>
      </c>
      <c r="AU267" s="96">
        <f t="shared" si="256"/>
        <v>117956.79444444444</v>
      </c>
      <c r="AV267" s="97">
        <f t="shared" si="247"/>
        <v>0.45977011494252873</v>
      </c>
      <c r="AW267" s="280"/>
      <c r="AX267" s="90">
        <v>9</v>
      </c>
      <c r="AY267" s="112" t="s">
        <v>496</v>
      </c>
      <c r="AZ267" s="198" t="s">
        <v>497</v>
      </c>
      <c r="BA267" s="93">
        <v>7121478</v>
      </c>
      <c r="BB267" s="95">
        <v>320</v>
      </c>
      <c r="BC267" s="94">
        <f>IFERROR(BB267/BB269,"-")</f>
        <v>0.4644412191582003</v>
      </c>
      <c r="BD267" s="96">
        <f t="shared" si="257"/>
        <v>22254.618750000001</v>
      </c>
      <c r="BE267" s="97">
        <f t="shared" si="248"/>
        <v>0.45584045584045585</v>
      </c>
      <c r="BF267" s="280"/>
      <c r="BG267" s="90">
        <v>9</v>
      </c>
      <c r="BH267" s="112" t="s">
        <v>414</v>
      </c>
      <c r="BI267" s="198" t="s">
        <v>415</v>
      </c>
      <c r="BJ267" s="93">
        <v>25187872</v>
      </c>
      <c r="BK267" s="95">
        <v>316</v>
      </c>
      <c r="BL267" s="94">
        <f>IFERROR(BK267/BK269,"-")</f>
        <v>0.44569816643159377</v>
      </c>
      <c r="BM267" s="96">
        <f t="shared" si="258"/>
        <v>79708.455696202538</v>
      </c>
      <c r="BN267" s="97">
        <f t="shared" si="249"/>
        <v>0.42818428184281843</v>
      </c>
      <c r="BO267" s="280"/>
      <c r="BP267" s="90">
        <v>9</v>
      </c>
      <c r="BQ267" s="112" t="s">
        <v>414</v>
      </c>
      <c r="BR267" s="198" t="s">
        <v>415</v>
      </c>
      <c r="BS267" s="93">
        <v>23181597</v>
      </c>
      <c r="BT267" s="95">
        <v>247</v>
      </c>
      <c r="BU267" s="94">
        <f>IFERROR(BT267/BT269,"-")</f>
        <v>0.43409490333919154</v>
      </c>
      <c r="BV267" s="96">
        <f t="shared" si="259"/>
        <v>93852.619433198386</v>
      </c>
      <c r="BW267" s="97">
        <f t="shared" si="250"/>
        <v>0.42956521739130432</v>
      </c>
      <c r="BX267" s="280"/>
      <c r="BY267" s="90">
        <v>9</v>
      </c>
      <c r="BZ267" s="112" t="s">
        <v>414</v>
      </c>
      <c r="CA267" s="198" t="s">
        <v>415</v>
      </c>
      <c r="CB267" s="93">
        <v>270322551</v>
      </c>
      <c r="CC267" s="95">
        <v>5323</v>
      </c>
      <c r="CD267" s="94">
        <f>IFERROR(CC267/CC269,"-")</f>
        <v>0.42072399620613343</v>
      </c>
      <c r="CE267" s="96">
        <f t="shared" si="260"/>
        <v>50783.872064625211</v>
      </c>
      <c r="CF267" s="97">
        <f t="shared" si="251"/>
        <v>0.38811520233321184</v>
      </c>
    </row>
    <row r="268" spans="2:84" ht="13.5" customHeight="1">
      <c r="B268" s="277"/>
      <c r="C268" s="285"/>
      <c r="D268" s="280"/>
      <c r="E268" s="98">
        <v>10</v>
      </c>
      <c r="F268" s="199" t="s">
        <v>500</v>
      </c>
      <c r="G268" s="200" t="s">
        <v>501</v>
      </c>
      <c r="H268" s="101">
        <v>54813477</v>
      </c>
      <c r="I268" s="103">
        <v>3273</v>
      </c>
      <c r="J268" s="102">
        <f>IFERROR(I268/I269,"-")</f>
        <v>0.37742158671586717</v>
      </c>
      <c r="K268" s="104">
        <f t="shared" si="252"/>
        <v>16747.166819431714</v>
      </c>
      <c r="L268" s="105">
        <f t="shared" si="243"/>
        <v>0.33836451979737414</v>
      </c>
      <c r="M268" s="280"/>
      <c r="N268" s="98">
        <v>10</v>
      </c>
      <c r="O268" s="199" t="s">
        <v>414</v>
      </c>
      <c r="P268" s="200" t="s">
        <v>415</v>
      </c>
      <c r="Q268" s="101">
        <v>5613075</v>
      </c>
      <c r="R268" s="103">
        <v>119</v>
      </c>
      <c r="S268" s="102">
        <f>IFERROR(R268/R269,"-")</f>
        <v>0.51072961373390557</v>
      </c>
      <c r="T268" s="104">
        <f t="shared" si="253"/>
        <v>47168.697478991598</v>
      </c>
      <c r="U268" s="105">
        <f t="shared" si="244"/>
        <v>0.51072961373390557</v>
      </c>
      <c r="V268" s="280"/>
      <c r="W268" s="98">
        <v>10</v>
      </c>
      <c r="X268" s="199" t="s">
        <v>498</v>
      </c>
      <c r="Y268" s="200" t="s">
        <v>499</v>
      </c>
      <c r="Z268" s="101">
        <v>868728</v>
      </c>
      <c r="AA268" s="103">
        <v>207</v>
      </c>
      <c r="AB268" s="102">
        <f>IFERROR(AA268/AA269,"-")</f>
        <v>0.55495978552278824</v>
      </c>
      <c r="AC268" s="104">
        <f t="shared" si="254"/>
        <v>4196.753623188406</v>
      </c>
      <c r="AD268" s="105">
        <f t="shared" si="245"/>
        <v>0.55200000000000005</v>
      </c>
      <c r="AE268" s="280"/>
      <c r="AF268" s="98">
        <v>10</v>
      </c>
      <c r="AG268" s="199" t="s">
        <v>392</v>
      </c>
      <c r="AH268" s="200" t="s">
        <v>393</v>
      </c>
      <c r="AI268" s="101">
        <v>11314823</v>
      </c>
      <c r="AJ268" s="103">
        <v>258</v>
      </c>
      <c r="AK268" s="102">
        <f>IFERROR(AJ268/AJ269,"-")</f>
        <v>0.40694006309148267</v>
      </c>
      <c r="AL268" s="104">
        <f t="shared" si="255"/>
        <v>43855.903100775191</v>
      </c>
      <c r="AM268" s="105">
        <f t="shared" si="246"/>
        <v>0.40566037735849059</v>
      </c>
      <c r="AN268" s="280"/>
      <c r="AO268" s="98">
        <v>10</v>
      </c>
      <c r="AP268" s="199" t="s">
        <v>458</v>
      </c>
      <c r="AQ268" s="200" t="s">
        <v>459</v>
      </c>
      <c r="AR268" s="101">
        <v>8711874</v>
      </c>
      <c r="AS268" s="103">
        <v>341</v>
      </c>
      <c r="AT268" s="102">
        <f>IFERROR(AS268/AS269,"-")</f>
        <v>0.44113842173350581</v>
      </c>
      <c r="AU268" s="104">
        <f t="shared" si="256"/>
        <v>25548.01759530792</v>
      </c>
      <c r="AV268" s="105">
        <f t="shared" si="247"/>
        <v>0.43550446998722858</v>
      </c>
      <c r="AW268" s="280"/>
      <c r="AX268" s="98">
        <v>10</v>
      </c>
      <c r="AY268" s="199" t="s">
        <v>396</v>
      </c>
      <c r="AZ268" s="200" t="s">
        <v>397</v>
      </c>
      <c r="BA268" s="101">
        <v>34907830</v>
      </c>
      <c r="BB268" s="103">
        <v>306</v>
      </c>
      <c r="BC268" s="102">
        <f>IFERROR(BB268/BB269,"-")</f>
        <v>0.44412191582002902</v>
      </c>
      <c r="BD268" s="104">
        <f t="shared" si="257"/>
        <v>114077.87581699346</v>
      </c>
      <c r="BE268" s="105">
        <f t="shared" si="248"/>
        <v>0.4358974358974359</v>
      </c>
      <c r="BF268" s="280"/>
      <c r="BG268" s="98">
        <v>10</v>
      </c>
      <c r="BH268" s="199" t="s">
        <v>428</v>
      </c>
      <c r="BI268" s="200" t="s">
        <v>429</v>
      </c>
      <c r="BJ268" s="101">
        <v>19257851</v>
      </c>
      <c r="BK268" s="103">
        <v>301</v>
      </c>
      <c r="BL268" s="102">
        <f>IFERROR(BK268/BK269,"-")</f>
        <v>0.42454160789844853</v>
      </c>
      <c r="BM268" s="104">
        <f t="shared" si="258"/>
        <v>63979.571428571428</v>
      </c>
      <c r="BN268" s="105">
        <f t="shared" si="249"/>
        <v>0.40785907859078591</v>
      </c>
      <c r="BO268" s="280"/>
      <c r="BP268" s="98">
        <v>10</v>
      </c>
      <c r="BQ268" s="199" t="s">
        <v>410</v>
      </c>
      <c r="BR268" s="200" t="s">
        <v>411</v>
      </c>
      <c r="BS268" s="101">
        <v>93781543</v>
      </c>
      <c r="BT268" s="103">
        <v>244</v>
      </c>
      <c r="BU268" s="102">
        <f>IFERROR(BT268/BT269,"-")</f>
        <v>0.4288224956063269</v>
      </c>
      <c r="BV268" s="104">
        <f t="shared" si="259"/>
        <v>384350.58606557379</v>
      </c>
      <c r="BW268" s="105">
        <f t="shared" si="250"/>
        <v>0.42434782608695654</v>
      </c>
      <c r="BX268" s="280"/>
      <c r="BY268" s="98">
        <v>10</v>
      </c>
      <c r="BZ268" s="199" t="s">
        <v>500</v>
      </c>
      <c r="CA268" s="200" t="s">
        <v>501</v>
      </c>
      <c r="CB268" s="101">
        <v>84673635</v>
      </c>
      <c r="CC268" s="103">
        <v>4769</v>
      </c>
      <c r="CD268" s="102">
        <f>IFERROR(CC268/CC269,"-")</f>
        <v>0.37693645273474552</v>
      </c>
      <c r="CE268" s="104">
        <f t="shared" si="260"/>
        <v>17755.008387502621</v>
      </c>
      <c r="CF268" s="105">
        <f t="shared" si="251"/>
        <v>0.34772147283995625</v>
      </c>
    </row>
    <row r="269" spans="2:84" s="195" customFormat="1" ht="13.5" customHeight="1">
      <c r="B269" s="278"/>
      <c r="C269" s="286"/>
      <c r="D269" s="281"/>
      <c r="E269" s="106" t="s">
        <v>164</v>
      </c>
      <c r="F269" s="107"/>
      <c r="G269" s="108"/>
      <c r="H269" s="216">
        <v>6052217990</v>
      </c>
      <c r="I269" s="110">
        <v>8672</v>
      </c>
      <c r="J269" s="109" t="s">
        <v>116</v>
      </c>
      <c r="K269" s="56">
        <f t="shared" si="252"/>
        <v>697903.366005535</v>
      </c>
      <c r="L269" s="111">
        <f t="shared" si="243"/>
        <v>0.89651607567455804</v>
      </c>
      <c r="M269" s="281"/>
      <c r="N269" s="106" t="s">
        <v>164</v>
      </c>
      <c r="O269" s="107"/>
      <c r="P269" s="108"/>
      <c r="Q269" s="216">
        <v>207550540</v>
      </c>
      <c r="R269" s="110">
        <v>233</v>
      </c>
      <c r="S269" s="109" t="s">
        <v>116</v>
      </c>
      <c r="T269" s="56">
        <f t="shared" si="253"/>
        <v>890774.84978540777</v>
      </c>
      <c r="U269" s="111">
        <f t="shared" si="244"/>
        <v>1</v>
      </c>
      <c r="V269" s="281"/>
      <c r="W269" s="106" t="s">
        <v>164</v>
      </c>
      <c r="X269" s="107"/>
      <c r="Y269" s="108"/>
      <c r="Z269" s="216">
        <v>383852670</v>
      </c>
      <c r="AA269" s="110">
        <v>373</v>
      </c>
      <c r="AB269" s="109" t="s">
        <v>116</v>
      </c>
      <c r="AC269" s="56">
        <f t="shared" si="254"/>
        <v>1029095.6300268096</v>
      </c>
      <c r="AD269" s="111">
        <f t="shared" si="245"/>
        <v>0.9946666666666667</v>
      </c>
      <c r="AE269" s="281"/>
      <c r="AF269" s="106" t="s">
        <v>164</v>
      </c>
      <c r="AG269" s="107"/>
      <c r="AH269" s="108"/>
      <c r="AI269" s="216">
        <v>684986540</v>
      </c>
      <c r="AJ269" s="110">
        <v>634</v>
      </c>
      <c r="AK269" s="109" t="s">
        <v>116</v>
      </c>
      <c r="AL269" s="56">
        <f t="shared" si="255"/>
        <v>1080420.4100946372</v>
      </c>
      <c r="AM269" s="111">
        <f t="shared" si="246"/>
        <v>0.99685534591194969</v>
      </c>
      <c r="AN269" s="281"/>
      <c r="AO269" s="106" t="s">
        <v>164</v>
      </c>
      <c r="AP269" s="107"/>
      <c r="AQ269" s="108"/>
      <c r="AR269" s="216">
        <v>1057923030</v>
      </c>
      <c r="AS269" s="110">
        <v>773</v>
      </c>
      <c r="AT269" s="109" t="s">
        <v>116</v>
      </c>
      <c r="AU269" s="56">
        <f t="shared" si="256"/>
        <v>1368593.82923674</v>
      </c>
      <c r="AV269" s="111">
        <f t="shared" si="247"/>
        <v>0.98722860791826306</v>
      </c>
      <c r="AW269" s="281"/>
      <c r="AX269" s="106" t="s">
        <v>164</v>
      </c>
      <c r="AY269" s="107"/>
      <c r="AZ269" s="108"/>
      <c r="BA269" s="216">
        <v>1076689990</v>
      </c>
      <c r="BB269" s="110">
        <v>689</v>
      </c>
      <c r="BC269" s="109" t="s">
        <v>116</v>
      </c>
      <c r="BD269" s="56">
        <f t="shared" si="257"/>
        <v>1562685.0362844702</v>
      </c>
      <c r="BE269" s="111">
        <f t="shared" si="248"/>
        <v>0.98148148148148151</v>
      </c>
      <c r="BF269" s="281"/>
      <c r="BG269" s="106" t="s">
        <v>164</v>
      </c>
      <c r="BH269" s="107"/>
      <c r="BI269" s="108"/>
      <c r="BJ269" s="216">
        <v>1242194910</v>
      </c>
      <c r="BK269" s="110">
        <v>709</v>
      </c>
      <c r="BL269" s="109" t="s">
        <v>116</v>
      </c>
      <c r="BM269" s="56">
        <f t="shared" si="258"/>
        <v>1752037.9548660084</v>
      </c>
      <c r="BN269" s="111">
        <f t="shared" si="249"/>
        <v>0.96070460704607041</v>
      </c>
      <c r="BO269" s="281"/>
      <c r="BP269" s="106" t="s">
        <v>164</v>
      </c>
      <c r="BQ269" s="107"/>
      <c r="BR269" s="108"/>
      <c r="BS269" s="216">
        <v>1091788020</v>
      </c>
      <c r="BT269" s="110">
        <v>569</v>
      </c>
      <c r="BU269" s="109" t="s">
        <v>116</v>
      </c>
      <c r="BV269" s="56">
        <f t="shared" si="259"/>
        <v>1918783.8664323373</v>
      </c>
      <c r="BW269" s="111">
        <f t="shared" si="250"/>
        <v>0.98956521739130432</v>
      </c>
      <c r="BX269" s="281"/>
      <c r="BY269" s="106" t="s">
        <v>164</v>
      </c>
      <c r="BZ269" s="107"/>
      <c r="CA269" s="108"/>
      <c r="CB269" s="216">
        <v>11797203690</v>
      </c>
      <c r="CC269" s="110">
        <v>12652</v>
      </c>
      <c r="CD269" s="109" t="s">
        <v>116</v>
      </c>
      <c r="CE269" s="56">
        <f t="shared" si="260"/>
        <v>932437.85093265888</v>
      </c>
      <c r="CF269" s="111">
        <f t="shared" si="251"/>
        <v>0.92249362012395186</v>
      </c>
    </row>
    <row r="270" spans="2:84" ht="13.5" customHeight="1">
      <c r="B270" s="276">
        <v>25</v>
      </c>
      <c r="C270" s="284" t="s">
        <v>83</v>
      </c>
      <c r="D270" s="279">
        <f>CK30</f>
        <v>6467</v>
      </c>
      <c r="E270" s="82">
        <v>1</v>
      </c>
      <c r="F270" s="83" t="s">
        <v>384</v>
      </c>
      <c r="G270" s="84" t="s">
        <v>385</v>
      </c>
      <c r="H270" s="85">
        <v>148542785</v>
      </c>
      <c r="I270" s="87">
        <v>3784</v>
      </c>
      <c r="J270" s="86">
        <f>IFERROR(I270/I280,"-")</f>
        <v>0.671875</v>
      </c>
      <c r="K270" s="88">
        <f t="shared" si="252"/>
        <v>39255.49286469345</v>
      </c>
      <c r="L270" s="89">
        <f t="shared" ref="L270:L280" si="261">IFERROR(I270/$CK$30,0)</f>
        <v>0.5851244781196846</v>
      </c>
      <c r="M270" s="279">
        <f>CL30</f>
        <v>200</v>
      </c>
      <c r="N270" s="82">
        <v>1</v>
      </c>
      <c r="O270" s="83" t="s">
        <v>384</v>
      </c>
      <c r="P270" s="84" t="s">
        <v>385</v>
      </c>
      <c r="Q270" s="85">
        <v>7875029</v>
      </c>
      <c r="R270" s="87">
        <v>166</v>
      </c>
      <c r="S270" s="86">
        <f>IFERROR(R270/R280,"-")</f>
        <v>0.83417085427135673</v>
      </c>
      <c r="T270" s="88">
        <f t="shared" si="253"/>
        <v>47439.933734939761</v>
      </c>
      <c r="U270" s="89">
        <f t="shared" ref="U270:U280" si="262">IFERROR(R270/$CL$30,0)</f>
        <v>0.83</v>
      </c>
      <c r="V270" s="279">
        <f>CM30</f>
        <v>284</v>
      </c>
      <c r="W270" s="82">
        <v>1</v>
      </c>
      <c r="X270" s="83" t="s">
        <v>384</v>
      </c>
      <c r="Y270" s="84" t="s">
        <v>385</v>
      </c>
      <c r="Z270" s="85">
        <v>10771019</v>
      </c>
      <c r="AA270" s="87">
        <v>232</v>
      </c>
      <c r="AB270" s="86">
        <f>IFERROR(AA270/AA280,"-")</f>
        <v>0.81690140845070425</v>
      </c>
      <c r="AC270" s="88">
        <f t="shared" si="254"/>
        <v>46426.806034482761</v>
      </c>
      <c r="AD270" s="89">
        <f t="shared" ref="AD270:AD280" si="263">IFERROR(AA270/$CM$30,0)</f>
        <v>0.81690140845070425</v>
      </c>
      <c r="AE270" s="279">
        <f>CN30</f>
        <v>463</v>
      </c>
      <c r="AF270" s="82">
        <v>1</v>
      </c>
      <c r="AG270" s="83" t="s">
        <v>384</v>
      </c>
      <c r="AH270" s="84" t="s">
        <v>385</v>
      </c>
      <c r="AI270" s="85">
        <v>17098915</v>
      </c>
      <c r="AJ270" s="87">
        <v>352</v>
      </c>
      <c r="AK270" s="86">
        <f>IFERROR(AJ270/AJ280,"-")</f>
        <v>0.76688453159041392</v>
      </c>
      <c r="AL270" s="88">
        <f t="shared" si="255"/>
        <v>48576.463068181816</v>
      </c>
      <c r="AM270" s="89">
        <f t="shared" ref="AM270:AM280" si="264">IFERROR(AJ270/$CN$30,0)</f>
        <v>0.76025917926565878</v>
      </c>
      <c r="AN270" s="279">
        <f>CO30</f>
        <v>536</v>
      </c>
      <c r="AO270" s="82">
        <v>1</v>
      </c>
      <c r="AP270" s="83" t="s">
        <v>384</v>
      </c>
      <c r="AQ270" s="84" t="s">
        <v>385</v>
      </c>
      <c r="AR270" s="85">
        <v>19325996</v>
      </c>
      <c r="AS270" s="87">
        <v>409</v>
      </c>
      <c r="AT270" s="86">
        <f>IFERROR(AS270/AS280,"-")</f>
        <v>0.77315689981096414</v>
      </c>
      <c r="AU270" s="88">
        <f t="shared" si="256"/>
        <v>47251.823960880196</v>
      </c>
      <c r="AV270" s="89">
        <f t="shared" ref="AV270:AV280" si="265">IFERROR(AS270/$CO$30,0)</f>
        <v>0.76305970149253732</v>
      </c>
      <c r="AW270" s="279">
        <f>CP30</f>
        <v>486</v>
      </c>
      <c r="AX270" s="82">
        <v>1</v>
      </c>
      <c r="AY270" s="83" t="s">
        <v>386</v>
      </c>
      <c r="AZ270" s="84" t="s">
        <v>387</v>
      </c>
      <c r="BA270" s="85">
        <v>34229538</v>
      </c>
      <c r="BB270" s="87">
        <v>394</v>
      </c>
      <c r="BC270" s="86">
        <f>IFERROR(BB270/BB280,"-")</f>
        <v>0.82947368421052636</v>
      </c>
      <c r="BD270" s="88">
        <f t="shared" si="257"/>
        <v>86877</v>
      </c>
      <c r="BE270" s="89">
        <f t="shared" ref="BE270:BE280" si="266">IFERROR(BB270/$CP$30,0)</f>
        <v>0.81069958847736623</v>
      </c>
      <c r="BF270" s="279">
        <f>CQ30</f>
        <v>531</v>
      </c>
      <c r="BG270" s="82">
        <v>1</v>
      </c>
      <c r="BH270" s="83" t="s">
        <v>386</v>
      </c>
      <c r="BI270" s="84" t="s">
        <v>387</v>
      </c>
      <c r="BJ270" s="85">
        <v>44867016</v>
      </c>
      <c r="BK270" s="87">
        <v>433</v>
      </c>
      <c r="BL270" s="86">
        <f>IFERROR(BK270/BK280,"-")</f>
        <v>0.845703125</v>
      </c>
      <c r="BM270" s="88">
        <f t="shared" si="258"/>
        <v>103618.97459584296</v>
      </c>
      <c r="BN270" s="89">
        <f t="shared" ref="BN270:BN280" si="267">IFERROR(BK270/$CQ$30,0)</f>
        <v>0.81544256120527303</v>
      </c>
      <c r="BO270" s="279">
        <f>CR30</f>
        <v>384</v>
      </c>
      <c r="BP270" s="82">
        <v>1</v>
      </c>
      <c r="BQ270" s="83" t="s">
        <v>386</v>
      </c>
      <c r="BR270" s="84" t="s">
        <v>387</v>
      </c>
      <c r="BS270" s="85">
        <v>30153449</v>
      </c>
      <c r="BT270" s="87">
        <v>313</v>
      </c>
      <c r="BU270" s="86">
        <f>IFERROR(BT270/BT280,"-")</f>
        <v>0.8575342465753425</v>
      </c>
      <c r="BV270" s="88">
        <f t="shared" si="259"/>
        <v>96336.897763578279</v>
      </c>
      <c r="BW270" s="89">
        <f t="shared" ref="BW270:BW280" si="268">IFERROR(BT270/$CR$30,0)</f>
        <v>0.81510416666666663</v>
      </c>
      <c r="BX270" s="279">
        <f>CS30</f>
        <v>9351</v>
      </c>
      <c r="BY270" s="82">
        <v>1</v>
      </c>
      <c r="BZ270" s="83" t="s">
        <v>384</v>
      </c>
      <c r="CA270" s="84" t="s">
        <v>385</v>
      </c>
      <c r="CB270" s="85">
        <v>249541281</v>
      </c>
      <c r="CC270" s="87">
        <v>5861</v>
      </c>
      <c r="CD270" s="86">
        <f>IFERROR(CC270/CC280,"-")</f>
        <v>0.69319929036073324</v>
      </c>
      <c r="CE270" s="88">
        <f t="shared" si="260"/>
        <v>42576.570721719843</v>
      </c>
      <c r="CF270" s="89">
        <f t="shared" ref="CF270:CF280" si="269">IFERROR(CC270/$CS$30,0)</f>
        <v>0.62677788471821194</v>
      </c>
    </row>
    <row r="271" spans="2:84" ht="13.5" customHeight="1">
      <c r="B271" s="277"/>
      <c r="C271" s="285"/>
      <c r="D271" s="280"/>
      <c r="E271" s="90">
        <v>2</v>
      </c>
      <c r="F271" s="197" t="s">
        <v>386</v>
      </c>
      <c r="G271" s="198" t="s">
        <v>387</v>
      </c>
      <c r="H271" s="93">
        <v>162549923</v>
      </c>
      <c r="I271" s="95">
        <v>3198</v>
      </c>
      <c r="J271" s="94">
        <f>IFERROR(I271/I280,"-")</f>
        <v>0.56782670454545459</v>
      </c>
      <c r="K271" s="96">
        <f t="shared" si="252"/>
        <v>50828.618824265162</v>
      </c>
      <c r="L271" s="97">
        <f t="shared" si="261"/>
        <v>0.49451059223751354</v>
      </c>
      <c r="M271" s="280"/>
      <c r="N271" s="90">
        <v>2</v>
      </c>
      <c r="O271" s="197" t="s">
        <v>386</v>
      </c>
      <c r="P271" s="198" t="s">
        <v>387</v>
      </c>
      <c r="Q271" s="93">
        <v>7430028</v>
      </c>
      <c r="R271" s="95">
        <v>149</v>
      </c>
      <c r="S271" s="94">
        <f>IFERROR(R271/R280,"-")</f>
        <v>0.74874371859296485</v>
      </c>
      <c r="T271" s="96">
        <f t="shared" si="253"/>
        <v>49865.959731543626</v>
      </c>
      <c r="U271" s="97">
        <f t="shared" si="262"/>
        <v>0.745</v>
      </c>
      <c r="V271" s="280"/>
      <c r="W271" s="90">
        <v>2</v>
      </c>
      <c r="X271" s="197" t="s">
        <v>386</v>
      </c>
      <c r="Y271" s="198" t="s">
        <v>387</v>
      </c>
      <c r="Z271" s="93">
        <v>11439644</v>
      </c>
      <c r="AA271" s="95">
        <v>220</v>
      </c>
      <c r="AB271" s="94">
        <f>IFERROR(AA271/AA280,"-")</f>
        <v>0.77464788732394363</v>
      </c>
      <c r="AC271" s="96">
        <f t="shared" si="254"/>
        <v>51998.381818181821</v>
      </c>
      <c r="AD271" s="97">
        <f t="shared" si="263"/>
        <v>0.77464788732394363</v>
      </c>
      <c r="AE271" s="280"/>
      <c r="AF271" s="90">
        <v>2</v>
      </c>
      <c r="AG271" s="197" t="s">
        <v>386</v>
      </c>
      <c r="AH271" s="198" t="s">
        <v>387</v>
      </c>
      <c r="AI271" s="93">
        <v>25723438</v>
      </c>
      <c r="AJ271" s="95">
        <v>334</v>
      </c>
      <c r="AK271" s="94">
        <f>IFERROR(AJ271/AJ280,"-")</f>
        <v>0.72766884531590414</v>
      </c>
      <c r="AL271" s="96">
        <f t="shared" si="255"/>
        <v>77016.281437125755</v>
      </c>
      <c r="AM271" s="97">
        <f t="shared" si="264"/>
        <v>0.72138228941684668</v>
      </c>
      <c r="AN271" s="280"/>
      <c r="AO271" s="90">
        <v>2</v>
      </c>
      <c r="AP271" s="197" t="s">
        <v>386</v>
      </c>
      <c r="AQ271" s="198" t="s">
        <v>387</v>
      </c>
      <c r="AR271" s="93">
        <v>35526972</v>
      </c>
      <c r="AS271" s="95">
        <v>406</v>
      </c>
      <c r="AT271" s="94">
        <f>IFERROR(AS271/AS280,"-")</f>
        <v>0.76748582230623819</v>
      </c>
      <c r="AU271" s="96">
        <f t="shared" si="256"/>
        <v>87504.857142857145</v>
      </c>
      <c r="AV271" s="97">
        <f t="shared" si="265"/>
        <v>0.7574626865671642</v>
      </c>
      <c r="AW271" s="280"/>
      <c r="AX271" s="90">
        <v>2</v>
      </c>
      <c r="AY271" s="197" t="s">
        <v>384</v>
      </c>
      <c r="AZ271" s="198" t="s">
        <v>385</v>
      </c>
      <c r="BA271" s="93">
        <v>16146028</v>
      </c>
      <c r="BB271" s="95">
        <v>345</v>
      </c>
      <c r="BC271" s="94">
        <f>IFERROR(BB271/BB280,"-")</f>
        <v>0.72631578947368425</v>
      </c>
      <c r="BD271" s="96">
        <f t="shared" si="257"/>
        <v>46800.08115942029</v>
      </c>
      <c r="BE271" s="97">
        <f t="shared" si="266"/>
        <v>0.70987654320987659</v>
      </c>
      <c r="BF271" s="280"/>
      <c r="BG271" s="90">
        <v>2</v>
      </c>
      <c r="BH271" s="197" t="s">
        <v>384</v>
      </c>
      <c r="BI271" s="198" t="s">
        <v>385</v>
      </c>
      <c r="BJ271" s="93">
        <v>17133014</v>
      </c>
      <c r="BK271" s="95">
        <v>346</v>
      </c>
      <c r="BL271" s="94">
        <f>IFERROR(BK271/BK280,"-")</f>
        <v>0.67578125</v>
      </c>
      <c r="BM271" s="96">
        <f t="shared" si="258"/>
        <v>49517.381502890174</v>
      </c>
      <c r="BN271" s="97">
        <f t="shared" si="267"/>
        <v>0.65160075329566858</v>
      </c>
      <c r="BO271" s="280"/>
      <c r="BP271" s="90">
        <v>2</v>
      </c>
      <c r="BQ271" s="197" t="s">
        <v>404</v>
      </c>
      <c r="BR271" s="198" t="s">
        <v>405</v>
      </c>
      <c r="BS271" s="93">
        <v>56835196</v>
      </c>
      <c r="BT271" s="95">
        <v>243</v>
      </c>
      <c r="BU271" s="94">
        <f>IFERROR(BT271/BT280,"-")</f>
        <v>0.66575342465753429</v>
      </c>
      <c r="BV271" s="96">
        <f t="shared" si="259"/>
        <v>233889.69547325102</v>
      </c>
      <c r="BW271" s="97">
        <f t="shared" si="268"/>
        <v>0.6328125</v>
      </c>
      <c r="BX271" s="280"/>
      <c r="BY271" s="90">
        <v>2</v>
      </c>
      <c r="BZ271" s="197" t="s">
        <v>386</v>
      </c>
      <c r="CA271" s="198" t="s">
        <v>387</v>
      </c>
      <c r="CB271" s="93">
        <v>351920008</v>
      </c>
      <c r="CC271" s="95">
        <v>5447</v>
      </c>
      <c r="CD271" s="94">
        <f>IFERROR(CC271/CC280,"-")</f>
        <v>0.64423418095801299</v>
      </c>
      <c r="CE271" s="96">
        <f t="shared" si="260"/>
        <v>64608.042592252619</v>
      </c>
      <c r="CF271" s="97">
        <f t="shared" si="269"/>
        <v>0.58250454496845261</v>
      </c>
    </row>
    <row r="272" spans="2:84" ht="13.5" customHeight="1">
      <c r="B272" s="277"/>
      <c r="C272" s="285"/>
      <c r="D272" s="280"/>
      <c r="E272" s="90">
        <v>3</v>
      </c>
      <c r="F272" s="197" t="s">
        <v>394</v>
      </c>
      <c r="G272" s="198" t="s">
        <v>395</v>
      </c>
      <c r="H272" s="93">
        <v>101432898</v>
      </c>
      <c r="I272" s="95">
        <v>2999</v>
      </c>
      <c r="J272" s="94">
        <f>IFERROR(I272/I280,"-")</f>
        <v>0.53249289772727271</v>
      </c>
      <c r="K272" s="96">
        <f t="shared" si="252"/>
        <v>33822.240080026677</v>
      </c>
      <c r="L272" s="97">
        <f t="shared" si="261"/>
        <v>0.46373898252667389</v>
      </c>
      <c r="M272" s="280"/>
      <c r="N272" s="90">
        <v>3</v>
      </c>
      <c r="O272" s="197" t="s">
        <v>416</v>
      </c>
      <c r="P272" s="198" t="s">
        <v>417</v>
      </c>
      <c r="Q272" s="93">
        <v>4148137</v>
      </c>
      <c r="R272" s="95">
        <v>128</v>
      </c>
      <c r="S272" s="94">
        <f>IFERROR(R272/R280,"-")</f>
        <v>0.64321608040201006</v>
      </c>
      <c r="T272" s="96">
        <f t="shared" si="253"/>
        <v>32407.3203125</v>
      </c>
      <c r="U272" s="97">
        <f t="shared" si="262"/>
        <v>0.64</v>
      </c>
      <c r="V272" s="280"/>
      <c r="W272" s="90">
        <v>3</v>
      </c>
      <c r="X272" s="197" t="s">
        <v>416</v>
      </c>
      <c r="Y272" s="198" t="s">
        <v>417</v>
      </c>
      <c r="Z272" s="93">
        <v>4893652</v>
      </c>
      <c r="AA272" s="95">
        <v>184</v>
      </c>
      <c r="AB272" s="94">
        <f>IFERROR(AA272/AA280,"-")</f>
        <v>0.647887323943662</v>
      </c>
      <c r="AC272" s="96">
        <f t="shared" si="254"/>
        <v>26595.934782608696</v>
      </c>
      <c r="AD272" s="97">
        <f t="shared" si="263"/>
        <v>0.647887323943662</v>
      </c>
      <c r="AE272" s="280"/>
      <c r="AF272" s="90">
        <v>3</v>
      </c>
      <c r="AG272" s="197" t="s">
        <v>380</v>
      </c>
      <c r="AH272" s="198" t="s">
        <v>381</v>
      </c>
      <c r="AI272" s="93">
        <v>47074888</v>
      </c>
      <c r="AJ272" s="95">
        <v>285</v>
      </c>
      <c r="AK272" s="94">
        <f>IFERROR(AJ272/AJ280,"-")</f>
        <v>0.62091503267973858</v>
      </c>
      <c r="AL272" s="96">
        <f t="shared" si="255"/>
        <v>165175.0456140351</v>
      </c>
      <c r="AM272" s="97">
        <f t="shared" si="264"/>
        <v>0.6155507559395248</v>
      </c>
      <c r="AN272" s="280"/>
      <c r="AO272" s="90">
        <v>3</v>
      </c>
      <c r="AP272" s="197" t="s">
        <v>380</v>
      </c>
      <c r="AQ272" s="198" t="s">
        <v>381</v>
      </c>
      <c r="AR272" s="93">
        <v>65159068</v>
      </c>
      <c r="AS272" s="95">
        <v>342</v>
      </c>
      <c r="AT272" s="94">
        <f>IFERROR(AS272/AS280,"-")</f>
        <v>0.64650283553875232</v>
      </c>
      <c r="AU272" s="96">
        <f t="shared" si="256"/>
        <v>190523.59064327486</v>
      </c>
      <c r="AV272" s="97">
        <f t="shared" si="265"/>
        <v>0.63805970149253732</v>
      </c>
      <c r="AW272" s="280"/>
      <c r="AX272" s="90">
        <v>3</v>
      </c>
      <c r="AY272" s="197" t="s">
        <v>380</v>
      </c>
      <c r="AZ272" s="198" t="s">
        <v>381</v>
      </c>
      <c r="BA272" s="93">
        <v>38603307</v>
      </c>
      <c r="BB272" s="95">
        <v>290</v>
      </c>
      <c r="BC272" s="94">
        <f>IFERROR(BB272/BB280,"-")</f>
        <v>0.61052631578947369</v>
      </c>
      <c r="BD272" s="96">
        <f t="shared" si="257"/>
        <v>133114.85172413793</v>
      </c>
      <c r="BE272" s="97">
        <f t="shared" si="266"/>
        <v>0.5967078189300411</v>
      </c>
      <c r="BF272" s="280"/>
      <c r="BG272" s="90">
        <v>3</v>
      </c>
      <c r="BH272" s="197" t="s">
        <v>380</v>
      </c>
      <c r="BI272" s="198" t="s">
        <v>381</v>
      </c>
      <c r="BJ272" s="93">
        <v>60503340</v>
      </c>
      <c r="BK272" s="95">
        <v>337</v>
      </c>
      <c r="BL272" s="94">
        <f>IFERROR(BK272/BK280,"-")</f>
        <v>0.658203125</v>
      </c>
      <c r="BM272" s="96">
        <f t="shared" si="258"/>
        <v>179535.13353115728</v>
      </c>
      <c r="BN272" s="97">
        <f t="shared" si="267"/>
        <v>0.63465160075329563</v>
      </c>
      <c r="BO272" s="280"/>
      <c r="BP272" s="90">
        <v>3</v>
      </c>
      <c r="BQ272" s="197" t="s">
        <v>380</v>
      </c>
      <c r="BR272" s="198" t="s">
        <v>381</v>
      </c>
      <c r="BS272" s="93">
        <v>47058902</v>
      </c>
      <c r="BT272" s="95">
        <v>231</v>
      </c>
      <c r="BU272" s="94">
        <f>IFERROR(BT272/BT280,"-")</f>
        <v>0.63287671232876708</v>
      </c>
      <c r="BV272" s="96">
        <f t="shared" si="259"/>
        <v>203718.19047619047</v>
      </c>
      <c r="BW272" s="97">
        <f t="shared" si="268"/>
        <v>0.6015625</v>
      </c>
      <c r="BX272" s="280"/>
      <c r="BY272" s="90">
        <v>3</v>
      </c>
      <c r="BZ272" s="197" t="s">
        <v>390</v>
      </c>
      <c r="CA272" s="198" t="s">
        <v>391</v>
      </c>
      <c r="CB272" s="93">
        <v>249900708</v>
      </c>
      <c r="CC272" s="95">
        <v>4401</v>
      </c>
      <c r="CD272" s="94">
        <f>IFERROR(CC272/CC280,"-")</f>
        <v>0.52052040212891781</v>
      </c>
      <c r="CE272" s="96">
        <f t="shared" si="260"/>
        <v>56782.710293115204</v>
      </c>
      <c r="CF272" s="97">
        <f t="shared" si="269"/>
        <v>0.47064485081809432</v>
      </c>
    </row>
    <row r="273" spans="2:84" ht="13.5" customHeight="1">
      <c r="B273" s="277"/>
      <c r="C273" s="285"/>
      <c r="D273" s="280"/>
      <c r="E273" s="90">
        <v>4</v>
      </c>
      <c r="F273" s="197" t="s">
        <v>390</v>
      </c>
      <c r="G273" s="198" t="s">
        <v>391</v>
      </c>
      <c r="H273" s="93">
        <v>158115087</v>
      </c>
      <c r="I273" s="95">
        <v>2851</v>
      </c>
      <c r="J273" s="94">
        <f>IFERROR(I273/I280,"-")</f>
        <v>0.50621448863636365</v>
      </c>
      <c r="K273" s="96">
        <f t="shared" si="252"/>
        <v>55459.518414591374</v>
      </c>
      <c r="L273" s="97">
        <f t="shared" si="261"/>
        <v>0.44085356424926553</v>
      </c>
      <c r="M273" s="280"/>
      <c r="N273" s="90">
        <v>4</v>
      </c>
      <c r="O273" s="197" t="s">
        <v>394</v>
      </c>
      <c r="P273" s="198" t="s">
        <v>395</v>
      </c>
      <c r="Q273" s="93">
        <v>4503481</v>
      </c>
      <c r="R273" s="95">
        <v>126</v>
      </c>
      <c r="S273" s="94">
        <f>IFERROR(R273/R280,"-")</f>
        <v>0.63316582914572861</v>
      </c>
      <c r="T273" s="96">
        <f t="shared" si="253"/>
        <v>35741.9126984127</v>
      </c>
      <c r="U273" s="97">
        <f t="shared" si="262"/>
        <v>0.63</v>
      </c>
      <c r="V273" s="280"/>
      <c r="W273" s="90">
        <v>4</v>
      </c>
      <c r="X273" s="197" t="s">
        <v>390</v>
      </c>
      <c r="Y273" s="198" t="s">
        <v>391</v>
      </c>
      <c r="Z273" s="93">
        <v>9712987</v>
      </c>
      <c r="AA273" s="95">
        <v>174</v>
      </c>
      <c r="AB273" s="94">
        <f>IFERROR(AA273/AA280,"-")</f>
        <v>0.61267605633802813</v>
      </c>
      <c r="AC273" s="96">
        <f t="shared" si="254"/>
        <v>55821.764367816089</v>
      </c>
      <c r="AD273" s="97">
        <f t="shared" si="263"/>
        <v>0.61267605633802813</v>
      </c>
      <c r="AE273" s="280"/>
      <c r="AF273" s="90">
        <v>4</v>
      </c>
      <c r="AG273" s="197" t="s">
        <v>390</v>
      </c>
      <c r="AH273" s="198" t="s">
        <v>391</v>
      </c>
      <c r="AI273" s="93">
        <v>18714412</v>
      </c>
      <c r="AJ273" s="95">
        <v>269</v>
      </c>
      <c r="AK273" s="94">
        <f>IFERROR(AJ273/AJ280,"-")</f>
        <v>0.58605664488017428</v>
      </c>
      <c r="AL273" s="96">
        <f t="shared" si="255"/>
        <v>69570.304832713751</v>
      </c>
      <c r="AM273" s="97">
        <f t="shared" si="264"/>
        <v>0.58099352051835851</v>
      </c>
      <c r="AN273" s="280"/>
      <c r="AO273" s="90">
        <v>4</v>
      </c>
      <c r="AP273" s="197" t="s">
        <v>416</v>
      </c>
      <c r="AQ273" s="198" t="s">
        <v>417</v>
      </c>
      <c r="AR273" s="93">
        <v>11497069</v>
      </c>
      <c r="AS273" s="95">
        <v>309</v>
      </c>
      <c r="AT273" s="94">
        <f>IFERROR(AS273/AS280,"-")</f>
        <v>0.58412098298676751</v>
      </c>
      <c r="AU273" s="96">
        <f t="shared" si="256"/>
        <v>37207.343042071196</v>
      </c>
      <c r="AV273" s="97">
        <f t="shared" si="265"/>
        <v>0.57649253731343286</v>
      </c>
      <c r="AW273" s="280"/>
      <c r="AX273" s="90">
        <v>4</v>
      </c>
      <c r="AY273" s="197" t="s">
        <v>416</v>
      </c>
      <c r="AZ273" s="198" t="s">
        <v>417</v>
      </c>
      <c r="BA273" s="93">
        <v>19990717</v>
      </c>
      <c r="BB273" s="95">
        <v>286</v>
      </c>
      <c r="BC273" s="94">
        <f>IFERROR(BB273/BB280,"-")</f>
        <v>0.6021052631578947</v>
      </c>
      <c r="BD273" s="96">
        <f t="shared" si="257"/>
        <v>69897.611888111889</v>
      </c>
      <c r="BE273" s="97">
        <f t="shared" si="266"/>
        <v>0.58847736625514402</v>
      </c>
      <c r="BF273" s="280"/>
      <c r="BG273" s="90">
        <v>4</v>
      </c>
      <c r="BH273" s="197" t="s">
        <v>404</v>
      </c>
      <c r="BI273" s="198" t="s">
        <v>405</v>
      </c>
      <c r="BJ273" s="93">
        <v>55575290</v>
      </c>
      <c r="BK273" s="95">
        <v>336</v>
      </c>
      <c r="BL273" s="94">
        <f>IFERROR(BK273/BK280,"-")</f>
        <v>0.65625</v>
      </c>
      <c r="BM273" s="96">
        <f t="shared" si="258"/>
        <v>165402.64880952382</v>
      </c>
      <c r="BN273" s="97">
        <f t="shared" si="267"/>
        <v>0.63276836158192096</v>
      </c>
      <c r="BO273" s="280"/>
      <c r="BP273" s="90">
        <v>4</v>
      </c>
      <c r="BQ273" s="197" t="s">
        <v>416</v>
      </c>
      <c r="BR273" s="198" t="s">
        <v>417</v>
      </c>
      <c r="BS273" s="93">
        <v>19035812</v>
      </c>
      <c r="BT273" s="95">
        <v>227</v>
      </c>
      <c r="BU273" s="94">
        <f>IFERROR(BT273/BT280,"-")</f>
        <v>0.62191780821917808</v>
      </c>
      <c r="BV273" s="96">
        <f t="shared" si="259"/>
        <v>83858.202643171811</v>
      </c>
      <c r="BW273" s="97">
        <f t="shared" si="268"/>
        <v>0.59114583333333337</v>
      </c>
      <c r="BX273" s="280"/>
      <c r="BY273" s="90">
        <v>4</v>
      </c>
      <c r="BZ273" s="197" t="s">
        <v>416</v>
      </c>
      <c r="CA273" s="198" t="s">
        <v>417</v>
      </c>
      <c r="CB273" s="93">
        <v>177819241</v>
      </c>
      <c r="CC273" s="95">
        <v>4378</v>
      </c>
      <c r="CD273" s="94">
        <f>IFERROR(CC273/CC280,"-")</f>
        <v>0.51780011827321115</v>
      </c>
      <c r="CE273" s="96">
        <f t="shared" si="260"/>
        <v>40616.546596619461</v>
      </c>
      <c r="CF273" s="97">
        <f t="shared" si="269"/>
        <v>0.4681852208319966</v>
      </c>
    </row>
    <row r="274" spans="2:84" ht="13.5" customHeight="1">
      <c r="B274" s="277"/>
      <c r="C274" s="285"/>
      <c r="D274" s="280"/>
      <c r="E274" s="90">
        <v>5</v>
      </c>
      <c r="F274" s="112" t="s">
        <v>392</v>
      </c>
      <c r="G274" s="198" t="s">
        <v>393</v>
      </c>
      <c r="H274" s="93">
        <v>123704063</v>
      </c>
      <c r="I274" s="95">
        <v>2818</v>
      </c>
      <c r="J274" s="94">
        <f>IFERROR(I274/I280,"-")</f>
        <v>0.50035511363636365</v>
      </c>
      <c r="K274" s="96">
        <f t="shared" si="252"/>
        <v>43897.822214336411</v>
      </c>
      <c r="L274" s="97">
        <f t="shared" si="261"/>
        <v>0.43575073449822171</v>
      </c>
      <c r="M274" s="280"/>
      <c r="N274" s="90">
        <v>5</v>
      </c>
      <c r="O274" s="112" t="s">
        <v>380</v>
      </c>
      <c r="P274" s="198" t="s">
        <v>381</v>
      </c>
      <c r="Q274" s="93">
        <v>17961100</v>
      </c>
      <c r="R274" s="95">
        <v>121</v>
      </c>
      <c r="S274" s="94">
        <f>IFERROR(R274/R280,"-")</f>
        <v>0.60804020100502509</v>
      </c>
      <c r="T274" s="96">
        <f t="shared" si="253"/>
        <v>148438.84297520661</v>
      </c>
      <c r="U274" s="97">
        <f t="shared" si="262"/>
        <v>0.60499999999999998</v>
      </c>
      <c r="V274" s="280"/>
      <c r="W274" s="90">
        <v>5</v>
      </c>
      <c r="X274" s="112" t="s">
        <v>380</v>
      </c>
      <c r="Y274" s="198" t="s">
        <v>381</v>
      </c>
      <c r="Z274" s="93">
        <v>21760709</v>
      </c>
      <c r="AA274" s="95">
        <v>173</v>
      </c>
      <c r="AB274" s="94">
        <f>IFERROR(AA274/AA280,"-")</f>
        <v>0.60915492957746475</v>
      </c>
      <c r="AC274" s="96">
        <f t="shared" si="254"/>
        <v>125784.44508670521</v>
      </c>
      <c r="AD274" s="97">
        <f t="shared" si="263"/>
        <v>0.60915492957746475</v>
      </c>
      <c r="AE274" s="280"/>
      <c r="AF274" s="90">
        <v>5</v>
      </c>
      <c r="AG274" s="112" t="s">
        <v>416</v>
      </c>
      <c r="AH274" s="198" t="s">
        <v>417</v>
      </c>
      <c r="AI274" s="93">
        <v>9594094</v>
      </c>
      <c r="AJ274" s="95">
        <v>262</v>
      </c>
      <c r="AK274" s="94">
        <f>IFERROR(AJ274/AJ280,"-")</f>
        <v>0.57080610021786493</v>
      </c>
      <c r="AL274" s="96">
        <f t="shared" si="255"/>
        <v>36618.67938931298</v>
      </c>
      <c r="AM274" s="97">
        <f t="shared" si="264"/>
        <v>0.56587473002159827</v>
      </c>
      <c r="AN274" s="280"/>
      <c r="AO274" s="90">
        <v>5</v>
      </c>
      <c r="AP274" s="112" t="s">
        <v>390</v>
      </c>
      <c r="AQ274" s="198" t="s">
        <v>391</v>
      </c>
      <c r="AR274" s="93">
        <v>20690389</v>
      </c>
      <c r="AS274" s="95">
        <v>302</v>
      </c>
      <c r="AT274" s="94">
        <f>IFERROR(AS274/AS280,"-")</f>
        <v>0.57088846880907373</v>
      </c>
      <c r="AU274" s="96">
        <f t="shared" si="256"/>
        <v>68511.221854304633</v>
      </c>
      <c r="AV274" s="97">
        <f t="shared" si="265"/>
        <v>0.56343283582089554</v>
      </c>
      <c r="AW274" s="280"/>
      <c r="AX274" s="90">
        <v>5</v>
      </c>
      <c r="AY274" s="112" t="s">
        <v>404</v>
      </c>
      <c r="AZ274" s="198" t="s">
        <v>405</v>
      </c>
      <c r="BA274" s="93">
        <v>52344247</v>
      </c>
      <c r="BB274" s="95">
        <v>269</v>
      </c>
      <c r="BC274" s="94">
        <f>IFERROR(BB274/BB280,"-")</f>
        <v>0.56631578947368422</v>
      </c>
      <c r="BD274" s="96">
        <f t="shared" si="257"/>
        <v>194588.27881040893</v>
      </c>
      <c r="BE274" s="97">
        <f t="shared" si="266"/>
        <v>0.55349794238683125</v>
      </c>
      <c r="BF274" s="280"/>
      <c r="BG274" s="90">
        <v>5</v>
      </c>
      <c r="BH274" s="112" t="s">
        <v>416</v>
      </c>
      <c r="BI274" s="198" t="s">
        <v>417</v>
      </c>
      <c r="BJ274" s="93">
        <v>21906211</v>
      </c>
      <c r="BK274" s="95">
        <v>307</v>
      </c>
      <c r="BL274" s="94">
        <f>IFERROR(BK274/BK280,"-")</f>
        <v>0.599609375</v>
      </c>
      <c r="BM274" s="96">
        <f t="shared" si="258"/>
        <v>71355.736156351792</v>
      </c>
      <c r="BN274" s="97">
        <f t="shared" si="267"/>
        <v>0.57815442561205277</v>
      </c>
      <c r="BO274" s="280"/>
      <c r="BP274" s="90">
        <v>5</v>
      </c>
      <c r="BQ274" s="112" t="s">
        <v>384</v>
      </c>
      <c r="BR274" s="198" t="s">
        <v>385</v>
      </c>
      <c r="BS274" s="93">
        <v>12648495</v>
      </c>
      <c r="BT274" s="95">
        <v>227</v>
      </c>
      <c r="BU274" s="94">
        <f>IFERROR(BT274/BT280,"-")</f>
        <v>0.62191780821917808</v>
      </c>
      <c r="BV274" s="96">
        <f t="shared" si="259"/>
        <v>55720.242290748902</v>
      </c>
      <c r="BW274" s="97">
        <f t="shared" si="268"/>
        <v>0.59114583333333337</v>
      </c>
      <c r="BX274" s="280"/>
      <c r="BY274" s="90">
        <v>5</v>
      </c>
      <c r="BZ274" s="112" t="s">
        <v>380</v>
      </c>
      <c r="CA274" s="198" t="s">
        <v>381</v>
      </c>
      <c r="CB274" s="93">
        <v>614475280</v>
      </c>
      <c r="CC274" s="95">
        <v>4245</v>
      </c>
      <c r="CD274" s="94">
        <f>IFERROR(CC274/CC280,"-")</f>
        <v>0.50206978119455947</v>
      </c>
      <c r="CE274" s="96">
        <f t="shared" si="260"/>
        <v>144752.71613663132</v>
      </c>
      <c r="CF274" s="97">
        <f t="shared" si="269"/>
        <v>0.45396214308630095</v>
      </c>
    </row>
    <row r="275" spans="2:84" ht="13.5" customHeight="1">
      <c r="B275" s="277"/>
      <c r="C275" s="285"/>
      <c r="D275" s="280"/>
      <c r="E275" s="90">
        <v>6</v>
      </c>
      <c r="F275" s="112" t="s">
        <v>498</v>
      </c>
      <c r="G275" s="198" t="s">
        <v>499</v>
      </c>
      <c r="H275" s="93">
        <v>10193384</v>
      </c>
      <c r="I275" s="95">
        <v>2776</v>
      </c>
      <c r="J275" s="94">
        <f>IFERROR(I275/I280,"-")</f>
        <v>0.49289772727272729</v>
      </c>
      <c r="K275" s="96">
        <f t="shared" si="252"/>
        <v>3671.9682997118157</v>
      </c>
      <c r="L275" s="97">
        <f t="shared" si="261"/>
        <v>0.42925622390598422</v>
      </c>
      <c r="M275" s="280"/>
      <c r="N275" s="90">
        <v>6</v>
      </c>
      <c r="O275" s="112" t="s">
        <v>390</v>
      </c>
      <c r="P275" s="198" t="s">
        <v>391</v>
      </c>
      <c r="Q275" s="93">
        <v>4896983</v>
      </c>
      <c r="R275" s="95">
        <v>117</v>
      </c>
      <c r="S275" s="94">
        <f>IFERROR(R275/R280,"-")</f>
        <v>0.5879396984924623</v>
      </c>
      <c r="T275" s="96">
        <f t="shared" si="253"/>
        <v>41854.555555555555</v>
      </c>
      <c r="U275" s="97">
        <f t="shared" si="262"/>
        <v>0.58499999999999996</v>
      </c>
      <c r="V275" s="280"/>
      <c r="W275" s="90">
        <v>6</v>
      </c>
      <c r="X275" s="112" t="s">
        <v>396</v>
      </c>
      <c r="Y275" s="198" t="s">
        <v>397</v>
      </c>
      <c r="Z275" s="93">
        <v>15142962</v>
      </c>
      <c r="AA275" s="95">
        <v>163</v>
      </c>
      <c r="AB275" s="94">
        <f>IFERROR(AA275/AA280,"-")</f>
        <v>0.573943661971831</v>
      </c>
      <c r="AC275" s="96">
        <f t="shared" si="254"/>
        <v>92901.607361963193</v>
      </c>
      <c r="AD275" s="97">
        <f t="shared" si="263"/>
        <v>0.573943661971831</v>
      </c>
      <c r="AE275" s="280"/>
      <c r="AF275" s="90">
        <v>6</v>
      </c>
      <c r="AG275" s="112" t="s">
        <v>414</v>
      </c>
      <c r="AH275" s="198" t="s">
        <v>415</v>
      </c>
      <c r="AI275" s="93">
        <v>12972446</v>
      </c>
      <c r="AJ275" s="95">
        <v>236</v>
      </c>
      <c r="AK275" s="94">
        <f>IFERROR(AJ275/AJ280,"-")</f>
        <v>0.51416122004357301</v>
      </c>
      <c r="AL275" s="96">
        <f t="shared" si="255"/>
        <v>54967.991525423728</v>
      </c>
      <c r="AM275" s="97">
        <f t="shared" si="264"/>
        <v>0.50971922246220303</v>
      </c>
      <c r="AN275" s="280"/>
      <c r="AO275" s="90">
        <v>6</v>
      </c>
      <c r="AP275" s="112" t="s">
        <v>414</v>
      </c>
      <c r="AQ275" s="198" t="s">
        <v>415</v>
      </c>
      <c r="AR275" s="93">
        <v>15860697</v>
      </c>
      <c r="AS275" s="95">
        <v>274</v>
      </c>
      <c r="AT275" s="94">
        <f>IFERROR(AS275/AS280,"-")</f>
        <v>0.51795841209829863</v>
      </c>
      <c r="AU275" s="96">
        <f t="shared" si="256"/>
        <v>57885.755474452555</v>
      </c>
      <c r="AV275" s="97">
        <f t="shared" si="265"/>
        <v>0.51119402985074625</v>
      </c>
      <c r="AW275" s="280"/>
      <c r="AX275" s="90">
        <v>6</v>
      </c>
      <c r="AY275" s="112" t="s">
        <v>390</v>
      </c>
      <c r="AZ275" s="198" t="s">
        <v>391</v>
      </c>
      <c r="BA275" s="93">
        <v>14524653</v>
      </c>
      <c r="BB275" s="95">
        <v>260</v>
      </c>
      <c r="BC275" s="94">
        <f>IFERROR(BB275/BB280,"-")</f>
        <v>0.54736842105263162</v>
      </c>
      <c r="BD275" s="96">
        <f t="shared" si="257"/>
        <v>55864.05</v>
      </c>
      <c r="BE275" s="97">
        <f t="shared" si="266"/>
        <v>0.53497942386831276</v>
      </c>
      <c r="BF275" s="280"/>
      <c r="BG275" s="90">
        <v>6</v>
      </c>
      <c r="BH275" s="112" t="s">
        <v>496</v>
      </c>
      <c r="BI275" s="198" t="s">
        <v>497</v>
      </c>
      <c r="BJ275" s="93">
        <v>6319507</v>
      </c>
      <c r="BK275" s="95">
        <v>285</v>
      </c>
      <c r="BL275" s="94">
        <f>IFERROR(BK275/BK280,"-")</f>
        <v>0.556640625</v>
      </c>
      <c r="BM275" s="96">
        <f t="shared" si="258"/>
        <v>22173.708771929825</v>
      </c>
      <c r="BN275" s="97">
        <f t="shared" si="267"/>
        <v>0.53672316384180796</v>
      </c>
      <c r="BO275" s="280"/>
      <c r="BP275" s="90">
        <v>6</v>
      </c>
      <c r="BQ275" s="112" t="s">
        <v>496</v>
      </c>
      <c r="BR275" s="198" t="s">
        <v>497</v>
      </c>
      <c r="BS275" s="93">
        <v>5134122</v>
      </c>
      <c r="BT275" s="95">
        <v>215</v>
      </c>
      <c r="BU275" s="94">
        <f>IFERROR(BT275/BT280,"-")</f>
        <v>0.58904109589041098</v>
      </c>
      <c r="BV275" s="96">
        <f t="shared" si="259"/>
        <v>23879.637209302327</v>
      </c>
      <c r="BW275" s="97">
        <f t="shared" si="268"/>
        <v>0.55989583333333337</v>
      </c>
      <c r="BX275" s="280"/>
      <c r="BY275" s="90">
        <v>6</v>
      </c>
      <c r="BZ275" s="112" t="s">
        <v>394</v>
      </c>
      <c r="CA275" s="198" t="s">
        <v>395</v>
      </c>
      <c r="CB275" s="93">
        <v>145966423</v>
      </c>
      <c r="CC275" s="95">
        <v>4190</v>
      </c>
      <c r="CD275" s="94">
        <f>IFERROR(CC275/CC280,"-")</f>
        <v>0.49556475458308691</v>
      </c>
      <c r="CE275" s="96">
        <f t="shared" si="260"/>
        <v>34836.855131264914</v>
      </c>
      <c r="CF275" s="97">
        <f t="shared" si="269"/>
        <v>0.44808041920650199</v>
      </c>
    </row>
    <row r="276" spans="2:84" ht="13.5" customHeight="1">
      <c r="B276" s="277"/>
      <c r="C276" s="285"/>
      <c r="D276" s="280"/>
      <c r="E276" s="90">
        <v>7</v>
      </c>
      <c r="F276" s="112" t="s">
        <v>416</v>
      </c>
      <c r="G276" s="198" t="s">
        <v>417</v>
      </c>
      <c r="H276" s="93">
        <v>86753549</v>
      </c>
      <c r="I276" s="95">
        <v>2675</v>
      </c>
      <c r="J276" s="94">
        <f>IFERROR(I276/I280,"-")</f>
        <v>0.47496448863636365</v>
      </c>
      <c r="K276" s="96">
        <f t="shared" si="252"/>
        <v>32431.233271028039</v>
      </c>
      <c r="L276" s="97">
        <f t="shared" si="261"/>
        <v>0.41363847224369876</v>
      </c>
      <c r="M276" s="280"/>
      <c r="N276" s="90">
        <v>7</v>
      </c>
      <c r="O276" s="112" t="s">
        <v>398</v>
      </c>
      <c r="P276" s="198" t="s">
        <v>399</v>
      </c>
      <c r="Q276" s="93">
        <v>8848988</v>
      </c>
      <c r="R276" s="95">
        <v>116</v>
      </c>
      <c r="S276" s="94">
        <f>IFERROR(R276/R280,"-")</f>
        <v>0.58291457286432158</v>
      </c>
      <c r="T276" s="96">
        <f t="shared" si="253"/>
        <v>76284.379310344826</v>
      </c>
      <c r="U276" s="97">
        <f t="shared" si="262"/>
        <v>0.57999999999999996</v>
      </c>
      <c r="V276" s="280"/>
      <c r="W276" s="90">
        <v>7</v>
      </c>
      <c r="X276" s="112" t="s">
        <v>414</v>
      </c>
      <c r="Y276" s="198" t="s">
        <v>415</v>
      </c>
      <c r="Z276" s="93">
        <v>6554474</v>
      </c>
      <c r="AA276" s="95">
        <v>163</v>
      </c>
      <c r="AB276" s="94">
        <f>IFERROR(AA276/AA280,"-")</f>
        <v>0.573943661971831</v>
      </c>
      <c r="AC276" s="96">
        <f t="shared" si="254"/>
        <v>40211.496932515336</v>
      </c>
      <c r="AD276" s="97">
        <f t="shared" si="263"/>
        <v>0.573943661971831</v>
      </c>
      <c r="AE276" s="280"/>
      <c r="AF276" s="90">
        <v>7</v>
      </c>
      <c r="AG276" s="112" t="s">
        <v>396</v>
      </c>
      <c r="AH276" s="198" t="s">
        <v>397</v>
      </c>
      <c r="AI276" s="93">
        <v>25161350</v>
      </c>
      <c r="AJ276" s="95">
        <v>226</v>
      </c>
      <c r="AK276" s="94">
        <f>IFERROR(AJ276/AJ280,"-")</f>
        <v>0.49237472766884532</v>
      </c>
      <c r="AL276" s="96">
        <f t="shared" si="255"/>
        <v>111333.40707964601</v>
      </c>
      <c r="AM276" s="97">
        <f t="shared" si="264"/>
        <v>0.48812095032397407</v>
      </c>
      <c r="AN276" s="280"/>
      <c r="AO276" s="90">
        <v>7</v>
      </c>
      <c r="AP276" s="112" t="s">
        <v>394</v>
      </c>
      <c r="AQ276" s="198" t="s">
        <v>395</v>
      </c>
      <c r="AR276" s="93">
        <v>9746261</v>
      </c>
      <c r="AS276" s="95">
        <v>258</v>
      </c>
      <c r="AT276" s="94">
        <f>IFERROR(AS276/AS280,"-")</f>
        <v>0.48771266540642721</v>
      </c>
      <c r="AU276" s="96">
        <f t="shared" si="256"/>
        <v>37776.205426356588</v>
      </c>
      <c r="AV276" s="97">
        <f t="shared" si="265"/>
        <v>0.48134328358208955</v>
      </c>
      <c r="AW276" s="280"/>
      <c r="AX276" s="90">
        <v>7</v>
      </c>
      <c r="AY276" s="112" t="s">
        <v>414</v>
      </c>
      <c r="AZ276" s="198" t="s">
        <v>415</v>
      </c>
      <c r="BA276" s="93">
        <v>20616196</v>
      </c>
      <c r="BB276" s="95">
        <v>245</v>
      </c>
      <c r="BC276" s="94">
        <f>IFERROR(BB276/BB280,"-")</f>
        <v>0.51578947368421058</v>
      </c>
      <c r="BD276" s="96">
        <f t="shared" si="257"/>
        <v>84147.73877551021</v>
      </c>
      <c r="BE276" s="97">
        <f t="shared" si="266"/>
        <v>0.50411522633744854</v>
      </c>
      <c r="BF276" s="280"/>
      <c r="BG276" s="90">
        <v>7</v>
      </c>
      <c r="BH276" s="112" t="s">
        <v>458</v>
      </c>
      <c r="BI276" s="198" t="s">
        <v>459</v>
      </c>
      <c r="BJ276" s="93">
        <v>10133687</v>
      </c>
      <c r="BK276" s="95">
        <v>263</v>
      </c>
      <c r="BL276" s="94">
        <f>IFERROR(BK276/BK280,"-")</f>
        <v>0.513671875</v>
      </c>
      <c r="BM276" s="96">
        <f t="shared" si="258"/>
        <v>38531.129277566542</v>
      </c>
      <c r="BN276" s="97">
        <f t="shared" si="267"/>
        <v>0.49529190207156309</v>
      </c>
      <c r="BO276" s="280"/>
      <c r="BP276" s="90">
        <v>7</v>
      </c>
      <c r="BQ276" s="112" t="s">
        <v>458</v>
      </c>
      <c r="BR276" s="198" t="s">
        <v>459</v>
      </c>
      <c r="BS276" s="93">
        <v>12395174</v>
      </c>
      <c r="BT276" s="95">
        <v>214</v>
      </c>
      <c r="BU276" s="94">
        <f>IFERROR(BT276/BT280,"-")</f>
        <v>0.58630136986301373</v>
      </c>
      <c r="BV276" s="96">
        <f t="shared" si="259"/>
        <v>57921.373831775702</v>
      </c>
      <c r="BW276" s="97">
        <f t="shared" si="268"/>
        <v>0.55729166666666663</v>
      </c>
      <c r="BX276" s="280"/>
      <c r="BY276" s="90">
        <v>7</v>
      </c>
      <c r="BZ276" s="112" t="s">
        <v>392</v>
      </c>
      <c r="CA276" s="198" t="s">
        <v>393</v>
      </c>
      <c r="CB276" s="93">
        <v>166739395</v>
      </c>
      <c r="CC276" s="95">
        <v>3840</v>
      </c>
      <c r="CD276" s="94">
        <f>IFERROR(CC276/CC280,"-")</f>
        <v>0.45416913069189829</v>
      </c>
      <c r="CE276" s="96">
        <f t="shared" si="260"/>
        <v>43421.717447916664</v>
      </c>
      <c r="CF276" s="97">
        <f t="shared" si="269"/>
        <v>0.41065126724414502</v>
      </c>
    </row>
    <row r="277" spans="2:84" ht="13.5" customHeight="1">
      <c r="B277" s="277"/>
      <c r="C277" s="285"/>
      <c r="D277" s="280"/>
      <c r="E277" s="90">
        <v>8</v>
      </c>
      <c r="F277" s="197" t="s">
        <v>380</v>
      </c>
      <c r="G277" s="198" t="s">
        <v>381</v>
      </c>
      <c r="H277" s="93">
        <v>316353966</v>
      </c>
      <c r="I277" s="95">
        <v>2466</v>
      </c>
      <c r="J277" s="94">
        <f>IFERROR(I277/I280,"-")</f>
        <v>0.43785511363636365</v>
      </c>
      <c r="K277" s="96">
        <f t="shared" si="252"/>
        <v>128286.27980535279</v>
      </c>
      <c r="L277" s="97">
        <f t="shared" si="261"/>
        <v>0.38132055048708829</v>
      </c>
      <c r="M277" s="280"/>
      <c r="N277" s="90">
        <v>8</v>
      </c>
      <c r="O277" s="197" t="s">
        <v>402</v>
      </c>
      <c r="P277" s="198" t="s">
        <v>403</v>
      </c>
      <c r="Q277" s="93">
        <v>4522544</v>
      </c>
      <c r="R277" s="95">
        <v>113</v>
      </c>
      <c r="S277" s="94">
        <f>IFERROR(R277/R280,"-")</f>
        <v>0.56783919597989951</v>
      </c>
      <c r="T277" s="96">
        <f t="shared" si="253"/>
        <v>40022.513274336285</v>
      </c>
      <c r="U277" s="97">
        <f t="shared" si="262"/>
        <v>0.56499999999999995</v>
      </c>
      <c r="V277" s="280"/>
      <c r="W277" s="90">
        <v>8</v>
      </c>
      <c r="X277" s="197" t="s">
        <v>392</v>
      </c>
      <c r="Y277" s="198" t="s">
        <v>393</v>
      </c>
      <c r="Z277" s="93">
        <v>7233791</v>
      </c>
      <c r="AA277" s="95">
        <v>155</v>
      </c>
      <c r="AB277" s="94">
        <f>IFERROR(AA277/AA280,"-")</f>
        <v>0.54577464788732399</v>
      </c>
      <c r="AC277" s="96">
        <f t="shared" si="254"/>
        <v>46669.619354838709</v>
      </c>
      <c r="AD277" s="97">
        <f t="shared" si="263"/>
        <v>0.54577464788732399</v>
      </c>
      <c r="AE277" s="280"/>
      <c r="AF277" s="90">
        <v>8</v>
      </c>
      <c r="AG277" s="197" t="s">
        <v>394</v>
      </c>
      <c r="AH277" s="198" t="s">
        <v>395</v>
      </c>
      <c r="AI277" s="93">
        <v>9160282</v>
      </c>
      <c r="AJ277" s="95">
        <v>219</v>
      </c>
      <c r="AK277" s="94">
        <f>IFERROR(AJ277/AJ280,"-")</f>
        <v>0.47712418300653597</v>
      </c>
      <c r="AL277" s="96">
        <f t="shared" si="255"/>
        <v>41827.77168949772</v>
      </c>
      <c r="AM277" s="97">
        <f t="shared" si="264"/>
        <v>0.47300215982721383</v>
      </c>
      <c r="AN277" s="280"/>
      <c r="AO277" s="90">
        <v>8</v>
      </c>
      <c r="AP277" s="197" t="s">
        <v>404</v>
      </c>
      <c r="AQ277" s="198" t="s">
        <v>405</v>
      </c>
      <c r="AR277" s="93">
        <v>23795170</v>
      </c>
      <c r="AS277" s="95">
        <v>251</v>
      </c>
      <c r="AT277" s="94">
        <f>IFERROR(AS277/AS280,"-")</f>
        <v>0.47448015122873344</v>
      </c>
      <c r="AU277" s="96">
        <f t="shared" si="256"/>
        <v>94801.474103585657</v>
      </c>
      <c r="AV277" s="97">
        <f t="shared" si="265"/>
        <v>0.46828358208955223</v>
      </c>
      <c r="AW277" s="280"/>
      <c r="AX277" s="90">
        <v>8</v>
      </c>
      <c r="AY277" s="197" t="s">
        <v>458</v>
      </c>
      <c r="AZ277" s="198" t="s">
        <v>459</v>
      </c>
      <c r="BA277" s="93">
        <v>6155239</v>
      </c>
      <c r="BB277" s="95">
        <v>238</v>
      </c>
      <c r="BC277" s="94">
        <f>IFERROR(BB277/BB280,"-")</f>
        <v>0.50105263157894742</v>
      </c>
      <c r="BD277" s="96">
        <f t="shared" si="257"/>
        <v>25862.348739495799</v>
      </c>
      <c r="BE277" s="97">
        <f t="shared" si="266"/>
        <v>0.48971193415637859</v>
      </c>
      <c r="BF277" s="280"/>
      <c r="BG277" s="90">
        <v>8</v>
      </c>
      <c r="BH277" s="197" t="s">
        <v>390</v>
      </c>
      <c r="BI277" s="198" t="s">
        <v>391</v>
      </c>
      <c r="BJ277" s="93">
        <v>15061050</v>
      </c>
      <c r="BK277" s="95">
        <v>258</v>
      </c>
      <c r="BL277" s="94">
        <f>IFERROR(BK277/BK280,"-")</f>
        <v>0.50390625</v>
      </c>
      <c r="BM277" s="96">
        <f t="shared" si="258"/>
        <v>58376.162790697672</v>
      </c>
      <c r="BN277" s="97">
        <f t="shared" si="267"/>
        <v>0.48587570621468928</v>
      </c>
      <c r="BO277" s="280"/>
      <c r="BP277" s="90">
        <v>8</v>
      </c>
      <c r="BQ277" s="197" t="s">
        <v>414</v>
      </c>
      <c r="BR277" s="198" t="s">
        <v>415</v>
      </c>
      <c r="BS277" s="93">
        <v>13501964</v>
      </c>
      <c r="BT277" s="95">
        <v>173</v>
      </c>
      <c r="BU277" s="94">
        <f>IFERROR(BT277/BT280,"-")</f>
        <v>0.47397260273972602</v>
      </c>
      <c r="BV277" s="96">
        <f t="shared" si="259"/>
        <v>78046.034682080921</v>
      </c>
      <c r="BW277" s="97">
        <f t="shared" si="268"/>
        <v>0.45052083333333331</v>
      </c>
      <c r="BX277" s="280"/>
      <c r="BY277" s="90">
        <v>8</v>
      </c>
      <c r="BZ277" s="197" t="s">
        <v>414</v>
      </c>
      <c r="CA277" s="198" t="s">
        <v>415</v>
      </c>
      <c r="CB277" s="93">
        <v>192454126</v>
      </c>
      <c r="CC277" s="95">
        <v>3770</v>
      </c>
      <c r="CD277" s="94">
        <f>IFERROR(CC277/CC280,"-")</f>
        <v>0.44589000591366057</v>
      </c>
      <c r="CE277" s="96">
        <f t="shared" si="260"/>
        <v>51048.83978779841</v>
      </c>
      <c r="CF277" s="97">
        <f t="shared" si="269"/>
        <v>0.40316543685167361</v>
      </c>
    </row>
    <row r="278" spans="2:84" ht="13.5" customHeight="1">
      <c r="B278" s="277"/>
      <c r="C278" s="285"/>
      <c r="D278" s="280"/>
      <c r="E278" s="90">
        <v>9</v>
      </c>
      <c r="F278" s="112" t="s">
        <v>414</v>
      </c>
      <c r="G278" s="198" t="s">
        <v>415</v>
      </c>
      <c r="H278" s="93">
        <v>95780269</v>
      </c>
      <c r="I278" s="95">
        <v>2334</v>
      </c>
      <c r="J278" s="94">
        <f>IFERROR(I278/I280,"-")</f>
        <v>0.41441761363636365</v>
      </c>
      <c r="K278" s="96">
        <f t="shared" si="252"/>
        <v>41036.961868037703</v>
      </c>
      <c r="L278" s="97">
        <f t="shared" si="261"/>
        <v>0.36090923148291326</v>
      </c>
      <c r="M278" s="280"/>
      <c r="N278" s="90">
        <v>9</v>
      </c>
      <c r="O278" s="112" t="s">
        <v>392</v>
      </c>
      <c r="P278" s="198" t="s">
        <v>393</v>
      </c>
      <c r="Q278" s="93">
        <v>3903155</v>
      </c>
      <c r="R278" s="95">
        <v>112</v>
      </c>
      <c r="S278" s="94">
        <f>IFERROR(R278/R280,"-")</f>
        <v>0.56281407035175879</v>
      </c>
      <c r="T278" s="96">
        <f t="shared" si="253"/>
        <v>34849.598214285717</v>
      </c>
      <c r="U278" s="97">
        <f t="shared" si="262"/>
        <v>0.56000000000000005</v>
      </c>
      <c r="V278" s="280"/>
      <c r="W278" s="90">
        <v>9</v>
      </c>
      <c r="X278" s="112" t="s">
        <v>492</v>
      </c>
      <c r="Y278" s="198" t="s">
        <v>493</v>
      </c>
      <c r="Z278" s="93">
        <v>2677423</v>
      </c>
      <c r="AA278" s="95">
        <v>155</v>
      </c>
      <c r="AB278" s="94">
        <f>IFERROR(AA278/AA280,"-")</f>
        <v>0.54577464788732399</v>
      </c>
      <c r="AC278" s="96">
        <f t="shared" si="254"/>
        <v>17273.696774193548</v>
      </c>
      <c r="AD278" s="97">
        <f t="shared" si="263"/>
        <v>0.54577464788732399</v>
      </c>
      <c r="AE278" s="280"/>
      <c r="AF278" s="90">
        <v>9</v>
      </c>
      <c r="AG278" s="112" t="s">
        <v>458</v>
      </c>
      <c r="AH278" s="198" t="s">
        <v>459</v>
      </c>
      <c r="AI278" s="93">
        <v>4911120</v>
      </c>
      <c r="AJ278" s="95">
        <v>200</v>
      </c>
      <c r="AK278" s="94">
        <f>IFERROR(AJ278/AJ280,"-")</f>
        <v>0.4357298474945534</v>
      </c>
      <c r="AL278" s="96">
        <f t="shared" si="255"/>
        <v>24555.599999999999</v>
      </c>
      <c r="AM278" s="97">
        <f t="shared" si="264"/>
        <v>0.43196544276457882</v>
      </c>
      <c r="AN278" s="280"/>
      <c r="AO278" s="90">
        <v>9</v>
      </c>
      <c r="AP278" s="112" t="s">
        <v>396</v>
      </c>
      <c r="AQ278" s="198" t="s">
        <v>397</v>
      </c>
      <c r="AR278" s="93">
        <v>33166366</v>
      </c>
      <c r="AS278" s="95">
        <v>241</v>
      </c>
      <c r="AT278" s="94">
        <f>IFERROR(AS278/AS280,"-")</f>
        <v>0.45557655954631382</v>
      </c>
      <c r="AU278" s="96">
        <f t="shared" si="256"/>
        <v>137619.77593360996</v>
      </c>
      <c r="AV278" s="97">
        <f t="shared" si="265"/>
        <v>0.44962686567164178</v>
      </c>
      <c r="AW278" s="280"/>
      <c r="AX278" s="90">
        <v>9</v>
      </c>
      <c r="AY278" s="112" t="s">
        <v>496</v>
      </c>
      <c r="AZ278" s="198" t="s">
        <v>497</v>
      </c>
      <c r="BA278" s="93">
        <v>3653551</v>
      </c>
      <c r="BB278" s="95">
        <v>222</v>
      </c>
      <c r="BC278" s="94">
        <f>IFERROR(BB278/BB280,"-")</f>
        <v>0.4673684210526316</v>
      </c>
      <c r="BD278" s="96">
        <f t="shared" si="257"/>
        <v>16457.436936936938</v>
      </c>
      <c r="BE278" s="97">
        <f t="shared" si="266"/>
        <v>0.4567901234567901</v>
      </c>
      <c r="BF278" s="280"/>
      <c r="BG278" s="90">
        <v>9</v>
      </c>
      <c r="BH278" s="112" t="s">
        <v>414</v>
      </c>
      <c r="BI278" s="198" t="s">
        <v>415</v>
      </c>
      <c r="BJ278" s="93">
        <v>23263021</v>
      </c>
      <c r="BK278" s="95">
        <v>244</v>
      </c>
      <c r="BL278" s="94">
        <f>IFERROR(BK278/BK280,"-")</f>
        <v>0.4765625</v>
      </c>
      <c r="BM278" s="96">
        <f t="shared" si="258"/>
        <v>95340.25</v>
      </c>
      <c r="BN278" s="97">
        <f t="shared" si="267"/>
        <v>0.45951035781544258</v>
      </c>
      <c r="BO278" s="280"/>
      <c r="BP278" s="90">
        <v>9</v>
      </c>
      <c r="BQ278" s="112" t="s">
        <v>410</v>
      </c>
      <c r="BR278" s="198" t="s">
        <v>411</v>
      </c>
      <c r="BS278" s="93">
        <v>54004824</v>
      </c>
      <c r="BT278" s="95">
        <v>172</v>
      </c>
      <c r="BU278" s="94">
        <f>IFERROR(BT278/BT280,"-")</f>
        <v>0.47123287671232877</v>
      </c>
      <c r="BV278" s="96">
        <f t="shared" si="259"/>
        <v>313981.53488372092</v>
      </c>
      <c r="BW278" s="97">
        <f t="shared" si="268"/>
        <v>0.44791666666666669</v>
      </c>
      <c r="BX278" s="280"/>
      <c r="BY278" s="90">
        <v>9</v>
      </c>
      <c r="BZ278" s="112" t="s">
        <v>498</v>
      </c>
      <c r="CA278" s="198" t="s">
        <v>499</v>
      </c>
      <c r="CB278" s="93">
        <v>12937282</v>
      </c>
      <c r="CC278" s="95">
        <v>3590</v>
      </c>
      <c r="CD278" s="94">
        <f>IFERROR(CC278/CC280,"-")</f>
        <v>0.42460082791247783</v>
      </c>
      <c r="CE278" s="96">
        <f t="shared" si="260"/>
        <v>3603.6997214484682</v>
      </c>
      <c r="CF278" s="97">
        <f t="shared" si="269"/>
        <v>0.38391615869960433</v>
      </c>
    </row>
    <row r="279" spans="2:84" ht="13.5" customHeight="1">
      <c r="B279" s="277"/>
      <c r="C279" s="285"/>
      <c r="D279" s="280"/>
      <c r="E279" s="98">
        <v>10</v>
      </c>
      <c r="F279" s="199" t="s">
        <v>500</v>
      </c>
      <c r="G279" s="200" t="s">
        <v>501</v>
      </c>
      <c r="H279" s="101">
        <v>37238450</v>
      </c>
      <c r="I279" s="103">
        <v>2315</v>
      </c>
      <c r="J279" s="102">
        <f>IFERROR(I279/I280,"-")</f>
        <v>0.41104403409090912</v>
      </c>
      <c r="K279" s="104">
        <f t="shared" si="252"/>
        <v>16085.723542116632</v>
      </c>
      <c r="L279" s="105">
        <f t="shared" si="261"/>
        <v>0.35797123859594865</v>
      </c>
      <c r="M279" s="280"/>
      <c r="N279" s="98">
        <v>10</v>
      </c>
      <c r="O279" s="199" t="s">
        <v>396</v>
      </c>
      <c r="P279" s="200" t="s">
        <v>397</v>
      </c>
      <c r="Q279" s="101">
        <v>8843491</v>
      </c>
      <c r="R279" s="103">
        <v>107</v>
      </c>
      <c r="S279" s="102">
        <f>IFERROR(R279/R280,"-")</f>
        <v>0.53768844221105527</v>
      </c>
      <c r="T279" s="104">
        <f t="shared" si="253"/>
        <v>82649.448598130839</v>
      </c>
      <c r="U279" s="105">
        <f t="shared" si="262"/>
        <v>0.53500000000000003</v>
      </c>
      <c r="V279" s="280"/>
      <c r="W279" s="98">
        <v>10</v>
      </c>
      <c r="X279" s="199" t="s">
        <v>500</v>
      </c>
      <c r="Y279" s="200" t="s">
        <v>501</v>
      </c>
      <c r="Z279" s="101">
        <v>3028626</v>
      </c>
      <c r="AA279" s="103">
        <v>154</v>
      </c>
      <c r="AB279" s="102">
        <f>IFERROR(AA279/AA280,"-")</f>
        <v>0.54225352112676062</v>
      </c>
      <c r="AC279" s="104">
        <f t="shared" si="254"/>
        <v>19666.402597402597</v>
      </c>
      <c r="AD279" s="105">
        <f t="shared" si="263"/>
        <v>0.54225352112676062</v>
      </c>
      <c r="AE279" s="280"/>
      <c r="AF279" s="98">
        <v>10</v>
      </c>
      <c r="AG279" s="199" t="s">
        <v>404</v>
      </c>
      <c r="AH279" s="200" t="s">
        <v>405</v>
      </c>
      <c r="AI279" s="101">
        <v>17398567</v>
      </c>
      <c r="AJ279" s="103">
        <v>190</v>
      </c>
      <c r="AK279" s="102">
        <f>IFERROR(AJ279/AJ280,"-")</f>
        <v>0.41394335511982572</v>
      </c>
      <c r="AL279" s="104">
        <f t="shared" si="255"/>
        <v>91571.405263157896</v>
      </c>
      <c r="AM279" s="105">
        <f t="shared" si="264"/>
        <v>0.41036717062634992</v>
      </c>
      <c r="AN279" s="280"/>
      <c r="AO279" s="98">
        <v>10</v>
      </c>
      <c r="AP279" s="199" t="s">
        <v>492</v>
      </c>
      <c r="AQ279" s="200" t="s">
        <v>493</v>
      </c>
      <c r="AR279" s="101">
        <v>5964619</v>
      </c>
      <c r="AS279" s="103">
        <v>233</v>
      </c>
      <c r="AT279" s="102">
        <f>IFERROR(AS279/AS280,"-")</f>
        <v>0.44045368620037806</v>
      </c>
      <c r="AU279" s="104">
        <f t="shared" si="256"/>
        <v>25599.223175965664</v>
      </c>
      <c r="AV279" s="105">
        <f t="shared" si="265"/>
        <v>0.43470149253731344</v>
      </c>
      <c r="AW279" s="280"/>
      <c r="AX279" s="98">
        <v>10</v>
      </c>
      <c r="AY279" s="199" t="s">
        <v>406</v>
      </c>
      <c r="AZ279" s="200" t="s">
        <v>407</v>
      </c>
      <c r="BA279" s="101">
        <v>22048380</v>
      </c>
      <c r="BB279" s="103">
        <v>197</v>
      </c>
      <c r="BC279" s="102">
        <f>IFERROR(BB279/BB280,"-")</f>
        <v>0.41473684210526318</v>
      </c>
      <c r="BD279" s="104">
        <f t="shared" si="257"/>
        <v>111920.71065989848</v>
      </c>
      <c r="BE279" s="105">
        <f t="shared" si="266"/>
        <v>0.40534979423868311</v>
      </c>
      <c r="BF279" s="280"/>
      <c r="BG279" s="98">
        <v>10</v>
      </c>
      <c r="BH279" s="199" t="s">
        <v>428</v>
      </c>
      <c r="BI279" s="200" t="s">
        <v>429</v>
      </c>
      <c r="BJ279" s="101">
        <v>9774271</v>
      </c>
      <c r="BK279" s="103">
        <v>220</v>
      </c>
      <c r="BL279" s="102">
        <f>IFERROR(BK279/BK280,"-")</f>
        <v>0.4296875</v>
      </c>
      <c r="BM279" s="104">
        <f t="shared" si="258"/>
        <v>44428.504545454547</v>
      </c>
      <c r="BN279" s="105">
        <f t="shared" si="267"/>
        <v>0.4143126177024482</v>
      </c>
      <c r="BO279" s="280"/>
      <c r="BP279" s="98">
        <v>10</v>
      </c>
      <c r="BQ279" s="199" t="s">
        <v>428</v>
      </c>
      <c r="BR279" s="200" t="s">
        <v>429</v>
      </c>
      <c r="BS279" s="101">
        <v>8707181</v>
      </c>
      <c r="BT279" s="103">
        <v>172</v>
      </c>
      <c r="BU279" s="102">
        <f>IFERROR(BT279/BT280,"-")</f>
        <v>0.47123287671232877</v>
      </c>
      <c r="BV279" s="104">
        <f t="shared" si="259"/>
        <v>50623.145348837206</v>
      </c>
      <c r="BW279" s="105">
        <f t="shared" si="268"/>
        <v>0.44791666666666669</v>
      </c>
      <c r="BX279" s="280"/>
      <c r="BY279" s="98">
        <v>10</v>
      </c>
      <c r="BZ279" s="199" t="s">
        <v>500</v>
      </c>
      <c r="CA279" s="200" t="s">
        <v>501</v>
      </c>
      <c r="CB279" s="101">
        <v>61274317</v>
      </c>
      <c r="CC279" s="103">
        <v>3442</v>
      </c>
      <c r="CD279" s="102">
        <f>IFERROR(CC279/CC280,"-")</f>
        <v>0.40709639266706094</v>
      </c>
      <c r="CE279" s="104">
        <f t="shared" si="260"/>
        <v>17801.951481696688</v>
      </c>
      <c r="CF279" s="105">
        <f t="shared" si="269"/>
        <v>0.36808897444123623</v>
      </c>
    </row>
    <row r="280" spans="2:84" s="195" customFormat="1" ht="13.5" customHeight="1">
      <c r="B280" s="278"/>
      <c r="C280" s="286"/>
      <c r="D280" s="281"/>
      <c r="E280" s="106" t="s">
        <v>164</v>
      </c>
      <c r="F280" s="107"/>
      <c r="G280" s="108"/>
      <c r="H280" s="216">
        <v>3968024300</v>
      </c>
      <c r="I280" s="110">
        <v>5632</v>
      </c>
      <c r="J280" s="109" t="s">
        <v>116</v>
      </c>
      <c r="K280" s="56">
        <f t="shared" si="252"/>
        <v>704549.76917613635</v>
      </c>
      <c r="L280" s="111">
        <f t="shared" si="261"/>
        <v>0.87088294417813517</v>
      </c>
      <c r="M280" s="281"/>
      <c r="N280" s="106" t="s">
        <v>164</v>
      </c>
      <c r="O280" s="107"/>
      <c r="P280" s="108"/>
      <c r="Q280" s="216">
        <v>158624080</v>
      </c>
      <c r="R280" s="110">
        <v>199</v>
      </c>
      <c r="S280" s="109" t="s">
        <v>116</v>
      </c>
      <c r="T280" s="56">
        <f t="shared" si="253"/>
        <v>797105.92964824126</v>
      </c>
      <c r="U280" s="111">
        <f t="shared" si="262"/>
        <v>0.995</v>
      </c>
      <c r="V280" s="281"/>
      <c r="W280" s="106" t="s">
        <v>164</v>
      </c>
      <c r="X280" s="107"/>
      <c r="Y280" s="108"/>
      <c r="Z280" s="216">
        <v>321423810</v>
      </c>
      <c r="AA280" s="110">
        <v>284</v>
      </c>
      <c r="AB280" s="109" t="s">
        <v>116</v>
      </c>
      <c r="AC280" s="56">
        <f t="shared" si="254"/>
        <v>1131773.9788732394</v>
      </c>
      <c r="AD280" s="111">
        <f t="shared" si="263"/>
        <v>1</v>
      </c>
      <c r="AE280" s="281"/>
      <c r="AF280" s="106" t="s">
        <v>164</v>
      </c>
      <c r="AG280" s="107"/>
      <c r="AH280" s="108"/>
      <c r="AI280" s="216">
        <v>530678850</v>
      </c>
      <c r="AJ280" s="110">
        <v>459</v>
      </c>
      <c r="AK280" s="109" t="s">
        <v>116</v>
      </c>
      <c r="AL280" s="56">
        <f t="shared" si="255"/>
        <v>1156163.0718954247</v>
      </c>
      <c r="AM280" s="111">
        <f t="shared" si="264"/>
        <v>0.99136069114470837</v>
      </c>
      <c r="AN280" s="281"/>
      <c r="AO280" s="106" t="s">
        <v>164</v>
      </c>
      <c r="AP280" s="107"/>
      <c r="AQ280" s="108"/>
      <c r="AR280" s="216">
        <v>658304210</v>
      </c>
      <c r="AS280" s="110">
        <v>529</v>
      </c>
      <c r="AT280" s="109" t="s">
        <v>116</v>
      </c>
      <c r="AU280" s="56">
        <f t="shared" si="256"/>
        <v>1244431.3988657845</v>
      </c>
      <c r="AV280" s="111">
        <f t="shared" si="265"/>
        <v>0.98694029850746268</v>
      </c>
      <c r="AW280" s="281"/>
      <c r="AX280" s="106" t="s">
        <v>164</v>
      </c>
      <c r="AY280" s="107"/>
      <c r="AZ280" s="108"/>
      <c r="BA280" s="216">
        <v>693700540</v>
      </c>
      <c r="BB280" s="110">
        <v>475</v>
      </c>
      <c r="BC280" s="109" t="s">
        <v>116</v>
      </c>
      <c r="BD280" s="56">
        <f t="shared" si="257"/>
        <v>1460422.1894736842</v>
      </c>
      <c r="BE280" s="111">
        <f t="shared" si="266"/>
        <v>0.97736625514403297</v>
      </c>
      <c r="BF280" s="281"/>
      <c r="BG280" s="106" t="s">
        <v>164</v>
      </c>
      <c r="BH280" s="107"/>
      <c r="BI280" s="108"/>
      <c r="BJ280" s="216">
        <v>884585020</v>
      </c>
      <c r="BK280" s="110">
        <v>512</v>
      </c>
      <c r="BL280" s="109" t="s">
        <v>116</v>
      </c>
      <c r="BM280" s="56">
        <f t="shared" si="258"/>
        <v>1727705.1171875</v>
      </c>
      <c r="BN280" s="111">
        <f t="shared" si="267"/>
        <v>0.96421845574387943</v>
      </c>
      <c r="BO280" s="281"/>
      <c r="BP280" s="106" t="s">
        <v>164</v>
      </c>
      <c r="BQ280" s="107"/>
      <c r="BR280" s="108"/>
      <c r="BS280" s="216">
        <v>643893830</v>
      </c>
      <c r="BT280" s="110">
        <v>365</v>
      </c>
      <c r="BU280" s="109" t="s">
        <v>116</v>
      </c>
      <c r="BV280" s="56">
        <f t="shared" si="259"/>
        <v>1764092.6849315069</v>
      </c>
      <c r="BW280" s="111">
        <f t="shared" si="268"/>
        <v>0.95052083333333337</v>
      </c>
      <c r="BX280" s="281"/>
      <c r="BY280" s="106" t="s">
        <v>164</v>
      </c>
      <c r="BZ280" s="107"/>
      <c r="CA280" s="108"/>
      <c r="CB280" s="216">
        <v>7859234640</v>
      </c>
      <c r="CC280" s="110">
        <v>8455</v>
      </c>
      <c r="CD280" s="109" t="s">
        <v>116</v>
      </c>
      <c r="CE280" s="56">
        <f t="shared" si="260"/>
        <v>929536.91780011822</v>
      </c>
      <c r="CF280" s="111">
        <f t="shared" si="269"/>
        <v>0.90418137097636619</v>
      </c>
    </row>
    <row r="281" spans="2:84" ht="13.5" customHeight="1">
      <c r="B281" s="276">
        <v>26</v>
      </c>
      <c r="C281" s="284" t="s">
        <v>30</v>
      </c>
      <c r="D281" s="279">
        <f>CK31</f>
        <v>82166</v>
      </c>
      <c r="E281" s="82">
        <v>1</v>
      </c>
      <c r="F281" s="83" t="s">
        <v>384</v>
      </c>
      <c r="G281" s="84" t="s">
        <v>385</v>
      </c>
      <c r="H281" s="85">
        <v>1994684153</v>
      </c>
      <c r="I281" s="87">
        <v>50386</v>
      </c>
      <c r="J281" s="86">
        <f>IFERROR(I281/I291,"-")</f>
        <v>0.67817917519112736</v>
      </c>
      <c r="K281" s="88">
        <f t="shared" si="252"/>
        <v>39588.063212003333</v>
      </c>
      <c r="L281" s="89">
        <f t="shared" ref="L281:L291" si="270">IFERROR(I281/$CK$31,0)</f>
        <v>0.61322201397171583</v>
      </c>
      <c r="M281" s="279">
        <f>CL31</f>
        <v>11450</v>
      </c>
      <c r="N281" s="82">
        <v>1</v>
      </c>
      <c r="O281" s="83" t="s">
        <v>384</v>
      </c>
      <c r="P281" s="84" t="s">
        <v>385</v>
      </c>
      <c r="Q281" s="85">
        <v>388023491</v>
      </c>
      <c r="R281" s="87">
        <v>8989</v>
      </c>
      <c r="S281" s="86">
        <f>IFERROR(R281/R291,"-")</f>
        <v>0.79038072628154399</v>
      </c>
      <c r="T281" s="88">
        <f t="shared" si="253"/>
        <v>43166.480253643342</v>
      </c>
      <c r="U281" s="89">
        <f t="shared" ref="U281:U291" si="271">IFERROR(R281/$CL$31,0)</f>
        <v>0.78506550218340609</v>
      </c>
      <c r="V281" s="279">
        <f>CM31</f>
        <v>7122</v>
      </c>
      <c r="W281" s="82">
        <v>1</v>
      </c>
      <c r="X281" s="83" t="s">
        <v>384</v>
      </c>
      <c r="Y281" s="84" t="s">
        <v>385</v>
      </c>
      <c r="Z281" s="85">
        <v>252878393</v>
      </c>
      <c r="AA281" s="87">
        <v>5734</v>
      </c>
      <c r="AB281" s="86">
        <f>IFERROR(AA281/AA291,"-")</f>
        <v>0.80942970073404852</v>
      </c>
      <c r="AC281" s="88">
        <f t="shared" si="254"/>
        <v>44101.568364143706</v>
      </c>
      <c r="AD281" s="89">
        <f t="shared" ref="AD281:AD291" si="272">IFERROR(AA281/$CM$31,0)</f>
        <v>0.80511092389778149</v>
      </c>
      <c r="AE281" s="279">
        <f>CN31</f>
        <v>9168</v>
      </c>
      <c r="AF281" s="82">
        <v>1</v>
      </c>
      <c r="AG281" s="83" t="s">
        <v>384</v>
      </c>
      <c r="AH281" s="84" t="s">
        <v>385</v>
      </c>
      <c r="AI281" s="85">
        <v>316374355</v>
      </c>
      <c r="AJ281" s="87">
        <v>6913</v>
      </c>
      <c r="AK281" s="86">
        <f>IFERROR(AJ281/AJ291,"-")</f>
        <v>0.76184703548600397</v>
      </c>
      <c r="AL281" s="88">
        <f t="shared" si="255"/>
        <v>45765.131636048027</v>
      </c>
      <c r="AM281" s="89">
        <f t="shared" ref="AM281:AM291" si="273">IFERROR(AJ281/$CN$31,0)</f>
        <v>0.75403577661431065</v>
      </c>
      <c r="AN281" s="279">
        <f>CO31</f>
        <v>7202</v>
      </c>
      <c r="AO281" s="82">
        <v>1</v>
      </c>
      <c r="AP281" s="83" t="s">
        <v>386</v>
      </c>
      <c r="AQ281" s="84" t="s">
        <v>387</v>
      </c>
      <c r="AR281" s="85">
        <v>460148087</v>
      </c>
      <c r="AS281" s="87">
        <v>5559</v>
      </c>
      <c r="AT281" s="86">
        <f>IFERROR(AS281/AS291,"-")</f>
        <v>0.77988215488215484</v>
      </c>
      <c r="AU281" s="88">
        <f t="shared" si="256"/>
        <v>82775.334952329562</v>
      </c>
      <c r="AV281" s="89">
        <f t="shared" ref="AV281:AV291" si="274">IFERROR(AS281/$CO$31,0)</f>
        <v>0.77186892529852824</v>
      </c>
      <c r="AW281" s="279">
        <f>CP31</f>
        <v>5935</v>
      </c>
      <c r="AX281" s="82">
        <v>1</v>
      </c>
      <c r="AY281" s="83" t="s">
        <v>386</v>
      </c>
      <c r="AZ281" s="84" t="s">
        <v>387</v>
      </c>
      <c r="BA281" s="85">
        <v>435777897</v>
      </c>
      <c r="BB281" s="87">
        <v>4791</v>
      </c>
      <c r="BC281" s="86">
        <f>IFERROR(BB281/BB291,"-")</f>
        <v>0.8207983553195134</v>
      </c>
      <c r="BD281" s="88">
        <f t="shared" si="257"/>
        <v>90957.6073888541</v>
      </c>
      <c r="BE281" s="89">
        <f t="shared" ref="BE281:BE291" si="275">IFERROR(BB281/$CP$31,0)</f>
        <v>0.80724515585509693</v>
      </c>
      <c r="BF281" s="279">
        <f>CQ31</f>
        <v>7349</v>
      </c>
      <c r="BG281" s="82">
        <v>1</v>
      </c>
      <c r="BH281" s="83" t="s">
        <v>386</v>
      </c>
      <c r="BI281" s="84" t="s">
        <v>387</v>
      </c>
      <c r="BJ281" s="85">
        <v>659972008</v>
      </c>
      <c r="BK281" s="87">
        <v>6027</v>
      </c>
      <c r="BL281" s="86">
        <f>IFERROR(BK281/BK291,"-")</f>
        <v>0.8361542730299667</v>
      </c>
      <c r="BM281" s="88">
        <f t="shared" si="258"/>
        <v>109502.5730877717</v>
      </c>
      <c r="BN281" s="89">
        <f t="shared" ref="BN281:BN291" si="276">IFERROR(BK281/$CQ$31,0)</f>
        <v>0.8201115798067764</v>
      </c>
      <c r="BO281" s="279">
        <f>CR31</f>
        <v>5671</v>
      </c>
      <c r="BP281" s="82">
        <v>1</v>
      </c>
      <c r="BQ281" s="83" t="s">
        <v>386</v>
      </c>
      <c r="BR281" s="84" t="s">
        <v>387</v>
      </c>
      <c r="BS281" s="85">
        <v>574857108</v>
      </c>
      <c r="BT281" s="87">
        <v>4571</v>
      </c>
      <c r="BU281" s="86">
        <f>IFERROR(BT281/BT291,"-")</f>
        <v>0.82583559168925025</v>
      </c>
      <c r="BV281" s="88">
        <f t="shared" si="259"/>
        <v>125761.78254211332</v>
      </c>
      <c r="BW281" s="89">
        <f t="shared" ref="BW281:BW291" si="277">IFERROR(BT281/$CR$31,0)</f>
        <v>0.80603068241932641</v>
      </c>
      <c r="BX281" s="279">
        <f>CS31</f>
        <v>136063</v>
      </c>
      <c r="BY281" s="82">
        <v>1</v>
      </c>
      <c r="BZ281" s="83" t="s">
        <v>384</v>
      </c>
      <c r="CA281" s="84" t="s">
        <v>385</v>
      </c>
      <c r="CB281" s="85">
        <v>3790070769</v>
      </c>
      <c r="CC281" s="87">
        <v>89751</v>
      </c>
      <c r="CD281" s="86">
        <f>IFERROR(CC281/CC291,"-")</f>
        <v>0.70373622927039636</v>
      </c>
      <c r="CE281" s="88">
        <f t="shared" si="260"/>
        <v>42228.730253701906</v>
      </c>
      <c r="CF281" s="89">
        <f t="shared" ref="CF281:CF291" si="278">IFERROR(CC281/$CS$31,0)</f>
        <v>0.65962826043817935</v>
      </c>
    </row>
    <row r="282" spans="2:84" ht="13.5" customHeight="1">
      <c r="B282" s="277"/>
      <c r="C282" s="285"/>
      <c r="D282" s="280"/>
      <c r="E282" s="90">
        <v>2</v>
      </c>
      <c r="F282" s="197" t="s">
        <v>386</v>
      </c>
      <c r="G282" s="198" t="s">
        <v>387</v>
      </c>
      <c r="H282" s="93">
        <v>1898162243</v>
      </c>
      <c r="I282" s="95">
        <v>40393</v>
      </c>
      <c r="J282" s="94">
        <f>IFERROR(I282/I291,"-")</f>
        <v>0.5436766447722623</v>
      </c>
      <c r="K282" s="96">
        <f t="shared" si="252"/>
        <v>46992.356175574976</v>
      </c>
      <c r="L282" s="97">
        <f t="shared" si="270"/>
        <v>0.4916023659421172</v>
      </c>
      <c r="M282" s="280"/>
      <c r="N282" s="90">
        <v>2</v>
      </c>
      <c r="O282" s="197" t="s">
        <v>386</v>
      </c>
      <c r="P282" s="198" t="s">
        <v>387</v>
      </c>
      <c r="Q282" s="93">
        <v>447936535</v>
      </c>
      <c r="R282" s="95">
        <v>8063</v>
      </c>
      <c r="S282" s="94">
        <f>IFERROR(R282/R291,"-")</f>
        <v>0.70895981711070077</v>
      </c>
      <c r="T282" s="96">
        <f t="shared" si="253"/>
        <v>55554.574600024804</v>
      </c>
      <c r="U282" s="97">
        <f t="shared" si="271"/>
        <v>0.70419213973799122</v>
      </c>
      <c r="V282" s="280"/>
      <c r="W282" s="90">
        <v>2</v>
      </c>
      <c r="X282" s="197" t="s">
        <v>386</v>
      </c>
      <c r="Y282" s="198" t="s">
        <v>387</v>
      </c>
      <c r="Z282" s="93">
        <v>319161116</v>
      </c>
      <c r="AA282" s="95">
        <v>5463</v>
      </c>
      <c r="AB282" s="94">
        <f>IFERROR(AA282/AA291,"-")</f>
        <v>0.77117447769621683</v>
      </c>
      <c r="AC282" s="96">
        <f t="shared" si="254"/>
        <v>58422.316675819144</v>
      </c>
      <c r="AD282" s="97">
        <f t="shared" si="272"/>
        <v>0.76705981465880368</v>
      </c>
      <c r="AE282" s="280"/>
      <c r="AF282" s="90">
        <v>2</v>
      </c>
      <c r="AG282" s="197" t="s">
        <v>386</v>
      </c>
      <c r="AH282" s="198" t="s">
        <v>387</v>
      </c>
      <c r="AI282" s="93">
        <v>452568699</v>
      </c>
      <c r="AJ282" s="95">
        <v>6489</v>
      </c>
      <c r="AK282" s="94">
        <f>IFERROR(AJ282/AJ291,"-")</f>
        <v>0.71512012342957898</v>
      </c>
      <c r="AL282" s="96">
        <f t="shared" si="255"/>
        <v>69743.98196948682</v>
      </c>
      <c r="AM282" s="97">
        <f t="shared" si="273"/>
        <v>0.70778795811518325</v>
      </c>
      <c r="AN282" s="280"/>
      <c r="AO282" s="90">
        <v>2</v>
      </c>
      <c r="AP282" s="197" t="s">
        <v>384</v>
      </c>
      <c r="AQ282" s="198" t="s">
        <v>385</v>
      </c>
      <c r="AR282" s="93">
        <v>253832779</v>
      </c>
      <c r="AS282" s="95">
        <v>5514</v>
      </c>
      <c r="AT282" s="94">
        <f>IFERROR(AS282/AS291,"-")</f>
        <v>0.77356902356902357</v>
      </c>
      <c r="AU282" s="96">
        <f t="shared" si="256"/>
        <v>46034.236307580701</v>
      </c>
      <c r="AV282" s="97">
        <f t="shared" si="274"/>
        <v>0.76562066092752012</v>
      </c>
      <c r="AW282" s="280"/>
      <c r="AX282" s="90">
        <v>2</v>
      </c>
      <c r="AY282" s="197" t="s">
        <v>384</v>
      </c>
      <c r="AZ282" s="198" t="s">
        <v>385</v>
      </c>
      <c r="BA282" s="93">
        <v>201483288</v>
      </c>
      <c r="BB282" s="95">
        <v>4281</v>
      </c>
      <c r="BC282" s="94">
        <f>IFERROR(BB282/BB291,"-")</f>
        <v>0.73342470447147512</v>
      </c>
      <c r="BD282" s="96">
        <f t="shared" si="257"/>
        <v>47064.538192011212</v>
      </c>
      <c r="BE282" s="97">
        <f t="shared" si="275"/>
        <v>0.72131423757371527</v>
      </c>
      <c r="BF282" s="280"/>
      <c r="BG282" s="90">
        <v>2</v>
      </c>
      <c r="BH282" s="197" t="s">
        <v>384</v>
      </c>
      <c r="BI282" s="198" t="s">
        <v>385</v>
      </c>
      <c r="BJ282" s="93">
        <v>228175817</v>
      </c>
      <c r="BK282" s="95">
        <v>4750</v>
      </c>
      <c r="BL282" s="94">
        <f>IFERROR(BK282/BK291,"-")</f>
        <v>0.65899001109877908</v>
      </c>
      <c r="BM282" s="96">
        <f t="shared" si="258"/>
        <v>48037.014105263159</v>
      </c>
      <c r="BN282" s="97">
        <f t="shared" si="276"/>
        <v>0.64634644169274735</v>
      </c>
      <c r="BO282" s="280"/>
      <c r="BP282" s="90">
        <v>2</v>
      </c>
      <c r="BQ282" s="197" t="s">
        <v>404</v>
      </c>
      <c r="BR282" s="198" t="s">
        <v>405</v>
      </c>
      <c r="BS282" s="93">
        <v>905476552</v>
      </c>
      <c r="BT282" s="95">
        <v>3619</v>
      </c>
      <c r="BU282" s="94">
        <f>IFERROR(BT282/BT291,"-")</f>
        <v>0.65383920505871729</v>
      </c>
      <c r="BV282" s="96">
        <f t="shared" si="259"/>
        <v>250200.7604310583</v>
      </c>
      <c r="BW282" s="97">
        <f t="shared" si="277"/>
        <v>0.63815905484041613</v>
      </c>
      <c r="BX282" s="280"/>
      <c r="BY282" s="90">
        <v>2</v>
      </c>
      <c r="BZ282" s="197" t="s">
        <v>386</v>
      </c>
      <c r="CA282" s="198" t="s">
        <v>387</v>
      </c>
      <c r="CB282" s="93">
        <v>5248583693</v>
      </c>
      <c r="CC282" s="95">
        <v>81356</v>
      </c>
      <c r="CD282" s="94">
        <f>IFERROR(CC282/CC291,"-")</f>
        <v>0.6379111616419022</v>
      </c>
      <c r="CE282" s="96">
        <f t="shared" si="260"/>
        <v>64513.78746496878</v>
      </c>
      <c r="CF282" s="97">
        <f t="shared" si="278"/>
        <v>0.59792890058281822</v>
      </c>
    </row>
    <row r="283" spans="2:84" ht="13.5" customHeight="1">
      <c r="B283" s="277"/>
      <c r="C283" s="285"/>
      <c r="D283" s="280"/>
      <c r="E283" s="90">
        <v>3</v>
      </c>
      <c r="F283" s="197" t="s">
        <v>390</v>
      </c>
      <c r="G283" s="198" t="s">
        <v>391</v>
      </c>
      <c r="H283" s="93">
        <v>1894883894</v>
      </c>
      <c r="I283" s="95">
        <v>38634</v>
      </c>
      <c r="J283" s="94">
        <f>IFERROR(I283/I291,"-")</f>
        <v>0.5200010767739851</v>
      </c>
      <c r="K283" s="96">
        <f t="shared" si="252"/>
        <v>49047.054252730755</v>
      </c>
      <c r="L283" s="97">
        <f t="shared" si="270"/>
        <v>0.47019448433658689</v>
      </c>
      <c r="M283" s="280"/>
      <c r="N283" s="90">
        <v>3</v>
      </c>
      <c r="O283" s="197" t="s">
        <v>390</v>
      </c>
      <c r="P283" s="198" t="s">
        <v>391</v>
      </c>
      <c r="Q283" s="93">
        <v>358098748</v>
      </c>
      <c r="R283" s="95">
        <v>7066</v>
      </c>
      <c r="S283" s="94">
        <f>IFERROR(R283/R291,"-")</f>
        <v>0.62129605205310823</v>
      </c>
      <c r="T283" s="96">
        <f t="shared" si="253"/>
        <v>50679.132182281348</v>
      </c>
      <c r="U283" s="97">
        <f t="shared" si="271"/>
        <v>0.617117903930131</v>
      </c>
      <c r="V283" s="280"/>
      <c r="W283" s="90">
        <v>3</v>
      </c>
      <c r="X283" s="197" t="s">
        <v>416</v>
      </c>
      <c r="Y283" s="198" t="s">
        <v>417</v>
      </c>
      <c r="Z283" s="93">
        <v>107697557</v>
      </c>
      <c r="AA283" s="95">
        <v>4470</v>
      </c>
      <c r="AB283" s="94">
        <f>IFERROR(AA283/AA291,"-")</f>
        <v>0.63099943534726144</v>
      </c>
      <c r="AC283" s="96">
        <f t="shared" si="254"/>
        <v>24093.413199105147</v>
      </c>
      <c r="AD283" s="97">
        <f t="shared" si="272"/>
        <v>0.62763268744734624</v>
      </c>
      <c r="AE283" s="280"/>
      <c r="AF283" s="90">
        <v>3</v>
      </c>
      <c r="AG283" s="197" t="s">
        <v>390</v>
      </c>
      <c r="AH283" s="198" t="s">
        <v>391</v>
      </c>
      <c r="AI283" s="93">
        <v>332905529</v>
      </c>
      <c r="AJ283" s="95">
        <v>5670</v>
      </c>
      <c r="AK283" s="94">
        <f>IFERROR(AJ283/AJ291,"-")</f>
        <v>0.62486224377341859</v>
      </c>
      <c r="AL283" s="96">
        <f t="shared" si="255"/>
        <v>58713.497178130514</v>
      </c>
      <c r="AM283" s="97">
        <f t="shared" si="273"/>
        <v>0.61845549738219896</v>
      </c>
      <c r="AN283" s="280"/>
      <c r="AO283" s="90">
        <v>3</v>
      </c>
      <c r="AP283" s="197" t="s">
        <v>380</v>
      </c>
      <c r="AQ283" s="198" t="s">
        <v>381</v>
      </c>
      <c r="AR283" s="93">
        <v>768138459</v>
      </c>
      <c r="AS283" s="95">
        <v>4562</v>
      </c>
      <c r="AT283" s="94">
        <f>IFERROR(AS283/AS291,"-")</f>
        <v>0.64001122334455662</v>
      </c>
      <c r="AU283" s="96">
        <f t="shared" si="256"/>
        <v>168377.56663743971</v>
      </c>
      <c r="AV283" s="97">
        <f t="shared" si="274"/>
        <v>0.63343515690086083</v>
      </c>
      <c r="AW283" s="280"/>
      <c r="AX283" s="90">
        <v>3</v>
      </c>
      <c r="AY283" s="197" t="s">
        <v>380</v>
      </c>
      <c r="AZ283" s="198" t="s">
        <v>381</v>
      </c>
      <c r="BA283" s="93">
        <v>684452147</v>
      </c>
      <c r="BB283" s="95">
        <v>3796</v>
      </c>
      <c r="BC283" s="94">
        <f>IFERROR(BB283/BB291,"-")</f>
        <v>0.65033407572383073</v>
      </c>
      <c r="BD283" s="96">
        <f t="shared" si="257"/>
        <v>180308.78477344575</v>
      </c>
      <c r="BE283" s="97">
        <f t="shared" si="275"/>
        <v>0.63959561920808761</v>
      </c>
      <c r="BF283" s="280"/>
      <c r="BG283" s="90">
        <v>3</v>
      </c>
      <c r="BH283" s="197" t="s">
        <v>404</v>
      </c>
      <c r="BI283" s="198" t="s">
        <v>405</v>
      </c>
      <c r="BJ283" s="93">
        <v>1014712550</v>
      </c>
      <c r="BK283" s="95">
        <v>4665</v>
      </c>
      <c r="BL283" s="94">
        <f>IFERROR(BK283/BK291,"-")</f>
        <v>0.64719755826859049</v>
      </c>
      <c r="BM283" s="96">
        <f t="shared" si="258"/>
        <v>217516.08788853162</v>
      </c>
      <c r="BN283" s="97">
        <f t="shared" si="276"/>
        <v>0.63478024220982443</v>
      </c>
      <c r="BO283" s="280"/>
      <c r="BP283" s="90">
        <v>3</v>
      </c>
      <c r="BQ283" s="197" t="s">
        <v>380</v>
      </c>
      <c r="BR283" s="198" t="s">
        <v>381</v>
      </c>
      <c r="BS283" s="93">
        <v>782624767</v>
      </c>
      <c r="BT283" s="95">
        <v>3477</v>
      </c>
      <c r="BU283" s="94">
        <f>IFERROR(BT283/BT291,"-")</f>
        <v>0.62818428184281838</v>
      </c>
      <c r="BV283" s="96">
        <f t="shared" si="259"/>
        <v>225086.21426517112</v>
      </c>
      <c r="BW283" s="97">
        <f t="shared" si="277"/>
        <v>0.61311937929818372</v>
      </c>
      <c r="BX283" s="280"/>
      <c r="BY283" s="90">
        <v>3</v>
      </c>
      <c r="BZ283" s="197" t="s">
        <v>390</v>
      </c>
      <c r="CA283" s="198" t="s">
        <v>391</v>
      </c>
      <c r="CB283" s="93">
        <v>3742867407</v>
      </c>
      <c r="CC283" s="95">
        <v>69990</v>
      </c>
      <c r="CD283" s="94">
        <f>IFERROR(CC283/CC291,"-")</f>
        <v>0.54879052809032813</v>
      </c>
      <c r="CE283" s="96">
        <f t="shared" si="260"/>
        <v>53477.173981997432</v>
      </c>
      <c r="CF283" s="97">
        <f t="shared" si="278"/>
        <v>0.51439406745404703</v>
      </c>
    </row>
    <row r="284" spans="2:84" ht="13.5" customHeight="1">
      <c r="B284" s="277"/>
      <c r="C284" s="285"/>
      <c r="D284" s="280"/>
      <c r="E284" s="90">
        <v>4</v>
      </c>
      <c r="F284" s="112" t="s">
        <v>394</v>
      </c>
      <c r="G284" s="198" t="s">
        <v>395</v>
      </c>
      <c r="H284" s="93">
        <v>1156725731</v>
      </c>
      <c r="I284" s="95">
        <v>36371</v>
      </c>
      <c r="J284" s="94">
        <f>IFERROR(I284/I291,"-")</f>
        <v>0.48954183266932272</v>
      </c>
      <c r="K284" s="96">
        <f t="shared" si="252"/>
        <v>31803.517390228481</v>
      </c>
      <c r="L284" s="97">
        <f t="shared" si="270"/>
        <v>0.44265267872355962</v>
      </c>
      <c r="M284" s="280"/>
      <c r="N284" s="90">
        <v>4</v>
      </c>
      <c r="O284" s="112" t="s">
        <v>416</v>
      </c>
      <c r="P284" s="198" t="s">
        <v>417</v>
      </c>
      <c r="Q284" s="93">
        <v>134015430</v>
      </c>
      <c r="R284" s="95">
        <v>6702</v>
      </c>
      <c r="S284" s="94">
        <f>IFERROR(R284/R291,"-")</f>
        <v>0.58929042469005544</v>
      </c>
      <c r="T284" s="96">
        <f t="shared" si="253"/>
        <v>19996.333930170098</v>
      </c>
      <c r="U284" s="97">
        <f t="shared" si="271"/>
        <v>0.58532751091703061</v>
      </c>
      <c r="V284" s="280"/>
      <c r="W284" s="90">
        <v>4</v>
      </c>
      <c r="X284" s="112" t="s">
        <v>390</v>
      </c>
      <c r="Y284" s="198" t="s">
        <v>391</v>
      </c>
      <c r="Z284" s="93">
        <v>242906866</v>
      </c>
      <c r="AA284" s="95">
        <v>4437</v>
      </c>
      <c r="AB284" s="94">
        <f>IFERROR(AA284/AA291,"-")</f>
        <v>0.6263410502540937</v>
      </c>
      <c r="AC284" s="96">
        <f t="shared" si="254"/>
        <v>54745.743971151678</v>
      </c>
      <c r="AD284" s="97">
        <f t="shared" si="272"/>
        <v>0.62299915754001689</v>
      </c>
      <c r="AE284" s="280"/>
      <c r="AF284" s="90">
        <v>4</v>
      </c>
      <c r="AG284" s="112" t="s">
        <v>380</v>
      </c>
      <c r="AH284" s="198" t="s">
        <v>381</v>
      </c>
      <c r="AI284" s="93">
        <v>787390667</v>
      </c>
      <c r="AJ284" s="95">
        <v>5452</v>
      </c>
      <c r="AK284" s="94">
        <f>IFERROR(AJ284/AJ291,"-")</f>
        <v>0.60083755785761517</v>
      </c>
      <c r="AL284" s="96">
        <f t="shared" si="255"/>
        <v>144422.35271460016</v>
      </c>
      <c r="AM284" s="97">
        <f t="shared" si="273"/>
        <v>0.59467713787085519</v>
      </c>
      <c r="AN284" s="280"/>
      <c r="AO284" s="90">
        <v>4</v>
      </c>
      <c r="AP284" s="112" t="s">
        <v>390</v>
      </c>
      <c r="AQ284" s="198" t="s">
        <v>391</v>
      </c>
      <c r="AR284" s="93">
        <v>261095014</v>
      </c>
      <c r="AS284" s="95">
        <v>4416</v>
      </c>
      <c r="AT284" s="94">
        <f>IFERROR(AS284/AS291,"-")</f>
        <v>0.61952861952861948</v>
      </c>
      <c r="AU284" s="96">
        <f t="shared" si="256"/>
        <v>59124.776721014496</v>
      </c>
      <c r="AV284" s="97">
        <f t="shared" si="274"/>
        <v>0.61316301027492359</v>
      </c>
      <c r="AW284" s="280"/>
      <c r="AX284" s="90">
        <v>4</v>
      </c>
      <c r="AY284" s="112" t="s">
        <v>416</v>
      </c>
      <c r="AZ284" s="198" t="s">
        <v>417</v>
      </c>
      <c r="BA284" s="93">
        <v>182492264</v>
      </c>
      <c r="BB284" s="95">
        <v>3448</v>
      </c>
      <c r="BC284" s="94">
        <f>IFERROR(BB284/BB291,"-")</f>
        <v>0.59071440808634568</v>
      </c>
      <c r="BD284" s="96">
        <f t="shared" si="257"/>
        <v>52926.990719257541</v>
      </c>
      <c r="BE284" s="97">
        <f t="shared" si="275"/>
        <v>0.58096040438079188</v>
      </c>
      <c r="BF284" s="280"/>
      <c r="BG284" s="90">
        <v>4</v>
      </c>
      <c r="BH284" s="112" t="s">
        <v>380</v>
      </c>
      <c r="BI284" s="198" t="s">
        <v>381</v>
      </c>
      <c r="BJ284" s="93">
        <v>977724370</v>
      </c>
      <c r="BK284" s="95">
        <v>4647</v>
      </c>
      <c r="BL284" s="94">
        <f>IFERROR(BK284/BK291,"-")</f>
        <v>0.64470033296337403</v>
      </c>
      <c r="BM284" s="96">
        <f t="shared" si="258"/>
        <v>210399.04669679364</v>
      </c>
      <c r="BN284" s="97">
        <f t="shared" si="276"/>
        <v>0.63233092937814672</v>
      </c>
      <c r="BO284" s="280"/>
      <c r="BP284" s="90">
        <v>4</v>
      </c>
      <c r="BQ284" s="112" t="s">
        <v>416</v>
      </c>
      <c r="BR284" s="198" t="s">
        <v>417</v>
      </c>
      <c r="BS284" s="93">
        <v>426662843</v>
      </c>
      <c r="BT284" s="95">
        <v>3423</v>
      </c>
      <c r="BU284" s="94">
        <f>IFERROR(BT284/BT291,"-")</f>
        <v>0.61842818428184276</v>
      </c>
      <c r="BV284" s="96">
        <f t="shared" si="259"/>
        <v>124645.87876132048</v>
      </c>
      <c r="BW284" s="97">
        <f t="shared" si="277"/>
        <v>0.6035972491624052</v>
      </c>
      <c r="BX284" s="280"/>
      <c r="BY284" s="90">
        <v>4</v>
      </c>
      <c r="BZ284" s="112" t="s">
        <v>416</v>
      </c>
      <c r="CA284" s="198" t="s">
        <v>417</v>
      </c>
      <c r="CB284" s="93">
        <v>2168383758</v>
      </c>
      <c r="CC284" s="95">
        <v>64175</v>
      </c>
      <c r="CD284" s="94">
        <f>IFERROR(CC284/CC291,"-")</f>
        <v>0.50319520131728546</v>
      </c>
      <c r="CE284" s="96">
        <f t="shared" si="260"/>
        <v>33788.605500584337</v>
      </c>
      <c r="CF284" s="97">
        <f t="shared" si="278"/>
        <v>0.47165651205691483</v>
      </c>
    </row>
    <row r="285" spans="2:84" ht="13.5" customHeight="1">
      <c r="B285" s="277"/>
      <c r="C285" s="285"/>
      <c r="D285" s="280"/>
      <c r="E285" s="90">
        <v>5</v>
      </c>
      <c r="F285" s="197" t="s">
        <v>392</v>
      </c>
      <c r="G285" s="198" t="s">
        <v>393</v>
      </c>
      <c r="H285" s="93">
        <v>1703515668</v>
      </c>
      <c r="I285" s="95">
        <v>35731</v>
      </c>
      <c r="J285" s="94">
        <f>IFERROR(I285/I291,"-")</f>
        <v>0.48092764078819855</v>
      </c>
      <c r="K285" s="96">
        <f t="shared" si="252"/>
        <v>47676.126276902411</v>
      </c>
      <c r="L285" s="97">
        <f t="shared" si="270"/>
        <v>0.43486356887276978</v>
      </c>
      <c r="M285" s="280"/>
      <c r="N285" s="90">
        <v>5</v>
      </c>
      <c r="O285" s="197" t="s">
        <v>380</v>
      </c>
      <c r="P285" s="198" t="s">
        <v>381</v>
      </c>
      <c r="Q285" s="93">
        <v>734888976</v>
      </c>
      <c r="R285" s="95">
        <v>6510</v>
      </c>
      <c r="S285" s="94">
        <f>IFERROR(R285/R291,"-")</f>
        <v>0.57240833553152204</v>
      </c>
      <c r="T285" s="96">
        <f t="shared" si="253"/>
        <v>112886.17142857143</v>
      </c>
      <c r="U285" s="97">
        <f t="shared" si="271"/>
        <v>0.56855895196506545</v>
      </c>
      <c r="V285" s="280"/>
      <c r="W285" s="90">
        <v>5</v>
      </c>
      <c r="X285" s="197" t="s">
        <v>380</v>
      </c>
      <c r="Y285" s="198" t="s">
        <v>381</v>
      </c>
      <c r="Z285" s="93">
        <v>590327832</v>
      </c>
      <c r="AA285" s="95">
        <v>4331</v>
      </c>
      <c r="AB285" s="94">
        <f>IFERROR(AA285/AA291,"-")</f>
        <v>0.61137775268210048</v>
      </c>
      <c r="AC285" s="96">
        <f t="shared" si="254"/>
        <v>136302.89355806974</v>
      </c>
      <c r="AD285" s="97">
        <f t="shared" si="272"/>
        <v>0.60811569783768604</v>
      </c>
      <c r="AE285" s="280"/>
      <c r="AF285" s="90">
        <v>5</v>
      </c>
      <c r="AG285" s="197" t="s">
        <v>416</v>
      </c>
      <c r="AH285" s="198" t="s">
        <v>417</v>
      </c>
      <c r="AI285" s="93">
        <v>164467528</v>
      </c>
      <c r="AJ285" s="95">
        <v>5186</v>
      </c>
      <c r="AK285" s="94">
        <f>IFERROR(AJ285/AJ291,"-")</f>
        <v>0.57152303284108441</v>
      </c>
      <c r="AL285" s="96">
        <f t="shared" si="255"/>
        <v>31713.75395295025</v>
      </c>
      <c r="AM285" s="97">
        <f t="shared" si="273"/>
        <v>0.56566317626527052</v>
      </c>
      <c r="AN285" s="280"/>
      <c r="AO285" s="90">
        <v>5</v>
      </c>
      <c r="AP285" s="197" t="s">
        <v>416</v>
      </c>
      <c r="AQ285" s="198" t="s">
        <v>417</v>
      </c>
      <c r="AR285" s="93">
        <v>169068462</v>
      </c>
      <c r="AS285" s="95">
        <v>4344</v>
      </c>
      <c r="AT285" s="94">
        <f>IFERROR(AS285/AS291,"-")</f>
        <v>0.60942760942760943</v>
      </c>
      <c r="AU285" s="96">
        <f t="shared" si="256"/>
        <v>38919.995856353591</v>
      </c>
      <c r="AV285" s="97">
        <f t="shared" si="274"/>
        <v>0.60316578728131076</v>
      </c>
      <c r="AW285" s="280"/>
      <c r="AX285" s="90">
        <v>5</v>
      </c>
      <c r="AY285" s="197" t="s">
        <v>404</v>
      </c>
      <c r="AZ285" s="198" t="s">
        <v>405</v>
      </c>
      <c r="BA285" s="93">
        <v>603830714</v>
      </c>
      <c r="BB285" s="95">
        <v>3429</v>
      </c>
      <c r="BC285" s="94">
        <f>IFERROR(BB285/BB291,"-")</f>
        <v>0.58745931129004625</v>
      </c>
      <c r="BD285" s="96">
        <f t="shared" si="257"/>
        <v>176095.27967337417</v>
      </c>
      <c r="BE285" s="97">
        <f t="shared" si="275"/>
        <v>0.57775905644481884</v>
      </c>
      <c r="BF285" s="280"/>
      <c r="BG285" s="90">
        <v>5</v>
      </c>
      <c r="BH285" s="197" t="s">
        <v>416</v>
      </c>
      <c r="BI285" s="198" t="s">
        <v>417</v>
      </c>
      <c r="BJ285" s="93">
        <v>332064576</v>
      </c>
      <c r="BK285" s="95">
        <v>4265</v>
      </c>
      <c r="BL285" s="94">
        <f>IFERROR(BK285/BK291,"-")</f>
        <v>0.59170366259711427</v>
      </c>
      <c r="BM285" s="96">
        <f t="shared" si="258"/>
        <v>77858.04830011724</v>
      </c>
      <c r="BN285" s="97">
        <f t="shared" si="276"/>
        <v>0.58035106817254045</v>
      </c>
      <c r="BO285" s="280"/>
      <c r="BP285" s="90">
        <v>5</v>
      </c>
      <c r="BQ285" s="197" t="s">
        <v>384</v>
      </c>
      <c r="BR285" s="198" t="s">
        <v>385</v>
      </c>
      <c r="BS285" s="93">
        <v>154618493</v>
      </c>
      <c r="BT285" s="95">
        <v>3184</v>
      </c>
      <c r="BU285" s="94">
        <f>IFERROR(BT285/BT291,"-")</f>
        <v>0.57524841915085823</v>
      </c>
      <c r="BV285" s="96">
        <f t="shared" si="259"/>
        <v>48561.08448492462</v>
      </c>
      <c r="BW285" s="97">
        <f t="shared" si="277"/>
        <v>0.56145300652442254</v>
      </c>
      <c r="BX285" s="280"/>
      <c r="BY285" s="90">
        <v>5</v>
      </c>
      <c r="BZ285" s="197" t="s">
        <v>380</v>
      </c>
      <c r="CA285" s="198" t="s">
        <v>381</v>
      </c>
      <c r="CB285" s="93">
        <v>8333578856</v>
      </c>
      <c r="CC285" s="95">
        <v>63021</v>
      </c>
      <c r="CD285" s="94">
        <f>IFERROR(CC285/CC291,"-")</f>
        <v>0.49414670482612616</v>
      </c>
      <c r="CE285" s="96">
        <f t="shared" si="260"/>
        <v>132234.95114326972</v>
      </c>
      <c r="CF285" s="97">
        <f t="shared" si="278"/>
        <v>0.46317514680699384</v>
      </c>
    </row>
    <row r="286" spans="2:84" ht="13.5" customHeight="1">
      <c r="B286" s="277"/>
      <c r="C286" s="285"/>
      <c r="D286" s="280"/>
      <c r="E286" s="90">
        <v>6</v>
      </c>
      <c r="F286" s="112" t="s">
        <v>498</v>
      </c>
      <c r="G286" s="198" t="s">
        <v>499</v>
      </c>
      <c r="H286" s="93">
        <v>125409343</v>
      </c>
      <c r="I286" s="95">
        <v>33350</v>
      </c>
      <c r="J286" s="94">
        <f>IFERROR(I286/I291,"-")</f>
        <v>0.44888015505545387</v>
      </c>
      <c r="K286" s="96">
        <f t="shared" si="252"/>
        <v>3760.4000899550224</v>
      </c>
      <c r="L286" s="97">
        <f t="shared" si="270"/>
        <v>0.40588564613100309</v>
      </c>
      <c r="M286" s="280"/>
      <c r="N286" s="90">
        <v>6</v>
      </c>
      <c r="O286" s="112" t="s">
        <v>392</v>
      </c>
      <c r="P286" s="198" t="s">
        <v>393</v>
      </c>
      <c r="Q286" s="93">
        <v>321139968</v>
      </c>
      <c r="R286" s="95">
        <v>6394</v>
      </c>
      <c r="S286" s="94">
        <f>IFERROR(R286/R291,"-")</f>
        <v>0.5622087399982415</v>
      </c>
      <c r="T286" s="96">
        <f t="shared" si="253"/>
        <v>50225.206130747574</v>
      </c>
      <c r="U286" s="97">
        <f t="shared" si="271"/>
        <v>0.55842794759825332</v>
      </c>
      <c r="V286" s="280"/>
      <c r="W286" s="90">
        <v>6</v>
      </c>
      <c r="X286" s="112" t="s">
        <v>414</v>
      </c>
      <c r="Y286" s="198" t="s">
        <v>415</v>
      </c>
      <c r="Z286" s="93">
        <v>170820500</v>
      </c>
      <c r="AA286" s="95">
        <v>4069</v>
      </c>
      <c r="AB286" s="94">
        <f>IFERROR(AA286/AA291,"-")</f>
        <v>0.57439299830604174</v>
      </c>
      <c r="AC286" s="96">
        <f t="shared" si="254"/>
        <v>41980.953551241088</v>
      </c>
      <c r="AD286" s="97">
        <f t="shared" si="272"/>
        <v>0.57132827857343438</v>
      </c>
      <c r="AE286" s="280"/>
      <c r="AF286" s="90">
        <v>6</v>
      </c>
      <c r="AG286" s="112" t="s">
        <v>414</v>
      </c>
      <c r="AH286" s="198" t="s">
        <v>415</v>
      </c>
      <c r="AI286" s="93">
        <v>280116145</v>
      </c>
      <c r="AJ286" s="95">
        <v>4490</v>
      </c>
      <c r="AK286" s="94">
        <f>IFERROR(AJ286/AJ291,"-")</f>
        <v>0.49482036588053779</v>
      </c>
      <c r="AL286" s="96">
        <f t="shared" si="255"/>
        <v>62386.669265033408</v>
      </c>
      <c r="AM286" s="97">
        <f t="shared" si="273"/>
        <v>0.48974694589877837</v>
      </c>
      <c r="AN286" s="280"/>
      <c r="AO286" s="90">
        <v>6</v>
      </c>
      <c r="AP286" s="112" t="s">
        <v>414</v>
      </c>
      <c r="AQ286" s="198" t="s">
        <v>415</v>
      </c>
      <c r="AR286" s="93">
        <v>254812191</v>
      </c>
      <c r="AS286" s="95">
        <v>3765</v>
      </c>
      <c r="AT286" s="94">
        <f>IFERROR(AS286/AS291,"-")</f>
        <v>0.52819865319865322</v>
      </c>
      <c r="AU286" s="96">
        <f t="shared" si="256"/>
        <v>67679.200796812744</v>
      </c>
      <c r="AV286" s="97">
        <f t="shared" si="274"/>
        <v>0.52277145237434042</v>
      </c>
      <c r="AW286" s="280"/>
      <c r="AX286" s="90">
        <v>6</v>
      </c>
      <c r="AY286" s="112" t="s">
        <v>390</v>
      </c>
      <c r="AZ286" s="198" t="s">
        <v>391</v>
      </c>
      <c r="BA286" s="93">
        <v>207112200</v>
      </c>
      <c r="BB286" s="95">
        <v>3388</v>
      </c>
      <c r="BC286" s="94">
        <f>IFERROR(BB286/BB291,"-")</f>
        <v>0.5804351550454</v>
      </c>
      <c r="BD286" s="96">
        <f t="shared" si="257"/>
        <v>61131.109799291618</v>
      </c>
      <c r="BE286" s="97">
        <f t="shared" si="275"/>
        <v>0.57085088458298228</v>
      </c>
      <c r="BF286" s="280"/>
      <c r="BG286" s="90">
        <v>6</v>
      </c>
      <c r="BH286" s="112" t="s">
        <v>390</v>
      </c>
      <c r="BI286" s="198" t="s">
        <v>391</v>
      </c>
      <c r="BJ286" s="93">
        <v>249773992</v>
      </c>
      <c r="BK286" s="95">
        <v>3738</v>
      </c>
      <c r="BL286" s="94">
        <f>IFERROR(BK286/BK291,"-")</f>
        <v>0.5185904550499445</v>
      </c>
      <c r="BM286" s="96">
        <f t="shared" si="258"/>
        <v>66820.222578919202</v>
      </c>
      <c r="BN286" s="97">
        <f t="shared" si="276"/>
        <v>0.50864063137841886</v>
      </c>
      <c r="BO286" s="280"/>
      <c r="BP286" s="90">
        <v>6</v>
      </c>
      <c r="BQ286" s="112" t="s">
        <v>458</v>
      </c>
      <c r="BR286" s="198" t="s">
        <v>459</v>
      </c>
      <c r="BS286" s="93">
        <v>173681006</v>
      </c>
      <c r="BT286" s="95">
        <v>2935</v>
      </c>
      <c r="BU286" s="94">
        <f>IFERROR(BT286/BT291,"-")</f>
        <v>0.53026196928635949</v>
      </c>
      <c r="BV286" s="96">
        <f t="shared" si="259"/>
        <v>59175.811243611584</v>
      </c>
      <c r="BW286" s="97">
        <f t="shared" si="277"/>
        <v>0.51754540645388825</v>
      </c>
      <c r="BX286" s="280"/>
      <c r="BY286" s="90">
        <v>6</v>
      </c>
      <c r="BZ286" s="112" t="s">
        <v>394</v>
      </c>
      <c r="CA286" s="198" t="s">
        <v>395</v>
      </c>
      <c r="CB286" s="93">
        <v>1922381731</v>
      </c>
      <c r="CC286" s="95">
        <v>58834</v>
      </c>
      <c r="CD286" s="94">
        <f>IFERROR(CC286/CC291,"-")</f>
        <v>0.46131650135256991</v>
      </c>
      <c r="CE286" s="96">
        <f t="shared" si="260"/>
        <v>32674.673335146344</v>
      </c>
      <c r="CF286" s="97">
        <f t="shared" si="278"/>
        <v>0.43240263701373627</v>
      </c>
    </row>
    <row r="287" spans="2:84" ht="13.5" customHeight="1">
      <c r="B287" s="277"/>
      <c r="C287" s="285"/>
      <c r="D287" s="280"/>
      <c r="E287" s="90">
        <v>7</v>
      </c>
      <c r="F287" s="197" t="s">
        <v>416</v>
      </c>
      <c r="G287" s="198" t="s">
        <v>417</v>
      </c>
      <c r="H287" s="93">
        <v>651915098</v>
      </c>
      <c r="I287" s="95">
        <v>32337</v>
      </c>
      <c r="J287" s="94">
        <f>IFERROR(I287/I291,"-")</f>
        <v>0.43524550446861204</v>
      </c>
      <c r="K287" s="96">
        <f t="shared" si="252"/>
        <v>20160.036428858584</v>
      </c>
      <c r="L287" s="97">
        <f t="shared" si="270"/>
        <v>0.39355694569529975</v>
      </c>
      <c r="M287" s="280"/>
      <c r="N287" s="90">
        <v>7</v>
      </c>
      <c r="O287" s="197" t="s">
        <v>394</v>
      </c>
      <c r="P287" s="198" t="s">
        <v>395</v>
      </c>
      <c r="Q287" s="93">
        <v>217158217</v>
      </c>
      <c r="R287" s="95">
        <v>6285</v>
      </c>
      <c r="S287" s="94">
        <f>IFERROR(R287/R291,"-")</f>
        <v>0.55262463729886568</v>
      </c>
      <c r="T287" s="96">
        <f t="shared" si="253"/>
        <v>34551.82450278441</v>
      </c>
      <c r="U287" s="97">
        <f t="shared" si="271"/>
        <v>0.5489082969432314</v>
      </c>
      <c r="V287" s="280"/>
      <c r="W287" s="90">
        <v>7</v>
      </c>
      <c r="X287" s="197" t="s">
        <v>392</v>
      </c>
      <c r="Y287" s="198" t="s">
        <v>393</v>
      </c>
      <c r="Z287" s="93">
        <v>188779376</v>
      </c>
      <c r="AA287" s="95">
        <v>3916</v>
      </c>
      <c r="AB287" s="94">
        <f>IFERROR(AA287/AA291,"-")</f>
        <v>0.55279503105590067</v>
      </c>
      <c r="AC287" s="96">
        <f t="shared" si="254"/>
        <v>48207.195097037795</v>
      </c>
      <c r="AD287" s="97">
        <f t="shared" si="272"/>
        <v>0.54984554900308902</v>
      </c>
      <c r="AE287" s="280"/>
      <c r="AF287" s="90">
        <v>7</v>
      </c>
      <c r="AG287" s="197" t="s">
        <v>394</v>
      </c>
      <c r="AH287" s="198" t="s">
        <v>395</v>
      </c>
      <c r="AI287" s="93">
        <v>138378656</v>
      </c>
      <c r="AJ287" s="95">
        <v>4198</v>
      </c>
      <c r="AK287" s="94">
        <f>IFERROR(AJ287/AJ291,"-")</f>
        <v>0.46264051135111306</v>
      </c>
      <c r="AL287" s="96">
        <f t="shared" si="255"/>
        <v>32962.995712243923</v>
      </c>
      <c r="AM287" s="97">
        <f t="shared" si="273"/>
        <v>0.45789703315881325</v>
      </c>
      <c r="AN287" s="280"/>
      <c r="AO287" s="90">
        <v>7</v>
      </c>
      <c r="AP287" s="197" t="s">
        <v>404</v>
      </c>
      <c r="AQ287" s="198" t="s">
        <v>405</v>
      </c>
      <c r="AR287" s="93">
        <v>453985344</v>
      </c>
      <c r="AS287" s="95">
        <v>3540</v>
      </c>
      <c r="AT287" s="94">
        <f>IFERROR(AS287/AS291,"-")</f>
        <v>0.49663299663299665</v>
      </c>
      <c r="AU287" s="96">
        <f t="shared" si="256"/>
        <v>128244.44745762712</v>
      </c>
      <c r="AV287" s="97">
        <f t="shared" si="274"/>
        <v>0.49153013051930017</v>
      </c>
      <c r="AW287" s="280"/>
      <c r="AX287" s="90">
        <v>7</v>
      </c>
      <c r="AY287" s="197" t="s">
        <v>414</v>
      </c>
      <c r="AZ287" s="198" t="s">
        <v>415</v>
      </c>
      <c r="BA287" s="93">
        <v>285985457</v>
      </c>
      <c r="BB287" s="95">
        <v>3019</v>
      </c>
      <c r="BC287" s="94">
        <f>IFERROR(BB287/BB291,"-")</f>
        <v>0.51721774884358407</v>
      </c>
      <c r="BD287" s="96">
        <f t="shared" si="257"/>
        <v>94728.538257701221</v>
      </c>
      <c r="BE287" s="97">
        <f t="shared" si="275"/>
        <v>0.50867733782645319</v>
      </c>
      <c r="BF287" s="280"/>
      <c r="BG287" s="90">
        <v>7</v>
      </c>
      <c r="BH287" s="197" t="s">
        <v>458</v>
      </c>
      <c r="BI287" s="198" t="s">
        <v>459</v>
      </c>
      <c r="BJ287" s="93">
        <v>151037279</v>
      </c>
      <c r="BK287" s="95">
        <v>3456</v>
      </c>
      <c r="BL287" s="94">
        <f>IFERROR(BK287/BK291,"-")</f>
        <v>0.47946725860155381</v>
      </c>
      <c r="BM287" s="96">
        <f t="shared" si="258"/>
        <v>43702.916377314818</v>
      </c>
      <c r="BN287" s="97">
        <f t="shared" si="276"/>
        <v>0.47026806368213364</v>
      </c>
      <c r="BO287" s="280"/>
      <c r="BP287" s="90">
        <v>7</v>
      </c>
      <c r="BQ287" s="197" t="s">
        <v>410</v>
      </c>
      <c r="BR287" s="198" t="s">
        <v>411</v>
      </c>
      <c r="BS287" s="93">
        <v>817434147</v>
      </c>
      <c r="BT287" s="95">
        <v>2738</v>
      </c>
      <c r="BU287" s="94">
        <f>IFERROR(BT287/BT291,"-")</f>
        <v>0.49467028003613367</v>
      </c>
      <c r="BV287" s="96">
        <f t="shared" si="259"/>
        <v>298551.55113221327</v>
      </c>
      <c r="BW287" s="97">
        <f t="shared" si="277"/>
        <v>0.48280726503262211</v>
      </c>
      <c r="BX287" s="280"/>
      <c r="BY287" s="90">
        <v>7</v>
      </c>
      <c r="BZ287" s="197" t="s">
        <v>392</v>
      </c>
      <c r="CA287" s="198" t="s">
        <v>393</v>
      </c>
      <c r="CB287" s="93">
        <v>2679470065</v>
      </c>
      <c r="CC287" s="95">
        <v>56774</v>
      </c>
      <c r="CD287" s="94">
        <f>IFERROR(CC287/CC291,"-")</f>
        <v>0.4451640726075195</v>
      </c>
      <c r="CE287" s="96">
        <f t="shared" si="260"/>
        <v>47195.372265473634</v>
      </c>
      <c r="CF287" s="97">
        <f t="shared" si="278"/>
        <v>0.41726259159360002</v>
      </c>
    </row>
    <row r="288" spans="2:84" ht="13.5" customHeight="1">
      <c r="B288" s="277"/>
      <c r="C288" s="285"/>
      <c r="D288" s="280"/>
      <c r="E288" s="90">
        <v>8</v>
      </c>
      <c r="F288" s="112" t="s">
        <v>380</v>
      </c>
      <c r="G288" s="198" t="s">
        <v>381</v>
      </c>
      <c r="H288" s="93">
        <v>3008031638</v>
      </c>
      <c r="I288" s="95">
        <v>30246</v>
      </c>
      <c r="J288" s="94">
        <f>IFERROR(I288/I291,"-")</f>
        <v>0.4071013244320017</v>
      </c>
      <c r="K288" s="96">
        <f t="shared" si="252"/>
        <v>99452.213119090127</v>
      </c>
      <c r="L288" s="97">
        <f t="shared" si="270"/>
        <v>0.36810846335467223</v>
      </c>
      <c r="M288" s="280"/>
      <c r="N288" s="90">
        <v>8</v>
      </c>
      <c r="O288" s="112" t="s">
        <v>414</v>
      </c>
      <c r="P288" s="198" t="s">
        <v>415</v>
      </c>
      <c r="Q288" s="93">
        <v>224552620</v>
      </c>
      <c r="R288" s="95">
        <v>6104</v>
      </c>
      <c r="S288" s="94">
        <f>IFERROR(R288/R291,"-")</f>
        <v>0.53670975116504005</v>
      </c>
      <c r="T288" s="96">
        <f t="shared" si="253"/>
        <v>36787.781782437749</v>
      </c>
      <c r="U288" s="97">
        <f t="shared" si="271"/>
        <v>0.53310043668122276</v>
      </c>
      <c r="V288" s="280"/>
      <c r="W288" s="90">
        <v>8</v>
      </c>
      <c r="X288" s="112" t="s">
        <v>396</v>
      </c>
      <c r="Y288" s="198" t="s">
        <v>397</v>
      </c>
      <c r="Z288" s="93">
        <v>289462957</v>
      </c>
      <c r="AA288" s="95">
        <v>3870</v>
      </c>
      <c r="AB288" s="94">
        <f>IFERROR(AA288/AA291,"-")</f>
        <v>0.54630152456239411</v>
      </c>
      <c r="AC288" s="96">
        <f t="shared" si="254"/>
        <v>74796.629715762276</v>
      </c>
      <c r="AD288" s="97">
        <f t="shared" si="272"/>
        <v>0.54338668913226618</v>
      </c>
      <c r="AE288" s="280"/>
      <c r="AF288" s="90">
        <v>8</v>
      </c>
      <c r="AG288" s="112" t="s">
        <v>404</v>
      </c>
      <c r="AH288" s="198" t="s">
        <v>405</v>
      </c>
      <c r="AI288" s="93">
        <v>459088442</v>
      </c>
      <c r="AJ288" s="95">
        <v>3871</v>
      </c>
      <c r="AK288" s="94">
        <f>IFERROR(AJ288/AJ291,"-")</f>
        <v>0.42660348247740798</v>
      </c>
      <c r="AL288" s="96">
        <f t="shared" si="255"/>
        <v>118596.85920950658</v>
      </c>
      <c r="AM288" s="97">
        <f t="shared" si="273"/>
        <v>0.42222949389179754</v>
      </c>
      <c r="AN288" s="280"/>
      <c r="AO288" s="90">
        <v>8</v>
      </c>
      <c r="AP288" s="112" t="s">
        <v>394</v>
      </c>
      <c r="AQ288" s="198" t="s">
        <v>395</v>
      </c>
      <c r="AR288" s="93">
        <v>102388412</v>
      </c>
      <c r="AS288" s="95">
        <v>3038</v>
      </c>
      <c r="AT288" s="94">
        <f>IFERROR(AS288/AS291,"-")</f>
        <v>0.42620650953984285</v>
      </c>
      <c r="AU288" s="96">
        <f t="shared" si="256"/>
        <v>33702.571428571428</v>
      </c>
      <c r="AV288" s="97">
        <f t="shared" si="274"/>
        <v>0.42182727020272148</v>
      </c>
      <c r="AW288" s="280"/>
      <c r="AX288" s="90">
        <v>8</v>
      </c>
      <c r="AY288" s="112" t="s">
        <v>458</v>
      </c>
      <c r="AZ288" s="198" t="s">
        <v>459</v>
      </c>
      <c r="BA288" s="93">
        <v>65119314</v>
      </c>
      <c r="BB288" s="95">
        <v>2760</v>
      </c>
      <c r="BC288" s="94">
        <f>IFERROR(BB288/BB291,"-")</f>
        <v>0.47284563988350181</v>
      </c>
      <c r="BD288" s="96">
        <f t="shared" si="257"/>
        <v>23593.954347826086</v>
      </c>
      <c r="BE288" s="97">
        <f t="shared" si="275"/>
        <v>0.46503791069924177</v>
      </c>
      <c r="BF288" s="280"/>
      <c r="BG288" s="90">
        <v>8</v>
      </c>
      <c r="BH288" s="112" t="s">
        <v>414</v>
      </c>
      <c r="BI288" s="198" t="s">
        <v>415</v>
      </c>
      <c r="BJ288" s="93">
        <v>370885829</v>
      </c>
      <c r="BK288" s="95">
        <v>3398</v>
      </c>
      <c r="BL288" s="94">
        <f>IFERROR(BK288/BK291,"-")</f>
        <v>0.47142064372918979</v>
      </c>
      <c r="BM288" s="96">
        <f t="shared" si="258"/>
        <v>109148.27221895232</v>
      </c>
      <c r="BN288" s="97">
        <f t="shared" si="276"/>
        <v>0.46237583344672745</v>
      </c>
      <c r="BO288" s="280"/>
      <c r="BP288" s="90">
        <v>8</v>
      </c>
      <c r="BQ288" s="112" t="s">
        <v>496</v>
      </c>
      <c r="BR288" s="198" t="s">
        <v>497</v>
      </c>
      <c r="BS288" s="93">
        <v>77578893</v>
      </c>
      <c r="BT288" s="95">
        <v>2690</v>
      </c>
      <c r="BU288" s="94">
        <f>IFERROR(BT288/BT291,"-")</f>
        <v>0.4859981933152665</v>
      </c>
      <c r="BV288" s="96">
        <f t="shared" si="259"/>
        <v>28839.737174721191</v>
      </c>
      <c r="BW288" s="97">
        <f t="shared" si="277"/>
        <v>0.47434314935637456</v>
      </c>
      <c r="BX288" s="280"/>
      <c r="BY288" s="90">
        <v>8</v>
      </c>
      <c r="BZ288" s="112" t="s">
        <v>414</v>
      </c>
      <c r="CA288" s="198" t="s">
        <v>415</v>
      </c>
      <c r="CB288" s="93">
        <v>2893677180</v>
      </c>
      <c r="CC288" s="95">
        <v>53416</v>
      </c>
      <c r="CD288" s="94">
        <f>IFERROR(CC288/CC291,"-")</f>
        <v>0.41883404555612186</v>
      </c>
      <c r="CE288" s="96">
        <f t="shared" si="260"/>
        <v>54172.479781338923</v>
      </c>
      <c r="CF288" s="97">
        <f t="shared" si="278"/>
        <v>0.39258284765145557</v>
      </c>
    </row>
    <row r="289" spans="2:84" ht="13.5" customHeight="1">
      <c r="B289" s="277"/>
      <c r="C289" s="285"/>
      <c r="D289" s="280"/>
      <c r="E289" s="90">
        <v>9</v>
      </c>
      <c r="F289" s="197" t="s">
        <v>500</v>
      </c>
      <c r="G289" s="198" t="s">
        <v>501</v>
      </c>
      <c r="H289" s="93">
        <v>484938202</v>
      </c>
      <c r="I289" s="95">
        <v>28222</v>
      </c>
      <c r="J289" s="94">
        <f>IFERROR(I289/I291,"-")</f>
        <v>0.37985894260794661</v>
      </c>
      <c r="K289" s="96">
        <f t="shared" si="252"/>
        <v>17182.984976259657</v>
      </c>
      <c r="L289" s="97">
        <f t="shared" si="270"/>
        <v>0.34347540345154931</v>
      </c>
      <c r="M289" s="280"/>
      <c r="N289" s="90">
        <v>9</v>
      </c>
      <c r="O289" s="197" t="s">
        <v>498</v>
      </c>
      <c r="P289" s="198" t="s">
        <v>499</v>
      </c>
      <c r="Q289" s="93">
        <v>22476565</v>
      </c>
      <c r="R289" s="95">
        <v>5896</v>
      </c>
      <c r="S289" s="94">
        <f>IFERROR(R289/R291,"-")</f>
        <v>0.51842082124329547</v>
      </c>
      <c r="T289" s="96">
        <f t="shared" si="253"/>
        <v>3812.1718113975576</v>
      </c>
      <c r="U289" s="97">
        <f t="shared" si="271"/>
        <v>0.51493449781659384</v>
      </c>
      <c r="V289" s="280"/>
      <c r="W289" s="90">
        <v>9</v>
      </c>
      <c r="X289" s="197" t="s">
        <v>402</v>
      </c>
      <c r="Y289" s="198" t="s">
        <v>403</v>
      </c>
      <c r="Z289" s="93">
        <v>246409744</v>
      </c>
      <c r="AA289" s="95">
        <v>3761</v>
      </c>
      <c r="AB289" s="94">
        <f>IFERROR(AA289/AA291,"-")</f>
        <v>0.53091473743647655</v>
      </c>
      <c r="AC289" s="96">
        <f t="shared" si="254"/>
        <v>65517.081627226798</v>
      </c>
      <c r="AD289" s="97">
        <f t="shared" si="272"/>
        <v>0.52808199943835998</v>
      </c>
      <c r="AE289" s="280"/>
      <c r="AF289" s="90">
        <v>9</v>
      </c>
      <c r="AG289" s="197" t="s">
        <v>500</v>
      </c>
      <c r="AH289" s="198" t="s">
        <v>501</v>
      </c>
      <c r="AI289" s="93">
        <v>69987963</v>
      </c>
      <c r="AJ289" s="95">
        <v>3687</v>
      </c>
      <c r="AK289" s="94">
        <f>IFERROR(AJ289/AJ291,"-")</f>
        <v>0.40632576592461978</v>
      </c>
      <c r="AL289" s="96">
        <f t="shared" si="255"/>
        <v>18982.360455655005</v>
      </c>
      <c r="AM289" s="97">
        <f t="shared" si="273"/>
        <v>0.40215968586387435</v>
      </c>
      <c r="AN289" s="280"/>
      <c r="AO289" s="90">
        <v>9</v>
      </c>
      <c r="AP289" s="197" t="s">
        <v>396</v>
      </c>
      <c r="AQ289" s="198" t="s">
        <v>397</v>
      </c>
      <c r="AR289" s="93">
        <v>286138619</v>
      </c>
      <c r="AS289" s="95">
        <v>3014</v>
      </c>
      <c r="AT289" s="94">
        <f>IFERROR(AS289/AS291,"-")</f>
        <v>0.4228395061728395</v>
      </c>
      <c r="AU289" s="96">
        <f t="shared" si="256"/>
        <v>94936.502654280033</v>
      </c>
      <c r="AV289" s="97">
        <f t="shared" si="274"/>
        <v>0.41849486253818385</v>
      </c>
      <c r="AW289" s="280"/>
      <c r="AX289" s="90">
        <v>9</v>
      </c>
      <c r="AY289" s="197" t="s">
        <v>496</v>
      </c>
      <c r="AZ289" s="198" t="s">
        <v>497</v>
      </c>
      <c r="BA289" s="93">
        <v>55319841</v>
      </c>
      <c r="BB289" s="95">
        <v>2577</v>
      </c>
      <c r="BC289" s="94">
        <f>IFERROR(BB289/BB291,"-")</f>
        <v>0.44149391810861743</v>
      </c>
      <c r="BD289" s="96">
        <f t="shared" si="257"/>
        <v>21466.760186263098</v>
      </c>
      <c r="BE289" s="97">
        <f t="shared" si="275"/>
        <v>0.43420387531592247</v>
      </c>
      <c r="BF289" s="280"/>
      <c r="BG289" s="90">
        <v>9</v>
      </c>
      <c r="BH289" s="197" t="s">
        <v>496</v>
      </c>
      <c r="BI289" s="198" t="s">
        <v>497</v>
      </c>
      <c r="BJ289" s="93">
        <v>89335374</v>
      </c>
      <c r="BK289" s="95">
        <v>3365</v>
      </c>
      <c r="BL289" s="94">
        <f>IFERROR(BK289/BK291,"-")</f>
        <v>0.46684239733629301</v>
      </c>
      <c r="BM289" s="96">
        <f t="shared" si="258"/>
        <v>26548.402377414561</v>
      </c>
      <c r="BN289" s="97">
        <f t="shared" si="276"/>
        <v>0.4578854265886515</v>
      </c>
      <c r="BO289" s="280"/>
      <c r="BP289" s="90">
        <v>9</v>
      </c>
      <c r="BQ289" s="197" t="s">
        <v>390</v>
      </c>
      <c r="BR289" s="198" t="s">
        <v>391</v>
      </c>
      <c r="BS289" s="93">
        <v>196091164</v>
      </c>
      <c r="BT289" s="95">
        <v>2641</v>
      </c>
      <c r="BU289" s="94">
        <f>IFERROR(BT289/BT291,"-")</f>
        <v>0.47714543812104787</v>
      </c>
      <c r="BV289" s="96">
        <f t="shared" si="259"/>
        <v>74248.831503218476</v>
      </c>
      <c r="BW289" s="97">
        <f t="shared" si="277"/>
        <v>0.4657026979368718</v>
      </c>
      <c r="BX289" s="280"/>
      <c r="BY289" s="90">
        <v>9</v>
      </c>
      <c r="BZ289" s="197" t="s">
        <v>498</v>
      </c>
      <c r="CA289" s="198" t="s">
        <v>499</v>
      </c>
      <c r="CB289" s="93">
        <v>188293929</v>
      </c>
      <c r="CC289" s="95">
        <v>50389</v>
      </c>
      <c r="CD289" s="94">
        <f>IFERROR(CC289/CC291,"-")</f>
        <v>0.39509938448269105</v>
      </c>
      <c r="CE289" s="96">
        <f t="shared" si="260"/>
        <v>3736.8062275496636</v>
      </c>
      <c r="CF289" s="97">
        <f t="shared" si="278"/>
        <v>0.37033580032778934</v>
      </c>
    </row>
    <row r="290" spans="2:84" ht="13.5" customHeight="1">
      <c r="B290" s="277"/>
      <c r="C290" s="285"/>
      <c r="D290" s="280"/>
      <c r="E290" s="98">
        <v>10</v>
      </c>
      <c r="F290" s="113" t="s">
        <v>414</v>
      </c>
      <c r="G290" s="200" t="s">
        <v>415</v>
      </c>
      <c r="H290" s="101">
        <v>935302089</v>
      </c>
      <c r="I290" s="103">
        <v>26157</v>
      </c>
      <c r="J290" s="102">
        <f>IFERROR(I290/I291,"-")</f>
        <v>0.35206471411650697</v>
      </c>
      <c r="K290" s="104">
        <f t="shared" si="252"/>
        <v>35757.238559467827</v>
      </c>
      <c r="L290" s="105">
        <f t="shared" si="270"/>
        <v>0.31834335369861011</v>
      </c>
      <c r="M290" s="280"/>
      <c r="N290" s="98">
        <v>10</v>
      </c>
      <c r="O290" s="113" t="s">
        <v>396</v>
      </c>
      <c r="P290" s="200" t="s">
        <v>397</v>
      </c>
      <c r="Q290" s="101">
        <v>349033984</v>
      </c>
      <c r="R290" s="103">
        <v>5634</v>
      </c>
      <c r="S290" s="102">
        <f>IFERROR(R290/R291,"-")</f>
        <v>0.49538380374571356</v>
      </c>
      <c r="T290" s="104">
        <f t="shared" si="253"/>
        <v>61951.363862264821</v>
      </c>
      <c r="U290" s="105">
        <f t="shared" si="271"/>
        <v>0.49205240174672488</v>
      </c>
      <c r="V290" s="280"/>
      <c r="W290" s="98">
        <v>10</v>
      </c>
      <c r="X290" s="113" t="s">
        <v>394</v>
      </c>
      <c r="Y290" s="200" t="s">
        <v>395</v>
      </c>
      <c r="Z290" s="101">
        <v>133139136</v>
      </c>
      <c r="AA290" s="103">
        <v>3756</v>
      </c>
      <c r="AB290" s="102">
        <f>IFERROR(AA290/AA291,"-")</f>
        <v>0.53020892151326937</v>
      </c>
      <c r="AC290" s="104">
        <f t="shared" si="254"/>
        <v>35447.054313099041</v>
      </c>
      <c r="AD290" s="105">
        <f t="shared" si="272"/>
        <v>0.52737994945240096</v>
      </c>
      <c r="AE290" s="280"/>
      <c r="AF290" s="98">
        <v>10</v>
      </c>
      <c r="AG290" s="113" t="s">
        <v>396</v>
      </c>
      <c r="AH290" s="200" t="s">
        <v>397</v>
      </c>
      <c r="AI290" s="101">
        <v>296442302</v>
      </c>
      <c r="AJ290" s="103">
        <v>3656</v>
      </c>
      <c r="AK290" s="102">
        <f>IFERROR(AJ290/AJ291,"-")</f>
        <v>0.40290941150540005</v>
      </c>
      <c r="AL290" s="104">
        <f t="shared" si="255"/>
        <v>81083.780634573297</v>
      </c>
      <c r="AM290" s="105">
        <f t="shared" si="273"/>
        <v>0.39877835951134383</v>
      </c>
      <c r="AN290" s="280"/>
      <c r="AO290" s="98">
        <v>10</v>
      </c>
      <c r="AP290" s="113" t="s">
        <v>458</v>
      </c>
      <c r="AQ290" s="200" t="s">
        <v>459</v>
      </c>
      <c r="AR290" s="101">
        <v>69946316</v>
      </c>
      <c r="AS290" s="103">
        <v>3012</v>
      </c>
      <c r="AT290" s="102">
        <f>IFERROR(AS290/AS291,"-")</f>
        <v>0.42255892255892258</v>
      </c>
      <c r="AU290" s="104">
        <f t="shared" si="256"/>
        <v>23222.548472775565</v>
      </c>
      <c r="AV290" s="105">
        <f t="shared" si="274"/>
        <v>0.41821716189947239</v>
      </c>
      <c r="AW290" s="280"/>
      <c r="AX290" s="98">
        <v>10</v>
      </c>
      <c r="AY290" s="113" t="s">
        <v>408</v>
      </c>
      <c r="AZ290" s="200" t="s">
        <v>409</v>
      </c>
      <c r="BA290" s="101">
        <v>713320171</v>
      </c>
      <c r="BB290" s="103">
        <v>2320</v>
      </c>
      <c r="BC290" s="102">
        <f>IFERROR(BB290/BB291,"-")</f>
        <v>0.39746445091656674</v>
      </c>
      <c r="BD290" s="104">
        <f t="shared" si="257"/>
        <v>307465.59094827587</v>
      </c>
      <c r="BE290" s="105">
        <f t="shared" si="275"/>
        <v>0.39090143218197138</v>
      </c>
      <c r="BF290" s="280"/>
      <c r="BG290" s="98">
        <v>10</v>
      </c>
      <c r="BH290" s="113" t="s">
        <v>410</v>
      </c>
      <c r="BI290" s="200" t="s">
        <v>411</v>
      </c>
      <c r="BJ290" s="101">
        <v>678298827</v>
      </c>
      <c r="BK290" s="103">
        <v>3025</v>
      </c>
      <c r="BL290" s="102">
        <f>IFERROR(BK290/BK291,"-")</f>
        <v>0.41967258601553831</v>
      </c>
      <c r="BM290" s="104">
        <f t="shared" si="258"/>
        <v>224231.01719008264</v>
      </c>
      <c r="BN290" s="105">
        <f t="shared" si="276"/>
        <v>0.41162062865696014</v>
      </c>
      <c r="BO290" s="280"/>
      <c r="BP290" s="98">
        <v>10</v>
      </c>
      <c r="BQ290" s="113" t="s">
        <v>414</v>
      </c>
      <c r="BR290" s="200" t="s">
        <v>415</v>
      </c>
      <c r="BS290" s="101">
        <v>371202349</v>
      </c>
      <c r="BT290" s="103">
        <v>2414</v>
      </c>
      <c r="BU290" s="102">
        <f>IFERROR(BT290/BT291,"-")</f>
        <v>0.43613369467028001</v>
      </c>
      <c r="BV290" s="104">
        <f t="shared" si="259"/>
        <v>153770.64995857497</v>
      </c>
      <c r="BW290" s="105">
        <f t="shared" si="277"/>
        <v>0.42567448421795095</v>
      </c>
      <c r="BX290" s="280"/>
      <c r="BY290" s="98">
        <v>10</v>
      </c>
      <c r="BZ290" s="113" t="s">
        <v>500</v>
      </c>
      <c r="CA290" s="200" t="s">
        <v>501</v>
      </c>
      <c r="CB290" s="101">
        <v>941276484</v>
      </c>
      <c r="CC290" s="103">
        <v>49631</v>
      </c>
      <c r="CD290" s="102">
        <f>IFERROR(CC290/CC291,"-")</f>
        <v>0.38915591798329868</v>
      </c>
      <c r="CE290" s="104">
        <f t="shared" si="260"/>
        <v>18965.495033346095</v>
      </c>
      <c r="CF290" s="105">
        <f t="shared" si="278"/>
        <v>0.36476485157610811</v>
      </c>
    </row>
    <row r="291" spans="2:84" s="195" customFormat="1" ht="13.5" customHeight="1">
      <c r="B291" s="278"/>
      <c r="C291" s="286"/>
      <c r="D291" s="281"/>
      <c r="E291" s="106" t="s">
        <v>164</v>
      </c>
      <c r="F291" s="107"/>
      <c r="G291" s="108"/>
      <c r="H291" s="216">
        <v>40367955700</v>
      </c>
      <c r="I291" s="110">
        <v>74296</v>
      </c>
      <c r="J291" s="109" t="s">
        <v>116</v>
      </c>
      <c r="K291" s="56">
        <f t="shared" si="252"/>
        <v>543339.55663831159</v>
      </c>
      <c r="L291" s="111">
        <f t="shared" si="270"/>
        <v>0.90421828980356833</v>
      </c>
      <c r="M291" s="281"/>
      <c r="N291" s="106" t="s">
        <v>164</v>
      </c>
      <c r="O291" s="107"/>
      <c r="P291" s="108"/>
      <c r="Q291" s="216">
        <v>8979714510</v>
      </c>
      <c r="R291" s="110">
        <v>11373</v>
      </c>
      <c r="S291" s="109" t="s">
        <v>116</v>
      </c>
      <c r="T291" s="56">
        <f t="shared" si="253"/>
        <v>789564.27591664472</v>
      </c>
      <c r="U291" s="111">
        <f t="shared" si="271"/>
        <v>0.9932751091703057</v>
      </c>
      <c r="V291" s="281"/>
      <c r="W291" s="106" t="s">
        <v>164</v>
      </c>
      <c r="X291" s="107"/>
      <c r="Y291" s="108"/>
      <c r="Z291" s="216">
        <v>7641981060</v>
      </c>
      <c r="AA291" s="110">
        <v>7084</v>
      </c>
      <c r="AB291" s="109" t="s">
        <v>116</v>
      </c>
      <c r="AC291" s="56">
        <f t="shared" si="254"/>
        <v>1078766.3833992095</v>
      </c>
      <c r="AD291" s="111">
        <f t="shared" si="272"/>
        <v>0.99466442010671163</v>
      </c>
      <c r="AE291" s="281"/>
      <c r="AF291" s="106" t="s">
        <v>164</v>
      </c>
      <c r="AG291" s="107"/>
      <c r="AH291" s="108"/>
      <c r="AI291" s="216">
        <v>10460867340</v>
      </c>
      <c r="AJ291" s="110">
        <v>9074</v>
      </c>
      <c r="AK291" s="109" t="s">
        <v>116</v>
      </c>
      <c r="AL291" s="56">
        <f t="shared" si="255"/>
        <v>1152839.6892219528</v>
      </c>
      <c r="AM291" s="111">
        <f t="shared" si="273"/>
        <v>0.98974694589877832</v>
      </c>
      <c r="AN291" s="281"/>
      <c r="AO291" s="106" t="s">
        <v>164</v>
      </c>
      <c r="AP291" s="107"/>
      <c r="AQ291" s="108"/>
      <c r="AR291" s="216">
        <v>10601177260</v>
      </c>
      <c r="AS291" s="110">
        <v>7128</v>
      </c>
      <c r="AT291" s="109" t="s">
        <v>116</v>
      </c>
      <c r="AU291" s="56">
        <f t="shared" si="256"/>
        <v>1487258.3136924803</v>
      </c>
      <c r="AV291" s="111">
        <f t="shared" si="274"/>
        <v>0.98972507636767559</v>
      </c>
      <c r="AW291" s="281"/>
      <c r="AX291" s="106" t="s">
        <v>164</v>
      </c>
      <c r="AY291" s="107"/>
      <c r="AZ291" s="108"/>
      <c r="BA291" s="216">
        <v>10225623500</v>
      </c>
      <c r="BB291" s="110">
        <v>5837</v>
      </c>
      <c r="BC291" s="109" t="s">
        <v>116</v>
      </c>
      <c r="BD291" s="56">
        <f t="shared" si="257"/>
        <v>1751862.8576323453</v>
      </c>
      <c r="BE291" s="111">
        <f t="shared" si="275"/>
        <v>0.98348778433024431</v>
      </c>
      <c r="BF291" s="281"/>
      <c r="BG291" s="106" t="s">
        <v>164</v>
      </c>
      <c r="BH291" s="107"/>
      <c r="BI291" s="108"/>
      <c r="BJ291" s="216">
        <v>15832651220</v>
      </c>
      <c r="BK291" s="110">
        <v>7208</v>
      </c>
      <c r="BL291" s="109" t="s">
        <v>116</v>
      </c>
      <c r="BM291" s="56">
        <f t="shared" si="258"/>
        <v>2196538.7375138733</v>
      </c>
      <c r="BN291" s="111">
        <f t="shared" si="276"/>
        <v>0.98081371615185742</v>
      </c>
      <c r="BO291" s="281"/>
      <c r="BP291" s="106" t="s">
        <v>164</v>
      </c>
      <c r="BQ291" s="107"/>
      <c r="BR291" s="108"/>
      <c r="BS291" s="216">
        <v>13546690380</v>
      </c>
      <c r="BT291" s="110">
        <v>5535</v>
      </c>
      <c r="BU291" s="109" t="s">
        <v>116</v>
      </c>
      <c r="BV291" s="56">
        <f t="shared" si="259"/>
        <v>2447459.8699186994</v>
      </c>
      <c r="BW291" s="111">
        <f t="shared" si="277"/>
        <v>0.9760183389172985</v>
      </c>
      <c r="BX291" s="281"/>
      <c r="BY291" s="106" t="s">
        <v>164</v>
      </c>
      <c r="BZ291" s="107"/>
      <c r="CA291" s="108"/>
      <c r="CB291" s="216">
        <v>117656660970</v>
      </c>
      <c r="CC291" s="110">
        <v>127535</v>
      </c>
      <c r="CD291" s="109" t="s">
        <v>116</v>
      </c>
      <c r="CE291" s="56">
        <f t="shared" si="260"/>
        <v>922544.09354294895</v>
      </c>
      <c r="CF291" s="111">
        <f t="shared" si="278"/>
        <v>0.93732315177528058</v>
      </c>
    </row>
    <row r="292" spans="2:84" ht="13.5" customHeight="1">
      <c r="B292" s="276">
        <v>27</v>
      </c>
      <c r="C292" s="284" t="s">
        <v>31</v>
      </c>
      <c r="D292" s="279">
        <f>CK32</f>
        <v>12684</v>
      </c>
      <c r="E292" s="82">
        <v>1</v>
      </c>
      <c r="F292" s="83" t="s">
        <v>384</v>
      </c>
      <c r="G292" s="84" t="s">
        <v>385</v>
      </c>
      <c r="H292" s="85">
        <v>311577815</v>
      </c>
      <c r="I292" s="87">
        <v>7778</v>
      </c>
      <c r="J292" s="86">
        <f>IFERROR(I292/I302,"-")</f>
        <v>0.69070242429624362</v>
      </c>
      <c r="K292" s="88">
        <f t="shared" si="252"/>
        <v>40058.86024685009</v>
      </c>
      <c r="L292" s="89">
        <f t="shared" ref="L292:L302" si="279">IFERROR(I292/$CK$32,0)</f>
        <v>0.61321349731945762</v>
      </c>
      <c r="M292" s="279">
        <f>CL32</f>
        <v>2004</v>
      </c>
      <c r="N292" s="82">
        <v>1</v>
      </c>
      <c r="O292" s="83" t="s">
        <v>384</v>
      </c>
      <c r="P292" s="84" t="s">
        <v>385</v>
      </c>
      <c r="Q292" s="85">
        <v>71477444</v>
      </c>
      <c r="R292" s="87">
        <v>1605</v>
      </c>
      <c r="S292" s="86">
        <f>IFERROR(R292/R302,"-")</f>
        <v>0.80653266331658291</v>
      </c>
      <c r="T292" s="88">
        <f t="shared" si="253"/>
        <v>44534.233021806853</v>
      </c>
      <c r="U292" s="89">
        <f t="shared" ref="U292:U302" si="280">IFERROR(R292/$CL$32,0)</f>
        <v>0.80089820359281438</v>
      </c>
      <c r="V292" s="279">
        <f>CM32</f>
        <v>1173</v>
      </c>
      <c r="W292" s="82">
        <v>1</v>
      </c>
      <c r="X292" s="83" t="s">
        <v>384</v>
      </c>
      <c r="Y292" s="84" t="s">
        <v>385</v>
      </c>
      <c r="Z292" s="85">
        <v>42376543</v>
      </c>
      <c r="AA292" s="87">
        <v>975</v>
      </c>
      <c r="AB292" s="86">
        <f>IFERROR(AA292/AA302,"-")</f>
        <v>0.83834909716251071</v>
      </c>
      <c r="AC292" s="88">
        <f t="shared" si="254"/>
        <v>43463.121025641027</v>
      </c>
      <c r="AD292" s="89">
        <f t="shared" ref="AD292:AD302" si="281">IFERROR(AA292/$CM$32,0)</f>
        <v>0.83120204603580561</v>
      </c>
      <c r="AE292" s="279">
        <f>CN32</f>
        <v>1599</v>
      </c>
      <c r="AF292" s="82">
        <v>1</v>
      </c>
      <c r="AG292" s="83" t="s">
        <v>384</v>
      </c>
      <c r="AH292" s="84" t="s">
        <v>385</v>
      </c>
      <c r="AI292" s="85">
        <v>55425425</v>
      </c>
      <c r="AJ292" s="87">
        <v>1219</v>
      </c>
      <c r="AK292" s="86">
        <f>IFERROR(AJ292/AJ302,"-")</f>
        <v>0.77445997458703941</v>
      </c>
      <c r="AL292" s="88">
        <f t="shared" si="255"/>
        <v>45467.945036915502</v>
      </c>
      <c r="AM292" s="89">
        <f t="shared" ref="AM292:AM302" si="282">IFERROR(AJ292/$CN$32,0)</f>
        <v>0.76235146966854284</v>
      </c>
      <c r="AN292" s="279">
        <f>CO32</f>
        <v>1258</v>
      </c>
      <c r="AO292" s="82">
        <v>1</v>
      </c>
      <c r="AP292" s="83" t="s">
        <v>386</v>
      </c>
      <c r="AQ292" s="84" t="s">
        <v>387</v>
      </c>
      <c r="AR292" s="85">
        <v>80473006</v>
      </c>
      <c r="AS292" s="87">
        <v>971</v>
      </c>
      <c r="AT292" s="86">
        <f>IFERROR(AS292/AS302,"-")</f>
        <v>0.77804487179487181</v>
      </c>
      <c r="AU292" s="88">
        <f t="shared" si="256"/>
        <v>82876.42224510813</v>
      </c>
      <c r="AV292" s="89">
        <f t="shared" ref="AV292:AV302" si="283">IFERROR(AS292/$CO$32,0)</f>
        <v>0.77186009538950717</v>
      </c>
      <c r="AW292" s="279">
        <f>CP32</f>
        <v>1028</v>
      </c>
      <c r="AX292" s="82">
        <v>1</v>
      </c>
      <c r="AY292" s="83" t="s">
        <v>386</v>
      </c>
      <c r="AZ292" s="84" t="s">
        <v>387</v>
      </c>
      <c r="BA292" s="85">
        <v>74893036</v>
      </c>
      <c r="BB292" s="87">
        <v>824</v>
      </c>
      <c r="BC292" s="86">
        <f>IFERROR(BB292/BB302,"-")</f>
        <v>0.82235528942115765</v>
      </c>
      <c r="BD292" s="88">
        <f t="shared" si="257"/>
        <v>90889.60679611651</v>
      </c>
      <c r="BE292" s="89">
        <f t="shared" ref="BE292:BE302" si="284">IFERROR(BB292/$CP$32,0)</f>
        <v>0.80155642023346307</v>
      </c>
      <c r="BF292" s="279">
        <f>CQ32</f>
        <v>1388</v>
      </c>
      <c r="BG292" s="82">
        <v>1</v>
      </c>
      <c r="BH292" s="83" t="s">
        <v>386</v>
      </c>
      <c r="BI292" s="84" t="s">
        <v>387</v>
      </c>
      <c r="BJ292" s="85">
        <v>126044613</v>
      </c>
      <c r="BK292" s="87">
        <v>1120</v>
      </c>
      <c r="BL292" s="86">
        <f>IFERROR(BK292/BK302,"-")</f>
        <v>0.82717872968980799</v>
      </c>
      <c r="BM292" s="88">
        <f t="shared" si="258"/>
        <v>112539.83303571428</v>
      </c>
      <c r="BN292" s="89">
        <f t="shared" ref="BN292:BN302" si="285">IFERROR(BK292/$CQ$32,0)</f>
        <v>0.80691642651296835</v>
      </c>
      <c r="BO292" s="279">
        <f>CR32</f>
        <v>1006</v>
      </c>
      <c r="BP292" s="82">
        <v>1</v>
      </c>
      <c r="BQ292" s="83" t="s">
        <v>386</v>
      </c>
      <c r="BR292" s="84" t="s">
        <v>387</v>
      </c>
      <c r="BS292" s="85">
        <v>106790474</v>
      </c>
      <c r="BT292" s="87">
        <v>787</v>
      </c>
      <c r="BU292" s="86">
        <f>IFERROR(BT292/BT302,"-")</f>
        <v>0.80717948717948718</v>
      </c>
      <c r="BV292" s="88">
        <f t="shared" si="259"/>
        <v>135693.10546378655</v>
      </c>
      <c r="BW292" s="89">
        <f t="shared" ref="BW292:BW302" si="286">IFERROR(BT292/$CR$32,0)</f>
        <v>0.78230616302186884</v>
      </c>
      <c r="BX292" s="279">
        <f>CS32</f>
        <v>22140</v>
      </c>
      <c r="BY292" s="82">
        <v>1</v>
      </c>
      <c r="BZ292" s="83" t="s">
        <v>384</v>
      </c>
      <c r="CA292" s="84" t="s">
        <v>385</v>
      </c>
      <c r="CB292" s="85">
        <v>626200068</v>
      </c>
      <c r="CC292" s="87">
        <v>14733</v>
      </c>
      <c r="CD292" s="86">
        <f>IFERROR(CC292/CC302,"-")</f>
        <v>0.71634171245198619</v>
      </c>
      <c r="CE292" s="88">
        <f t="shared" si="260"/>
        <v>42503.228670331911</v>
      </c>
      <c r="CF292" s="89">
        <f t="shared" ref="CF292:CF302" si="287">IFERROR(CC292/$CS$32,0)</f>
        <v>0.66544715447154468</v>
      </c>
    </row>
    <row r="293" spans="2:84" ht="13.5" customHeight="1">
      <c r="B293" s="277"/>
      <c r="C293" s="285"/>
      <c r="D293" s="280"/>
      <c r="E293" s="90">
        <v>2</v>
      </c>
      <c r="F293" s="197" t="s">
        <v>386</v>
      </c>
      <c r="G293" s="198" t="s">
        <v>387</v>
      </c>
      <c r="H293" s="93">
        <v>300622314</v>
      </c>
      <c r="I293" s="95">
        <v>6401</v>
      </c>
      <c r="J293" s="94">
        <f>IFERROR(I293/I302,"-")</f>
        <v>0.56842198739010741</v>
      </c>
      <c r="K293" s="96">
        <f t="shared" si="252"/>
        <v>46964.898297141073</v>
      </c>
      <c r="L293" s="97">
        <f t="shared" si="279"/>
        <v>0.50465152948596659</v>
      </c>
      <c r="M293" s="280"/>
      <c r="N293" s="90">
        <v>2</v>
      </c>
      <c r="O293" s="197" t="s">
        <v>386</v>
      </c>
      <c r="P293" s="198" t="s">
        <v>387</v>
      </c>
      <c r="Q293" s="93">
        <v>76175280</v>
      </c>
      <c r="R293" s="95">
        <v>1433</v>
      </c>
      <c r="S293" s="94">
        <f>IFERROR(R293/R302,"-")</f>
        <v>0.72010050251256286</v>
      </c>
      <c r="T293" s="96">
        <f t="shared" si="253"/>
        <v>53157.906489881367</v>
      </c>
      <c r="U293" s="97">
        <f t="shared" si="280"/>
        <v>0.71506986027944108</v>
      </c>
      <c r="V293" s="280"/>
      <c r="W293" s="90">
        <v>2</v>
      </c>
      <c r="X293" s="197" t="s">
        <v>386</v>
      </c>
      <c r="Y293" s="198" t="s">
        <v>387</v>
      </c>
      <c r="Z293" s="93">
        <v>57906775</v>
      </c>
      <c r="AA293" s="95">
        <v>917</v>
      </c>
      <c r="AB293" s="94">
        <f>IFERROR(AA293/AA302,"-")</f>
        <v>0.78847807394668956</v>
      </c>
      <c r="AC293" s="96">
        <f t="shared" si="254"/>
        <v>63148.064340239915</v>
      </c>
      <c r="AD293" s="97">
        <f t="shared" si="281"/>
        <v>0.78175618073316278</v>
      </c>
      <c r="AE293" s="280"/>
      <c r="AF293" s="90">
        <v>2</v>
      </c>
      <c r="AG293" s="197" t="s">
        <v>386</v>
      </c>
      <c r="AH293" s="198" t="s">
        <v>387</v>
      </c>
      <c r="AI293" s="93">
        <v>79801482</v>
      </c>
      <c r="AJ293" s="95">
        <v>1162</v>
      </c>
      <c r="AK293" s="94">
        <f>IFERROR(AJ293/AJ302,"-")</f>
        <v>0.73824650571791617</v>
      </c>
      <c r="AL293" s="96">
        <f t="shared" si="255"/>
        <v>68675.974182444057</v>
      </c>
      <c r="AM293" s="97">
        <f t="shared" si="282"/>
        <v>0.72670419011882426</v>
      </c>
      <c r="AN293" s="280"/>
      <c r="AO293" s="90">
        <v>2</v>
      </c>
      <c r="AP293" s="197" t="s">
        <v>384</v>
      </c>
      <c r="AQ293" s="198" t="s">
        <v>385</v>
      </c>
      <c r="AR293" s="93">
        <v>45396722</v>
      </c>
      <c r="AS293" s="95">
        <v>966</v>
      </c>
      <c r="AT293" s="94">
        <f>IFERROR(AS293/AS302,"-")</f>
        <v>0.77403846153846156</v>
      </c>
      <c r="AU293" s="96">
        <f t="shared" si="256"/>
        <v>46994.536231884056</v>
      </c>
      <c r="AV293" s="97">
        <f t="shared" si="283"/>
        <v>0.7678855325914149</v>
      </c>
      <c r="AW293" s="280"/>
      <c r="AX293" s="90">
        <v>2</v>
      </c>
      <c r="AY293" s="197" t="s">
        <v>384</v>
      </c>
      <c r="AZ293" s="198" t="s">
        <v>385</v>
      </c>
      <c r="BA293" s="93">
        <v>35002740</v>
      </c>
      <c r="BB293" s="95">
        <v>748</v>
      </c>
      <c r="BC293" s="94">
        <f>IFERROR(BB293/BB302,"-")</f>
        <v>0.74650698602794407</v>
      </c>
      <c r="BD293" s="96">
        <f t="shared" si="257"/>
        <v>46795.106951871661</v>
      </c>
      <c r="BE293" s="97">
        <f t="shared" si="284"/>
        <v>0.72762645914396884</v>
      </c>
      <c r="BF293" s="280"/>
      <c r="BG293" s="90">
        <v>2</v>
      </c>
      <c r="BH293" s="197" t="s">
        <v>404</v>
      </c>
      <c r="BI293" s="198" t="s">
        <v>405</v>
      </c>
      <c r="BJ293" s="93">
        <v>183712837</v>
      </c>
      <c r="BK293" s="95">
        <v>890</v>
      </c>
      <c r="BL293" s="94">
        <f>IFERROR(BK293/BK302,"-")</f>
        <v>0.65731166912850814</v>
      </c>
      <c r="BM293" s="96">
        <f t="shared" si="258"/>
        <v>206418.91797752809</v>
      </c>
      <c r="BN293" s="97">
        <f t="shared" si="285"/>
        <v>0.64121037463976949</v>
      </c>
      <c r="BO293" s="280"/>
      <c r="BP293" s="90">
        <v>2</v>
      </c>
      <c r="BQ293" s="197" t="s">
        <v>404</v>
      </c>
      <c r="BR293" s="198" t="s">
        <v>405</v>
      </c>
      <c r="BS293" s="93">
        <v>146478646</v>
      </c>
      <c r="BT293" s="95">
        <v>620</v>
      </c>
      <c r="BU293" s="94">
        <f>IFERROR(BT293/BT302,"-")</f>
        <v>0.63589743589743586</v>
      </c>
      <c r="BV293" s="96">
        <f t="shared" si="259"/>
        <v>236255.88064516129</v>
      </c>
      <c r="BW293" s="97">
        <f t="shared" si="286"/>
        <v>0.61630218687872762</v>
      </c>
      <c r="BX293" s="280"/>
      <c r="BY293" s="90">
        <v>2</v>
      </c>
      <c r="BZ293" s="197" t="s">
        <v>386</v>
      </c>
      <c r="CA293" s="198" t="s">
        <v>387</v>
      </c>
      <c r="CB293" s="93">
        <v>902706980</v>
      </c>
      <c r="CC293" s="95">
        <v>13615</v>
      </c>
      <c r="CD293" s="94">
        <f>IFERROR(CC293/CC302,"-")</f>
        <v>0.66198278796129717</v>
      </c>
      <c r="CE293" s="96">
        <f t="shared" si="260"/>
        <v>66302.385604113108</v>
      </c>
      <c r="CF293" s="97">
        <f t="shared" si="287"/>
        <v>0.61495031616982831</v>
      </c>
    </row>
    <row r="294" spans="2:84" ht="13.5" customHeight="1">
      <c r="B294" s="277"/>
      <c r="C294" s="285"/>
      <c r="D294" s="280"/>
      <c r="E294" s="90">
        <v>3</v>
      </c>
      <c r="F294" s="197" t="s">
        <v>390</v>
      </c>
      <c r="G294" s="198" t="s">
        <v>391</v>
      </c>
      <c r="H294" s="93">
        <v>293081430</v>
      </c>
      <c r="I294" s="95">
        <v>6094</v>
      </c>
      <c r="J294" s="94">
        <f>IFERROR(I294/I302,"-")</f>
        <v>0.54115975490631385</v>
      </c>
      <c r="K294" s="96">
        <f t="shared" si="252"/>
        <v>48093.441089596323</v>
      </c>
      <c r="L294" s="97">
        <f t="shared" si="279"/>
        <v>0.48044780826237782</v>
      </c>
      <c r="M294" s="280"/>
      <c r="N294" s="90">
        <v>3</v>
      </c>
      <c r="O294" s="197" t="s">
        <v>390</v>
      </c>
      <c r="P294" s="198" t="s">
        <v>391</v>
      </c>
      <c r="Q294" s="93">
        <v>58395789</v>
      </c>
      <c r="R294" s="95">
        <v>1299</v>
      </c>
      <c r="S294" s="94">
        <f>IFERROR(R294/R302,"-")</f>
        <v>0.65276381909547743</v>
      </c>
      <c r="T294" s="96">
        <f t="shared" si="253"/>
        <v>44954.418013856812</v>
      </c>
      <c r="U294" s="97">
        <f t="shared" si="280"/>
        <v>0.64820359281437123</v>
      </c>
      <c r="V294" s="280"/>
      <c r="W294" s="90">
        <v>3</v>
      </c>
      <c r="X294" s="197" t="s">
        <v>390</v>
      </c>
      <c r="Y294" s="198" t="s">
        <v>391</v>
      </c>
      <c r="Z294" s="93">
        <v>39331235</v>
      </c>
      <c r="AA294" s="95">
        <v>749</v>
      </c>
      <c r="AB294" s="94">
        <f>IFERROR(AA294/AA302,"-")</f>
        <v>0.64402407566638009</v>
      </c>
      <c r="AC294" s="96">
        <f t="shared" si="254"/>
        <v>52511.662216288387</v>
      </c>
      <c r="AD294" s="97">
        <f t="shared" si="281"/>
        <v>0.63853367433930097</v>
      </c>
      <c r="AE294" s="280"/>
      <c r="AF294" s="90">
        <v>3</v>
      </c>
      <c r="AG294" s="197" t="s">
        <v>390</v>
      </c>
      <c r="AH294" s="198" t="s">
        <v>391</v>
      </c>
      <c r="AI294" s="93">
        <v>53541768</v>
      </c>
      <c r="AJ294" s="95">
        <v>1038</v>
      </c>
      <c r="AK294" s="94">
        <f>IFERROR(AJ294/AJ302,"-")</f>
        <v>0.65946632782719183</v>
      </c>
      <c r="AL294" s="96">
        <f t="shared" si="255"/>
        <v>51581.664739884392</v>
      </c>
      <c r="AM294" s="97">
        <f t="shared" si="282"/>
        <v>0.64915572232645402</v>
      </c>
      <c r="AN294" s="280"/>
      <c r="AO294" s="90">
        <v>3</v>
      </c>
      <c r="AP294" s="197" t="s">
        <v>390</v>
      </c>
      <c r="AQ294" s="198" t="s">
        <v>391</v>
      </c>
      <c r="AR294" s="93">
        <v>47273214</v>
      </c>
      <c r="AS294" s="95">
        <v>804</v>
      </c>
      <c r="AT294" s="94">
        <f>IFERROR(AS294/AS302,"-")</f>
        <v>0.64423076923076927</v>
      </c>
      <c r="AU294" s="96">
        <f t="shared" si="256"/>
        <v>58797.529850746272</v>
      </c>
      <c r="AV294" s="97">
        <f t="shared" si="283"/>
        <v>0.63910969793322736</v>
      </c>
      <c r="AW294" s="280"/>
      <c r="AX294" s="90">
        <v>3</v>
      </c>
      <c r="AY294" s="197" t="s">
        <v>380</v>
      </c>
      <c r="AZ294" s="198" t="s">
        <v>381</v>
      </c>
      <c r="BA294" s="93">
        <v>88204071</v>
      </c>
      <c r="BB294" s="95">
        <v>619</v>
      </c>
      <c r="BC294" s="94">
        <f>IFERROR(BB294/BB302,"-")</f>
        <v>0.61776447105788423</v>
      </c>
      <c r="BD294" s="96">
        <f t="shared" si="257"/>
        <v>142494.46042003232</v>
      </c>
      <c r="BE294" s="97">
        <f t="shared" si="284"/>
        <v>0.60214007782101164</v>
      </c>
      <c r="BF294" s="280"/>
      <c r="BG294" s="90">
        <v>3</v>
      </c>
      <c r="BH294" s="197" t="s">
        <v>384</v>
      </c>
      <c r="BI294" s="198" t="s">
        <v>385</v>
      </c>
      <c r="BJ294" s="93">
        <v>37755599</v>
      </c>
      <c r="BK294" s="95">
        <v>889</v>
      </c>
      <c r="BL294" s="94">
        <f>IFERROR(BK294/BK302,"-")</f>
        <v>0.65657311669128504</v>
      </c>
      <c r="BM294" s="96">
        <f t="shared" si="258"/>
        <v>42469.740157480315</v>
      </c>
      <c r="BN294" s="97">
        <f t="shared" si="285"/>
        <v>0.64048991354466855</v>
      </c>
      <c r="BO294" s="280"/>
      <c r="BP294" s="90">
        <v>3</v>
      </c>
      <c r="BQ294" s="197" t="s">
        <v>380</v>
      </c>
      <c r="BR294" s="198" t="s">
        <v>381</v>
      </c>
      <c r="BS294" s="93">
        <v>141807324</v>
      </c>
      <c r="BT294" s="95">
        <v>607</v>
      </c>
      <c r="BU294" s="94">
        <f>IFERROR(BT294/BT302,"-")</f>
        <v>0.62256410256410255</v>
      </c>
      <c r="BV294" s="96">
        <f t="shared" si="259"/>
        <v>233619.97364085668</v>
      </c>
      <c r="BW294" s="97">
        <f t="shared" si="286"/>
        <v>0.60337972166998011</v>
      </c>
      <c r="BX294" s="280"/>
      <c r="BY294" s="90">
        <v>3</v>
      </c>
      <c r="BZ294" s="197" t="s">
        <v>390</v>
      </c>
      <c r="CA294" s="198" t="s">
        <v>391</v>
      </c>
      <c r="CB294" s="93">
        <v>594530330</v>
      </c>
      <c r="CC294" s="95">
        <v>11751</v>
      </c>
      <c r="CD294" s="94">
        <f>IFERROR(CC294/CC302,"-")</f>
        <v>0.57135216609131134</v>
      </c>
      <c r="CE294" s="96">
        <f t="shared" si="260"/>
        <v>50594.020083397161</v>
      </c>
      <c r="CF294" s="97">
        <f t="shared" si="287"/>
        <v>0.53075880758807592</v>
      </c>
    </row>
    <row r="295" spans="2:84" ht="13.5" customHeight="1">
      <c r="B295" s="277"/>
      <c r="C295" s="285"/>
      <c r="D295" s="280"/>
      <c r="E295" s="90">
        <v>4</v>
      </c>
      <c r="F295" s="112" t="s">
        <v>394</v>
      </c>
      <c r="G295" s="198" t="s">
        <v>395</v>
      </c>
      <c r="H295" s="93">
        <v>179623166</v>
      </c>
      <c r="I295" s="95">
        <v>5642</v>
      </c>
      <c r="J295" s="94">
        <f>IFERROR(I295/I302,"-")</f>
        <v>0.50102122369238966</v>
      </c>
      <c r="K295" s="96">
        <f t="shared" si="252"/>
        <v>31836.78943637008</v>
      </c>
      <c r="L295" s="97">
        <f t="shared" si="279"/>
        <v>0.44481236203090507</v>
      </c>
      <c r="M295" s="280"/>
      <c r="N295" s="90">
        <v>4</v>
      </c>
      <c r="O295" s="112" t="s">
        <v>416</v>
      </c>
      <c r="P295" s="198" t="s">
        <v>417</v>
      </c>
      <c r="Q295" s="93">
        <v>25052670</v>
      </c>
      <c r="R295" s="95">
        <v>1184</v>
      </c>
      <c r="S295" s="94">
        <f>IFERROR(R295/R302,"-")</f>
        <v>0.59497487437185925</v>
      </c>
      <c r="T295" s="96">
        <f t="shared" si="253"/>
        <v>21159.349662162163</v>
      </c>
      <c r="U295" s="97">
        <f t="shared" si="280"/>
        <v>0.59081836327345305</v>
      </c>
      <c r="V295" s="280"/>
      <c r="W295" s="90">
        <v>4</v>
      </c>
      <c r="X295" s="112" t="s">
        <v>416</v>
      </c>
      <c r="Y295" s="198" t="s">
        <v>417</v>
      </c>
      <c r="Z295" s="93">
        <v>14882199</v>
      </c>
      <c r="AA295" s="95">
        <v>737</v>
      </c>
      <c r="AB295" s="94">
        <f>IFERROR(AA295/AA302,"-")</f>
        <v>0.63370593293207222</v>
      </c>
      <c r="AC295" s="96">
        <f t="shared" si="254"/>
        <v>20192.943012211668</v>
      </c>
      <c r="AD295" s="97">
        <f t="shared" si="281"/>
        <v>0.62830349531116791</v>
      </c>
      <c r="AE295" s="280"/>
      <c r="AF295" s="90">
        <v>4</v>
      </c>
      <c r="AG295" s="112" t="s">
        <v>416</v>
      </c>
      <c r="AH295" s="198" t="s">
        <v>417</v>
      </c>
      <c r="AI295" s="93">
        <v>25650626</v>
      </c>
      <c r="AJ295" s="95">
        <v>962</v>
      </c>
      <c r="AK295" s="94">
        <f>IFERROR(AJ295/AJ302,"-")</f>
        <v>0.61118170266836092</v>
      </c>
      <c r="AL295" s="96">
        <f t="shared" si="255"/>
        <v>26663.852390852389</v>
      </c>
      <c r="AM295" s="97">
        <f t="shared" si="282"/>
        <v>0.60162601626016265</v>
      </c>
      <c r="AN295" s="280"/>
      <c r="AO295" s="90">
        <v>4</v>
      </c>
      <c r="AP295" s="112" t="s">
        <v>380</v>
      </c>
      <c r="AQ295" s="198" t="s">
        <v>381</v>
      </c>
      <c r="AR295" s="93">
        <v>115372275</v>
      </c>
      <c r="AS295" s="95">
        <v>788</v>
      </c>
      <c r="AT295" s="94">
        <f>IFERROR(AS295/AS302,"-")</f>
        <v>0.63141025641025639</v>
      </c>
      <c r="AU295" s="96">
        <f t="shared" si="256"/>
        <v>146411.51649746194</v>
      </c>
      <c r="AV295" s="97">
        <f t="shared" si="283"/>
        <v>0.62639109697933226</v>
      </c>
      <c r="AW295" s="280"/>
      <c r="AX295" s="90">
        <v>4</v>
      </c>
      <c r="AY295" s="112" t="s">
        <v>404</v>
      </c>
      <c r="AZ295" s="198" t="s">
        <v>405</v>
      </c>
      <c r="BA295" s="93">
        <v>129158411</v>
      </c>
      <c r="BB295" s="95">
        <v>598</v>
      </c>
      <c r="BC295" s="94">
        <f>IFERROR(BB295/BB302,"-")</f>
        <v>0.59680638722554891</v>
      </c>
      <c r="BD295" s="96">
        <f t="shared" si="257"/>
        <v>215983.96488294314</v>
      </c>
      <c r="BE295" s="97">
        <f t="shared" si="284"/>
        <v>0.58171206225680938</v>
      </c>
      <c r="BF295" s="280"/>
      <c r="BG295" s="90">
        <v>4</v>
      </c>
      <c r="BH295" s="112" t="s">
        <v>380</v>
      </c>
      <c r="BI295" s="198" t="s">
        <v>381</v>
      </c>
      <c r="BJ295" s="93">
        <v>166402162</v>
      </c>
      <c r="BK295" s="95">
        <v>871</v>
      </c>
      <c r="BL295" s="94">
        <f>IFERROR(BK295/BK302,"-")</f>
        <v>0.64327917282127034</v>
      </c>
      <c r="BM295" s="96">
        <f t="shared" si="258"/>
        <v>191047.2583237658</v>
      </c>
      <c r="BN295" s="97">
        <f t="shared" si="285"/>
        <v>0.62752161383285299</v>
      </c>
      <c r="BO295" s="280"/>
      <c r="BP295" s="90">
        <v>4</v>
      </c>
      <c r="BQ295" s="112" t="s">
        <v>416</v>
      </c>
      <c r="BR295" s="198" t="s">
        <v>417</v>
      </c>
      <c r="BS295" s="93">
        <v>69342102</v>
      </c>
      <c r="BT295" s="95">
        <v>587</v>
      </c>
      <c r="BU295" s="94">
        <f>IFERROR(BT295/BT302,"-")</f>
        <v>0.602051282051282</v>
      </c>
      <c r="BV295" s="96">
        <f t="shared" si="259"/>
        <v>118129.64565587734</v>
      </c>
      <c r="BW295" s="97">
        <f t="shared" si="286"/>
        <v>0.58349900596421467</v>
      </c>
      <c r="BX295" s="280"/>
      <c r="BY295" s="90">
        <v>4</v>
      </c>
      <c r="BZ295" s="112" t="s">
        <v>416</v>
      </c>
      <c r="CA295" s="198" t="s">
        <v>417</v>
      </c>
      <c r="CB295" s="93">
        <v>351400105</v>
      </c>
      <c r="CC295" s="95">
        <v>10666</v>
      </c>
      <c r="CD295" s="94">
        <f>IFERROR(CC295/CC302,"-")</f>
        <v>0.51859775368308458</v>
      </c>
      <c r="CE295" s="96">
        <f t="shared" si="260"/>
        <v>32945.818957434836</v>
      </c>
      <c r="CF295" s="97">
        <f t="shared" si="287"/>
        <v>0.48175248419150857</v>
      </c>
    </row>
    <row r="296" spans="2:84" ht="13.5" customHeight="1">
      <c r="B296" s="277"/>
      <c r="C296" s="285"/>
      <c r="D296" s="280"/>
      <c r="E296" s="90">
        <v>5</v>
      </c>
      <c r="F296" s="197" t="s">
        <v>392</v>
      </c>
      <c r="G296" s="198" t="s">
        <v>393</v>
      </c>
      <c r="H296" s="93">
        <v>275569433</v>
      </c>
      <c r="I296" s="95">
        <v>5402</v>
      </c>
      <c r="J296" s="94">
        <f>IFERROR(I296/I302,"-")</f>
        <v>0.47970872924251845</v>
      </c>
      <c r="K296" s="96">
        <f t="shared" si="252"/>
        <v>51012.482969270641</v>
      </c>
      <c r="L296" s="97">
        <f t="shared" si="279"/>
        <v>0.4258908861557868</v>
      </c>
      <c r="M296" s="280"/>
      <c r="N296" s="90">
        <v>5</v>
      </c>
      <c r="O296" s="197" t="s">
        <v>394</v>
      </c>
      <c r="P296" s="198" t="s">
        <v>395</v>
      </c>
      <c r="Q296" s="93">
        <v>42636776</v>
      </c>
      <c r="R296" s="95">
        <v>1133</v>
      </c>
      <c r="S296" s="94">
        <f>IFERROR(R296/R302,"-")</f>
        <v>0.56934673366834165</v>
      </c>
      <c r="T296" s="96">
        <f t="shared" si="253"/>
        <v>37631.75286849073</v>
      </c>
      <c r="U296" s="97">
        <f t="shared" si="280"/>
        <v>0.56536926147704591</v>
      </c>
      <c r="V296" s="280"/>
      <c r="W296" s="90">
        <v>5</v>
      </c>
      <c r="X296" s="197" t="s">
        <v>380</v>
      </c>
      <c r="Y296" s="198" t="s">
        <v>381</v>
      </c>
      <c r="Z296" s="93">
        <v>85438970</v>
      </c>
      <c r="AA296" s="95">
        <v>709</v>
      </c>
      <c r="AB296" s="94">
        <f>IFERROR(AA296/AA302,"-")</f>
        <v>0.60963026655202068</v>
      </c>
      <c r="AC296" s="96">
        <f t="shared" si="254"/>
        <v>120506.30465444288</v>
      </c>
      <c r="AD296" s="97">
        <f t="shared" si="281"/>
        <v>0.60443307757885767</v>
      </c>
      <c r="AE296" s="280"/>
      <c r="AF296" s="90">
        <v>5</v>
      </c>
      <c r="AG296" s="197" t="s">
        <v>380</v>
      </c>
      <c r="AH296" s="198" t="s">
        <v>381</v>
      </c>
      <c r="AI296" s="93">
        <v>138054830</v>
      </c>
      <c r="AJ296" s="95">
        <v>953</v>
      </c>
      <c r="AK296" s="94">
        <f>IFERROR(AJ296/AJ302,"-")</f>
        <v>0.60546378653113087</v>
      </c>
      <c r="AL296" s="96">
        <f t="shared" si="255"/>
        <v>144863.41028331584</v>
      </c>
      <c r="AM296" s="97">
        <f t="shared" si="282"/>
        <v>0.59599749843652283</v>
      </c>
      <c r="AN296" s="280"/>
      <c r="AO296" s="90">
        <v>5</v>
      </c>
      <c r="AP296" s="197" t="s">
        <v>416</v>
      </c>
      <c r="AQ296" s="198" t="s">
        <v>417</v>
      </c>
      <c r="AR296" s="93">
        <v>25766103</v>
      </c>
      <c r="AS296" s="95">
        <v>750</v>
      </c>
      <c r="AT296" s="94">
        <f>IFERROR(AS296/AS302,"-")</f>
        <v>0.60096153846153844</v>
      </c>
      <c r="AU296" s="96">
        <f t="shared" si="256"/>
        <v>34354.803999999996</v>
      </c>
      <c r="AV296" s="97">
        <f t="shared" si="283"/>
        <v>0.59618441971383151</v>
      </c>
      <c r="AW296" s="280"/>
      <c r="AX296" s="90">
        <v>5</v>
      </c>
      <c r="AY296" s="197" t="s">
        <v>390</v>
      </c>
      <c r="AZ296" s="198" t="s">
        <v>391</v>
      </c>
      <c r="BA296" s="93">
        <v>33820207</v>
      </c>
      <c r="BB296" s="95">
        <v>587</v>
      </c>
      <c r="BC296" s="94">
        <f>IFERROR(BB296/BB302,"-")</f>
        <v>0.5858283433133733</v>
      </c>
      <c r="BD296" s="96">
        <f t="shared" si="257"/>
        <v>57615.344122657581</v>
      </c>
      <c r="BE296" s="97">
        <f t="shared" si="284"/>
        <v>0.57101167315175094</v>
      </c>
      <c r="BF296" s="280"/>
      <c r="BG296" s="90">
        <v>5</v>
      </c>
      <c r="BH296" s="197" t="s">
        <v>416</v>
      </c>
      <c r="BI296" s="198" t="s">
        <v>417</v>
      </c>
      <c r="BJ296" s="93">
        <v>42609895</v>
      </c>
      <c r="BK296" s="95">
        <v>792</v>
      </c>
      <c r="BL296" s="94">
        <f>IFERROR(BK296/BK302,"-")</f>
        <v>0.58493353028064987</v>
      </c>
      <c r="BM296" s="96">
        <f t="shared" si="258"/>
        <v>53800.372474747477</v>
      </c>
      <c r="BN296" s="97">
        <f t="shared" si="285"/>
        <v>0.57060518731988474</v>
      </c>
      <c r="BO296" s="280"/>
      <c r="BP296" s="90">
        <v>5</v>
      </c>
      <c r="BQ296" s="197" t="s">
        <v>384</v>
      </c>
      <c r="BR296" s="198" t="s">
        <v>385</v>
      </c>
      <c r="BS296" s="93">
        <v>27187780</v>
      </c>
      <c r="BT296" s="95">
        <v>553</v>
      </c>
      <c r="BU296" s="94">
        <f>IFERROR(BT296/BT302,"-")</f>
        <v>0.56717948717948719</v>
      </c>
      <c r="BV296" s="96">
        <f t="shared" si="259"/>
        <v>49164.159132007233</v>
      </c>
      <c r="BW296" s="97">
        <f t="shared" si="286"/>
        <v>0.54970178926441349</v>
      </c>
      <c r="BX296" s="280"/>
      <c r="BY296" s="90">
        <v>5</v>
      </c>
      <c r="BZ296" s="197" t="s">
        <v>380</v>
      </c>
      <c r="CA296" s="198" t="s">
        <v>381</v>
      </c>
      <c r="CB296" s="93">
        <v>1407918943</v>
      </c>
      <c r="CC296" s="95">
        <v>10241</v>
      </c>
      <c r="CD296" s="94">
        <f>IFERROR(CC296/CC302,"-")</f>
        <v>0.49793358292410173</v>
      </c>
      <c r="CE296" s="96">
        <f t="shared" si="260"/>
        <v>137478.65862708719</v>
      </c>
      <c r="CF296" s="97">
        <f t="shared" si="287"/>
        <v>0.4625564588979223</v>
      </c>
    </row>
    <row r="297" spans="2:84" ht="13.5" customHeight="1">
      <c r="B297" s="277"/>
      <c r="C297" s="285"/>
      <c r="D297" s="280"/>
      <c r="E297" s="90">
        <v>6</v>
      </c>
      <c r="F297" s="112" t="s">
        <v>498</v>
      </c>
      <c r="G297" s="198" t="s">
        <v>499</v>
      </c>
      <c r="H297" s="93">
        <v>21806208</v>
      </c>
      <c r="I297" s="95">
        <v>5282</v>
      </c>
      <c r="J297" s="94">
        <f>IFERROR(I297/I302,"-")</f>
        <v>0.46905248201758282</v>
      </c>
      <c r="K297" s="96">
        <f t="shared" si="252"/>
        <v>4128.3998485422189</v>
      </c>
      <c r="L297" s="97">
        <f t="shared" si="279"/>
        <v>0.41643014821822771</v>
      </c>
      <c r="M297" s="280"/>
      <c r="N297" s="90">
        <v>6</v>
      </c>
      <c r="O297" s="112" t="s">
        <v>392</v>
      </c>
      <c r="P297" s="198" t="s">
        <v>393</v>
      </c>
      <c r="Q297" s="93">
        <v>61552876</v>
      </c>
      <c r="R297" s="95">
        <v>1126</v>
      </c>
      <c r="S297" s="94">
        <f>IFERROR(R297/R302,"-")</f>
        <v>0.56582914572864318</v>
      </c>
      <c r="T297" s="96">
        <f t="shared" si="253"/>
        <v>54665.076376554171</v>
      </c>
      <c r="U297" s="97">
        <f t="shared" si="280"/>
        <v>0.56187624750498999</v>
      </c>
      <c r="V297" s="280"/>
      <c r="W297" s="90">
        <v>6</v>
      </c>
      <c r="X297" s="112" t="s">
        <v>396</v>
      </c>
      <c r="Y297" s="198" t="s">
        <v>397</v>
      </c>
      <c r="Z297" s="93">
        <v>51185856</v>
      </c>
      <c r="AA297" s="95">
        <v>695</v>
      </c>
      <c r="AB297" s="94">
        <f>IFERROR(AA297/AA302,"-")</f>
        <v>0.59759243336199486</v>
      </c>
      <c r="AC297" s="96">
        <f t="shared" si="254"/>
        <v>73648.713669064746</v>
      </c>
      <c r="AD297" s="97">
        <f t="shared" si="281"/>
        <v>0.59249786871270249</v>
      </c>
      <c r="AE297" s="280"/>
      <c r="AF297" s="90">
        <v>6</v>
      </c>
      <c r="AG297" s="112" t="s">
        <v>414</v>
      </c>
      <c r="AH297" s="198" t="s">
        <v>415</v>
      </c>
      <c r="AI297" s="93">
        <v>44316264</v>
      </c>
      <c r="AJ297" s="95">
        <v>810</v>
      </c>
      <c r="AK297" s="94">
        <f>IFERROR(AJ297/AJ302,"-")</f>
        <v>0.51461245235069886</v>
      </c>
      <c r="AL297" s="96">
        <f t="shared" si="255"/>
        <v>54711.437037037038</v>
      </c>
      <c r="AM297" s="97">
        <f t="shared" si="282"/>
        <v>0.5065666041275797</v>
      </c>
      <c r="AN297" s="280"/>
      <c r="AO297" s="90">
        <v>6</v>
      </c>
      <c r="AP297" s="112" t="s">
        <v>414</v>
      </c>
      <c r="AQ297" s="198" t="s">
        <v>415</v>
      </c>
      <c r="AR297" s="93">
        <v>42555967</v>
      </c>
      <c r="AS297" s="95">
        <v>647</v>
      </c>
      <c r="AT297" s="94">
        <f>IFERROR(AS297/AS302,"-")</f>
        <v>0.51842948717948723</v>
      </c>
      <c r="AU297" s="96">
        <f t="shared" si="256"/>
        <v>65774.292117465229</v>
      </c>
      <c r="AV297" s="97">
        <f t="shared" si="283"/>
        <v>0.51430842607313199</v>
      </c>
      <c r="AW297" s="280"/>
      <c r="AX297" s="90">
        <v>6</v>
      </c>
      <c r="AY297" s="112" t="s">
        <v>416</v>
      </c>
      <c r="AZ297" s="198" t="s">
        <v>417</v>
      </c>
      <c r="BA297" s="93">
        <v>27401096</v>
      </c>
      <c r="BB297" s="95">
        <v>577</v>
      </c>
      <c r="BC297" s="94">
        <f>IFERROR(BB297/BB302,"-")</f>
        <v>0.57584830339321358</v>
      </c>
      <c r="BD297" s="96">
        <f t="shared" si="257"/>
        <v>47488.901213171579</v>
      </c>
      <c r="BE297" s="97">
        <f t="shared" si="284"/>
        <v>0.56128404669260701</v>
      </c>
      <c r="BF297" s="280"/>
      <c r="BG297" s="90">
        <v>6</v>
      </c>
      <c r="BH297" s="112" t="s">
        <v>390</v>
      </c>
      <c r="BI297" s="198" t="s">
        <v>391</v>
      </c>
      <c r="BJ297" s="93">
        <v>38228683</v>
      </c>
      <c r="BK297" s="95">
        <v>719</v>
      </c>
      <c r="BL297" s="94">
        <f>IFERROR(BK297/BK302,"-")</f>
        <v>0.53101920236336775</v>
      </c>
      <c r="BM297" s="96">
        <f t="shared" si="258"/>
        <v>53169.239221140473</v>
      </c>
      <c r="BN297" s="97">
        <f t="shared" si="285"/>
        <v>0.51801152737752165</v>
      </c>
      <c r="BO297" s="280"/>
      <c r="BP297" s="90">
        <v>6</v>
      </c>
      <c r="BQ297" s="112" t="s">
        <v>410</v>
      </c>
      <c r="BR297" s="198" t="s">
        <v>411</v>
      </c>
      <c r="BS297" s="93">
        <v>156188194</v>
      </c>
      <c r="BT297" s="95">
        <v>461</v>
      </c>
      <c r="BU297" s="94">
        <f>IFERROR(BT297/BT302,"-")</f>
        <v>0.47282051282051279</v>
      </c>
      <c r="BV297" s="96">
        <f t="shared" si="259"/>
        <v>338803.02386117139</v>
      </c>
      <c r="BW297" s="97">
        <f t="shared" si="286"/>
        <v>0.45825049701789267</v>
      </c>
      <c r="BX297" s="280"/>
      <c r="BY297" s="90">
        <v>6</v>
      </c>
      <c r="BZ297" s="112" t="s">
        <v>394</v>
      </c>
      <c r="CA297" s="198" t="s">
        <v>395</v>
      </c>
      <c r="CB297" s="93">
        <v>316218284</v>
      </c>
      <c r="CC297" s="95">
        <v>9637</v>
      </c>
      <c r="CD297" s="94">
        <f>IFERROR(CC297/CC302,"-")</f>
        <v>0.46856614965721788</v>
      </c>
      <c r="CE297" s="96">
        <f t="shared" si="260"/>
        <v>32812.938051260768</v>
      </c>
      <c r="CF297" s="97">
        <f t="shared" si="287"/>
        <v>0.43527551942186088</v>
      </c>
    </row>
    <row r="298" spans="2:84" ht="13.5" customHeight="1">
      <c r="B298" s="277"/>
      <c r="C298" s="285"/>
      <c r="D298" s="280"/>
      <c r="E298" s="90">
        <v>7</v>
      </c>
      <c r="F298" s="197" t="s">
        <v>416</v>
      </c>
      <c r="G298" s="198" t="s">
        <v>417</v>
      </c>
      <c r="H298" s="93">
        <v>120695414</v>
      </c>
      <c r="I298" s="95">
        <v>5077</v>
      </c>
      <c r="J298" s="94">
        <f>IFERROR(I298/I302,"-")</f>
        <v>0.45084805967498448</v>
      </c>
      <c r="K298" s="96">
        <f t="shared" si="252"/>
        <v>23772.97892456175</v>
      </c>
      <c r="L298" s="97">
        <f t="shared" si="279"/>
        <v>0.4002680542415642</v>
      </c>
      <c r="M298" s="280"/>
      <c r="N298" s="90">
        <v>7</v>
      </c>
      <c r="O298" s="197" t="s">
        <v>380</v>
      </c>
      <c r="P298" s="198" t="s">
        <v>381</v>
      </c>
      <c r="Q298" s="93">
        <v>127634866</v>
      </c>
      <c r="R298" s="95">
        <v>1103</v>
      </c>
      <c r="S298" s="94">
        <f>IFERROR(R298/R302,"-")</f>
        <v>0.55427135678391959</v>
      </c>
      <c r="T298" s="96">
        <f t="shared" si="253"/>
        <v>115716.10698096102</v>
      </c>
      <c r="U298" s="97">
        <f t="shared" si="280"/>
        <v>0.55039920159680644</v>
      </c>
      <c r="V298" s="280"/>
      <c r="W298" s="90">
        <v>7</v>
      </c>
      <c r="X298" s="197" t="s">
        <v>500</v>
      </c>
      <c r="Y298" s="198" t="s">
        <v>501</v>
      </c>
      <c r="Z298" s="93">
        <v>12687048</v>
      </c>
      <c r="AA298" s="95">
        <v>671</v>
      </c>
      <c r="AB298" s="94">
        <f>IFERROR(AA298/AA302,"-")</f>
        <v>0.57695614789337923</v>
      </c>
      <c r="AC298" s="96">
        <f t="shared" si="254"/>
        <v>18907.672131147541</v>
      </c>
      <c r="AD298" s="97">
        <f t="shared" si="281"/>
        <v>0.57203751065643649</v>
      </c>
      <c r="AE298" s="280"/>
      <c r="AF298" s="90">
        <v>7</v>
      </c>
      <c r="AG298" s="197" t="s">
        <v>394</v>
      </c>
      <c r="AH298" s="198" t="s">
        <v>395</v>
      </c>
      <c r="AI298" s="93">
        <v>23926922</v>
      </c>
      <c r="AJ298" s="95">
        <v>763</v>
      </c>
      <c r="AK298" s="94">
        <f>IFERROR(AJ298/AJ302,"-")</f>
        <v>0.48475222363405335</v>
      </c>
      <c r="AL298" s="96">
        <f t="shared" si="255"/>
        <v>31359.006553079947</v>
      </c>
      <c r="AM298" s="97">
        <f t="shared" si="282"/>
        <v>0.47717323327079425</v>
      </c>
      <c r="AN298" s="280"/>
      <c r="AO298" s="90">
        <v>7</v>
      </c>
      <c r="AP298" s="197" t="s">
        <v>404</v>
      </c>
      <c r="AQ298" s="198" t="s">
        <v>405</v>
      </c>
      <c r="AR298" s="93">
        <v>80002265</v>
      </c>
      <c r="AS298" s="95">
        <v>595</v>
      </c>
      <c r="AT298" s="94">
        <f>IFERROR(AS298/AS302,"-")</f>
        <v>0.47676282051282054</v>
      </c>
      <c r="AU298" s="96">
        <f t="shared" si="256"/>
        <v>134457.58823529413</v>
      </c>
      <c r="AV298" s="97">
        <f t="shared" si="283"/>
        <v>0.47297297297297297</v>
      </c>
      <c r="AW298" s="280"/>
      <c r="AX298" s="90">
        <v>7</v>
      </c>
      <c r="AY298" s="197" t="s">
        <v>414</v>
      </c>
      <c r="AZ298" s="198" t="s">
        <v>415</v>
      </c>
      <c r="BA298" s="93">
        <v>48854282</v>
      </c>
      <c r="BB298" s="95">
        <v>514</v>
      </c>
      <c r="BC298" s="94">
        <f>IFERROR(BB298/BB302,"-")</f>
        <v>0.51297405189620759</v>
      </c>
      <c r="BD298" s="96">
        <f t="shared" si="257"/>
        <v>95047.241245136189</v>
      </c>
      <c r="BE298" s="97">
        <f t="shared" si="284"/>
        <v>0.5</v>
      </c>
      <c r="BF298" s="280"/>
      <c r="BG298" s="90">
        <v>7</v>
      </c>
      <c r="BH298" s="197" t="s">
        <v>496</v>
      </c>
      <c r="BI298" s="198" t="s">
        <v>497</v>
      </c>
      <c r="BJ298" s="93">
        <v>18095625</v>
      </c>
      <c r="BK298" s="95">
        <v>626</v>
      </c>
      <c r="BL298" s="94">
        <f>IFERROR(BK298/BK302,"-")</f>
        <v>0.46233382570162479</v>
      </c>
      <c r="BM298" s="96">
        <f t="shared" si="258"/>
        <v>28906.749201277955</v>
      </c>
      <c r="BN298" s="97">
        <f t="shared" si="285"/>
        <v>0.45100864553314118</v>
      </c>
      <c r="BO298" s="280"/>
      <c r="BP298" s="90">
        <v>7</v>
      </c>
      <c r="BQ298" s="197" t="s">
        <v>390</v>
      </c>
      <c r="BR298" s="198" t="s">
        <v>391</v>
      </c>
      <c r="BS298" s="93">
        <v>30858004</v>
      </c>
      <c r="BT298" s="95">
        <v>461</v>
      </c>
      <c r="BU298" s="94">
        <f>IFERROR(BT298/BT302,"-")</f>
        <v>0.47282051282051279</v>
      </c>
      <c r="BV298" s="96">
        <f t="shared" si="259"/>
        <v>66937.101952277662</v>
      </c>
      <c r="BW298" s="97">
        <f t="shared" si="286"/>
        <v>0.45825049701789267</v>
      </c>
      <c r="BX298" s="280"/>
      <c r="BY298" s="90">
        <v>7</v>
      </c>
      <c r="BZ298" s="197" t="s">
        <v>392</v>
      </c>
      <c r="CA298" s="198" t="s">
        <v>393</v>
      </c>
      <c r="CB298" s="93">
        <v>463828863</v>
      </c>
      <c r="CC298" s="95">
        <v>9164</v>
      </c>
      <c r="CD298" s="94">
        <f>IFERROR(CC298/CC302,"-")</f>
        <v>0.44556814314192639</v>
      </c>
      <c r="CE298" s="96">
        <f t="shared" si="260"/>
        <v>50614.236468790921</v>
      </c>
      <c r="CF298" s="97">
        <f t="shared" si="287"/>
        <v>0.41391147244805782</v>
      </c>
    </row>
    <row r="299" spans="2:84" ht="13.5" customHeight="1">
      <c r="B299" s="277"/>
      <c r="C299" s="285"/>
      <c r="D299" s="280"/>
      <c r="E299" s="90">
        <v>8</v>
      </c>
      <c r="F299" s="112" t="s">
        <v>500</v>
      </c>
      <c r="G299" s="198" t="s">
        <v>501</v>
      </c>
      <c r="H299" s="93">
        <v>73728082</v>
      </c>
      <c r="I299" s="95">
        <v>4641</v>
      </c>
      <c r="J299" s="94">
        <f>IFERROR(I299/I302,"-")</f>
        <v>0.41213036142438503</v>
      </c>
      <c r="K299" s="96">
        <f t="shared" si="252"/>
        <v>15886.249084249084</v>
      </c>
      <c r="L299" s="97">
        <f t="shared" si="279"/>
        <v>0.36589403973509932</v>
      </c>
      <c r="M299" s="280"/>
      <c r="N299" s="90">
        <v>8</v>
      </c>
      <c r="O299" s="112" t="s">
        <v>498</v>
      </c>
      <c r="P299" s="198" t="s">
        <v>499</v>
      </c>
      <c r="Q299" s="93">
        <v>4758941</v>
      </c>
      <c r="R299" s="95">
        <v>1088</v>
      </c>
      <c r="S299" s="94">
        <f>IFERROR(R299/R302,"-")</f>
        <v>0.54673366834170856</v>
      </c>
      <c r="T299" s="96">
        <f t="shared" si="253"/>
        <v>4374.0266544117649</v>
      </c>
      <c r="U299" s="97">
        <f t="shared" si="280"/>
        <v>0.54291417165668665</v>
      </c>
      <c r="V299" s="280"/>
      <c r="W299" s="90">
        <v>8</v>
      </c>
      <c r="X299" s="112" t="s">
        <v>392</v>
      </c>
      <c r="Y299" s="198" t="s">
        <v>393</v>
      </c>
      <c r="Z299" s="93">
        <v>33478937</v>
      </c>
      <c r="AA299" s="95">
        <v>662</v>
      </c>
      <c r="AB299" s="94">
        <f>IFERROR(AA299/AA302,"-")</f>
        <v>0.56921754084264831</v>
      </c>
      <c r="AC299" s="96">
        <f t="shared" si="254"/>
        <v>50572.41238670695</v>
      </c>
      <c r="AD299" s="97">
        <f t="shared" si="281"/>
        <v>0.56436487638533672</v>
      </c>
      <c r="AE299" s="280"/>
      <c r="AF299" s="90">
        <v>8</v>
      </c>
      <c r="AG299" s="112" t="s">
        <v>500</v>
      </c>
      <c r="AH299" s="198" t="s">
        <v>501</v>
      </c>
      <c r="AI299" s="93">
        <v>12875043</v>
      </c>
      <c r="AJ299" s="95">
        <v>717</v>
      </c>
      <c r="AK299" s="94">
        <f>IFERROR(AJ299/AJ302,"-")</f>
        <v>0.45552731893265563</v>
      </c>
      <c r="AL299" s="96">
        <f t="shared" si="255"/>
        <v>17956.824267782427</v>
      </c>
      <c r="AM299" s="97">
        <f t="shared" si="282"/>
        <v>0.44840525328330205</v>
      </c>
      <c r="AN299" s="280"/>
      <c r="AO299" s="90">
        <v>8</v>
      </c>
      <c r="AP299" s="112" t="s">
        <v>408</v>
      </c>
      <c r="AQ299" s="198" t="s">
        <v>409</v>
      </c>
      <c r="AR299" s="93">
        <v>48193418</v>
      </c>
      <c r="AS299" s="95">
        <v>547</v>
      </c>
      <c r="AT299" s="94">
        <f>IFERROR(AS299/AS302,"-")</f>
        <v>0.43830128205128205</v>
      </c>
      <c r="AU299" s="96">
        <f t="shared" si="256"/>
        <v>88104.968921389402</v>
      </c>
      <c r="AV299" s="97">
        <f t="shared" si="283"/>
        <v>0.43481717011128773</v>
      </c>
      <c r="AW299" s="280"/>
      <c r="AX299" s="90">
        <v>8</v>
      </c>
      <c r="AY299" s="112" t="s">
        <v>458</v>
      </c>
      <c r="AZ299" s="198" t="s">
        <v>459</v>
      </c>
      <c r="BA299" s="93">
        <v>7320991</v>
      </c>
      <c r="BB299" s="95">
        <v>450</v>
      </c>
      <c r="BC299" s="94">
        <f>IFERROR(BB299/BB302,"-")</f>
        <v>0.44910179640718562</v>
      </c>
      <c r="BD299" s="96">
        <f t="shared" si="257"/>
        <v>16268.868888888888</v>
      </c>
      <c r="BE299" s="97">
        <f t="shared" si="284"/>
        <v>0.4377431906614786</v>
      </c>
      <c r="BF299" s="280"/>
      <c r="BG299" s="90">
        <v>8</v>
      </c>
      <c r="BH299" s="112" t="s">
        <v>414</v>
      </c>
      <c r="BI299" s="198" t="s">
        <v>415</v>
      </c>
      <c r="BJ299" s="93">
        <v>58462359</v>
      </c>
      <c r="BK299" s="95">
        <v>625</v>
      </c>
      <c r="BL299" s="94">
        <f>IFERROR(BK299/BK302,"-")</f>
        <v>0.46159527326440175</v>
      </c>
      <c r="BM299" s="96">
        <f t="shared" si="258"/>
        <v>93539.774399999995</v>
      </c>
      <c r="BN299" s="97">
        <f t="shared" si="285"/>
        <v>0.45028818443804036</v>
      </c>
      <c r="BO299" s="280"/>
      <c r="BP299" s="90">
        <v>8</v>
      </c>
      <c r="BQ299" s="112" t="s">
        <v>458</v>
      </c>
      <c r="BR299" s="198" t="s">
        <v>459</v>
      </c>
      <c r="BS299" s="93">
        <v>30354445</v>
      </c>
      <c r="BT299" s="95">
        <v>454</v>
      </c>
      <c r="BU299" s="94">
        <f>IFERROR(BT299/BT302,"-")</f>
        <v>0.46564102564102566</v>
      </c>
      <c r="BV299" s="96">
        <f t="shared" si="259"/>
        <v>66860.011013215859</v>
      </c>
      <c r="BW299" s="97">
        <f t="shared" si="286"/>
        <v>0.45129224652087474</v>
      </c>
      <c r="BX299" s="280"/>
      <c r="BY299" s="90">
        <v>8</v>
      </c>
      <c r="BZ299" s="112" t="s">
        <v>414</v>
      </c>
      <c r="CA299" s="198" t="s">
        <v>415</v>
      </c>
      <c r="CB299" s="93">
        <v>441236893</v>
      </c>
      <c r="CC299" s="95">
        <v>8650</v>
      </c>
      <c r="CD299" s="94">
        <f>IFERROR(CC299/CC302,"-")</f>
        <v>0.42057665191812127</v>
      </c>
      <c r="CE299" s="96">
        <f t="shared" si="260"/>
        <v>51010.045433526015</v>
      </c>
      <c r="CF299" s="97">
        <f t="shared" si="287"/>
        <v>0.39069557362240287</v>
      </c>
    </row>
    <row r="300" spans="2:84" ht="13.5" customHeight="1">
      <c r="B300" s="277"/>
      <c r="C300" s="285"/>
      <c r="D300" s="280"/>
      <c r="E300" s="90">
        <v>9</v>
      </c>
      <c r="F300" s="197" t="s">
        <v>380</v>
      </c>
      <c r="G300" s="198" t="s">
        <v>381</v>
      </c>
      <c r="H300" s="93">
        <v>545004445</v>
      </c>
      <c r="I300" s="95">
        <v>4591</v>
      </c>
      <c r="J300" s="94">
        <f>IFERROR(I300/I302,"-")</f>
        <v>0.4076902584139952</v>
      </c>
      <c r="K300" s="96">
        <f t="shared" si="252"/>
        <v>118711.48878240035</v>
      </c>
      <c r="L300" s="97">
        <f t="shared" si="279"/>
        <v>0.3619520655944497</v>
      </c>
      <c r="M300" s="280"/>
      <c r="N300" s="90">
        <v>9</v>
      </c>
      <c r="O300" s="197" t="s">
        <v>396</v>
      </c>
      <c r="P300" s="198" t="s">
        <v>397</v>
      </c>
      <c r="Q300" s="93">
        <v>60606535</v>
      </c>
      <c r="R300" s="95">
        <v>1028</v>
      </c>
      <c r="S300" s="94">
        <f>IFERROR(R300/R302,"-")</f>
        <v>0.51658291457286432</v>
      </c>
      <c r="T300" s="96">
        <f t="shared" si="253"/>
        <v>58955.773346303504</v>
      </c>
      <c r="U300" s="97">
        <f t="shared" si="280"/>
        <v>0.51297405189620759</v>
      </c>
      <c r="V300" s="280"/>
      <c r="W300" s="90">
        <v>9</v>
      </c>
      <c r="X300" s="197" t="s">
        <v>414</v>
      </c>
      <c r="Y300" s="198" t="s">
        <v>415</v>
      </c>
      <c r="Z300" s="93">
        <v>25226436</v>
      </c>
      <c r="AA300" s="95">
        <v>658</v>
      </c>
      <c r="AB300" s="94">
        <f>IFERROR(AA300/AA302,"-")</f>
        <v>0.56577815993121239</v>
      </c>
      <c r="AC300" s="96">
        <f t="shared" si="254"/>
        <v>38338.048632218844</v>
      </c>
      <c r="AD300" s="97">
        <f t="shared" si="281"/>
        <v>0.56095481670929237</v>
      </c>
      <c r="AE300" s="280"/>
      <c r="AF300" s="90">
        <v>9</v>
      </c>
      <c r="AG300" s="197" t="s">
        <v>396</v>
      </c>
      <c r="AH300" s="198" t="s">
        <v>397</v>
      </c>
      <c r="AI300" s="93">
        <v>53310500</v>
      </c>
      <c r="AJ300" s="95">
        <v>695</v>
      </c>
      <c r="AK300" s="94">
        <f>IFERROR(AJ300/AJ302,"-")</f>
        <v>0.44155019059720457</v>
      </c>
      <c r="AL300" s="96">
        <f t="shared" si="255"/>
        <v>76705.75539568346</v>
      </c>
      <c r="AM300" s="97">
        <f t="shared" si="282"/>
        <v>0.43464665415884929</v>
      </c>
      <c r="AN300" s="280"/>
      <c r="AO300" s="90">
        <v>9</v>
      </c>
      <c r="AP300" s="197" t="s">
        <v>394</v>
      </c>
      <c r="AQ300" s="198" t="s">
        <v>395</v>
      </c>
      <c r="AR300" s="93">
        <v>16963386</v>
      </c>
      <c r="AS300" s="95">
        <v>526</v>
      </c>
      <c r="AT300" s="94">
        <f>IFERROR(AS300/AS302,"-")</f>
        <v>0.42147435897435898</v>
      </c>
      <c r="AU300" s="96">
        <f t="shared" si="256"/>
        <v>32249.783269961976</v>
      </c>
      <c r="AV300" s="97">
        <f t="shared" si="283"/>
        <v>0.41812400635930047</v>
      </c>
      <c r="AW300" s="280"/>
      <c r="AX300" s="90">
        <v>9</v>
      </c>
      <c r="AY300" s="197" t="s">
        <v>408</v>
      </c>
      <c r="AZ300" s="198" t="s">
        <v>409</v>
      </c>
      <c r="BA300" s="93">
        <v>80039036</v>
      </c>
      <c r="BB300" s="95">
        <v>438</v>
      </c>
      <c r="BC300" s="94">
        <f>IFERROR(BB300/BB302,"-")</f>
        <v>0.43712574850299402</v>
      </c>
      <c r="BD300" s="96">
        <f t="shared" si="257"/>
        <v>182737.52511415526</v>
      </c>
      <c r="BE300" s="97">
        <f t="shared" si="284"/>
        <v>0.42607003891050582</v>
      </c>
      <c r="BF300" s="280"/>
      <c r="BG300" s="90">
        <v>9</v>
      </c>
      <c r="BH300" s="197" t="s">
        <v>458</v>
      </c>
      <c r="BI300" s="198" t="s">
        <v>459</v>
      </c>
      <c r="BJ300" s="93">
        <v>27634768</v>
      </c>
      <c r="BK300" s="95">
        <v>615</v>
      </c>
      <c r="BL300" s="94">
        <f>IFERROR(BK300/BK302,"-")</f>
        <v>0.45420974889217136</v>
      </c>
      <c r="BM300" s="96">
        <f t="shared" si="258"/>
        <v>44934.58211382114</v>
      </c>
      <c r="BN300" s="97">
        <f t="shared" si="285"/>
        <v>0.4430835734870317</v>
      </c>
      <c r="BO300" s="280"/>
      <c r="BP300" s="90">
        <v>9</v>
      </c>
      <c r="BQ300" s="197" t="s">
        <v>496</v>
      </c>
      <c r="BR300" s="198" t="s">
        <v>497</v>
      </c>
      <c r="BS300" s="93">
        <v>14451025</v>
      </c>
      <c r="BT300" s="95">
        <v>453</v>
      </c>
      <c r="BU300" s="94">
        <f>IFERROR(BT300/BT302,"-")</f>
        <v>0.4646153846153846</v>
      </c>
      <c r="BV300" s="96">
        <f t="shared" si="259"/>
        <v>31900.717439293599</v>
      </c>
      <c r="BW300" s="97">
        <f t="shared" si="286"/>
        <v>0.45029821073558646</v>
      </c>
      <c r="BX300" s="280"/>
      <c r="BY300" s="90">
        <v>9</v>
      </c>
      <c r="BZ300" s="197" t="s">
        <v>500</v>
      </c>
      <c r="CA300" s="198" t="s">
        <v>501</v>
      </c>
      <c r="CB300" s="93">
        <v>152687409</v>
      </c>
      <c r="CC300" s="95">
        <v>8600</v>
      </c>
      <c r="CD300" s="94">
        <f>IFERROR(CC300/CC302,"-")</f>
        <v>0.41814557300529975</v>
      </c>
      <c r="CE300" s="96">
        <f t="shared" si="260"/>
        <v>17754.34988372093</v>
      </c>
      <c r="CF300" s="97">
        <f t="shared" si="287"/>
        <v>0.38843721770551037</v>
      </c>
    </row>
    <row r="301" spans="2:84" ht="13.5" customHeight="1">
      <c r="B301" s="277"/>
      <c r="C301" s="285"/>
      <c r="D301" s="280"/>
      <c r="E301" s="98">
        <v>10</v>
      </c>
      <c r="F301" s="113" t="s">
        <v>414</v>
      </c>
      <c r="G301" s="200" t="s">
        <v>415</v>
      </c>
      <c r="H301" s="101">
        <v>143402894</v>
      </c>
      <c r="I301" s="103">
        <v>3970</v>
      </c>
      <c r="J301" s="102">
        <f>IFERROR(I301/I302,"-")</f>
        <v>0.35254417902495339</v>
      </c>
      <c r="K301" s="104">
        <f t="shared" si="252"/>
        <v>36121.635768261964</v>
      </c>
      <c r="L301" s="105">
        <f t="shared" si="279"/>
        <v>0.31299274676758121</v>
      </c>
      <c r="M301" s="280"/>
      <c r="N301" s="98">
        <v>10</v>
      </c>
      <c r="O301" s="113" t="s">
        <v>414</v>
      </c>
      <c r="P301" s="200" t="s">
        <v>415</v>
      </c>
      <c r="Q301" s="101">
        <v>36880336</v>
      </c>
      <c r="R301" s="103">
        <v>1013</v>
      </c>
      <c r="S301" s="102">
        <f>IFERROR(R301/R302,"-")</f>
        <v>0.50904522613065328</v>
      </c>
      <c r="T301" s="104">
        <f t="shared" si="253"/>
        <v>36407.044422507402</v>
      </c>
      <c r="U301" s="105">
        <f t="shared" si="280"/>
        <v>0.5054890219560878</v>
      </c>
      <c r="V301" s="280"/>
      <c r="W301" s="98">
        <v>10</v>
      </c>
      <c r="X301" s="113" t="s">
        <v>394</v>
      </c>
      <c r="Y301" s="200" t="s">
        <v>395</v>
      </c>
      <c r="Z301" s="101">
        <v>22128044</v>
      </c>
      <c r="AA301" s="103">
        <v>640</v>
      </c>
      <c r="AB301" s="102">
        <f>IFERROR(AA301/AA302,"-")</f>
        <v>0.55030094582975064</v>
      </c>
      <c r="AC301" s="104">
        <f t="shared" si="254"/>
        <v>34575.068749999999</v>
      </c>
      <c r="AD301" s="105">
        <f t="shared" si="281"/>
        <v>0.54560954816709295</v>
      </c>
      <c r="AE301" s="280"/>
      <c r="AF301" s="98">
        <v>10</v>
      </c>
      <c r="AG301" s="113" t="s">
        <v>404</v>
      </c>
      <c r="AH301" s="200" t="s">
        <v>405</v>
      </c>
      <c r="AI301" s="101">
        <v>77147866</v>
      </c>
      <c r="AJ301" s="103">
        <v>679</v>
      </c>
      <c r="AK301" s="102">
        <f>IFERROR(AJ301/AJ302,"-")</f>
        <v>0.43138500635324017</v>
      </c>
      <c r="AL301" s="104">
        <f t="shared" si="255"/>
        <v>113619.83210603829</v>
      </c>
      <c r="AM301" s="105">
        <f t="shared" si="282"/>
        <v>0.42464040025015637</v>
      </c>
      <c r="AN301" s="280"/>
      <c r="AO301" s="98">
        <v>10</v>
      </c>
      <c r="AP301" s="113" t="s">
        <v>396</v>
      </c>
      <c r="AQ301" s="200" t="s">
        <v>397</v>
      </c>
      <c r="AR301" s="101">
        <v>39561845</v>
      </c>
      <c r="AS301" s="103">
        <v>515</v>
      </c>
      <c r="AT301" s="102">
        <f>IFERROR(AS301/AS302,"-")</f>
        <v>0.41266025641025639</v>
      </c>
      <c r="AU301" s="104">
        <f t="shared" si="256"/>
        <v>76819.116504854363</v>
      </c>
      <c r="AV301" s="105">
        <f t="shared" si="283"/>
        <v>0.40937996820349759</v>
      </c>
      <c r="AW301" s="280"/>
      <c r="AX301" s="98">
        <v>10</v>
      </c>
      <c r="AY301" s="113" t="s">
        <v>428</v>
      </c>
      <c r="AZ301" s="200" t="s">
        <v>429</v>
      </c>
      <c r="BA301" s="101">
        <v>16635353</v>
      </c>
      <c r="BB301" s="103">
        <v>435</v>
      </c>
      <c r="BC301" s="102">
        <f>IFERROR(BB301/BB302,"-")</f>
        <v>0.43413173652694609</v>
      </c>
      <c r="BD301" s="104">
        <f t="shared" si="257"/>
        <v>38242.190804597703</v>
      </c>
      <c r="BE301" s="105">
        <f t="shared" si="284"/>
        <v>0.42315175097276264</v>
      </c>
      <c r="BF301" s="280"/>
      <c r="BG301" s="98">
        <v>10</v>
      </c>
      <c r="BH301" s="113" t="s">
        <v>428</v>
      </c>
      <c r="BI301" s="200" t="s">
        <v>429</v>
      </c>
      <c r="BJ301" s="101">
        <v>34255862</v>
      </c>
      <c r="BK301" s="103">
        <v>565</v>
      </c>
      <c r="BL301" s="102">
        <f>IFERROR(BK301/BK302,"-")</f>
        <v>0.41728212703101919</v>
      </c>
      <c r="BM301" s="104">
        <f t="shared" si="258"/>
        <v>60629.844247787609</v>
      </c>
      <c r="BN301" s="105">
        <f t="shared" si="285"/>
        <v>0.40706051873198845</v>
      </c>
      <c r="BO301" s="280"/>
      <c r="BP301" s="98">
        <v>10</v>
      </c>
      <c r="BQ301" s="113" t="s">
        <v>414</v>
      </c>
      <c r="BR301" s="200" t="s">
        <v>415</v>
      </c>
      <c r="BS301" s="101">
        <v>41538355</v>
      </c>
      <c r="BT301" s="103">
        <v>413</v>
      </c>
      <c r="BU301" s="102">
        <f>IFERROR(BT301/BT302,"-")</f>
        <v>0.42358974358974361</v>
      </c>
      <c r="BV301" s="104">
        <f t="shared" si="259"/>
        <v>100577.13075060533</v>
      </c>
      <c r="BW301" s="105">
        <f t="shared" si="286"/>
        <v>0.41053677932405569</v>
      </c>
      <c r="BX301" s="280"/>
      <c r="BY301" s="98">
        <v>10</v>
      </c>
      <c r="BZ301" s="113" t="s">
        <v>498</v>
      </c>
      <c r="CA301" s="200" t="s">
        <v>499</v>
      </c>
      <c r="CB301" s="101">
        <v>34773993</v>
      </c>
      <c r="CC301" s="103">
        <v>8493</v>
      </c>
      <c r="CD301" s="102">
        <f>IFERROR(CC301/CC302,"-")</f>
        <v>0.41294306413186171</v>
      </c>
      <c r="CE301" s="104">
        <f t="shared" si="260"/>
        <v>4094.4298834334159</v>
      </c>
      <c r="CF301" s="105">
        <f t="shared" si="287"/>
        <v>0.38360433604336042</v>
      </c>
    </row>
    <row r="302" spans="2:84" s="195" customFormat="1" ht="13.5" customHeight="1">
      <c r="B302" s="278"/>
      <c r="C302" s="286"/>
      <c r="D302" s="281"/>
      <c r="E302" s="106" t="s">
        <v>164</v>
      </c>
      <c r="F302" s="107"/>
      <c r="G302" s="108"/>
      <c r="H302" s="216">
        <v>6359893350</v>
      </c>
      <c r="I302" s="110">
        <v>11261</v>
      </c>
      <c r="J302" s="109" t="s">
        <v>116</v>
      </c>
      <c r="K302" s="56">
        <f t="shared" si="252"/>
        <v>564771.63218186668</v>
      </c>
      <c r="L302" s="111">
        <f t="shared" si="279"/>
        <v>0.88781141595711133</v>
      </c>
      <c r="M302" s="281"/>
      <c r="N302" s="106" t="s">
        <v>164</v>
      </c>
      <c r="O302" s="107"/>
      <c r="P302" s="108"/>
      <c r="Q302" s="216">
        <v>1538669540</v>
      </c>
      <c r="R302" s="110">
        <v>1990</v>
      </c>
      <c r="S302" s="109" t="s">
        <v>116</v>
      </c>
      <c r="T302" s="56">
        <f t="shared" si="253"/>
        <v>773200.77386934671</v>
      </c>
      <c r="U302" s="111">
        <f t="shared" si="280"/>
        <v>0.99301397205588826</v>
      </c>
      <c r="V302" s="281"/>
      <c r="W302" s="106" t="s">
        <v>164</v>
      </c>
      <c r="X302" s="107"/>
      <c r="Y302" s="108"/>
      <c r="Z302" s="216">
        <v>1201201950</v>
      </c>
      <c r="AA302" s="110">
        <v>1163</v>
      </c>
      <c r="AB302" s="109" t="s">
        <v>116</v>
      </c>
      <c r="AC302" s="56">
        <f t="shared" si="254"/>
        <v>1032847.7644024076</v>
      </c>
      <c r="AD302" s="111">
        <f t="shared" si="281"/>
        <v>0.99147485080988917</v>
      </c>
      <c r="AE302" s="281"/>
      <c r="AF302" s="106" t="s">
        <v>164</v>
      </c>
      <c r="AG302" s="107"/>
      <c r="AH302" s="108"/>
      <c r="AI302" s="216">
        <v>1874839990</v>
      </c>
      <c r="AJ302" s="110">
        <v>1574</v>
      </c>
      <c r="AK302" s="109" t="s">
        <v>116</v>
      </c>
      <c r="AL302" s="56">
        <f t="shared" si="255"/>
        <v>1191130.8703939009</v>
      </c>
      <c r="AM302" s="111">
        <f t="shared" si="282"/>
        <v>0.98436522826766726</v>
      </c>
      <c r="AN302" s="281"/>
      <c r="AO302" s="106" t="s">
        <v>164</v>
      </c>
      <c r="AP302" s="107"/>
      <c r="AQ302" s="108"/>
      <c r="AR302" s="216">
        <v>1680024110</v>
      </c>
      <c r="AS302" s="110">
        <v>1248</v>
      </c>
      <c r="AT302" s="109" t="s">
        <v>116</v>
      </c>
      <c r="AU302" s="56">
        <f t="shared" si="256"/>
        <v>1346173.1650641025</v>
      </c>
      <c r="AV302" s="111">
        <f t="shared" si="283"/>
        <v>0.99205087440381556</v>
      </c>
      <c r="AW302" s="281"/>
      <c r="AX302" s="106" t="s">
        <v>164</v>
      </c>
      <c r="AY302" s="107"/>
      <c r="AZ302" s="108"/>
      <c r="BA302" s="216">
        <v>1571230680</v>
      </c>
      <c r="BB302" s="110">
        <v>1002</v>
      </c>
      <c r="BC302" s="109" t="s">
        <v>116</v>
      </c>
      <c r="BD302" s="56">
        <f t="shared" si="257"/>
        <v>1568094.491017964</v>
      </c>
      <c r="BE302" s="111">
        <f t="shared" si="284"/>
        <v>0.97470817120622566</v>
      </c>
      <c r="BF302" s="281"/>
      <c r="BG302" s="106" t="s">
        <v>164</v>
      </c>
      <c r="BH302" s="107"/>
      <c r="BI302" s="108"/>
      <c r="BJ302" s="216">
        <v>2675782720</v>
      </c>
      <c r="BK302" s="110">
        <v>1354</v>
      </c>
      <c r="BL302" s="109" t="s">
        <v>116</v>
      </c>
      <c r="BM302" s="56">
        <f t="shared" si="258"/>
        <v>1976205.8493353028</v>
      </c>
      <c r="BN302" s="111">
        <f t="shared" si="285"/>
        <v>0.97550432276657062</v>
      </c>
      <c r="BO302" s="281"/>
      <c r="BP302" s="106" t="s">
        <v>164</v>
      </c>
      <c r="BQ302" s="107"/>
      <c r="BR302" s="108"/>
      <c r="BS302" s="216">
        <v>2232940850</v>
      </c>
      <c r="BT302" s="110">
        <v>975</v>
      </c>
      <c r="BU302" s="109" t="s">
        <v>116</v>
      </c>
      <c r="BV302" s="56">
        <f t="shared" si="259"/>
        <v>2290195.7435897435</v>
      </c>
      <c r="BW302" s="111">
        <f t="shared" si="286"/>
        <v>0.96918489065606361</v>
      </c>
      <c r="BX302" s="281"/>
      <c r="BY302" s="106" t="s">
        <v>164</v>
      </c>
      <c r="BZ302" s="107"/>
      <c r="CA302" s="108"/>
      <c r="CB302" s="216">
        <v>19134583190</v>
      </c>
      <c r="CC302" s="110">
        <v>20567</v>
      </c>
      <c r="CD302" s="109" t="s">
        <v>116</v>
      </c>
      <c r="CE302" s="56">
        <f t="shared" si="260"/>
        <v>930353.63397675892</v>
      </c>
      <c r="CF302" s="111">
        <f t="shared" si="287"/>
        <v>0.92895212285456186</v>
      </c>
    </row>
    <row r="303" spans="2:84" ht="13.5" customHeight="1">
      <c r="B303" s="276">
        <v>28</v>
      </c>
      <c r="C303" s="284" t="s">
        <v>32</v>
      </c>
      <c r="D303" s="279">
        <f>CK33</f>
        <v>11240</v>
      </c>
      <c r="E303" s="82">
        <v>1</v>
      </c>
      <c r="F303" s="83" t="s">
        <v>384</v>
      </c>
      <c r="G303" s="84" t="s">
        <v>385</v>
      </c>
      <c r="H303" s="85">
        <v>287168306</v>
      </c>
      <c r="I303" s="87">
        <v>7166</v>
      </c>
      <c r="J303" s="86">
        <f>IFERROR(I303/I313,"-")</f>
        <v>0.70103697906476226</v>
      </c>
      <c r="K303" s="88">
        <f t="shared" si="252"/>
        <v>40073.723974323191</v>
      </c>
      <c r="L303" s="89">
        <f t="shared" ref="L303:L313" si="288">IFERROR(I303/$CK$33,0)</f>
        <v>0.63754448398576513</v>
      </c>
      <c r="M303" s="279">
        <f>CL33</f>
        <v>1474</v>
      </c>
      <c r="N303" s="82">
        <v>1</v>
      </c>
      <c r="O303" s="83" t="s">
        <v>384</v>
      </c>
      <c r="P303" s="84" t="s">
        <v>385</v>
      </c>
      <c r="Q303" s="85">
        <v>53215879</v>
      </c>
      <c r="R303" s="87">
        <v>1202</v>
      </c>
      <c r="S303" s="86">
        <f>IFERROR(R303/R313,"-")</f>
        <v>0.81768707482993197</v>
      </c>
      <c r="T303" s="88">
        <f t="shared" si="253"/>
        <v>44272.777870216305</v>
      </c>
      <c r="U303" s="89">
        <f t="shared" ref="U303:U313" si="289">IFERROR(R303/$CL$33,0)</f>
        <v>0.81546811397557661</v>
      </c>
      <c r="V303" s="279">
        <f>CM33</f>
        <v>1004</v>
      </c>
      <c r="W303" s="82">
        <v>1</v>
      </c>
      <c r="X303" s="83" t="s">
        <v>384</v>
      </c>
      <c r="Y303" s="84" t="s">
        <v>385</v>
      </c>
      <c r="Z303" s="85">
        <v>37584974</v>
      </c>
      <c r="AA303" s="87">
        <v>816</v>
      </c>
      <c r="AB303" s="86">
        <f>IFERROR(AA303/AA313,"-")</f>
        <v>0.8176352705410822</v>
      </c>
      <c r="AC303" s="88">
        <f t="shared" si="254"/>
        <v>46060.017156862748</v>
      </c>
      <c r="AD303" s="89">
        <f t="shared" ref="AD303:AD313" si="290">IFERROR(AA303/$CM$33,0)</f>
        <v>0.8127490039840638</v>
      </c>
      <c r="AE303" s="279">
        <f>CN33</f>
        <v>1284</v>
      </c>
      <c r="AF303" s="82">
        <v>1</v>
      </c>
      <c r="AG303" s="83" t="s">
        <v>384</v>
      </c>
      <c r="AH303" s="84" t="s">
        <v>385</v>
      </c>
      <c r="AI303" s="85">
        <v>45988646</v>
      </c>
      <c r="AJ303" s="87">
        <v>1000</v>
      </c>
      <c r="AK303" s="86">
        <f>IFERROR(AJ303/AJ313,"-")</f>
        <v>0.78369905956112851</v>
      </c>
      <c r="AL303" s="88">
        <f t="shared" si="255"/>
        <v>45988.646000000001</v>
      </c>
      <c r="AM303" s="89">
        <f t="shared" ref="AM303:AM313" si="291">IFERROR(AJ303/$CN$33,0)</f>
        <v>0.77881619937694702</v>
      </c>
      <c r="AN303" s="279">
        <f>CO33</f>
        <v>1049</v>
      </c>
      <c r="AO303" s="82">
        <v>1</v>
      </c>
      <c r="AP303" s="83" t="s">
        <v>384</v>
      </c>
      <c r="AQ303" s="84" t="s">
        <v>385</v>
      </c>
      <c r="AR303" s="85">
        <v>35816398</v>
      </c>
      <c r="AS303" s="87">
        <v>826</v>
      </c>
      <c r="AT303" s="86">
        <f>IFERROR(AS303/AS313,"-")</f>
        <v>0.79423076923076918</v>
      </c>
      <c r="AU303" s="88">
        <f t="shared" si="256"/>
        <v>43361.256658595645</v>
      </c>
      <c r="AV303" s="89">
        <f t="shared" ref="AV303:AV313" si="292">IFERROR(AS303/$CO$33,0)</f>
        <v>0.78741658722592944</v>
      </c>
      <c r="AW303" s="279">
        <f>CP33</f>
        <v>838</v>
      </c>
      <c r="AX303" s="82">
        <v>1</v>
      </c>
      <c r="AY303" s="83" t="s">
        <v>386</v>
      </c>
      <c r="AZ303" s="84" t="s">
        <v>387</v>
      </c>
      <c r="BA303" s="85">
        <v>69597245</v>
      </c>
      <c r="BB303" s="87">
        <v>668</v>
      </c>
      <c r="BC303" s="86">
        <f>IFERROR(BB303/BB313,"-")</f>
        <v>0.80969696969696969</v>
      </c>
      <c r="BD303" s="88">
        <f t="shared" si="257"/>
        <v>104187.49251497006</v>
      </c>
      <c r="BE303" s="89">
        <f t="shared" ref="BE303:BE313" si="293">IFERROR(BB303/$CP$33,0)</f>
        <v>0.79713603818615753</v>
      </c>
      <c r="BF303" s="279">
        <f>CQ33</f>
        <v>995</v>
      </c>
      <c r="BG303" s="82">
        <v>1</v>
      </c>
      <c r="BH303" s="83" t="s">
        <v>386</v>
      </c>
      <c r="BI303" s="84" t="s">
        <v>387</v>
      </c>
      <c r="BJ303" s="85">
        <v>82680326</v>
      </c>
      <c r="BK303" s="87">
        <v>800</v>
      </c>
      <c r="BL303" s="86">
        <f>IFERROR(BK303/BK313,"-")</f>
        <v>0.81883316274309115</v>
      </c>
      <c r="BM303" s="88">
        <f t="shared" si="258"/>
        <v>103350.4075</v>
      </c>
      <c r="BN303" s="89">
        <f t="shared" ref="BN303:BN313" si="294">IFERROR(BK303/$CQ$33,0)</f>
        <v>0.8040201005025126</v>
      </c>
      <c r="BO303" s="279">
        <f>CR33</f>
        <v>729</v>
      </c>
      <c r="BP303" s="82">
        <v>1</v>
      </c>
      <c r="BQ303" s="83" t="s">
        <v>386</v>
      </c>
      <c r="BR303" s="84" t="s">
        <v>387</v>
      </c>
      <c r="BS303" s="85">
        <v>55267439</v>
      </c>
      <c r="BT303" s="87">
        <v>586</v>
      </c>
      <c r="BU303" s="86">
        <f>IFERROR(BT303/BT313,"-")</f>
        <v>0.82768361581920902</v>
      </c>
      <c r="BV303" s="88">
        <f t="shared" si="259"/>
        <v>94313.035836177471</v>
      </c>
      <c r="BW303" s="89">
        <f t="shared" ref="BW303:BW313" si="295">IFERROR(BT303/$CR$33,0)</f>
        <v>0.80384087791495196</v>
      </c>
      <c r="BX303" s="279">
        <f>CS33</f>
        <v>18613</v>
      </c>
      <c r="BY303" s="82">
        <v>1</v>
      </c>
      <c r="BZ303" s="83" t="s">
        <v>384</v>
      </c>
      <c r="CA303" s="84" t="s">
        <v>385</v>
      </c>
      <c r="CB303" s="85">
        <v>531187585</v>
      </c>
      <c r="CC303" s="87">
        <v>12625</v>
      </c>
      <c r="CD303" s="86">
        <f>IFERROR(CC303/CC313,"-")</f>
        <v>0.72076958209636899</v>
      </c>
      <c r="CE303" s="88">
        <f t="shared" si="260"/>
        <v>42074.264158415841</v>
      </c>
      <c r="CF303" s="89">
        <f t="shared" ref="CF303:CF313" si="296">IFERROR(CC303/$CS$33,0)</f>
        <v>0.67828936764626868</v>
      </c>
    </row>
    <row r="304" spans="2:84" ht="13.5" customHeight="1">
      <c r="B304" s="277"/>
      <c r="C304" s="285"/>
      <c r="D304" s="280"/>
      <c r="E304" s="90">
        <v>2</v>
      </c>
      <c r="F304" s="197" t="s">
        <v>386</v>
      </c>
      <c r="G304" s="198" t="s">
        <v>387</v>
      </c>
      <c r="H304" s="93">
        <v>233222610</v>
      </c>
      <c r="I304" s="95">
        <v>5612</v>
      </c>
      <c r="J304" s="94">
        <f>IFERROR(I304/I313,"-")</f>
        <v>0.54901193504206613</v>
      </c>
      <c r="K304" s="96">
        <f t="shared" si="252"/>
        <v>41557.84212401996</v>
      </c>
      <c r="L304" s="97">
        <f t="shared" si="288"/>
        <v>0.49928825622775802</v>
      </c>
      <c r="M304" s="280"/>
      <c r="N304" s="90">
        <v>2</v>
      </c>
      <c r="O304" s="197" t="s">
        <v>386</v>
      </c>
      <c r="P304" s="198" t="s">
        <v>387</v>
      </c>
      <c r="Q304" s="93">
        <v>69204259</v>
      </c>
      <c r="R304" s="95">
        <v>1066</v>
      </c>
      <c r="S304" s="94">
        <f>IFERROR(R304/R313,"-")</f>
        <v>0.72517006802721085</v>
      </c>
      <c r="T304" s="96">
        <f t="shared" si="253"/>
        <v>64919.567542213881</v>
      </c>
      <c r="U304" s="97">
        <f t="shared" si="289"/>
        <v>0.72320217096336503</v>
      </c>
      <c r="V304" s="280"/>
      <c r="W304" s="90">
        <v>2</v>
      </c>
      <c r="X304" s="197" t="s">
        <v>386</v>
      </c>
      <c r="Y304" s="198" t="s">
        <v>387</v>
      </c>
      <c r="Z304" s="93">
        <v>37644480</v>
      </c>
      <c r="AA304" s="95">
        <v>736</v>
      </c>
      <c r="AB304" s="94">
        <f>IFERROR(AA304/AA313,"-")</f>
        <v>0.73747494989979956</v>
      </c>
      <c r="AC304" s="96">
        <f t="shared" si="254"/>
        <v>51147.391304347824</v>
      </c>
      <c r="AD304" s="97">
        <f t="shared" si="290"/>
        <v>0.73306772908366535</v>
      </c>
      <c r="AE304" s="280"/>
      <c r="AF304" s="90">
        <v>2</v>
      </c>
      <c r="AG304" s="197" t="s">
        <v>386</v>
      </c>
      <c r="AH304" s="198" t="s">
        <v>387</v>
      </c>
      <c r="AI304" s="93">
        <v>70130034</v>
      </c>
      <c r="AJ304" s="95">
        <v>939</v>
      </c>
      <c r="AK304" s="94">
        <f>IFERROR(AJ304/AJ313,"-")</f>
        <v>0.73589341692789967</v>
      </c>
      <c r="AL304" s="96">
        <f t="shared" si="255"/>
        <v>74685.872204472849</v>
      </c>
      <c r="AM304" s="97">
        <f t="shared" si="291"/>
        <v>0.73130841121495327</v>
      </c>
      <c r="AN304" s="280"/>
      <c r="AO304" s="90">
        <v>2</v>
      </c>
      <c r="AP304" s="197" t="s">
        <v>386</v>
      </c>
      <c r="AQ304" s="198" t="s">
        <v>387</v>
      </c>
      <c r="AR304" s="93">
        <v>66953101</v>
      </c>
      <c r="AS304" s="95">
        <v>799</v>
      </c>
      <c r="AT304" s="94">
        <f>IFERROR(AS304/AS313,"-")</f>
        <v>0.76826923076923082</v>
      </c>
      <c r="AU304" s="96">
        <f t="shared" si="256"/>
        <v>83796.121401752185</v>
      </c>
      <c r="AV304" s="97">
        <f t="shared" si="292"/>
        <v>0.7616777883698761</v>
      </c>
      <c r="AW304" s="280"/>
      <c r="AX304" s="90">
        <v>2</v>
      </c>
      <c r="AY304" s="197" t="s">
        <v>384</v>
      </c>
      <c r="AZ304" s="198" t="s">
        <v>385</v>
      </c>
      <c r="BA304" s="93">
        <v>27901694</v>
      </c>
      <c r="BB304" s="95">
        <v>595</v>
      </c>
      <c r="BC304" s="94">
        <f>IFERROR(BB304/BB313,"-")</f>
        <v>0.72121212121212119</v>
      </c>
      <c r="BD304" s="96">
        <f t="shared" si="257"/>
        <v>46893.60336134454</v>
      </c>
      <c r="BE304" s="97">
        <f t="shared" si="293"/>
        <v>0.71002386634844872</v>
      </c>
      <c r="BF304" s="280"/>
      <c r="BG304" s="90">
        <v>2</v>
      </c>
      <c r="BH304" s="197" t="s">
        <v>404</v>
      </c>
      <c r="BI304" s="198" t="s">
        <v>405</v>
      </c>
      <c r="BJ304" s="93">
        <v>147153445</v>
      </c>
      <c r="BK304" s="95">
        <v>641</v>
      </c>
      <c r="BL304" s="94">
        <f>IFERROR(BK304/BK313,"-")</f>
        <v>0.65609007164790178</v>
      </c>
      <c r="BM304" s="96">
        <f t="shared" si="258"/>
        <v>229568.5569422777</v>
      </c>
      <c r="BN304" s="97">
        <f t="shared" si="294"/>
        <v>0.64422110552763823</v>
      </c>
      <c r="BO304" s="280"/>
      <c r="BP304" s="90">
        <v>2</v>
      </c>
      <c r="BQ304" s="197" t="s">
        <v>404</v>
      </c>
      <c r="BR304" s="198" t="s">
        <v>405</v>
      </c>
      <c r="BS304" s="93">
        <v>105325255</v>
      </c>
      <c r="BT304" s="95">
        <v>465</v>
      </c>
      <c r="BU304" s="94">
        <f>IFERROR(BT304/BT313,"-")</f>
        <v>0.65677966101694918</v>
      </c>
      <c r="BV304" s="96">
        <f t="shared" si="259"/>
        <v>226505.92473118281</v>
      </c>
      <c r="BW304" s="97">
        <f t="shared" si="295"/>
        <v>0.63786008230452673</v>
      </c>
      <c r="BX304" s="280"/>
      <c r="BY304" s="90">
        <v>2</v>
      </c>
      <c r="BZ304" s="197" t="s">
        <v>386</v>
      </c>
      <c r="CA304" s="198" t="s">
        <v>387</v>
      </c>
      <c r="CB304" s="93">
        <v>684699494</v>
      </c>
      <c r="CC304" s="95">
        <v>11206</v>
      </c>
      <c r="CD304" s="94">
        <f>IFERROR(CC304/CC313,"-")</f>
        <v>0.63975793560173555</v>
      </c>
      <c r="CE304" s="96">
        <f t="shared" si="260"/>
        <v>61101.150633589146</v>
      </c>
      <c r="CF304" s="97">
        <f t="shared" si="296"/>
        <v>0.6020523290173535</v>
      </c>
    </row>
    <row r="305" spans="2:84" ht="13.5" customHeight="1">
      <c r="B305" s="277"/>
      <c r="C305" s="285"/>
      <c r="D305" s="280"/>
      <c r="E305" s="90">
        <v>3</v>
      </c>
      <c r="F305" s="197" t="s">
        <v>390</v>
      </c>
      <c r="G305" s="198" t="s">
        <v>391</v>
      </c>
      <c r="H305" s="93">
        <v>264883480</v>
      </c>
      <c r="I305" s="95">
        <v>5280</v>
      </c>
      <c r="J305" s="94">
        <f>IFERROR(I305/I313,"-")</f>
        <v>0.51653296810800231</v>
      </c>
      <c r="K305" s="96">
        <f t="shared" si="252"/>
        <v>50167.32575757576</v>
      </c>
      <c r="L305" s="97">
        <f t="shared" si="288"/>
        <v>0.46975088967971529</v>
      </c>
      <c r="M305" s="280"/>
      <c r="N305" s="90">
        <v>3</v>
      </c>
      <c r="O305" s="197" t="s">
        <v>416</v>
      </c>
      <c r="P305" s="198" t="s">
        <v>417</v>
      </c>
      <c r="Q305" s="93">
        <v>19361180</v>
      </c>
      <c r="R305" s="95">
        <v>943</v>
      </c>
      <c r="S305" s="94">
        <f>IFERROR(R305/R313,"-")</f>
        <v>0.64149659863945574</v>
      </c>
      <c r="T305" s="96">
        <f t="shared" si="253"/>
        <v>20531.474019088018</v>
      </c>
      <c r="U305" s="97">
        <f t="shared" si="289"/>
        <v>0.63975576662143829</v>
      </c>
      <c r="V305" s="280"/>
      <c r="W305" s="90">
        <v>3</v>
      </c>
      <c r="X305" s="197" t="s">
        <v>416</v>
      </c>
      <c r="Y305" s="198" t="s">
        <v>417</v>
      </c>
      <c r="Z305" s="93">
        <v>14977764</v>
      </c>
      <c r="AA305" s="95">
        <v>645</v>
      </c>
      <c r="AB305" s="94">
        <f>IFERROR(AA305/AA313,"-")</f>
        <v>0.64629258517034072</v>
      </c>
      <c r="AC305" s="96">
        <f t="shared" si="254"/>
        <v>23221.339534883722</v>
      </c>
      <c r="AD305" s="97">
        <f t="shared" si="290"/>
        <v>0.64243027888446214</v>
      </c>
      <c r="AE305" s="280"/>
      <c r="AF305" s="90">
        <v>3</v>
      </c>
      <c r="AG305" s="197" t="s">
        <v>390</v>
      </c>
      <c r="AH305" s="198" t="s">
        <v>391</v>
      </c>
      <c r="AI305" s="93">
        <v>45223779</v>
      </c>
      <c r="AJ305" s="95">
        <v>788</v>
      </c>
      <c r="AK305" s="94">
        <f>IFERROR(AJ305/AJ313,"-")</f>
        <v>0.61755485893416928</v>
      </c>
      <c r="AL305" s="96">
        <f t="shared" si="255"/>
        <v>57390.582487309643</v>
      </c>
      <c r="AM305" s="97">
        <f t="shared" si="291"/>
        <v>0.61370716510903423</v>
      </c>
      <c r="AN305" s="280"/>
      <c r="AO305" s="90">
        <v>3</v>
      </c>
      <c r="AP305" s="197" t="s">
        <v>416</v>
      </c>
      <c r="AQ305" s="198" t="s">
        <v>417</v>
      </c>
      <c r="AR305" s="93">
        <v>21427026</v>
      </c>
      <c r="AS305" s="95">
        <v>649</v>
      </c>
      <c r="AT305" s="94">
        <f>IFERROR(AS305/AS313,"-")</f>
        <v>0.62403846153846154</v>
      </c>
      <c r="AU305" s="96">
        <f t="shared" si="256"/>
        <v>33015.448382126349</v>
      </c>
      <c r="AV305" s="97">
        <f t="shared" si="292"/>
        <v>0.61868446139180167</v>
      </c>
      <c r="AW305" s="280"/>
      <c r="AX305" s="90">
        <v>3</v>
      </c>
      <c r="AY305" s="197" t="s">
        <v>380</v>
      </c>
      <c r="AZ305" s="198" t="s">
        <v>381</v>
      </c>
      <c r="BA305" s="93">
        <v>116770721</v>
      </c>
      <c r="BB305" s="95">
        <v>530</v>
      </c>
      <c r="BC305" s="94">
        <f>IFERROR(BB305/BB313,"-")</f>
        <v>0.64242424242424245</v>
      </c>
      <c r="BD305" s="96">
        <f t="shared" si="257"/>
        <v>220322.11509433962</v>
      </c>
      <c r="BE305" s="97">
        <f t="shared" si="293"/>
        <v>0.63245823389021483</v>
      </c>
      <c r="BF305" s="280"/>
      <c r="BG305" s="90">
        <v>3</v>
      </c>
      <c r="BH305" s="197" t="s">
        <v>384</v>
      </c>
      <c r="BI305" s="198" t="s">
        <v>385</v>
      </c>
      <c r="BJ305" s="93">
        <v>27672326</v>
      </c>
      <c r="BK305" s="95">
        <v>613</v>
      </c>
      <c r="BL305" s="94">
        <f>IFERROR(BK305/BK313,"-")</f>
        <v>0.62743091095189352</v>
      </c>
      <c r="BM305" s="96">
        <f t="shared" si="258"/>
        <v>45142.456769983684</v>
      </c>
      <c r="BN305" s="97">
        <f t="shared" si="294"/>
        <v>0.61608040201005021</v>
      </c>
      <c r="BO305" s="280"/>
      <c r="BP305" s="90">
        <v>3</v>
      </c>
      <c r="BQ305" s="197" t="s">
        <v>380</v>
      </c>
      <c r="BR305" s="198" t="s">
        <v>381</v>
      </c>
      <c r="BS305" s="93">
        <v>103964008</v>
      </c>
      <c r="BT305" s="95">
        <v>440</v>
      </c>
      <c r="BU305" s="94">
        <f>IFERROR(BT305/BT313,"-")</f>
        <v>0.62146892655367236</v>
      </c>
      <c r="BV305" s="96">
        <f t="shared" si="259"/>
        <v>236281.83636363636</v>
      </c>
      <c r="BW305" s="97">
        <f t="shared" si="295"/>
        <v>0.60356652949245537</v>
      </c>
      <c r="BX305" s="280"/>
      <c r="BY305" s="90">
        <v>3</v>
      </c>
      <c r="BZ305" s="197" t="s">
        <v>390</v>
      </c>
      <c r="CA305" s="198" t="s">
        <v>391</v>
      </c>
      <c r="CB305" s="93">
        <v>521593070</v>
      </c>
      <c r="CC305" s="95">
        <v>9522</v>
      </c>
      <c r="CD305" s="94">
        <f>IFERROR(CC305/CC313,"-")</f>
        <v>0.54361726421557433</v>
      </c>
      <c r="CE305" s="96">
        <f t="shared" si="260"/>
        <v>54777.680109220753</v>
      </c>
      <c r="CF305" s="97">
        <f t="shared" si="296"/>
        <v>0.5115779294041799</v>
      </c>
    </row>
    <row r="306" spans="2:84" ht="13.5" customHeight="1">
      <c r="B306" s="277"/>
      <c r="C306" s="285"/>
      <c r="D306" s="280"/>
      <c r="E306" s="90">
        <v>4</v>
      </c>
      <c r="F306" s="197" t="s">
        <v>394</v>
      </c>
      <c r="G306" s="198" t="s">
        <v>395</v>
      </c>
      <c r="H306" s="93">
        <v>160897103</v>
      </c>
      <c r="I306" s="95">
        <v>5017</v>
      </c>
      <c r="J306" s="94">
        <f>IFERROR(I306/I313,"-")</f>
        <v>0.49080414791625904</v>
      </c>
      <c r="K306" s="96">
        <f t="shared" si="252"/>
        <v>32070.381303567869</v>
      </c>
      <c r="L306" s="97">
        <f t="shared" si="288"/>
        <v>0.44635231316725976</v>
      </c>
      <c r="M306" s="280"/>
      <c r="N306" s="90">
        <v>4</v>
      </c>
      <c r="O306" s="197" t="s">
        <v>390</v>
      </c>
      <c r="P306" s="198" t="s">
        <v>391</v>
      </c>
      <c r="Q306" s="93">
        <v>48778686</v>
      </c>
      <c r="R306" s="95">
        <v>899</v>
      </c>
      <c r="S306" s="94">
        <f>IFERROR(R306/R313,"-")</f>
        <v>0.6115646258503401</v>
      </c>
      <c r="T306" s="96">
        <f t="shared" si="253"/>
        <v>54258.827586206899</v>
      </c>
      <c r="U306" s="97">
        <f t="shared" si="289"/>
        <v>0.6099050203527816</v>
      </c>
      <c r="V306" s="280"/>
      <c r="W306" s="90">
        <v>4</v>
      </c>
      <c r="X306" s="197" t="s">
        <v>390</v>
      </c>
      <c r="Y306" s="198" t="s">
        <v>391</v>
      </c>
      <c r="Z306" s="93">
        <v>33619795</v>
      </c>
      <c r="AA306" s="95">
        <v>608</v>
      </c>
      <c r="AB306" s="94">
        <f>IFERROR(AA306/AA313,"-")</f>
        <v>0.60921843687374755</v>
      </c>
      <c r="AC306" s="96">
        <f t="shared" si="254"/>
        <v>55295.715460526313</v>
      </c>
      <c r="AD306" s="97">
        <f t="shared" si="290"/>
        <v>0.60557768924302791</v>
      </c>
      <c r="AE306" s="280"/>
      <c r="AF306" s="90">
        <v>4</v>
      </c>
      <c r="AG306" s="197" t="s">
        <v>416</v>
      </c>
      <c r="AH306" s="198" t="s">
        <v>417</v>
      </c>
      <c r="AI306" s="93">
        <v>23387900</v>
      </c>
      <c r="AJ306" s="95">
        <v>757</v>
      </c>
      <c r="AK306" s="94">
        <f>IFERROR(AJ306/AJ313,"-")</f>
        <v>0.59326018808777425</v>
      </c>
      <c r="AL306" s="96">
        <f t="shared" si="255"/>
        <v>30895.508586525761</v>
      </c>
      <c r="AM306" s="97">
        <f t="shared" si="291"/>
        <v>0.58956386292834895</v>
      </c>
      <c r="AN306" s="280"/>
      <c r="AO306" s="90">
        <v>4</v>
      </c>
      <c r="AP306" s="197" t="s">
        <v>390</v>
      </c>
      <c r="AQ306" s="198" t="s">
        <v>391</v>
      </c>
      <c r="AR306" s="93">
        <v>39849696</v>
      </c>
      <c r="AS306" s="95">
        <v>644</v>
      </c>
      <c r="AT306" s="94">
        <f>IFERROR(AS306/AS313,"-")</f>
        <v>0.61923076923076925</v>
      </c>
      <c r="AU306" s="96">
        <f t="shared" si="256"/>
        <v>61878.409937888202</v>
      </c>
      <c r="AV306" s="97">
        <f t="shared" si="292"/>
        <v>0.61391801715919925</v>
      </c>
      <c r="AW306" s="280"/>
      <c r="AX306" s="90">
        <v>4</v>
      </c>
      <c r="AY306" s="197" t="s">
        <v>416</v>
      </c>
      <c r="AZ306" s="198" t="s">
        <v>417</v>
      </c>
      <c r="BA306" s="93">
        <v>31642749</v>
      </c>
      <c r="BB306" s="95">
        <v>513</v>
      </c>
      <c r="BC306" s="94">
        <f>IFERROR(BB306/BB313,"-")</f>
        <v>0.62181818181818183</v>
      </c>
      <c r="BD306" s="96">
        <f t="shared" si="257"/>
        <v>61681.771929824565</v>
      </c>
      <c r="BE306" s="97">
        <f t="shared" si="293"/>
        <v>0.61217183770883055</v>
      </c>
      <c r="BF306" s="280"/>
      <c r="BG306" s="90">
        <v>4</v>
      </c>
      <c r="BH306" s="197" t="s">
        <v>380</v>
      </c>
      <c r="BI306" s="198" t="s">
        <v>381</v>
      </c>
      <c r="BJ306" s="93">
        <v>134943300</v>
      </c>
      <c r="BK306" s="95">
        <v>600</v>
      </c>
      <c r="BL306" s="94">
        <f>IFERROR(BK306/BK313,"-")</f>
        <v>0.61412487205731836</v>
      </c>
      <c r="BM306" s="96">
        <f t="shared" si="258"/>
        <v>224905.5</v>
      </c>
      <c r="BN306" s="97">
        <f t="shared" si="294"/>
        <v>0.60301507537688437</v>
      </c>
      <c r="BO306" s="280"/>
      <c r="BP306" s="90">
        <v>4</v>
      </c>
      <c r="BQ306" s="197" t="s">
        <v>416</v>
      </c>
      <c r="BR306" s="198" t="s">
        <v>417</v>
      </c>
      <c r="BS306" s="93">
        <v>48337949</v>
      </c>
      <c r="BT306" s="95">
        <v>433</v>
      </c>
      <c r="BU306" s="94">
        <f>IFERROR(BT306/BT313,"-")</f>
        <v>0.6115819209039548</v>
      </c>
      <c r="BV306" s="96">
        <f t="shared" si="259"/>
        <v>111634.98614318707</v>
      </c>
      <c r="BW306" s="97">
        <f t="shared" si="295"/>
        <v>0.59396433470507548</v>
      </c>
      <c r="BX306" s="280"/>
      <c r="BY306" s="90">
        <v>4</v>
      </c>
      <c r="BZ306" s="197" t="s">
        <v>416</v>
      </c>
      <c r="CA306" s="198" t="s">
        <v>417</v>
      </c>
      <c r="CB306" s="93">
        <v>287012298</v>
      </c>
      <c r="CC306" s="95">
        <v>9209</v>
      </c>
      <c r="CD306" s="94">
        <f>IFERROR(CC306/CC313,"-")</f>
        <v>0.52574788764558122</v>
      </c>
      <c r="CE306" s="96">
        <f t="shared" si="260"/>
        <v>31166.499945705287</v>
      </c>
      <c r="CF306" s="97">
        <f t="shared" si="296"/>
        <v>0.49476172567560306</v>
      </c>
    </row>
    <row r="307" spans="2:84" ht="13.5" customHeight="1">
      <c r="B307" s="277"/>
      <c r="C307" s="285"/>
      <c r="D307" s="280"/>
      <c r="E307" s="90">
        <v>5</v>
      </c>
      <c r="F307" s="112" t="s">
        <v>392</v>
      </c>
      <c r="G307" s="198" t="s">
        <v>393</v>
      </c>
      <c r="H307" s="93">
        <v>254319225</v>
      </c>
      <c r="I307" s="95">
        <v>4849</v>
      </c>
      <c r="J307" s="94">
        <f>IFERROR(I307/I313,"-")</f>
        <v>0.47436900802191351</v>
      </c>
      <c r="K307" s="96">
        <f t="shared" si="252"/>
        <v>52447.767580944528</v>
      </c>
      <c r="L307" s="97">
        <f t="shared" si="288"/>
        <v>0.43140569395017792</v>
      </c>
      <c r="M307" s="280"/>
      <c r="N307" s="90">
        <v>5</v>
      </c>
      <c r="O307" s="112" t="s">
        <v>380</v>
      </c>
      <c r="P307" s="198" t="s">
        <v>381</v>
      </c>
      <c r="Q307" s="93">
        <v>95578988</v>
      </c>
      <c r="R307" s="95">
        <v>841</v>
      </c>
      <c r="S307" s="94">
        <f>IFERROR(R307/R313,"-")</f>
        <v>0.57210884353741498</v>
      </c>
      <c r="T307" s="96">
        <f t="shared" si="253"/>
        <v>113649.21284185494</v>
      </c>
      <c r="U307" s="97">
        <f t="shared" si="289"/>
        <v>0.57055630936227952</v>
      </c>
      <c r="V307" s="280"/>
      <c r="W307" s="90">
        <v>5</v>
      </c>
      <c r="X307" s="112" t="s">
        <v>380</v>
      </c>
      <c r="Y307" s="198" t="s">
        <v>381</v>
      </c>
      <c r="Z307" s="93">
        <v>63837359</v>
      </c>
      <c r="AA307" s="95">
        <v>599</v>
      </c>
      <c r="AB307" s="94">
        <f>IFERROR(AA307/AA313,"-")</f>
        <v>0.6002004008016032</v>
      </c>
      <c r="AC307" s="96">
        <f t="shared" si="254"/>
        <v>106573.2203672788</v>
      </c>
      <c r="AD307" s="97">
        <f t="shared" si="290"/>
        <v>0.59661354581673309</v>
      </c>
      <c r="AE307" s="280"/>
      <c r="AF307" s="90">
        <v>5</v>
      </c>
      <c r="AG307" s="112" t="s">
        <v>380</v>
      </c>
      <c r="AH307" s="198" t="s">
        <v>381</v>
      </c>
      <c r="AI307" s="93">
        <v>119294957</v>
      </c>
      <c r="AJ307" s="95">
        <v>751</v>
      </c>
      <c r="AK307" s="94">
        <f>IFERROR(AJ307/AJ313,"-")</f>
        <v>0.58855799373040751</v>
      </c>
      <c r="AL307" s="96">
        <f t="shared" si="255"/>
        <v>158848.14513981357</v>
      </c>
      <c r="AM307" s="97">
        <f t="shared" si="291"/>
        <v>0.58489096573208721</v>
      </c>
      <c r="AN307" s="280"/>
      <c r="AO307" s="90">
        <v>5</v>
      </c>
      <c r="AP307" s="112" t="s">
        <v>380</v>
      </c>
      <c r="AQ307" s="198" t="s">
        <v>381</v>
      </c>
      <c r="AR307" s="93">
        <v>115379487</v>
      </c>
      <c r="AS307" s="95">
        <v>635</v>
      </c>
      <c r="AT307" s="94">
        <f>IFERROR(AS307/AS313,"-")</f>
        <v>0.61057692307692313</v>
      </c>
      <c r="AU307" s="96">
        <f t="shared" si="256"/>
        <v>181699.97952755904</v>
      </c>
      <c r="AV307" s="97">
        <f t="shared" si="292"/>
        <v>0.60533841754051476</v>
      </c>
      <c r="AW307" s="280"/>
      <c r="AX307" s="90">
        <v>5</v>
      </c>
      <c r="AY307" s="112" t="s">
        <v>404</v>
      </c>
      <c r="AZ307" s="198" t="s">
        <v>405</v>
      </c>
      <c r="BA307" s="93">
        <v>102797537</v>
      </c>
      <c r="BB307" s="95">
        <v>510</v>
      </c>
      <c r="BC307" s="94">
        <f>IFERROR(BB307/BB313,"-")</f>
        <v>0.61818181818181817</v>
      </c>
      <c r="BD307" s="96">
        <f t="shared" si="257"/>
        <v>201563.79803921568</v>
      </c>
      <c r="BE307" s="97">
        <f t="shared" si="293"/>
        <v>0.60859188544152742</v>
      </c>
      <c r="BF307" s="280"/>
      <c r="BG307" s="90">
        <v>5</v>
      </c>
      <c r="BH307" s="112" t="s">
        <v>416</v>
      </c>
      <c r="BI307" s="198" t="s">
        <v>417</v>
      </c>
      <c r="BJ307" s="93">
        <v>48017456</v>
      </c>
      <c r="BK307" s="95">
        <v>573</v>
      </c>
      <c r="BL307" s="94">
        <f>IFERROR(BK307/BK313,"-")</f>
        <v>0.58648925281473896</v>
      </c>
      <c r="BM307" s="96">
        <f t="shared" si="258"/>
        <v>83800.09773123909</v>
      </c>
      <c r="BN307" s="97">
        <f t="shared" si="294"/>
        <v>0.57587939698492463</v>
      </c>
      <c r="BO307" s="280"/>
      <c r="BP307" s="90">
        <v>5</v>
      </c>
      <c r="BQ307" s="112" t="s">
        <v>384</v>
      </c>
      <c r="BR307" s="198" t="s">
        <v>385</v>
      </c>
      <c r="BS307" s="93">
        <v>15839362</v>
      </c>
      <c r="BT307" s="95">
        <v>407</v>
      </c>
      <c r="BU307" s="94">
        <f>IFERROR(BT307/BT313,"-")</f>
        <v>0.57485875706214684</v>
      </c>
      <c r="BV307" s="96">
        <f t="shared" si="259"/>
        <v>38917.351351351354</v>
      </c>
      <c r="BW307" s="97">
        <f t="shared" si="295"/>
        <v>0.55829903978052131</v>
      </c>
      <c r="BX307" s="280"/>
      <c r="BY307" s="90">
        <v>5</v>
      </c>
      <c r="BZ307" s="112" t="s">
        <v>380</v>
      </c>
      <c r="CA307" s="198" t="s">
        <v>381</v>
      </c>
      <c r="CB307" s="93">
        <v>1140895314</v>
      </c>
      <c r="CC307" s="95">
        <v>8504</v>
      </c>
      <c r="CD307" s="94">
        <f>IFERROR(CC307/CC313,"-")</f>
        <v>0.48549897236812056</v>
      </c>
      <c r="CE307" s="96">
        <f t="shared" si="260"/>
        <v>134159.84407337723</v>
      </c>
      <c r="CF307" s="97">
        <f t="shared" si="296"/>
        <v>0.45688497286842528</v>
      </c>
    </row>
    <row r="308" spans="2:84" ht="13.5" customHeight="1">
      <c r="B308" s="277"/>
      <c r="C308" s="285"/>
      <c r="D308" s="280"/>
      <c r="E308" s="90">
        <v>6</v>
      </c>
      <c r="F308" s="197" t="s">
        <v>416</v>
      </c>
      <c r="G308" s="198" t="s">
        <v>417</v>
      </c>
      <c r="H308" s="93">
        <v>79860274</v>
      </c>
      <c r="I308" s="95">
        <v>4696</v>
      </c>
      <c r="J308" s="94">
        <f>IFERROR(I308/I313,"-")</f>
        <v>0.45940129133242025</v>
      </c>
      <c r="K308" s="96">
        <f t="shared" si="252"/>
        <v>17006.020868824533</v>
      </c>
      <c r="L308" s="97">
        <f t="shared" si="288"/>
        <v>0.41779359430604984</v>
      </c>
      <c r="M308" s="280"/>
      <c r="N308" s="90">
        <v>6</v>
      </c>
      <c r="O308" s="197" t="s">
        <v>414</v>
      </c>
      <c r="P308" s="198" t="s">
        <v>415</v>
      </c>
      <c r="Q308" s="93">
        <v>26122659</v>
      </c>
      <c r="R308" s="95">
        <v>839</v>
      </c>
      <c r="S308" s="94">
        <f>IFERROR(R308/R313,"-")</f>
        <v>0.57074829931972793</v>
      </c>
      <c r="T308" s="96">
        <f t="shared" si="253"/>
        <v>31135.469606674611</v>
      </c>
      <c r="U308" s="97">
        <f t="shared" si="289"/>
        <v>0.56919945725915877</v>
      </c>
      <c r="V308" s="280"/>
      <c r="W308" s="90">
        <v>6</v>
      </c>
      <c r="X308" s="197" t="s">
        <v>414</v>
      </c>
      <c r="Y308" s="198" t="s">
        <v>415</v>
      </c>
      <c r="Z308" s="93">
        <v>24639897</v>
      </c>
      <c r="AA308" s="95">
        <v>598</v>
      </c>
      <c r="AB308" s="94">
        <f>IFERROR(AA308/AA313,"-")</f>
        <v>0.59919839679358722</v>
      </c>
      <c r="AC308" s="96">
        <f t="shared" si="254"/>
        <v>41203.841137123745</v>
      </c>
      <c r="AD308" s="97">
        <f t="shared" si="290"/>
        <v>0.59561752988047811</v>
      </c>
      <c r="AE308" s="280"/>
      <c r="AF308" s="90">
        <v>6</v>
      </c>
      <c r="AG308" s="197" t="s">
        <v>414</v>
      </c>
      <c r="AH308" s="198" t="s">
        <v>415</v>
      </c>
      <c r="AI308" s="93">
        <v>48029700</v>
      </c>
      <c r="AJ308" s="95">
        <v>677</v>
      </c>
      <c r="AK308" s="94">
        <f>IFERROR(AJ308/AJ313,"-")</f>
        <v>0.53056426332288398</v>
      </c>
      <c r="AL308" s="96">
        <f t="shared" si="255"/>
        <v>70944.903988183156</v>
      </c>
      <c r="AM308" s="97">
        <f t="shared" si="291"/>
        <v>0.52725856697819318</v>
      </c>
      <c r="AN308" s="280"/>
      <c r="AO308" s="90">
        <v>6</v>
      </c>
      <c r="AP308" s="197" t="s">
        <v>414</v>
      </c>
      <c r="AQ308" s="198" t="s">
        <v>415</v>
      </c>
      <c r="AR308" s="93">
        <v>29681502</v>
      </c>
      <c r="AS308" s="95">
        <v>571</v>
      </c>
      <c r="AT308" s="94">
        <f>IFERROR(AS308/AS313,"-")</f>
        <v>0.54903846153846159</v>
      </c>
      <c r="AU308" s="96">
        <f t="shared" si="256"/>
        <v>51981.614711033275</v>
      </c>
      <c r="AV308" s="97">
        <f t="shared" si="292"/>
        <v>0.54432793136320301</v>
      </c>
      <c r="AW308" s="280"/>
      <c r="AX308" s="90">
        <v>6</v>
      </c>
      <c r="AY308" s="197" t="s">
        <v>390</v>
      </c>
      <c r="AZ308" s="198" t="s">
        <v>391</v>
      </c>
      <c r="BA308" s="93">
        <v>31219293</v>
      </c>
      <c r="BB308" s="95">
        <v>483</v>
      </c>
      <c r="BC308" s="94">
        <f>IFERROR(BB308/BB313,"-")</f>
        <v>0.58545454545454545</v>
      </c>
      <c r="BD308" s="96">
        <f t="shared" si="257"/>
        <v>64636.217391304344</v>
      </c>
      <c r="BE308" s="97">
        <f t="shared" si="293"/>
        <v>0.57637231503579955</v>
      </c>
      <c r="BF308" s="280"/>
      <c r="BG308" s="90">
        <v>6</v>
      </c>
      <c r="BH308" s="197" t="s">
        <v>390</v>
      </c>
      <c r="BI308" s="198" t="s">
        <v>391</v>
      </c>
      <c r="BJ308" s="93">
        <v>36098255</v>
      </c>
      <c r="BK308" s="95">
        <v>492</v>
      </c>
      <c r="BL308" s="94">
        <f>IFERROR(BK308/BK313,"-")</f>
        <v>0.50358239508700098</v>
      </c>
      <c r="BM308" s="96">
        <f t="shared" si="258"/>
        <v>73370.436991869923</v>
      </c>
      <c r="BN308" s="97">
        <f t="shared" si="294"/>
        <v>0.49447236180904525</v>
      </c>
      <c r="BO308" s="280"/>
      <c r="BP308" s="90">
        <v>6</v>
      </c>
      <c r="BQ308" s="197" t="s">
        <v>458</v>
      </c>
      <c r="BR308" s="198" t="s">
        <v>459</v>
      </c>
      <c r="BS308" s="93">
        <v>19388128</v>
      </c>
      <c r="BT308" s="95">
        <v>379</v>
      </c>
      <c r="BU308" s="94">
        <f>IFERROR(BT308/BT313,"-")</f>
        <v>0.53531073446327682</v>
      </c>
      <c r="BV308" s="96">
        <f t="shared" si="259"/>
        <v>51156.010554089713</v>
      </c>
      <c r="BW308" s="97">
        <f t="shared" si="295"/>
        <v>0.51989026063100141</v>
      </c>
      <c r="BX308" s="280"/>
      <c r="BY308" s="90">
        <v>6</v>
      </c>
      <c r="BZ308" s="197" t="s">
        <v>394</v>
      </c>
      <c r="CA308" s="198" t="s">
        <v>395</v>
      </c>
      <c r="CB308" s="93">
        <v>262489927</v>
      </c>
      <c r="CC308" s="95">
        <v>8048</v>
      </c>
      <c r="CD308" s="94">
        <f>IFERROR(CC308/CC313,"-")</f>
        <v>0.45946563142269925</v>
      </c>
      <c r="CE308" s="96">
        <f t="shared" si="260"/>
        <v>32615.547589463222</v>
      </c>
      <c r="CF308" s="97">
        <f t="shared" si="296"/>
        <v>0.43238596679739966</v>
      </c>
    </row>
    <row r="309" spans="2:84" ht="13.5" customHeight="1">
      <c r="B309" s="277"/>
      <c r="C309" s="285"/>
      <c r="D309" s="280"/>
      <c r="E309" s="90">
        <v>7</v>
      </c>
      <c r="F309" s="112" t="s">
        <v>498</v>
      </c>
      <c r="G309" s="198" t="s">
        <v>499</v>
      </c>
      <c r="H309" s="93">
        <v>16979012</v>
      </c>
      <c r="I309" s="95">
        <v>4422</v>
      </c>
      <c r="J309" s="94">
        <f>IFERROR(I309/I313,"-")</f>
        <v>0.43259636079045194</v>
      </c>
      <c r="K309" s="96">
        <f t="shared" si="252"/>
        <v>3839.6680235187696</v>
      </c>
      <c r="L309" s="97">
        <f t="shared" si="288"/>
        <v>0.39341637010676156</v>
      </c>
      <c r="M309" s="280"/>
      <c r="N309" s="90">
        <v>7</v>
      </c>
      <c r="O309" s="112" t="s">
        <v>392</v>
      </c>
      <c r="P309" s="198" t="s">
        <v>393</v>
      </c>
      <c r="Q309" s="93">
        <v>44718390</v>
      </c>
      <c r="R309" s="95">
        <v>834</v>
      </c>
      <c r="S309" s="94">
        <f>IFERROR(R309/R313,"-")</f>
        <v>0.56734693877551023</v>
      </c>
      <c r="T309" s="96">
        <f t="shared" si="253"/>
        <v>53619.172661870507</v>
      </c>
      <c r="U309" s="97">
        <f t="shared" si="289"/>
        <v>0.56580732700135683</v>
      </c>
      <c r="V309" s="280"/>
      <c r="W309" s="90">
        <v>7</v>
      </c>
      <c r="X309" s="112" t="s">
        <v>402</v>
      </c>
      <c r="Y309" s="198" t="s">
        <v>403</v>
      </c>
      <c r="Z309" s="93">
        <v>38230329</v>
      </c>
      <c r="AA309" s="95">
        <v>555</v>
      </c>
      <c r="AB309" s="94">
        <f>IFERROR(AA309/AA313,"-")</f>
        <v>0.55611222444889774</v>
      </c>
      <c r="AC309" s="96">
        <f t="shared" si="254"/>
        <v>68883.475675675669</v>
      </c>
      <c r="AD309" s="97">
        <f t="shared" si="290"/>
        <v>0.5527888446215139</v>
      </c>
      <c r="AE309" s="280"/>
      <c r="AF309" s="90">
        <v>7</v>
      </c>
      <c r="AG309" s="112" t="s">
        <v>394</v>
      </c>
      <c r="AH309" s="198" t="s">
        <v>395</v>
      </c>
      <c r="AI309" s="93">
        <v>19880749</v>
      </c>
      <c r="AJ309" s="95">
        <v>620</v>
      </c>
      <c r="AK309" s="94">
        <f>IFERROR(AJ309/AJ313,"-")</f>
        <v>0.48589341692789967</v>
      </c>
      <c r="AL309" s="96">
        <f t="shared" si="255"/>
        <v>32065.724193548387</v>
      </c>
      <c r="AM309" s="97">
        <f t="shared" si="291"/>
        <v>0.48286604361370716</v>
      </c>
      <c r="AN309" s="280"/>
      <c r="AO309" s="90">
        <v>7</v>
      </c>
      <c r="AP309" s="112" t="s">
        <v>404</v>
      </c>
      <c r="AQ309" s="198" t="s">
        <v>405</v>
      </c>
      <c r="AR309" s="93">
        <v>56983105</v>
      </c>
      <c r="AS309" s="95">
        <v>552</v>
      </c>
      <c r="AT309" s="94">
        <f>IFERROR(AS309/AS313,"-")</f>
        <v>0.53076923076923077</v>
      </c>
      <c r="AU309" s="96">
        <f t="shared" si="256"/>
        <v>103230.26268115942</v>
      </c>
      <c r="AV309" s="97">
        <f t="shared" si="292"/>
        <v>0.52621544327931358</v>
      </c>
      <c r="AW309" s="280"/>
      <c r="AX309" s="90">
        <v>7</v>
      </c>
      <c r="AY309" s="112" t="s">
        <v>414</v>
      </c>
      <c r="AZ309" s="198" t="s">
        <v>415</v>
      </c>
      <c r="BA309" s="93">
        <v>33620830</v>
      </c>
      <c r="BB309" s="95">
        <v>432</v>
      </c>
      <c r="BC309" s="94">
        <f>IFERROR(BB309/BB313,"-")</f>
        <v>0.52363636363636368</v>
      </c>
      <c r="BD309" s="96">
        <f t="shared" si="257"/>
        <v>77825.995370370365</v>
      </c>
      <c r="BE309" s="97">
        <f t="shared" si="293"/>
        <v>0.51551312649164682</v>
      </c>
      <c r="BF309" s="280"/>
      <c r="BG309" s="90">
        <v>7</v>
      </c>
      <c r="BH309" s="112" t="s">
        <v>414</v>
      </c>
      <c r="BI309" s="198" t="s">
        <v>415</v>
      </c>
      <c r="BJ309" s="93">
        <v>55652123</v>
      </c>
      <c r="BK309" s="95">
        <v>464</v>
      </c>
      <c r="BL309" s="94">
        <f>IFERROR(BK309/BK313,"-")</f>
        <v>0.47492323439099282</v>
      </c>
      <c r="BM309" s="96">
        <f t="shared" si="258"/>
        <v>119939.9202586207</v>
      </c>
      <c r="BN309" s="97">
        <f t="shared" si="294"/>
        <v>0.46633165829145728</v>
      </c>
      <c r="BO309" s="280"/>
      <c r="BP309" s="90">
        <v>7</v>
      </c>
      <c r="BQ309" s="112" t="s">
        <v>410</v>
      </c>
      <c r="BR309" s="198" t="s">
        <v>411</v>
      </c>
      <c r="BS309" s="93">
        <v>94296181</v>
      </c>
      <c r="BT309" s="95">
        <v>363</v>
      </c>
      <c r="BU309" s="94">
        <f>IFERROR(BT309/BT313,"-")</f>
        <v>0.51271186440677963</v>
      </c>
      <c r="BV309" s="96">
        <f t="shared" si="259"/>
        <v>259769.09366391186</v>
      </c>
      <c r="BW309" s="97">
        <f t="shared" si="295"/>
        <v>0.49794238683127573</v>
      </c>
      <c r="BX309" s="280"/>
      <c r="BY309" s="90">
        <v>7</v>
      </c>
      <c r="BZ309" s="112" t="s">
        <v>414</v>
      </c>
      <c r="CA309" s="198" t="s">
        <v>415</v>
      </c>
      <c r="CB309" s="93">
        <v>407734526</v>
      </c>
      <c r="CC309" s="95">
        <v>7778</v>
      </c>
      <c r="CD309" s="94">
        <f>IFERROR(CC309/CC313,"-")</f>
        <v>0.44405115323133137</v>
      </c>
      <c r="CE309" s="96">
        <f t="shared" si="260"/>
        <v>52421.512728207766</v>
      </c>
      <c r="CF309" s="97">
        <f t="shared" si="296"/>
        <v>0.4178799763606082</v>
      </c>
    </row>
    <row r="310" spans="2:84" ht="13.5" customHeight="1">
      <c r="B310" s="277"/>
      <c r="C310" s="285"/>
      <c r="D310" s="280"/>
      <c r="E310" s="90">
        <v>8</v>
      </c>
      <c r="F310" s="197" t="s">
        <v>380</v>
      </c>
      <c r="G310" s="198" t="s">
        <v>381</v>
      </c>
      <c r="H310" s="93">
        <v>391126494</v>
      </c>
      <c r="I310" s="95">
        <v>4108</v>
      </c>
      <c r="J310" s="94">
        <f>IFERROR(I310/I313,"-")</f>
        <v>0.40187830170221089</v>
      </c>
      <c r="K310" s="96">
        <f t="shared" si="252"/>
        <v>95210.928432327171</v>
      </c>
      <c r="L310" s="97">
        <f t="shared" si="288"/>
        <v>0.36548042704626332</v>
      </c>
      <c r="M310" s="280"/>
      <c r="N310" s="90">
        <v>8</v>
      </c>
      <c r="O310" s="197" t="s">
        <v>394</v>
      </c>
      <c r="P310" s="198" t="s">
        <v>395</v>
      </c>
      <c r="Q310" s="93">
        <v>26850627</v>
      </c>
      <c r="R310" s="95">
        <v>787</v>
      </c>
      <c r="S310" s="94">
        <f>IFERROR(R310/R313,"-")</f>
        <v>0.53537414965986396</v>
      </c>
      <c r="T310" s="96">
        <f t="shared" si="253"/>
        <v>34117.696315120709</v>
      </c>
      <c r="U310" s="97">
        <f t="shared" si="289"/>
        <v>0.53392130257801895</v>
      </c>
      <c r="V310" s="280"/>
      <c r="W310" s="90">
        <v>8</v>
      </c>
      <c r="X310" s="197" t="s">
        <v>398</v>
      </c>
      <c r="Y310" s="198" t="s">
        <v>399</v>
      </c>
      <c r="Z310" s="93">
        <v>34570600</v>
      </c>
      <c r="AA310" s="95">
        <v>537</v>
      </c>
      <c r="AB310" s="94">
        <f>IFERROR(AA310/AA313,"-")</f>
        <v>0.53807615230460926</v>
      </c>
      <c r="AC310" s="96">
        <f t="shared" si="254"/>
        <v>64377.281191806331</v>
      </c>
      <c r="AD310" s="97">
        <f t="shared" si="290"/>
        <v>0.53486055776892427</v>
      </c>
      <c r="AE310" s="280"/>
      <c r="AF310" s="90">
        <v>8</v>
      </c>
      <c r="AG310" s="197" t="s">
        <v>404</v>
      </c>
      <c r="AH310" s="198" t="s">
        <v>405</v>
      </c>
      <c r="AI310" s="93">
        <v>69636740</v>
      </c>
      <c r="AJ310" s="95">
        <v>546</v>
      </c>
      <c r="AK310" s="94">
        <f>IFERROR(AJ310/AJ313,"-")</f>
        <v>0.42789968652037619</v>
      </c>
      <c r="AL310" s="96">
        <f t="shared" si="255"/>
        <v>127539.81684981685</v>
      </c>
      <c r="AM310" s="97">
        <f t="shared" si="291"/>
        <v>0.42523364485981308</v>
      </c>
      <c r="AN310" s="280"/>
      <c r="AO310" s="90">
        <v>8</v>
      </c>
      <c r="AP310" s="197" t="s">
        <v>492</v>
      </c>
      <c r="AQ310" s="198" t="s">
        <v>493</v>
      </c>
      <c r="AR310" s="93">
        <v>7711637</v>
      </c>
      <c r="AS310" s="95">
        <v>443</v>
      </c>
      <c r="AT310" s="94">
        <f>IFERROR(AS310/AS313,"-")</f>
        <v>0.42596153846153845</v>
      </c>
      <c r="AU310" s="96">
        <f t="shared" si="256"/>
        <v>17407.758465011288</v>
      </c>
      <c r="AV310" s="97">
        <f t="shared" si="292"/>
        <v>0.42230695900857962</v>
      </c>
      <c r="AW310" s="280"/>
      <c r="AX310" s="90">
        <v>8</v>
      </c>
      <c r="AY310" s="197" t="s">
        <v>458</v>
      </c>
      <c r="AZ310" s="198" t="s">
        <v>459</v>
      </c>
      <c r="BA310" s="93">
        <v>5864880</v>
      </c>
      <c r="BB310" s="95">
        <v>380</v>
      </c>
      <c r="BC310" s="94">
        <f>IFERROR(BB310/BB313,"-")</f>
        <v>0.46060606060606063</v>
      </c>
      <c r="BD310" s="96">
        <f t="shared" si="257"/>
        <v>15433.894736842105</v>
      </c>
      <c r="BE310" s="97">
        <f t="shared" si="293"/>
        <v>0.45346062052505964</v>
      </c>
      <c r="BF310" s="280"/>
      <c r="BG310" s="90">
        <v>8</v>
      </c>
      <c r="BH310" s="197" t="s">
        <v>458</v>
      </c>
      <c r="BI310" s="198" t="s">
        <v>459</v>
      </c>
      <c r="BJ310" s="93">
        <v>20690469</v>
      </c>
      <c r="BK310" s="95">
        <v>461</v>
      </c>
      <c r="BL310" s="94">
        <f>IFERROR(BK310/BK313,"-")</f>
        <v>0.47185261003070622</v>
      </c>
      <c r="BM310" s="96">
        <f t="shared" si="258"/>
        <v>44881.711496746204</v>
      </c>
      <c r="BN310" s="97">
        <f t="shared" si="294"/>
        <v>0.46331658291457284</v>
      </c>
      <c r="BO310" s="280"/>
      <c r="BP310" s="90">
        <v>8</v>
      </c>
      <c r="BQ310" s="197" t="s">
        <v>496</v>
      </c>
      <c r="BR310" s="198" t="s">
        <v>497</v>
      </c>
      <c r="BS310" s="93">
        <v>6372293</v>
      </c>
      <c r="BT310" s="95">
        <v>339</v>
      </c>
      <c r="BU310" s="94">
        <f>IFERROR(BT310/BT313,"-")</f>
        <v>0.4788135593220339</v>
      </c>
      <c r="BV310" s="96">
        <f t="shared" si="259"/>
        <v>18797.32448377581</v>
      </c>
      <c r="BW310" s="97">
        <f t="shared" si="295"/>
        <v>0.46502057613168724</v>
      </c>
      <c r="BX310" s="280"/>
      <c r="BY310" s="90">
        <v>8</v>
      </c>
      <c r="BZ310" s="197" t="s">
        <v>392</v>
      </c>
      <c r="CA310" s="198" t="s">
        <v>393</v>
      </c>
      <c r="CB310" s="93">
        <v>379059773</v>
      </c>
      <c r="CC310" s="95">
        <v>7711</v>
      </c>
      <c r="CD310" s="94">
        <f>IFERROR(CC310/CC313,"-")</f>
        <v>0.44022607901347338</v>
      </c>
      <c r="CE310" s="96">
        <f t="shared" si="260"/>
        <v>49158.315782648162</v>
      </c>
      <c r="CF310" s="97">
        <f t="shared" si="296"/>
        <v>0.41428034169666361</v>
      </c>
    </row>
    <row r="311" spans="2:84" ht="13.5" customHeight="1">
      <c r="B311" s="277"/>
      <c r="C311" s="285"/>
      <c r="D311" s="280"/>
      <c r="E311" s="90">
        <v>9</v>
      </c>
      <c r="F311" s="112" t="s">
        <v>414</v>
      </c>
      <c r="G311" s="198" t="s">
        <v>415</v>
      </c>
      <c r="H311" s="93">
        <v>151360280</v>
      </c>
      <c r="I311" s="95">
        <v>3893</v>
      </c>
      <c r="J311" s="94">
        <f>IFERROR(I311/I313,"-")</f>
        <v>0.38084523576599494</v>
      </c>
      <c r="K311" s="96">
        <f t="shared" si="252"/>
        <v>38880.113023375292</v>
      </c>
      <c r="L311" s="97">
        <f t="shared" si="288"/>
        <v>0.34635231316725978</v>
      </c>
      <c r="M311" s="280"/>
      <c r="N311" s="90">
        <v>9</v>
      </c>
      <c r="O311" s="112" t="s">
        <v>402</v>
      </c>
      <c r="P311" s="198" t="s">
        <v>403</v>
      </c>
      <c r="Q311" s="93">
        <v>28207520</v>
      </c>
      <c r="R311" s="95">
        <v>736</v>
      </c>
      <c r="S311" s="94">
        <f>IFERROR(R311/R313,"-")</f>
        <v>0.50068027210884358</v>
      </c>
      <c r="T311" s="96">
        <f t="shared" si="253"/>
        <v>38325.434782608696</v>
      </c>
      <c r="U311" s="97">
        <f t="shared" si="289"/>
        <v>0.49932157394843962</v>
      </c>
      <c r="V311" s="280"/>
      <c r="W311" s="90">
        <v>9</v>
      </c>
      <c r="X311" s="112" t="s">
        <v>392</v>
      </c>
      <c r="Y311" s="198" t="s">
        <v>393</v>
      </c>
      <c r="Z311" s="93">
        <v>22754712</v>
      </c>
      <c r="AA311" s="95">
        <v>529</v>
      </c>
      <c r="AB311" s="94">
        <f>IFERROR(AA311/AA313,"-")</f>
        <v>0.53006012024048099</v>
      </c>
      <c r="AC311" s="96">
        <f t="shared" si="254"/>
        <v>43014.578449905479</v>
      </c>
      <c r="AD311" s="97">
        <f t="shared" si="290"/>
        <v>0.52689243027888444</v>
      </c>
      <c r="AE311" s="280"/>
      <c r="AF311" s="90">
        <v>9</v>
      </c>
      <c r="AG311" s="112" t="s">
        <v>500</v>
      </c>
      <c r="AH311" s="198" t="s">
        <v>501</v>
      </c>
      <c r="AI311" s="93">
        <v>8467841</v>
      </c>
      <c r="AJ311" s="95">
        <v>513</v>
      </c>
      <c r="AK311" s="94">
        <f>IFERROR(AJ311/AJ313,"-")</f>
        <v>0.40203761755485895</v>
      </c>
      <c r="AL311" s="96">
        <f t="shared" si="255"/>
        <v>16506.512670565302</v>
      </c>
      <c r="AM311" s="97">
        <f t="shared" si="291"/>
        <v>0.39953271028037385</v>
      </c>
      <c r="AN311" s="280"/>
      <c r="AO311" s="90">
        <v>9</v>
      </c>
      <c r="AP311" s="112" t="s">
        <v>396</v>
      </c>
      <c r="AQ311" s="198" t="s">
        <v>397</v>
      </c>
      <c r="AR311" s="93">
        <v>38479411</v>
      </c>
      <c r="AS311" s="95">
        <v>436</v>
      </c>
      <c r="AT311" s="94">
        <f>IFERROR(AS311/AS313,"-")</f>
        <v>0.41923076923076924</v>
      </c>
      <c r="AU311" s="96">
        <f t="shared" si="256"/>
        <v>88255.529816513765</v>
      </c>
      <c r="AV311" s="97">
        <f t="shared" si="292"/>
        <v>0.41563393708293611</v>
      </c>
      <c r="AW311" s="280"/>
      <c r="AX311" s="90">
        <v>9</v>
      </c>
      <c r="AY311" s="112" t="s">
        <v>496</v>
      </c>
      <c r="AZ311" s="198" t="s">
        <v>497</v>
      </c>
      <c r="BA311" s="93">
        <v>7072705</v>
      </c>
      <c r="BB311" s="95">
        <v>374</v>
      </c>
      <c r="BC311" s="94">
        <f>IFERROR(BB311/BB313,"-")</f>
        <v>0.45333333333333331</v>
      </c>
      <c r="BD311" s="96">
        <f t="shared" si="257"/>
        <v>18910.975935828876</v>
      </c>
      <c r="BE311" s="97">
        <f t="shared" si="293"/>
        <v>0.44630071599045346</v>
      </c>
      <c r="BF311" s="280"/>
      <c r="BG311" s="90">
        <v>9</v>
      </c>
      <c r="BH311" s="112" t="s">
        <v>496</v>
      </c>
      <c r="BI311" s="198" t="s">
        <v>497</v>
      </c>
      <c r="BJ311" s="93">
        <v>10404691</v>
      </c>
      <c r="BK311" s="95">
        <v>426</v>
      </c>
      <c r="BL311" s="94">
        <f>IFERROR(BK311/BK313,"-")</f>
        <v>0.436028659160696</v>
      </c>
      <c r="BM311" s="96">
        <f t="shared" si="258"/>
        <v>24424.157276995305</v>
      </c>
      <c r="BN311" s="97">
        <f t="shared" si="294"/>
        <v>0.42814070351758793</v>
      </c>
      <c r="BO311" s="280"/>
      <c r="BP311" s="90">
        <v>9</v>
      </c>
      <c r="BQ311" s="112" t="s">
        <v>390</v>
      </c>
      <c r="BR311" s="198" t="s">
        <v>391</v>
      </c>
      <c r="BS311" s="93">
        <v>21920086</v>
      </c>
      <c r="BT311" s="95">
        <v>328</v>
      </c>
      <c r="BU311" s="94">
        <f>IFERROR(BT311/BT313,"-")</f>
        <v>0.4632768361581921</v>
      </c>
      <c r="BV311" s="96">
        <f t="shared" si="259"/>
        <v>66829.530487804877</v>
      </c>
      <c r="BW311" s="97">
        <f t="shared" si="295"/>
        <v>0.44993141289437588</v>
      </c>
      <c r="BX311" s="280"/>
      <c r="BY311" s="90">
        <v>9</v>
      </c>
      <c r="BZ311" s="112" t="s">
        <v>498</v>
      </c>
      <c r="CA311" s="198" t="s">
        <v>499</v>
      </c>
      <c r="CB311" s="93">
        <v>25061902</v>
      </c>
      <c r="CC311" s="95">
        <v>6633</v>
      </c>
      <c r="CD311" s="94">
        <f>IFERROR(CC311/CC313,"-")</f>
        <v>0.37868234756793789</v>
      </c>
      <c r="CE311" s="96">
        <f t="shared" si="260"/>
        <v>3778.3660485451528</v>
      </c>
      <c r="CF311" s="97">
        <f t="shared" si="296"/>
        <v>0.35636383173051095</v>
      </c>
    </row>
    <row r="312" spans="2:84" ht="13.5" customHeight="1">
      <c r="B312" s="277"/>
      <c r="C312" s="285"/>
      <c r="D312" s="280"/>
      <c r="E312" s="98">
        <v>10</v>
      </c>
      <c r="F312" s="113" t="s">
        <v>500</v>
      </c>
      <c r="G312" s="200" t="s">
        <v>501</v>
      </c>
      <c r="H312" s="101">
        <v>65071279</v>
      </c>
      <c r="I312" s="103">
        <v>3748</v>
      </c>
      <c r="J312" s="102">
        <f>IFERROR(I312/I313,"-")</f>
        <v>0.3666601447857562</v>
      </c>
      <c r="K312" s="104">
        <f t="shared" si="252"/>
        <v>17361.600586979723</v>
      </c>
      <c r="L312" s="105">
        <f t="shared" si="288"/>
        <v>0.33345195729537369</v>
      </c>
      <c r="M312" s="280"/>
      <c r="N312" s="98">
        <v>10</v>
      </c>
      <c r="O312" s="113" t="s">
        <v>498</v>
      </c>
      <c r="P312" s="200" t="s">
        <v>499</v>
      </c>
      <c r="Q312" s="101">
        <v>2833795</v>
      </c>
      <c r="R312" s="103">
        <v>736</v>
      </c>
      <c r="S312" s="102">
        <f>IFERROR(R312/R313,"-")</f>
        <v>0.50068027210884358</v>
      </c>
      <c r="T312" s="104">
        <f t="shared" si="253"/>
        <v>3850.264945652174</v>
      </c>
      <c r="U312" s="105">
        <f t="shared" si="289"/>
        <v>0.49932157394843962</v>
      </c>
      <c r="V312" s="280"/>
      <c r="W312" s="98">
        <v>10</v>
      </c>
      <c r="X312" s="113" t="s">
        <v>394</v>
      </c>
      <c r="Y312" s="200" t="s">
        <v>395</v>
      </c>
      <c r="Z312" s="101">
        <v>18896136</v>
      </c>
      <c r="AA312" s="103">
        <v>526</v>
      </c>
      <c r="AB312" s="102">
        <f>IFERROR(AA312/AA313,"-")</f>
        <v>0.52705410821643284</v>
      </c>
      <c r="AC312" s="104">
        <f t="shared" si="254"/>
        <v>35924.212927756656</v>
      </c>
      <c r="AD312" s="105">
        <f t="shared" si="290"/>
        <v>0.5239043824701195</v>
      </c>
      <c r="AE312" s="280"/>
      <c r="AF312" s="98">
        <v>10</v>
      </c>
      <c r="AG312" s="113" t="s">
        <v>392</v>
      </c>
      <c r="AH312" s="200" t="s">
        <v>393</v>
      </c>
      <c r="AI312" s="101">
        <v>19473804</v>
      </c>
      <c r="AJ312" s="103">
        <v>502</v>
      </c>
      <c r="AK312" s="102">
        <f>IFERROR(AJ312/AJ313,"-")</f>
        <v>0.39341692789968652</v>
      </c>
      <c r="AL312" s="104">
        <f t="shared" si="255"/>
        <v>38792.438247011953</v>
      </c>
      <c r="AM312" s="105">
        <f t="shared" si="291"/>
        <v>0.3909657320872274</v>
      </c>
      <c r="AN312" s="280"/>
      <c r="AO312" s="98">
        <v>10</v>
      </c>
      <c r="AP312" s="113" t="s">
        <v>500</v>
      </c>
      <c r="AQ312" s="200" t="s">
        <v>501</v>
      </c>
      <c r="AR312" s="101">
        <v>8846761</v>
      </c>
      <c r="AS312" s="103">
        <v>431</v>
      </c>
      <c r="AT312" s="102">
        <f>IFERROR(AS312/AS313,"-")</f>
        <v>0.41442307692307695</v>
      </c>
      <c r="AU312" s="104">
        <f t="shared" si="256"/>
        <v>20526.127610208816</v>
      </c>
      <c r="AV312" s="105">
        <f t="shared" si="292"/>
        <v>0.41086749285033364</v>
      </c>
      <c r="AW312" s="280"/>
      <c r="AX312" s="98">
        <v>10</v>
      </c>
      <c r="AY312" s="113" t="s">
        <v>408</v>
      </c>
      <c r="AZ312" s="200" t="s">
        <v>409</v>
      </c>
      <c r="BA312" s="101">
        <v>133443316</v>
      </c>
      <c r="BB312" s="103">
        <v>339</v>
      </c>
      <c r="BC312" s="102">
        <f>IFERROR(BB312/BB313,"-")</f>
        <v>0.41090909090909089</v>
      </c>
      <c r="BD312" s="104">
        <f t="shared" si="257"/>
        <v>393638.10029498523</v>
      </c>
      <c r="BE312" s="105">
        <f t="shared" si="293"/>
        <v>0.40453460620525061</v>
      </c>
      <c r="BF312" s="280"/>
      <c r="BG312" s="98">
        <v>10</v>
      </c>
      <c r="BH312" s="113" t="s">
        <v>410</v>
      </c>
      <c r="BI312" s="200" t="s">
        <v>411</v>
      </c>
      <c r="BJ312" s="101">
        <v>77411003</v>
      </c>
      <c r="BK312" s="103">
        <v>404</v>
      </c>
      <c r="BL312" s="102">
        <f>IFERROR(BK312/BK313,"-")</f>
        <v>0.41351074718526099</v>
      </c>
      <c r="BM312" s="104">
        <f t="shared" si="258"/>
        <v>191611.39356435643</v>
      </c>
      <c r="BN312" s="105">
        <f t="shared" si="294"/>
        <v>0.40603015075376886</v>
      </c>
      <c r="BO312" s="280"/>
      <c r="BP312" s="98">
        <v>10</v>
      </c>
      <c r="BQ312" s="113" t="s">
        <v>414</v>
      </c>
      <c r="BR312" s="200" t="s">
        <v>415</v>
      </c>
      <c r="BS312" s="101">
        <v>38627535</v>
      </c>
      <c r="BT312" s="103">
        <v>304</v>
      </c>
      <c r="BU312" s="102">
        <f>IFERROR(BT312/BT313,"-")</f>
        <v>0.42937853107344631</v>
      </c>
      <c r="BV312" s="104">
        <f t="shared" si="259"/>
        <v>127064.25986842105</v>
      </c>
      <c r="BW312" s="105">
        <f t="shared" si="295"/>
        <v>0.41700960219478739</v>
      </c>
      <c r="BX312" s="280"/>
      <c r="BY312" s="98">
        <v>10</v>
      </c>
      <c r="BZ312" s="113" t="s">
        <v>500</v>
      </c>
      <c r="CA312" s="200" t="s">
        <v>501</v>
      </c>
      <c r="CB312" s="101">
        <v>123609241</v>
      </c>
      <c r="CC312" s="103">
        <v>6576</v>
      </c>
      <c r="CD312" s="102">
        <f>IFERROR(CC312/CC313,"-")</f>
        <v>0.37542817994976024</v>
      </c>
      <c r="CE312" s="104">
        <f t="shared" si="260"/>
        <v>18797.025699513382</v>
      </c>
      <c r="CF312" s="105">
        <f t="shared" si="296"/>
        <v>0.35330145597163271</v>
      </c>
    </row>
    <row r="313" spans="2:84" s="195" customFormat="1" ht="13.5" customHeight="1">
      <c r="B313" s="278"/>
      <c r="C313" s="286"/>
      <c r="D313" s="281"/>
      <c r="E313" s="106" t="s">
        <v>164</v>
      </c>
      <c r="F313" s="107"/>
      <c r="G313" s="108"/>
      <c r="H313" s="216">
        <v>5659096330</v>
      </c>
      <c r="I313" s="110">
        <v>10222</v>
      </c>
      <c r="J313" s="109" t="s">
        <v>116</v>
      </c>
      <c r="K313" s="56">
        <f t="shared" si="252"/>
        <v>553619.28487575823</v>
      </c>
      <c r="L313" s="111">
        <f t="shared" si="288"/>
        <v>0.9094306049822064</v>
      </c>
      <c r="M313" s="281"/>
      <c r="N313" s="106" t="s">
        <v>164</v>
      </c>
      <c r="O313" s="107"/>
      <c r="P313" s="108"/>
      <c r="Q313" s="216">
        <v>1218278110</v>
      </c>
      <c r="R313" s="110">
        <v>1470</v>
      </c>
      <c r="S313" s="109" t="s">
        <v>116</v>
      </c>
      <c r="T313" s="56">
        <f t="shared" si="253"/>
        <v>828760.61904761905</v>
      </c>
      <c r="U313" s="111">
        <f t="shared" si="289"/>
        <v>0.99728629579375849</v>
      </c>
      <c r="V313" s="281"/>
      <c r="W313" s="106" t="s">
        <v>164</v>
      </c>
      <c r="X313" s="107"/>
      <c r="Y313" s="108"/>
      <c r="Z313" s="216">
        <v>966353050</v>
      </c>
      <c r="AA313" s="110">
        <v>998</v>
      </c>
      <c r="AB313" s="109" t="s">
        <v>116</v>
      </c>
      <c r="AC313" s="56">
        <f t="shared" si="254"/>
        <v>968289.62925851706</v>
      </c>
      <c r="AD313" s="111">
        <f t="shared" si="290"/>
        <v>0.99402390438247012</v>
      </c>
      <c r="AE313" s="281"/>
      <c r="AF313" s="106" t="s">
        <v>164</v>
      </c>
      <c r="AG313" s="107"/>
      <c r="AH313" s="108"/>
      <c r="AI313" s="216">
        <v>1479225300</v>
      </c>
      <c r="AJ313" s="110">
        <v>1276</v>
      </c>
      <c r="AK313" s="109" t="s">
        <v>116</v>
      </c>
      <c r="AL313" s="56">
        <f t="shared" si="255"/>
        <v>1159267.4764890282</v>
      </c>
      <c r="AM313" s="111">
        <f t="shared" si="291"/>
        <v>0.99376947040498442</v>
      </c>
      <c r="AN313" s="281"/>
      <c r="AO313" s="106" t="s">
        <v>164</v>
      </c>
      <c r="AP313" s="107"/>
      <c r="AQ313" s="108"/>
      <c r="AR313" s="216">
        <v>1487124850</v>
      </c>
      <c r="AS313" s="110">
        <v>1040</v>
      </c>
      <c r="AT313" s="109" t="s">
        <v>116</v>
      </c>
      <c r="AU313" s="56">
        <f t="shared" si="256"/>
        <v>1429927.7403846155</v>
      </c>
      <c r="AV313" s="111">
        <f t="shared" si="292"/>
        <v>0.99142040038131551</v>
      </c>
      <c r="AW313" s="281"/>
      <c r="AX313" s="106" t="s">
        <v>164</v>
      </c>
      <c r="AY313" s="107"/>
      <c r="AZ313" s="108"/>
      <c r="BA313" s="216">
        <v>1532153460</v>
      </c>
      <c r="BB313" s="110">
        <v>825</v>
      </c>
      <c r="BC313" s="109" t="s">
        <v>116</v>
      </c>
      <c r="BD313" s="56">
        <f t="shared" si="257"/>
        <v>1857155.709090909</v>
      </c>
      <c r="BE313" s="111">
        <f t="shared" si="293"/>
        <v>0.98448687350835318</v>
      </c>
      <c r="BF313" s="281"/>
      <c r="BG313" s="106" t="s">
        <v>164</v>
      </c>
      <c r="BH313" s="107"/>
      <c r="BI313" s="108"/>
      <c r="BJ313" s="216">
        <v>2194331980</v>
      </c>
      <c r="BK313" s="110">
        <v>977</v>
      </c>
      <c r="BL313" s="109" t="s">
        <v>116</v>
      </c>
      <c r="BM313" s="56">
        <f t="shared" si="258"/>
        <v>2245989.7441146364</v>
      </c>
      <c r="BN313" s="111">
        <f t="shared" si="294"/>
        <v>0.98190954773869343</v>
      </c>
      <c r="BO313" s="281"/>
      <c r="BP313" s="106" t="s">
        <v>164</v>
      </c>
      <c r="BQ313" s="107"/>
      <c r="BR313" s="108"/>
      <c r="BS313" s="216">
        <v>1743397590</v>
      </c>
      <c r="BT313" s="110">
        <v>708</v>
      </c>
      <c r="BU313" s="109" t="s">
        <v>116</v>
      </c>
      <c r="BV313" s="56">
        <f t="shared" si="259"/>
        <v>2462425.9745762711</v>
      </c>
      <c r="BW313" s="111">
        <f t="shared" si="295"/>
        <v>0.9711934156378601</v>
      </c>
      <c r="BX313" s="281"/>
      <c r="BY313" s="106" t="s">
        <v>164</v>
      </c>
      <c r="BZ313" s="107"/>
      <c r="CA313" s="108"/>
      <c r="CB313" s="216">
        <v>16279960670</v>
      </c>
      <c r="CC313" s="110">
        <v>17516</v>
      </c>
      <c r="CD313" s="109" t="s">
        <v>116</v>
      </c>
      <c r="CE313" s="56">
        <f t="shared" si="260"/>
        <v>929433.69890385936</v>
      </c>
      <c r="CF313" s="111">
        <f t="shared" si="296"/>
        <v>0.94106269811422127</v>
      </c>
    </row>
    <row r="314" spans="2:84" ht="13.5" customHeight="1">
      <c r="B314" s="276">
        <v>29</v>
      </c>
      <c r="C314" s="284" t="s">
        <v>33</v>
      </c>
      <c r="D314" s="279">
        <f>CK34</f>
        <v>9540</v>
      </c>
      <c r="E314" s="82">
        <v>1</v>
      </c>
      <c r="F314" s="83" t="s">
        <v>384</v>
      </c>
      <c r="G314" s="84" t="s">
        <v>385</v>
      </c>
      <c r="H314" s="85">
        <v>230662777</v>
      </c>
      <c r="I314" s="87">
        <v>5972</v>
      </c>
      <c r="J314" s="86">
        <f>IFERROR(I314/I324,"-")</f>
        <v>0.6865946194527478</v>
      </c>
      <c r="K314" s="88">
        <f t="shared" si="252"/>
        <v>38624.041694574684</v>
      </c>
      <c r="L314" s="89">
        <f t="shared" ref="L314:L324" si="297">IFERROR(I314/$CK$34,0)</f>
        <v>0.62599580712788261</v>
      </c>
      <c r="M314" s="279">
        <f>CL34</f>
        <v>1388</v>
      </c>
      <c r="N314" s="82">
        <v>1</v>
      </c>
      <c r="O314" s="83" t="s">
        <v>384</v>
      </c>
      <c r="P314" s="84" t="s">
        <v>385</v>
      </c>
      <c r="Q314" s="85">
        <v>44983613</v>
      </c>
      <c r="R314" s="87">
        <v>1088</v>
      </c>
      <c r="S314" s="86">
        <f>IFERROR(R314/R324,"-")</f>
        <v>0.78840579710144931</v>
      </c>
      <c r="T314" s="88">
        <f t="shared" si="253"/>
        <v>41345.232536764706</v>
      </c>
      <c r="U314" s="89">
        <f t="shared" ref="U314:U324" si="298">IFERROR(R314/$CL$34,0)</f>
        <v>0.78386167146974062</v>
      </c>
      <c r="V314" s="279">
        <f>CM34</f>
        <v>712</v>
      </c>
      <c r="W314" s="82">
        <v>1</v>
      </c>
      <c r="X314" s="83" t="s">
        <v>384</v>
      </c>
      <c r="Y314" s="84" t="s">
        <v>385</v>
      </c>
      <c r="Z314" s="85">
        <v>25029192</v>
      </c>
      <c r="AA314" s="87">
        <v>571</v>
      </c>
      <c r="AB314" s="86">
        <f>IFERROR(AA314/AA324,"-")</f>
        <v>0.80535966149506344</v>
      </c>
      <c r="AC314" s="88">
        <f t="shared" si="254"/>
        <v>43833.961471103328</v>
      </c>
      <c r="AD314" s="89">
        <f t="shared" ref="AD314:AD324" si="299">IFERROR(AA314/$CM$34,0)</f>
        <v>0.8019662921348315</v>
      </c>
      <c r="AE314" s="279">
        <f>CN34</f>
        <v>1071</v>
      </c>
      <c r="AF314" s="82">
        <v>1</v>
      </c>
      <c r="AG314" s="83" t="s">
        <v>384</v>
      </c>
      <c r="AH314" s="84" t="s">
        <v>385</v>
      </c>
      <c r="AI314" s="85">
        <v>39934027</v>
      </c>
      <c r="AJ314" s="87">
        <v>828</v>
      </c>
      <c r="AK314" s="86">
        <f>IFERROR(AJ314/AJ324,"-")</f>
        <v>0.78186968838526916</v>
      </c>
      <c r="AL314" s="88">
        <f t="shared" si="255"/>
        <v>48229.501207729467</v>
      </c>
      <c r="AM314" s="89">
        <f t="shared" ref="AM314:AM324" si="300">IFERROR(AJ314/$CN$34,0)</f>
        <v>0.77310924369747902</v>
      </c>
      <c r="AN314" s="279">
        <f>CO34</f>
        <v>783</v>
      </c>
      <c r="AO314" s="82">
        <v>1</v>
      </c>
      <c r="AP314" s="83" t="s">
        <v>386</v>
      </c>
      <c r="AQ314" s="84" t="s">
        <v>387</v>
      </c>
      <c r="AR314" s="85">
        <v>49222999</v>
      </c>
      <c r="AS314" s="87">
        <v>614</v>
      </c>
      <c r="AT314" s="86">
        <f>IFERROR(AS314/AS324,"-")</f>
        <v>0.79123711340206182</v>
      </c>
      <c r="AU314" s="88">
        <f t="shared" si="256"/>
        <v>80167.750814332248</v>
      </c>
      <c r="AV314" s="89">
        <f t="shared" ref="AV314:AV324" si="301">IFERROR(AS314/$CO$34,0)</f>
        <v>0.78416347381864626</v>
      </c>
      <c r="AW314" s="279">
        <f>CP34</f>
        <v>686</v>
      </c>
      <c r="AX314" s="82">
        <v>1</v>
      </c>
      <c r="AY314" s="83" t="s">
        <v>386</v>
      </c>
      <c r="AZ314" s="84" t="s">
        <v>387</v>
      </c>
      <c r="BA314" s="85">
        <v>54260493</v>
      </c>
      <c r="BB314" s="87">
        <v>587</v>
      </c>
      <c r="BC314" s="86">
        <f>IFERROR(BB314/BB324,"-")</f>
        <v>0.86706056129985232</v>
      </c>
      <c r="BD314" s="88">
        <f t="shared" si="257"/>
        <v>92436.955706984663</v>
      </c>
      <c r="BE314" s="89">
        <f t="shared" ref="BE314:BE324" si="302">IFERROR(BB314/$CP$34,0)</f>
        <v>0.85568513119533529</v>
      </c>
      <c r="BF314" s="279">
        <f>CQ34</f>
        <v>833</v>
      </c>
      <c r="BG314" s="82">
        <v>1</v>
      </c>
      <c r="BH314" s="83" t="s">
        <v>386</v>
      </c>
      <c r="BI314" s="84" t="s">
        <v>387</v>
      </c>
      <c r="BJ314" s="85">
        <v>78277290</v>
      </c>
      <c r="BK314" s="87">
        <v>707</v>
      </c>
      <c r="BL314" s="86">
        <f>IFERROR(BK314/BK324,"-")</f>
        <v>0.86324786324786329</v>
      </c>
      <c r="BM314" s="88">
        <f t="shared" si="258"/>
        <v>110717.52475247525</v>
      </c>
      <c r="BN314" s="89">
        <f t="shared" ref="BN314:BN324" si="303">IFERROR(BK314/$CQ$34,0)</f>
        <v>0.84873949579831931</v>
      </c>
      <c r="BO314" s="279">
        <f>CR34</f>
        <v>683</v>
      </c>
      <c r="BP314" s="82">
        <v>1</v>
      </c>
      <c r="BQ314" s="83" t="s">
        <v>386</v>
      </c>
      <c r="BR314" s="84" t="s">
        <v>387</v>
      </c>
      <c r="BS314" s="85">
        <v>61844562</v>
      </c>
      <c r="BT314" s="87">
        <v>585</v>
      </c>
      <c r="BU314" s="86">
        <f>IFERROR(BT314/BT324,"-")</f>
        <v>0.86795252225519293</v>
      </c>
      <c r="BV314" s="88">
        <f t="shared" si="259"/>
        <v>105717.2</v>
      </c>
      <c r="BW314" s="89">
        <f t="shared" ref="BW314:BW324" si="304">IFERROR(BT314/$CR$34,0)</f>
        <v>0.8565153733528551</v>
      </c>
      <c r="BX314" s="279">
        <f>CS34</f>
        <v>15696</v>
      </c>
      <c r="BY314" s="82">
        <v>1</v>
      </c>
      <c r="BZ314" s="83" t="s">
        <v>384</v>
      </c>
      <c r="CA314" s="84" t="s">
        <v>385</v>
      </c>
      <c r="CB314" s="85">
        <v>443660495</v>
      </c>
      <c r="CC314" s="87">
        <v>10553</v>
      </c>
      <c r="CD314" s="86">
        <f>IFERROR(CC314/CC324,"-")</f>
        <v>0.71342617631151972</v>
      </c>
      <c r="CE314" s="88">
        <f t="shared" si="260"/>
        <v>42041.17265232635</v>
      </c>
      <c r="CF314" s="89">
        <f t="shared" ref="CF314:CF324" si="305">IFERROR(CC314/$CS$34,0)</f>
        <v>0.67233690112130484</v>
      </c>
    </row>
    <row r="315" spans="2:84" ht="13.5" customHeight="1">
      <c r="B315" s="277"/>
      <c r="C315" s="285"/>
      <c r="D315" s="280"/>
      <c r="E315" s="90">
        <v>2</v>
      </c>
      <c r="F315" s="197" t="s">
        <v>390</v>
      </c>
      <c r="G315" s="198" t="s">
        <v>391</v>
      </c>
      <c r="H315" s="93">
        <v>217168506</v>
      </c>
      <c r="I315" s="95">
        <v>4726</v>
      </c>
      <c r="J315" s="94">
        <f>IFERROR(I315/I324,"-")</f>
        <v>0.54334329730972641</v>
      </c>
      <c r="K315" s="96">
        <f t="shared" si="252"/>
        <v>45951.86330935252</v>
      </c>
      <c r="L315" s="97">
        <f t="shared" si="297"/>
        <v>0.49538784067085956</v>
      </c>
      <c r="M315" s="280"/>
      <c r="N315" s="90">
        <v>2</v>
      </c>
      <c r="O315" s="197" t="s">
        <v>386</v>
      </c>
      <c r="P315" s="198" t="s">
        <v>387</v>
      </c>
      <c r="Q315" s="93">
        <v>58001104</v>
      </c>
      <c r="R315" s="95">
        <v>993</v>
      </c>
      <c r="S315" s="94">
        <f>IFERROR(R315/R324,"-")</f>
        <v>0.7195652173913043</v>
      </c>
      <c r="T315" s="96">
        <f t="shared" si="253"/>
        <v>58409.973816717022</v>
      </c>
      <c r="U315" s="97">
        <f t="shared" si="298"/>
        <v>0.71541786743515845</v>
      </c>
      <c r="V315" s="280"/>
      <c r="W315" s="90">
        <v>2</v>
      </c>
      <c r="X315" s="197" t="s">
        <v>386</v>
      </c>
      <c r="Y315" s="198" t="s">
        <v>387</v>
      </c>
      <c r="Z315" s="93">
        <v>30118515</v>
      </c>
      <c r="AA315" s="95">
        <v>553</v>
      </c>
      <c r="AB315" s="94">
        <f>IFERROR(AA315/AA324,"-")</f>
        <v>0.77997179125528915</v>
      </c>
      <c r="AC315" s="96">
        <f t="shared" si="254"/>
        <v>54463.860759493669</v>
      </c>
      <c r="AD315" s="97">
        <f t="shared" si="299"/>
        <v>0.776685393258427</v>
      </c>
      <c r="AE315" s="280"/>
      <c r="AF315" s="90">
        <v>2</v>
      </c>
      <c r="AG315" s="197" t="s">
        <v>386</v>
      </c>
      <c r="AH315" s="198" t="s">
        <v>387</v>
      </c>
      <c r="AI315" s="93">
        <v>55048936</v>
      </c>
      <c r="AJ315" s="95">
        <v>801</v>
      </c>
      <c r="AK315" s="94">
        <f>IFERROR(AJ315/AJ324,"-")</f>
        <v>0.75637393767705385</v>
      </c>
      <c r="AL315" s="96">
        <f t="shared" si="255"/>
        <v>68725.263420724092</v>
      </c>
      <c r="AM315" s="97">
        <f t="shared" si="300"/>
        <v>0.74789915966386555</v>
      </c>
      <c r="AN315" s="280"/>
      <c r="AO315" s="90">
        <v>2</v>
      </c>
      <c r="AP315" s="197" t="s">
        <v>384</v>
      </c>
      <c r="AQ315" s="198" t="s">
        <v>385</v>
      </c>
      <c r="AR315" s="93">
        <v>27538058</v>
      </c>
      <c r="AS315" s="95">
        <v>594</v>
      </c>
      <c r="AT315" s="94">
        <f>IFERROR(AS315/AS324,"-")</f>
        <v>0.76546391752577314</v>
      </c>
      <c r="AU315" s="96">
        <f t="shared" si="256"/>
        <v>46360.367003367006</v>
      </c>
      <c r="AV315" s="97">
        <f t="shared" si="301"/>
        <v>0.75862068965517238</v>
      </c>
      <c r="AW315" s="280"/>
      <c r="AX315" s="90">
        <v>2</v>
      </c>
      <c r="AY315" s="197" t="s">
        <v>384</v>
      </c>
      <c r="AZ315" s="198" t="s">
        <v>385</v>
      </c>
      <c r="BA315" s="93">
        <v>22993021</v>
      </c>
      <c r="BB315" s="95">
        <v>507</v>
      </c>
      <c r="BC315" s="94">
        <f>IFERROR(BB315/BB324,"-")</f>
        <v>0.74889217134416541</v>
      </c>
      <c r="BD315" s="96">
        <f t="shared" si="257"/>
        <v>45351.126232741619</v>
      </c>
      <c r="BE315" s="97">
        <f t="shared" si="302"/>
        <v>0.73906705539358597</v>
      </c>
      <c r="BF315" s="280"/>
      <c r="BG315" s="90">
        <v>2</v>
      </c>
      <c r="BH315" s="197" t="s">
        <v>384</v>
      </c>
      <c r="BI315" s="198" t="s">
        <v>385</v>
      </c>
      <c r="BJ315" s="93">
        <v>30191823</v>
      </c>
      <c r="BK315" s="95">
        <v>581</v>
      </c>
      <c r="BL315" s="94">
        <f>IFERROR(BK315/BK324,"-")</f>
        <v>0.70940170940170943</v>
      </c>
      <c r="BM315" s="96">
        <f t="shared" si="258"/>
        <v>51965.271944922548</v>
      </c>
      <c r="BN315" s="97">
        <f t="shared" si="303"/>
        <v>0.69747899159663862</v>
      </c>
      <c r="BO315" s="280"/>
      <c r="BP315" s="90">
        <v>2</v>
      </c>
      <c r="BQ315" s="197" t="s">
        <v>380</v>
      </c>
      <c r="BR315" s="198" t="s">
        <v>381</v>
      </c>
      <c r="BS315" s="93">
        <v>103992828</v>
      </c>
      <c r="BT315" s="95">
        <v>445</v>
      </c>
      <c r="BU315" s="94">
        <f>IFERROR(BT315/BT324,"-")</f>
        <v>0.66023738872403559</v>
      </c>
      <c r="BV315" s="96">
        <f t="shared" si="259"/>
        <v>233691.74831460675</v>
      </c>
      <c r="BW315" s="97">
        <f t="shared" si="304"/>
        <v>0.65153733528550517</v>
      </c>
      <c r="BX315" s="280"/>
      <c r="BY315" s="90">
        <v>2</v>
      </c>
      <c r="BZ315" s="197" t="s">
        <v>386</v>
      </c>
      <c r="CA315" s="198" t="s">
        <v>387</v>
      </c>
      <c r="CB315" s="93">
        <v>611041221</v>
      </c>
      <c r="CC315" s="95">
        <v>9487</v>
      </c>
      <c r="CD315" s="94">
        <f>IFERROR(CC315/CC324,"-")</f>
        <v>0.64136019469983774</v>
      </c>
      <c r="CE315" s="96">
        <f t="shared" si="260"/>
        <v>64408.266153683988</v>
      </c>
      <c r="CF315" s="97">
        <f t="shared" si="305"/>
        <v>0.60442150866462796</v>
      </c>
    </row>
    <row r="316" spans="2:84" ht="13.5" customHeight="1">
      <c r="B316" s="277"/>
      <c r="C316" s="285"/>
      <c r="D316" s="280"/>
      <c r="E316" s="90">
        <v>3</v>
      </c>
      <c r="F316" s="197" t="s">
        <v>386</v>
      </c>
      <c r="G316" s="198" t="s">
        <v>387</v>
      </c>
      <c r="H316" s="93">
        <v>224267322</v>
      </c>
      <c r="I316" s="95">
        <v>4647</v>
      </c>
      <c r="J316" s="94">
        <f>IFERROR(I316/I324,"-")</f>
        <v>0.53426074959760861</v>
      </c>
      <c r="K316" s="96">
        <f t="shared" si="252"/>
        <v>48260.667527437057</v>
      </c>
      <c r="L316" s="97">
        <f t="shared" si="297"/>
        <v>0.48710691823899371</v>
      </c>
      <c r="M316" s="280"/>
      <c r="N316" s="90">
        <v>3</v>
      </c>
      <c r="O316" s="197" t="s">
        <v>390</v>
      </c>
      <c r="P316" s="198" t="s">
        <v>391</v>
      </c>
      <c r="Q316" s="93">
        <v>42934746</v>
      </c>
      <c r="R316" s="95">
        <v>924</v>
      </c>
      <c r="S316" s="94">
        <f>IFERROR(R316/R324,"-")</f>
        <v>0.66956521739130437</v>
      </c>
      <c r="T316" s="96">
        <f t="shared" si="253"/>
        <v>46466.175324675321</v>
      </c>
      <c r="U316" s="97">
        <f t="shared" si="298"/>
        <v>0.66570605187319887</v>
      </c>
      <c r="V316" s="280"/>
      <c r="W316" s="90">
        <v>3</v>
      </c>
      <c r="X316" s="197" t="s">
        <v>390</v>
      </c>
      <c r="Y316" s="198" t="s">
        <v>391</v>
      </c>
      <c r="Z316" s="93">
        <v>21751134</v>
      </c>
      <c r="AA316" s="95">
        <v>476</v>
      </c>
      <c r="AB316" s="94">
        <f>IFERROR(AA316/AA324,"-")</f>
        <v>0.67136812411847668</v>
      </c>
      <c r="AC316" s="96">
        <f t="shared" si="254"/>
        <v>45695.659663865546</v>
      </c>
      <c r="AD316" s="97">
        <f t="shared" si="299"/>
        <v>0.6685393258426966</v>
      </c>
      <c r="AE316" s="280"/>
      <c r="AF316" s="90">
        <v>3</v>
      </c>
      <c r="AG316" s="197" t="s">
        <v>390</v>
      </c>
      <c r="AH316" s="198" t="s">
        <v>391</v>
      </c>
      <c r="AI316" s="93">
        <v>41680811</v>
      </c>
      <c r="AJ316" s="95">
        <v>699</v>
      </c>
      <c r="AK316" s="94">
        <f>IFERROR(AJ316/AJ324,"-")</f>
        <v>0.66005665722379603</v>
      </c>
      <c r="AL316" s="96">
        <f t="shared" si="255"/>
        <v>59629.200286123036</v>
      </c>
      <c r="AM316" s="97">
        <f t="shared" si="300"/>
        <v>0.65266106442577032</v>
      </c>
      <c r="AN316" s="280"/>
      <c r="AO316" s="90">
        <v>3</v>
      </c>
      <c r="AP316" s="197" t="s">
        <v>380</v>
      </c>
      <c r="AQ316" s="198" t="s">
        <v>381</v>
      </c>
      <c r="AR316" s="93">
        <v>103859333</v>
      </c>
      <c r="AS316" s="95">
        <v>524</v>
      </c>
      <c r="AT316" s="94">
        <f>IFERROR(AS316/AS324,"-")</f>
        <v>0.67525773195876293</v>
      </c>
      <c r="AU316" s="96">
        <f t="shared" si="256"/>
        <v>198204.83396946566</v>
      </c>
      <c r="AV316" s="97">
        <f t="shared" si="301"/>
        <v>0.669220945083014</v>
      </c>
      <c r="AW316" s="280"/>
      <c r="AX316" s="90">
        <v>3</v>
      </c>
      <c r="AY316" s="197" t="s">
        <v>380</v>
      </c>
      <c r="AZ316" s="198" t="s">
        <v>381</v>
      </c>
      <c r="BA316" s="93">
        <v>90642963</v>
      </c>
      <c r="BB316" s="95">
        <v>473</v>
      </c>
      <c r="BC316" s="94">
        <f>IFERROR(BB316/BB324,"-")</f>
        <v>0.69867060561299854</v>
      </c>
      <c r="BD316" s="96">
        <f t="shared" si="257"/>
        <v>191634.1712473573</v>
      </c>
      <c r="BE316" s="97">
        <f t="shared" si="302"/>
        <v>0.68950437317784252</v>
      </c>
      <c r="BF316" s="280"/>
      <c r="BG316" s="90">
        <v>3</v>
      </c>
      <c r="BH316" s="197" t="s">
        <v>380</v>
      </c>
      <c r="BI316" s="198" t="s">
        <v>381</v>
      </c>
      <c r="BJ316" s="93">
        <v>113357557</v>
      </c>
      <c r="BK316" s="95">
        <v>575</v>
      </c>
      <c r="BL316" s="94">
        <f>IFERROR(BK316/BK324,"-")</f>
        <v>0.70207570207570202</v>
      </c>
      <c r="BM316" s="96">
        <f t="shared" si="258"/>
        <v>197143.57739130434</v>
      </c>
      <c r="BN316" s="97">
        <f t="shared" si="303"/>
        <v>0.69027611044417769</v>
      </c>
      <c r="BO316" s="280"/>
      <c r="BP316" s="90">
        <v>3</v>
      </c>
      <c r="BQ316" s="197" t="s">
        <v>416</v>
      </c>
      <c r="BR316" s="198" t="s">
        <v>417</v>
      </c>
      <c r="BS316" s="93">
        <v>52090665</v>
      </c>
      <c r="BT316" s="95">
        <v>443</v>
      </c>
      <c r="BU316" s="94">
        <f>IFERROR(BT316/BT324,"-")</f>
        <v>0.65727002967359049</v>
      </c>
      <c r="BV316" s="96">
        <f t="shared" si="259"/>
        <v>117586.15124153499</v>
      </c>
      <c r="BW316" s="97">
        <f t="shared" si="304"/>
        <v>0.64860907759882869</v>
      </c>
      <c r="BX316" s="280"/>
      <c r="BY316" s="90">
        <v>3</v>
      </c>
      <c r="BZ316" s="197" t="s">
        <v>390</v>
      </c>
      <c r="CA316" s="198" t="s">
        <v>391</v>
      </c>
      <c r="CB316" s="93">
        <v>438274956</v>
      </c>
      <c r="CC316" s="95">
        <v>8487</v>
      </c>
      <c r="CD316" s="94">
        <f>IFERROR(CC316/CC324,"-")</f>
        <v>0.57375608436992964</v>
      </c>
      <c r="CE316" s="96">
        <f t="shared" si="260"/>
        <v>51640.739483916579</v>
      </c>
      <c r="CF316" s="97">
        <f t="shared" si="305"/>
        <v>0.54071100917431192</v>
      </c>
    </row>
    <row r="317" spans="2:84" ht="13.5" customHeight="1">
      <c r="B317" s="277"/>
      <c r="C317" s="285"/>
      <c r="D317" s="280"/>
      <c r="E317" s="90">
        <v>4</v>
      </c>
      <c r="F317" s="112" t="s">
        <v>394</v>
      </c>
      <c r="G317" s="198" t="s">
        <v>395</v>
      </c>
      <c r="H317" s="93">
        <v>135004146</v>
      </c>
      <c r="I317" s="95">
        <v>4287</v>
      </c>
      <c r="J317" s="94">
        <f>IFERROR(I317/I324,"-")</f>
        <v>0.49287192458036327</v>
      </c>
      <c r="K317" s="96">
        <f t="shared" si="252"/>
        <v>31491.519944016796</v>
      </c>
      <c r="L317" s="97">
        <f t="shared" si="297"/>
        <v>0.44937106918238995</v>
      </c>
      <c r="M317" s="280"/>
      <c r="N317" s="90">
        <v>4</v>
      </c>
      <c r="O317" s="112" t="s">
        <v>380</v>
      </c>
      <c r="P317" s="198" t="s">
        <v>381</v>
      </c>
      <c r="Q317" s="93">
        <v>105154519</v>
      </c>
      <c r="R317" s="95">
        <v>823</v>
      </c>
      <c r="S317" s="94">
        <f>IFERROR(R317/R324,"-")</f>
        <v>0.59637681159420286</v>
      </c>
      <c r="T317" s="96">
        <f t="shared" si="253"/>
        <v>127769.76792223573</v>
      </c>
      <c r="U317" s="97">
        <f t="shared" si="298"/>
        <v>0.59293948126801155</v>
      </c>
      <c r="V317" s="280"/>
      <c r="W317" s="90">
        <v>4</v>
      </c>
      <c r="X317" s="112" t="s">
        <v>380</v>
      </c>
      <c r="Y317" s="198" t="s">
        <v>381</v>
      </c>
      <c r="Z317" s="93">
        <v>76150321</v>
      </c>
      <c r="AA317" s="95">
        <v>440</v>
      </c>
      <c r="AB317" s="94">
        <f>IFERROR(AA317/AA324,"-")</f>
        <v>0.6205923836389281</v>
      </c>
      <c r="AC317" s="96">
        <f t="shared" si="254"/>
        <v>173068.91136363638</v>
      </c>
      <c r="AD317" s="97">
        <f t="shared" si="299"/>
        <v>0.6179775280898876</v>
      </c>
      <c r="AE317" s="280"/>
      <c r="AF317" s="90">
        <v>4</v>
      </c>
      <c r="AG317" s="112" t="s">
        <v>380</v>
      </c>
      <c r="AH317" s="198" t="s">
        <v>381</v>
      </c>
      <c r="AI317" s="93">
        <v>88618459</v>
      </c>
      <c r="AJ317" s="95">
        <v>656</v>
      </c>
      <c r="AK317" s="94">
        <f>IFERROR(AJ317/AJ324,"-")</f>
        <v>0.61945231350330499</v>
      </c>
      <c r="AL317" s="96">
        <f t="shared" si="255"/>
        <v>135089.11432926828</v>
      </c>
      <c r="AM317" s="97">
        <f t="shared" si="300"/>
        <v>0.61251167133520079</v>
      </c>
      <c r="AN317" s="280"/>
      <c r="AO317" s="90">
        <v>4</v>
      </c>
      <c r="AP317" s="112" t="s">
        <v>390</v>
      </c>
      <c r="AQ317" s="198" t="s">
        <v>391</v>
      </c>
      <c r="AR317" s="93">
        <v>27860201</v>
      </c>
      <c r="AS317" s="95">
        <v>484</v>
      </c>
      <c r="AT317" s="94">
        <f>IFERROR(AS317/AS324,"-")</f>
        <v>0.62371134020618557</v>
      </c>
      <c r="AU317" s="96">
        <f t="shared" si="256"/>
        <v>57562.39876033058</v>
      </c>
      <c r="AV317" s="97">
        <f t="shared" si="301"/>
        <v>0.61813537675606645</v>
      </c>
      <c r="AW317" s="280"/>
      <c r="AX317" s="90">
        <v>4</v>
      </c>
      <c r="AY317" s="112" t="s">
        <v>416</v>
      </c>
      <c r="AZ317" s="198" t="s">
        <v>417</v>
      </c>
      <c r="BA317" s="93">
        <v>19185050</v>
      </c>
      <c r="BB317" s="95">
        <v>423</v>
      </c>
      <c r="BC317" s="94">
        <f>IFERROR(BB317/BB324,"-")</f>
        <v>0.6248153618906942</v>
      </c>
      <c r="BD317" s="96">
        <f t="shared" si="257"/>
        <v>45354.728132387703</v>
      </c>
      <c r="BE317" s="97">
        <f t="shared" si="302"/>
        <v>0.61661807580174932</v>
      </c>
      <c r="BF317" s="280"/>
      <c r="BG317" s="90">
        <v>4</v>
      </c>
      <c r="BH317" s="112" t="s">
        <v>404</v>
      </c>
      <c r="BI317" s="198" t="s">
        <v>405</v>
      </c>
      <c r="BJ317" s="93">
        <v>118626673</v>
      </c>
      <c r="BK317" s="95">
        <v>530</v>
      </c>
      <c r="BL317" s="94">
        <f>IFERROR(BK317/BK324,"-")</f>
        <v>0.64713064713064716</v>
      </c>
      <c r="BM317" s="96">
        <f t="shared" si="258"/>
        <v>223823.91132075471</v>
      </c>
      <c r="BN317" s="97">
        <f t="shared" si="303"/>
        <v>0.6362545018007203</v>
      </c>
      <c r="BO317" s="280"/>
      <c r="BP317" s="90">
        <v>4</v>
      </c>
      <c r="BQ317" s="112" t="s">
        <v>404</v>
      </c>
      <c r="BR317" s="198" t="s">
        <v>405</v>
      </c>
      <c r="BS317" s="93">
        <v>106553354</v>
      </c>
      <c r="BT317" s="95">
        <v>439</v>
      </c>
      <c r="BU317" s="94">
        <f>IFERROR(BT317/BT324,"-")</f>
        <v>0.6513353115727003</v>
      </c>
      <c r="BV317" s="96">
        <f t="shared" si="259"/>
        <v>242718.34624145785</v>
      </c>
      <c r="BW317" s="97">
        <f t="shared" si="304"/>
        <v>0.64275256222547583</v>
      </c>
      <c r="BX317" s="280"/>
      <c r="BY317" s="90">
        <v>4</v>
      </c>
      <c r="BZ317" s="112" t="s">
        <v>380</v>
      </c>
      <c r="CA317" s="198" t="s">
        <v>381</v>
      </c>
      <c r="CB317" s="93">
        <v>987042000</v>
      </c>
      <c r="CC317" s="95">
        <v>7691</v>
      </c>
      <c r="CD317" s="94">
        <f>IFERROR(CC317/CC324,"-")</f>
        <v>0.5199432125473229</v>
      </c>
      <c r="CE317" s="96">
        <f t="shared" si="260"/>
        <v>128337.27733714732</v>
      </c>
      <c r="CF317" s="97">
        <f t="shared" si="305"/>
        <v>0.48999745158002039</v>
      </c>
    </row>
    <row r="318" spans="2:84" ht="13.5" customHeight="1">
      <c r="B318" s="277"/>
      <c r="C318" s="285"/>
      <c r="D318" s="280"/>
      <c r="E318" s="90">
        <v>5</v>
      </c>
      <c r="F318" s="197" t="s">
        <v>392</v>
      </c>
      <c r="G318" s="198" t="s">
        <v>393</v>
      </c>
      <c r="H318" s="93">
        <v>170403034</v>
      </c>
      <c r="I318" s="95">
        <v>4042</v>
      </c>
      <c r="J318" s="94">
        <f>IFERROR(I318/I324,"-")</f>
        <v>0.4647045297769602</v>
      </c>
      <c r="K318" s="96">
        <f t="shared" si="252"/>
        <v>42158.09846610589</v>
      </c>
      <c r="L318" s="97">
        <f t="shared" si="297"/>
        <v>0.42368972746331235</v>
      </c>
      <c r="M318" s="280"/>
      <c r="N318" s="90">
        <v>5</v>
      </c>
      <c r="O318" s="197" t="s">
        <v>416</v>
      </c>
      <c r="P318" s="198" t="s">
        <v>417</v>
      </c>
      <c r="Q318" s="93">
        <v>15782944</v>
      </c>
      <c r="R318" s="95">
        <v>814</v>
      </c>
      <c r="S318" s="94">
        <f>IFERROR(R318/R324,"-")</f>
        <v>0.58985507246376812</v>
      </c>
      <c r="T318" s="96">
        <f t="shared" si="253"/>
        <v>19389.366093366094</v>
      </c>
      <c r="U318" s="97">
        <f t="shared" si="298"/>
        <v>0.58645533141210371</v>
      </c>
      <c r="V318" s="280"/>
      <c r="W318" s="90">
        <v>5</v>
      </c>
      <c r="X318" s="197" t="s">
        <v>416</v>
      </c>
      <c r="Y318" s="198" t="s">
        <v>417</v>
      </c>
      <c r="Z318" s="93">
        <v>10216061</v>
      </c>
      <c r="AA318" s="95">
        <v>429</v>
      </c>
      <c r="AB318" s="94">
        <f>IFERROR(AA318/AA324,"-")</f>
        <v>0.60507757404795481</v>
      </c>
      <c r="AC318" s="96">
        <f t="shared" si="254"/>
        <v>23813.662004662005</v>
      </c>
      <c r="AD318" s="97">
        <f t="shared" si="299"/>
        <v>0.60252808988764039</v>
      </c>
      <c r="AE318" s="280"/>
      <c r="AF318" s="90">
        <v>5</v>
      </c>
      <c r="AG318" s="197" t="s">
        <v>416</v>
      </c>
      <c r="AH318" s="198" t="s">
        <v>417</v>
      </c>
      <c r="AI318" s="93">
        <v>17585210</v>
      </c>
      <c r="AJ318" s="95">
        <v>614</v>
      </c>
      <c r="AK318" s="94">
        <f>IFERROR(AJ318/AJ324,"-")</f>
        <v>0.57979225684608116</v>
      </c>
      <c r="AL318" s="96">
        <f t="shared" si="255"/>
        <v>28640.407166123779</v>
      </c>
      <c r="AM318" s="97">
        <f t="shared" si="300"/>
        <v>0.5732959850606909</v>
      </c>
      <c r="AN318" s="280"/>
      <c r="AO318" s="90">
        <v>5</v>
      </c>
      <c r="AP318" s="197" t="s">
        <v>416</v>
      </c>
      <c r="AQ318" s="198" t="s">
        <v>417</v>
      </c>
      <c r="AR318" s="93">
        <v>22791452</v>
      </c>
      <c r="AS318" s="95">
        <v>483</v>
      </c>
      <c r="AT318" s="94">
        <f>IFERROR(AS318/AS324,"-")</f>
        <v>0.62242268041237114</v>
      </c>
      <c r="AU318" s="96">
        <f t="shared" si="256"/>
        <v>47187.271221532093</v>
      </c>
      <c r="AV318" s="97">
        <f t="shared" si="301"/>
        <v>0.61685823754789271</v>
      </c>
      <c r="AW318" s="280"/>
      <c r="AX318" s="90">
        <v>5</v>
      </c>
      <c r="AY318" s="197" t="s">
        <v>404</v>
      </c>
      <c r="AZ318" s="198" t="s">
        <v>405</v>
      </c>
      <c r="BA318" s="93">
        <v>60627723</v>
      </c>
      <c r="BB318" s="95">
        <v>403</v>
      </c>
      <c r="BC318" s="94">
        <f>IFERROR(BB318/BB324,"-")</f>
        <v>0.59527326440177253</v>
      </c>
      <c r="BD318" s="96">
        <f t="shared" si="257"/>
        <v>150441</v>
      </c>
      <c r="BE318" s="97">
        <f t="shared" si="302"/>
        <v>0.58746355685131191</v>
      </c>
      <c r="BF318" s="280"/>
      <c r="BG318" s="90">
        <v>5</v>
      </c>
      <c r="BH318" s="197" t="s">
        <v>416</v>
      </c>
      <c r="BI318" s="198" t="s">
        <v>417</v>
      </c>
      <c r="BJ318" s="93">
        <v>40974014</v>
      </c>
      <c r="BK318" s="95">
        <v>498</v>
      </c>
      <c r="BL318" s="94">
        <f>IFERROR(BK318/BK324,"-")</f>
        <v>0.60805860805860801</v>
      </c>
      <c r="BM318" s="96">
        <f t="shared" si="258"/>
        <v>82277.136546184745</v>
      </c>
      <c r="BN318" s="97">
        <f t="shared" si="303"/>
        <v>0.59783913565426172</v>
      </c>
      <c r="BO318" s="280"/>
      <c r="BP318" s="90">
        <v>5</v>
      </c>
      <c r="BQ318" s="197" t="s">
        <v>384</v>
      </c>
      <c r="BR318" s="198" t="s">
        <v>385</v>
      </c>
      <c r="BS318" s="93">
        <v>22327984</v>
      </c>
      <c r="BT318" s="95">
        <v>412</v>
      </c>
      <c r="BU318" s="94">
        <f>IFERROR(BT318/BT324,"-")</f>
        <v>0.61127596439169141</v>
      </c>
      <c r="BV318" s="96">
        <f t="shared" si="259"/>
        <v>54194.135922330097</v>
      </c>
      <c r="BW318" s="97">
        <f t="shared" si="304"/>
        <v>0.60322108345534409</v>
      </c>
      <c r="BX318" s="280"/>
      <c r="BY318" s="90">
        <v>5</v>
      </c>
      <c r="BZ318" s="197" t="s">
        <v>416</v>
      </c>
      <c r="CA318" s="198" t="s">
        <v>417</v>
      </c>
      <c r="CB318" s="93">
        <v>247991370</v>
      </c>
      <c r="CC318" s="95">
        <v>7367</v>
      </c>
      <c r="CD318" s="94">
        <f>IFERROR(CC318/CC324,"-")</f>
        <v>0.49803948080043264</v>
      </c>
      <c r="CE318" s="96">
        <f t="shared" si="260"/>
        <v>33662.463689425815</v>
      </c>
      <c r="CF318" s="97">
        <f t="shared" si="305"/>
        <v>0.46935524974515802</v>
      </c>
    </row>
    <row r="319" spans="2:84" ht="13.5" customHeight="1">
      <c r="B319" s="277"/>
      <c r="C319" s="285"/>
      <c r="D319" s="280"/>
      <c r="E319" s="90">
        <v>6</v>
      </c>
      <c r="F319" s="112" t="s">
        <v>380</v>
      </c>
      <c r="G319" s="198" t="s">
        <v>381</v>
      </c>
      <c r="H319" s="93">
        <v>305266020</v>
      </c>
      <c r="I319" s="95">
        <v>3755</v>
      </c>
      <c r="J319" s="94">
        <f>IFERROR(I319/I324,"-")</f>
        <v>0.43170843872154518</v>
      </c>
      <c r="K319" s="96">
        <f t="shared" si="252"/>
        <v>81295.877496671106</v>
      </c>
      <c r="L319" s="97">
        <f t="shared" si="297"/>
        <v>0.39360587002096437</v>
      </c>
      <c r="M319" s="280"/>
      <c r="N319" s="90">
        <v>6</v>
      </c>
      <c r="O319" s="112" t="s">
        <v>394</v>
      </c>
      <c r="P319" s="198" t="s">
        <v>395</v>
      </c>
      <c r="Q319" s="93">
        <v>27368311</v>
      </c>
      <c r="R319" s="95">
        <v>800</v>
      </c>
      <c r="S319" s="94">
        <f>IFERROR(R319/R324,"-")</f>
        <v>0.57971014492753625</v>
      </c>
      <c r="T319" s="96">
        <f t="shared" si="253"/>
        <v>34210.388749999998</v>
      </c>
      <c r="U319" s="97">
        <f t="shared" si="298"/>
        <v>0.57636887608069165</v>
      </c>
      <c r="V319" s="280"/>
      <c r="W319" s="90">
        <v>6</v>
      </c>
      <c r="X319" s="112" t="s">
        <v>402</v>
      </c>
      <c r="Y319" s="198" t="s">
        <v>403</v>
      </c>
      <c r="Z319" s="93">
        <v>26946236</v>
      </c>
      <c r="AA319" s="95">
        <v>410</v>
      </c>
      <c r="AB319" s="94">
        <f>IFERROR(AA319/AA324,"-")</f>
        <v>0.57827926657263751</v>
      </c>
      <c r="AC319" s="96">
        <f t="shared" si="254"/>
        <v>65722.526829268289</v>
      </c>
      <c r="AD319" s="97">
        <f t="shared" si="299"/>
        <v>0.5758426966292135</v>
      </c>
      <c r="AE319" s="280"/>
      <c r="AF319" s="90">
        <v>6</v>
      </c>
      <c r="AG319" s="112" t="s">
        <v>414</v>
      </c>
      <c r="AH319" s="198" t="s">
        <v>415</v>
      </c>
      <c r="AI319" s="93">
        <v>41497984</v>
      </c>
      <c r="AJ319" s="95">
        <v>522</v>
      </c>
      <c r="AK319" s="94">
        <f>IFERROR(AJ319/AJ324,"-")</f>
        <v>0.49291784702549574</v>
      </c>
      <c r="AL319" s="96">
        <f t="shared" si="255"/>
        <v>79498.053639846737</v>
      </c>
      <c r="AM319" s="97">
        <f t="shared" si="300"/>
        <v>0.48739495798319327</v>
      </c>
      <c r="AN319" s="280"/>
      <c r="AO319" s="90">
        <v>6</v>
      </c>
      <c r="AP319" s="112" t="s">
        <v>414</v>
      </c>
      <c r="AQ319" s="198" t="s">
        <v>415</v>
      </c>
      <c r="AR319" s="93">
        <v>26488573</v>
      </c>
      <c r="AS319" s="95">
        <v>418</v>
      </c>
      <c r="AT319" s="94">
        <f>IFERROR(AS319/AS324,"-")</f>
        <v>0.53865979381443296</v>
      </c>
      <c r="AU319" s="96">
        <f t="shared" si="256"/>
        <v>63369.791866028711</v>
      </c>
      <c r="AV319" s="97">
        <f t="shared" si="301"/>
        <v>0.5338441890166028</v>
      </c>
      <c r="AW319" s="280"/>
      <c r="AX319" s="90">
        <v>6</v>
      </c>
      <c r="AY319" s="112" t="s">
        <v>390</v>
      </c>
      <c r="AZ319" s="198" t="s">
        <v>391</v>
      </c>
      <c r="BA319" s="93">
        <v>22375581</v>
      </c>
      <c r="BB319" s="95">
        <v>398</v>
      </c>
      <c r="BC319" s="94">
        <f>IFERROR(BB319/BB324,"-")</f>
        <v>0.58788774002954214</v>
      </c>
      <c r="BD319" s="96">
        <f t="shared" si="257"/>
        <v>56220.052763819098</v>
      </c>
      <c r="BE319" s="97">
        <f t="shared" si="302"/>
        <v>0.58017492711370267</v>
      </c>
      <c r="BF319" s="280"/>
      <c r="BG319" s="90">
        <v>6</v>
      </c>
      <c r="BH319" s="112" t="s">
        <v>390</v>
      </c>
      <c r="BI319" s="198" t="s">
        <v>391</v>
      </c>
      <c r="BJ319" s="93">
        <v>34001297</v>
      </c>
      <c r="BK319" s="95">
        <v>437</v>
      </c>
      <c r="BL319" s="94">
        <f>IFERROR(BK319/BK324,"-")</f>
        <v>0.53357753357753357</v>
      </c>
      <c r="BM319" s="96">
        <f t="shared" si="258"/>
        <v>77806.171624713956</v>
      </c>
      <c r="BN319" s="97">
        <f t="shared" si="303"/>
        <v>0.52460984393757504</v>
      </c>
      <c r="BO319" s="280"/>
      <c r="BP319" s="90">
        <v>6</v>
      </c>
      <c r="BQ319" s="112" t="s">
        <v>496</v>
      </c>
      <c r="BR319" s="198" t="s">
        <v>497</v>
      </c>
      <c r="BS319" s="93">
        <v>10468226</v>
      </c>
      <c r="BT319" s="95">
        <v>370</v>
      </c>
      <c r="BU319" s="94">
        <f>IFERROR(BT319/BT324,"-")</f>
        <v>0.54896142433234418</v>
      </c>
      <c r="BV319" s="96">
        <f t="shared" si="259"/>
        <v>28292.502702702703</v>
      </c>
      <c r="BW319" s="97">
        <f t="shared" si="304"/>
        <v>0.54172767203513905</v>
      </c>
      <c r="BX319" s="280"/>
      <c r="BY319" s="90">
        <v>6</v>
      </c>
      <c r="BZ319" s="112" t="s">
        <v>394</v>
      </c>
      <c r="CA319" s="198" t="s">
        <v>395</v>
      </c>
      <c r="CB319" s="93">
        <v>228372145</v>
      </c>
      <c r="CC319" s="95">
        <v>6903</v>
      </c>
      <c r="CD319" s="94">
        <f>IFERROR(CC319/CC324,"-")</f>
        <v>0.46667117360735533</v>
      </c>
      <c r="CE319" s="96">
        <f t="shared" si="260"/>
        <v>33083.028393452121</v>
      </c>
      <c r="CF319" s="97">
        <f t="shared" si="305"/>
        <v>0.43979357798165136</v>
      </c>
    </row>
    <row r="320" spans="2:84" ht="13.5" customHeight="1">
      <c r="B320" s="277"/>
      <c r="C320" s="285"/>
      <c r="D320" s="280"/>
      <c r="E320" s="90">
        <v>7</v>
      </c>
      <c r="F320" s="112" t="s">
        <v>416</v>
      </c>
      <c r="G320" s="198" t="s">
        <v>417</v>
      </c>
      <c r="H320" s="93">
        <v>69365974</v>
      </c>
      <c r="I320" s="95">
        <v>3663</v>
      </c>
      <c r="J320" s="94">
        <f>IFERROR(I320/I324,"-")</f>
        <v>0.42113129455047138</v>
      </c>
      <c r="K320" s="96">
        <f t="shared" si="252"/>
        <v>18936.929838929838</v>
      </c>
      <c r="L320" s="97">
        <f t="shared" si="297"/>
        <v>0.38396226415094342</v>
      </c>
      <c r="M320" s="280"/>
      <c r="N320" s="90">
        <v>7</v>
      </c>
      <c r="O320" s="112" t="s">
        <v>414</v>
      </c>
      <c r="P320" s="198" t="s">
        <v>415</v>
      </c>
      <c r="Q320" s="93">
        <v>28944744</v>
      </c>
      <c r="R320" s="95">
        <v>751</v>
      </c>
      <c r="S320" s="94">
        <f>IFERROR(R320/R324,"-")</f>
        <v>0.54420289855072468</v>
      </c>
      <c r="T320" s="96">
        <f t="shared" si="253"/>
        <v>38541.603195739015</v>
      </c>
      <c r="U320" s="97">
        <f t="shared" si="298"/>
        <v>0.54106628242074928</v>
      </c>
      <c r="V320" s="280"/>
      <c r="W320" s="90">
        <v>7</v>
      </c>
      <c r="X320" s="112" t="s">
        <v>414</v>
      </c>
      <c r="Y320" s="198" t="s">
        <v>415</v>
      </c>
      <c r="Z320" s="93">
        <v>14268185</v>
      </c>
      <c r="AA320" s="95">
        <v>402</v>
      </c>
      <c r="AB320" s="94">
        <f>IFERROR(AA320/AA324,"-")</f>
        <v>0.56699576868829338</v>
      </c>
      <c r="AC320" s="96">
        <f t="shared" si="254"/>
        <v>35492.997512437811</v>
      </c>
      <c r="AD320" s="97">
        <f t="shared" si="299"/>
        <v>0.5646067415730337</v>
      </c>
      <c r="AE320" s="280"/>
      <c r="AF320" s="90">
        <v>7</v>
      </c>
      <c r="AG320" s="112" t="s">
        <v>404</v>
      </c>
      <c r="AH320" s="198" t="s">
        <v>405</v>
      </c>
      <c r="AI320" s="93">
        <v>46988487</v>
      </c>
      <c r="AJ320" s="95">
        <v>495</v>
      </c>
      <c r="AK320" s="94">
        <f>IFERROR(AJ320/AJ324,"-")</f>
        <v>0.46742209631728043</v>
      </c>
      <c r="AL320" s="96">
        <f t="shared" si="255"/>
        <v>94926.236363636359</v>
      </c>
      <c r="AM320" s="97">
        <f t="shared" si="300"/>
        <v>0.46218487394957986</v>
      </c>
      <c r="AN320" s="280"/>
      <c r="AO320" s="90">
        <v>7</v>
      </c>
      <c r="AP320" s="112" t="s">
        <v>404</v>
      </c>
      <c r="AQ320" s="198" t="s">
        <v>405</v>
      </c>
      <c r="AR320" s="93">
        <v>44968915</v>
      </c>
      <c r="AS320" s="95">
        <v>389</v>
      </c>
      <c r="AT320" s="94">
        <f>IFERROR(AS320/AS324,"-")</f>
        <v>0.50128865979381443</v>
      </c>
      <c r="AU320" s="96">
        <f t="shared" si="256"/>
        <v>115601.32390745501</v>
      </c>
      <c r="AV320" s="97">
        <f t="shared" si="301"/>
        <v>0.49680715197956576</v>
      </c>
      <c r="AW320" s="280"/>
      <c r="AX320" s="90">
        <v>7</v>
      </c>
      <c r="AY320" s="112" t="s">
        <v>414</v>
      </c>
      <c r="AZ320" s="198" t="s">
        <v>415</v>
      </c>
      <c r="BA320" s="93">
        <v>27353765</v>
      </c>
      <c r="BB320" s="95">
        <v>359</v>
      </c>
      <c r="BC320" s="94">
        <f>IFERROR(BB320/BB324,"-")</f>
        <v>0.53028064992614476</v>
      </c>
      <c r="BD320" s="96">
        <f t="shared" si="257"/>
        <v>76194.331476323117</v>
      </c>
      <c r="BE320" s="97">
        <f t="shared" si="302"/>
        <v>0.52332361516034986</v>
      </c>
      <c r="BF320" s="280"/>
      <c r="BG320" s="90">
        <v>7</v>
      </c>
      <c r="BH320" s="112" t="s">
        <v>496</v>
      </c>
      <c r="BI320" s="198" t="s">
        <v>497</v>
      </c>
      <c r="BJ320" s="93">
        <v>11264810</v>
      </c>
      <c r="BK320" s="95">
        <v>414</v>
      </c>
      <c r="BL320" s="94">
        <f>IFERROR(BK320/BK324,"-")</f>
        <v>0.50549450549450547</v>
      </c>
      <c r="BM320" s="96">
        <f t="shared" si="258"/>
        <v>27209.685990338163</v>
      </c>
      <c r="BN320" s="97">
        <f t="shared" si="303"/>
        <v>0.49699879951980791</v>
      </c>
      <c r="BO320" s="280"/>
      <c r="BP320" s="90">
        <v>7</v>
      </c>
      <c r="BQ320" s="112" t="s">
        <v>458</v>
      </c>
      <c r="BR320" s="198" t="s">
        <v>459</v>
      </c>
      <c r="BS320" s="93">
        <v>16855635</v>
      </c>
      <c r="BT320" s="95">
        <v>369</v>
      </c>
      <c r="BU320" s="94">
        <f>IFERROR(BT320/BT324,"-")</f>
        <v>0.54747774480712164</v>
      </c>
      <c r="BV320" s="96">
        <f t="shared" si="259"/>
        <v>45679.227642276426</v>
      </c>
      <c r="BW320" s="97">
        <f t="shared" si="304"/>
        <v>0.54026354319180092</v>
      </c>
      <c r="BX320" s="280"/>
      <c r="BY320" s="90">
        <v>7</v>
      </c>
      <c r="BZ320" s="112" t="s">
        <v>392</v>
      </c>
      <c r="CA320" s="198" t="s">
        <v>393</v>
      </c>
      <c r="CB320" s="93">
        <v>257687824</v>
      </c>
      <c r="CC320" s="95">
        <v>6297</v>
      </c>
      <c r="CD320" s="94">
        <f>IFERROR(CC320/CC324,"-")</f>
        <v>0.42570308274743102</v>
      </c>
      <c r="CE320" s="96">
        <f t="shared" si="260"/>
        <v>40922.316023503256</v>
      </c>
      <c r="CF320" s="97">
        <f t="shared" si="305"/>
        <v>0.40118501529051986</v>
      </c>
    </row>
    <row r="321" spans="2:84" ht="13.5" customHeight="1">
      <c r="B321" s="277"/>
      <c r="C321" s="285"/>
      <c r="D321" s="280"/>
      <c r="E321" s="90">
        <v>8</v>
      </c>
      <c r="F321" s="197" t="s">
        <v>500</v>
      </c>
      <c r="G321" s="198" t="s">
        <v>501</v>
      </c>
      <c r="H321" s="93">
        <v>57942198</v>
      </c>
      <c r="I321" s="95">
        <v>3371</v>
      </c>
      <c r="J321" s="94">
        <f>IFERROR(I321/I324,"-")</f>
        <v>0.38756035870315014</v>
      </c>
      <c r="K321" s="96">
        <f t="shared" si="252"/>
        <v>17188.430139424505</v>
      </c>
      <c r="L321" s="97">
        <f t="shared" si="297"/>
        <v>0.35335429769392035</v>
      </c>
      <c r="M321" s="280"/>
      <c r="N321" s="90">
        <v>8</v>
      </c>
      <c r="O321" s="197" t="s">
        <v>392</v>
      </c>
      <c r="P321" s="198" t="s">
        <v>393</v>
      </c>
      <c r="Q321" s="93">
        <v>30246263</v>
      </c>
      <c r="R321" s="95">
        <v>740</v>
      </c>
      <c r="S321" s="94">
        <f>IFERROR(R321/R324,"-")</f>
        <v>0.53623188405797106</v>
      </c>
      <c r="T321" s="96">
        <f t="shared" si="253"/>
        <v>40873.328378378377</v>
      </c>
      <c r="U321" s="97">
        <f t="shared" si="298"/>
        <v>0.5331412103746398</v>
      </c>
      <c r="V321" s="280"/>
      <c r="W321" s="90">
        <v>8</v>
      </c>
      <c r="X321" s="197" t="s">
        <v>392</v>
      </c>
      <c r="Y321" s="198" t="s">
        <v>393</v>
      </c>
      <c r="Z321" s="93">
        <v>16480178</v>
      </c>
      <c r="AA321" s="95">
        <v>401</v>
      </c>
      <c r="AB321" s="94">
        <f>IFERROR(AA321/AA324,"-")</f>
        <v>0.56558533145275036</v>
      </c>
      <c r="AC321" s="96">
        <f t="shared" si="254"/>
        <v>41097.700748129675</v>
      </c>
      <c r="AD321" s="97">
        <f t="shared" si="299"/>
        <v>0.5632022471910112</v>
      </c>
      <c r="AE321" s="280"/>
      <c r="AF321" s="90">
        <v>8</v>
      </c>
      <c r="AG321" s="197" t="s">
        <v>394</v>
      </c>
      <c r="AH321" s="198" t="s">
        <v>395</v>
      </c>
      <c r="AI321" s="93">
        <v>17085999</v>
      </c>
      <c r="AJ321" s="95">
        <v>491</v>
      </c>
      <c r="AK321" s="94">
        <f>IFERROR(AJ321/AJ324,"-")</f>
        <v>0.46364494806421153</v>
      </c>
      <c r="AL321" s="96">
        <f t="shared" si="255"/>
        <v>34798.368635437881</v>
      </c>
      <c r="AM321" s="97">
        <f t="shared" si="300"/>
        <v>0.45845004668534078</v>
      </c>
      <c r="AN321" s="280"/>
      <c r="AO321" s="90">
        <v>8</v>
      </c>
      <c r="AP321" s="197" t="s">
        <v>396</v>
      </c>
      <c r="AQ321" s="198" t="s">
        <v>397</v>
      </c>
      <c r="AR321" s="93">
        <v>45396996</v>
      </c>
      <c r="AS321" s="95">
        <v>346</v>
      </c>
      <c r="AT321" s="94">
        <f>IFERROR(AS321/AS324,"-")</f>
        <v>0.44587628865979384</v>
      </c>
      <c r="AU321" s="96">
        <f t="shared" si="256"/>
        <v>131205.19075144507</v>
      </c>
      <c r="AV321" s="97">
        <f t="shared" si="301"/>
        <v>0.44189016602809705</v>
      </c>
      <c r="AW321" s="280"/>
      <c r="AX321" s="90">
        <v>8</v>
      </c>
      <c r="AY321" s="197" t="s">
        <v>458</v>
      </c>
      <c r="AZ321" s="198" t="s">
        <v>459</v>
      </c>
      <c r="BA321" s="93">
        <v>8213498</v>
      </c>
      <c r="BB321" s="95">
        <v>320</v>
      </c>
      <c r="BC321" s="94">
        <f>IFERROR(BB321/BB324,"-")</f>
        <v>0.47267355982274739</v>
      </c>
      <c r="BD321" s="96">
        <f t="shared" si="257"/>
        <v>25667.181250000001</v>
      </c>
      <c r="BE321" s="97">
        <f t="shared" si="302"/>
        <v>0.46647230320699706</v>
      </c>
      <c r="BF321" s="280"/>
      <c r="BG321" s="90">
        <v>8</v>
      </c>
      <c r="BH321" s="197" t="s">
        <v>458</v>
      </c>
      <c r="BI321" s="198" t="s">
        <v>459</v>
      </c>
      <c r="BJ321" s="93">
        <v>19129226</v>
      </c>
      <c r="BK321" s="95">
        <v>400</v>
      </c>
      <c r="BL321" s="94">
        <f>IFERROR(BK321/BK324,"-")</f>
        <v>0.48840048840048839</v>
      </c>
      <c r="BM321" s="96">
        <f t="shared" si="258"/>
        <v>47823.065000000002</v>
      </c>
      <c r="BN321" s="97">
        <f t="shared" si="303"/>
        <v>0.48019207683073228</v>
      </c>
      <c r="BO321" s="280"/>
      <c r="BP321" s="90">
        <v>8</v>
      </c>
      <c r="BQ321" s="197" t="s">
        <v>390</v>
      </c>
      <c r="BR321" s="198" t="s">
        <v>391</v>
      </c>
      <c r="BS321" s="93">
        <v>30502680</v>
      </c>
      <c r="BT321" s="95">
        <v>343</v>
      </c>
      <c r="BU321" s="94">
        <f>IFERROR(BT321/BT324,"-")</f>
        <v>0.50890207715133529</v>
      </c>
      <c r="BV321" s="96">
        <f t="shared" si="259"/>
        <v>88929.096209912532</v>
      </c>
      <c r="BW321" s="97">
        <f t="shared" si="304"/>
        <v>0.50219619326500731</v>
      </c>
      <c r="BX321" s="280"/>
      <c r="BY321" s="90">
        <v>8</v>
      </c>
      <c r="BZ321" s="197" t="s">
        <v>414</v>
      </c>
      <c r="CA321" s="198" t="s">
        <v>415</v>
      </c>
      <c r="CB321" s="93">
        <v>320772774</v>
      </c>
      <c r="CC321" s="95">
        <v>6157</v>
      </c>
      <c r="CD321" s="94">
        <f>IFERROR(CC321/CC324,"-")</f>
        <v>0.4162385073012439</v>
      </c>
      <c r="CE321" s="96">
        <f t="shared" si="260"/>
        <v>52098.875101510479</v>
      </c>
      <c r="CF321" s="97">
        <f t="shared" si="305"/>
        <v>0.39226554536187563</v>
      </c>
    </row>
    <row r="322" spans="2:84" ht="13.5" customHeight="1">
      <c r="B322" s="277"/>
      <c r="C322" s="285"/>
      <c r="D322" s="280"/>
      <c r="E322" s="90">
        <v>9</v>
      </c>
      <c r="F322" s="197" t="s">
        <v>498</v>
      </c>
      <c r="G322" s="198" t="s">
        <v>499</v>
      </c>
      <c r="H322" s="93">
        <v>11543893</v>
      </c>
      <c r="I322" s="95">
        <v>3213</v>
      </c>
      <c r="J322" s="94">
        <f>IFERROR(I322/I324,"-")</f>
        <v>0.3693952632789147</v>
      </c>
      <c r="K322" s="96">
        <f t="shared" si="252"/>
        <v>3592.8705259881731</v>
      </c>
      <c r="L322" s="97">
        <f t="shared" si="297"/>
        <v>0.33679245283018866</v>
      </c>
      <c r="M322" s="280"/>
      <c r="N322" s="90">
        <v>9</v>
      </c>
      <c r="O322" s="197" t="s">
        <v>402</v>
      </c>
      <c r="P322" s="198" t="s">
        <v>403</v>
      </c>
      <c r="Q322" s="93">
        <v>37997898</v>
      </c>
      <c r="R322" s="95">
        <v>711</v>
      </c>
      <c r="S322" s="94">
        <f>IFERROR(R322/R324,"-")</f>
        <v>0.51521739130434785</v>
      </c>
      <c r="T322" s="96">
        <f t="shared" si="253"/>
        <v>53442.894514767933</v>
      </c>
      <c r="U322" s="97">
        <f t="shared" si="298"/>
        <v>0.51224783861671475</v>
      </c>
      <c r="V322" s="280"/>
      <c r="W322" s="90">
        <v>9</v>
      </c>
      <c r="X322" s="197" t="s">
        <v>396</v>
      </c>
      <c r="Y322" s="198" t="s">
        <v>397</v>
      </c>
      <c r="Z322" s="93">
        <v>39234227</v>
      </c>
      <c r="AA322" s="95">
        <v>393</v>
      </c>
      <c r="AB322" s="94">
        <f>IFERROR(AA322/AA324,"-")</f>
        <v>0.55430183356840623</v>
      </c>
      <c r="AC322" s="96">
        <f t="shared" si="254"/>
        <v>99832.638676844785</v>
      </c>
      <c r="AD322" s="97">
        <f t="shared" si="299"/>
        <v>0.5519662921348315</v>
      </c>
      <c r="AE322" s="280"/>
      <c r="AF322" s="90">
        <v>9</v>
      </c>
      <c r="AG322" s="197" t="s">
        <v>500</v>
      </c>
      <c r="AH322" s="198" t="s">
        <v>501</v>
      </c>
      <c r="AI322" s="93">
        <v>9597422</v>
      </c>
      <c r="AJ322" s="95">
        <v>453</v>
      </c>
      <c r="AK322" s="94">
        <f>IFERROR(AJ322/AJ324,"-")</f>
        <v>0.42776203966005666</v>
      </c>
      <c r="AL322" s="96">
        <f t="shared" si="255"/>
        <v>21186.362030905078</v>
      </c>
      <c r="AM322" s="97">
        <f t="shared" si="300"/>
        <v>0.42296918767507002</v>
      </c>
      <c r="AN322" s="280"/>
      <c r="AO322" s="90">
        <v>9</v>
      </c>
      <c r="AP322" s="197" t="s">
        <v>458</v>
      </c>
      <c r="AQ322" s="198" t="s">
        <v>459</v>
      </c>
      <c r="AR322" s="93">
        <v>6998143</v>
      </c>
      <c r="AS322" s="95">
        <v>332</v>
      </c>
      <c r="AT322" s="94">
        <f>IFERROR(AS322/AS324,"-")</f>
        <v>0.42783505154639173</v>
      </c>
      <c r="AU322" s="96">
        <f t="shared" si="256"/>
        <v>21078.743975903613</v>
      </c>
      <c r="AV322" s="97">
        <f t="shared" si="301"/>
        <v>0.42401021711366538</v>
      </c>
      <c r="AW322" s="280"/>
      <c r="AX322" s="90">
        <v>9</v>
      </c>
      <c r="AY322" s="197" t="s">
        <v>496</v>
      </c>
      <c r="AZ322" s="198" t="s">
        <v>497</v>
      </c>
      <c r="BA322" s="93">
        <v>6377070</v>
      </c>
      <c r="BB322" s="95">
        <v>309</v>
      </c>
      <c r="BC322" s="94">
        <f>IFERROR(BB322/BB324,"-")</f>
        <v>0.45642540620384048</v>
      </c>
      <c r="BD322" s="96">
        <f t="shared" si="257"/>
        <v>20637.766990291264</v>
      </c>
      <c r="BE322" s="97">
        <f t="shared" si="302"/>
        <v>0.45043731778425655</v>
      </c>
      <c r="BF322" s="280"/>
      <c r="BG322" s="90">
        <v>9</v>
      </c>
      <c r="BH322" s="197" t="s">
        <v>414</v>
      </c>
      <c r="BI322" s="198" t="s">
        <v>415</v>
      </c>
      <c r="BJ322" s="93">
        <v>37423846</v>
      </c>
      <c r="BK322" s="95">
        <v>386</v>
      </c>
      <c r="BL322" s="94">
        <f>IFERROR(BK322/BK324,"-")</f>
        <v>0.4713064713064713</v>
      </c>
      <c r="BM322" s="96">
        <f t="shared" si="258"/>
        <v>96952.968911917094</v>
      </c>
      <c r="BN322" s="97">
        <f t="shared" si="303"/>
        <v>0.46338535414165666</v>
      </c>
      <c r="BO322" s="280"/>
      <c r="BP322" s="90">
        <v>9</v>
      </c>
      <c r="BQ322" s="197" t="s">
        <v>410</v>
      </c>
      <c r="BR322" s="198" t="s">
        <v>411</v>
      </c>
      <c r="BS322" s="93">
        <v>98771342</v>
      </c>
      <c r="BT322" s="95">
        <v>338</v>
      </c>
      <c r="BU322" s="94">
        <f>IFERROR(BT322/BT324,"-")</f>
        <v>0.50148367952522255</v>
      </c>
      <c r="BV322" s="96">
        <f t="shared" si="259"/>
        <v>292222.90532544377</v>
      </c>
      <c r="BW322" s="97">
        <f t="shared" si="304"/>
        <v>0.49487554904831627</v>
      </c>
      <c r="BX322" s="280"/>
      <c r="BY322" s="90">
        <v>9</v>
      </c>
      <c r="BZ322" s="197" t="s">
        <v>500</v>
      </c>
      <c r="CA322" s="198" t="s">
        <v>501</v>
      </c>
      <c r="CB322" s="93">
        <v>114788600</v>
      </c>
      <c r="CC322" s="95">
        <v>5931</v>
      </c>
      <c r="CD322" s="94">
        <f>IFERROR(CC322/CC324,"-")</f>
        <v>0.40095997836668468</v>
      </c>
      <c r="CE322" s="96">
        <f t="shared" si="260"/>
        <v>19354.004383746418</v>
      </c>
      <c r="CF322" s="97">
        <f t="shared" si="305"/>
        <v>0.37786697247706424</v>
      </c>
    </row>
    <row r="323" spans="2:84" ht="13.5" customHeight="1">
      <c r="B323" s="277"/>
      <c r="C323" s="285"/>
      <c r="D323" s="280"/>
      <c r="E323" s="98">
        <v>10</v>
      </c>
      <c r="F323" s="113" t="s">
        <v>414</v>
      </c>
      <c r="G323" s="200" t="s">
        <v>415</v>
      </c>
      <c r="H323" s="101">
        <v>101160711</v>
      </c>
      <c r="I323" s="103">
        <v>3014</v>
      </c>
      <c r="J323" s="102">
        <f>IFERROR(I323/I324,"-")</f>
        <v>0.34651644056104852</v>
      </c>
      <c r="K323" s="104">
        <f t="shared" si="252"/>
        <v>33563.606834771068</v>
      </c>
      <c r="L323" s="105">
        <f t="shared" si="297"/>
        <v>0.31593291404612162</v>
      </c>
      <c r="M323" s="280"/>
      <c r="N323" s="98">
        <v>10</v>
      </c>
      <c r="O323" s="113" t="s">
        <v>396</v>
      </c>
      <c r="P323" s="200" t="s">
        <v>397</v>
      </c>
      <c r="Q323" s="101">
        <v>52239450</v>
      </c>
      <c r="R323" s="103">
        <v>695</v>
      </c>
      <c r="S323" s="102">
        <f>IFERROR(R323/R324,"-")</f>
        <v>0.50362318840579712</v>
      </c>
      <c r="T323" s="104">
        <f t="shared" si="253"/>
        <v>75164.676258992811</v>
      </c>
      <c r="U323" s="105">
        <f t="shared" si="298"/>
        <v>0.50072046109510082</v>
      </c>
      <c r="V323" s="280"/>
      <c r="W323" s="98">
        <v>10</v>
      </c>
      <c r="X323" s="113" t="s">
        <v>394</v>
      </c>
      <c r="Y323" s="200" t="s">
        <v>395</v>
      </c>
      <c r="Z323" s="101">
        <v>14593778</v>
      </c>
      <c r="AA323" s="103">
        <v>373</v>
      </c>
      <c r="AB323" s="102">
        <f>IFERROR(AA323/AA324,"-")</f>
        <v>0.5260930888575458</v>
      </c>
      <c r="AC323" s="104">
        <f t="shared" si="254"/>
        <v>39125.410187667563</v>
      </c>
      <c r="AD323" s="105">
        <f t="shared" si="299"/>
        <v>0.523876404494382</v>
      </c>
      <c r="AE323" s="280"/>
      <c r="AF323" s="98">
        <v>10</v>
      </c>
      <c r="AG323" s="113" t="s">
        <v>396</v>
      </c>
      <c r="AH323" s="200" t="s">
        <v>397</v>
      </c>
      <c r="AI323" s="101">
        <v>46372201</v>
      </c>
      <c r="AJ323" s="103">
        <v>428</v>
      </c>
      <c r="AK323" s="102">
        <f>IFERROR(AJ323/AJ324,"-")</f>
        <v>0.40415486307837584</v>
      </c>
      <c r="AL323" s="104">
        <f t="shared" si="255"/>
        <v>108346.2640186916</v>
      </c>
      <c r="AM323" s="105">
        <f t="shared" si="300"/>
        <v>0.39962651727357612</v>
      </c>
      <c r="AN323" s="280"/>
      <c r="AO323" s="98">
        <v>10</v>
      </c>
      <c r="AP323" s="113" t="s">
        <v>492</v>
      </c>
      <c r="AQ323" s="200" t="s">
        <v>493</v>
      </c>
      <c r="AR323" s="101">
        <v>15960142</v>
      </c>
      <c r="AS323" s="103">
        <v>330</v>
      </c>
      <c r="AT323" s="102">
        <f>IFERROR(AS323/AS324,"-")</f>
        <v>0.42525773195876287</v>
      </c>
      <c r="AU323" s="104">
        <f t="shared" si="256"/>
        <v>48364.066666666666</v>
      </c>
      <c r="AV323" s="105">
        <f t="shared" si="301"/>
        <v>0.42145593869731801</v>
      </c>
      <c r="AW323" s="280"/>
      <c r="AX323" s="98">
        <v>10</v>
      </c>
      <c r="AY323" s="113" t="s">
        <v>396</v>
      </c>
      <c r="AZ323" s="200" t="s">
        <v>397</v>
      </c>
      <c r="BA323" s="101">
        <v>36604972</v>
      </c>
      <c r="BB323" s="103">
        <v>274</v>
      </c>
      <c r="BC323" s="102">
        <f>IFERROR(BB323/BB324,"-")</f>
        <v>0.40472673559822747</v>
      </c>
      <c r="BD323" s="104">
        <f t="shared" si="257"/>
        <v>133594.78832116787</v>
      </c>
      <c r="BE323" s="105">
        <f t="shared" si="302"/>
        <v>0.39941690962099125</v>
      </c>
      <c r="BF323" s="280"/>
      <c r="BG323" s="98">
        <v>10</v>
      </c>
      <c r="BH323" s="113" t="s">
        <v>410</v>
      </c>
      <c r="BI323" s="200" t="s">
        <v>411</v>
      </c>
      <c r="BJ323" s="101">
        <v>63671059</v>
      </c>
      <c r="BK323" s="103">
        <v>366</v>
      </c>
      <c r="BL323" s="102">
        <f>IFERROR(BK323/BK324,"-")</f>
        <v>0.44688644688644691</v>
      </c>
      <c r="BM323" s="104">
        <f t="shared" si="258"/>
        <v>173964.64207650273</v>
      </c>
      <c r="BN323" s="105">
        <f t="shared" si="303"/>
        <v>0.43937575030012005</v>
      </c>
      <c r="BO323" s="280"/>
      <c r="BP323" s="98">
        <v>10</v>
      </c>
      <c r="BQ323" s="113" t="s">
        <v>414</v>
      </c>
      <c r="BR323" s="200" t="s">
        <v>415</v>
      </c>
      <c r="BS323" s="101">
        <v>43634966</v>
      </c>
      <c r="BT323" s="103">
        <v>305</v>
      </c>
      <c r="BU323" s="102">
        <f>IFERROR(BT323/BT324,"-")</f>
        <v>0.45252225519287836</v>
      </c>
      <c r="BV323" s="104">
        <f t="shared" si="259"/>
        <v>143065.46229508196</v>
      </c>
      <c r="BW323" s="105">
        <f t="shared" si="304"/>
        <v>0.44655929721815518</v>
      </c>
      <c r="BX323" s="280"/>
      <c r="BY323" s="98">
        <v>10</v>
      </c>
      <c r="BZ323" s="113" t="s">
        <v>492</v>
      </c>
      <c r="CA323" s="200" t="s">
        <v>493</v>
      </c>
      <c r="CB323" s="101">
        <v>110717661</v>
      </c>
      <c r="CC323" s="103">
        <v>5340</v>
      </c>
      <c r="CD323" s="102">
        <f>IFERROR(CC323/CC324,"-")</f>
        <v>0.36100594916170903</v>
      </c>
      <c r="CE323" s="104">
        <f t="shared" si="260"/>
        <v>20733.64438202247</v>
      </c>
      <c r="CF323" s="105">
        <f t="shared" si="305"/>
        <v>0.34021406727828746</v>
      </c>
    </row>
    <row r="324" spans="2:84" s="195" customFormat="1" ht="13.5" customHeight="1">
      <c r="B324" s="278"/>
      <c r="C324" s="286"/>
      <c r="D324" s="281"/>
      <c r="E324" s="106" t="s">
        <v>164</v>
      </c>
      <c r="F324" s="107"/>
      <c r="G324" s="108"/>
      <c r="H324" s="216">
        <v>4545990650</v>
      </c>
      <c r="I324" s="110">
        <v>8698</v>
      </c>
      <c r="J324" s="109" t="s">
        <v>116</v>
      </c>
      <c r="K324" s="56">
        <f t="shared" si="252"/>
        <v>522647.80984134285</v>
      </c>
      <c r="L324" s="111">
        <f t="shared" si="297"/>
        <v>0.91174004192872116</v>
      </c>
      <c r="M324" s="281"/>
      <c r="N324" s="106" t="s">
        <v>164</v>
      </c>
      <c r="O324" s="107"/>
      <c r="P324" s="108"/>
      <c r="Q324" s="216">
        <v>1169434650</v>
      </c>
      <c r="R324" s="110">
        <v>1380</v>
      </c>
      <c r="S324" s="109" t="s">
        <v>116</v>
      </c>
      <c r="T324" s="56">
        <f t="shared" si="253"/>
        <v>847416.41304347827</v>
      </c>
      <c r="U324" s="111">
        <f t="shared" si="298"/>
        <v>0.99423631123919309</v>
      </c>
      <c r="V324" s="281"/>
      <c r="W324" s="106" t="s">
        <v>164</v>
      </c>
      <c r="X324" s="107"/>
      <c r="Y324" s="108"/>
      <c r="Z324" s="216">
        <v>828108090</v>
      </c>
      <c r="AA324" s="110">
        <v>709</v>
      </c>
      <c r="AB324" s="109" t="s">
        <v>116</v>
      </c>
      <c r="AC324" s="56">
        <f t="shared" si="254"/>
        <v>1167994.485190409</v>
      </c>
      <c r="AD324" s="111">
        <f t="shared" si="299"/>
        <v>0.9957865168539326</v>
      </c>
      <c r="AE324" s="281"/>
      <c r="AF324" s="106" t="s">
        <v>164</v>
      </c>
      <c r="AG324" s="107"/>
      <c r="AH324" s="108"/>
      <c r="AI324" s="216">
        <v>1247024160</v>
      </c>
      <c r="AJ324" s="110">
        <v>1059</v>
      </c>
      <c r="AK324" s="109" t="s">
        <v>116</v>
      </c>
      <c r="AL324" s="56">
        <f t="shared" si="255"/>
        <v>1177548.7818696883</v>
      </c>
      <c r="AM324" s="111">
        <f t="shared" si="300"/>
        <v>0.98879551820728295</v>
      </c>
      <c r="AN324" s="281"/>
      <c r="AO324" s="106" t="s">
        <v>164</v>
      </c>
      <c r="AP324" s="107"/>
      <c r="AQ324" s="108"/>
      <c r="AR324" s="216">
        <v>1316739840</v>
      </c>
      <c r="AS324" s="110">
        <v>776</v>
      </c>
      <c r="AT324" s="109" t="s">
        <v>116</v>
      </c>
      <c r="AU324" s="56">
        <f t="shared" si="256"/>
        <v>1696829.6907216494</v>
      </c>
      <c r="AV324" s="111">
        <f t="shared" si="301"/>
        <v>0.99106002554278416</v>
      </c>
      <c r="AW324" s="281"/>
      <c r="AX324" s="106" t="s">
        <v>164</v>
      </c>
      <c r="AY324" s="107"/>
      <c r="AZ324" s="108"/>
      <c r="BA324" s="216">
        <v>1212993470</v>
      </c>
      <c r="BB324" s="110">
        <v>677</v>
      </c>
      <c r="BC324" s="109" t="s">
        <v>116</v>
      </c>
      <c r="BD324" s="56">
        <f t="shared" si="257"/>
        <v>1791718.5672082717</v>
      </c>
      <c r="BE324" s="111">
        <f t="shared" si="302"/>
        <v>0.98688046647230321</v>
      </c>
      <c r="BF324" s="281"/>
      <c r="BG324" s="106" t="s">
        <v>164</v>
      </c>
      <c r="BH324" s="107"/>
      <c r="BI324" s="108"/>
      <c r="BJ324" s="216">
        <v>1773492250</v>
      </c>
      <c r="BK324" s="110">
        <v>819</v>
      </c>
      <c r="BL324" s="109" t="s">
        <v>116</v>
      </c>
      <c r="BM324" s="56">
        <f t="shared" si="258"/>
        <v>2165436.2026862027</v>
      </c>
      <c r="BN324" s="111">
        <f t="shared" si="303"/>
        <v>0.98319327731092432</v>
      </c>
      <c r="BO324" s="281"/>
      <c r="BP324" s="106" t="s">
        <v>164</v>
      </c>
      <c r="BQ324" s="107"/>
      <c r="BR324" s="108"/>
      <c r="BS324" s="216">
        <v>1594655000</v>
      </c>
      <c r="BT324" s="110">
        <v>674</v>
      </c>
      <c r="BU324" s="109" t="s">
        <v>116</v>
      </c>
      <c r="BV324" s="56">
        <f t="shared" si="259"/>
        <v>2365956.9732937687</v>
      </c>
      <c r="BW324" s="111">
        <f t="shared" si="304"/>
        <v>0.98682284040995605</v>
      </c>
      <c r="BX324" s="281"/>
      <c r="BY324" s="106" t="s">
        <v>164</v>
      </c>
      <c r="BZ324" s="107"/>
      <c r="CA324" s="108"/>
      <c r="CB324" s="216">
        <v>13688438110</v>
      </c>
      <c r="CC324" s="110">
        <v>14792</v>
      </c>
      <c r="CD324" s="109" t="s">
        <v>116</v>
      </c>
      <c r="CE324" s="56">
        <f t="shared" si="260"/>
        <v>925394.68023255817</v>
      </c>
      <c r="CF324" s="111">
        <f t="shared" si="305"/>
        <v>0.94240570846075433</v>
      </c>
    </row>
    <row r="325" spans="2:84" ht="13.5" customHeight="1">
      <c r="B325" s="276">
        <v>30</v>
      </c>
      <c r="C325" s="284" t="s">
        <v>34</v>
      </c>
      <c r="D325" s="279">
        <f>CK35</f>
        <v>12147</v>
      </c>
      <c r="E325" s="82">
        <v>1</v>
      </c>
      <c r="F325" s="83" t="s">
        <v>384</v>
      </c>
      <c r="G325" s="84" t="s">
        <v>385</v>
      </c>
      <c r="H325" s="85">
        <v>307308590</v>
      </c>
      <c r="I325" s="87">
        <v>7472</v>
      </c>
      <c r="J325" s="86">
        <f>IFERROR(I325/I335,"-")</f>
        <v>0.68256143235589661</v>
      </c>
      <c r="K325" s="88">
        <f t="shared" si="252"/>
        <v>41128.023286937903</v>
      </c>
      <c r="L325" s="89">
        <f t="shared" ref="L325:L335" si="306">IFERROR(I325/$CK$35,0)</f>
        <v>0.61513130814192807</v>
      </c>
      <c r="M325" s="279">
        <f>CL35</f>
        <v>1692</v>
      </c>
      <c r="N325" s="82">
        <v>1</v>
      </c>
      <c r="O325" s="83" t="s">
        <v>384</v>
      </c>
      <c r="P325" s="84" t="s">
        <v>385</v>
      </c>
      <c r="Q325" s="85">
        <v>60998837</v>
      </c>
      <c r="R325" s="87">
        <v>1330</v>
      </c>
      <c r="S325" s="86">
        <f>IFERROR(R325/R335,"-")</f>
        <v>0.79166666666666663</v>
      </c>
      <c r="T325" s="88">
        <f t="shared" si="253"/>
        <v>45863.787218045116</v>
      </c>
      <c r="U325" s="89">
        <f t="shared" ref="U325:U335" si="307">IFERROR(R325/$CL$35,0)</f>
        <v>0.78605200945626474</v>
      </c>
      <c r="V325" s="279">
        <f>CM35</f>
        <v>1199</v>
      </c>
      <c r="W325" s="82">
        <v>1</v>
      </c>
      <c r="X325" s="83" t="s">
        <v>384</v>
      </c>
      <c r="Y325" s="84" t="s">
        <v>385</v>
      </c>
      <c r="Z325" s="85">
        <v>43801375</v>
      </c>
      <c r="AA325" s="87">
        <v>965</v>
      </c>
      <c r="AB325" s="86">
        <f>IFERROR(AA325/AA335,"-")</f>
        <v>0.80820770519262985</v>
      </c>
      <c r="AC325" s="88">
        <f t="shared" si="254"/>
        <v>45390.025906735755</v>
      </c>
      <c r="AD325" s="89">
        <f t="shared" ref="AD325:AD335" si="308">IFERROR(AA325/$CM$35,0)</f>
        <v>0.804837364470392</v>
      </c>
      <c r="AE325" s="279">
        <f>CN35</f>
        <v>1579</v>
      </c>
      <c r="AF325" s="82">
        <v>1</v>
      </c>
      <c r="AG325" s="83" t="s">
        <v>384</v>
      </c>
      <c r="AH325" s="84" t="s">
        <v>385</v>
      </c>
      <c r="AI325" s="85">
        <v>55626904</v>
      </c>
      <c r="AJ325" s="87">
        <v>1206</v>
      </c>
      <c r="AK325" s="86">
        <f>IFERROR(AJ325/AJ335,"-")</f>
        <v>0.77060702875399356</v>
      </c>
      <c r="AL325" s="88">
        <f t="shared" si="255"/>
        <v>46125.127694859038</v>
      </c>
      <c r="AM325" s="89">
        <f t="shared" ref="AM325:AM335" si="309">IFERROR(AJ325/$CN$35,0)</f>
        <v>0.76377454084863838</v>
      </c>
      <c r="AN325" s="279">
        <f>CO35</f>
        <v>1240</v>
      </c>
      <c r="AO325" s="82">
        <v>1</v>
      </c>
      <c r="AP325" s="83" t="s">
        <v>386</v>
      </c>
      <c r="AQ325" s="84" t="s">
        <v>387</v>
      </c>
      <c r="AR325" s="85">
        <v>80510642</v>
      </c>
      <c r="AS325" s="87">
        <v>964</v>
      </c>
      <c r="AT325" s="86">
        <f>IFERROR(AS325/AS335,"-")</f>
        <v>0.78437754271765658</v>
      </c>
      <c r="AU325" s="88">
        <f t="shared" si="256"/>
        <v>83517.263485477175</v>
      </c>
      <c r="AV325" s="89">
        <f t="shared" ref="AV325:AV335" si="310">IFERROR(AS325/$CO$35,0)</f>
        <v>0.77741935483870972</v>
      </c>
      <c r="AW325" s="279">
        <f>CP35</f>
        <v>1004</v>
      </c>
      <c r="AX325" s="82">
        <v>1</v>
      </c>
      <c r="AY325" s="83" t="s">
        <v>386</v>
      </c>
      <c r="AZ325" s="84" t="s">
        <v>387</v>
      </c>
      <c r="BA325" s="85">
        <v>61463747</v>
      </c>
      <c r="BB325" s="87">
        <v>785</v>
      </c>
      <c r="BC325" s="86">
        <f>IFERROR(BB325/BB335,"-")</f>
        <v>0.79373104145601614</v>
      </c>
      <c r="BD325" s="88">
        <f t="shared" si="257"/>
        <v>78297.766878980896</v>
      </c>
      <c r="BE325" s="89">
        <f t="shared" ref="BE325:BE335" si="311">IFERROR(BB325/$CP$35,0)</f>
        <v>0.78187250996015933</v>
      </c>
      <c r="BF325" s="279">
        <f>CQ35</f>
        <v>1180</v>
      </c>
      <c r="BG325" s="82">
        <v>1</v>
      </c>
      <c r="BH325" s="83" t="s">
        <v>386</v>
      </c>
      <c r="BI325" s="84" t="s">
        <v>387</v>
      </c>
      <c r="BJ325" s="85">
        <v>94524069</v>
      </c>
      <c r="BK325" s="87">
        <v>965</v>
      </c>
      <c r="BL325" s="86">
        <f>IFERROR(BK325/BK335,"-")</f>
        <v>0.83549783549783552</v>
      </c>
      <c r="BM325" s="88">
        <f t="shared" si="258"/>
        <v>97952.403108808285</v>
      </c>
      <c r="BN325" s="89">
        <f t="shared" ref="BN325:BN335" si="312">IFERROR(BK325/$CQ$35,0)</f>
        <v>0.81779661016949157</v>
      </c>
      <c r="BO325" s="279">
        <f>CR35</f>
        <v>968</v>
      </c>
      <c r="BP325" s="82">
        <v>1</v>
      </c>
      <c r="BQ325" s="83" t="s">
        <v>386</v>
      </c>
      <c r="BR325" s="84" t="s">
        <v>387</v>
      </c>
      <c r="BS325" s="85">
        <v>96285323</v>
      </c>
      <c r="BT325" s="87">
        <v>764</v>
      </c>
      <c r="BU325" s="86">
        <f>IFERROR(BT325/BT335,"-")</f>
        <v>0.80932203389830504</v>
      </c>
      <c r="BV325" s="88">
        <f t="shared" si="259"/>
        <v>126027.90968586388</v>
      </c>
      <c r="BW325" s="89">
        <f t="shared" ref="BW325:BW335" si="313">IFERROR(BT325/$CR$35,0)</f>
        <v>0.78925619834710747</v>
      </c>
      <c r="BX325" s="279">
        <f>CS35</f>
        <v>21009</v>
      </c>
      <c r="BY325" s="82">
        <v>1</v>
      </c>
      <c r="BZ325" s="83" t="s">
        <v>384</v>
      </c>
      <c r="CA325" s="84" t="s">
        <v>385</v>
      </c>
      <c r="CB325" s="85">
        <v>610452730</v>
      </c>
      <c r="CC325" s="87">
        <v>13975</v>
      </c>
      <c r="CD325" s="86">
        <f>IFERROR(CC325/CC335,"-")</f>
        <v>0.70928285032736127</v>
      </c>
      <c r="CE325" s="88">
        <f t="shared" si="260"/>
        <v>43681.769588550982</v>
      </c>
      <c r="CF325" s="89">
        <f t="shared" ref="CF325:CF335" si="314">IFERROR(CC325/$CS$35,0)</f>
        <v>0.66519110857251651</v>
      </c>
    </row>
    <row r="326" spans="2:84" ht="13.5" customHeight="1">
      <c r="B326" s="277"/>
      <c r="C326" s="285"/>
      <c r="D326" s="280"/>
      <c r="E326" s="90">
        <v>2</v>
      </c>
      <c r="F326" s="197" t="s">
        <v>386</v>
      </c>
      <c r="G326" s="198" t="s">
        <v>387</v>
      </c>
      <c r="H326" s="93">
        <v>259164477</v>
      </c>
      <c r="I326" s="95">
        <v>5958</v>
      </c>
      <c r="J326" s="94">
        <f>IFERROR(I326/I335,"-")</f>
        <v>0.54425870101397644</v>
      </c>
      <c r="K326" s="96">
        <f t="shared" ref="K326:K389" si="315">IFERROR(H326/I326,"-")</f>
        <v>43498.569486404835</v>
      </c>
      <c r="L326" s="97">
        <f t="shared" si="306"/>
        <v>0.49049147937762411</v>
      </c>
      <c r="M326" s="280"/>
      <c r="N326" s="90">
        <v>2</v>
      </c>
      <c r="O326" s="197" t="s">
        <v>386</v>
      </c>
      <c r="P326" s="198" t="s">
        <v>387</v>
      </c>
      <c r="Q326" s="93">
        <v>52564015</v>
      </c>
      <c r="R326" s="95">
        <v>1156</v>
      </c>
      <c r="S326" s="94">
        <f>IFERROR(R326/R335,"-")</f>
        <v>0.68809523809523809</v>
      </c>
      <c r="T326" s="96">
        <f t="shared" ref="T326:T389" si="316">IFERROR(Q326/R326,"-")</f>
        <v>45470.601211072666</v>
      </c>
      <c r="U326" s="97">
        <f t="shared" si="307"/>
        <v>0.68321513002364065</v>
      </c>
      <c r="V326" s="280"/>
      <c r="W326" s="90">
        <v>2</v>
      </c>
      <c r="X326" s="197" t="s">
        <v>386</v>
      </c>
      <c r="Y326" s="198" t="s">
        <v>387</v>
      </c>
      <c r="Z326" s="93">
        <v>52937287</v>
      </c>
      <c r="AA326" s="95">
        <v>913</v>
      </c>
      <c r="AB326" s="94">
        <f>IFERROR(AA326/AA335,"-")</f>
        <v>0.76465661641541038</v>
      </c>
      <c r="AC326" s="96">
        <f t="shared" ref="AC326:AC389" si="317">IFERROR(Z326/AA326,"-")</f>
        <v>57981.694414019716</v>
      </c>
      <c r="AD326" s="97">
        <f t="shared" si="308"/>
        <v>0.76146788990825687</v>
      </c>
      <c r="AE326" s="280"/>
      <c r="AF326" s="90">
        <v>2</v>
      </c>
      <c r="AG326" s="197" t="s">
        <v>386</v>
      </c>
      <c r="AH326" s="198" t="s">
        <v>387</v>
      </c>
      <c r="AI326" s="93">
        <v>72347267</v>
      </c>
      <c r="AJ326" s="95">
        <v>1108</v>
      </c>
      <c r="AK326" s="94">
        <f>IFERROR(AJ326/AJ335,"-")</f>
        <v>0.70798722044728435</v>
      </c>
      <c r="AL326" s="96">
        <f t="shared" ref="AL326:AL389" si="318">IFERROR(AI326/AJ326,"-")</f>
        <v>65295.367328519853</v>
      </c>
      <c r="AM326" s="97">
        <f t="shared" si="309"/>
        <v>0.70170994300189993</v>
      </c>
      <c r="AN326" s="280"/>
      <c r="AO326" s="90">
        <v>2</v>
      </c>
      <c r="AP326" s="197" t="s">
        <v>384</v>
      </c>
      <c r="AQ326" s="198" t="s">
        <v>385</v>
      </c>
      <c r="AR326" s="93">
        <v>44923388</v>
      </c>
      <c r="AS326" s="95">
        <v>955</v>
      </c>
      <c r="AT326" s="94">
        <f>IFERROR(AS326/AS335,"-")</f>
        <v>0.77705451586655816</v>
      </c>
      <c r="AU326" s="96">
        <f t="shared" ref="AU326:AU389" si="319">IFERROR(AR326/AS326,"-")</f>
        <v>47040.196858638745</v>
      </c>
      <c r="AV326" s="97">
        <f t="shared" si="310"/>
        <v>0.77016129032258063</v>
      </c>
      <c r="AW326" s="280"/>
      <c r="AX326" s="90">
        <v>2</v>
      </c>
      <c r="AY326" s="197" t="s">
        <v>384</v>
      </c>
      <c r="AZ326" s="198" t="s">
        <v>385</v>
      </c>
      <c r="BA326" s="93">
        <v>34415401</v>
      </c>
      <c r="BB326" s="95">
        <v>730</v>
      </c>
      <c r="BC326" s="94">
        <f>IFERROR(BB326/BB335,"-")</f>
        <v>0.73811931243680484</v>
      </c>
      <c r="BD326" s="96">
        <f t="shared" ref="BD326:BD389" si="320">IFERROR(BA326/BB326,"-")</f>
        <v>47144.384931506851</v>
      </c>
      <c r="BE326" s="97">
        <f t="shared" si="311"/>
        <v>0.72709163346613548</v>
      </c>
      <c r="BF326" s="280"/>
      <c r="BG326" s="90">
        <v>2</v>
      </c>
      <c r="BH326" s="197" t="s">
        <v>384</v>
      </c>
      <c r="BI326" s="198" t="s">
        <v>385</v>
      </c>
      <c r="BJ326" s="93">
        <v>36961609</v>
      </c>
      <c r="BK326" s="95">
        <v>772</v>
      </c>
      <c r="BL326" s="94">
        <f>IFERROR(BK326/BK335,"-")</f>
        <v>0.66839826839826844</v>
      </c>
      <c r="BM326" s="96">
        <f t="shared" ref="BM326:BM389" si="321">IFERROR(BJ326/BK326,"-")</f>
        <v>47877.731865284972</v>
      </c>
      <c r="BN326" s="97">
        <f t="shared" si="312"/>
        <v>0.65423728813559323</v>
      </c>
      <c r="BO326" s="280"/>
      <c r="BP326" s="90">
        <v>2</v>
      </c>
      <c r="BQ326" s="197" t="s">
        <v>404</v>
      </c>
      <c r="BR326" s="198" t="s">
        <v>405</v>
      </c>
      <c r="BS326" s="93">
        <v>170716469</v>
      </c>
      <c r="BT326" s="95">
        <v>610</v>
      </c>
      <c r="BU326" s="94">
        <f>IFERROR(BT326/BT335,"-")</f>
        <v>0.64618644067796616</v>
      </c>
      <c r="BV326" s="96">
        <f t="shared" ref="BV326:BV389" si="322">IFERROR(BS326/BT326,"-")</f>
        <v>279863.06393442623</v>
      </c>
      <c r="BW326" s="97">
        <f t="shared" si="313"/>
        <v>0.6301652892561983</v>
      </c>
      <c r="BX326" s="280"/>
      <c r="BY326" s="90">
        <v>2</v>
      </c>
      <c r="BZ326" s="197" t="s">
        <v>386</v>
      </c>
      <c r="CA326" s="198" t="s">
        <v>387</v>
      </c>
      <c r="CB326" s="93">
        <v>769796827</v>
      </c>
      <c r="CC326" s="95">
        <v>12613</v>
      </c>
      <c r="CD326" s="94">
        <f>IFERROR(CC326/CC335,"-")</f>
        <v>0.64015632137237988</v>
      </c>
      <c r="CE326" s="96">
        <f t="shared" ref="CE326:CE389" si="323">IFERROR(CB326/CC326,"-")</f>
        <v>61032.016728771901</v>
      </c>
      <c r="CF326" s="97">
        <f t="shared" si="314"/>
        <v>0.60036174972630774</v>
      </c>
    </row>
    <row r="327" spans="2:84" ht="13.5" customHeight="1">
      <c r="B327" s="277"/>
      <c r="C327" s="285"/>
      <c r="D327" s="280"/>
      <c r="E327" s="90">
        <v>3</v>
      </c>
      <c r="F327" s="112" t="s">
        <v>392</v>
      </c>
      <c r="G327" s="198" t="s">
        <v>393</v>
      </c>
      <c r="H327" s="93">
        <v>273503803</v>
      </c>
      <c r="I327" s="95">
        <v>5435</v>
      </c>
      <c r="J327" s="94">
        <f>IFERROR(I327/I335,"-")</f>
        <v>0.49648305471818766</v>
      </c>
      <c r="K327" s="96">
        <f t="shared" si="315"/>
        <v>50322.686844526223</v>
      </c>
      <c r="L327" s="97">
        <f t="shared" si="306"/>
        <v>0.44743558080184409</v>
      </c>
      <c r="M327" s="280"/>
      <c r="N327" s="90">
        <v>3</v>
      </c>
      <c r="O327" s="112" t="s">
        <v>380</v>
      </c>
      <c r="P327" s="198" t="s">
        <v>381</v>
      </c>
      <c r="Q327" s="93">
        <v>91193087</v>
      </c>
      <c r="R327" s="95">
        <v>970</v>
      </c>
      <c r="S327" s="94">
        <f>IFERROR(R327/R335,"-")</f>
        <v>0.57738095238095233</v>
      </c>
      <c r="T327" s="96">
        <f t="shared" si="316"/>
        <v>94013.49175257732</v>
      </c>
      <c r="U327" s="97">
        <f t="shared" si="307"/>
        <v>0.57328605200945626</v>
      </c>
      <c r="V327" s="280"/>
      <c r="W327" s="90">
        <v>3</v>
      </c>
      <c r="X327" s="112" t="s">
        <v>390</v>
      </c>
      <c r="Y327" s="198" t="s">
        <v>391</v>
      </c>
      <c r="Z327" s="93">
        <v>47077384</v>
      </c>
      <c r="AA327" s="95">
        <v>766</v>
      </c>
      <c r="AB327" s="94">
        <f>IFERROR(AA327/AA335,"-")</f>
        <v>0.64154103852596311</v>
      </c>
      <c r="AC327" s="96">
        <f t="shared" si="317"/>
        <v>61458.725848563969</v>
      </c>
      <c r="AD327" s="97">
        <f t="shared" si="308"/>
        <v>0.6388657214345288</v>
      </c>
      <c r="AE327" s="280"/>
      <c r="AF327" s="90">
        <v>3</v>
      </c>
      <c r="AG327" s="112" t="s">
        <v>380</v>
      </c>
      <c r="AH327" s="198" t="s">
        <v>381</v>
      </c>
      <c r="AI327" s="93">
        <v>130802064</v>
      </c>
      <c r="AJ327" s="95">
        <v>960</v>
      </c>
      <c r="AK327" s="94">
        <f>IFERROR(AJ327/AJ335,"-")</f>
        <v>0.61341853035143767</v>
      </c>
      <c r="AL327" s="96">
        <f t="shared" si="318"/>
        <v>136252.15</v>
      </c>
      <c r="AM327" s="97">
        <f t="shared" si="309"/>
        <v>0.6079797340088664</v>
      </c>
      <c r="AN327" s="280"/>
      <c r="AO327" s="90">
        <v>3</v>
      </c>
      <c r="AP327" s="112" t="s">
        <v>380</v>
      </c>
      <c r="AQ327" s="198" t="s">
        <v>381</v>
      </c>
      <c r="AR327" s="93">
        <v>116886682</v>
      </c>
      <c r="AS327" s="95">
        <v>819</v>
      </c>
      <c r="AT327" s="94">
        <f>IFERROR(AS327/AS335,"-")</f>
        <v>0.66639544344995927</v>
      </c>
      <c r="AU327" s="96">
        <f t="shared" si="319"/>
        <v>142718.78144078143</v>
      </c>
      <c r="AV327" s="97">
        <f t="shared" si="310"/>
        <v>0.66048387096774197</v>
      </c>
      <c r="AW327" s="280"/>
      <c r="AX327" s="90">
        <v>3</v>
      </c>
      <c r="AY327" s="112" t="s">
        <v>380</v>
      </c>
      <c r="AZ327" s="198" t="s">
        <v>381</v>
      </c>
      <c r="BA327" s="93">
        <v>122952733</v>
      </c>
      <c r="BB327" s="95">
        <v>658</v>
      </c>
      <c r="BC327" s="94">
        <f>IFERROR(BB327/BB335,"-")</f>
        <v>0.66531850353892819</v>
      </c>
      <c r="BD327" s="96">
        <f t="shared" si="320"/>
        <v>186858.25683890577</v>
      </c>
      <c r="BE327" s="97">
        <f t="shared" si="311"/>
        <v>0.65537848605577687</v>
      </c>
      <c r="BF327" s="280"/>
      <c r="BG327" s="90">
        <v>3</v>
      </c>
      <c r="BH327" s="112" t="s">
        <v>404</v>
      </c>
      <c r="BI327" s="198" t="s">
        <v>405</v>
      </c>
      <c r="BJ327" s="93">
        <v>164785094</v>
      </c>
      <c r="BK327" s="95">
        <v>769</v>
      </c>
      <c r="BL327" s="94">
        <f>IFERROR(BK327/BK335,"-")</f>
        <v>0.66580086580086584</v>
      </c>
      <c r="BM327" s="96">
        <f t="shared" si="321"/>
        <v>214284.90767230169</v>
      </c>
      <c r="BN327" s="97">
        <f t="shared" si="312"/>
        <v>0.65169491525423728</v>
      </c>
      <c r="BO327" s="280"/>
      <c r="BP327" s="90">
        <v>3</v>
      </c>
      <c r="BQ327" s="112" t="s">
        <v>380</v>
      </c>
      <c r="BR327" s="198" t="s">
        <v>381</v>
      </c>
      <c r="BS327" s="93">
        <v>130110976</v>
      </c>
      <c r="BT327" s="95">
        <v>590</v>
      </c>
      <c r="BU327" s="94">
        <f>IFERROR(BT327/BT335,"-")</f>
        <v>0.625</v>
      </c>
      <c r="BV327" s="96">
        <f t="shared" si="322"/>
        <v>220527.0779661017</v>
      </c>
      <c r="BW327" s="97">
        <f t="shared" si="313"/>
        <v>0.60950413223140498</v>
      </c>
      <c r="BX327" s="280"/>
      <c r="BY327" s="90">
        <v>3</v>
      </c>
      <c r="BZ327" s="112" t="s">
        <v>390</v>
      </c>
      <c r="CA327" s="198" t="s">
        <v>391</v>
      </c>
      <c r="CB327" s="93">
        <v>585856902</v>
      </c>
      <c r="CC327" s="95">
        <v>10419</v>
      </c>
      <c r="CD327" s="94">
        <f>IFERROR(CC327/CC335,"-")</f>
        <v>0.52880272039790899</v>
      </c>
      <c r="CE327" s="96">
        <f t="shared" si="323"/>
        <v>56229.667146559172</v>
      </c>
      <c r="CF327" s="97">
        <f t="shared" si="314"/>
        <v>0.49593031557903755</v>
      </c>
    </row>
    <row r="328" spans="2:84" ht="13.5" customHeight="1">
      <c r="B328" s="277"/>
      <c r="C328" s="285"/>
      <c r="D328" s="280"/>
      <c r="E328" s="90">
        <v>4</v>
      </c>
      <c r="F328" s="197" t="s">
        <v>390</v>
      </c>
      <c r="G328" s="198" t="s">
        <v>391</v>
      </c>
      <c r="H328" s="93">
        <v>279567636</v>
      </c>
      <c r="I328" s="95">
        <v>5421</v>
      </c>
      <c r="J328" s="94">
        <f>IFERROR(I328/I335,"-")</f>
        <v>0.49520416552480134</v>
      </c>
      <c r="K328" s="96">
        <f t="shared" si="315"/>
        <v>51571.22966242391</v>
      </c>
      <c r="L328" s="97">
        <f t="shared" si="306"/>
        <v>0.44628303284761672</v>
      </c>
      <c r="M328" s="280"/>
      <c r="N328" s="90">
        <v>4</v>
      </c>
      <c r="O328" s="197" t="s">
        <v>416</v>
      </c>
      <c r="P328" s="198" t="s">
        <v>417</v>
      </c>
      <c r="Q328" s="93">
        <v>17818115</v>
      </c>
      <c r="R328" s="95">
        <v>964</v>
      </c>
      <c r="S328" s="94">
        <f>IFERROR(R328/R335,"-")</f>
        <v>0.57380952380952377</v>
      </c>
      <c r="T328" s="96">
        <f t="shared" si="316"/>
        <v>18483.521784232365</v>
      </c>
      <c r="U328" s="97">
        <f t="shared" si="307"/>
        <v>0.56973995271867617</v>
      </c>
      <c r="V328" s="280"/>
      <c r="W328" s="90">
        <v>4</v>
      </c>
      <c r="X328" s="197" t="s">
        <v>380</v>
      </c>
      <c r="Y328" s="198" t="s">
        <v>381</v>
      </c>
      <c r="Z328" s="93">
        <v>100827728</v>
      </c>
      <c r="AA328" s="95">
        <v>749</v>
      </c>
      <c r="AB328" s="94">
        <f>IFERROR(AA328/AA335,"-")</f>
        <v>0.62730318257956452</v>
      </c>
      <c r="AC328" s="96">
        <f t="shared" si="317"/>
        <v>134616.45927903871</v>
      </c>
      <c r="AD328" s="97">
        <f t="shared" si="308"/>
        <v>0.62468723936613846</v>
      </c>
      <c r="AE328" s="280"/>
      <c r="AF328" s="90">
        <v>4</v>
      </c>
      <c r="AG328" s="197" t="s">
        <v>390</v>
      </c>
      <c r="AH328" s="198" t="s">
        <v>391</v>
      </c>
      <c r="AI328" s="93">
        <v>65502607</v>
      </c>
      <c r="AJ328" s="95">
        <v>928</v>
      </c>
      <c r="AK328" s="94">
        <f>IFERROR(AJ328/AJ335,"-")</f>
        <v>0.59297124600638973</v>
      </c>
      <c r="AL328" s="96">
        <f t="shared" si="318"/>
        <v>70584.705818965522</v>
      </c>
      <c r="AM328" s="97">
        <f t="shared" si="309"/>
        <v>0.58771374287523748</v>
      </c>
      <c r="AN328" s="280"/>
      <c r="AO328" s="90">
        <v>4</v>
      </c>
      <c r="AP328" s="197" t="s">
        <v>416</v>
      </c>
      <c r="AQ328" s="198" t="s">
        <v>417</v>
      </c>
      <c r="AR328" s="93">
        <v>29720812</v>
      </c>
      <c r="AS328" s="95">
        <v>754</v>
      </c>
      <c r="AT328" s="94">
        <f>IFERROR(AS328/AS335,"-")</f>
        <v>0.61350691619202602</v>
      </c>
      <c r="AU328" s="96">
        <f t="shared" si="319"/>
        <v>39417.522546419095</v>
      </c>
      <c r="AV328" s="97">
        <f t="shared" si="310"/>
        <v>0.60806451612903223</v>
      </c>
      <c r="AW328" s="280"/>
      <c r="AX328" s="90">
        <v>4</v>
      </c>
      <c r="AY328" s="197" t="s">
        <v>404</v>
      </c>
      <c r="AZ328" s="198" t="s">
        <v>405</v>
      </c>
      <c r="BA328" s="93">
        <v>104064093</v>
      </c>
      <c r="BB328" s="95">
        <v>577</v>
      </c>
      <c r="BC328" s="94">
        <f>IFERROR(BB328/BB335,"-")</f>
        <v>0.58341759352881695</v>
      </c>
      <c r="BD328" s="96">
        <f t="shared" si="320"/>
        <v>180353.71403812824</v>
      </c>
      <c r="BE328" s="97">
        <f t="shared" si="311"/>
        <v>0.57470119521912355</v>
      </c>
      <c r="BF328" s="280"/>
      <c r="BG328" s="90">
        <v>4</v>
      </c>
      <c r="BH328" s="197" t="s">
        <v>380</v>
      </c>
      <c r="BI328" s="198" t="s">
        <v>381</v>
      </c>
      <c r="BJ328" s="93">
        <v>174134322</v>
      </c>
      <c r="BK328" s="95">
        <v>738</v>
      </c>
      <c r="BL328" s="94">
        <f>IFERROR(BK328/BK335,"-")</f>
        <v>0.63896103896103895</v>
      </c>
      <c r="BM328" s="96">
        <f t="shared" si="321"/>
        <v>235954.36585365853</v>
      </c>
      <c r="BN328" s="97">
        <f t="shared" si="312"/>
        <v>0.62542372881355934</v>
      </c>
      <c r="BO328" s="280"/>
      <c r="BP328" s="90">
        <v>4</v>
      </c>
      <c r="BQ328" s="197" t="s">
        <v>416</v>
      </c>
      <c r="BR328" s="198" t="s">
        <v>417</v>
      </c>
      <c r="BS328" s="93">
        <v>68820187</v>
      </c>
      <c r="BT328" s="95">
        <v>559</v>
      </c>
      <c r="BU328" s="94">
        <f>IFERROR(BT328/BT335,"-")</f>
        <v>0.59216101694915257</v>
      </c>
      <c r="BV328" s="96">
        <f t="shared" si="322"/>
        <v>123113.03577817531</v>
      </c>
      <c r="BW328" s="97">
        <f t="shared" si="313"/>
        <v>0.5774793388429752</v>
      </c>
      <c r="BX328" s="280"/>
      <c r="BY328" s="90">
        <v>4</v>
      </c>
      <c r="BZ328" s="197" t="s">
        <v>380</v>
      </c>
      <c r="CA328" s="198" t="s">
        <v>381</v>
      </c>
      <c r="CB328" s="93">
        <v>1294154369</v>
      </c>
      <c r="CC328" s="95">
        <v>10143</v>
      </c>
      <c r="CD328" s="94">
        <f>IFERROR(CC328/CC335,"-")</f>
        <v>0.51479470131452065</v>
      </c>
      <c r="CE328" s="96">
        <f t="shared" si="323"/>
        <v>127590.88721285616</v>
      </c>
      <c r="CF328" s="97">
        <f t="shared" si="314"/>
        <v>0.48279308867628157</v>
      </c>
    </row>
    <row r="329" spans="2:84" ht="13.5" customHeight="1">
      <c r="B329" s="277"/>
      <c r="C329" s="285"/>
      <c r="D329" s="280"/>
      <c r="E329" s="90">
        <v>5</v>
      </c>
      <c r="F329" s="197" t="s">
        <v>498</v>
      </c>
      <c r="G329" s="198" t="s">
        <v>499</v>
      </c>
      <c r="H329" s="93">
        <v>21603934</v>
      </c>
      <c r="I329" s="95">
        <v>5344</v>
      </c>
      <c r="J329" s="94">
        <f>IFERROR(I329/I335,"-")</f>
        <v>0.4881702749611766</v>
      </c>
      <c r="K329" s="96">
        <f t="shared" si="315"/>
        <v>4042.6523203592815</v>
      </c>
      <c r="L329" s="97">
        <f t="shared" si="306"/>
        <v>0.43994401909936609</v>
      </c>
      <c r="M329" s="280"/>
      <c r="N329" s="90">
        <v>5</v>
      </c>
      <c r="O329" s="197" t="s">
        <v>414</v>
      </c>
      <c r="P329" s="198" t="s">
        <v>415</v>
      </c>
      <c r="Q329" s="93">
        <v>38364792</v>
      </c>
      <c r="R329" s="95">
        <v>959</v>
      </c>
      <c r="S329" s="94">
        <f>IFERROR(R329/R335,"-")</f>
        <v>0.5708333333333333</v>
      </c>
      <c r="T329" s="96">
        <f t="shared" si="316"/>
        <v>40004.996871741394</v>
      </c>
      <c r="U329" s="97">
        <f t="shared" si="307"/>
        <v>0.56678486997635935</v>
      </c>
      <c r="V329" s="280"/>
      <c r="W329" s="90">
        <v>5</v>
      </c>
      <c r="X329" s="197" t="s">
        <v>416</v>
      </c>
      <c r="Y329" s="198" t="s">
        <v>417</v>
      </c>
      <c r="Z329" s="93">
        <v>17034973</v>
      </c>
      <c r="AA329" s="95">
        <v>748</v>
      </c>
      <c r="AB329" s="94">
        <f>IFERROR(AA329/AA335,"-")</f>
        <v>0.62646566164154105</v>
      </c>
      <c r="AC329" s="96">
        <f t="shared" si="317"/>
        <v>22774.02807486631</v>
      </c>
      <c r="AD329" s="97">
        <f t="shared" si="308"/>
        <v>0.62385321100917435</v>
      </c>
      <c r="AE329" s="280"/>
      <c r="AF329" s="90">
        <v>5</v>
      </c>
      <c r="AG329" s="197" t="s">
        <v>416</v>
      </c>
      <c r="AH329" s="198" t="s">
        <v>417</v>
      </c>
      <c r="AI329" s="93">
        <v>24486117</v>
      </c>
      <c r="AJ329" s="95">
        <v>875</v>
      </c>
      <c r="AK329" s="94">
        <f>IFERROR(AJ329/AJ335,"-")</f>
        <v>0.5591054313099042</v>
      </c>
      <c r="AL329" s="96">
        <f t="shared" si="318"/>
        <v>27984.133714285716</v>
      </c>
      <c r="AM329" s="97">
        <f t="shared" si="309"/>
        <v>0.55414819506016466</v>
      </c>
      <c r="AN329" s="280"/>
      <c r="AO329" s="90">
        <v>5</v>
      </c>
      <c r="AP329" s="197" t="s">
        <v>390</v>
      </c>
      <c r="AQ329" s="198" t="s">
        <v>391</v>
      </c>
      <c r="AR329" s="93">
        <v>40068218</v>
      </c>
      <c r="AS329" s="95">
        <v>741</v>
      </c>
      <c r="AT329" s="94">
        <f>IFERROR(AS329/AS335,"-")</f>
        <v>0.60292921074043937</v>
      </c>
      <c r="AU329" s="96">
        <f t="shared" si="319"/>
        <v>54073.168690958162</v>
      </c>
      <c r="AV329" s="97">
        <f t="shared" si="310"/>
        <v>0.59758064516129028</v>
      </c>
      <c r="AW329" s="280"/>
      <c r="AX329" s="90">
        <v>5</v>
      </c>
      <c r="AY329" s="197" t="s">
        <v>416</v>
      </c>
      <c r="AZ329" s="198" t="s">
        <v>417</v>
      </c>
      <c r="BA329" s="93">
        <v>25307596</v>
      </c>
      <c r="BB329" s="95">
        <v>571</v>
      </c>
      <c r="BC329" s="94">
        <f>IFERROR(BB329/BB335,"-")</f>
        <v>0.57735085945399389</v>
      </c>
      <c r="BD329" s="96">
        <f t="shared" si="320"/>
        <v>44321.534150612963</v>
      </c>
      <c r="BE329" s="97">
        <f t="shared" si="311"/>
        <v>0.56872509960159368</v>
      </c>
      <c r="BF329" s="280"/>
      <c r="BG329" s="90">
        <v>5</v>
      </c>
      <c r="BH329" s="197" t="s">
        <v>416</v>
      </c>
      <c r="BI329" s="198" t="s">
        <v>417</v>
      </c>
      <c r="BJ329" s="93">
        <v>52606643</v>
      </c>
      <c r="BK329" s="95">
        <v>688</v>
      </c>
      <c r="BL329" s="94">
        <f>IFERROR(BK329/BK335,"-")</f>
        <v>0.59567099567099568</v>
      </c>
      <c r="BM329" s="96">
        <f t="shared" si="321"/>
        <v>76463.14389534884</v>
      </c>
      <c r="BN329" s="97">
        <f t="shared" si="312"/>
        <v>0.58305084745762714</v>
      </c>
      <c r="BO329" s="280"/>
      <c r="BP329" s="90">
        <v>5</v>
      </c>
      <c r="BQ329" s="197" t="s">
        <v>384</v>
      </c>
      <c r="BR329" s="198" t="s">
        <v>385</v>
      </c>
      <c r="BS329" s="93">
        <v>26416626</v>
      </c>
      <c r="BT329" s="95">
        <v>545</v>
      </c>
      <c r="BU329" s="94">
        <f>IFERROR(BT329/BT335,"-")</f>
        <v>0.57733050847457623</v>
      </c>
      <c r="BV329" s="96">
        <f t="shared" si="322"/>
        <v>48470.873394495415</v>
      </c>
      <c r="BW329" s="97">
        <f t="shared" si="313"/>
        <v>0.56301652892561982</v>
      </c>
      <c r="BX329" s="280"/>
      <c r="BY329" s="90">
        <v>5</v>
      </c>
      <c r="BZ329" s="197" t="s">
        <v>416</v>
      </c>
      <c r="CA329" s="198" t="s">
        <v>417</v>
      </c>
      <c r="CB329" s="93">
        <v>330823263</v>
      </c>
      <c r="CC329" s="95">
        <v>10059</v>
      </c>
      <c r="CD329" s="94">
        <f>IFERROR(CC329/CC335,"-")</f>
        <v>0.51053139115870683</v>
      </c>
      <c r="CE329" s="96">
        <f t="shared" si="323"/>
        <v>32888.285416045335</v>
      </c>
      <c r="CF329" s="97">
        <f t="shared" si="314"/>
        <v>0.47879480222761672</v>
      </c>
    </row>
    <row r="330" spans="2:84" ht="13.5" customHeight="1">
      <c r="B330" s="277"/>
      <c r="C330" s="285"/>
      <c r="D330" s="280"/>
      <c r="E330" s="90">
        <v>6</v>
      </c>
      <c r="F330" s="112" t="s">
        <v>394</v>
      </c>
      <c r="G330" s="198" t="s">
        <v>395</v>
      </c>
      <c r="H330" s="93">
        <v>171967232</v>
      </c>
      <c r="I330" s="95">
        <v>5283</v>
      </c>
      <c r="J330" s="94">
        <f>IFERROR(I330/I335,"-")</f>
        <v>0.48259797204713623</v>
      </c>
      <c r="K330" s="96">
        <f t="shared" si="315"/>
        <v>32551.056596630704</v>
      </c>
      <c r="L330" s="97">
        <f t="shared" si="306"/>
        <v>0.43492220301308965</v>
      </c>
      <c r="M330" s="280"/>
      <c r="N330" s="90">
        <v>6</v>
      </c>
      <c r="O330" s="112" t="s">
        <v>390</v>
      </c>
      <c r="P330" s="198" t="s">
        <v>391</v>
      </c>
      <c r="Q330" s="93">
        <v>49498682</v>
      </c>
      <c r="R330" s="95">
        <v>958</v>
      </c>
      <c r="S330" s="94">
        <f>IFERROR(R330/R335,"-")</f>
        <v>0.57023809523809521</v>
      </c>
      <c r="T330" s="96">
        <f t="shared" si="316"/>
        <v>51668.770354906053</v>
      </c>
      <c r="U330" s="97">
        <f t="shared" si="307"/>
        <v>0.56619385342789597</v>
      </c>
      <c r="V330" s="280"/>
      <c r="W330" s="90">
        <v>6</v>
      </c>
      <c r="X330" s="112" t="s">
        <v>414</v>
      </c>
      <c r="Y330" s="198" t="s">
        <v>415</v>
      </c>
      <c r="Z330" s="93">
        <v>26807038</v>
      </c>
      <c r="AA330" s="95">
        <v>713</v>
      </c>
      <c r="AB330" s="94">
        <f>IFERROR(AA330/AA335,"-")</f>
        <v>0.59715242881072028</v>
      </c>
      <c r="AC330" s="96">
        <f t="shared" si="317"/>
        <v>37597.528751753154</v>
      </c>
      <c r="AD330" s="97">
        <f t="shared" si="308"/>
        <v>0.59466221851542955</v>
      </c>
      <c r="AE330" s="280"/>
      <c r="AF330" s="90">
        <v>6</v>
      </c>
      <c r="AG330" s="112" t="s">
        <v>414</v>
      </c>
      <c r="AH330" s="198" t="s">
        <v>415</v>
      </c>
      <c r="AI330" s="93">
        <v>45368115</v>
      </c>
      <c r="AJ330" s="95">
        <v>775</v>
      </c>
      <c r="AK330" s="94">
        <f>IFERROR(AJ330/AJ335,"-")</f>
        <v>0.49520766773162939</v>
      </c>
      <c r="AL330" s="96">
        <f t="shared" si="318"/>
        <v>58539.503225806453</v>
      </c>
      <c r="AM330" s="97">
        <f t="shared" si="309"/>
        <v>0.49081697276757441</v>
      </c>
      <c r="AN330" s="280"/>
      <c r="AO330" s="90">
        <v>6</v>
      </c>
      <c r="AP330" s="112" t="s">
        <v>414</v>
      </c>
      <c r="AQ330" s="198" t="s">
        <v>415</v>
      </c>
      <c r="AR330" s="93">
        <v>50545334</v>
      </c>
      <c r="AS330" s="95">
        <v>668</v>
      </c>
      <c r="AT330" s="94">
        <f>IFERROR(AS330/AS335,"-")</f>
        <v>0.54353132628152967</v>
      </c>
      <c r="AU330" s="96">
        <f t="shared" si="319"/>
        <v>75666.667664670662</v>
      </c>
      <c r="AV330" s="97">
        <f t="shared" si="310"/>
        <v>0.53870967741935483</v>
      </c>
      <c r="AW330" s="280"/>
      <c r="AX330" s="90">
        <v>6</v>
      </c>
      <c r="AY330" s="112" t="s">
        <v>390</v>
      </c>
      <c r="AZ330" s="198" t="s">
        <v>391</v>
      </c>
      <c r="BA330" s="93">
        <v>38036150</v>
      </c>
      <c r="BB330" s="95">
        <v>553</v>
      </c>
      <c r="BC330" s="94">
        <f>IFERROR(BB330/BB335,"-")</f>
        <v>0.55915065722952473</v>
      </c>
      <c r="BD330" s="96">
        <f t="shared" si="320"/>
        <v>68781.464737793853</v>
      </c>
      <c r="BE330" s="97">
        <f t="shared" si="311"/>
        <v>0.55079681274900394</v>
      </c>
      <c r="BF330" s="280"/>
      <c r="BG330" s="90">
        <v>6</v>
      </c>
      <c r="BH330" s="112" t="s">
        <v>390</v>
      </c>
      <c r="BI330" s="198" t="s">
        <v>391</v>
      </c>
      <c r="BJ330" s="93">
        <v>38279422</v>
      </c>
      <c r="BK330" s="95">
        <v>595</v>
      </c>
      <c r="BL330" s="94">
        <f>IFERROR(BK330/BK335,"-")</f>
        <v>0.51515151515151514</v>
      </c>
      <c r="BM330" s="96">
        <f t="shared" si="321"/>
        <v>64335.163025210088</v>
      </c>
      <c r="BN330" s="97">
        <f t="shared" si="312"/>
        <v>0.50423728813559321</v>
      </c>
      <c r="BO330" s="280"/>
      <c r="BP330" s="90">
        <v>6</v>
      </c>
      <c r="BQ330" s="112" t="s">
        <v>458</v>
      </c>
      <c r="BR330" s="198" t="s">
        <v>459</v>
      </c>
      <c r="BS330" s="93">
        <v>24985915</v>
      </c>
      <c r="BT330" s="95">
        <v>507</v>
      </c>
      <c r="BU330" s="94">
        <f>IFERROR(BT330/BT335,"-")</f>
        <v>0.53707627118644063</v>
      </c>
      <c r="BV330" s="96">
        <f t="shared" si="322"/>
        <v>49281.883629191325</v>
      </c>
      <c r="BW330" s="97">
        <f t="shared" si="313"/>
        <v>0.52376033057851235</v>
      </c>
      <c r="BX330" s="280"/>
      <c r="BY330" s="90">
        <v>6</v>
      </c>
      <c r="BZ330" s="112" t="s">
        <v>392</v>
      </c>
      <c r="CA330" s="198" t="s">
        <v>393</v>
      </c>
      <c r="CB330" s="93">
        <v>461010206</v>
      </c>
      <c r="CC330" s="95">
        <v>8980</v>
      </c>
      <c r="CD330" s="94">
        <f>IFERROR(CC330/CC335,"-")</f>
        <v>0.45576815713343144</v>
      </c>
      <c r="CE330" s="96">
        <f t="shared" si="323"/>
        <v>51337.439420935414</v>
      </c>
      <c r="CF330" s="97">
        <f t="shared" si="314"/>
        <v>0.42743586082155266</v>
      </c>
    </row>
    <row r="331" spans="2:84" ht="13.5" customHeight="1">
      <c r="B331" s="277"/>
      <c r="C331" s="285"/>
      <c r="D331" s="280"/>
      <c r="E331" s="90">
        <v>7</v>
      </c>
      <c r="F331" s="197" t="s">
        <v>416</v>
      </c>
      <c r="G331" s="198" t="s">
        <v>417</v>
      </c>
      <c r="H331" s="93">
        <v>95028820</v>
      </c>
      <c r="I331" s="95">
        <v>4900</v>
      </c>
      <c r="J331" s="94">
        <f>IFERROR(I331/I335,"-")</f>
        <v>0.44761121768521056</v>
      </c>
      <c r="K331" s="96">
        <f t="shared" si="315"/>
        <v>19393.636734693879</v>
      </c>
      <c r="L331" s="97">
        <f t="shared" si="306"/>
        <v>0.40339178397958342</v>
      </c>
      <c r="M331" s="280"/>
      <c r="N331" s="90">
        <v>7</v>
      </c>
      <c r="O331" s="197" t="s">
        <v>392</v>
      </c>
      <c r="P331" s="198" t="s">
        <v>393</v>
      </c>
      <c r="Q331" s="93">
        <v>57495611</v>
      </c>
      <c r="R331" s="95">
        <v>953</v>
      </c>
      <c r="S331" s="94">
        <f>IFERROR(R331/R335,"-")</f>
        <v>0.56726190476190474</v>
      </c>
      <c r="T331" s="96">
        <f t="shared" si="316"/>
        <v>60331.176285414484</v>
      </c>
      <c r="U331" s="97">
        <f t="shared" si="307"/>
        <v>0.56323877068557915</v>
      </c>
      <c r="V331" s="280"/>
      <c r="W331" s="90">
        <v>7</v>
      </c>
      <c r="X331" s="197" t="s">
        <v>392</v>
      </c>
      <c r="Y331" s="198" t="s">
        <v>393</v>
      </c>
      <c r="Z331" s="93">
        <v>33133239</v>
      </c>
      <c r="AA331" s="95">
        <v>688</v>
      </c>
      <c r="AB331" s="94">
        <f>IFERROR(AA331/AA335,"-")</f>
        <v>0.57621440536013402</v>
      </c>
      <c r="AC331" s="96">
        <f t="shared" si="317"/>
        <v>48158.777616279069</v>
      </c>
      <c r="AD331" s="97">
        <f t="shared" si="308"/>
        <v>0.5738115095913261</v>
      </c>
      <c r="AE331" s="280"/>
      <c r="AF331" s="90">
        <v>7</v>
      </c>
      <c r="AG331" s="197" t="s">
        <v>394</v>
      </c>
      <c r="AH331" s="198" t="s">
        <v>395</v>
      </c>
      <c r="AI331" s="93">
        <v>20835083</v>
      </c>
      <c r="AJ331" s="95">
        <v>685</v>
      </c>
      <c r="AK331" s="94">
        <f>IFERROR(AJ331/AJ335,"-")</f>
        <v>0.43769968051118213</v>
      </c>
      <c r="AL331" s="96">
        <f t="shared" si="318"/>
        <v>30416.179562043795</v>
      </c>
      <c r="AM331" s="97">
        <f t="shared" si="309"/>
        <v>0.43381887270424319</v>
      </c>
      <c r="AN331" s="280"/>
      <c r="AO331" s="90">
        <v>7</v>
      </c>
      <c r="AP331" s="197" t="s">
        <v>404</v>
      </c>
      <c r="AQ331" s="198" t="s">
        <v>405</v>
      </c>
      <c r="AR331" s="93">
        <v>77455419</v>
      </c>
      <c r="AS331" s="95">
        <v>619</v>
      </c>
      <c r="AT331" s="94">
        <f>IFERROR(AS331/AS335,"-")</f>
        <v>0.50366151342554921</v>
      </c>
      <c r="AU331" s="96">
        <f t="shared" si="319"/>
        <v>125129.91760904685</v>
      </c>
      <c r="AV331" s="97">
        <f t="shared" si="310"/>
        <v>0.49919354838709679</v>
      </c>
      <c r="AW331" s="280"/>
      <c r="AX331" s="90">
        <v>7</v>
      </c>
      <c r="AY331" s="197" t="s">
        <v>414</v>
      </c>
      <c r="AZ331" s="198" t="s">
        <v>415</v>
      </c>
      <c r="BA331" s="93">
        <v>73667330</v>
      </c>
      <c r="BB331" s="95">
        <v>516</v>
      </c>
      <c r="BC331" s="94">
        <f>IFERROR(BB331/BB335,"-")</f>
        <v>0.52173913043478259</v>
      </c>
      <c r="BD331" s="96">
        <f t="shared" si="320"/>
        <v>142766.1434108527</v>
      </c>
      <c r="BE331" s="97">
        <f t="shared" si="311"/>
        <v>0.51394422310756971</v>
      </c>
      <c r="BF331" s="280"/>
      <c r="BG331" s="90">
        <v>7</v>
      </c>
      <c r="BH331" s="197" t="s">
        <v>496</v>
      </c>
      <c r="BI331" s="198" t="s">
        <v>497</v>
      </c>
      <c r="BJ331" s="93">
        <v>12739211</v>
      </c>
      <c r="BK331" s="95">
        <v>580</v>
      </c>
      <c r="BL331" s="94">
        <f>IFERROR(BK331/BK335,"-")</f>
        <v>0.50216450216450215</v>
      </c>
      <c r="BM331" s="96">
        <f t="shared" si="321"/>
        <v>21964.156896551725</v>
      </c>
      <c r="BN331" s="97">
        <f t="shared" si="312"/>
        <v>0.49152542372881358</v>
      </c>
      <c r="BO331" s="280"/>
      <c r="BP331" s="90">
        <v>7</v>
      </c>
      <c r="BQ331" s="197" t="s">
        <v>410</v>
      </c>
      <c r="BR331" s="198" t="s">
        <v>411</v>
      </c>
      <c r="BS331" s="93">
        <v>133983272</v>
      </c>
      <c r="BT331" s="95">
        <v>467</v>
      </c>
      <c r="BU331" s="94">
        <f>IFERROR(BT331/BT335,"-")</f>
        <v>0.49470338983050849</v>
      </c>
      <c r="BV331" s="96">
        <f t="shared" si="322"/>
        <v>286902.08137044968</v>
      </c>
      <c r="BW331" s="97">
        <f t="shared" si="313"/>
        <v>0.4824380165289256</v>
      </c>
      <c r="BX331" s="280"/>
      <c r="BY331" s="90">
        <v>7</v>
      </c>
      <c r="BZ331" s="197" t="s">
        <v>394</v>
      </c>
      <c r="CA331" s="198" t="s">
        <v>395</v>
      </c>
      <c r="CB331" s="93">
        <v>289955718</v>
      </c>
      <c r="CC331" s="95">
        <v>8817</v>
      </c>
      <c r="CD331" s="94">
        <f>IFERROR(CC331/CC335,"-")</f>
        <v>0.44749530528345938</v>
      </c>
      <c r="CE331" s="96">
        <f t="shared" si="323"/>
        <v>32885.983667914254</v>
      </c>
      <c r="CF331" s="97">
        <f t="shared" si="314"/>
        <v>0.41967728116521491</v>
      </c>
    </row>
    <row r="332" spans="2:84" ht="13.5" customHeight="1">
      <c r="B332" s="277"/>
      <c r="C332" s="285"/>
      <c r="D332" s="280"/>
      <c r="E332" s="90">
        <v>8</v>
      </c>
      <c r="F332" s="112" t="s">
        <v>380</v>
      </c>
      <c r="G332" s="198" t="s">
        <v>381</v>
      </c>
      <c r="H332" s="93">
        <v>427246777</v>
      </c>
      <c r="I332" s="95">
        <v>4659</v>
      </c>
      <c r="J332" s="94">
        <f>IFERROR(I332/I335,"-")</f>
        <v>0.42559605371334613</v>
      </c>
      <c r="K332" s="96">
        <f t="shared" si="315"/>
        <v>91703.53659583602</v>
      </c>
      <c r="L332" s="97">
        <f t="shared" si="306"/>
        <v>0.3835514941960978</v>
      </c>
      <c r="M332" s="280"/>
      <c r="N332" s="90">
        <v>8</v>
      </c>
      <c r="O332" s="112" t="s">
        <v>498</v>
      </c>
      <c r="P332" s="198" t="s">
        <v>499</v>
      </c>
      <c r="Q332" s="93">
        <v>3822715</v>
      </c>
      <c r="R332" s="95">
        <v>937</v>
      </c>
      <c r="S332" s="94">
        <f>IFERROR(R332/R335,"-")</f>
        <v>0.55773809523809526</v>
      </c>
      <c r="T332" s="96">
        <f t="shared" si="316"/>
        <v>4079.7385272145143</v>
      </c>
      <c r="U332" s="97">
        <f t="shared" si="307"/>
        <v>0.55378250591016553</v>
      </c>
      <c r="V332" s="280"/>
      <c r="W332" s="90">
        <v>8</v>
      </c>
      <c r="X332" s="112" t="s">
        <v>396</v>
      </c>
      <c r="Y332" s="198" t="s">
        <v>397</v>
      </c>
      <c r="Z332" s="93">
        <v>43371580</v>
      </c>
      <c r="AA332" s="95">
        <v>651</v>
      </c>
      <c r="AB332" s="94">
        <f>IFERROR(AA332/AA335,"-")</f>
        <v>0.54522613065326631</v>
      </c>
      <c r="AC332" s="96">
        <f t="shared" si="317"/>
        <v>66623.010752688177</v>
      </c>
      <c r="AD332" s="97">
        <f t="shared" si="308"/>
        <v>0.54295246038365308</v>
      </c>
      <c r="AE332" s="280"/>
      <c r="AF332" s="90">
        <v>8</v>
      </c>
      <c r="AG332" s="112" t="s">
        <v>396</v>
      </c>
      <c r="AH332" s="198" t="s">
        <v>397</v>
      </c>
      <c r="AI332" s="93">
        <v>53408500</v>
      </c>
      <c r="AJ332" s="95">
        <v>678</v>
      </c>
      <c r="AK332" s="94">
        <f>IFERROR(AJ332/AJ335,"-")</f>
        <v>0.43322683706070286</v>
      </c>
      <c r="AL332" s="96">
        <f t="shared" si="318"/>
        <v>78773.598820058993</v>
      </c>
      <c r="AM332" s="97">
        <f t="shared" si="309"/>
        <v>0.42938568714376185</v>
      </c>
      <c r="AN332" s="280"/>
      <c r="AO332" s="90">
        <v>8</v>
      </c>
      <c r="AP332" s="112" t="s">
        <v>396</v>
      </c>
      <c r="AQ332" s="198" t="s">
        <v>397</v>
      </c>
      <c r="AR332" s="93">
        <v>46698654</v>
      </c>
      <c r="AS332" s="95">
        <v>548</v>
      </c>
      <c r="AT332" s="94">
        <f>IFERROR(AS332/AS335,"-")</f>
        <v>0.44589096826688362</v>
      </c>
      <c r="AU332" s="96">
        <f t="shared" si="319"/>
        <v>85216.52189781022</v>
      </c>
      <c r="AV332" s="97">
        <f t="shared" si="310"/>
        <v>0.44193548387096776</v>
      </c>
      <c r="AW332" s="280"/>
      <c r="AX332" s="90">
        <v>8</v>
      </c>
      <c r="AY332" s="112" t="s">
        <v>458</v>
      </c>
      <c r="AZ332" s="198" t="s">
        <v>459</v>
      </c>
      <c r="BA332" s="93">
        <v>10562683</v>
      </c>
      <c r="BB332" s="95">
        <v>480</v>
      </c>
      <c r="BC332" s="94">
        <f>IFERROR(BB332/BB335,"-")</f>
        <v>0.48533872598584427</v>
      </c>
      <c r="BD332" s="96">
        <f t="shared" si="320"/>
        <v>22005.589583333334</v>
      </c>
      <c r="BE332" s="97">
        <f t="shared" si="311"/>
        <v>0.47808764940239046</v>
      </c>
      <c r="BF332" s="280"/>
      <c r="BG332" s="90">
        <v>8</v>
      </c>
      <c r="BH332" s="112" t="s">
        <v>458</v>
      </c>
      <c r="BI332" s="198" t="s">
        <v>459</v>
      </c>
      <c r="BJ332" s="93">
        <v>17870488</v>
      </c>
      <c r="BK332" s="95">
        <v>562</v>
      </c>
      <c r="BL332" s="94">
        <f>IFERROR(BK332/BK335,"-")</f>
        <v>0.48658008658008656</v>
      </c>
      <c r="BM332" s="96">
        <f t="shared" si="321"/>
        <v>31798.021352313168</v>
      </c>
      <c r="BN332" s="97">
        <f t="shared" si="312"/>
        <v>0.47627118644067795</v>
      </c>
      <c r="BO332" s="280"/>
      <c r="BP332" s="90">
        <v>8</v>
      </c>
      <c r="BQ332" s="112" t="s">
        <v>390</v>
      </c>
      <c r="BR332" s="198" t="s">
        <v>391</v>
      </c>
      <c r="BS332" s="93">
        <v>27826803</v>
      </c>
      <c r="BT332" s="95">
        <v>457</v>
      </c>
      <c r="BU332" s="94">
        <f>IFERROR(BT332/BT335,"-")</f>
        <v>0.48411016949152541</v>
      </c>
      <c r="BV332" s="96">
        <f t="shared" si="322"/>
        <v>60890.15973741794</v>
      </c>
      <c r="BW332" s="97">
        <f t="shared" si="313"/>
        <v>0.47210743801652894</v>
      </c>
      <c r="BX332" s="280"/>
      <c r="BY332" s="90">
        <v>8</v>
      </c>
      <c r="BZ332" s="112" t="s">
        <v>414</v>
      </c>
      <c r="CA332" s="198" t="s">
        <v>415</v>
      </c>
      <c r="CB332" s="93">
        <v>513144632</v>
      </c>
      <c r="CC332" s="95">
        <v>8519</v>
      </c>
      <c r="CD332" s="94">
        <f>IFERROR(CC332/CC335,"-")</f>
        <v>0.43237070496878649</v>
      </c>
      <c r="CE332" s="96">
        <f t="shared" si="323"/>
        <v>60235.313064913724</v>
      </c>
      <c r="CF332" s="97">
        <f t="shared" si="314"/>
        <v>0.40549288400209432</v>
      </c>
    </row>
    <row r="333" spans="2:84" ht="13.5" customHeight="1">
      <c r="B333" s="277"/>
      <c r="C333" s="285"/>
      <c r="D333" s="280"/>
      <c r="E333" s="90">
        <v>9</v>
      </c>
      <c r="F333" s="112" t="s">
        <v>414</v>
      </c>
      <c r="G333" s="198" t="s">
        <v>415</v>
      </c>
      <c r="H333" s="93">
        <v>145682338</v>
      </c>
      <c r="I333" s="95">
        <v>3939</v>
      </c>
      <c r="J333" s="94">
        <f>IFERROR(I333/I335,"-")</f>
        <v>0.35982460948204986</v>
      </c>
      <c r="K333" s="96">
        <f t="shared" si="315"/>
        <v>36984.599644579845</v>
      </c>
      <c r="L333" s="97">
        <f t="shared" si="306"/>
        <v>0.32427759940726103</v>
      </c>
      <c r="M333" s="280"/>
      <c r="N333" s="90">
        <v>9</v>
      </c>
      <c r="O333" s="112" t="s">
        <v>394</v>
      </c>
      <c r="P333" s="198" t="s">
        <v>395</v>
      </c>
      <c r="Q333" s="93">
        <v>29412503</v>
      </c>
      <c r="R333" s="95">
        <v>884</v>
      </c>
      <c r="S333" s="94">
        <f>IFERROR(R333/R335,"-")</f>
        <v>0.52619047619047621</v>
      </c>
      <c r="T333" s="96">
        <f t="shared" si="316"/>
        <v>33272.062217194572</v>
      </c>
      <c r="U333" s="97">
        <f t="shared" si="307"/>
        <v>0.52245862884160754</v>
      </c>
      <c r="V333" s="280"/>
      <c r="W333" s="90">
        <v>9</v>
      </c>
      <c r="X333" s="112" t="s">
        <v>402</v>
      </c>
      <c r="Y333" s="198" t="s">
        <v>403</v>
      </c>
      <c r="Z333" s="93">
        <v>38167722</v>
      </c>
      <c r="AA333" s="95">
        <v>651</v>
      </c>
      <c r="AB333" s="94">
        <f>IFERROR(AA333/AA335,"-")</f>
        <v>0.54522613065326631</v>
      </c>
      <c r="AC333" s="96">
        <f t="shared" si="317"/>
        <v>58629.373271889403</v>
      </c>
      <c r="AD333" s="97">
        <f t="shared" si="308"/>
        <v>0.54295246038365308</v>
      </c>
      <c r="AE333" s="280"/>
      <c r="AF333" s="90">
        <v>9</v>
      </c>
      <c r="AG333" s="112" t="s">
        <v>392</v>
      </c>
      <c r="AH333" s="198" t="s">
        <v>393</v>
      </c>
      <c r="AI333" s="93">
        <v>36142778</v>
      </c>
      <c r="AJ333" s="95">
        <v>664</v>
      </c>
      <c r="AK333" s="94">
        <f>IFERROR(AJ333/AJ335,"-")</f>
        <v>0.42428115015974444</v>
      </c>
      <c r="AL333" s="96">
        <f t="shared" si="318"/>
        <v>54431.894578313251</v>
      </c>
      <c r="AM333" s="97">
        <f t="shared" si="309"/>
        <v>0.42051931602279924</v>
      </c>
      <c r="AN333" s="280"/>
      <c r="AO333" s="90">
        <v>9</v>
      </c>
      <c r="AP333" s="112" t="s">
        <v>496</v>
      </c>
      <c r="AQ333" s="198" t="s">
        <v>497</v>
      </c>
      <c r="AR333" s="93">
        <v>9588704</v>
      </c>
      <c r="AS333" s="95">
        <v>536</v>
      </c>
      <c r="AT333" s="94">
        <f>IFERROR(AS333/AS335,"-")</f>
        <v>0.43612693246541906</v>
      </c>
      <c r="AU333" s="96">
        <f t="shared" si="319"/>
        <v>17889.373134328358</v>
      </c>
      <c r="AV333" s="97">
        <f t="shared" si="310"/>
        <v>0.43225806451612903</v>
      </c>
      <c r="AW333" s="280"/>
      <c r="AX333" s="90">
        <v>9</v>
      </c>
      <c r="AY333" s="112" t="s">
        <v>496</v>
      </c>
      <c r="AZ333" s="198" t="s">
        <v>497</v>
      </c>
      <c r="BA333" s="93">
        <v>9426008</v>
      </c>
      <c r="BB333" s="95">
        <v>460</v>
      </c>
      <c r="BC333" s="94">
        <f>IFERROR(BB333/BB335,"-")</f>
        <v>0.46511627906976744</v>
      </c>
      <c r="BD333" s="96">
        <f t="shared" si="320"/>
        <v>20491.321739130435</v>
      </c>
      <c r="BE333" s="97">
        <f t="shared" si="311"/>
        <v>0.45816733067729082</v>
      </c>
      <c r="BF333" s="280"/>
      <c r="BG333" s="90">
        <v>9</v>
      </c>
      <c r="BH333" s="112" t="s">
        <v>414</v>
      </c>
      <c r="BI333" s="198" t="s">
        <v>415</v>
      </c>
      <c r="BJ333" s="93">
        <v>53085290</v>
      </c>
      <c r="BK333" s="95">
        <v>545</v>
      </c>
      <c r="BL333" s="94">
        <f>IFERROR(BK333/BK335,"-")</f>
        <v>0.47186147186147187</v>
      </c>
      <c r="BM333" s="96">
        <f t="shared" si="321"/>
        <v>97404.201834862382</v>
      </c>
      <c r="BN333" s="97">
        <f t="shared" si="312"/>
        <v>0.46186440677966101</v>
      </c>
      <c r="BO333" s="280"/>
      <c r="BP333" s="90">
        <v>9</v>
      </c>
      <c r="BQ333" s="112" t="s">
        <v>496</v>
      </c>
      <c r="BR333" s="198" t="s">
        <v>497</v>
      </c>
      <c r="BS333" s="93">
        <v>12185099</v>
      </c>
      <c r="BT333" s="95">
        <v>443</v>
      </c>
      <c r="BU333" s="94">
        <f>IFERROR(BT333/BT335,"-")</f>
        <v>0.46927966101694918</v>
      </c>
      <c r="BV333" s="96">
        <f t="shared" si="322"/>
        <v>27505.866817155755</v>
      </c>
      <c r="BW333" s="97">
        <f t="shared" si="313"/>
        <v>0.45764462809917356</v>
      </c>
      <c r="BX333" s="280"/>
      <c r="BY333" s="90">
        <v>9</v>
      </c>
      <c r="BZ333" s="112" t="s">
        <v>498</v>
      </c>
      <c r="CA333" s="198" t="s">
        <v>499</v>
      </c>
      <c r="CB333" s="93">
        <v>33317767</v>
      </c>
      <c r="CC333" s="95">
        <v>8390</v>
      </c>
      <c r="CD333" s="94">
        <f>IFERROR(CC333/CC335,"-")</f>
        <v>0.42582347865807235</v>
      </c>
      <c r="CE333" s="96">
        <f t="shared" si="323"/>
        <v>3971.1283671036949</v>
      </c>
      <c r="CF333" s="97">
        <f t="shared" si="314"/>
        <v>0.3993526583845019</v>
      </c>
    </row>
    <row r="334" spans="2:84" ht="13.5" customHeight="1">
      <c r="B334" s="277"/>
      <c r="C334" s="285"/>
      <c r="D334" s="280"/>
      <c r="E334" s="98">
        <v>10</v>
      </c>
      <c r="F334" s="199" t="s">
        <v>500</v>
      </c>
      <c r="G334" s="200" t="s">
        <v>501</v>
      </c>
      <c r="H334" s="101">
        <v>69502839</v>
      </c>
      <c r="I334" s="103">
        <v>3919</v>
      </c>
      <c r="J334" s="102">
        <f>IFERROR(I334/I335,"-")</f>
        <v>0.35799762492006942</v>
      </c>
      <c r="K334" s="104">
        <f t="shared" si="315"/>
        <v>17734.840265373819</v>
      </c>
      <c r="L334" s="105">
        <f t="shared" si="306"/>
        <v>0.32263110232979336</v>
      </c>
      <c r="M334" s="280"/>
      <c r="N334" s="98">
        <v>10</v>
      </c>
      <c r="O334" s="199" t="s">
        <v>396</v>
      </c>
      <c r="P334" s="200" t="s">
        <v>397</v>
      </c>
      <c r="Q334" s="101">
        <v>55980060</v>
      </c>
      <c r="R334" s="103">
        <v>861</v>
      </c>
      <c r="S334" s="102">
        <f>IFERROR(R334/R335,"-")</f>
        <v>0.51249999999999996</v>
      </c>
      <c r="T334" s="104">
        <f t="shared" si="316"/>
        <v>65017.49128919861</v>
      </c>
      <c r="U334" s="105">
        <f t="shared" si="307"/>
        <v>0.50886524822695034</v>
      </c>
      <c r="V334" s="280"/>
      <c r="W334" s="98">
        <v>10</v>
      </c>
      <c r="X334" s="199" t="s">
        <v>498</v>
      </c>
      <c r="Y334" s="200" t="s">
        <v>499</v>
      </c>
      <c r="Z334" s="101">
        <v>2694852</v>
      </c>
      <c r="AA334" s="103">
        <v>642</v>
      </c>
      <c r="AB334" s="102">
        <f>IFERROR(AA334/AA335,"-")</f>
        <v>0.53768844221105527</v>
      </c>
      <c r="AC334" s="104">
        <f t="shared" si="317"/>
        <v>4197.5887850467288</v>
      </c>
      <c r="AD334" s="105">
        <f t="shared" si="308"/>
        <v>0.53544620517097585</v>
      </c>
      <c r="AE334" s="280"/>
      <c r="AF334" s="98">
        <v>10</v>
      </c>
      <c r="AG334" s="199" t="s">
        <v>404</v>
      </c>
      <c r="AH334" s="200" t="s">
        <v>405</v>
      </c>
      <c r="AI334" s="101">
        <v>97769294</v>
      </c>
      <c r="AJ334" s="103">
        <v>652</v>
      </c>
      <c r="AK334" s="102">
        <f>IFERROR(AJ334/AJ335,"-")</f>
        <v>0.41661341853035144</v>
      </c>
      <c r="AL334" s="104">
        <f t="shared" si="318"/>
        <v>149952.90490797546</v>
      </c>
      <c r="AM334" s="105">
        <f t="shared" si="309"/>
        <v>0.41291956934768842</v>
      </c>
      <c r="AN334" s="280"/>
      <c r="AO334" s="98">
        <v>10</v>
      </c>
      <c r="AP334" s="199" t="s">
        <v>408</v>
      </c>
      <c r="AQ334" s="200" t="s">
        <v>409</v>
      </c>
      <c r="AR334" s="101">
        <v>73478244</v>
      </c>
      <c r="AS334" s="103">
        <v>522</v>
      </c>
      <c r="AT334" s="102">
        <f>IFERROR(AS334/AS335,"-")</f>
        <v>0.42473555736371033</v>
      </c>
      <c r="AU334" s="104">
        <f t="shared" si="319"/>
        <v>140762.91954022989</v>
      </c>
      <c r="AV334" s="105">
        <f t="shared" si="310"/>
        <v>0.42096774193548386</v>
      </c>
      <c r="AW334" s="280"/>
      <c r="AX334" s="98">
        <v>10</v>
      </c>
      <c r="AY334" s="199" t="s">
        <v>408</v>
      </c>
      <c r="AZ334" s="200" t="s">
        <v>409</v>
      </c>
      <c r="BA334" s="101">
        <v>117568822</v>
      </c>
      <c r="BB334" s="103">
        <v>404</v>
      </c>
      <c r="BC334" s="102">
        <f>IFERROR(BB334/BB335,"-")</f>
        <v>0.40849342770475228</v>
      </c>
      <c r="BD334" s="104">
        <f t="shared" si="320"/>
        <v>291011.93564356433</v>
      </c>
      <c r="BE334" s="105">
        <f t="shared" si="311"/>
        <v>0.40239043824701193</v>
      </c>
      <c r="BF334" s="280"/>
      <c r="BG334" s="98">
        <v>10</v>
      </c>
      <c r="BH334" s="199" t="s">
        <v>408</v>
      </c>
      <c r="BI334" s="200" t="s">
        <v>409</v>
      </c>
      <c r="BJ334" s="101">
        <v>226722202</v>
      </c>
      <c r="BK334" s="103">
        <v>507</v>
      </c>
      <c r="BL334" s="102">
        <f>IFERROR(BK334/BK335,"-")</f>
        <v>0.43896103896103894</v>
      </c>
      <c r="BM334" s="104">
        <f t="shared" si="321"/>
        <v>447183.83037475345</v>
      </c>
      <c r="BN334" s="105">
        <f t="shared" si="312"/>
        <v>0.42966101694915254</v>
      </c>
      <c r="BO334" s="280"/>
      <c r="BP334" s="98">
        <v>10</v>
      </c>
      <c r="BQ334" s="199" t="s">
        <v>414</v>
      </c>
      <c r="BR334" s="200" t="s">
        <v>415</v>
      </c>
      <c r="BS334" s="101">
        <v>79624395</v>
      </c>
      <c r="BT334" s="103">
        <v>404</v>
      </c>
      <c r="BU334" s="102">
        <f>IFERROR(BT334/BT335,"-")</f>
        <v>0.42796610169491528</v>
      </c>
      <c r="BV334" s="104">
        <f t="shared" si="322"/>
        <v>197090.08663366336</v>
      </c>
      <c r="BW334" s="105">
        <f t="shared" si="313"/>
        <v>0.41735537190082644</v>
      </c>
      <c r="BX334" s="280"/>
      <c r="BY334" s="98">
        <v>10</v>
      </c>
      <c r="BZ334" s="199" t="s">
        <v>500</v>
      </c>
      <c r="CA334" s="200" t="s">
        <v>501</v>
      </c>
      <c r="CB334" s="101">
        <v>142185421</v>
      </c>
      <c r="CC334" s="103">
        <v>7226</v>
      </c>
      <c r="CD334" s="102">
        <f>IFERROR(CC334/CC335,"-")</f>
        <v>0.3667461807846521</v>
      </c>
      <c r="CE334" s="104">
        <f t="shared" si="323"/>
        <v>19676.919595903681</v>
      </c>
      <c r="CF334" s="105">
        <f t="shared" si="314"/>
        <v>0.34394783188157457</v>
      </c>
    </row>
    <row r="335" spans="2:84" s="195" customFormat="1" ht="13.5" customHeight="1">
      <c r="B335" s="278"/>
      <c r="C335" s="286"/>
      <c r="D335" s="281"/>
      <c r="E335" s="106" t="s">
        <v>164</v>
      </c>
      <c r="F335" s="107"/>
      <c r="G335" s="108"/>
      <c r="H335" s="216">
        <v>5948234390</v>
      </c>
      <c r="I335" s="110">
        <v>10947</v>
      </c>
      <c r="J335" s="109" t="s">
        <v>116</v>
      </c>
      <c r="K335" s="56">
        <f t="shared" si="315"/>
        <v>543366.62007856031</v>
      </c>
      <c r="L335" s="111">
        <f t="shared" si="306"/>
        <v>0.9012101753519387</v>
      </c>
      <c r="M335" s="281"/>
      <c r="N335" s="106" t="s">
        <v>164</v>
      </c>
      <c r="O335" s="107"/>
      <c r="P335" s="108"/>
      <c r="Q335" s="216">
        <v>1239544980</v>
      </c>
      <c r="R335" s="110">
        <v>1680</v>
      </c>
      <c r="S335" s="109" t="s">
        <v>116</v>
      </c>
      <c r="T335" s="56">
        <f t="shared" si="316"/>
        <v>737824.39285714284</v>
      </c>
      <c r="U335" s="111">
        <f t="shared" si="307"/>
        <v>0.99290780141843971</v>
      </c>
      <c r="V335" s="281"/>
      <c r="W335" s="106" t="s">
        <v>164</v>
      </c>
      <c r="X335" s="107"/>
      <c r="Y335" s="108"/>
      <c r="Z335" s="216">
        <v>1157820140</v>
      </c>
      <c r="AA335" s="110">
        <v>1194</v>
      </c>
      <c r="AB335" s="109" t="s">
        <v>116</v>
      </c>
      <c r="AC335" s="56">
        <f t="shared" si="317"/>
        <v>969698.60971524287</v>
      </c>
      <c r="AD335" s="111">
        <f t="shared" si="308"/>
        <v>0.99582985821517933</v>
      </c>
      <c r="AE335" s="281"/>
      <c r="AF335" s="106" t="s">
        <v>164</v>
      </c>
      <c r="AG335" s="107"/>
      <c r="AH335" s="108"/>
      <c r="AI335" s="216">
        <v>1823809530</v>
      </c>
      <c r="AJ335" s="110">
        <v>1565</v>
      </c>
      <c r="AK335" s="109" t="s">
        <v>116</v>
      </c>
      <c r="AL335" s="56">
        <f t="shared" si="318"/>
        <v>1165373.5015974441</v>
      </c>
      <c r="AM335" s="111">
        <f t="shared" si="309"/>
        <v>0.99113362887903733</v>
      </c>
      <c r="AN335" s="281"/>
      <c r="AO335" s="106" t="s">
        <v>164</v>
      </c>
      <c r="AP335" s="107"/>
      <c r="AQ335" s="108"/>
      <c r="AR335" s="216">
        <v>1749970360</v>
      </c>
      <c r="AS335" s="110">
        <v>1229</v>
      </c>
      <c r="AT335" s="109" t="s">
        <v>116</v>
      </c>
      <c r="AU335" s="56">
        <f t="shared" si="319"/>
        <v>1423897.7705451588</v>
      </c>
      <c r="AV335" s="111">
        <f t="shared" si="310"/>
        <v>0.99112903225806448</v>
      </c>
      <c r="AW335" s="281"/>
      <c r="AX335" s="106" t="s">
        <v>164</v>
      </c>
      <c r="AY335" s="107"/>
      <c r="AZ335" s="108"/>
      <c r="BA335" s="216">
        <v>1679304360</v>
      </c>
      <c r="BB335" s="110">
        <v>989</v>
      </c>
      <c r="BC335" s="109" t="s">
        <v>116</v>
      </c>
      <c r="BD335" s="56">
        <f t="shared" si="320"/>
        <v>1697982.16380182</v>
      </c>
      <c r="BE335" s="111">
        <f t="shared" si="311"/>
        <v>0.98505976095617531</v>
      </c>
      <c r="BF335" s="281"/>
      <c r="BG335" s="106" t="s">
        <v>164</v>
      </c>
      <c r="BH335" s="107"/>
      <c r="BI335" s="108"/>
      <c r="BJ335" s="216">
        <v>2567993850</v>
      </c>
      <c r="BK335" s="110">
        <v>1155</v>
      </c>
      <c r="BL335" s="109" t="s">
        <v>116</v>
      </c>
      <c r="BM335" s="56">
        <f t="shared" si="321"/>
        <v>2223371.2987012989</v>
      </c>
      <c r="BN335" s="111">
        <f t="shared" si="312"/>
        <v>0.97881355932203384</v>
      </c>
      <c r="BO335" s="281"/>
      <c r="BP335" s="106" t="s">
        <v>164</v>
      </c>
      <c r="BQ335" s="107"/>
      <c r="BR335" s="108"/>
      <c r="BS335" s="216">
        <v>2298149020</v>
      </c>
      <c r="BT335" s="110">
        <v>944</v>
      </c>
      <c r="BU335" s="109" t="s">
        <v>116</v>
      </c>
      <c r="BV335" s="56">
        <f t="shared" si="322"/>
        <v>2434479.8940677964</v>
      </c>
      <c r="BW335" s="111">
        <f t="shared" si="313"/>
        <v>0.97520661157024791</v>
      </c>
      <c r="BX335" s="281"/>
      <c r="BY335" s="106" t="s">
        <v>164</v>
      </c>
      <c r="BZ335" s="107"/>
      <c r="CA335" s="108"/>
      <c r="CB335" s="216">
        <v>18464826630</v>
      </c>
      <c r="CC335" s="110">
        <v>19703</v>
      </c>
      <c r="CD335" s="109" t="s">
        <v>116</v>
      </c>
      <c r="CE335" s="56">
        <f t="shared" si="323"/>
        <v>937158.12972643762</v>
      </c>
      <c r="CF335" s="111">
        <f t="shared" si="314"/>
        <v>0.93783616545290116</v>
      </c>
    </row>
    <row r="336" spans="2:84" ht="13.5" customHeight="1">
      <c r="B336" s="276">
        <v>31</v>
      </c>
      <c r="C336" s="284" t="s">
        <v>35</v>
      </c>
      <c r="D336" s="279">
        <f>CK36</f>
        <v>18180</v>
      </c>
      <c r="E336" s="82">
        <v>1</v>
      </c>
      <c r="F336" s="83" t="s">
        <v>384</v>
      </c>
      <c r="G336" s="84" t="s">
        <v>385</v>
      </c>
      <c r="H336" s="85">
        <v>395775747</v>
      </c>
      <c r="I336" s="87">
        <v>10695</v>
      </c>
      <c r="J336" s="86">
        <f>IFERROR(I336/I346,"-")</f>
        <v>0.64591134194951083</v>
      </c>
      <c r="K336" s="88">
        <f t="shared" si="315"/>
        <v>37005.67994389902</v>
      </c>
      <c r="L336" s="89">
        <f t="shared" ref="L336:L346" si="324">IFERROR(I336/$CK$36,0)</f>
        <v>0.58828382838283833</v>
      </c>
      <c r="M336" s="279">
        <f>CL36</f>
        <v>2404</v>
      </c>
      <c r="N336" s="82">
        <v>1</v>
      </c>
      <c r="O336" s="83" t="s">
        <v>384</v>
      </c>
      <c r="P336" s="84" t="s">
        <v>385</v>
      </c>
      <c r="Q336" s="85">
        <v>73392991</v>
      </c>
      <c r="R336" s="87">
        <v>1807</v>
      </c>
      <c r="S336" s="86">
        <f>IFERROR(R336/R346,"-")</f>
        <v>0.75860621326616284</v>
      </c>
      <c r="T336" s="88">
        <f t="shared" si="316"/>
        <v>40615.933038184834</v>
      </c>
      <c r="U336" s="89">
        <f t="shared" ref="U336:U346" si="325">IFERROR(R336/$CL$36,0)</f>
        <v>0.75166389351081531</v>
      </c>
      <c r="V336" s="279">
        <f>CM36</f>
        <v>1210</v>
      </c>
      <c r="W336" s="82">
        <v>1</v>
      </c>
      <c r="X336" s="83" t="s">
        <v>384</v>
      </c>
      <c r="Y336" s="84" t="s">
        <v>385</v>
      </c>
      <c r="Z336" s="85">
        <v>37645417</v>
      </c>
      <c r="AA336" s="87">
        <v>955</v>
      </c>
      <c r="AB336" s="86">
        <f>IFERROR(AA336/AA346,"-")</f>
        <v>0.79384871155444725</v>
      </c>
      <c r="AC336" s="88">
        <f t="shared" si="317"/>
        <v>39419.284816753927</v>
      </c>
      <c r="AD336" s="89">
        <f t="shared" ref="AD336:AD346" si="326">IFERROR(AA336/$CM$36,0)</f>
        <v>0.78925619834710747</v>
      </c>
      <c r="AE336" s="279">
        <f>CN36</f>
        <v>1954</v>
      </c>
      <c r="AF336" s="82">
        <v>1</v>
      </c>
      <c r="AG336" s="83" t="s">
        <v>384</v>
      </c>
      <c r="AH336" s="84" t="s">
        <v>385</v>
      </c>
      <c r="AI336" s="85">
        <v>61467016</v>
      </c>
      <c r="AJ336" s="87">
        <v>1413</v>
      </c>
      <c r="AK336" s="86">
        <f>IFERROR(AJ336/AJ346,"-")</f>
        <v>0.73061013443640122</v>
      </c>
      <c r="AL336" s="88">
        <f t="shared" si="318"/>
        <v>43501.072894550598</v>
      </c>
      <c r="AM336" s="89">
        <f t="shared" ref="AM336:AM346" si="327">IFERROR(AJ336/$CN$36,0)</f>
        <v>0.72313203684749228</v>
      </c>
      <c r="AN336" s="279">
        <f>CO36</f>
        <v>1308</v>
      </c>
      <c r="AO336" s="82">
        <v>1</v>
      </c>
      <c r="AP336" s="83" t="s">
        <v>386</v>
      </c>
      <c r="AQ336" s="84" t="s">
        <v>387</v>
      </c>
      <c r="AR336" s="85">
        <v>79164750</v>
      </c>
      <c r="AS336" s="87">
        <v>994</v>
      </c>
      <c r="AT336" s="86">
        <f>IFERROR(AS336/AS346,"-")</f>
        <v>0.768160741885626</v>
      </c>
      <c r="AU336" s="88">
        <f t="shared" si="319"/>
        <v>79642.605633802814</v>
      </c>
      <c r="AV336" s="89">
        <f t="shared" ref="AV336:AV346" si="328">IFERROR(AS336/$CO$36,0)</f>
        <v>0.75993883792048933</v>
      </c>
      <c r="AW336" s="279">
        <f>CP36</f>
        <v>983</v>
      </c>
      <c r="AX336" s="82">
        <v>1</v>
      </c>
      <c r="AY336" s="83" t="s">
        <v>386</v>
      </c>
      <c r="AZ336" s="84" t="s">
        <v>387</v>
      </c>
      <c r="BA336" s="85">
        <v>73433525</v>
      </c>
      <c r="BB336" s="87">
        <v>783</v>
      </c>
      <c r="BC336" s="86">
        <f>IFERROR(BB336/BB346,"-")</f>
        <v>0.80888429752066116</v>
      </c>
      <c r="BD336" s="88">
        <f t="shared" si="320"/>
        <v>93784.833971902932</v>
      </c>
      <c r="BE336" s="89">
        <f t="shared" ref="BE336:BE346" si="329">IFERROR(BB336/$CP$36,0)</f>
        <v>0.79654120040691756</v>
      </c>
      <c r="BF336" s="279">
        <f>CQ36</f>
        <v>1253</v>
      </c>
      <c r="BG336" s="82">
        <v>1</v>
      </c>
      <c r="BH336" s="83" t="s">
        <v>386</v>
      </c>
      <c r="BI336" s="84" t="s">
        <v>387</v>
      </c>
      <c r="BJ336" s="85">
        <v>98934928</v>
      </c>
      <c r="BK336" s="87">
        <v>1006</v>
      </c>
      <c r="BL336" s="86">
        <f>IFERROR(BK336/BK346,"-")</f>
        <v>0.8178861788617886</v>
      </c>
      <c r="BM336" s="88">
        <f t="shared" si="321"/>
        <v>98344.858846918491</v>
      </c>
      <c r="BN336" s="89">
        <f t="shared" ref="BN336:BN346" si="330">IFERROR(BK336/$CQ$36,0)</f>
        <v>0.80287310454908223</v>
      </c>
      <c r="BO336" s="279">
        <f>CR36</f>
        <v>1036</v>
      </c>
      <c r="BP336" s="82">
        <v>1</v>
      </c>
      <c r="BQ336" s="83" t="s">
        <v>386</v>
      </c>
      <c r="BR336" s="84" t="s">
        <v>387</v>
      </c>
      <c r="BS336" s="85">
        <v>97882052</v>
      </c>
      <c r="BT336" s="87">
        <v>815</v>
      </c>
      <c r="BU336" s="86">
        <f>IFERROR(BT336/BT346,"-")</f>
        <v>0.81013916500994032</v>
      </c>
      <c r="BV336" s="88">
        <f t="shared" si="322"/>
        <v>120100.67730061349</v>
      </c>
      <c r="BW336" s="89">
        <f t="shared" ref="BW336:BW346" si="331">IFERROR(BT336/$CR$36,0)</f>
        <v>0.78667953667953672</v>
      </c>
      <c r="BX336" s="279">
        <f>CS36</f>
        <v>28328</v>
      </c>
      <c r="BY336" s="82">
        <v>1</v>
      </c>
      <c r="BZ336" s="83" t="s">
        <v>384</v>
      </c>
      <c r="CA336" s="84" t="s">
        <v>385</v>
      </c>
      <c r="CB336" s="85">
        <v>711055604</v>
      </c>
      <c r="CC336" s="87">
        <v>17887</v>
      </c>
      <c r="CD336" s="86">
        <f>IFERROR(CC336/CC346,"-")</f>
        <v>0.67307619943555974</v>
      </c>
      <c r="CE336" s="88">
        <f t="shared" si="323"/>
        <v>39752.647397551293</v>
      </c>
      <c r="CF336" s="89">
        <f t="shared" ref="CF336:CF346" si="332">IFERROR(CC336/$CS$36,0)</f>
        <v>0.63142473877435756</v>
      </c>
    </row>
    <row r="337" spans="2:84" ht="13.5" customHeight="1">
      <c r="B337" s="277"/>
      <c r="C337" s="285"/>
      <c r="D337" s="280"/>
      <c r="E337" s="90">
        <v>2</v>
      </c>
      <c r="F337" s="197" t="s">
        <v>390</v>
      </c>
      <c r="G337" s="198" t="s">
        <v>391</v>
      </c>
      <c r="H337" s="93">
        <v>419690314</v>
      </c>
      <c r="I337" s="95">
        <v>8684</v>
      </c>
      <c r="J337" s="94">
        <f>IFERROR(I337/I346,"-")</f>
        <v>0.52445947578209928</v>
      </c>
      <c r="K337" s="96">
        <f t="shared" si="315"/>
        <v>48329.147167204057</v>
      </c>
      <c r="L337" s="97">
        <f t="shared" si="324"/>
        <v>0.47766776677667766</v>
      </c>
      <c r="M337" s="280"/>
      <c r="N337" s="90">
        <v>2</v>
      </c>
      <c r="O337" s="197" t="s">
        <v>386</v>
      </c>
      <c r="P337" s="198" t="s">
        <v>387</v>
      </c>
      <c r="Q337" s="93">
        <v>96315858</v>
      </c>
      <c r="R337" s="95">
        <v>1638</v>
      </c>
      <c r="S337" s="94">
        <f>IFERROR(R337/R346,"-")</f>
        <v>0.68765743073047858</v>
      </c>
      <c r="T337" s="96">
        <f t="shared" si="316"/>
        <v>58800.890109890111</v>
      </c>
      <c r="U337" s="97">
        <f t="shared" si="325"/>
        <v>0.6813643926788685</v>
      </c>
      <c r="V337" s="280"/>
      <c r="W337" s="90">
        <v>2</v>
      </c>
      <c r="X337" s="197" t="s">
        <v>386</v>
      </c>
      <c r="Y337" s="198" t="s">
        <v>387</v>
      </c>
      <c r="Z337" s="93">
        <v>51790059</v>
      </c>
      <c r="AA337" s="95">
        <v>894</v>
      </c>
      <c r="AB337" s="94">
        <f>IFERROR(AA337/AA346,"-")</f>
        <v>0.743142144638404</v>
      </c>
      <c r="AC337" s="96">
        <f t="shared" si="317"/>
        <v>57930.714765100674</v>
      </c>
      <c r="AD337" s="97">
        <f t="shared" si="326"/>
        <v>0.73884297520661157</v>
      </c>
      <c r="AE337" s="280"/>
      <c r="AF337" s="90">
        <v>2</v>
      </c>
      <c r="AG337" s="197" t="s">
        <v>386</v>
      </c>
      <c r="AH337" s="198" t="s">
        <v>387</v>
      </c>
      <c r="AI337" s="93">
        <v>96834049</v>
      </c>
      <c r="AJ337" s="95">
        <v>1334</v>
      </c>
      <c r="AK337" s="94">
        <f>IFERROR(AJ337/AJ346,"-")</f>
        <v>0.68976215098241989</v>
      </c>
      <c r="AL337" s="96">
        <f t="shared" si="318"/>
        <v>72589.242128935526</v>
      </c>
      <c r="AM337" s="97">
        <f t="shared" si="327"/>
        <v>0.68270214943705221</v>
      </c>
      <c r="AN337" s="280"/>
      <c r="AO337" s="90">
        <v>2</v>
      </c>
      <c r="AP337" s="197" t="s">
        <v>384</v>
      </c>
      <c r="AQ337" s="198" t="s">
        <v>385</v>
      </c>
      <c r="AR337" s="93">
        <v>42980104</v>
      </c>
      <c r="AS337" s="95">
        <v>977</v>
      </c>
      <c r="AT337" s="94">
        <f>IFERROR(AS337/AS346,"-")</f>
        <v>0.75502318392581147</v>
      </c>
      <c r="AU337" s="96">
        <f t="shared" si="319"/>
        <v>43991.918116683722</v>
      </c>
      <c r="AV337" s="97">
        <f t="shared" si="328"/>
        <v>0.74694189602446481</v>
      </c>
      <c r="AW337" s="280"/>
      <c r="AX337" s="90">
        <v>2</v>
      </c>
      <c r="AY337" s="197" t="s">
        <v>384</v>
      </c>
      <c r="AZ337" s="198" t="s">
        <v>385</v>
      </c>
      <c r="BA337" s="93">
        <v>33863711</v>
      </c>
      <c r="BB337" s="95">
        <v>684</v>
      </c>
      <c r="BC337" s="94">
        <f>IFERROR(BB337/BB346,"-")</f>
        <v>0.70661157024793386</v>
      </c>
      <c r="BD337" s="96">
        <f t="shared" si="320"/>
        <v>49508.349415204677</v>
      </c>
      <c r="BE337" s="97">
        <f t="shared" si="329"/>
        <v>0.69582909460834186</v>
      </c>
      <c r="BF337" s="280"/>
      <c r="BG337" s="90">
        <v>2</v>
      </c>
      <c r="BH337" s="197" t="s">
        <v>384</v>
      </c>
      <c r="BI337" s="198" t="s">
        <v>385</v>
      </c>
      <c r="BJ337" s="93">
        <v>36287156</v>
      </c>
      <c r="BK337" s="95">
        <v>786</v>
      </c>
      <c r="BL337" s="94">
        <f>IFERROR(BK337/BK346,"-")</f>
        <v>0.63902439024390245</v>
      </c>
      <c r="BM337" s="96">
        <f t="shared" si="321"/>
        <v>46166.865139949106</v>
      </c>
      <c r="BN337" s="97">
        <f t="shared" si="330"/>
        <v>0.62729449321628095</v>
      </c>
      <c r="BO337" s="280"/>
      <c r="BP337" s="90">
        <v>2</v>
      </c>
      <c r="BQ337" s="197" t="s">
        <v>404</v>
      </c>
      <c r="BR337" s="198" t="s">
        <v>405</v>
      </c>
      <c r="BS337" s="93">
        <v>138508666</v>
      </c>
      <c r="BT337" s="95">
        <v>653</v>
      </c>
      <c r="BU337" s="94">
        <f>IFERROR(BT337/BT346,"-")</f>
        <v>0.64910536779324057</v>
      </c>
      <c r="BV337" s="96">
        <f t="shared" si="322"/>
        <v>212111.28024502296</v>
      </c>
      <c r="BW337" s="97">
        <f t="shared" si="331"/>
        <v>0.63030888030888033</v>
      </c>
      <c r="BX337" s="280"/>
      <c r="BY337" s="90">
        <v>2</v>
      </c>
      <c r="BZ337" s="197" t="s">
        <v>386</v>
      </c>
      <c r="CA337" s="198" t="s">
        <v>387</v>
      </c>
      <c r="CB337" s="93">
        <v>1010601510</v>
      </c>
      <c r="CC337" s="95">
        <v>16144</v>
      </c>
      <c r="CD337" s="94">
        <f>IFERROR(CC337/CC346,"-")</f>
        <v>0.60748824082784569</v>
      </c>
      <c r="CE337" s="96">
        <f t="shared" si="323"/>
        <v>62599.201560951435</v>
      </c>
      <c r="CF337" s="97">
        <f t="shared" si="332"/>
        <v>0.5698955097430104</v>
      </c>
    </row>
    <row r="338" spans="2:84" ht="13.5" customHeight="1">
      <c r="B338" s="277"/>
      <c r="C338" s="285"/>
      <c r="D338" s="280"/>
      <c r="E338" s="90">
        <v>3</v>
      </c>
      <c r="F338" s="112" t="s">
        <v>386</v>
      </c>
      <c r="G338" s="198" t="s">
        <v>387</v>
      </c>
      <c r="H338" s="93">
        <v>416246289</v>
      </c>
      <c r="I338" s="95">
        <v>8680</v>
      </c>
      <c r="J338" s="94">
        <f>IFERROR(I338/I346,"-")</f>
        <v>0.5242179007126464</v>
      </c>
      <c r="K338" s="96">
        <f t="shared" si="315"/>
        <v>47954.641589861749</v>
      </c>
      <c r="L338" s="97">
        <f t="shared" si="324"/>
        <v>0.47744774477447743</v>
      </c>
      <c r="M338" s="280"/>
      <c r="N338" s="90">
        <v>3</v>
      </c>
      <c r="O338" s="112" t="s">
        <v>390</v>
      </c>
      <c r="P338" s="198" t="s">
        <v>391</v>
      </c>
      <c r="Q338" s="93">
        <v>80698775</v>
      </c>
      <c r="R338" s="95">
        <v>1471</v>
      </c>
      <c r="S338" s="94">
        <f>IFERROR(R338/R346,"-")</f>
        <v>0.61754827875734675</v>
      </c>
      <c r="T338" s="96">
        <f t="shared" si="316"/>
        <v>54859.806254248811</v>
      </c>
      <c r="U338" s="97">
        <f t="shared" si="325"/>
        <v>0.61189683860232946</v>
      </c>
      <c r="V338" s="280"/>
      <c r="W338" s="90">
        <v>3</v>
      </c>
      <c r="X338" s="112" t="s">
        <v>416</v>
      </c>
      <c r="Y338" s="198" t="s">
        <v>417</v>
      </c>
      <c r="Z338" s="93">
        <v>20308444</v>
      </c>
      <c r="AA338" s="95">
        <v>759</v>
      </c>
      <c r="AB338" s="94">
        <f>IFERROR(AA338/AA346,"-")</f>
        <v>0.63092269326683292</v>
      </c>
      <c r="AC338" s="96">
        <f t="shared" si="317"/>
        <v>26756.84321475626</v>
      </c>
      <c r="AD338" s="97">
        <f t="shared" si="326"/>
        <v>0.62727272727272732</v>
      </c>
      <c r="AE338" s="280"/>
      <c r="AF338" s="90">
        <v>3</v>
      </c>
      <c r="AG338" s="112" t="s">
        <v>390</v>
      </c>
      <c r="AH338" s="198" t="s">
        <v>391</v>
      </c>
      <c r="AI338" s="93">
        <v>70913323</v>
      </c>
      <c r="AJ338" s="95">
        <v>1190</v>
      </c>
      <c r="AK338" s="94">
        <f>IFERROR(AJ338/AJ346,"-")</f>
        <v>0.61530506721820066</v>
      </c>
      <c r="AL338" s="96">
        <f t="shared" si="318"/>
        <v>59591.027731092436</v>
      </c>
      <c r="AM338" s="97">
        <f t="shared" si="327"/>
        <v>0.60900716479017403</v>
      </c>
      <c r="AN338" s="280"/>
      <c r="AO338" s="90">
        <v>3</v>
      </c>
      <c r="AP338" s="112" t="s">
        <v>380</v>
      </c>
      <c r="AQ338" s="198" t="s">
        <v>381</v>
      </c>
      <c r="AR338" s="93">
        <v>149679422</v>
      </c>
      <c r="AS338" s="95">
        <v>800</v>
      </c>
      <c r="AT338" s="94">
        <f>IFERROR(AS338/AS346,"-")</f>
        <v>0.61823802163833075</v>
      </c>
      <c r="AU338" s="96">
        <f t="shared" si="319"/>
        <v>187099.2775</v>
      </c>
      <c r="AV338" s="97">
        <f t="shared" si="328"/>
        <v>0.6116207951070336</v>
      </c>
      <c r="AW338" s="280"/>
      <c r="AX338" s="90">
        <v>3</v>
      </c>
      <c r="AY338" s="112" t="s">
        <v>380</v>
      </c>
      <c r="AZ338" s="198" t="s">
        <v>381</v>
      </c>
      <c r="BA338" s="93">
        <v>121564343</v>
      </c>
      <c r="BB338" s="95">
        <v>603</v>
      </c>
      <c r="BC338" s="94">
        <f>IFERROR(BB338/BB346,"-")</f>
        <v>0.62293388429752061</v>
      </c>
      <c r="BD338" s="96">
        <f t="shared" si="320"/>
        <v>201599.24212271973</v>
      </c>
      <c r="BE338" s="97">
        <f t="shared" si="329"/>
        <v>0.61342828077314349</v>
      </c>
      <c r="BF338" s="280"/>
      <c r="BG338" s="90">
        <v>3</v>
      </c>
      <c r="BH338" s="112" t="s">
        <v>404</v>
      </c>
      <c r="BI338" s="198" t="s">
        <v>405</v>
      </c>
      <c r="BJ338" s="93">
        <v>164757111</v>
      </c>
      <c r="BK338" s="95">
        <v>770</v>
      </c>
      <c r="BL338" s="94">
        <f>IFERROR(BK338/BK346,"-")</f>
        <v>0.62601626016260159</v>
      </c>
      <c r="BM338" s="96">
        <f t="shared" si="321"/>
        <v>213970.27402597404</v>
      </c>
      <c r="BN338" s="97">
        <f t="shared" si="330"/>
        <v>0.61452513966480449</v>
      </c>
      <c r="BO338" s="280"/>
      <c r="BP338" s="90">
        <v>3</v>
      </c>
      <c r="BQ338" s="112" t="s">
        <v>380</v>
      </c>
      <c r="BR338" s="198" t="s">
        <v>381</v>
      </c>
      <c r="BS338" s="93">
        <v>127119565</v>
      </c>
      <c r="BT338" s="95">
        <v>617</v>
      </c>
      <c r="BU338" s="94">
        <f>IFERROR(BT338/BT346,"-")</f>
        <v>0.61332007952286283</v>
      </c>
      <c r="BV338" s="96">
        <f t="shared" si="322"/>
        <v>206028.46839546191</v>
      </c>
      <c r="BW338" s="97">
        <f t="shared" si="331"/>
        <v>0.59555984555984554</v>
      </c>
      <c r="BX338" s="280"/>
      <c r="BY338" s="90">
        <v>3</v>
      </c>
      <c r="BZ338" s="112" t="s">
        <v>390</v>
      </c>
      <c r="CA338" s="198" t="s">
        <v>391</v>
      </c>
      <c r="CB338" s="93">
        <v>780653136</v>
      </c>
      <c r="CC338" s="95">
        <v>14506</v>
      </c>
      <c r="CD338" s="94">
        <f>IFERROR(CC338/CC346,"-")</f>
        <v>0.54585136406396995</v>
      </c>
      <c r="CE338" s="96">
        <f t="shared" si="323"/>
        <v>53815.878670894803</v>
      </c>
      <c r="CF338" s="97">
        <f t="shared" si="332"/>
        <v>0.51207286077379266</v>
      </c>
    </row>
    <row r="339" spans="2:84" ht="13.5" customHeight="1">
      <c r="B339" s="277"/>
      <c r="C339" s="285"/>
      <c r="D339" s="280"/>
      <c r="E339" s="90">
        <v>4</v>
      </c>
      <c r="F339" s="197" t="s">
        <v>392</v>
      </c>
      <c r="G339" s="198" t="s">
        <v>393</v>
      </c>
      <c r="H339" s="93">
        <v>345462996</v>
      </c>
      <c r="I339" s="95">
        <v>8126</v>
      </c>
      <c r="J339" s="94">
        <f>IFERROR(I339/I346,"-")</f>
        <v>0.49075975359342916</v>
      </c>
      <c r="K339" s="96">
        <f t="shared" si="315"/>
        <v>42513.290179670192</v>
      </c>
      <c r="L339" s="97">
        <f t="shared" si="324"/>
        <v>0.446974697469747</v>
      </c>
      <c r="M339" s="280"/>
      <c r="N339" s="90">
        <v>4</v>
      </c>
      <c r="O339" s="197" t="s">
        <v>416</v>
      </c>
      <c r="P339" s="198" t="s">
        <v>417</v>
      </c>
      <c r="Q339" s="93">
        <v>27631660</v>
      </c>
      <c r="R339" s="95">
        <v>1416</v>
      </c>
      <c r="S339" s="94">
        <f>IFERROR(R339/R346,"-")</f>
        <v>0.59445843828715361</v>
      </c>
      <c r="T339" s="96">
        <f t="shared" si="316"/>
        <v>19513.884180790959</v>
      </c>
      <c r="U339" s="97">
        <f t="shared" si="325"/>
        <v>0.589018302828619</v>
      </c>
      <c r="V339" s="280"/>
      <c r="W339" s="90">
        <v>4</v>
      </c>
      <c r="X339" s="197" t="s">
        <v>390</v>
      </c>
      <c r="Y339" s="198" t="s">
        <v>391</v>
      </c>
      <c r="Z339" s="93">
        <v>39419071</v>
      </c>
      <c r="AA339" s="95">
        <v>718</v>
      </c>
      <c r="AB339" s="94">
        <f>IFERROR(AA339/AA346,"-")</f>
        <v>0.59684123025768909</v>
      </c>
      <c r="AC339" s="96">
        <f t="shared" si="317"/>
        <v>54901.213091922007</v>
      </c>
      <c r="AD339" s="97">
        <f t="shared" si="326"/>
        <v>0.59338842975206607</v>
      </c>
      <c r="AE339" s="280"/>
      <c r="AF339" s="90">
        <v>4</v>
      </c>
      <c r="AG339" s="197" t="s">
        <v>380</v>
      </c>
      <c r="AH339" s="198" t="s">
        <v>381</v>
      </c>
      <c r="AI339" s="93">
        <v>149046273</v>
      </c>
      <c r="AJ339" s="95">
        <v>1136</v>
      </c>
      <c r="AK339" s="94">
        <f>IFERROR(AJ339/AJ346,"-")</f>
        <v>0.58738366080661841</v>
      </c>
      <c r="AL339" s="96">
        <f t="shared" si="318"/>
        <v>131202.7051056338</v>
      </c>
      <c r="AM339" s="97">
        <f t="shared" si="327"/>
        <v>0.58137154554759463</v>
      </c>
      <c r="AN339" s="280"/>
      <c r="AO339" s="90">
        <v>4</v>
      </c>
      <c r="AP339" s="197" t="s">
        <v>416</v>
      </c>
      <c r="AQ339" s="198" t="s">
        <v>417</v>
      </c>
      <c r="AR339" s="93">
        <v>29588771</v>
      </c>
      <c r="AS339" s="95">
        <v>789</v>
      </c>
      <c r="AT339" s="94">
        <f>IFERROR(AS339/AS346,"-")</f>
        <v>0.60973724884080371</v>
      </c>
      <c r="AU339" s="96">
        <f t="shared" si="319"/>
        <v>37501.61089987326</v>
      </c>
      <c r="AV339" s="97">
        <f t="shared" si="328"/>
        <v>0.60321100917431192</v>
      </c>
      <c r="AW339" s="280"/>
      <c r="AX339" s="90">
        <v>4</v>
      </c>
      <c r="AY339" s="197" t="s">
        <v>390</v>
      </c>
      <c r="AZ339" s="198" t="s">
        <v>391</v>
      </c>
      <c r="BA339" s="93">
        <v>31454151</v>
      </c>
      <c r="BB339" s="95">
        <v>569</v>
      </c>
      <c r="BC339" s="94">
        <f>IFERROR(BB339/BB346,"-")</f>
        <v>0.58780991735537191</v>
      </c>
      <c r="BD339" s="96">
        <f t="shared" si="320"/>
        <v>55279.702987697718</v>
      </c>
      <c r="BE339" s="97">
        <f t="shared" si="329"/>
        <v>0.57884028484231942</v>
      </c>
      <c r="BF339" s="280"/>
      <c r="BG339" s="90">
        <v>4</v>
      </c>
      <c r="BH339" s="197" t="s">
        <v>380</v>
      </c>
      <c r="BI339" s="198" t="s">
        <v>381</v>
      </c>
      <c r="BJ339" s="93">
        <v>168520264</v>
      </c>
      <c r="BK339" s="95">
        <v>746</v>
      </c>
      <c r="BL339" s="94">
        <f>IFERROR(BK339/BK346,"-")</f>
        <v>0.60650406504065035</v>
      </c>
      <c r="BM339" s="96">
        <f t="shared" si="321"/>
        <v>225898.47721179624</v>
      </c>
      <c r="BN339" s="97">
        <f t="shared" si="330"/>
        <v>0.59537110933758974</v>
      </c>
      <c r="BO339" s="280"/>
      <c r="BP339" s="90">
        <v>4</v>
      </c>
      <c r="BQ339" s="197" t="s">
        <v>416</v>
      </c>
      <c r="BR339" s="198" t="s">
        <v>417</v>
      </c>
      <c r="BS339" s="93">
        <v>63552806</v>
      </c>
      <c r="BT339" s="95">
        <v>605</v>
      </c>
      <c r="BU339" s="94">
        <f>IFERROR(BT339/BT346,"-")</f>
        <v>0.60139165009940354</v>
      </c>
      <c r="BV339" s="96">
        <f t="shared" si="322"/>
        <v>105045.96033057851</v>
      </c>
      <c r="BW339" s="97">
        <f t="shared" si="331"/>
        <v>0.58397683397683398</v>
      </c>
      <c r="BX339" s="280"/>
      <c r="BY339" s="90">
        <v>4</v>
      </c>
      <c r="BZ339" s="197" t="s">
        <v>416</v>
      </c>
      <c r="CA339" s="198" t="s">
        <v>417</v>
      </c>
      <c r="CB339" s="93">
        <v>412004239</v>
      </c>
      <c r="CC339" s="95">
        <v>13060</v>
      </c>
      <c r="CD339" s="94">
        <f>IFERROR(CC339/CC346,"-")</f>
        <v>0.49143932267168389</v>
      </c>
      <c r="CE339" s="96">
        <f t="shared" si="323"/>
        <v>31547.032082695252</v>
      </c>
      <c r="CF339" s="97">
        <f t="shared" si="332"/>
        <v>0.46102795820389719</v>
      </c>
    </row>
    <row r="340" spans="2:84" ht="13.5" customHeight="1">
      <c r="B340" s="277"/>
      <c r="C340" s="285"/>
      <c r="D340" s="280"/>
      <c r="E340" s="90">
        <v>5</v>
      </c>
      <c r="F340" s="197" t="s">
        <v>498</v>
      </c>
      <c r="G340" s="198" t="s">
        <v>499</v>
      </c>
      <c r="H340" s="93">
        <v>27202224</v>
      </c>
      <c r="I340" s="95">
        <v>7949</v>
      </c>
      <c r="J340" s="94">
        <f>IFERROR(I340/I346,"-")</f>
        <v>0.48007005677014131</v>
      </c>
      <c r="K340" s="96">
        <f t="shared" si="315"/>
        <v>3422.0938482828028</v>
      </c>
      <c r="L340" s="97">
        <f t="shared" si="324"/>
        <v>0.43723872387238721</v>
      </c>
      <c r="M340" s="280"/>
      <c r="N340" s="90">
        <v>5</v>
      </c>
      <c r="O340" s="197" t="s">
        <v>392</v>
      </c>
      <c r="P340" s="198" t="s">
        <v>393</v>
      </c>
      <c r="Q340" s="93">
        <v>58399298</v>
      </c>
      <c r="R340" s="95">
        <v>1362</v>
      </c>
      <c r="S340" s="94">
        <f>IFERROR(R340/R346,"-")</f>
        <v>0.5717884130982368</v>
      </c>
      <c r="T340" s="96">
        <f t="shared" si="316"/>
        <v>42877.604992657856</v>
      </c>
      <c r="U340" s="97">
        <f t="shared" si="325"/>
        <v>0.56655574043261236</v>
      </c>
      <c r="V340" s="280"/>
      <c r="W340" s="90">
        <v>5</v>
      </c>
      <c r="X340" s="197" t="s">
        <v>380</v>
      </c>
      <c r="Y340" s="198" t="s">
        <v>381</v>
      </c>
      <c r="Z340" s="93">
        <v>90348524</v>
      </c>
      <c r="AA340" s="95">
        <v>707</v>
      </c>
      <c r="AB340" s="94">
        <f>IFERROR(AA340/AA346,"-")</f>
        <v>0.58769742310889439</v>
      </c>
      <c r="AC340" s="96">
        <f t="shared" si="317"/>
        <v>127791.40594059406</v>
      </c>
      <c r="AD340" s="97">
        <f t="shared" si="326"/>
        <v>0.58429752066115703</v>
      </c>
      <c r="AE340" s="280"/>
      <c r="AF340" s="90">
        <v>5</v>
      </c>
      <c r="AG340" s="197" t="s">
        <v>416</v>
      </c>
      <c r="AH340" s="198" t="s">
        <v>417</v>
      </c>
      <c r="AI340" s="93">
        <v>41399076</v>
      </c>
      <c r="AJ340" s="95">
        <v>1091</v>
      </c>
      <c r="AK340" s="94">
        <f>IFERROR(AJ340/AJ346,"-")</f>
        <v>0.56411582213029987</v>
      </c>
      <c r="AL340" s="96">
        <f t="shared" si="318"/>
        <v>37945.99083409716</v>
      </c>
      <c r="AM340" s="97">
        <f t="shared" si="327"/>
        <v>0.55834186284544529</v>
      </c>
      <c r="AN340" s="280"/>
      <c r="AO340" s="90">
        <v>5</v>
      </c>
      <c r="AP340" s="197" t="s">
        <v>390</v>
      </c>
      <c r="AQ340" s="198" t="s">
        <v>391</v>
      </c>
      <c r="AR340" s="93">
        <v>53486917</v>
      </c>
      <c r="AS340" s="95">
        <v>779</v>
      </c>
      <c r="AT340" s="94">
        <f>IFERROR(AS340/AS346,"-")</f>
        <v>0.60200927357032452</v>
      </c>
      <c r="AU340" s="96">
        <f t="shared" si="319"/>
        <v>68660.997432605902</v>
      </c>
      <c r="AV340" s="97">
        <f t="shared" si="328"/>
        <v>0.59556574923547401</v>
      </c>
      <c r="AW340" s="280"/>
      <c r="AX340" s="90">
        <v>5</v>
      </c>
      <c r="AY340" s="197" t="s">
        <v>416</v>
      </c>
      <c r="AZ340" s="198" t="s">
        <v>417</v>
      </c>
      <c r="BA340" s="93">
        <v>28781664</v>
      </c>
      <c r="BB340" s="95">
        <v>555</v>
      </c>
      <c r="BC340" s="94">
        <f>IFERROR(BB340/BB346,"-")</f>
        <v>0.57334710743801653</v>
      </c>
      <c r="BD340" s="96">
        <f t="shared" si="320"/>
        <v>51858.854054054056</v>
      </c>
      <c r="BE340" s="97">
        <f t="shared" si="329"/>
        <v>0.56459816887080361</v>
      </c>
      <c r="BF340" s="280"/>
      <c r="BG340" s="90">
        <v>5</v>
      </c>
      <c r="BH340" s="197" t="s">
        <v>416</v>
      </c>
      <c r="BI340" s="198" t="s">
        <v>417</v>
      </c>
      <c r="BJ340" s="93">
        <v>66707967</v>
      </c>
      <c r="BK340" s="95">
        <v>699</v>
      </c>
      <c r="BL340" s="94">
        <f>IFERROR(BK340/BK346,"-")</f>
        <v>0.56829268292682922</v>
      </c>
      <c r="BM340" s="96">
        <f t="shared" si="321"/>
        <v>95433.429184549357</v>
      </c>
      <c r="BN340" s="97">
        <f t="shared" si="330"/>
        <v>0.55786113328012765</v>
      </c>
      <c r="BO340" s="280"/>
      <c r="BP340" s="90">
        <v>5</v>
      </c>
      <c r="BQ340" s="197" t="s">
        <v>384</v>
      </c>
      <c r="BR340" s="198" t="s">
        <v>385</v>
      </c>
      <c r="BS340" s="93">
        <v>29643462</v>
      </c>
      <c r="BT340" s="95">
        <v>570</v>
      </c>
      <c r="BU340" s="94">
        <f>IFERROR(BT340/BT346,"-")</f>
        <v>0.56660039761431413</v>
      </c>
      <c r="BV340" s="96">
        <f t="shared" si="322"/>
        <v>52006.073684210525</v>
      </c>
      <c r="BW340" s="97">
        <f t="shared" si="331"/>
        <v>0.5501930501930502</v>
      </c>
      <c r="BX340" s="280"/>
      <c r="BY340" s="90">
        <v>5</v>
      </c>
      <c r="BZ340" s="197" t="s">
        <v>380</v>
      </c>
      <c r="CA340" s="198" t="s">
        <v>381</v>
      </c>
      <c r="CB340" s="93">
        <v>1639000092</v>
      </c>
      <c r="CC340" s="95">
        <v>12365</v>
      </c>
      <c r="CD340" s="94">
        <f>IFERROR(CC340/CC346,"-")</f>
        <v>0.46528692380056447</v>
      </c>
      <c r="CE340" s="96">
        <f t="shared" si="323"/>
        <v>132551.56425394258</v>
      </c>
      <c r="CF340" s="97">
        <f t="shared" si="332"/>
        <v>0.43649392826885058</v>
      </c>
    </row>
    <row r="341" spans="2:84" ht="13.5" customHeight="1">
      <c r="B341" s="277"/>
      <c r="C341" s="285"/>
      <c r="D341" s="280"/>
      <c r="E341" s="90">
        <v>6</v>
      </c>
      <c r="F341" s="197" t="s">
        <v>394</v>
      </c>
      <c r="G341" s="198" t="s">
        <v>395</v>
      </c>
      <c r="H341" s="93">
        <v>245247384</v>
      </c>
      <c r="I341" s="95">
        <v>7936</v>
      </c>
      <c r="J341" s="94">
        <f>IFERROR(I341/I346,"-")</f>
        <v>0.47928493779441961</v>
      </c>
      <c r="K341" s="96">
        <f t="shared" si="315"/>
        <v>30903.148185483871</v>
      </c>
      <c r="L341" s="97">
        <f t="shared" si="324"/>
        <v>0.43652365236523655</v>
      </c>
      <c r="M341" s="280"/>
      <c r="N341" s="90">
        <v>6</v>
      </c>
      <c r="O341" s="197" t="s">
        <v>380</v>
      </c>
      <c r="P341" s="198" t="s">
        <v>381</v>
      </c>
      <c r="Q341" s="93">
        <v>140316860</v>
      </c>
      <c r="R341" s="95">
        <v>1316</v>
      </c>
      <c r="S341" s="94">
        <f>IFERROR(R341/R346,"-")</f>
        <v>0.55247691015952982</v>
      </c>
      <c r="T341" s="96">
        <f t="shared" si="316"/>
        <v>106623.7537993921</v>
      </c>
      <c r="U341" s="97">
        <f t="shared" si="325"/>
        <v>0.54742096505823623</v>
      </c>
      <c r="V341" s="280"/>
      <c r="W341" s="90">
        <v>6</v>
      </c>
      <c r="X341" s="197" t="s">
        <v>414</v>
      </c>
      <c r="Y341" s="198" t="s">
        <v>415</v>
      </c>
      <c r="Z341" s="93">
        <v>30030832</v>
      </c>
      <c r="AA341" s="95">
        <v>675</v>
      </c>
      <c r="AB341" s="94">
        <f>IFERROR(AA341/AA346,"-")</f>
        <v>0.56109725685785539</v>
      </c>
      <c r="AC341" s="96">
        <f t="shared" si="317"/>
        <v>44490.121481481481</v>
      </c>
      <c r="AD341" s="97">
        <f t="shared" si="326"/>
        <v>0.55785123966942152</v>
      </c>
      <c r="AE341" s="280"/>
      <c r="AF341" s="90">
        <v>6</v>
      </c>
      <c r="AG341" s="197" t="s">
        <v>414</v>
      </c>
      <c r="AH341" s="198" t="s">
        <v>415</v>
      </c>
      <c r="AI341" s="93">
        <v>56836852</v>
      </c>
      <c r="AJ341" s="95">
        <v>936</v>
      </c>
      <c r="AK341" s="94">
        <f>IFERROR(AJ341/AJ346,"-")</f>
        <v>0.483971044467425</v>
      </c>
      <c r="AL341" s="96">
        <f t="shared" si="318"/>
        <v>60723.132478632477</v>
      </c>
      <c r="AM341" s="97">
        <f t="shared" si="327"/>
        <v>0.47901740020470829</v>
      </c>
      <c r="AN341" s="280"/>
      <c r="AO341" s="90">
        <v>6</v>
      </c>
      <c r="AP341" s="197" t="s">
        <v>414</v>
      </c>
      <c r="AQ341" s="198" t="s">
        <v>415</v>
      </c>
      <c r="AR341" s="93">
        <v>44062289</v>
      </c>
      <c r="AS341" s="95">
        <v>672</v>
      </c>
      <c r="AT341" s="94">
        <f>IFERROR(AS341/AS346,"-")</f>
        <v>0.51931993817619782</v>
      </c>
      <c r="AU341" s="96">
        <f t="shared" si="319"/>
        <v>65568.882440476184</v>
      </c>
      <c r="AV341" s="97">
        <f t="shared" si="328"/>
        <v>0.51376146788990829</v>
      </c>
      <c r="AW341" s="280"/>
      <c r="AX341" s="90">
        <v>6</v>
      </c>
      <c r="AY341" s="197" t="s">
        <v>404</v>
      </c>
      <c r="AZ341" s="198" t="s">
        <v>405</v>
      </c>
      <c r="BA341" s="93">
        <v>92814800</v>
      </c>
      <c r="BB341" s="95">
        <v>554</v>
      </c>
      <c r="BC341" s="94">
        <f>IFERROR(BB341/BB346,"-")</f>
        <v>0.5723140495867769</v>
      </c>
      <c r="BD341" s="96">
        <f t="shared" si="320"/>
        <v>167535.74007220217</v>
      </c>
      <c r="BE341" s="97">
        <f t="shared" si="329"/>
        <v>0.56358087487283826</v>
      </c>
      <c r="BF341" s="280"/>
      <c r="BG341" s="90">
        <v>6</v>
      </c>
      <c r="BH341" s="197" t="s">
        <v>390</v>
      </c>
      <c r="BI341" s="198" t="s">
        <v>391</v>
      </c>
      <c r="BJ341" s="93">
        <v>45259079</v>
      </c>
      <c r="BK341" s="95">
        <v>638</v>
      </c>
      <c r="BL341" s="94">
        <f>IFERROR(BK341/BK346,"-")</f>
        <v>0.5186991869918699</v>
      </c>
      <c r="BM341" s="96">
        <f t="shared" si="321"/>
        <v>70938.995297805639</v>
      </c>
      <c r="BN341" s="97">
        <f t="shared" si="330"/>
        <v>0.50917797286512367</v>
      </c>
      <c r="BO341" s="280"/>
      <c r="BP341" s="90">
        <v>6</v>
      </c>
      <c r="BQ341" s="197" t="s">
        <v>458</v>
      </c>
      <c r="BR341" s="198" t="s">
        <v>459</v>
      </c>
      <c r="BS341" s="93">
        <v>31330791</v>
      </c>
      <c r="BT341" s="95">
        <v>547</v>
      </c>
      <c r="BU341" s="94">
        <f>IFERROR(BT341/BT346,"-")</f>
        <v>0.5437375745526839</v>
      </c>
      <c r="BV341" s="96">
        <f t="shared" si="322"/>
        <v>57277.497257769654</v>
      </c>
      <c r="BW341" s="97">
        <f t="shared" si="331"/>
        <v>0.52799227799227799</v>
      </c>
      <c r="BX341" s="280"/>
      <c r="BY341" s="90">
        <v>6</v>
      </c>
      <c r="BZ341" s="197" t="s">
        <v>394</v>
      </c>
      <c r="CA341" s="198" t="s">
        <v>395</v>
      </c>
      <c r="CB341" s="93">
        <v>386781573</v>
      </c>
      <c r="CC341" s="95">
        <v>12245</v>
      </c>
      <c r="CD341" s="94">
        <f>IFERROR(CC341/CC346,"-")</f>
        <v>0.46077140169332081</v>
      </c>
      <c r="CE341" s="96">
        <f t="shared" si="323"/>
        <v>31586.898570845242</v>
      </c>
      <c r="CF341" s="97">
        <f t="shared" si="332"/>
        <v>0.43225783676927421</v>
      </c>
    </row>
    <row r="342" spans="2:84" ht="13.5" customHeight="1">
      <c r="B342" s="277"/>
      <c r="C342" s="285"/>
      <c r="D342" s="280"/>
      <c r="E342" s="90">
        <v>7</v>
      </c>
      <c r="F342" s="112" t="s">
        <v>416</v>
      </c>
      <c r="G342" s="198" t="s">
        <v>417</v>
      </c>
      <c r="H342" s="93">
        <v>134033851</v>
      </c>
      <c r="I342" s="95">
        <v>7146</v>
      </c>
      <c r="J342" s="94">
        <f>IFERROR(I342/I346,"-")</f>
        <v>0.43157386157748523</v>
      </c>
      <c r="K342" s="96">
        <f t="shared" si="315"/>
        <v>18756.486286034145</v>
      </c>
      <c r="L342" s="97">
        <f t="shared" si="324"/>
        <v>0.39306930693069309</v>
      </c>
      <c r="M342" s="280"/>
      <c r="N342" s="90">
        <v>7</v>
      </c>
      <c r="O342" s="112" t="s">
        <v>394</v>
      </c>
      <c r="P342" s="198" t="s">
        <v>395</v>
      </c>
      <c r="Q342" s="93">
        <v>42819516</v>
      </c>
      <c r="R342" s="95">
        <v>1308</v>
      </c>
      <c r="S342" s="94">
        <f>IFERROR(R342/R346,"-")</f>
        <v>0.54911838790931988</v>
      </c>
      <c r="T342" s="96">
        <f t="shared" si="316"/>
        <v>32736.633027522937</v>
      </c>
      <c r="U342" s="97">
        <f t="shared" si="325"/>
        <v>0.54409317803660562</v>
      </c>
      <c r="V342" s="280"/>
      <c r="W342" s="90">
        <v>7</v>
      </c>
      <c r="X342" s="112" t="s">
        <v>396</v>
      </c>
      <c r="Y342" s="198" t="s">
        <v>397</v>
      </c>
      <c r="Z342" s="93">
        <v>49329464</v>
      </c>
      <c r="AA342" s="95">
        <v>663</v>
      </c>
      <c r="AB342" s="94">
        <f>IFERROR(AA342/AA346,"-")</f>
        <v>0.55112219451371569</v>
      </c>
      <c r="AC342" s="96">
        <f t="shared" si="317"/>
        <v>74403.414781297135</v>
      </c>
      <c r="AD342" s="97">
        <f t="shared" si="326"/>
        <v>0.54793388429752066</v>
      </c>
      <c r="AE342" s="280"/>
      <c r="AF342" s="90">
        <v>7</v>
      </c>
      <c r="AG342" s="112" t="s">
        <v>394</v>
      </c>
      <c r="AH342" s="198" t="s">
        <v>395</v>
      </c>
      <c r="AI342" s="93">
        <v>29996153</v>
      </c>
      <c r="AJ342" s="95">
        <v>887</v>
      </c>
      <c r="AK342" s="94">
        <f>IFERROR(AJ342/AJ346,"-")</f>
        <v>0.45863495346432265</v>
      </c>
      <c r="AL342" s="96">
        <f t="shared" si="318"/>
        <v>33817.534385569335</v>
      </c>
      <c r="AM342" s="97">
        <f t="shared" si="327"/>
        <v>0.45394063459570111</v>
      </c>
      <c r="AN342" s="280"/>
      <c r="AO342" s="90">
        <v>7</v>
      </c>
      <c r="AP342" s="112" t="s">
        <v>404</v>
      </c>
      <c r="AQ342" s="198" t="s">
        <v>405</v>
      </c>
      <c r="AR342" s="93">
        <v>93665027</v>
      </c>
      <c r="AS342" s="95">
        <v>618</v>
      </c>
      <c r="AT342" s="94">
        <f>IFERROR(AS342/AS346,"-")</f>
        <v>0.47758887171561049</v>
      </c>
      <c r="AU342" s="96">
        <f t="shared" si="319"/>
        <v>151561.53236245955</v>
      </c>
      <c r="AV342" s="97">
        <f t="shared" si="328"/>
        <v>0.47247706422018348</v>
      </c>
      <c r="AW342" s="280"/>
      <c r="AX342" s="90">
        <v>7</v>
      </c>
      <c r="AY342" s="112" t="s">
        <v>414</v>
      </c>
      <c r="AZ342" s="198" t="s">
        <v>415</v>
      </c>
      <c r="BA342" s="93">
        <v>39235488</v>
      </c>
      <c r="BB342" s="95">
        <v>491</v>
      </c>
      <c r="BC342" s="94">
        <f>IFERROR(BB342/BB346,"-")</f>
        <v>0.50723140495867769</v>
      </c>
      <c r="BD342" s="96">
        <f t="shared" si="320"/>
        <v>79909.344195519341</v>
      </c>
      <c r="BE342" s="97">
        <f t="shared" si="329"/>
        <v>0.49949135300101727</v>
      </c>
      <c r="BF342" s="280"/>
      <c r="BG342" s="90">
        <v>7</v>
      </c>
      <c r="BH342" s="112" t="s">
        <v>458</v>
      </c>
      <c r="BI342" s="198" t="s">
        <v>459</v>
      </c>
      <c r="BJ342" s="93">
        <v>21894641</v>
      </c>
      <c r="BK342" s="95">
        <v>575</v>
      </c>
      <c r="BL342" s="94">
        <f>IFERROR(BK342/BK346,"-")</f>
        <v>0.46747967479674796</v>
      </c>
      <c r="BM342" s="96">
        <f t="shared" si="321"/>
        <v>38077.636521739129</v>
      </c>
      <c r="BN342" s="97">
        <f t="shared" si="330"/>
        <v>0.45889864325618518</v>
      </c>
      <c r="BO342" s="280"/>
      <c r="BP342" s="90">
        <v>7</v>
      </c>
      <c r="BQ342" s="112" t="s">
        <v>496</v>
      </c>
      <c r="BR342" s="198" t="s">
        <v>497</v>
      </c>
      <c r="BS342" s="93">
        <v>14364123</v>
      </c>
      <c r="BT342" s="95">
        <v>484</v>
      </c>
      <c r="BU342" s="94">
        <f>IFERROR(BT342/BT346,"-")</f>
        <v>0.48111332007952284</v>
      </c>
      <c r="BV342" s="96">
        <f t="shared" si="322"/>
        <v>29677.940082644629</v>
      </c>
      <c r="BW342" s="97">
        <f t="shared" si="331"/>
        <v>0.46718146718146719</v>
      </c>
      <c r="BX342" s="280"/>
      <c r="BY342" s="90">
        <v>7</v>
      </c>
      <c r="BZ342" s="112" t="s">
        <v>392</v>
      </c>
      <c r="CA342" s="198" t="s">
        <v>393</v>
      </c>
      <c r="CB342" s="93">
        <v>516104667</v>
      </c>
      <c r="CC342" s="95">
        <v>12151</v>
      </c>
      <c r="CD342" s="94">
        <f>IFERROR(CC342/CC346,"-")</f>
        <v>0.45723424270931329</v>
      </c>
      <c r="CE342" s="96">
        <f t="shared" si="323"/>
        <v>42474.25454695087</v>
      </c>
      <c r="CF342" s="97">
        <f t="shared" si="332"/>
        <v>0.42893956509460607</v>
      </c>
    </row>
    <row r="343" spans="2:84" ht="13.5" customHeight="1">
      <c r="B343" s="277"/>
      <c r="C343" s="285"/>
      <c r="D343" s="280"/>
      <c r="E343" s="90">
        <v>8</v>
      </c>
      <c r="F343" s="112" t="s">
        <v>380</v>
      </c>
      <c r="G343" s="198" t="s">
        <v>381</v>
      </c>
      <c r="H343" s="93">
        <v>692404841</v>
      </c>
      <c r="I343" s="95">
        <v>6440</v>
      </c>
      <c r="J343" s="94">
        <f>IFERROR(I343/I346,"-")</f>
        <v>0.38893586181906026</v>
      </c>
      <c r="K343" s="96">
        <f t="shared" si="315"/>
        <v>107516.27965838509</v>
      </c>
      <c r="L343" s="97">
        <f t="shared" si="324"/>
        <v>0.35423542354235421</v>
      </c>
      <c r="M343" s="280"/>
      <c r="N343" s="90">
        <v>8</v>
      </c>
      <c r="O343" s="112" t="s">
        <v>498</v>
      </c>
      <c r="P343" s="198" t="s">
        <v>499</v>
      </c>
      <c r="Q343" s="93">
        <v>4324231</v>
      </c>
      <c r="R343" s="95">
        <v>1292</v>
      </c>
      <c r="S343" s="94">
        <f>IFERROR(R343/R346,"-")</f>
        <v>0.54240134340890012</v>
      </c>
      <c r="T343" s="96">
        <f t="shared" si="316"/>
        <v>3346.9280185758512</v>
      </c>
      <c r="U343" s="97">
        <f t="shared" si="325"/>
        <v>0.53743760399334439</v>
      </c>
      <c r="V343" s="280"/>
      <c r="W343" s="90">
        <v>8</v>
      </c>
      <c r="X343" s="112" t="s">
        <v>394</v>
      </c>
      <c r="Y343" s="198" t="s">
        <v>395</v>
      </c>
      <c r="Z343" s="93">
        <v>21661646</v>
      </c>
      <c r="AA343" s="95">
        <v>655</v>
      </c>
      <c r="AB343" s="94">
        <f>IFERROR(AA343/AA346,"-")</f>
        <v>0.54447215295095597</v>
      </c>
      <c r="AC343" s="96">
        <f t="shared" si="317"/>
        <v>33071.215267175576</v>
      </c>
      <c r="AD343" s="97">
        <f t="shared" si="326"/>
        <v>0.54132231404958675</v>
      </c>
      <c r="AE343" s="280"/>
      <c r="AF343" s="90">
        <v>8</v>
      </c>
      <c r="AG343" s="112" t="s">
        <v>404</v>
      </c>
      <c r="AH343" s="198" t="s">
        <v>405</v>
      </c>
      <c r="AI343" s="93">
        <v>105723269</v>
      </c>
      <c r="AJ343" s="95">
        <v>834</v>
      </c>
      <c r="AK343" s="94">
        <f>IFERROR(AJ343/AJ346,"-")</f>
        <v>0.43123061013443642</v>
      </c>
      <c r="AL343" s="96">
        <f t="shared" si="318"/>
        <v>126766.50959232614</v>
      </c>
      <c r="AM343" s="97">
        <f t="shared" si="327"/>
        <v>0.42681678607983625</v>
      </c>
      <c r="AN343" s="280"/>
      <c r="AO343" s="90">
        <v>8</v>
      </c>
      <c r="AP343" s="112" t="s">
        <v>458</v>
      </c>
      <c r="AQ343" s="198" t="s">
        <v>459</v>
      </c>
      <c r="AR343" s="93">
        <v>13158876</v>
      </c>
      <c r="AS343" s="95">
        <v>593</v>
      </c>
      <c r="AT343" s="94">
        <f>IFERROR(AS343/AS346,"-")</f>
        <v>0.45826893353941267</v>
      </c>
      <c r="AU343" s="96">
        <f t="shared" si="319"/>
        <v>22190.347386172009</v>
      </c>
      <c r="AV343" s="97">
        <f t="shared" si="328"/>
        <v>0.45336391437308871</v>
      </c>
      <c r="AW343" s="280"/>
      <c r="AX343" s="90">
        <v>8</v>
      </c>
      <c r="AY343" s="112" t="s">
        <v>458</v>
      </c>
      <c r="AZ343" s="198" t="s">
        <v>459</v>
      </c>
      <c r="BA343" s="93">
        <v>9120530</v>
      </c>
      <c r="BB343" s="95">
        <v>463</v>
      </c>
      <c r="BC343" s="94">
        <f>IFERROR(BB343/BB346,"-")</f>
        <v>0.47830578512396693</v>
      </c>
      <c r="BD343" s="96">
        <f t="shared" si="320"/>
        <v>19698.768898488121</v>
      </c>
      <c r="BE343" s="97">
        <f t="shared" si="329"/>
        <v>0.47100712105798576</v>
      </c>
      <c r="BF343" s="280"/>
      <c r="BG343" s="90">
        <v>8</v>
      </c>
      <c r="BH343" s="112" t="s">
        <v>414</v>
      </c>
      <c r="BI343" s="198" t="s">
        <v>415</v>
      </c>
      <c r="BJ343" s="93">
        <v>74777827</v>
      </c>
      <c r="BK343" s="95">
        <v>563</v>
      </c>
      <c r="BL343" s="94">
        <f>IFERROR(BK343/BK346,"-")</f>
        <v>0.45772357723577234</v>
      </c>
      <c r="BM343" s="96">
        <f t="shared" si="321"/>
        <v>132820.29662522202</v>
      </c>
      <c r="BN343" s="97">
        <f t="shared" si="330"/>
        <v>0.44932162809257781</v>
      </c>
      <c r="BO343" s="280"/>
      <c r="BP343" s="90">
        <v>8</v>
      </c>
      <c r="BQ343" s="112" t="s">
        <v>390</v>
      </c>
      <c r="BR343" s="198" t="s">
        <v>391</v>
      </c>
      <c r="BS343" s="93">
        <v>39731506</v>
      </c>
      <c r="BT343" s="95">
        <v>457</v>
      </c>
      <c r="BU343" s="94">
        <f>IFERROR(BT343/BT346,"-")</f>
        <v>0.45427435387673959</v>
      </c>
      <c r="BV343" s="96">
        <f t="shared" si="322"/>
        <v>86939.838074398256</v>
      </c>
      <c r="BW343" s="97">
        <f t="shared" si="331"/>
        <v>0.44111969111969113</v>
      </c>
      <c r="BX343" s="280"/>
      <c r="BY343" s="90">
        <v>8</v>
      </c>
      <c r="BZ343" s="112" t="s">
        <v>498</v>
      </c>
      <c r="CA343" s="198" t="s">
        <v>499</v>
      </c>
      <c r="CB343" s="93">
        <v>38619393</v>
      </c>
      <c r="CC343" s="95">
        <v>11321</v>
      </c>
      <c r="CD343" s="94">
        <f>IFERROR(CC343/CC346,"-")</f>
        <v>0.4260018814675447</v>
      </c>
      <c r="CE343" s="96">
        <f t="shared" si="323"/>
        <v>3411.3058033742604</v>
      </c>
      <c r="CF343" s="97">
        <f t="shared" si="332"/>
        <v>0.39963993222253602</v>
      </c>
    </row>
    <row r="344" spans="2:84" ht="13.5" customHeight="1">
      <c r="B344" s="277"/>
      <c r="C344" s="285"/>
      <c r="D344" s="280"/>
      <c r="E344" s="90">
        <v>9</v>
      </c>
      <c r="F344" s="112" t="s">
        <v>500</v>
      </c>
      <c r="G344" s="198" t="s">
        <v>501</v>
      </c>
      <c r="H344" s="93">
        <v>114989235</v>
      </c>
      <c r="I344" s="95">
        <v>6260</v>
      </c>
      <c r="J344" s="94">
        <f>IFERROR(I344/I346,"-")</f>
        <v>0.3780649836936828</v>
      </c>
      <c r="K344" s="96">
        <f t="shared" si="315"/>
        <v>18368.887380191693</v>
      </c>
      <c r="L344" s="97">
        <f t="shared" si="324"/>
        <v>0.34433443344334436</v>
      </c>
      <c r="M344" s="280"/>
      <c r="N344" s="90">
        <v>9</v>
      </c>
      <c r="O344" s="112" t="s">
        <v>414</v>
      </c>
      <c r="P344" s="198" t="s">
        <v>415</v>
      </c>
      <c r="Q344" s="93">
        <v>44743064</v>
      </c>
      <c r="R344" s="95">
        <v>1248</v>
      </c>
      <c r="S344" s="94">
        <f>IFERROR(R344/R346,"-")</f>
        <v>0.52392947103274556</v>
      </c>
      <c r="T344" s="96">
        <f t="shared" si="316"/>
        <v>35851.814102564102</v>
      </c>
      <c r="U344" s="97">
        <f t="shared" si="325"/>
        <v>0.51913477537437602</v>
      </c>
      <c r="V344" s="280"/>
      <c r="W344" s="90">
        <v>9</v>
      </c>
      <c r="X344" s="112" t="s">
        <v>392</v>
      </c>
      <c r="Y344" s="198" t="s">
        <v>393</v>
      </c>
      <c r="Z344" s="93">
        <v>29256589</v>
      </c>
      <c r="AA344" s="95">
        <v>648</v>
      </c>
      <c r="AB344" s="94">
        <f>IFERROR(AA344/AA346,"-")</f>
        <v>0.53865336658354113</v>
      </c>
      <c r="AC344" s="96">
        <f t="shared" si="317"/>
        <v>45149.057098765436</v>
      </c>
      <c r="AD344" s="97">
        <f t="shared" si="326"/>
        <v>0.53553719008264467</v>
      </c>
      <c r="AE344" s="280"/>
      <c r="AF344" s="90">
        <v>9</v>
      </c>
      <c r="AG344" s="112" t="s">
        <v>396</v>
      </c>
      <c r="AH344" s="198" t="s">
        <v>397</v>
      </c>
      <c r="AI344" s="93">
        <v>66450966</v>
      </c>
      <c r="AJ344" s="95">
        <v>774</v>
      </c>
      <c r="AK344" s="94">
        <f>IFERROR(AJ344/AJ346,"-")</f>
        <v>0.40020682523267836</v>
      </c>
      <c r="AL344" s="96">
        <f t="shared" si="318"/>
        <v>85853.961240310076</v>
      </c>
      <c r="AM344" s="97">
        <f t="shared" si="327"/>
        <v>0.39611054247697031</v>
      </c>
      <c r="AN344" s="280"/>
      <c r="AO344" s="90">
        <v>9</v>
      </c>
      <c r="AP344" s="112" t="s">
        <v>394</v>
      </c>
      <c r="AQ344" s="198" t="s">
        <v>395</v>
      </c>
      <c r="AR344" s="93">
        <v>18298579</v>
      </c>
      <c r="AS344" s="95">
        <v>569</v>
      </c>
      <c r="AT344" s="94">
        <f>IFERROR(AS344/AS346,"-")</f>
        <v>0.43972179289026275</v>
      </c>
      <c r="AU344" s="96">
        <f t="shared" si="319"/>
        <v>32159.189806678383</v>
      </c>
      <c r="AV344" s="97">
        <f t="shared" si="328"/>
        <v>0.4350152905198777</v>
      </c>
      <c r="AW344" s="280"/>
      <c r="AX344" s="90">
        <v>9</v>
      </c>
      <c r="AY344" s="112" t="s">
        <v>496</v>
      </c>
      <c r="AZ344" s="198" t="s">
        <v>497</v>
      </c>
      <c r="BA344" s="93">
        <v>9745065</v>
      </c>
      <c r="BB344" s="95">
        <v>403</v>
      </c>
      <c r="BC344" s="94">
        <f>IFERROR(BB344/BB346,"-")</f>
        <v>0.41632231404958675</v>
      </c>
      <c r="BD344" s="96">
        <f t="shared" si="320"/>
        <v>24181.302729528536</v>
      </c>
      <c r="BE344" s="97">
        <f t="shared" si="329"/>
        <v>0.40996948118006105</v>
      </c>
      <c r="BF344" s="280"/>
      <c r="BG344" s="90">
        <v>9</v>
      </c>
      <c r="BH344" s="112" t="s">
        <v>496</v>
      </c>
      <c r="BI344" s="198" t="s">
        <v>497</v>
      </c>
      <c r="BJ344" s="93">
        <v>13972786</v>
      </c>
      <c r="BK344" s="95">
        <v>528</v>
      </c>
      <c r="BL344" s="94">
        <f>IFERROR(BK344/BK346,"-")</f>
        <v>0.42926829268292682</v>
      </c>
      <c r="BM344" s="96">
        <f t="shared" si="321"/>
        <v>26463.609848484848</v>
      </c>
      <c r="BN344" s="97">
        <f t="shared" si="330"/>
        <v>0.42138866719872309</v>
      </c>
      <c r="BO344" s="280"/>
      <c r="BP344" s="90">
        <v>9</v>
      </c>
      <c r="BQ344" s="112" t="s">
        <v>410</v>
      </c>
      <c r="BR344" s="198" t="s">
        <v>411</v>
      </c>
      <c r="BS344" s="93">
        <v>129269615</v>
      </c>
      <c r="BT344" s="95">
        <v>454</v>
      </c>
      <c r="BU344" s="94">
        <f>IFERROR(BT344/BT346,"-")</f>
        <v>0.45129224652087474</v>
      </c>
      <c r="BV344" s="96">
        <f t="shared" si="322"/>
        <v>284734.83480176213</v>
      </c>
      <c r="BW344" s="97">
        <f t="shared" si="331"/>
        <v>0.43822393822393824</v>
      </c>
      <c r="BX344" s="280"/>
      <c r="BY344" s="90">
        <v>9</v>
      </c>
      <c r="BZ344" s="112" t="s">
        <v>414</v>
      </c>
      <c r="CA344" s="198" t="s">
        <v>415</v>
      </c>
      <c r="CB344" s="93">
        <v>548374918</v>
      </c>
      <c r="CC344" s="95">
        <v>10724</v>
      </c>
      <c r="CD344" s="94">
        <f>IFERROR(CC344/CC346,"-")</f>
        <v>0.40353715898400755</v>
      </c>
      <c r="CE344" s="96">
        <f t="shared" si="323"/>
        <v>51135.296344647519</v>
      </c>
      <c r="CF344" s="97">
        <f t="shared" si="332"/>
        <v>0.37856537701214349</v>
      </c>
    </row>
    <row r="345" spans="2:84" ht="13.5" customHeight="1">
      <c r="B345" s="277"/>
      <c r="C345" s="285"/>
      <c r="D345" s="280"/>
      <c r="E345" s="98">
        <v>10</v>
      </c>
      <c r="F345" s="199" t="s">
        <v>414</v>
      </c>
      <c r="G345" s="200" t="s">
        <v>415</v>
      </c>
      <c r="H345" s="101">
        <v>177204318</v>
      </c>
      <c r="I345" s="103">
        <v>5707</v>
      </c>
      <c r="J345" s="102">
        <f>IFERROR(I345/I346,"-")</f>
        <v>0.34466723034182872</v>
      </c>
      <c r="K345" s="104">
        <f t="shared" si="315"/>
        <v>31050.344839670579</v>
      </c>
      <c r="L345" s="105">
        <f t="shared" si="324"/>
        <v>0.31391639163916391</v>
      </c>
      <c r="M345" s="280"/>
      <c r="N345" s="98">
        <v>10</v>
      </c>
      <c r="O345" s="199" t="s">
        <v>396</v>
      </c>
      <c r="P345" s="200" t="s">
        <v>397</v>
      </c>
      <c r="Q345" s="101">
        <v>76862578</v>
      </c>
      <c r="R345" s="103">
        <v>1197</v>
      </c>
      <c r="S345" s="102">
        <f>IFERROR(R345/R346,"-")</f>
        <v>0.5025188916876574</v>
      </c>
      <c r="T345" s="104">
        <f t="shared" si="316"/>
        <v>64212.680033416873</v>
      </c>
      <c r="U345" s="105">
        <f t="shared" si="325"/>
        <v>0.49792013311148087</v>
      </c>
      <c r="V345" s="280"/>
      <c r="W345" s="98">
        <v>10</v>
      </c>
      <c r="X345" s="199" t="s">
        <v>402</v>
      </c>
      <c r="Y345" s="200" t="s">
        <v>403</v>
      </c>
      <c r="Z345" s="101">
        <v>37508094</v>
      </c>
      <c r="AA345" s="103">
        <v>631</v>
      </c>
      <c r="AB345" s="102">
        <f>IFERROR(AA345/AA346,"-")</f>
        <v>0.52452202826267669</v>
      </c>
      <c r="AC345" s="104">
        <f t="shared" si="317"/>
        <v>59442.304278922347</v>
      </c>
      <c r="AD345" s="105">
        <f t="shared" si="326"/>
        <v>0.52148760330578514</v>
      </c>
      <c r="AE345" s="280"/>
      <c r="AF345" s="98">
        <v>10</v>
      </c>
      <c r="AG345" s="199" t="s">
        <v>500</v>
      </c>
      <c r="AH345" s="200" t="s">
        <v>501</v>
      </c>
      <c r="AI345" s="101">
        <v>15407069</v>
      </c>
      <c r="AJ345" s="103">
        <v>762</v>
      </c>
      <c r="AK345" s="102">
        <f>IFERROR(AJ345/AJ346,"-")</f>
        <v>0.39400206825232681</v>
      </c>
      <c r="AL345" s="104">
        <f t="shared" si="318"/>
        <v>20219.25065616798</v>
      </c>
      <c r="AM345" s="105">
        <f t="shared" si="327"/>
        <v>0.38996929375639716</v>
      </c>
      <c r="AN345" s="280"/>
      <c r="AO345" s="98">
        <v>10</v>
      </c>
      <c r="AP345" s="199" t="s">
        <v>396</v>
      </c>
      <c r="AQ345" s="200" t="s">
        <v>397</v>
      </c>
      <c r="AR345" s="101">
        <v>53422445</v>
      </c>
      <c r="AS345" s="103">
        <v>540</v>
      </c>
      <c r="AT345" s="102">
        <f>IFERROR(AS345/AS346,"-")</f>
        <v>0.41731066460587324</v>
      </c>
      <c r="AU345" s="104">
        <f t="shared" si="319"/>
        <v>98930.453703703708</v>
      </c>
      <c r="AV345" s="105">
        <f t="shared" si="328"/>
        <v>0.41284403669724773</v>
      </c>
      <c r="AW345" s="280"/>
      <c r="AX345" s="98">
        <v>10</v>
      </c>
      <c r="AY345" s="199" t="s">
        <v>408</v>
      </c>
      <c r="AZ345" s="200" t="s">
        <v>409</v>
      </c>
      <c r="BA345" s="101">
        <v>158615075</v>
      </c>
      <c r="BB345" s="103">
        <v>365</v>
      </c>
      <c r="BC345" s="102">
        <f>IFERROR(BB345/BB346,"-")</f>
        <v>0.37706611570247933</v>
      </c>
      <c r="BD345" s="104">
        <f t="shared" si="320"/>
        <v>434561.84931506851</v>
      </c>
      <c r="BE345" s="105">
        <f t="shared" si="329"/>
        <v>0.37131230925737541</v>
      </c>
      <c r="BF345" s="280"/>
      <c r="BG345" s="98">
        <v>10</v>
      </c>
      <c r="BH345" s="199" t="s">
        <v>410</v>
      </c>
      <c r="BI345" s="200" t="s">
        <v>411</v>
      </c>
      <c r="BJ345" s="101">
        <v>98980272</v>
      </c>
      <c r="BK345" s="103">
        <v>489</v>
      </c>
      <c r="BL345" s="102">
        <f>IFERROR(BK345/BK346,"-")</f>
        <v>0.39756097560975612</v>
      </c>
      <c r="BM345" s="104">
        <f t="shared" si="321"/>
        <v>202413.64417177913</v>
      </c>
      <c r="BN345" s="105">
        <f t="shared" si="330"/>
        <v>0.39026336791699923</v>
      </c>
      <c r="BO345" s="280"/>
      <c r="BP345" s="98">
        <v>10</v>
      </c>
      <c r="BQ345" s="199" t="s">
        <v>414</v>
      </c>
      <c r="BR345" s="200" t="s">
        <v>415</v>
      </c>
      <c r="BS345" s="101">
        <v>81484248</v>
      </c>
      <c r="BT345" s="103">
        <v>432</v>
      </c>
      <c r="BU345" s="102">
        <f>IFERROR(BT345/BT346,"-")</f>
        <v>0.42942345924453279</v>
      </c>
      <c r="BV345" s="104">
        <f t="shared" si="322"/>
        <v>188620.94444444444</v>
      </c>
      <c r="BW345" s="105">
        <f t="shared" si="331"/>
        <v>0.41698841698841699</v>
      </c>
      <c r="BX345" s="280"/>
      <c r="BY345" s="98">
        <v>10</v>
      </c>
      <c r="BZ345" s="199" t="s">
        <v>500</v>
      </c>
      <c r="CA345" s="200" t="s">
        <v>501</v>
      </c>
      <c r="CB345" s="101">
        <v>194593975</v>
      </c>
      <c r="CC345" s="103">
        <v>10145</v>
      </c>
      <c r="CD345" s="102">
        <f>IFERROR(CC345/CC346,"-")</f>
        <v>0.38174976481655692</v>
      </c>
      <c r="CE345" s="104">
        <f t="shared" si="323"/>
        <v>19181.269098077872</v>
      </c>
      <c r="CF345" s="105">
        <f t="shared" si="332"/>
        <v>0.35812623552668738</v>
      </c>
    </row>
    <row r="346" spans="2:84" s="195" customFormat="1" ht="13.5" customHeight="1">
      <c r="B346" s="278"/>
      <c r="C346" s="286"/>
      <c r="D346" s="281"/>
      <c r="E346" s="106" t="s">
        <v>164</v>
      </c>
      <c r="F346" s="107"/>
      <c r="G346" s="108"/>
      <c r="H346" s="216">
        <v>8664549480</v>
      </c>
      <c r="I346" s="110">
        <v>16558</v>
      </c>
      <c r="J346" s="109" t="s">
        <v>116</v>
      </c>
      <c r="K346" s="56">
        <f t="shared" si="315"/>
        <v>523284.78560212586</v>
      </c>
      <c r="L346" s="111">
        <f t="shared" si="324"/>
        <v>0.91078107810781073</v>
      </c>
      <c r="M346" s="281"/>
      <c r="N346" s="106" t="s">
        <v>164</v>
      </c>
      <c r="O346" s="107"/>
      <c r="P346" s="108"/>
      <c r="Q346" s="216">
        <v>1911260390</v>
      </c>
      <c r="R346" s="110">
        <v>2382</v>
      </c>
      <c r="S346" s="109" t="s">
        <v>116</v>
      </c>
      <c r="T346" s="56">
        <f t="shared" si="316"/>
        <v>802376.31821998325</v>
      </c>
      <c r="U346" s="111">
        <f t="shared" si="325"/>
        <v>0.99084858569051582</v>
      </c>
      <c r="V346" s="281"/>
      <c r="W346" s="106" t="s">
        <v>164</v>
      </c>
      <c r="X346" s="107"/>
      <c r="Y346" s="108"/>
      <c r="Z346" s="216">
        <v>1254571610</v>
      </c>
      <c r="AA346" s="110">
        <v>1203</v>
      </c>
      <c r="AB346" s="109" t="s">
        <v>116</v>
      </c>
      <c r="AC346" s="56">
        <f t="shared" si="317"/>
        <v>1042869.1687448047</v>
      </c>
      <c r="AD346" s="111">
        <f t="shared" si="326"/>
        <v>0.9942148760330578</v>
      </c>
      <c r="AE346" s="281"/>
      <c r="AF346" s="106" t="s">
        <v>164</v>
      </c>
      <c r="AG346" s="107"/>
      <c r="AH346" s="108"/>
      <c r="AI346" s="216">
        <v>2352902710</v>
      </c>
      <c r="AJ346" s="110">
        <v>1934</v>
      </c>
      <c r="AK346" s="109" t="s">
        <v>116</v>
      </c>
      <c r="AL346" s="56">
        <f t="shared" si="318"/>
        <v>1216599.1261633919</v>
      </c>
      <c r="AM346" s="111">
        <f t="shared" si="327"/>
        <v>0.98976458546571133</v>
      </c>
      <c r="AN346" s="281"/>
      <c r="AO346" s="106" t="s">
        <v>164</v>
      </c>
      <c r="AP346" s="107"/>
      <c r="AQ346" s="108"/>
      <c r="AR346" s="216">
        <v>2025676400</v>
      </c>
      <c r="AS346" s="110">
        <v>1294</v>
      </c>
      <c r="AT346" s="109" t="s">
        <v>116</v>
      </c>
      <c r="AU346" s="56">
        <f t="shared" si="319"/>
        <v>1565437.71251932</v>
      </c>
      <c r="AV346" s="111">
        <f t="shared" si="328"/>
        <v>0.9892966360856269</v>
      </c>
      <c r="AW346" s="281"/>
      <c r="AX346" s="106" t="s">
        <v>164</v>
      </c>
      <c r="AY346" s="107"/>
      <c r="AZ346" s="108"/>
      <c r="BA346" s="216">
        <v>1780052660</v>
      </c>
      <c r="BB346" s="110">
        <v>968</v>
      </c>
      <c r="BC346" s="109" t="s">
        <v>116</v>
      </c>
      <c r="BD346" s="56">
        <f t="shared" si="320"/>
        <v>1838897.3760330579</v>
      </c>
      <c r="BE346" s="111">
        <f t="shared" si="329"/>
        <v>0.98474059003051884</v>
      </c>
      <c r="BF346" s="281"/>
      <c r="BG346" s="106" t="s">
        <v>164</v>
      </c>
      <c r="BH346" s="107"/>
      <c r="BI346" s="108"/>
      <c r="BJ346" s="216">
        <v>2834076870</v>
      </c>
      <c r="BK346" s="110">
        <v>1230</v>
      </c>
      <c r="BL346" s="109" t="s">
        <v>116</v>
      </c>
      <c r="BM346" s="56">
        <f t="shared" si="321"/>
        <v>2304127.5365853659</v>
      </c>
      <c r="BN346" s="111">
        <f t="shared" si="330"/>
        <v>0.98164405426975254</v>
      </c>
      <c r="BO346" s="281"/>
      <c r="BP346" s="106" t="s">
        <v>164</v>
      </c>
      <c r="BQ346" s="107"/>
      <c r="BR346" s="108"/>
      <c r="BS346" s="216">
        <v>2489845740</v>
      </c>
      <c r="BT346" s="110">
        <v>1006</v>
      </c>
      <c r="BU346" s="109" t="s">
        <v>116</v>
      </c>
      <c r="BV346" s="56">
        <f t="shared" si="322"/>
        <v>2474995.7654075548</v>
      </c>
      <c r="BW346" s="111">
        <f t="shared" si="331"/>
        <v>0.97104247104247099</v>
      </c>
      <c r="BX346" s="281"/>
      <c r="BY346" s="106" t="s">
        <v>164</v>
      </c>
      <c r="BZ346" s="107"/>
      <c r="CA346" s="108"/>
      <c r="CB346" s="216">
        <v>23312935860</v>
      </c>
      <c r="CC346" s="110">
        <v>26575</v>
      </c>
      <c r="CD346" s="109" t="s">
        <v>116</v>
      </c>
      <c r="CE346" s="56">
        <f t="shared" si="323"/>
        <v>877250.64383819373</v>
      </c>
      <c r="CF346" s="111">
        <f t="shared" si="332"/>
        <v>0.93811776334368824</v>
      </c>
    </row>
    <row r="347" spans="2:84" ht="13.5" customHeight="1">
      <c r="B347" s="276">
        <v>32</v>
      </c>
      <c r="C347" s="284" t="s">
        <v>36</v>
      </c>
      <c r="D347" s="279">
        <f>CK37</f>
        <v>14023</v>
      </c>
      <c r="E347" s="82">
        <v>1</v>
      </c>
      <c r="F347" s="83" t="s">
        <v>384</v>
      </c>
      <c r="G347" s="84" t="s">
        <v>385</v>
      </c>
      <c r="H347" s="85">
        <v>348157009</v>
      </c>
      <c r="I347" s="87">
        <v>8493</v>
      </c>
      <c r="J347" s="86">
        <f>IFERROR(I347/I357,"-")</f>
        <v>0.67345967805883755</v>
      </c>
      <c r="K347" s="88">
        <f t="shared" si="315"/>
        <v>40993.407394324735</v>
      </c>
      <c r="L347" s="89">
        <f t="shared" ref="L347:L357" si="333">IFERROR(I347/$CK$37,0)</f>
        <v>0.60564786422306216</v>
      </c>
      <c r="M347" s="279">
        <f>CL37</f>
        <v>2023</v>
      </c>
      <c r="N347" s="82">
        <v>1</v>
      </c>
      <c r="O347" s="83" t="s">
        <v>384</v>
      </c>
      <c r="P347" s="84" t="s">
        <v>385</v>
      </c>
      <c r="Q347" s="85">
        <v>68454026</v>
      </c>
      <c r="R347" s="87">
        <v>1593</v>
      </c>
      <c r="S347" s="86">
        <f>IFERROR(R347/R357,"-")</f>
        <v>0.79332669322709159</v>
      </c>
      <c r="T347" s="88">
        <f t="shared" si="316"/>
        <v>42971.767733835528</v>
      </c>
      <c r="U347" s="89">
        <f t="shared" ref="U347:U357" si="334">IFERROR(R347/$CL$37,0)</f>
        <v>0.7874443895205141</v>
      </c>
      <c r="V347" s="279">
        <f>CM37</f>
        <v>1517</v>
      </c>
      <c r="W347" s="82">
        <v>1</v>
      </c>
      <c r="X347" s="83" t="s">
        <v>384</v>
      </c>
      <c r="Y347" s="84" t="s">
        <v>385</v>
      </c>
      <c r="Z347" s="85">
        <v>56538042</v>
      </c>
      <c r="AA347" s="87">
        <v>1204</v>
      </c>
      <c r="AB347" s="86">
        <f>IFERROR(AA347/AA357,"-")</f>
        <v>0.7973509933774835</v>
      </c>
      <c r="AC347" s="88">
        <f t="shared" si="317"/>
        <v>46958.506644518275</v>
      </c>
      <c r="AD347" s="89">
        <f t="shared" ref="AD347:AD357" si="335">IFERROR(AA347/$CM$37,0)</f>
        <v>0.79367172050098878</v>
      </c>
      <c r="AE347" s="279">
        <f>CN37</f>
        <v>1247</v>
      </c>
      <c r="AF347" s="82">
        <v>1</v>
      </c>
      <c r="AG347" s="83" t="s">
        <v>384</v>
      </c>
      <c r="AH347" s="84" t="s">
        <v>385</v>
      </c>
      <c r="AI347" s="85">
        <v>41719368</v>
      </c>
      <c r="AJ347" s="87">
        <v>921</v>
      </c>
      <c r="AK347" s="86">
        <f>IFERROR(AJ347/AJ357,"-")</f>
        <v>0.74274193548387102</v>
      </c>
      <c r="AL347" s="88">
        <f t="shared" si="318"/>
        <v>45297.902280130293</v>
      </c>
      <c r="AM347" s="89">
        <f t="shared" ref="AM347:AM357" si="336">IFERROR(AJ347/$CN$37,0)</f>
        <v>0.73857257417802724</v>
      </c>
      <c r="AN347" s="279">
        <f>CO37</f>
        <v>1191</v>
      </c>
      <c r="AO347" s="82">
        <v>1</v>
      </c>
      <c r="AP347" s="83" t="s">
        <v>386</v>
      </c>
      <c r="AQ347" s="84" t="s">
        <v>387</v>
      </c>
      <c r="AR347" s="85">
        <v>82836327</v>
      </c>
      <c r="AS347" s="87">
        <v>915</v>
      </c>
      <c r="AT347" s="86">
        <f>IFERROR(AS347/AS357,"-")</f>
        <v>0.77674023769100164</v>
      </c>
      <c r="AU347" s="88">
        <f t="shared" si="319"/>
        <v>90531.504918032791</v>
      </c>
      <c r="AV347" s="89">
        <f t="shared" ref="AV347:AV357" si="337">IFERROR(AS347/$CO$37,0)</f>
        <v>0.76826196473551633</v>
      </c>
      <c r="AW347" s="279">
        <f>CP37</f>
        <v>1101</v>
      </c>
      <c r="AX347" s="82">
        <v>1</v>
      </c>
      <c r="AY347" s="83" t="s">
        <v>386</v>
      </c>
      <c r="AZ347" s="84" t="s">
        <v>387</v>
      </c>
      <c r="BA347" s="85">
        <v>79056958</v>
      </c>
      <c r="BB347" s="87">
        <v>907</v>
      </c>
      <c r="BC347" s="86">
        <f>IFERROR(BB347/BB357,"-")</f>
        <v>0.83211009174311923</v>
      </c>
      <c r="BD347" s="88">
        <f t="shared" si="320"/>
        <v>87163.128996692394</v>
      </c>
      <c r="BE347" s="89">
        <f t="shared" ref="BE347:BE357" si="338">IFERROR(BB347/$CP$37,0)</f>
        <v>0.82379654859218887</v>
      </c>
      <c r="BF347" s="279">
        <f>CQ37</f>
        <v>1337</v>
      </c>
      <c r="BG347" s="82">
        <v>1</v>
      </c>
      <c r="BH347" s="83" t="s">
        <v>386</v>
      </c>
      <c r="BI347" s="84" t="s">
        <v>387</v>
      </c>
      <c r="BJ347" s="85">
        <v>140926604</v>
      </c>
      <c r="BK347" s="87">
        <v>1134</v>
      </c>
      <c r="BL347" s="86">
        <f>IFERROR(BK347/BK357,"-")</f>
        <v>0.8571428571428571</v>
      </c>
      <c r="BM347" s="88">
        <f t="shared" si="321"/>
        <v>124273.90123456791</v>
      </c>
      <c r="BN347" s="89">
        <f t="shared" ref="BN347:BN357" si="339">IFERROR(BK347/$CQ$37,0)</f>
        <v>0.84816753926701571</v>
      </c>
      <c r="BO347" s="279">
        <f>CR37</f>
        <v>957</v>
      </c>
      <c r="BP347" s="82">
        <v>1</v>
      </c>
      <c r="BQ347" s="83" t="s">
        <v>386</v>
      </c>
      <c r="BR347" s="84" t="s">
        <v>387</v>
      </c>
      <c r="BS347" s="85">
        <v>122807049</v>
      </c>
      <c r="BT347" s="87">
        <v>778</v>
      </c>
      <c r="BU347" s="86">
        <f>IFERROR(BT347/BT357,"-")</f>
        <v>0.82678002125398509</v>
      </c>
      <c r="BV347" s="88">
        <f t="shared" si="322"/>
        <v>157849.67737789202</v>
      </c>
      <c r="BW347" s="89">
        <f t="shared" ref="BW347:BW357" si="340">IFERROR(BT347/$CR$37,0)</f>
        <v>0.81295715778474398</v>
      </c>
      <c r="BX347" s="279">
        <f>CS37</f>
        <v>23396</v>
      </c>
      <c r="BY347" s="82">
        <v>1</v>
      </c>
      <c r="BZ347" s="83" t="s">
        <v>384</v>
      </c>
      <c r="CA347" s="84" t="s">
        <v>385</v>
      </c>
      <c r="CB347" s="85">
        <v>664662132</v>
      </c>
      <c r="CC347" s="87">
        <v>15301</v>
      </c>
      <c r="CD347" s="86">
        <f>IFERROR(CC347/CC357,"-")</f>
        <v>0.6986438975389252</v>
      </c>
      <c r="CE347" s="88">
        <f t="shared" si="323"/>
        <v>43439.130252924646</v>
      </c>
      <c r="CF347" s="89">
        <f t="shared" ref="CF347:CF357" si="341">IFERROR(CC347/$CS$37,0)</f>
        <v>0.65400068387758592</v>
      </c>
    </row>
    <row r="348" spans="2:84" ht="13.5" customHeight="1">
      <c r="B348" s="277"/>
      <c r="C348" s="285"/>
      <c r="D348" s="280"/>
      <c r="E348" s="90">
        <v>2</v>
      </c>
      <c r="F348" s="197" t="s">
        <v>386</v>
      </c>
      <c r="G348" s="198" t="s">
        <v>387</v>
      </c>
      <c r="H348" s="93">
        <v>350042353</v>
      </c>
      <c r="I348" s="95">
        <v>6924</v>
      </c>
      <c r="J348" s="94">
        <f>IFERROR(I348/I357,"-")</f>
        <v>0.54904448497343594</v>
      </c>
      <c r="K348" s="96">
        <f t="shared" si="315"/>
        <v>50554.93255343732</v>
      </c>
      <c r="L348" s="97">
        <f t="shared" si="333"/>
        <v>0.4937602510161877</v>
      </c>
      <c r="M348" s="280"/>
      <c r="N348" s="90">
        <v>2</v>
      </c>
      <c r="O348" s="197" t="s">
        <v>386</v>
      </c>
      <c r="P348" s="198" t="s">
        <v>387</v>
      </c>
      <c r="Q348" s="93">
        <v>74862218</v>
      </c>
      <c r="R348" s="95">
        <v>1448</v>
      </c>
      <c r="S348" s="94">
        <f>IFERROR(R348/R357,"-")</f>
        <v>0.7211155378486056</v>
      </c>
      <c r="T348" s="96">
        <f t="shared" si="316"/>
        <v>51700.426795580112</v>
      </c>
      <c r="U348" s="97">
        <f t="shared" si="334"/>
        <v>0.7157686604053386</v>
      </c>
      <c r="V348" s="280"/>
      <c r="W348" s="90">
        <v>2</v>
      </c>
      <c r="X348" s="197" t="s">
        <v>386</v>
      </c>
      <c r="Y348" s="198" t="s">
        <v>387</v>
      </c>
      <c r="Z348" s="93">
        <v>74849384</v>
      </c>
      <c r="AA348" s="95">
        <v>1203</v>
      </c>
      <c r="AB348" s="94">
        <f>IFERROR(AA348/AA357,"-")</f>
        <v>0.79668874172185433</v>
      </c>
      <c r="AC348" s="96">
        <f t="shared" si="317"/>
        <v>62218.939318370743</v>
      </c>
      <c r="AD348" s="97">
        <f t="shared" si="335"/>
        <v>0.79301252471984174</v>
      </c>
      <c r="AE348" s="280"/>
      <c r="AF348" s="90">
        <v>2</v>
      </c>
      <c r="AG348" s="197" t="s">
        <v>386</v>
      </c>
      <c r="AH348" s="198" t="s">
        <v>387</v>
      </c>
      <c r="AI348" s="93">
        <v>55950361</v>
      </c>
      <c r="AJ348" s="95">
        <v>833</v>
      </c>
      <c r="AK348" s="94">
        <f>IFERROR(AJ348/AJ357,"-")</f>
        <v>0.67177419354838708</v>
      </c>
      <c r="AL348" s="96">
        <f t="shared" si="318"/>
        <v>67167.300120048021</v>
      </c>
      <c r="AM348" s="97">
        <f t="shared" si="336"/>
        <v>0.66800320769847632</v>
      </c>
      <c r="AN348" s="280"/>
      <c r="AO348" s="90">
        <v>2</v>
      </c>
      <c r="AP348" s="197" t="s">
        <v>384</v>
      </c>
      <c r="AQ348" s="198" t="s">
        <v>385</v>
      </c>
      <c r="AR348" s="93">
        <v>43333694</v>
      </c>
      <c r="AS348" s="95">
        <v>906</v>
      </c>
      <c r="AT348" s="94">
        <f>IFERROR(AS348/AS357,"-")</f>
        <v>0.76910016977928697</v>
      </c>
      <c r="AU348" s="96">
        <f t="shared" si="319"/>
        <v>47829.68432671082</v>
      </c>
      <c r="AV348" s="97">
        <f t="shared" si="337"/>
        <v>0.76070528967254403</v>
      </c>
      <c r="AW348" s="280"/>
      <c r="AX348" s="90">
        <v>2</v>
      </c>
      <c r="AY348" s="197" t="s">
        <v>384</v>
      </c>
      <c r="AZ348" s="198" t="s">
        <v>385</v>
      </c>
      <c r="BA348" s="93">
        <v>36711223</v>
      </c>
      <c r="BB348" s="95">
        <v>792</v>
      </c>
      <c r="BC348" s="94">
        <f>IFERROR(BB348/BB357,"-")</f>
        <v>0.726605504587156</v>
      </c>
      <c r="BD348" s="96">
        <f t="shared" si="320"/>
        <v>46352.554292929293</v>
      </c>
      <c r="BE348" s="97">
        <f t="shared" si="338"/>
        <v>0.71934604904632149</v>
      </c>
      <c r="BF348" s="280"/>
      <c r="BG348" s="90">
        <v>2</v>
      </c>
      <c r="BH348" s="197" t="s">
        <v>384</v>
      </c>
      <c r="BI348" s="198" t="s">
        <v>385</v>
      </c>
      <c r="BJ348" s="93">
        <v>45171384</v>
      </c>
      <c r="BK348" s="95">
        <v>874</v>
      </c>
      <c r="BL348" s="94">
        <f>IFERROR(BK348/BK357,"-")</f>
        <v>0.66061980347694638</v>
      </c>
      <c r="BM348" s="96">
        <f t="shared" si="321"/>
        <v>51683.505720823799</v>
      </c>
      <c r="BN348" s="97">
        <f t="shared" si="339"/>
        <v>0.65370231862378458</v>
      </c>
      <c r="BO348" s="280"/>
      <c r="BP348" s="90">
        <v>2</v>
      </c>
      <c r="BQ348" s="197" t="s">
        <v>404</v>
      </c>
      <c r="BR348" s="198" t="s">
        <v>405</v>
      </c>
      <c r="BS348" s="93">
        <v>189560932</v>
      </c>
      <c r="BT348" s="95">
        <v>643</v>
      </c>
      <c r="BU348" s="94">
        <f>IFERROR(BT348/BT357,"-")</f>
        <v>0.68331562167906479</v>
      </c>
      <c r="BV348" s="96">
        <f t="shared" si="322"/>
        <v>294807.04821150855</v>
      </c>
      <c r="BW348" s="97">
        <f t="shared" si="340"/>
        <v>0.67189132706374088</v>
      </c>
      <c r="BX348" s="280"/>
      <c r="BY348" s="90">
        <v>2</v>
      </c>
      <c r="BZ348" s="197" t="s">
        <v>386</v>
      </c>
      <c r="CA348" s="198" t="s">
        <v>387</v>
      </c>
      <c r="CB348" s="93">
        <v>981331254</v>
      </c>
      <c r="CC348" s="95">
        <v>14142</v>
      </c>
      <c r="CD348" s="94">
        <f>IFERROR(CC348/CC357,"-")</f>
        <v>0.64572393954613949</v>
      </c>
      <c r="CE348" s="96">
        <f t="shared" si="323"/>
        <v>69391.263894781499</v>
      </c>
      <c r="CF348" s="97">
        <f t="shared" si="341"/>
        <v>0.60446230124807654</v>
      </c>
    </row>
    <row r="349" spans="2:84" ht="13.5" customHeight="1">
      <c r="B349" s="277"/>
      <c r="C349" s="285"/>
      <c r="D349" s="280"/>
      <c r="E349" s="90">
        <v>3</v>
      </c>
      <c r="F349" s="197" t="s">
        <v>390</v>
      </c>
      <c r="G349" s="198" t="s">
        <v>391</v>
      </c>
      <c r="H349" s="93">
        <v>311329476</v>
      </c>
      <c r="I349" s="95">
        <v>6430</v>
      </c>
      <c r="J349" s="94">
        <f>IFERROR(I349/I357,"-")</f>
        <v>0.50987233367694873</v>
      </c>
      <c r="K349" s="96">
        <f t="shared" si="315"/>
        <v>48418.269984447899</v>
      </c>
      <c r="L349" s="97">
        <f t="shared" si="333"/>
        <v>0.45853241103900733</v>
      </c>
      <c r="M349" s="280"/>
      <c r="N349" s="90">
        <v>3</v>
      </c>
      <c r="O349" s="197" t="s">
        <v>390</v>
      </c>
      <c r="P349" s="198" t="s">
        <v>391</v>
      </c>
      <c r="Q349" s="93">
        <v>60460145</v>
      </c>
      <c r="R349" s="95">
        <v>1232</v>
      </c>
      <c r="S349" s="94">
        <f>IFERROR(R349/R357,"-")</f>
        <v>0.61354581673306774</v>
      </c>
      <c r="T349" s="96">
        <f t="shared" si="316"/>
        <v>49074.793019480523</v>
      </c>
      <c r="U349" s="97">
        <f t="shared" si="334"/>
        <v>0.60899653979238755</v>
      </c>
      <c r="V349" s="280"/>
      <c r="W349" s="90">
        <v>3</v>
      </c>
      <c r="X349" s="197" t="s">
        <v>416</v>
      </c>
      <c r="Y349" s="198" t="s">
        <v>417</v>
      </c>
      <c r="Z349" s="93">
        <v>27189736</v>
      </c>
      <c r="AA349" s="95">
        <v>975</v>
      </c>
      <c r="AB349" s="94">
        <f>IFERROR(AA349/AA357,"-")</f>
        <v>0.64569536423841056</v>
      </c>
      <c r="AC349" s="96">
        <f t="shared" si="317"/>
        <v>27886.908717948718</v>
      </c>
      <c r="AD349" s="97">
        <f t="shared" si="335"/>
        <v>0.64271588661832568</v>
      </c>
      <c r="AE349" s="280"/>
      <c r="AF349" s="90">
        <v>3</v>
      </c>
      <c r="AG349" s="197" t="s">
        <v>390</v>
      </c>
      <c r="AH349" s="198" t="s">
        <v>391</v>
      </c>
      <c r="AI349" s="93">
        <v>37251794</v>
      </c>
      <c r="AJ349" s="95">
        <v>775</v>
      </c>
      <c r="AK349" s="94">
        <f>IFERROR(AJ349/AJ357,"-")</f>
        <v>0.625</v>
      </c>
      <c r="AL349" s="96">
        <f t="shared" si="318"/>
        <v>48066.830967741938</v>
      </c>
      <c r="AM349" s="97">
        <f t="shared" si="336"/>
        <v>0.6214915797914996</v>
      </c>
      <c r="AN349" s="280"/>
      <c r="AO349" s="90">
        <v>3</v>
      </c>
      <c r="AP349" s="197" t="s">
        <v>390</v>
      </c>
      <c r="AQ349" s="198" t="s">
        <v>391</v>
      </c>
      <c r="AR349" s="93">
        <v>38958563</v>
      </c>
      <c r="AS349" s="95">
        <v>749</v>
      </c>
      <c r="AT349" s="94">
        <f>IFERROR(AS349/AS357,"-")</f>
        <v>0.63582342954159587</v>
      </c>
      <c r="AU349" s="96">
        <f t="shared" si="319"/>
        <v>52014.102803738315</v>
      </c>
      <c r="AV349" s="97">
        <f t="shared" si="337"/>
        <v>0.62888329135180521</v>
      </c>
      <c r="AW349" s="280"/>
      <c r="AX349" s="90">
        <v>3</v>
      </c>
      <c r="AY349" s="197" t="s">
        <v>380</v>
      </c>
      <c r="AZ349" s="198" t="s">
        <v>381</v>
      </c>
      <c r="BA349" s="93">
        <v>118292882</v>
      </c>
      <c r="BB349" s="95">
        <v>717</v>
      </c>
      <c r="BC349" s="94">
        <f>IFERROR(BB349/BB357,"-")</f>
        <v>0.65779816513761469</v>
      </c>
      <c r="BD349" s="96">
        <f t="shared" si="320"/>
        <v>164983.09902370989</v>
      </c>
      <c r="BE349" s="97">
        <f t="shared" si="338"/>
        <v>0.6512261580381471</v>
      </c>
      <c r="BF349" s="280"/>
      <c r="BG349" s="90">
        <v>3</v>
      </c>
      <c r="BH349" s="197" t="s">
        <v>380</v>
      </c>
      <c r="BI349" s="198" t="s">
        <v>381</v>
      </c>
      <c r="BJ349" s="93">
        <v>169671527</v>
      </c>
      <c r="BK349" s="95">
        <v>866</v>
      </c>
      <c r="BL349" s="94">
        <f>IFERROR(BK349/BK357,"-")</f>
        <v>0.65457294028722601</v>
      </c>
      <c r="BM349" s="96">
        <f t="shared" si="321"/>
        <v>195925.55080831409</v>
      </c>
      <c r="BN349" s="97">
        <f t="shared" si="339"/>
        <v>0.64771877337322359</v>
      </c>
      <c r="BO349" s="280"/>
      <c r="BP349" s="90">
        <v>3</v>
      </c>
      <c r="BQ349" s="197" t="s">
        <v>416</v>
      </c>
      <c r="BR349" s="198" t="s">
        <v>417</v>
      </c>
      <c r="BS349" s="93">
        <v>92506054</v>
      </c>
      <c r="BT349" s="95">
        <v>605</v>
      </c>
      <c r="BU349" s="94">
        <f>IFERROR(BT349/BT357,"-")</f>
        <v>0.64293304994686507</v>
      </c>
      <c r="BV349" s="96">
        <f t="shared" si="322"/>
        <v>152902.56859504132</v>
      </c>
      <c r="BW349" s="97">
        <f t="shared" si="340"/>
        <v>0.63218390804597702</v>
      </c>
      <c r="BX349" s="280"/>
      <c r="BY349" s="90">
        <v>3</v>
      </c>
      <c r="BZ349" s="197" t="s">
        <v>390</v>
      </c>
      <c r="CA349" s="198" t="s">
        <v>391</v>
      </c>
      <c r="CB349" s="93">
        <v>610195924</v>
      </c>
      <c r="CC349" s="95">
        <v>11884</v>
      </c>
      <c r="CD349" s="94">
        <f>IFERROR(CC349/CC357,"-")</f>
        <v>0.54262362449203227</v>
      </c>
      <c r="CE349" s="96">
        <f t="shared" si="323"/>
        <v>51346.005048805113</v>
      </c>
      <c r="CF349" s="97">
        <f t="shared" si="341"/>
        <v>0.5079500769362284</v>
      </c>
    </row>
    <row r="350" spans="2:84" ht="13.5" customHeight="1">
      <c r="B350" s="277"/>
      <c r="C350" s="285"/>
      <c r="D350" s="280"/>
      <c r="E350" s="90">
        <v>4</v>
      </c>
      <c r="F350" s="197" t="s">
        <v>394</v>
      </c>
      <c r="G350" s="198" t="s">
        <v>395</v>
      </c>
      <c r="H350" s="93">
        <v>200214925</v>
      </c>
      <c r="I350" s="95">
        <v>6217</v>
      </c>
      <c r="J350" s="94">
        <f>IFERROR(I350/I357,"-")</f>
        <v>0.49298231702481959</v>
      </c>
      <c r="K350" s="96">
        <f t="shared" si="315"/>
        <v>32204.427376548174</v>
      </c>
      <c r="L350" s="97">
        <f t="shared" si="333"/>
        <v>0.44334307922698424</v>
      </c>
      <c r="M350" s="280"/>
      <c r="N350" s="90">
        <v>4</v>
      </c>
      <c r="O350" s="197" t="s">
        <v>380</v>
      </c>
      <c r="P350" s="198" t="s">
        <v>381</v>
      </c>
      <c r="Q350" s="93">
        <v>143970108</v>
      </c>
      <c r="R350" s="95">
        <v>1169</v>
      </c>
      <c r="S350" s="94">
        <f>IFERROR(R350/R357,"-")</f>
        <v>0.58217131474103589</v>
      </c>
      <c r="T350" s="96">
        <f t="shared" si="316"/>
        <v>123156.63644140291</v>
      </c>
      <c r="U350" s="97">
        <f t="shared" si="334"/>
        <v>0.57785467128027679</v>
      </c>
      <c r="V350" s="280"/>
      <c r="W350" s="90">
        <v>4</v>
      </c>
      <c r="X350" s="197" t="s">
        <v>390</v>
      </c>
      <c r="Y350" s="198" t="s">
        <v>391</v>
      </c>
      <c r="Z350" s="93">
        <v>51921919</v>
      </c>
      <c r="AA350" s="95">
        <v>940</v>
      </c>
      <c r="AB350" s="94">
        <f>IFERROR(AA350/AA357,"-")</f>
        <v>0.62251655629139069</v>
      </c>
      <c r="AC350" s="96">
        <f t="shared" si="317"/>
        <v>55236.084042553193</v>
      </c>
      <c r="AD350" s="97">
        <f t="shared" si="335"/>
        <v>0.6196440342781806</v>
      </c>
      <c r="AE350" s="280"/>
      <c r="AF350" s="90">
        <v>4</v>
      </c>
      <c r="AG350" s="197" t="s">
        <v>380</v>
      </c>
      <c r="AH350" s="198" t="s">
        <v>381</v>
      </c>
      <c r="AI350" s="93">
        <v>118655838</v>
      </c>
      <c r="AJ350" s="95">
        <v>729</v>
      </c>
      <c r="AK350" s="94">
        <f>IFERROR(AJ350/AJ357,"-")</f>
        <v>0.5879032258064516</v>
      </c>
      <c r="AL350" s="96">
        <f t="shared" si="318"/>
        <v>162765.2098765432</v>
      </c>
      <c r="AM350" s="97">
        <f t="shared" si="336"/>
        <v>0.5846030473135525</v>
      </c>
      <c r="AN350" s="280"/>
      <c r="AO350" s="90">
        <v>4</v>
      </c>
      <c r="AP350" s="197" t="s">
        <v>380</v>
      </c>
      <c r="AQ350" s="198" t="s">
        <v>381</v>
      </c>
      <c r="AR350" s="93">
        <v>120125654</v>
      </c>
      <c r="AS350" s="95">
        <v>746</v>
      </c>
      <c r="AT350" s="94">
        <f>IFERROR(AS350/AS357,"-")</f>
        <v>0.63327674023769098</v>
      </c>
      <c r="AU350" s="96">
        <f t="shared" si="319"/>
        <v>161026.34584450402</v>
      </c>
      <c r="AV350" s="97">
        <f t="shared" si="337"/>
        <v>0.62636439966414781</v>
      </c>
      <c r="AW350" s="280"/>
      <c r="AX350" s="90">
        <v>4</v>
      </c>
      <c r="AY350" s="197" t="s">
        <v>416</v>
      </c>
      <c r="AZ350" s="198" t="s">
        <v>417</v>
      </c>
      <c r="BA350" s="93">
        <v>44812375</v>
      </c>
      <c r="BB350" s="95">
        <v>645</v>
      </c>
      <c r="BC350" s="94">
        <f>IFERROR(BB350/BB357,"-")</f>
        <v>0.59174311926605505</v>
      </c>
      <c r="BD350" s="96">
        <f t="shared" si="320"/>
        <v>69476.550387596901</v>
      </c>
      <c r="BE350" s="97">
        <f t="shared" si="338"/>
        <v>0.58583106267029972</v>
      </c>
      <c r="BF350" s="280"/>
      <c r="BG350" s="90">
        <v>4</v>
      </c>
      <c r="BH350" s="197" t="s">
        <v>404</v>
      </c>
      <c r="BI350" s="198" t="s">
        <v>405</v>
      </c>
      <c r="BJ350" s="93">
        <v>193258922</v>
      </c>
      <c r="BK350" s="95">
        <v>858</v>
      </c>
      <c r="BL350" s="94">
        <f>IFERROR(BK350/BK357,"-")</f>
        <v>0.64852607709750565</v>
      </c>
      <c r="BM350" s="96">
        <f t="shared" si="321"/>
        <v>225243.49883449884</v>
      </c>
      <c r="BN350" s="97">
        <f t="shared" si="339"/>
        <v>0.6417352281226627</v>
      </c>
      <c r="BO350" s="280"/>
      <c r="BP350" s="90">
        <v>4</v>
      </c>
      <c r="BQ350" s="197" t="s">
        <v>380</v>
      </c>
      <c r="BR350" s="198" t="s">
        <v>381</v>
      </c>
      <c r="BS350" s="93">
        <v>132542223</v>
      </c>
      <c r="BT350" s="95">
        <v>572</v>
      </c>
      <c r="BU350" s="94">
        <f>IFERROR(BT350/BT357,"-")</f>
        <v>0.6078639744952179</v>
      </c>
      <c r="BV350" s="96">
        <f t="shared" si="322"/>
        <v>231717.17307692306</v>
      </c>
      <c r="BW350" s="97">
        <f t="shared" si="340"/>
        <v>0.5977011494252874</v>
      </c>
      <c r="BX350" s="280"/>
      <c r="BY350" s="90">
        <v>4</v>
      </c>
      <c r="BZ350" s="197" t="s">
        <v>380</v>
      </c>
      <c r="CA350" s="198" t="s">
        <v>381</v>
      </c>
      <c r="CB350" s="93">
        <v>1460770944</v>
      </c>
      <c r="CC350" s="95">
        <v>10731</v>
      </c>
      <c r="CD350" s="94">
        <f>IFERROR(CC350/CC357,"-")</f>
        <v>0.48997762659239302</v>
      </c>
      <c r="CE350" s="96">
        <f t="shared" si="323"/>
        <v>136126.2644674308</v>
      </c>
      <c r="CF350" s="97">
        <f t="shared" si="341"/>
        <v>0.45866814840143616</v>
      </c>
    </row>
    <row r="351" spans="2:84" ht="13.5" customHeight="1">
      <c r="B351" s="277"/>
      <c r="C351" s="285"/>
      <c r="D351" s="280"/>
      <c r="E351" s="90">
        <v>5</v>
      </c>
      <c r="F351" s="112" t="s">
        <v>392</v>
      </c>
      <c r="G351" s="198" t="s">
        <v>393</v>
      </c>
      <c r="H351" s="93">
        <v>311508044</v>
      </c>
      <c r="I351" s="95">
        <v>6079</v>
      </c>
      <c r="J351" s="94">
        <f>IFERROR(I351/I357,"-")</f>
        <v>0.4820394893347078</v>
      </c>
      <c r="K351" s="96">
        <f t="shared" si="315"/>
        <v>51243.303832867248</v>
      </c>
      <c r="L351" s="97">
        <f t="shared" si="333"/>
        <v>0.43350210368680026</v>
      </c>
      <c r="M351" s="280"/>
      <c r="N351" s="90">
        <v>5</v>
      </c>
      <c r="O351" s="112" t="s">
        <v>392</v>
      </c>
      <c r="P351" s="198" t="s">
        <v>393</v>
      </c>
      <c r="Q351" s="93">
        <v>59390418</v>
      </c>
      <c r="R351" s="95">
        <v>1149</v>
      </c>
      <c r="S351" s="94">
        <f>IFERROR(R351/R357,"-")</f>
        <v>0.5722111553784861</v>
      </c>
      <c r="T351" s="96">
        <f t="shared" si="316"/>
        <v>51688.78851174935</v>
      </c>
      <c r="U351" s="97">
        <f t="shared" si="334"/>
        <v>0.56796836381611471</v>
      </c>
      <c r="V351" s="280"/>
      <c r="W351" s="90">
        <v>5</v>
      </c>
      <c r="X351" s="112" t="s">
        <v>380</v>
      </c>
      <c r="Y351" s="198" t="s">
        <v>381</v>
      </c>
      <c r="Z351" s="93">
        <v>154468163</v>
      </c>
      <c r="AA351" s="95">
        <v>935</v>
      </c>
      <c r="AB351" s="94">
        <f>IFERROR(AA351/AA357,"-")</f>
        <v>0.61920529801324509</v>
      </c>
      <c r="AC351" s="96">
        <f t="shared" si="317"/>
        <v>165206.59144385028</v>
      </c>
      <c r="AD351" s="97">
        <f t="shared" si="335"/>
        <v>0.61634805537244564</v>
      </c>
      <c r="AE351" s="280"/>
      <c r="AF351" s="90">
        <v>5</v>
      </c>
      <c r="AG351" s="112" t="s">
        <v>416</v>
      </c>
      <c r="AH351" s="198" t="s">
        <v>417</v>
      </c>
      <c r="AI351" s="93">
        <v>25044707</v>
      </c>
      <c r="AJ351" s="95">
        <v>662</v>
      </c>
      <c r="AK351" s="94">
        <f>IFERROR(AJ351/AJ357,"-")</f>
        <v>0.53387096774193543</v>
      </c>
      <c r="AL351" s="96">
        <f t="shared" si="318"/>
        <v>37831.883685800603</v>
      </c>
      <c r="AM351" s="97">
        <f t="shared" si="336"/>
        <v>0.53087409783480355</v>
      </c>
      <c r="AN351" s="280"/>
      <c r="AO351" s="90">
        <v>5</v>
      </c>
      <c r="AP351" s="112" t="s">
        <v>416</v>
      </c>
      <c r="AQ351" s="198" t="s">
        <v>417</v>
      </c>
      <c r="AR351" s="93">
        <v>30555037</v>
      </c>
      <c r="AS351" s="95">
        <v>706</v>
      </c>
      <c r="AT351" s="94">
        <f>IFERROR(AS351/AS357,"-")</f>
        <v>0.59932088285229201</v>
      </c>
      <c r="AU351" s="96">
        <f t="shared" si="319"/>
        <v>43279.089235127482</v>
      </c>
      <c r="AV351" s="97">
        <f t="shared" si="337"/>
        <v>0.59277917716204875</v>
      </c>
      <c r="AW351" s="280"/>
      <c r="AX351" s="90">
        <v>5</v>
      </c>
      <c r="AY351" s="112" t="s">
        <v>390</v>
      </c>
      <c r="AZ351" s="198" t="s">
        <v>391</v>
      </c>
      <c r="BA351" s="93">
        <v>37644987</v>
      </c>
      <c r="BB351" s="95">
        <v>628</v>
      </c>
      <c r="BC351" s="94">
        <f>IFERROR(BB351/BB357,"-")</f>
        <v>0.57614678899082572</v>
      </c>
      <c r="BD351" s="96">
        <f t="shared" si="320"/>
        <v>59944.246815286628</v>
      </c>
      <c r="BE351" s="97">
        <f t="shared" si="338"/>
        <v>0.57039055404178018</v>
      </c>
      <c r="BF351" s="280"/>
      <c r="BG351" s="90">
        <v>5</v>
      </c>
      <c r="BH351" s="112" t="s">
        <v>416</v>
      </c>
      <c r="BI351" s="198" t="s">
        <v>417</v>
      </c>
      <c r="BJ351" s="93">
        <v>66249809</v>
      </c>
      <c r="BK351" s="95">
        <v>799</v>
      </c>
      <c r="BL351" s="94">
        <f>IFERROR(BK351/BK357,"-")</f>
        <v>0.60393046107331827</v>
      </c>
      <c r="BM351" s="96">
        <f t="shared" si="321"/>
        <v>82915.906132665827</v>
      </c>
      <c r="BN351" s="97">
        <f t="shared" si="339"/>
        <v>0.59760658189977567</v>
      </c>
      <c r="BO351" s="280"/>
      <c r="BP351" s="90">
        <v>5</v>
      </c>
      <c r="BQ351" s="112" t="s">
        <v>384</v>
      </c>
      <c r="BR351" s="198" t="s">
        <v>385</v>
      </c>
      <c r="BS351" s="93">
        <v>24577386</v>
      </c>
      <c r="BT351" s="95">
        <v>518</v>
      </c>
      <c r="BU351" s="94">
        <f>IFERROR(BT351/BT357,"-")</f>
        <v>0.55047821466524971</v>
      </c>
      <c r="BV351" s="96">
        <f t="shared" si="322"/>
        <v>47446.691119691117</v>
      </c>
      <c r="BW351" s="97">
        <f t="shared" si="340"/>
        <v>0.54127481713688608</v>
      </c>
      <c r="BX351" s="280"/>
      <c r="BY351" s="90">
        <v>5</v>
      </c>
      <c r="BZ351" s="112" t="s">
        <v>416</v>
      </c>
      <c r="CA351" s="198" t="s">
        <v>417</v>
      </c>
      <c r="CB351" s="93">
        <v>424799493</v>
      </c>
      <c r="CC351" s="95">
        <v>10729</v>
      </c>
      <c r="CD351" s="94">
        <f>IFERROR(CC351/CC357,"-")</f>
        <v>0.48988630656134424</v>
      </c>
      <c r="CE351" s="96">
        <f t="shared" si="323"/>
        <v>39593.577500233012</v>
      </c>
      <c r="CF351" s="97">
        <f t="shared" si="341"/>
        <v>0.45858266370319711</v>
      </c>
    </row>
    <row r="352" spans="2:84" ht="13.5" customHeight="1">
      <c r="B352" s="277"/>
      <c r="C352" s="285"/>
      <c r="D352" s="280"/>
      <c r="E352" s="90">
        <v>6</v>
      </c>
      <c r="F352" s="197" t="s">
        <v>498</v>
      </c>
      <c r="G352" s="198" t="s">
        <v>499</v>
      </c>
      <c r="H352" s="93">
        <v>21132415</v>
      </c>
      <c r="I352" s="95">
        <v>5538</v>
      </c>
      <c r="J352" s="94">
        <f>IFERROR(I352/I357,"-")</f>
        <v>0.43914043295535643</v>
      </c>
      <c r="K352" s="96">
        <f t="shared" si="315"/>
        <v>3815.8929216323581</v>
      </c>
      <c r="L352" s="97">
        <f t="shared" si="333"/>
        <v>0.39492262711260073</v>
      </c>
      <c r="M352" s="280"/>
      <c r="N352" s="90">
        <v>6</v>
      </c>
      <c r="O352" s="197" t="s">
        <v>416</v>
      </c>
      <c r="P352" s="198" t="s">
        <v>417</v>
      </c>
      <c r="Q352" s="93">
        <v>22716753</v>
      </c>
      <c r="R352" s="95">
        <v>1118</v>
      </c>
      <c r="S352" s="94">
        <f>IFERROR(R352/R357,"-")</f>
        <v>0.55677290836653381</v>
      </c>
      <c r="T352" s="96">
        <f t="shared" si="316"/>
        <v>20319.099284436496</v>
      </c>
      <c r="U352" s="97">
        <f t="shared" si="334"/>
        <v>0.55264458724666332</v>
      </c>
      <c r="V352" s="280"/>
      <c r="W352" s="90">
        <v>6</v>
      </c>
      <c r="X352" s="197" t="s">
        <v>414</v>
      </c>
      <c r="Y352" s="198" t="s">
        <v>415</v>
      </c>
      <c r="Z352" s="93">
        <v>42939432</v>
      </c>
      <c r="AA352" s="95">
        <v>852</v>
      </c>
      <c r="AB352" s="94">
        <f>IFERROR(AA352/AA357,"-")</f>
        <v>0.56423841059602653</v>
      </c>
      <c r="AC352" s="96">
        <f t="shared" si="317"/>
        <v>50398.394366197186</v>
      </c>
      <c r="AD352" s="97">
        <f t="shared" si="335"/>
        <v>0.56163480553724454</v>
      </c>
      <c r="AE352" s="280"/>
      <c r="AF352" s="90">
        <v>6</v>
      </c>
      <c r="AG352" s="197" t="s">
        <v>394</v>
      </c>
      <c r="AH352" s="198" t="s">
        <v>395</v>
      </c>
      <c r="AI352" s="93">
        <v>18943530</v>
      </c>
      <c r="AJ352" s="95">
        <v>560</v>
      </c>
      <c r="AK352" s="94">
        <f>IFERROR(AJ352/AJ357,"-")</f>
        <v>0.45161290322580644</v>
      </c>
      <c r="AL352" s="96">
        <f t="shared" si="318"/>
        <v>33827.732142857145</v>
      </c>
      <c r="AM352" s="97">
        <f t="shared" si="336"/>
        <v>0.44907778668805132</v>
      </c>
      <c r="AN352" s="280"/>
      <c r="AO352" s="90">
        <v>6</v>
      </c>
      <c r="AP352" s="197" t="s">
        <v>414</v>
      </c>
      <c r="AQ352" s="198" t="s">
        <v>415</v>
      </c>
      <c r="AR352" s="93">
        <v>46677748</v>
      </c>
      <c r="AS352" s="95">
        <v>607</v>
      </c>
      <c r="AT352" s="94">
        <f>IFERROR(AS352/AS357,"-")</f>
        <v>0.51528013582342957</v>
      </c>
      <c r="AU352" s="96">
        <f t="shared" si="319"/>
        <v>76899.090609555191</v>
      </c>
      <c r="AV352" s="97">
        <f t="shared" si="337"/>
        <v>0.50965575146935349</v>
      </c>
      <c r="AW352" s="280"/>
      <c r="AX352" s="90">
        <v>6</v>
      </c>
      <c r="AY352" s="197" t="s">
        <v>404</v>
      </c>
      <c r="AZ352" s="198" t="s">
        <v>405</v>
      </c>
      <c r="BA352" s="93">
        <v>90497575</v>
      </c>
      <c r="BB352" s="95">
        <v>624</v>
      </c>
      <c r="BC352" s="94">
        <f>IFERROR(BB352/BB357,"-")</f>
        <v>0.57247706422018352</v>
      </c>
      <c r="BD352" s="96">
        <f t="shared" si="320"/>
        <v>145028.16506410256</v>
      </c>
      <c r="BE352" s="97">
        <f t="shared" si="338"/>
        <v>0.56675749318801094</v>
      </c>
      <c r="BF352" s="280"/>
      <c r="BG352" s="90">
        <v>6</v>
      </c>
      <c r="BH352" s="197" t="s">
        <v>390</v>
      </c>
      <c r="BI352" s="198" t="s">
        <v>391</v>
      </c>
      <c r="BJ352" s="93">
        <v>37202616</v>
      </c>
      <c r="BK352" s="95">
        <v>683</v>
      </c>
      <c r="BL352" s="94">
        <f>IFERROR(BK352/BK357,"-")</f>
        <v>0.51625094482237344</v>
      </c>
      <c r="BM352" s="96">
        <f t="shared" si="321"/>
        <v>54469.423133235723</v>
      </c>
      <c r="BN352" s="97">
        <f t="shared" si="339"/>
        <v>0.51084517576664179</v>
      </c>
      <c r="BO352" s="280"/>
      <c r="BP352" s="90">
        <v>6</v>
      </c>
      <c r="BQ352" s="197" t="s">
        <v>458</v>
      </c>
      <c r="BR352" s="198" t="s">
        <v>459</v>
      </c>
      <c r="BS352" s="93">
        <v>33942945</v>
      </c>
      <c r="BT352" s="95">
        <v>499</v>
      </c>
      <c r="BU352" s="94">
        <f>IFERROR(BT352/BT357,"-")</f>
        <v>0.53028692879914985</v>
      </c>
      <c r="BV352" s="96">
        <f t="shared" si="322"/>
        <v>68021.933867735468</v>
      </c>
      <c r="BW352" s="97">
        <f t="shared" si="340"/>
        <v>0.5214211076280042</v>
      </c>
      <c r="BX352" s="280"/>
      <c r="BY352" s="90">
        <v>6</v>
      </c>
      <c r="BZ352" s="197" t="s">
        <v>394</v>
      </c>
      <c r="CA352" s="198" t="s">
        <v>395</v>
      </c>
      <c r="CB352" s="93">
        <v>335208696</v>
      </c>
      <c r="CC352" s="95">
        <v>10153</v>
      </c>
      <c r="CD352" s="94">
        <f>IFERROR(CC352/CC357,"-")</f>
        <v>0.4635861376192868</v>
      </c>
      <c r="CE352" s="96">
        <f t="shared" si="323"/>
        <v>33015.72894710923</v>
      </c>
      <c r="CF352" s="97">
        <f t="shared" si="341"/>
        <v>0.43396307061036077</v>
      </c>
    </row>
    <row r="353" spans="2:84" ht="13.5" customHeight="1">
      <c r="B353" s="277"/>
      <c r="C353" s="285"/>
      <c r="D353" s="280"/>
      <c r="E353" s="90">
        <v>7</v>
      </c>
      <c r="F353" s="112" t="s">
        <v>416</v>
      </c>
      <c r="G353" s="198" t="s">
        <v>417</v>
      </c>
      <c r="H353" s="93">
        <v>115725022</v>
      </c>
      <c r="I353" s="95">
        <v>5219</v>
      </c>
      <c r="J353" s="94">
        <f>IFERROR(I353/I357,"-")</f>
        <v>0.41384505590357623</v>
      </c>
      <c r="K353" s="96">
        <f t="shared" si="315"/>
        <v>22173.792297374977</v>
      </c>
      <c r="L353" s="97">
        <f t="shared" si="333"/>
        <v>0.37217428510304501</v>
      </c>
      <c r="M353" s="280"/>
      <c r="N353" s="90">
        <v>7</v>
      </c>
      <c r="O353" s="112" t="s">
        <v>394</v>
      </c>
      <c r="P353" s="198" t="s">
        <v>395</v>
      </c>
      <c r="Q353" s="93">
        <v>38742383</v>
      </c>
      <c r="R353" s="95">
        <v>1116</v>
      </c>
      <c r="S353" s="94">
        <f>IFERROR(R353/R357,"-")</f>
        <v>0.55577689243027883</v>
      </c>
      <c r="T353" s="96">
        <f t="shared" si="316"/>
        <v>34715.396953405019</v>
      </c>
      <c r="U353" s="97">
        <f t="shared" si="334"/>
        <v>0.55165595650024712</v>
      </c>
      <c r="V353" s="280"/>
      <c r="W353" s="90">
        <v>7</v>
      </c>
      <c r="X353" s="112" t="s">
        <v>392</v>
      </c>
      <c r="Y353" s="198" t="s">
        <v>393</v>
      </c>
      <c r="Z353" s="93">
        <v>46407064</v>
      </c>
      <c r="AA353" s="95">
        <v>840</v>
      </c>
      <c r="AB353" s="94">
        <f>IFERROR(AA353/AA357,"-")</f>
        <v>0.55629139072847678</v>
      </c>
      <c r="AC353" s="96">
        <f t="shared" si="317"/>
        <v>55246.504761904762</v>
      </c>
      <c r="AD353" s="97">
        <f t="shared" si="335"/>
        <v>0.55372445616348054</v>
      </c>
      <c r="AE353" s="280"/>
      <c r="AF353" s="90">
        <v>7</v>
      </c>
      <c r="AG353" s="112" t="s">
        <v>414</v>
      </c>
      <c r="AH353" s="198" t="s">
        <v>415</v>
      </c>
      <c r="AI353" s="93">
        <v>29904896</v>
      </c>
      <c r="AJ353" s="95">
        <v>550</v>
      </c>
      <c r="AK353" s="94">
        <f>IFERROR(AJ353/AJ357,"-")</f>
        <v>0.44354838709677419</v>
      </c>
      <c r="AL353" s="96">
        <f t="shared" si="318"/>
        <v>54372.538181818185</v>
      </c>
      <c r="AM353" s="97">
        <f t="shared" si="336"/>
        <v>0.44105854049719329</v>
      </c>
      <c r="AN353" s="280"/>
      <c r="AO353" s="90">
        <v>7</v>
      </c>
      <c r="AP353" s="112" t="s">
        <v>404</v>
      </c>
      <c r="AQ353" s="198" t="s">
        <v>405</v>
      </c>
      <c r="AR353" s="93">
        <v>83245367</v>
      </c>
      <c r="AS353" s="95">
        <v>585</v>
      </c>
      <c r="AT353" s="94">
        <f>IFERROR(AS353/AS357,"-")</f>
        <v>0.49660441426146013</v>
      </c>
      <c r="AU353" s="96">
        <f t="shared" si="319"/>
        <v>142299.77264957264</v>
      </c>
      <c r="AV353" s="97">
        <f t="shared" si="337"/>
        <v>0.49118387909319899</v>
      </c>
      <c r="AW353" s="280"/>
      <c r="AX353" s="90">
        <v>7</v>
      </c>
      <c r="AY353" s="112" t="s">
        <v>414</v>
      </c>
      <c r="AZ353" s="198" t="s">
        <v>415</v>
      </c>
      <c r="BA353" s="93">
        <v>50598703</v>
      </c>
      <c r="BB353" s="95">
        <v>553</v>
      </c>
      <c r="BC353" s="94">
        <f>IFERROR(BB353/BB357,"-")</f>
        <v>0.5073394495412844</v>
      </c>
      <c r="BD353" s="96">
        <f t="shared" si="320"/>
        <v>91498.558770343574</v>
      </c>
      <c r="BE353" s="97">
        <f t="shared" si="338"/>
        <v>0.50227066303360579</v>
      </c>
      <c r="BF353" s="280"/>
      <c r="BG353" s="90">
        <v>7</v>
      </c>
      <c r="BH353" s="112" t="s">
        <v>414</v>
      </c>
      <c r="BI353" s="198" t="s">
        <v>415</v>
      </c>
      <c r="BJ353" s="93">
        <v>70404142</v>
      </c>
      <c r="BK353" s="95">
        <v>666</v>
      </c>
      <c r="BL353" s="94">
        <f>IFERROR(BK353/BK357,"-")</f>
        <v>0.50340136054421769</v>
      </c>
      <c r="BM353" s="96">
        <f t="shared" si="321"/>
        <v>105711.92492492493</v>
      </c>
      <c r="BN353" s="97">
        <f t="shared" si="339"/>
        <v>0.4981301421091997</v>
      </c>
      <c r="BO353" s="280"/>
      <c r="BP353" s="90">
        <v>7</v>
      </c>
      <c r="BQ353" s="112" t="s">
        <v>410</v>
      </c>
      <c r="BR353" s="198" t="s">
        <v>411</v>
      </c>
      <c r="BS353" s="93">
        <v>167240573</v>
      </c>
      <c r="BT353" s="95">
        <v>485</v>
      </c>
      <c r="BU353" s="94">
        <f>IFERROR(BT353/BT357,"-")</f>
        <v>0.51540913921360254</v>
      </c>
      <c r="BV353" s="96">
        <f t="shared" si="322"/>
        <v>344825.92371134023</v>
      </c>
      <c r="BW353" s="97">
        <f t="shared" si="340"/>
        <v>0.50679205851619646</v>
      </c>
      <c r="BX353" s="280"/>
      <c r="BY353" s="90">
        <v>7</v>
      </c>
      <c r="BZ353" s="112" t="s">
        <v>392</v>
      </c>
      <c r="CA353" s="198" t="s">
        <v>393</v>
      </c>
      <c r="CB353" s="93">
        <v>495470541</v>
      </c>
      <c r="CC353" s="95">
        <v>9793</v>
      </c>
      <c r="CD353" s="94">
        <f>IFERROR(CC353/CC357,"-")</f>
        <v>0.44714853203050087</v>
      </c>
      <c r="CE353" s="96">
        <f t="shared" si="323"/>
        <v>50594.357296027774</v>
      </c>
      <c r="CF353" s="97">
        <f t="shared" si="341"/>
        <v>0.41857582492733802</v>
      </c>
    </row>
    <row r="354" spans="2:84" ht="13.5" customHeight="1">
      <c r="B354" s="277"/>
      <c r="C354" s="285"/>
      <c r="D354" s="280"/>
      <c r="E354" s="90">
        <v>8</v>
      </c>
      <c r="F354" s="112" t="s">
        <v>380</v>
      </c>
      <c r="G354" s="198" t="s">
        <v>381</v>
      </c>
      <c r="H354" s="93">
        <v>503044549</v>
      </c>
      <c r="I354" s="95">
        <v>4997</v>
      </c>
      <c r="J354" s="94">
        <f>IFERROR(I354/I357,"-")</f>
        <v>0.39624137657600506</v>
      </c>
      <c r="K354" s="96">
        <f t="shared" si="315"/>
        <v>100669.31138683209</v>
      </c>
      <c r="L354" s="97">
        <f t="shared" si="333"/>
        <v>0.35634315053840121</v>
      </c>
      <c r="M354" s="280"/>
      <c r="N354" s="90">
        <v>8</v>
      </c>
      <c r="O354" s="112" t="s">
        <v>414</v>
      </c>
      <c r="P354" s="198" t="s">
        <v>415</v>
      </c>
      <c r="Q354" s="93">
        <v>41039379</v>
      </c>
      <c r="R354" s="95">
        <v>1047</v>
      </c>
      <c r="S354" s="94">
        <f>IFERROR(R354/R357,"-")</f>
        <v>0.52141434262948205</v>
      </c>
      <c r="T354" s="96">
        <f t="shared" si="316"/>
        <v>39197.114613180514</v>
      </c>
      <c r="U354" s="97">
        <f t="shared" si="334"/>
        <v>0.51754819574888777</v>
      </c>
      <c r="V354" s="280"/>
      <c r="W354" s="90">
        <v>8</v>
      </c>
      <c r="X354" s="112" t="s">
        <v>396</v>
      </c>
      <c r="Y354" s="198" t="s">
        <v>397</v>
      </c>
      <c r="Z354" s="93">
        <v>60855463</v>
      </c>
      <c r="AA354" s="95">
        <v>825</v>
      </c>
      <c r="AB354" s="94">
        <f>IFERROR(AA354/AA357,"-")</f>
        <v>0.54635761589403975</v>
      </c>
      <c r="AC354" s="96">
        <f t="shared" si="317"/>
        <v>73764.197575757571</v>
      </c>
      <c r="AD354" s="97">
        <f t="shared" si="335"/>
        <v>0.54383651944627553</v>
      </c>
      <c r="AE354" s="280"/>
      <c r="AF354" s="90">
        <v>8</v>
      </c>
      <c r="AG354" s="112" t="s">
        <v>404</v>
      </c>
      <c r="AH354" s="198" t="s">
        <v>405</v>
      </c>
      <c r="AI354" s="93">
        <v>47251356</v>
      </c>
      <c r="AJ354" s="95">
        <v>495</v>
      </c>
      <c r="AK354" s="94">
        <f>IFERROR(AJ354/AJ357,"-")</f>
        <v>0.39919354838709675</v>
      </c>
      <c r="AL354" s="96">
        <f t="shared" si="318"/>
        <v>95457.284848484851</v>
      </c>
      <c r="AM354" s="97">
        <f t="shared" si="336"/>
        <v>0.39695268644747395</v>
      </c>
      <c r="AN354" s="280"/>
      <c r="AO354" s="90">
        <v>8</v>
      </c>
      <c r="AP354" s="112" t="s">
        <v>394</v>
      </c>
      <c r="AQ354" s="198" t="s">
        <v>395</v>
      </c>
      <c r="AR354" s="93">
        <v>17934353</v>
      </c>
      <c r="AS354" s="95">
        <v>532</v>
      </c>
      <c r="AT354" s="94">
        <f>IFERROR(AS354/AS357,"-")</f>
        <v>0.45161290322580644</v>
      </c>
      <c r="AU354" s="96">
        <f t="shared" si="319"/>
        <v>33711.189849624061</v>
      </c>
      <c r="AV354" s="97">
        <f t="shared" si="337"/>
        <v>0.44668345927791769</v>
      </c>
      <c r="AW354" s="280"/>
      <c r="AX354" s="90">
        <v>8</v>
      </c>
      <c r="AY354" s="112" t="s">
        <v>458</v>
      </c>
      <c r="AZ354" s="198" t="s">
        <v>459</v>
      </c>
      <c r="BA354" s="93">
        <v>19863342</v>
      </c>
      <c r="BB354" s="95">
        <v>519</v>
      </c>
      <c r="BC354" s="94">
        <f>IFERROR(BB354/BB357,"-")</f>
        <v>0.47614678899082569</v>
      </c>
      <c r="BD354" s="96">
        <f t="shared" si="320"/>
        <v>38272.335260115608</v>
      </c>
      <c r="BE354" s="97">
        <f t="shared" si="338"/>
        <v>0.47138964577656678</v>
      </c>
      <c r="BF354" s="280"/>
      <c r="BG354" s="90">
        <v>8</v>
      </c>
      <c r="BH354" s="112" t="s">
        <v>458</v>
      </c>
      <c r="BI354" s="198" t="s">
        <v>459</v>
      </c>
      <c r="BJ354" s="93">
        <v>36994722</v>
      </c>
      <c r="BK354" s="95">
        <v>663</v>
      </c>
      <c r="BL354" s="94">
        <f>IFERROR(BK354/BK357,"-")</f>
        <v>0.50113378684807253</v>
      </c>
      <c r="BM354" s="96">
        <f t="shared" si="321"/>
        <v>55798.977375565613</v>
      </c>
      <c r="BN354" s="97">
        <f t="shared" si="339"/>
        <v>0.49588631264023936</v>
      </c>
      <c r="BO354" s="280"/>
      <c r="BP354" s="90">
        <v>8</v>
      </c>
      <c r="BQ354" s="112" t="s">
        <v>496</v>
      </c>
      <c r="BR354" s="198" t="s">
        <v>497</v>
      </c>
      <c r="BS354" s="93">
        <v>14738113</v>
      </c>
      <c r="BT354" s="95">
        <v>458</v>
      </c>
      <c r="BU354" s="94">
        <f>IFERROR(BT354/BT357,"-")</f>
        <v>0.4867162592986185</v>
      </c>
      <c r="BV354" s="96">
        <f t="shared" si="322"/>
        <v>32179.286026200873</v>
      </c>
      <c r="BW354" s="97">
        <f t="shared" si="340"/>
        <v>0.4785788923719958</v>
      </c>
      <c r="BX354" s="280"/>
      <c r="BY354" s="90">
        <v>8</v>
      </c>
      <c r="BZ354" s="112" t="s">
        <v>414</v>
      </c>
      <c r="CA354" s="198" t="s">
        <v>415</v>
      </c>
      <c r="CB354" s="93">
        <v>507809017</v>
      </c>
      <c r="CC354" s="95">
        <v>8913</v>
      </c>
      <c r="CD354" s="94">
        <f>IFERROR(CC354/CC357,"-")</f>
        <v>0.40696771836902423</v>
      </c>
      <c r="CE354" s="96">
        <f t="shared" si="323"/>
        <v>56973.972512061031</v>
      </c>
      <c r="CF354" s="97">
        <f t="shared" si="341"/>
        <v>0.3809625577021713</v>
      </c>
    </row>
    <row r="355" spans="2:84" ht="13.5" customHeight="1">
      <c r="B355" s="277"/>
      <c r="C355" s="285"/>
      <c r="D355" s="280"/>
      <c r="E355" s="90">
        <v>9</v>
      </c>
      <c r="F355" s="112" t="s">
        <v>500</v>
      </c>
      <c r="G355" s="198" t="s">
        <v>501</v>
      </c>
      <c r="H355" s="93">
        <v>76304944</v>
      </c>
      <c r="I355" s="95">
        <v>4617</v>
      </c>
      <c r="J355" s="94">
        <f>IFERROR(I355/I357,"-")</f>
        <v>0.36610895250178416</v>
      </c>
      <c r="K355" s="96">
        <f t="shared" si="315"/>
        <v>16526.953432965129</v>
      </c>
      <c r="L355" s="97">
        <f t="shared" si="333"/>
        <v>0.32924481209441631</v>
      </c>
      <c r="M355" s="280"/>
      <c r="N355" s="90">
        <v>9</v>
      </c>
      <c r="O355" s="112" t="s">
        <v>498</v>
      </c>
      <c r="P355" s="198" t="s">
        <v>499</v>
      </c>
      <c r="Q355" s="93">
        <v>3864919</v>
      </c>
      <c r="R355" s="95">
        <v>1044</v>
      </c>
      <c r="S355" s="94">
        <f>IFERROR(R355/R357,"-")</f>
        <v>0.51992031872509958</v>
      </c>
      <c r="T355" s="96">
        <f t="shared" si="316"/>
        <v>3702.0296934865901</v>
      </c>
      <c r="U355" s="97">
        <f t="shared" si="334"/>
        <v>0.51606524962926348</v>
      </c>
      <c r="V355" s="280"/>
      <c r="W355" s="90">
        <v>9</v>
      </c>
      <c r="X355" s="112" t="s">
        <v>394</v>
      </c>
      <c r="Y355" s="198" t="s">
        <v>395</v>
      </c>
      <c r="Z355" s="93">
        <v>28146000</v>
      </c>
      <c r="AA355" s="95">
        <v>775</v>
      </c>
      <c r="AB355" s="94">
        <f>IFERROR(AA355/AA357,"-")</f>
        <v>0.51324503311258274</v>
      </c>
      <c r="AC355" s="96">
        <f t="shared" si="317"/>
        <v>36317.419354838712</v>
      </c>
      <c r="AD355" s="97">
        <f t="shared" si="335"/>
        <v>0.51087673038892556</v>
      </c>
      <c r="AE355" s="280"/>
      <c r="AF355" s="90">
        <v>9</v>
      </c>
      <c r="AG355" s="112" t="s">
        <v>406</v>
      </c>
      <c r="AH355" s="198" t="s">
        <v>407</v>
      </c>
      <c r="AI355" s="93">
        <v>58471472</v>
      </c>
      <c r="AJ355" s="95">
        <v>492</v>
      </c>
      <c r="AK355" s="94">
        <f>IFERROR(AJ355/AJ357,"-")</f>
        <v>0.39677419354838711</v>
      </c>
      <c r="AL355" s="96">
        <f t="shared" si="318"/>
        <v>118844.45528455285</v>
      </c>
      <c r="AM355" s="97">
        <f t="shared" si="336"/>
        <v>0.39454691259021651</v>
      </c>
      <c r="AN355" s="280"/>
      <c r="AO355" s="90">
        <v>9</v>
      </c>
      <c r="AP355" s="112" t="s">
        <v>458</v>
      </c>
      <c r="AQ355" s="198" t="s">
        <v>459</v>
      </c>
      <c r="AR355" s="93">
        <v>14131265</v>
      </c>
      <c r="AS355" s="95">
        <v>489</v>
      </c>
      <c r="AT355" s="94">
        <f>IFERROR(AS355/AS357,"-")</f>
        <v>0.41511035653650252</v>
      </c>
      <c r="AU355" s="96">
        <f t="shared" si="319"/>
        <v>28898.292433537834</v>
      </c>
      <c r="AV355" s="97">
        <f t="shared" si="337"/>
        <v>0.41057934508816119</v>
      </c>
      <c r="AW355" s="280"/>
      <c r="AX355" s="90">
        <v>9</v>
      </c>
      <c r="AY355" s="112" t="s">
        <v>428</v>
      </c>
      <c r="AZ355" s="198" t="s">
        <v>429</v>
      </c>
      <c r="BA355" s="93">
        <v>48712214</v>
      </c>
      <c r="BB355" s="95">
        <v>463</v>
      </c>
      <c r="BC355" s="94">
        <f>IFERROR(BB355/BB357,"-")</f>
        <v>0.42477064220183486</v>
      </c>
      <c r="BD355" s="96">
        <f t="shared" si="320"/>
        <v>105209.96544276457</v>
      </c>
      <c r="BE355" s="97">
        <f t="shared" si="338"/>
        <v>0.42052679382379654</v>
      </c>
      <c r="BF355" s="280"/>
      <c r="BG355" s="90">
        <v>9</v>
      </c>
      <c r="BH355" s="112" t="s">
        <v>496</v>
      </c>
      <c r="BI355" s="198" t="s">
        <v>497</v>
      </c>
      <c r="BJ355" s="93">
        <v>18272654</v>
      </c>
      <c r="BK355" s="95">
        <v>630</v>
      </c>
      <c r="BL355" s="94">
        <f>IFERROR(BK355/BK357,"-")</f>
        <v>0.47619047619047616</v>
      </c>
      <c r="BM355" s="96">
        <f t="shared" si="321"/>
        <v>29004.212698412699</v>
      </c>
      <c r="BN355" s="97">
        <f t="shared" si="339"/>
        <v>0.47120418848167539</v>
      </c>
      <c r="BO355" s="280"/>
      <c r="BP355" s="90">
        <v>9</v>
      </c>
      <c r="BQ355" s="112" t="s">
        <v>390</v>
      </c>
      <c r="BR355" s="198" t="s">
        <v>391</v>
      </c>
      <c r="BS355" s="93">
        <v>35426424</v>
      </c>
      <c r="BT355" s="95">
        <v>447</v>
      </c>
      <c r="BU355" s="94">
        <f>IFERROR(BT355/BT357,"-")</f>
        <v>0.47502656748140276</v>
      </c>
      <c r="BV355" s="96">
        <f t="shared" si="322"/>
        <v>79253.744966442959</v>
      </c>
      <c r="BW355" s="97">
        <f t="shared" si="340"/>
        <v>0.4670846394984326</v>
      </c>
      <c r="BX355" s="280"/>
      <c r="BY355" s="90">
        <v>9</v>
      </c>
      <c r="BZ355" s="112" t="s">
        <v>498</v>
      </c>
      <c r="CA355" s="198" t="s">
        <v>499</v>
      </c>
      <c r="CB355" s="93">
        <v>32129921</v>
      </c>
      <c r="CC355" s="95">
        <v>8502</v>
      </c>
      <c r="CD355" s="94">
        <f>IFERROR(CC355/CC357,"-")</f>
        <v>0.38820145198849365</v>
      </c>
      <c r="CE355" s="96">
        <f t="shared" si="323"/>
        <v>3779.1015055281109</v>
      </c>
      <c r="CF355" s="97">
        <f t="shared" si="341"/>
        <v>0.36339545221405367</v>
      </c>
    </row>
    <row r="356" spans="2:84" ht="13.5" customHeight="1">
      <c r="B356" s="277"/>
      <c r="C356" s="285"/>
      <c r="D356" s="280"/>
      <c r="E356" s="98">
        <v>10</v>
      </c>
      <c r="F356" s="199" t="s">
        <v>414</v>
      </c>
      <c r="G356" s="200" t="s">
        <v>415</v>
      </c>
      <c r="H356" s="101">
        <v>157348644</v>
      </c>
      <c r="I356" s="103">
        <v>4210</v>
      </c>
      <c r="J356" s="102">
        <f>IFERROR(I356/I357,"-")</f>
        <v>0.33383554040123703</v>
      </c>
      <c r="K356" s="104">
        <f t="shared" si="315"/>
        <v>37374.974821852731</v>
      </c>
      <c r="L356" s="105">
        <f t="shared" si="333"/>
        <v>0.30022106539256938</v>
      </c>
      <c r="M356" s="280"/>
      <c r="N356" s="98">
        <v>10</v>
      </c>
      <c r="O356" s="199" t="s">
        <v>396</v>
      </c>
      <c r="P356" s="200" t="s">
        <v>397</v>
      </c>
      <c r="Q356" s="101">
        <v>52664921</v>
      </c>
      <c r="R356" s="103">
        <v>989</v>
      </c>
      <c r="S356" s="102">
        <f>IFERROR(R356/R357,"-")</f>
        <v>0.49252988047808766</v>
      </c>
      <c r="T356" s="104">
        <f t="shared" si="316"/>
        <v>53250.678463094031</v>
      </c>
      <c r="U356" s="105">
        <f t="shared" si="334"/>
        <v>0.48887790410281762</v>
      </c>
      <c r="V356" s="280"/>
      <c r="W356" s="98">
        <v>10</v>
      </c>
      <c r="X356" s="199" t="s">
        <v>402</v>
      </c>
      <c r="Y356" s="200" t="s">
        <v>403</v>
      </c>
      <c r="Z356" s="101">
        <v>56109013</v>
      </c>
      <c r="AA356" s="103">
        <v>773</v>
      </c>
      <c r="AB356" s="102">
        <f>IFERROR(AA356/AA357,"-")</f>
        <v>0.51192052980132452</v>
      </c>
      <c r="AC356" s="104">
        <f t="shared" si="317"/>
        <v>72586.045278137128</v>
      </c>
      <c r="AD356" s="105">
        <f t="shared" si="335"/>
        <v>0.50955833882663149</v>
      </c>
      <c r="AE356" s="280"/>
      <c r="AF356" s="98">
        <v>10</v>
      </c>
      <c r="AG356" s="199" t="s">
        <v>392</v>
      </c>
      <c r="AH356" s="200" t="s">
        <v>393</v>
      </c>
      <c r="AI356" s="101">
        <v>24497148</v>
      </c>
      <c r="AJ356" s="103">
        <v>440</v>
      </c>
      <c r="AK356" s="102">
        <f>IFERROR(AJ356/AJ357,"-")</f>
        <v>0.35483870967741937</v>
      </c>
      <c r="AL356" s="104">
        <f t="shared" si="318"/>
        <v>55675.336363636365</v>
      </c>
      <c r="AM356" s="105">
        <f t="shared" si="336"/>
        <v>0.35284683239775461</v>
      </c>
      <c r="AN356" s="280"/>
      <c r="AO356" s="98">
        <v>10</v>
      </c>
      <c r="AP356" s="199" t="s">
        <v>500</v>
      </c>
      <c r="AQ356" s="200" t="s">
        <v>501</v>
      </c>
      <c r="AR356" s="101">
        <v>10165781</v>
      </c>
      <c r="AS356" s="103">
        <v>484</v>
      </c>
      <c r="AT356" s="102">
        <f>IFERROR(AS356/AS357,"-")</f>
        <v>0.41086587436332767</v>
      </c>
      <c r="AU356" s="104">
        <f t="shared" si="319"/>
        <v>21003.679752066117</v>
      </c>
      <c r="AV356" s="105">
        <f t="shared" si="337"/>
        <v>0.40638119227539882</v>
      </c>
      <c r="AW356" s="280"/>
      <c r="AX356" s="98">
        <v>10</v>
      </c>
      <c r="AY356" s="199" t="s">
        <v>496</v>
      </c>
      <c r="AZ356" s="200" t="s">
        <v>497</v>
      </c>
      <c r="BA356" s="101">
        <v>10724891</v>
      </c>
      <c r="BB356" s="103">
        <v>462</v>
      </c>
      <c r="BC356" s="102">
        <f>IFERROR(BB356/BB357,"-")</f>
        <v>0.42385321100917434</v>
      </c>
      <c r="BD356" s="104">
        <f t="shared" si="320"/>
        <v>23214.049783549784</v>
      </c>
      <c r="BE356" s="105">
        <f t="shared" si="338"/>
        <v>0.4196185286103542</v>
      </c>
      <c r="BF356" s="280"/>
      <c r="BG356" s="98">
        <v>10</v>
      </c>
      <c r="BH356" s="199" t="s">
        <v>410</v>
      </c>
      <c r="BI356" s="200" t="s">
        <v>411</v>
      </c>
      <c r="BJ356" s="101">
        <v>132039129</v>
      </c>
      <c r="BK356" s="103">
        <v>593</v>
      </c>
      <c r="BL356" s="102">
        <f>IFERROR(BK356/BK357,"-")</f>
        <v>0.44822373393801968</v>
      </c>
      <c r="BM356" s="104">
        <f t="shared" si="321"/>
        <v>222662.94940978076</v>
      </c>
      <c r="BN356" s="105">
        <f t="shared" si="339"/>
        <v>0.44353029169783098</v>
      </c>
      <c r="BO356" s="280"/>
      <c r="BP356" s="98">
        <v>10</v>
      </c>
      <c r="BQ356" s="199" t="s">
        <v>414</v>
      </c>
      <c r="BR356" s="200" t="s">
        <v>415</v>
      </c>
      <c r="BS356" s="101">
        <v>68896073</v>
      </c>
      <c r="BT356" s="103">
        <v>428</v>
      </c>
      <c r="BU356" s="102">
        <f>IFERROR(BT356/BT357,"-")</f>
        <v>0.45483528161530284</v>
      </c>
      <c r="BV356" s="104">
        <f t="shared" si="322"/>
        <v>160972.1331775701</v>
      </c>
      <c r="BW356" s="105">
        <f t="shared" si="340"/>
        <v>0.44723092998955066</v>
      </c>
      <c r="BX356" s="280"/>
      <c r="BY356" s="98">
        <v>10</v>
      </c>
      <c r="BZ356" s="199" t="s">
        <v>500</v>
      </c>
      <c r="CA356" s="200" t="s">
        <v>501</v>
      </c>
      <c r="CB356" s="101">
        <v>158523496</v>
      </c>
      <c r="CC356" s="103">
        <v>8328</v>
      </c>
      <c r="CD356" s="102">
        <f>IFERROR(CC356/CC357,"-")</f>
        <v>0.38025660928724714</v>
      </c>
      <c r="CE356" s="104">
        <f t="shared" si="323"/>
        <v>19035.001921229588</v>
      </c>
      <c r="CF356" s="105">
        <f t="shared" si="341"/>
        <v>0.35595828346725938</v>
      </c>
    </row>
    <row r="357" spans="2:84" s="195" customFormat="1" ht="13.5" customHeight="1">
      <c r="B357" s="278"/>
      <c r="C357" s="286"/>
      <c r="D357" s="281"/>
      <c r="E357" s="106" t="s">
        <v>164</v>
      </c>
      <c r="F357" s="107"/>
      <c r="G357" s="108"/>
      <c r="H357" s="216">
        <v>6959222790</v>
      </c>
      <c r="I357" s="110">
        <v>12611</v>
      </c>
      <c r="J357" s="109" t="s">
        <v>116</v>
      </c>
      <c r="K357" s="56">
        <f t="shared" si="315"/>
        <v>551837.50614542863</v>
      </c>
      <c r="L357" s="111">
        <f t="shared" si="333"/>
        <v>0.89930827925550882</v>
      </c>
      <c r="M357" s="281"/>
      <c r="N357" s="106" t="s">
        <v>164</v>
      </c>
      <c r="O357" s="107"/>
      <c r="P357" s="108"/>
      <c r="Q357" s="216">
        <v>1522654270</v>
      </c>
      <c r="R357" s="110">
        <v>2008</v>
      </c>
      <c r="S357" s="109" t="s">
        <v>116</v>
      </c>
      <c r="T357" s="56">
        <f t="shared" si="316"/>
        <v>758293.95916334656</v>
      </c>
      <c r="U357" s="111">
        <f t="shared" si="334"/>
        <v>0.99258526940187841</v>
      </c>
      <c r="V357" s="281"/>
      <c r="W357" s="106" t="s">
        <v>164</v>
      </c>
      <c r="X357" s="107"/>
      <c r="Y357" s="108"/>
      <c r="Z357" s="216">
        <v>1867284830</v>
      </c>
      <c r="AA357" s="110">
        <v>1510</v>
      </c>
      <c r="AB357" s="109" t="s">
        <v>116</v>
      </c>
      <c r="AC357" s="56">
        <f t="shared" si="317"/>
        <v>1236612.4701986755</v>
      </c>
      <c r="AD357" s="111">
        <f t="shared" si="335"/>
        <v>0.99538562953197096</v>
      </c>
      <c r="AE357" s="281"/>
      <c r="AF357" s="106" t="s">
        <v>164</v>
      </c>
      <c r="AG357" s="107"/>
      <c r="AH357" s="108"/>
      <c r="AI357" s="216">
        <v>1206620770</v>
      </c>
      <c r="AJ357" s="110">
        <v>1240</v>
      </c>
      <c r="AK357" s="109" t="s">
        <v>116</v>
      </c>
      <c r="AL357" s="56">
        <f t="shared" si="318"/>
        <v>973081.26612903224</v>
      </c>
      <c r="AM357" s="111">
        <f t="shared" si="336"/>
        <v>0.99438652766639934</v>
      </c>
      <c r="AN357" s="281"/>
      <c r="AO357" s="106" t="s">
        <v>164</v>
      </c>
      <c r="AP357" s="107"/>
      <c r="AQ357" s="108"/>
      <c r="AR357" s="216">
        <v>1718215760</v>
      </c>
      <c r="AS357" s="110">
        <v>1178</v>
      </c>
      <c r="AT357" s="109" t="s">
        <v>116</v>
      </c>
      <c r="AU357" s="56">
        <f t="shared" si="319"/>
        <v>1458587.232597623</v>
      </c>
      <c r="AV357" s="111">
        <f t="shared" si="337"/>
        <v>0.98908480268681775</v>
      </c>
      <c r="AW357" s="281"/>
      <c r="AX357" s="106" t="s">
        <v>164</v>
      </c>
      <c r="AY357" s="107"/>
      <c r="AZ357" s="108"/>
      <c r="BA357" s="216">
        <v>1915276830</v>
      </c>
      <c r="BB357" s="110">
        <v>1090</v>
      </c>
      <c r="BC357" s="109" t="s">
        <v>116</v>
      </c>
      <c r="BD357" s="56">
        <f t="shared" si="320"/>
        <v>1757134.7064220184</v>
      </c>
      <c r="BE357" s="111">
        <f t="shared" si="338"/>
        <v>0.99000908265213439</v>
      </c>
      <c r="BF357" s="281"/>
      <c r="BG357" s="106" t="s">
        <v>164</v>
      </c>
      <c r="BH357" s="107"/>
      <c r="BI357" s="108"/>
      <c r="BJ357" s="216">
        <v>3022290220</v>
      </c>
      <c r="BK357" s="110">
        <v>1323</v>
      </c>
      <c r="BL357" s="109" t="s">
        <v>116</v>
      </c>
      <c r="BM357" s="56">
        <f t="shared" si="321"/>
        <v>2284421.9349962207</v>
      </c>
      <c r="BN357" s="111">
        <f t="shared" si="339"/>
        <v>0.98952879581151831</v>
      </c>
      <c r="BO357" s="281"/>
      <c r="BP357" s="106" t="s">
        <v>164</v>
      </c>
      <c r="BQ357" s="107"/>
      <c r="BR357" s="108"/>
      <c r="BS357" s="216">
        <v>2502301320</v>
      </c>
      <c r="BT357" s="110">
        <v>941</v>
      </c>
      <c r="BU357" s="109" t="s">
        <v>116</v>
      </c>
      <c r="BV357" s="56">
        <f t="shared" si="322"/>
        <v>2659193.7513283743</v>
      </c>
      <c r="BW357" s="111">
        <f t="shared" si="340"/>
        <v>0.98328108672936254</v>
      </c>
      <c r="BX357" s="281"/>
      <c r="BY357" s="106" t="s">
        <v>164</v>
      </c>
      <c r="BZ357" s="107"/>
      <c r="CA357" s="108"/>
      <c r="CB357" s="216">
        <v>20713866790</v>
      </c>
      <c r="CC357" s="110">
        <v>21901</v>
      </c>
      <c r="CD357" s="109" t="s">
        <v>116</v>
      </c>
      <c r="CE357" s="56">
        <f t="shared" si="323"/>
        <v>945795.47920186294</v>
      </c>
      <c r="CF357" s="111">
        <f t="shared" si="341"/>
        <v>0.9361001880663361</v>
      </c>
    </row>
    <row r="358" spans="2:84" ht="13.5" customHeight="1">
      <c r="B358" s="276">
        <v>33</v>
      </c>
      <c r="C358" s="284" t="s">
        <v>37</v>
      </c>
      <c r="D358" s="279">
        <f>CK38</f>
        <v>4352</v>
      </c>
      <c r="E358" s="82">
        <v>1</v>
      </c>
      <c r="F358" s="83" t="s">
        <v>384</v>
      </c>
      <c r="G358" s="84" t="s">
        <v>385</v>
      </c>
      <c r="H358" s="85">
        <v>114033909</v>
      </c>
      <c r="I358" s="87">
        <v>2810</v>
      </c>
      <c r="J358" s="86">
        <f>IFERROR(I358/I368,"-")</f>
        <v>0.70232441889527619</v>
      </c>
      <c r="K358" s="88">
        <f t="shared" si="315"/>
        <v>40581.462277580074</v>
      </c>
      <c r="L358" s="89">
        <f t="shared" ref="L358:L368" si="342">IFERROR(I358/$CK$38,0)</f>
        <v>0.64568014705882348</v>
      </c>
      <c r="M358" s="279">
        <f>CL38</f>
        <v>465</v>
      </c>
      <c r="N358" s="82">
        <v>1</v>
      </c>
      <c r="O358" s="83" t="s">
        <v>384</v>
      </c>
      <c r="P358" s="84" t="s">
        <v>385</v>
      </c>
      <c r="Q358" s="85">
        <v>15500701</v>
      </c>
      <c r="R358" s="87">
        <v>364</v>
      </c>
      <c r="S358" s="86">
        <f>IFERROR(R358/R368,"-")</f>
        <v>0.78617710583153344</v>
      </c>
      <c r="T358" s="88">
        <f t="shared" si="316"/>
        <v>42584.343406593405</v>
      </c>
      <c r="U358" s="89">
        <f t="shared" ref="U358:U368" si="343">IFERROR(R358/$CL$38,0)</f>
        <v>0.78279569892473122</v>
      </c>
      <c r="V358" s="279">
        <f>CM38</f>
        <v>307</v>
      </c>
      <c r="W358" s="82">
        <v>1</v>
      </c>
      <c r="X358" s="83" t="s">
        <v>384</v>
      </c>
      <c r="Y358" s="84" t="s">
        <v>385</v>
      </c>
      <c r="Z358" s="85">
        <v>9902850</v>
      </c>
      <c r="AA358" s="87">
        <v>248</v>
      </c>
      <c r="AB358" s="86">
        <f>IFERROR(AA358/AA368,"-")</f>
        <v>0.80781758957654726</v>
      </c>
      <c r="AC358" s="88">
        <f t="shared" si="317"/>
        <v>39930.846774193546</v>
      </c>
      <c r="AD358" s="89">
        <f t="shared" ref="AD358:AD368" si="344">IFERROR(AA358/$CM$38,0)</f>
        <v>0.80781758957654726</v>
      </c>
      <c r="AE358" s="279">
        <f>CN38</f>
        <v>434</v>
      </c>
      <c r="AF358" s="82">
        <v>1</v>
      </c>
      <c r="AG358" s="83" t="s">
        <v>384</v>
      </c>
      <c r="AH358" s="84" t="s">
        <v>385</v>
      </c>
      <c r="AI358" s="85">
        <v>16212969</v>
      </c>
      <c r="AJ358" s="87">
        <v>327</v>
      </c>
      <c r="AK358" s="86">
        <f>IFERROR(AJ358/AJ368,"-")</f>
        <v>0.76401869158878499</v>
      </c>
      <c r="AL358" s="88">
        <f t="shared" si="318"/>
        <v>49580.944954128441</v>
      </c>
      <c r="AM358" s="89">
        <f t="shared" ref="AM358:AM368" si="345">IFERROR(AJ358/$CN$38,0)</f>
        <v>0.75345622119815669</v>
      </c>
      <c r="AN358" s="279">
        <f>CO38</f>
        <v>373</v>
      </c>
      <c r="AO358" s="82">
        <v>1</v>
      </c>
      <c r="AP358" s="83" t="s">
        <v>386</v>
      </c>
      <c r="AQ358" s="84" t="s">
        <v>387</v>
      </c>
      <c r="AR358" s="85">
        <v>20987262</v>
      </c>
      <c r="AS358" s="87">
        <v>302</v>
      </c>
      <c r="AT358" s="86">
        <f>IFERROR(AS358/AS368,"-")</f>
        <v>0.82739726027397265</v>
      </c>
      <c r="AU358" s="88">
        <f t="shared" si="319"/>
        <v>69494.245033112587</v>
      </c>
      <c r="AV358" s="89">
        <f t="shared" ref="AV358:AV368" si="346">IFERROR(AS358/$CO$38,0)</f>
        <v>0.80965147453083108</v>
      </c>
      <c r="AW358" s="279">
        <f>CP38</f>
        <v>295</v>
      </c>
      <c r="AX358" s="82">
        <v>1</v>
      </c>
      <c r="AY358" s="83" t="s">
        <v>386</v>
      </c>
      <c r="AZ358" s="84" t="s">
        <v>387</v>
      </c>
      <c r="BA358" s="85">
        <v>23072893</v>
      </c>
      <c r="BB358" s="87">
        <v>237</v>
      </c>
      <c r="BC358" s="86">
        <f>IFERROR(BB358/BB368,"-")</f>
        <v>0.82006920415224915</v>
      </c>
      <c r="BD358" s="88">
        <f t="shared" si="320"/>
        <v>97353.97890295359</v>
      </c>
      <c r="BE358" s="89">
        <f t="shared" ref="BE358:BE368" si="347">IFERROR(BB358/$CP$38,0)</f>
        <v>0.80338983050847457</v>
      </c>
      <c r="BF358" s="279">
        <f>CQ38</f>
        <v>363</v>
      </c>
      <c r="BG358" s="82">
        <v>1</v>
      </c>
      <c r="BH358" s="83" t="s">
        <v>386</v>
      </c>
      <c r="BI358" s="84" t="s">
        <v>387</v>
      </c>
      <c r="BJ358" s="85">
        <v>38584178</v>
      </c>
      <c r="BK358" s="87">
        <v>295</v>
      </c>
      <c r="BL358" s="86">
        <f>IFERROR(BK358/BK368,"-")</f>
        <v>0.83806818181818177</v>
      </c>
      <c r="BM358" s="88">
        <f t="shared" si="321"/>
        <v>130793.82372881356</v>
      </c>
      <c r="BN358" s="89">
        <f t="shared" ref="BN358:BN368" si="348">IFERROR(BK358/$CQ$38,0)</f>
        <v>0.81267217630853994</v>
      </c>
      <c r="BO358" s="279">
        <f>CR38</f>
        <v>292</v>
      </c>
      <c r="BP358" s="82">
        <v>1</v>
      </c>
      <c r="BQ358" s="83" t="s">
        <v>386</v>
      </c>
      <c r="BR358" s="84" t="s">
        <v>387</v>
      </c>
      <c r="BS358" s="85">
        <v>33980209</v>
      </c>
      <c r="BT358" s="87">
        <v>256</v>
      </c>
      <c r="BU358" s="86">
        <f>IFERROR(BT358/BT368,"-")</f>
        <v>0.88581314878892736</v>
      </c>
      <c r="BV358" s="88">
        <f t="shared" si="322"/>
        <v>132735.19140625</v>
      </c>
      <c r="BW358" s="89">
        <f t="shared" ref="BW358:BW368" si="349">IFERROR(BT358/$CR$38,0)</f>
        <v>0.87671232876712324</v>
      </c>
      <c r="BX358" s="279">
        <f>CS38</f>
        <v>6881</v>
      </c>
      <c r="BY358" s="82">
        <v>1</v>
      </c>
      <c r="BZ358" s="83" t="s">
        <v>384</v>
      </c>
      <c r="CA358" s="84" t="s">
        <v>385</v>
      </c>
      <c r="CB358" s="85">
        <v>202852155</v>
      </c>
      <c r="CC358" s="87">
        <v>4680</v>
      </c>
      <c r="CD358" s="86">
        <f>IFERROR(CC358/CC368,"-")</f>
        <v>0.72066522944256239</v>
      </c>
      <c r="CE358" s="88">
        <f t="shared" si="323"/>
        <v>43344.477564102563</v>
      </c>
      <c r="CF358" s="89">
        <f t="shared" ref="CF358:CF368" si="350">IFERROR(CC358/$CS$38,0)</f>
        <v>0.68013370149687546</v>
      </c>
    </row>
    <row r="359" spans="2:84" ht="13.5" customHeight="1">
      <c r="B359" s="277"/>
      <c r="C359" s="285"/>
      <c r="D359" s="280"/>
      <c r="E359" s="90">
        <v>2</v>
      </c>
      <c r="F359" s="197" t="s">
        <v>386</v>
      </c>
      <c r="G359" s="198" t="s">
        <v>387</v>
      </c>
      <c r="H359" s="93">
        <v>114596878</v>
      </c>
      <c r="I359" s="95">
        <v>2171</v>
      </c>
      <c r="J359" s="94">
        <f>IFERROR(I359/I368,"-")</f>
        <v>0.54261434641339668</v>
      </c>
      <c r="K359" s="96">
        <f t="shared" si="315"/>
        <v>52785.296176877018</v>
      </c>
      <c r="L359" s="97">
        <f t="shared" si="342"/>
        <v>0.49885110294117646</v>
      </c>
      <c r="M359" s="280"/>
      <c r="N359" s="90">
        <v>2</v>
      </c>
      <c r="O359" s="197" t="s">
        <v>386</v>
      </c>
      <c r="P359" s="198" t="s">
        <v>387</v>
      </c>
      <c r="Q359" s="93">
        <v>20813801</v>
      </c>
      <c r="R359" s="95">
        <v>329</v>
      </c>
      <c r="S359" s="94">
        <f>IFERROR(R359/R368,"-")</f>
        <v>0.71058315334773214</v>
      </c>
      <c r="T359" s="96">
        <f t="shared" si="316"/>
        <v>63263.832826747719</v>
      </c>
      <c r="U359" s="97">
        <f t="shared" si="343"/>
        <v>0.7075268817204301</v>
      </c>
      <c r="V359" s="280"/>
      <c r="W359" s="90">
        <v>2</v>
      </c>
      <c r="X359" s="197" t="s">
        <v>386</v>
      </c>
      <c r="Y359" s="198" t="s">
        <v>387</v>
      </c>
      <c r="Z359" s="93">
        <v>13914616</v>
      </c>
      <c r="AA359" s="95">
        <v>247</v>
      </c>
      <c r="AB359" s="94">
        <f>IFERROR(AA359/AA368,"-")</f>
        <v>0.80456026058631924</v>
      </c>
      <c r="AC359" s="96">
        <f t="shared" si="317"/>
        <v>56334.477732793523</v>
      </c>
      <c r="AD359" s="97">
        <f t="shared" si="344"/>
        <v>0.80456026058631924</v>
      </c>
      <c r="AE359" s="280"/>
      <c r="AF359" s="90">
        <v>2</v>
      </c>
      <c r="AG359" s="197" t="s">
        <v>386</v>
      </c>
      <c r="AH359" s="198" t="s">
        <v>387</v>
      </c>
      <c r="AI359" s="93">
        <v>22456570</v>
      </c>
      <c r="AJ359" s="95">
        <v>313</v>
      </c>
      <c r="AK359" s="94">
        <f>IFERROR(AJ359/AJ368,"-")</f>
        <v>0.73130841121495327</v>
      </c>
      <c r="AL359" s="96">
        <f t="shared" si="318"/>
        <v>71746.230031948886</v>
      </c>
      <c r="AM359" s="97">
        <f t="shared" si="345"/>
        <v>0.72119815668202769</v>
      </c>
      <c r="AN359" s="280"/>
      <c r="AO359" s="90">
        <v>2</v>
      </c>
      <c r="AP359" s="197" t="s">
        <v>384</v>
      </c>
      <c r="AQ359" s="198" t="s">
        <v>385</v>
      </c>
      <c r="AR359" s="93">
        <v>13844415</v>
      </c>
      <c r="AS359" s="95">
        <v>290</v>
      </c>
      <c r="AT359" s="94">
        <f>IFERROR(AS359/AS368,"-")</f>
        <v>0.79452054794520544</v>
      </c>
      <c r="AU359" s="96">
        <f t="shared" si="319"/>
        <v>47739.362068965514</v>
      </c>
      <c r="AV359" s="97">
        <f t="shared" si="346"/>
        <v>0.77747989276139406</v>
      </c>
      <c r="AW359" s="280"/>
      <c r="AX359" s="90">
        <v>2</v>
      </c>
      <c r="AY359" s="197" t="s">
        <v>384</v>
      </c>
      <c r="AZ359" s="198" t="s">
        <v>385</v>
      </c>
      <c r="BA359" s="93">
        <v>10595498</v>
      </c>
      <c r="BB359" s="95">
        <v>227</v>
      </c>
      <c r="BC359" s="94">
        <f>IFERROR(BB359/BB368,"-")</f>
        <v>0.7854671280276817</v>
      </c>
      <c r="BD359" s="96">
        <f t="shared" si="320"/>
        <v>46676.202643171804</v>
      </c>
      <c r="BE359" s="97">
        <f t="shared" si="347"/>
        <v>0.76949152542372878</v>
      </c>
      <c r="BF359" s="280"/>
      <c r="BG359" s="90">
        <v>2</v>
      </c>
      <c r="BH359" s="197" t="s">
        <v>380</v>
      </c>
      <c r="BI359" s="198" t="s">
        <v>381</v>
      </c>
      <c r="BJ359" s="93">
        <v>50695238</v>
      </c>
      <c r="BK359" s="95">
        <v>251</v>
      </c>
      <c r="BL359" s="94">
        <f>IFERROR(BK359/BK368,"-")</f>
        <v>0.71306818181818177</v>
      </c>
      <c r="BM359" s="96">
        <f t="shared" si="321"/>
        <v>201973.05976095618</v>
      </c>
      <c r="BN359" s="97">
        <f t="shared" si="348"/>
        <v>0.69146005509641872</v>
      </c>
      <c r="BO359" s="280"/>
      <c r="BP359" s="90">
        <v>2</v>
      </c>
      <c r="BQ359" s="197" t="s">
        <v>380</v>
      </c>
      <c r="BR359" s="198" t="s">
        <v>381</v>
      </c>
      <c r="BS359" s="93">
        <v>43087843</v>
      </c>
      <c r="BT359" s="95">
        <v>206</v>
      </c>
      <c r="BU359" s="94">
        <f>IFERROR(BT359/BT368,"-")</f>
        <v>0.71280276816609001</v>
      </c>
      <c r="BV359" s="96">
        <f t="shared" si="322"/>
        <v>209164.28640776698</v>
      </c>
      <c r="BW359" s="97">
        <f t="shared" si="349"/>
        <v>0.70547945205479456</v>
      </c>
      <c r="BX359" s="280"/>
      <c r="BY359" s="90">
        <v>2</v>
      </c>
      <c r="BZ359" s="197" t="s">
        <v>386</v>
      </c>
      <c r="CA359" s="198" t="s">
        <v>387</v>
      </c>
      <c r="CB359" s="93">
        <v>288406407</v>
      </c>
      <c r="CC359" s="95">
        <v>4150</v>
      </c>
      <c r="CD359" s="94">
        <f>IFERROR(CC359/CC368,"-")</f>
        <v>0.63905143209116111</v>
      </c>
      <c r="CE359" s="96">
        <f t="shared" si="323"/>
        <v>69495.519759036149</v>
      </c>
      <c r="CF359" s="97">
        <f t="shared" si="350"/>
        <v>0.6031100130794943</v>
      </c>
    </row>
    <row r="360" spans="2:84" ht="13.5" customHeight="1">
      <c r="B360" s="277"/>
      <c r="C360" s="285"/>
      <c r="D360" s="280"/>
      <c r="E360" s="90">
        <v>3</v>
      </c>
      <c r="F360" s="197" t="s">
        <v>390</v>
      </c>
      <c r="G360" s="198" t="s">
        <v>391</v>
      </c>
      <c r="H360" s="93">
        <v>109163052</v>
      </c>
      <c r="I360" s="95">
        <v>2000</v>
      </c>
      <c r="J360" s="94">
        <f>IFERROR(I360/I368,"-")</f>
        <v>0.49987503124218946</v>
      </c>
      <c r="K360" s="96">
        <f t="shared" si="315"/>
        <v>54581.525999999998</v>
      </c>
      <c r="L360" s="97">
        <f t="shared" si="342"/>
        <v>0.45955882352941174</v>
      </c>
      <c r="M360" s="280"/>
      <c r="N360" s="90">
        <v>3</v>
      </c>
      <c r="O360" s="197" t="s">
        <v>380</v>
      </c>
      <c r="P360" s="198" t="s">
        <v>381</v>
      </c>
      <c r="Q360" s="93">
        <v>31040548</v>
      </c>
      <c r="R360" s="95">
        <v>288</v>
      </c>
      <c r="S360" s="94">
        <f>IFERROR(R360/R368,"-")</f>
        <v>0.62203023758099352</v>
      </c>
      <c r="T360" s="96">
        <f t="shared" si="316"/>
        <v>107779.68055555556</v>
      </c>
      <c r="U360" s="97">
        <f t="shared" si="343"/>
        <v>0.61935483870967745</v>
      </c>
      <c r="V360" s="280"/>
      <c r="W360" s="90">
        <v>3</v>
      </c>
      <c r="X360" s="197" t="s">
        <v>380</v>
      </c>
      <c r="Y360" s="198" t="s">
        <v>381</v>
      </c>
      <c r="Z360" s="93">
        <v>19256767</v>
      </c>
      <c r="AA360" s="95">
        <v>192</v>
      </c>
      <c r="AB360" s="94">
        <f>IFERROR(AA360/AA368,"-")</f>
        <v>0.62540716612377845</v>
      </c>
      <c r="AC360" s="96">
        <f t="shared" si="317"/>
        <v>100295.66145833333</v>
      </c>
      <c r="AD360" s="97">
        <f t="shared" si="344"/>
        <v>0.62540716612377845</v>
      </c>
      <c r="AE360" s="280"/>
      <c r="AF360" s="90">
        <v>3</v>
      </c>
      <c r="AG360" s="197" t="s">
        <v>380</v>
      </c>
      <c r="AH360" s="198" t="s">
        <v>381</v>
      </c>
      <c r="AI360" s="93">
        <v>42918246</v>
      </c>
      <c r="AJ360" s="95">
        <v>268</v>
      </c>
      <c r="AK360" s="94">
        <f>IFERROR(AJ360/AJ368,"-")</f>
        <v>0.62616822429906538</v>
      </c>
      <c r="AL360" s="96">
        <f t="shared" si="318"/>
        <v>160142.70895522388</v>
      </c>
      <c r="AM360" s="97">
        <f t="shared" si="345"/>
        <v>0.61751152073732718</v>
      </c>
      <c r="AN360" s="280"/>
      <c r="AO360" s="90">
        <v>3</v>
      </c>
      <c r="AP360" s="197" t="s">
        <v>380</v>
      </c>
      <c r="AQ360" s="198" t="s">
        <v>381</v>
      </c>
      <c r="AR360" s="93">
        <v>46835606</v>
      </c>
      <c r="AS360" s="95">
        <v>250</v>
      </c>
      <c r="AT360" s="94">
        <f>IFERROR(AS360/AS368,"-")</f>
        <v>0.68493150684931503</v>
      </c>
      <c r="AU360" s="96">
        <f t="shared" si="319"/>
        <v>187342.424</v>
      </c>
      <c r="AV360" s="97">
        <f t="shared" si="346"/>
        <v>0.67024128686327078</v>
      </c>
      <c r="AW360" s="280"/>
      <c r="AX360" s="90">
        <v>3</v>
      </c>
      <c r="AY360" s="197" t="s">
        <v>380</v>
      </c>
      <c r="AZ360" s="198" t="s">
        <v>381</v>
      </c>
      <c r="BA360" s="93">
        <v>26024434</v>
      </c>
      <c r="BB360" s="95">
        <v>197</v>
      </c>
      <c r="BC360" s="94">
        <f>IFERROR(BB360/BB368,"-")</f>
        <v>0.68166089965397925</v>
      </c>
      <c r="BD360" s="96">
        <f t="shared" si="320"/>
        <v>132103.72588832487</v>
      </c>
      <c r="BE360" s="97">
        <f t="shared" si="347"/>
        <v>0.66779661016949154</v>
      </c>
      <c r="BF360" s="280"/>
      <c r="BG360" s="90">
        <v>3</v>
      </c>
      <c r="BH360" s="197" t="s">
        <v>384</v>
      </c>
      <c r="BI360" s="198" t="s">
        <v>385</v>
      </c>
      <c r="BJ360" s="93">
        <v>14135920</v>
      </c>
      <c r="BK360" s="95">
        <v>235</v>
      </c>
      <c r="BL360" s="94">
        <f>IFERROR(BK360/BK368,"-")</f>
        <v>0.66761363636363635</v>
      </c>
      <c r="BM360" s="96">
        <f t="shared" si="321"/>
        <v>60152.851063829788</v>
      </c>
      <c r="BN360" s="97">
        <f t="shared" si="348"/>
        <v>0.64738292011019283</v>
      </c>
      <c r="BO360" s="280"/>
      <c r="BP360" s="90">
        <v>3</v>
      </c>
      <c r="BQ360" s="197" t="s">
        <v>416</v>
      </c>
      <c r="BR360" s="198" t="s">
        <v>417</v>
      </c>
      <c r="BS360" s="93">
        <v>32013080</v>
      </c>
      <c r="BT360" s="95">
        <v>191</v>
      </c>
      <c r="BU360" s="94">
        <f>IFERROR(BT360/BT368,"-")</f>
        <v>0.66089965397923878</v>
      </c>
      <c r="BV360" s="96">
        <f t="shared" si="322"/>
        <v>167607.74869109946</v>
      </c>
      <c r="BW360" s="97">
        <f t="shared" si="349"/>
        <v>0.65410958904109584</v>
      </c>
      <c r="BX360" s="280"/>
      <c r="BY360" s="90">
        <v>3</v>
      </c>
      <c r="BZ360" s="197" t="s">
        <v>390</v>
      </c>
      <c r="CA360" s="198" t="s">
        <v>391</v>
      </c>
      <c r="CB360" s="93">
        <v>211763089</v>
      </c>
      <c r="CC360" s="95">
        <v>3422</v>
      </c>
      <c r="CD360" s="94">
        <f>IFERROR(CC360/CC368,"-")</f>
        <v>0.52694795195565136</v>
      </c>
      <c r="CE360" s="96">
        <f t="shared" si="323"/>
        <v>61882.843074225602</v>
      </c>
      <c r="CF360" s="97">
        <f t="shared" si="350"/>
        <v>0.4973114372910914</v>
      </c>
    </row>
    <row r="361" spans="2:84" ht="13.5" customHeight="1">
      <c r="B361" s="277"/>
      <c r="C361" s="285"/>
      <c r="D361" s="280"/>
      <c r="E361" s="90">
        <v>4</v>
      </c>
      <c r="F361" s="197" t="s">
        <v>394</v>
      </c>
      <c r="G361" s="198" t="s">
        <v>395</v>
      </c>
      <c r="H361" s="93">
        <v>63771775</v>
      </c>
      <c r="I361" s="95">
        <v>1989</v>
      </c>
      <c r="J361" s="94">
        <f>IFERROR(I361/I368,"-")</f>
        <v>0.49712571857035742</v>
      </c>
      <c r="K361" s="96">
        <f t="shared" si="315"/>
        <v>32062.22976370035</v>
      </c>
      <c r="L361" s="97">
        <f t="shared" si="342"/>
        <v>0.45703125</v>
      </c>
      <c r="M361" s="280"/>
      <c r="N361" s="90">
        <v>4</v>
      </c>
      <c r="O361" s="197" t="s">
        <v>390</v>
      </c>
      <c r="P361" s="198" t="s">
        <v>391</v>
      </c>
      <c r="Q361" s="93">
        <v>17331925</v>
      </c>
      <c r="R361" s="95">
        <v>283</v>
      </c>
      <c r="S361" s="94">
        <f>IFERROR(R361/R368,"-")</f>
        <v>0.61123110151187909</v>
      </c>
      <c r="T361" s="96">
        <f t="shared" si="316"/>
        <v>61243.551236749117</v>
      </c>
      <c r="U361" s="97">
        <f t="shared" si="343"/>
        <v>0.60860215053763445</v>
      </c>
      <c r="V361" s="280"/>
      <c r="W361" s="90">
        <v>4</v>
      </c>
      <c r="X361" s="197" t="s">
        <v>390</v>
      </c>
      <c r="Y361" s="198" t="s">
        <v>391</v>
      </c>
      <c r="Z361" s="93">
        <v>9786328</v>
      </c>
      <c r="AA361" s="95">
        <v>180</v>
      </c>
      <c r="AB361" s="94">
        <f>IFERROR(AA361/AA368,"-")</f>
        <v>0.58631921824104238</v>
      </c>
      <c r="AC361" s="96">
        <f t="shared" si="317"/>
        <v>54368.488888888889</v>
      </c>
      <c r="AD361" s="97">
        <f t="shared" si="344"/>
        <v>0.58631921824104238</v>
      </c>
      <c r="AE361" s="280"/>
      <c r="AF361" s="90">
        <v>4</v>
      </c>
      <c r="AG361" s="197" t="s">
        <v>390</v>
      </c>
      <c r="AH361" s="198" t="s">
        <v>391</v>
      </c>
      <c r="AI361" s="93">
        <v>18791447</v>
      </c>
      <c r="AJ361" s="95">
        <v>252</v>
      </c>
      <c r="AK361" s="94">
        <f>IFERROR(AJ361/AJ368,"-")</f>
        <v>0.58878504672897192</v>
      </c>
      <c r="AL361" s="96">
        <f t="shared" si="318"/>
        <v>74569.234126984127</v>
      </c>
      <c r="AM361" s="97">
        <f t="shared" si="345"/>
        <v>0.58064516129032262</v>
      </c>
      <c r="AN361" s="280"/>
      <c r="AO361" s="90">
        <v>4</v>
      </c>
      <c r="AP361" s="197" t="s">
        <v>390</v>
      </c>
      <c r="AQ361" s="198" t="s">
        <v>391</v>
      </c>
      <c r="AR361" s="93">
        <v>13598205</v>
      </c>
      <c r="AS361" s="95">
        <v>215</v>
      </c>
      <c r="AT361" s="94">
        <f>IFERROR(AS361/AS368,"-")</f>
        <v>0.58904109589041098</v>
      </c>
      <c r="AU361" s="96">
        <f t="shared" si="319"/>
        <v>63247.465116279069</v>
      </c>
      <c r="AV361" s="97">
        <f t="shared" si="346"/>
        <v>0.57640750670241292</v>
      </c>
      <c r="AW361" s="280"/>
      <c r="AX361" s="90">
        <v>4</v>
      </c>
      <c r="AY361" s="197" t="s">
        <v>390</v>
      </c>
      <c r="AZ361" s="198" t="s">
        <v>391</v>
      </c>
      <c r="BA361" s="93">
        <v>12561831</v>
      </c>
      <c r="BB361" s="95">
        <v>170</v>
      </c>
      <c r="BC361" s="94">
        <f>IFERROR(BB361/BB368,"-")</f>
        <v>0.58823529411764708</v>
      </c>
      <c r="BD361" s="96">
        <f t="shared" si="320"/>
        <v>73893.123529411765</v>
      </c>
      <c r="BE361" s="97">
        <f t="shared" si="347"/>
        <v>0.57627118644067798</v>
      </c>
      <c r="BF361" s="280"/>
      <c r="BG361" s="90">
        <v>4</v>
      </c>
      <c r="BH361" s="197" t="s">
        <v>416</v>
      </c>
      <c r="BI361" s="198" t="s">
        <v>417</v>
      </c>
      <c r="BJ361" s="93">
        <v>14898792</v>
      </c>
      <c r="BK361" s="95">
        <v>216</v>
      </c>
      <c r="BL361" s="94">
        <f>IFERROR(BK361/BK368,"-")</f>
        <v>0.61363636363636365</v>
      </c>
      <c r="BM361" s="96">
        <f t="shared" si="321"/>
        <v>68975.888888888891</v>
      </c>
      <c r="BN361" s="97">
        <f t="shared" si="348"/>
        <v>0.5950413223140496</v>
      </c>
      <c r="BO361" s="280"/>
      <c r="BP361" s="90">
        <v>4</v>
      </c>
      <c r="BQ361" s="197" t="s">
        <v>404</v>
      </c>
      <c r="BR361" s="198" t="s">
        <v>405</v>
      </c>
      <c r="BS361" s="93">
        <v>48333230</v>
      </c>
      <c r="BT361" s="95">
        <v>189</v>
      </c>
      <c r="BU361" s="94">
        <f>IFERROR(BT361/BT368,"-")</f>
        <v>0.65397923875432529</v>
      </c>
      <c r="BV361" s="96">
        <f t="shared" si="322"/>
        <v>255731.37566137567</v>
      </c>
      <c r="BW361" s="97">
        <f t="shared" si="349"/>
        <v>0.64726027397260277</v>
      </c>
      <c r="BX361" s="280"/>
      <c r="BY361" s="90">
        <v>4</v>
      </c>
      <c r="BZ361" s="197" t="s">
        <v>380</v>
      </c>
      <c r="CA361" s="198" t="s">
        <v>381</v>
      </c>
      <c r="CB361" s="93">
        <v>403797194</v>
      </c>
      <c r="CC361" s="95">
        <v>3348</v>
      </c>
      <c r="CD361" s="94">
        <f>IFERROR(CC361/CC368,"-")</f>
        <v>0.51555281798583308</v>
      </c>
      <c r="CE361" s="96">
        <f t="shared" si="323"/>
        <v>120608.48088410991</v>
      </c>
      <c r="CF361" s="97">
        <f t="shared" si="350"/>
        <v>0.48655718645545704</v>
      </c>
    </row>
    <row r="362" spans="2:84" ht="13.5" customHeight="1">
      <c r="B362" s="277"/>
      <c r="C362" s="285"/>
      <c r="D362" s="280"/>
      <c r="E362" s="90">
        <v>5</v>
      </c>
      <c r="F362" s="112" t="s">
        <v>392</v>
      </c>
      <c r="G362" s="198" t="s">
        <v>393</v>
      </c>
      <c r="H362" s="93">
        <v>72749133</v>
      </c>
      <c r="I362" s="95">
        <v>1799</v>
      </c>
      <c r="J362" s="94">
        <f>IFERROR(I362/I368,"-")</f>
        <v>0.44963759060234942</v>
      </c>
      <c r="K362" s="96">
        <f t="shared" si="315"/>
        <v>40438.650917176208</v>
      </c>
      <c r="L362" s="97">
        <f t="shared" si="342"/>
        <v>0.4133731617647059</v>
      </c>
      <c r="M362" s="280"/>
      <c r="N362" s="90">
        <v>5</v>
      </c>
      <c r="O362" s="112" t="s">
        <v>416</v>
      </c>
      <c r="P362" s="198" t="s">
        <v>417</v>
      </c>
      <c r="Q362" s="93">
        <v>5652108</v>
      </c>
      <c r="R362" s="95">
        <v>263</v>
      </c>
      <c r="S362" s="94">
        <f>IFERROR(R362/R368,"-")</f>
        <v>0.56803455723542118</v>
      </c>
      <c r="T362" s="96">
        <f t="shared" si="316"/>
        <v>21490.904942965779</v>
      </c>
      <c r="U362" s="97">
        <f t="shared" si="343"/>
        <v>0.56559139784946233</v>
      </c>
      <c r="V362" s="280"/>
      <c r="W362" s="90">
        <v>5</v>
      </c>
      <c r="X362" s="112" t="s">
        <v>416</v>
      </c>
      <c r="Y362" s="198" t="s">
        <v>417</v>
      </c>
      <c r="Z362" s="93">
        <v>3088380</v>
      </c>
      <c r="AA362" s="95">
        <v>177</v>
      </c>
      <c r="AB362" s="94">
        <f>IFERROR(AA362/AA368,"-")</f>
        <v>0.57654723127035834</v>
      </c>
      <c r="AC362" s="96">
        <f t="shared" si="317"/>
        <v>17448.474576271186</v>
      </c>
      <c r="AD362" s="97">
        <f t="shared" si="344"/>
        <v>0.57654723127035834</v>
      </c>
      <c r="AE362" s="280"/>
      <c r="AF362" s="90">
        <v>5</v>
      </c>
      <c r="AG362" s="112" t="s">
        <v>416</v>
      </c>
      <c r="AH362" s="198" t="s">
        <v>417</v>
      </c>
      <c r="AI362" s="93">
        <v>6913892</v>
      </c>
      <c r="AJ362" s="95">
        <v>225</v>
      </c>
      <c r="AK362" s="94">
        <f>IFERROR(AJ362/AJ368,"-")</f>
        <v>0.52570093457943923</v>
      </c>
      <c r="AL362" s="96">
        <f t="shared" si="318"/>
        <v>30728.408888888887</v>
      </c>
      <c r="AM362" s="97">
        <f t="shared" si="345"/>
        <v>0.51843317972350234</v>
      </c>
      <c r="AN362" s="280"/>
      <c r="AO362" s="90">
        <v>5</v>
      </c>
      <c r="AP362" s="112" t="s">
        <v>416</v>
      </c>
      <c r="AQ362" s="198" t="s">
        <v>417</v>
      </c>
      <c r="AR362" s="93">
        <v>9219261</v>
      </c>
      <c r="AS362" s="95">
        <v>213</v>
      </c>
      <c r="AT362" s="94">
        <f>IFERROR(AS362/AS368,"-")</f>
        <v>0.58356164383561648</v>
      </c>
      <c r="AU362" s="96">
        <f t="shared" si="319"/>
        <v>43282.915492957749</v>
      </c>
      <c r="AV362" s="97">
        <f t="shared" si="346"/>
        <v>0.57104557640750675</v>
      </c>
      <c r="AW362" s="280"/>
      <c r="AX362" s="90">
        <v>5</v>
      </c>
      <c r="AY362" s="112" t="s">
        <v>416</v>
      </c>
      <c r="AZ362" s="198" t="s">
        <v>417</v>
      </c>
      <c r="BA362" s="93">
        <v>5361734</v>
      </c>
      <c r="BB362" s="95">
        <v>164</v>
      </c>
      <c r="BC362" s="94">
        <f>IFERROR(BB362/BB368,"-")</f>
        <v>0.56747404844290661</v>
      </c>
      <c r="BD362" s="96">
        <f t="shared" si="320"/>
        <v>32693.5</v>
      </c>
      <c r="BE362" s="97">
        <f t="shared" si="347"/>
        <v>0.55593220338983051</v>
      </c>
      <c r="BF362" s="280"/>
      <c r="BG362" s="90">
        <v>5</v>
      </c>
      <c r="BH362" s="112" t="s">
        <v>404</v>
      </c>
      <c r="BI362" s="198" t="s">
        <v>405</v>
      </c>
      <c r="BJ362" s="93">
        <v>42418468</v>
      </c>
      <c r="BK362" s="95">
        <v>207</v>
      </c>
      <c r="BL362" s="94">
        <f>IFERROR(BK362/BK368,"-")</f>
        <v>0.58806818181818177</v>
      </c>
      <c r="BM362" s="96">
        <f t="shared" si="321"/>
        <v>204920.13526570049</v>
      </c>
      <c r="BN362" s="97">
        <f t="shared" si="348"/>
        <v>0.57024793388429751</v>
      </c>
      <c r="BO362" s="280"/>
      <c r="BP362" s="90">
        <v>5</v>
      </c>
      <c r="BQ362" s="112" t="s">
        <v>458</v>
      </c>
      <c r="BR362" s="198" t="s">
        <v>459</v>
      </c>
      <c r="BS362" s="93">
        <v>16823147</v>
      </c>
      <c r="BT362" s="95">
        <v>180</v>
      </c>
      <c r="BU362" s="94">
        <f>IFERROR(BT362/BT368,"-")</f>
        <v>0.62283737024221453</v>
      </c>
      <c r="BV362" s="96">
        <f t="shared" si="322"/>
        <v>93461.927777777775</v>
      </c>
      <c r="BW362" s="97">
        <f t="shared" si="349"/>
        <v>0.61643835616438358</v>
      </c>
      <c r="BX362" s="280"/>
      <c r="BY362" s="90">
        <v>5</v>
      </c>
      <c r="BZ362" s="112" t="s">
        <v>416</v>
      </c>
      <c r="CA362" s="198" t="s">
        <v>417</v>
      </c>
      <c r="CB362" s="93">
        <v>114352990</v>
      </c>
      <c r="CC362" s="95">
        <v>3085</v>
      </c>
      <c r="CD362" s="94">
        <f>IFERROR(CC362/CC368,"-")</f>
        <v>0.47505389590391128</v>
      </c>
      <c r="CE362" s="96">
        <f t="shared" si="323"/>
        <v>37067.419773095622</v>
      </c>
      <c r="CF362" s="97">
        <f t="shared" si="350"/>
        <v>0.44833599767475657</v>
      </c>
    </row>
    <row r="363" spans="2:84" ht="13.5" customHeight="1">
      <c r="B363" s="277"/>
      <c r="C363" s="285"/>
      <c r="D363" s="280"/>
      <c r="E363" s="90">
        <v>6</v>
      </c>
      <c r="F363" s="112" t="s">
        <v>380</v>
      </c>
      <c r="G363" s="198" t="s">
        <v>381</v>
      </c>
      <c r="H363" s="93">
        <v>143938512</v>
      </c>
      <c r="I363" s="95">
        <v>1696</v>
      </c>
      <c r="J363" s="94">
        <f>IFERROR(I363/I368,"-")</f>
        <v>0.42389402649337665</v>
      </c>
      <c r="K363" s="96">
        <f t="shared" si="315"/>
        <v>84869.405660377364</v>
      </c>
      <c r="L363" s="97">
        <f t="shared" si="342"/>
        <v>0.38970588235294118</v>
      </c>
      <c r="M363" s="280"/>
      <c r="N363" s="90">
        <v>6</v>
      </c>
      <c r="O363" s="112" t="s">
        <v>500</v>
      </c>
      <c r="P363" s="198" t="s">
        <v>501</v>
      </c>
      <c r="Q363" s="93">
        <v>5117209</v>
      </c>
      <c r="R363" s="95">
        <v>262</v>
      </c>
      <c r="S363" s="94">
        <f>IFERROR(R363/R368,"-")</f>
        <v>0.56587473002159827</v>
      </c>
      <c r="T363" s="96">
        <f t="shared" si="316"/>
        <v>19531.332061068701</v>
      </c>
      <c r="U363" s="97">
        <f t="shared" si="343"/>
        <v>0.5634408602150538</v>
      </c>
      <c r="V363" s="280"/>
      <c r="W363" s="90">
        <v>6</v>
      </c>
      <c r="X363" s="112" t="s">
        <v>414</v>
      </c>
      <c r="Y363" s="198" t="s">
        <v>415</v>
      </c>
      <c r="Z363" s="93">
        <v>6908680</v>
      </c>
      <c r="AA363" s="95">
        <v>171</v>
      </c>
      <c r="AB363" s="94">
        <f>IFERROR(AA363/AA368,"-")</f>
        <v>0.55700325732899025</v>
      </c>
      <c r="AC363" s="96">
        <f t="shared" si="317"/>
        <v>40401.637426900583</v>
      </c>
      <c r="AD363" s="97">
        <f t="shared" si="344"/>
        <v>0.55700325732899025</v>
      </c>
      <c r="AE363" s="280"/>
      <c r="AF363" s="90">
        <v>6</v>
      </c>
      <c r="AG363" s="112" t="s">
        <v>414</v>
      </c>
      <c r="AH363" s="198" t="s">
        <v>415</v>
      </c>
      <c r="AI363" s="93">
        <v>14162334</v>
      </c>
      <c r="AJ363" s="95">
        <v>221</v>
      </c>
      <c r="AK363" s="94">
        <f>IFERROR(AJ363/AJ368,"-")</f>
        <v>0.51635514018691586</v>
      </c>
      <c r="AL363" s="96">
        <f t="shared" si="318"/>
        <v>64082.959276018097</v>
      </c>
      <c r="AM363" s="97">
        <f t="shared" si="345"/>
        <v>0.50921658986175111</v>
      </c>
      <c r="AN363" s="280"/>
      <c r="AO363" s="90">
        <v>6</v>
      </c>
      <c r="AP363" s="112" t="s">
        <v>500</v>
      </c>
      <c r="AQ363" s="198" t="s">
        <v>501</v>
      </c>
      <c r="AR363" s="93">
        <v>4791013</v>
      </c>
      <c r="AS363" s="95">
        <v>190</v>
      </c>
      <c r="AT363" s="94">
        <f>IFERROR(AS363/AS368,"-")</f>
        <v>0.52054794520547942</v>
      </c>
      <c r="AU363" s="96">
        <f t="shared" si="319"/>
        <v>25215.857894736841</v>
      </c>
      <c r="AV363" s="97">
        <f t="shared" si="346"/>
        <v>0.5093833780160858</v>
      </c>
      <c r="AW363" s="280"/>
      <c r="AX363" s="90">
        <v>6</v>
      </c>
      <c r="AY363" s="112" t="s">
        <v>404</v>
      </c>
      <c r="AZ363" s="198" t="s">
        <v>405</v>
      </c>
      <c r="BA363" s="93">
        <v>23870575</v>
      </c>
      <c r="BB363" s="95">
        <v>163</v>
      </c>
      <c r="BC363" s="94">
        <f>IFERROR(BB363/BB368,"-")</f>
        <v>0.56401384083044981</v>
      </c>
      <c r="BD363" s="96">
        <f t="shared" si="320"/>
        <v>146445.245398773</v>
      </c>
      <c r="BE363" s="97">
        <f t="shared" si="347"/>
        <v>0.55254237288135588</v>
      </c>
      <c r="BF363" s="280"/>
      <c r="BG363" s="90">
        <v>6</v>
      </c>
      <c r="BH363" s="112" t="s">
        <v>458</v>
      </c>
      <c r="BI363" s="198" t="s">
        <v>459</v>
      </c>
      <c r="BJ363" s="93">
        <v>6822965</v>
      </c>
      <c r="BK363" s="95">
        <v>180</v>
      </c>
      <c r="BL363" s="94">
        <f>IFERROR(BK363/BK368,"-")</f>
        <v>0.51136363636363635</v>
      </c>
      <c r="BM363" s="96">
        <f t="shared" si="321"/>
        <v>37905.361111111109</v>
      </c>
      <c r="BN363" s="97">
        <f t="shared" si="348"/>
        <v>0.49586776859504134</v>
      </c>
      <c r="BO363" s="280"/>
      <c r="BP363" s="90">
        <v>6</v>
      </c>
      <c r="BQ363" s="112" t="s">
        <v>384</v>
      </c>
      <c r="BR363" s="198" t="s">
        <v>385</v>
      </c>
      <c r="BS363" s="93">
        <v>8625893</v>
      </c>
      <c r="BT363" s="95">
        <v>179</v>
      </c>
      <c r="BU363" s="94">
        <f>IFERROR(BT363/BT368,"-")</f>
        <v>0.61937716262975784</v>
      </c>
      <c r="BV363" s="96">
        <f t="shared" si="322"/>
        <v>48189.346368715087</v>
      </c>
      <c r="BW363" s="97">
        <f t="shared" si="349"/>
        <v>0.61301369863013699</v>
      </c>
      <c r="BX363" s="280"/>
      <c r="BY363" s="90">
        <v>6</v>
      </c>
      <c r="BZ363" s="112" t="s">
        <v>394</v>
      </c>
      <c r="CA363" s="198" t="s">
        <v>395</v>
      </c>
      <c r="CB363" s="93">
        <v>103355388</v>
      </c>
      <c r="CC363" s="95">
        <v>3032</v>
      </c>
      <c r="CD363" s="94">
        <f>IFERROR(CC363/CC368,"-")</f>
        <v>0.4668925161687712</v>
      </c>
      <c r="CE363" s="96">
        <f t="shared" si="323"/>
        <v>34088.188654353558</v>
      </c>
      <c r="CF363" s="97">
        <f t="shared" si="350"/>
        <v>0.44063362883301843</v>
      </c>
    </row>
    <row r="364" spans="2:84" ht="13.5" customHeight="1">
      <c r="B364" s="277"/>
      <c r="C364" s="285"/>
      <c r="D364" s="280"/>
      <c r="E364" s="90">
        <v>7</v>
      </c>
      <c r="F364" s="112" t="s">
        <v>500</v>
      </c>
      <c r="G364" s="198" t="s">
        <v>501</v>
      </c>
      <c r="H364" s="93">
        <v>27399625</v>
      </c>
      <c r="I364" s="95">
        <v>1666</v>
      </c>
      <c r="J364" s="94">
        <f>IFERROR(I364/I368,"-")</f>
        <v>0.41639590102474383</v>
      </c>
      <c r="K364" s="96">
        <f t="shared" si="315"/>
        <v>16446.353541416567</v>
      </c>
      <c r="L364" s="97">
        <f t="shared" si="342"/>
        <v>0.3828125</v>
      </c>
      <c r="M364" s="280"/>
      <c r="N364" s="90">
        <v>7</v>
      </c>
      <c r="O364" s="112" t="s">
        <v>394</v>
      </c>
      <c r="P364" s="198" t="s">
        <v>395</v>
      </c>
      <c r="Q364" s="93">
        <v>9328101</v>
      </c>
      <c r="R364" s="95">
        <v>257</v>
      </c>
      <c r="S364" s="94">
        <f>IFERROR(R364/R368,"-")</f>
        <v>0.55507559395248385</v>
      </c>
      <c r="T364" s="96">
        <f t="shared" si="316"/>
        <v>36296.112840466929</v>
      </c>
      <c r="U364" s="97">
        <f t="shared" si="343"/>
        <v>0.55268817204301079</v>
      </c>
      <c r="V364" s="280"/>
      <c r="W364" s="90">
        <v>7</v>
      </c>
      <c r="X364" s="112" t="s">
        <v>500</v>
      </c>
      <c r="Y364" s="198" t="s">
        <v>501</v>
      </c>
      <c r="Z364" s="93">
        <v>3694575</v>
      </c>
      <c r="AA364" s="95">
        <v>169</v>
      </c>
      <c r="AB364" s="94">
        <f>IFERROR(AA364/AA368,"-")</f>
        <v>0.55048859934853422</v>
      </c>
      <c r="AC364" s="96">
        <f t="shared" si="317"/>
        <v>21861.390532544377</v>
      </c>
      <c r="AD364" s="97">
        <f t="shared" si="344"/>
        <v>0.55048859934853422</v>
      </c>
      <c r="AE364" s="280"/>
      <c r="AF364" s="90">
        <v>7</v>
      </c>
      <c r="AG364" s="112" t="s">
        <v>500</v>
      </c>
      <c r="AH364" s="198" t="s">
        <v>501</v>
      </c>
      <c r="AI364" s="93">
        <v>4243975</v>
      </c>
      <c r="AJ364" s="95">
        <v>214</v>
      </c>
      <c r="AK364" s="94">
        <f>IFERROR(AJ364/AJ368,"-")</f>
        <v>0.5</v>
      </c>
      <c r="AL364" s="96">
        <f t="shared" si="318"/>
        <v>19831.658878504673</v>
      </c>
      <c r="AM364" s="97">
        <f t="shared" si="345"/>
        <v>0.49308755760368661</v>
      </c>
      <c r="AN364" s="280"/>
      <c r="AO364" s="90">
        <v>7</v>
      </c>
      <c r="AP364" s="112" t="s">
        <v>404</v>
      </c>
      <c r="AQ364" s="198" t="s">
        <v>405</v>
      </c>
      <c r="AR364" s="93">
        <v>17665246</v>
      </c>
      <c r="AS364" s="95">
        <v>182</v>
      </c>
      <c r="AT364" s="94">
        <f>IFERROR(AS364/AS368,"-")</f>
        <v>0.49863013698630138</v>
      </c>
      <c r="AU364" s="96">
        <f t="shared" si="319"/>
        <v>97061.791208791212</v>
      </c>
      <c r="AV364" s="97">
        <f t="shared" si="346"/>
        <v>0.48793565683646112</v>
      </c>
      <c r="AW364" s="280"/>
      <c r="AX364" s="90">
        <v>7</v>
      </c>
      <c r="AY364" s="112" t="s">
        <v>414</v>
      </c>
      <c r="AZ364" s="198" t="s">
        <v>415</v>
      </c>
      <c r="BA364" s="93">
        <v>12655059</v>
      </c>
      <c r="BB364" s="95">
        <v>154</v>
      </c>
      <c r="BC364" s="94">
        <f>IFERROR(BB364/BB368,"-")</f>
        <v>0.53287197231833905</v>
      </c>
      <c r="BD364" s="96">
        <f t="shared" si="320"/>
        <v>82175.707792207788</v>
      </c>
      <c r="BE364" s="97">
        <f t="shared" si="347"/>
        <v>0.52203389830508473</v>
      </c>
      <c r="BF364" s="280"/>
      <c r="BG364" s="90">
        <v>7</v>
      </c>
      <c r="BH364" s="112" t="s">
        <v>390</v>
      </c>
      <c r="BI364" s="198" t="s">
        <v>391</v>
      </c>
      <c r="BJ364" s="93">
        <v>20704640</v>
      </c>
      <c r="BK364" s="95">
        <v>174</v>
      </c>
      <c r="BL364" s="94">
        <f>IFERROR(BK364/BK368,"-")</f>
        <v>0.49431818181818182</v>
      </c>
      <c r="BM364" s="96">
        <f t="shared" si="321"/>
        <v>118992.18390804598</v>
      </c>
      <c r="BN364" s="97">
        <f t="shared" si="348"/>
        <v>0.47933884297520662</v>
      </c>
      <c r="BO364" s="280"/>
      <c r="BP364" s="90">
        <v>7</v>
      </c>
      <c r="BQ364" s="112" t="s">
        <v>410</v>
      </c>
      <c r="BR364" s="198" t="s">
        <v>411</v>
      </c>
      <c r="BS364" s="93">
        <v>37684970</v>
      </c>
      <c r="BT364" s="95">
        <v>170</v>
      </c>
      <c r="BU364" s="94">
        <f>IFERROR(BT364/BT368,"-")</f>
        <v>0.58823529411764708</v>
      </c>
      <c r="BV364" s="96">
        <f t="shared" si="322"/>
        <v>221676.29411764705</v>
      </c>
      <c r="BW364" s="97">
        <f t="shared" si="349"/>
        <v>0.5821917808219178</v>
      </c>
      <c r="BX364" s="280"/>
      <c r="BY364" s="90">
        <v>7</v>
      </c>
      <c r="BZ364" s="112" t="s">
        <v>500</v>
      </c>
      <c r="CA364" s="198" t="s">
        <v>501</v>
      </c>
      <c r="CB364" s="93">
        <v>54888342</v>
      </c>
      <c r="CC364" s="95">
        <v>2826</v>
      </c>
      <c r="CD364" s="94">
        <f>IFERROR(CC364/CC368,"-")</f>
        <v>0.43517092700954729</v>
      </c>
      <c r="CE364" s="96">
        <f t="shared" si="323"/>
        <v>19422.626326963906</v>
      </c>
      <c r="CF364" s="97">
        <f t="shared" si="350"/>
        <v>0.41069611975003634</v>
      </c>
    </row>
    <row r="365" spans="2:84" ht="13.5" customHeight="1">
      <c r="B365" s="277"/>
      <c r="C365" s="285"/>
      <c r="D365" s="280"/>
      <c r="E365" s="90">
        <v>8</v>
      </c>
      <c r="F365" s="112" t="s">
        <v>416</v>
      </c>
      <c r="G365" s="198" t="s">
        <v>417</v>
      </c>
      <c r="H365" s="93">
        <v>37205743</v>
      </c>
      <c r="I365" s="95">
        <v>1636</v>
      </c>
      <c r="J365" s="94">
        <f>IFERROR(I365/I368,"-")</f>
        <v>0.40889777555611095</v>
      </c>
      <c r="K365" s="96">
        <f t="shared" si="315"/>
        <v>22741.896699266505</v>
      </c>
      <c r="L365" s="97">
        <f t="shared" si="342"/>
        <v>0.37591911764705882</v>
      </c>
      <c r="M365" s="280"/>
      <c r="N365" s="90">
        <v>8</v>
      </c>
      <c r="O365" s="112" t="s">
        <v>414</v>
      </c>
      <c r="P365" s="198" t="s">
        <v>415</v>
      </c>
      <c r="Q365" s="93">
        <v>8457646</v>
      </c>
      <c r="R365" s="95">
        <v>247</v>
      </c>
      <c r="S365" s="94">
        <f>IFERROR(R365/R368,"-")</f>
        <v>0.53347732181425489</v>
      </c>
      <c r="T365" s="96">
        <f t="shared" si="316"/>
        <v>34241.481781376518</v>
      </c>
      <c r="U365" s="97">
        <f t="shared" si="343"/>
        <v>0.53118279569892468</v>
      </c>
      <c r="V365" s="280"/>
      <c r="W365" s="90">
        <v>8</v>
      </c>
      <c r="X365" s="112" t="s">
        <v>394</v>
      </c>
      <c r="Y365" s="198" t="s">
        <v>395</v>
      </c>
      <c r="Z365" s="93">
        <v>5373058</v>
      </c>
      <c r="AA365" s="95">
        <v>161</v>
      </c>
      <c r="AB365" s="94">
        <f>IFERROR(AA365/AA368,"-")</f>
        <v>0.52442996742671011</v>
      </c>
      <c r="AC365" s="96">
        <f t="shared" si="317"/>
        <v>33373.031055900618</v>
      </c>
      <c r="AD365" s="97">
        <f t="shared" si="344"/>
        <v>0.52442996742671011</v>
      </c>
      <c r="AE365" s="280"/>
      <c r="AF365" s="90">
        <v>8</v>
      </c>
      <c r="AG365" s="112" t="s">
        <v>394</v>
      </c>
      <c r="AH365" s="198" t="s">
        <v>395</v>
      </c>
      <c r="AI365" s="93">
        <v>7710220</v>
      </c>
      <c r="AJ365" s="95">
        <v>192</v>
      </c>
      <c r="AK365" s="94">
        <f>IFERROR(AJ365/AJ368,"-")</f>
        <v>0.44859813084112149</v>
      </c>
      <c r="AL365" s="96">
        <f t="shared" si="318"/>
        <v>40157.395833333336</v>
      </c>
      <c r="AM365" s="97">
        <f t="shared" si="345"/>
        <v>0.44239631336405533</v>
      </c>
      <c r="AN365" s="280"/>
      <c r="AO365" s="90">
        <v>8</v>
      </c>
      <c r="AP365" s="112" t="s">
        <v>414</v>
      </c>
      <c r="AQ365" s="198" t="s">
        <v>415</v>
      </c>
      <c r="AR365" s="93">
        <v>14800778</v>
      </c>
      <c r="AS365" s="95">
        <v>182</v>
      </c>
      <c r="AT365" s="94">
        <f>IFERROR(AS365/AS368,"-")</f>
        <v>0.49863013698630138</v>
      </c>
      <c r="AU365" s="96">
        <f t="shared" si="319"/>
        <v>81322.956043956045</v>
      </c>
      <c r="AV365" s="97">
        <f t="shared" si="346"/>
        <v>0.48793565683646112</v>
      </c>
      <c r="AW365" s="280"/>
      <c r="AX365" s="90">
        <v>8</v>
      </c>
      <c r="AY365" s="112" t="s">
        <v>458</v>
      </c>
      <c r="AZ365" s="198" t="s">
        <v>459</v>
      </c>
      <c r="BA365" s="93">
        <v>4173390</v>
      </c>
      <c r="BB365" s="95">
        <v>148</v>
      </c>
      <c r="BC365" s="94">
        <f>IFERROR(BB365/BB368,"-")</f>
        <v>0.51211072664359858</v>
      </c>
      <c r="BD365" s="96">
        <f t="shared" si="320"/>
        <v>28198.58108108108</v>
      </c>
      <c r="BE365" s="97">
        <f t="shared" si="347"/>
        <v>0.50169491525423726</v>
      </c>
      <c r="BF365" s="280"/>
      <c r="BG365" s="90">
        <v>8</v>
      </c>
      <c r="BH365" s="112" t="s">
        <v>496</v>
      </c>
      <c r="BI365" s="198" t="s">
        <v>497</v>
      </c>
      <c r="BJ365" s="93">
        <v>4585597</v>
      </c>
      <c r="BK365" s="95">
        <v>161</v>
      </c>
      <c r="BL365" s="94">
        <f>IFERROR(BK365/BK368,"-")</f>
        <v>0.45738636363636365</v>
      </c>
      <c r="BM365" s="96">
        <f t="shared" si="321"/>
        <v>28481.968944099379</v>
      </c>
      <c r="BN365" s="97">
        <f t="shared" si="348"/>
        <v>0.44352617079889806</v>
      </c>
      <c r="BO365" s="280"/>
      <c r="BP365" s="90">
        <v>8</v>
      </c>
      <c r="BQ365" s="112" t="s">
        <v>390</v>
      </c>
      <c r="BR365" s="198" t="s">
        <v>391</v>
      </c>
      <c r="BS365" s="93">
        <v>9825661</v>
      </c>
      <c r="BT365" s="95">
        <v>148</v>
      </c>
      <c r="BU365" s="94">
        <f>IFERROR(BT365/BT368,"-")</f>
        <v>0.51211072664359858</v>
      </c>
      <c r="BV365" s="96">
        <f t="shared" si="322"/>
        <v>66389.601351351346</v>
      </c>
      <c r="BW365" s="97">
        <f t="shared" si="349"/>
        <v>0.50684931506849318</v>
      </c>
      <c r="BX365" s="280"/>
      <c r="BY365" s="90">
        <v>8</v>
      </c>
      <c r="BZ365" s="112" t="s">
        <v>392</v>
      </c>
      <c r="CA365" s="198" t="s">
        <v>393</v>
      </c>
      <c r="CB365" s="93">
        <v>106308191</v>
      </c>
      <c r="CC365" s="95">
        <v>2680</v>
      </c>
      <c r="CD365" s="94">
        <f>IFERROR(CC365/CC368,"-")</f>
        <v>0.41268863566368957</v>
      </c>
      <c r="CE365" s="96">
        <f t="shared" si="323"/>
        <v>39667.235447761195</v>
      </c>
      <c r="CF365" s="97">
        <f t="shared" si="350"/>
        <v>0.38947827350675773</v>
      </c>
    </row>
    <row r="366" spans="2:84" ht="13.5" customHeight="1">
      <c r="B366" s="277"/>
      <c r="C366" s="285"/>
      <c r="D366" s="280"/>
      <c r="E366" s="90">
        <v>9</v>
      </c>
      <c r="F366" s="197" t="s">
        <v>498</v>
      </c>
      <c r="G366" s="198" t="s">
        <v>499</v>
      </c>
      <c r="H366" s="93">
        <v>5141657</v>
      </c>
      <c r="I366" s="95">
        <v>1603</v>
      </c>
      <c r="J366" s="94">
        <f>IFERROR(I366/I368,"-")</f>
        <v>0.40064983754061484</v>
      </c>
      <c r="K366" s="96">
        <f t="shared" si="315"/>
        <v>3207.5215221459762</v>
      </c>
      <c r="L366" s="97">
        <f t="shared" si="342"/>
        <v>0.36833639705882354</v>
      </c>
      <c r="M366" s="280"/>
      <c r="N366" s="90">
        <v>9</v>
      </c>
      <c r="O366" s="197" t="s">
        <v>402</v>
      </c>
      <c r="P366" s="198" t="s">
        <v>403</v>
      </c>
      <c r="Q366" s="93">
        <v>10070448</v>
      </c>
      <c r="R366" s="95">
        <v>231</v>
      </c>
      <c r="S366" s="94">
        <f>IFERROR(R366/R368,"-")</f>
        <v>0.49892008639308855</v>
      </c>
      <c r="T366" s="96">
        <f t="shared" si="316"/>
        <v>43595.012987012989</v>
      </c>
      <c r="U366" s="97">
        <f t="shared" si="343"/>
        <v>0.49677419354838709</v>
      </c>
      <c r="V366" s="280"/>
      <c r="W366" s="90">
        <v>9</v>
      </c>
      <c r="X366" s="197" t="s">
        <v>402</v>
      </c>
      <c r="Y366" s="198" t="s">
        <v>403</v>
      </c>
      <c r="Z366" s="93">
        <v>12782600</v>
      </c>
      <c r="AA366" s="95">
        <v>154</v>
      </c>
      <c r="AB366" s="94">
        <f>IFERROR(AA366/AA368,"-")</f>
        <v>0.50162866449511401</v>
      </c>
      <c r="AC366" s="96">
        <f t="shared" si="317"/>
        <v>83003.896103896099</v>
      </c>
      <c r="AD366" s="97">
        <f t="shared" si="344"/>
        <v>0.50162866449511401</v>
      </c>
      <c r="AE366" s="280"/>
      <c r="AF366" s="90">
        <v>9</v>
      </c>
      <c r="AG366" s="197" t="s">
        <v>396</v>
      </c>
      <c r="AH366" s="198" t="s">
        <v>397</v>
      </c>
      <c r="AI366" s="93">
        <v>14318875</v>
      </c>
      <c r="AJ366" s="95">
        <v>172</v>
      </c>
      <c r="AK366" s="94">
        <f>IFERROR(AJ366/AJ368,"-")</f>
        <v>0.40186915887850466</v>
      </c>
      <c r="AL366" s="96">
        <f t="shared" si="318"/>
        <v>83249.273255813954</v>
      </c>
      <c r="AM366" s="97">
        <f t="shared" si="345"/>
        <v>0.39631336405529954</v>
      </c>
      <c r="AN366" s="280"/>
      <c r="AO366" s="90">
        <v>9</v>
      </c>
      <c r="AP366" s="197" t="s">
        <v>394</v>
      </c>
      <c r="AQ366" s="198" t="s">
        <v>395</v>
      </c>
      <c r="AR366" s="93">
        <v>6453051</v>
      </c>
      <c r="AS366" s="95">
        <v>163</v>
      </c>
      <c r="AT366" s="94">
        <f>IFERROR(AS366/AS368,"-")</f>
        <v>0.44657534246575342</v>
      </c>
      <c r="AU366" s="96">
        <f t="shared" si="319"/>
        <v>39589.269938650308</v>
      </c>
      <c r="AV366" s="97">
        <f t="shared" si="346"/>
        <v>0.43699731903485256</v>
      </c>
      <c r="AW366" s="280"/>
      <c r="AX366" s="90">
        <v>9</v>
      </c>
      <c r="AY366" s="197" t="s">
        <v>496</v>
      </c>
      <c r="AZ366" s="198" t="s">
        <v>497</v>
      </c>
      <c r="BA366" s="93">
        <v>3830045</v>
      </c>
      <c r="BB366" s="95">
        <v>136</v>
      </c>
      <c r="BC366" s="94">
        <f>IFERROR(BB366/BB368,"-")</f>
        <v>0.47058823529411764</v>
      </c>
      <c r="BD366" s="96">
        <f t="shared" si="320"/>
        <v>28162.095588235294</v>
      </c>
      <c r="BE366" s="97">
        <f t="shared" si="347"/>
        <v>0.46101694915254238</v>
      </c>
      <c r="BF366" s="280"/>
      <c r="BG366" s="90">
        <v>9</v>
      </c>
      <c r="BH366" s="197" t="s">
        <v>410</v>
      </c>
      <c r="BI366" s="198" t="s">
        <v>411</v>
      </c>
      <c r="BJ366" s="93">
        <v>34166979</v>
      </c>
      <c r="BK366" s="95">
        <v>154</v>
      </c>
      <c r="BL366" s="94">
        <f>IFERROR(BK366/BK368,"-")</f>
        <v>0.4375</v>
      </c>
      <c r="BM366" s="96">
        <f t="shared" si="321"/>
        <v>221863.5</v>
      </c>
      <c r="BN366" s="97">
        <f t="shared" si="348"/>
        <v>0.42424242424242425</v>
      </c>
      <c r="BO366" s="280"/>
      <c r="BP366" s="90">
        <v>9</v>
      </c>
      <c r="BQ366" s="197" t="s">
        <v>496</v>
      </c>
      <c r="BR366" s="198" t="s">
        <v>497</v>
      </c>
      <c r="BS366" s="93">
        <v>5000014</v>
      </c>
      <c r="BT366" s="95">
        <v>143</v>
      </c>
      <c r="BU366" s="94">
        <f>IFERROR(BT366/BT368,"-")</f>
        <v>0.49480968858131485</v>
      </c>
      <c r="BV366" s="96">
        <f t="shared" si="322"/>
        <v>34965.132867132867</v>
      </c>
      <c r="BW366" s="97">
        <f t="shared" si="349"/>
        <v>0.48972602739726029</v>
      </c>
      <c r="BX366" s="280"/>
      <c r="BY366" s="90">
        <v>9</v>
      </c>
      <c r="BZ366" s="197" t="s">
        <v>414</v>
      </c>
      <c r="CA366" s="198" t="s">
        <v>415</v>
      </c>
      <c r="CB366" s="93">
        <v>154604420</v>
      </c>
      <c r="CC366" s="95">
        <v>2676</v>
      </c>
      <c r="CD366" s="94">
        <f>IFERROR(CC366/CC368,"-")</f>
        <v>0.41207268247613182</v>
      </c>
      <c r="CE366" s="96">
        <f t="shared" si="323"/>
        <v>57774.446935724962</v>
      </c>
      <c r="CF366" s="97">
        <f t="shared" si="350"/>
        <v>0.3888969626507775</v>
      </c>
    </row>
    <row r="367" spans="2:84" ht="13.5" customHeight="1">
      <c r="B367" s="277"/>
      <c r="C367" s="285"/>
      <c r="D367" s="280"/>
      <c r="E367" s="98">
        <v>10</v>
      </c>
      <c r="F367" s="199" t="s">
        <v>414</v>
      </c>
      <c r="G367" s="200" t="s">
        <v>415</v>
      </c>
      <c r="H367" s="101">
        <v>59142904</v>
      </c>
      <c r="I367" s="103">
        <v>1424</v>
      </c>
      <c r="J367" s="102">
        <f>IFERROR(I367/I368,"-")</f>
        <v>0.35591102224443888</v>
      </c>
      <c r="K367" s="104">
        <f t="shared" si="315"/>
        <v>41532.938202247191</v>
      </c>
      <c r="L367" s="105">
        <f t="shared" si="342"/>
        <v>0.32720588235294118</v>
      </c>
      <c r="M367" s="280"/>
      <c r="N367" s="98">
        <v>10</v>
      </c>
      <c r="O367" s="199" t="s">
        <v>392</v>
      </c>
      <c r="P367" s="200" t="s">
        <v>393</v>
      </c>
      <c r="Q367" s="101">
        <v>9337112</v>
      </c>
      <c r="R367" s="103">
        <v>230</v>
      </c>
      <c r="S367" s="102">
        <f>IFERROR(R367/R368,"-")</f>
        <v>0.49676025917926564</v>
      </c>
      <c r="T367" s="104">
        <f t="shared" si="316"/>
        <v>40596.139130434785</v>
      </c>
      <c r="U367" s="105">
        <f t="shared" si="343"/>
        <v>0.4946236559139785</v>
      </c>
      <c r="V367" s="280"/>
      <c r="W367" s="98">
        <v>10</v>
      </c>
      <c r="X367" s="199" t="s">
        <v>398</v>
      </c>
      <c r="Y367" s="200" t="s">
        <v>399</v>
      </c>
      <c r="Z367" s="101">
        <v>23726375</v>
      </c>
      <c r="AA367" s="103">
        <v>151</v>
      </c>
      <c r="AB367" s="102">
        <f>IFERROR(AA367/AA368,"-")</f>
        <v>0.49185667752442996</v>
      </c>
      <c r="AC367" s="104">
        <f t="shared" si="317"/>
        <v>157128.31125827815</v>
      </c>
      <c r="AD367" s="105">
        <f t="shared" si="344"/>
        <v>0.49185667752442996</v>
      </c>
      <c r="AE367" s="280"/>
      <c r="AF367" s="98">
        <v>10</v>
      </c>
      <c r="AG367" s="199" t="s">
        <v>404</v>
      </c>
      <c r="AH367" s="200" t="s">
        <v>405</v>
      </c>
      <c r="AI367" s="101">
        <v>14571430</v>
      </c>
      <c r="AJ367" s="103">
        <v>170</v>
      </c>
      <c r="AK367" s="102">
        <f>IFERROR(AJ367/AJ368,"-")</f>
        <v>0.39719626168224298</v>
      </c>
      <c r="AL367" s="104">
        <f t="shared" si="318"/>
        <v>85714.294117647063</v>
      </c>
      <c r="AM367" s="105">
        <f t="shared" si="345"/>
        <v>0.39170506912442399</v>
      </c>
      <c r="AN367" s="280"/>
      <c r="AO367" s="98">
        <v>10</v>
      </c>
      <c r="AP367" s="199" t="s">
        <v>458</v>
      </c>
      <c r="AQ367" s="200" t="s">
        <v>459</v>
      </c>
      <c r="AR367" s="101">
        <v>3571027</v>
      </c>
      <c r="AS367" s="103">
        <v>153</v>
      </c>
      <c r="AT367" s="102">
        <f>IFERROR(AS367/AS368,"-")</f>
        <v>0.41917808219178082</v>
      </c>
      <c r="AU367" s="104">
        <f t="shared" si="319"/>
        <v>23340.045751633988</v>
      </c>
      <c r="AV367" s="105">
        <f t="shared" si="346"/>
        <v>0.41018766756032171</v>
      </c>
      <c r="AW367" s="280"/>
      <c r="AX367" s="98">
        <v>10</v>
      </c>
      <c r="AY367" s="199" t="s">
        <v>410</v>
      </c>
      <c r="AZ367" s="200" t="s">
        <v>411</v>
      </c>
      <c r="BA367" s="101">
        <v>22602795</v>
      </c>
      <c r="BB367" s="103">
        <v>115</v>
      </c>
      <c r="BC367" s="102">
        <f>IFERROR(BB367/BB368,"-")</f>
        <v>0.39792387543252594</v>
      </c>
      <c r="BD367" s="104">
        <f t="shared" si="320"/>
        <v>196546.04347826086</v>
      </c>
      <c r="BE367" s="105">
        <f t="shared" si="347"/>
        <v>0.38983050847457629</v>
      </c>
      <c r="BF367" s="280"/>
      <c r="BG367" s="98">
        <v>10</v>
      </c>
      <c r="BH367" s="199" t="s">
        <v>414</v>
      </c>
      <c r="BI367" s="200" t="s">
        <v>415</v>
      </c>
      <c r="BJ367" s="101">
        <v>21080242</v>
      </c>
      <c r="BK367" s="103">
        <v>149</v>
      </c>
      <c r="BL367" s="102">
        <f>IFERROR(BK367/BK368,"-")</f>
        <v>0.42329545454545453</v>
      </c>
      <c r="BM367" s="104">
        <f t="shared" si="321"/>
        <v>141478.13422818793</v>
      </c>
      <c r="BN367" s="105">
        <f t="shared" si="348"/>
        <v>0.41046831955922863</v>
      </c>
      <c r="BO367" s="280"/>
      <c r="BP367" s="98">
        <v>10</v>
      </c>
      <c r="BQ367" s="199" t="s">
        <v>422</v>
      </c>
      <c r="BR367" s="200" t="s">
        <v>423</v>
      </c>
      <c r="BS367" s="101">
        <v>10628065</v>
      </c>
      <c r="BT367" s="103">
        <v>129</v>
      </c>
      <c r="BU367" s="102">
        <f>IFERROR(BT367/BT368,"-")</f>
        <v>0.44636678200692043</v>
      </c>
      <c r="BV367" s="104">
        <f t="shared" si="322"/>
        <v>82388.100775193801</v>
      </c>
      <c r="BW367" s="105">
        <f t="shared" si="349"/>
        <v>0.44178082191780821</v>
      </c>
      <c r="BX367" s="280"/>
      <c r="BY367" s="98">
        <v>10</v>
      </c>
      <c r="BZ367" s="199" t="s">
        <v>498</v>
      </c>
      <c r="CA367" s="200" t="s">
        <v>499</v>
      </c>
      <c r="CB367" s="101">
        <v>7336136</v>
      </c>
      <c r="CC367" s="103">
        <v>2280</v>
      </c>
      <c r="CD367" s="102">
        <f>IFERROR(CC367/CC368,"-")</f>
        <v>0.35109331690791501</v>
      </c>
      <c r="CE367" s="104">
        <f t="shared" si="323"/>
        <v>3217.6035087719297</v>
      </c>
      <c r="CF367" s="105">
        <f t="shared" si="350"/>
        <v>0.33134718790873419</v>
      </c>
    </row>
    <row r="368" spans="2:84" s="195" customFormat="1" ht="13.5" customHeight="1">
      <c r="B368" s="278"/>
      <c r="C368" s="286"/>
      <c r="D368" s="281"/>
      <c r="E368" s="106" t="s">
        <v>164</v>
      </c>
      <c r="F368" s="107"/>
      <c r="G368" s="108"/>
      <c r="H368" s="216">
        <v>2230968710</v>
      </c>
      <c r="I368" s="110">
        <v>4001</v>
      </c>
      <c r="J368" s="109" t="s">
        <v>116</v>
      </c>
      <c r="K368" s="56">
        <f t="shared" si="315"/>
        <v>557602.77680579852</v>
      </c>
      <c r="L368" s="111">
        <f t="shared" si="342"/>
        <v>0.9193474264705882</v>
      </c>
      <c r="M368" s="281"/>
      <c r="N368" s="106" t="s">
        <v>164</v>
      </c>
      <c r="O368" s="107"/>
      <c r="P368" s="108"/>
      <c r="Q368" s="216">
        <v>379872570</v>
      </c>
      <c r="R368" s="110">
        <v>463</v>
      </c>
      <c r="S368" s="109" t="s">
        <v>116</v>
      </c>
      <c r="T368" s="56">
        <f t="shared" si="316"/>
        <v>820459.11447084229</v>
      </c>
      <c r="U368" s="111">
        <f t="shared" si="343"/>
        <v>0.99569892473118282</v>
      </c>
      <c r="V368" s="281"/>
      <c r="W368" s="106" t="s">
        <v>164</v>
      </c>
      <c r="X368" s="107"/>
      <c r="Y368" s="108"/>
      <c r="Z368" s="216">
        <v>366641390</v>
      </c>
      <c r="AA368" s="110">
        <v>307</v>
      </c>
      <c r="AB368" s="109" t="s">
        <v>116</v>
      </c>
      <c r="AC368" s="56">
        <f t="shared" si="317"/>
        <v>1194271.6286644952</v>
      </c>
      <c r="AD368" s="111">
        <f t="shared" si="344"/>
        <v>1</v>
      </c>
      <c r="AE368" s="281"/>
      <c r="AF368" s="106" t="s">
        <v>164</v>
      </c>
      <c r="AG368" s="107"/>
      <c r="AH368" s="108"/>
      <c r="AI368" s="216">
        <v>476444880</v>
      </c>
      <c r="AJ368" s="110">
        <v>428</v>
      </c>
      <c r="AK368" s="109" t="s">
        <v>116</v>
      </c>
      <c r="AL368" s="56">
        <f t="shared" si="318"/>
        <v>1113188.9719626168</v>
      </c>
      <c r="AM368" s="111">
        <f t="shared" si="345"/>
        <v>0.98617511520737322</v>
      </c>
      <c r="AN368" s="281"/>
      <c r="AO368" s="106" t="s">
        <v>164</v>
      </c>
      <c r="AP368" s="107"/>
      <c r="AQ368" s="108"/>
      <c r="AR368" s="216">
        <v>623425940</v>
      </c>
      <c r="AS368" s="110">
        <v>365</v>
      </c>
      <c r="AT368" s="109" t="s">
        <v>116</v>
      </c>
      <c r="AU368" s="56">
        <f t="shared" si="319"/>
        <v>1708016.2739726028</v>
      </c>
      <c r="AV368" s="111">
        <f t="shared" si="346"/>
        <v>0.97855227882037532</v>
      </c>
      <c r="AW368" s="281"/>
      <c r="AX368" s="106" t="s">
        <v>164</v>
      </c>
      <c r="AY368" s="107"/>
      <c r="AZ368" s="108"/>
      <c r="BA368" s="216">
        <v>534612040</v>
      </c>
      <c r="BB368" s="110">
        <v>289</v>
      </c>
      <c r="BC368" s="109" t="s">
        <v>116</v>
      </c>
      <c r="BD368" s="56">
        <f t="shared" si="320"/>
        <v>1849868.6505190311</v>
      </c>
      <c r="BE368" s="111">
        <f t="shared" si="347"/>
        <v>0.97966101694915253</v>
      </c>
      <c r="BF368" s="281"/>
      <c r="BG368" s="106" t="s">
        <v>164</v>
      </c>
      <c r="BH368" s="107"/>
      <c r="BI368" s="108"/>
      <c r="BJ368" s="216">
        <v>764683330</v>
      </c>
      <c r="BK368" s="110">
        <v>352</v>
      </c>
      <c r="BL368" s="109" t="s">
        <v>116</v>
      </c>
      <c r="BM368" s="56">
        <f t="shared" si="321"/>
        <v>2172395.8238636362</v>
      </c>
      <c r="BN368" s="111">
        <f t="shared" si="348"/>
        <v>0.96969696969696972</v>
      </c>
      <c r="BO368" s="281"/>
      <c r="BP368" s="106" t="s">
        <v>164</v>
      </c>
      <c r="BQ368" s="107"/>
      <c r="BR368" s="108"/>
      <c r="BS368" s="216">
        <v>685400860</v>
      </c>
      <c r="BT368" s="110">
        <v>289</v>
      </c>
      <c r="BU368" s="109" t="s">
        <v>116</v>
      </c>
      <c r="BV368" s="56">
        <f t="shared" si="322"/>
        <v>2371629.2733564014</v>
      </c>
      <c r="BW368" s="111">
        <f t="shared" si="349"/>
        <v>0.98972602739726023</v>
      </c>
      <c r="BX368" s="281"/>
      <c r="BY368" s="106" t="s">
        <v>164</v>
      </c>
      <c r="BZ368" s="107"/>
      <c r="CA368" s="108"/>
      <c r="CB368" s="216">
        <v>6062049720</v>
      </c>
      <c r="CC368" s="110">
        <v>6494</v>
      </c>
      <c r="CD368" s="109" t="s">
        <v>116</v>
      </c>
      <c r="CE368" s="56">
        <f t="shared" si="323"/>
        <v>933484.71204188478</v>
      </c>
      <c r="CF368" s="111">
        <f t="shared" si="350"/>
        <v>0.94375817468391221</v>
      </c>
    </row>
    <row r="369" spans="2:84" ht="13.5" customHeight="1">
      <c r="B369" s="276">
        <v>34</v>
      </c>
      <c r="C369" s="284" t="s">
        <v>38</v>
      </c>
      <c r="D369" s="279">
        <f>CK39</f>
        <v>18855</v>
      </c>
      <c r="E369" s="82">
        <v>1</v>
      </c>
      <c r="F369" s="83" t="s">
        <v>384</v>
      </c>
      <c r="G369" s="84" t="s">
        <v>385</v>
      </c>
      <c r="H369" s="85">
        <v>504185798</v>
      </c>
      <c r="I369" s="87">
        <v>12164</v>
      </c>
      <c r="J369" s="86">
        <f>IFERROR(I369/I379,"-")</f>
        <v>0.69441114346063826</v>
      </c>
      <c r="K369" s="88">
        <f t="shared" si="315"/>
        <v>41449.013317987505</v>
      </c>
      <c r="L369" s="89">
        <f t="shared" ref="L369:L379" si="351">IFERROR(I369/$CK$39,0)</f>
        <v>0.64513391673296205</v>
      </c>
      <c r="M369" s="279">
        <f>CL39</f>
        <v>2070</v>
      </c>
      <c r="N369" s="82">
        <v>1</v>
      </c>
      <c r="O369" s="83" t="s">
        <v>384</v>
      </c>
      <c r="P369" s="84" t="s">
        <v>385</v>
      </c>
      <c r="Q369" s="85">
        <v>73550434</v>
      </c>
      <c r="R369" s="87">
        <v>1626</v>
      </c>
      <c r="S369" s="86">
        <f>IFERROR(R369/R379,"-")</f>
        <v>0.79008746355685133</v>
      </c>
      <c r="T369" s="88">
        <f t="shared" si="316"/>
        <v>45233.969249692498</v>
      </c>
      <c r="U369" s="89">
        <f t="shared" ref="U369:U379" si="352">IFERROR(R369/$CL$39,0)</f>
        <v>0.78550724637681157</v>
      </c>
      <c r="V369" s="279">
        <f>CM39</f>
        <v>1147</v>
      </c>
      <c r="W369" s="82">
        <v>1</v>
      </c>
      <c r="X369" s="83" t="s">
        <v>384</v>
      </c>
      <c r="Y369" s="84" t="s">
        <v>385</v>
      </c>
      <c r="Z369" s="85">
        <v>38985568</v>
      </c>
      <c r="AA369" s="87">
        <v>930</v>
      </c>
      <c r="AB369" s="86">
        <f>IFERROR(AA369/AA379,"-")</f>
        <v>0.81578947368421051</v>
      </c>
      <c r="AC369" s="88">
        <f t="shared" si="317"/>
        <v>41919.965591397849</v>
      </c>
      <c r="AD369" s="89">
        <f t="shared" ref="AD369:AD379" si="353">IFERROR(AA369/$CM$39,0)</f>
        <v>0.81081081081081086</v>
      </c>
      <c r="AE369" s="279">
        <f>CN39</f>
        <v>2434</v>
      </c>
      <c r="AF369" s="82">
        <v>1</v>
      </c>
      <c r="AG369" s="83" t="s">
        <v>384</v>
      </c>
      <c r="AH369" s="84" t="s">
        <v>385</v>
      </c>
      <c r="AI369" s="85">
        <v>80673341</v>
      </c>
      <c r="AJ369" s="87">
        <v>1881</v>
      </c>
      <c r="AK369" s="86">
        <f>IFERROR(AJ369/AJ379,"-")</f>
        <v>0.77888198757763971</v>
      </c>
      <c r="AL369" s="88">
        <f t="shared" si="318"/>
        <v>42888.538543328017</v>
      </c>
      <c r="AM369" s="89">
        <f t="shared" ref="AM369:AM379" si="354">IFERROR(AJ369/$CN$39,0)</f>
        <v>0.77280197206244861</v>
      </c>
      <c r="AN369" s="279">
        <f>CO39</f>
        <v>1632</v>
      </c>
      <c r="AO369" s="82">
        <v>1</v>
      </c>
      <c r="AP369" s="83" t="s">
        <v>384</v>
      </c>
      <c r="AQ369" s="84" t="s">
        <v>385</v>
      </c>
      <c r="AR369" s="85">
        <v>53111800</v>
      </c>
      <c r="AS369" s="87">
        <v>1282</v>
      </c>
      <c r="AT369" s="86">
        <f>IFERROR(AS369/AS379,"-")</f>
        <v>0.79331683168316836</v>
      </c>
      <c r="AU369" s="88">
        <f t="shared" si="319"/>
        <v>41428.861154446175</v>
      </c>
      <c r="AV369" s="89">
        <f t="shared" ref="AV369:AV379" si="355">IFERROR(AS369/$CO$39,0)</f>
        <v>0.78553921568627449</v>
      </c>
      <c r="AW369" s="279">
        <f>CP39</f>
        <v>1341</v>
      </c>
      <c r="AX369" s="82">
        <v>1</v>
      </c>
      <c r="AY369" s="83" t="s">
        <v>386</v>
      </c>
      <c r="AZ369" s="84" t="s">
        <v>387</v>
      </c>
      <c r="BA369" s="85">
        <v>89272348</v>
      </c>
      <c r="BB369" s="87">
        <v>1086</v>
      </c>
      <c r="BC369" s="86">
        <f>IFERROR(BB369/BB379,"-")</f>
        <v>0.82210446631339895</v>
      </c>
      <c r="BD369" s="88">
        <f t="shared" si="320"/>
        <v>82202.898710865556</v>
      </c>
      <c r="BE369" s="89">
        <f t="shared" ref="BE369:BE379" si="356">IFERROR(BB369/$CP$39,0)</f>
        <v>0.80984340044742731</v>
      </c>
      <c r="BF369" s="279">
        <f>CQ39</f>
        <v>1489</v>
      </c>
      <c r="BG369" s="82">
        <v>1</v>
      </c>
      <c r="BH369" s="83" t="s">
        <v>386</v>
      </c>
      <c r="BI369" s="84" t="s">
        <v>387</v>
      </c>
      <c r="BJ369" s="85">
        <v>124162805</v>
      </c>
      <c r="BK369" s="87">
        <v>1210</v>
      </c>
      <c r="BL369" s="86">
        <f>IFERROR(BK369/BK379,"-")</f>
        <v>0.82990397805212623</v>
      </c>
      <c r="BM369" s="88">
        <f t="shared" si="321"/>
        <v>102613.88842975207</v>
      </c>
      <c r="BN369" s="89">
        <f t="shared" ref="BN369:BN379" si="357">IFERROR(BK369/$CQ$39,0)</f>
        <v>0.81262592343854934</v>
      </c>
      <c r="BO369" s="279">
        <f>CR39</f>
        <v>1060</v>
      </c>
      <c r="BP369" s="82">
        <v>1</v>
      </c>
      <c r="BQ369" s="83" t="s">
        <v>386</v>
      </c>
      <c r="BR369" s="84" t="s">
        <v>387</v>
      </c>
      <c r="BS369" s="85">
        <v>106646043</v>
      </c>
      <c r="BT369" s="87">
        <v>848</v>
      </c>
      <c r="BU369" s="86">
        <f>IFERROR(BT369/BT379,"-")</f>
        <v>0.81381957773512481</v>
      </c>
      <c r="BV369" s="88">
        <f t="shared" si="322"/>
        <v>125761.84316037736</v>
      </c>
      <c r="BW369" s="89">
        <f t="shared" ref="BW369:BW379" si="358">IFERROR(BT369/$CR$39,0)</f>
        <v>0.8</v>
      </c>
      <c r="BX369" s="279">
        <f>CS39</f>
        <v>30028</v>
      </c>
      <c r="BY369" s="82">
        <v>1</v>
      </c>
      <c r="BZ369" s="83" t="s">
        <v>384</v>
      </c>
      <c r="CA369" s="84" t="s">
        <v>385</v>
      </c>
      <c r="CB369" s="85">
        <v>863128453</v>
      </c>
      <c r="CC369" s="87">
        <v>20492</v>
      </c>
      <c r="CD369" s="86">
        <f>IFERROR(CC369/CC379,"-")</f>
        <v>0.71733118633388171</v>
      </c>
      <c r="CE369" s="88">
        <f t="shared" si="323"/>
        <v>42120.264151864139</v>
      </c>
      <c r="CF369" s="89">
        <f t="shared" ref="CF369:CF379" si="359">IFERROR(CC369/$CS$39,0)</f>
        <v>0.68242973224990011</v>
      </c>
    </row>
    <row r="370" spans="2:84" ht="13.5" customHeight="1">
      <c r="B370" s="277"/>
      <c r="C370" s="285"/>
      <c r="D370" s="280"/>
      <c r="E370" s="90">
        <v>2</v>
      </c>
      <c r="F370" s="197" t="s">
        <v>386</v>
      </c>
      <c r="G370" s="198" t="s">
        <v>387</v>
      </c>
      <c r="H370" s="93">
        <v>453749502</v>
      </c>
      <c r="I370" s="95">
        <v>9851</v>
      </c>
      <c r="J370" s="94">
        <f>IFERROR(I370/I379,"-")</f>
        <v>0.56236798538562538</v>
      </c>
      <c r="K370" s="96">
        <f t="shared" si="315"/>
        <v>46061.263018982841</v>
      </c>
      <c r="L370" s="97">
        <f t="shared" si="351"/>
        <v>0.52246088570670912</v>
      </c>
      <c r="M370" s="280"/>
      <c r="N370" s="90">
        <v>2</v>
      </c>
      <c r="O370" s="197" t="s">
        <v>386</v>
      </c>
      <c r="P370" s="198" t="s">
        <v>387</v>
      </c>
      <c r="Q370" s="93">
        <v>94943352</v>
      </c>
      <c r="R370" s="95">
        <v>1516</v>
      </c>
      <c r="S370" s="94">
        <f>IFERROR(R370/R379,"-")</f>
        <v>0.73663751214771622</v>
      </c>
      <c r="T370" s="96">
        <f t="shared" si="316"/>
        <v>62627.540897097628</v>
      </c>
      <c r="U370" s="97">
        <f t="shared" si="352"/>
        <v>0.73236714975845407</v>
      </c>
      <c r="V370" s="280"/>
      <c r="W370" s="90">
        <v>2</v>
      </c>
      <c r="X370" s="197" t="s">
        <v>386</v>
      </c>
      <c r="Y370" s="198" t="s">
        <v>387</v>
      </c>
      <c r="Z370" s="93">
        <v>45953348</v>
      </c>
      <c r="AA370" s="95">
        <v>900</v>
      </c>
      <c r="AB370" s="94">
        <f>IFERROR(AA370/AA379,"-")</f>
        <v>0.78947368421052633</v>
      </c>
      <c r="AC370" s="96">
        <f t="shared" si="317"/>
        <v>51059.275555555556</v>
      </c>
      <c r="AD370" s="97">
        <f t="shared" si="353"/>
        <v>0.78465562336530081</v>
      </c>
      <c r="AE370" s="280"/>
      <c r="AF370" s="90">
        <v>2</v>
      </c>
      <c r="AG370" s="197" t="s">
        <v>386</v>
      </c>
      <c r="AH370" s="198" t="s">
        <v>387</v>
      </c>
      <c r="AI370" s="93">
        <v>118058723</v>
      </c>
      <c r="AJ370" s="95">
        <v>1736</v>
      </c>
      <c r="AK370" s="94">
        <f>IFERROR(AJ370/AJ379,"-")</f>
        <v>0.71884057971014492</v>
      </c>
      <c r="AL370" s="96">
        <f t="shared" si="318"/>
        <v>68006.176843317968</v>
      </c>
      <c r="AM370" s="97">
        <f t="shared" si="354"/>
        <v>0.71322925225965494</v>
      </c>
      <c r="AN370" s="280"/>
      <c r="AO370" s="90">
        <v>2</v>
      </c>
      <c r="AP370" s="197" t="s">
        <v>386</v>
      </c>
      <c r="AQ370" s="198" t="s">
        <v>387</v>
      </c>
      <c r="AR370" s="93">
        <v>105390965</v>
      </c>
      <c r="AS370" s="95">
        <v>1270</v>
      </c>
      <c r="AT370" s="94">
        <f>IFERROR(AS370/AS379,"-")</f>
        <v>0.78589108910891092</v>
      </c>
      <c r="AU370" s="96">
        <f t="shared" si="319"/>
        <v>82985.011811023622</v>
      </c>
      <c r="AV370" s="97">
        <f t="shared" si="355"/>
        <v>0.77818627450980393</v>
      </c>
      <c r="AW370" s="280"/>
      <c r="AX370" s="90">
        <v>2</v>
      </c>
      <c r="AY370" s="197" t="s">
        <v>384</v>
      </c>
      <c r="AZ370" s="198" t="s">
        <v>385</v>
      </c>
      <c r="BA370" s="93">
        <v>42823006</v>
      </c>
      <c r="BB370" s="95">
        <v>989</v>
      </c>
      <c r="BC370" s="94">
        <f>IFERROR(BB370/BB379,"-")</f>
        <v>0.74867524602573809</v>
      </c>
      <c r="BD370" s="96">
        <f t="shared" si="320"/>
        <v>43299.298281092015</v>
      </c>
      <c r="BE370" s="97">
        <f t="shared" si="356"/>
        <v>0.73750932140193881</v>
      </c>
      <c r="BF370" s="280"/>
      <c r="BG370" s="90">
        <v>2</v>
      </c>
      <c r="BH370" s="197" t="s">
        <v>380</v>
      </c>
      <c r="BI370" s="198" t="s">
        <v>381</v>
      </c>
      <c r="BJ370" s="93">
        <v>203602730</v>
      </c>
      <c r="BK370" s="95">
        <v>1038</v>
      </c>
      <c r="BL370" s="94">
        <f>IFERROR(BK370/BK379,"-")</f>
        <v>0.7119341563786008</v>
      </c>
      <c r="BM370" s="96">
        <f t="shared" si="321"/>
        <v>196149.06551059731</v>
      </c>
      <c r="BN370" s="97">
        <f t="shared" si="357"/>
        <v>0.697112155809268</v>
      </c>
      <c r="BO370" s="280"/>
      <c r="BP370" s="90">
        <v>2</v>
      </c>
      <c r="BQ370" s="197" t="s">
        <v>380</v>
      </c>
      <c r="BR370" s="198" t="s">
        <v>381</v>
      </c>
      <c r="BS370" s="93">
        <v>127800045</v>
      </c>
      <c r="BT370" s="95">
        <v>692</v>
      </c>
      <c r="BU370" s="94">
        <f>IFERROR(BT370/BT379,"-")</f>
        <v>0.66410748560460653</v>
      </c>
      <c r="BV370" s="96">
        <f t="shared" si="322"/>
        <v>184682.14595375722</v>
      </c>
      <c r="BW370" s="97">
        <f t="shared" si="358"/>
        <v>0.65283018867924525</v>
      </c>
      <c r="BX370" s="280"/>
      <c r="BY370" s="90">
        <v>2</v>
      </c>
      <c r="BZ370" s="197" t="s">
        <v>386</v>
      </c>
      <c r="CA370" s="198" t="s">
        <v>387</v>
      </c>
      <c r="CB370" s="93">
        <v>1138177086</v>
      </c>
      <c r="CC370" s="95">
        <v>18417</v>
      </c>
      <c r="CD370" s="94">
        <f>IFERROR(CC370/CC379,"-")</f>
        <v>0.64469492771379566</v>
      </c>
      <c r="CE370" s="96">
        <f t="shared" si="323"/>
        <v>61800.352174621272</v>
      </c>
      <c r="CF370" s="97">
        <f t="shared" si="359"/>
        <v>0.6133275609431198</v>
      </c>
    </row>
    <row r="371" spans="2:84" ht="13.5" customHeight="1">
      <c r="B371" s="277"/>
      <c r="C371" s="285"/>
      <c r="D371" s="280"/>
      <c r="E371" s="90">
        <v>3</v>
      </c>
      <c r="F371" s="197" t="s">
        <v>390</v>
      </c>
      <c r="G371" s="198" t="s">
        <v>391</v>
      </c>
      <c r="H371" s="93">
        <v>414119679</v>
      </c>
      <c r="I371" s="95">
        <v>8928</v>
      </c>
      <c r="J371" s="94">
        <f>IFERROR(I371/I379,"-")</f>
        <v>0.50967631443740369</v>
      </c>
      <c r="K371" s="96">
        <f t="shared" si="315"/>
        <v>46384.372647849465</v>
      </c>
      <c r="L371" s="97">
        <f t="shared" si="351"/>
        <v>0.47350835322195706</v>
      </c>
      <c r="M371" s="280"/>
      <c r="N371" s="90">
        <v>3</v>
      </c>
      <c r="O371" s="197" t="s">
        <v>380</v>
      </c>
      <c r="P371" s="198" t="s">
        <v>381</v>
      </c>
      <c r="Q371" s="93">
        <v>166648386</v>
      </c>
      <c r="R371" s="95">
        <v>1268</v>
      </c>
      <c r="S371" s="94">
        <f>IFERROR(R371/R379,"-")</f>
        <v>0.61613216715257535</v>
      </c>
      <c r="T371" s="96">
        <f t="shared" si="316"/>
        <v>131426.17192429022</v>
      </c>
      <c r="U371" s="97">
        <f t="shared" si="352"/>
        <v>0.61256038647342992</v>
      </c>
      <c r="V371" s="280"/>
      <c r="W371" s="90">
        <v>3</v>
      </c>
      <c r="X371" s="197" t="s">
        <v>380</v>
      </c>
      <c r="Y371" s="198" t="s">
        <v>381</v>
      </c>
      <c r="Z371" s="93">
        <v>136359392</v>
      </c>
      <c r="AA371" s="95">
        <v>740</v>
      </c>
      <c r="AB371" s="94">
        <f>IFERROR(AA371/AA379,"-")</f>
        <v>0.64912280701754388</v>
      </c>
      <c r="AC371" s="96">
        <f t="shared" si="317"/>
        <v>184269.44864864866</v>
      </c>
      <c r="AD371" s="97">
        <f t="shared" si="353"/>
        <v>0.64516129032258063</v>
      </c>
      <c r="AE371" s="280"/>
      <c r="AF371" s="90">
        <v>3</v>
      </c>
      <c r="AG371" s="197" t="s">
        <v>380</v>
      </c>
      <c r="AH371" s="198" t="s">
        <v>381</v>
      </c>
      <c r="AI371" s="93">
        <v>183237409</v>
      </c>
      <c r="AJ371" s="95">
        <v>1621</v>
      </c>
      <c r="AK371" s="94">
        <f>IFERROR(AJ371/AJ379,"-")</f>
        <v>0.67122153209109736</v>
      </c>
      <c r="AL371" s="96">
        <f t="shared" si="318"/>
        <v>113039.73411474399</v>
      </c>
      <c r="AM371" s="97">
        <f t="shared" si="354"/>
        <v>0.66598192276088741</v>
      </c>
      <c r="AN371" s="280"/>
      <c r="AO371" s="90">
        <v>3</v>
      </c>
      <c r="AP371" s="197" t="s">
        <v>380</v>
      </c>
      <c r="AQ371" s="198" t="s">
        <v>381</v>
      </c>
      <c r="AR371" s="93">
        <v>229914570</v>
      </c>
      <c r="AS371" s="95">
        <v>1115</v>
      </c>
      <c r="AT371" s="94">
        <f>IFERROR(AS371/AS379,"-")</f>
        <v>0.68997524752475248</v>
      </c>
      <c r="AU371" s="96">
        <f t="shared" si="319"/>
        <v>206201.40807174888</v>
      </c>
      <c r="AV371" s="97">
        <f t="shared" si="355"/>
        <v>0.68321078431372551</v>
      </c>
      <c r="AW371" s="280"/>
      <c r="AX371" s="90">
        <v>3</v>
      </c>
      <c r="AY371" s="197" t="s">
        <v>380</v>
      </c>
      <c r="AZ371" s="198" t="s">
        <v>381</v>
      </c>
      <c r="BA371" s="93">
        <v>164800270</v>
      </c>
      <c r="BB371" s="95">
        <v>916</v>
      </c>
      <c r="BC371" s="94">
        <f>IFERROR(BB371/BB379,"-")</f>
        <v>0.69341408024224072</v>
      </c>
      <c r="BD371" s="96">
        <f t="shared" si="320"/>
        <v>179912.95851528386</v>
      </c>
      <c r="BE371" s="97">
        <f t="shared" si="356"/>
        <v>0.68307233407904544</v>
      </c>
      <c r="BF371" s="280"/>
      <c r="BG371" s="90">
        <v>3</v>
      </c>
      <c r="BH371" s="197" t="s">
        <v>384</v>
      </c>
      <c r="BI371" s="198" t="s">
        <v>385</v>
      </c>
      <c r="BJ371" s="93">
        <v>41907518</v>
      </c>
      <c r="BK371" s="95">
        <v>1006</v>
      </c>
      <c r="BL371" s="94">
        <f>IFERROR(BK371/BK379,"-")</f>
        <v>0.68998628257887518</v>
      </c>
      <c r="BM371" s="96">
        <f t="shared" si="321"/>
        <v>41657.572564612325</v>
      </c>
      <c r="BN371" s="97">
        <f t="shared" si="357"/>
        <v>0.67562122229684352</v>
      </c>
      <c r="BO371" s="280"/>
      <c r="BP371" s="90">
        <v>3</v>
      </c>
      <c r="BQ371" s="197" t="s">
        <v>416</v>
      </c>
      <c r="BR371" s="198" t="s">
        <v>417</v>
      </c>
      <c r="BS371" s="93">
        <v>88497441</v>
      </c>
      <c r="BT371" s="95">
        <v>671</v>
      </c>
      <c r="BU371" s="94">
        <f>IFERROR(BT371/BT379,"-")</f>
        <v>0.64395393474088292</v>
      </c>
      <c r="BV371" s="96">
        <f t="shared" si="322"/>
        <v>131888.88375558867</v>
      </c>
      <c r="BW371" s="97">
        <f t="shared" si="358"/>
        <v>0.63301886792452833</v>
      </c>
      <c r="BX371" s="280"/>
      <c r="BY371" s="90">
        <v>3</v>
      </c>
      <c r="BZ371" s="197" t="s">
        <v>390</v>
      </c>
      <c r="CA371" s="198" t="s">
        <v>391</v>
      </c>
      <c r="CB371" s="93">
        <v>728043288</v>
      </c>
      <c r="CC371" s="95">
        <v>15415</v>
      </c>
      <c r="CD371" s="94">
        <f>IFERROR(CC371/CC379,"-")</f>
        <v>0.53960863933909753</v>
      </c>
      <c r="CE371" s="96">
        <f t="shared" si="323"/>
        <v>47229.535387609474</v>
      </c>
      <c r="CF371" s="97">
        <f t="shared" si="359"/>
        <v>0.51335420274410548</v>
      </c>
    </row>
    <row r="372" spans="2:84" ht="13.5" customHeight="1">
      <c r="B372" s="277"/>
      <c r="C372" s="285"/>
      <c r="D372" s="280"/>
      <c r="E372" s="90">
        <v>4</v>
      </c>
      <c r="F372" s="197" t="s">
        <v>394</v>
      </c>
      <c r="G372" s="198" t="s">
        <v>395</v>
      </c>
      <c r="H372" s="93">
        <v>264236052</v>
      </c>
      <c r="I372" s="95">
        <v>8436</v>
      </c>
      <c r="J372" s="94">
        <f>IFERROR(I372/I379,"-")</f>
        <v>0.48158931323856824</v>
      </c>
      <c r="K372" s="96">
        <f t="shared" si="315"/>
        <v>31322.43385490754</v>
      </c>
      <c r="L372" s="97">
        <f t="shared" si="351"/>
        <v>0.44741447891805886</v>
      </c>
      <c r="M372" s="280"/>
      <c r="N372" s="90">
        <v>4</v>
      </c>
      <c r="O372" s="197" t="s">
        <v>416</v>
      </c>
      <c r="P372" s="198" t="s">
        <v>417</v>
      </c>
      <c r="Q372" s="93">
        <v>30406113</v>
      </c>
      <c r="R372" s="95">
        <v>1233</v>
      </c>
      <c r="S372" s="94">
        <f>IFERROR(R372/R379,"-")</f>
        <v>0.5991253644314869</v>
      </c>
      <c r="T372" s="96">
        <f t="shared" si="316"/>
        <v>24660.270072992702</v>
      </c>
      <c r="U372" s="97">
        <f t="shared" si="352"/>
        <v>0.59565217391304348</v>
      </c>
      <c r="V372" s="280"/>
      <c r="W372" s="90">
        <v>4</v>
      </c>
      <c r="X372" s="197" t="s">
        <v>416</v>
      </c>
      <c r="Y372" s="198" t="s">
        <v>417</v>
      </c>
      <c r="Z372" s="93">
        <v>17551289</v>
      </c>
      <c r="AA372" s="95">
        <v>728</v>
      </c>
      <c r="AB372" s="94">
        <f>IFERROR(AA372/AA379,"-")</f>
        <v>0.63859649122807016</v>
      </c>
      <c r="AC372" s="96">
        <f t="shared" si="317"/>
        <v>24108.913461538461</v>
      </c>
      <c r="AD372" s="97">
        <f t="shared" si="353"/>
        <v>0.63469921534437668</v>
      </c>
      <c r="AE372" s="280"/>
      <c r="AF372" s="90">
        <v>4</v>
      </c>
      <c r="AG372" s="197" t="s">
        <v>390</v>
      </c>
      <c r="AH372" s="198" t="s">
        <v>391</v>
      </c>
      <c r="AI372" s="93">
        <v>72725820</v>
      </c>
      <c r="AJ372" s="95">
        <v>1492</v>
      </c>
      <c r="AK372" s="94">
        <f>IFERROR(AJ372/AJ379,"-")</f>
        <v>0.61780538302277432</v>
      </c>
      <c r="AL372" s="96">
        <f t="shared" si="318"/>
        <v>48743.847184986596</v>
      </c>
      <c r="AM372" s="97">
        <f t="shared" si="354"/>
        <v>0.61298274445357437</v>
      </c>
      <c r="AN372" s="280"/>
      <c r="AO372" s="90">
        <v>4</v>
      </c>
      <c r="AP372" s="197" t="s">
        <v>416</v>
      </c>
      <c r="AQ372" s="198" t="s">
        <v>417</v>
      </c>
      <c r="AR372" s="93">
        <v>48229696</v>
      </c>
      <c r="AS372" s="95">
        <v>1011</v>
      </c>
      <c r="AT372" s="94">
        <f>IFERROR(AS372/AS379,"-")</f>
        <v>0.62561881188118806</v>
      </c>
      <c r="AU372" s="96">
        <f t="shared" si="319"/>
        <v>47704.941641938676</v>
      </c>
      <c r="AV372" s="97">
        <f t="shared" si="355"/>
        <v>0.61948529411764708</v>
      </c>
      <c r="AW372" s="280"/>
      <c r="AX372" s="90">
        <v>4</v>
      </c>
      <c r="AY372" s="197" t="s">
        <v>416</v>
      </c>
      <c r="AZ372" s="198" t="s">
        <v>417</v>
      </c>
      <c r="BA372" s="93">
        <v>64765062</v>
      </c>
      <c r="BB372" s="95">
        <v>861</v>
      </c>
      <c r="BC372" s="94">
        <f>IFERROR(BB372/BB379,"-")</f>
        <v>0.65177895533686603</v>
      </c>
      <c r="BD372" s="96">
        <f t="shared" si="320"/>
        <v>75220.745644599301</v>
      </c>
      <c r="BE372" s="97">
        <f t="shared" si="356"/>
        <v>0.64205816554809847</v>
      </c>
      <c r="BF372" s="280"/>
      <c r="BG372" s="90">
        <v>4</v>
      </c>
      <c r="BH372" s="197" t="s">
        <v>416</v>
      </c>
      <c r="BI372" s="198" t="s">
        <v>417</v>
      </c>
      <c r="BJ372" s="93">
        <v>81881885</v>
      </c>
      <c r="BK372" s="95">
        <v>947</v>
      </c>
      <c r="BL372" s="94">
        <f>IFERROR(BK372/BK379,"-")</f>
        <v>0.64951989026063095</v>
      </c>
      <c r="BM372" s="96">
        <f t="shared" si="321"/>
        <v>86464.503695881736</v>
      </c>
      <c r="BN372" s="97">
        <f t="shared" si="357"/>
        <v>0.63599731363331091</v>
      </c>
      <c r="BO372" s="280"/>
      <c r="BP372" s="90">
        <v>4</v>
      </c>
      <c r="BQ372" s="197" t="s">
        <v>404</v>
      </c>
      <c r="BR372" s="198" t="s">
        <v>405</v>
      </c>
      <c r="BS372" s="93">
        <v>135781436</v>
      </c>
      <c r="BT372" s="95">
        <v>646</v>
      </c>
      <c r="BU372" s="94">
        <f>IFERROR(BT372/BT379,"-")</f>
        <v>0.6199616122840691</v>
      </c>
      <c r="BV372" s="96">
        <f t="shared" si="322"/>
        <v>210187.9814241486</v>
      </c>
      <c r="BW372" s="97">
        <f t="shared" si="358"/>
        <v>0.60943396226415092</v>
      </c>
      <c r="BX372" s="280"/>
      <c r="BY372" s="90">
        <v>4</v>
      </c>
      <c r="BZ372" s="197" t="s">
        <v>380</v>
      </c>
      <c r="CA372" s="198" t="s">
        <v>381</v>
      </c>
      <c r="CB372" s="93">
        <v>1972503426</v>
      </c>
      <c r="CC372" s="95">
        <v>14921</v>
      </c>
      <c r="CD372" s="94">
        <f>IFERROR(CC372/CC379,"-")</f>
        <v>0.52231595897364091</v>
      </c>
      <c r="CE372" s="96">
        <f t="shared" si="323"/>
        <v>132196.46310568997</v>
      </c>
      <c r="CF372" s="97">
        <f t="shared" si="359"/>
        <v>0.49690289063540694</v>
      </c>
    </row>
    <row r="373" spans="2:84" ht="13.5" customHeight="1">
      <c r="B373" s="277"/>
      <c r="C373" s="285"/>
      <c r="D373" s="280"/>
      <c r="E373" s="90">
        <v>5</v>
      </c>
      <c r="F373" s="112" t="s">
        <v>498</v>
      </c>
      <c r="G373" s="198" t="s">
        <v>499</v>
      </c>
      <c r="H373" s="93">
        <v>31452090</v>
      </c>
      <c r="I373" s="95">
        <v>8061</v>
      </c>
      <c r="J373" s="94">
        <f>IFERROR(I373/I379,"-")</f>
        <v>0.46018153793457783</v>
      </c>
      <c r="K373" s="96">
        <f t="shared" si="315"/>
        <v>3901.7603275027914</v>
      </c>
      <c r="L373" s="97">
        <f t="shared" si="351"/>
        <v>0.42752585521081943</v>
      </c>
      <c r="M373" s="280"/>
      <c r="N373" s="90">
        <v>5</v>
      </c>
      <c r="O373" s="112" t="s">
        <v>390</v>
      </c>
      <c r="P373" s="198" t="s">
        <v>391</v>
      </c>
      <c r="Q373" s="93">
        <v>55061670</v>
      </c>
      <c r="R373" s="95">
        <v>1230</v>
      </c>
      <c r="S373" s="94">
        <f>IFERROR(R373/R379,"-")</f>
        <v>0.59766763848396498</v>
      </c>
      <c r="T373" s="96">
        <f t="shared" si="316"/>
        <v>44765.585365853658</v>
      </c>
      <c r="U373" s="97">
        <f t="shared" si="352"/>
        <v>0.59420289855072461</v>
      </c>
      <c r="V373" s="280"/>
      <c r="W373" s="90">
        <v>5</v>
      </c>
      <c r="X373" s="112" t="s">
        <v>390</v>
      </c>
      <c r="Y373" s="198" t="s">
        <v>391</v>
      </c>
      <c r="Z373" s="93">
        <v>32271439</v>
      </c>
      <c r="AA373" s="95">
        <v>688</v>
      </c>
      <c r="AB373" s="94">
        <f>IFERROR(AA373/AA379,"-")</f>
        <v>0.60350877192982455</v>
      </c>
      <c r="AC373" s="96">
        <f t="shared" si="317"/>
        <v>46906.161337209305</v>
      </c>
      <c r="AD373" s="97">
        <f t="shared" si="353"/>
        <v>0.59982563208369655</v>
      </c>
      <c r="AE373" s="280"/>
      <c r="AF373" s="90">
        <v>5</v>
      </c>
      <c r="AG373" s="112" t="s">
        <v>416</v>
      </c>
      <c r="AH373" s="198" t="s">
        <v>417</v>
      </c>
      <c r="AI373" s="93">
        <v>49258359</v>
      </c>
      <c r="AJ373" s="95">
        <v>1404</v>
      </c>
      <c r="AK373" s="94">
        <f>IFERROR(AJ373/AJ379,"-")</f>
        <v>0.58136645962732925</v>
      </c>
      <c r="AL373" s="96">
        <f t="shared" si="318"/>
        <v>35084.301282051281</v>
      </c>
      <c r="AM373" s="97">
        <f t="shared" si="354"/>
        <v>0.57682826622843053</v>
      </c>
      <c r="AN373" s="280"/>
      <c r="AO373" s="90">
        <v>5</v>
      </c>
      <c r="AP373" s="112" t="s">
        <v>390</v>
      </c>
      <c r="AQ373" s="198" t="s">
        <v>391</v>
      </c>
      <c r="AR373" s="93">
        <v>49310922</v>
      </c>
      <c r="AS373" s="95">
        <v>1004</v>
      </c>
      <c r="AT373" s="94">
        <f>IFERROR(AS373/AS379,"-")</f>
        <v>0.62128712871287128</v>
      </c>
      <c r="AU373" s="96">
        <f t="shared" si="319"/>
        <v>49114.464143426296</v>
      </c>
      <c r="AV373" s="97">
        <f t="shared" si="355"/>
        <v>0.61519607843137258</v>
      </c>
      <c r="AW373" s="280"/>
      <c r="AX373" s="90">
        <v>5</v>
      </c>
      <c r="AY373" s="112" t="s">
        <v>404</v>
      </c>
      <c r="AZ373" s="198" t="s">
        <v>405</v>
      </c>
      <c r="BA373" s="93">
        <v>136710926</v>
      </c>
      <c r="BB373" s="95">
        <v>812</v>
      </c>
      <c r="BC373" s="94">
        <f>IFERROR(BB373/BB379,"-")</f>
        <v>0.61468584405753213</v>
      </c>
      <c r="BD373" s="96">
        <f t="shared" si="320"/>
        <v>168363.20935960591</v>
      </c>
      <c r="BE373" s="97">
        <f t="shared" si="356"/>
        <v>0.60551826994780011</v>
      </c>
      <c r="BF373" s="280"/>
      <c r="BG373" s="90">
        <v>5</v>
      </c>
      <c r="BH373" s="112" t="s">
        <v>404</v>
      </c>
      <c r="BI373" s="198" t="s">
        <v>405</v>
      </c>
      <c r="BJ373" s="93">
        <v>210996008</v>
      </c>
      <c r="BK373" s="95">
        <v>941</v>
      </c>
      <c r="BL373" s="94">
        <f>IFERROR(BK373/BK379,"-")</f>
        <v>0.64540466392318241</v>
      </c>
      <c r="BM373" s="96">
        <f t="shared" si="321"/>
        <v>224225.30074388947</v>
      </c>
      <c r="BN373" s="97">
        <f t="shared" si="357"/>
        <v>0.63196776359973139</v>
      </c>
      <c r="BO373" s="280"/>
      <c r="BP373" s="90">
        <v>5</v>
      </c>
      <c r="BQ373" s="112" t="s">
        <v>384</v>
      </c>
      <c r="BR373" s="198" t="s">
        <v>385</v>
      </c>
      <c r="BS373" s="93">
        <v>27890988</v>
      </c>
      <c r="BT373" s="95">
        <v>614</v>
      </c>
      <c r="BU373" s="94">
        <f>IFERROR(BT373/BT379,"-")</f>
        <v>0.58925143953934744</v>
      </c>
      <c r="BV373" s="96">
        <f t="shared" si="322"/>
        <v>45425.061889250814</v>
      </c>
      <c r="BW373" s="97">
        <f t="shared" si="358"/>
        <v>0.57924528301886791</v>
      </c>
      <c r="BX373" s="280"/>
      <c r="BY373" s="90">
        <v>5</v>
      </c>
      <c r="BZ373" s="112" t="s">
        <v>416</v>
      </c>
      <c r="CA373" s="198" t="s">
        <v>417</v>
      </c>
      <c r="CB373" s="93">
        <v>625751456</v>
      </c>
      <c r="CC373" s="95">
        <v>14826</v>
      </c>
      <c r="CD373" s="94">
        <f>IFERROR(CC373/CC379,"-")</f>
        <v>0.51899044351874546</v>
      </c>
      <c r="CE373" s="96">
        <f t="shared" si="323"/>
        <v>42206.357480102524</v>
      </c>
      <c r="CF373" s="97">
        <f t="shared" si="359"/>
        <v>0.49373917676834955</v>
      </c>
    </row>
    <row r="374" spans="2:84" ht="13.5" customHeight="1">
      <c r="B374" s="277"/>
      <c r="C374" s="285"/>
      <c r="D374" s="280"/>
      <c r="E374" s="90">
        <v>6</v>
      </c>
      <c r="F374" s="112" t="s">
        <v>392</v>
      </c>
      <c r="G374" s="198" t="s">
        <v>393</v>
      </c>
      <c r="H374" s="93">
        <v>333748171</v>
      </c>
      <c r="I374" s="95">
        <v>8036</v>
      </c>
      <c r="J374" s="94">
        <f>IFERROR(I374/I379,"-")</f>
        <v>0.45875435291431182</v>
      </c>
      <c r="K374" s="96">
        <f t="shared" si="315"/>
        <v>41531.629044300644</v>
      </c>
      <c r="L374" s="97">
        <f t="shared" si="351"/>
        <v>0.42619994696367014</v>
      </c>
      <c r="M374" s="280"/>
      <c r="N374" s="90">
        <v>6</v>
      </c>
      <c r="O374" s="112" t="s">
        <v>414</v>
      </c>
      <c r="P374" s="198" t="s">
        <v>415</v>
      </c>
      <c r="Q374" s="93">
        <v>42935564</v>
      </c>
      <c r="R374" s="95">
        <v>1130</v>
      </c>
      <c r="S374" s="94">
        <f>IFERROR(R374/R379,"-")</f>
        <v>0.54907677356656948</v>
      </c>
      <c r="T374" s="96">
        <f t="shared" si="316"/>
        <v>37996.074336283185</v>
      </c>
      <c r="U374" s="97">
        <f t="shared" si="352"/>
        <v>0.54589371980676327</v>
      </c>
      <c r="V374" s="280"/>
      <c r="W374" s="90">
        <v>6</v>
      </c>
      <c r="X374" s="112" t="s">
        <v>414</v>
      </c>
      <c r="Y374" s="198" t="s">
        <v>415</v>
      </c>
      <c r="Z374" s="93">
        <v>38006858</v>
      </c>
      <c r="AA374" s="95">
        <v>658</v>
      </c>
      <c r="AB374" s="94">
        <f>IFERROR(AA374/AA379,"-")</f>
        <v>0.57719298245614037</v>
      </c>
      <c r="AC374" s="96">
        <f t="shared" si="317"/>
        <v>57761.182370820672</v>
      </c>
      <c r="AD374" s="97">
        <f t="shared" si="353"/>
        <v>0.57367044463818662</v>
      </c>
      <c r="AE374" s="280"/>
      <c r="AF374" s="90">
        <v>6</v>
      </c>
      <c r="AG374" s="112" t="s">
        <v>414</v>
      </c>
      <c r="AH374" s="198" t="s">
        <v>415</v>
      </c>
      <c r="AI374" s="93">
        <v>86211617</v>
      </c>
      <c r="AJ374" s="95">
        <v>1176</v>
      </c>
      <c r="AK374" s="94">
        <f>IFERROR(AJ374/AJ379,"-")</f>
        <v>0.48695652173913045</v>
      </c>
      <c r="AL374" s="96">
        <f t="shared" si="318"/>
        <v>73309.198129251701</v>
      </c>
      <c r="AM374" s="97">
        <f t="shared" si="354"/>
        <v>0.48315529991783074</v>
      </c>
      <c r="AN374" s="280"/>
      <c r="AO374" s="90">
        <v>6</v>
      </c>
      <c r="AP374" s="112" t="s">
        <v>404</v>
      </c>
      <c r="AQ374" s="198" t="s">
        <v>405</v>
      </c>
      <c r="AR374" s="93">
        <v>87982848</v>
      </c>
      <c r="AS374" s="95">
        <v>835</v>
      </c>
      <c r="AT374" s="94">
        <f>IFERROR(AS374/AS379,"-")</f>
        <v>0.51670792079207917</v>
      </c>
      <c r="AU374" s="96">
        <f t="shared" si="319"/>
        <v>105368.68023952095</v>
      </c>
      <c r="AV374" s="97">
        <f t="shared" si="355"/>
        <v>0.51164215686274506</v>
      </c>
      <c r="AW374" s="280"/>
      <c r="AX374" s="90">
        <v>6</v>
      </c>
      <c r="AY374" s="112" t="s">
        <v>390</v>
      </c>
      <c r="AZ374" s="198" t="s">
        <v>391</v>
      </c>
      <c r="BA374" s="93">
        <v>36582873</v>
      </c>
      <c r="BB374" s="95">
        <v>802</v>
      </c>
      <c r="BC374" s="94">
        <f>IFERROR(BB374/BB379,"-")</f>
        <v>0.607115821347464</v>
      </c>
      <c r="BD374" s="96">
        <f t="shared" si="320"/>
        <v>45614.554862842895</v>
      </c>
      <c r="BE374" s="97">
        <f t="shared" si="356"/>
        <v>0.59806114839671887</v>
      </c>
      <c r="BF374" s="280"/>
      <c r="BG374" s="90">
        <v>6</v>
      </c>
      <c r="BH374" s="112" t="s">
        <v>390</v>
      </c>
      <c r="BI374" s="198" t="s">
        <v>391</v>
      </c>
      <c r="BJ374" s="93">
        <v>42210223</v>
      </c>
      <c r="BK374" s="95">
        <v>772</v>
      </c>
      <c r="BL374" s="94">
        <f>IFERROR(BK374/BK379,"-")</f>
        <v>0.5294924554183813</v>
      </c>
      <c r="BM374" s="96">
        <f t="shared" si="321"/>
        <v>54676.454663212433</v>
      </c>
      <c r="BN374" s="97">
        <f t="shared" si="357"/>
        <v>0.51846877098723976</v>
      </c>
      <c r="BO374" s="280"/>
      <c r="BP374" s="90">
        <v>6</v>
      </c>
      <c r="BQ374" s="112" t="s">
        <v>458</v>
      </c>
      <c r="BR374" s="198" t="s">
        <v>459</v>
      </c>
      <c r="BS374" s="93">
        <v>27421137</v>
      </c>
      <c r="BT374" s="95">
        <v>543</v>
      </c>
      <c r="BU374" s="94">
        <f>IFERROR(BT374/BT379,"-")</f>
        <v>0.52111324376199619</v>
      </c>
      <c r="BV374" s="96">
        <f t="shared" si="322"/>
        <v>50499.331491712706</v>
      </c>
      <c r="BW374" s="97">
        <f t="shared" si="358"/>
        <v>0.51226415094339628</v>
      </c>
      <c r="BX374" s="280"/>
      <c r="BY374" s="90">
        <v>6</v>
      </c>
      <c r="BZ374" s="112" t="s">
        <v>394</v>
      </c>
      <c r="CA374" s="198" t="s">
        <v>395</v>
      </c>
      <c r="CB374" s="93">
        <v>399259272</v>
      </c>
      <c r="CC374" s="95">
        <v>12894</v>
      </c>
      <c r="CD374" s="94">
        <f>IFERROR(CC374/CC379,"-")</f>
        <v>0.45135996079392304</v>
      </c>
      <c r="CE374" s="96">
        <f t="shared" si="323"/>
        <v>30964.733364355514</v>
      </c>
      <c r="CF374" s="97">
        <f t="shared" si="359"/>
        <v>0.42939922738777142</v>
      </c>
    </row>
    <row r="375" spans="2:84" ht="13.5" customHeight="1">
      <c r="B375" s="277"/>
      <c r="C375" s="285"/>
      <c r="D375" s="280"/>
      <c r="E375" s="90">
        <v>7</v>
      </c>
      <c r="F375" s="197" t="s">
        <v>416</v>
      </c>
      <c r="G375" s="198" t="s">
        <v>417</v>
      </c>
      <c r="H375" s="93">
        <v>245161611</v>
      </c>
      <c r="I375" s="95">
        <v>7971</v>
      </c>
      <c r="J375" s="94">
        <f>IFERROR(I375/I379,"-")</f>
        <v>0.45504367186162015</v>
      </c>
      <c r="K375" s="96">
        <f t="shared" si="315"/>
        <v>30756.694392171623</v>
      </c>
      <c r="L375" s="97">
        <f t="shared" si="351"/>
        <v>0.42275258552108191</v>
      </c>
      <c r="M375" s="280"/>
      <c r="N375" s="90">
        <v>7</v>
      </c>
      <c r="O375" s="197" t="s">
        <v>392</v>
      </c>
      <c r="P375" s="198" t="s">
        <v>393</v>
      </c>
      <c r="Q375" s="93">
        <v>48053866</v>
      </c>
      <c r="R375" s="95">
        <v>1016</v>
      </c>
      <c r="S375" s="94">
        <f>IFERROR(R375/R379,"-")</f>
        <v>0.49368318756073859</v>
      </c>
      <c r="T375" s="96">
        <f t="shared" si="316"/>
        <v>47297.112204724406</v>
      </c>
      <c r="U375" s="97">
        <f t="shared" si="352"/>
        <v>0.49082125603864735</v>
      </c>
      <c r="V375" s="280"/>
      <c r="W375" s="90">
        <v>7</v>
      </c>
      <c r="X375" s="197" t="s">
        <v>492</v>
      </c>
      <c r="Y375" s="198" t="s">
        <v>493</v>
      </c>
      <c r="Z375" s="93">
        <v>9133292</v>
      </c>
      <c r="AA375" s="95">
        <v>619</v>
      </c>
      <c r="AB375" s="94">
        <f>IFERROR(AA375/AA379,"-")</f>
        <v>0.5429824561403509</v>
      </c>
      <c r="AC375" s="96">
        <f t="shared" si="317"/>
        <v>14754.91437802908</v>
      </c>
      <c r="AD375" s="97">
        <f t="shared" si="353"/>
        <v>0.53966870095902353</v>
      </c>
      <c r="AE375" s="280"/>
      <c r="AF375" s="90">
        <v>7</v>
      </c>
      <c r="AG375" s="197" t="s">
        <v>394</v>
      </c>
      <c r="AH375" s="198" t="s">
        <v>395</v>
      </c>
      <c r="AI375" s="93">
        <v>32259548</v>
      </c>
      <c r="AJ375" s="95">
        <v>1097</v>
      </c>
      <c r="AK375" s="94">
        <f>IFERROR(AJ375/AJ379,"-")</f>
        <v>0.45424430641821945</v>
      </c>
      <c r="AL375" s="96">
        <f t="shared" si="318"/>
        <v>29407.062898814951</v>
      </c>
      <c r="AM375" s="97">
        <f t="shared" si="354"/>
        <v>0.45069843878389482</v>
      </c>
      <c r="AN375" s="280"/>
      <c r="AO375" s="90">
        <v>7</v>
      </c>
      <c r="AP375" s="197" t="s">
        <v>414</v>
      </c>
      <c r="AQ375" s="198" t="s">
        <v>415</v>
      </c>
      <c r="AR375" s="93">
        <v>61328330</v>
      </c>
      <c r="AS375" s="95">
        <v>833</v>
      </c>
      <c r="AT375" s="94">
        <f>IFERROR(AS375/AS379,"-")</f>
        <v>0.51547029702970293</v>
      </c>
      <c r="AU375" s="96">
        <f t="shared" si="319"/>
        <v>73623.445378151257</v>
      </c>
      <c r="AV375" s="97">
        <f t="shared" si="355"/>
        <v>0.51041666666666663</v>
      </c>
      <c r="AW375" s="280"/>
      <c r="AX375" s="90">
        <v>7</v>
      </c>
      <c r="AY375" s="197" t="s">
        <v>414</v>
      </c>
      <c r="AZ375" s="198" t="s">
        <v>415</v>
      </c>
      <c r="BA375" s="93">
        <v>60993646</v>
      </c>
      <c r="BB375" s="95">
        <v>695</v>
      </c>
      <c r="BC375" s="94">
        <f>IFERROR(BB375/BB379,"-")</f>
        <v>0.52611657834973502</v>
      </c>
      <c r="BD375" s="96">
        <f t="shared" si="320"/>
        <v>87760.641726618705</v>
      </c>
      <c r="BE375" s="97">
        <f t="shared" si="356"/>
        <v>0.51826994780014912</v>
      </c>
      <c r="BF375" s="280"/>
      <c r="BG375" s="90">
        <v>7</v>
      </c>
      <c r="BH375" s="197" t="s">
        <v>458</v>
      </c>
      <c r="BI375" s="198" t="s">
        <v>459</v>
      </c>
      <c r="BJ375" s="93">
        <v>29759606</v>
      </c>
      <c r="BK375" s="95">
        <v>720</v>
      </c>
      <c r="BL375" s="94">
        <f>IFERROR(BK375/BK379,"-")</f>
        <v>0.49382716049382713</v>
      </c>
      <c r="BM375" s="96">
        <f t="shared" si="321"/>
        <v>41332.786111111112</v>
      </c>
      <c r="BN375" s="97">
        <f t="shared" si="357"/>
        <v>0.48354600402955006</v>
      </c>
      <c r="BO375" s="280"/>
      <c r="BP375" s="90">
        <v>7</v>
      </c>
      <c r="BQ375" s="197" t="s">
        <v>496</v>
      </c>
      <c r="BR375" s="198" t="s">
        <v>497</v>
      </c>
      <c r="BS375" s="93">
        <v>14671306</v>
      </c>
      <c r="BT375" s="95">
        <v>511</v>
      </c>
      <c r="BU375" s="94">
        <f>IFERROR(BT375/BT379,"-")</f>
        <v>0.49040307101727448</v>
      </c>
      <c r="BV375" s="96">
        <f t="shared" si="322"/>
        <v>28710.970645792564</v>
      </c>
      <c r="BW375" s="97">
        <f t="shared" si="358"/>
        <v>0.48207547169811321</v>
      </c>
      <c r="BX375" s="280"/>
      <c r="BY375" s="90">
        <v>7</v>
      </c>
      <c r="BZ375" s="197" t="s">
        <v>414</v>
      </c>
      <c r="CA375" s="198" t="s">
        <v>415</v>
      </c>
      <c r="CB375" s="93">
        <v>714533210</v>
      </c>
      <c r="CC375" s="95">
        <v>11964</v>
      </c>
      <c r="CD375" s="94">
        <f>IFERROR(CC375/CC379,"-")</f>
        <v>0.41880491476178805</v>
      </c>
      <c r="CE375" s="96">
        <f t="shared" si="323"/>
        <v>59723.604981611505</v>
      </c>
      <c r="CF375" s="97">
        <f t="shared" si="359"/>
        <v>0.39842813374184094</v>
      </c>
    </row>
    <row r="376" spans="2:84" ht="13.5" customHeight="1">
      <c r="B376" s="277"/>
      <c r="C376" s="285"/>
      <c r="D376" s="280"/>
      <c r="E376" s="90">
        <v>8</v>
      </c>
      <c r="F376" s="112" t="s">
        <v>380</v>
      </c>
      <c r="G376" s="198" t="s">
        <v>381</v>
      </c>
      <c r="H376" s="93">
        <v>760140624</v>
      </c>
      <c r="I376" s="95">
        <v>7531</v>
      </c>
      <c r="J376" s="94">
        <f>IFERROR(I376/I379,"-")</f>
        <v>0.42992521550493806</v>
      </c>
      <c r="K376" s="96">
        <f t="shared" si="315"/>
        <v>100934.88567255344</v>
      </c>
      <c r="L376" s="97">
        <f t="shared" si="351"/>
        <v>0.39941660037125432</v>
      </c>
      <c r="M376" s="280"/>
      <c r="N376" s="90">
        <v>8</v>
      </c>
      <c r="O376" s="112" t="s">
        <v>394</v>
      </c>
      <c r="P376" s="198" t="s">
        <v>395</v>
      </c>
      <c r="Q376" s="93">
        <v>32510592</v>
      </c>
      <c r="R376" s="95">
        <v>1014</v>
      </c>
      <c r="S376" s="94">
        <f>IFERROR(R376/R379,"-")</f>
        <v>0.49271137026239065</v>
      </c>
      <c r="T376" s="96">
        <f t="shared" si="316"/>
        <v>32061.727810650889</v>
      </c>
      <c r="U376" s="97">
        <f t="shared" si="352"/>
        <v>0.48985507246376814</v>
      </c>
      <c r="V376" s="280"/>
      <c r="W376" s="90">
        <v>8</v>
      </c>
      <c r="X376" s="112" t="s">
        <v>394</v>
      </c>
      <c r="Y376" s="198" t="s">
        <v>395</v>
      </c>
      <c r="Z376" s="93">
        <v>17567479</v>
      </c>
      <c r="AA376" s="95">
        <v>599</v>
      </c>
      <c r="AB376" s="94">
        <f>IFERROR(AA376/AA379,"-")</f>
        <v>0.52543859649122804</v>
      </c>
      <c r="AC376" s="96">
        <f t="shared" si="317"/>
        <v>29328.011686143571</v>
      </c>
      <c r="AD376" s="97">
        <f t="shared" si="353"/>
        <v>0.52223190932868357</v>
      </c>
      <c r="AE376" s="280"/>
      <c r="AF376" s="90">
        <v>8</v>
      </c>
      <c r="AG376" s="112" t="s">
        <v>404</v>
      </c>
      <c r="AH376" s="198" t="s">
        <v>405</v>
      </c>
      <c r="AI376" s="93">
        <v>106178322</v>
      </c>
      <c r="AJ376" s="95">
        <v>1063</v>
      </c>
      <c r="AK376" s="94">
        <f>IFERROR(AJ376/AJ379,"-")</f>
        <v>0.44016563146997928</v>
      </c>
      <c r="AL376" s="96">
        <f t="shared" si="318"/>
        <v>99885.533396048922</v>
      </c>
      <c r="AM376" s="97">
        <f t="shared" si="354"/>
        <v>0.43672966310599837</v>
      </c>
      <c r="AN376" s="280"/>
      <c r="AO376" s="90">
        <v>8</v>
      </c>
      <c r="AP376" s="112" t="s">
        <v>500</v>
      </c>
      <c r="AQ376" s="198" t="s">
        <v>501</v>
      </c>
      <c r="AR376" s="93">
        <v>11401890</v>
      </c>
      <c r="AS376" s="95">
        <v>737</v>
      </c>
      <c r="AT376" s="94">
        <f>IFERROR(AS376/AS379,"-")</f>
        <v>0.45606435643564358</v>
      </c>
      <c r="AU376" s="96">
        <f t="shared" si="319"/>
        <v>15470.67842605156</v>
      </c>
      <c r="AV376" s="97">
        <f t="shared" si="355"/>
        <v>0.45159313725490197</v>
      </c>
      <c r="AW376" s="280"/>
      <c r="AX376" s="90">
        <v>8</v>
      </c>
      <c r="AY376" s="112" t="s">
        <v>458</v>
      </c>
      <c r="AZ376" s="198" t="s">
        <v>459</v>
      </c>
      <c r="BA376" s="93">
        <v>14176176</v>
      </c>
      <c r="BB376" s="95">
        <v>599</v>
      </c>
      <c r="BC376" s="94">
        <f>IFERROR(BB376/BB379,"-")</f>
        <v>0.453444360333081</v>
      </c>
      <c r="BD376" s="96">
        <f t="shared" si="320"/>
        <v>23666.404006677796</v>
      </c>
      <c r="BE376" s="97">
        <f t="shared" si="356"/>
        <v>0.44668158090976884</v>
      </c>
      <c r="BF376" s="280"/>
      <c r="BG376" s="90">
        <v>8</v>
      </c>
      <c r="BH376" s="112" t="s">
        <v>496</v>
      </c>
      <c r="BI376" s="198" t="s">
        <v>497</v>
      </c>
      <c r="BJ376" s="93">
        <v>15653634</v>
      </c>
      <c r="BK376" s="95">
        <v>694</v>
      </c>
      <c r="BL376" s="94">
        <f>IFERROR(BK376/BK379,"-")</f>
        <v>0.47599451303155005</v>
      </c>
      <c r="BM376" s="96">
        <f t="shared" si="321"/>
        <v>22555.668587896253</v>
      </c>
      <c r="BN376" s="97">
        <f t="shared" si="357"/>
        <v>0.46608462055070515</v>
      </c>
      <c r="BO376" s="280"/>
      <c r="BP376" s="90">
        <v>8</v>
      </c>
      <c r="BQ376" s="112" t="s">
        <v>390</v>
      </c>
      <c r="BR376" s="198" t="s">
        <v>391</v>
      </c>
      <c r="BS376" s="93">
        <v>25760662</v>
      </c>
      <c r="BT376" s="95">
        <v>499</v>
      </c>
      <c r="BU376" s="94">
        <f>IFERROR(BT376/BT379,"-")</f>
        <v>0.47888675623800386</v>
      </c>
      <c r="BV376" s="96">
        <f t="shared" si="322"/>
        <v>51624.573146292583</v>
      </c>
      <c r="BW376" s="97">
        <f t="shared" si="358"/>
        <v>0.47075471698113208</v>
      </c>
      <c r="BX376" s="280"/>
      <c r="BY376" s="90">
        <v>8</v>
      </c>
      <c r="BZ376" s="112" t="s">
        <v>392</v>
      </c>
      <c r="CA376" s="198" t="s">
        <v>393</v>
      </c>
      <c r="CB376" s="93">
        <v>493212514</v>
      </c>
      <c r="CC376" s="95">
        <v>11839</v>
      </c>
      <c r="CD376" s="94">
        <f>IFERROR(CC376/CC379,"-")</f>
        <v>0.41442923653166241</v>
      </c>
      <c r="CE376" s="96">
        <f t="shared" si="323"/>
        <v>41659.980910549879</v>
      </c>
      <c r="CF376" s="97">
        <f t="shared" si="359"/>
        <v>0.39426535233781801</v>
      </c>
    </row>
    <row r="377" spans="2:84" ht="13.5" customHeight="1">
      <c r="B377" s="277"/>
      <c r="C377" s="285"/>
      <c r="D377" s="280"/>
      <c r="E377" s="90">
        <v>9</v>
      </c>
      <c r="F377" s="112" t="s">
        <v>500</v>
      </c>
      <c r="G377" s="198" t="s">
        <v>501</v>
      </c>
      <c r="H377" s="93">
        <v>100466857</v>
      </c>
      <c r="I377" s="95">
        <v>6701</v>
      </c>
      <c r="J377" s="94">
        <f>IFERROR(I377/I379,"-")</f>
        <v>0.38254267283210597</v>
      </c>
      <c r="K377" s="96">
        <f t="shared" si="315"/>
        <v>14992.815549917923</v>
      </c>
      <c r="L377" s="97">
        <f t="shared" si="351"/>
        <v>0.35539644656589764</v>
      </c>
      <c r="M377" s="280"/>
      <c r="N377" s="90">
        <v>9</v>
      </c>
      <c r="O377" s="112" t="s">
        <v>500</v>
      </c>
      <c r="P377" s="198" t="s">
        <v>501</v>
      </c>
      <c r="Q377" s="93">
        <v>17394147</v>
      </c>
      <c r="R377" s="95">
        <v>1011</v>
      </c>
      <c r="S377" s="94">
        <f>IFERROR(R377/R379,"-")</f>
        <v>0.49125364431486879</v>
      </c>
      <c r="T377" s="96">
        <f t="shared" si="316"/>
        <v>17204.893175074183</v>
      </c>
      <c r="U377" s="97">
        <f t="shared" si="352"/>
        <v>0.48840579710144927</v>
      </c>
      <c r="V377" s="280"/>
      <c r="W377" s="90">
        <v>9</v>
      </c>
      <c r="X377" s="112" t="s">
        <v>500</v>
      </c>
      <c r="Y377" s="198" t="s">
        <v>501</v>
      </c>
      <c r="Z377" s="93">
        <v>8991633</v>
      </c>
      <c r="AA377" s="95">
        <v>592</v>
      </c>
      <c r="AB377" s="94">
        <f>IFERROR(AA377/AA379,"-")</f>
        <v>0.51929824561403504</v>
      </c>
      <c r="AC377" s="96">
        <f t="shared" si="317"/>
        <v>15188.569256756757</v>
      </c>
      <c r="AD377" s="97">
        <f t="shared" si="353"/>
        <v>0.5161290322580645</v>
      </c>
      <c r="AE377" s="280"/>
      <c r="AF377" s="90">
        <v>9</v>
      </c>
      <c r="AG377" s="112" t="s">
        <v>500</v>
      </c>
      <c r="AH377" s="198" t="s">
        <v>501</v>
      </c>
      <c r="AI377" s="93">
        <v>17754745</v>
      </c>
      <c r="AJ377" s="95">
        <v>1040</v>
      </c>
      <c r="AK377" s="94">
        <f>IFERROR(AJ377/AJ379,"-")</f>
        <v>0.43064182194616979</v>
      </c>
      <c r="AL377" s="96">
        <f t="shared" si="318"/>
        <v>17071.870192307691</v>
      </c>
      <c r="AM377" s="97">
        <f t="shared" si="354"/>
        <v>0.42728019720624488</v>
      </c>
      <c r="AN377" s="280"/>
      <c r="AO377" s="90">
        <v>9</v>
      </c>
      <c r="AP377" s="112" t="s">
        <v>492</v>
      </c>
      <c r="AQ377" s="198" t="s">
        <v>493</v>
      </c>
      <c r="AR377" s="93">
        <v>17115719</v>
      </c>
      <c r="AS377" s="95">
        <v>705</v>
      </c>
      <c r="AT377" s="94">
        <f>IFERROR(AS377/AS379,"-")</f>
        <v>0.43626237623762376</v>
      </c>
      <c r="AU377" s="96">
        <f t="shared" si="319"/>
        <v>24277.615602836879</v>
      </c>
      <c r="AV377" s="97">
        <f t="shared" si="355"/>
        <v>0.43198529411764708</v>
      </c>
      <c r="AW377" s="280"/>
      <c r="AX377" s="90">
        <v>9</v>
      </c>
      <c r="AY377" s="112" t="s">
        <v>496</v>
      </c>
      <c r="AZ377" s="198" t="s">
        <v>497</v>
      </c>
      <c r="BA377" s="93">
        <v>9813126</v>
      </c>
      <c r="BB377" s="95">
        <v>573</v>
      </c>
      <c r="BC377" s="94">
        <f>IFERROR(BB377/BB379,"-")</f>
        <v>0.43376230128690385</v>
      </c>
      <c r="BD377" s="96">
        <f t="shared" si="320"/>
        <v>17125.874345549739</v>
      </c>
      <c r="BE377" s="97">
        <f t="shared" si="356"/>
        <v>0.42729306487695751</v>
      </c>
      <c r="BF377" s="280"/>
      <c r="BG377" s="90">
        <v>9</v>
      </c>
      <c r="BH377" s="112" t="s">
        <v>414</v>
      </c>
      <c r="BI377" s="198" t="s">
        <v>415</v>
      </c>
      <c r="BJ377" s="93">
        <v>68140616</v>
      </c>
      <c r="BK377" s="95">
        <v>690</v>
      </c>
      <c r="BL377" s="94">
        <f>IFERROR(BK377/BK379,"-")</f>
        <v>0.47325102880658437</v>
      </c>
      <c r="BM377" s="96">
        <f t="shared" si="321"/>
        <v>98754.515942028986</v>
      </c>
      <c r="BN377" s="97">
        <f t="shared" si="357"/>
        <v>0.46339825386165212</v>
      </c>
      <c r="BO377" s="280"/>
      <c r="BP377" s="90">
        <v>9</v>
      </c>
      <c r="BQ377" s="112" t="s">
        <v>428</v>
      </c>
      <c r="BR377" s="198" t="s">
        <v>429</v>
      </c>
      <c r="BS377" s="93">
        <v>30908066</v>
      </c>
      <c r="BT377" s="95">
        <v>474</v>
      </c>
      <c r="BU377" s="94">
        <f>IFERROR(BT377/BT379,"-")</f>
        <v>0.45489443378119004</v>
      </c>
      <c r="BV377" s="96">
        <f t="shared" si="322"/>
        <v>65206.890295358651</v>
      </c>
      <c r="BW377" s="97">
        <f t="shared" si="358"/>
        <v>0.44716981132075473</v>
      </c>
      <c r="BX377" s="280"/>
      <c r="BY377" s="90">
        <v>9</v>
      </c>
      <c r="BZ377" s="112" t="s">
        <v>500</v>
      </c>
      <c r="CA377" s="198" t="s">
        <v>501</v>
      </c>
      <c r="CB377" s="93">
        <v>183691486</v>
      </c>
      <c r="CC377" s="95">
        <v>11434</v>
      </c>
      <c r="CD377" s="94">
        <f>IFERROR(CC377/CC379,"-")</f>
        <v>0.40025203906605522</v>
      </c>
      <c r="CE377" s="96">
        <f t="shared" si="323"/>
        <v>16065.373972363128</v>
      </c>
      <c r="CF377" s="97">
        <f t="shared" si="359"/>
        <v>0.38077794058878378</v>
      </c>
    </row>
    <row r="378" spans="2:84" ht="13.5" customHeight="1">
      <c r="B378" s="277"/>
      <c r="C378" s="285"/>
      <c r="D378" s="280"/>
      <c r="E378" s="98">
        <v>10</v>
      </c>
      <c r="F378" s="113" t="s">
        <v>414</v>
      </c>
      <c r="G378" s="200" t="s">
        <v>415</v>
      </c>
      <c r="H378" s="101">
        <v>275898900</v>
      </c>
      <c r="I378" s="103">
        <v>6323</v>
      </c>
      <c r="J378" s="102">
        <f>IFERROR(I378/I379,"-")</f>
        <v>0.3609636353256836</v>
      </c>
      <c r="K378" s="104">
        <f t="shared" si="315"/>
        <v>43634.176814803097</v>
      </c>
      <c r="L378" s="105">
        <f t="shared" si="351"/>
        <v>0.33534871386900028</v>
      </c>
      <c r="M378" s="280"/>
      <c r="N378" s="98">
        <v>10</v>
      </c>
      <c r="O378" s="113" t="s">
        <v>492</v>
      </c>
      <c r="P378" s="200" t="s">
        <v>493</v>
      </c>
      <c r="Q378" s="101">
        <v>14919564</v>
      </c>
      <c r="R378" s="103">
        <v>998</v>
      </c>
      <c r="S378" s="102">
        <f>IFERROR(R378/R379,"-")</f>
        <v>0.48493683187560738</v>
      </c>
      <c r="T378" s="104">
        <f t="shared" si="316"/>
        <v>14949.462925851703</v>
      </c>
      <c r="U378" s="105">
        <f t="shared" si="352"/>
        <v>0.4821256038647343</v>
      </c>
      <c r="V378" s="280"/>
      <c r="W378" s="98">
        <v>10</v>
      </c>
      <c r="X378" s="113" t="s">
        <v>396</v>
      </c>
      <c r="Y378" s="200" t="s">
        <v>397</v>
      </c>
      <c r="Z378" s="101">
        <v>39015297</v>
      </c>
      <c r="AA378" s="103">
        <v>588</v>
      </c>
      <c r="AB378" s="102">
        <f>IFERROR(AA378/AA379,"-")</f>
        <v>0.51578947368421058</v>
      </c>
      <c r="AC378" s="104">
        <f t="shared" si="317"/>
        <v>66352.545918367352</v>
      </c>
      <c r="AD378" s="105">
        <f t="shared" si="353"/>
        <v>0.51264167393199656</v>
      </c>
      <c r="AE378" s="280"/>
      <c r="AF378" s="98">
        <v>10</v>
      </c>
      <c r="AG378" s="113" t="s">
        <v>492</v>
      </c>
      <c r="AH378" s="200" t="s">
        <v>493</v>
      </c>
      <c r="AI378" s="101">
        <v>23798026</v>
      </c>
      <c r="AJ378" s="103">
        <v>1033</v>
      </c>
      <c r="AK378" s="102">
        <f>IFERROR(AJ378/AJ379,"-")</f>
        <v>0.42774327122153211</v>
      </c>
      <c r="AL378" s="104">
        <f t="shared" si="318"/>
        <v>23037.779283639884</v>
      </c>
      <c r="AM378" s="105">
        <f t="shared" si="354"/>
        <v>0.42440427280197207</v>
      </c>
      <c r="AN378" s="280"/>
      <c r="AO378" s="98">
        <v>10</v>
      </c>
      <c r="AP378" s="113" t="s">
        <v>496</v>
      </c>
      <c r="AQ378" s="200" t="s">
        <v>497</v>
      </c>
      <c r="AR378" s="101">
        <v>10446083</v>
      </c>
      <c r="AS378" s="103">
        <v>679</v>
      </c>
      <c r="AT378" s="102">
        <f>IFERROR(AS378/AS379,"-")</f>
        <v>0.42017326732673266</v>
      </c>
      <c r="AU378" s="104">
        <f t="shared" si="319"/>
        <v>15384.511045655376</v>
      </c>
      <c r="AV378" s="105">
        <f t="shared" si="355"/>
        <v>0.41605392156862747</v>
      </c>
      <c r="AW378" s="280"/>
      <c r="AX378" s="98">
        <v>10</v>
      </c>
      <c r="AY378" s="113" t="s">
        <v>428</v>
      </c>
      <c r="AZ378" s="200" t="s">
        <v>429</v>
      </c>
      <c r="BA378" s="101">
        <v>31982253</v>
      </c>
      <c r="BB378" s="103">
        <v>561</v>
      </c>
      <c r="BC378" s="102">
        <f>IFERROR(BB378/BB379,"-")</f>
        <v>0.42467827403482211</v>
      </c>
      <c r="BD378" s="104">
        <f t="shared" si="320"/>
        <v>57009.36363636364</v>
      </c>
      <c r="BE378" s="105">
        <f t="shared" si="356"/>
        <v>0.41834451901565994</v>
      </c>
      <c r="BF378" s="280"/>
      <c r="BG378" s="98">
        <v>10</v>
      </c>
      <c r="BH378" s="113" t="s">
        <v>428</v>
      </c>
      <c r="BI378" s="200" t="s">
        <v>429</v>
      </c>
      <c r="BJ378" s="101">
        <v>32278658</v>
      </c>
      <c r="BK378" s="103">
        <v>658</v>
      </c>
      <c r="BL378" s="102">
        <f>IFERROR(BK378/BK379,"-")</f>
        <v>0.45130315500685869</v>
      </c>
      <c r="BM378" s="104">
        <f t="shared" si="321"/>
        <v>49055.711246200604</v>
      </c>
      <c r="BN378" s="105">
        <f t="shared" si="357"/>
        <v>0.44190732034922769</v>
      </c>
      <c r="BO378" s="280"/>
      <c r="BP378" s="98">
        <v>10</v>
      </c>
      <c r="BQ378" s="113" t="s">
        <v>410</v>
      </c>
      <c r="BR378" s="200" t="s">
        <v>411</v>
      </c>
      <c r="BS378" s="101">
        <v>141086263</v>
      </c>
      <c r="BT378" s="103">
        <v>472</v>
      </c>
      <c r="BU378" s="102">
        <f>IFERROR(BT378/BT379,"-")</f>
        <v>0.45297504798464494</v>
      </c>
      <c r="BV378" s="104">
        <f t="shared" si="322"/>
        <v>298911.57415254239</v>
      </c>
      <c r="BW378" s="105">
        <f t="shared" si="358"/>
        <v>0.44528301886792454</v>
      </c>
      <c r="BX378" s="280"/>
      <c r="BY378" s="98">
        <v>10</v>
      </c>
      <c r="BZ378" s="113" t="s">
        <v>498</v>
      </c>
      <c r="CA378" s="200" t="s">
        <v>499</v>
      </c>
      <c r="CB378" s="101">
        <v>44068558</v>
      </c>
      <c r="CC378" s="103">
        <v>11378</v>
      </c>
      <c r="CD378" s="102">
        <f>IFERROR(CC378/CC379,"-")</f>
        <v>0.39829173521895894</v>
      </c>
      <c r="CE378" s="104">
        <f t="shared" si="323"/>
        <v>3873.1374582527683</v>
      </c>
      <c r="CF378" s="105">
        <f t="shared" si="359"/>
        <v>0.37891301451978154</v>
      </c>
    </row>
    <row r="379" spans="2:84" s="195" customFormat="1" ht="13.5" customHeight="1">
      <c r="B379" s="278"/>
      <c r="C379" s="286"/>
      <c r="D379" s="281"/>
      <c r="E379" s="106" t="s">
        <v>164</v>
      </c>
      <c r="F379" s="107"/>
      <c r="G379" s="108"/>
      <c r="H379" s="216">
        <v>10551750430</v>
      </c>
      <c r="I379" s="110">
        <v>17517</v>
      </c>
      <c r="J379" s="109" t="s">
        <v>116</v>
      </c>
      <c r="K379" s="56">
        <f t="shared" si="315"/>
        <v>602372.00605126447</v>
      </c>
      <c r="L379" s="111">
        <f t="shared" si="351"/>
        <v>0.92903739061256962</v>
      </c>
      <c r="M379" s="281"/>
      <c r="N379" s="106" t="s">
        <v>164</v>
      </c>
      <c r="O379" s="107"/>
      <c r="P379" s="108"/>
      <c r="Q379" s="216">
        <v>1818649500</v>
      </c>
      <c r="R379" s="110">
        <v>2058</v>
      </c>
      <c r="S379" s="109" t="s">
        <v>116</v>
      </c>
      <c r="T379" s="56">
        <f t="shared" si="316"/>
        <v>883697.5218658892</v>
      </c>
      <c r="U379" s="111">
        <f t="shared" si="352"/>
        <v>0.99420289855072463</v>
      </c>
      <c r="V379" s="281"/>
      <c r="W379" s="106" t="s">
        <v>164</v>
      </c>
      <c r="X379" s="107"/>
      <c r="Y379" s="108"/>
      <c r="Z379" s="216">
        <v>1194617740</v>
      </c>
      <c r="AA379" s="110">
        <v>1140</v>
      </c>
      <c r="AB379" s="109" t="s">
        <v>116</v>
      </c>
      <c r="AC379" s="56">
        <f t="shared" si="317"/>
        <v>1047910.298245614</v>
      </c>
      <c r="AD379" s="111">
        <f t="shared" si="353"/>
        <v>0.99389712292938104</v>
      </c>
      <c r="AE379" s="281"/>
      <c r="AF379" s="106" t="s">
        <v>164</v>
      </c>
      <c r="AG379" s="107"/>
      <c r="AH379" s="108"/>
      <c r="AI379" s="216">
        <v>3034592120</v>
      </c>
      <c r="AJ379" s="110">
        <v>2415</v>
      </c>
      <c r="AK379" s="109" t="s">
        <v>116</v>
      </c>
      <c r="AL379" s="56">
        <f t="shared" si="318"/>
        <v>1256559.884057971</v>
      </c>
      <c r="AM379" s="111">
        <f t="shared" si="354"/>
        <v>0.99219391947411673</v>
      </c>
      <c r="AN379" s="281"/>
      <c r="AO379" s="106" t="s">
        <v>164</v>
      </c>
      <c r="AP379" s="107"/>
      <c r="AQ379" s="108"/>
      <c r="AR379" s="216">
        <v>2609886800</v>
      </c>
      <c r="AS379" s="110">
        <v>1616</v>
      </c>
      <c r="AT379" s="109" t="s">
        <v>116</v>
      </c>
      <c r="AU379" s="56">
        <f t="shared" si="319"/>
        <v>1615028.9603960395</v>
      </c>
      <c r="AV379" s="111">
        <f t="shared" si="355"/>
        <v>0.99019607843137258</v>
      </c>
      <c r="AW379" s="281"/>
      <c r="AX379" s="106" t="s">
        <v>164</v>
      </c>
      <c r="AY379" s="107"/>
      <c r="AZ379" s="108"/>
      <c r="BA379" s="216">
        <v>2721087770</v>
      </c>
      <c r="BB379" s="110">
        <v>1321</v>
      </c>
      <c r="BC379" s="109" t="s">
        <v>116</v>
      </c>
      <c r="BD379" s="56">
        <f t="shared" si="320"/>
        <v>2059869.6214988646</v>
      </c>
      <c r="BE379" s="111">
        <f t="shared" si="356"/>
        <v>0.98508575689783739</v>
      </c>
      <c r="BF379" s="281"/>
      <c r="BG379" s="106" t="s">
        <v>164</v>
      </c>
      <c r="BH379" s="107"/>
      <c r="BI379" s="108"/>
      <c r="BJ379" s="216">
        <v>3602006010</v>
      </c>
      <c r="BK379" s="110">
        <v>1458</v>
      </c>
      <c r="BL379" s="109" t="s">
        <v>116</v>
      </c>
      <c r="BM379" s="56">
        <f t="shared" si="321"/>
        <v>2470511.6666666665</v>
      </c>
      <c r="BN379" s="111">
        <f t="shared" si="357"/>
        <v>0.97918065815983879</v>
      </c>
      <c r="BO379" s="281"/>
      <c r="BP379" s="106" t="s">
        <v>164</v>
      </c>
      <c r="BQ379" s="107"/>
      <c r="BR379" s="108"/>
      <c r="BS379" s="216">
        <v>2592467100</v>
      </c>
      <c r="BT379" s="110">
        <v>1042</v>
      </c>
      <c r="BU379" s="109" t="s">
        <v>116</v>
      </c>
      <c r="BV379" s="56">
        <f t="shared" si="322"/>
        <v>2487972.2648752397</v>
      </c>
      <c r="BW379" s="111">
        <f t="shared" si="358"/>
        <v>0.98301886792452831</v>
      </c>
      <c r="BX379" s="281"/>
      <c r="BY379" s="106" t="s">
        <v>164</v>
      </c>
      <c r="BZ379" s="107"/>
      <c r="CA379" s="108"/>
      <c r="CB379" s="216">
        <v>28125057470</v>
      </c>
      <c r="CC379" s="110">
        <v>28567</v>
      </c>
      <c r="CD379" s="109" t="s">
        <v>116</v>
      </c>
      <c r="CE379" s="56">
        <f t="shared" si="323"/>
        <v>984529.61354009877</v>
      </c>
      <c r="CF379" s="111">
        <f t="shared" si="359"/>
        <v>0.9513454109497802</v>
      </c>
    </row>
    <row r="380" spans="2:84" ht="13.5" customHeight="1">
      <c r="B380" s="276">
        <v>35</v>
      </c>
      <c r="C380" s="284" t="s">
        <v>1</v>
      </c>
      <c r="D380" s="279">
        <f>CK40</f>
        <v>38128</v>
      </c>
      <c r="E380" s="82">
        <v>1</v>
      </c>
      <c r="F380" s="83" t="s">
        <v>384</v>
      </c>
      <c r="G380" s="84" t="s">
        <v>385</v>
      </c>
      <c r="H380" s="85">
        <v>988901371</v>
      </c>
      <c r="I380" s="87">
        <v>23005</v>
      </c>
      <c r="J380" s="86">
        <f>IFERROR(I380/I390,"-")</f>
        <v>0.65747356387539302</v>
      </c>
      <c r="K380" s="88">
        <f t="shared" si="315"/>
        <v>42986.36692023473</v>
      </c>
      <c r="L380" s="89">
        <f t="shared" ref="L380:L390" si="360">IFERROR(I380/$CK$40,0)</f>
        <v>0.6033623583718003</v>
      </c>
      <c r="M380" s="279">
        <f>CL40</f>
        <v>4313</v>
      </c>
      <c r="N380" s="82">
        <v>1</v>
      </c>
      <c r="O380" s="83" t="s">
        <v>384</v>
      </c>
      <c r="P380" s="84" t="s">
        <v>385</v>
      </c>
      <c r="Q380" s="85">
        <v>148465402</v>
      </c>
      <c r="R380" s="87">
        <v>3255</v>
      </c>
      <c r="S380" s="86">
        <f>IFERROR(R380/R390,"-")</f>
        <v>0.75927221833449965</v>
      </c>
      <c r="T380" s="88">
        <f t="shared" si="316"/>
        <v>45611.490629800304</v>
      </c>
      <c r="U380" s="89">
        <f t="shared" ref="U380:U390" si="361">IFERROR(R380/$CL$40,0)</f>
        <v>0.75469510781358684</v>
      </c>
      <c r="V380" s="279">
        <f>CM40</f>
        <v>3060</v>
      </c>
      <c r="W380" s="82">
        <v>1</v>
      </c>
      <c r="X380" s="83" t="s">
        <v>384</v>
      </c>
      <c r="Y380" s="84" t="s">
        <v>385</v>
      </c>
      <c r="Z380" s="85">
        <v>112803816</v>
      </c>
      <c r="AA380" s="87">
        <v>2434</v>
      </c>
      <c r="AB380" s="86">
        <f>IFERROR(AA380/AA390,"-")</f>
        <v>0.7993431855500821</v>
      </c>
      <c r="AC380" s="88">
        <f t="shared" si="317"/>
        <v>46345.035332785541</v>
      </c>
      <c r="AD380" s="89">
        <f t="shared" ref="AD380:AD390" si="362">IFERROR(AA380/$CM$40,0)</f>
        <v>0.79542483660130714</v>
      </c>
      <c r="AE380" s="279">
        <f>CN40</f>
        <v>4501</v>
      </c>
      <c r="AF380" s="82">
        <v>1</v>
      </c>
      <c r="AG380" s="83" t="s">
        <v>384</v>
      </c>
      <c r="AH380" s="84" t="s">
        <v>385</v>
      </c>
      <c r="AI380" s="85">
        <v>163679802</v>
      </c>
      <c r="AJ380" s="87">
        <v>3430</v>
      </c>
      <c r="AK380" s="86">
        <f>IFERROR(AJ380/AJ390,"-")</f>
        <v>0.77009429726088907</v>
      </c>
      <c r="AL380" s="88">
        <f t="shared" si="318"/>
        <v>47720.058892128283</v>
      </c>
      <c r="AM380" s="89">
        <f t="shared" ref="AM380:AM390" si="363">IFERROR(AJ380/$CN$40,0)</f>
        <v>0.76205287713841363</v>
      </c>
      <c r="AN380" s="279">
        <f>CO40</f>
        <v>3584</v>
      </c>
      <c r="AO380" s="82">
        <v>1</v>
      </c>
      <c r="AP380" s="83" t="s">
        <v>384</v>
      </c>
      <c r="AQ380" s="84" t="s">
        <v>385</v>
      </c>
      <c r="AR380" s="85">
        <v>130318175</v>
      </c>
      <c r="AS380" s="87">
        <v>2738</v>
      </c>
      <c r="AT380" s="86">
        <f>IFERROR(AS380/AS390,"-")</f>
        <v>0.77213761985335594</v>
      </c>
      <c r="AU380" s="88">
        <f t="shared" si="319"/>
        <v>47596.119430241051</v>
      </c>
      <c r="AV380" s="89">
        <f t="shared" ref="AV380:AV390" si="364">IFERROR(AS380/$CO$40,0)</f>
        <v>0.7639508928571429</v>
      </c>
      <c r="AW380" s="279">
        <f>CP40</f>
        <v>2832</v>
      </c>
      <c r="AX380" s="82">
        <v>1</v>
      </c>
      <c r="AY380" s="83" t="s">
        <v>386</v>
      </c>
      <c r="AZ380" s="84" t="s">
        <v>387</v>
      </c>
      <c r="BA380" s="85">
        <v>231232713</v>
      </c>
      <c r="BB380" s="87">
        <v>2303</v>
      </c>
      <c r="BC380" s="86">
        <f>IFERROR(BB380/BB390,"-")</f>
        <v>0.82456140350877194</v>
      </c>
      <c r="BD380" s="88">
        <f t="shared" si="320"/>
        <v>100404.99913156751</v>
      </c>
      <c r="BE380" s="89">
        <f t="shared" ref="BE380:BE390" si="365">IFERROR(BB380/$CP$40,0)</f>
        <v>0.81320621468926557</v>
      </c>
      <c r="BF380" s="279">
        <f>CQ40</f>
        <v>2788</v>
      </c>
      <c r="BG380" s="82">
        <v>1</v>
      </c>
      <c r="BH380" s="83" t="s">
        <v>386</v>
      </c>
      <c r="BI380" s="84" t="s">
        <v>387</v>
      </c>
      <c r="BJ380" s="85">
        <v>267050151</v>
      </c>
      <c r="BK380" s="87">
        <v>2382</v>
      </c>
      <c r="BL380" s="86">
        <f>IFERROR(BK380/BK390,"-")</f>
        <v>0.87444933920704848</v>
      </c>
      <c r="BM380" s="88">
        <f t="shared" si="321"/>
        <v>112111.73425692695</v>
      </c>
      <c r="BN380" s="89">
        <f t="shared" ref="BN380:BN390" si="366">IFERROR(BK380/$CQ$40,0)</f>
        <v>0.85437589670014347</v>
      </c>
      <c r="BO380" s="279">
        <f>CR40</f>
        <v>2349</v>
      </c>
      <c r="BP380" s="82">
        <v>1</v>
      </c>
      <c r="BQ380" s="83" t="s">
        <v>386</v>
      </c>
      <c r="BR380" s="84" t="s">
        <v>387</v>
      </c>
      <c r="BS380" s="85">
        <v>324679689</v>
      </c>
      <c r="BT380" s="87">
        <v>2031</v>
      </c>
      <c r="BU380" s="86">
        <f>IFERROR(BT380/BT390,"-")</f>
        <v>0.87543103448275861</v>
      </c>
      <c r="BV380" s="88">
        <f t="shared" si="322"/>
        <v>159861.98375184639</v>
      </c>
      <c r="BW380" s="89">
        <f t="shared" ref="BW380:BW390" si="367">IFERROR(BT380/$CR$40,0)</f>
        <v>0.8646232439335888</v>
      </c>
      <c r="BX380" s="279">
        <f>CS40</f>
        <v>61555</v>
      </c>
      <c r="BY380" s="82">
        <v>1</v>
      </c>
      <c r="BZ380" s="83" t="s">
        <v>384</v>
      </c>
      <c r="CA380" s="84" t="s">
        <v>385</v>
      </c>
      <c r="CB380" s="85">
        <v>1791982459</v>
      </c>
      <c r="CC380" s="87">
        <v>40162</v>
      </c>
      <c r="CD380" s="86">
        <f>IFERROR(CC380/CC390,"-")</f>
        <v>0.69055520211833077</v>
      </c>
      <c r="CE380" s="88">
        <f t="shared" si="323"/>
        <v>44618.855111797224</v>
      </c>
      <c r="CF380" s="89">
        <f t="shared" ref="CF380:CF390" si="368">IFERROR(CC380/$CS$40,0)</f>
        <v>0.65245715214036226</v>
      </c>
    </row>
    <row r="381" spans="2:84" ht="13.5" customHeight="1">
      <c r="B381" s="277"/>
      <c r="C381" s="285"/>
      <c r="D381" s="280"/>
      <c r="E381" s="90">
        <v>2</v>
      </c>
      <c r="F381" s="112" t="s">
        <v>386</v>
      </c>
      <c r="G381" s="198" t="s">
        <v>387</v>
      </c>
      <c r="H381" s="93">
        <v>931339983</v>
      </c>
      <c r="I381" s="95">
        <v>18295</v>
      </c>
      <c r="J381" s="94">
        <f>IFERROR(I381/I390,"-")</f>
        <v>0.52286367533581024</v>
      </c>
      <c r="K381" s="96">
        <f t="shared" si="315"/>
        <v>50906.804208800218</v>
      </c>
      <c r="L381" s="97">
        <f t="shared" si="360"/>
        <v>0.47983109525807804</v>
      </c>
      <c r="M381" s="280"/>
      <c r="N381" s="90">
        <v>2</v>
      </c>
      <c r="O381" s="112" t="s">
        <v>386</v>
      </c>
      <c r="P381" s="198" t="s">
        <v>387</v>
      </c>
      <c r="Q381" s="93">
        <v>159420489</v>
      </c>
      <c r="R381" s="95">
        <v>2937</v>
      </c>
      <c r="S381" s="94">
        <f>IFERROR(R381/R390,"-")</f>
        <v>0.68509447165850246</v>
      </c>
      <c r="T381" s="96">
        <f t="shared" si="316"/>
        <v>54280.043922369769</v>
      </c>
      <c r="U381" s="97">
        <f t="shared" si="361"/>
        <v>0.68096452585207512</v>
      </c>
      <c r="V381" s="280"/>
      <c r="W381" s="90">
        <v>2</v>
      </c>
      <c r="X381" s="112" t="s">
        <v>386</v>
      </c>
      <c r="Y381" s="198" t="s">
        <v>387</v>
      </c>
      <c r="Z381" s="93">
        <v>137863279</v>
      </c>
      <c r="AA381" s="95">
        <v>2297</v>
      </c>
      <c r="AB381" s="94">
        <f>IFERROR(AA381/AA390,"-")</f>
        <v>0.75435139573070609</v>
      </c>
      <c r="AC381" s="96">
        <f t="shared" si="317"/>
        <v>60018.841532433609</v>
      </c>
      <c r="AD381" s="97">
        <f t="shared" si="362"/>
        <v>0.75065359477124183</v>
      </c>
      <c r="AE381" s="280"/>
      <c r="AF381" s="90">
        <v>2</v>
      </c>
      <c r="AG381" s="112" t="s">
        <v>386</v>
      </c>
      <c r="AH381" s="198" t="s">
        <v>387</v>
      </c>
      <c r="AI381" s="93">
        <v>212464627</v>
      </c>
      <c r="AJ381" s="95">
        <v>3085</v>
      </c>
      <c r="AK381" s="94">
        <f>IFERROR(AJ381/AJ390,"-")</f>
        <v>0.69263583295913789</v>
      </c>
      <c r="AL381" s="96">
        <f t="shared" si="318"/>
        <v>68870.219448946518</v>
      </c>
      <c r="AM381" s="97">
        <f t="shared" si="363"/>
        <v>0.68540324372361694</v>
      </c>
      <c r="AN381" s="280"/>
      <c r="AO381" s="90">
        <v>2</v>
      </c>
      <c r="AP381" s="112" t="s">
        <v>386</v>
      </c>
      <c r="AQ381" s="198" t="s">
        <v>387</v>
      </c>
      <c r="AR381" s="93">
        <v>221469553</v>
      </c>
      <c r="AS381" s="95">
        <v>2724</v>
      </c>
      <c r="AT381" s="94">
        <f>IFERROR(AS381/AS390,"-")</f>
        <v>0.76818950930626062</v>
      </c>
      <c r="AU381" s="96">
        <f t="shared" si="319"/>
        <v>81303.066446402343</v>
      </c>
      <c r="AV381" s="97">
        <f t="shared" si="364"/>
        <v>0.7600446428571429</v>
      </c>
      <c r="AW381" s="280"/>
      <c r="AX381" s="90">
        <v>2</v>
      </c>
      <c r="AY381" s="112" t="s">
        <v>384</v>
      </c>
      <c r="AZ381" s="198" t="s">
        <v>385</v>
      </c>
      <c r="BA381" s="93">
        <v>99225594</v>
      </c>
      <c r="BB381" s="95">
        <v>2030</v>
      </c>
      <c r="BC381" s="94">
        <f>IFERROR(BB381/BB390,"-")</f>
        <v>0.72681704260651625</v>
      </c>
      <c r="BD381" s="96">
        <f t="shared" si="320"/>
        <v>48879.602955665025</v>
      </c>
      <c r="BE381" s="97">
        <f t="shared" si="365"/>
        <v>0.71680790960451979</v>
      </c>
      <c r="BF381" s="280"/>
      <c r="BG381" s="90">
        <v>2</v>
      </c>
      <c r="BH381" s="112" t="s">
        <v>384</v>
      </c>
      <c r="BI381" s="198" t="s">
        <v>385</v>
      </c>
      <c r="BJ381" s="93">
        <v>84163706</v>
      </c>
      <c r="BK381" s="95">
        <v>1869</v>
      </c>
      <c r="BL381" s="94">
        <f>IFERROR(BK381/BK390,"-")</f>
        <v>0.68612334801762109</v>
      </c>
      <c r="BM381" s="96">
        <f t="shared" si="321"/>
        <v>45031.410379882291</v>
      </c>
      <c r="BN381" s="97">
        <f t="shared" si="366"/>
        <v>0.6703730272596844</v>
      </c>
      <c r="BO381" s="280"/>
      <c r="BP381" s="90">
        <v>2</v>
      </c>
      <c r="BQ381" s="112" t="s">
        <v>380</v>
      </c>
      <c r="BR381" s="198" t="s">
        <v>381</v>
      </c>
      <c r="BS381" s="93">
        <v>307973050</v>
      </c>
      <c r="BT381" s="95">
        <v>1491</v>
      </c>
      <c r="BU381" s="94">
        <f>IFERROR(BT381/BT390,"-")</f>
        <v>0.64267241379310347</v>
      </c>
      <c r="BV381" s="96">
        <f t="shared" si="322"/>
        <v>206554.69483568074</v>
      </c>
      <c r="BW381" s="97">
        <f t="shared" si="367"/>
        <v>0.63473818646232438</v>
      </c>
      <c r="BX381" s="280"/>
      <c r="BY381" s="90">
        <v>2</v>
      </c>
      <c r="BZ381" s="112" t="s">
        <v>386</v>
      </c>
      <c r="CA381" s="198" t="s">
        <v>387</v>
      </c>
      <c r="CB381" s="93">
        <v>2485520484</v>
      </c>
      <c r="CC381" s="95">
        <v>36054</v>
      </c>
      <c r="CD381" s="94">
        <f>IFERROR(CC381/CC390,"-")</f>
        <v>0.61992125036537771</v>
      </c>
      <c r="CE381" s="96">
        <f t="shared" si="323"/>
        <v>68938.827425528376</v>
      </c>
      <c r="CF381" s="97">
        <f t="shared" si="368"/>
        <v>0.58572008772642348</v>
      </c>
    </row>
    <row r="382" spans="2:84" ht="13.5" customHeight="1">
      <c r="B382" s="277"/>
      <c r="C382" s="285"/>
      <c r="D382" s="280"/>
      <c r="E382" s="90">
        <v>3</v>
      </c>
      <c r="F382" s="197" t="s">
        <v>394</v>
      </c>
      <c r="G382" s="198" t="s">
        <v>395</v>
      </c>
      <c r="H382" s="93">
        <v>606185451</v>
      </c>
      <c r="I382" s="95">
        <v>17641</v>
      </c>
      <c r="J382" s="94">
        <f>IFERROR(I382/I390,"-")</f>
        <v>0.50417262074878533</v>
      </c>
      <c r="K382" s="96">
        <f t="shared" si="315"/>
        <v>34362.306615271242</v>
      </c>
      <c r="L382" s="97">
        <f t="shared" si="360"/>
        <v>0.46267834662190516</v>
      </c>
      <c r="M382" s="280"/>
      <c r="N382" s="90">
        <v>3</v>
      </c>
      <c r="O382" s="197" t="s">
        <v>390</v>
      </c>
      <c r="P382" s="198" t="s">
        <v>391</v>
      </c>
      <c r="Q382" s="93">
        <v>126746100</v>
      </c>
      <c r="R382" s="95">
        <v>2573</v>
      </c>
      <c r="S382" s="94">
        <f>IFERROR(R382/R390,"-")</f>
        <v>0.60018661068346157</v>
      </c>
      <c r="T382" s="96">
        <f t="shared" si="316"/>
        <v>49260.046638165564</v>
      </c>
      <c r="U382" s="97">
        <f t="shared" si="361"/>
        <v>0.59656851379550202</v>
      </c>
      <c r="V382" s="280"/>
      <c r="W382" s="90">
        <v>3</v>
      </c>
      <c r="X382" s="197" t="s">
        <v>416</v>
      </c>
      <c r="Y382" s="198" t="s">
        <v>417</v>
      </c>
      <c r="Z382" s="93">
        <v>44999312</v>
      </c>
      <c r="AA382" s="95">
        <v>1889</v>
      </c>
      <c r="AB382" s="94">
        <f>IFERROR(AA382/AA390,"-")</f>
        <v>0.62036124794745484</v>
      </c>
      <c r="AC382" s="96">
        <f t="shared" si="317"/>
        <v>23821.763896241398</v>
      </c>
      <c r="AD382" s="97">
        <f t="shared" si="362"/>
        <v>0.61732026143790852</v>
      </c>
      <c r="AE382" s="280"/>
      <c r="AF382" s="90">
        <v>3</v>
      </c>
      <c r="AG382" s="197" t="s">
        <v>380</v>
      </c>
      <c r="AH382" s="198" t="s">
        <v>381</v>
      </c>
      <c r="AI382" s="93">
        <v>403919556</v>
      </c>
      <c r="AJ382" s="95">
        <v>2636</v>
      </c>
      <c r="AK382" s="94">
        <f>IFERROR(AJ382/AJ390,"-")</f>
        <v>0.59182757072294567</v>
      </c>
      <c r="AL382" s="96">
        <f t="shared" si="318"/>
        <v>153232.00151745067</v>
      </c>
      <c r="AM382" s="97">
        <f t="shared" si="363"/>
        <v>0.58564763385914242</v>
      </c>
      <c r="AN382" s="280"/>
      <c r="AO382" s="90">
        <v>3</v>
      </c>
      <c r="AP382" s="197" t="s">
        <v>380</v>
      </c>
      <c r="AQ382" s="198" t="s">
        <v>381</v>
      </c>
      <c r="AR382" s="93">
        <v>384499004</v>
      </c>
      <c r="AS382" s="95">
        <v>2299</v>
      </c>
      <c r="AT382" s="94">
        <f>IFERROR(AS382/AS390,"-")</f>
        <v>0.64833615341229556</v>
      </c>
      <c r="AU382" s="96">
        <f t="shared" si="319"/>
        <v>167246.19573727707</v>
      </c>
      <c r="AV382" s="97">
        <f t="shared" si="364"/>
        <v>0.6414620535714286</v>
      </c>
      <c r="AW382" s="280"/>
      <c r="AX382" s="90">
        <v>3</v>
      </c>
      <c r="AY382" s="197" t="s">
        <v>380</v>
      </c>
      <c r="AZ382" s="198" t="s">
        <v>381</v>
      </c>
      <c r="BA382" s="93">
        <v>328252413</v>
      </c>
      <c r="BB382" s="95">
        <v>1774</v>
      </c>
      <c r="BC382" s="94">
        <f>IFERROR(BB382/BB390,"-")</f>
        <v>0.63515932688865018</v>
      </c>
      <c r="BD382" s="96">
        <f t="shared" si="320"/>
        <v>185035.18207440811</v>
      </c>
      <c r="BE382" s="97">
        <f t="shared" si="365"/>
        <v>0.62641242937853103</v>
      </c>
      <c r="BF382" s="280"/>
      <c r="BG382" s="90">
        <v>3</v>
      </c>
      <c r="BH382" s="197" t="s">
        <v>380</v>
      </c>
      <c r="BI382" s="198" t="s">
        <v>381</v>
      </c>
      <c r="BJ382" s="93">
        <v>334299561</v>
      </c>
      <c r="BK382" s="95">
        <v>1852</v>
      </c>
      <c r="BL382" s="94">
        <f>IFERROR(BK382/BK390,"-")</f>
        <v>0.67988252569750363</v>
      </c>
      <c r="BM382" s="96">
        <f t="shared" si="321"/>
        <v>180507.32235421168</v>
      </c>
      <c r="BN382" s="97">
        <f t="shared" si="366"/>
        <v>0.66427546628407463</v>
      </c>
      <c r="BO382" s="280"/>
      <c r="BP382" s="90">
        <v>3</v>
      </c>
      <c r="BQ382" s="197" t="s">
        <v>416</v>
      </c>
      <c r="BR382" s="198" t="s">
        <v>417</v>
      </c>
      <c r="BS382" s="93">
        <v>181544961</v>
      </c>
      <c r="BT382" s="95">
        <v>1488</v>
      </c>
      <c r="BU382" s="94">
        <f>IFERROR(BT382/BT390,"-")</f>
        <v>0.64137931034482754</v>
      </c>
      <c r="BV382" s="96">
        <f t="shared" si="322"/>
        <v>122006.02217741935</v>
      </c>
      <c r="BW382" s="97">
        <f t="shared" si="367"/>
        <v>0.63346104725415076</v>
      </c>
      <c r="BX382" s="280"/>
      <c r="BY382" s="90">
        <v>3</v>
      </c>
      <c r="BZ382" s="197" t="s">
        <v>390</v>
      </c>
      <c r="CA382" s="198" t="s">
        <v>391</v>
      </c>
      <c r="CB382" s="93">
        <v>1705927830</v>
      </c>
      <c r="CC382" s="95">
        <v>30785</v>
      </c>
      <c r="CD382" s="94">
        <f>IFERROR(CC382/CC390,"-")</f>
        <v>0.52932478206296529</v>
      </c>
      <c r="CE382" s="96">
        <f t="shared" si="323"/>
        <v>55414.254669481888</v>
      </c>
      <c r="CF382" s="97">
        <f t="shared" si="368"/>
        <v>0.50012184225489398</v>
      </c>
    </row>
    <row r="383" spans="2:84" ht="13.5" customHeight="1">
      <c r="B383" s="277"/>
      <c r="C383" s="285"/>
      <c r="D383" s="280"/>
      <c r="E383" s="90">
        <v>4</v>
      </c>
      <c r="F383" s="197" t="s">
        <v>390</v>
      </c>
      <c r="G383" s="198" t="s">
        <v>391</v>
      </c>
      <c r="H383" s="93">
        <v>907369389</v>
      </c>
      <c r="I383" s="95">
        <v>17504</v>
      </c>
      <c r="J383" s="94">
        <f>IFERROR(I383/I390,"-")</f>
        <v>0.50025721634752784</v>
      </c>
      <c r="K383" s="96">
        <f t="shared" si="315"/>
        <v>51837.830724405852</v>
      </c>
      <c r="L383" s="97">
        <f t="shared" si="360"/>
        <v>0.45908518673940413</v>
      </c>
      <c r="M383" s="280"/>
      <c r="N383" s="90">
        <v>4</v>
      </c>
      <c r="O383" s="197" t="s">
        <v>416</v>
      </c>
      <c r="P383" s="198" t="s">
        <v>417</v>
      </c>
      <c r="Q383" s="93">
        <v>52605201</v>
      </c>
      <c r="R383" s="95">
        <v>2572</v>
      </c>
      <c r="S383" s="94">
        <f>IFERROR(R383/R390,"-")</f>
        <v>0.59995334732913463</v>
      </c>
      <c r="T383" s="96">
        <f t="shared" si="316"/>
        <v>20453.03304821151</v>
      </c>
      <c r="U383" s="97">
        <f t="shared" si="361"/>
        <v>0.5963366566195224</v>
      </c>
      <c r="V383" s="280"/>
      <c r="W383" s="90">
        <v>4</v>
      </c>
      <c r="X383" s="197" t="s">
        <v>390</v>
      </c>
      <c r="Y383" s="198" t="s">
        <v>391</v>
      </c>
      <c r="Z383" s="93">
        <v>111280107</v>
      </c>
      <c r="AA383" s="95">
        <v>1848</v>
      </c>
      <c r="AB383" s="94">
        <f>IFERROR(AA383/AA390,"-")</f>
        <v>0.60689655172413792</v>
      </c>
      <c r="AC383" s="96">
        <f t="shared" si="317"/>
        <v>60216.508116883117</v>
      </c>
      <c r="AD383" s="97">
        <f t="shared" si="362"/>
        <v>0.60392156862745094</v>
      </c>
      <c r="AE383" s="280"/>
      <c r="AF383" s="90">
        <v>4</v>
      </c>
      <c r="AG383" s="197" t="s">
        <v>390</v>
      </c>
      <c r="AH383" s="198" t="s">
        <v>391</v>
      </c>
      <c r="AI383" s="93">
        <v>155711496</v>
      </c>
      <c r="AJ383" s="95">
        <v>2630</v>
      </c>
      <c r="AK383" s="94">
        <f>IFERROR(AJ383/AJ390,"-")</f>
        <v>0.59048046699595869</v>
      </c>
      <c r="AL383" s="96">
        <f t="shared" si="318"/>
        <v>59205.892015209123</v>
      </c>
      <c r="AM383" s="97">
        <f t="shared" si="363"/>
        <v>0.58431459675627639</v>
      </c>
      <c r="AN383" s="280"/>
      <c r="AO383" s="90">
        <v>4</v>
      </c>
      <c r="AP383" s="197" t="s">
        <v>390</v>
      </c>
      <c r="AQ383" s="198" t="s">
        <v>391</v>
      </c>
      <c r="AR383" s="93">
        <v>147794164</v>
      </c>
      <c r="AS383" s="95">
        <v>2119</v>
      </c>
      <c r="AT383" s="94">
        <f>IFERROR(AS383/AS390,"-")</f>
        <v>0.59757473209249856</v>
      </c>
      <c r="AU383" s="96">
        <f t="shared" si="319"/>
        <v>69747.127890514399</v>
      </c>
      <c r="AV383" s="97">
        <f t="shared" si="364"/>
        <v>0.5912388392857143</v>
      </c>
      <c r="AW383" s="280"/>
      <c r="AX383" s="90">
        <v>4</v>
      </c>
      <c r="AY383" s="197" t="s">
        <v>416</v>
      </c>
      <c r="AZ383" s="198" t="s">
        <v>417</v>
      </c>
      <c r="BA383" s="93">
        <v>98200799</v>
      </c>
      <c r="BB383" s="95">
        <v>1657</v>
      </c>
      <c r="BC383" s="94">
        <f>IFERROR(BB383/BB390,"-")</f>
        <v>0.59326888650196918</v>
      </c>
      <c r="BD383" s="96">
        <f t="shared" si="320"/>
        <v>59264.211828605912</v>
      </c>
      <c r="BE383" s="97">
        <f t="shared" si="365"/>
        <v>0.58509887005649719</v>
      </c>
      <c r="BF383" s="280"/>
      <c r="BG383" s="90">
        <v>4</v>
      </c>
      <c r="BH383" s="197" t="s">
        <v>416</v>
      </c>
      <c r="BI383" s="198" t="s">
        <v>417</v>
      </c>
      <c r="BJ383" s="93">
        <v>132147827</v>
      </c>
      <c r="BK383" s="95">
        <v>1698</v>
      </c>
      <c r="BL383" s="94">
        <f>IFERROR(BK383/BK390,"-")</f>
        <v>0.62334801762114533</v>
      </c>
      <c r="BM383" s="96">
        <f t="shared" si="321"/>
        <v>77825.575382803305</v>
      </c>
      <c r="BN383" s="97">
        <f t="shared" si="366"/>
        <v>0.60903873744619796</v>
      </c>
      <c r="BO383" s="280"/>
      <c r="BP383" s="90">
        <v>4</v>
      </c>
      <c r="BQ383" s="197" t="s">
        <v>404</v>
      </c>
      <c r="BR383" s="198" t="s">
        <v>405</v>
      </c>
      <c r="BS383" s="93">
        <v>256262502</v>
      </c>
      <c r="BT383" s="95">
        <v>1404</v>
      </c>
      <c r="BU383" s="94">
        <f>IFERROR(BT383/BT390,"-")</f>
        <v>0.60517241379310349</v>
      </c>
      <c r="BV383" s="96">
        <f t="shared" si="322"/>
        <v>182523.14957264956</v>
      </c>
      <c r="BW383" s="97">
        <f t="shared" si="367"/>
        <v>0.5977011494252874</v>
      </c>
      <c r="BX383" s="280"/>
      <c r="BY383" s="90">
        <v>4</v>
      </c>
      <c r="BZ383" s="197" t="s">
        <v>416</v>
      </c>
      <c r="CA383" s="198" t="s">
        <v>417</v>
      </c>
      <c r="CB383" s="93">
        <v>1006614563</v>
      </c>
      <c r="CC383" s="95">
        <v>29798</v>
      </c>
      <c r="CD383" s="94">
        <f>IFERROR(CC383/CC390,"-")</f>
        <v>0.51235406385941984</v>
      </c>
      <c r="CE383" s="96">
        <f t="shared" si="323"/>
        <v>33781.279381166518</v>
      </c>
      <c r="CF383" s="97">
        <f t="shared" si="368"/>
        <v>0.48408740151084395</v>
      </c>
    </row>
    <row r="384" spans="2:84" ht="13.5" customHeight="1">
      <c r="B384" s="277"/>
      <c r="C384" s="285"/>
      <c r="D384" s="280"/>
      <c r="E384" s="90">
        <v>5</v>
      </c>
      <c r="F384" s="197" t="s">
        <v>498</v>
      </c>
      <c r="G384" s="198" t="s">
        <v>499</v>
      </c>
      <c r="H384" s="93">
        <v>70073085</v>
      </c>
      <c r="I384" s="95">
        <v>16605</v>
      </c>
      <c r="J384" s="94">
        <f>IFERROR(I384/I390,"-")</f>
        <v>0.47456416118891109</v>
      </c>
      <c r="K384" s="96">
        <f t="shared" si="315"/>
        <v>4219.9990966576333</v>
      </c>
      <c r="L384" s="97">
        <f t="shared" si="360"/>
        <v>0.43550671422576587</v>
      </c>
      <c r="M384" s="280"/>
      <c r="N384" s="90">
        <v>5</v>
      </c>
      <c r="O384" s="197" t="s">
        <v>380</v>
      </c>
      <c r="P384" s="198" t="s">
        <v>381</v>
      </c>
      <c r="Q384" s="93">
        <v>307784242</v>
      </c>
      <c r="R384" s="95">
        <v>2406</v>
      </c>
      <c r="S384" s="94">
        <f>IFERROR(R384/R390,"-")</f>
        <v>0.56123163051084679</v>
      </c>
      <c r="T384" s="96">
        <f t="shared" si="316"/>
        <v>127923.6251039069</v>
      </c>
      <c r="U384" s="97">
        <f t="shared" si="361"/>
        <v>0.5578483654069093</v>
      </c>
      <c r="V384" s="280"/>
      <c r="W384" s="90">
        <v>5</v>
      </c>
      <c r="X384" s="197" t="s">
        <v>380</v>
      </c>
      <c r="Y384" s="198" t="s">
        <v>381</v>
      </c>
      <c r="Z384" s="93">
        <v>264656815</v>
      </c>
      <c r="AA384" s="95">
        <v>1798</v>
      </c>
      <c r="AB384" s="94">
        <f>IFERROR(AA384/AA390,"-")</f>
        <v>0.59047619047619049</v>
      </c>
      <c r="AC384" s="96">
        <f t="shared" si="317"/>
        <v>147195.11401557285</v>
      </c>
      <c r="AD384" s="97">
        <f t="shared" si="362"/>
        <v>0.58758169934640525</v>
      </c>
      <c r="AE384" s="280"/>
      <c r="AF384" s="90">
        <v>5</v>
      </c>
      <c r="AG384" s="197" t="s">
        <v>416</v>
      </c>
      <c r="AH384" s="198" t="s">
        <v>417</v>
      </c>
      <c r="AI384" s="93">
        <v>85178666</v>
      </c>
      <c r="AJ384" s="95">
        <v>2565</v>
      </c>
      <c r="AK384" s="94">
        <f>IFERROR(AJ384/AJ390,"-")</f>
        <v>0.57588684328693307</v>
      </c>
      <c r="AL384" s="96">
        <f t="shared" si="318"/>
        <v>33208.056920077972</v>
      </c>
      <c r="AM384" s="97">
        <f t="shared" si="363"/>
        <v>0.56987336147522771</v>
      </c>
      <c r="AN384" s="280"/>
      <c r="AO384" s="90">
        <v>5</v>
      </c>
      <c r="AP384" s="197" t="s">
        <v>416</v>
      </c>
      <c r="AQ384" s="198" t="s">
        <v>417</v>
      </c>
      <c r="AR384" s="93">
        <v>81191948</v>
      </c>
      <c r="AS384" s="95">
        <v>2116</v>
      </c>
      <c r="AT384" s="94">
        <f>IFERROR(AS384/AS390,"-")</f>
        <v>0.5967287084038353</v>
      </c>
      <c r="AU384" s="96">
        <f t="shared" si="319"/>
        <v>38370.48582230624</v>
      </c>
      <c r="AV384" s="97">
        <f t="shared" si="364"/>
        <v>0.5904017857142857</v>
      </c>
      <c r="AW384" s="280"/>
      <c r="AX384" s="90">
        <v>5</v>
      </c>
      <c r="AY384" s="197" t="s">
        <v>390</v>
      </c>
      <c r="AZ384" s="198" t="s">
        <v>391</v>
      </c>
      <c r="BA384" s="93">
        <v>95006933</v>
      </c>
      <c r="BB384" s="95">
        <v>1547</v>
      </c>
      <c r="BC384" s="94">
        <f>IFERROR(BB384/BB390,"-")</f>
        <v>0.55388471177944865</v>
      </c>
      <c r="BD384" s="96">
        <f t="shared" si="320"/>
        <v>61413.660633484164</v>
      </c>
      <c r="BE384" s="97">
        <f t="shared" si="365"/>
        <v>0.54625706214689262</v>
      </c>
      <c r="BF384" s="280"/>
      <c r="BG384" s="90">
        <v>5</v>
      </c>
      <c r="BH384" s="197" t="s">
        <v>404</v>
      </c>
      <c r="BI384" s="198" t="s">
        <v>405</v>
      </c>
      <c r="BJ384" s="93">
        <v>268279471</v>
      </c>
      <c r="BK384" s="95">
        <v>1596</v>
      </c>
      <c r="BL384" s="94">
        <f>IFERROR(BK384/BK390,"-")</f>
        <v>0.58590308370044053</v>
      </c>
      <c r="BM384" s="96">
        <f t="shared" si="321"/>
        <v>168094.906641604</v>
      </c>
      <c r="BN384" s="97">
        <f t="shared" si="366"/>
        <v>0.57245337159253951</v>
      </c>
      <c r="BO384" s="280"/>
      <c r="BP384" s="90">
        <v>5</v>
      </c>
      <c r="BQ384" s="197" t="s">
        <v>384</v>
      </c>
      <c r="BR384" s="198" t="s">
        <v>385</v>
      </c>
      <c r="BS384" s="93">
        <v>64424593</v>
      </c>
      <c r="BT384" s="95">
        <v>1401</v>
      </c>
      <c r="BU384" s="94">
        <f>IFERROR(BT384/BT390,"-")</f>
        <v>0.60387931034482756</v>
      </c>
      <c r="BV384" s="96">
        <f t="shared" si="322"/>
        <v>45984.720199857242</v>
      </c>
      <c r="BW384" s="97">
        <f t="shared" si="367"/>
        <v>0.59642401021711366</v>
      </c>
      <c r="BX384" s="280"/>
      <c r="BY384" s="90">
        <v>5</v>
      </c>
      <c r="BZ384" s="197" t="s">
        <v>380</v>
      </c>
      <c r="CA384" s="198" t="s">
        <v>381</v>
      </c>
      <c r="CB384" s="93">
        <v>3772900292</v>
      </c>
      <c r="CC384" s="95">
        <v>27689</v>
      </c>
      <c r="CD384" s="94">
        <f>IFERROR(CC384/CC390,"-")</f>
        <v>0.47609140459774069</v>
      </c>
      <c r="CE384" s="96">
        <f t="shared" si="323"/>
        <v>136259.89714326989</v>
      </c>
      <c r="CF384" s="97">
        <f t="shared" si="368"/>
        <v>0.44982535943465196</v>
      </c>
    </row>
    <row r="385" spans="2:84" ht="13.5" customHeight="1">
      <c r="B385" s="277"/>
      <c r="C385" s="285"/>
      <c r="D385" s="280"/>
      <c r="E385" s="90">
        <v>6</v>
      </c>
      <c r="F385" s="112" t="s">
        <v>392</v>
      </c>
      <c r="G385" s="198" t="s">
        <v>393</v>
      </c>
      <c r="H385" s="93">
        <v>779529679</v>
      </c>
      <c r="I385" s="95">
        <v>16499</v>
      </c>
      <c r="J385" s="94">
        <f>IFERROR(I385/I390,"-")</f>
        <v>0.47153472420691628</v>
      </c>
      <c r="K385" s="96">
        <f t="shared" si="315"/>
        <v>47247.086429480572</v>
      </c>
      <c r="L385" s="97">
        <f t="shared" si="360"/>
        <v>0.43272660511959715</v>
      </c>
      <c r="M385" s="280"/>
      <c r="N385" s="90">
        <v>6</v>
      </c>
      <c r="O385" s="112" t="s">
        <v>394</v>
      </c>
      <c r="P385" s="198" t="s">
        <v>395</v>
      </c>
      <c r="Q385" s="93">
        <v>81418786</v>
      </c>
      <c r="R385" s="95">
        <v>2283</v>
      </c>
      <c r="S385" s="94">
        <f>IFERROR(R385/R390,"-")</f>
        <v>0.53254023792862137</v>
      </c>
      <c r="T385" s="96">
        <f t="shared" si="316"/>
        <v>35663.068769163379</v>
      </c>
      <c r="U385" s="97">
        <f t="shared" si="361"/>
        <v>0.52932993276141893</v>
      </c>
      <c r="V385" s="280"/>
      <c r="W385" s="90">
        <v>6</v>
      </c>
      <c r="X385" s="112" t="s">
        <v>396</v>
      </c>
      <c r="Y385" s="198" t="s">
        <v>397</v>
      </c>
      <c r="Z385" s="93">
        <v>145574781</v>
      </c>
      <c r="AA385" s="95">
        <v>1791</v>
      </c>
      <c r="AB385" s="94">
        <f>IFERROR(AA385/AA390,"-")</f>
        <v>0.5881773399014778</v>
      </c>
      <c r="AC385" s="96">
        <f t="shared" si="317"/>
        <v>81281.284757118934</v>
      </c>
      <c r="AD385" s="97">
        <f t="shared" si="362"/>
        <v>0.58529411764705885</v>
      </c>
      <c r="AE385" s="280"/>
      <c r="AF385" s="90">
        <v>6</v>
      </c>
      <c r="AG385" s="112" t="s">
        <v>394</v>
      </c>
      <c r="AH385" s="198" t="s">
        <v>395</v>
      </c>
      <c r="AI385" s="93">
        <v>74440472</v>
      </c>
      <c r="AJ385" s="95">
        <v>2175</v>
      </c>
      <c r="AK385" s="94">
        <f>IFERROR(AJ385/AJ390,"-")</f>
        <v>0.48832510103277954</v>
      </c>
      <c r="AL385" s="96">
        <f t="shared" si="318"/>
        <v>34225.504367816095</v>
      </c>
      <c r="AM385" s="97">
        <f t="shared" si="363"/>
        <v>0.48322594978893579</v>
      </c>
      <c r="AN385" s="280"/>
      <c r="AO385" s="90">
        <v>6</v>
      </c>
      <c r="AP385" s="112" t="s">
        <v>414</v>
      </c>
      <c r="AQ385" s="198" t="s">
        <v>415</v>
      </c>
      <c r="AR385" s="93">
        <v>129774082</v>
      </c>
      <c r="AS385" s="95">
        <v>1822</v>
      </c>
      <c r="AT385" s="94">
        <f>IFERROR(AS385/AS390,"-")</f>
        <v>0.51381838691483361</v>
      </c>
      <c r="AU385" s="96">
        <f t="shared" si="319"/>
        <v>71226.170142700328</v>
      </c>
      <c r="AV385" s="97">
        <f t="shared" si="364"/>
        <v>0.5083705357142857</v>
      </c>
      <c r="AW385" s="280"/>
      <c r="AX385" s="90">
        <v>6</v>
      </c>
      <c r="AY385" s="112" t="s">
        <v>404</v>
      </c>
      <c r="AZ385" s="198" t="s">
        <v>405</v>
      </c>
      <c r="BA385" s="93">
        <v>180817007</v>
      </c>
      <c r="BB385" s="95">
        <v>1424</v>
      </c>
      <c r="BC385" s="94">
        <f>IFERROR(BB385/BB390,"-")</f>
        <v>0.50984604368063013</v>
      </c>
      <c r="BD385" s="96">
        <f t="shared" si="320"/>
        <v>126978.23525280898</v>
      </c>
      <c r="BE385" s="97">
        <f t="shared" si="365"/>
        <v>0.50282485875706218</v>
      </c>
      <c r="BF385" s="280"/>
      <c r="BG385" s="90">
        <v>6</v>
      </c>
      <c r="BH385" s="112" t="s">
        <v>458</v>
      </c>
      <c r="BI385" s="198" t="s">
        <v>459</v>
      </c>
      <c r="BJ385" s="93">
        <v>58217206</v>
      </c>
      <c r="BK385" s="95">
        <v>1473</v>
      </c>
      <c r="BL385" s="94">
        <f>IFERROR(BK385/BK390,"-")</f>
        <v>0.54074889867841414</v>
      </c>
      <c r="BM385" s="96">
        <f t="shared" si="321"/>
        <v>39522.882552613715</v>
      </c>
      <c r="BN385" s="97">
        <f t="shared" si="366"/>
        <v>0.52833572453371591</v>
      </c>
      <c r="BO385" s="280"/>
      <c r="BP385" s="90">
        <v>6</v>
      </c>
      <c r="BQ385" s="112" t="s">
        <v>458</v>
      </c>
      <c r="BR385" s="198" t="s">
        <v>459</v>
      </c>
      <c r="BS385" s="93">
        <v>92655985</v>
      </c>
      <c r="BT385" s="95">
        <v>1370</v>
      </c>
      <c r="BU385" s="94">
        <f>IFERROR(BT385/BT390,"-")</f>
        <v>0.59051724137931039</v>
      </c>
      <c r="BV385" s="96">
        <f t="shared" si="322"/>
        <v>67632.105839416065</v>
      </c>
      <c r="BW385" s="97">
        <f t="shared" si="367"/>
        <v>0.58322690506598551</v>
      </c>
      <c r="BX385" s="280"/>
      <c r="BY385" s="90">
        <v>6</v>
      </c>
      <c r="BZ385" s="112" t="s">
        <v>394</v>
      </c>
      <c r="CA385" s="198" t="s">
        <v>395</v>
      </c>
      <c r="CB385" s="93">
        <v>958046030</v>
      </c>
      <c r="CC385" s="95">
        <v>27665</v>
      </c>
      <c r="CD385" s="94">
        <f>IFERROR(CC385/CC390,"-")</f>
        <v>0.47567874275692495</v>
      </c>
      <c r="CE385" s="96">
        <f t="shared" si="323"/>
        <v>34630.255919031268</v>
      </c>
      <c r="CF385" s="97">
        <f t="shared" si="368"/>
        <v>0.44943546421899117</v>
      </c>
    </row>
    <row r="386" spans="2:84" ht="13.5" customHeight="1">
      <c r="B386" s="277"/>
      <c r="C386" s="285"/>
      <c r="D386" s="280"/>
      <c r="E386" s="90">
        <v>7</v>
      </c>
      <c r="F386" s="112" t="s">
        <v>416</v>
      </c>
      <c r="G386" s="198" t="s">
        <v>417</v>
      </c>
      <c r="H386" s="93">
        <v>330745849</v>
      </c>
      <c r="I386" s="95">
        <v>15813</v>
      </c>
      <c r="J386" s="94">
        <f>IFERROR(I386/I390,"-")</f>
        <v>0.45192912260645901</v>
      </c>
      <c r="K386" s="96">
        <f t="shared" si="315"/>
        <v>20916.072155821159</v>
      </c>
      <c r="L386" s="97">
        <f t="shared" si="360"/>
        <v>0.41473457826269411</v>
      </c>
      <c r="M386" s="280"/>
      <c r="N386" s="90">
        <v>7</v>
      </c>
      <c r="O386" s="112" t="s">
        <v>392</v>
      </c>
      <c r="P386" s="198" t="s">
        <v>393</v>
      </c>
      <c r="Q386" s="93">
        <v>132347219</v>
      </c>
      <c r="R386" s="95">
        <v>2265</v>
      </c>
      <c r="S386" s="94">
        <f>IFERROR(R386/R390,"-")</f>
        <v>0.52834149755073478</v>
      </c>
      <c r="T386" s="96">
        <f t="shared" si="316"/>
        <v>58431.443267108167</v>
      </c>
      <c r="U386" s="97">
        <f t="shared" si="361"/>
        <v>0.52515650359378618</v>
      </c>
      <c r="V386" s="280"/>
      <c r="W386" s="90">
        <v>7</v>
      </c>
      <c r="X386" s="112" t="s">
        <v>414</v>
      </c>
      <c r="Y386" s="198" t="s">
        <v>415</v>
      </c>
      <c r="Z386" s="93">
        <v>84675033</v>
      </c>
      <c r="AA386" s="95">
        <v>1709</v>
      </c>
      <c r="AB386" s="94">
        <f>IFERROR(AA386/AA390,"-")</f>
        <v>0.56124794745484397</v>
      </c>
      <c r="AC386" s="96">
        <f t="shared" si="317"/>
        <v>49546.537741369219</v>
      </c>
      <c r="AD386" s="97">
        <f t="shared" si="362"/>
        <v>0.55849673202614381</v>
      </c>
      <c r="AE386" s="280"/>
      <c r="AF386" s="90">
        <v>7</v>
      </c>
      <c r="AG386" s="112" t="s">
        <v>414</v>
      </c>
      <c r="AH386" s="198" t="s">
        <v>415</v>
      </c>
      <c r="AI386" s="93">
        <v>141359919</v>
      </c>
      <c r="AJ386" s="95">
        <v>2159</v>
      </c>
      <c r="AK386" s="94">
        <f>IFERROR(AJ386/AJ390,"-")</f>
        <v>0.48473282442748089</v>
      </c>
      <c r="AL386" s="96">
        <f t="shared" si="318"/>
        <v>65474.719314497452</v>
      </c>
      <c r="AM386" s="97">
        <f t="shared" si="363"/>
        <v>0.47967118418129306</v>
      </c>
      <c r="AN386" s="280"/>
      <c r="AO386" s="90">
        <v>7</v>
      </c>
      <c r="AP386" s="112" t="s">
        <v>396</v>
      </c>
      <c r="AQ386" s="198" t="s">
        <v>397</v>
      </c>
      <c r="AR386" s="93">
        <v>165081413</v>
      </c>
      <c r="AS386" s="95">
        <v>1566</v>
      </c>
      <c r="AT386" s="94">
        <f>IFERROR(AS386/AS390,"-")</f>
        <v>0.44162436548223349</v>
      </c>
      <c r="AU386" s="96">
        <f t="shared" si="319"/>
        <v>105415.97254150703</v>
      </c>
      <c r="AV386" s="97">
        <f t="shared" si="364"/>
        <v>0.4369419642857143</v>
      </c>
      <c r="AW386" s="280"/>
      <c r="AX386" s="90">
        <v>7</v>
      </c>
      <c r="AY386" s="112" t="s">
        <v>414</v>
      </c>
      <c r="AZ386" s="198" t="s">
        <v>415</v>
      </c>
      <c r="BA386" s="93">
        <v>143878655</v>
      </c>
      <c r="BB386" s="95">
        <v>1414</v>
      </c>
      <c r="BC386" s="94">
        <f>IFERROR(BB386/BB390,"-")</f>
        <v>0.50626566416040097</v>
      </c>
      <c r="BD386" s="96">
        <f t="shared" si="320"/>
        <v>101752.93847241867</v>
      </c>
      <c r="BE386" s="97">
        <f t="shared" si="365"/>
        <v>0.49929378531073448</v>
      </c>
      <c r="BF386" s="280"/>
      <c r="BG386" s="90">
        <v>7</v>
      </c>
      <c r="BH386" s="112" t="s">
        <v>390</v>
      </c>
      <c r="BI386" s="198" t="s">
        <v>391</v>
      </c>
      <c r="BJ386" s="93">
        <v>90907681</v>
      </c>
      <c r="BK386" s="95">
        <v>1452</v>
      </c>
      <c r="BL386" s="94">
        <f>IFERROR(BK386/BK390,"-")</f>
        <v>0.53303964757709255</v>
      </c>
      <c r="BM386" s="96">
        <f t="shared" si="321"/>
        <v>62608.595730027548</v>
      </c>
      <c r="BN386" s="97">
        <f t="shared" si="366"/>
        <v>0.52080344332855089</v>
      </c>
      <c r="BO386" s="280"/>
      <c r="BP386" s="90">
        <v>7</v>
      </c>
      <c r="BQ386" s="112" t="s">
        <v>496</v>
      </c>
      <c r="BR386" s="198" t="s">
        <v>497</v>
      </c>
      <c r="BS386" s="93">
        <v>31680128</v>
      </c>
      <c r="BT386" s="95">
        <v>1312</v>
      </c>
      <c r="BU386" s="94">
        <f>IFERROR(BT386/BT390,"-")</f>
        <v>0.56551724137931036</v>
      </c>
      <c r="BV386" s="96">
        <f t="shared" si="322"/>
        <v>24146.439024390245</v>
      </c>
      <c r="BW386" s="97">
        <f t="shared" si="367"/>
        <v>0.55853554704129416</v>
      </c>
      <c r="BX386" s="280"/>
      <c r="BY386" s="90">
        <v>7</v>
      </c>
      <c r="BZ386" s="112" t="s">
        <v>392</v>
      </c>
      <c r="CA386" s="198" t="s">
        <v>393</v>
      </c>
      <c r="CB386" s="93">
        <v>1211862480</v>
      </c>
      <c r="CC386" s="95">
        <v>25110</v>
      </c>
      <c r="CD386" s="94">
        <f>IFERROR(CC386/CC390,"-")</f>
        <v>0.43174745095342082</v>
      </c>
      <c r="CE386" s="96">
        <f t="shared" si="323"/>
        <v>48262.145758661885</v>
      </c>
      <c r="CF386" s="97">
        <f t="shared" si="368"/>
        <v>0.40792786938510273</v>
      </c>
    </row>
    <row r="387" spans="2:84" ht="13.5" customHeight="1">
      <c r="B387" s="277"/>
      <c r="C387" s="285"/>
      <c r="D387" s="280"/>
      <c r="E387" s="90">
        <v>8</v>
      </c>
      <c r="F387" s="197" t="s">
        <v>380</v>
      </c>
      <c r="G387" s="198" t="s">
        <v>381</v>
      </c>
      <c r="H387" s="93">
        <v>1441515651</v>
      </c>
      <c r="I387" s="95">
        <v>13433</v>
      </c>
      <c r="J387" s="94">
        <f>IFERROR(I387/I390,"-")</f>
        <v>0.38390968848242357</v>
      </c>
      <c r="K387" s="96">
        <f t="shared" si="315"/>
        <v>107311.52021141964</v>
      </c>
      <c r="L387" s="97">
        <f t="shared" si="360"/>
        <v>0.35231326059588752</v>
      </c>
      <c r="M387" s="280"/>
      <c r="N387" s="90">
        <v>8</v>
      </c>
      <c r="O387" s="197" t="s">
        <v>498</v>
      </c>
      <c r="P387" s="198" t="s">
        <v>499</v>
      </c>
      <c r="Q387" s="93">
        <v>9785199</v>
      </c>
      <c r="R387" s="95">
        <v>2253</v>
      </c>
      <c r="S387" s="94">
        <f>IFERROR(R387/R390,"-")</f>
        <v>0.52554233729881039</v>
      </c>
      <c r="T387" s="96">
        <f t="shared" si="316"/>
        <v>4343.1864181091878</v>
      </c>
      <c r="U387" s="97">
        <f t="shared" si="361"/>
        <v>0.52237421748203106</v>
      </c>
      <c r="V387" s="280"/>
      <c r="W387" s="90">
        <v>8</v>
      </c>
      <c r="X387" s="197" t="s">
        <v>392</v>
      </c>
      <c r="Y387" s="198" t="s">
        <v>393</v>
      </c>
      <c r="Z387" s="93">
        <v>93226117</v>
      </c>
      <c r="AA387" s="95">
        <v>1694</v>
      </c>
      <c r="AB387" s="94">
        <f>IFERROR(AA387/AA390,"-")</f>
        <v>0.55632183908045973</v>
      </c>
      <c r="AC387" s="96">
        <f t="shared" si="317"/>
        <v>55033.126918536007</v>
      </c>
      <c r="AD387" s="97">
        <f t="shared" si="362"/>
        <v>0.5535947712418301</v>
      </c>
      <c r="AE387" s="280"/>
      <c r="AF387" s="90">
        <v>8</v>
      </c>
      <c r="AG387" s="197" t="s">
        <v>396</v>
      </c>
      <c r="AH387" s="198" t="s">
        <v>397</v>
      </c>
      <c r="AI387" s="93">
        <v>173842010</v>
      </c>
      <c r="AJ387" s="95">
        <v>1913</v>
      </c>
      <c r="AK387" s="94">
        <f>IFERROR(AJ387/AJ390,"-")</f>
        <v>0.42950157162101482</v>
      </c>
      <c r="AL387" s="96">
        <f t="shared" si="318"/>
        <v>90874.025091479358</v>
      </c>
      <c r="AM387" s="97">
        <f t="shared" si="363"/>
        <v>0.42501666296378582</v>
      </c>
      <c r="AN387" s="280"/>
      <c r="AO387" s="90">
        <v>8</v>
      </c>
      <c r="AP387" s="197" t="s">
        <v>394</v>
      </c>
      <c r="AQ387" s="198" t="s">
        <v>395</v>
      </c>
      <c r="AR387" s="93">
        <v>56447703</v>
      </c>
      <c r="AS387" s="95">
        <v>1564</v>
      </c>
      <c r="AT387" s="94">
        <f>IFERROR(AS387/AS390,"-")</f>
        <v>0.4410603496897913</v>
      </c>
      <c r="AU387" s="96">
        <f t="shared" si="319"/>
        <v>36091.881713554991</v>
      </c>
      <c r="AV387" s="97">
        <f t="shared" si="364"/>
        <v>0.43638392857142855</v>
      </c>
      <c r="AW387" s="280"/>
      <c r="AX387" s="90">
        <v>8</v>
      </c>
      <c r="AY387" s="197" t="s">
        <v>458</v>
      </c>
      <c r="AZ387" s="198" t="s">
        <v>459</v>
      </c>
      <c r="BA387" s="93">
        <v>42330858</v>
      </c>
      <c r="BB387" s="95">
        <v>1377</v>
      </c>
      <c r="BC387" s="94">
        <f>IFERROR(BB387/BB390,"-")</f>
        <v>0.49301825993555315</v>
      </c>
      <c r="BD387" s="96">
        <f t="shared" si="320"/>
        <v>30741.363834422657</v>
      </c>
      <c r="BE387" s="97">
        <f t="shared" si="365"/>
        <v>0.48622881355932202</v>
      </c>
      <c r="BF387" s="280"/>
      <c r="BG387" s="90">
        <v>8</v>
      </c>
      <c r="BH387" s="197" t="s">
        <v>496</v>
      </c>
      <c r="BI387" s="198" t="s">
        <v>497</v>
      </c>
      <c r="BJ387" s="93">
        <v>35703312</v>
      </c>
      <c r="BK387" s="95">
        <v>1406</v>
      </c>
      <c r="BL387" s="94">
        <f>IFERROR(BK387/BK390,"-")</f>
        <v>0.51615271659324524</v>
      </c>
      <c r="BM387" s="96">
        <f t="shared" si="321"/>
        <v>25393.53627311522</v>
      </c>
      <c r="BN387" s="97">
        <f t="shared" si="366"/>
        <v>0.50430416068866568</v>
      </c>
      <c r="BO387" s="280"/>
      <c r="BP387" s="90">
        <v>8</v>
      </c>
      <c r="BQ387" s="197" t="s">
        <v>390</v>
      </c>
      <c r="BR387" s="198" t="s">
        <v>391</v>
      </c>
      <c r="BS387" s="93">
        <v>71111960</v>
      </c>
      <c r="BT387" s="95">
        <v>1112</v>
      </c>
      <c r="BU387" s="94">
        <f>IFERROR(BT387/BT390,"-")</f>
        <v>0.47931034482758622</v>
      </c>
      <c r="BV387" s="96">
        <f t="shared" si="322"/>
        <v>63949.604316546764</v>
      </c>
      <c r="BW387" s="97">
        <f t="shared" si="367"/>
        <v>0.47339293316304809</v>
      </c>
      <c r="BX387" s="280"/>
      <c r="BY387" s="90">
        <v>8</v>
      </c>
      <c r="BZ387" s="197" t="s">
        <v>498</v>
      </c>
      <c r="CA387" s="198" t="s">
        <v>499</v>
      </c>
      <c r="CB387" s="93">
        <v>99941764</v>
      </c>
      <c r="CC387" s="95">
        <v>23962</v>
      </c>
      <c r="CD387" s="94">
        <f>IFERROR(CC387/CC390,"-")</f>
        <v>0.41200845956773674</v>
      </c>
      <c r="CE387" s="96">
        <f t="shared" si="323"/>
        <v>4170.8440030047577</v>
      </c>
      <c r="CF387" s="97">
        <f t="shared" si="368"/>
        <v>0.38927788156932824</v>
      </c>
    </row>
    <row r="388" spans="2:84" ht="13.5" customHeight="1">
      <c r="B388" s="277"/>
      <c r="C388" s="285"/>
      <c r="D388" s="280"/>
      <c r="E388" s="90">
        <v>9</v>
      </c>
      <c r="F388" s="112" t="s">
        <v>500</v>
      </c>
      <c r="G388" s="198" t="s">
        <v>501</v>
      </c>
      <c r="H388" s="93">
        <v>212613775</v>
      </c>
      <c r="I388" s="95">
        <v>12561</v>
      </c>
      <c r="J388" s="94">
        <f>IFERROR(I388/I390,"-")</f>
        <v>0.35898828236639041</v>
      </c>
      <c r="K388" s="96">
        <f t="shared" si="315"/>
        <v>16926.500676697717</v>
      </c>
      <c r="L388" s="97">
        <f t="shared" si="360"/>
        <v>0.32944292908099032</v>
      </c>
      <c r="M388" s="280"/>
      <c r="N388" s="90">
        <v>9</v>
      </c>
      <c r="O388" s="112" t="s">
        <v>414</v>
      </c>
      <c r="P388" s="198" t="s">
        <v>415</v>
      </c>
      <c r="Q388" s="93">
        <v>97290279</v>
      </c>
      <c r="R388" s="95">
        <v>2226</v>
      </c>
      <c r="S388" s="94">
        <f>IFERROR(R388/R390,"-")</f>
        <v>0.51924422673198045</v>
      </c>
      <c r="T388" s="96">
        <f t="shared" si="316"/>
        <v>43706.324797843663</v>
      </c>
      <c r="U388" s="97">
        <f t="shared" si="361"/>
        <v>0.51611407373058193</v>
      </c>
      <c r="V388" s="280"/>
      <c r="W388" s="90">
        <v>9</v>
      </c>
      <c r="X388" s="112" t="s">
        <v>394</v>
      </c>
      <c r="Y388" s="198" t="s">
        <v>395</v>
      </c>
      <c r="Z388" s="93">
        <v>58821714</v>
      </c>
      <c r="AA388" s="95">
        <v>1687</v>
      </c>
      <c r="AB388" s="94">
        <f>IFERROR(AA388/AA390,"-")</f>
        <v>0.55402298850574716</v>
      </c>
      <c r="AC388" s="96">
        <f t="shared" si="317"/>
        <v>34867.643153526973</v>
      </c>
      <c r="AD388" s="97">
        <f t="shared" si="362"/>
        <v>0.5513071895424837</v>
      </c>
      <c r="AE388" s="280"/>
      <c r="AF388" s="90">
        <v>9</v>
      </c>
      <c r="AG388" s="112" t="s">
        <v>500</v>
      </c>
      <c r="AH388" s="198" t="s">
        <v>501</v>
      </c>
      <c r="AI388" s="93">
        <v>32921383</v>
      </c>
      <c r="AJ388" s="95">
        <v>1661</v>
      </c>
      <c r="AK388" s="94">
        <f>IFERROR(AJ388/AJ390,"-")</f>
        <v>0.37292321508756177</v>
      </c>
      <c r="AL388" s="96">
        <f t="shared" si="318"/>
        <v>19820.218543046358</v>
      </c>
      <c r="AM388" s="97">
        <f t="shared" si="363"/>
        <v>0.3690291046434126</v>
      </c>
      <c r="AN388" s="280"/>
      <c r="AO388" s="90">
        <v>9</v>
      </c>
      <c r="AP388" s="112" t="s">
        <v>458</v>
      </c>
      <c r="AQ388" s="198" t="s">
        <v>459</v>
      </c>
      <c r="AR388" s="93">
        <v>31399859</v>
      </c>
      <c r="AS388" s="95">
        <v>1523</v>
      </c>
      <c r="AT388" s="94">
        <f>IFERROR(AS388/AS390,"-")</f>
        <v>0.42949802594472647</v>
      </c>
      <c r="AU388" s="96">
        <f t="shared" si="319"/>
        <v>20617.110308601445</v>
      </c>
      <c r="AV388" s="97">
        <f t="shared" si="364"/>
        <v>0.42494419642857145</v>
      </c>
      <c r="AW388" s="280"/>
      <c r="AX388" s="90">
        <v>9</v>
      </c>
      <c r="AY388" s="112" t="s">
        <v>496</v>
      </c>
      <c r="AZ388" s="198" t="s">
        <v>497</v>
      </c>
      <c r="BA388" s="93">
        <v>30850918</v>
      </c>
      <c r="BB388" s="95">
        <v>1270</v>
      </c>
      <c r="BC388" s="94">
        <f>IFERROR(BB388/BB390,"-")</f>
        <v>0.45470819906910132</v>
      </c>
      <c r="BD388" s="96">
        <f t="shared" si="320"/>
        <v>24292.061417322835</v>
      </c>
      <c r="BE388" s="97">
        <f t="shared" si="365"/>
        <v>0.44844632768361581</v>
      </c>
      <c r="BF388" s="280"/>
      <c r="BG388" s="90">
        <v>9</v>
      </c>
      <c r="BH388" s="112" t="s">
        <v>414</v>
      </c>
      <c r="BI388" s="198" t="s">
        <v>415</v>
      </c>
      <c r="BJ388" s="93">
        <v>144889867</v>
      </c>
      <c r="BK388" s="95">
        <v>1358</v>
      </c>
      <c r="BL388" s="94">
        <f>IFERROR(BK388/BK390,"-")</f>
        <v>0.49853157121879588</v>
      </c>
      <c r="BM388" s="96">
        <f t="shared" si="321"/>
        <v>106693.56921944035</v>
      </c>
      <c r="BN388" s="97">
        <f t="shared" si="366"/>
        <v>0.48708751793400284</v>
      </c>
      <c r="BO388" s="280"/>
      <c r="BP388" s="90">
        <v>9</v>
      </c>
      <c r="BQ388" s="112" t="s">
        <v>410</v>
      </c>
      <c r="BR388" s="198" t="s">
        <v>411</v>
      </c>
      <c r="BS388" s="93">
        <v>434699410</v>
      </c>
      <c r="BT388" s="95">
        <v>1098</v>
      </c>
      <c r="BU388" s="94">
        <f>IFERROR(BT388/BT390,"-")</f>
        <v>0.47327586206896549</v>
      </c>
      <c r="BV388" s="96">
        <f t="shared" si="322"/>
        <v>395901.102003643</v>
      </c>
      <c r="BW388" s="97">
        <f t="shared" si="367"/>
        <v>0.46743295019157088</v>
      </c>
      <c r="BX388" s="280"/>
      <c r="BY388" s="90">
        <v>9</v>
      </c>
      <c r="BZ388" s="112" t="s">
        <v>414</v>
      </c>
      <c r="CA388" s="198" t="s">
        <v>415</v>
      </c>
      <c r="CB388" s="93">
        <v>1397186692</v>
      </c>
      <c r="CC388" s="95">
        <v>23752</v>
      </c>
      <c r="CD388" s="94">
        <f>IFERROR(CC388/CC390,"-")</f>
        <v>0.40839766846059938</v>
      </c>
      <c r="CE388" s="96">
        <f t="shared" si="323"/>
        <v>58823.959750757829</v>
      </c>
      <c r="CF388" s="97">
        <f t="shared" si="368"/>
        <v>0.38586629843229631</v>
      </c>
    </row>
    <row r="389" spans="2:84" ht="13.5" customHeight="1">
      <c r="B389" s="277"/>
      <c r="C389" s="285"/>
      <c r="D389" s="280"/>
      <c r="E389" s="98">
        <v>10</v>
      </c>
      <c r="F389" s="199" t="s">
        <v>414</v>
      </c>
      <c r="G389" s="200" t="s">
        <v>415</v>
      </c>
      <c r="H389" s="101">
        <v>456543691</v>
      </c>
      <c r="I389" s="103">
        <v>12044</v>
      </c>
      <c r="J389" s="102">
        <f>IFERROR(I389/I390,"-")</f>
        <v>0.34421263218062303</v>
      </c>
      <c r="K389" s="104">
        <f t="shared" si="315"/>
        <v>37906.317751577546</v>
      </c>
      <c r="L389" s="105">
        <f t="shared" si="360"/>
        <v>0.31588334032731852</v>
      </c>
      <c r="M389" s="280"/>
      <c r="N389" s="98">
        <v>10</v>
      </c>
      <c r="O389" s="199" t="s">
        <v>396</v>
      </c>
      <c r="P389" s="200" t="s">
        <v>397</v>
      </c>
      <c r="Q389" s="101">
        <v>177795346</v>
      </c>
      <c r="R389" s="103">
        <v>2180</v>
      </c>
      <c r="S389" s="102">
        <f>IFERROR(R389/R390,"-")</f>
        <v>0.50851411243293676</v>
      </c>
      <c r="T389" s="104">
        <f t="shared" si="316"/>
        <v>81557.498165137615</v>
      </c>
      <c r="U389" s="105">
        <f t="shared" si="361"/>
        <v>0.50544864363552056</v>
      </c>
      <c r="V389" s="280"/>
      <c r="W389" s="98">
        <v>10</v>
      </c>
      <c r="X389" s="199" t="s">
        <v>498</v>
      </c>
      <c r="Y389" s="200" t="s">
        <v>499</v>
      </c>
      <c r="Z389" s="101">
        <v>6372016</v>
      </c>
      <c r="AA389" s="103">
        <v>1581</v>
      </c>
      <c r="AB389" s="102">
        <f>IFERROR(AA389/AA390,"-")</f>
        <v>0.51921182266009858</v>
      </c>
      <c r="AC389" s="104">
        <f t="shared" si="317"/>
        <v>4030.3706514864011</v>
      </c>
      <c r="AD389" s="105">
        <f t="shared" si="362"/>
        <v>0.51666666666666672</v>
      </c>
      <c r="AE389" s="280"/>
      <c r="AF389" s="98">
        <v>10</v>
      </c>
      <c r="AG389" s="199" t="s">
        <v>404</v>
      </c>
      <c r="AH389" s="200" t="s">
        <v>405</v>
      </c>
      <c r="AI389" s="101">
        <v>131408501</v>
      </c>
      <c r="AJ389" s="103">
        <v>1626</v>
      </c>
      <c r="AK389" s="102">
        <f>IFERROR(AJ389/AJ390,"-")</f>
        <v>0.36506511001347103</v>
      </c>
      <c r="AL389" s="104">
        <f t="shared" si="318"/>
        <v>80817.036285362847</v>
      </c>
      <c r="AM389" s="105">
        <f t="shared" si="363"/>
        <v>0.36125305487669407</v>
      </c>
      <c r="AN389" s="280"/>
      <c r="AO389" s="98">
        <v>10</v>
      </c>
      <c r="AP389" s="199" t="s">
        <v>404</v>
      </c>
      <c r="AQ389" s="200" t="s">
        <v>405</v>
      </c>
      <c r="AR389" s="101">
        <v>157669041</v>
      </c>
      <c r="AS389" s="103">
        <v>1503</v>
      </c>
      <c r="AT389" s="102">
        <f>IFERROR(AS389/AS390,"-")</f>
        <v>0.42385786802030456</v>
      </c>
      <c r="AU389" s="104">
        <f t="shared" si="319"/>
        <v>104902.88822355289</v>
      </c>
      <c r="AV389" s="105">
        <f t="shared" si="364"/>
        <v>0.4193638392857143</v>
      </c>
      <c r="AW389" s="280"/>
      <c r="AX389" s="98">
        <v>10</v>
      </c>
      <c r="AY389" s="199" t="s">
        <v>396</v>
      </c>
      <c r="AZ389" s="200" t="s">
        <v>397</v>
      </c>
      <c r="BA389" s="101">
        <v>150877943</v>
      </c>
      <c r="BB389" s="103">
        <v>1103</v>
      </c>
      <c r="BC389" s="102">
        <f>IFERROR(BB389/BB390,"-")</f>
        <v>0.39491586108127463</v>
      </c>
      <c r="BD389" s="104">
        <f t="shared" si="320"/>
        <v>136788.70625566636</v>
      </c>
      <c r="BE389" s="105">
        <f t="shared" si="365"/>
        <v>0.3894774011299435</v>
      </c>
      <c r="BF389" s="280"/>
      <c r="BG389" s="98">
        <v>10</v>
      </c>
      <c r="BH389" s="199" t="s">
        <v>428</v>
      </c>
      <c r="BI389" s="200" t="s">
        <v>429</v>
      </c>
      <c r="BJ389" s="101">
        <v>57488983</v>
      </c>
      <c r="BK389" s="103">
        <v>1182</v>
      </c>
      <c r="BL389" s="102">
        <f>IFERROR(BK389/BK390,"-")</f>
        <v>0.43392070484581496</v>
      </c>
      <c r="BM389" s="104">
        <f t="shared" si="321"/>
        <v>48637.041455160746</v>
      </c>
      <c r="BN389" s="105">
        <f t="shared" si="366"/>
        <v>0.42395982783357244</v>
      </c>
      <c r="BO389" s="280"/>
      <c r="BP389" s="98">
        <v>10</v>
      </c>
      <c r="BQ389" s="199" t="s">
        <v>428</v>
      </c>
      <c r="BR389" s="200" t="s">
        <v>429</v>
      </c>
      <c r="BS389" s="101">
        <v>57658197</v>
      </c>
      <c r="BT389" s="103">
        <v>1034</v>
      </c>
      <c r="BU389" s="102">
        <f>IFERROR(BT389/BT390,"-")</f>
        <v>0.44568965517241377</v>
      </c>
      <c r="BV389" s="104">
        <f t="shared" si="322"/>
        <v>55762.279497098643</v>
      </c>
      <c r="BW389" s="105">
        <f t="shared" si="367"/>
        <v>0.44018731375053216</v>
      </c>
      <c r="BX389" s="280"/>
      <c r="BY389" s="98">
        <v>10</v>
      </c>
      <c r="BZ389" s="199" t="s">
        <v>500</v>
      </c>
      <c r="CA389" s="200" t="s">
        <v>501</v>
      </c>
      <c r="CB389" s="101">
        <v>403228069</v>
      </c>
      <c r="CC389" s="103">
        <v>21230</v>
      </c>
      <c r="CD389" s="102">
        <f>IFERROR(CC389/CC390,"-")</f>
        <v>0.36503378668821679</v>
      </c>
      <c r="CE389" s="104">
        <f t="shared" si="323"/>
        <v>18993.314601978331</v>
      </c>
      <c r="CF389" s="105">
        <f t="shared" si="368"/>
        <v>0.3448948095199415</v>
      </c>
    </row>
    <row r="390" spans="2:84" s="195" customFormat="1" ht="13.5" customHeight="1">
      <c r="B390" s="278"/>
      <c r="C390" s="286"/>
      <c r="D390" s="281"/>
      <c r="E390" s="106" t="s">
        <v>164</v>
      </c>
      <c r="F390" s="107"/>
      <c r="G390" s="108"/>
      <c r="H390" s="216">
        <v>19391968020</v>
      </c>
      <c r="I390" s="110">
        <v>34990</v>
      </c>
      <c r="J390" s="109" t="s">
        <v>116</v>
      </c>
      <c r="K390" s="56">
        <f t="shared" ref="K390:K453" si="369">IFERROR(H390/I390,"-")</f>
        <v>554214.57616461848</v>
      </c>
      <c r="L390" s="111">
        <f t="shared" si="360"/>
        <v>0.91769827947964755</v>
      </c>
      <c r="M390" s="281"/>
      <c r="N390" s="106" t="s">
        <v>164</v>
      </c>
      <c r="O390" s="107"/>
      <c r="P390" s="108"/>
      <c r="Q390" s="216">
        <v>3739217970</v>
      </c>
      <c r="R390" s="110">
        <v>4287</v>
      </c>
      <c r="S390" s="109" t="s">
        <v>116</v>
      </c>
      <c r="T390" s="56">
        <f t="shared" ref="T390:T453" si="370">IFERROR(Q390/R390,"-")</f>
        <v>872222.52624212741</v>
      </c>
      <c r="U390" s="111">
        <f t="shared" si="361"/>
        <v>0.9939717134245305</v>
      </c>
      <c r="V390" s="281"/>
      <c r="W390" s="106" t="s">
        <v>164</v>
      </c>
      <c r="X390" s="107"/>
      <c r="Y390" s="108"/>
      <c r="Z390" s="216">
        <v>3181496220</v>
      </c>
      <c r="AA390" s="110">
        <v>3045</v>
      </c>
      <c r="AB390" s="109" t="s">
        <v>116</v>
      </c>
      <c r="AC390" s="56">
        <f t="shared" ref="AC390:AC453" si="371">IFERROR(Z390/AA390,"-")</f>
        <v>1044826.3448275862</v>
      </c>
      <c r="AD390" s="111">
        <f t="shared" si="362"/>
        <v>0.99509803921568629</v>
      </c>
      <c r="AE390" s="281"/>
      <c r="AF390" s="106" t="s">
        <v>164</v>
      </c>
      <c r="AG390" s="107"/>
      <c r="AH390" s="108"/>
      <c r="AI390" s="216">
        <v>4967576160</v>
      </c>
      <c r="AJ390" s="110">
        <v>4454</v>
      </c>
      <c r="AK390" s="109" t="s">
        <v>116</v>
      </c>
      <c r="AL390" s="56">
        <f t="shared" ref="AL390:AL453" si="372">IFERROR(AI390/AJ390,"-")</f>
        <v>1115306.7265379434</v>
      </c>
      <c r="AM390" s="111">
        <f t="shared" si="363"/>
        <v>0.98955787602754941</v>
      </c>
      <c r="AN390" s="281"/>
      <c r="AO390" s="106" t="s">
        <v>164</v>
      </c>
      <c r="AP390" s="107"/>
      <c r="AQ390" s="108"/>
      <c r="AR390" s="216">
        <v>4953439840</v>
      </c>
      <c r="AS390" s="110">
        <v>3546</v>
      </c>
      <c r="AT390" s="109" t="s">
        <v>116</v>
      </c>
      <c r="AU390" s="56">
        <f t="shared" ref="AU390:AU453" si="373">IFERROR(AR390/AS390,"-")</f>
        <v>1396909.1483361535</v>
      </c>
      <c r="AV390" s="111">
        <f t="shared" si="364"/>
        <v>0.9893973214285714</v>
      </c>
      <c r="AW390" s="281"/>
      <c r="AX390" s="106" t="s">
        <v>164</v>
      </c>
      <c r="AY390" s="107"/>
      <c r="AZ390" s="108"/>
      <c r="BA390" s="216">
        <v>4473223490</v>
      </c>
      <c r="BB390" s="110">
        <v>2793</v>
      </c>
      <c r="BC390" s="109" t="s">
        <v>116</v>
      </c>
      <c r="BD390" s="56">
        <f t="shared" ref="BD390:BD453" si="374">IFERROR(BA390/BB390,"-")</f>
        <v>1601583.7773003939</v>
      </c>
      <c r="BE390" s="111">
        <f t="shared" si="365"/>
        <v>0.98622881355932202</v>
      </c>
      <c r="BF390" s="281"/>
      <c r="BG390" s="106" t="s">
        <v>164</v>
      </c>
      <c r="BH390" s="107"/>
      <c r="BI390" s="108"/>
      <c r="BJ390" s="216">
        <v>5609734390</v>
      </c>
      <c r="BK390" s="110">
        <v>2724</v>
      </c>
      <c r="BL390" s="109" t="s">
        <v>116</v>
      </c>
      <c r="BM390" s="56">
        <f t="shared" ref="BM390:BM453" si="375">IFERROR(BJ390/BK390,"-")</f>
        <v>2059373.8582966225</v>
      </c>
      <c r="BN390" s="111">
        <f t="shared" si="366"/>
        <v>0.97704447632711622</v>
      </c>
      <c r="BO390" s="281"/>
      <c r="BP390" s="106" t="s">
        <v>164</v>
      </c>
      <c r="BQ390" s="107"/>
      <c r="BR390" s="108"/>
      <c r="BS390" s="216">
        <v>5397545310</v>
      </c>
      <c r="BT390" s="110">
        <v>2320</v>
      </c>
      <c r="BU390" s="109" t="s">
        <v>116</v>
      </c>
      <c r="BV390" s="56">
        <f t="shared" ref="BV390:BV453" si="376">IFERROR(BS390/BT390,"-")</f>
        <v>2326528.1508620689</v>
      </c>
      <c r="BW390" s="111">
        <f t="shared" si="367"/>
        <v>0.98765432098765427</v>
      </c>
      <c r="BX390" s="281"/>
      <c r="BY390" s="106" t="s">
        <v>164</v>
      </c>
      <c r="BZ390" s="107"/>
      <c r="CA390" s="108"/>
      <c r="CB390" s="216">
        <v>51714201400</v>
      </c>
      <c r="CC390" s="110">
        <v>58159</v>
      </c>
      <c r="CD390" s="109" t="s">
        <v>116</v>
      </c>
      <c r="CE390" s="56">
        <f t="shared" ref="CE390:CE453" si="377">IFERROR(CB390/CC390,"-")</f>
        <v>889186.56441823277</v>
      </c>
      <c r="CF390" s="111">
        <f t="shared" si="368"/>
        <v>0.94482982698399809</v>
      </c>
    </row>
    <row r="391" spans="2:84" ht="13.5" customHeight="1">
      <c r="B391" s="276">
        <v>36</v>
      </c>
      <c r="C391" s="284" t="s">
        <v>2</v>
      </c>
      <c r="D391" s="279">
        <f>CK41</f>
        <v>10904</v>
      </c>
      <c r="E391" s="82">
        <v>1</v>
      </c>
      <c r="F391" s="83" t="s">
        <v>384</v>
      </c>
      <c r="G391" s="84" t="s">
        <v>385</v>
      </c>
      <c r="H391" s="85">
        <v>258333882</v>
      </c>
      <c r="I391" s="87">
        <v>6544</v>
      </c>
      <c r="J391" s="86">
        <f>IFERROR(I391/I401,"-")</f>
        <v>0.64965750024818825</v>
      </c>
      <c r="K391" s="88">
        <f t="shared" si="369"/>
        <v>39476.448960880196</v>
      </c>
      <c r="L391" s="89">
        <f t="shared" ref="L391:L401" si="378">IFERROR(I391/$CK$41,0)</f>
        <v>0.60014673514306671</v>
      </c>
      <c r="M391" s="279">
        <f>CL41</f>
        <v>1287</v>
      </c>
      <c r="N391" s="82">
        <v>1</v>
      </c>
      <c r="O391" s="83" t="s">
        <v>384</v>
      </c>
      <c r="P391" s="84" t="s">
        <v>385</v>
      </c>
      <c r="Q391" s="85">
        <v>40266997</v>
      </c>
      <c r="R391" s="87">
        <v>998</v>
      </c>
      <c r="S391" s="86">
        <f>IFERROR(R391/R401,"-")</f>
        <v>0.77907884465261512</v>
      </c>
      <c r="T391" s="88">
        <f t="shared" si="370"/>
        <v>40347.692384769536</v>
      </c>
      <c r="U391" s="89">
        <f t="shared" ref="U391:U401" si="379">IFERROR(R391/$CL$41,0)</f>
        <v>0.77544677544677543</v>
      </c>
      <c r="V391" s="279">
        <f>CM41</f>
        <v>827</v>
      </c>
      <c r="W391" s="82">
        <v>1</v>
      </c>
      <c r="X391" s="83" t="s">
        <v>384</v>
      </c>
      <c r="Y391" s="84" t="s">
        <v>385</v>
      </c>
      <c r="Z391" s="85">
        <v>28719372</v>
      </c>
      <c r="AA391" s="87">
        <v>653</v>
      </c>
      <c r="AB391" s="86">
        <f>IFERROR(AA391/AA401,"-")</f>
        <v>0.7915151515151515</v>
      </c>
      <c r="AC391" s="88">
        <f t="shared" si="371"/>
        <v>43980.661562021436</v>
      </c>
      <c r="AD391" s="89">
        <f t="shared" ref="AD391:AD401" si="380">IFERROR(AA391/$CM$41,0)</f>
        <v>0.78960096735187424</v>
      </c>
      <c r="AE391" s="279">
        <f>CN41</f>
        <v>1083</v>
      </c>
      <c r="AF391" s="82">
        <v>1</v>
      </c>
      <c r="AG391" s="83" t="s">
        <v>384</v>
      </c>
      <c r="AH391" s="84" t="s">
        <v>385</v>
      </c>
      <c r="AI391" s="85">
        <v>34242975</v>
      </c>
      <c r="AJ391" s="87">
        <v>788</v>
      </c>
      <c r="AK391" s="86">
        <f>IFERROR(AJ391/AJ401,"-")</f>
        <v>0.73438956197576888</v>
      </c>
      <c r="AL391" s="88">
        <f t="shared" si="372"/>
        <v>43455.552030456856</v>
      </c>
      <c r="AM391" s="89">
        <f t="shared" ref="AM391:AM401" si="381">IFERROR(AJ391/$CN$41,0)</f>
        <v>0.72760849492151436</v>
      </c>
      <c r="AN391" s="279">
        <f>CO41</f>
        <v>843</v>
      </c>
      <c r="AO391" s="82">
        <v>1</v>
      </c>
      <c r="AP391" s="83" t="s">
        <v>386</v>
      </c>
      <c r="AQ391" s="84" t="s">
        <v>387</v>
      </c>
      <c r="AR391" s="85">
        <v>50742075</v>
      </c>
      <c r="AS391" s="87">
        <v>656</v>
      </c>
      <c r="AT391" s="86">
        <f>IFERROR(AS391/AS401,"-")</f>
        <v>0.78375149342891282</v>
      </c>
      <c r="AU391" s="88">
        <f t="shared" si="373"/>
        <v>77350.724085365859</v>
      </c>
      <c r="AV391" s="89">
        <f t="shared" ref="AV391:AV401" si="382">IFERROR(AS391/$CO$41,0)</f>
        <v>0.77817319098457893</v>
      </c>
      <c r="AW391" s="279">
        <f>CP41</f>
        <v>725</v>
      </c>
      <c r="AX391" s="82">
        <v>1</v>
      </c>
      <c r="AY391" s="83" t="s">
        <v>386</v>
      </c>
      <c r="AZ391" s="84" t="s">
        <v>387</v>
      </c>
      <c r="BA391" s="85">
        <v>59188345</v>
      </c>
      <c r="BB391" s="87">
        <v>582</v>
      </c>
      <c r="BC391" s="86">
        <f>IFERROR(BB391/BB401,"-")</f>
        <v>0.80721220527045767</v>
      </c>
      <c r="BD391" s="88">
        <f t="shared" si="374"/>
        <v>101698.18728522336</v>
      </c>
      <c r="BE391" s="89">
        <f t="shared" ref="BE391:BE401" si="383">IFERROR(BB391/$CP$41,0)</f>
        <v>0.8027586206896552</v>
      </c>
      <c r="BF391" s="279">
        <f>CQ41</f>
        <v>743</v>
      </c>
      <c r="BG391" s="82">
        <v>1</v>
      </c>
      <c r="BH391" s="83" t="s">
        <v>386</v>
      </c>
      <c r="BI391" s="84" t="s">
        <v>387</v>
      </c>
      <c r="BJ391" s="85">
        <v>66492000</v>
      </c>
      <c r="BK391" s="87">
        <v>657</v>
      </c>
      <c r="BL391" s="86">
        <f>IFERROR(BK391/BK401,"-")</f>
        <v>0.89145183175033926</v>
      </c>
      <c r="BM391" s="88">
        <f t="shared" si="375"/>
        <v>101205.47945205479</v>
      </c>
      <c r="BN391" s="89">
        <f t="shared" ref="BN391:BN401" si="384">IFERROR(BK391/$CQ$41,0)</f>
        <v>0.88425302826379537</v>
      </c>
      <c r="BO391" s="279">
        <f>CR41</f>
        <v>710</v>
      </c>
      <c r="BP391" s="82">
        <v>1</v>
      </c>
      <c r="BQ391" s="83" t="s">
        <v>386</v>
      </c>
      <c r="BR391" s="84" t="s">
        <v>387</v>
      </c>
      <c r="BS391" s="85">
        <v>72475572</v>
      </c>
      <c r="BT391" s="87">
        <v>613</v>
      </c>
      <c r="BU391" s="86">
        <f>IFERROR(BT391/BT401,"-")</f>
        <v>0.87321937321937326</v>
      </c>
      <c r="BV391" s="88">
        <f t="shared" si="376"/>
        <v>118230.94942903752</v>
      </c>
      <c r="BW391" s="89">
        <f t="shared" ref="BW391:BW401" si="385">IFERROR(BT391/$CR$41,0)</f>
        <v>0.86338028169014081</v>
      </c>
      <c r="BX391" s="279">
        <f>CS41</f>
        <v>17122</v>
      </c>
      <c r="BY391" s="82">
        <v>1</v>
      </c>
      <c r="BZ391" s="83" t="s">
        <v>384</v>
      </c>
      <c r="CA391" s="84" t="s">
        <v>385</v>
      </c>
      <c r="CB391" s="85">
        <v>448996859</v>
      </c>
      <c r="CC391" s="87">
        <v>11007</v>
      </c>
      <c r="CD391" s="86">
        <f>IFERROR(CC391/CC401,"-")</f>
        <v>0.6773955320327405</v>
      </c>
      <c r="CE391" s="88">
        <f t="shared" si="377"/>
        <v>40791.937766875628</v>
      </c>
      <c r="CF391" s="89">
        <f t="shared" ref="CF391:CF401" si="386">IFERROR(CC391/$CS$41,0)</f>
        <v>0.6428571428571429</v>
      </c>
    </row>
    <row r="392" spans="2:84" ht="13.5" customHeight="1">
      <c r="B392" s="277"/>
      <c r="C392" s="285"/>
      <c r="D392" s="280"/>
      <c r="E392" s="90">
        <v>2</v>
      </c>
      <c r="F392" s="197" t="s">
        <v>386</v>
      </c>
      <c r="G392" s="198" t="s">
        <v>387</v>
      </c>
      <c r="H392" s="93">
        <v>266099665</v>
      </c>
      <c r="I392" s="95">
        <v>5522</v>
      </c>
      <c r="J392" s="94">
        <f>IFERROR(I392/I401,"-")</f>
        <v>0.54819815347959888</v>
      </c>
      <c r="K392" s="96">
        <f t="shared" si="369"/>
        <v>48189.001267656648</v>
      </c>
      <c r="L392" s="97">
        <f t="shared" si="378"/>
        <v>0.50641966250917092</v>
      </c>
      <c r="M392" s="280"/>
      <c r="N392" s="90">
        <v>2</v>
      </c>
      <c r="O392" s="197" t="s">
        <v>386</v>
      </c>
      <c r="P392" s="198" t="s">
        <v>387</v>
      </c>
      <c r="Q392" s="93">
        <v>76054461</v>
      </c>
      <c r="R392" s="95">
        <v>959</v>
      </c>
      <c r="S392" s="94">
        <f>IFERROR(R392/R401,"-")</f>
        <v>0.74863387978142082</v>
      </c>
      <c r="T392" s="96">
        <f t="shared" si="370"/>
        <v>79306.007299270073</v>
      </c>
      <c r="U392" s="97">
        <f t="shared" si="379"/>
        <v>0.74514374514374515</v>
      </c>
      <c r="V392" s="280"/>
      <c r="W392" s="90">
        <v>2</v>
      </c>
      <c r="X392" s="197" t="s">
        <v>386</v>
      </c>
      <c r="Y392" s="198" t="s">
        <v>387</v>
      </c>
      <c r="Z392" s="93">
        <v>47657816</v>
      </c>
      <c r="AA392" s="95">
        <v>641</v>
      </c>
      <c r="AB392" s="94">
        <f>IFERROR(AA392/AA401,"-")</f>
        <v>0.77696969696969698</v>
      </c>
      <c r="AC392" s="96">
        <f t="shared" si="371"/>
        <v>74349.166926677062</v>
      </c>
      <c r="AD392" s="97">
        <f t="shared" si="380"/>
        <v>0.77509068923821045</v>
      </c>
      <c r="AE392" s="280"/>
      <c r="AF392" s="90">
        <v>2</v>
      </c>
      <c r="AG392" s="197" t="s">
        <v>386</v>
      </c>
      <c r="AH392" s="198" t="s">
        <v>387</v>
      </c>
      <c r="AI392" s="93">
        <v>41963894</v>
      </c>
      <c r="AJ392" s="95">
        <v>752</v>
      </c>
      <c r="AK392" s="94">
        <f>IFERROR(AJ392/AJ401,"-")</f>
        <v>0.70083876980428705</v>
      </c>
      <c r="AL392" s="96">
        <f t="shared" si="372"/>
        <v>55803.050531914894</v>
      </c>
      <c r="AM392" s="97">
        <f t="shared" si="381"/>
        <v>0.69436749769159745</v>
      </c>
      <c r="AN392" s="280"/>
      <c r="AO392" s="90">
        <v>2</v>
      </c>
      <c r="AP392" s="197" t="s">
        <v>384</v>
      </c>
      <c r="AQ392" s="198" t="s">
        <v>385</v>
      </c>
      <c r="AR392" s="93">
        <v>27394859</v>
      </c>
      <c r="AS392" s="95">
        <v>644</v>
      </c>
      <c r="AT392" s="94">
        <f>IFERROR(AS392/AS401,"-")</f>
        <v>0.76941457586618878</v>
      </c>
      <c r="AU392" s="96">
        <f t="shared" si="373"/>
        <v>42538.600931677021</v>
      </c>
      <c r="AV392" s="97">
        <f t="shared" si="382"/>
        <v>0.76393831553973901</v>
      </c>
      <c r="AW392" s="280"/>
      <c r="AX392" s="90">
        <v>2</v>
      </c>
      <c r="AY392" s="197" t="s">
        <v>384</v>
      </c>
      <c r="AZ392" s="198" t="s">
        <v>385</v>
      </c>
      <c r="BA392" s="93">
        <v>22881803</v>
      </c>
      <c r="BB392" s="95">
        <v>498</v>
      </c>
      <c r="BC392" s="94">
        <f>IFERROR(BB392/BB401,"-")</f>
        <v>0.69070735090152569</v>
      </c>
      <c r="BD392" s="96">
        <f t="shared" si="374"/>
        <v>45947.395582329314</v>
      </c>
      <c r="BE392" s="97">
        <f t="shared" si="383"/>
        <v>0.68689655172413788</v>
      </c>
      <c r="BF392" s="280"/>
      <c r="BG392" s="90">
        <v>2</v>
      </c>
      <c r="BH392" s="197" t="s">
        <v>380</v>
      </c>
      <c r="BI392" s="198" t="s">
        <v>381</v>
      </c>
      <c r="BJ392" s="93">
        <v>94923736</v>
      </c>
      <c r="BK392" s="95">
        <v>485</v>
      </c>
      <c r="BL392" s="94">
        <f>IFERROR(BK392/BK401,"-")</f>
        <v>0.65807327001356852</v>
      </c>
      <c r="BM392" s="96">
        <f t="shared" si="375"/>
        <v>195719.04329896907</v>
      </c>
      <c r="BN392" s="97">
        <f t="shared" si="384"/>
        <v>0.65275908479138622</v>
      </c>
      <c r="BO392" s="280"/>
      <c r="BP392" s="90">
        <v>2</v>
      </c>
      <c r="BQ392" s="197" t="s">
        <v>416</v>
      </c>
      <c r="BR392" s="198" t="s">
        <v>417</v>
      </c>
      <c r="BS392" s="93">
        <v>68544078</v>
      </c>
      <c r="BT392" s="95">
        <v>468</v>
      </c>
      <c r="BU392" s="94">
        <f>IFERROR(BT392/BT401,"-")</f>
        <v>0.66666666666666663</v>
      </c>
      <c r="BV392" s="96">
        <f t="shared" si="376"/>
        <v>146461.70512820513</v>
      </c>
      <c r="BW392" s="97">
        <f t="shared" si="385"/>
        <v>0.6591549295774648</v>
      </c>
      <c r="BX392" s="280"/>
      <c r="BY392" s="90">
        <v>2</v>
      </c>
      <c r="BZ392" s="197" t="s">
        <v>386</v>
      </c>
      <c r="CA392" s="198" t="s">
        <v>387</v>
      </c>
      <c r="CB392" s="93">
        <v>680673828</v>
      </c>
      <c r="CC392" s="95">
        <v>10382</v>
      </c>
      <c r="CD392" s="94">
        <f>IFERROR(CC392/CC401,"-")</f>
        <v>0.6389316265616346</v>
      </c>
      <c r="CE392" s="96">
        <f t="shared" si="377"/>
        <v>65562.88075515315</v>
      </c>
      <c r="CF392" s="97">
        <f t="shared" si="386"/>
        <v>0.60635439785071843</v>
      </c>
    </row>
    <row r="393" spans="2:84" ht="13.5" customHeight="1">
      <c r="B393" s="277"/>
      <c r="C393" s="285"/>
      <c r="D393" s="280"/>
      <c r="E393" s="90">
        <v>3</v>
      </c>
      <c r="F393" s="112" t="s">
        <v>394</v>
      </c>
      <c r="G393" s="198" t="s">
        <v>395</v>
      </c>
      <c r="H393" s="93">
        <v>171983137</v>
      </c>
      <c r="I393" s="95">
        <v>5228</v>
      </c>
      <c r="J393" s="94">
        <f>IFERROR(I393/I401,"-")</f>
        <v>0.51901121810781292</v>
      </c>
      <c r="K393" s="96">
        <f t="shared" si="369"/>
        <v>32896.544950267787</v>
      </c>
      <c r="L393" s="97">
        <f t="shared" si="378"/>
        <v>0.47945707997065296</v>
      </c>
      <c r="M393" s="280"/>
      <c r="N393" s="90">
        <v>3</v>
      </c>
      <c r="O393" s="112" t="s">
        <v>390</v>
      </c>
      <c r="P393" s="198" t="s">
        <v>391</v>
      </c>
      <c r="Q393" s="93">
        <v>48324216</v>
      </c>
      <c r="R393" s="95">
        <v>784</v>
      </c>
      <c r="S393" s="94">
        <f>IFERROR(R393/R401,"-")</f>
        <v>0.61202185792349728</v>
      </c>
      <c r="T393" s="96">
        <f t="shared" si="370"/>
        <v>61638.030612244896</v>
      </c>
      <c r="U393" s="97">
        <f t="shared" si="379"/>
        <v>0.60916860916860915</v>
      </c>
      <c r="V393" s="280"/>
      <c r="W393" s="90">
        <v>3</v>
      </c>
      <c r="X393" s="112" t="s">
        <v>380</v>
      </c>
      <c r="Y393" s="198" t="s">
        <v>381</v>
      </c>
      <c r="Z393" s="93">
        <v>70062925</v>
      </c>
      <c r="AA393" s="95">
        <v>532</v>
      </c>
      <c r="AB393" s="94">
        <f>IFERROR(AA393/AA401,"-")</f>
        <v>0.64484848484848489</v>
      </c>
      <c r="AC393" s="96">
        <f t="shared" si="371"/>
        <v>131697.22744360901</v>
      </c>
      <c r="AD393" s="97">
        <f t="shared" si="380"/>
        <v>0.64328899637243042</v>
      </c>
      <c r="AE393" s="280"/>
      <c r="AF393" s="90">
        <v>3</v>
      </c>
      <c r="AG393" s="112" t="s">
        <v>380</v>
      </c>
      <c r="AH393" s="198" t="s">
        <v>381</v>
      </c>
      <c r="AI393" s="93">
        <v>96251153</v>
      </c>
      <c r="AJ393" s="95">
        <v>662</v>
      </c>
      <c r="AK393" s="94">
        <f>IFERROR(AJ393/AJ401,"-")</f>
        <v>0.61696178937558244</v>
      </c>
      <c r="AL393" s="96">
        <f t="shared" si="372"/>
        <v>145394.4909365559</v>
      </c>
      <c r="AM393" s="97">
        <f t="shared" si="381"/>
        <v>0.61126500461680522</v>
      </c>
      <c r="AN393" s="280"/>
      <c r="AO393" s="90">
        <v>3</v>
      </c>
      <c r="AP393" s="112" t="s">
        <v>380</v>
      </c>
      <c r="AQ393" s="198" t="s">
        <v>381</v>
      </c>
      <c r="AR393" s="93">
        <v>97019789</v>
      </c>
      <c r="AS393" s="95">
        <v>569</v>
      </c>
      <c r="AT393" s="94">
        <f>IFERROR(AS393/AS401,"-")</f>
        <v>0.67980884109916373</v>
      </c>
      <c r="AU393" s="96">
        <f t="shared" si="373"/>
        <v>170509.29525483304</v>
      </c>
      <c r="AV393" s="97">
        <f t="shared" si="382"/>
        <v>0.67497034400948996</v>
      </c>
      <c r="AW393" s="280"/>
      <c r="AX393" s="90">
        <v>3</v>
      </c>
      <c r="AY393" s="112" t="s">
        <v>380</v>
      </c>
      <c r="AZ393" s="198" t="s">
        <v>381</v>
      </c>
      <c r="BA393" s="93">
        <v>84608334</v>
      </c>
      <c r="BB393" s="95">
        <v>468</v>
      </c>
      <c r="BC393" s="94">
        <f>IFERROR(BB393/BB401,"-")</f>
        <v>0.64909847434119283</v>
      </c>
      <c r="BD393" s="96">
        <f t="shared" si="374"/>
        <v>180787.03846153847</v>
      </c>
      <c r="BE393" s="97">
        <f t="shared" si="383"/>
        <v>0.64551724137931032</v>
      </c>
      <c r="BF393" s="280"/>
      <c r="BG393" s="90">
        <v>3</v>
      </c>
      <c r="BH393" s="112" t="s">
        <v>416</v>
      </c>
      <c r="BI393" s="198" t="s">
        <v>417</v>
      </c>
      <c r="BJ393" s="93">
        <v>40400545</v>
      </c>
      <c r="BK393" s="95">
        <v>480</v>
      </c>
      <c r="BL393" s="94">
        <f>IFERROR(BK393/BK401,"-")</f>
        <v>0.65128900949796475</v>
      </c>
      <c r="BM393" s="96">
        <f t="shared" si="375"/>
        <v>84167.802083333328</v>
      </c>
      <c r="BN393" s="97">
        <f t="shared" si="384"/>
        <v>0.6460296096904441</v>
      </c>
      <c r="BO393" s="280"/>
      <c r="BP393" s="90">
        <v>3</v>
      </c>
      <c r="BQ393" s="112" t="s">
        <v>380</v>
      </c>
      <c r="BR393" s="198" t="s">
        <v>381</v>
      </c>
      <c r="BS393" s="93">
        <v>86410883</v>
      </c>
      <c r="BT393" s="95">
        <v>445</v>
      </c>
      <c r="BU393" s="94">
        <f>IFERROR(BT393/BT401,"-")</f>
        <v>0.63390313390313391</v>
      </c>
      <c r="BV393" s="96">
        <f t="shared" si="376"/>
        <v>194181.75955056181</v>
      </c>
      <c r="BW393" s="97">
        <f t="shared" si="385"/>
        <v>0.62676056338028174</v>
      </c>
      <c r="BX393" s="280"/>
      <c r="BY393" s="90">
        <v>3</v>
      </c>
      <c r="BZ393" s="112" t="s">
        <v>390</v>
      </c>
      <c r="CA393" s="198" t="s">
        <v>391</v>
      </c>
      <c r="CB393" s="93">
        <v>464526509</v>
      </c>
      <c r="CC393" s="95">
        <v>8670</v>
      </c>
      <c r="CD393" s="94">
        <f>IFERROR(CC393/CC401,"-")</f>
        <v>0.53357129669518122</v>
      </c>
      <c r="CE393" s="96">
        <f t="shared" si="377"/>
        <v>53578.605420991924</v>
      </c>
      <c r="CF393" s="97">
        <f t="shared" si="386"/>
        <v>0.50636607872912043</v>
      </c>
    </row>
    <row r="394" spans="2:84" ht="13.5" customHeight="1">
      <c r="B394" s="277"/>
      <c r="C394" s="285"/>
      <c r="D394" s="280"/>
      <c r="E394" s="90">
        <v>4</v>
      </c>
      <c r="F394" s="197" t="s">
        <v>390</v>
      </c>
      <c r="G394" s="198" t="s">
        <v>391</v>
      </c>
      <c r="H394" s="93">
        <v>249444835</v>
      </c>
      <c r="I394" s="95">
        <v>5170</v>
      </c>
      <c r="J394" s="94">
        <f>IFERROR(I394/I401,"-")</f>
        <v>0.51325325126575994</v>
      </c>
      <c r="K394" s="96">
        <f t="shared" si="369"/>
        <v>48248.517408123793</v>
      </c>
      <c r="L394" s="97">
        <f t="shared" si="378"/>
        <v>0.47413793103448276</v>
      </c>
      <c r="M394" s="280"/>
      <c r="N394" s="90">
        <v>4</v>
      </c>
      <c r="O394" s="197" t="s">
        <v>380</v>
      </c>
      <c r="P394" s="198" t="s">
        <v>381</v>
      </c>
      <c r="Q394" s="93">
        <v>114027789</v>
      </c>
      <c r="R394" s="95">
        <v>727</v>
      </c>
      <c r="S394" s="94">
        <f>IFERROR(R394/R401,"-")</f>
        <v>0.56752537080405929</v>
      </c>
      <c r="T394" s="96">
        <f t="shared" si="370"/>
        <v>156847.02751031637</v>
      </c>
      <c r="U394" s="97">
        <f t="shared" si="379"/>
        <v>0.56487956487956492</v>
      </c>
      <c r="V394" s="280"/>
      <c r="W394" s="90">
        <v>4</v>
      </c>
      <c r="X394" s="197" t="s">
        <v>390</v>
      </c>
      <c r="Y394" s="198" t="s">
        <v>391</v>
      </c>
      <c r="Z394" s="93">
        <v>30927720</v>
      </c>
      <c r="AA394" s="95">
        <v>521</v>
      </c>
      <c r="AB394" s="94">
        <f>IFERROR(AA394/AA401,"-")</f>
        <v>0.63151515151515147</v>
      </c>
      <c r="AC394" s="96">
        <f t="shared" si="371"/>
        <v>59362.226487523993</v>
      </c>
      <c r="AD394" s="97">
        <f t="shared" si="380"/>
        <v>0.6299879081015719</v>
      </c>
      <c r="AE394" s="280"/>
      <c r="AF394" s="90">
        <v>4</v>
      </c>
      <c r="AG394" s="197" t="s">
        <v>390</v>
      </c>
      <c r="AH394" s="198" t="s">
        <v>391</v>
      </c>
      <c r="AI394" s="93">
        <v>34362768</v>
      </c>
      <c r="AJ394" s="95">
        <v>647</v>
      </c>
      <c r="AK394" s="94">
        <f>IFERROR(AJ394/AJ401,"-")</f>
        <v>0.60298229263746506</v>
      </c>
      <c r="AL394" s="96">
        <f t="shared" si="372"/>
        <v>53110.924265842346</v>
      </c>
      <c r="AM394" s="97">
        <f t="shared" si="381"/>
        <v>0.59741458910433975</v>
      </c>
      <c r="AN394" s="280"/>
      <c r="AO394" s="90">
        <v>4</v>
      </c>
      <c r="AP394" s="197" t="s">
        <v>390</v>
      </c>
      <c r="AQ394" s="198" t="s">
        <v>391</v>
      </c>
      <c r="AR394" s="93">
        <v>35126302</v>
      </c>
      <c r="AS394" s="95">
        <v>511</v>
      </c>
      <c r="AT394" s="94">
        <f>IFERROR(AS394/AS401,"-")</f>
        <v>0.61051373954599764</v>
      </c>
      <c r="AU394" s="96">
        <f t="shared" si="373"/>
        <v>68740.317025440308</v>
      </c>
      <c r="AV394" s="97">
        <f t="shared" si="382"/>
        <v>0.60616844602609732</v>
      </c>
      <c r="AW394" s="280"/>
      <c r="AX394" s="90">
        <v>4</v>
      </c>
      <c r="AY394" s="197" t="s">
        <v>416</v>
      </c>
      <c r="AZ394" s="198" t="s">
        <v>417</v>
      </c>
      <c r="BA394" s="93">
        <v>25922438</v>
      </c>
      <c r="BB394" s="95">
        <v>433</v>
      </c>
      <c r="BC394" s="94">
        <f>IFERROR(BB394/BB401,"-")</f>
        <v>0.60055478502080439</v>
      </c>
      <c r="BD394" s="96">
        <f t="shared" si="374"/>
        <v>59867.0623556582</v>
      </c>
      <c r="BE394" s="97">
        <f t="shared" si="383"/>
        <v>0.59724137931034482</v>
      </c>
      <c r="BF394" s="280"/>
      <c r="BG394" s="90">
        <v>4</v>
      </c>
      <c r="BH394" s="197" t="s">
        <v>384</v>
      </c>
      <c r="BI394" s="198" t="s">
        <v>385</v>
      </c>
      <c r="BJ394" s="93">
        <v>20122701</v>
      </c>
      <c r="BK394" s="95">
        <v>476</v>
      </c>
      <c r="BL394" s="94">
        <f>IFERROR(BK394/BK401,"-")</f>
        <v>0.64586160108548163</v>
      </c>
      <c r="BM394" s="96">
        <f t="shared" si="375"/>
        <v>42274.581932773108</v>
      </c>
      <c r="BN394" s="97">
        <f t="shared" si="384"/>
        <v>0.64064602960969042</v>
      </c>
      <c r="BO394" s="280"/>
      <c r="BP394" s="90">
        <v>4</v>
      </c>
      <c r="BQ394" s="197" t="s">
        <v>404</v>
      </c>
      <c r="BR394" s="198" t="s">
        <v>405</v>
      </c>
      <c r="BS394" s="93">
        <v>112937256</v>
      </c>
      <c r="BT394" s="95">
        <v>422</v>
      </c>
      <c r="BU394" s="94">
        <f>IFERROR(BT394/BT401,"-")</f>
        <v>0.60113960113960119</v>
      </c>
      <c r="BV394" s="96">
        <f t="shared" si="376"/>
        <v>267623.82938388624</v>
      </c>
      <c r="BW394" s="97">
        <f t="shared" si="385"/>
        <v>0.59436619718309858</v>
      </c>
      <c r="BX394" s="280"/>
      <c r="BY394" s="90">
        <v>4</v>
      </c>
      <c r="BZ394" s="197" t="s">
        <v>380</v>
      </c>
      <c r="CA394" s="198" t="s">
        <v>381</v>
      </c>
      <c r="CB394" s="93">
        <v>1046988602</v>
      </c>
      <c r="CC394" s="95">
        <v>7962</v>
      </c>
      <c r="CD394" s="94">
        <f>IFERROR(CC394/CC401,"-")</f>
        <v>0.48999938457751246</v>
      </c>
      <c r="CE394" s="96">
        <f t="shared" si="377"/>
        <v>131498.19166038683</v>
      </c>
      <c r="CF394" s="97">
        <f t="shared" si="386"/>
        <v>0.46501576918584275</v>
      </c>
    </row>
    <row r="395" spans="2:84" ht="13.5" customHeight="1">
      <c r="B395" s="277"/>
      <c r="C395" s="285"/>
      <c r="D395" s="280"/>
      <c r="E395" s="90">
        <v>5</v>
      </c>
      <c r="F395" s="197" t="s">
        <v>392</v>
      </c>
      <c r="G395" s="198" t="s">
        <v>393</v>
      </c>
      <c r="H395" s="93">
        <v>201445059</v>
      </c>
      <c r="I395" s="95">
        <v>4755</v>
      </c>
      <c r="J395" s="94">
        <f>IFERROR(I395/I401,"-")</f>
        <v>0.47205400575796685</v>
      </c>
      <c r="K395" s="96">
        <f t="shared" si="369"/>
        <v>42364.891482649844</v>
      </c>
      <c r="L395" s="97">
        <f t="shared" si="378"/>
        <v>0.43607850330154074</v>
      </c>
      <c r="M395" s="280"/>
      <c r="N395" s="90">
        <v>5</v>
      </c>
      <c r="O395" s="197" t="s">
        <v>394</v>
      </c>
      <c r="P395" s="198" t="s">
        <v>395</v>
      </c>
      <c r="Q395" s="93">
        <v>25686087</v>
      </c>
      <c r="R395" s="95">
        <v>724</v>
      </c>
      <c r="S395" s="94">
        <f>IFERROR(R395/R401,"-")</f>
        <v>0.56518345042935203</v>
      </c>
      <c r="T395" s="96">
        <f t="shared" si="370"/>
        <v>35478.020718232045</v>
      </c>
      <c r="U395" s="97">
        <f t="shared" si="379"/>
        <v>0.56254856254856256</v>
      </c>
      <c r="V395" s="280"/>
      <c r="W395" s="90">
        <v>5</v>
      </c>
      <c r="X395" s="197" t="s">
        <v>416</v>
      </c>
      <c r="Y395" s="198" t="s">
        <v>417</v>
      </c>
      <c r="Z395" s="93">
        <v>12319165</v>
      </c>
      <c r="AA395" s="95">
        <v>506</v>
      </c>
      <c r="AB395" s="94">
        <f>IFERROR(AA395/AA401,"-")</f>
        <v>0.61333333333333329</v>
      </c>
      <c r="AC395" s="96">
        <f t="shared" si="371"/>
        <v>24346.175889328064</v>
      </c>
      <c r="AD395" s="97">
        <f t="shared" si="380"/>
        <v>0.6118500604594922</v>
      </c>
      <c r="AE395" s="280"/>
      <c r="AF395" s="90">
        <v>5</v>
      </c>
      <c r="AG395" s="197" t="s">
        <v>416</v>
      </c>
      <c r="AH395" s="198" t="s">
        <v>417</v>
      </c>
      <c r="AI395" s="93">
        <v>19950841</v>
      </c>
      <c r="AJ395" s="95">
        <v>569</v>
      </c>
      <c r="AK395" s="94">
        <f>IFERROR(AJ395/AJ401,"-")</f>
        <v>0.53028890959925445</v>
      </c>
      <c r="AL395" s="96">
        <f t="shared" si="372"/>
        <v>35062.989455184535</v>
      </c>
      <c r="AM395" s="97">
        <f t="shared" si="381"/>
        <v>0.52539242843951983</v>
      </c>
      <c r="AN395" s="280"/>
      <c r="AO395" s="90">
        <v>5</v>
      </c>
      <c r="AP395" s="197" t="s">
        <v>416</v>
      </c>
      <c r="AQ395" s="198" t="s">
        <v>417</v>
      </c>
      <c r="AR395" s="93">
        <v>19846936</v>
      </c>
      <c r="AS395" s="95">
        <v>496</v>
      </c>
      <c r="AT395" s="94">
        <f>IFERROR(AS395/AS401,"-")</f>
        <v>0.59259259259259256</v>
      </c>
      <c r="AU395" s="96">
        <f t="shared" si="373"/>
        <v>40013.983870967742</v>
      </c>
      <c r="AV395" s="97">
        <f t="shared" si="382"/>
        <v>0.58837485172004744</v>
      </c>
      <c r="AW395" s="280"/>
      <c r="AX395" s="90">
        <v>5</v>
      </c>
      <c r="AY395" s="197" t="s">
        <v>404</v>
      </c>
      <c r="AZ395" s="198" t="s">
        <v>405</v>
      </c>
      <c r="BA395" s="93">
        <v>84564596</v>
      </c>
      <c r="BB395" s="95">
        <v>412</v>
      </c>
      <c r="BC395" s="94">
        <f>IFERROR(BB395/BB401,"-")</f>
        <v>0.5714285714285714</v>
      </c>
      <c r="BD395" s="96">
        <f t="shared" si="374"/>
        <v>205253.87378640776</v>
      </c>
      <c r="BE395" s="97">
        <f t="shared" si="383"/>
        <v>0.56827586206896552</v>
      </c>
      <c r="BF395" s="280"/>
      <c r="BG395" s="90">
        <v>5</v>
      </c>
      <c r="BH395" s="197" t="s">
        <v>404</v>
      </c>
      <c r="BI395" s="198" t="s">
        <v>405</v>
      </c>
      <c r="BJ395" s="93">
        <v>90146419</v>
      </c>
      <c r="BK395" s="95">
        <v>446</v>
      </c>
      <c r="BL395" s="94">
        <f>IFERROR(BK395/BK401,"-")</f>
        <v>0.60515603799185891</v>
      </c>
      <c r="BM395" s="96">
        <f t="shared" si="375"/>
        <v>202122.01569506727</v>
      </c>
      <c r="BN395" s="97">
        <f t="shared" si="384"/>
        <v>0.60026917900403765</v>
      </c>
      <c r="BO395" s="280"/>
      <c r="BP395" s="90">
        <v>5</v>
      </c>
      <c r="BQ395" s="197" t="s">
        <v>384</v>
      </c>
      <c r="BR395" s="198" t="s">
        <v>385</v>
      </c>
      <c r="BS395" s="93">
        <v>17034270</v>
      </c>
      <c r="BT395" s="95">
        <v>406</v>
      </c>
      <c r="BU395" s="94">
        <f>IFERROR(BT395/BT401,"-")</f>
        <v>0.57834757834757833</v>
      </c>
      <c r="BV395" s="96">
        <f t="shared" si="376"/>
        <v>41956.330049261087</v>
      </c>
      <c r="BW395" s="97">
        <f t="shared" si="385"/>
        <v>0.57183098591549297</v>
      </c>
      <c r="BX395" s="280"/>
      <c r="BY395" s="90">
        <v>5</v>
      </c>
      <c r="BZ395" s="197" t="s">
        <v>416</v>
      </c>
      <c r="CA395" s="198" t="s">
        <v>417</v>
      </c>
      <c r="CB395" s="93">
        <v>292731013</v>
      </c>
      <c r="CC395" s="95">
        <v>7885</v>
      </c>
      <c r="CD395" s="94">
        <f>IFERROR(CC395/CC401,"-")</f>
        <v>0.4852606314234722</v>
      </c>
      <c r="CE395" s="96">
        <f t="shared" si="377"/>
        <v>37125.04920735574</v>
      </c>
      <c r="CF395" s="97">
        <f t="shared" si="386"/>
        <v>0.46051863100105128</v>
      </c>
    </row>
    <row r="396" spans="2:84" ht="13.5" customHeight="1">
      <c r="B396" s="277"/>
      <c r="C396" s="285"/>
      <c r="D396" s="280"/>
      <c r="E396" s="90">
        <v>6</v>
      </c>
      <c r="F396" s="112" t="s">
        <v>498</v>
      </c>
      <c r="G396" s="198" t="s">
        <v>499</v>
      </c>
      <c r="H396" s="93">
        <v>18554305</v>
      </c>
      <c r="I396" s="95">
        <v>4688</v>
      </c>
      <c r="J396" s="94">
        <f>IFERROR(I396/I401,"-")</f>
        <v>0.4654025613024918</v>
      </c>
      <c r="K396" s="96">
        <f t="shared" si="369"/>
        <v>3957.8295648464164</v>
      </c>
      <c r="L396" s="97">
        <f t="shared" si="378"/>
        <v>0.42993396918561994</v>
      </c>
      <c r="M396" s="280"/>
      <c r="N396" s="90">
        <v>6</v>
      </c>
      <c r="O396" s="112" t="s">
        <v>396</v>
      </c>
      <c r="P396" s="198" t="s">
        <v>397</v>
      </c>
      <c r="Q396" s="93">
        <v>56219208</v>
      </c>
      <c r="R396" s="95">
        <v>703</v>
      </c>
      <c r="S396" s="94">
        <f>IFERROR(R396/R401,"-")</f>
        <v>0.5487900078064013</v>
      </c>
      <c r="T396" s="96">
        <f t="shared" si="370"/>
        <v>79970.423897581786</v>
      </c>
      <c r="U396" s="97">
        <f t="shared" si="379"/>
        <v>0.54623154623154624</v>
      </c>
      <c r="V396" s="280"/>
      <c r="W396" s="90">
        <v>6</v>
      </c>
      <c r="X396" s="112" t="s">
        <v>396</v>
      </c>
      <c r="Y396" s="198" t="s">
        <v>397</v>
      </c>
      <c r="Z396" s="93">
        <v>41247597</v>
      </c>
      <c r="AA396" s="95">
        <v>494</v>
      </c>
      <c r="AB396" s="94">
        <f>IFERROR(AA396/AA401,"-")</f>
        <v>0.59878787878787876</v>
      </c>
      <c r="AC396" s="96">
        <f t="shared" si="371"/>
        <v>83497.159919028345</v>
      </c>
      <c r="AD396" s="97">
        <f t="shared" si="380"/>
        <v>0.5973397823458283</v>
      </c>
      <c r="AE396" s="280"/>
      <c r="AF396" s="90">
        <v>6</v>
      </c>
      <c r="AG396" s="112" t="s">
        <v>414</v>
      </c>
      <c r="AH396" s="198" t="s">
        <v>415</v>
      </c>
      <c r="AI396" s="93">
        <v>32455723</v>
      </c>
      <c r="AJ396" s="95">
        <v>508</v>
      </c>
      <c r="AK396" s="94">
        <f>IFERROR(AJ396/AJ401,"-")</f>
        <v>0.47343895619757687</v>
      </c>
      <c r="AL396" s="96">
        <f t="shared" si="372"/>
        <v>63889.218503937009</v>
      </c>
      <c r="AM396" s="97">
        <f t="shared" si="381"/>
        <v>0.46906740535549402</v>
      </c>
      <c r="AN396" s="280"/>
      <c r="AO396" s="90">
        <v>6</v>
      </c>
      <c r="AP396" s="112" t="s">
        <v>404</v>
      </c>
      <c r="AQ396" s="198" t="s">
        <v>405</v>
      </c>
      <c r="AR396" s="93">
        <v>68057373</v>
      </c>
      <c r="AS396" s="95">
        <v>431</v>
      </c>
      <c r="AT396" s="94">
        <f>IFERROR(AS396/AS401,"-")</f>
        <v>0.51493428912783756</v>
      </c>
      <c r="AU396" s="96">
        <f t="shared" si="373"/>
        <v>157905.73781902553</v>
      </c>
      <c r="AV396" s="97">
        <f t="shared" si="382"/>
        <v>0.51126927639383157</v>
      </c>
      <c r="AW396" s="280"/>
      <c r="AX396" s="90">
        <v>6</v>
      </c>
      <c r="AY396" s="112" t="s">
        <v>390</v>
      </c>
      <c r="AZ396" s="198" t="s">
        <v>391</v>
      </c>
      <c r="BA396" s="93">
        <v>25189623</v>
      </c>
      <c r="BB396" s="95">
        <v>390</v>
      </c>
      <c r="BC396" s="94">
        <f>IFERROR(BB396/BB401,"-")</f>
        <v>0.5409153952843273</v>
      </c>
      <c r="BD396" s="96">
        <f t="shared" si="374"/>
        <v>64588.776923076926</v>
      </c>
      <c r="BE396" s="97">
        <f t="shared" si="383"/>
        <v>0.53793103448275859</v>
      </c>
      <c r="BF396" s="280"/>
      <c r="BG396" s="90">
        <v>6</v>
      </c>
      <c r="BH396" s="112" t="s">
        <v>458</v>
      </c>
      <c r="BI396" s="198" t="s">
        <v>459</v>
      </c>
      <c r="BJ396" s="93">
        <v>22930388</v>
      </c>
      <c r="BK396" s="95">
        <v>376</v>
      </c>
      <c r="BL396" s="94">
        <f>IFERROR(BK396/BK401,"-")</f>
        <v>0.51017639077340571</v>
      </c>
      <c r="BM396" s="96">
        <f t="shared" si="375"/>
        <v>60985.074468085106</v>
      </c>
      <c r="BN396" s="97">
        <f t="shared" si="384"/>
        <v>0.50605652759084796</v>
      </c>
      <c r="BO396" s="280"/>
      <c r="BP396" s="90">
        <v>6</v>
      </c>
      <c r="BQ396" s="112" t="s">
        <v>458</v>
      </c>
      <c r="BR396" s="198" t="s">
        <v>459</v>
      </c>
      <c r="BS396" s="93">
        <v>25809605</v>
      </c>
      <c r="BT396" s="95">
        <v>380</v>
      </c>
      <c r="BU396" s="94">
        <f>IFERROR(BT396/BT401,"-")</f>
        <v>0.54131054131054135</v>
      </c>
      <c r="BV396" s="96">
        <f t="shared" si="376"/>
        <v>67920.013157894733</v>
      </c>
      <c r="BW396" s="97">
        <f t="shared" si="385"/>
        <v>0.53521126760563376</v>
      </c>
      <c r="BX396" s="280"/>
      <c r="BY396" s="90">
        <v>6</v>
      </c>
      <c r="BZ396" s="112" t="s">
        <v>394</v>
      </c>
      <c r="CA396" s="198" t="s">
        <v>395</v>
      </c>
      <c r="CB396" s="93">
        <v>257388947</v>
      </c>
      <c r="CC396" s="95">
        <v>7847</v>
      </c>
      <c r="CD396" s="94">
        <f>IFERROR(CC396/CC401,"-")</f>
        <v>0.48292202597082895</v>
      </c>
      <c r="CE396" s="96">
        <f t="shared" si="377"/>
        <v>32800.936281381422</v>
      </c>
      <c r="CF396" s="97">
        <f t="shared" si="386"/>
        <v>0.45829926410466065</v>
      </c>
    </row>
    <row r="397" spans="2:84" ht="13.5" customHeight="1">
      <c r="B397" s="277"/>
      <c r="C397" s="285"/>
      <c r="D397" s="280"/>
      <c r="E397" s="90">
        <v>7</v>
      </c>
      <c r="F397" s="112" t="s">
        <v>416</v>
      </c>
      <c r="G397" s="198" t="s">
        <v>417</v>
      </c>
      <c r="H397" s="93">
        <v>89828276</v>
      </c>
      <c r="I397" s="95">
        <v>4231</v>
      </c>
      <c r="J397" s="94">
        <f>IFERROR(I397/I401,"-")</f>
        <v>0.4200337535987293</v>
      </c>
      <c r="K397" s="96">
        <f t="shared" si="369"/>
        <v>21230.979910186717</v>
      </c>
      <c r="L397" s="97">
        <f t="shared" si="378"/>
        <v>0.38802274394717534</v>
      </c>
      <c r="M397" s="280"/>
      <c r="N397" s="90">
        <v>7</v>
      </c>
      <c r="O397" s="112" t="s">
        <v>416</v>
      </c>
      <c r="P397" s="198" t="s">
        <v>417</v>
      </c>
      <c r="Q397" s="93">
        <v>15918734</v>
      </c>
      <c r="R397" s="95">
        <v>702</v>
      </c>
      <c r="S397" s="94">
        <f>IFERROR(R397/R401,"-")</f>
        <v>0.54800936768149888</v>
      </c>
      <c r="T397" s="96">
        <f t="shared" si="370"/>
        <v>22676.259259259259</v>
      </c>
      <c r="U397" s="97">
        <f t="shared" si="379"/>
        <v>0.54545454545454541</v>
      </c>
      <c r="V397" s="280"/>
      <c r="W397" s="90">
        <v>7</v>
      </c>
      <c r="X397" s="112" t="s">
        <v>394</v>
      </c>
      <c r="Y397" s="198" t="s">
        <v>395</v>
      </c>
      <c r="Z397" s="93">
        <v>14685009</v>
      </c>
      <c r="AA397" s="95">
        <v>466</v>
      </c>
      <c r="AB397" s="94">
        <f>IFERROR(AA397/AA401,"-")</f>
        <v>0.56484848484848482</v>
      </c>
      <c r="AC397" s="96">
        <f t="shared" si="371"/>
        <v>31512.894849785407</v>
      </c>
      <c r="AD397" s="97">
        <f t="shared" si="380"/>
        <v>0.56348246674727931</v>
      </c>
      <c r="AE397" s="280"/>
      <c r="AF397" s="90">
        <v>7</v>
      </c>
      <c r="AG397" s="112" t="s">
        <v>394</v>
      </c>
      <c r="AH397" s="198" t="s">
        <v>395</v>
      </c>
      <c r="AI397" s="93">
        <v>16224479</v>
      </c>
      <c r="AJ397" s="95">
        <v>496</v>
      </c>
      <c r="AK397" s="94">
        <f>IFERROR(AJ397/AJ401,"-")</f>
        <v>0.46225535880708296</v>
      </c>
      <c r="AL397" s="96">
        <f t="shared" si="372"/>
        <v>32710.643145161292</v>
      </c>
      <c r="AM397" s="97">
        <f t="shared" si="381"/>
        <v>0.45798707294552171</v>
      </c>
      <c r="AN397" s="280"/>
      <c r="AO397" s="90">
        <v>7</v>
      </c>
      <c r="AP397" s="112" t="s">
        <v>414</v>
      </c>
      <c r="AQ397" s="198" t="s">
        <v>415</v>
      </c>
      <c r="AR397" s="93">
        <v>26721510</v>
      </c>
      <c r="AS397" s="95">
        <v>422</v>
      </c>
      <c r="AT397" s="94">
        <f>IFERROR(AS397/AS401,"-")</f>
        <v>0.50418160095579445</v>
      </c>
      <c r="AU397" s="96">
        <f t="shared" si="373"/>
        <v>63321.113744075832</v>
      </c>
      <c r="AV397" s="97">
        <f t="shared" si="382"/>
        <v>0.50059311981020171</v>
      </c>
      <c r="AW397" s="280"/>
      <c r="AX397" s="90">
        <v>7</v>
      </c>
      <c r="AY397" s="112" t="s">
        <v>414</v>
      </c>
      <c r="AZ397" s="198" t="s">
        <v>415</v>
      </c>
      <c r="BA397" s="93">
        <v>25362283</v>
      </c>
      <c r="BB397" s="95">
        <v>342</v>
      </c>
      <c r="BC397" s="94">
        <f>IFERROR(BB397/BB401,"-")</f>
        <v>0.47434119278779474</v>
      </c>
      <c r="BD397" s="96">
        <f t="shared" si="374"/>
        <v>74158.722222222219</v>
      </c>
      <c r="BE397" s="97">
        <f t="shared" si="383"/>
        <v>0.47172413793103446</v>
      </c>
      <c r="BF397" s="280"/>
      <c r="BG397" s="90">
        <v>7</v>
      </c>
      <c r="BH397" s="112" t="s">
        <v>496</v>
      </c>
      <c r="BI397" s="198" t="s">
        <v>497</v>
      </c>
      <c r="BJ397" s="93">
        <v>11556415</v>
      </c>
      <c r="BK397" s="95">
        <v>362</v>
      </c>
      <c r="BL397" s="94">
        <f>IFERROR(BK397/BK401,"-")</f>
        <v>0.49118046132971505</v>
      </c>
      <c r="BM397" s="96">
        <f t="shared" si="375"/>
        <v>31923.798342541435</v>
      </c>
      <c r="BN397" s="97">
        <f t="shared" si="384"/>
        <v>0.48721399730820997</v>
      </c>
      <c r="BO397" s="280"/>
      <c r="BP397" s="90">
        <v>7</v>
      </c>
      <c r="BQ397" s="112" t="s">
        <v>410</v>
      </c>
      <c r="BR397" s="198" t="s">
        <v>411</v>
      </c>
      <c r="BS397" s="93">
        <v>124499066</v>
      </c>
      <c r="BT397" s="95">
        <v>367</v>
      </c>
      <c r="BU397" s="94">
        <f>IFERROR(BT397/BT401,"-")</f>
        <v>0.52279202279202275</v>
      </c>
      <c r="BV397" s="96">
        <f t="shared" si="376"/>
        <v>339234.51226158038</v>
      </c>
      <c r="BW397" s="97">
        <f t="shared" si="385"/>
        <v>0.5169014084507042</v>
      </c>
      <c r="BX397" s="280"/>
      <c r="BY397" s="90">
        <v>7</v>
      </c>
      <c r="BZ397" s="112" t="s">
        <v>392</v>
      </c>
      <c r="CA397" s="198" t="s">
        <v>393</v>
      </c>
      <c r="CB397" s="93">
        <v>299986059</v>
      </c>
      <c r="CC397" s="95">
        <v>6958</v>
      </c>
      <c r="CD397" s="94">
        <f>IFERROR(CC397/CC401,"-")</f>
        <v>0.42821096682872795</v>
      </c>
      <c r="CE397" s="96">
        <f t="shared" si="377"/>
        <v>43113.834291463063</v>
      </c>
      <c r="CF397" s="97">
        <f t="shared" si="386"/>
        <v>0.40637775960752248</v>
      </c>
    </row>
    <row r="398" spans="2:84" ht="13.5" customHeight="1">
      <c r="B398" s="277"/>
      <c r="C398" s="285"/>
      <c r="D398" s="280"/>
      <c r="E398" s="90">
        <v>8</v>
      </c>
      <c r="F398" s="197" t="s">
        <v>380</v>
      </c>
      <c r="G398" s="198" t="s">
        <v>381</v>
      </c>
      <c r="H398" s="93">
        <v>403683993</v>
      </c>
      <c r="I398" s="95">
        <v>4074</v>
      </c>
      <c r="J398" s="94">
        <f>IFERROR(I398/I401,"-")</f>
        <v>0.40444753300903408</v>
      </c>
      <c r="K398" s="96">
        <f t="shared" si="369"/>
        <v>99087.872606774676</v>
      </c>
      <c r="L398" s="97">
        <f t="shared" si="378"/>
        <v>0.3736243580337491</v>
      </c>
      <c r="M398" s="280"/>
      <c r="N398" s="90">
        <v>8</v>
      </c>
      <c r="O398" s="197" t="s">
        <v>392</v>
      </c>
      <c r="P398" s="198" t="s">
        <v>393</v>
      </c>
      <c r="Q398" s="93">
        <v>35091656</v>
      </c>
      <c r="R398" s="95">
        <v>681</v>
      </c>
      <c r="S398" s="94">
        <f>IFERROR(R398/R401,"-")</f>
        <v>0.53161592505854804</v>
      </c>
      <c r="T398" s="96">
        <f t="shared" si="370"/>
        <v>51529.597650513948</v>
      </c>
      <c r="U398" s="97">
        <f t="shared" si="379"/>
        <v>0.52913752913752909</v>
      </c>
      <c r="V398" s="280"/>
      <c r="W398" s="90">
        <v>8</v>
      </c>
      <c r="X398" s="197" t="s">
        <v>414</v>
      </c>
      <c r="Y398" s="198" t="s">
        <v>415</v>
      </c>
      <c r="Z398" s="93">
        <v>17345320</v>
      </c>
      <c r="AA398" s="95">
        <v>449</v>
      </c>
      <c r="AB398" s="94">
        <f>IFERROR(AA398/AA401,"-")</f>
        <v>0.54424242424242419</v>
      </c>
      <c r="AC398" s="96">
        <f t="shared" si="371"/>
        <v>38631.002227171492</v>
      </c>
      <c r="AD398" s="97">
        <f t="shared" si="380"/>
        <v>0.54292623941958884</v>
      </c>
      <c r="AE398" s="280"/>
      <c r="AF398" s="90">
        <v>8</v>
      </c>
      <c r="AG398" s="197" t="s">
        <v>396</v>
      </c>
      <c r="AH398" s="198" t="s">
        <v>397</v>
      </c>
      <c r="AI398" s="93">
        <v>36848569</v>
      </c>
      <c r="AJ398" s="95">
        <v>451</v>
      </c>
      <c r="AK398" s="94">
        <f>IFERROR(AJ398/AJ401,"-")</f>
        <v>0.42031686859273065</v>
      </c>
      <c r="AL398" s="96">
        <f t="shared" si="372"/>
        <v>81704.14412416851</v>
      </c>
      <c r="AM398" s="97">
        <f t="shared" si="381"/>
        <v>0.4164358264081256</v>
      </c>
      <c r="AN398" s="280"/>
      <c r="AO398" s="90">
        <v>8</v>
      </c>
      <c r="AP398" s="197" t="s">
        <v>396</v>
      </c>
      <c r="AQ398" s="198" t="s">
        <v>397</v>
      </c>
      <c r="AR398" s="93">
        <v>37351526</v>
      </c>
      <c r="AS398" s="95">
        <v>355</v>
      </c>
      <c r="AT398" s="94">
        <f>IFERROR(AS398/AS401,"-")</f>
        <v>0.42413381123058541</v>
      </c>
      <c r="AU398" s="96">
        <f t="shared" si="373"/>
        <v>105215.5661971831</v>
      </c>
      <c r="AV398" s="97">
        <f t="shared" si="382"/>
        <v>0.4211150652431791</v>
      </c>
      <c r="AW398" s="280"/>
      <c r="AX398" s="90">
        <v>8</v>
      </c>
      <c r="AY398" s="197" t="s">
        <v>428</v>
      </c>
      <c r="AZ398" s="198" t="s">
        <v>429</v>
      </c>
      <c r="BA398" s="93">
        <v>14589945</v>
      </c>
      <c r="BB398" s="95">
        <v>311</v>
      </c>
      <c r="BC398" s="94">
        <f>IFERROR(BB398/BB401,"-")</f>
        <v>0.43134535367545074</v>
      </c>
      <c r="BD398" s="96">
        <f t="shared" si="374"/>
        <v>46913.006430868169</v>
      </c>
      <c r="BE398" s="97">
        <f t="shared" si="383"/>
        <v>0.42896551724137932</v>
      </c>
      <c r="BF398" s="280"/>
      <c r="BG398" s="90">
        <v>8</v>
      </c>
      <c r="BH398" s="197" t="s">
        <v>390</v>
      </c>
      <c r="BI398" s="198" t="s">
        <v>391</v>
      </c>
      <c r="BJ398" s="93">
        <v>18536564</v>
      </c>
      <c r="BK398" s="95">
        <v>355</v>
      </c>
      <c r="BL398" s="94">
        <f>IFERROR(BK398/BK401,"-")</f>
        <v>0.48168249660786971</v>
      </c>
      <c r="BM398" s="96">
        <f t="shared" si="375"/>
        <v>52215.673239436619</v>
      </c>
      <c r="BN398" s="97">
        <f t="shared" si="384"/>
        <v>0.477792732166891</v>
      </c>
      <c r="BO398" s="280"/>
      <c r="BP398" s="90">
        <v>8</v>
      </c>
      <c r="BQ398" s="197" t="s">
        <v>496</v>
      </c>
      <c r="BR398" s="198" t="s">
        <v>497</v>
      </c>
      <c r="BS398" s="93">
        <v>10689302</v>
      </c>
      <c r="BT398" s="95">
        <v>361</v>
      </c>
      <c r="BU398" s="94">
        <f>IFERROR(BT398/BT401,"-")</f>
        <v>0.51424501424501423</v>
      </c>
      <c r="BV398" s="96">
        <f t="shared" si="376"/>
        <v>29610.254847645429</v>
      </c>
      <c r="BW398" s="97">
        <f t="shared" si="385"/>
        <v>0.5084507042253521</v>
      </c>
      <c r="BX398" s="280"/>
      <c r="BY398" s="90">
        <v>8</v>
      </c>
      <c r="BZ398" s="197" t="s">
        <v>414</v>
      </c>
      <c r="CA398" s="198" t="s">
        <v>415</v>
      </c>
      <c r="CB398" s="93">
        <v>333281222</v>
      </c>
      <c r="CC398" s="95">
        <v>6579</v>
      </c>
      <c r="CD398" s="94">
        <f>IFERROR(CC398/CC401,"-")</f>
        <v>0.40488645455104927</v>
      </c>
      <c r="CE398" s="96">
        <f t="shared" si="377"/>
        <v>50658.340477276179</v>
      </c>
      <c r="CF398" s="97">
        <f t="shared" si="386"/>
        <v>0.38424249503562669</v>
      </c>
    </row>
    <row r="399" spans="2:84" ht="13.5" customHeight="1">
      <c r="B399" s="277"/>
      <c r="C399" s="285"/>
      <c r="D399" s="280"/>
      <c r="E399" s="90">
        <v>9</v>
      </c>
      <c r="F399" s="197" t="s">
        <v>500</v>
      </c>
      <c r="G399" s="198" t="s">
        <v>501</v>
      </c>
      <c r="H399" s="93">
        <v>58498548</v>
      </c>
      <c r="I399" s="95">
        <v>3614</v>
      </c>
      <c r="J399" s="94">
        <f>IFERROR(I399/I401,"-")</f>
        <v>0.35878089943413083</v>
      </c>
      <c r="K399" s="96">
        <f t="shared" si="369"/>
        <v>16186.64858882125</v>
      </c>
      <c r="L399" s="97">
        <f t="shared" si="378"/>
        <v>0.33143800440205429</v>
      </c>
      <c r="M399" s="280"/>
      <c r="N399" s="90">
        <v>9</v>
      </c>
      <c r="O399" s="197" t="s">
        <v>414</v>
      </c>
      <c r="P399" s="198" t="s">
        <v>415</v>
      </c>
      <c r="Q399" s="93">
        <v>30095632</v>
      </c>
      <c r="R399" s="95">
        <v>678</v>
      </c>
      <c r="S399" s="94">
        <f>IFERROR(R399/R401,"-")</f>
        <v>0.52927400468384078</v>
      </c>
      <c r="T399" s="96">
        <f t="shared" si="370"/>
        <v>44388.837758112095</v>
      </c>
      <c r="U399" s="97">
        <f t="shared" si="379"/>
        <v>0.52680652680652684</v>
      </c>
      <c r="V399" s="280"/>
      <c r="W399" s="90">
        <v>9</v>
      </c>
      <c r="X399" s="197" t="s">
        <v>392</v>
      </c>
      <c r="Y399" s="198" t="s">
        <v>393</v>
      </c>
      <c r="Z399" s="93">
        <v>18651509</v>
      </c>
      <c r="AA399" s="95">
        <v>412</v>
      </c>
      <c r="AB399" s="94">
        <f>IFERROR(AA399/AA401,"-")</f>
        <v>0.49939393939393939</v>
      </c>
      <c r="AC399" s="96">
        <f t="shared" si="371"/>
        <v>45270.652912621357</v>
      </c>
      <c r="AD399" s="97">
        <f t="shared" si="380"/>
        <v>0.49818621523579204</v>
      </c>
      <c r="AE399" s="280"/>
      <c r="AF399" s="90">
        <v>9</v>
      </c>
      <c r="AG399" s="197" t="s">
        <v>404</v>
      </c>
      <c r="AH399" s="198" t="s">
        <v>405</v>
      </c>
      <c r="AI399" s="93">
        <v>54343177</v>
      </c>
      <c r="AJ399" s="95">
        <v>428</v>
      </c>
      <c r="AK399" s="94">
        <f>IFERROR(AJ399/AJ401,"-")</f>
        <v>0.39888164026095063</v>
      </c>
      <c r="AL399" s="96">
        <f t="shared" si="372"/>
        <v>126970.03971962616</v>
      </c>
      <c r="AM399" s="97">
        <f t="shared" si="381"/>
        <v>0.39519852262234534</v>
      </c>
      <c r="AN399" s="280"/>
      <c r="AO399" s="90">
        <v>9</v>
      </c>
      <c r="AP399" s="197" t="s">
        <v>458</v>
      </c>
      <c r="AQ399" s="198" t="s">
        <v>459</v>
      </c>
      <c r="AR399" s="93">
        <v>8696800</v>
      </c>
      <c r="AS399" s="95">
        <v>351</v>
      </c>
      <c r="AT399" s="94">
        <f>IFERROR(AS399/AS401,"-")</f>
        <v>0.41935483870967744</v>
      </c>
      <c r="AU399" s="96">
        <f t="shared" si="373"/>
        <v>24777.207977207978</v>
      </c>
      <c r="AV399" s="97">
        <f t="shared" si="382"/>
        <v>0.41637010676156583</v>
      </c>
      <c r="AW399" s="280"/>
      <c r="AX399" s="90">
        <v>9</v>
      </c>
      <c r="AY399" s="197" t="s">
        <v>458</v>
      </c>
      <c r="AZ399" s="198" t="s">
        <v>459</v>
      </c>
      <c r="BA399" s="93">
        <v>6531173</v>
      </c>
      <c r="BB399" s="95">
        <v>290</v>
      </c>
      <c r="BC399" s="94">
        <f>IFERROR(BB399/BB401,"-")</f>
        <v>0.40221914008321774</v>
      </c>
      <c r="BD399" s="96">
        <f t="shared" si="374"/>
        <v>22521.286206896551</v>
      </c>
      <c r="BE399" s="97">
        <f t="shared" si="383"/>
        <v>0.4</v>
      </c>
      <c r="BF399" s="280"/>
      <c r="BG399" s="90">
        <v>9</v>
      </c>
      <c r="BH399" s="197" t="s">
        <v>414</v>
      </c>
      <c r="BI399" s="198" t="s">
        <v>415</v>
      </c>
      <c r="BJ399" s="93">
        <v>37812115</v>
      </c>
      <c r="BK399" s="95">
        <v>335</v>
      </c>
      <c r="BL399" s="94">
        <f>IFERROR(BK399/BK401,"-")</f>
        <v>0.45454545454545453</v>
      </c>
      <c r="BM399" s="96">
        <f t="shared" si="375"/>
        <v>112871.98507462686</v>
      </c>
      <c r="BN399" s="97">
        <f t="shared" si="384"/>
        <v>0.45087483176312249</v>
      </c>
      <c r="BO399" s="280"/>
      <c r="BP399" s="90">
        <v>9</v>
      </c>
      <c r="BQ399" s="197" t="s">
        <v>414</v>
      </c>
      <c r="BR399" s="198" t="s">
        <v>415</v>
      </c>
      <c r="BS399" s="93">
        <v>39897882</v>
      </c>
      <c r="BT399" s="95">
        <v>308</v>
      </c>
      <c r="BU399" s="94">
        <f>IFERROR(BT399/BT401,"-")</f>
        <v>0.43874643874643876</v>
      </c>
      <c r="BV399" s="96">
        <f t="shared" si="376"/>
        <v>129538.57792207792</v>
      </c>
      <c r="BW399" s="97">
        <f t="shared" si="385"/>
        <v>0.43380281690140843</v>
      </c>
      <c r="BX399" s="280"/>
      <c r="BY399" s="90">
        <v>9</v>
      </c>
      <c r="BZ399" s="197" t="s">
        <v>498</v>
      </c>
      <c r="CA399" s="198" t="s">
        <v>499</v>
      </c>
      <c r="CB399" s="93">
        <v>24938168</v>
      </c>
      <c r="CC399" s="95">
        <v>6549</v>
      </c>
      <c r="CD399" s="94">
        <f>IFERROR(CC399/CC401,"-")</f>
        <v>0.4030401870884362</v>
      </c>
      <c r="CE399" s="96">
        <f t="shared" si="377"/>
        <v>3807.9352572911894</v>
      </c>
      <c r="CF399" s="97">
        <f t="shared" si="386"/>
        <v>0.38249036327531832</v>
      </c>
    </row>
    <row r="400" spans="2:84" ht="13.5" customHeight="1">
      <c r="B400" s="277"/>
      <c r="C400" s="285"/>
      <c r="D400" s="280"/>
      <c r="E400" s="98">
        <v>10</v>
      </c>
      <c r="F400" s="113" t="s">
        <v>414</v>
      </c>
      <c r="G400" s="200" t="s">
        <v>415</v>
      </c>
      <c r="H400" s="101">
        <v>123590757</v>
      </c>
      <c r="I400" s="103">
        <v>3537</v>
      </c>
      <c r="J400" s="102">
        <f>IFERROR(I400/I401,"-")</f>
        <v>0.35113670207485359</v>
      </c>
      <c r="K400" s="104">
        <f t="shared" si="369"/>
        <v>34942.255301102632</v>
      </c>
      <c r="L400" s="105">
        <f t="shared" si="378"/>
        <v>0.32437637564196625</v>
      </c>
      <c r="M400" s="280"/>
      <c r="N400" s="98">
        <v>10</v>
      </c>
      <c r="O400" s="113" t="s">
        <v>498</v>
      </c>
      <c r="P400" s="200" t="s">
        <v>499</v>
      </c>
      <c r="Q400" s="101">
        <v>2374282</v>
      </c>
      <c r="R400" s="103">
        <v>665</v>
      </c>
      <c r="S400" s="102">
        <f>IFERROR(R400/R401,"-")</f>
        <v>0.51912568306010931</v>
      </c>
      <c r="T400" s="104">
        <f t="shared" si="370"/>
        <v>3570.3488721804511</v>
      </c>
      <c r="U400" s="105">
        <f t="shared" si="379"/>
        <v>0.51670551670551668</v>
      </c>
      <c r="V400" s="280"/>
      <c r="W400" s="98">
        <v>10</v>
      </c>
      <c r="X400" s="113" t="s">
        <v>398</v>
      </c>
      <c r="Y400" s="200" t="s">
        <v>399</v>
      </c>
      <c r="Z400" s="101">
        <v>44501323</v>
      </c>
      <c r="AA400" s="103">
        <v>403</v>
      </c>
      <c r="AB400" s="102">
        <f>IFERROR(AA400/AA401,"-")</f>
        <v>0.48848484848484847</v>
      </c>
      <c r="AC400" s="104">
        <f t="shared" si="371"/>
        <v>110425.11910669976</v>
      </c>
      <c r="AD400" s="105">
        <f t="shared" si="380"/>
        <v>0.48730350665054412</v>
      </c>
      <c r="AE400" s="280"/>
      <c r="AF400" s="98">
        <v>10</v>
      </c>
      <c r="AG400" s="113" t="s">
        <v>406</v>
      </c>
      <c r="AH400" s="200" t="s">
        <v>407</v>
      </c>
      <c r="AI400" s="101">
        <v>33818690</v>
      </c>
      <c r="AJ400" s="103">
        <v>406</v>
      </c>
      <c r="AK400" s="102">
        <f>IFERROR(AJ400/AJ401,"-")</f>
        <v>0.3783783783783784</v>
      </c>
      <c r="AL400" s="104">
        <f t="shared" si="372"/>
        <v>83297.266009852217</v>
      </c>
      <c r="AM400" s="105">
        <f t="shared" si="381"/>
        <v>0.37488457987072943</v>
      </c>
      <c r="AN400" s="280"/>
      <c r="AO400" s="98">
        <v>10</v>
      </c>
      <c r="AP400" s="113" t="s">
        <v>428</v>
      </c>
      <c r="AQ400" s="200" t="s">
        <v>429</v>
      </c>
      <c r="AR400" s="101">
        <v>15422601</v>
      </c>
      <c r="AS400" s="103">
        <v>350</v>
      </c>
      <c r="AT400" s="102">
        <f>IFERROR(AS400/AS401,"-")</f>
        <v>0.41816009557945044</v>
      </c>
      <c r="AU400" s="104">
        <f t="shared" si="373"/>
        <v>44064.574285714283</v>
      </c>
      <c r="AV400" s="105">
        <f t="shared" si="382"/>
        <v>0.41518386714116251</v>
      </c>
      <c r="AW400" s="280"/>
      <c r="AX400" s="98">
        <v>10</v>
      </c>
      <c r="AY400" s="113" t="s">
        <v>496</v>
      </c>
      <c r="AZ400" s="200" t="s">
        <v>497</v>
      </c>
      <c r="BA400" s="101">
        <v>6708086</v>
      </c>
      <c r="BB400" s="103">
        <v>287</v>
      </c>
      <c r="BC400" s="102">
        <f>IFERROR(BB400/BB401,"-")</f>
        <v>0.39805825242718446</v>
      </c>
      <c r="BD400" s="104">
        <f t="shared" si="374"/>
        <v>23373.121951219513</v>
      </c>
      <c r="BE400" s="105">
        <f t="shared" si="383"/>
        <v>0.39586206896551723</v>
      </c>
      <c r="BF400" s="280"/>
      <c r="BG400" s="98">
        <v>10</v>
      </c>
      <c r="BH400" s="113" t="s">
        <v>428</v>
      </c>
      <c r="BI400" s="200" t="s">
        <v>429</v>
      </c>
      <c r="BJ400" s="101">
        <v>13299178</v>
      </c>
      <c r="BK400" s="103">
        <v>322</v>
      </c>
      <c r="BL400" s="102">
        <f>IFERROR(BK400/BK401,"-")</f>
        <v>0.43690637720488468</v>
      </c>
      <c r="BM400" s="104">
        <f t="shared" si="375"/>
        <v>41301.795031055903</v>
      </c>
      <c r="BN400" s="105">
        <f t="shared" si="384"/>
        <v>0.43337819650067294</v>
      </c>
      <c r="BO400" s="280"/>
      <c r="BP400" s="98">
        <v>10</v>
      </c>
      <c r="BQ400" s="113" t="s">
        <v>428</v>
      </c>
      <c r="BR400" s="200" t="s">
        <v>429</v>
      </c>
      <c r="BS400" s="101">
        <v>16354873</v>
      </c>
      <c r="BT400" s="103">
        <v>305</v>
      </c>
      <c r="BU400" s="102">
        <f>IFERROR(BT400/BT401,"-")</f>
        <v>0.43447293447293445</v>
      </c>
      <c r="BV400" s="104">
        <f t="shared" si="376"/>
        <v>53622.534426229511</v>
      </c>
      <c r="BW400" s="105">
        <f t="shared" si="385"/>
        <v>0.42957746478873238</v>
      </c>
      <c r="BX400" s="280"/>
      <c r="BY400" s="98">
        <v>10</v>
      </c>
      <c r="BZ400" s="113" t="s">
        <v>396</v>
      </c>
      <c r="CA400" s="200" t="s">
        <v>397</v>
      </c>
      <c r="CB400" s="101">
        <v>403732228</v>
      </c>
      <c r="CC400" s="103">
        <v>6060</v>
      </c>
      <c r="CD400" s="102">
        <f>IFERROR(CC400/CC401,"-")</f>
        <v>0.37294602744784294</v>
      </c>
      <c r="CE400" s="104">
        <f t="shared" si="377"/>
        <v>66622.479867986796</v>
      </c>
      <c r="CF400" s="105">
        <f t="shared" si="386"/>
        <v>0.35393061558229177</v>
      </c>
    </row>
    <row r="401" spans="2:84" s="195" customFormat="1" ht="13.5" customHeight="1">
      <c r="B401" s="278"/>
      <c r="C401" s="286"/>
      <c r="D401" s="281"/>
      <c r="E401" s="106" t="s">
        <v>164</v>
      </c>
      <c r="F401" s="107"/>
      <c r="G401" s="108"/>
      <c r="H401" s="216">
        <v>5407211900</v>
      </c>
      <c r="I401" s="110">
        <v>10073</v>
      </c>
      <c r="J401" s="109" t="s">
        <v>116</v>
      </c>
      <c r="K401" s="56">
        <f t="shared" si="369"/>
        <v>536802.53151990473</v>
      </c>
      <c r="L401" s="111">
        <f t="shared" si="378"/>
        <v>0.92378943506969924</v>
      </c>
      <c r="M401" s="281"/>
      <c r="N401" s="106" t="s">
        <v>164</v>
      </c>
      <c r="O401" s="107"/>
      <c r="P401" s="108"/>
      <c r="Q401" s="216">
        <v>1260044920</v>
      </c>
      <c r="R401" s="110">
        <v>1281</v>
      </c>
      <c r="S401" s="109" t="s">
        <v>116</v>
      </c>
      <c r="T401" s="56">
        <f t="shared" si="370"/>
        <v>983641.62373145984</v>
      </c>
      <c r="U401" s="111">
        <f t="shared" si="379"/>
        <v>0.99533799533799538</v>
      </c>
      <c r="V401" s="281"/>
      <c r="W401" s="106" t="s">
        <v>164</v>
      </c>
      <c r="X401" s="107"/>
      <c r="Y401" s="108"/>
      <c r="Z401" s="216">
        <v>1039108970</v>
      </c>
      <c r="AA401" s="110">
        <v>825</v>
      </c>
      <c r="AB401" s="109" t="s">
        <v>116</v>
      </c>
      <c r="AC401" s="56">
        <f t="shared" si="371"/>
        <v>1259526.0242424242</v>
      </c>
      <c r="AD401" s="111">
        <f t="shared" si="380"/>
        <v>0.99758162031438935</v>
      </c>
      <c r="AE401" s="281"/>
      <c r="AF401" s="106" t="s">
        <v>164</v>
      </c>
      <c r="AG401" s="107"/>
      <c r="AH401" s="108"/>
      <c r="AI401" s="216">
        <v>1176737770</v>
      </c>
      <c r="AJ401" s="110">
        <v>1073</v>
      </c>
      <c r="AK401" s="109" t="s">
        <v>116</v>
      </c>
      <c r="AL401" s="56">
        <f t="shared" si="372"/>
        <v>1096680.1211556385</v>
      </c>
      <c r="AM401" s="111">
        <f t="shared" si="381"/>
        <v>0.99076638965835639</v>
      </c>
      <c r="AN401" s="281"/>
      <c r="AO401" s="106" t="s">
        <v>164</v>
      </c>
      <c r="AP401" s="107"/>
      <c r="AQ401" s="108"/>
      <c r="AR401" s="216">
        <v>1300808810</v>
      </c>
      <c r="AS401" s="110">
        <v>837</v>
      </c>
      <c r="AT401" s="109" t="s">
        <v>116</v>
      </c>
      <c r="AU401" s="56">
        <f t="shared" si="373"/>
        <v>1554132.3894862605</v>
      </c>
      <c r="AV401" s="111">
        <f t="shared" si="382"/>
        <v>0.99288256227758009</v>
      </c>
      <c r="AW401" s="281"/>
      <c r="AX401" s="106" t="s">
        <v>164</v>
      </c>
      <c r="AY401" s="107"/>
      <c r="AZ401" s="108"/>
      <c r="BA401" s="216">
        <v>1166539700</v>
      </c>
      <c r="BB401" s="110">
        <v>721</v>
      </c>
      <c r="BC401" s="109" t="s">
        <v>116</v>
      </c>
      <c r="BD401" s="56">
        <f t="shared" si="374"/>
        <v>1617946.8793342579</v>
      </c>
      <c r="BE401" s="111">
        <f t="shared" si="383"/>
        <v>0.99448275862068969</v>
      </c>
      <c r="BF401" s="281"/>
      <c r="BG401" s="106" t="s">
        <v>164</v>
      </c>
      <c r="BH401" s="107"/>
      <c r="BI401" s="108"/>
      <c r="BJ401" s="216">
        <v>1510319860</v>
      </c>
      <c r="BK401" s="110">
        <v>737</v>
      </c>
      <c r="BL401" s="109" t="s">
        <v>116</v>
      </c>
      <c r="BM401" s="56">
        <f t="shared" si="375"/>
        <v>2049280.6784260515</v>
      </c>
      <c r="BN401" s="111">
        <f t="shared" si="384"/>
        <v>0.99192462987886942</v>
      </c>
      <c r="BO401" s="281"/>
      <c r="BP401" s="106" t="s">
        <v>164</v>
      </c>
      <c r="BQ401" s="107"/>
      <c r="BR401" s="108"/>
      <c r="BS401" s="216">
        <v>1478155800</v>
      </c>
      <c r="BT401" s="110">
        <v>702</v>
      </c>
      <c r="BU401" s="109" t="s">
        <v>116</v>
      </c>
      <c r="BV401" s="56">
        <f t="shared" si="376"/>
        <v>2105635.0427350425</v>
      </c>
      <c r="BW401" s="111">
        <f t="shared" si="385"/>
        <v>0.9887323943661972</v>
      </c>
      <c r="BX401" s="281"/>
      <c r="BY401" s="106" t="s">
        <v>164</v>
      </c>
      <c r="BZ401" s="107"/>
      <c r="CA401" s="108"/>
      <c r="CB401" s="216">
        <v>14338927730</v>
      </c>
      <c r="CC401" s="110">
        <v>16249</v>
      </c>
      <c r="CD401" s="109" t="s">
        <v>116</v>
      </c>
      <c r="CE401" s="56">
        <f t="shared" si="377"/>
        <v>882449.85722198291</v>
      </c>
      <c r="CF401" s="111">
        <f t="shared" si="386"/>
        <v>0.94901296577502625</v>
      </c>
    </row>
    <row r="402" spans="2:84" ht="13.5" customHeight="1">
      <c r="B402" s="276">
        <v>37</v>
      </c>
      <c r="C402" s="284" t="s">
        <v>3</v>
      </c>
      <c r="D402" s="279">
        <f>CK42</f>
        <v>34744</v>
      </c>
      <c r="E402" s="82">
        <v>1</v>
      </c>
      <c r="F402" s="83" t="s">
        <v>384</v>
      </c>
      <c r="G402" s="84" t="s">
        <v>385</v>
      </c>
      <c r="H402" s="85">
        <v>870700902</v>
      </c>
      <c r="I402" s="87">
        <v>21252</v>
      </c>
      <c r="J402" s="86">
        <f>IFERROR(I402/I412,"-")</f>
        <v>0.66119096509240249</v>
      </c>
      <c r="K402" s="88">
        <f t="shared" si="369"/>
        <v>40970.304065499717</v>
      </c>
      <c r="L402" s="89">
        <f t="shared" ref="L402:L412" si="387">IFERROR(I402/$CK$42,0)</f>
        <v>0.61167395809348379</v>
      </c>
      <c r="M402" s="279">
        <f>CL42</f>
        <v>3142</v>
      </c>
      <c r="N402" s="82">
        <v>1</v>
      </c>
      <c r="O402" s="83" t="s">
        <v>384</v>
      </c>
      <c r="P402" s="84" t="s">
        <v>385</v>
      </c>
      <c r="Q402" s="85">
        <v>102794421</v>
      </c>
      <c r="R402" s="87">
        <v>2446</v>
      </c>
      <c r="S402" s="86">
        <f>IFERROR(R402/R412,"-")</f>
        <v>0.7822193795970579</v>
      </c>
      <c r="T402" s="88">
        <f t="shared" si="370"/>
        <v>42025.519623875713</v>
      </c>
      <c r="U402" s="89">
        <f t="shared" ref="U402:U412" si="388">IFERROR(R402/$CL$42,0)</f>
        <v>0.77848504137492047</v>
      </c>
      <c r="V402" s="279">
        <f>CM42</f>
        <v>2160</v>
      </c>
      <c r="W402" s="82">
        <v>1</v>
      </c>
      <c r="X402" s="83" t="s">
        <v>384</v>
      </c>
      <c r="Y402" s="84" t="s">
        <v>385</v>
      </c>
      <c r="Z402" s="85">
        <v>75359562</v>
      </c>
      <c r="AA402" s="87">
        <v>1717</v>
      </c>
      <c r="AB402" s="86">
        <f>IFERROR(AA402/AA412,"-")</f>
        <v>0.79897626803164268</v>
      </c>
      <c r="AC402" s="88">
        <f t="shared" si="371"/>
        <v>43890.251601630749</v>
      </c>
      <c r="AD402" s="89">
        <f t="shared" ref="AD402:AD412" si="389">IFERROR(AA402/$CM$42,0)</f>
        <v>0.7949074074074074</v>
      </c>
      <c r="AE402" s="279">
        <f>CN42</f>
        <v>3614</v>
      </c>
      <c r="AF402" s="82">
        <v>1</v>
      </c>
      <c r="AG402" s="83" t="s">
        <v>384</v>
      </c>
      <c r="AH402" s="84" t="s">
        <v>385</v>
      </c>
      <c r="AI402" s="85">
        <v>121659294</v>
      </c>
      <c r="AJ402" s="87">
        <v>2699</v>
      </c>
      <c r="AK402" s="86">
        <f>IFERROR(AJ402/AJ412,"-")</f>
        <v>0.75264919129949803</v>
      </c>
      <c r="AL402" s="88">
        <f t="shared" si="372"/>
        <v>45075.692478695812</v>
      </c>
      <c r="AM402" s="89">
        <f t="shared" ref="AM402:AM412" si="390">IFERROR(AJ402/$CN$42,0)</f>
        <v>0.74681793027116772</v>
      </c>
      <c r="AN402" s="279">
        <f>CO42</f>
        <v>2826</v>
      </c>
      <c r="AO402" s="82">
        <v>1</v>
      </c>
      <c r="AP402" s="83" t="s">
        <v>386</v>
      </c>
      <c r="AQ402" s="84" t="s">
        <v>387</v>
      </c>
      <c r="AR402" s="85">
        <v>197548324</v>
      </c>
      <c r="AS402" s="87">
        <v>2165</v>
      </c>
      <c r="AT402" s="86">
        <f>IFERROR(AS402/AS412,"-")</f>
        <v>0.77432045779685266</v>
      </c>
      <c r="AU402" s="88">
        <f t="shared" si="373"/>
        <v>91246.339030023097</v>
      </c>
      <c r="AV402" s="89">
        <f t="shared" ref="AV402:AV412" si="391">IFERROR(AS402/$CO$42,0)</f>
        <v>0.76610049539985847</v>
      </c>
      <c r="AW402" s="279">
        <f>CP42</f>
        <v>2201</v>
      </c>
      <c r="AX402" s="82">
        <v>1</v>
      </c>
      <c r="AY402" s="83" t="s">
        <v>386</v>
      </c>
      <c r="AZ402" s="84" t="s">
        <v>387</v>
      </c>
      <c r="BA402" s="85">
        <v>179535610</v>
      </c>
      <c r="BB402" s="87">
        <v>1802</v>
      </c>
      <c r="BC402" s="86">
        <f>IFERROR(BB402/BB412,"-")</f>
        <v>0.83425925925925926</v>
      </c>
      <c r="BD402" s="88">
        <f t="shared" si="374"/>
        <v>99631.304106548283</v>
      </c>
      <c r="BE402" s="89">
        <f t="shared" ref="BE402:BE412" si="392">IFERROR(BB402/$CP$42,0)</f>
        <v>0.81871876419809175</v>
      </c>
      <c r="BF402" s="279">
        <f>CQ42</f>
        <v>2321</v>
      </c>
      <c r="BG402" s="82">
        <v>1</v>
      </c>
      <c r="BH402" s="83" t="s">
        <v>386</v>
      </c>
      <c r="BI402" s="84" t="s">
        <v>387</v>
      </c>
      <c r="BJ402" s="85">
        <v>226902748</v>
      </c>
      <c r="BK402" s="87">
        <v>1993</v>
      </c>
      <c r="BL402" s="86">
        <f>IFERROR(BK402/BK412,"-")</f>
        <v>0.87335670464504822</v>
      </c>
      <c r="BM402" s="88">
        <f t="shared" si="375"/>
        <v>113849.84846964375</v>
      </c>
      <c r="BN402" s="89">
        <f t="shared" ref="BN402:BN412" si="393">IFERROR(BK402/$CQ$42,0)</f>
        <v>0.85868160275743211</v>
      </c>
      <c r="BO402" s="279">
        <f>CR42</f>
        <v>1887</v>
      </c>
      <c r="BP402" s="82">
        <v>1</v>
      </c>
      <c r="BQ402" s="83" t="s">
        <v>386</v>
      </c>
      <c r="BR402" s="84" t="s">
        <v>387</v>
      </c>
      <c r="BS402" s="85">
        <v>226300979</v>
      </c>
      <c r="BT402" s="87">
        <v>1666</v>
      </c>
      <c r="BU402" s="86">
        <f>IFERROR(BT402/BT412,"-")</f>
        <v>0.89425657541599568</v>
      </c>
      <c r="BV402" s="88">
        <f t="shared" si="376"/>
        <v>135834.92136854742</v>
      </c>
      <c r="BW402" s="89">
        <f t="shared" ref="BW402:BW412" si="394">IFERROR(BT402/$CR$42,0)</f>
        <v>0.88288288288288286</v>
      </c>
      <c r="BX402" s="279">
        <f>CS42</f>
        <v>52895</v>
      </c>
      <c r="BY402" s="82">
        <v>1</v>
      </c>
      <c r="BZ402" s="83" t="s">
        <v>384</v>
      </c>
      <c r="CA402" s="84" t="s">
        <v>385</v>
      </c>
      <c r="CB402" s="85">
        <v>1451346174</v>
      </c>
      <c r="CC402" s="87">
        <v>34396</v>
      </c>
      <c r="CD402" s="86">
        <f>IFERROR(CC402/CC412,"-")</f>
        <v>0.68647839536972355</v>
      </c>
      <c r="CE402" s="88">
        <f t="shared" si="377"/>
        <v>42195.202174671474</v>
      </c>
      <c r="CF402" s="89">
        <f t="shared" ref="CF402:CF412" si="395">IFERROR(CC402/$CS$42,0)</f>
        <v>0.65026940164476799</v>
      </c>
    </row>
    <row r="403" spans="2:84" ht="13.5" customHeight="1">
      <c r="B403" s="277"/>
      <c r="C403" s="285"/>
      <c r="D403" s="280"/>
      <c r="E403" s="90">
        <v>2</v>
      </c>
      <c r="F403" s="197" t="s">
        <v>390</v>
      </c>
      <c r="G403" s="198" t="s">
        <v>391</v>
      </c>
      <c r="H403" s="93">
        <v>833186341</v>
      </c>
      <c r="I403" s="95">
        <v>17252</v>
      </c>
      <c r="J403" s="94">
        <f>IFERROR(I403/I412,"-")</f>
        <v>0.53674320204094328</v>
      </c>
      <c r="K403" s="96">
        <f t="shared" si="369"/>
        <v>48295.058022258287</v>
      </c>
      <c r="L403" s="97">
        <f t="shared" si="387"/>
        <v>0.49654616624453141</v>
      </c>
      <c r="M403" s="280"/>
      <c r="N403" s="90">
        <v>2</v>
      </c>
      <c r="O403" s="197" t="s">
        <v>386</v>
      </c>
      <c r="P403" s="198" t="s">
        <v>387</v>
      </c>
      <c r="Q403" s="93">
        <v>132876134</v>
      </c>
      <c r="R403" s="95">
        <v>2275</v>
      </c>
      <c r="S403" s="94">
        <f>IFERROR(R403/R412,"-")</f>
        <v>0.72753437799808118</v>
      </c>
      <c r="T403" s="96">
        <f t="shared" si="370"/>
        <v>58407.091868131865</v>
      </c>
      <c r="U403" s="97">
        <f t="shared" si="388"/>
        <v>0.72406110757479314</v>
      </c>
      <c r="V403" s="280"/>
      <c r="W403" s="90">
        <v>2</v>
      </c>
      <c r="X403" s="197" t="s">
        <v>386</v>
      </c>
      <c r="Y403" s="198" t="s">
        <v>387</v>
      </c>
      <c r="Z403" s="93">
        <v>110840878</v>
      </c>
      <c r="AA403" s="95">
        <v>1673</v>
      </c>
      <c r="AB403" s="94">
        <f>IFERROR(AA403/AA412,"-")</f>
        <v>0.77850162866449513</v>
      </c>
      <c r="AC403" s="96">
        <f t="shared" si="371"/>
        <v>66252.766288105195</v>
      </c>
      <c r="AD403" s="97">
        <f t="shared" si="389"/>
        <v>0.77453703703703702</v>
      </c>
      <c r="AE403" s="280"/>
      <c r="AF403" s="90">
        <v>2</v>
      </c>
      <c r="AG403" s="197" t="s">
        <v>386</v>
      </c>
      <c r="AH403" s="198" t="s">
        <v>387</v>
      </c>
      <c r="AI403" s="93">
        <v>180972367</v>
      </c>
      <c r="AJ403" s="95">
        <v>2539</v>
      </c>
      <c r="AK403" s="94">
        <f>IFERROR(AJ403/AJ412,"-")</f>
        <v>0.70803123257110989</v>
      </c>
      <c r="AL403" s="96">
        <f t="shared" si="372"/>
        <v>71277.025206774328</v>
      </c>
      <c r="AM403" s="97">
        <f t="shared" si="390"/>
        <v>0.70254565578306583</v>
      </c>
      <c r="AN403" s="280"/>
      <c r="AO403" s="90">
        <v>2</v>
      </c>
      <c r="AP403" s="197" t="s">
        <v>384</v>
      </c>
      <c r="AQ403" s="198" t="s">
        <v>385</v>
      </c>
      <c r="AR403" s="93">
        <v>95141181</v>
      </c>
      <c r="AS403" s="95">
        <v>2108</v>
      </c>
      <c r="AT403" s="94">
        <f>IFERROR(AS403/AS412,"-")</f>
        <v>0.75393419170243203</v>
      </c>
      <c r="AU403" s="96">
        <f t="shared" si="373"/>
        <v>45133.387571157495</v>
      </c>
      <c r="AV403" s="97">
        <f t="shared" si="391"/>
        <v>0.74593064401981601</v>
      </c>
      <c r="AW403" s="280"/>
      <c r="AX403" s="90">
        <v>2</v>
      </c>
      <c r="AY403" s="197" t="s">
        <v>384</v>
      </c>
      <c r="AZ403" s="198" t="s">
        <v>385</v>
      </c>
      <c r="BA403" s="93">
        <v>70909098</v>
      </c>
      <c r="BB403" s="95">
        <v>1540</v>
      </c>
      <c r="BC403" s="94">
        <f>IFERROR(BB403/BB412,"-")</f>
        <v>0.71296296296296291</v>
      </c>
      <c r="BD403" s="96">
        <f t="shared" si="374"/>
        <v>46044.868831168831</v>
      </c>
      <c r="BE403" s="97">
        <f t="shared" si="392"/>
        <v>0.69968196274420713</v>
      </c>
      <c r="BF403" s="280"/>
      <c r="BG403" s="90">
        <v>2</v>
      </c>
      <c r="BH403" s="197" t="s">
        <v>380</v>
      </c>
      <c r="BI403" s="198" t="s">
        <v>381</v>
      </c>
      <c r="BJ403" s="93">
        <v>350025270</v>
      </c>
      <c r="BK403" s="95">
        <v>1531</v>
      </c>
      <c r="BL403" s="94">
        <f>IFERROR(BK403/BK412,"-")</f>
        <v>0.67090271691498682</v>
      </c>
      <c r="BM403" s="96">
        <f t="shared" si="375"/>
        <v>228625.25800130633</v>
      </c>
      <c r="BN403" s="97">
        <f t="shared" si="393"/>
        <v>0.65962947005601036</v>
      </c>
      <c r="BO403" s="280"/>
      <c r="BP403" s="90">
        <v>2</v>
      </c>
      <c r="BQ403" s="197" t="s">
        <v>416</v>
      </c>
      <c r="BR403" s="198" t="s">
        <v>417</v>
      </c>
      <c r="BS403" s="93">
        <v>153013577</v>
      </c>
      <c r="BT403" s="95">
        <v>1220</v>
      </c>
      <c r="BU403" s="94">
        <f>IFERROR(BT403/BT412,"-")</f>
        <v>0.65485775630703169</v>
      </c>
      <c r="BV403" s="96">
        <f t="shared" si="376"/>
        <v>125420.96475409836</v>
      </c>
      <c r="BW403" s="97">
        <f t="shared" si="394"/>
        <v>0.6465288818229995</v>
      </c>
      <c r="BX403" s="280"/>
      <c r="BY403" s="90">
        <v>2</v>
      </c>
      <c r="BZ403" s="197" t="s">
        <v>386</v>
      </c>
      <c r="CA403" s="198" t="s">
        <v>387</v>
      </c>
      <c r="CB403" s="93">
        <v>2121438020</v>
      </c>
      <c r="CC403" s="95">
        <v>31268</v>
      </c>
      <c r="CD403" s="94">
        <f>IFERROR(CC403/CC412,"-")</f>
        <v>0.62404949605827764</v>
      </c>
      <c r="CE403" s="96">
        <f t="shared" si="377"/>
        <v>67846.93680440067</v>
      </c>
      <c r="CF403" s="97">
        <f t="shared" si="395"/>
        <v>0.59113337744588335</v>
      </c>
    </row>
    <row r="404" spans="2:84" ht="13.5" customHeight="1">
      <c r="B404" s="277"/>
      <c r="C404" s="285"/>
      <c r="D404" s="280"/>
      <c r="E404" s="90">
        <v>3</v>
      </c>
      <c r="F404" s="112" t="s">
        <v>386</v>
      </c>
      <c r="G404" s="198" t="s">
        <v>387</v>
      </c>
      <c r="H404" s="93">
        <v>866460980</v>
      </c>
      <c r="I404" s="95">
        <v>17155</v>
      </c>
      <c r="J404" s="94">
        <f>IFERROR(I404/I412,"-")</f>
        <v>0.53372534378694547</v>
      </c>
      <c r="K404" s="96">
        <f t="shared" si="369"/>
        <v>50507.780821917811</v>
      </c>
      <c r="L404" s="97">
        <f t="shared" si="387"/>
        <v>0.49375431729219432</v>
      </c>
      <c r="M404" s="280"/>
      <c r="N404" s="90">
        <v>3</v>
      </c>
      <c r="O404" s="112" t="s">
        <v>390</v>
      </c>
      <c r="P404" s="198" t="s">
        <v>391</v>
      </c>
      <c r="Q404" s="93">
        <v>103676643</v>
      </c>
      <c r="R404" s="95">
        <v>1982</v>
      </c>
      <c r="S404" s="94">
        <f>IFERROR(R404/R412,"-")</f>
        <v>0.63383434601854816</v>
      </c>
      <c r="T404" s="96">
        <f t="shared" si="370"/>
        <v>52309.103430877898</v>
      </c>
      <c r="U404" s="97">
        <f t="shared" si="388"/>
        <v>0.63080840229153401</v>
      </c>
      <c r="V404" s="280"/>
      <c r="W404" s="90">
        <v>3</v>
      </c>
      <c r="X404" s="112" t="s">
        <v>390</v>
      </c>
      <c r="Y404" s="198" t="s">
        <v>391</v>
      </c>
      <c r="Z404" s="93">
        <v>71332409</v>
      </c>
      <c r="AA404" s="95">
        <v>1390</v>
      </c>
      <c r="AB404" s="94">
        <f>IFERROR(AA404/AA412,"-")</f>
        <v>0.64681247091670546</v>
      </c>
      <c r="AC404" s="96">
        <f t="shared" si="371"/>
        <v>51318.279856115107</v>
      </c>
      <c r="AD404" s="97">
        <f t="shared" si="389"/>
        <v>0.64351851851851849</v>
      </c>
      <c r="AE404" s="280"/>
      <c r="AF404" s="90">
        <v>3</v>
      </c>
      <c r="AG404" s="112" t="s">
        <v>390</v>
      </c>
      <c r="AH404" s="198" t="s">
        <v>391</v>
      </c>
      <c r="AI404" s="93">
        <v>119902138</v>
      </c>
      <c r="AJ404" s="95">
        <v>2190</v>
      </c>
      <c r="AK404" s="94">
        <f>IFERROR(AJ404/AJ412,"-")</f>
        <v>0.61070831009481319</v>
      </c>
      <c r="AL404" s="96">
        <f t="shared" si="372"/>
        <v>54749.834703196349</v>
      </c>
      <c r="AM404" s="97">
        <f t="shared" si="390"/>
        <v>0.60597675705589371</v>
      </c>
      <c r="AN404" s="280"/>
      <c r="AO404" s="90">
        <v>3</v>
      </c>
      <c r="AP404" s="112" t="s">
        <v>380</v>
      </c>
      <c r="AQ404" s="198" t="s">
        <v>381</v>
      </c>
      <c r="AR404" s="93">
        <v>352198462</v>
      </c>
      <c r="AS404" s="95">
        <v>1869</v>
      </c>
      <c r="AT404" s="94">
        <f>IFERROR(AS404/AS412,"-")</f>
        <v>0.66845493562231761</v>
      </c>
      <c r="AU404" s="96">
        <f t="shared" si="373"/>
        <v>188442.19475655429</v>
      </c>
      <c r="AV404" s="97">
        <f t="shared" si="391"/>
        <v>0.66135881104033967</v>
      </c>
      <c r="AW404" s="280"/>
      <c r="AX404" s="90">
        <v>3</v>
      </c>
      <c r="AY404" s="112" t="s">
        <v>380</v>
      </c>
      <c r="AZ404" s="198" t="s">
        <v>381</v>
      </c>
      <c r="BA404" s="93">
        <v>288126714</v>
      </c>
      <c r="BB404" s="95">
        <v>1416</v>
      </c>
      <c r="BC404" s="94">
        <f>IFERROR(BB404/BB412,"-")</f>
        <v>0.65555555555555556</v>
      </c>
      <c r="BD404" s="96">
        <f t="shared" si="374"/>
        <v>203479.31779661018</v>
      </c>
      <c r="BE404" s="97">
        <f t="shared" si="392"/>
        <v>0.64334393457519312</v>
      </c>
      <c r="BF404" s="280"/>
      <c r="BG404" s="90">
        <v>3</v>
      </c>
      <c r="BH404" s="112" t="s">
        <v>384</v>
      </c>
      <c r="BI404" s="198" t="s">
        <v>385</v>
      </c>
      <c r="BJ404" s="93">
        <v>65528002</v>
      </c>
      <c r="BK404" s="95">
        <v>1518</v>
      </c>
      <c r="BL404" s="94">
        <f>IFERROR(BK404/BK412,"-")</f>
        <v>0.66520595968448726</v>
      </c>
      <c r="BM404" s="96">
        <f t="shared" si="375"/>
        <v>43167.326745718048</v>
      </c>
      <c r="BN404" s="97">
        <f t="shared" si="393"/>
        <v>0.65402843601895733</v>
      </c>
      <c r="BO404" s="280"/>
      <c r="BP404" s="90">
        <v>3</v>
      </c>
      <c r="BQ404" s="112" t="s">
        <v>380</v>
      </c>
      <c r="BR404" s="198" t="s">
        <v>381</v>
      </c>
      <c r="BS404" s="93">
        <v>321077639</v>
      </c>
      <c r="BT404" s="95">
        <v>1202</v>
      </c>
      <c r="BU404" s="94">
        <f>IFERROR(BT404/BT412,"-")</f>
        <v>0.64519592055823938</v>
      </c>
      <c r="BV404" s="96">
        <f t="shared" si="376"/>
        <v>267119.5</v>
      </c>
      <c r="BW404" s="97">
        <f t="shared" si="394"/>
        <v>0.63698993110757818</v>
      </c>
      <c r="BX404" s="280"/>
      <c r="BY404" s="90">
        <v>3</v>
      </c>
      <c r="BZ404" s="112" t="s">
        <v>390</v>
      </c>
      <c r="CA404" s="198" t="s">
        <v>391</v>
      </c>
      <c r="CB404" s="93">
        <v>1449653173</v>
      </c>
      <c r="CC404" s="95">
        <v>27852</v>
      </c>
      <c r="CD404" s="94">
        <f>IFERROR(CC404/CC412,"-")</f>
        <v>0.55587266739846319</v>
      </c>
      <c r="CE404" s="96">
        <f t="shared" si="377"/>
        <v>52048.440794197901</v>
      </c>
      <c r="CF404" s="97">
        <f t="shared" si="395"/>
        <v>0.52655260421589944</v>
      </c>
    </row>
    <row r="405" spans="2:84" ht="13.5" customHeight="1">
      <c r="B405" s="277"/>
      <c r="C405" s="285"/>
      <c r="D405" s="280"/>
      <c r="E405" s="90">
        <v>4</v>
      </c>
      <c r="F405" s="197" t="s">
        <v>394</v>
      </c>
      <c r="G405" s="198" t="s">
        <v>395</v>
      </c>
      <c r="H405" s="93">
        <v>567190637</v>
      </c>
      <c r="I405" s="95">
        <v>16613</v>
      </c>
      <c r="J405" s="94">
        <f>IFERROR(I405/I412,"-")</f>
        <v>0.51686267189347268</v>
      </c>
      <c r="K405" s="96">
        <f t="shared" si="369"/>
        <v>34141.373442484801</v>
      </c>
      <c r="L405" s="97">
        <f t="shared" si="387"/>
        <v>0.47815450149666128</v>
      </c>
      <c r="M405" s="280"/>
      <c r="N405" s="90">
        <v>4</v>
      </c>
      <c r="O405" s="197" t="s">
        <v>416</v>
      </c>
      <c r="P405" s="198" t="s">
        <v>417</v>
      </c>
      <c r="Q405" s="93">
        <v>43177322</v>
      </c>
      <c r="R405" s="95">
        <v>1854</v>
      </c>
      <c r="S405" s="94">
        <f>IFERROR(R405/R412,"-")</f>
        <v>0.59290054365206268</v>
      </c>
      <c r="T405" s="96">
        <f t="shared" si="370"/>
        <v>23288.738942826323</v>
      </c>
      <c r="U405" s="97">
        <f t="shared" si="388"/>
        <v>0.59007001909611712</v>
      </c>
      <c r="V405" s="280"/>
      <c r="W405" s="90">
        <v>4</v>
      </c>
      <c r="X405" s="197" t="s">
        <v>380</v>
      </c>
      <c r="Y405" s="198" t="s">
        <v>381</v>
      </c>
      <c r="Z405" s="93">
        <v>182484585</v>
      </c>
      <c r="AA405" s="95">
        <v>1363</v>
      </c>
      <c r="AB405" s="94">
        <f>IFERROR(AA405/AA412,"-")</f>
        <v>0.63424848766868314</v>
      </c>
      <c r="AC405" s="96">
        <f t="shared" si="371"/>
        <v>133884.50843727074</v>
      </c>
      <c r="AD405" s="97">
        <f t="shared" si="389"/>
        <v>0.63101851851851853</v>
      </c>
      <c r="AE405" s="280"/>
      <c r="AF405" s="90">
        <v>4</v>
      </c>
      <c r="AG405" s="197" t="s">
        <v>380</v>
      </c>
      <c r="AH405" s="198" t="s">
        <v>381</v>
      </c>
      <c r="AI405" s="93">
        <v>395295788</v>
      </c>
      <c r="AJ405" s="95">
        <v>2184</v>
      </c>
      <c r="AK405" s="94">
        <f>IFERROR(AJ405/AJ412,"-")</f>
        <v>0.60903513664249864</v>
      </c>
      <c r="AL405" s="96">
        <f t="shared" si="372"/>
        <v>180996.23992673992</v>
      </c>
      <c r="AM405" s="97">
        <f t="shared" si="390"/>
        <v>0.60431654676258995</v>
      </c>
      <c r="AN405" s="280"/>
      <c r="AO405" s="90">
        <v>4</v>
      </c>
      <c r="AP405" s="197" t="s">
        <v>390</v>
      </c>
      <c r="AQ405" s="198" t="s">
        <v>391</v>
      </c>
      <c r="AR405" s="93">
        <v>113031367</v>
      </c>
      <c r="AS405" s="95">
        <v>1707</v>
      </c>
      <c r="AT405" s="94">
        <f>IFERROR(AS405/AS412,"-")</f>
        <v>0.61051502145922742</v>
      </c>
      <c r="AU405" s="96">
        <f t="shared" si="373"/>
        <v>66216.383714118332</v>
      </c>
      <c r="AV405" s="97">
        <f t="shared" si="391"/>
        <v>0.60403397027600847</v>
      </c>
      <c r="AW405" s="280"/>
      <c r="AX405" s="90">
        <v>4</v>
      </c>
      <c r="AY405" s="197" t="s">
        <v>416</v>
      </c>
      <c r="AZ405" s="198" t="s">
        <v>417</v>
      </c>
      <c r="BA405" s="93">
        <v>72316184</v>
      </c>
      <c r="BB405" s="95">
        <v>1306</v>
      </c>
      <c r="BC405" s="94">
        <f>IFERROR(BB405/BB412,"-")</f>
        <v>0.60462962962962963</v>
      </c>
      <c r="BD405" s="96">
        <f t="shared" si="374"/>
        <v>55372.269525267991</v>
      </c>
      <c r="BE405" s="97">
        <f t="shared" si="392"/>
        <v>0.59336665152203549</v>
      </c>
      <c r="BF405" s="280"/>
      <c r="BG405" s="90">
        <v>4</v>
      </c>
      <c r="BH405" s="197" t="s">
        <v>404</v>
      </c>
      <c r="BI405" s="198" t="s">
        <v>405</v>
      </c>
      <c r="BJ405" s="93">
        <v>301252781</v>
      </c>
      <c r="BK405" s="95">
        <v>1489</v>
      </c>
      <c r="BL405" s="94">
        <f>IFERROR(BK405/BK412,"-")</f>
        <v>0.65249780893952669</v>
      </c>
      <c r="BM405" s="96">
        <f t="shared" si="375"/>
        <v>202318.85896574883</v>
      </c>
      <c r="BN405" s="97">
        <f t="shared" si="393"/>
        <v>0.64153382162860839</v>
      </c>
      <c r="BO405" s="280"/>
      <c r="BP405" s="90">
        <v>4</v>
      </c>
      <c r="BQ405" s="197" t="s">
        <v>404</v>
      </c>
      <c r="BR405" s="198" t="s">
        <v>405</v>
      </c>
      <c r="BS405" s="93">
        <v>285452600</v>
      </c>
      <c r="BT405" s="95">
        <v>1168</v>
      </c>
      <c r="BU405" s="94">
        <f>IFERROR(BT405/BT412,"-")</f>
        <v>0.62694578636607623</v>
      </c>
      <c r="BV405" s="96">
        <f t="shared" si="376"/>
        <v>244394.34931506848</v>
      </c>
      <c r="BW405" s="97">
        <f t="shared" si="394"/>
        <v>0.61897191308956012</v>
      </c>
      <c r="BX405" s="280"/>
      <c r="BY405" s="90">
        <v>4</v>
      </c>
      <c r="BZ405" s="197" t="s">
        <v>416</v>
      </c>
      <c r="CA405" s="198" t="s">
        <v>417</v>
      </c>
      <c r="CB405" s="93">
        <v>911460840</v>
      </c>
      <c r="CC405" s="95">
        <v>24508</v>
      </c>
      <c r="CD405" s="94">
        <f>IFERROR(CC405/CC412,"-")</f>
        <v>0.48913282107574096</v>
      </c>
      <c r="CE405" s="96">
        <f t="shared" si="377"/>
        <v>37190.3394809858</v>
      </c>
      <c r="CF405" s="97">
        <f t="shared" si="395"/>
        <v>0.46333301824369033</v>
      </c>
    </row>
    <row r="406" spans="2:84" ht="13.5" customHeight="1">
      <c r="B406" s="277"/>
      <c r="C406" s="285"/>
      <c r="D406" s="280"/>
      <c r="E406" s="90">
        <v>5</v>
      </c>
      <c r="F406" s="197" t="s">
        <v>498</v>
      </c>
      <c r="G406" s="198" t="s">
        <v>499</v>
      </c>
      <c r="H406" s="93">
        <v>63661896</v>
      </c>
      <c r="I406" s="95">
        <v>14797</v>
      </c>
      <c r="J406" s="94">
        <f>IFERROR(I406/I412,"-")</f>
        <v>0.46036338746811029</v>
      </c>
      <c r="K406" s="96">
        <f t="shared" si="369"/>
        <v>4302.3515577481921</v>
      </c>
      <c r="L406" s="97">
        <f t="shared" si="387"/>
        <v>0.42588648399723694</v>
      </c>
      <c r="M406" s="280"/>
      <c r="N406" s="90">
        <v>5</v>
      </c>
      <c r="O406" s="197" t="s">
        <v>380</v>
      </c>
      <c r="P406" s="198" t="s">
        <v>381</v>
      </c>
      <c r="Q406" s="93">
        <v>274447577</v>
      </c>
      <c r="R406" s="95">
        <v>1794</v>
      </c>
      <c r="S406" s="94">
        <f>IFERROR(R406/R412,"-")</f>
        <v>0.57371282379277266</v>
      </c>
      <c r="T406" s="96">
        <f t="shared" si="370"/>
        <v>152980.8121516165</v>
      </c>
      <c r="U406" s="97">
        <f t="shared" si="388"/>
        <v>0.57097390197326547</v>
      </c>
      <c r="V406" s="280"/>
      <c r="W406" s="90">
        <v>5</v>
      </c>
      <c r="X406" s="197" t="s">
        <v>396</v>
      </c>
      <c r="Y406" s="198" t="s">
        <v>397</v>
      </c>
      <c r="Z406" s="93">
        <v>118596781</v>
      </c>
      <c r="AA406" s="95">
        <v>1329</v>
      </c>
      <c r="AB406" s="94">
        <f>IFERROR(AA406/AA412,"-")</f>
        <v>0.6184271754304328</v>
      </c>
      <c r="AC406" s="96">
        <f t="shared" si="371"/>
        <v>89237.607975921739</v>
      </c>
      <c r="AD406" s="97">
        <f t="shared" si="389"/>
        <v>0.61527777777777781</v>
      </c>
      <c r="AE406" s="280"/>
      <c r="AF406" s="90">
        <v>5</v>
      </c>
      <c r="AG406" s="197" t="s">
        <v>416</v>
      </c>
      <c r="AH406" s="198" t="s">
        <v>417</v>
      </c>
      <c r="AI406" s="93">
        <v>60057859</v>
      </c>
      <c r="AJ406" s="95">
        <v>1960</v>
      </c>
      <c r="AK406" s="94">
        <f>IFERROR(AJ406/AJ412,"-")</f>
        <v>0.54656999442275511</v>
      </c>
      <c r="AL406" s="96">
        <f t="shared" si="372"/>
        <v>30641.764795918367</v>
      </c>
      <c r="AM406" s="97">
        <f t="shared" si="390"/>
        <v>0.54233536247924741</v>
      </c>
      <c r="AN406" s="280"/>
      <c r="AO406" s="90">
        <v>5</v>
      </c>
      <c r="AP406" s="197" t="s">
        <v>416</v>
      </c>
      <c r="AQ406" s="198" t="s">
        <v>417</v>
      </c>
      <c r="AR406" s="93">
        <v>65293591</v>
      </c>
      <c r="AS406" s="95">
        <v>1604</v>
      </c>
      <c r="AT406" s="94">
        <f>IFERROR(AS406/AS412,"-")</f>
        <v>0.57367668097281832</v>
      </c>
      <c r="AU406" s="96">
        <f t="shared" si="373"/>
        <v>40706.727556109727</v>
      </c>
      <c r="AV406" s="97">
        <f t="shared" si="391"/>
        <v>0.56758669497522996</v>
      </c>
      <c r="AW406" s="280"/>
      <c r="AX406" s="90">
        <v>5</v>
      </c>
      <c r="AY406" s="197" t="s">
        <v>404</v>
      </c>
      <c r="AZ406" s="198" t="s">
        <v>405</v>
      </c>
      <c r="BA406" s="93">
        <v>193460305</v>
      </c>
      <c r="BB406" s="95">
        <v>1264</v>
      </c>
      <c r="BC406" s="94">
        <f>IFERROR(BB406/BB412,"-")</f>
        <v>0.58518518518518514</v>
      </c>
      <c r="BD406" s="96">
        <f t="shared" si="374"/>
        <v>153054.0387658228</v>
      </c>
      <c r="BE406" s="97">
        <f t="shared" si="392"/>
        <v>0.57428441617446613</v>
      </c>
      <c r="BF406" s="280"/>
      <c r="BG406" s="90">
        <v>5</v>
      </c>
      <c r="BH406" s="197" t="s">
        <v>416</v>
      </c>
      <c r="BI406" s="198" t="s">
        <v>417</v>
      </c>
      <c r="BJ406" s="93">
        <v>161169820</v>
      </c>
      <c r="BK406" s="95">
        <v>1461</v>
      </c>
      <c r="BL406" s="94">
        <f>IFERROR(BK406/BK412,"-")</f>
        <v>0.64022787028922001</v>
      </c>
      <c r="BM406" s="96">
        <f t="shared" si="375"/>
        <v>110314.72963723478</v>
      </c>
      <c r="BN406" s="97">
        <f t="shared" si="393"/>
        <v>0.62947005601034034</v>
      </c>
      <c r="BO406" s="280"/>
      <c r="BP406" s="90">
        <v>5</v>
      </c>
      <c r="BQ406" s="197" t="s">
        <v>458</v>
      </c>
      <c r="BR406" s="198" t="s">
        <v>459</v>
      </c>
      <c r="BS406" s="93">
        <v>124590089</v>
      </c>
      <c r="BT406" s="95">
        <v>1123</v>
      </c>
      <c r="BU406" s="94">
        <f>IFERROR(BT406/BT412,"-")</f>
        <v>0.60279119699409556</v>
      </c>
      <c r="BV406" s="96">
        <f t="shared" si="376"/>
        <v>110943.97951914514</v>
      </c>
      <c r="BW406" s="97">
        <f t="shared" si="394"/>
        <v>0.59512453630100692</v>
      </c>
      <c r="BX406" s="280"/>
      <c r="BY406" s="90">
        <v>5</v>
      </c>
      <c r="BZ406" s="197" t="s">
        <v>394</v>
      </c>
      <c r="CA406" s="198" t="s">
        <v>395</v>
      </c>
      <c r="CB406" s="93">
        <v>838213259</v>
      </c>
      <c r="CC406" s="95">
        <v>24488</v>
      </c>
      <c r="CD406" s="94">
        <f>IFERROR(CC406/CC412,"-")</f>
        <v>0.48873365931543761</v>
      </c>
      <c r="CE406" s="96">
        <f t="shared" si="377"/>
        <v>34229.551576282262</v>
      </c>
      <c r="CF406" s="97">
        <f t="shared" si="395"/>
        <v>0.46295491067208622</v>
      </c>
    </row>
    <row r="407" spans="2:84" ht="13.5" customHeight="1">
      <c r="B407" s="277"/>
      <c r="C407" s="285"/>
      <c r="D407" s="280"/>
      <c r="E407" s="90">
        <v>6</v>
      </c>
      <c r="F407" s="197" t="s">
        <v>392</v>
      </c>
      <c r="G407" s="198" t="s">
        <v>393</v>
      </c>
      <c r="H407" s="93">
        <v>689933208</v>
      </c>
      <c r="I407" s="95">
        <v>14770</v>
      </c>
      <c r="J407" s="94">
        <f>IFERROR(I407/I412,"-")</f>
        <v>0.4595233650675129</v>
      </c>
      <c r="K407" s="96">
        <f t="shared" si="369"/>
        <v>46711.794719025049</v>
      </c>
      <c r="L407" s="97">
        <f t="shared" si="387"/>
        <v>0.42510937140225652</v>
      </c>
      <c r="M407" s="280"/>
      <c r="N407" s="90">
        <v>6</v>
      </c>
      <c r="O407" s="197" t="s">
        <v>394</v>
      </c>
      <c r="P407" s="198" t="s">
        <v>395</v>
      </c>
      <c r="Q407" s="93">
        <v>61443533</v>
      </c>
      <c r="R407" s="95">
        <v>1741</v>
      </c>
      <c r="S407" s="94">
        <f>IFERROR(R407/R412,"-")</f>
        <v>0.55676367125039972</v>
      </c>
      <c r="T407" s="96">
        <f t="shared" si="370"/>
        <v>35292.092475588739</v>
      </c>
      <c r="U407" s="97">
        <f t="shared" si="388"/>
        <v>0.55410566518141313</v>
      </c>
      <c r="V407" s="280"/>
      <c r="W407" s="90">
        <v>6</v>
      </c>
      <c r="X407" s="197" t="s">
        <v>416</v>
      </c>
      <c r="Y407" s="198" t="s">
        <v>417</v>
      </c>
      <c r="Z407" s="93">
        <v>29124672</v>
      </c>
      <c r="AA407" s="95">
        <v>1304</v>
      </c>
      <c r="AB407" s="94">
        <f>IFERROR(AA407/AA412,"-")</f>
        <v>0.60679385760818982</v>
      </c>
      <c r="AC407" s="96">
        <f t="shared" si="371"/>
        <v>22334.87116564417</v>
      </c>
      <c r="AD407" s="97">
        <f t="shared" si="389"/>
        <v>0.60370370370370374</v>
      </c>
      <c r="AE407" s="280"/>
      <c r="AF407" s="90">
        <v>6</v>
      </c>
      <c r="AG407" s="197" t="s">
        <v>394</v>
      </c>
      <c r="AH407" s="198" t="s">
        <v>395</v>
      </c>
      <c r="AI407" s="93">
        <v>61544318</v>
      </c>
      <c r="AJ407" s="95">
        <v>1761</v>
      </c>
      <c r="AK407" s="94">
        <f>IFERROR(AJ407/AJ412,"-")</f>
        <v>0.49107640825432236</v>
      </c>
      <c r="AL407" s="96">
        <f t="shared" si="372"/>
        <v>34948.505394662126</v>
      </c>
      <c r="AM407" s="97">
        <f t="shared" si="390"/>
        <v>0.48727172108467071</v>
      </c>
      <c r="AN407" s="280"/>
      <c r="AO407" s="90">
        <v>6</v>
      </c>
      <c r="AP407" s="197" t="s">
        <v>414</v>
      </c>
      <c r="AQ407" s="198" t="s">
        <v>415</v>
      </c>
      <c r="AR407" s="93">
        <v>84292475</v>
      </c>
      <c r="AS407" s="95">
        <v>1442</v>
      </c>
      <c r="AT407" s="94">
        <f>IFERROR(AS407/AS412,"-")</f>
        <v>0.51573676680972813</v>
      </c>
      <c r="AU407" s="96">
        <f t="shared" si="373"/>
        <v>58455.253120665744</v>
      </c>
      <c r="AV407" s="97">
        <f t="shared" si="391"/>
        <v>0.51026185421089876</v>
      </c>
      <c r="AW407" s="280"/>
      <c r="AX407" s="90">
        <v>6</v>
      </c>
      <c r="AY407" s="197" t="s">
        <v>390</v>
      </c>
      <c r="AZ407" s="198" t="s">
        <v>391</v>
      </c>
      <c r="BA407" s="93">
        <v>74343075</v>
      </c>
      <c r="BB407" s="95">
        <v>1242</v>
      </c>
      <c r="BC407" s="94">
        <f>IFERROR(BB407/BB412,"-")</f>
        <v>0.57499999999999996</v>
      </c>
      <c r="BD407" s="96">
        <f t="shared" si="374"/>
        <v>59857.548309178746</v>
      </c>
      <c r="BE407" s="97">
        <f t="shared" si="392"/>
        <v>0.56428895956383462</v>
      </c>
      <c r="BF407" s="280"/>
      <c r="BG407" s="90">
        <v>6</v>
      </c>
      <c r="BH407" s="197" t="s">
        <v>458</v>
      </c>
      <c r="BI407" s="198" t="s">
        <v>459</v>
      </c>
      <c r="BJ407" s="93">
        <v>117496082</v>
      </c>
      <c r="BK407" s="95">
        <v>1249</v>
      </c>
      <c r="BL407" s="94">
        <f>IFERROR(BK407/BK412,"-")</f>
        <v>0.54732690622261171</v>
      </c>
      <c r="BM407" s="96">
        <f t="shared" si="375"/>
        <v>94072.123298638908</v>
      </c>
      <c r="BN407" s="97">
        <f t="shared" si="393"/>
        <v>0.53813011632916841</v>
      </c>
      <c r="BO407" s="280"/>
      <c r="BP407" s="90">
        <v>6</v>
      </c>
      <c r="BQ407" s="197" t="s">
        <v>384</v>
      </c>
      <c r="BR407" s="198" t="s">
        <v>385</v>
      </c>
      <c r="BS407" s="93">
        <v>49253714</v>
      </c>
      <c r="BT407" s="95">
        <v>1116</v>
      </c>
      <c r="BU407" s="94">
        <f>IFERROR(BT407/BT412,"-")</f>
        <v>0.59903381642512077</v>
      </c>
      <c r="BV407" s="96">
        <f t="shared" si="376"/>
        <v>44134.1523297491</v>
      </c>
      <c r="BW407" s="97">
        <f t="shared" si="394"/>
        <v>0.59141494435612085</v>
      </c>
      <c r="BX407" s="280"/>
      <c r="BY407" s="90">
        <v>6</v>
      </c>
      <c r="BZ407" s="197" t="s">
        <v>380</v>
      </c>
      <c r="CA407" s="198" t="s">
        <v>381</v>
      </c>
      <c r="CB407" s="93">
        <v>3553639016</v>
      </c>
      <c r="CC407" s="95">
        <v>24094</v>
      </c>
      <c r="CD407" s="94">
        <f>IFERROR(CC407/CC412,"-")</f>
        <v>0.48087017263746135</v>
      </c>
      <c r="CE407" s="96">
        <f t="shared" si="377"/>
        <v>147490.6207354528</v>
      </c>
      <c r="CF407" s="97">
        <f t="shared" si="395"/>
        <v>0.45550619151148503</v>
      </c>
    </row>
    <row r="408" spans="2:84" ht="13.5" customHeight="1">
      <c r="B408" s="277"/>
      <c r="C408" s="285"/>
      <c r="D408" s="280"/>
      <c r="E408" s="90">
        <v>7</v>
      </c>
      <c r="F408" s="112" t="s">
        <v>416</v>
      </c>
      <c r="G408" s="198" t="s">
        <v>417</v>
      </c>
      <c r="H408" s="93">
        <v>327307815</v>
      </c>
      <c r="I408" s="95">
        <v>13799</v>
      </c>
      <c r="J408" s="94">
        <f>IFERROR(I408/I412,"-")</f>
        <v>0.42931367058677122</v>
      </c>
      <c r="K408" s="96">
        <f t="shared" si="369"/>
        <v>23719.676425827958</v>
      </c>
      <c r="L408" s="97">
        <f t="shared" si="387"/>
        <v>0.39716209993092333</v>
      </c>
      <c r="M408" s="280"/>
      <c r="N408" s="90">
        <v>7</v>
      </c>
      <c r="O408" s="112" t="s">
        <v>414</v>
      </c>
      <c r="P408" s="198" t="s">
        <v>415</v>
      </c>
      <c r="Q408" s="93">
        <v>86871598</v>
      </c>
      <c r="R408" s="95">
        <v>1707</v>
      </c>
      <c r="S408" s="94">
        <f>IFERROR(R408/R412,"-")</f>
        <v>0.54589062999680205</v>
      </c>
      <c r="T408" s="96">
        <f t="shared" si="370"/>
        <v>50891.387229056825</v>
      </c>
      <c r="U408" s="97">
        <f t="shared" si="388"/>
        <v>0.54328453214513051</v>
      </c>
      <c r="V408" s="280"/>
      <c r="W408" s="90">
        <v>7</v>
      </c>
      <c r="X408" s="112" t="s">
        <v>414</v>
      </c>
      <c r="Y408" s="198" t="s">
        <v>415</v>
      </c>
      <c r="Z408" s="93">
        <v>54739243</v>
      </c>
      <c r="AA408" s="95">
        <v>1287</v>
      </c>
      <c r="AB408" s="94">
        <f>IFERROR(AA408/AA412,"-")</f>
        <v>0.59888320148906471</v>
      </c>
      <c r="AC408" s="96">
        <f t="shared" si="371"/>
        <v>42532.434343434346</v>
      </c>
      <c r="AD408" s="97">
        <f t="shared" si="389"/>
        <v>0.59583333333333333</v>
      </c>
      <c r="AE408" s="280"/>
      <c r="AF408" s="90">
        <v>7</v>
      </c>
      <c r="AG408" s="112" t="s">
        <v>414</v>
      </c>
      <c r="AH408" s="198" t="s">
        <v>415</v>
      </c>
      <c r="AI408" s="93">
        <v>103268594</v>
      </c>
      <c r="AJ408" s="95">
        <v>1713</v>
      </c>
      <c r="AK408" s="94">
        <f>IFERROR(AJ408/AJ412,"-")</f>
        <v>0.47769102063580593</v>
      </c>
      <c r="AL408" s="96">
        <f t="shared" si="372"/>
        <v>60285.227086981904</v>
      </c>
      <c r="AM408" s="97">
        <f t="shared" si="390"/>
        <v>0.47399003873824019</v>
      </c>
      <c r="AN408" s="280"/>
      <c r="AO408" s="90">
        <v>7</v>
      </c>
      <c r="AP408" s="112" t="s">
        <v>404</v>
      </c>
      <c r="AQ408" s="198" t="s">
        <v>405</v>
      </c>
      <c r="AR408" s="93">
        <v>167000095</v>
      </c>
      <c r="AS408" s="95">
        <v>1319</v>
      </c>
      <c r="AT408" s="94">
        <f>IFERROR(AS408/AS412,"-")</f>
        <v>0.47174535050071531</v>
      </c>
      <c r="AU408" s="96">
        <f t="shared" si="373"/>
        <v>126611.14101592115</v>
      </c>
      <c r="AV408" s="97">
        <f t="shared" si="391"/>
        <v>0.46673743807501772</v>
      </c>
      <c r="AW408" s="280"/>
      <c r="AX408" s="90">
        <v>7</v>
      </c>
      <c r="AY408" s="112" t="s">
        <v>414</v>
      </c>
      <c r="AZ408" s="198" t="s">
        <v>415</v>
      </c>
      <c r="BA408" s="93">
        <v>97018218</v>
      </c>
      <c r="BB408" s="95">
        <v>1108</v>
      </c>
      <c r="BC408" s="94">
        <f>IFERROR(BB408/BB412,"-")</f>
        <v>0.51296296296296295</v>
      </c>
      <c r="BD408" s="96">
        <f t="shared" si="374"/>
        <v>87561.568592057767</v>
      </c>
      <c r="BE408" s="97">
        <f t="shared" si="392"/>
        <v>0.50340754202635163</v>
      </c>
      <c r="BF408" s="280"/>
      <c r="BG408" s="90">
        <v>7</v>
      </c>
      <c r="BH408" s="112" t="s">
        <v>390</v>
      </c>
      <c r="BI408" s="198" t="s">
        <v>391</v>
      </c>
      <c r="BJ408" s="93">
        <v>76062270</v>
      </c>
      <c r="BK408" s="95">
        <v>1182</v>
      </c>
      <c r="BL408" s="94">
        <f>IFERROR(BK408/BK412,"-")</f>
        <v>0.51796669588080635</v>
      </c>
      <c r="BM408" s="96">
        <f t="shared" si="375"/>
        <v>64350.482233502538</v>
      </c>
      <c r="BN408" s="97">
        <f t="shared" si="393"/>
        <v>0.50926324859974148</v>
      </c>
      <c r="BO408" s="280"/>
      <c r="BP408" s="90">
        <v>7</v>
      </c>
      <c r="BQ408" s="112" t="s">
        <v>496</v>
      </c>
      <c r="BR408" s="198" t="s">
        <v>497</v>
      </c>
      <c r="BS408" s="93">
        <v>55583117</v>
      </c>
      <c r="BT408" s="95">
        <v>995</v>
      </c>
      <c r="BU408" s="94">
        <f>IFERROR(BT408/BT412,"-")</f>
        <v>0.53408480944712833</v>
      </c>
      <c r="BV408" s="96">
        <f t="shared" si="376"/>
        <v>55862.429145728645</v>
      </c>
      <c r="BW408" s="97">
        <f t="shared" si="394"/>
        <v>0.52729199788023318</v>
      </c>
      <c r="BX408" s="280"/>
      <c r="BY408" s="90">
        <v>7</v>
      </c>
      <c r="BZ408" s="112" t="s">
        <v>392</v>
      </c>
      <c r="CA408" s="198" t="s">
        <v>393</v>
      </c>
      <c r="CB408" s="93">
        <v>990014761</v>
      </c>
      <c r="CC408" s="95">
        <v>21032</v>
      </c>
      <c r="CD408" s="94">
        <f>IFERROR(CC408/CC412,"-")</f>
        <v>0.41975850713501645</v>
      </c>
      <c r="CE408" s="96">
        <f t="shared" si="377"/>
        <v>47071.831542411564</v>
      </c>
      <c r="CF408" s="97">
        <f t="shared" si="395"/>
        <v>0.39761792229889403</v>
      </c>
    </row>
    <row r="409" spans="2:84" ht="13.5" customHeight="1">
      <c r="B409" s="277"/>
      <c r="C409" s="285"/>
      <c r="D409" s="280"/>
      <c r="E409" s="90">
        <v>8</v>
      </c>
      <c r="F409" s="112" t="s">
        <v>380</v>
      </c>
      <c r="G409" s="198" t="s">
        <v>381</v>
      </c>
      <c r="H409" s="93">
        <v>1389982981</v>
      </c>
      <c r="I409" s="95">
        <v>12735</v>
      </c>
      <c r="J409" s="94">
        <f>IFERROR(I409/I412,"-")</f>
        <v>0.39621056561508305</v>
      </c>
      <c r="K409" s="96">
        <f t="shared" si="369"/>
        <v>109146.68087946603</v>
      </c>
      <c r="L409" s="97">
        <f t="shared" si="387"/>
        <v>0.36653810729910202</v>
      </c>
      <c r="M409" s="280"/>
      <c r="N409" s="90">
        <v>8</v>
      </c>
      <c r="O409" s="112" t="s">
        <v>396</v>
      </c>
      <c r="P409" s="198" t="s">
        <v>397</v>
      </c>
      <c r="Q409" s="93">
        <v>134369242</v>
      </c>
      <c r="R409" s="95">
        <v>1688</v>
      </c>
      <c r="S409" s="94">
        <f>IFERROR(R409/R412,"-")</f>
        <v>0.53981451870802688</v>
      </c>
      <c r="T409" s="96">
        <f t="shared" si="370"/>
        <v>79602.631516587673</v>
      </c>
      <c r="U409" s="97">
        <f t="shared" si="388"/>
        <v>0.53723742838956079</v>
      </c>
      <c r="V409" s="280"/>
      <c r="W409" s="90">
        <v>8</v>
      </c>
      <c r="X409" s="112" t="s">
        <v>394</v>
      </c>
      <c r="Y409" s="198" t="s">
        <v>395</v>
      </c>
      <c r="Z409" s="93">
        <v>41186897</v>
      </c>
      <c r="AA409" s="95">
        <v>1219</v>
      </c>
      <c r="AB409" s="94">
        <f>IFERROR(AA409/AA412,"-")</f>
        <v>0.56724057701256403</v>
      </c>
      <c r="AC409" s="96">
        <f t="shared" si="371"/>
        <v>33787.446267432322</v>
      </c>
      <c r="AD409" s="97">
        <f t="shared" si="389"/>
        <v>0.56435185185185188</v>
      </c>
      <c r="AE409" s="280"/>
      <c r="AF409" s="90">
        <v>8</v>
      </c>
      <c r="AG409" s="112" t="s">
        <v>396</v>
      </c>
      <c r="AH409" s="198" t="s">
        <v>397</v>
      </c>
      <c r="AI409" s="93">
        <v>173278891</v>
      </c>
      <c r="AJ409" s="95">
        <v>1629</v>
      </c>
      <c r="AK409" s="94">
        <f>IFERROR(AJ409/AJ412,"-")</f>
        <v>0.45426659230340211</v>
      </c>
      <c r="AL409" s="96">
        <f t="shared" si="372"/>
        <v>106371.32658072437</v>
      </c>
      <c r="AM409" s="97">
        <f t="shared" si="390"/>
        <v>0.4507470946319867</v>
      </c>
      <c r="AN409" s="280"/>
      <c r="AO409" s="90">
        <v>8</v>
      </c>
      <c r="AP409" s="112" t="s">
        <v>396</v>
      </c>
      <c r="AQ409" s="198" t="s">
        <v>397</v>
      </c>
      <c r="AR409" s="93">
        <v>155211321</v>
      </c>
      <c r="AS409" s="95">
        <v>1314</v>
      </c>
      <c r="AT409" s="94">
        <f>IFERROR(AS409/AS412,"-")</f>
        <v>0.46995708154506438</v>
      </c>
      <c r="AU409" s="96">
        <f t="shared" si="373"/>
        <v>118121.24885844749</v>
      </c>
      <c r="AV409" s="97">
        <f t="shared" si="391"/>
        <v>0.46496815286624205</v>
      </c>
      <c r="AW409" s="280"/>
      <c r="AX409" s="90">
        <v>8</v>
      </c>
      <c r="AY409" s="112" t="s">
        <v>458</v>
      </c>
      <c r="AZ409" s="198" t="s">
        <v>459</v>
      </c>
      <c r="BA409" s="93">
        <v>43266319</v>
      </c>
      <c r="BB409" s="95">
        <v>1100</v>
      </c>
      <c r="BC409" s="94">
        <f>IFERROR(BB409/BB412,"-")</f>
        <v>0.5092592592592593</v>
      </c>
      <c r="BD409" s="96">
        <f t="shared" si="374"/>
        <v>39333.017272727273</v>
      </c>
      <c r="BE409" s="97">
        <f t="shared" si="392"/>
        <v>0.49977283053157656</v>
      </c>
      <c r="BF409" s="280"/>
      <c r="BG409" s="90">
        <v>8</v>
      </c>
      <c r="BH409" s="112" t="s">
        <v>496</v>
      </c>
      <c r="BI409" s="198" t="s">
        <v>497</v>
      </c>
      <c r="BJ409" s="93">
        <v>47266646</v>
      </c>
      <c r="BK409" s="95">
        <v>1150</v>
      </c>
      <c r="BL409" s="94">
        <f>IFERROR(BK409/BK412,"-")</f>
        <v>0.50394390885188434</v>
      </c>
      <c r="BM409" s="96">
        <f t="shared" si="375"/>
        <v>41101.431304347825</v>
      </c>
      <c r="BN409" s="97">
        <f t="shared" si="393"/>
        <v>0.49547608789314951</v>
      </c>
      <c r="BO409" s="280"/>
      <c r="BP409" s="90">
        <v>8</v>
      </c>
      <c r="BQ409" s="112" t="s">
        <v>390</v>
      </c>
      <c r="BR409" s="198" t="s">
        <v>391</v>
      </c>
      <c r="BS409" s="93">
        <v>58118930</v>
      </c>
      <c r="BT409" s="95">
        <v>907</v>
      </c>
      <c r="BU409" s="94">
        <f>IFERROR(BT409/BT412,"-")</f>
        <v>0.4868491680085883</v>
      </c>
      <c r="BV409" s="96">
        <f t="shared" si="376"/>
        <v>64078.202866593165</v>
      </c>
      <c r="BW409" s="97">
        <f t="shared" si="394"/>
        <v>0.48065712771595126</v>
      </c>
      <c r="BX409" s="280"/>
      <c r="BY409" s="90">
        <v>8</v>
      </c>
      <c r="BZ409" s="112" t="s">
        <v>414</v>
      </c>
      <c r="CA409" s="198" t="s">
        <v>415</v>
      </c>
      <c r="CB409" s="93">
        <v>1131383660</v>
      </c>
      <c r="CC409" s="95">
        <v>20705</v>
      </c>
      <c r="CD409" s="94">
        <f>IFERROR(CC409/CC412,"-")</f>
        <v>0.41323221235405649</v>
      </c>
      <c r="CE409" s="96">
        <f t="shared" si="377"/>
        <v>54643.016662641872</v>
      </c>
      <c r="CF409" s="97">
        <f t="shared" si="395"/>
        <v>0.39143586350316667</v>
      </c>
    </row>
    <row r="410" spans="2:84" ht="13.5" customHeight="1">
      <c r="B410" s="277"/>
      <c r="C410" s="285"/>
      <c r="D410" s="280"/>
      <c r="E410" s="90">
        <v>9</v>
      </c>
      <c r="F410" s="197" t="s">
        <v>500</v>
      </c>
      <c r="G410" s="198" t="s">
        <v>501</v>
      </c>
      <c r="H410" s="93">
        <v>211483616</v>
      </c>
      <c r="I410" s="95">
        <v>11675</v>
      </c>
      <c r="J410" s="94">
        <f>IFERROR(I410/I412,"-")</f>
        <v>0.36323190840644637</v>
      </c>
      <c r="K410" s="96">
        <f t="shared" si="369"/>
        <v>18114.228351177731</v>
      </c>
      <c r="L410" s="97">
        <f t="shared" si="387"/>
        <v>0.33602924245912963</v>
      </c>
      <c r="M410" s="280"/>
      <c r="N410" s="90">
        <v>9</v>
      </c>
      <c r="O410" s="197" t="s">
        <v>392</v>
      </c>
      <c r="P410" s="198" t="s">
        <v>393</v>
      </c>
      <c r="Q410" s="93">
        <v>72992460</v>
      </c>
      <c r="R410" s="95">
        <v>1581</v>
      </c>
      <c r="S410" s="94">
        <f>IFERROR(R410/R412,"-")</f>
        <v>0.50559641829229296</v>
      </c>
      <c r="T410" s="96">
        <f t="shared" si="370"/>
        <v>46168.538899430743</v>
      </c>
      <c r="U410" s="97">
        <f t="shared" si="388"/>
        <v>0.5031826861871419</v>
      </c>
      <c r="V410" s="280"/>
      <c r="W410" s="90">
        <v>9</v>
      </c>
      <c r="X410" s="197" t="s">
        <v>402</v>
      </c>
      <c r="Y410" s="198" t="s">
        <v>403</v>
      </c>
      <c r="Z410" s="93">
        <v>73255333</v>
      </c>
      <c r="AA410" s="95">
        <v>1192</v>
      </c>
      <c r="AB410" s="94">
        <f>IFERROR(AA410/AA412,"-")</f>
        <v>0.55467659376454159</v>
      </c>
      <c r="AC410" s="96">
        <f t="shared" si="371"/>
        <v>61455.816275167788</v>
      </c>
      <c r="AD410" s="97">
        <f t="shared" si="389"/>
        <v>0.55185185185185182</v>
      </c>
      <c r="AE410" s="280"/>
      <c r="AF410" s="90">
        <v>9</v>
      </c>
      <c r="AG410" s="197" t="s">
        <v>404</v>
      </c>
      <c r="AH410" s="198" t="s">
        <v>405</v>
      </c>
      <c r="AI410" s="93">
        <v>142457557</v>
      </c>
      <c r="AJ410" s="95">
        <v>1449</v>
      </c>
      <c r="AK410" s="94">
        <f>IFERROR(AJ410/AJ412,"-")</f>
        <v>0.40407138873396542</v>
      </c>
      <c r="AL410" s="96">
        <f t="shared" si="372"/>
        <v>98314.394064872322</v>
      </c>
      <c r="AM410" s="97">
        <f t="shared" si="390"/>
        <v>0.40094078583287218</v>
      </c>
      <c r="AN410" s="280"/>
      <c r="AO410" s="90">
        <v>9</v>
      </c>
      <c r="AP410" s="197" t="s">
        <v>458</v>
      </c>
      <c r="AQ410" s="198" t="s">
        <v>459</v>
      </c>
      <c r="AR410" s="93">
        <v>31891628</v>
      </c>
      <c r="AS410" s="95">
        <v>1247</v>
      </c>
      <c r="AT410" s="94">
        <f>IFERROR(AS410/AS412,"-")</f>
        <v>0.4459942775393419</v>
      </c>
      <c r="AU410" s="96">
        <f t="shared" si="373"/>
        <v>25574.681635926223</v>
      </c>
      <c r="AV410" s="97">
        <f t="shared" si="391"/>
        <v>0.44125973106864824</v>
      </c>
      <c r="AW410" s="280"/>
      <c r="AX410" s="90">
        <v>9</v>
      </c>
      <c r="AY410" s="197" t="s">
        <v>496</v>
      </c>
      <c r="AZ410" s="198" t="s">
        <v>497</v>
      </c>
      <c r="BA410" s="93">
        <v>25542923</v>
      </c>
      <c r="BB410" s="95">
        <v>994</v>
      </c>
      <c r="BC410" s="94">
        <f>IFERROR(BB410/BB412,"-")</f>
        <v>0.4601851851851852</v>
      </c>
      <c r="BD410" s="96">
        <f t="shared" si="374"/>
        <v>25697.105633802817</v>
      </c>
      <c r="BE410" s="97">
        <f t="shared" si="392"/>
        <v>0.45161290322580644</v>
      </c>
      <c r="BF410" s="280"/>
      <c r="BG410" s="90">
        <v>9</v>
      </c>
      <c r="BH410" s="197" t="s">
        <v>414</v>
      </c>
      <c r="BI410" s="198" t="s">
        <v>415</v>
      </c>
      <c r="BJ410" s="93">
        <v>138791583</v>
      </c>
      <c r="BK410" s="95">
        <v>1106</v>
      </c>
      <c r="BL410" s="94">
        <f>IFERROR(BK410/BK412,"-")</f>
        <v>0.48466257668711654</v>
      </c>
      <c r="BM410" s="96">
        <f t="shared" si="375"/>
        <v>125489.67721518988</v>
      </c>
      <c r="BN410" s="97">
        <f t="shared" si="393"/>
        <v>0.4765187419215855</v>
      </c>
      <c r="BO410" s="280"/>
      <c r="BP410" s="90">
        <v>9</v>
      </c>
      <c r="BQ410" s="197" t="s">
        <v>410</v>
      </c>
      <c r="BR410" s="198" t="s">
        <v>411</v>
      </c>
      <c r="BS410" s="93">
        <v>338171248</v>
      </c>
      <c r="BT410" s="95">
        <v>881</v>
      </c>
      <c r="BU410" s="94">
        <f>IFERROR(BT410/BT412,"-")</f>
        <v>0.47289318303811056</v>
      </c>
      <c r="BV410" s="96">
        <f t="shared" si="376"/>
        <v>383849.31668558455</v>
      </c>
      <c r="BW410" s="97">
        <f t="shared" si="394"/>
        <v>0.46687864334923157</v>
      </c>
      <c r="BX410" s="280"/>
      <c r="BY410" s="90">
        <v>9</v>
      </c>
      <c r="BZ410" s="197" t="s">
        <v>498</v>
      </c>
      <c r="CA410" s="198" t="s">
        <v>499</v>
      </c>
      <c r="CB410" s="93">
        <v>85826656</v>
      </c>
      <c r="CC410" s="95">
        <v>20086</v>
      </c>
      <c r="CD410" s="94">
        <f>IFERROR(CC410/CC412,"-")</f>
        <v>0.4008781558726674</v>
      </c>
      <c r="CE410" s="96">
        <f t="shared" si="377"/>
        <v>4272.9590759733146</v>
      </c>
      <c r="CF410" s="97">
        <f t="shared" si="395"/>
        <v>0.3797334341620191</v>
      </c>
    </row>
    <row r="411" spans="2:84" ht="13.5" customHeight="1">
      <c r="B411" s="277"/>
      <c r="C411" s="285"/>
      <c r="D411" s="280"/>
      <c r="E411" s="98">
        <v>10</v>
      </c>
      <c r="F411" s="113" t="s">
        <v>414</v>
      </c>
      <c r="G411" s="200" t="s">
        <v>415</v>
      </c>
      <c r="H411" s="101">
        <v>426339819</v>
      </c>
      <c r="I411" s="103">
        <v>11563</v>
      </c>
      <c r="J411" s="102">
        <f>IFERROR(I411/I412,"-")</f>
        <v>0.35974737104100551</v>
      </c>
      <c r="K411" s="104">
        <f t="shared" si="369"/>
        <v>36871.038571305027</v>
      </c>
      <c r="L411" s="105">
        <f t="shared" si="387"/>
        <v>0.33280566428735897</v>
      </c>
      <c r="M411" s="280"/>
      <c r="N411" s="98">
        <v>10</v>
      </c>
      <c r="O411" s="113" t="s">
        <v>498</v>
      </c>
      <c r="P411" s="200" t="s">
        <v>499</v>
      </c>
      <c r="Q411" s="101">
        <v>7300810</v>
      </c>
      <c r="R411" s="103">
        <v>1543</v>
      </c>
      <c r="S411" s="102">
        <f>IFERROR(R411/R412,"-")</f>
        <v>0.49344419571474257</v>
      </c>
      <c r="T411" s="104">
        <f t="shared" si="370"/>
        <v>4731.5683732987691</v>
      </c>
      <c r="U411" s="105">
        <f t="shared" si="388"/>
        <v>0.49108847867600253</v>
      </c>
      <c r="V411" s="280"/>
      <c r="W411" s="98">
        <v>10</v>
      </c>
      <c r="X411" s="113" t="s">
        <v>398</v>
      </c>
      <c r="Y411" s="200" t="s">
        <v>399</v>
      </c>
      <c r="Z411" s="101">
        <v>113607390</v>
      </c>
      <c r="AA411" s="103">
        <v>1152</v>
      </c>
      <c r="AB411" s="102">
        <f>IFERROR(AA411/AA412,"-")</f>
        <v>0.53606328524895297</v>
      </c>
      <c r="AC411" s="104">
        <f t="shared" si="371"/>
        <v>98617.526041666672</v>
      </c>
      <c r="AD411" s="105">
        <f t="shared" si="389"/>
        <v>0.53333333333333333</v>
      </c>
      <c r="AE411" s="280"/>
      <c r="AF411" s="98">
        <v>10</v>
      </c>
      <c r="AG411" s="113" t="s">
        <v>500</v>
      </c>
      <c r="AH411" s="200" t="s">
        <v>501</v>
      </c>
      <c r="AI411" s="101">
        <v>27427049</v>
      </c>
      <c r="AJ411" s="103">
        <v>1399</v>
      </c>
      <c r="AK411" s="102">
        <f>IFERROR(AJ411/AJ412,"-")</f>
        <v>0.39012827663134414</v>
      </c>
      <c r="AL411" s="104">
        <f t="shared" si="372"/>
        <v>19604.752680486061</v>
      </c>
      <c r="AM411" s="105">
        <f t="shared" si="390"/>
        <v>0.38710570005534034</v>
      </c>
      <c r="AN411" s="280"/>
      <c r="AO411" s="98">
        <v>10</v>
      </c>
      <c r="AP411" s="113" t="s">
        <v>394</v>
      </c>
      <c r="AQ411" s="200" t="s">
        <v>395</v>
      </c>
      <c r="AR411" s="101">
        <v>43696010</v>
      </c>
      <c r="AS411" s="103">
        <v>1239</v>
      </c>
      <c r="AT411" s="102">
        <f>IFERROR(AS411/AS412,"-")</f>
        <v>0.44313304721030045</v>
      </c>
      <c r="AU411" s="104">
        <f t="shared" si="373"/>
        <v>35267.1589991929</v>
      </c>
      <c r="AV411" s="105">
        <f t="shared" si="391"/>
        <v>0.43842887473460723</v>
      </c>
      <c r="AW411" s="280"/>
      <c r="AX411" s="98">
        <v>10</v>
      </c>
      <c r="AY411" s="113" t="s">
        <v>396</v>
      </c>
      <c r="AZ411" s="200" t="s">
        <v>397</v>
      </c>
      <c r="BA411" s="101">
        <v>121447986</v>
      </c>
      <c r="BB411" s="103">
        <v>890</v>
      </c>
      <c r="BC411" s="102">
        <f>IFERROR(BB411/BB412,"-")</f>
        <v>0.41203703703703703</v>
      </c>
      <c r="BD411" s="104">
        <f t="shared" si="374"/>
        <v>136458.41123595505</v>
      </c>
      <c r="BE411" s="105">
        <f t="shared" si="392"/>
        <v>0.40436165379373012</v>
      </c>
      <c r="BF411" s="280"/>
      <c r="BG411" s="98">
        <v>10</v>
      </c>
      <c r="BH411" s="113" t="s">
        <v>428</v>
      </c>
      <c r="BI411" s="200" t="s">
        <v>429</v>
      </c>
      <c r="BJ411" s="101">
        <v>58093387</v>
      </c>
      <c r="BK411" s="103">
        <v>1030</v>
      </c>
      <c r="BL411" s="102">
        <f>IFERROR(BK411/BK412,"-")</f>
        <v>0.45135845749342685</v>
      </c>
      <c r="BM411" s="104">
        <f t="shared" si="375"/>
        <v>56401.346601941746</v>
      </c>
      <c r="BN411" s="105">
        <f t="shared" si="393"/>
        <v>0.44377423524342957</v>
      </c>
      <c r="BO411" s="280"/>
      <c r="BP411" s="98">
        <v>10</v>
      </c>
      <c r="BQ411" s="113" t="s">
        <v>422</v>
      </c>
      <c r="BR411" s="200" t="s">
        <v>423</v>
      </c>
      <c r="BS411" s="101">
        <v>92152806</v>
      </c>
      <c r="BT411" s="103">
        <v>838</v>
      </c>
      <c r="BU411" s="102">
        <f>IFERROR(BT411/BT412,"-")</f>
        <v>0.44981213097155126</v>
      </c>
      <c r="BV411" s="104">
        <f t="shared" si="376"/>
        <v>109967.54892601432</v>
      </c>
      <c r="BW411" s="105">
        <f t="shared" si="394"/>
        <v>0.44409114997350291</v>
      </c>
      <c r="BX411" s="280"/>
      <c r="BY411" s="98">
        <v>10</v>
      </c>
      <c r="BZ411" s="113" t="s">
        <v>396</v>
      </c>
      <c r="CA411" s="200" t="s">
        <v>397</v>
      </c>
      <c r="CB411" s="101">
        <v>1503623512</v>
      </c>
      <c r="CC411" s="103">
        <v>19001</v>
      </c>
      <c r="CD411" s="102">
        <f>IFERROR(CC411/CC412,"-")</f>
        <v>0.37922363037620999</v>
      </c>
      <c r="CE411" s="104">
        <f t="shared" si="377"/>
        <v>79133.914636071786</v>
      </c>
      <c r="CF411" s="105">
        <f t="shared" si="395"/>
        <v>0.3592210984024955</v>
      </c>
    </row>
    <row r="412" spans="2:84" s="195" customFormat="1" ht="13.5" customHeight="1">
      <c r="B412" s="278"/>
      <c r="C412" s="286"/>
      <c r="D412" s="281"/>
      <c r="E412" s="106" t="s">
        <v>164</v>
      </c>
      <c r="F412" s="107"/>
      <c r="G412" s="108"/>
      <c r="H412" s="216">
        <v>18292667010</v>
      </c>
      <c r="I412" s="110">
        <v>32142</v>
      </c>
      <c r="J412" s="109" t="s">
        <v>116</v>
      </c>
      <c r="K412" s="56">
        <f t="shared" si="369"/>
        <v>569120.37240993092</v>
      </c>
      <c r="L412" s="111">
        <f t="shared" si="387"/>
        <v>0.92510937140225646</v>
      </c>
      <c r="M412" s="281"/>
      <c r="N412" s="106" t="s">
        <v>164</v>
      </c>
      <c r="O412" s="107"/>
      <c r="P412" s="108"/>
      <c r="Q412" s="216">
        <v>2999475560</v>
      </c>
      <c r="R412" s="110">
        <v>3127</v>
      </c>
      <c r="S412" s="109" t="s">
        <v>116</v>
      </c>
      <c r="T412" s="56">
        <f t="shared" si="370"/>
        <v>959218.27950111928</v>
      </c>
      <c r="U412" s="111">
        <f t="shared" si="388"/>
        <v>0.99522597071928709</v>
      </c>
      <c r="V412" s="281"/>
      <c r="W412" s="106" t="s">
        <v>164</v>
      </c>
      <c r="X412" s="107"/>
      <c r="Y412" s="108"/>
      <c r="Z412" s="216">
        <v>2367545860</v>
      </c>
      <c r="AA412" s="110">
        <v>2149</v>
      </c>
      <c r="AB412" s="109" t="s">
        <v>116</v>
      </c>
      <c r="AC412" s="56">
        <f t="shared" si="371"/>
        <v>1101696.5379246161</v>
      </c>
      <c r="AD412" s="111">
        <f t="shared" si="389"/>
        <v>0.99490740740740746</v>
      </c>
      <c r="AE412" s="281"/>
      <c r="AF412" s="106" t="s">
        <v>164</v>
      </c>
      <c r="AG412" s="107"/>
      <c r="AH412" s="108"/>
      <c r="AI412" s="216">
        <v>3953564010</v>
      </c>
      <c r="AJ412" s="110">
        <v>3586</v>
      </c>
      <c r="AK412" s="109" t="s">
        <v>116</v>
      </c>
      <c r="AL412" s="56">
        <f t="shared" si="372"/>
        <v>1102499.7239263803</v>
      </c>
      <c r="AM412" s="111">
        <f t="shared" si="390"/>
        <v>0.99225235196458217</v>
      </c>
      <c r="AN412" s="281"/>
      <c r="AO412" s="106" t="s">
        <v>164</v>
      </c>
      <c r="AP412" s="107"/>
      <c r="AQ412" s="108"/>
      <c r="AR412" s="216">
        <v>4001434410</v>
      </c>
      <c r="AS412" s="110">
        <v>2796</v>
      </c>
      <c r="AT412" s="109" t="s">
        <v>116</v>
      </c>
      <c r="AU412" s="56">
        <f t="shared" si="373"/>
        <v>1431128.1866952789</v>
      </c>
      <c r="AV412" s="111">
        <f t="shared" si="391"/>
        <v>0.98938428874734607</v>
      </c>
      <c r="AW412" s="281"/>
      <c r="AX412" s="106" t="s">
        <v>164</v>
      </c>
      <c r="AY412" s="107"/>
      <c r="AZ412" s="108"/>
      <c r="BA412" s="216">
        <v>3733622400</v>
      </c>
      <c r="BB412" s="110">
        <v>2160</v>
      </c>
      <c r="BC412" s="109" t="s">
        <v>116</v>
      </c>
      <c r="BD412" s="56">
        <f t="shared" si="374"/>
        <v>1728528.888888889</v>
      </c>
      <c r="BE412" s="111">
        <f t="shared" si="392"/>
        <v>0.98137210358927762</v>
      </c>
      <c r="BF412" s="281"/>
      <c r="BG412" s="106" t="s">
        <v>164</v>
      </c>
      <c r="BH412" s="107"/>
      <c r="BI412" s="108"/>
      <c r="BJ412" s="216">
        <v>5287046000</v>
      </c>
      <c r="BK412" s="110">
        <v>2282</v>
      </c>
      <c r="BL412" s="109" t="s">
        <v>116</v>
      </c>
      <c r="BM412" s="56">
        <f t="shared" si="375"/>
        <v>2316847.5021910607</v>
      </c>
      <c r="BN412" s="111">
        <f t="shared" si="393"/>
        <v>0.98319689788884101</v>
      </c>
      <c r="BO412" s="281"/>
      <c r="BP412" s="106" t="s">
        <v>164</v>
      </c>
      <c r="BQ412" s="107"/>
      <c r="BR412" s="108"/>
      <c r="BS412" s="216">
        <v>4398944660</v>
      </c>
      <c r="BT412" s="110">
        <v>1863</v>
      </c>
      <c r="BU412" s="109" t="s">
        <v>116</v>
      </c>
      <c r="BV412" s="56">
        <f t="shared" si="376"/>
        <v>2361215.5984970476</v>
      </c>
      <c r="BW412" s="111">
        <f t="shared" si="394"/>
        <v>0.9872813990461049</v>
      </c>
      <c r="BX412" s="281"/>
      <c r="BY412" s="106" t="s">
        <v>164</v>
      </c>
      <c r="BZ412" s="107"/>
      <c r="CA412" s="108"/>
      <c r="CB412" s="216">
        <v>45034299910</v>
      </c>
      <c r="CC412" s="110">
        <v>50105</v>
      </c>
      <c r="CD412" s="109" t="s">
        <v>116</v>
      </c>
      <c r="CE412" s="56">
        <f t="shared" si="377"/>
        <v>898798.52130525897</v>
      </c>
      <c r="CF412" s="111">
        <f t="shared" si="395"/>
        <v>0.9472539937612251</v>
      </c>
    </row>
    <row r="413" spans="2:84" ht="13.5" customHeight="1">
      <c r="B413" s="276">
        <v>38</v>
      </c>
      <c r="C413" s="284" t="s">
        <v>39</v>
      </c>
      <c r="D413" s="279">
        <f>CK43</f>
        <v>7375</v>
      </c>
      <c r="E413" s="82">
        <v>1</v>
      </c>
      <c r="F413" s="83" t="s">
        <v>384</v>
      </c>
      <c r="G413" s="84" t="s">
        <v>385</v>
      </c>
      <c r="H413" s="85">
        <v>207727024</v>
      </c>
      <c r="I413" s="87">
        <v>4894</v>
      </c>
      <c r="J413" s="86">
        <f>IFERROR(I413/I423,"-")</f>
        <v>0.71886016451233847</v>
      </c>
      <c r="K413" s="88">
        <f t="shared" si="369"/>
        <v>42445.243972210868</v>
      </c>
      <c r="L413" s="89">
        <f t="shared" ref="L413:L423" si="396">IFERROR(I413/$CK$43,0)</f>
        <v>0.66359322033898305</v>
      </c>
      <c r="M413" s="279">
        <f>CL43</f>
        <v>444</v>
      </c>
      <c r="N413" s="82">
        <v>1</v>
      </c>
      <c r="O413" s="83" t="s">
        <v>384</v>
      </c>
      <c r="P413" s="84" t="s">
        <v>385</v>
      </c>
      <c r="Q413" s="85">
        <v>15704279</v>
      </c>
      <c r="R413" s="87">
        <v>365</v>
      </c>
      <c r="S413" s="86">
        <f>IFERROR(R413/R423,"-")</f>
        <v>0.82579185520361986</v>
      </c>
      <c r="T413" s="88">
        <f t="shared" si="370"/>
        <v>43025.42191780822</v>
      </c>
      <c r="U413" s="89">
        <f t="shared" ref="U413:U423" si="397">IFERROR(R413/$CL$43,0)</f>
        <v>0.82207207207207211</v>
      </c>
      <c r="V413" s="279">
        <f>CM43</f>
        <v>499</v>
      </c>
      <c r="W413" s="82">
        <v>1</v>
      </c>
      <c r="X413" s="83" t="s">
        <v>386</v>
      </c>
      <c r="Y413" s="84" t="s">
        <v>387</v>
      </c>
      <c r="Z413" s="85">
        <v>26083648</v>
      </c>
      <c r="AA413" s="87">
        <v>414</v>
      </c>
      <c r="AB413" s="86">
        <f>IFERROR(AA413/AA423,"-")</f>
        <v>0.82799999999999996</v>
      </c>
      <c r="AC413" s="88">
        <f t="shared" si="371"/>
        <v>63003.980676328501</v>
      </c>
      <c r="AD413" s="89">
        <f t="shared" ref="AD413:AD423" si="398">IFERROR(AA413/$CM$43,0)</f>
        <v>0.8296593186372746</v>
      </c>
      <c r="AE413" s="279">
        <f>CN43</f>
        <v>646</v>
      </c>
      <c r="AF413" s="82">
        <v>1</v>
      </c>
      <c r="AG413" s="83" t="s">
        <v>384</v>
      </c>
      <c r="AH413" s="84" t="s">
        <v>385</v>
      </c>
      <c r="AI413" s="85">
        <v>20223534</v>
      </c>
      <c r="AJ413" s="87">
        <v>498</v>
      </c>
      <c r="AK413" s="86">
        <f>IFERROR(AJ413/AJ423,"-")</f>
        <v>0.77691107644305768</v>
      </c>
      <c r="AL413" s="88">
        <f t="shared" si="372"/>
        <v>40609.506024096387</v>
      </c>
      <c r="AM413" s="89">
        <f t="shared" ref="AM413:AM423" si="399">IFERROR(AJ413/$CN$43,0)</f>
        <v>0.77089783281733748</v>
      </c>
      <c r="AN413" s="279">
        <f>CO43</f>
        <v>615</v>
      </c>
      <c r="AO413" s="82">
        <v>1</v>
      </c>
      <c r="AP413" s="83" t="s">
        <v>384</v>
      </c>
      <c r="AQ413" s="84" t="s">
        <v>385</v>
      </c>
      <c r="AR413" s="85">
        <v>20208106</v>
      </c>
      <c r="AS413" s="87">
        <v>482</v>
      </c>
      <c r="AT413" s="86">
        <f>IFERROR(AS413/AS423,"-")</f>
        <v>0.79146141215106736</v>
      </c>
      <c r="AU413" s="88">
        <f t="shared" si="373"/>
        <v>41925.531120331951</v>
      </c>
      <c r="AV413" s="89">
        <f t="shared" ref="AV413:AV423" si="400">IFERROR(AS413/$CO$43,0)</f>
        <v>0.78373983739837394</v>
      </c>
      <c r="AW413" s="279">
        <f>CP43</f>
        <v>487</v>
      </c>
      <c r="AX413" s="82">
        <v>1</v>
      </c>
      <c r="AY413" s="83" t="s">
        <v>386</v>
      </c>
      <c r="AZ413" s="84" t="s">
        <v>387</v>
      </c>
      <c r="BA413" s="85">
        <v>27920804</v>
      </c>
      <c r="BB413" s="87">
        <v>395</v>
      </c>
      <c r="BC413" s="86">
        <f>IFERROR(BB413/BB423,"-")</f>
        <v>0.8212058212058212</v>
      </c>
      <c r="BD413" s="88">
        <f t="shared" si="374"/>
        <v>70685.579746835443</v>
      </c>
      <c r="BE413" s="89">
        <f t="shared" ref="BE413:BE423" si="401">IFERROR(BB413/$CP$43,0)</f>
        <v>0.81108829568788499</v>
      </c>
      <c r="BF413" s="279">
        <f>CQ43</f>
        <v>525</v>
      </c>
      <c r="BG413" s="82">
        <v>1</v>
      </c>
      <c r="BH413" s="83" t="s">
        <v>386</v>
      </c>
      <c r="BI413" s="84" t="s">
        <v>387</v>
      </c>
      <c r="BJ413" s="85">
        <v>49176294</v>
      </c>
      <c r="BK413" s="87">
        <v>459</v>
      </c>
      <c r="BL413" s="86">
        <f>IFERROR(BK413/BK423,"-")</f>
        <v>0.89126213592233006</v>
      </c>
      <c r="BM413" s="88">
        <f t="shared" si="375"/>
        <v>107137.89542483661</v>
      </c>
      <c r="BN413" s="89">
        <f t="shared" ref="BN413:BN423" si="402">IFERROR(BK413/$CQ$43,0)</f>
        <v>0.87428571428571433</v>
      </c>
      <c r="BO413" s="279">
        <f>CR43</f>
        <v>370</v>
      </c>
      <c r="BP413" s="82">
        <v>1</v>
      </c>
      <c r="BQ413" s="83" t="s">
        <v>386</v>
      </c>
      <c r="BR413" s="84" t="s">
        <v>387</v>
      </c>
      <c r="BS413" s="85">
        <v>47573656</v>
      </c>
      <c r="BT413" s="87">
        <v>307</v>
      </c>
      <c r="BU413" s="86">
        <f>IFERROR(BT413/BT423,"-")</f>
        <v>0.83879781420765032</v>
      </c>
      <c r="BV413" s="88">
        <f t="shared" si="376"/>
        <v>154963.04885993485</v>
      </c>
      <c r="BW413" s="89">
        <f t="shared" ref="BW413:BW423" si="403">IFERROR(BT413/$CR$43,0)</f>
        <v>0.82972972972972969</v>
      </c>
      <c r="BX413" s="279">
        <f>CS43</f>
        <v>10961</v>
      </c>
      <c r="BY413" s="82">
        <v>1</v>
      </c>
      <c r="BZ413" s="83" t="s">
        <v>384</v>
      </c>
      <c r="CA413" s="84" t="s">
        <v>385</v>
      </c>
      <c r="CB413" s="85">
        <v>325379526</v>
      </c>
      <c r="CC413" s="87">
        <v>7588</v>
      </c>
      <c r="CD413" s="86">
        <f>IFERROR(CC413/CC423,"-")</f>
        <v>0.73229106350125461</v>
      </c>
      <c r="CE413" s="88">
        <f t="shared" si="377"/>
        <v>42880.802055877699</v>
      </c>
      <c r="CF413" s="89">
        <f t="shared" ref="CF413:CF423" si="404">IFERROR(CC413/$CS$43,0)</f>
        <v>0.69227260286470216</v>
      </c>
    </row>
    <row r="414" spans="2:84" ht="13.5" customHeight="1">
      <c r="B414" s="277"/>
      <c r="C414" s="285"/>
      <c r="D414" s="280"/>
      <c r="E414" s="90">
        <v>2</v>
      </c>
      <c r="F414" s="197" t="s">
        <v>386</v>
      </c>
      <c r="G414" s="198" t="s">
        <v>387</v>
      </c>
      <c r="H414" s="93">
        <v>204896012</v>
      </c>
      <c r="I414" s="95">
        <v>4057</v>
      </c>
      <c r="J414" s="94">
        <f>IFERROR(I414/I423,"-")</f>
        <v>0.59591656874265575</v>
      </c>
      <c r="K414" s="96">
        <f t="shared" si="369"/>
        <v>50504.316490017256</v>
      </c>
      <c r="L414" s="97">
        <f t="shared" si="396"/>
        <v>0.55010169491525429</v>
      </c>
      <c r="M414" s="280"/>
      <c r="N414" s="90">
        <v>2</v>
      </c>
      <c r="O414" s="197" t="s">
        <v>386</v>
      </c>
      <c r="P414" s="198" t="s">
        <v>387</v>
      </c>
      <c r="Q414" s="93">
        <v>16776562</v>
      </c>
      <c r="R414" s="95">
        <v>327</v>
      </c>
      <c r="S414" s="94">
        <f>IFERROR(R414/R423,"-")</f>
        <v>0.73981900452488691</v>
      </c>
      <c r="T414" s="96">
        <f t="shared" si="370"/>
        <v>51304.470948012233</v>
      </c>
      <c r="U414" s="97">
        <f t="shared" si="397"/>
        <v>0.73648648648648651</v>
      </c>
      <c r="V414" s="280"/>
      <c r="W414" s="90">
        <v>2</v>
      </c>
      <c r="X414" s="197" t="s">
        <v>384</v>
      </c>
      <c r="Y414" s="198" t="s">
        <v>385</v>
      </c>
      <c r="Z414" s="93">
        <v>17247162</v>
      </c>
      <c r="AA414" s="95">
        <v>412</v>
      </c>
      <c r="AB414" s="94">
        <f>IFERROR(AA414/AA423,"-")</f>
        <v>0.82399999999999995</v>
      </c>
      <c r="AC414" s="96">
        <f t="shared" si="371"/>
        <v>41862.043689320388</v>
      </c>
      <c r="AD414" s="97">
        <f t="shared" si="398"/>
        <v>0.82565130260521047</v>
      </c>
      <c r="AE414" s="280"/>
      <c r="AF414" s="90">
        <v>2</v>
      </c>
      <c r="AG414" s="197" t="s">
        <v>386</v>
      </c>
      <c r="AH414" s="198" t="s">
        <v>387</v>
      </c>
      <c r="AI414" s="93">
        <v>28674180</v>
      </c>
      <c r="AJ414" s="95">
        <v>457</v>
      </c>
      <c r="AK414" s="94">
        <f>IFERROR(AJ414/AJ423,"-")</f>
        <v>0.71294851794071767</v>
      </c>
      <c r="AL414" s="96">
        <f t="shared" si="372"/>
        <v>62744.376367614881</v>
      </c>
      <c r="AM414" s="97">
        <f t="shared" si="399"/>
        <v>0.70743034055727549</v>
      </c>
      <c r="AN414" s="280"/>
      <c r="AO414" s="90">
        <v>2</v>
      </c>
      <c r="AP414" s="197" t="s">
        <v>386</v>
      </c>
      <c r="AQ414" s="198" t="s">
        <v>387</v>
      </c>
      <c r="AR414" s="93">
        <v>41966759</v>
      </c>
      <c r="AS414" s="95">
        <v>478</v>
      </c>
      <c r="AT414" s="94">
        <f>IFERROR(AS414/AS423,"-")</f>
        <v>0.78489326765188838</v>
      </c>
      <c r="AU414" s="96">
        <f t="shared" si="373"/>
        <v>87796.566945606697</v>
      </c>
      <c r="AV414" s="97">
        <f t="shared" si="400"/>
        <v>0.77723577235772356</v>
      </c>
      <c r="AW414" s="280"/>
      <c r="AX414" s="90">
        <v>2</v>
      </c>
      <c r="AY414" s="197" t="s">
        <v>384</v>
      </c>
      <c r="AZ414" s="198" t="s">
        <v>385</v>
      </c>
      <c r="BA414" s="93">
        <v>19735076</v>
      </c>
      <c r="BB414" s="95">
        <v>359</v>
      </c>
      <c r="BC414" s="94">
        <f>IFERROR(BB414/BB423,"-")</f>
        <v>0.74636174636174635</v>
      </c>
      <c r="BD414" s="96">
        <f t="shared" si="374"/>
        <v>54972.356545961004</v>
      </c>
      <c r="BE414" s="97">
        <f t="shared" si="401"/>
        <v>0.73716632443531827</v>
      </c>
      <c r="BF414" s="280"/>
      <c r="BG414" s="90">
        <v>2</v>
      </c>
      <c r="BH414" s="197" t="s">
        <v>384</v>
      </c>
      <c r="BI414" s="198" t="s">
        <v>385</v>
      </c>
      <c r="BJ414" s="93">
        <v>15630325</v>
      </c>
      <c r="BK414" s="95">
        <v>368</v>
      </c>
      <c r="BL414" s="94">
        <f>IFERROR(BK414/BK423,"-")</f>
        <v>0.71456310679611645</v>
      </c>
      <c r="BM414" s="96">
        <f t="shared" si="375"/>
        <v>42473.709239130432</v>
      </c>
      <c r="BN414" s="97">
        <f t="shared" si="402"/>
        <v>0.70095238095238099</v>
      </c>
      <c r="BO414" s="280"/>
      <c r="BP414" s="90">
        <v>2</v>
      </c>
      <c r="BQ414" s="197" t="s">
        <v>416</v>
      </c>
      <c r="BR414" s="198" t="s">
        <v>417</v>
      </c>
      <c r="BS414" s="93">
        <v>14154303</v>
      </c>
      <c r="BT414" s="95">
        <v>235</v>
      </c>
      <c r="BU414" s="94">
        <f>IFERROR(BT414/BT423,"-")</f>
        <v>0.64207650273224048</v>
      </c>
      <c r="BV414" s="96">
        <f t="shared" si="376"/>
        <v>60231.076595744678</v>
      </c>
      <c r="BW414" s="97">
        <f t="shared" si="403"/>
        <v>0.63513513513513509</v>
      </c>
      <c r="BX414" s="280"/>
      <c r="BY414" s="90">
        <v>2</v>
      </c>
      <c r="BZ414" s="197" t="s">
        <v>386</v>
      </c>
      <c r="CA414" s="198" t="s">
        <v>387</v>
      </c>
      <c r="CB414" s="93">
        <v>443067915</v>
      </c>
      <c r="CC414" s="95">
        <v>6894</v>
      </c>
      <c r="CD414" s="94">
        <f>IFERROR(CC414/CC423,"-")</f>
        <v>0.66531557614360159</v>
      </c>
      <c r="CE414" s="96">
        <f t="shared" si="377"/>
        <v>64268.627067014793</v>
      </c>
      <c r="CF414" s="97">
        <f t="shared" si="404"/>
        <v>0.62895721193321774</v>
      </c>
    </row>
    <row r="415" spans="2:84" ht="13.5" customHeight="1">
      <c r="B415" s="277"/>
      <c r="C415" s="285"/>
      <c r="D415" s="280"/>
      <c r="E415" s="90">
        <v>3</v>
      </c>
      <c r="F415" s="197" t="s">
        <v>390</v>
      </c>
      <c r="G415" s="198" t="s">
        <v>391</v>
      </c>
      <c r="H415" s="93">
        <v>184108350</v>
      </c>
      <c r="I415" s="95">
        <v>3512</v>
      </c>
      <c r="J415" s="94">
        <f>IFERROR(I415/I423,"-")</f>
        <v>0.51586368977673325</v>
      </c>
      <c r="K415" s="96">
        <f t="shared" si="369"/>
        <v>52422.650911161734</v>
      </c>
      <c r="L415" s="97">
        <f t="shared" si="396"/>
        <v>0.47620338983050847</v>
      </c>
      <c r="M415" s="280"/>
      <c r="N415" s="90">
        <v>3</v>
      </c>
      <c r="O415" s="197" t="s">
        <v>390</v>
      </c>
      <c r="P415" s="198" t="s">
        <v>391</v>
      </c>
      <c r="Q415" s="93">
        <v>16356890</v>
      </c>
      <c r="R415" s="95">
        <v>297</v>
      </c>
      <c r="S415" s="94">
        <f>IFERROR(R415/R423,"-")</f>
        <v>0.67194570135746612</v>
      </c>
      <c r="T415" s="96">
        <f t="shared" si="370"/>
        <v>55073.703703703701</v>
      </c>
      <c r="U415" s="97">
        <f t="shared" si="397"/>
        <v>0.66891891891891897</v>
      </c>
      <c r="V415" s="280"/>
      <c r="W415" s="90">
        <v>3</v>
      </c>
      <c r="X415" s="197" t="s">
        <v>390</v>
      </c>
      <c r="Y415" s="198" t="s">
        <v>391</v>
      </c>
      <c r="Z415" s="93">
        <v>17679707</v>
      </c>
      <c r="AA415" s="95">
        <v>328</v>
      </c>
      <c r="AB415" s="94">
        <f>IFERROR(AA415/AA423,"-")</f>
        <v>0.65600000000000003</v>
      </c>
      <c r="AC415" s="96">
        <f t="shared" si="371"/>
        <v>53901.545731707316</v>
      </c>
      <c r="AD415" s="97">
        <f t="shared" si="398"/>
        <v>0.65731462925851702</v>
      </c>
      <c r="AE415" s="280"/>
      <c r="AF415" s="90">
        <v>3</v>
      </c>
      <c r="AG415" s="197" t="s">
        <v>390</v>
      </c>
      <c r="AH415" s="198" t="s">
        <v>391</v>
      </c>
      <c r="AI415" s="93">
        <v>25543361</v>
      </c>
      <c r="AJ415" s="95">
        <v>392</v>
      </c>
      <c r="AK415" s="94">
        <f>IFERROR(AJ415/AJ423,"-")</f>
        <v>0.6115444617784711</v>
      </c>
      <c r="AL415" s="96">
        <f t="shared" si="372"/>
        <v>65161.635204081635</v>
      </c>
      <c r="AM415" s="97">
        <f t="shared" si="399"/>
        <v>0.60681114551083593</v>
      </c>
      <c r="AN415" s="280"/>
      <c r="AO415" s="90">
        <v>3</v>
      </c>
      <c r="AP415" s="197" t="s">
        <v>390</v>
      </c>
      <c r="AQ415" s="198" t="s">
        <v>391</v>
      </c>
      <c r="AR415" s="93">
        <v>22383814</v>
      </c>
      <c r="AS415" s="95">
        <v>381</v>
      </c>
      <c r="AT415" s="94">
        <f>IFERROR(AS415/AS423,"-")</f>
        <v>0.62561576354679804</v>
      </c>
      <c r="AU415" s="96">
        <f t="shared" si="373"/>
        <v>58750.167979002625</v>
      </c>
      <c r="AV415" s="97">
        <f t="shared" si="400"/>
        <v>0.61951219512195121</v>
      </c>
      <c r="AW415" s="280"/>
      <c r="AX415" s="90">
        <v>3</v>
      </c>
      <c r="AY415" s="197" t="s">
        <v>380</v>
      </c>
      <c r="AZ415" s="198" t="s">
        <v>381</v>
      </c>
      <c r="BA415" s="93">
        <v>62405125</v>
      </c>
      <c r="BB415" s="95">
        <v>296</v>
      </c>
      <c r="BC415" s="94">
        <f>IFERROR(BB415/BB423,"-")</f>
        <v>0.61538461538461542</v>
      </c>
      <c r="BD415" s="96">
        <f t="shared" si="374"/>
        <v>210828.125</v>
      </c>
      <c r="BE415" s="97">
        <f t="shared" si="401"/>
        <v>0.6078028747433265</v>
      </c>
      <c r="BF415" s="280"/>
      <c r="BG415" s="90">
        <v>3</v>
      </c>
      <c r="BH415" s="197" t="s">
        <v>404</v>
      </c>
      <c r="BI415" s="198" t="s">
        <v>405</v>
      </c>
      <c r="BJ415" s="93">
        <v>95936499</v>
      </c>
      <c r="BK415" s="95">
        <v>355</v>
      </c>
      <c r="BL415" s="94">
        <f>IFERROR(BK415/BK423,"-")</f>
        <v>0.68932038834951459</v>
      </c>
      <c r="BM415" s="96">
        <f t="shared" si="375"/>
        <v>270243.65915492957</v>
      </c>
      <c r="BN415" s="97">
        <f t="shared" si="402"/>
        <v>0.67619047619047623</v>
      </c>
      <c r="BO415" s="280"/>
      <c r="BP415" s="90">
        <v>3</v>
      </c>
      <c r="BQ415" s="197" t="s">
        <v>404</v>
      </c>
      <c r="BR415" s="198" t="s">
        <v>405</v>
      </c>
      <c r="BS415" s="93">
        <v>45709817</v>
      </c>
      <c r="BT415" s="95">
        <v>219</v>
      </c>
      <c r="BU415" s="94">
        <f>IFERROR(BT415/BT423,"-")</f>
        <v>0.59836065573770492</v>
      </c>
      <c r="BV415" s="96">
        <f t="shared" si="376"/>
        <v>208720.62557077626</v>
      </c>
      <c r="BW415" s="97">
        <f t="shared" si="403"/>
        <v>0.59189189189189184</v>
      </c>
      <c r="BX415" s="280"/>
      <c r="BY415" s="90">
        <v>3</v>
      </c>
      <c r="BZ415" s="197" t="s">
        <v>390</v>
      </c>
      <c r="CA415" s="198" t="s">
        <v>391</v>
      </c>
      <c r="CB415" s="93">
        <v>302466252</v>
      </c>
      <c r="CC415" s="95">
        <v>5630</v>
      </c>
      <c r="CD415" s="94">
        <f>IFERROR(CC415/CC423,"-")</f>
        <v>0.54333140320401463</v>
      </c>
      <c r="CE415" s="96">
        <f t="shared" si="377"/>
        <v>53724.023445825929</v>
      </c>
      <c r="CF415" s="97">
        <f t="shared" si="404"/>
        <v>0.51363926649028369</v>
      </c>
    </row>
    <row r="416" spans="2:84" ht="13.5" customHeight="1">
      <c r="B416" s="277"/>
      <c r="C416" s="285"/>
      <c r="D416" s="280"/>
      <c r="E416" s="90">
        <v>4</v>
      </c>
      <c r="F416" s="112" t="s">
        <v>394</v>
      </c>
      <c r="G416" s="198" t="s">
        <v>395</v>
      </c>
      <c r="H416" s="93">
        <v>112739300</v>
      </c>
      <c r="I416" s="95">
        <v>3394</v>
      </c>
      <c r="J416" s="94">
        <f>IFERROR(I416/I423,"-")</f>
        <v>0.49853113983548764</v>
      </c>
      <c r="K416" s="96">
        <f t="shared" si="369"/>
        <v>33217.236299351796</v>
      </c>
      <c r="L416" s="97">
        <f t="shared" si="396"/>
        <v>0.46020338983050846</v>
      </c>
      <c r="M416" s="280"/>
      <c r="N416" s="90">
        <v>4</v>
      </c>
      <c r="O416" s="112" t="s">
        <v>416</v>
      </c>
      <c r="P416" s="198" t="s">
        <v>417</v>
      </c>
      <c r="Q416" s="93">
        <v>6137203</v>
      </c>
      <c r="R416" s="95">
        <v>253</v>
      </c>
      <c r="S416" s="94">
        <f>IFERROR(R416/R423,"-")</f>
        <v>0.57239819004524883</v>
      </c>
      <c r="T416" s="96">
        <f t="shared" si="370"/>
        <v>24257.719367588932</v>
      </c>
      <c r="U416" s="97">
        <f t="shared" si="397"/>
        <v>0.56981981981981977</v>
      </c>
      <c r="V416" s="280"/>
      <c r="W416" s="90">
        <v>4</v>
      </c>
      <c r="X416" s="112" t="s">
        <v>380</v>
      </c>
      <c r="Y416" s="198" t="s">
        <v>381</v>
      </c>
      <c r="Z416" s="93">
        <v>40563362</v>
      </c>
      <c r="AA416" s="95">
        <v>326</v>
      </c>
      <c r="AB416" s="94">
        <f>IFERROR(AA416/AA423,"-")</f>
        <v>0.65200000000000002</v>
      </c>
      <c r="AC416" s="96">
        <f t="shared" si="371"/>
        <v>124427.49079754601</v>
      </c>
      <c r="AD416" s="97">
        <f t="shared" si="398"/>
        <v>0.65330661322645289</v>
      </c>
      <c r="AE416" s="280"/>
      <c r="AF416" s="90">
        <v>4</v>
      </c>
      <c r="AG416" s="112" t="s">
        <v>380</v>
      </c>
      <c r="AH416" s="198" t="s">
        <v>381</v>
      </c>
      <c r="AI416" s="93">
        <v>51506902</v>
      </c>
      <c r="AJ416" s="95">
        <v>365</v>
      </c>
      <c r="AK416" s="94">
        <f>IFERROR(AJ416/AJ423,"-")</f>
        <v>0.56942277691107646</v>
      </c>
      <c r="AL416" s="96">
        <f t="shared" si="372"/>
        <v>141114.79999999999</v>
      </c>
      <c r="AM416" s="97">
        <f t="shared" si="399"/>
        <v>0.56501547987616096</v>
      </c>
      <c r="AN416" s="280"/>
      <c r="AO416" s="90">
        <v>4</v>
      </c>
      <c r="AP416" s="112" t="s">
        <v>380</v>
      </c>
      <c r="AQ416" s="198" t="s">
        <v>381</v>
      </c>
      <c r="AR416" s="93">
        <v>86877318</v>
      </c>
      <c r="AS416" s="95">
        <v>380</v>
      </c>
      <c r="AT416" s="94">
        <f>IFERROR(AS416/AS423,"-")</f>
        <v>0.6239737274220033</v>
      </c>
      <c r="AU416" s="96">
        <f t="shared" si="373"/>
        <v>228624.52105263158</v>
      </c>
      <c r="AV416" s="97">
        <f t="shared" si="400"/>
        <v>0.61788617886178865</v>
      </c>
      <c r="AW416" s="280"/>
      <c r="AX416" s="90">
        <v>4</v>
      </c>
      <c r="AY416" s="112" t="s">
        <v>416</v>
      </c>
      <c r="AZ416" s="198" t="s">
        <v>417</v>
      </c>
      <c r="BA416" s="93">
        <v>19382378</v>
      </c>
      <c r="BB416" s="95">
        <v>294</v>
      </c>
      <c r="BC416" s="94">
        <f>IFERROR(BB416/BB423,"-")</f>
        <v>0.61122661122661126</v>
      </c>
      <c r="BD416" s="96">
        <f t="shared" si="374"/>
        <v>65926.455782312929</v>
      </c>
      <c r="BE416" s="97">
        <f t="shared" si="401"/>
        <v>0.60369609856262829</v>
      </c>
      <c r="BF416" s="280"/>
      <c r="BG416" s="90">
        <v>4</v>
      </c>
      <c r="BH416" s="112" t="s">
        <v>416</v>
      </c>
      <c r="BI416" s="198" t="s">
        <v>417</v>
      </c>
      <c r="BJ416" s="93">
        <v>25007059</v>
      </c>
      <c r="BK416" s="95">
        <v>351</v>
      </c>
      <c r="BL416" s="94">
        <f>IFERROR(BK416/BK423,"-")</f>
        <v>0.68155339805825244</v>
      </c>
      <c r="BM416" s="96">
        <f t="shared" si="375"/>
        <v>71245.182336182334</v>
      </c>
      <c r="BN416" s="97">
        <f t="shared" si="402"/>
        <v>0.66857142857142859</v>
      </c>
      <c r="BO416" s="280"/>
      <c r="BP416" s="90">
        <v>4</v>
      </c>
      <c r="BQ416" s="112" t="s">
        <v>380</v>
      </c>
      <c r="BR416" s="198" t="s">
        <v>381</v>
      </c>
      <c r="BS416" s="93">
        <v>47035036</v>
      </c>
      <c r="BT416" s="95">
        <v>215</v>
      </c>
      <c r="BU416" s="94">
        <f>IFERROR(BT416/BT423,"-")</f>
        <v>0.58743169398907102</v>
      </c>
      <c r="BV416" s="96">
        <f t="shared" si="376"/>
        <v>218767.60930232558</v>
      </c>
      <c r="BW416" s="97">
        <f t="shared" si="403"/>
        <v>0.58108108108108103</v>
      </c>
      <c r="BX416" s="280"/>
      <c r="BY416" s="90">
        <v>4</v>
      </c>
      <c r="BZ416" s="112" t="s">
        <v>416</v>
      </c>
      <c r="CA416" s="198" t="s">
        <v>417</v>
      </c>
      <c r="CB416" s="93">
        <v>164708645</v>
      </c>
      <c r="CC416" s="95">
        <v>5156</v>
      </c>
      <c r="CD416" s="94">
        <f>IFERROR(CC416/CC423,"-")</f>
        <v>0.49758733835166957</v>
      </c>
      <c r="CE416" s="96">
        <f t="shared" si="377"/>
        <v>31945.043638479441</v>
      </c>
      <c r="CF416" s="97">
        <f t="shared" si="404"/>
        <v>0.47039503694918344</v>
      </c>
    </row>
    <row r="417" spans="2:84" ht="13.5" customHeight="1">
      <c r="B417" s="277"/>
      <c r="C417" s="285"/>
      <c r="D417" s="280"/>
      <c r="E417" s="90">
        <v>5</v>
      </c>
      <c r="F417" s="197" t="s">
        <v>392</v>
      </c>
      <c r="G417" s="198" t="s">
        <v>393</v>
      </c>
      <c r="H417" s="93">
        <v>182039350</v>
      </c>
      <c r="I417" s="95">
        <v>3230</v>
      </c>
      <c r="J417" s="94">
        <f>IFERROR(I417/I423,"-")</f>
        <v>0.47444183313748534</v>
      </c>
      <c r="K417" s="96">
        <f t="shared" si="369"/>
        <v>56358.931888544888</v>
      </c>
      <c r="L417" s="97">
        <f t="shared" si="396"/>
        <v>0.43796610169491523</v>
      </c>
      <c r="M417" s="280"/>
      <c r="N417" s="90">
        <v>5</v>
      </c>
      <c r="O417" s="197" t="s">
        <v>414</v>
      </c>
      <c r="P417" s="198" t="s">
        <v>415</v>
      </c>
      <c r="Q417" s="93">
        <v>10327359</v>
      </c>
      <c r="R417" s="95">
        <v>242</v>
      </c>
      <c r="S417" s="94">
        <f>IFERROR(R417/R423,"-")</f>
        <v>0.54751131221719462</v>
      </c>
      <c r="T417" s="96">
        <f t="shared" si="370"/>
        <v>42675.037190082643</v>
      </c>
      <c r="U417" s="97">
        <f t="shared" si="397"/>
        <v>0.54504504504504503</v>
      </c>
      <c r="V417" s="280"/>
      <c r="W417" s="90">
        <v>5</v>
      </c>
      <c r="X417" s="197" t="s">
        <v>500</v>
      </c>
      <c r="Y417" s="198" t="s">
        <v>501</v>
      </c>
      <c r="Z417" s="93">
        <v>6939242</v>
      </c>
      <c r="AA417" s="95">
        <v>324</v>
      </c>
      <c r="AB417" s="94">
        <f>IFERROR(AA417/AA423,"-")</f>
        <v>0.64800000000000002</v>
      </c>
      <c r="AC417" s="96">
        <f t="shared" si="371"/>
        <v>21417.413580246914</v>
      </c>
      <c r="AD417" s="97">
        <f t="shared" si="398"/>
        <v>0.64929859719438876</v>
      </c>
      <c r="AE417" s="280"/>
      <c r="AF417" s="90">
        <v>5</v>
      </c>
      <c r="AG417" s="197" t="s">
        <v>416</v>
      </c>
      <c r="AH417" s="198" t="s">
        <v>417</v>
      </c>
      <c r="AI417" s="93">
        <v>11449596</v>
      </c>
      <c r="AJ417" s="95">
        <v>344</v>
      </c>
      <c r="AK417" s="94">
        <f>IFERROR(AJ417/AJ423,"-")</f>
        <v>0.53666146645865831</v>
      </c>
      <c r="AL417" s="96">
        <f t="shared" si="372"/>
        <v>33283.70930232558</v>
      </c>
      <c r="AM417" s="97">
        <f t="shared" si="399"/>
        <v>0.53250773993808054</v>
      </c>
      <c r="AN417" s="280"/>
      <c r="AO417" s="90">
        <v>5</v>
      </c>
      <c r="AP417" s="197" t="s">
        <v>416</v>
      </c>
      <c r="AQ417" s="198" t="s">
        <v>417</v>
      </c>
      <c r="AR417" s="93">
        <v>10540856</v>
      </c>
      <c r="AS417" s="95">
        <v>360</v>
      </c>
      <c r="AT417" s="94">
        <f>IFERROR(AS417/AS423,"-")</f>
        <v>0.59113300492610843</v>
      </c>
      <c r="AU417" s="96">
        <f t="shared" si="373"/>
        <v>29280.155555555557</v>
      </c>
      <c r="AV417" s="97">
        <f t="shared" si="400"/>
        <v>0.58536585365853655</v>
      </c>
      <c r="AW417" s="280"/>
      <c r="AX417" s="90">
        <v>5</v>
      </c>
      <c r="AY417" s="197" t="s">
        <v>404</v>
      </c>
      <c r="AZ417" s="198" t="s">
        <v>405</v>
      </c>
      <c r="BA417" s="93">
        <v>42309949</v>
      </c>
      <c r="BB417" s="95">
        <v>283</v>
      </c>
      <c r="BC417" s="94">
        <f>IFERROR(BB417/BB423,"-")</f>
        <v>0.58835758835758833</v>
      </c>
      <c r="BD417" s="96">
        <f t="shared" si="374"/>
        <v>149505.12014134275</v>
      </c>
      <c r="BE417" s="97">
        <f t="shared" si="401"/>
        <v>0.58110882956878851</v>
      </c>
      <c r="BF417" s="280"/>
      <c r="BG417" s="90">
        <v>5</v>
      </c>
      <c r="BH417" s="197" t="s">
        <v>380</v>
      </c>
      <c r="BI417" s="198" t="s">
        <v>381</v>
      </c>
      <c r="BJ417" s="93">
        <v>77912338</v>
      </c>
      <c r="BK417" s="95">
        <v>336</v>
      </c>
      <c r="BL417" s="94">
        <f>IFERROR(BK417/BK423,"-")</f>
        <v>0.65242718446601944</v>
      </c>
      <c r="BM417" s="96">
        <f t="shared" si="375"/>
        <v>231881.95833333334</v>
      </c>
      <c r="BN417" s="97">
        <f t="shared" si="402"/>
        <v>0.64</v>
      </c>
      <c r="BO417" s="280"/>
      <c r="BP417" s="90">
        <v>5</v>
      </c>
      <c r="BQ417" s="197" t="s">
        <v>458</v>
      </c>
      <c r="BR417" s="198" t="s">
        <v>459</v>
      </c>
      <c r="BS417" s="93">
        <v>10666817</v>
      </c>
      <c r="BT417" s="95">
        <v>215</v>
      </c>
      <c r="BU417" s="94">
        <f>IFERROR(BT417/BT423,"-")</f>
        <v>0.58743169398907102</v>
      </c>
      <c r="BV417" s="96">
        <f t="shared" si="376"/>
        <v>49613.102325581393</v>
      </c>
      <c r="BW417" s="97">
        <f t="shared" si="403"/>
        <v>0.58108108108108103</v>
      </c>
      <c r="BX417" s="280"/>
      <c r="BY417" s="90">
        <v>5</v>
      </c>
      <c r="BZ417" s="197" t="s">
        <v>394</v>
      </c>
      <c r="CA417" s="198" t="s">
        <v>395</v>
      </c>
      <c r="CB417" s="93">
        <v>161878023</v>
      </c>
      <c r="CC417" s="95">
        <v>4859</v>
      </c>
      <c r="CD417" s="94">
        <f>IFERROR(CC417/CC423,"-")</f>
        <v>0.46892491796950397</v>
      </c>
      <c r="CE417" s="96">
        <f t="shared" si="377"/>
        <v>33315.090142004527</v>
      </c>
      <c r="CF417" s="97">
        <f t="shared" si="404"/>
        <v>0.44329896907216493</v>
      </c>
    </row>
    <row r="418" spans="2:84" ht="13.5" customHeight="1">
      <c r="B418" s="277"/>
      <c r="C418" s="285"/>
      <c r="D418" s="280"/>
      <c r="E418" s="90">
        <v>6</v>
      </c>
      <c r="F418" s="197" t="s">
        <v>500</v>
      </c>
      <c r="G418" s="198" t="s">
        <v>501</v>
      </c>
      <c r="H418" s="93">
        <v>58253190</v>
      </c>
      <c r="I418" s="95">
        <v>3149</v>
      </c>
      <c r="J418" s="94">
        <f>IFERROR(I418/I423,"-")</f>
        <v>0.46254406580493534</v>
      </c>
      <c r="K418" s="96">
        <f t="shared" si="369"/>
        <v>18498.948872657988</v>
      </c>
      <c r="L418" s="97">
        <f t="shared" si="396"/>
        <v>0.42698305084745763</v>
      </c>
      <c r="M418" s="280"/>
      <c r="N418" s="90">
        <v>6</v>
      </c>
      <c r="O418" s="197" t="s">
        <v>380</v>
      </c>
      <c r="P418" s="198" t="s">
        <v>381</v>
      </c>
      <c r="Q418" s="93">
        <v>45056912</v>
      </c>
      <c r="R418" s="95">
        <v>236</v>
      </c>
      <c r="S418" s="94">
        <f>IFERROR(R418/R423,"-")</f>
        <v>0.5339366515837104</v>
      </c>
      <c r="T418" s="96">
        <f t="shared" si="370"/>
        <v>190919.11864406778</v>
      </c>
      <c r="U418" s="97">
        <f t="shared" si="397"/>
        <v>0.53153153153153154</v>
      </c>
      <c r="V418" s="280"/>
      <c r="W418" s="90">
        <v>6</v>
      </c>
      <c r="X418" s="197" t="s">
        <v>416</v>
      </c>
      <c r="Y418" s="198" t="s">
        <v>417</v>
      </c>
      <c r="Z418" s="93">
        <v>7180897</v>
      </c>
      <c r="AA418" s="95">
        <v>313</v>
      </c>
      <c r="AB418" s="94">
        <f>IFERROR(AA418/AA423,"-")</f>
        <v>0.626</v>
      </c>
      <c r="AC418" s="96">
        <f t="shared" si="371"/>
        <v>22942.162939297126</v>
      </c>
      <c r="AD418" s="97">
        <f t="shared" si="398"/>
        <v>0.62725450901803603</v>
      </c>
      <c r="AE418" s="280"/>
      <c r="AF418" s="90">
        <v>6</v>
      </c>
      <c r="AG418" s="197" t="s">
        <v>414</v>
      </c>
      <c r="AH418" s="198" t="s">
        <v>415</v>
      </c>
      <c r="AI418" s="93">
        <v>26378983</v>
      </c>
      <c r="AJ418" s="95">
        <v>343</v>
      </c>
      <c r="AK418" s="94">
        <f>IFERROR(AJ418/AJ423,"-")</f>
        <v>0.53510140405616224</v>
      </c>
      <c r="AL418" s="96">
        <f t="shared" si="372"/>
        <v>76906.655976676382</v>
      </c>
      <c r="AM418" s="97">
        <f t="shared" si="399"/>
        <v>0.53095975232198145</v>
      </c>
      <c r="AN418" s="280"/>
      <c r="AO418" s="90">
        <v>6</v>
      </c>
      <c r="AP418" s="197" t="s">
        <v>414</v>
      </c>
      <c r="AQ418" s="198" t="s">
        <v>415</v>
      </c>
      <c r="AR418" s="93">
        <v>18319266</v>
      </c>
      <c r="AS418" s="95">
        <v>337</v>
      </c>
      <c r="AT418" s="94">
        <f>IFERROR(AS418/AS423,"-")</f>
        <v>0.55336617405582922</v>
      </c>
      <c r="AU418" s="96">
        <f t="shared" si="373"/>
        <v>54359.839762611278</v>
      </c>
      <c r="AV418" s="97">
        <f t="shared" si="400"/>
        <v>0.54796747967479675</v>
      </c>
      <c r="AW418" s="280"/>
      <c r="AX418" s="90">
        <v>6</v>
      </c>
      <c r="AY418" s="197" t="s">
        <v>414</v>
      </c>
      <c r="AZ418" s="198" t="s">
        <v>415</v>
      </c>
      <c r="BA418" s="93">
        <v>27484645</v>
      </c>
      <c r="BB418" s="95">
        <v>268</v>
      </c>
      <c r="BC418" s="94">
        <f>IFERROR(BB418/BB423,"-")</f>
        <v>0.5571725571725572</v>
      </c>
      <c r="BD418" s="96">
        <f t="shared" si="374"/>
        <v>102554.64552238806</v>
      </c>
      <c r="BE418" s="97">
        <f t="shared" si="401"/>
        <v>0.55030800821355241</v>
      </c>
      <c r="BF418" s="280"/>
      <c r="BG418" s="90">
        <v>6</v>
      </c>
      <c r="BH418" s="197" t="s">
        <v>390</v>
      </c>
      <c r="BI418" s="198" t="s">
        <v>391</v>
      </c>
      <c r="BJ418" s="93">
        <v>13184677</v>
      </c>
      <c r="BK418" s="95">
        <v>288</v>
      </c>
      <c r="BL418" s="94">
        <f>IFERROR(BK418/BK423,"-")</f>
        <v>0.5592233009708738</v>
      </c>
      <c r="BM418" s="96">
        <f t="shared" si="375"/>
        <v>45780.128472222219</v>
      </c>
      <c r="BN418" s="97">
        <f t="shared" si="402"/>
        <v>0.5485714285714286</v>
      </c>
      <c r="BO418" s="280"/>
      <c r="BP418" s="90">
        <v>6</v>
      </c>
      <c r="BQ418" s="197" t="s">
        <v>384</v>
      </c>
      <c r="BR418" s="198" t="s">
        <v>385</v>
      </c>
      <c r="BS418" s="93">
        <v>8904020</v>
      </c>
      <c r="BT418" s="95">
        <v>210</v>
      </c>
      <c r="BU418" s="94">
        <f>IFERROR(BT418/BT423,"-")</f>
        <v>0.57377049180327866</v>
      </c>
      <c r="BV418" s="96">
        <f t="shared" si="376"/>
        <v>42400.095238095237</v>
      </c>
      <c r="BW418" s="97">
        <f t="shared" si="403"/>
        <v>0.56756756756756754</v>
      </c>
      <c r="BX418" s="280"/>
      <c r="BY418" s="90">
        <v>6</v>
      </c>
      <c r="BZ418" s="197" t="s">
        <v>500</v>
      </c>
      <c r="CA418" s="198" t="s">
        <v>501</v>
      </c>
      <c r="CB418" s="93">
        <v>93553619</v>
      </c>
      <c r="CC418" s="95">
        <v>4779</v>
      </c>
      <c r="CD418" s="94">
        <f>IFERROR(CC418/CC423,"-")</f>
        <v>0.46120440069484653</v>
      </c>
      <c r="CE418" s="96">
        <f t="shared" si="377"/>
        <v>19575.982213852269</v>
      </c>
      <c r="CF418" s="97">
        <f t="shared" si="404"/>
        <v>0.43600036493020711</v>
      </c>
    </row>
    <row r="419" spans="2:84" ht="13.5" customHeight="1">
      <c r="B419" s="277"/>
      <c r="C419" s="285"/>
      <c r="D419" s="280"/>
      <c r="E419" s="90">
        <v>7</v>
      </c>
      <c r="F419" s="112" t="s">
        <v>498</v>
      </c>
      <c r="G419" s="198" t="s">
        <v>499</v>
      </c>
      <c r="H419" s="93">
        <v>15461431</v>
      </c>
      <c r="I419" s="95">
        <v>3105</v>
      </c>
      <c r="J419" s="94">
        <f>IFERROR(I419/I423,"-")</f>
        <v>0.45608108108108109</v>
      </c>
      <c r="K419" s="96">
        <f t="shared" si="369"/>
        <v>4979.5268921095012</v>
      </c>
      <c r="L419" s="97">
        <f t="shared" si="396"/>
        <v>0.4210169491525424</v>
      </c>
      <c r="M419" s="280"/>
      <c r="N419" s="90">
        <v>7</v>
      </c>
      <c r="O419" s="112" t="s">
        <v>394</v>
      </c>
      <c r="P419" s="198" t="s">
        <v>395</v>
      </c>
      <c r="Q419" s="93">
        <v>7921519</v>
      </c>
      <c r="R419" s="95">
        <v>232</v>
      </c>
      <c r="S419" s="94">
        <f>IFERROR(R419/R423,"-")</f>
        <v>0.52488687782805432</v>
      </c>
      <c r="T419" s="96">
        <f t="shared" si="370"/>
        <v>34144.478448275862</v>
      </c>
      <c r="U419" s="97">
        <f t="shared" si="397"/>
        <v>0.52252252252252251</v>
      </c>
      <c r="V419" s="280"/>
      <c r="W419" s="90">
        <v>7</v>
      </c>
      <c r="X419" s="112" t="s">
        <v>396</v>
      </c>
      <c r="Y419" s="198" t="s">
        <v>397</v>
      </c>
      <c r="Z419" s="93">
        <v>19537063</v>
      </c>
      <c r="AA419" s="95">
        <v>304</v>
      </c>
      <c r="AB419" s="94">
        <f>IFERROR(AA419/AA423,"-")</f>
        <v>0.60799999999999998</v>
      </c>
      <c r="AC419" s="96">
        <f t="shared" si="371"/>
        <v>64266.65460526316</v>
      </c>
      <c r="AD419" s="97">
        <f t="shared" si="398"/>
        <v>0.60921843687374755</v>
      </c>
      <c r="AE419" s="280"/>
      <c r="AF419" s="90">
        <v>7</v>
      </c>
      <c r="AG419" s="112" t="s">
        <v>394</v>
      </c>
      <c r="AH419" s="198" t="s">
        <v>395</v>
      </c>
      <c r="AI419" s="93">
        <v>11193553</v>
      </c>
      <c r="AJ419" s="95">
        <v>322</v>
      </c>
      <c r="AK419" s="94">
        <f>IFERROR(AJ419/AJ423,"-")</f>
        <v>0.5023400936037441</v>
      </c>
      <c r="AL419" s="96">
        <f t="shared" si="372"/>
        <v>34762.586956521736</v>
      </c>
      <c r="AM419" s="97">
        <f t="shared" si="399"/>
        <v>0.49845201238390091</v>
      </c>
      <c r="AN419" s="280"/>
      <c r="AO419" s="90">
        <v>7</v>
      </c>
      <c r="AP419" s="112" t="s">
        <v>404</v>
      </c>
      <c r="AQ419" s="198" t="s">
        <v>405</v>
      </c>
      <c r="AR419" s="93">
        <v>32321116</v>
      </c>
      <c r="AS419" s="95">
        <v>292</v>
      </c>
      <c r="AT419" s="94">
        <f>IFERROR(AS419/AS423,"-")</f>
        <v>0.47947454844006571</v>
      </c>
      <c r="AU419" s="96">
        <f t="shared" si="373"/>
        <v>110688.75342465754</v>
      </c>
      <c r="AV419" s="97">
        <f t="shared" si="400"/>
        <v>0.47479674796747967</v>
      </c>
      <c r="AW419" s="280"/>
      <c r="AX419" s="90">
        <v>7</v>
      </c>
      <c r="AY419" s="112" t="s">
        <v>390</v>
      </c>
      <c r="AZ419" s="198" t="s">
        <v>391</v>
      </c>
      <c r="BA419" s="93">
        <v>14699656</v>
      </c>
      <c r="BB419" s="95">
        <v>267</v>
      </c>
      <c r="BC419" s="94">
        <f>IFERROR(BB419/BB423,"-")</f>
        <v>0.55509355509355507</v>
      </c>
      <c r="BD419" s="96">
        <f t="shared" si="374"/>
        <v>55054.891385767791</v>
      </c>
      <c r="BE419" s="97">
        <f t="shared" si="401"/>
        <v>0.54825462012320325</v>
      </c>
      <c r="BF419" s="280"/>
      <c r="BG419" s="90">
        <v>7</v>
      </c>
      <c r="BH419" s="112" t="s">
        <v>458</v>
      </c>
      <c r="BI419" s="198" t="s">
        <v>459</v>
      </c>
      <c r="BJ419" s="93">
        <v>9751437</v>
      </c>
      <c r="BK419" s="95">
        <v>284</v>
      </c>
      <c r="BL419" s="94">
        <f>IFERROR(BK419/BK423,"-")</f>
        <v>0.55145631067961165</v>
      </c>
      <c r="BM419" s="96">
        <f t="shared" si="375"/>
        <v>34336.045774647886</v>
      </c>
      <c r="BN419" s="97">
        <f t="shared" si="402"/>
        <v>0.54095238095238096</v>
      </c>
      <c r="BO419" s="280"/>
      <c r="BP419" s="90">
        <v>7</v>
      </c>
      <c r="BQ419" s="112" t="s">
        <v>410</v>
      </c>
      <c r="BR419" s="198" t="s">
        <v>411</v>
      </c>
      <c r="BS419" s="93">
        <v>64897059</v>
      </c>
      <c r="BT419" s="95">
        <v>194</v>
      </c>
      <c r="BU419" s="94">
        <f>IFERROR(BT419/BT423,"-")</f>
        <v>0.5300546448087432</v>
      </c>
      <c r="BV419" s="96">
        <f t="shared" si="376"/>
        <v>334520.92268041236</v>
      </c>
      <c r="BW419" s="97">
        <f t="shared" si="403"/>
        <v>0.5243243243243243</v>
      </c>
      <c r="BX419" s="280"/>
      <c r="BY419" s="90">
        <v>7</v>
      </c>
      <c r="BZ419" s="112" t="s">
        <v>380</v>
      </c>
      <c r="CA419" s="198" t="s">
        <v>381</v>
      </c>
      <c r="CB419" s="93">
        <v>706915365</v>
      </c>
      <c r="CC419" s="95">
        <v>4777</v>
      </c>
      <c r="CD419" s="94">
        <f>IFERROR(CC419/CC423,"-")</f>
        <v>0.46101138776298012</v>
      </c>
      <c r="CE419" s="96">
        <f t="shared" si="377"/>
        <v>147983.12015909568</v>
      </c>
      <c r="CF419" s="97">
        <f t="shared" si="404"/>
        <v>0.43581789982665814</v>
      </c>
    </row>
    <row r="420" spans="2:84" ht="13.5" customHeight="1">
      <c r="B420" s="277"/>
      <c r="C420" s="285"/>
      <c r="D420" s="280"/>
      <c r="E420" s="90">
        <v>8</v>
      </c>
      <c r="F420" s="112" t="s">
        <v>416</v>
      </c>
      <c r="G420" s="198" t="s">
        <v>417</v>
      </c>
      <c r="H420" s="93">
        <v>70856353</v>
      </c>
      <c r="I420" s="95">
        <v>3006</v>
      </c>
      <c r="J420" s="94">
        <f>IFERROR(I420/I423,"-")</f>
        <v>0.44153936545240891</v>
      </c>
      <c r="K420" s="96">
        <f t="shared" si="369"/>
        <v>23571.641051230872</v>
      </c>
      <c r="L420" s="97">
        <f t="shared" si="396"/>
        <v>0.40759322033898304</v>
      </c>
      <c r="M420" s="280"/>
      <c r="N420" s="90">
        <v>8</v>
      </c>
      <c r="O420" s="112" t="s">
        <v>402</v>
      </c>
      <c r="P420" s="198" t="s">
        <v>403</v>
      </c>
      <c r="Q420" s="93">
        <v>10930119</v>
      </c>
      <c r="R420" s="95">
        <v>231</v>
      </c>
      <c r="S420" s="94">
        <f>IFERROR(R420/R423,"-")</f>
        <v>0.5226244343891403</v>
      </c>
      <c r="T420" s="96">
        <f t="shared" si="370"/>
        <v>47316.532467532466</v>
      </c>
      <c r="U420" s="97">
        <f t="shared" si="397"/>
        <v>0.52027027027027029</v>
      </c>
      <c r="V420" s="280"/>
      <c r="W420" s="90">
        <v>8</v>
      </c>
      <c r="X420" s="112" t="s">
        <v>414</v>
      </c>
      <c r="Y420" s="198" t="s">
        <v>415</v>
      </c>
      <c r="Z420" s="93">
        <v>12960883</v>
      </c>
      <c r="AA420" s="95">
        <v>301</v>
      </c>
      <c r="AB420" s="94">
        <f>IFERROR(AA420/AA423,"-")</f>
        <v>0.60199999999999998</v>
      </c>
      <c r="AC420" s="96">
        <f t="shared" si="371"/>
        <v>43059.411960132893</v>
      </c>
      <c r="AD420" s="97">
        <f t="shared" si="398"/>
        <v>0.60320641282565135</v>
      </c>
      <c r="AE420" s="280"/>
      <c r="AF420" s="90">
        <v>8</v>
      </c>
      <c r="AG420" s="112" t="s">
        <v>500</v>
      </c>
      <c r="AH420" s="198" t="s">
        <v>501</v>
      </c>
      <c r="AI420" s="93">
        <v>5031450</v>
      </c>
      <c r="AJ420" s="95">
        <v>294</v>
      </c>
      <c r="AK420" s="94">
        <f>IFERROR(AJ420/AJ423,"-")</f>
        <v>0.45865834633385333</v>
      </c>
      <c r="AL420" s="96">
        <f t="shared" si="372"/>
        <v>17113.775510204083</v>
      </c>
      <c r="AM420" s="97">
        <f t="shared" si="399"/>
        <v>0.45510835913312692</v>
      </c>
      <c r="AN420" s="280"/>
      <c r="AO420" s="90">
        <v>8</v>
      </c>
      <c r="AP420" s="112" t="s">
        <v>500</v>
      </c>
      <c r="AQ420" s="198" t="s">
        <v>501</v>
      </c>
      <c r="AR420" s="93">
        <v>5464803</v>
      </c>
      <c r="AS420" s="95">
        <v>276</v>
      </c>
      <c r="AT420" s="94">
        <f>IFERROR(AS420/AS423,"-")</f>
        <v>0.45320197044334976</v>
      </c>
      <c r="AU420" s="96">
        <f t="shared" si="373"/>
        <v>19800.010869565216</v>
      </c>
      <c r="AV420" s="97">
        <f t="shared" si="400"/>
        <v>0.44878048780487806</v>
      </c>
      <c r="AW420" s="280"/>
      <c r="AX420" s="90">
        <v>8</v>
      </c>
      <c r="AY420" s="112" t="s">
        <v>458</v>
      </c>
      <c r="AZ420" s="198" t="s">
        <v>459</v>
      </c>
      <c r="BA420" s="93">
        <v>3699245</v>
      </c>
      <c r="BB420" s="95">
        <v>230</v>
      </c>
      <c r="BC420" s="94">
        <f>IFERROR(BB420/BB423,"-")</f>
        <v>0.4781704781704782</v>
      </c>
      <c r="BD420" s="96">
        <f t="shared" si="374"/>
        <v>16083.673913043478</v>
      </c>
      <c r="BE420" s="97">
        <f t="shared" si="401"/>
        <v>0.47227926078028748</v>
      </c>
      <c r="BF420" s="280"/>
      <c r="BG420" s="90">
        <v>8</v>
      </c>
      <c r="BH420" s="112" t="s">
        <v>414</v>
      </c>
      <c r="BI420" s="198" t="s">
        <v>415</v>
      </c>
      <c r="BJ420" s="93">
        <v>39260082</v>
      </c>
      <c r="BK420" s="95">
        <v>269</v>
      </c>
      <c r="BL420" s="94">
        <f>IFERROR(BK420/BK423,"-")</f>
        <v>0.52233009708737865</v>
      </c>
      <c r="BM420" s="96">
        <f t="shared" si="375"/>
        <v>145948.26022304833</v>
      </c>
      <c r="BN420" s="97">
        <f t="shared" si="402"/>
        <v>0.51238095238095238</v>
      </c>
      <c r="BO420" s="280"/>
      <c r="BP420" s="90">
        <v>8</v>
      </c>
      <c r="BQ420" s="112" t="s">
        <v>496</v>
      </c>
      <c r="BR420" s="198" t="s">
        <v>497</v>
      </c>
      <c r="BS420" s="93">
        <v>4740574</v>
      </c>
      <c r="BT420" s="95">
        <v>184</v>
      </c>
      <c r="BU420" s="94">
        <f>IFERROR(BT420/BT423,"-")</f>
        <v>0.50273224043715847</v>
      </c>
      <c r="BV420" s="96">
        <f t="shared" si="376"/>
        <v>25763.989130434784</v>
      </c>
      <c r="BW420" s="97">
        <f t="shared" si="403"/>
        <v>0.49729729729729732</v>
      </c>
      <c r="BX420" s="280"/>
      <c r="BY420" s="90">
        <v>8</v>
      </c>
      <c r="BZ420" s="112" t="s">
        <v>414</v>
      </c>
      <c r="CA420" s="198" t="s">
        <v>415</v>
      </c>
      <c r="CB420" s="93">
        <v>287109306</v>
      </c>
      <c r="CC420" s="95">
        <v>4713</v>
      </c>
      <c r="CD420" s="94">
        <f>IFERROR(CC420/CC423,"-")</f>
        <v>0.45483497394325417</v>
      </c>
      <c r="CE420" s="96">
        <f t="shared" si="377"/>
        <v>60918.58816040738</v>
      </c>
      <c r="CF420" s="97">
        <f t="shared" si="404"/>
        <v>0.42997901651309189</v>
      </c>
    </row>
    <row r="421" spans="2:84" ht="13.5" customHeight="1">
      <c r="B421" s="277"/>
      <c r="C421" s="285"/>
      <c r="D421" s="280"/>
      <c r="E421" s="90">
        <v>9</v>
      </c>
      <c r="F421" s="112" t="s">
        <v>414</v>
      </c>
      <c r="G421" s="198" t="s">
        <v>415</v>
      </c>
      <c r="H421" s="93">
        <v>118929734</v>
      </c>
      <c r="I421" s="95">
        <v>2785</v>
      </c>
      <c r="J421" s="94">
        <f>IFERROR(I421/I423,"-")</f>
        <v>0.40907755581668626</v>
      </c>
      <c r="K421" s="96">
        <f t="shared" si="369"/>
        <v>42703.674685816877</v>
      </c>
      <c r="L421" s="97">
        <f t="shared" si="396"/>
        <v>0.37762711864406778</v>
      </c>
      <c r="M421" s="280"/>
      <c r="N421" s="90">
        <v>9</v>
      </c>
      <c r="O421" s="112" t="s">
        <v>392</v>
      </c>
      <c r="P421" s="198" t="s">
        <v>393</v>
      </c>
      <c r="Q421" s="93">
        <v>13233126</v>
      </c>
      <c r="R421" s="95">
        <v>229</v>
      </c>
      <c r="S421" s="94">
        <f>IFERROR(R421/R423,"-")</f>
        <v>0.51809954751131226</v>
      </c>
      <c r="T421" s="96">
        <f t="shared" si="370"/>
        <v>57786.576419213976</v>
      </c>
      <c r="U421" s="97">
        <f t="shared" si="397"/>
        <v>0.51576576576576572</v>
      </c>
      <c r="V421" s="280"/>
      <c r="W421" s="90">
        <v>9</v>
      </c>
      <c r="X421" s="112" t="s">
        <v>402</v>
      </c>
      <c r="Y421" s="198" t="s">
        <v>403</v>
      </c>
      <c r="Z421" s="93">
        <v>15232137</v>
      </c>
      <c r="AA421" s="95">
        <v>282</v>
      </c>
      <c r="AB421" s="94">
        <f>IFERROR(AA421/AA423,"-")</f>
        <v>0.56399999999999995</v>
      </c>
      <c r="AC421" s="96">
        <f t="shared" si="371"/>
        <v>54014.670212765959</v>
      </c>
      <c r="AD421" s="97">
        <f t="shared" si="398"/>
        <v>0.56513026052104209</v>
      </c>
      <c r="AE421" s="280"/>
      <c r="AF421" s="90">
        <v>9</v>
      </c>
      <c r="AG421" s="112" t="s">
        <v>406</v>
      </c>
      <c r="AH421" s="198" t="s">
        <v>407</v>
      </c>
      <c r="AI421" s="93">
        <v>21628913</v>
      </c>
      <c r="AJ421" s="95">
        <v>259</v>
      </c>
      <c r="AK421" s="94">
        <f>IFERROR(AJ421/AJ423,"-")</f>
        <v>0.40405616224648988</v>
      </c>
      <c r="AL421" s="96">
        <f t="shared" si="372"/>
        <v>83509.316602316598</v>
      </c>
      <c r="AM421" s="97">
        <f t="shared" si="399"/>
        <v>0.40092879256965946</v>
      </c>
      <c r="AN421" s="280"/>
      <c r="AO421" s="90">
        <v>9</v>
      </c>
      <c r="AP421" s="112" t="s">
        <v>394</v>
      </c>
      <c r="AQ421" s="198" t="s">
        <v>395</v>
      </c>
      <c r="AR421" s="93">
        <v>9046587</v>
      </c>
      <c r="AS421" s="95">
        <v>272</v>
      </c>
      <c r="AT421" s="94">
        <f>IFERROR(AS421/AS423,"-")</f>
        <v>0.44663382594417078</v>
      </c>
      <c r="AU421" s="96">
        <f t="shared" si="373"/>
        <v>33259.511029411762</v>
      </c>
      <c r="AV421" s="97">
        <f t="shared" si="400"/>
        <v>0.44227642276422763</v>
      </c>
      <c r="AW421" s="280"/>
      <c r="AX421" s="90">
        <v>9</v>
      </c>
      <c r="AY421" s="112" t="s">
        <v>500</v>
      </c>
      <c r="AZ421" s="198" t="s">
        <v>501</v>
      </c>
      <c r="BA421" s="93">
        <v>4223729</v>
      </c>
      <c r="BB421" s="95">
        <v>203</v>
      </c>
      <c r="BC421" s="94">
        <f>IFERROR(BB421/BB423,"-")</f>
        <v>0.42203742203742206</v>
      </c>
      <c r="BD421" s="96">
        <f t="shared" si="374"/>
        <v>20806.546798029558</v>
      </c>
      <c r="BE421" s="97">
        <f t="shared" si="401"/>
        <v>0.41683778234086244</v>
      </c>
      <c r="BF421" s="280"/>
      <c r="BG421" s="90">
        <v>9</v>
      </c>
      <c r="BH421" s="112" t="s">
        <v>496</v>
      </c>
      <c r="BI421" s="198" t="s">
        <v>497</v>
      </c>
      <c r="BJ421" s="93">
        <v>5700936</v>
      </c>
      <c r="BK421" s="95">
        <v>255</v>
      </c>
      <c r="BL421" s="94">
        <f>IFERROR(BK421/BK423,"-")</f>
        <v>0.49514563106796117</v>
      </c>
      <c r="BM421" s="96">
        <f t="shared" si="375"/>
        <v>22356.611764705882</v>
      </c>
      <c r="BN421" s="97">
        <f t="shared" si="402"/>
        <v>0.48571428571428571</v>
      </c>
      <c r="BO421" s="280"/>
      <c r="BP421" s="90">
        <v>9</v>
      </c>
      <c r="BQ421" s="112" t="s">
        <v>414</v>
      </c>
      <c r="BR421" s="198" t="s">
        <v>415</v>
      </c>
      <c r="BS421" s="93">
        <v>33448354</v>
      </c>
      <c r="BT421" s="95">
        <v>168</v>
      </c>
      <c r="BU421" s="94">
        <f>IFERROR(BT421/BT423,"-")</f>
        <v>0.45901639344262296</v>
      </c>
      <c r="BV421" s="96">
        <f t="shared" si="376"/>
        <v>199097.34523809524</v>
      </c>
      <c r="BW421" s="97">
        <f t="shared" si="403"/>
        <v>0.45405405405405408</v>
      </c>
      <c r="BX421" s="280"/>
      <c r="BY421" s="90">
        <v>9</v>
      </c>
      <c r="BZ421" s="112" t="s">
        <v>392</v>
      </c>
      <c r="CA421" s="198" t="s">
        <v>393</v>
      </c>
      <c r="CB421" s="93">
        <v>246435875</v>
      </c>
      <c r="CC421" s="95">
        <v>4517</v>
      </c>
      <c r="CD421" s="94">
        <f>IFERROR(CC421/CC423,"-")</f>
        <v>0.43591970662034357</v>
      </c>
      <c r="CE421" s="96">
        <f t="shared" si="377"/>
        <v>54557.42196147886</v>
      </c>
      <c r="CF421" s="97">
        <f t="shared" si="404"/>
        <v>0.41209743636529511</v>
      </c>
    </row>
    <row r="422" spans="2:84" ht="13.5" customHeight="1">
      <c r="B422" s="277"/>
      <c r="C422" s="285"/>
      <c r="D422" s="280"/>
      <c r="E422" s="98">
        <v>10</v>
      </c>
      <c r="F422" s="199" t="s">
        <v>380</v>
      </c>
      <c r="G422" s="200" t="s">
        <v>381</v>
      </c>
      <c r="H422" s="101">
        <v>295558372</v>
      </c>
      <c r="I422" s="103">
        <v>2623</v>
      </c>
      <c r="J422" s="102">
        <f>IFERROR(I422/I423,"-")</f>
        <v>0.38528202115158638</v>
      </c>
      <c r="K422" s="104">
        <f t="shared" si="369"/>
        <v>112679.51658406405</v>
      </c>
      <c r="L422" s="105">
        <f t="shared" si="396"/>
        <v>0.35566101694915253</v>
      </c>
      <c r="M422" s="280"/>
      <c r="N422" s="98">
        <v>10</v>
      </c>
      <c r="O422" s="199" t="s">
        <v>500</v>
      </c>
      <c r="P422" s="200" t="s">
        <v>501</v>
      </c>
      <c r="Q422" s="101">
        <v>5077526</v>
      </c>
      <c r="R422" s="103">
        <v>229</v>
      </c>
      <c r="S422" s="102">
        <f>IFERROR(R422/R423,"-")</f>
        <v>0.51809954751131226</v>
      </c>
      <c r="T422" s="104">
        <f t="shared" si="370"/>
        <v>22172.602620087335</v>
      </c>
      <c r="U422" s="105">
        <f t="shared" si="397"/>
        <v>0.51576576576576572</v>
      </c>
      <c r="V422" s="280"/>
      <c r="W422" s="98">
        <v>10</v>
      </c>
      <c r="X422" s="199" t="s">
        <v>392</v>
      </c>
      <c r="Y422" s="200" t="s">
        <v>393</v>
      </c>
      <c r="Z422" s="101">
        <v>18591463</v>
      </c>
      <c r="AA422" s="103">
        <v>280</v>
      </c>
      <c r="AB422" s="102">
        <f>IFERROR(AA422/AA423,"-")</f>
        <v>0.56000000000000005</v>
      </c>
      <c r="AC422" s="104">
        <f t="shared" si="371"/>
        <v>66398.082142857136</v>
      </c>
      <c r="AD422" s="105">
        <f t="shared" si="398"/>
        <v>0.56112224448897796</v>
      </c>
      <c r="AE422" s="280"/>
      <c r="AF422" s="98">
        <v>10</v>
      </c>
      <c r="AG422" s="199" t="s">
        <v>396</v>
      </c>
      <c r="AH422" s="200" t="s">
        <v>397</v>
      </c>
      <c r="AI422" s="101">
        <v>19558006</v>
      </c>
      <c r="AJ422" s="103">
        <v>255</v>
      </c>
      <c r="AK422" s="102">
        <f>IFERROR(AJ422/AJ423,"-")</f>
        <v>0.39781591263650545</v>
      </c>
      <c r="AL422" s="104">
        <f t="shared" si="372"/>
        <v>76698.062745098039</v>
      </c>
      <c r="AM422" s="105">
        <f t="shared" si="399"/>
        <v>0.39473684210526316</v>
      </c>
      <c r="AN422" s="280"/>
      <c r="AO422" s="98">
        <v>10</v>
      </c>
      <c r="AP422" s="199" t="s">
        <v>396</v>
      </c>
      <c r="AQ422" s="200" t="s">
        <v>397</v>
      </c>
      <c r="AR422" s="101">
        <v>18419466</v>
      </c>
      <c r="AS422" s="103">
        <v>268</v>
      </c>
      <c r="AT422" s="102">
        <f>IFERROR(AS422/AS423,"-")</f>
        <v>0.44006568144499181</v>
      </c>
      <c r="AU422" s="104">
        <f t="shared" si="373"/>
        <v>68729.350746268654</v>
      </c>
      <c r="AV422" s="105">
        <f t="shared" si="400"/>
        <v>0.43577235772357725</v>
      </c>
      <c r="AW422" s="280"/>
      <c r="AX422" s="98">
        <v>10</v>
      </c>
      <c r="AY422" s="199" t="s">
        <v>428</v>
      </c>
      <c r="AZ422" s="200" t="s">
        <v>429</v>
      </c>
      <c r="BA422" s="101">
        <v>11799013</v>
      </c>
      <c r="BB422" s="103">
        <v>200</v>
      </c>
      <c r="BC422" s="102">
        <f>IFERROR(BB422/BB423,"-")</f>
        <v>0.41580041580041582</v>
      </c>
      <c r="BD422" s="104">
        <f t="shared" si="374"/>
        <v>58995.065000000002</v>
      </c>
      <c r="BE422" s="105">
        <f t="shared" si="401"/>
        <v>0.41067761806981518</v>
      </c>
      <c r="BF422" s="280"/>
      <c r="BG422" s="98">
        <v>10</v>
      </c>
      <c r="BH422" s="199" t="s">
        <v>428</v>
      </c>
      <c r="BI422" s="200" t="s">
        <v>429</v>
      </c>
      <c r="BJ422" s="101">
        <v>15421398</v>
      </c>
      <c r="BK422" s="103">
        <v>248</v>
      </c>
      <c r="BL422" s="102">
        <f>IFERROR(BK422/BK423,"-")</f>
        <v>0.48155339805825242</v>
      </c>
      <c r="BM422" s="104">
        <f t="shared" si="375"/>
        <v>62183.056451612902</v>
      </c>
      <c r="BN422" s="105">
        <f t="shared" si="402"/>
        <v>0.4723809523809524</v>
      </c>
      <c r="BO422" s="280"/>
      <c r="BP422" s="98">
        <v>10</v>
      </c>
      <c r="BQ422" s="199" t="s">
        <v>390</v>
      </c>
      <c r="BR422" s="200" t="s">
        <v>391</v>
      </c>
      <c r="BS422" s="101">
        <v>8509797</v>
      </c>
      <c r="BT422" s="103">
        <v>165</v>
      </c>
      <c r="BU422" s="102">
        <f>IFERROR(BT422/BT423,"-")</f>
        <v>0.45081967213114754</v>
      </c>
      <c r="BV422" s="104">
        <f t="shared" si="376"/>
        <v>51574.527272727275</v>
      </c>
      <c r="BW422" s="105">
        <f t="shared" si="403"/>
        <v>0.44594594594594594</v>
      </c>
      <c r="BX422" s="280"/>
      <c r="BY422" s="98">
        <v>10</v>
      </c>
      <c r="BZ422" s="199" t="s">
        <v>498</v>
      </c>
      <c r="CA422" s="200" t="s">
        <v>499</v>
      </c>
      <c r="CB422" s="101">
        <v>20023999</v>
      </c>
      <c r="CC422" s="103">
        <v>4140</v>
      </c>
      <c r="CD422" s="102">
        <f>IFERROR(CC422/CC423,"-")</f>
        <v>0.39953676896352058</v>
      </c>
      <c r="CE422" s="104">
        <f t="shared" si="377"/>
        <v>4836.7147342995167</v>
      </c>
      <c r="CF422" s="105">
        <f t="shared" si="404"/>
        <v>0.37770276434631878</v>
      </c>
    </row>
    <row r="423" spans="2:84" s="195" customFormat="1" ht="13.5" customHeight="1">
      <c r="B423" s="278"/>
      <c r="C423" s="286"/>
      <c r="D423" s="281"/>
      <c r="E423" s="106" t="s">
        <v>164</v>
      </c>
      <c r="F423" s="107"/>
      <c r="G423" s="108"/>
      <c r="H423" s="216">
        <v>4393382820</v>
      </c>
      <c r="I423" s="110">
        <v>6808</v>
      </c>
      <c r="J423" s="109" t="s">
        <v>116</v>
      </c>
      <c r="K423" s="56">
        <f t="shared" si="369"/>
        <v>645326.50117508811</v>
      </c>
      <c r="L423" s="111">
        <f t="shared" si="396"/>
        <v>0.92311864406779665</v>
      </c>
      <c r="M423" s="281"/>
      <c r="N423" s="106" t="s">
        <v>164</v>
      </c>
      <c r="O423" s="107"/>
      <c r="P423" s="108"/>
      <c r="Q423" s="216">
        <v>452827170</v>
      </c>
      <c r="R423" s="110">
        <v>442</v>
      </c>
      <c r="S423" s="109" t="s">
        <v>116</v>
      </c>
      <c r="T423" s="56">
        <f t="shared" si="370"/>
        <v>1024495.8597285068</v>
      </c>
      <c r="U423" s="111">
        <f t="shared" si="397"/>
        <v>0.99549549549549554</v>
      </c>
      <c r="V423" s="281"/>
      <c r="W423" s="106" t="s">
        <v>164</v>
      </c>
      <c r="X423" s="107"/>
      <c r="Y423" s="108"/>
      <c r="Z423" s="216">
        <v>590540140</v>
      </c>
      <c r="AA423" s="110">
        <v>500</v>
      </c>
      <c r="AB423" s="109" t="s">
        <v>116</v>
      </c>
      <c r="AC423" s="56">
        <f t="shared" si="371"/>
        <v>1181080.28</v>
      </c>
      <c r="AD423" s="111">
        <f t="shared" si="398"/>
        <v>1.002004008016032</v>
      </c>
      <c r="AE423" s="281"/>
      <c r="AF423" s="106" t="s">
        <v>164</v>
      </c>
      <c r="AG423" s="107"/>
      <c r="AH423" s="108"/>
      <c r="AI423" s="216">
        <v>826623880</v>
      </c>
      <c r="AJ423" s="110">
        <v>641</v>
      </c>
      <c r="AK423" s="109" t="s">
        <v>116</v>
      </c>
      <c r="AL423" s="56">
        <f t="shared" si="372"/>
        <v>1289584.8361934477</v>
      </c>
      <c r="AM423" s="111">
        <f t="shared" si="399"/>
        <v>0.99226006191950467</v>
      </c>
      <c r="AN423" s="281"/>
      <c r="AO423" s="106" t="s">
        <v>164</v>
      </c>
      <c r="AP423" s="107"/>
      <c r="AQ423" s="108"/>
      <c r="AR423" s="216">
        <v>957819650</v>
      </c>
      <c r="AS423" s="110">
        <v>609</v>
      </c>
      <c r="AT423" s="109" t="s">
        <v>116</v>
      </c>
      <c r="AU423" s="56">
        <f t="shared" si="373"/>
        <v>1572774.4663382594</v>
      </c>
      <c r="AV423" s="111">
        <f t="shared" si="400"/>
        <v>0.99024390243902438</v>
      </c>
      <c r="AW423" s="281"/>
      <c r="AX423" s="106" t="s">
        <v>164</v>
      </c>
      <c r="AY423" s="107"/>
      <c r="AZ423" s="108"/>
      <c r="BA423" s="216">
        <v>823389990</v>
      </c>
      <c r="BB423" s="110">
        <v>481</v>
      </c>
      <c r="BC423" s="109" t="s">
        <v>116</v>
      </c>
      <c r="BD423" s="56">
        <f t="shared" si="374"/>
        <v>1711829.501039501</v>
      </c>
      <c r="BE423" s="111">
        <f t="shared" si="401"/>
        <v>0.98767967145790558</v>
      </c>
      <c r="BF423" s="281"/>
      <c r="BG423" s="106" t="s">
        <v>164</v>
      </c>
      <c r="BH423" s="107"/>
      <c r="BI423" s="108"/>
      <c r="BJ423" s="216">
        <v>1223294730</v>
      </c>
      <c r="BK423" s="110">
        <v>515</v>
      </c>
      <c r="BL423" s="109" t="s">
        <v>116</v>
      </c>
      <c r="BM423" s="56">
        <f t="shared" si="375"/>
        <v>2375329.5728155342</v>
      </c>
      <c r="BN423" s="111">
        <f t="shared" si="402"/>
        <v>0.98095238095238091</v>
      </c>
      <c r="BO423" s="281"/>
      <c r="BP423" s="106" t="s">
        <v>164</v>
      </c>
      <c r="BQ423" s="107"/>
      <c r="BR423" s="108"/>
      <c r="BS423" s="216">
        <v>927625740</v>
      </c>
      <c r="BT423" s="110">
        <v>366</v>
      </c>
      <c r="BU423" s="109" t="s">
        <v>116</v>
      </c>
      <c r="BV423" s="56">
        <f t="shared" si="376"/>
        <v>2534496.5573770492</v>
      </c>
      <c r="BW423" s="111">
        <f t="shared" si="403"/>
        <v>0.98918918918918919</v>
      </c>
      <c r="BX423" s="281"/>
      <c r="BY423" s="106" t="s">
        <v>164</v>
      </c>
      <c r="BZ423" s="107"/>
      <c r="CA423" s="108"/>
      <c r="CB423" s="216">
        <v>10195504120</v>
      </c>
      <c r="CC423" s="110">
        <v>10362</v>
      </c>
      <c r="CD423" s="109" t="s">
        <v>116</v>
      </c>
      <c r="CE423" s="56">
        <f t="shared" si="377"/>
        <v>983932.07102875889</v>
      </c>
      <c r="CF423" s="111">
        <f t="shared" si="404"/>
        <v>0.94535170148709058</v>
      </c>
    </row>
    <row r="424" spans="2:84" ht="13.5" customHeight="1">
      <c r="B424" s="276">
        <v>39</v>
      </c>
      <c r="C424" s="284" t="s">
        <v>7</v>
      </c>
      <c r="D424" s="279">
        <f>CK44</f>
        <v>42369</v>
      </c>
      <c r="E424" s="82">
        <v>1</v>
      </c>
      <c r="F424" s="83" t="s">
        <v>384</v>
      </c>
      <c r="G424" s="84" t="s">
        <v>385</v>
      </c>
      <c r="H424" s="85">
        <v>1068576990</v>
      </c>
      <c r="I424" s="87">
        <v>26396</v>
      </c>
      <c r="J424" s="86">
        <f>IFERROR(I424/I434,"-")</f>
        <v>0.66769534313105505</v>
      </c>
      <c r="K424" s="88">
        <f t="shared" si="369"/>
        <v>40482.534853765719</v>
      </c>
      <c r="L424" s="89">
        <f t="shared" ref="L424:L434" si="405">IFERROR(I424/$CK$44,0)</f>
        <v>0.62300266704430129</v>
      </c>
      <c r="M424" s="279">
        <f>CL44</f>
        <v>4713</v>
      </c>
      <c r="N424" s="82">
        <v>1</v>
      </c>
      <c r="O424" s="83" t="s">
        <v>384</v>
      </c>
      <c r="P424" s="84" t="s">
        <v>385</v>
      </c>
      <c r="Q424" s="85">
        <v>153499052</v>
      </c>
      <c r="R424" s="87">
        <v>3749</v>
      </c>
      <c r="S424" s="86">
        <f>IFERROR(R424/R434,"-")</f>
        <v>0.79987198634521017</v>
      </c>
      <c r="T424" s="88">
        <f t="shared" si="370"/>
        <v>40943.99893304881</v>
      </c>
      <c r="U424" s="89">
        <f t="shared" ref="U424:U434" si="406">IFERROR(R424/$CL$44,0)</f>
        <v>0.79545936770634418</v>
      </c>
      <c r="V424" s="279">
        <f>CM44</f>
        <v>2543</v>
      </c>
      <c r="W424" s="82">
        <v>1</v>
      </c>
      <c r="X424" s="83" t="s">
        <v>384</v>
      </c>
      <c r="Y424" s="84" t="s">
        <v>385</v>
      </c>
      <c r="Z424" s="85">
        <v>88304798</v>
      </c>
      <c r="AA424" s="87">
        <v>2053</v>
      </c>
      <c r="AB424" s="86">
        <f>IFERROR(AA424/AA434,"-")</f>
        <v>0.81210443037974689</v>
      </c>
      <c r="AC424" s="88">
        <f t="shared" si="371"/>
        <v>43012.566000974184</v>
      </c>
      <c r="AD424" s="89">
        <f t="shared" ref="AD424:AD434" si="407">IFERROR(AA424/$CM$44,0)</f>
        <v>0.80731419583169484</v>
      </c>
      <c r="AE424" s="279">
        <f>CN44</f>
        <v>3679</v>
      </c>
      <c r="AF424" s="82">
        <v>1</v>
      </c>
      <c r="AG424" s="83" t="s">
        <v>384</v>
      </c>
      <c r="AH424" s="84" t="s">
        <v>385</v>
      </c>
      <c r="AI424" s="85">
        <v>117912323</v>
      </c>
      <c r="AJ424" s="87">
        <v>2679</v>
      </c>
      <c r="AK424" s="86">
        <f>IFERROR(AJ424/AJ434,"-")</f>
        <v>0.73598901098901104</v>
      </c>
      <c r="AL424" s="88">
        <f t="shared" si="372"/>
        <v>44013.558417319895</v>
      </c>
      <c r="AM424" s="89">
        <f t="shared" ref="AM424:AM434" si="408">IFERROR(AJ424/$CN$44,0)</f>
        <v>0.72818700733895081</v>
      </c>
      <c r="AN424" s="279">
        <f>CO44</f>
        <v>2363</v>
      </c>
      <c r="AO424" s="82">
        <v>1</v>
      </c>
      <c r="AP424" s="83" t="s">
        <v>386</v>
      </c>
      <c r="AQ424" s="84" t="s">
        <v>387</v>
      </c>
      <c r="AR424" s="85">
        <v>151676510</v>
      </c>
      <c r="AS424" s="87">
        <v>1817</v>
      </c>
      <c r="AT424" s="86">
        <f>IFERROR(AS424/AS434,"-")</f>
        <v>0.77682770414707136</v>
      </c>
      <c r="AU424" s="88">
        <f t="shared" si="373"/>
        <v>83476.340121078698</v>
      </c>
      <c r="AV424" s="89">
        <f t="shared" ref="AV424:AV434" si="409">IFERROR(AS424/$CO$44,0)</f>
        <v>0.76893779094371562</v>
      </c>
      <c r="AW424" s="279">
        <f>CP44</f>
        <v>2212</v>
      </c>
      <c r="AX424" s="82">
        <v>1</v>
      </c>
      <c r="AY424" s="83" t="s">
        <v>386</v>
      </c>
      <c r="AZ424" s="84" t="s">
        <v>387</v>
      </c>
      <c r="BA424" s="85">
        <v>191234463</v>
      </c>
      <c r="BB424" s="87">
        <v>1836</v>
      </c>
      <c r="BC424" s="86">
        <f>IFERROR(BB424/BB434,"-")</f>
        <v>0.84142988084326309</v>
      </c>
      <c r="BD424" s="88">
        <f t="shared" si="374"/>
        <v>104158.20424836602</v>
      </c>
      <c r="BE424" s="89">
        <f t="shared" ref="BE424:BE434" si="410">IFERROR(BB424/$CP$44,0)</f>
        <v>0.83001808318264014</v>
      </c>
      <c r="BF424" s="279">
        <f>CQ44</f>
        <v>2389</v>
      </c>
      <c r="BG424" s="82">
        <v>1</v>
      </c>
      <c r="BH424" s="83" t="s">
        <v>386</v>
      </c>
      <c r="BI424" s="84" t="s">
        <v>387</v>
      </c>
      <c r="BJ424" s="85">
        <v>243058357</v>
      </c>
      <c r="BK424" s="87">
        <v>2039</v>
      </c>
      <c r="BL424" s="86">
        <f>IFERROR(BK424/BK434,"-")</f>
        <v>0.87211291702309668</v>
      </c>
      <c r="BM424" s="88">
        <f t="shared" si="375"/>
        <v>119204.68710152035</v>
      </c>
      <c r="BN424" s="89">
        <f t="shared" ref="BN424:BN434" si="411">IFERROR(BK424/$CQ$44,0)</f>
        <v>0.85349518627040599</v>
      </c>
      <c r="BO424" s="279">
        <f>CR44</f>
        <v>2033</v>
      </c>
      <c r="BP424" s="82">
        <v>1</v>
      </c>
      <c r="BQ424" s="83" t="s">
        <v>386</v>
      </c>
      <c r="BR424" s="84" t="s">
        <v>387</v>
      </c>
      <c r="BS424" s="85">
        <v>226774369</v>
      </c>
      <c r="BT424" s="87">
        <v>1732</v>
      </c>
      <c r="BU424" s="86">
        <f>IFERROR(BT424/BT434,"-")</f>
        <v>0.86817042606516293</v>
      </c>
      <c r="BV424" s="88">
        <f t="shared" si="376"/>
        <v>130932.0837182448</v>
      </c>
      <c r="BW424" s="89">
        <f t="shared" ref="BW424:BW434" si="412">IFERROR(BT424/$CR$44,0)</f>
        <v>0.85194294146581406</v>
      </c>
      <c r="BX424" s="279">
        <f>CS44</f>
        <v>62301</v>
      </c>
      <c r="BY424" s="82">
        <v>1</v>
      </c>
      <c r="BZ424" s="83" t="s">
        <v>384</v>
      </c>
      <c r="CA424" s="84" t="s">
        <v>385</v>
      </c>
      <c r="CB424" s="85">
        <v>1697714341</v>
      </c>
      <c r="CC424" s="87">
        <v>40959</v>
      </c>
      <c r="CD424" s="86">
        <f>IFERROR(CC424/CC434,"-")</f>
        <v>0.69138449073292596</v>
      </c>
      <c r="CE424" s="88">
        <f t="shared" si="377"/>
        <v>41449.115969628168</v>
      </c>
      <c r="CF424" s="89">
        <f t="shared" ref="CF424:CF434" si="413">IFERROR(CC424/$CS$44,0)</f>
        <v>0.65743728030047677</v>
      </c>
    </row>
    <row r="425" spans="2:84" ht="13.5" customHeight="1">
      <c r="B425" s="277"/>
      <c r="C425" s="285"/>
      <c r="D425" s="280"/>
      <c r="E425" s="90">
        <v>2</v>
      </c>
      <c r="F425" s="197" t="s">
        <v>386</v>
      </c>
      <c r="G425" s="198" t="s">
        <v>387</v>
      </c>
      <c r="H425" s="93">
        <v>1116949635</v>
      </c>
      <c r="I425" s="95">
        <v>21868</v>
      </c>
      <c r="J425" s="94">
        <f>IFERROR(I425/I434,"-")</f>
        <v>0.55315812106341533</v>
      </c>
      <c r="K425" s="96">
        <f t="shared" si="369"/>
        <v>51076.89935064935</v>
      </c>
      <c r="L425" s="97">
        <f t="shared" si="405"/>
        <v>0.51613207769831715</v>
      </c>
      <c r="M425" s="280"/>
      <c r="N425" s="90">
        <v>2</v>
      </c>
      <c r="O425" s="197" t="s">
        <v>386</v>
      </c>
      <c r="P425" s="198" t="s">
        <v>387</v>
      </c>
      <c r="Q425" s="93">
        <v>229722137</v>
      </c>
      <c r="R425" s="95">
        <v>3542</v>
      </c>
      <c r="S425" s="94">
        <f>IFERROR(R425/R434,"-")</f>
        <v>0.75570727544271388</v>
      </c>
      <c r="T425" s="96">
        <f t="shared" si="370"/>
        <v>64856.616883116883</v>
      </c>
      <c r="U425" s="97">
        <f t="shared" si="406"/>
        <v>0.75153829832378527</v>
      </c>
      <c r="V425" s="280"/>
      <c r="W425" s="90">
        <v>2</v>
      </c>
      <c r="X425" s="197" t="s">
        <v>386</v>
      </c>
      <c r="Y425" s="198" t="s">
        <v>387</v>
      </c>
      <c r="Z425" s="93">
        <v>145779126</v>
      </c>
      <c r="AA425" s="95">
        <v>2027</v>
      </c>
      <c r="AB425" s="94">
        <f>IFERROR(AA425/AA434,"-")</f>
        <v>0.80181962025316456</v>
      </c>
      <c r="AC425" s="96">
        <f t="shared" si="371"/>
        <v>71918.66107548101</v>
      </c>
      <c r="AD425" s="97">
        <f t="shared" si="407"/>
        <v>0.79709005112072351</v>
      </c>
      <c r="AE425" s="280"/>
      <c r="AF425" s="90">
        <v>2</v>
      </c>
      <c r="AG425" s="197" t="s">
        <v>386</v>
      </c>
      <c r="AH425" s="198" t="s">
        <v>387</v>
      </c>
      <c r="AI425" s="93">
        <v>192094528</v>
      </c>
      <c r="AJ425" s="95">
        <v>2505</v>
      </c>
      <c r="AK425" s="94">
        <f>IFERROR(AJ425/AJ434,"-")</f>
        <v>0.68818681318681318</v>
      </c>
      <c r="AL425" s="96">
        <f t="shared" si="372"/>
        <v>76684.442315369262</v>
      </c>
      <c r="AM425" s="97">
        <f t="shared" si="408"/>
        <v>0.68089154661592821</v>
      </c>
      <c r="AN425" s="280"/>
      <c r="AO425" s="90">
        <v>2</v>
      </c>
      <c r="AP425" s="197" t="s">
        <v>384</v>
      </c>
      <c r="AQ425" s="198" t="s">
        <v>385</v>
      </c>
      <c r="AR425" s="93">
        <v>79768169</v>
      </c>
      <c r="AS425" s="95">
        <v>1750</v>
      </c>
      <c r="AT425" s="94">
        <f>IFERROR(AS425/AS434,"-")</f>
        <v>0.74818298418127405</v>
      </c>
      <c r="AU425" s="96">
        <f t="shared" si="373"/>
        <v>45581.81085714286</v>
      </c>
      <c r="AV425" s="97">
        <f t="shared" si="409"/>
        <v>0.74058400338552688</v>
      </c>
      <c r="AW425" s="280"/>
      <c r="AX425" s="90">
        <v>2</v>
      </c>
      <c r="AY425" s="197" t="s">
        <v>384</v>
      </c>
      <c r="AZ425" s="198" t="s">
        <v>385</v>
      </c>
      <c r="BA425" s="93">
        <v>70301722</v>
      </c>
      <c r="BB425" s="95">
        <v>1559</v>
      </c>
      <c r="BC425" s="94">
        <f>IFERROR(BB425/BB434,"-")</f>
        <v>0.71448212648945919</v>
      </c>
      <c r="BD425" s="96">
        <f t="shared" si="374"/>
        <v>45094.112892880054</v>
      </c>
      <c r="BE425" s="97">
        <f t="shared" si="410"/>
        <v>0.7047920433996383</v>
      </c>
      <c r="BF425" s="280"/>
      <c r="BG425" s="90">
        <v>2</v>
      </c>
      <c r="BH425" s="197" t="s">
        <v>384</v>
      </c>
      <c r="BI425" s="198" t="s">
        <v>385</v>
      </c>
      <c r="BJ425" s="93">
        <v>67150522</v>
      </c>
      <c r="BK425" s="95">
        <v>1599</v>
      </c>
      <c r="BL425" s="94">
        <f>IFERROR(BK425/BK434,"-")</f>
        <v>0.68391787852865693</v>
      </c>
      <c r="BM425" s="96">
        <f t="shared" si="375"/>
        <v>41995.323327079423</v>
      </c>
      <c r="BN425" s="97">
        <f t="shared" si="411"/>
        <v>0.66931770615320219</v>
      </c>
      <c r="BO425" s="280"/>
      <c r="BP425" s="90">
        <v>2</v>
      </c>
      <c r="BQ425" s="197" t="s">
        <v>404</v>
      </c>
      <c r="BR425" s="198" t="s">
        <v>405</v>
      </c>
      <c r="BS425" s="93">
        <v>328719554</v>
      </c>
      <c r="BT425" s="95">
        <v>1344</v>
      </c>
      <c r="BU425" s="94">
        <f>IFERROR(BT425/BT434,"-")</f>
        <v>0.67368421052631577</v>
      </c>
      <c r="BV425" s="96">
        <f t="shared" si="376"/>
        <v>244583.00148809524</v>
      </c>
      <c r="BW425" s="97">
        <f t="shared" si="412"/>
        <v>0.66109198229217903</v>
      </c>
      <c r="BX425" s="280"/>
      <c r="BY425" s="90">
        <v>2</v>
      </c>
      <c r="BZ425" s="197" t="s">
        <v>386</v>
      </c>
      <c r="CA425" s="198" t="s">
        <v>387</v>
      </c>
      <c r="CB425" s="93">
        <v>2497289125</v>
      </c>
      <c r="CC425" s="95">
        <v>37366</v>
      </c>
      <c r="CD425" s="94">
        <f>IFERROR(CC425/CC434,"-")</f>
        <v>0.63073495155464032</v>
      </c>
      <c r="CE425" s="96">
        <f t="shared" si="377"/>
        <v>66833.193946368352</v>
      </c>
      <c r="CF425" s="97">
        <f t="shared" si="413"/>
        <v>0.59976565384183245</v>
      </c>
    </row>
    <row r="426" spans="2:84" ht="13.5" customHeight="1">
      <c r="B426" s="277"/>
      <c r="C426" s="285"/>
      <c r="D426" s="280"/>
      <c r="E426" s="90">
        <v>3</v>
      </c>
      <c r="F426" s="197" t="s">
        <v>390</v>
      </c>
      <c r="G426" s="198" t="s">
        <v>391</v>
      </c>
      <c r="H426" s="93">
        <v>1085625268</v>
      </c>
      <c r="I426" s="95">
        <v>21419</v>
      </c>
      <c r="J426" s="94">
        <f>IFERROR(I426/I434,"-")</f>
        <v>0.54180052108365162</v>
      </c>
      <c r="K426" s="96">
        <f t="shared" si="369"/>
        <v>50685.151874503943</v>
      </c>
      <c r="L426" s="97">
        <f t="shared" si="405"/>
        <v>0.50553470697915925</v>
      </c>
      <c r="M426" s="280"/>
      <c r="N426" s="90">
        <v>3</v>
      </c>
      <c r="O426" s="197" t="s">
        <v>390</v>
      </c>
      <c r="P426" s="198" t="s">
        <v>391</v>
      </c>
      <c r="Q426" s="93">
        <v>167636031</v>
      </c>
      <c r="R426" s="95">
        <v>3027</v>
      </c>
      <c r="S426" s="94">
        <f>IFERROR(R426/R434,"-")</f>
        <v>0.64582888841476427</v>
      </c>
      <c r="T426" s="96">
        <f t="shared" si="370"/>
        <v>55380.25470763132</v>
      </c>
      <c r="U426" s="97">
        <f t="shared" si="406"/>
        <v>0.64226607256524504</v>
      </c>
      <c r="V426" s="280"/>
      <c r="W426" s="90">
        <v>3</v>
      </c>
      <c r="X426" s="197" t="s">
        <v>380</v>
      </c>
      <c r="Y426" s="198" t="s">
        <v>381</v>
      </c>
      <c r="Z426" s="93">
        <v>278165473</v>
      </c>
      <c r="AA426" s="95">
        <v>1666</v>
      </c>
      <c r="AB426" s="94">
        <f>IFERROR(AA426/AA434,"-")</f>
        <v>0.65901898734177211</v>
      </c>
      <c r="AC426" s="96">
        <f t="shared" si="371"/>
        <v>166966.07022809124</v>
      </c>
      <c r="AD426" s="97">
        <f t="shared" si="407"/>
        <v>0.65513173417223747</v>
      </c>
      <c r="AE426" s="280"/>
      <c r="AF426" s="90">
        <v>3</v>
      </c>
      <c r="AG426" s="197" t="s">
        <v>390</v>
      </c>
      <c r="AH426" s="198" t="s">
        <v>391</v>
      </c>
      <c r="AI426" s="93">
        <v>138338565</v>
      </c>
      <c r="AJ426" s="95">
        <v>2229</v>
      </c>
      <c r="AK426" s="94">
        <f>IFERROR(AJ426/AJ434,"-")</f>
        <v>0.61236263736263741</v>
      </c>
      <c r="AL426" s="96">
        <f t="shared" si="372"/>
        <v>62063.061911170931</v>
      </c>
      <c r="AM426" s="97">
        <f t="shared" si="408"/>
        <v>0.60587116064147861</v>
      </c>
      <c r="AN426" s="280"/>
      <c r="AO426" s="90">
        <v>3</v>
      </c>
      <c r="AP426" s="197" t="s">
        <v>380</v>
      </c>
      <c r="AQ426" s="198" t="s">
        <v>381</v>
      </c>
      <c r="AR426" s="93">
        <v>265005528</v>
      </c>
      <c r="AS426" s="95">
        <v>1486</v>
      </c>
      <c r="AT426" s="94">
        <f>IFERROR(AS426/AS434,"-")</f>
        <v>0.63531423685335608</v>
      </c>
      <c r="AU426" s="96">
        <f t="shared" si="373"/>
        <v>178334.81022880215</v>
      </c>
      <c r="AV426" s="97">
        <f t="shared" si="409"/>
        <v>0.62886161658908168</v>
      </c>
      <c r="AW426" s="280"/>
      <c r="AX426" s="90">
        <v>3</v>
      </c>
      <c r="AY426" s="197" t="s">
        <v>380</v>
      </c>
      <c r="AZ426" s="198" t="s">
        <v>381</v>
      </c>
      <c r="BA426" s="93">
        <v>253380185</v>
      </c>
      <c r="BB426" s="95">
        <v>1431</v>
      </c>
      <c r="BC426" s="94">
        <f>IFERROR(BB426/BB434,"-")</f>
        <v>0.65582034830430802</v>
      </c>
      <c r="BD426" s="96">
        <f t="shared" si="374"/>
        <v>177065.11879804332</v>
      </c>
      <c r="BE426" s="97">
        <f t="shared" si="410"/>
        <v>0.64692585895117538</v>
      </c>
      <c r="BF426" s="280"/>
      <c r="BG426" s="90">
        <v>3</v>
      </c>
      <c r="BH426" s="197" t="s">
        <v>380</v>
      </c>
      <c r="BI426" s="198" t="s">
        <v>381</v>
      </c>
      <c r="BJ426" s="93">
        <v>305388578</v>
      </c>
      <c r="BK426" s="95">
        <v>1582</v>
      </c>
      <c r="BL426" s="94">
        <f>IFERROR(BK426/BK434,"-")</f>
        <v>0.67664670658682635</v>
      </c>
      <c r="BM426" s="96">
        <f t="shared" si="375"/>
        <v>193039.55625790139</v>
      </c>
      <c r="BN426" s="97">
        <f t="shared" si="411"/>
        <v>0.66220175805776471</v>
      </c>
      <c r="BO426" s="280"/>
      <c r="BP426" s="90">
        <v>3</v>
      </c>
      <c r="BQ426" s="197" t="s">
        <v>416</v>
      </c>
      <c r="BR426" s="198" t="s">
        <v>417</v>
      </c>
      <c r="BS426" s="93">
        <v>138412996</v>
      </c>
      <c r="BT426" s="95">
        <v>1305</v>
      </c>
      <c r="BU426" s="94">
        <f>IFERROR(BT426/BT434,"-")</f>
        <v>0.65413533834586468</v>
      </c>
      <c r="BV426" s="96">
        <f t="shared" si="376"/>
        <v>106063.59846743295</v>
      </c>
      <c r="BW426" s="97">
        <f t="shared" si="412"/>
        <v>0.6419085095917364</v>
      </c>
      <c r="BX426" s="280"/>
      <c r="BY426" s="90">
        <v>3</v>
      </c>
      <c r="BZ426" s="197" t="s">
        <v>390</v>
      </c>
      <c r="CA426" s="198" t="s">
        <v>391</v>
      </c>
      <c r="CB426" s="93">
        <v>1823521269</v>
      </c>
      <c r="CC426" s="95">
        <v>33283</v>
      </c>
      <c r="CD426" s="94">
        <f>IFERROR(CC426/CC434,"-")</f>
        <v>0.56181425340130309</v>
      </c>
      <c r="CE426" s="96">
        <f t="shared" si="377"/>
        <v>54788.368506444735</v>
      </c>
      <c r="CF426" s="97">
        <f t="shared" si="413"/>
        <v>0.5342289850885219</v>
      </c>
    </row>
    <row r="427" spans="2:84" ht="13.5" customHeight="1">
      <c r="B427" s="277"/>
      <c r="C427" s="285"/>
      <c r="D427" s="280"/>
      <c r="E427" s="90">
        <v>4</v>
      </c>
      <c r="F427" s="112" t="s">
        <v>394</v>
      </c>
      <c r="G427" s="198" t="s">
        <v>395</v>
      </c>
      <c r="H427" s="93">
        <v>668724143</v>
      </c>
      <c r="I427" s="95">
        <v>20624</v>
      </c>
      <c r="J427" s="94">
        <f>IFERROR(I427/I434,"-")</f>
        <v>0.52169073938228816</v>
      </c>
      <c r="K427" s="96">
        <f t="shared" si="369"/>
        <v>32424.560851435221</v>
      </c>
      <c r="L427" s="97">
        <f t="shared" si="405"/>
        <v>0.48677098822252118</v>
      </c>
      <c r="M427" s="280"/>
      <c r="N427" s="90">
        <v>4</v>
      </c>
      <c r="O427" s="112" t="s">
        <v>416</v>
      </c>
      <c r="P427" s="198" t="s">
        <v>417</v>
      </c>
      <c r="Q427" s="93">
        <v>70349441</v>
      </c>
      <c r="R427" s="95">
        <v>2825</v>
      </c>
      <c r="S427" s="94">
        <f>IFERROR(R427/R434,"-")</f>
        <v>0.60273095796885001</v>
      </c>
      <c r="T427" s="96">
        <f t="shared" si="370"/>
        <v>24902.456991150444</v>
      </c>
      <c r="U427" s="97">
        <f t="shared" si="406"/>
        <v>0.59940589857840021</v>
      </c>
      <c r="V427" s="280"/>
      <c r="W427" s="90">
        <v>4</v>
      </c>
      <c r="X427" s="112" t="s">
        <v>390</v>
      </c>
      <c r="Y427" s="198" t="s">
        <v>391</v>
      </c>
      <c r="Z427" s="93">
        <v>98786811</v>
      </c>
      <c r="AA427" s="95">
        <v>1616</v>
      </c>
      <c r="AB427" s="94">
        <f>IFERROR(AA427/AA434,"-")</f>
        <v>0.63924050632911389</v>
      </c>
      <c r="AC427" s="96">
        <f t="shared" si="371"/>
        <v>61130.452351485146</v>
      </c>
      <c r="AD427" s="97">
        <f t="shared" si="407"/>
        <v>0.63546991742036962</v>
      </c>
      <c r="AE427" s="280"/>
      <c r="AF427" s="90">
        <v>4</v>
      </c>
      <c r="AG427" s="112" t="s">
        <v>380</v>
      </c>
      <c r="AH427" s="198" t="s">
        <v>381</v>
      </c>
      <c r="AI427" s="93">
        <v>326106749</v>
      </c>
      <c r="AJ427" s="95">
        <v>2212</v>
      </c>
      <c r="AK427" s="94">
        <f>IFERROR(AJ427/AJ434,"-")</f>
        <v>0.60769230769230764</v>
      </c>
      <c r="AL427" s="96">
        <f t="shared" si="372"/>
        <v>147426.19755877033</v>
      </c>
      <c r="AM427" s="97">
        <f t="shared" si="408"/>
        <v>0.60125033976624087</v>
      </c>
      <c r="AN427" s="280"/>
      <c r="AO427" s="90">
        <v>4</v>
      </c>
      <c r="AP427" s="112" t="s">
        <v>390</v>
      </c>
      <c r="AQ427" s="198" t="s">
        <v>391</v>
      </c>
      <c r="AR427" s="93">
        <v>97961880</v>
      </c>
      <c r="AS427" s="95">
        <v>1445</v>
      </c>
      <c r="AT427" s="94">
        <f>IFERROR(AS427/AS434,"-")</f>
        <v>0.61778537836682346</v>
      </c>
      <c r="AU427" s="96">
        <f t="shared" si="373"/>
        <v>67793.688581314884</v>
      </c>
      <c r="AV427" s="97">
        <f t="shared" si="409"/>
        <v>0.61151079136690645</v>
      </c>
      <c r="AW427" s="280"/>
      <c r="AX427" s="90">
        <v>4</v>
      </c>
      <c r="AY427" s="112" t="s">
        <v>404</v>
      </c>
      <c r="AZ427" s="198" t="s">
        <v>405</v>
      </c>
      <c r="BA427" s="93">
        <v>232090810</v>
      </c>
      <c r="BB427" s="95">
        <v>1357</v>
      </c>
      <c r="BC427" s="94">
        <f>IFERROR(BB427/BB434,"-")</f>
        <v>0.62190650779101742</v>
      </c>
      <c r="BD427" s="96">
        <f t="shared" si="374"/>
        <v>171032.28445099483</v>
      </c>
      <c r="BE427" s="97">
        <f t="shared" si="410"/>
        <v>0.61347197106690776</v>
      </c>
      <c r="BF427" s="280"/>
      <c r="BG427" s="90">
        <v>4</v>
      </c>
      <c r="BH427" s="112" t="s">
        <v>404</v>
      </c>
      <c r="BI427" s="198" t="s">
        <v>405</v>
      </c>
      <c r="BJ427" s="93">
        <v>389260160</v>
      </c>
      <c r="BK427" s="95">
        <v>1526</v>
      </c>
      <c r="BL427" s="94">
        <f>IFERROR(BK427/BK434,"-")</f>
        <v>0.65269461077844315</v>
      </c>
      <c r="BM427" s="96">
        <f t="shared" si="375"/>
        <v>255085.29488859765</v>
      </c>
      <c r="BN427" s="97">
        <f t="shared" si="411"/>
        <v>0.63876098786102975</v>
      </c>
      <c r="BO427" s="280"/>
      <c r="BP427" s="90">
        <v>4</v>
      </c>
      <c r="BQ427" s="112" t="s">
        <v>380</v>
      </c>
      <c r="BR427" s="198" t="s">
        <v>381</v>
      </c>
      <c r="BS427" s="93">
        <v>243087247</v>
      </c>
      <c r="BT427" s="95">
        <v>1279</v>
      </c>
      <c r="BU427" s="94">
        <f>IFERROR(BT427/BT434,"-")</f>
        <v>0.64110275689223062</v>
      </c>
      <c r="BV427" s="96">
        <f t="shared" si="376"/>
        <v>190060.39640344019</v>
      </c>
      <c r="BW427" s="97">
        <f t="shared" si="412"/>
        <v>0.6291195277914412</v>
      </c>
      <c r="BX427" s="280"/>
      <c r="BY427" s="90">
        <v>4</v>
      </c>
      <c r="BZ427" s="112" t="s">
        <v>416</v>
      </c>
      <c r="CA427" s="198" t="s">
        <v>417</v>
      </c>
      <c r="CB427" s="93">
        <v>899217758</v>
      </c>
      <c r="CC427" s="95">
        <v>29109</v>
      </c>
      <c r="CD427" s="94">
        <f>IFERROR(CC427/CC434,"-")</f>
        <v>0.49135748286688496</v>
      </c>
      <c r="CE427" s="96">
        <f t="shared" si="377"/>
        <v>30891.399841973274</v>
      </c>
      <c r="CF427" s="97">
        <f t="shared" si="413"/>
        <v>0.46723166562334473</v>
      </c>
    </row>
    <row r="428" spans="2:84" ht="13.5" customHeight="1">
      <c r="B428" s="277"/>
      <c r="C428" s="285"/>
      <c r="D428" s="280"/>
      <c r="E428" s="90">
        <v>5</v>
      </c>
      <c r="F428" s="197" t="s">
        <v>392</v>
      </c>
      <c r="G428" s="198" t="s">
        <v>393</v>
      </c>
      <c r="H428" s="93">
        <v>993568151</v>
      </c>
      <c r="I428" s="95">
        <v>20081</v>
      </c>
      <c r="J428" s="94">
        <f>IFERROR(I428/I434,"-")</f>
        <v>0.50795537905041355</v>
      </c>
      <c r="K428" s="96">
        <f t="shared" si="369"/>
        <v>49478.02156267118</v>
      </c>
      <c r="L428" s="97">
        <f t="shared" si="405"/>
        <v>0.47395501427930797</v>
      </c>
      <c r="M428" s="280"/>
      <c r="N428" s="90">
        <v>5</v>
      </c>
      <c r="O428" s="197" t="s">
        <v>380</v>
      </c>
      <c r="P428" s="198" t="s">
        <v>381</v>
      </c>
      <c r="Q428" s="93">
        <v>368197027</v>
      </c>
      <c r="R428" s="95">
        <v>2801</v>
      </c>
      <c r="S428" s="94">
        <f>IFERROR(R428/R434,"-")</f>
        <v>0.59761041177725627</v>
      </c>
      <c r="T428" s="96">
        <f t="shared" si="370"/>
        <v>131451.99107461621</v>
      </c>
      <c r="U428" s="97">
        <f t="shared" si="406"/>
        <v>0.5943136006789731</v>
      </c>
      <c r="V428" s="280"/>
      <c r="W428" s="90">
        <v>5</v>
      </c>
      <c r="X428" s="197" t="s">
        <v>416</v>
      </c>
      <c r="Y428" s="198" t="s">
        <v>417</v>
      </c>
      <c r="Z428" s="93">
        <v>42089133</v>
      </c>
      <c r="AA428" s="95">
        <v>1583</v>
      </c>
      <c r="AB428" s="94">
        <f>IFERROR(AA428/AA434,"-")</f>
        <v>0.62618670886075944</v>
      </c>
      <c r="AC428" s="96">
        <f t="shared" si="371"/>
        <v>26588.207833228047</v>
      </c>
      <c r="AD428" s="97">
        <f t="shared" si="407"/>
        <v>0.6224931183641369</v>
      </c>
      <c r="AE428" s="280"/>
      <c r="AF428" s="90">
        <v>5</v>
      </c>
      <c r="AG428" s="197" t="s">
        <v>416</v>
      </c>
      <c r="AH428" s="198" t="s">
        <v>417</v>
      </c>
      <c r="AI428" s="93">
        <v>62794875</v>
      </c>
      <c r="AJ428" s="95">
        <v>1940</v>
      </c>
      <c r="AK428" s="94">
        <f>IFERROR(AJ428/AJ434,"-")</f>
        <v>0.53296703296703296</v>
      </c>
      <c r="AL428" s="96">
        <f t="shared" si="372"/>
        <v>32368.492268041238</v>
      </c>
      <c r="AM428" s="97">
        <f t="shared" si="408"/>
        <v>0.52731720576243546</v>
      </c>
      <c r="AN428" s="280"/>
      <c r="AO428" s="90">
        <v>5</v>
      </c>
      <c r="AP428" s="197" t="s">
        <v>416</v>
      </c>
      <c r="AQ428" s="198" t="s">
        <v>417</v>
      </c>
      <c r="AR428" s="93">
        <v>57538818</v>
      </c>
      <c r="AS428" s="95">
        <v>1389</v>
      </c>
      <c r="AT428" s="94">
        <f>IFERROR(AS428/AS434,"-")</f>
        <v>0.59384352287302267</v>
      </c>
      <c r="AU428" s="96">
        <f t="shared" si="373"/>
        <v>41424.634989200866</v>
      </c>
      <c r="AV428" s="97">
        <f t="shared" si="409"/>
        <v>0.58781210325856958</v>
      </c>
      <c r="AW428" s="280"/>
      <c r="AX428" s="90">
        <v>5</v>
      </c>
      <c r="AY428" s="197" t="s">
        <v>416</v>
      </c>
      <c r="AZ428" s="198" t="s">
        <v>417</v>
      </c>
      <c r="BA428" s="93">
        <v>65749427</v>
      </c>
      <c r="BB428" s="95">
        <v>1356</v>
      </c>
      <c r="BC428" s="94">
        <f>IFERROR(BB428/BB434,"-")</f>
        <v>0.6214482126489459</v>
      </c>
      <c r="BD428" s="96">
        <f t="shared" si="374"/>
        <v>48487.778023598818</v>
      </c>
      <c r="BE428" s="97">
        <f t="shared" si="410"/>
        <v>0.61301989150090419</v>
      </c>
      <c r="BF428" s="280"/>
      <c r="BG428" s="90">
        <v>5</v>
      </c>
      <c r="BH428" s="197" t="s">
        <v>416</v>
      </c>
      <c r="BI428" s="198" t="s">
        <v>417</v>
      </c>
      <c r="BJ428" s="93">
        <v>120430345</v>
      </c>
      <c r="BK428" s="95">
        <v>1497</v>
      </c>
      <c r="BL428" s="94">
        <f>IFERROR(BK428/BK434,"-")</f>
        <v>0.64029084687767324</v>
      </c>
      <c r="BM428" s="96">
        <f t="shared" si="375"/>
        <v>80447.792251168998</v>
      </c>
      <c r="BN428" s="97">
        <f t="shared" si="411"/>
        <v>0.62662201758057767</v>
      </c>
      <c r="BO428" s="280"/>
      <c r="BP428" s="90">
        <v>5</v>
      </c>
      <c r="BQ428" s="197" t="s">
        <v>384</v>
      </c>
      <c r="BR428" s="198" t="s">
        <v>385</v>
      </c>
      <c r="BS428" s="93">
        <v>52200765</v>
      </c>
      <c r="BT428" s="95">
        <v>1174</v>
      </c>
      <c r="BU428" s="94">
        <f>IFERROR(BT428/BT434,"-")</f>
        <v>0.58847117794486214</v>
      </c>
      <c r="BV428" s="96">
        <f t="shared" si="376"/>
        <v>44464.024701873932</v>
      </c>
      <c r="BW428" s="97">
        <f t="shared" si="412"/>
        <v>0.57747171667486474</v>
      </c>
      <c r="BX428" s="280"/>
      <c r="BY428" s="90">
        <v>5</v>
      </c>
      <c r="BZ428" s="197" t="s">
        <v>394</v>
      </c>
      <c r="CA428" s="198" t="s">
        <v>395</v>
      </c>
      <c r="CB428" s="93">
        <v>928293237</v>
      </c>
      <c r="CC428" s="95">
        <v>28851</v>
      </c>
      <c r="CD428" s="94">
        <f>IFERROR(CC428/CC434,"-")</f>
        <v>0.48700246446777623</v>
      </c>
      <c r="CE428" s="96">
        <f t="shared" si="377"/>
        <v>32175.426744306955</v>
      </c>
      <c r="CF428" s="97">
        <f t="shared" si="413"/>
        <v>0.4630904800886021</v>
      </c>
    </row>
    <row r="429" spans="2:84" ht="13.5" customHeight="1">
      <c r="B429" s="277"/>
      <c r="C429" s="285"/>
      <c r="D429" s="280"/>
      <c r="E429" s="90">
        <v>6</v>
      </c>
      <c r="F429" s="112" t="s">
        <v>498</v>
      </c>
      <c r="G429" s="198" t="s">
        <v>499</v>
      </c>
      <c r="H429" s="93">
        <v>75144644</v>
      </c>
      <c r="I429" s="95">
        <v>19600</v>
      </c>
      <c r="J429" s="94">
        <f>IFERROR(I429/I434,"-")</f>
        <v>0.49578832873801632</v>
      </c>
      <c r="K429" s="96">
        <f t="shared" si="369"/>
        <v>3833.9104081632654</v>
      </c>
      <c r="L429" s="97">
        <f t="shared" si="405"/>
        <v>0.46260237437749296</v>
      </c>
      <c r="M429" s="280"/>
      <c r="N429" s="90">
        <v>6</v>
      </c>
      <c r="O429" s="112" t="s">
        <v>414</v>
      </c>
      <c r="P429" s="198" t="s">
        <v>415</v>
      </c>
      <c r="Q429" s="93">
        <v>124597332</v>
      </c>
      <c r="R429" s="95">
        <v>2620</v>
      </c>
      <c r="S429" s="94">
        <f>IFERROR(R429/R434,"-")</f>
        <v>0.55899295924898651</v>
      </c>
      <c r="T429" s="96">
        <f t="shared" si="370"/>
        <v>47556.233587786257</v>
      </c>
      <c r="U429" s="97">
        <f t="shared" si="406"/>
        <v>0.55590918735412687</v>
      </c>
      <c r="V429" s="280"/>
      <c r="W429" s="90">
        <v>6</v>
      </c>
      <c r="X429" s="112" t="s">
        <v>414</v>
      </c>
      <c r="Y429" s="198" t="s">
        <v>415</v>
      </c>
      <c r="Z429" s="93">
        <v>82026087</v>
      </c>
      <c r="AA429" s="95">
        <v>1464</v>
      </c>
      <c r="AB429" s="94">
        <f>IFERROR(AA429/AA434,"-")</f>
        <v>0.57911392405063289</v>
      </c>
      <c r="AC429" s="96">
        <f t="shared" si="371"/>
        <v>56028.74795081967</v>
      </c>
      <c r="AD429" s="97">
        <f t="shared" si="407"/>
        <v>0.57569799449469128</v>
      </c>
      <c r="AE429" s="280"/>
      <c r="AF429" s="90">
        <v>6</v>
      </c>
      <c r="AG429" s="112" t="s">
        <v>414</v>
      </c>
      <c r="AH429" s="198" t="s">
        <v>415</v>
      </c>
      <c r="AI429" s="93">
        <v>109877096</v>
      </c>
      <c r="AJ429" s="95">
        <v>1672</v>
      </c>
      <c r="AK429" s="94">
        <f>IFERROR(AJ429/AJ434,"-")</f>
        <v>0.45934065934065932</v>
      </c>
      <c r="AL429" s="96">
        <f t="shared" si="372"/>
        <v>65715.966507177029</v>
      </c>
      <c r="AM429" s="97">
        <f t="shared" si="408"/>
        <v>0.45447132372927423</v>
      </c>
      <c r="AN429" s="280"/>
      <c r="AO429" s="90">
        <v>6</v>
      </c>
      <c r="AP429" s="112" t="s">
        <v>404</v>
      </c>
      <c r="AQ429" s="198" t="s">
        <v>405</v>
      </c>
      <c r="AR429" s="93">
        <v>182544217</v>
      </c>
      <c r="AS429" s="95">
        <v>1254</v>
      </c>
      <c r="AT429" s="94">
        <f>IFERROR(AS429/AS434,"-")</f>
        <v>0.5361265498076101</v>
      </c>
      <c r="AU429" s="96">
        <f t="shared" si="373"/>
        <v>145569.55103668262</v>
      </c>
      <c r="AV429" s="97">
        <f t="shared" si="409"/>
        <v>0.53068133728311473</v>
      </c>
      <c r="AW429" s="280"/>
      <c r="AX429" s="90">
        <v>6</v>
      </c>
      <c r="AY429" s="112" t="s">
        <v>390</v>
      </c>
      <c r="AZ429" s="198" t="s">
        <v>391</v>
      </c>
      <c r="BA429" s="93">
        <v>80815489</v>
      </c>
      <c r="BB429" s="95">
        <v>1297</v>
      </c>
      <c r="BC429" s="94">
        <f>IFERROR(BB429/BB434,"-")</f>
        <v>0.59440879926672774</v>
      </c>
      <c r="BD429" s="96">
        <f t="shared" si="374"/>
        <v>62309.552043176562</v>
      </c>
      <c r="BE429" s="97">
        <f t="shared" si="410"/>
        <v>0.58634719710669081</v>
      </c>
      <c r="BF429" s="280"/>
      <c r="BG429" s="90">
        <v>6</v>
      </c>
      <c r="BH429" s="112" t="s">
        <v>390</v>
      </c>
      <c r="BI429" s="198" t="s">
        <v>391</v>
      </c>
      <c r="BJ429" s="93">
        <v>83574387</v>
      </c>
      <c r="BK429" s="95">
        <v>1284</v>
      </c>
      <c r="BL429" s="94">
        <f>IFERROR(BK429/BK434,"-")</f>
        <v>0.54918733960650123</v>
      </c>
      <c r="BM429" s="96">
        <f t="shared" si="375"/>
        <v>65089.086448598129</v>
      </c>
      <c r="BN429" s="97">
        <f t="shared" si="411"/>
        <v>0.53746337379656761</v>
      </c>
      <c r="BO429" s="280"/>
      <c r="BP429" s="90">
        <v>6</v>
      </c>
      <c r="BQ429" s="112" t="s">
        <v>458</v>
      </c>
      <c r="BR429" s="198" t="s">
        <v>459</v>
      </c>
      <c r="BS429" s="93">
        <v>78775766</v>
      </c>
      <c r="BT429" s="95">
        <v>1158</v>
      </c>
      <c r="BU429" s="94">
        <f>IFERROR(BT429/BT434,"-")</f>
        <v>0.58045112781954888</v>
      </c>
      <c r="BV429" s="96">
        <f t="shared" si="376"/>
        <v>68027.431778929182</v>
      </c>
      <c r="BW429" s="97">
        <f t="shared" si="412"/>
        <v>0.56960157402852929</v>
      </c>
      <c r="BX429" s="280"/>
      <c r="BY429" s="90">
        <v>6</v>
      </c>
      <c r="BZ429" s="112" t="s">
        <v>380</v>
      </c>
      <c r="CA429" s="198" t="s">
        <v>381</v>
      </c>
      <c r="CB429" s="93">
        <v>3547676701</v>
      </c>
      <c r="CC429" s="95">
        <v>28702</v>
      </c>
      <c r="CD429" s="94">
        <f>IFERROR(CC429/CC434,"-")</f>
        <v>0.48448735694270956</v>
      </c>
      <c r="CE429" s="96">
        <f t="shared" si="377"/>
        <v>123603.81509999304</v>
      </c>
      <c r="CF429" s="97">
        <f t="shared" si="413"/>
        <v>0.46069886518675462</v>
      </c>
    </row>
    <row r="430" spans="2:84" ht="13.5" customHeight="1">
      <c r="B430" s="277"/>
      <c r="C430" s="285"/>
      <c r="D430" s="280"/>
      <c r="E430" s="90">
        <v>7</v>
      </c>
      <c r="F430" s="112" t="s">
        <v>416</v>
      </c>
      <c r="G430" s="198" t="s">
        <v>417</v>
      </c>
      <c r="H430" s="93">
        <v>341852723</v>
      </c>
      <c r="I430" s="95">
        <v>17214</v>
      </c>
      <c r="J430" s="94">
        <f>IFERROR(I430/I434,"-")</f>
        <v>0.4354336883110313</v>
      </c>
      <c r="K430" s="96">
        <f t="shared" si="369"/>
        <v>19858.9940164982</v>
      </c>
      <c r="L430" s="97">
        <f t="shared" si="405"/>
        <v>0.40628761594562063</v>
      </c>
      <c r="M430" s="280"/>
      <c r="N430" s="90">
        <v>7</v>
      </c>
      <c r="O430" s="112" t="s">
        <v>394</v>
      </c>
      <c r="P430" s="198" t="s">
        <v>395</v>
      </c>
      <c r="Q430" s="93">
        <v>79882383</v>
      </c>
      <c r="R430" s="95">
        <v>2558</v>
      </c>
      <c r="S430" s="94">
        <f>IFERROR(R430/R434,"-")</f>
        <v>0.54576488158736935</v>
      </c>
      <c r="T430" s="96">
        <f t="shared" si="370"/>
        <v>31228.453088350274</v>
      </c>
      <c r="U430" s="97">
        <f t="shared" si="406"/>
        <v>0.54275408444727347</v>
      </c>
      <c r="V430" s="280"/>
      <c r="W430" s="90">
        <v>7</v>
      </c>
      <c r="X430" s="112" t="s">
        <v>392</v>
      </c>
      <c r="Y430" s="198" t="s">
        <v>393</v>
      </c>
      <c r="Z430" s="93">
        <v>68106578</v>
      </c>
      <c r="AA430" s="95">
        <v>1314</v>
      </c>
      <c r="AB430" s="94">
        <f>IFERROR(AA430/AA434,"-")</f>
        <v>0.51977848101265822</v>
      </c>
      <c r="AC430" s="96">
        <f t="shared" si="371"/>
        <v>51831.490106544901</v>
      </c>
      <c r="AD430" s="97">
        <f t="shared" si="407"/>
        <v>0.51671254423908775</v>
      </c>
      <c r="AE430" s="280"/>
      <c r="AF430" s="90">
        <v>7</v>
      </c>
      <c r="AG430" s="112" t="s">
        <v>394</v>
      </c>
      <c r="AH430" s="198" t="s">
        <v>395</v>
      </c>
      <c r="AI430" s="93">
        <v>50717670</v>
      </c>
      <c r="AJ430" s="95">
        <v>1626</v>
      </c>
      <c r="AK430" s="94">
        <f>IFERROR(AJ430/AJ434,"-")</f>
        <v>0.44670329670329673</v>
      </c>
      <c r="AL430" s="96">
        <f t="shared" si="372"/>
        <v>31191.678966789666</v>
      </c>
      <c r="AM430" s="97">
        <f t="shared" si="408"/>
        <v>0.44196792606686602</v>
      </c>
      <c r="AN430" s="280"/>
      <c r="AO430" s="90">
        <v>7</v>
      </c>
      <c r="AP430" s="112" t="s">
        <v>414</v>
      </c>
      <c r="AQ430" s="198" t="s">
        <v>415</v>
      </c>
      <c r="AR430" s="93">
        <v>97805561</v>
      </c>
      <c r="AS430" s="95">
        <v>1137</v>
      </c>
      <c r="AT430" s="94">
        <f>IFERROR(AS430/AS434,"-")</f>
        <v>0.48610517315091922</v>
      </c>
      <c r="AU430" s="96">
        <f t="shared" si="373"/>
        <v>86020.722075637648</v>
      </c>
      <c r="AV430" s="97">
        <f t="shared" si="409"/>
        <v>0.48116800677105376</v>
      </c>
      <c r="AW430" s="280"/>
      <c r="AX430" s="90">
        <v>7</v>
      </c>
      <c r="AY430" s="112" t="s">
        <v>458</v>
      </c>
      <c r="AZ430" s="198" t="s">
        <v>459</v>
      </c>
      <c r="BA430" s="93">
        <v>32504602</v>
      </c>
      <c r="BB430" s="95">
        <v>1114</v>
      </c>
      <c r="BC430" s="94">
        <f>IFERROR(BB430/BB434,"-")</f>
        <v>0.51054078826764437</v>
      </c>
      <c r="BD430" s="96">
        <f t="shared" si="374"/>
        <v>29178.278276481149</v>
      </c>
      <c r="BE430" s="97">
        <f t="shared" si="410"/>
        <v>0.5036166365280289</v>
      </c>
      <c r="BF430" s="280"/>
      <c r="BG430" s="90">
        <v>7</v>
      </c>
      <c r="BH430" s="112" t="s">
        <v>458</v>
      </c>
      <c r="BI430" s="198" t="s">
        <v>459</v>
      </c>
      <c r="BJ430" s="93">
        <v>52499379</v>
      </c>
      <c r="BK430" s="95">
        <v>1243</v>
      </c>
      <c r="BL430" s="94">
        <f>IFERROR(BK430/BK434,"-")</f>
        <v>0.53165098374679209</v>
      </c>
      <c r="BM430" s="96">
        <f t="shared" si="375"/>
        <v>42236.024939662107</v>
      </c>
      <c r="BN430" s="97">
        <f t="shared" si="411"/>
        <v>0.52030138133110093</v>
      </c>
      <c r="BO430" s="280"/>
      <c r="BP430" s="90">
        <v>7</v>
      </c>
      <c r="BQ430" s="112" t="s">
        <v>496</v>
      </c>
      <c r="BR430" s="198" t="s">
        <v>497</v>
      </c>
      <c r="BS430" s="93">
        <v>27012407</v>
      </c>
      <c r="BT430" s="95">
        <v>1084</v>
      </c>
      <c r="BU430" s="94">
        <f>IFERROR(BT430/BT434,"-")</f>
        <v>0.54335839598997493</v>
      </c>
      <c r="BV430" s="96">
        <f t="shared" si="376"/>
        <v>24919.194649446494</v>
      </c>
      <c r="BW430" s="97">
        <f t="shared" si="412"/>
        <v>0.53320216428922773</v>
      </c>
      <c r="BX430" s="280"/>
      <c r="BY430" s="90">
        <v>7</v>
      </c>
      <c r="BZ430" s="112" t="s">
        <v>392</v>
      </c>
      <c r="CA430" s="198" t="s">
        <v>393</v>
      </c>
      <c r="CB430" s="93">
        <v>1354035377</v>
      </c>
      <c r="CC430" s="95">
        <v>27518</v>
      </c>
      <c r="CD430" s="94">
        <f>IFERROR(CC430/CC434,"-")</f>
        <v>0.46450153607238109</v>
      </c>
      <c r="CE430" s="96">
        <f t="shared" si="377"/>
        <v>49205.442873755361</v>
      </c>
      <c r="CF430" s="97">
        <f t="shared" si="413"/>
        <v>0.44169435482576525</v>
      </c>
    </row>
    <row r="431" spans="2:84" ht="13.5" customHeight="1">
      <c r="B431" s="277"/>
      <c r="C431" s="285"/>
      <c r="D431" s="280"/>
      <c r="E431" s="90">
        <v>8</v>
      </c>
      <c r="F431" s="112" t="s">
        <v>380</v>
      </c>
      <c r="G431" s="198" t="s">
        <v>381</v>
      </c>
      <c r="H431" s="93">
        <v>1508345914</v>
      </c>
      <c r="I431" s="95">
        <v>16245</v>
      </c>
      <c r="J431" s="94">
        <f>IFERROR(I431/I434,"-")</f>
        <v>0.41092252042597321</v>
      </c>
      <c r="K431" s="96">
        <f t="shared" si="369"/>
        <v>92849.856201908275</v>
      </c>
      <c r="L431" s="97">
        <f t="shared" si="405"/>
        <v>0.38341712100828435</v>
      </c>
      <c r="M431" s="280"/>
      <c r="N431" s="90">
        <v>8</v>
      </c>
      <c r="O431" s="112" t="s">
        <v>392</v>
      </c>
      <c r="P431" s="198" t="s">
        <v>393</v>
      </c>
      <c r="Q431" s="93">
        <v>139121041</v>
      </c>
      <c r="R431" s="95">
        <v>2516</v>
      </c>
      <c r="S431" s="94">
        <f>IFERROR(R431/R434,"-")</f>
        <v>0.53680392575208025</v>
      </c>
      <c r="T431" s="96">
        <f t="shared" si="370"/>
        <v>55294.531399046107</v>
      </c>
      <c r="U431" s="97">
        <f t="shared" si="406"/>
        <v>0.53384256312327605</v>
      </c>
      <c r="V431" s="280"/>
      <c r="W431" s="90">
        <v>8</v>
      </c>
      <c r="X431" s="112" t="s">
        <v>402</v>
      </c>
      <c r="Y431" s="198" t="s">
        <v>403</v>
      </c>
      <c r="Z431" s="93">
        <v>128411869</v>
      </c>
      <c r="AA431" s="95">
        <v>1287</v>
      </c>
      <c r="AB431" s="94">
        <f>IFERROR(AA431/AA434,"-")</f>
        <v>0.50909810126582278</v>
      </c>
      <c r="AC431" s="96">
        <f t="shared" si="371"/>
        <v>99776.121989121995</v>
      </c>
      <c r="AD431" s="97">
        <f t="shared" si="407"/>
        <v>0.50609516319307901</v>
      </c>
      <c r="AE431" s="280"/>
      <c r="AF431" s="90">
        <v>8</v>
      </c>
      <c r="AG431" s="112" t="s">
        <v>404</v>
      </c>
      <c r="AH431" s="198" t="s">
        <v>405</v>
      </c>
      <c r="AI431" s="93">
        <v>186350265</v>
      </c>
      <c r="AJ431" s="95">
        <v>1605</v>
      </c>
      <c r="AK431" s="94">
        <f>IFERROR(AJ431/AJ434,"-")</f>
        <v>0.44093406593406592</v>
      </c>
      <c r="AL431" s="96">
        <f t="shared" si="372"/>
        <v>116106.08411214953</v>
      </c>
      <c r="AM431" s="97">
        <f t="shared" si="408"/>
        <v>0.43625985322098398</v>
      </c>
      <c r="AN431" s="280"/>
      <c r="AO431" s="90">
        <v>8</v>
      </c>
      <c r="AP431" s="112" t="s">
        <v>458</v>
      </c>
      <c r="AQ431" s="198" t="s">
        <v>459</v>
      </c>
      <c r="AR431" s="93">
        <v>27582789</v>
      </c>
      <c r="AS431" s="95">
        <v>1012</v>
      </c>
      <c r="AT431" s="94">
        <f>IFERROR(AS431/AS434,"-")</f>
        <v>0.43266353142368535</v>
      </c>
      <c r="AU431" s="96">
        <f t="shared" si="373"/>
        <v>27255.720355731224</v>
      </c>
      <c r="AV431" s="97">
        <f t="shared" si="409"/>
        <v>0.42826914938637323</v>
      </c>
      <c r="AW431" s="280"/>
      <c r="AX431" s="90">
        <v>8</v>
      </c>
      <c r="AY431" s="112" t="s">
        <v>414</v>
      </c>
      <c r="AZ431" s="198" t="s">
        <v>415</v>
      </c>
      <c r="BA431" s="93">
        <v>103486707</v>
      </c>
      <c r="BB431" s="95">
        <v>1110</v>
      </c>
      <c r="BC431" s="94">
        <f>IFERROR(BB431/BB434,"-")</f>
        <v>0.50870760769935841</v>
      </c>
      <c r="BD431" s="96">
        <f t="shared" si="374"/>
        <v>93231.267567567571</v>
      </c>
      <c r="BE431" s="97">
        <f t="shared" si="410"/>
        <v>0.50180831826401451</v>
      </c>
      <c r="BF431" s="280"/>
      <c r="BG431" s="90">
        <v>8</v>
      </c>
      <c r="BH431" s="112" t="s">
        <v>414</v>
      </c>
      <c r="BI431" s="198" t="s">
        <v>415</v>
      </c>
      <c r="BJ431" s="93">
        <v>156568973</v>
      </c>
      <c r="BK431" s="95">
        <v>1193</v>
      </c>
      <c r="BL431" s="94">
        <f>IFERROR(BK431/BK434,"-")</f>
        <v>0.51026518391787856</v>
      </c>
      <c r="BM431" s="96">
        <f t="shared" si="375"/>
        <v>131239.70913663035</v>
      </c>
      <c r="BN431" s="97">
        <f t="shared" si="411"/>
        <v>0.49937212222687316</v>
      </c>
      <c r="BO431" s="280"/>
      <c r="BP431" s="90">
        <v>8</v>
      </c>
      <c r="BQ431" s="112" t="s">
        <v>410</v>
      </c>
      <c r="BR431" s="198" t="s">
        <v>411</v>
      </c>
      <c r="BS431" s="93">
        <v>419170880</v>
      </c>
      <c r="BT431" s="95">
        <v>1018</v>
      </c>
      <c r="BU431" s="94">
        <f>IFERROR(BT431/BT434,"-")</f>
        <v>0.51027568922305766</v>
      </c>
      <c r="BV431" s="96">
        <f t="shared" si="376"/>
        <v>411759.2141453831</v>
      </c>
      <c r="BW431" s="97">
        <f t="shared" si="412"/>
        <v>0.5007378258730939</v>
      </c>
      <c r="BX431" s="280"/>
      <c r="BY431" s="90">
        <v>8</v>
      </c>
      <c r="BZ431" s="112" t="s">
        <v>498</v>
      </c>
      <c r="CA431" s="198" t="s">
        <v>499</v>
      </c>
      <c r="CB431" s="93">
        <v>96608647</v>
      </c>
      <c r="CC431" s="95">
        <v>25753</v>
      </c>
      <c r="CD431" s="94">
        <f>IFERROR(CC431/CC434,"-")</f>
        <v>0.43470848384592015</v>
      </c>
      <c r="CE431" s="96">
        <f t="shared" si="377"/>
        <v>3751.3550654292703</v>
      </c>
      <c r="CF431" s="97">
        <f t="shared" si="413"/>
        <v>0.41336415145824307</v>
      </c>
    </row>
    <row r="432" spans="2:84" ht="13.5" customHeight="1">
      <c r="B432" s="277"/>
      <c r="C432" s="285"/>
      <c r="D432" s="280"/>
      <c r="E432" s="90">
        <v>9</v>
      </c>
      <c r="F432" s="197" t="s">
        <v>500</v>
      </c>
      <c r="G432" s="198" t="s">
        <v>501</v>
      </c>
      <c r="H432" s="93">
        <v>242499290</v>
      </c>
      <c r="I432" s="95">
        <v>14915</v>
      </c>
      <c r="J432" s="94">
        <f>IFERROR(I432/I434,"-")</f>
        <v>0.37727974097589356</v>
      </c>
      <c r="K432" s="96">
        <f t="shared" si="369"/>
        <v>16258.752262822662</v>
      </c>
      <c r="L432" s="97">
        <f t="shared" si="405"/>
        <v>0.35202624560409734</v>
      </c>
      <c r="M432" s="280"/>
      <c r="N432" s="90">
        <v>9</v>
      </c>
      <c r="O432" s="197" t="s">
        <v>498</v>
      </c>
      <c r="P432" s="198" t="s">
        <v>499</v>
      </c>
      <c r="Q432" s="93">
        <v>8767517</v>
      </c>
      <c r="R432" s="95">
        <v>2361</v>
      </c>
      <c r="S432" s="94">
        <f>IFERROR(R432/R434,"-")</f>
        <v>0.50373373159803714</v>
      </c>
      <c r="T432" s="96">
        <f t="shared" si="370"/>
        <v>3713.4760694620923</v>
      </c>
      <c r="U432" s="97">
        <f t="shared" si="406"/>
        <v>0.5009548058561426</v>
      </c>
      <c r="V432" s="280"/>
      <c r="W432" s="90">
        <v>9</v>
      </c>
      <c r="X432" s="197" t="s">
        <v>394</v>
      </c>
      <c r="Y432" s="198" t="s">
        <v>395</v>
      </c>
      <c r="Z432" s="93">
        <v>40351106</v>
      </c>
      <c r="AA432" s="95">
        <v>1270</v>
      </c>
      <c r="AB432" s="94">
        <f>IFERROR(AA432/AA434,"-")</f>
        <v>0.502373417721519</v>
      </c>
      <c r="AC432" s="96">
        <f t="shared" si="371"/>
        <v>31772.524409448819</v>
      </c>
      <c r="AD432" s="97">
        <f t="shared" si="407"/>
        <v>0.49941014549744395</v>
      </c>
      <c r="AE432" s="280"/>
      <c r="AF432" s="90">
        <v>9</v>
      </c>
      <c r="AG432" s="197" t="s">
        <v>406</v>
      </c>
      <c r="AH432" s="198" t="s">
        <v>407</v>
      </c>
      <c r="AI432" s="93">
        <v>172641259</v>
      </c>
      <c r="AJ432" s="95">
        <v>1472</v>
      </c>
      <c r="AK432" s="94">
        <f>IFERROR(AJ432/AJ434,"-")</f>
        <v>0.4043956043956044</v>
      </c>
      <c r="AL432" s="96">
        <f t="shared" si="372"/>
        <v>117283.46399456522</v>
      </c>
      <c r="AM432" s="97">
        <f t="shared" si="408"/>
        <v>0.40010872519706442</v>
      </c>
      <c r="AN432" s="280"/>
      <c r="AO432" s="90">
        <v>9</v>
      </c>
      <c r="AP432" s="197" t="s">
        <v>394</v>
      </c>
      <c r="AQ432" s="198" t="s">
        <v>395</v>
      </c>
      <c r="AR432" s="93">
        <v>33019280</v>
      </c>
      <c r="AS432" s="95">
        <v>949</v>
      </c>
      <c r="AT432" s="94">
        <f>IFERROR(AS432/AS434,"-")</f>
        <v>0.40572894399315945</v>
      </c>
      <c r="AU432" s="96">
        <f t="shared" si="373"/>
        <v>34793.761854583776</v>
      </c>
      <c r="AV432" s="97">
        <f t="shared" si="409"/>
        <v>0.4016081252644943</v>
      </c>
      <c r="AW432" s="280"/>
      <c r="AX432" s="90">
        <v>9</v>
      </c>
      <c r="AY432" s="197" t="s">
        <v>496</v>
      </c>
      <c r="AZ432" s="198" t="s">
        <v>497</v>
      </c>
      <c r="BA432" s="93">
        <v>20857615</v>
      </c>
      <c r="BB432" s="95">
        <v>995</v>
      </c>
      <c r="BC432" s="94">
        <f>IFERROR(BB432/BB434,"-")</f>
        <v>0.45600366636113659</v>
      </c>
      <c r="BD432" s="96">
        <f t="shared" si="374"/>
        <v>20962.42713567839</v>
      </c>
      <c r="BE432" s="97">
        <f t="shared" si="410"/>
        <v>0.44981916817359857</v>
      </c>
      <c r="BF432" s="280"/>
      <c r="BG432" s="90">
        <v>9</v>
      </c>
      <c r="BH432" s="197" t="s">
        <v>496</v>
      </c>
      <c r="BI432" s="198" t="s">
        <v>497</v>
      </c>
      <c r="BJ432" s="93">
        <v>25775859</v>
      </c>
      <c r="BK432" s="95">
        <v>1169</v>
      </c>
      <c r="BL432" s="94">
        <f>IFERROR(BK432/BK434,"-")</f>
        <v>0.5</v>
      </c>
      <c r="BM432" s="96">
        <f t="shared" si="375"/>
        <v>22049.494439692044</v>
      </c>
      <c r="BN432" s="97">
        <f t="shared" si="411"/>
        <v>0.48932607785684384</v>
      </c>
      <c r="BO432" s="280"/>
      <c r="BP432" s="90">
        <v>9</v>
      </c>
      <c r="BQ432" s="197" t="s">
        <v>390</v>
      </c>
      <c r="BR432" s="198" t="s">
        <v>391</v>
      </c>
      <c r="BS432" s="93">
        <v>70782838</v>
      </c>
      <c r="BT432" s="95">
        <v>966</v>
      </c>
      <c r="BU432" s="94">
        <f>IFERROR(BT432/BT434,"-")</f>
        <v>0.48421052631578948</v>
      </c>
      <c r="BV432" s="96">
        <f t="shared" si="376"/>
        <v>73274.159420289856</v>
      </c>
      <c r="BW432" s="97">
        <f t="shared" si="412"/>
        <v>0.47515986227250367</v>
      </c>
      <c r="BX432" s="280"/>
      <c r="BY432" s="90">
        <v>9</v>
      </c>
      <c r="BZ432" s="197" t="s">
        <v>414</v>
      </c>
      <c r="CA432" s="198" t="s">
        <v>415</v>
      </c>
      <c r="CB432" s="93">
        <v>1345047040</v>
      </c>
      <c r="CC432" s="95">
        <v>24173</v>
      </c>
      <c r="CD432" s="94">
        <f>IFERROR(CC432/CC434,"-")</f>
        <v>0.40803821613044799</v>
      </c>
      <c r="CE432" s="96">
        <f t="shared" si="377"/>
        <v>55642.536714516194</v>
      </c>
      <c r="CF432" s="97">
        <f t="shared" si="413"/>
        <v>0.38800340283462542</v>
      </c>
    </row>
    <row r="433" spans="2:84" ht="13.5" customHeight="1">
      <c r="B433" s="277"/>
      <c r="C433" s="285"/>
      <c r="D433" s="280"/>
      <c r="E433" s="98">
        <v>10</v>
      </c>
      <c r="F433" s="199" t="s">
        <v>414</v>
      </c>
      <c r="G433" s="200" t="s">
        <v>415</v>
      </c>
      <c r="H433" s="101">
        <v>552921931</v>
      </c>
      <c r="I433" s="103">
        <v>14152</v>
      </c>
      <c r="J433" s="102">
        <f>IFERROR(I433/I434,"-")</f>
        <v>0.35797940960716362</v>
      </c>
      <c r="K433" s="104">
        <f t="shared" si="369"/>
        <v>39070.232546636515</v>
      </c>
      <c r="L433" s="105">
        <f t="shared" si="405"/>
        <v>0.33401779603011633</v>
      </c>
      <c r="M433" s="280"/>
      <c r="N433" s="98">
        <v>10</v>
      </c>
      <c r="O433" s="199" t="s">
        <v>500</v>
      </c>
      <c r="P433" s="200" t="s">
        <v>501</v>
      </c>
      <c r="Q433" s="101">
        <v>41089547</v>
      </c>
      <c r="R433" s="103">
        <v>2354</v>
      </c>
      <c r="S433" s="102">
        <f>IFERROR(R433/R434,"-")</f>
        <v>0.5022402389588223</v>
      </c>
      <c r="T433" s="104">
        <f t="shared" si="370"/>
        <v>17455.202633814784</v>
      </c>
      <c r="U433" s="105">
        <f t="shared" si="406"/>
        <v>0.49946955230214302</v>
      </c>
      <c r="V433" s="280"/>
      <c r="W433" s="98">
        <v>10</v>
      </c>
      <c r="X433" s="199" t="s">
        <v>396</v>
      </c>
      <c r="Y433" s="200" t="s">
        <v>397</v>
      </c>
      <c r="Z433" s="101">
        <v>113726003</v>
      </c>
      <c r="AA433" s="103">
        <v>1244</v>
      </c>
      <c r="AB433" s="102">
        <f>IFERROR(AA433/AA434,"-")</f>
        <v>0.49208860759493672</v>
      </c>
      <c r="AC433" s="104">
        <f t="shared" si="371"/>
        <v>91419.616559485527</v>
      </c>
      <c r="AD433" s="105">
        <f t="shared" si="407"/>
        <v>0.48918600078647267</v>
      </c>
      <c r="AE433" s="280"/>
      <c r="AF433" s="98">
        <v>10</v>
      </c>
      <c r="AG433" s="199" t="s">
        <v>500</v>
      </c>
      <c r="AH433" s="200" t="s">
        <v>501</v>
      </c>
      <c r="AI433" s="101">
        <v>26789756</v>
      </c>
      <c r="AJ433" s="103">
        <v>1325</v>
      </c>
      <c r="AK433" s="102">
        <f>IFERROR(AJ433/AJ434,"-")</f>
        <v>0.36401098901098899</v>
      </c>
      <c r="AL433" s="104">
        <f t="shared" si="372"/>
        <v>20218.683773584904</v>
      </c>
      <c r="AM433" s="105">
        <f t="shared" si="408"/>
        <v>0.3601522152758902</v>
      </c>
      <c r="AN433" s="280"/>
      <c r="AO433" s="98">
        <v>10</v>
      </c>
      <c r="AP433" s="199" t="s">
        <v>496</v>
      </c>
      <c r="AQ433" s="200" t="s">
        <v>497</v>
      </c>
      <c r="AR433" s="101">
        <v>18657103</v>
      </c>
      <c r="AS433" s="103">
        <v>948</v>
      </c>
      <c r="AT433" s="102">
        <f>IFERROR(AS433/AS434,"-")</f>
        <v>0.40530141085934163</v>
      </c>
      <c r="AU433" s="104">
        <f t="shared" si="373"/>
        <v>19680.488396624474</v>
      </c>
      <c r="AV433" s="105">
        <f t="shared" si="409"/>
        <v>0.40118493440541686</v>
      </c>
      <c r="AW433" s="280"/>
      <c r="AX433" s="98">
        <v>10</v>
      </c>
      <c r="AY433" s="199" t="s">
        <v>406</v>
      </c>
      <c r="AZ433" s="200" t="s">
        <v>407</v>
      </c>
      <c r="BA433" s="101">
        <v>148345959</v>
      </c>
      <c r="BB433" s="103">
        <v>877</v>
      </c>
      <c r="BC433" s="102">
        <f>IFERROR(BB433/BB434,"-")</f>
        <v>0.40192483959670028</v>
      </c>
      <c r="BD433" s="104">
        <f t="shared" si="374"/>
        <v>169151.60661345496</v>
      </c>
      <c r="BE433" s="105">
        <f t="shared" si="410"/>
        <v>0.39647377938517181</v>
      </c>
      <c r="BF433" s="280"/>
      <c r="BG433" s="98">
        <v>10</v>
      </c>
      <c r="BH433" s="199" t="s">
        <v>410</v>
      </c>
      <c r="BI433" s="200" t="s">
        <v>411</v>
      </c>
      <c r="BJ433" s="101">
        <v>314745909</v>
      </c>
      <c r="BK433" s="103">
        <v>1040</v>
      </c>
      <c r="BL433" s="102">
        <f>IFERROR(BK433/BK434,"-")</f>
        <v>0.44482463644140291</v>
      </c>
      <c r="BM433" s="104">
        <f t="shared" si="375"/>
        <v>302640.2971153846</v>
      </c>
      <c r="BN433" s="105">
        <f t="shared" si="411"/>
        <v>0.43532858936793639</v>
      </c>
      <c r="BO433" s="280"/>
      <c r="BP433" s="98">
        <v>10</v>
      </c>
      <c r="BQ433" s="199" t="s">
        <v>422</v>
      </c>
      <c r="BR433" s="200" t="s">
        <v>423</v>
      </c>
      <c r="BS433" s="101">
        <v>86043846</v>
      </c>
      <c r="BT433" s="103">
        <v>834</v>
      </c>
      <c r="BU433" s="102">
        <f>IFERROR(BT433/BT434,"-")</f>
        <v>0.41804511278195489</v>
      </c>
      <c r="BV433" s="104">
        <f t="shared" si="376"/>
        <v>103170.07913669065</v>
      </c>
      <c r="BW433" s="105">
        <f t="shared" si="412"/>
        <v>0.41023118544023612</v>
      </c>
      <c r="BX433" s="280"/>
      <c r="BY433" s="98">
        <v>10</v>
      </c>
      <c r="BZ433" s="199" t="s">
        <v>500</v>
      </c>
      <c r="CA433" s="200" t="s">
        <v>501</v>
      </c>
      <c r="CB433" s="101">
        <v>401954556</v>
      </c>
      <c r="CC433" s="103">
        <v>22759</v>
      </c>
      <c r="CD433" s="102">
        <f>IFERROR(CC433/CC434,"-")</f>
        <v>0.384170014516728</v>
      </c>
      <c r="CE433" s="104">
        <f t="shared" si="377"/>
        <v>17661.345226064415</v>
      </c>
      <c r="CF433" s="105">
        <f t="shared" si="413"/>
        <v>0.36530713792716007</v>
      </c>
    </row>
    <row r="434" spans="2:84" s="195" customFormat="1" ht="13.5" customHeight="1">
      <c r="B434" s="278"/>
      <c r="C434" s="286"/>
      <c r="D434" s="281"/>
      <c r="E434" s="106" t="s">
        <v>164</v>
      </c>
      <c r="F434" s="107"/>
      <c r="G434" s="108"/>
      <c r="H434" s="216">
        <v>22104396990</v>
      </c>
      <c r="I434" s="110">
        <v>39533</v>
      </c>
      <c r="J434" s="109" t="s">
        <v>116</v>
      </c>
      <c r="K434" s="56">
        <f t="shared" si="369"/>
        <v>559137.85925682343</v>
      </c>
      <c r="L434" s="111">
        <f t="shared" si="405"/>
        <v>0.93306426868701176</v>
      </c>
      <c r="M434" s="281"/>
      <c r="N434" s="106" t="s">
        <v>164</v>
      </c>
      <c r="O434" s="107"/>
      <c r="P434" s="108"/>
      <c r="Q434" s="216">
        <v>4958017010</v>
      </c>
      <c r="R434" s="110">
        <v>4687</v>
      </c>
      <c r="S434" s="109" t="s">
        <v>116</v>
      </c>
      <c r="T434" s="56">
        <f t="shared" si="370"/>
        <v>1057823.1299338597</v>
      </c>
      <c r="U434" s="111">
        <f t="shared" si="406"/>
        <v>0.99448334394228732</v>
      </c>
      <c r="V434" s="281"/>
      <c r="W434" s="106" t="s">
        <v>164</v>
      </c>
      <c r="X434" s="107"/>
      <c r="Y434" s="108"/>
      <c r="Z434" s="216">
        <v>3167317470</v>
      </c>
      <c r="AA434" s="110">
        <v>2528</v>
      </c>
      <c r="AB434" s="109" t="s">
        <v>116</v>
      </c>
      <c r="AC434" s="56">
        <f t="shared" si="371"/>
        <v>1252894.5688291139</v>
      </c>
      <c r="AD434" s="111">
        <f t="shared" si="407"/>
        <v>0.99410145497443969</v>
      </c>
      <c r="AE434" s="281"/>
      <c r="AF434" s="106" t="s">
        <v>164</v>
      </c>
      <c r="AG434" s="107"/>
      <c r="AH434" s="108"/>
      <c r="AI434" s="216">
        <v>4257680390</v>
      </c>
      <c r="AJ434" s="110">
        <v>3640</v>
      </c>
      <c r="AK434" s="109" t="s">
        <v>116</v>
      </c>
      <c r="AL434" s="56">
        <f t="shared" si="372"/>
        <v>1169692.4148351648</v>
      </c>
      <c r="AM434" s="111">
        <f t="shared" si="408"/>
        <v>0.98939929328621912</v>
      </c>
      <c r="AN434" s="281"/>
      <c r="AO434" s="106" t="s">
        <v>164</v>
      </c>
      <c r="AP434" s="107"/>
      <c r="AQ434" s="108"/>
      <c r="AR434" s="216">
        <v>3530612190</v>
      </c>
      <c r="AS434" s="110">
        <v>2339</v>
      </c>
      <c r="AT434" s="109" t="s">
        <v>116</v>
      </c>
      <c r="AU434" s="56">
        <f t="shared" si="373"/>
        <v>1509453.6938862761</v>
      </c>
      <c r="AV434" s="111">
        <f t="shared" si="409"/>
        <v>0.98984341938214138</v>
      </c>
      <c r="AW434" s="281"/>
      <c r="AX434" s="106" t="s">
        <v>164</v>
      </c>
      <c r="AY434" s="107"/>
      <c r="AZ434" s="108"/>
      <c r="BA434" s="216">
        <v>3791842610</v>
      </c>
      <c r="BB434" s="110">
        <v>2182</v>
      </c>
      <c r="BC434" s="109" t="s">
        <v>116</v>
      </c>
      <c r="BD434" s="56">
        <f t="shared" si="374"/>
        <v>1737783.0476626947</v>
      </c>
      <c r="BE434" s="111">
        <f t="shared" si="410"/>
        <v>0.98643761301989152</v>
      </c>
      <c r="BF434" s="281"/>
      <c r="BG434" s="106" t="s">
        <v>164</v>
      </c>
      <c r="BH434" s="107"/>
      <c r="BI434" s="108"/>
      <c r="BJ434" s="216">
        <v>5163277340</v>
      </c>
      <c r="BK434" s="110">
        <v>2338</v>
      </c>
      <c r="BL434" s="109" t="s">
        <v>116</v>
      </c>
      <c r="BM434" s="56">
        <f t="shared" si="375"/>
        <v>2208416.3130881097</v>
      </c>
      <c r="BN434" s="111">
        <f t="shared" si="411"/>
        <v>0.97865215571368769</v>
      </c>
      <c r="BO434" s="281"/>
      <c r="BP434" s="106" t="s">
        <v>164</v>
      </c>
      <c r="BQ434" s="107"/>
      <c r="BR434" s="108"/>
      <c r="BS434" s="216">
        <v>4665352940</v>
      </c>
      <c r="BT434" s="110">
        <v>1995</v>
      </c>
      <c r="BU434" s="109" t="s">
        <v>116</v>
      </c>
      <c r="BV434" s="56">
        <f t="shared" si="376"/>
        <v>2338522.776942356</v>
      </c>
      <c r="BW434" s="111">
        <f t="shared" si="412"/>
        <v>0.98130841121495327</v>
      </c>
      <c r="BX434" s="281"/>
      <c r="BY434" s="106" t="s">
        <v>164</v>
      </c>
      <c r="BZ434" s="107"/>
      <c r="CA434" s="108"/>
      <c r="CB434" s="216">
        <v>51638496940</v>
      </c>
      <c r="CC434" s="110">
        <v>59242</v>
      </c>
      <c r="CD434" s="109" t="s">
        <v>116</v>
      </c>
      <c r="CE434" s="56">
        <f t="shared" si="377"/>
        <v>871653.50494581542</v>
      </c>
      <c r="CF434" s="111">
        <f t="shared" si="413"/>
        <v>0.95089966453186947</v>
      </c>
    </row>
    <row r="435" spans="2:84" ht="13.5" customHeight="1">
      <c r="B435" s="276">
        <v>40</v>
      </c>
      <c r="C435" s="284" t="s">
        <v>40</v>
      </c>
      <c r="D435" s="279">
        <f>CK45</f>
        <v>8085</v>
      </c>
      <c r="E435" s="82">
        <v>1</v>
      </c>
      <c r="F435" s="83" t="s">
        <v>384</v>
      </c>
      <c r="G435" s="84" t="s">
        <v>385</v>
      </c>
      <c r="H435" s="85">
        <v>219508540</v>
      </c>
      <c r="I435" s="87">
        <v>5377</v>
      </c>
      <c r="J435" s="86">
        <f>IFERROR(I435/I445,"-")</f>
        <v>0.72378516624040923</v>
      </c>
      <c r="K435" s="88">
        <f t="shared" si="369"/>
        <v>40823.6079598289</v>
      </c>
      <c r="L435" s="89">
        <f t="shared" ref="L435:L445" si="414">IFERROR(I435/$CK$45,0)</f>
        <v>0.66505875077303644</v>
      </c>
      <c r="M435" s="279">
        <f>CL45</f>
        <v>681</v>
      </c>
      <c r="N435" s="82">
        <v>1</v>
      </c>
      <c r="O435" s="83" t="s">
        <v>384</v>
      </c>
      <c r="P435" s="84" t="s">
        <v>385</v>
      </c>
      <c r="Q435" s="85">
        <v>24786161</v>
      </c>
      <c r="R435" s="87">
        <v>561</v>
      </c>
      <c r="S435" s="86">
        <f>IFERROR(R435/R445,"-")</f>
        <v>0.83111111111111113</v>
      </c>
      <c r="T435" s="88">
        <f t="shared" si="370"/>
        <v>44182.105169340466</v>
      </c>
      <c r="U435" s="89">
        <f t="shared" ref="U435:U445" si="415">IFERROR(R435/$CL$45,0)</f>
        <v>0.82378854625550657</v>
      </c>
      <c r="V435" s="279">
        <f>CM45</f>
        <v>634</v>
      </c>
      <c r="W435" s="82">
        <v>1</v>
      </c>
      <c r="X435" s="83" t="s">
        <v>384</v>
      </c>
      <c r="Y435" s="84" t="s">
        <v>385</v>
      </c>
      <c r="Z435" s="85">
        <v>21515186</v>
      </c>
      <c r="AA435" s="87">
        <v>527</v>
      </c>
      <c r="AB435" s="86">
        <f>IFERROR(AA435/AA445,"-")</f>
        <v>0.83518225039619653</v>
      </c>
      <c r="AC435" s="88">
        <f t="shared" si="371"/>
        <v>40825.779886148004</v>
      </c>
      <c r="AD435" s="89">
        <f t="shared" ref="AD435:AD445" si="416">IFERROR(AA435/$CM$45,0)</f>
        <v>0.83123028391167197</v>
      </c>
      <c r="AE435" s="279">
        <f>CN45</f>
        <v>921</v>
      </c>
      <c r="AF435" s="82">
        <v>1</v>
      </c>
      <c r="AG435" s="83" t="s">
        <v>384</v>
      </c>
      <c r="AH435" s="84" t="s">
        <v>385</v>
      </c>
      <c r="AI435" s="85">
        <v>31477416</v>
      </c>
      <c r="AJ435" s="87">
        <v>729</v>
      </c>
      <c r="AK435" s="86">
        <f>IFERROR(AJ435/AJ445,"-")</f>
        <v>0.80286343612334798</v>
      </c>
      <c r="AL435" s="88">
        <f t="shared" si="372"/>
        <v>43178.897119341564</v>
      </c>
      <c r="AM435" s="89">
        <f t="shared" ref="AM435:AM445" si="417">IFERROR(AJ435/$CN$45,0)</f>
        <v>0.79153094462540718</v>
      </c>
      <c r="AN435" s="279">
        <f>CO45</f>
        <v>959</v>
      </c>
      <c r="AO435" s="82">
        <v>1</v>
      </c>
      <c r="AP435" s="83" t="s">
        <v>384</v>
      </c>
      <c r="AQ435" s="84" t="s">
        <v>385</v>
      </c>
      <c r="AR435" s="85">
        <v>31945869</v>
      </c>
      <c r="AS435" s="87">
        <v>746</v>
      </c>
      <c r="AT435" s="86">
        <f>IFERROR(AS435/AS445,"-")</f>
        <v>0.78609062170706001</v>
      </c>
      <c r="AU435" s="88">
        <f t="shared" si="373"/>
        <v>42822.880697050939</v>
      </c>
      <c r="AV435" s="89">
        <f t="shared" ref="AV435:AV445" si="418">IFERROR(AS435/$CO$45,0)</f>
        <v>0.77789363920750787</v>
      </c>
      <c r="AW435" s="279">
        <f>CP45</f>
        <v>722</v>
      </c>
      <c r="AX435" s="82">
        <v>1</v>
      </c>
      <c r="AY435" s="83" t="s">
        <v>384</v>
      </c>
      <c r="AZ435" s="84" t="s">
        <v>385</v>
      </c>
      <c r="BA435" s="85">
        <v>25215783</v>
      </c>
      <c r="BB435" s="87">
        <v>532</v>
      </c>
      <c r="BC435" s="86">
        <f>IFERROR(BB435/BB445,"-")</f>
        <v>0.7471910112359551</v>
      </c>
      <c r="BD435" s="88">
        <f t="shared" si="374"/>
        <v>47398.088345864664</v>
      </c>
      <c r="BE435" s="89">
        <f t="shared" ref="BE435:BE445" si="419">IFERROR(BB435/$CP$45,0)</f>
        <v>0.73684210526315785</v>
      </c>
      <c r="BF435" s="279">
        <f>CQ45</f>
        <v>751</v>
      </c>
      <c r="BG435" s="82">
        <v>1</v>
      </c>
      <c r="BH435" s="83" t="s">
        <v>386</v>
      </c>
      <c r="BI435" s="84" t="s">
        <v>387</v>
      </c>
      <c r="BJ435" s="85">
        <v>56930814</v>
      </c>
      <c r="BK435" s="87">
        <v>577</v>
      </c>
      <c r="BL435" s="86">
        <f>IFERROR(BK435/BK445,"-")</f>
        <v>0.78825136612021862</v>
      </c>
      <c r="BM435" s="88">
        <f t="shared" si="375"/>
        <v>98666.922010398615</v>
      </c>
      <c r="BN435" s="89">
        <f t="shared" ref="BN435:BN445" si="420">IFERROR(BK435/$CQ$45,0)</f>
        <v>0.7683089214380826</v>
      </c>
      <c r="BO435" s="279">
        <f>CR45</f>
        <v>552</v>
      </c>
      <c r="BP435" s="82">
        <v>1</v>
      </c>
      <c r="BQ435" s="83" t="s">
        <v>386</v>
      </c>
      <c r="BR435" s="84" t="s">
        <v>387</v>
      </c>
      <c r="BS435" s="85">
        <v>42666587</v>
      </c>
      <c r="BT435" s="87">
        <v>394</v>
      </c>
      <c r="BU435" s="86">
        <f>IFERROR(BT435/BT445,"-")</f>
        <v>0.74904942965779464</v>
      </c>
      <c r="BV435" s="88">
        <f t="shared" si="376"/>
        <v>108290.82994923858</v>
      </c>
      <c r="BW435" s="89">
        <f t="shared" ref="BW435:BW445" si="421">IFERROR(BT435/$CR$45,0)</f>
        <v>0.71376811594202894</v>
      </c>
      <c r="BX435" s="279">
        <f>CS45</f>
        <v>13305</v>
      </c>
      <c r="BY435" s="82">
        <v>1</v>
      </c>
      <c r="BZ435" s="83" t="s">
        <v>384</v>
      </c>
      <c r="CA435" s="84" t="s">
        <v>385</v>
      </c>
      <c r="CB435" s="85">
        <v>385758511</v>
      </c>
      <c r="CC435" s="87">
        <v>9265</v>
      </c>
      <c r="CD435" s="86">
        <f>IFERROR(CC435/CC445,"-")</f>
        <v>0.73754179270816744</v>
      </c>
      <c r="CE435" s="88">
        <f t="shared" si="377"/>
        <v>41636.104803022128</v>
      </c>
      <c r="CF435" s="89">
        <f t="shared" ref="CF435:CF445" si="422">IFERROR(CC435/$CS$45,0)</f>
        <v>0.69635475385193535</v>
      </c>
    </row>
    <row r="436" spans="2:84" ht="13.5" customHeight="1">
      <c r="B436" s="277"/>
      <c r="C436" s="285"/>
      <c r="D436" s="280"/>
      <c r="E436" s="90">
        <v>2</v>
      </c>
      <c r="F436" s="197" t="s">
        <v>390</v>
      </c>
      <c r="G436" s="198" t="s">
        <v>391</v>
      </c>
      <c r="H436" s="93">
        <v>190559815</v>
      </c>
      <c r="I436" s="95">
        <v>4098</v>
      </c>
      <c r="J436" s="94">
        <f>IFERROR(I436/I445,"-")</f>
        <v>0.55162202180643427</v>
      </c>
      <c r="K436" s="96">
        <f t="shared" si="369"/>
        <v>46500.686920448999</v>
      </c>
      <c r="L436" s="97">
        <f t="shared" si="414"/>
        <v>0.50686456400742119</v>
      </c>
      <c r="M436" s="280"/>
      <c r="N436" s="90">
        <v>2</v>
      </c>
      <c r="O436" s="197" t="s">
        <v>386</v>
      </c>
      <c r="P436" s="198" t="s">
        <v>387</v>
      </c>
      <c r="Q436" s="93">
        <v>25169202</v>
      </c>
      <c r="R436" s="95">
        <v>480</v>
      </c>
      <c r="S436" s="94">
        <f>IFERROR(R436/R445,"-")</f>
        <v>0.71111111111111114</v>
      </c>
      <c r="T436" s="96">
        <f t="shared" si="370"/>
        <v>52435.837500000001</v>
      </c>
      <c r="U436" s="97">
        <f t="shared" si="415"/>
        <v>0.70484581497797361</v>
      </c>
      <c r="V436" s="280"/>
      <c r="W436" s="90">
        <v>2</v>
      </c>
      <c r="X436" s="197" t="s">
        <v>386</v>
      </c>
      <c r="Y436" s="198" t="s">
        <v>387</v>
      </c>
      <c r="Z436" s="93">
        <v>24332116</v>
      </c>
      <c r="AA436" s="95">
        <v>473</v>
      </c>
      <c r="AB436" s="94">
        <f>IFERROR(AA436/AA445,"-")</f>
        <v>0.74960380348652933</v>
      </c>
      <c r="AC436" s="96">
        <f t="shared" si="371"/>
        <v>51442.105708245246</v>
      </c>
      <c r="AD436" s="97">
        <f t="shared" si="416"/>
        <v>0.74605678233438488</v>
      </c>
      <c r="AE436" s="280"/>
      <c r="AF436" s="90">
        <v>2</v>
      </c>
      <c r="AG436" s="197" t="s">
        <v>386</v>
      </c>
      <c r="AH436" s="198" t="s">
        <v>387</v>
      </c>
      <c r="AI436" s="93">
        <v>40716342</v>
      </c>
      <c r="AJ436" s="95">
        <v>625</v>
      </c>
      <c r="AK436" s="94">
        <f>IFERROR(AJ436/AJ445,"-")</f>
        <v>0.68832599118942728</v>
      </c>
      <c r="AL436" s="96">
        <f t="shared" si="372"/>
        <v>65146.147199999999</v>
      </c>
      <c r="AM436" s="97">
        <f t="shared" si="417"/>
        <v>0.67861020629750268</v>
      </c>
      <c r="AN436" s="280"/>
      <c r="AO436" s="90">
        <v>2</v>
      </c>
      <c r="AP436" s="197" t="s">
        <v>386</v>
      </c>
      <c r="AQ436" s="198" t="s">
        <v>387</v>
      </c>
      <c r="AR436" s="93">
        <v>50255254</v>
      </c>
      <c r="AS436" s="95">
        <v>728</v>
      </c>
      <c r="AT436" s="94">
        <f>IFERROR(AS436/AS445,"-")</f>
        <v>0.76712328767123283</v>
      </c>
      <c r="AU436" s="96">
        <f t="shared" si="373"/>
        <v>69031.942307692312</v>
      </c>
      <c r="AV436" s="97">
        <f t="shared" si="418"/>
        <v>0.75912408759124084</v>
      </c>
      <c r="AW436" s="280"/>
      <c r="AX436" s="90">
        <v>2</v>
      </c>
      <c r="AY436" s="197" t="s">
        <v>386</v>
      </c>
      <c r="AZ436" s="198" t="s">
        <v>387</v>
      </c>
      <c r="BA436" s="93">
        <v>43647737</v>
      </c>
      <c r="BB436" s="95">
        <v>527</v>
      </c>
      <c r="BC436" s="94">
        <f>IFERROR(BB436/BB445,"-")</f>
        <v>0.7401685393258427</v>
      </c>
      <c r="BD436" s="96">
        <f t="shared" si="374"/>
        <v>82823.030360531309</v>
      </c>
      <c r="BE436" s="97">
        <f t="shared" si="419"/>
        <v>0.72991689750692523</v>
      </c>
      <c r="BF436" s="280"/>
      <c r="BG436" s="90">
        <v>2</v>
      </c>
      <c r="BH436" s="197" t="s">
        <v>384</v>
      </c>
      <c r="BI436" s="198" t="s">
        <v>385</v>
      </c>
      <c r="BJ436" s="93">
        <v>20170264</v>
      </c>
      <c r="BK436" s="95">
        <v>490</v>
      </c>
      <c r="BL436" s="94">
        <f>IFERROR(BK436/BK445,"-")</f>
        <v>0.6693989071038251</v>
      </c>
      <c r="BM436" s="96">
        <f t="shared" si="375"/>
        <v>41163.804081632654</v>
      </c>
      <c r="BN436" s="97">
        <f t="shared" si="420"/>
        <v>0.65246338215712385</v>
      </c>
      <c r="BO436" s="280"/>
      <c r="BP436" s="90">
        <v>2</v>
      </c>
      <c r="BQ436" s="197" t="s">
        <v>404</v>
      </c>
      <c r="BR436" s="198" t="s">
        <v>405</v>
      </c>
      <c r="BS436" s="93">
        <v>75812836</v>
      </c>
      <c r="BT436" s="95">
        <v>334</v>
      </c>
      <c r="BU436" s="94">
        <f>IFERROR(BT436/BT445,"-")</f>
        <v>0.63498098859315588</v>
      </c>
      <c r="BV436" s="96">
        <f t="shared" si="376"/>
        <v>226984.53892215568</v>
      </c>
      <c r="BW436" s="97">
        <f t="shared" si="421"/>
        <v>0.60507246376811596</v>
      </c>
      <c r="BX436" s="280"/>
      <c r="BY436" s="90">
        <v>2</v>
      </c>
      <c r="BZ436" s="197" t="s">
        <v>386</v>
      </c>
      <c r="CA436" s="198" t="s">
        <v>387</v>
      </c>
      <c r="CB436" s="93">
        <v>476809164</v>
      </c>
      <c r="CC436" s="95">
        <v>7879</v>
      </c>
      <c r="CD436" s="94">
        <f>IFERROR(CC436/CC445,"-")</f>
        <v>0.6272090431459959</v>
      </c>
      <c r="CE436" s="96">
        <f t="shared" si="377"/>
        <v>60516.45691077548</v>
      </c>
      <c r="CF436" s="97">
        <f t="shared" si="422"/>
        <v>0.59218338970311912</v>
      </c>
    </row>
    <row r="437" spans="2:84" ht="13.5" customHeight="1">
      <c r="B437" s="277"/>
      <c r="C437" s="285"/>
      <c r="D437" s="280"/>
      <c r="E437" s="90">
        <v>3</v>
      </c>
      <c r="F437" s="197" t="s">
        <v>386</v>
      </c>
      <c r="G437" s="198" t="s">
        <v>387</v>
      </c>
      <c r="H437" s="93">
        <v>193091112</v>
      </c>
      <c r="I437" s="95">
        <v>4075</v>
      </c>
      <c r="J437" s="94">
        <f>IFERROR(I437/I445,"-")</f>
        <v>0.54852604657423609</v>
      </c>
      <c r="K437" s="96">
        <f t="shared" si="369"/>
        <v>47384.321963190181</v>
      </c>
      <c r="L437" s="97">
        <f t="shared" si="414"/>
        <v>0.50401978973407546</v>
      </c>
      <c r="M437" s="280"/>
      <c r="N437" s="90">
        <v>3</v>
      </c>
      <c r="O437" s="197" t="s">
        <v>390</v>
      </c>
      <c r="P437" s="198" t="s">
        <v>391</v>
      </c>
      <c r="Q437" s="93">
        <v>21780631</v>
      </c>
      <c r="R437" s="95">
        <v>450</v>
      </c>
      <c r="S437" s="94">
        <f>IFERROR(R437/R445,"-")</f>
        <v>0.66666666666666663</v>
      </c>
      <c r="T437" s="96">
        <f t="shared" si="370"/>
        <v>48401.402222222219</v>
      </c>
      <c r="U437" s="97">
        <f t="shared" si="415"/>
        <v>0.66079295154185025</v>
      </c>
      <c r="V437" s="280"/>
      <c r="W437" s="90">
        <v>3</v>
      </c>
      <c r="X437" s="197" t="s">
        <v>390</v>
      </c>
      <c r="Y437" s="198" t="s">
        <v>391</v>
      </c>
      <c r="Z437" s="93">
        <v>19330786</v>
      </c>
      <c r="AA437" s="95">
        <v>414</v>
      </c>
      <c r="AB437" s="94">
        <f>IFERROR(AA437/AA445,"-")</f>
        <v>0.6561014263074485</v>
      </c>
      <c r="AC437" s="96">
        <f t="shared" si="371"/>
        <v>46692.719806763285</v>
      </c>
      <c r="AD437" s="97">
        <f t="shared" si="416"/>
        <v>0.65299684542586756</v>
      </c>
      <c r="AE437" s="280"/>
      <c r="AF437" s="90">
        <v>3</v>
      </c>
      <c r="AG437" s="197" t="s">
        <v>390</v>
      </c>
      <c r="AH437" s="198" t="s">
        <v>391</v>
      </c>
      <c r="AI437" s="93">
        <v>30755896</v>
      </c>
      <c r="AJ437" s="95">
        <v>594</v>
      </c>
      <c r="AK437" s="94">
        <f>IFERROR(AJ437/AJ445,"-")</f>
        <v>0.6541850220264317</v>
      </c>
      <c r="AL437" s="96">
        <f t="shared" si="372"/>
        <v>51777.60269360269</v>
      </c>
      <c r="AM437" s="97">
        <f t="shared" si="417"/>
        <v>0.64495114006514653</v>
      </c>
      <c r="AN437" s="280"/>
      <c r="AO437" s="90">
        <v>3</v>
      </c>
      <c r="AP437" s="197" t="s">
        <v>390</v>
      </c>
      <c r="AQ437" s="198" t="s">
        <v>391</v>
      </c>
      <c r="AR437" s="93">
        <v>35272044</v>
      </c>
      <c r="AS437" s="95">
        <v>615</v>
      </c>
      <c r="AT437" s="94">
        <f>IFERROR(AS437/AS445,"-")</f>
        <v>0.64805057955742884</v>
      </c>
      <c r="AU437" s="96">
        <f t="shared" si="373"/>
        <v>57352.917073170735</v>
      </c>
      <c r="AV437" s="97">
        <f t="shared" si="418"/>
        <v>0.64129301355578727</v>
      </c>
      <c r="AW437" s="280"/>
      <c r="AX437" s="90">
        <v>3</v>
      </c>
      <c r="AY437" s="197" t="s">
        <v>380</v>
      </c>
      <c r="AZ437" s="198" t="s">
        <v>381</v>
      </c>
      <c r="BA437" s="93">
        <v>101497064</v>
      </c>
      <c r="BB437" s="95">
        <v>442</v>
      </c>
      <c r="BC437" s="94">
        <f>IFERROR(BB437/BB445,"-")</f>
        <v>0.6207865168539326</v>
      </c>
      <c r="BD437" s="96">
        <f t="shared" si="374"/>
        <v>229631.36651583712</v>
      </c>
      <c r="BE437" s="97">
        <f t="shared" si="419"/>
        <v>0.61218836565096957</v>
      </c>
      <c r="BF437" s="280"/>
      <c r="BG437" s="90">
        <v>3</v>
      </c>
      <c r="BH437" s="197" t="s">
        <v>404</v>
      </c>
      <c r="BI437" s="198" t="s">
        <v>405</v>
      </c>
      <c r="BJ437" s="93">
        <v>87556392</v>
      </c>
      <c r="BK437" s="95">
        <v>474</v>
      </c>
      <c r="BL437" s="94">
        <f>IFERROR(BK437/BK445,"-")</f>
        <v>0.64754098360655743</v>
      </c>
      <c r="BM437" s="96">
        <f t="shared" si="375"/>
        <v>184718.12658227849</v>
      </c>
      <c r="BN437" s="97">
        <f t="shared" si="420"/>
        <v>0.63115845539280957</v>
      </c>
      <c r="BO437" s="280"/>
      <c r="BP437" s="90">
        <v>3</v>
      </c>
      <c r="BQ437" s="197" t="s">
        <v>384</v>
      </c>
      <c r="BR437" s="198" t="s">
        <v>385</v>
      </c>
      <c r="BS437" s="93">
        <v>11139292</v>
      </c>
      <c r="BT437" s="95">
        <v>303</v>
      </c>
      <c r="BU437" s="94">
        <f>IFERROR(BT437/BT445,"-")</f>
        <v>0.57604562737642584</v>
      </c>
      <c r="BV437" s="96">
        <f t="shared" si="376"/>
        <v>36763.339933993397</v>
      </c>
      <c r="BW437" s="97">
        <f t="shared" si="421"/>
        <v>0.54891304347826086</v>
      </c>
      <c r="BX437" s="280"/>
      <c r="BY437" s="90">
        <v>3</v>
      </c>
      <c r="BZ437" s="197" t="s">
        <v>390</v>
      </c>
      <c r="CA437" s="198" t="s">
        <v>391</v>
      </c>
      <c r="CB437" s="93">
        <v>364645537</v>
      </c>
      <c r="CC437" s="95">
        <v>7186</v>
      </c>
      <c r="CD437" s="94">
        <f>IFERROR(CC437/CC445,"-")</f>
        <v>0.57204266836491002</v>
      </c>
      <c r="CE437" s="96">
        <f t="shared" si="377"/>
        <v>50743.882131923187</v>
      </c>
      <c r="CF437" s="97">
        <f t="shared" si="422"/>
        <v>0.54009770762871101</v>
      </c>
    </row>
    <row r="438" spans="2:84" ht="13.5" customHeight="1">
      <c r="B438" s="277"/>
      <c r="C438" s="285"/>
      <c r="D438" s="280"/>
      <c r="E438" s="90">
        <v>4</v>
      </c>
      <c r="F438" s="197" t="s">
        <v>394</v>
      </c>
      <c r="G438" s="198" t="s">
        <v>395</v>
      </c>
      <c r="H438" s="93">
        <v>113432332</v>
      </c>
      <c r="I438" s="95">
        <v>3612</v>
      </c>
      <c r="J438" s="94">
        <f>IFERROR(I438/I445,"-")</f>
        <v>0.48620271907389956</v>
      </c>
      <c r="K438" s="96">
        <f t="shared" si="369"/>
        <v>31404.30011074197</v>
      </c>
      <c r="L438" s="97">
        <f t="shared" si="414"/>
        <v>0.44675324675324674</v>
      </c>
      <c r="M438" s="280"/>
      <c r="N438" s="90">
        <v>4</v>
      </c>
      <c r="O438" s="197" t="s">
        <v>380</v>
      </c>
      <c r="P438" s="198" t="s">
        <v>381</v>
      </c>
      <c r="Q438" s="93">
        <v>40754968</v>
      </c>
      <c r="R438" s="95">
        <v>402</v>
      </c>
      <c r="S438" s="94">
        <f>IFERROR(R438/R445,"-")</f>
        <v>0.5955555555555555</v>
      </c>
      <c r="T438" s="96">
        <f t="shared" si="370"/>
        <v>101380.51741293533</v>
      </c>
      <c r="U438" s="97">
        <f t="shared" si="415"/>
        <v>0.5903083700440529</v>
      </c>
      <c r="V438" s="280"/>
      <c r="W438" s="90">
        <v>4</v>
      </c>
      <c r="X438" s="197" t="s">
        <v>380</v>
      </c>
      <c r="Y438" s="198" t="s">
        <v>381</v>
      </c>
      <c r="Z438" s="93">
        <v>48632384</v>
      </c>
      <c r="AA438" s="95">
        <v>400</v>
      </c>
      <c r="AB438" s="94">
        <f>IFERROR(AA438/AA445,"-")</f>
        <v>0.6339144215530903</v>
      </c>
      <c r="AC438" s="96">
        <f t="shared" si="371"/>
        <v>121580.96</v>
      </c>
      <c r="AD438" s="97">
        <f t="shared" si="416"/>
        <v>0.63091482649842268</v>
      </c>
      <c r="AE438" s="280"/>
      <c r="AF438" s="90">
        <v>4</v>
      </c>
      <c r="AG438" s="197" t="s">
        <v>380</v>
      </c>
      <c r="AH438" s="198" t="s">
        <v>381</v>
      </c>
      <c r="AI438" s="93">
        <v>76017311</v>
      </c>
      <c r="AJ438" s="95">
        <v>551</v>
      </c>
      <c r="AK438" s="94">
        <f>IFERROR(AJ438/AJ445,"-")</f>
        <v>0.60682819383259912</v>
      </c>
      <c r="AL438" s="96">
        <f t="shared" si="372"/>
        <v>137962.45190562613</v>
      </c>
      <c r="AM438" s="97">
        <f t="shared" si="417"/>
        <v>0.59826275787187844</v>
      </c>
      <c r="AN438" s="280"/>
      <c r="AO438" s="90">
        <v>4</v>
      </c>
      <c r="AP438" s="197" t="s">
        <v>380</v>
      </c>
      <c r="AQ438" s="198" t="s">
        <v>381</v>
      </c>
      <c r="AR438" s="93">
        <v>121668332</v>
      </c>
      <c r="AS438" s="95">
        <v>613</v>
      </c>
      <c r="AT438" s="94">
        <f>IFERROR(AS438/AS445,"-")</f>
        <v>0.64594309799789251</v>
      </c>
      <c r="AU438" s="96">
        <f t="shared" si="373"/>
        <v>198480.15008156607</v>
      </c>
      <c r="AV438" s="97">
        <f t="shared" si="418"/>
        <v>0.6392075078206465</v>
      </c>
      <c r="AW438" s="280"/>
      <c r="AX438" s="90">
        <v>4</v>
      </c>
      <c r="AY438" s="197" t="s">
        <v>404</v>
      </c>
      <c r="AZ438" s="198" t="s">
        <v>405</v>
      </c>
      <c r="BA438" s="93">
        <v>77083379</v>
      </c>
      <c r="BB438" s="95">
        <v>429</v>
      </c>
      <c r="BC438" s="94">
        <f>IFERROR(BB438/BB445,"-")</f>
        <v>0.60252808988764039</v>
      </c>
      <c r="BD438" s="96">
        <f t="shared" si="374"/>
        <v>179681.53613053614</v>
      </c>
      <c r="BE438" s="97">
        <f t="shared" si="419"/>
        <v>0.59418282548476453</v>
      </c>
      <c r="BF438" s="280"/>
      <c r="BG438" s="90">
        <v>4</v>
      </c>
      <c r="BH438" s="197" t="s">
        <v>380</v>
      </c>
      <c r="BI438" s="198" t="s">
        <v>381</v>
      </c>
      <c r="BJ438" s="93">
        <v>89811338</v>
      </c>
      <c r="BK438" s="95">
        <v>467</v>
      </c>
      <c r="BL438" s="94">
        <f>IFERROR(BK438/BK445,"-")</f>
        <v>0.63797814207650272</v>
      </c>
      <c r="BM438" s="96">
        <f t="shared" si="375"/>
        <v>192315.4989293362</v>
      </c>
      <c r="BN438" s="97">
        <f t="shared" si="420"/>
        <v>0.62183754993342211</v>
      </c>
      <c r="BO438" s="280"/>
      <c r="BP438" s="90">
        <v>4</v>
      </c>
      <c r="BQ438" s="197" t="s">
        <v>380</v>
      </c>
      <c r="BR438" s="198" t="s">
        <v>381</v>
      </c>
      <c r="BS438" s="93">
        <v>62550351</v>
      </c>
      <c r="BT438" s="95">
        <v>300</v>
      </c>
      <c r="BU438" s="94">
        <f>IFERROR(BT438/BT445,"-")</f>
        <v>0.57034220532319391</v>
      </c>
      <c r="BV438" s="96">
        <f t="shared" si="376"/>
        <v>208501.17</v>
      </c>
      <c r="BW438" s="97">
        <f t="shared" si="421"/>
        <v>0.54347826086956519</v>
      </c>
      <c r="BX438" s="280"/>
      <c r="BY438" s="90">
        <v>4</v>
      </c>
      <c r="BZ438" s="197" t="s">
        <v>380</v>
      </c>
      <c r="CA438" s="198" t="s">
        <v>381</v>
      </c>
      <c r="CB438" s="93">
        <v>873328761</v>
      </c>
      <c r="CC438" s="95">
        <v>6317</v>
      </c>
      <c r="CD438" s="94">
        <f>IFERROR(CC438/CC445,"-")</f>
        <v>0.50286578570291351</v>
      </c>
      <c r="CE438" s="96">
        <f t="shared" si="377"/>
        <v>138250.55580180464</v>
      </c>
      <c r="CF438" s="97">
        <f t="shared" si="422"/>
        <v>0.4747839158211199</v>
      </c>
    </row>
    <row r="439" spans="2:84" ht="13.5" customHeight="1">
      <c r="B439" s="277"/>
      <c r="C439" s="285"/>
      <c r="D439" s="280"/>
      <c r="E439" s="90">
        <v>5</v>
      </c>
      <c r="F439" s="112" t="s">
        <v>498</v>
      </c>
      <c r="G439" s="198" t="s">
        <v>499</v>
      </c>
      <c r="H439" s="93">
        <v>14259914</v>
      </c>
      <c r="I439" s="95">
        <v>3303</v>
      </c>
      <c r="J439" s="94">
        <f>IFERROR(I439/I445,"-")</f>
        <v>0.44460896486741147</v>
      </c>
      <c r="K439" s="96">
        <f t="shared" si="369"/>
        <v>4317.2612776264004</v>
      </c>
      <c r="L439" s="97">
        <f t="shared" si="414"/>
        <v>0.4085343228200371</v>
      </c>
      <c r="M439" s="280"/>
      <c r="N439" s="90">
        <v>5</v>
      </c>
      <c r="O439" s="112" t="s">
        <v>394</v>
      </c>
      <c r="P439" s="198" t="s">
        <v>395</v>
      </c>
      <c r="Q439" s="93">
        <v>12707760</v>
      </c>
      <c r="R439" s="95">
        <v>402</v>
      </c>
      <c r="S439" s="94">
        <f>IFERROR(R439/R445,"-")</f>
        <v>0.5955555555555555</v>
      </c>
      <c r="T439" s="96">
        <f t="shared" si="370"/>
        <v>31611.343283582089</v>
      </c>
      <c r="U439" s="97">
        <f t="shared" si="415"/>
        <v>0.5903083700440529</v>
      </c>
      <c r="V439" s="280"/>
      <c r="W439" s="90">
        <v>5</v>
      </c>
      <c r="X439" s="112" t="s">
        <v>416</v>
      </c>
      <c r="Y439" s="198" t="s">
        <v>417</v>
      </c>
      <c r="Z439" s="93">
        <v>8197185</v>
      </c>
      <c r="AA439" s="95">
        <v>394</v>
      </c>
      <c r="AB439" s="94">
        <f>IFERROR(AA439/AA445,"-")</f>
        <v>0.62440570522979399</v>
      </c>
      <c r="AC439" s="96">
        <f t="shared" si="371"/>
        <v>20805.038071065988</v>
      </c>
      <c r="AD439" s="97">
        <f t="shared" si="416"/>
        <v>0.62145110410094639</v>
      </c>
      <c r="AE439" s="280"/>
      <c r="AF439" s="90">
        <v>5</v>
      </c>
      <c r="AG439" s="112" t="s">
        <v>416</v>
      </c>
      <c r="AH439" s="198" t="s">
        <v>417</v>
      </c>
      <c r="AI439" s="93">
        <v>15061783</v>
      </c>
      <c r="AJ439" s="95">
        <v>498</v>
      </c>
      <c r="AK439" s="94">
        <f>IFERROR(AJ439/AJ445,"-")</f>
        <v>0.54845814977973573</v>
      </c>
      <c r="AL439" s="96">
        <f t="shared" si="372"/>
        <v>30244.544176706826</v>
      </c>
      <c r="AM439" s="97">
        <f t="shared" si="417"/>
        <v>0.54071661237785018</v>
      </c>
      <c r="AN439" s="280"/>
      <c r="AO439" s="90">
        <v>5</v>
      </c>
      <c r="AP439" s="112" t="s">
        <v>416</v>
      </c>
      <c r="AQ439" s="198" t="s">
        <v>417</v>
      </c>
      <c r="AR439" s="93">
        <v>27339036</v>
      </c>
      <c r="AS439" s="95">
        <v>548</v>
      </c>
      <c r="AT439" s="94">
        <f>IFERROR(AS439/AS445,"-")</f>
        <v>0.57744994731296106</v>
      </c>
      <c r="AU439" s="96">
        <f t="shared" si="373"/>
        <v>49888.751824817518</v>
      </c>
      <c r="AV439" s="97">
        <f t="shared" si="418"/>
        <v>0.5714285714285714</v>
      </c>
      <c r="AW439" s="280"/>
      <c r="AX439" s="90">
        <v>5</v>
      </c>
      <c r="AY439" s="112" t="s">
        <v>390</v>
      </c>
      <c r="AZ439" s="198" t="s">
        <v>391</v>
      </c>
      <c r="BA439" s="93">
        <v>21909269</v>
      </c>
      <c r="BB439" s="95">
        <v>393</v>
      </c>
      <c r="BC439" s="94">
        <f>IFERROR(BB439/BB445,"-")</f>
        <v>0.5519662921348315</v>
      </c>
      <c r="BD439" s="96">
        <f t="shared" si="374"/>
        <v>55748.776081424934</v>
      </c>
      <c r="BE439" s="97">
        <f t="shared" si="419"/>
        <v>0.54432132963988922</v>
      </c>
      <c r="BF439" s="280"/>
      <c r="BG439" s="90">
        <v>5</v>
      </c>
      <c r="BH439" s="112" t="s">
        <v>416</v>
      </c>
      <c r="BI439" s="198" t="s">
        <v>417</v>
      </c>
      <c r="BJ439" s="93">
        <v>26876207</v>
      </c>
      <c r="BK439" s="95">
        <v>425</v>
      </c>
      <c r="BL439" s="94">
        <f>IFERROR(BK439/BK445,"-")</f>
        <v>0.5806010928961749</v>
      </c>
      <c r="BM439" s="96">
        <f t="shared" si="375"/>
        <v>63238.13411764706</v>
      </c>
      <c r="BN439" s="97">
        <f t="shared" si="420"/>
        <v>0.56591211717709722</v>
      </c>
      <c r="BO439" s="280"/>
      <c r="BP439" s="90">
        <v>5</v>
      </c>
      <c r="BQ439" s="112" t="s">
        <v>416</v>
      </c>
      <c r="BR439" s="198" t="s">
        <v>417</v>
      </c>
      <c r="BS439" s="93">
        <v>40512067</v>
      </c>
      <c r="BT439" s="95">
        <v>300</v>
      </c>
      <c r="BU439" s="94">
        <f>IFERROR(BT439/BT445,"-")</f>
        <v>0.57034220532319391</v>
      </c>
      <c r="BV439" s="96">
        <f t="shared" si="376"/>
        <v>135040.22333333333</v>
      </c>
      <c r="BW439" s="97">
        <f t="shared" si="421"/>
        <v>0.54347826086956519</v>
      </c>
      <c r="BX439" s="280"/>
      <c r="BY439" s="90">
        <v>5</v>
      </c>
      <c r="BZ439" s="112" t="s">
        <v>416</v>
      </c>
      <c r="CA439" s="198" t="s">
        <v>417</v>
      </c>
      <c r="CB439" s="93">
        <v>201688761</v>
      </c>
      <c r="CC439" s="95">
        <v>6089</v>
      </c>
      <c r="CD439" s="94">
        <f>IFERROR(CC439/CC445,"-")</f>
        <v>0.48471580958446109</v>
      </c>
      <c r="CE439" s="96">
        <f t="shared" si="377"/>
        <v>33123.462144851372</v>
      </c>
      <c r="CF439" s="97">
        <f t="shared" si="422"/>
        <v>0.45764750093949641</v>
      </c>
    </row>
    <row r="440" spans="2:84" ht="13.5" customHeight="1">
      <c r="B440" s="277"/>
      <c r="C440" s="285"/>
      <c r="D440" s="280"/>
      <c r="E440" s="90">
        <v>6</v>
      </c>
      <c r="F440" s="197" t="s">
        <v>416</v>
      </c>
      <c r="G440" s="198" t="s">
        <v>417</v>
      </c>
      <c r="H440" s="93">
        <v>59416212</v>
      </c>
      <c r="I440" s="95">
        <v>3162</v>
      </c>
      <c r="J440" s="94">
        <f>IFERROR(I440/I445,"-")</f>
        <v>0.42562929061784899</v>
      </c>
      <c r="K440" s="96">
        <f t="shared" si="369"/>
        <v>18790.705882352941</v>
      </c>
      <c r="L440" s="97">
        <f t="shared" si="414"/>
        <v>0.39109461966604825</v>
      </c>
      <c r="M440" s="280"/>
      <c r="N440" s="90">
        <v>6</v>
      </c>
      <c r="O440" s="197" t="s">
        <v>498</v>
      </c>
      <c r="P440" s="198" t="s">
        <v>499</v>
      </c>
      <c r="Q440" s="93">
        <v>1478111</v>
      </c>
      <c r="R440" s="95">
        <v>379</v>
      </c>
      <c r="S440" s="94">
        <f>IFERROR(R440/R445,"-")</f>
        <v>0.56148148148148147</v>
      </c>
      <c r="T440" s="96">
        <f t="shared" si="370"/>
        <v>3900.029023746702</v>
      </c>
      <c r="U440" s="97">
        <f t="shared" si="415"/>
        <v>0.55653450807635829</v>
      </c>
      <c r="V440" s="280"/>
      <c r="W440" s="90">
        <v>6</v>
      </c>
      <c r="X440" s="197" t="s">
        <v>394</v>
      </c>
      <c r="Y440" s="198" t="s">
        <v>395</v>
      </c>
      <c r="Z440" s="93">
        <v>11481204</v>
      </c>
      <c r="AA440" s="95">
        <v>357</v>
      </c>
      <c r="AB440" s="94">
        <f>IFERROR(AA440/AA445,"-")</f>
        <v>0.56576862123613314</v>
      </c>
      <c r="AC440" s="96">
        <f t="shared" si="371"/>
        <v>32160.235294117647</v>
      </c>
      <c r="AD440" s="97">
        <f t="shared" si="416"/>
        <v>0.56309148264984232</v>
      </c>
      <c r="AE440" s="280"/>
      <c r="AF440" s="90">
        <v>6</v>
      </c>
      <c r="AG440" s="197" t="s">
        <v>414</v>
      </c>
      <c r="AH440" s="198" t="s">
        <v>415</v>
      </c>
      <c r="AI440" s="93">
        <v>30703174</v>
      </c>
      <c r="AJ440" s="95">
        <v>464</v>
      </c>
      <c r="AK440" s="94">
        <f>IFERROR(AJ440/AJ445,"-")</f>
        <v>0.51101321585903081</v>
      </c>
      <c r="AL440" s="96">
        <f t="shared" si="372"/>
        <v>66170.633620689652</v>
      </c>
      <c r="AM440" s="97">
        <f t="shared" si="417"/>
        <v>0.50380021715526602</v>
      </c>
      <c r="AN440" s="280"/>
      <c r="AO440" s="90">
        <v>6</v>
      </c>
      <c r="AP440" s="197" t="s">
        <v>414</v>
      </c>
      <c r="AQ440" s="198" t="s">
        <v>415</v>
      </c>
      <c r="AR440" s="93">
        <v>34343072</v>
      </c>
      <c r="AS440" s="95">
        <v>527</v>
      </c>
      <c r="AT440" s="94">
        <f>IFERROR(AS440/AS445,"-")</f>
        <v>0.55532139093782928</v>
      </c>
      <c r="AU440" s="96">
        <f t="shared" si="373"/>
        <v>65167.119544592031</v>
      </c>
      <c r="AV440" s="97">
        <f t="shared" si="418"/>
        <v>0.54953076120959332</v>
      </c>
      <c r="AW440" s="280"/>
      <c r="AX440" s="90">
        <v>6</v>
      </c>
      <c r="AY440" s="197" t="s">
        <v>416</v>
      </c>
      <c r="AZ440" s="198" t="s">
        <v>417</v>
      </c>
      <c r="BA440" s="93">
        <v>17578721</v>
      </c>
      <c r="BB440" s="95">
        <v>392</v>
      </c>
      <c r="BC440" s="94">
        <f>IFERROR(BB440/BB445,"-")</f>
        <v>0.550561797752809</v>
      </c>
      <c r="BD440" s="96">
        <f t="shared" si="374"/>
        <v>44843.676020408166</v>
      </c>
      <c r="BE440" s="97">
        <f t="shared" si="419"/>
        <v>0.54293628808864269</v>
      </c>
      <c r="BF440" s="280"/>
      <c r="BG440" s="90">
        <v>6</v>
      </c>
      <c r="BH440" s="197" t="s">
        <v>390</v>
      </c>
      <c r="BI440" s="198" t="s">
        <v>391</v>
      </c>
      <c r="BJ440" s="93">
        <v>29593007</v>
      </c>
      <c r="BK440" s="95">
        <v>384</v>
      </c>
      <c r="BL440" s="94">
        <f>IFERROR(BK440/BK445,"-")</f>
        <v>0.52459016393442626</v>
      </c>
      <c r="BM440" s="96">
        <f t="shared" si="375"/>
        <v>77065.122395833328</v>
      </c>
      <c r="BN440" s="97">
        <f t="shared" si="420"/>
        <v>0.51131824234354195</v>
      </c>
      <c r="BO440" s="280"/>
      <c r="BP440" s="90">
        <v>6</v>
      </c>
      <c r="BQ440" s="197" t="s">
        <v>390</v>
      </c>
      <c r="BR440" s="198" t="s">
        <v>391</v>
      </c>
      <c r="BS440" s="93">
        <v>15444089</v>
      </c>
      <c r="BT440" s="95">
        <v>238</v>
      </c>
      <c r="BU440" s="94">
        <f>IFERROR(BT440/BT445,"-")</f>
        <v>0.45247148288973382</v>
      </c>
      <c r="BV440" s="96">
        <f t="shared" si="376"/>
        <v>64891.13025210084</v>
      </c>
      <c r="BW440" s="97">
        <f t="shared" si="421"/>
        <v>0.4311594202898551</v>
      </c>
      <c r="BX440" s="280"/>
      <c r="BY440" s="90">
        <v>6</v>
      </c>
      <c r="BZ440" s="197" t="s">
        <v>394</v>
      </c>
      <c r="CA440" s="198" t="s">
        <v>395</v>
      </c>
      <c r="CB440" s="93">
        <v>186071498</v>
      </c>
      <c r="CC440" s="95">
        <v>5842</v>
      </c>
      <c r="CD440" s="94">
        <f>IFERROR(CC440/CC445,"-")</f>
        <v>0.46505333545613758</v>
      </c>
      <c r="CE440" s="96">
        <f t="shared" si="377"/>
        <v>31850.650119821978</v>
      </c>
      <c r="CF440" s="97">
        <f t="shared" si="422"/>
        <v>0.43908305148440435</v>
      </c>
    </row>
    <row r="441" spans="2:84" ht="13.5" customHeight="1">
      <c r="B441" s="277"/>
      <c r="C441" s="285"/>
      <c r="D441" s="280"/>
      <c r="E441" s="90">
        <v>7</v>
      </c>
      <c r="F441" s="112" t="s">
        <v>380</v>
      </c>
      <c r="G441" s="198" t="s">
        <v>381</v>
      </c>
      <c r="H441" s="93">
        <v>332397013</v>
      </c>
      <c r="I441" s="95">
        <v>3142</v>
      </c>
      <c r="J441" s="94">
        <f>IFERROR(I441/I445,"-")</f>
        <v>0.4229371382420245</v>
      </c>
      <c r="K441" s="96">
        <f t="shared" si="369"/>
        <v>105791.53819223425</v>
      </c>
      <c r="L441" s="97">
        <f t="shared" si="414"/>
        <v>0.38862090290661722</v>
      </c>
      <c r="M441" s="280"/>
      <c r="N441" s="90">
        <v>7</v>
      </c>
      <c r="O441" s="112" t="s">
        <v>416</v>
      </c>
      <c r="P441" s="198" t="s">
        <v>417</v>
      </c>
      <c r="Q441" s="93">
        <v>6707550</v>
      </c>
      <c r="R441" s="95">
        <v>370</v>
      </c>
      <c r="S441" s="94">
        <f>IFERROR(R441/R445,"-")</f>
        <v>0.54814814814814816</v>
      </c>
      <c r="T441" s="96">
        <f t="shared" si="370"/>
        <v>18128.513513513513</v>
      </c>
      <c r="U441" s="97">
        <f t="shared" si="415"/>
        <v>0.5433186490455213</v>
      </c>
      <c r="V441" s="280"/>
      <c r="W441" s="90">
        <v>7</v>
      </c>
      <c r="X441" s="112" t="s">
        <v>414</v>
      </c>
      <c r="Y441" s="198" t="s">
        <v>415</v>
      </c>
      <c r="Z441" s="93">
        <v>10881174</v>
      </c>
      <c r="AA441" s="95">
        <v>355</v>
      </c>
      <c r="AB441" s="94">
        <f>IFERROR(AA441/AA445,"-")</f>
        <v>0.56259904912836767</v>
      </c>
      <c r="AC441" s="96">
        <f t="shared" si="371"/>
        <v>30651.194366197182</v>
      </c>
      <c r="AD441" s="97">
        <f t="shared" si="416"/>
        <v>0.55993690851735012</v>
      </c>
      <c r="AE441" s="280"/>
      <c r="AF441" s="90">
        <v>7</v>
      </c>
      <c r="AG441" s="112" t="s">
        <v>394</v>
      </c>
      <c r="AH441" s="198" t="s">
        <v>395</v>
      </c>
      <c r="AI441" s="93">
        <v>14313870</v>
      </c>
      <c r="AJ441" s="95">
        <v>450</v>
      </c>
      <c r="AK441" s="94">
        <f>IFERROR(AJ441/AJ445,"-")</f>
        <v>0.49559471365638769</v>
      </c>
      <c r="AL441" s="96">
        <f t="shared" si="372"/>
        <v>31808.6</v>
      </c>
      <c r="AM441" s="97">
        <f t="shared" si="417"/>
        <v>0.48859934853420195</v>
      </c>
      <c r="AN441" s="280"/>
      <c r="AO441" s="90">
        <v>7</v>
      </c>
      <c r="AP441" s="112" t="s">
        <v>404</v>
      </c>
      <c r="AQ441" s="198" t="s">
        <v>405</v>
      </c>
      <c r="AR441" s="93">
        <v>46696150</v>
      </c>
      <c r="AS441" s="95">
        <v>455</v>
      </c>
      <c r="AT441" s="94">
        <f>IFERROR(AS441/AS445,"-")</f>
        <v>0.47945205479452052</v>
      </c>
      <c r="AU441" s="96">
        <f t="shared" si="373"/>
        <v>102628.9010989011</v>
      </c>
      <c r="AV441" s="97">
        <f t="shared" si="418"/>
        <v>0.47445255474452552</v>
      </c>
      <c r="AW441" s="280"/>
      <c r="AX441" s="90">
        <v>7</v>
      </c>
      <c r="AY441" s="112" t="s">
        <v>414</v>
      </c>
      <c r="AZ441" s="198" t="s">
        <v>415</v>
      </c>
      <c r="BA441" s="93">
        <v>30386353</v>
      </c>
      <c r="BB441" s="95">
        <v>337</v>
      </c>
      <c r="BC441" s="94">
        <f>IFERROR(BB441/BB445,"-")</f>
        <v>0.47331460674157305</v>
      </c>
      <c r="BD441" s="96">
        <f t="shared" si="374"/>
        <v>90167.219584569728</v>
      </c>
      <c r="BE441" s="97">
        <f t="shared" si="419"/>
        <v>0.46675900277008309</v>
      </c>
      <c r="BF441" s="280"/>
      <c r="BG441" s="90">
        <v>7</v>
      </c>
      <c r="BH441" s="112" t="s">
        <v>414</v>
      </c>
      <c r="BI441" s="198" t="s">
        <v>415</v>
      </c>
      <c r="BJ441" s="93">
        <v>61517159</v>
      </c>
      <c r="BK441" s="95">
        <v>357</v>
      </c>
      <c r="BL441" s="94">
        <f>IFERROR(BK441/BK445,"-")</f>
        <v>0.48770491803278687</v>
      </c>
      <c r="BM441" s="96">
        <f t="shared" si="375"/>
        <v>172316.97198879553</v>
      </c>
      <c r="BN441" s="97">
        <f t="shared" si="420"/>
        <v>0.47536617842876167</v>
      </c>
      <c r="BO441" s="280"/>
      <c r="BP441" s="90">
        <v>7</v>
      </c>
      <c r="BQ441" s="112" t="s">
        <v>496</v>
      </c>
      <c r="BR441" s="198" t="s">
        <v>497</v>
      </c>
      <c r="BS441" s="93">
        <v>6006600</v>
      </c>
      <c r="BT441" s="95">
        <v>234</v>
      </c>
      <c r="BU441" s="94">
        <f>IFERROR(BT441/BT445,"-")</f>
        <v>0.44486692015209123</v>
      </c>
      <c r="BV441" s="96">
        <f t="shared" si="376"/>
        <v>25669.23076923077</v>
      </c>
      <c r="BW441" s="97">
        <f t="shared" si="421"/>
        <v>0.42391304347826086</v>
      </c>
      <c r="BX441" s="280"/>
      <c r="BY441" s="90">
        <v>7</v>
      </c>
      <c r="BZ441" s="112" t="s">
        <v>414</v>
      </c>
      <c r="CA441" s="198" t="s">
        <v>415</v>
      </c>
      <c r="CB441" s="93">
        <v>369327474</v>
      </c>
      <c r="CC441" s="95">
        <v>5302</v>
      </c>
      <c r="CD441" s="94">
        <f>IFERROR(CC441/CC445,"-")</f>
        <v>0.42206654991243431</v>
      </c>
      <c r="CE441" s="96">
        <f t="shared" si="377"/>
        <v>69658.142964918894</v>
      </c>
      <c r="CF441" s="97">
        <f t="shared" si="422"/>
        <v>0.3984968057121383</v>
      </c>
    </row>
    <row r="442" spans="2:84" ht="13.5" customHeight="1">
      <c r="B442" s="277"/>
      <c r="C442" s="285"/>
      <c r="D442" s="280"/>
      <c r="E442" s="90">
        <v>8</v>
      </c>
      <c r="F442" s="112" t="s">
        <v>392</v>
      </c>
      <c r="G442" s="198" t="s">
        <v>393</v>
      </c>
      <c r="H442" s="93">
        <v>126899597</v>
      </c>
      <c r="I442" s="95">
        <v>3095</v>
      </c>
      <c r="J442" s="94">
        <f>IFERROR(I442/I445,"-")</f>
        <v>0.41661058015883701</v>
      </c>
      <c r="K442" s="96">
        <f t="shared" si="369"/>
        <v>41001.485298869142</v>
      </c>
      <c r="L442" s="97">
        <f t="shared" si="414"/>
        <v>0.38280766852195425</v>
      </c>
      <c r="M442" s="280"/>
      <c r="N442" s="90">
        <v>8</v>
      </c>
      <c r="O442" s="112" t="s">
        <v>392</v>
      </c>
      <c r="P442" s="198" t="s">
        <v>393</v>
      </c>
      <c r="Q442" s="93">
        <v>17327256</v>
      </c>
      <c r="R442" s="95">
        <v>364</v>
      </c>
      <c r="S442" s="94">
        <f>IFERROR(R442/R445,"-")</f>
        <v>0.53925925925925922</v>
      </c>
      <c r="T442" s="96">
        <f t="shared" si="370"/>
        <v>47602.351648351651</v>
      </c>
      <c r="U442" s="97">
        <f t="shared" si="415"/>
        <v>0.53450807635829667</v>
      </c>
      <c r="V442" s="280"/>
      <c r="W442" s="90">
        <v>8</v>
      </c>
      <c r="X442" s="112" t="s">
        <v>392</v>
      </c>
      <c r="Y442" s="198" t="s">
        <v>393</v>
      </c>
      <c r="Z442" s="93">
        <v>15778804</v>
      </c>
      <c r="AA442" s="95">
        <v>330</v>
      </c>
      <c r="AB442" s="94">
        <f>IFERROR(AA442/AA445,"-")</f>
        <v>0.52297939778129954</v>
      </c>
      <c r="AC442" s="96">
        <f t="shared" si="371"/>
        <v>47814.557575757579</v>
      </c>
      <c r="AD442" s="97">
        <f t="shared" si="416"/>
        <v>0.52050473186119872</v>
      </c>
      <c r="AE442" s="280"/>
      <c r="AF442" s="90">
        <v>8</v>
      </c>
      <c r="AG442" s="112" t="s">
        <v>404</v>
      </c>
      <c r="AH442" s="198" t="s">
        <v>405</v>
      </c>
      <c r="AI442" s="93">
        <v>35818413</v>
      </c>
      <c r="AJ442" s="95">
        <v>403</v>
      </c>
      <c r="AK442" s="94">
        <f>IFERROR(AJ442/AJ445,"-")</f>
        <v>0.44383259911894274</v>
      </c>
      <c r="AL442" s="96">
        <f t="shared" si="372"/>
        <v>88879.436724565763</v>
      </c>
      <c r="AM442" s="97">
        <f t="shared" si="417"/>
        <v>0.43756786102062972</v>
      </c>
      <c r="AN442" s="280"/>
      <c r="AO442" s="90">
        <v>8</v>
      </c>
      <c r="AP442" s="112" t="s">
        <v>394</v>
      </c>
      <c r="AQ442" s="198" t="s">
        <v>395</v>
      </c>
      <c r="AR442" s="93">
        <v>14373194</v>
      </c>
      <c r="AS442" s="95">
        <v>440</v>
      </c>
      <c r="AT442" s="94">
        <f>IFERROR(AS442/AS445,"-")</f>
        <v>0.46364594309799789</v>
      </c>
      <c r="AU442" s="96">
        <f t="shared" si="373"/>
        <v>32666.35</v>
      </c>
      <c r="AV442" s="97">
        <f t="shared" si="418"/>
        <v>0.45881126173096975</v>
      </c>
      <c r="AW442" s="280"/>
      <c r="AX442" s="90">
        <v>8</v>
      </c>
      <c r="AY442" s="112" t="s">
        <v>428</v>
      </c>
      <c r="AZ442" s="198" t="s">
        <v>429</v>
      </c>
      <c r="BA442" s="93">
        <v>25309195</v>
      </c>
      <c r="BB442" s="95">
        <v>290</v>
      </c>
      <c r="BC442" s="94">
        <f>IFERROR(BB442/BB445,"-")</f>
        <v>0.40730337078651685</v>
      </c>
      <c r="BD442" s="96">
        <f t="shared" si="374"/>
        <v>87273.086206896551</v>
      </c>
      <c r="BE442" s="97">
        <f t="shared" si="419"/>
        <v>0.40166204986149584</v>
      </c>
      <c r="BF442" s="280"/>
      <c r="BG442" s="90">
        <v>8</v>
      </c>
      <c r="BH442" s="112" t="s">
        <v>408</v>
      </c>
      <c r="BI442" s="198" t="s">
        <v>409</v>
      </c>
      <c r="BJ442" s="93">
        <v>200833807</v>
      </c>
      <c r="BK442" s="95">
        <v>307</v>
      </c>
      <c r="BL442" s="94">
        <f>IFERROR(BK442/BK445,"-")</f>
        <v>0.41939890710382516</v>
      </c>
      <c r="BM442" s="96">
        <f t="shared" si="375"/>
        <v>654181.78175895766</v>
      </c>
      <c r="BN442" s="97">
        <f t="shared" si="420"/>
        <v>0.40878828229027964</v>
      </c>
      <c r="BO442" s="280"/>
      <c r="BP442" s="90">
        <v>8</v>
      </c>
      <c r="BQ442" s="112" t="s">
        <v>428</v>
      </c>
      <c r="BR442" s="198" t="s">
        <v>429</v>
      </c>
      <c r="BS442" s="93">
        <v>9294982</v>
      </c>
      <c r="BT442" s="95">
        <v>233</v>
      </c>
      <c r="BU442" s="94">
        <f>IFERROR(BT442/BT445,"-")</f>
        <v>0.44296577946768062</v>
      </c>
      <c r="BV442" s="96">
        <f t="shared" si="376"/>
        <v>39892.626609442057</v>
      </c>
      <c r="BW442" s="97">
        <f t="shared" si="421"/>
        <v>0.42210144927536231</v>
      </c>
      <c r="BX442" s="280"/>
      <c r="BY442" s="90">
        <v>8</v>
      </c>
      <c r="BZ442" s="112" t="s">
        <v>498</v>
      </c>
      <c r="CA442" s="198" t="s">
        <v>499</v>
      </c>
      <c r="CB442" s="93">
        <v>20822611</v>
      </c>
      <c r="CC442" s="95">
        <v>5031</v>
      </c>
      <c r="CD442" s="94">
        <f>IFERROR(CC442/CC445,"-")</f>
        <v>0.40049355198216846</v>
      </c>
      <c r="CE442" s="96">
        <f t="shared" si="377"/>
        <v>4138.8612601868417</v>
      </c>
      <c r="CF442" s="97">
        <f t="shared" si="422"/>
        <v>0.37812852311161216</v>
      </c>
    </row>
    <row r="443" spans="2:84" ht="13.5" customHeight="1">
      <c r="B443" s="277"/>
      <c r="C443" s="285"/>
      <c r="D443" s="280"/>
      <c r="E443" s="90">
        <v>9</v>
      </c>
      <c r="F443" s="112" t="s">
        <v>500</v>
      </c>
      <c r="G443" s="198" t="s">
        <v>501</v>
      </c>
      <c r="H443" s="93">
        <v>44897407</v>
      </c>
      <c r="I443" s="95">
        <v>2684</v>
      </c>
      <c r="J443" s="94">
        <f>IFERROR(I443/I445,"-")</f>
        <v>0.3612868488356441</v>
      </c>
      <c r="K443" s="96">
        <f t="shared" si="369"/>
        <v>16727.796944858419</v>
      </c>
      <c r="L443" s="97">
        <f t="shared" si="414"/>
        <v>0.33197278911564626</v>
      </c>
      <c r="M443" s="280"/>
      <c r="N443" s="90">
        <v>9</v>
      </c>
      <c r="O443" s="112" t="s">
        <v>414</v>
      </c>
      <c r="P443" s="198" t="s">
        <v>415</v>
      </c>
      <c r="Q443" s="93">
        <v>13271060</v>
      </c>
      <c r="R443" s="95">
        <v>357</v>
      </c>
      <c r="S443" s="94">
        <f>IFERROR(R443/R445,"-")</f>
        <v>0.52888888888888885</v>
      </c>
      <c r="T443" s="96">
        <f t="shared" si="370"/>
        <v>37173.837535014005</v>
      </c>
      <c r="U443" s="97">
        <f t="shared" si="415"/>
        <v>0.52422907488986781</v>
      </c>
      <c r="V443" s="280"/>
      <c r="W443" s="90">
        <v>9</v>
      </c>
      <c r="X443" s="112" t="s">
        <v>402</v>
      </c>
      <c r="Y443" s="198" t="s">
        <v>403</v>
      </c>
      <c r="Z443" s="93">
        <v>13550335</v>
      </c>
      <c r="AA443" s="95">
        <v>327</v>
      </c>
      <c r="AB443" s="94">
        <f>IFERROR(AA443/AA445,"-")</f>
        <v>0.51822503961965138</v>
      </c>
      <c r="AC443" s="96">
        <f t="shared" si="371"/>
        <v>41438.333333333336</v>
      </c>
      <c r="AD443" s="97">
        <f t="shared" si="416"/>
        <v>0.51577287066246058</v>
      </c>
      <c r="AE443" s="280"/>
      <c r="AF443" s="90">
        <v>9</v>
      </c>
      <c r="AG443" s="112" t="s">
        <v>396</v>
      </c>
      <c r="AH443" s="198" t="s">
        <v>397</v>
      </c>
      <c r="AI443" s="93">
        <v>30587301</v>
      </c>
      <c r="AJ443" s="95">
        <v>358</v>
      </c>
      <c r="AK443" s="94">
        <f>IFERROR(AJ443/AJ445,"-")</f>
        <v>0.39427312775330398</v>
      </c>
      <c r="AL443" s="96">
        <f t="shared" si="372"/>
        <v>85439.388268156428</v>
      </c>
      <c r="AM443" s="97">
        <f t="shared" si="417"/>
        <v>0.38870792616720956</v>
      </c>
      <c r="AN443" s="280"/>
      <c r="AO443" s="90">
        <v>9</v>
      </c>
      <c r="AP443" s="112" t="s">
        <v>396</v>
      </c>
      <c r="AQ443" s="198" t="s">
        <v>397</v>
      </c>
      <c r="AR443" s="93">
        <v>38095965</v>
      </c>
      <c r="AS443" s="95">
        <v>394</v>
      </c>
      <c r="AT443" s="94">
        <f>IFERROR(AS443/AS445,"-")</f>
        <v>0.41517386722866173</v>
      </c>
      <c r="AU443" s="96">
        <f t="shared" si="373"/>
        <v>96690.266497461926</v>
      </c>
      <c r="AV443" s="97">
        <f t="shared" si="418"/>
        <v>0.41084462982273201</v>
      </c>
      <c r="AW443" s="280"/>
      <c r="AX443" s="90">
        <v>9</v>
      </c>
      <c r="AY443" s="112" t="s">
        <v>394</v>
      </c>
      <c r="AZ443" s="198" t="s">
        <v>395</v>
      </c>
      <c r="BA443" s="93">
        <v>7725067</v>
      </c>
      <c r="BB443" s="95">
        <v>255</v>
      </c>
      <c r="BC443" s="94">
        <f>IFERROR(BB443/BB445,"-")</f>
        <v>0.35814606741573035</v>
      </c>
      <c r="BD443" s="96">
        <f t="shared" si="374"/>
        <v>30294.380392156861</v>
      </c>
      <c r="BE443" s="97">
        <f t="shared" si="419"/>
        <v>0.35318559556786705</v>
      </c>
      <c r="BF443" s="280"/>
      <c r="BG443" s="90">
        <v>9</v>
      </c>
      <c r="BH443" s="112" t="s">
        <v>496</v>
      </c>
      <c r="BI443" s="198" t="s">
        <v>497</v>
      </c>
      <c r="BJ443" s="93">
        <v>5065206</v>
      </c>
      <c r="BK443" s="95">
        <v>304</v>
      </c>
      <c r="BL443" s="94">
        <f>IFERROR(BK443/BK445,"-")</f>
        <v>0.41530054644808745</v>
      </c>
      <c r="BM443" s="96">
        <f t="shared" si="375"/>
        <v>16661.861842105263</v>
      </c>
      <c r="BN443" s="97">
        <f t="shared" si="420"/>
        <v>0.40479360852197072</v>
      </c>
      <c r="BO443" s="280"/>
      <c r="BP443" s="90">
        <v>9</v>
      </c>
      <c r="BQ443" s="112" t="s">
        <v>414</v>
      </c>
      <c r="BR443" s="198" t="s">
        <v>415</v>
      </c>
      <c r="BS443" s="93">
        <v>38331545</v>
      </c>
      <c r="BT443" s="95">
        <v>226</v>
      </c>
      <c r="BU443" s="94">
        <f>IFERROR(BT443/BT445,"-")</f>
        <v>0.42965779467680609</v>
      </c>
      <c r="BV443" s="96">
        <f t="shared" si="376"/>
        <v>169608.60619469028</v>
      </c>
      <c r="BW443" s="97">
        <f t="shared" si="421"/>
        <v>0.40942028985507245</v>
      </c>
      <c r="BX443" s="280"/>
      <c r="BY443" s="90">
        <v>9</v>
      </c>
      <c r="BZ443" s="112" t="s">
        <v>392</v>
      </c>
      <c r="CA443" s="198" t="s">
        <v>393</v>
      </c>
      <c r="CB443" s="93">
        <v>201780802</v>
      </c>
      <c r="CC443" s="95">
        <v>4979</v>
      </c>
      <c r="CD443" s="94">
        <f>IFERROR(CC443/CC445,"-")</f>
        <v>0.39635408374462666</v>
      </c>
      <c r="CE443" s="96">
        <f t="shared" si="377"/>
        <v>40526.371158867245</v>
      </c>
      <c r="CF443" s="97">
        <f t="shared" si="422"/>
        <v>0.37422021796317173</v>
      </c>
    </row>
    <row r="444" spans="2:84" ht="13.5" customHeight="1">
      <c r="B444" s="277"/>
      <c r="C444" s="285"/>
      <c r="D444" s="280"/>
      <c r="E444" s="98">
        <v>10</v>
      </c>
      <c r="F444" s="113" t="s">
        <v>414</v>
      </c>
      <c r="G444" s="200" t="s">
        <v>415</v>
      </c>
      <c r="H444" s="101">
        <v>149893937</v>
      </c>
      <c r="I444" s="103">
        <v>2679</v>
      </c>
      <c r="J444" s="102">
        <f>IFERROR(I444/I445,"-")</f>
        <v>0.36061381074168797</v>
      </c>
      <c r="K444" s="104">
        <f t="shared" si="369"/>
        <v>55951.450914520341</v>
      </c>
      <c r="L444" s="105">
        <f t="shared" si="414"/>
        <v>0.33135435992578849</v>
      </c>
      <c r="M444" s="280"/>
      <c r="N444" s="98">
        <v>10</v>
      </c>
      <c r="O444" s="113" t="s">
        <v>402</v>
      </c>
      <c r="P444" s="200" t="s">
        <v>403</v>
      </c>
      <c r="Q444" s="101">
        <v>14275703</v>
      </c>
      <c r="R444" s="103">
        <v>328</v>
      </c>
      <c r="S444" s="102">
        <f>IFERROR(R444/R445,"-")</f>
        <v>0.48592592592592593</v>
      </c>
      <c r="T444" s="104">
        <f t="shared" si="370"/>
        <v>43523.484756097561</v>
      </c>
      <c r="U444" s="105">
        <f t="shared" si="415"/>
        <v>0.48164464023494863</v>
      </c>
      <c r="V444" s="280"/>
      <c r="W444" s="98">
        <v>10</v>
      </c>
      <c r="X444" s="113" t="s">
        <v>398</v>
      </c>
      <c r="Y444" s="200" t="s">
        <v>399</v>
      </c>
      <c r="Z444" s="101">
        <v>27622765</v>
      </c>
      <c r="AA444" s="103">
        <v>326</v>
      </c>
      <c r="AB444" s="102">
        <f>IFERROR(AA444/AA445,"-")</f>
        <v>0.51664025356576859</v>
      </c>
      <c r="AC444" s="104">
        <f t="shared" si="371"/>
        <v>84732.407975460126</v>
      </c>
      <c r="AD444" s="105">
        <f t="shared" si="416"/>
        <v>0.51419558359621453</v>
      </c>
      <c r="AE444" s="280"/>
      <c r="AF444" s="98">
        <v>10</v>
      </c>
      <c r="AG444" s="113" t="s">
        <v>398</v>
      </c>
      <c r="AH444" s="200" t="s">
        <v>399</v>
      </c>
      <c r="AI444" s="101">
        <v>34262413</v>
      </c>
      <c r="AJ444" s="103">
        <v>344</v>
      </c>
      <c r="AK444" s="102">
        <f>IFERROR(AJ444/AJ445,"-")</f>
        <v>0.3788546255506608</v>
      </c>
      <c r="AL444" s="104">
        <f t="shared" si="372"/>
        <v>99600.037790697679</v>
      </c>
      <c r="AM444" s="105">
        <f t="shared" si="417"/>
        <v>0.37350705754614549</v>
      </c>
      <c r="AN444" s="280"/>
      <c r="AO444" s="98">
        <v>10</v>
      </c>
      <c r="AP444" s="113" t="s">
        <v>402</v>
      </c>
      <c r="AQ444" s="200" t="s">
        <v>403</v>
      </c>
      <c r="AR444" s="101">
        <v>32655576</v>
      </c>
      <c r="AS444" s="103">
        <v>373</v>
      </c>
      <c r="AT444" s="102">
        <f>IFERROR(AS444/AS445,"-")</f>
        <v>0.39304531085353001</v>
      </c>
      <c r="AU444" s="104">
        <f t="shared" si="373"/>
        <v>87548.461126005364</v>
      </c>
      <c r="AV444" s="105">
        <f t="shared" si="418"/>
        <v>0.38894681960375393</v>
      </c>
      <c r="AW444" s="280"/>
      <c r="AX444" s="98">
        <v>10</v>
      </c>
      <c r="AY444" s="113" t="s">
        <v>408</v>
      </c>
      <c r="AZ444" s="200" t="s">
        <v>409</v>
      </c>
      <c r="BA444" s="101">
        <v>97361233</v>
      </c>
      <c r="BB444" s="103">
        <v>250</v>
      </c>
      <c r="BC444" s="102">
        <f>IFERROR(BB444/BB445,"-")</f>
        <v>0.351123595505618</v>
      </c>
      <c r="BD444" s="104">
        <f t="shared" si="374"/>
        <v>389444.93199999997</v>
      </c>
      <c r="BE444" s="105">
        <f t="shared" si="419"/>
        <v>0.34626038781163437</v>
      </c>
      <c r="BF444" s="280"/>
      <c r="BG444" s="98">
        <v>10</v>
      </c>
      <c r="BH444" s="113" t="s">
        <v>428</v>
      </c>
      <c r="BI444" s="200" t="s">
        <v>429</v>
      </c>
      <c r="BJ444" s="101">
        <v>15619108</v>
      </c>
      <c r="BK444" s="103">
        <v>303</v>
      </c>
      <c r="BL444" s="102">
        <f>IFERROR(BK444/BK445,"-")</f>
        <v>0.41393442622950821</v>
      </c>
      <c r="BM444" s="104">
        <f t="shared" si="375"/>
        <v>51548.21122112211</v>
      </c>
      <c r="BN444" s="105">
        <f t="shared" si="420"/>
        <v>0.40346205059920104</v>
      </c>
      <c r="BO444" s="280"/>
      <c r="BP444" s="98">
        <v>10</v>
      </c>
      <c r="BQ444" s="113" t="s">
        <v>458</v>
      </c>
      <c r="BR444" s="200" t="s">
        <v>459</v>
      </c>
      <c r="BS444" s="101">
        <v>5926894</v>
      </c>
      <c r="BT444" s="103">
        <v>224</v>
      </c>
      <c r="BU444" s="102">
        <f>IFERROR(BT444/BT445,"-")</f>
        <v>0.42585551330798477</v>
      </c>
      <c r="BV444" s="104">
        <f t="shared" si="376"/>
        <v>26459.348214285714</v>
      </c>
      <c r="BW444" s="105">
        <f t="shared" si="421"/>
        <v>0.40579710144927539</v>
      </c>
      <c r="BX444" s="280"/>
      <c r="BY444" s="98">
        <v>10</v>
      </c>
      <c r="BZ444" s="113" t="s">
        <v>500</v>
      </c>
      <c r="CA444" s="200" t="s">
        <v>501</v>
      </c>
      <c r="CB444" s="101">
        <v>83248899</v>
      </c>
      <c r="CC444" s="103">
        <v>4597</v>
      </c>
      <c r="CD444" s="102">
        <f>IFERROR(CC444/CC445,"-")</f>
        <v>0.36594491323037731</v>
      </c>
      <c r="CE444" s="104">
        <f t="shared" si="377"/>
        <v>18109.397215575376</v>
      </c>
      <c r="CF444" s="105">
        <f t="shared" si="422"/>
        <v>0.34550920706501315</v>
      </c>
    </row>
    <row r="445" spans="2:84" s="195" customFormat="1" ht="13.5" customHeight="1">
      <c r="B445" s="278"/>
      <c r="C445" s="286"/>
      <c r="D445" s="281"/>
      <c r="E445" s="106" t="s">
        <v>164</v>
      </c>
      <c r="F445" s="107"/>
      <c r="G445" s="108"/>
      <c r="H445" s="216">
        <v>4656184390</v>
      </c>
      <c r="I445" s="110">
        <v>7429</v>
      </c>
      <c r="J445" s="109" t="s">
        <v>116</v>
      </c>
      <c r="K445" s="56">
        <f t="shared" si="369"/>
        <v>626757.89339076588</v>
      </c>
      <c r="L445" s="111">
        <f t="shared" si="414"/>
        <v>0.91886209029066168</v>
      </c>
      <c r="M445" s="281"/>
      <c r="N445" s="106" t="s">
        <v>164</v>
      </c>
      <c r="O445" s="107"/>
      <c r="P445" s="108"/>
      <c r="Q445" s="216">
        <v>565244570</v>
      </c>
      <c r="R445" s="110">
        <v>675</v>
      </c>
      <c r="S445" s="109" t="s">
        <v>116</v>
      </c>
      <c r="T445" s="56">
        <f t="shared" si="370"/>
        <v>837399.36296296294</v>
      </c>
      <c r="U445" s="111">
        <f t="shared" si="415"/>
        <v>0.99118942731277537</v>
      </c>
      <c r="V445" s="281"/>
      <c r="W445" s="106" t="s">
        <v>164</v>
      </c>
      <c r="X445" s="107"/>
      <c r="Y445" s="108"/>
      <c r="Z445" s="216">
        <v>602954830</v>
      </c>
      <c r="AA445" s="110">
        <v>631</v>
      </c>
      <c r="AB445" s="109" t="s">
        <v>116</v>
      </c>
      <c r="AC445" s="56">
        <f t="shared" si="371"/>
        <v>955554.40570522984</v>
      </c>
      <c r="AD445" s="111">
        <f t="shared" si="416"/>
        <v>0.99526813880126186</v>
      </c>
      <c r="AE445" s="281"/>
      <c r="AF445" s="106" t="s">
        <v>164</v>
      </c>
      <c r="AG445" s="107"/>
      <c r="AH445" s="108"/>
      <c r="AI445" s="216">
        <v>1074738720</v>
      </c>
      <c r="AJ445" s="110">
        <v>908</v>
      </c>
      <c r="AK445" s="109" t="s">
        <v>116</v>
      </c>
      <c r="AL445" s="56">
        <f t="shared" si="372"/>
        <v>1183632.9515418501</v>
      </c>
      <c r="AM445" s="111">
        <f t="shared" si="417"/>
        <v>0.98588490770901194</v>
      </c>
      <c r="AN445" s="281"/>
      <c r="AO445" s="106" t="s">
        <v>164</v>
      </c>
      <c r="AP445" s="107"/>
      <c r="AQ445" s="108"/>
      <c r="AR445" s="216">
        <v>1382346350</v>
      </c>
      <c r="AS445" s="110">
        <v>949</v>
      </c>
      <c r="AT445" s="109" t="s">
        <v>116</v>
      </c>
      <c r="AU445" s="56">
        <f t="shared" si="373"/>
        <v>1456634.7207586933</v>
      </c>
      <c r="AV445" s="111">
        <f t="shared" si="418"/>
        <v>0.98957247132429615</v>
      </c>
      <c r="AW445" s="281"/>
      <c r="AX445" s="106" t="s">
        <v>164</v>
      </c>
      <c r="AY445" s="107"/>
      <c r="AZ445" s="108"/>
      <c r="BA445" s="216">
        <v>1255929560</v>
      </c>
      <c r="BB445" s="110">
        <v>712</v>
      </c>
      <c r="BC445" s="109" t="s">
        <v>116</v>
      </c>
      <c r="BD445" s="56">
        <f t="shared" si="374"/>
        <v>1763946.0112359552</v>
      </c>
      <c r="BE445" s="111">
        <f t="shared" si="419"/>
        <v>0.98614958448753465</v>
      </c>
      <c r="BF445" s="281"/>
      <c r="BG445" s="106" t="s">
        <v>164</v>
      </c>
      <c r="BH445" s="107"/>
      <c r="BI445" s="108"/>
      <c r="BJ445" s="216">
        <v>1642758030</v>
      </c>
      <c r="BK445" s="110">
        <v>732</v>
      </c>
      <c r="BL445" s="109" t="s">
        <v>116</v>
      </c>
      <c r="BM445" s="56">
        <f t="shared" si="375"/>
        <v>2244204.9590163934</v>
      </c>
      <c r="BN445" s="111">
        <f t="shared" si="420"/>
        <v>0.97470039946737685</v>
      </c>
      <c r="BO445" s="281"/>
      <c r="BP445" s="106" t="s">
        <v>164</v>
      </c>
      <c r="BQ445" s="107"/>
      <c r="BR445" s="108"/>
      <c r="BS445" s="216">
        <v>1214340810</v>
      </c>
      <c r="BT445" s="110">
        <v>526</v>
      </c>
      <c r="BU445" s="109" t="s">
        <v>116</v>
      </c>
      <c r="BV445" s="56">
        <f t="shared" si="376"/>
        <v>2308632.7186311786</v>
      </c>
      <c r="BW445" s="111">
        <f t="shared" si="421"/>
        <v>0.95289855072463769</v>
      </c>
      <c r="BX445" s="281"/>
      <c r="BY445" s="106" t="s">
        <v>164</v>
      </c>
      <c r="BZ445" s="107"/>
      <c r="CA445" s="108"/>
      <c r="CB445" s="216">
        <v>12394497260</v>
      </c>
      <c r="CC445" s="110">
        <v>12562</v>
      </c>
      <c r="CD445" s="109" t="s">
        <v>116</v>
      </c>
      <c r="CE445" s="56">
        <f t="shared" si="377"/>
        <v>986665.91784747655</v>
      </c>
      <c r="CF445" s="111">
        <f t="shared" si="422"/>
        <v>0.94415633220593764</v>
      </c>
    </row>
    <row r="446" spans="2:84" ht="13.5" customHeight="1">
      <c r="B446" s="276">
        <v>41</v>
      </c>
      <c r="C446" s="284" t="s">
        <v>11</v>
      </c>
      <c r="D446" s="279">
        <f>CK46</f>
        <v>24239</v>
      </c>
      <c r="E446" s="82">
        <v>1</v>
      </c>
      <c r="F446" s="83" t="s">
        <v>384</v>
      </c>
      <c r="G446" s="84" t="s">
        <v>385</v>
      </c>
      <c r="H446" s="85">
        <v>726255233</v>
      </c>
      <c r="I446" s="87">
        <v>16711</v>
      </c>
      <c r="J446" s="86">
        <f>IFERROR(I446/I456,"-")</f>
        <v>0.7359728706068881</v>
      </c>
      <c r="K446" s="88">
        <f t="shared" si="369"/>
        <v>43459.711148345399</v>
      </c>
      <c r="L446" s="89">
        <f t="shared" ref="L446:L456" si="423">IFERROR(I446/$CK$46,0)</f>
        <v>0.68942613144106601</v>
      </c>
      <c r="M446" s="279">
        <f>CL46</f>
        <v>9</v>
      </c>
      <c r="N446" s="82">
        <v>1</v>
      </c>
      <c r="O446" s="83" t="s">
        <v>396</v>
      </c>
      <c r="P446" s="84" t="s">
        <v>397</v>
      </c>
      <c r="Q446" s="85">
        <v>673162</v>
      </c>
      <c r="R446" s="87">
        <v>8</v>
      </c>
      <c r="S446" s="86">
        <f>IFERROR(R446/R456,"-")</f>
        <v>0.88888888888888884</v>
      </c>
      <c r="T446" s="88">
        <f t="shared" si="370"/>
        <v>84145.25</v>
      </c>
      <c r="U446" s="89">
        <f t="shared" ref="U446:U456" si="424">IFERROR(R446/$CL$46,0)</f>
        <v>0.88888888888888884</v>
      </c>
      <c r="V446" s="279">
        <f>CM46</f>
        <v>15</v>
      </c>
      <c r="W446" s="82">
        <v>1</v>
      </c>
      <c r="X446" s="83" t="s">
        <v>386</v>
      </c>
      <c r="Y446" s="84" t="s">
        <v>387</v>
      </c>
      <c r="Z446" s="85">
        <v>515673</v>
      </c>
      <c r="AA446" s="87">
        <v>13</v>
      </c>
      <c r="AB446" s="86">
        <f>IFERROR(AA446/AA456,"-")</f>
        <v>0.8666666666666667</v>
      </c>
      <c r="AC446" s="88">
        <f t="shared" si="371"/>
        <v>39667.153846153844</v>
      </c>
      <c r="AD446" s="89">
        <f t="shared" ref="AD446:AD456" si="425">IFERROR(AA446/$CM$46,0)</f>
        <v>0.8666666666666667</v>
      </c>
      <c r="AE446" s="279">
        <f>CN46</f>
        <v>39</v>
      </c>
      <c r="AF446" s="82">
        <v>1</v>
      </c>
      <c r="AG446" s="83" t="s">
        <v>384</v>
      </c>
      <c r="AH446" s="84" t="s">
        <v>385</v>
      </c>
      <c r="AI446" s="85">
        <v>1318265</v>
      </c>
      <c r="AJ446" s="87">
        <v>28</v>
      </c>
      <c r="AK446" s="86">
        <f>IFERROR(AJ446/AJ456,"-")</f>
        <v>0.71794871794871795</v>
      </c>
      <c r="AL446" s="88">
        <f t="shared" si="372"/>
        <v>47080.892857142855</v>
      </c>
      <c r="AM446" s="89">
        <f t="shared" ref="AM446:AM456" si="426">IFERROR(AJ446/$CN$46,0)</f>
        <v>0.71794871794871795</v>
      </c>
      <c r="AN446" s="279">
        <f>CO46</f>
        <v>40</v>
      </c>
      <c r="AO446" s="82">
        <v>1</v>
      </c>
      <c r="AP446" s="83" t="s">
        <v>386</v>
      </c>
      <c r="AQ446" s="84" t="s">
        <v>387</v>
      </c>
      <c r="AR446" s="85">
        <v>1702379</v>
      </c>
      <c r="AS446" s="87">
        <v>32</v>
      </c>
      <c r="AT446" s="86">
        <f>IFERROR(AS446/AS456,"-")</f>
        <v>0.82051282051282048</v>
      </c>
      <c r="AU446" s="88">
        <f t="shared" si="373"/>
        <v>53199.34375</v>
      </c>
      <c r="AV446" s="89">
        <f t="shared" ref="AV446:AV456" si="427">IFERROR(AS446/$CO$46,0)</f>
        <v>0.8</v>
      </c>
      <c r="AW446" s="279">
        <f>CP46</f>
        <v>55</v>
      </c>
      <c r="AX446" s="82">
        <v>1</v>
      </c>
      <c r="AY446" s="83" t="s">
        <v>386</v>
      </c>
      <c r="AZ446" s="84" t="s">
        <v>387</v>
      </c>
      <c r="BA446" s="85">
        <v>4343521</v>
      </c>
      <c r="BB446" s="87">
        <v>49</v>
      </c>
      <c r="BC446" s="86">
        <f>IFERROR(BB446/BB456,"-")</f>
        <v>0.89090909090909087</v>
      </c>
      <c r="BD446" s="88">
        <f t="shared" si="374"/>
        <v>88643.28571428571</v>
      </c>
      <c r="BE446" s="89">
        <f t="shared" ref="BE446:BE456" si="428">IFERROR(BB446/$CP$46,0)</f>
        <v>0.89090909090909087</v>
      </c>
      <c r="BF446" s="279">
        <f>CQ46</f>
        <v>64</v>
      </c>
      <c r="BG446" s="82">
        <v>1</v>
      </c>
      <c r="BH446" s="83" t="s">
        <v>386</v>
      </c>
      <c r="BI446" s="84" t="s">
        <v>387</v>
      </c>
      <c r="BJ446" s="85">
        <v>4979610</v>
      </c>
      <c r="BK446" s="87">
        <v>54</v>
      </c>
      <c r="BL446" s="86">
        <f>IFERROR(BK446/BK456,"-")</f>
        <v>0.84375</v>
      </c>
      <c r="BM446" s="88">
        <f t="shared" si="375"/>
        <v>92215</v>
      </c>
      <c r="BN446" s="89">
        <f t="shared" ref="BN446:BN456" si="429">IFERROR(BK446/$CQ$46,0)</f>
        <v>0.84375</v>
      </c>
      <c r="BO446" s="279">
        <f>CR46</f>
        <v>32</v>
      </c>
      <c r="BP446" s="82">
        <v>1</v>
      </c>
      <c r="BQ446" s="83" t="s">
        <v>386</v>
      </c>
      <c r="BR446" s="84" t="s">
        <v>387</v>
      </c>
      <c r="BS446" s="85">
        <v>6129525</v>
      </c>
      <c r="BT446" s="87">
        <v>28</v>
      </c>
      <c r="BU446" s="86">
        <f>IFERROR(BT446/BT456,"-")</f>
        <v>0.90322580645161288</v>
      </c>
      <c r="BV446" s="88">
        <f t="shared" si="376"/>
        <v>218911.60714285713</v>
      </c>
      <c r="BW446" s="89">
        <f t="shared" ref="BW446:BW456" si="430">IFERROR(BT446/$CR$46,0)</f>
        <v>0.875</v>
      </c>
      <c r="BX446" s="279">
        <f>CS46</f>
        <v>24493</v>
      </c>
      <c r="BY446" s="82">
        <v>1</v>
      </c>
      <c r="BZ446" s="83" t="s">
        <v>384</v>
      </c>
      <c r="CA446" s="84" t="s">
        <v>385</v>
      </c>
      <c r="CB446" s="85">
        <v>736642856</v>
      </c>
      <c r="CC446" s="87">
        <v>16897</v>
      </c>
      <c r="CD446" s="86">
        <f>IFERROR(CC446/CC456,"-")</f>
        <v>0.73599616691349423</v>
      </c>
      <c r="CE446" s="88">
        <f t="shared" si="377"/>
        <v>43596.073622536547</v>
      </c>
      <c r="CF446" s="89">
        <f t="shared" ref="CF446:CF456" si="431">IFERROR(CC446/$CS$46,0)</f>
        <v>0.68987057526640261</v>
      </c>
    </row>
    <row r="447" spans="2:84" ht="13.5" customHeight="1">
      <c r="B447" s="277"/>
      <c r="C447" s="285"/>
      <c r="D447" s="280"/>
      <c r="E447" s="90">
        <v>2</v>
      </c>
      <c r="F447" s="197" t="s">
        <v>386</v>
      </c>
      <c r="G447" s="198" t="s">
        <v>387</v>
      </c>
      <c r="H447" s="93">
        <v>970502032</v>
      </c>
      <c r="I447" s="95">
        <v>14777</v>
      </c>
      <c r="J447" s="94">
        <f>IFERROR(I447/I456,"-")</f>
        <v>0.65079714612877648</v>
      </c>
      <c r="K447" s="96">
        <f t="shared" si="369"/>
        <v>65676.526493875615</v>
      </c>
      <c r="L447" s="97">
        <f t="shared" si="423"/>
        <v>0.60963736127728041</v>
      </c>
      <c r="M447" s="280"/>
      <c r="N447" s="90">
        <v>2</v>
      </c>
      <c r="O447" s="197" t="s">
        <v>384</v>
      </c>
      <c r="P447" s="198" t="s">
        <v>385</v>
      </c>
      <c r="Q447" s="93">
        <v>515178</v>
      </c>
      <c r="R447" s="95">
        <v>7</v>
      </c>
      <c r="S447" s="94">
        <f>IFERROR(R447/R456,"-")</f>
        <v>0.77777777777777779</v>
      </c>
      <c r="T447" s="96">
        <f t="shared" si="370"/>
        <v>73596.857142857145</v>
      </c>
      <c r="U447" s="97">
        <f t="shared" si="424"/>
        <v>0.77777777777777779</v>
      </c>
      <c r="V447" s="280"/>
      <c r="W447" s="90">
        <v>2</v>
      </c>
      <c r="X447" s="197" t="s">
        <v>394</v>
      </c>
      <c r="Y447" s="198" t="s">
        <v>395</v>
      </c>
      <c r="Z447" s="93">
        <v>322652</v>
      </c>
      <c r="AA447" s="95">
        <v>12</v>
      </c>
      <c r="AB447" s="94">
        <f>IFERROR(AA447/AA456,"-")</f>
        <v>0.8</v>
      </c>
      <c r="AC447" s="96">
        <f t="shared" si="371"/>
        <v>26887.666666666668</v>
      </c>
      <c r="AD447" s="97">
        <f t="shared" si="425"/>
        <v>0.8</v>
      </c>
      <c r="AE447" s="280"/>
      <c r="AF447" s="90">
        <v>2</v>
      </c>
      <c r="AG447" s="197" t="s">
        <v>386</v>
      </c>
      <c r="AH447" s="198" t="s">
        <v>387</v>
      </c>
      <c r="AI447" s="93">
        <v>1664654</v>
      </c>
      <c r="AJ447" s="95">
        <v>27</v>
      </c>
      <c r="AK447" s="94">
        <f>IFERROR(AJ447/AJ456,"-")</f>
        <v>0.69230769230769229</v>
      </c>
      <c r="AL447" s="96">
        <f t="shared" si="372"/>
        <v>61653.851851851854</v>
      </c>
      <c r="AM447" s="97">
        <f t="shared" si="426"/>
        <v>0.69230769230769229</v>
      </c>
      <c r="AN447" s="280"/>
      <c r="AO447" s="90">
        <v>2</v>
      </c>
      <c r="AP447" s="197" t="s">
        <v>384</v>
      </c>
      <c r="AQ447" s="198" t="s">
        <v>385</v>
      </c>
      <c r="AR447" s="93">
        <v>1069898</v>
      </c>
      <c r="AS447" s="95">
        <v>28</v>
      </c>
      <c r="AT447" s="94">
        <f>IFERROR(AS447/AS456,"-")</f>
        <v>0.71794871794871795</v>
      </c>
      <c r="AU447" s="96">
        <f t="shared" si="373"/>
        <v>38210.642857142855</v>
      </c>
      <c r="AV447" s="97">
        <f t="shared" si="427"/>
        <v>0.7</v>
      </c>
      <c r="AW447" s="280"/>
      <c r="AX447" s="90">
        <v>2</v>
      </c>
      <c r="AY447" s="197" t="s">
        <v>384</v>
      </c>
      <c r="AZ447" s="198" t="s">
        <v>385</v>
      </c>
      <c r="BA447" s="93">
        <v>2097409</v>
      </c>
      <c r="BB447" s="95">
        <v>45</v>
      </c>
      <c r="BC447" s="94">
        <f>IFERROR(BB447/BB456,"-")</f>
        <v>0.81818181818181823</v>
      </c>
      <c r="BD447" s="96">
        <f t="shared" si="374"/>
        <v>46609.088888888888</v>
      </c>
      <c r="BE447" s="97">
        <f t="shared" si="428"/>
        <v>0.81818181818181823</v>
      </c>
      <c r="BF447" s="280"/>
      <c r="BG447" s="90">
        <v>2</v>
      </c>
      <c r="BH447" s="197" t="s">
        <v>404</v>
      </c>
      <c r="BI447" s="198" t="s">
        <v>405</v>
      </c>
      <c r="BJ447" s="93">
        <v>4303126</v>
      </c>
      <c r="BK447" s="95">
        <v>47</v>
      </c>
      <c r="BL447" s="94">
        <f>IFERROR(BK447/BK456,"-")</f>
        <v>0.734375</v>
      </c>
      <c r="BM447" s="96">
        <f t="shared" si="375"/>
        <v>91555.872340425529</v>
      </c>
      <c r="BN447" s="97">
        <f t="shared" si="429"/>
        <v>0.734375</v>
      </c>
      <c r="BO447" s="280"/>
      <c r="BP447" s="90">
        <v>2</v>
      </c>
      <c r="BQ447" s="197" t="s">
        <v>404</v>
      </c>
      <c r="BR447" s="198" t="s">
        <v>405</v>
      </c>
      <c r="BS447" s="93">
        <v>2011859</v>
      </c>
      <c r="BT447" s="95">
        <v>20</v>
      </c>
      <c r="BU447" s="94">
        <f>IFERROR(BT447/BT456,"-")</f>
        <v>0.64516129032258063</v>
      </c>
      <c r="BV447" s="96">
        <f t="shared" si="376"/>
        <v>100592.95</v>
      </c>
      <c r="BW447" s="97">
        <f t="shared" si="430"/>
        <v>0.625</v>
      </c>
      <c r="BX447" s="280"/>
      <c r="BY447" s="90">
        <v>2</v>
      </c>
      <c r="BZ447" s="197" t="s">
        <v>386</v>
      </c>
      <c r="CA447" s="198" t="s">
        <v>387</v>
      </c>
      <c r="CB447" s="93">
        <v>989924130</v>
      </c>
      <c r="CC447" s="95">
        <v>14985</v>
      </c>
      <c r="CD447" s="94">
        <f>IFERROR(CC447/CC456,"-")</f>
        <v>0.65271365101489676</v>
      </c>
      <c r="CE447" s="96">
        <f t="shared" si="377"/>
        <v>66061.003003003003</v>
      </c>
      <c r="CF447" s="97">
        <f t="shared" si="431"/>
        <v>0.6118074551912791</v>
      </c>
    </row>
    <row r="448" spans="2:84" ht="13.5" customHeight="1">
      <c r="B448" s="277"/>
      <c r="C448" s="285"/>
      <c r="D448" s="280"/>
      <c r="E448" s="90">
        <v>3</v>
      </c>
      <c r="F448" s="197" t="s">
        <v>390</v>
      </c>
      <c r="G448" s="198" t="s">
        <v>391</v>
      </c>
      <c r="H448" s="93">
        <v>718868721</v>
      </c>
      <c r="I448" s="95">
        <v>13670</v>
      </c>
      <c r="J448" s="94">
        <f>IFERROR(I448/I456,"-")</f>
        <v>0.60204351272791334</v>
      </c>
      <c r="K448" s="96">
        <f t="shared" si="369"/>
        <v>52587.324140453551</v>
      </c>
      <c r="L448" s="97">
        <f t="shared" si="423"/>
        <v>0.56396716036140104</v>
      </c>
      <c r="M448" s="280"/>
      <c r="N448" s="90">
        <v>3</v>
      </c>
      <c r="O448" s="197" t="s">
        <v>458</v>
      </c>
      <c r="P448" s="198" t="s">
        <v>459</v>
      </c>
      <c r="Q448" s="93">
        <v>36484</v>
      </c>
      <c r="R448" s="95">
        <v>7</v>
      </c>
      <c r="S448" s="94">
        <f>IFERROR(R448/R456,"-")</f>
        <v>0.77777777777777779</v>
      </c>
      <c r="T448" s="96">
        <f t="shared" si="370"/>
        <v>5212</v>
      </c>
      <c r="U448" s="97">
        <f t="shared" si="424"/>
        <v>0.77777777777777779</v>
      </c>
      <c r="V448" s="280"/>
      <c r="W448" s="90">
        <v>3</v>
      </c>
      <c r="X448" s="197" t="s">
        <v>380</v>
      </c>
      <c r="Y448" s="198" t="s">
        <v>381</v>
      </c>
      <c r="Z448" s="93">
        <v>2632954</v>
      </c>
      <c r="AA448" s="95">
        <v>11</v>
      </c>
      <c r="AB448" s="94">
        <f>IFERROR(AA448/AA456,"-")</f>
        <v>0.73333333333333328</v>
      </c>
      <c r="AC448" s="96">
        <f t="shared" si="371"/>
        <v>239359.45454545456</v>
      </c>
      <c r="AD448" s="97">
        <f t="shared" si="425"/>
        <v>0.73333333333333328</v>
      </c>
      <c r="AE448" s="280"/>
      <c r="AF448" s="90">
        <v>3</v>
      </c>
      <c r="AG448" s="197" t="s">
        <v>390</v>
      </c>
      <c r="AH448" s="198" t="s">
        <v>391</v>
      </c>
      <c r="AI448" s="93">
        <v>470996</v>
      </c>
      <c r="AJ448" s="95">
        <v>23</v>
      </c>
      <c r="AK448" s="94">
        <f>IFERROR(AJ448/AJ456,"-")</f>
        <v>0.58974358974358976</v>
      </c>
      <c r="AL448" s="96">
        <f t="shared" si="372"/>
        <v>20478.08695652174</v>
      </c>
      <c r="AM448" s="97">
        <f t="shared" si="426"/>
        <v>0.58974358974358976</v>
      </c>
      <c r="AN448" s="280"/>
      <c r="AO448" s="90">
        <v>3</v>
      </c>
      <c r="AP448" s="197" t="s">
        <v>380</v>
      </c>
      <c r="AQ448" s="198" t="s">
        <v>381</v>
      </c>
      <c r="AR448" s="93">
        <v>1274494</v>
      </c>
      <c r="AS448" s="95">
        <v>26</v>
      </c>
      <c r="AT448" s="94">
        <f>IFERROR(AS448/AS456,"-")</f>
        <v>0.66666666666666663</v>
      </c>
      <c r="AU448" s="96">
        <f t="shared" si="373"/>
        <v>49019</v>
      </c>
      <c r="AV448" s="97">
        <f t="shared" si="427"/>
        <v>0.65</v>
      </c>
      <c r="AW448" s="280"/>
      <c r="AX448" s="90">
        <v>3</v>
      </c>
      <c r="AY448" s="197" t="s">
        <v>380</v>
      </c>
      <c r="AZ448" s="198" t="s">
        <v>381</v>
      </c>
      <c r="BA448" s="93">
        <v>6212543</v>
      </c>
      <c r="BB448" s="95">
        <v>39</v>
      </c>
      <c r="BC448" s="94">
        <f>IFERROR(BB448/BB456,"-")</f>
        <v>0.70909090909090911</v>
      </c>
      <c r="BD448" s="96">
        <f t="shared" si="374"/>
        <v>159295.97435897434</v>
      </c>
      <c r="BE448" s="97">
        <f t="shared" si="428"/>
        <v>0.70909090909090911</v>
      </c>
      <c r="BF448" s="280"/>
      <c r="BG448" s="90">
        <v>3</v>
      </c>
      <c r="BH448" s="197" t="s">
        <v>384</v>
      </c>
      <c r="BI448" s="198" t="s">
        <v>385</v>
      </c>
      <c r="BJ448" s="93">
        <v>3295593</v>
      </c>
      <c r="BK448" s="95">
        <v>47</v>
      </c>
      <c r="BL448" s="94">
        <f>IFERROR(BK448/BK456,"-")</f>
        <v>0.734375</v>
      </c>
      <c r="BM448" s="96">
        <f t="shared" si="375"/>
        <v>70119</v>
      </c>
      <c r="BN448" s="97">
        <f t="shared" si="429"/>
        <v>0.734375</v>
      </c>
      <c r="BO448" s="280"/>
      <c r="BP448" s="90">
        <v>3</v>
      </c>
      <c r="BQ448" s="197" t="s">
        <v>384</v>
      </c>
      <c r="BR448" s="198" t="s">
        <v>385</v>
      </c>
      <c r="BS448" s="93">
        <v>1302183</v>
      </c>
      <c r="BT448" s="95">
        <v>20</v>
      </c>
      <c r="BU448" s="94">
        <f>IFERROR(BT448/BT456,"-")</f>
        <v>0.64516129032258063</v>
      </c>
      <c r="BV448" s="96">
        <f t="shared" si="376"/>
        <v>65109.15</v>
      </c>
      <c r="BW448" s="97">
        <f t="shared" si="430"/>
        <v>0.625</v>
      </c>
      <c r="BX448" s="280"/>
      <c r="BY448" s="90">
        <v>3</v>
      </c>
      <c r="BZ448" s="197" t="s">
        <v>390</v>
      </c>
      <c r="CA448" s="198" t="s">
        <v>391</v>
      </c>
      <c r="CB448" s="93">
        <v>725004458</v>
      </c>
      <c r="CC448" s="95">
        <v>13820</v>
      </c>
      <c r="CD448" s="94">
        <f>IFERROR(CC448/CC456,"-")</f>
        <v>0.60196881261433921</v>
      </c>
      <c r="CE448" s="96">
        <f t="shared" si="377"/>
        <v>52460.525180897253</v>
      </c>
      <c r="CF448" s="97">
        <f t="shared" si="431"/>
        <v>0.56424284489445964</v>
      </c>
    </row>
    <row r="449" spans="2:84" ht="13.5" customHeight="1">
      <c r="B449" s="277"/>
      <c r="C449" s="285"/>
      <c r="D449" s="280"/>
      <c r="E449" s="90">
        <v>4</v>
      </c>
      <c r="F449" s="112" t="s">
        <v>380</v>
      </c>
      <c r="G449" s="198" t="s">
        <v>381</v>
      </c>
      <c r="H449" s="93">
        <v>1565547167</v>
      </c>
      <c r="I449" s="95">
        <v>12556</v>
      </c>
      <c r="J449" s="94">
        <f>IFERROR(I449/I456,"-")</f>
        <v>0.5529815907689597</v>
      </c>
      <c r="K449" s="96">
        <f t="shared" si="369"/>
        <v>124685.18373685887</v>
      </c>
      <c r="L449" s="97">
        <f t="shared" si="423"/>
        <v>0.51800816865382238</v>
      </c>
      <c r="M449" s="280"/>
      <c r="N449" s="90">
        <v>4</v>
      </c>
      <c r="O449" s="112" t="s">
        <v>416</v>
      </c>
      <c r="P449" s="198" t="s">
        <v>417</v>
      </c>
      <c r="Q449" s="93">
        <v>36876</v>
      </c>
      <c r="R449" s="95">
        <v>6</v>
      </c>
      <c r="S449" s="94">
        <f>IFERROR(R449/R456,"-")</f>
        <v>0.66666666666666663</v>
      </c>
      <c r="T449" s="96">
        <f t="shared" si="370"/>
        <v>6146</v>
      </c>
      <c r="U449" s="97">
        <f t="shared" si="424"/>
        <v>0.66666666666666663</v>
      </c>
      <c r="V449" s="280"/>
      <c r="W449" s="90">
        <v>4</v>
      </c>
      <c r="X449" s="112" t="s">
        <v>384</v>
      </c>
      <c r="Y449" s="198" t="s">
        <v>385</v>
      </c>
      <c r="Z449" s="93">
        <v>789097</v>
      </c>
      <c r="AA449" s="95">
        <v>11</v>
      </c>
      <c r="AB449" s="94">
        <f>IFERROR(AA449/AA456,"-")</f>
        <v>0.73333333333333328</v>
      </c>
      <c r="AC449" s="96">
        <f t="shared" si="371"/>
        <v>71736.090909090912</v>
      </c>
      <c r="AD449" s="97">
        <f t="shared" si="425"/>
        <v>0.73333333333333328</v>
      </c>
      <c r="AE449" s="280"/>
      <c r="AF449" s="90">
        <v>4</v>
      </c>
      <c r="AG449" s="112" t="s">
        <v>414</v>
      </c>
      <c r="AH449" s="198" t="s">
        <v>415</v>
      </c>
      <c r="AI449" s="93">
        <v>1177362</v>
      </c>
      <c r="AJ449" s="95">
        <v>22</v>
      </c>
      <c r="AK449" s="94">
        <f>IFERROR(AJ449/AJ456,"-")</f>
        <v>0.5641025641025641</v>
      </c>
      <c r="AL449" s="96">
        <f t="shared" si="372"/>
        <v>53516.454545454544</v>
      </c>
      <c r="AM449" s="97">
        <f t="shared" si="426"/>
        <v>0.5641025641025641</v>
      </c>
      <c r="AN449" s="280"/>
      <c r="AO449" s="90">
        <v>4</v>
      </c>
      <c r="AP449" s="112" t="s">
        <v>390</v>
      </c>
      <c r="AQ449" s="198" t="s">
        <v>391</v>
      </c>
      <c r="AR449" s="93">
        <v>1050686</v>
      </c>
      <c r="AS449" s="95">
        <v>23</v>
      </c>
      <c r="AT449" s="94">
        <f>IFERROR(AS449/AS456,"-")</f>
        <v>0.58974358974358976</v>
      </c>
      <c r="AU449" s="96">
        <f t="shared" si="373"/>
        <v>45682</v>
      </c>
      <c r="AV449" s="97">
        <f t="shared" si="427"/>
        <v>0.57499999999999996</v>
      </c>
      <c r="AW449" s="280"/>
      <c r="AX449" s="90">
        <v>4</v>
      </c>
      <c r="AY449" s="112" t="s">
        <v>390</v>
      </c>
      <c r="AZ449" s="198" t="s">
        <v>391</v>
      </c>
      <c r="BA449" s="93">
        <v>2463941</v>
      </c>
      <c r="BB449" s="95">
        <v>39</v>
      </c>
      <c r="BC449" s="94">
        <f>IFERROR(BB449/BB456,"-")</f>
        <v>0.70909090909090911</v>
      </c>
      <c r="BD449" s="96">
        <f t="shared" si="374"/>
        <v>63177.974358974359</v>
      </c>
      <c r="BE449" s="97">
        <f t="shared" si="428"/>
        <v>0.70909090909090911</v>
      </c>
      <c r="BF449" s="280"/>
      <c r="BG449" s="90">
        <v>4</v>
      </c>
      <c r="BH449" s="112" t="s">
        <v>380</v>
      </c>
      <c r="BI449" s="198" t="s">
        <v>381</v>
      </c>
      <c r="BJ449" s="93">
        <v>17818244</v>
      </c>
      <c r="BK449" s="95">
        <v>41</v>
      </c>
      <c r="BL449" s="94">
        <f>IFERROR(BK449/BK456,"-")</f>
        <v>0.640625</v>
      </c>
      <c r="BM449" s="96">
        <f t="shared" si="375"/>
        <v>434591.31707317074</v>
      </c>
      <c r="BN449" s="97">
        <f t="shared" si="429"/>
        <v>0.640625</v>
      </c>
      <c r="BO449" s="280"/>
      <c r="BP449" s="90">
        <v>4</v>
      </c>
      <c r="BQ449" s="112" t="s">
        <v>458</v>
      </c>
      <c r="BR449" s="198" t="s">
        <v>459</v>
      </c>
      <c r="BS449" s="93">
        <v>637172</v>
      </c>
      <c r="BT449" s="95">
        <v>20</v>
      </c>
      <c r="BU449" s="94">
        <f>IFERROR(BT449/BT456,"-")</f>
        <v>0.64516129032258063</v>
      </c>
      <c r="BV449" s="96">
        <f t="shared" si="376"/>
        <v>31858.6</v>
      </c>
      <c r="BW449" s="97">
        <f t="shared" si="430"/>
        <v>0.625</v>
      </c>
      <c r="BX449" s="280"/>
      <c r="BY449" s="90">
        <v>4</v>
      </c>
      <c r="BZ449" s="112" t="s">
        <v>380</v>
      </c>
      <c r="CA449" s="198" t="s">
        <v>381</v>
      </c>
      <c r="CB449" s="93">
        <v>1596664568</v>
      </c>
      <c r="CC449" s="95">
        <v>12714</v>
      </c>
      <c r="CD449" s="94">
        <f>IFERROR(CC449/CC456,"-")</f>
        <v>0.55379388448471123</v>
      </c>
      <c r="CE449" s="96">
        <f t="shared" si="377"/>
        <v>125583.18137486235</v>
      </c>
      <c r="CF449" s="97">
        <f t="shared" si="431"/>
        <v>0.51908708610623444</v>
      </c>
    </row>
    <row r="450" spans="2:84" ht="13.5" customHeight="1">
      <c r="B450" s="277"/>
      <c r="C450" s="285"/>
      <c r="D450" s="280"/>
      <c r="E450" s="90">
        <v>5</v>
      </c>
      <c r="F450" s="197" t="s">
        <v>416</v>
      </c>
      <c r="G450" s="198" t="s">
        <v>417</v>
      </c>
      <c r="H450" s="93">
        <v>376414072</v>
      </c>
      <c r="I450" s="95">
        <v>11248</v>
      </c>
      <c r="J450" s="94">
        <f>IFERROR(I450/I456,"-")</f>
        <v>0.49537567162864443</v>
      </c>
      <c r="K450" s="96">
        <f t="shared" si="369"/>
        <v>33464.977951635847</v>
      </c>
      <c r="L450" s="97">
        <f t="shared" si="423"/>
        <v>0.46404554643343371</v>
      </c>
      <c r="M450" s="280"/>
      <c r="N450" s="90">
        <v>5</v>
      </c>
      <c r="O450" s="197" t="s">
        <v>414</v>
      </c>
      <c r="P450" s="198" t="s">
        <v>415</v>
      </c>
      <c r="Q450" s="93">
        <v>263447</v>
      </c>
      <c r="R450" s="95">
        <v>5</v>
      </c>
      <c r="S450" s="94">
        <f>IFERROR(R450/R456,"-")</f>
        <v>0.55555555555555558</v>
      </c>
      <c r="T450" s="96">
        <f t="shared" si="370"/>
        <v>52689.4</v>
      </c>
      <c r="U450" s="97">
        <f t="shared" si="424"/>
        <v>0.55555555555555558</v>
      </c>
      <c r="V450" s="280"/>
      <c r="W450" s="90">
        <v>5</v>
      </c>
      <c r="X450" s="197" t="s">
        <v>392</v>
      </c>
      <c r="Y450" s="198" t="s">
        <v>393</v>
      </c>
      <c r="Z450" s="93">
        <v>515606</v>
      </c>
      <c r="AA450" s="95">
        <v>11</v>
      </c>
      <c r="AB450" s="94">
        <f>IFERROR(AA450/AA456,"-")</f>
        <v>0.73333333333333328</v>
      </c>
      <c r="AC450" s="96">
        <f t="shared" si="371"/>
        <v>46873.272727272728</v>
      </c>
      <c r="AD450" s="97">
        <f t="shared" si="425"/>
        <v>0.73333333333333328</v>
      </c>
      <c r="AE450" s="280"/>
      <c r="AF450" s="90">
        <v>5</v>
      </c>
      <c r="AG450" s="197" t="s">
        <v>380</v>
      </c>
      <c r="AH450" s="198" t="s">
        <v>381</v>
      </c>
      <c r="AI450" s="93">
        <v>1077633</v>
      </c>
      <c r="AJ450" s="95">
        <v>22</v>
      </c>
      <c r="AK450" s="94">
        <f>IFERROR(AJ450/AJ456,"-")</f>
        <v>0.5641025641025641</v>
      </c>
      <c r="AL450" s="96">
        <f t="shared" si="372"/>
        <v>48983.318181818184</v>
      </c>
      <c r="AM450" s="97">
        <f t="shared" si="426"/>
        <v>0.5641025641025641</v>
      </c>
      <c r="AN450" s="280"/>
      <c r="AO450" s="90">
        <v>5</v>
      </c>
      <c r="AP450" s="197" t="s">
        <v>414</v>
      </c>
      <c r="AQ450" s="198" t="s">
        <v>415</v>
      </c>
      <c r="AR450" s="93">
        <v>887065</v>
      </c>
      <c r="AS450" s="95">
        <v>23</v>
      </c>
      <c r="AT450" s="94">
        <f>IFERROR(AS450/AS456,"-")</f>
        <v>0.58974358974358976</v>
      </c>
      <c r="AU450" s="96">
        <f t="shared" si="373"/>
        <v>38568.043478260872</v>
      </c>
      <c r="AV450" s="97">
        <f t="shared" si="427"/>
        <v>0.57499999999999996</v>
      </c>
      <c r="AW450" s="280"/>
      <c r="AX450" s="90">
        <v>5</v>
      </c>
      <c r="AY450" s="197" t="s">
        <v>404</v>
      </c>
      <c r="AZ450" s="198" t="s">
        <v>405</v>
      </c>
      <c r="BA450" s="93">
        <v>7544481</v>
      </c>
      <c r="BB450" s="95">
        <v>36</v>
      </c>
      <c r="BC450" s="94">
        <f>IFERROR(BB450/BB456,"-")</f>
        <v>0.65454545454545454</v>
      </c>
      <c r="BD450" s="96">
        <f t="shared" si="374"/>
        <v>209568.91666666666</v>
      </c>
      <c r="BE450" s="97">
        <f t="shared" si="428"/>
        <v>0.65454545454545454</v>
      </c>
      <c r="BF450" s="280"/>
      <c r="BG450" s="90">
        <v>5</v>
      </c>
      <c r="BH450" s="197" t="s">
        <v>416</v>
      </c>
      <c r="BI450" s="198" t="s">
        <v>417</v>
      </c>
      <c r="BJ450" s="93">
        <v>5315961</v>
      </c>
      <c r="BK450" s="95">
        <v>40</v>
      </c>
      <c r="BL450" s="94">
        <f>IFERROR(BK450/BK456,"-")</f>
        <v>0.625</v>
      </c>
      <c r="BM450" s="96">
        <f t="shared" si="375"/>
        <v>132899.02499999999</v>
      </c>
      <c r="BN450" s="97">
        <f t="shared" si="429"/>
        <v>0.625</v>
      </c>
      <c r="BO450" s="280"/>
      <c r="BP450" s="90">
        <v>5</v>
      </c>
      <c r="BQ450" s="197" t="s">
        <v>416</v>
      </c>
      <c r="BR450" s="198" t="s">
        <v>417</v>
      </c>
      <c r="BS450" s="93">
        <v>1356780</v>
      </c>
      <c r="BT450" s="95">
        <v>16</v>
      </c>
      <c r="BU450" s="94">
        <f>IFERROR(BT450/BT456,"-")</f>
        <v>0.5161290322580645</v>
      </c>
      <c r="BV450" s="96">
        <f t="shared" si="376"/>
        <v>84798.75</v>
      </c>
      <c r="BW450" s="97">
        <f t="shared" si="430"/>
        <v>0.5</v>
      </c>
      <c r="BX450" s="280"/>
      <c r="BY450" s="90">
        <v>5</v>
      </c>
      <c r="BZ450" s="197" t="s">
        <v>416</v>
      </c>
      <c r="CA450" s="198" t="s">
        <v>417</v>
      </c>
      <c r="CB450" s="93">
        <v>386333278</v>
      </c>
      <c r="CC450" s="95">
        <v>11393</v>
      </c>
      <c r="CD450" s="94">
        <f>IFERROR(CC450/CC456,"-")</f>
        <v>0.4962540290966112</v>
      </c>
      <c r="CE450" s="96">
        <f t="shared" si="377"/>
        <v>33909.705784253492</v>
      </c>
      <c r="CF450" s="97">
        <f t="shared" si="431"/>
        <v>0.46515330910872493</v>
      </c>
    </row>
    <row r="451" spans="2:84" ht="13.5" customHeight="1">
      <c r="B451" s="277"/>
      <c r="C451" s="285"/>
      <c r="D451" s="280"/>
      <c r="E451" s="90">
        <v>6</v>
      </c>
      <c r="F451" s="112" t="s">
        <v>394</v>
      </c>
      <c r="G451" s="198" t="s">
        <v>395</v>
      </c>
      <c r="H451" s="93">
        <v>352813900</v>
      </c>
      <c r="I451" s="95">
        <v>10939</v>
      </c>
      <c r="J451" s="94">
        <f>IFERROR(I451/I456,"-")</f>
        <v>0.48176693385008368</v>
      </c>
      <c r="K451" s="96">
        <f t="shared" si="369"/>
        <v>32252.8476094707</v>
      </c>
      <c r="L451" s="97">
        <f t="shared" si="423"/>
        <v>0.4512974957712777</v>
      </c>
      <c r="M451" s="280"/>
      <c r="N451" s="90">
        <v>6</v>
      </c>
      <c r="O451" s="112" t="s">
        <v>380</v>
      </c>
      <c r="P451" s="198" t="s">
        <v>381</v>
      </c>
      <c r="Q451" s="93">
        <v>113882</v>
      </c>
      <c r="R451" s="95">
        <v>5</v>
      </c>
      <c r="S451" s="94">
        <f>IFERROR(R451/R456,"-")</f>
        <v>0.55555555555555558</v>
      </c>
      <c r="T451" s="96">
        <f t="shared" si="370"/>
        <v>22776.400000000001</v>
      </c>
      <c r="U451" s="97">
        <f t="shared" si="424"/>
        <v>0.55555555555555558</v>
      </c>
      <c r="V451" s="280"/>
      <c r="W451" s="90">
        <v>6</v>
      </c>
      <c r="X451" s="112" t="s">
        <v>390</v>
      </c>
      <c r="Y451" s="198" t="s">
        <v>391</v>
      </c>
      <c r="Z451" s="93">
        <v>767087</v>
      </c>
      <c r="AA451" s="95">
        <v>10</v>
      </c>
      <c r="AB451" s="94">
        <f>IFERROR(AA451/AA456,"-")</f>
        <v>0.66666666666666663</v>
      </c>
      <c r="AC451" s="96">
        <f t="shared" si="371"/>
        <v>76708.7</v>
      </c>
      <c r="AD451" s="97">
        <f t="shared" si="425"/>
        <v>0.66666666666666663</v>
      </c>
      <c r="AE451" s="280"/>
      <c r="AF451" s="90">
        <v>6</v>
      </c>
      <c r="AG451" s="112" t="s">
        <v>416</v>
      </c>
      <c r="AH451" s="198" t="s">
        <v>417</v>
      </c>
      <c r="AI451" s="93">
        <v>1568081</v>
      </c>
      <c r="AJ451" s="95">
        <v>20</v>
      </c>
      <c r="AK451" s="94">
        <f>IFERROR(AJ451/AJ456,"-")</f>
        <v>0.51282051282051277</v>
      </c>
      <c r="AL451" s="96">
        <f t="shared" si="372"/>
        <v>78404.05</v>
      </c>
      <c r="AM451" s="97">
        <f t="shared" si="426"/>
        <v>0.51282051282051277</v>
      </c>
      <c r="AN451" s="280"/>
      <c r="AO451" s="90">
        <v>6</v>
      </c>
      <c r="AP451" s="112" t="s">
        <v>416</v>
      </c>
      <c r="AQ451" s="198" t="s">
        <v>417</v>
      </c>
      <c r="AR451" s="93">
        <v>313067</v>
      </c>
      <c r="AS451" s="95">
        <v>19</v>
      </c>
      <c r="AT451" s="94">
        <f>IFERROR(AS451/AS456,"-")</f>
        <v>0.48717948717948717</v>
      </c>
      <c r="AU451" s="96">
        <f t="shared" si="373"/>
        <v>16477.21052631579</v>
      </c>
      <c r="AV451" s="97">
        <f t="shared" si="427"/>
        <v>0.47499999999999998</v>
      </c>
      <c r="AW451" s="280"/>
      <c r="AX451" s="90">
        <v>6</v>
      </c>
      <c r="AY451" s="112" t="s">
        <v>414</v>
      </c>
      <c r="AZ451" s="198" t="s">
        <v>415</v>
      </c>
      <c r="BA451" s="93">
        <v>1538442</v>
      </c>
      <c r="BB451" s="95">
        <v>35</v>
      </c>
      <c r="BC451" s="94">
        <f>IFERROR(BB451/BB456,"-")</f>
        <v>0.63636363636363635</v>
      </c>
      <c r="BD451" s="96">
        <f t="shared" si="374"/>
        <v>43955.485714285714</v>
      </c>
      <c r="BE451" s="97">
        <f t="shared" si="428"/>
        <v>0.63636363636363635</v>
      </c>
      <c r="BF451" s="280"/>
      <c r="BG451" s="90">
        <v>6</v>
      </c>
      <c r="BH451" s="112" t="s">
        <v>390</v>
      </c>
      <c r="BI451" s="198" t="s">
        <v>391</v>
      </c>
      <c r="BJ451" s="93">
        <v>1011535</v>
      </c>
      <c r="BK451" s="95">
        <v>39</v>
      </c>
      <c r="BL451" s="94">
        <f>IFERROR(BK451/BK456,"-")</f>
        <v>0.609375</v>
      </c>
      <c r="BM451" s="96">
        <f t="shared" si="375"/>
        <v>25936.794871794871</v>
      </c>
      <c r="BN451" s="97">
        <f t="shared" si="429"/>
        <v>0.609375</v>
      </c>
      <c r="BO451" s="280"/>
      <c r="BP451" s="90">
        <v>6</v>
      </c>
      <c r="BQ451" s="112" t="s">
        <v>496</v>
      </c>
      <c r="BR451" s="198" t="s">
        <v>497</v>
      </c>
      <c r="BS451" s="93">
        <v>468991</v>
      </c>
      <c r="BT451" s="95">
        <v>16</v>
      </c>
      <c r="BU451" s="94">
        <f>IFERROR(BT451/BT456,"-")</f>
        <v>0.5161290322580645</v>
      </c>
      <c r="BV451" s="96">
        <f t="shared" si="376"/>
        <v>29311.9375</v>
      </c>
      <c r="BW451" s="97">
        <f t="shared" si="430"/>
        <v>0.5</v>
      </c>
      <c r="BX451" s="280"/>
      <c r="BY451" s="90">
        <v>6</v>
      </c>
      <c r="BZ451" s="112" t="s">
        <v>394</v>
      </c>
      <c r="CA451" s="198" t="s">
        <v>395</v>
      </c>
      <c r="CB451" s="93">
        <v>356153452</v>
      </c>
      <c r="CC451" s="95">
        <v>11037</v>
      </c>
      <c r="CD451" s="94">
        <f>IFERROR(CC451/CC456,"-")</f>
        <v>0.48074745186862966</v>
      </c>
      <c r="CE451" s="96">
        <f t="shared" si="377"/>
        <v>32269.045211561112</v>
      </c>
      <c r="CF451" s="97">
        <f t="shared" si="431"/>
        <v>0.45061854407381702</v>
      </c>
    </row>
    <row r="452" spans="2:84" ht="13.5" customHeight="1">
      <c r="B452" s="277"/>
      <c r="C452" s="285"/>
      <c r="D452" s="280"/>
      <c r="E452" s="90">
        <v>7</v>
      </c>
      <c r="F452" s="112" t="s">
        <v>392</v>
      </c>
      <c r="G452" s="198" t="s">
        <v>393</v>
      </c>
      <c r="H452" s="93">
        <v>465593385</v>
      </c>
      <c r="I452" s="95">
        <v>9805</v>
      </c>
      <c r="J452" s="94">
        <f>IFERROR(I452/I456,"-")</f>
        <v>0.43182418743944334</v>
      </c>
      <c r="K452" s="96">
        <f t="shared" si="369"/>
        <v>47485.301886792455</v>
      </c>
      <c r="L452" s="97">
        <f t="shared" si="423"/>
        <v>0.40451338751598664</v>
      </c>
      <c r="M452" s="280"/>
      <c r="N452" s="90">
        <v>7</v>
      </c>
      <c r="O452" s="112" t="s">
        <v>402</v>
      </c>
      <c r="P452" s="198" t="s">
        <v>403</v>
      </c>
      <c r="Q452" s="93">
        <v>109601</v>
      </c>
      <c r="R452" s="95">
        <v>5</v>
      </c>
      <c r="S452" s="94">
        <f>IFERROR(R452/R456,"-")</f>
        <v>0.55555555555555558</v>
      </c>
      <c r="T452" s="96">
        <f t="shared" si="370"/>
        <v>21920.2</v>
      </c>
      <c r="U452" s="97">
        <f t="shared" si="424"/>
        <v>0.55555555555555558</v>
      </c>
      <c r="V452" s="280"/>
      <c r="W452" s="90">
        <v>7</v>
      </c>
      <c r="X452" s="112" t="s">
        <v>396</v>
      </c>
      <c r="Y452" s="198" t="s">
        <v>397</v>
      </c>
      <c r="Z452" s="93">
        <v>909928</v>
      </c>
      <c r="AA452" s="95">
        <v>9</v>
      </c>
      <c r="AB452" s="94">
        <f>IFERROR(AA452/AA456,"-")</f>
        <v>0.6</v>
      </c>
      <c r="AC452" s="96">
        <f t="shared" si="371"/>
        <v>101103.11111111111</v>
      </c>
      <c r="AD452" s="97">
        <f t="shared" si="425"/>
        <v>0.6</v>
      </c>
      <c r="AE452" s="280"/>
      <c r="AF452" s="90">
        <v>7</v>
      </c>
      <c r="AG452" s="112" t="s">
        <v>428</v>
      </c>
      <c r="AH452" s="198" t="s">
        <v>429</v>
      </c>
      <c r="AI452" s="93">
        <v>490110</v>
      </c>
      <c r="AJ452" s="95">
        <v>20</v>
      </c>
      <c r="AK452" s="94">
        <f>IFERROR(AJ452/AJ456,"-")</f>
        <v>0.51282051282051277</v>
      </c>
      <c r="AL452" s="96">
        <f t="shared" si="372"/>
        <v>24505.5</v>
      </c>
      <c r="AM452" s="97">
        <f t="shared" si="426"/>
        <v>0.51282051282051277</v>
      </c>
      <c r="AN452" s="280"/>
      <c r="AO452" s="90">
        <v>7</v>
      </c>
      <c r="AP452" s="112" t="s">
        <v>394</v>
      </c>
      <c r="AQ452" s="198" t="s">
        <v>395</v>
      </c>
      <c r="AR452" s="93">
        <v>541252</v>
      </c>
      <c r="AS452" s="95">
        <v>17</v>
      </c>
      <c r="AT452" s="94">
        <f>IFERROR(AS452/AS456,"-")</f>
        <v>0.4358974358974359</v>
      </c>
      <c r="AU452" s="96">
        <f t="shared" si="373"/>
        <v>31838.352941176472</v>
      </c>
      <c r="AV452" s="97">
        <f t="shared" si="427"/>
        <v>0.42499999999999999</v>
      </c>
      <c r="AW452" s="280"/>
      <c r="AX452" s="90">
        <v>7</v>
      </c>
      <c r="AY452" s="112" t="s">
        <v>416</v>
      </c>
      <c r="AZ452" s="198" t="s">
        <v>417</v>
      </c>
      <c r="BA452" s="93">
        <v>1177646</v>
      </c>
      <c r="BB452" s="95">
        <v>35</v>
      </c>
      <c r="BC452" s="94">
        <f>IFERROR(BB452/BB456,"-")</f>
        <v>0.63636363636363635</v>
      </c>
      <c r="BD452" s="96">
        <f t="shared" si="374"/>
        <v>33647.028571428571</v>
      </c>
      <c r="BE452" s="97">
        <f t="shared" si="428"/>
        <v>0.63636363636363635</v>
      </c>
      <c r="BF452" s="280"/>
      <c r="BG452" s="90">
        <v>7</v>
      </c>
      <c r="BH452" s="112" t="s">
        <v>458</v>
      </c>
      <c r="BI452" s="198" t="s">
        <v>459</v>
      </c>
      <c r="BJ452" s="93">
        <v>2010143</v>
      </c>
      <c r="BK452" s="95">
        <v>36</v>
      </c>
      <c r="BL452" s="94">
        <f>IFERROR(BK452/BK456,"-")</f>
        <v>0.5625</v>
      </c>
      <c r="BM452" s="96">
        <f t="shared" si="375"/>
        <v>55837.305555555555</v>
      </c>
      <c r="BN452" s="97">
        <f t="shared" si="429"/>
        <v>0.5625</v>
      </c>
      <c r="BO452" s="280"/>
      <c r="BP452" s="90">
        <v>7</v>
      </c>
      <c r="BQ452" s="112" t="s">
        <v>380</v>
      </c>
      <c r="BR452" s="198" t="s">
        <v>381</v>
      </c>
      <c r="BS452" s="93">
        <v>1987651</v>
      </c>
      <c r="BT452" s="95">
        <v>14</v>
      </c>
      <c r="BU452" s="94">
        <f>IFERROR(BT452/BT456,"-")</f>
        <v>0.45161290322580644</v>
      </c>
      <c r="BV452" s="96">
        <f t="shared" si="376"/>
        <v>141975.07142857142</v>
      </c>
      <c r="BW452" s="97">
        <f t="shared" si="430"/>
        <v>0.4375</v>
      </c>
      <c r="BX452" s="280"/>
      <c r="BY452" s="90">
        <v>7</v>
      </c>
      <c r="BZ452" s="112" t="s">
        <v>392</v>
      </c>
      <c r="CA452" s="198" t="s">
        <v>393</v>
      </c>
      <c r="CB452" s="93">
        <v>468367586</v>
      </c>
      <c r="CC452" s="95">
        <v>9888</v>
      </c>
      <c r="CD452" s="94">
        <f>IFERROR(CC452/CC456,"-")</f>
        <v>0.43069953828730728</v>
      </c>
      <c r="CE452" s="96">
        <f t="shared" si="377"/>
        <v>47367.272046925566</v>
      </c>
      <c r="CF452" s="97">
        <f t="shared" si="431"/>
        <v>0.40370718164373492</v>
      </c>
    </row>
    <row r="453" spans="2:84" ht="13.5" customHeight="1">
      <c r="B453" s="277"/>
      <c r="C453" s="285"/>
      <c r="D453" s="280"/>
      <c r="E453" s="90">
        <v>8</v>
      </c>
      <c r="F453" s="197" t="s">
        <v>414</v>
      </c>
      <c r="G453" s="198" t="s">
        <v>415</v>
      </c>
      <c r="H453" s="93">
        <v>447317337</v>
      </c>
      <c r="I453" s="95">
        <v>9327</v>
      </c>
      <c r="J453" s="94">
        <f>IFERROR(I453/I456,"-")</f>
        <v>0.41077248304412928</v>
      </c>
      <c r="K453" s="96">
        <f t="shared" si="369"/>
        <v>47959.401415246059</v>
      </c>
      <c r="L453" s="97">
        <f t="shared" si="423"/>
        <v>0.38479310202566114</v>
      </c>
      <c r="M453" s="280"/>
      <c r="N453" s="90">
        <v>8</v>
      </c>
      <c r="O453" s="197" t="s">
        <v>386</v>
      </c>
      <c r="P453" s="198" t="s">
        <v>387</v>
      </c>
      <c r="Q453" s="93">
        <v>86736</v>
      </c>
      <c r="R453" s="95">
        <v>5</v>
      </c>
      <c r="S453" s="94">
        <f>IFERROR(R453/R456,"-")</f>
        <v>0.55555555555555558</v>
      </c>
      <c r="T453" s="96">
        <f t="shared" si="370"/>
        <v>17347.2</v>
      </c>
      <c r="U453" s="97">
        <f t="shared" si="424"/>
        <v>0.55555555555555558</v>
      </c>
      <c r="V453" s="280"/>
      <c r="W453" s="90">
        <v>8</v>
      </c>
      <c r="X453" s="197" t="s">
        <v>402</v>
      </c>
      <c r="Y453" s="198" t="s">
        <v>403</v>
      </c>
      <c r="Z453" s="93">
        <v>205200</v>
      </c>
      <c r="AA453" s="95">
        <v>9</v>
      </c>
      <c r="AB453" s="94">
        <f>IFERROR(AA453/AA456,"-")</f>
        <v>0.6</v>
      </c>
      <c r="AC453" s="96">
        <f t="shared" si="371"/>
        <v>22800</v>
      </c>
      <c r="AD453" s="97">
        <f t="shared" si="425"/>
        <v>0.6</v>
      </c>
      <c r="AE453" s="280"/>
      <c r="AF453" s="90">
        <v>8</v>
      </c>
      <c r="AG453" s="197" t="s">
        <v>396</v>
      </c>
      <c r="AH453" s="198" t="s">
        <v>397</v>
      </c>
      <c r="AI453" s="93">
        <v>1290125</v>
      </c>
      <c r="AJ453" s="95">
        <v>19</v>
      </c>
      <c r="AK453" s="94">
        <f>IFERROR(AJ453/AJ456,"-")</f>
        <v>0.48717948717948717</v>
      </c>
      <c r="AL453" s="96">
        <f t="shared" si="372"/>
        <v>67901.31578947368</v>
      </c>
      <c r="AM453" s="97">
        <f t="shared" si="426"/>
        <v>0.48717948717948717</v>
      </c>
      <c r="AN453" s="280"/>
      <c r="AO453" s="90">
        <v>8</v>
      </c>
      <c r="AP453" s="197" t="s">
        <v>502</v>
      </c>
      <c r="AQ453" s="198" t="s">
        <v>503</v>
      </c>
      <c r="AR453" s="93">
        <v>331694</v>
      </c>
      <c r="AS453" s="95">
        <v>17</v>
      </c>
      <c r="AT453" s="94">
        <f>IFERROR(AS453/AS456,"-")</f>
        <v>0.4358974358974359</v>
      </c>
      <c r="AU453" s="96">
        <f t="shared" si="373"/>
        <v>19511.411764705881</v>
      </c>
      <c r="AV453" s="97">
        <f t="shared" si="427"/>
        <v>0.42499999999999999</v>
      </c>
      <c r="AW453" s="280"/>
      <c r="AX453" s="90">
        <v>8</v>
      </c>
      <c r="AY453" s="197" t="s">
        <v>422</v>
      </c>
      <c r="AZ453" s="198" t="s">
        <v>423</v>
      </c>
      <c r="BA453" s="93">
        <v>2781583</v>
      </c>
      <c r="BB453" s="95">
        <v>28</v>
      </c>
      <c r="BC453" s="94">
        <f>IFERROR(BB453/BB456,"-")</f>
        <v>0.50909090909090904</v>
      </c>
      <c r="BD453" s="96">
        <f t="shared" si="374"/>
        <v>99342.25</v>
      </c>
      <c r="BE453" s="97">
        <f t="shared" si="428"/>
        <v>0.50909090909090904</v>
      </c>
      <c r="BF453" s="280"/>
      <c r="BG453" s="90">
        <v>8</v>
      </c>
      <c r="BH453" s="197" t="s">
        <v>428</v>
      </c>
      <c r="BI453" s="198" t="s">
        <v>429</v>
      </c>
      <c r="BJ453" s="93">
        <v>1568770</v>
      </c>
      <c r="BK453" s="95">
        <v>33</v>
      </c>
      <c r="BL453" s="94">
        <f>IFERROR(BK453/BK456,"-")</f>
        <v>0.515625</v>
      </c>
      <c r="BM453" s="96">
        <f t="shared" si="375"/>
        <v>47538.484848484848</v>
      </c>
      <c r="BN453" s="97">
        <f t="shared" si="429"/>
        <v>0.515625</v>
      </c>
      <c r="BO453" s="280"/>
      <c r="BP453" s="90">
        <v>8</v>
      </c>
      <c r="BQ453" s="197" t="s">
        <v>408</v>
      </c>
      <c r="BR453" s="198" t="s">
        <v>409</v>
      </c>
      <c r="BS453" s="93">
        <v>2050640</v>
      </c>
      <c r="BT453" s="95">
        <v>13</v>
      </c>
      <c r="BU453" s="94">
        <f>IFERROR(BT453/BT456,"-")</f>
        <v>0.41935483870967744</v>
      </c>
      <c r="BV453" s="96">
        <f t="shared" si="376"/>
        <v>157741.53846153847</v>
      </c>
      <c r="BW453" s="97">
        <f t="shared" si="430"/>
        <v>0.40625</v>
      </c>
      <c r="BX453" s="280"/>
      <c r="BY453" s="90">
        <v>8</v>
      </c>
      <c r="BZ453" s="197" t="s">
        <v>414</v>
      </c>
      <c r="CA453" s="198" t="s">
        <v>415</v>
      </c>
      <c r="CB453" s="93">
        <v>455067385</v>
      </c>
      <c r="CC453" s="95">
        <v>9464</v>
      </c>
      <c r="CD453" s="94">
        <f>IFERROR(CC453/CC456,"-")</f>
        <v>0.41223103057757643</v>
      </c>
      <c r="CE453" s="96">
        <f t="shared" si="377"/>
        <v>48084.043216398983</v>
      </c>
      <c r="CF453" s="97">
        <f t="shared" si="431"/>
        <v>0.3863961131751929</v>
      </c>
    </row>
    <row r="454" spans="2:84" ht="13.5" customHeight="1">
      <c r="B454" s="277"/>
      <c r="C454" s="285"/>
      <c r="D454" s="280"/>
      <c r="E454" s="90">
        <v>9</v>
      </c>
      <c r="F454" s="112" t="s">
        <v>498</v>
      </c>
      <c r="G454" s="198" t="s">
        <v>499</v>
      </c>
      <c r="H454" s="93">
        <v>43173392</v>
      </c>
      <c r="I454" s="95">
        <v>9208</v>
      </c>
      <c r="J454" s="94">
        <f>IFERROR(I454/I456,"-")</f>
        <v>0.40553157755659297</v>
      </c>
      <c r="K454" s="96">
        <f t="shared" ref="K454:K517" si="432">IFERROR(H454/I454,"-")</f>
        <v>4688.6828844483061</v>
      </c>
      <c r="L454" s="97">
        <f t="shared" si="423"/>
        <v>0.37988365856677253</v>
      </c>
      <c r="M454" s="280"/>
      <c r="N454" s="90">
        <v>9</v>
      </c>
      <c r="O454" s="112" t="s">
        <v>428</v>
      </c>
      <c r="P454" s="198" t="s">
        <v>429</v>
      </c>
      <c r="Q454" s="93">
        <v>305998</v>
      </c>
      <c r="R454" s="95">
        <v>4</v>
      </c>
      <c r="S454" s="94">
        <f>IFERROR(R454/R456,"-")</f>
        <v>0.44444444444444442</v>
      </c>
      <c r="T454" s="96">
        <f t="shared" ref="T454:T517" si="433">IFERROR(Q454/R454,"-")</f>
        <v>76499.5</v>
      </c>
      <c r="U454" s="97">
        <f t="shared" si="424"/>
        <v>0.44444444444444442</v>
      </c>
      <c r="V454" s="280"/>
      <c r="W454" s="90">
        <v>9</v>
      </c>
      <c r="X454" s="112" t="s">
        <v>416</v>
      </c>
      <c r="Y454" s="198" t="s">
        <v>417</v>
      </c>
      <c r="Z454" s="93">
        <v>150795</v>
      </c>
      <c r="AA454" s="95">
        <v>9</v>
      </c>
      <c r="AB454" s="94">
        <f>IFERROR(AA454/AA456,"-")</f>
        <v>0.6</v>
      </c>
      <c r="AC454" s="96">
        <f t="shared" ref="AC454:AC517" si="434">IFERROR(Z454/AA454,"-")</f>
        <v>16755</v>
      </c>
      <c r="AD454" s="97">
        <f t="shared" si="425"/>
        <v>0.6</v>
      </c>
      <c r="AE454" s="280"/>
      <c r="AF454" s="90">
        <v>9</v>
      </c>
      <c r="AG454" s="112" t="s">
        <v>404</v>
      </c>
      <c r="AH454" s="198" t="s">
        <v>405</v>
      </c>
      <c r="AI454" s="93">
        <v>1999718</v>
      </c>
      <c r="AJ454" s="95">
        <v>18</v>
      </c>
      <c r="AK454" s="94">
        <f>IFERROR(AJ454/AJ456,"-")</f>
        <v>0.46153846153846156</v>
      </c>
      <c r="AL454" s="96">
        <f t="shared" ref="AL454:AL517" si="435">IFERROR(AI454/AJ454,"-")</f>
        <v>111095.44444444444</v>
      </c>
      <c r="AM454" s="97">
        <f t="shared" si="426"/>
        <v>0.46153846153846156</v>
      </c>
      <c r="AN454" s="280"/>
      <c r="AO454" s="90">
        <v>9</v>
      </c>
      <c r="AP454" s="112" t="s">
        <v>496</v>
      </c>
      <c r="AQ454" s="198" t="s">
        <v>497</v>
      </c>
      <c r="AR454" s="93">
        <v>192831</v>
      </c>
      <c r="AS454" s="95">
        <v>16</v>
      </c>
      <c r="AT454" s="94">
        <f>IFERROR(AS454/AS456,"-")</f>
        <v>0.41025641025641024</v>
      </c>
      <c r="AU454" s="96">
        <f t="shared" ref="AU454:AU517" si="436">IFERROR(AR454/AS454,"-")</f>
        <v>12051.9375</v>
      </c>
      <c r="AV454" s="97">
        <f t="shared" si="427"/>
        <v>0.4</v>
      </c>
      <c r="AW454" s="280"/>
      <c r="AX454" s="90">
        <v>9</v>
      </c>
      <c r="AY454" s="112" t="s">
        <v>496</v>
      </c>
      <c r="AZ454" s="198" t="s">
        <v>497</v>
      </c>
      <c r="BA454" s="93">
        <v>327414</v>
      </c>
      <c r="BB454" s="95">
        <v>28</v>
      </c>
      <c r="BC454" s="94">
        <f>IFERROR(BB454/BB456,"-")</f>
        <v>0.50909090909090904</v>
      </c>
      <c r="BD454" s="96">
        <f t="shared" ref="BD454:BD517" si="437">IFERROR(BA454/BB454,"-")</f>
        <v>11693.357142857143</v>
      </c>
      <c r="BE454" s="97">
        <f t="shared" si="428"/>
        <v>0.50909090909090904</v>
      </c>
      <c r="BF454" s="280"/>
      <c r="BG454" s="90">
        <v>9</v>
      </c>
      <c r="BH454" s="112" t="s">
        <v>414</v>
      </c>
      <c r="BI454" s="198" t="s">
        <v>415</v>
      </c>
      <c r="BJ454" s="93">
        <v>2823022</v>
      </c>
      <c r="BK454" s="95">
        <v>31</v>
      </c>
      <c r="BL454" s="94">
        <f>IFERROR(BK454/BK456,"-")</f>
        <v>0.484375</v>
      </c>
      <c r="BM454" s="96">
        <f t="shared" ref="BM454:BM517" si="438">IFERROR(BJ454/BK454,"-")</f>
        <v>91065.225806451606</v>
      </c>
      <c r="BN454" s="97">
        <f t="shared" si="429"/>
        <v>0.484375</v>
      </c>
      <c r="BO454" s="280"/>
      <c r="BP454" s="90">
        <v>9</v>
      </c>
      <c r="BQ454" s="112" t="s">
        <v>414</v>
      </c>
      <c r="BR454" s="198" t="s">
        <v>415</v>
      </c>
      <c r="BS454" s="93">
        <v>846195</v>
      </c>
      <c r="BT454" s="95">
        <v>13</v>
      </c>
      <c r="BU454" s="94">
        <f>IFERROR(BT454/BT456,"-")</f>
        <v>0.41935483870967744</v>
      </c>
      <c r="BV454" s="96">
        <f t="shared" ref="BV454:BV517" si="439">IFERROR(BS454/BT454,"-")</f>
        <v>65091.923076923078</v>
      </c>
      <c r="BW454" s="97">
        <f t="shared" si="430"/>
        <v>0.40625</v>
      </c>
      <c r="BX454" s="280"/>
      <c r="BY454" s="90">
        <v>9</v>
      </c>
      <c r="BZ454" s="112" t="s">
        <v>498</v>
      </c>
      <c r="CA454" s="198" t="s">
        <v>499</v>
      </c>
      <c r="CB454" s="93">
        <v>43383617</v>
      </c>
      <c r="CC454" s="95">
        <v>9258</v>
      </c>
      <c r="CD454" s="94">
        <f>IFERROR(CC454/CC456,"-")</f>
        <v>0.40325812352992418</v>
      </c>
      <c r="CE454" s="96">
        <f t="shared" ref="CE454:CE517" si="440">IFERROR(CB454/CC454,"-")</f>
        <v>4686.0679412400086</v>
      </c>
      <c r="CF454" s="97">
        <f t="shared" si="431"/>
        <v>0.37798554689094843</v>
      </c>
    </row>
    <row r="455" spans="2:84" ht="13.5" customHeight="1">
      <c r="B455" s="277"/>
      <c r="C455" s="285"/>
      <c r="D455" s="280"/>
      <c r="E455" s="98">
        <v>10</v>
      </c>
      <c r="F455" s="199" t="s">
        <v>500</v>
      </c>
      <c r="G455" s="200" t="s">
        <v>501</v>
      </c>
      <c r="H455" s="101">
        <v>149970938</v>
      </c>
      <c r="I455" s="103">
        <v>8812</v>
      </c>
      <c r="J455" s="102">
        <f>IFERROR(I455/I456,"-")</f>
        <v>0.38809125341319473</v>
      </c>
      <c r="K455" s="104">
        <f t="shared" si="432"/>
        <v>17018.944394008169</v>
      </c>
      <c r="L455" s="105">
        <f t="shared" si="423"/>
        <v>0.36354635092206772</v>
      </c>
      <c r="M455" s="280"/>
      <c r="N455" s="98">
        <v>10</v>
      </c>
      <c r="O455" s="199" t="s">
        <v>500</v>
      </c>
      <c r="P455" s="200" t="s">
        <v>501</v>
      </c>
      <c r="Q455" s="101">
        <v>65904</v>
      </c>
      <c r="R455" s="103">
        <v>4</v>
      </c>
      <c r="S455" s="102">
        <f>IFERROR(R455/R456,"-")</f>
        <v>0.44444444444444442</v>
      </c>
      <c r="T455" s="104">
        <f t="shared" si="433"/>
        <v>16476</v>
      </c>
      <c r="U455" s="105">
        <f t="shared" si="424"/>
        <v>0.44444444444444442</v>
      </c>
      <c r="V455" s="280"/>
      <c r="W455" s="98">
        <v>10</v>
      </c>
      <c r="X455" s="199" t="s">
        <v>498</v>
      </c>
      <c r="Y455" s="200" t="s">
        <v>499</v>
      </c>
      <c r="Z455" s="101">
        <v>53505</v>
      </c>
      <c r="AA455" s="103">
        <v>9</v>
      </c>
      <c r="AB455" s="102">
        <f>IFERROR(AA455/AA456,"-")</f>
        <v>0.6</v>
      </c>
      <c r="AC455" s="104">
        <f t="shared" si="434"/>
        <v>5945</v>
      </c>
      <c r="AD455" s="105">
        <f t="shared" si="425"/>
        <v>0.6</v>
      </c>
      <c r="AE455" s="280"/>
      <c r="AF455" s="98">
        <v>10</v>
      </c>
      <c r="AG455" s="199" t="s">
        <v>394</v>
      </c>
      <c r="AH455" s="200" t="s">
        <v>395</v>
      </c>
      <c r="AI455" s="101">
        <v>510222</v>
      </c>
      <c r="AJ455" s="103">
        <v>17</v>
      </c>
      <c r="AK455" s="102">
        <f>IFERROR(AJ455/AJ456,"-")</f>
        <v>0.4358974358974359</v>
      </c>
      <c r="AL455" s="104">
        <f t="shared" si="435"/>
        <v>30013.058823529413</v>
      </c>
      <c r="AM455" s="105">
        <f t="shared" si="426"/>
        <v>0.4358974358974359</v>
      </c>
      <c r="AN455" s="280"/>
      <c r="AO455" s="98">
        <v>10</v>
      </c>
      <c r="AP455" s="199" t="s">
        <v>458</v>
      </c>
      <c r="AQ455" s="200" t="s">
        <v>459</v>
      </c>
      <c r="AR455" s="101">
        <v>164977</v>
      </c>
      <c r="AS455" s="103">
        <v>16</v>
      </c>
      <c r="AT455" s="102">
        <f>IFERROR(AS455/AS456,"-")</f>
        <v>0.41025641025641024</v>
      </c>
      <c r="AU455" s="104">
        <f t="shared" si="436"/>
        <v>10311.0625</v>
      </c>
      <c r="AV455" s="105">
        <f t="shared" si="427"/>
        <v>0.4</v>
      </c>
      <c r="AW455" s="280"/>
      <c r="AX455" s="98">
        <v>10</v>
      </c>
      <c r="AY455" s="199" t="s">
        <v>436</v>
      </c>
      <c r="AZ455" s="200" t="s">
        <v>437</v>
      </c>
      <c r="BA455" s="101">
        <v>1228030</v>
      </c>
      <c r="BB455" s="103">
        <v>26</v>
      </c>
      <c r="BC455" s="102">
        <f>IFERROR(BB455/BB456,"-")</f>
        <v>0.47272727272727272</v>
      </c>
      <c r="BD455" s="104">
        <f t="shared" si="437"/>
        <v>47231.923076923078</v>
      </c>
      <c r="BE455" s="105">
        <f t="shared" si="428"/>
        <v>0.47272727272727272</v>
      </c>
      <c r="BF455" s="280"/>
      <c r="BG455" s="98">
        <v>10</v>
      </c>
      <c r="BH455" s="199" t="s">
        <v>496</v>
      </c>
      <c r="BI455" s="200" t="s">
        <v>497</v>
      </c>
      <c r="BJ455" s="101">
        <v>307811</v>
      </c>
      <c r="BK455" s="103">
        <v>29</v>
      </c>
      <c r="BL455" s="102">
        <f>IFERROR(BK455/BK456,"-")</f>
        <v>0.453125</v>
      </c>
      <c r="BM455" s="104">
        <f t="shared" si="438"/>
        <v>10614.172413793103</v>
      </c>
      <c r="BN455" s="105">
        <f t="shared" si="429"/>
        <v>0.453125</v>
      </c>
      <c r="BO455" s="280"/>
      <c r="BP455" s="98">
        <v>10</v>
      </c>
      <c r="BQ455" s="199" t="s">
        <v>390</v>
      </c>
      <c r="BR455" s="200" t="s">
        <v>391</v>
      </c>
      <c r="BS455" s="101">
        <v>349618</v>
      </c>
      <c r="BT455" s="103">
        <v>13</v>
      </c>
      <c r="BU455" s="102">
        <f>IFERROR(BT455/BT456,"-")</f>
        <v>0.41935483870967744</v>
      </c>
      <c r="BV455" s="104">
        <f t="shared" si="439"/>
        <v>26893.692307692309</v>
      </c>
      <c r="BW455" s="105">
        <f t="shared" si="430"/>
        <v>0.40625</v>
      </c>
      <c r="BX455" s="280"/>
      <c r="BY455" s="98">
        <v>10</v>
      </c>
      <c r="BZ455" s="199" t="s">
        <v>500</v>
      </c>
      <c r="CA455" s="200" t="s">
        <v>501</v>
      </c>
      <c r="CB455" s="101">
        <v>152143575</v>
      </c>
      <c r="CC455" s="103">
        <v>8909</v>
      </c>
      <c r="CD455" s="102">
        <f>IFERROR(CC455/CC456,"-")</f>
        <v>0.38805645091035806</v>
      </c>
      <c r="CE455" s="104">
        <f t="shared" si="440"/>
        <v>17077.514311370524</v>
      </c>
      <c r="CF455" s="105">
        <f t="shared" si="431"/>
        <v>0.3637365777977381</v>
      </c>
    </row>
    <row r="456" spans="2:84" s="195" customFormat="1" ht="13.5" customHeight="1">
      <c r="B456" s="278"/>
      <c r="C456" s="286"/>
      <c r="D456" s="281"/>
      <c r="E456" s="106" t="s">
        <v>164</v>
      </c>
      <c r="F456" s="107"/>
      <c r="G456" s="108"/>
      <c r="H456" s="216">
        <v>20496903140</v>
      </c>
      <c r="I456" s="110">
        <v>22706</v>
      </c>
      <c r="J456" s="109" t="s">
        <v>116</v>
      </c>
      <c r="K456" s="56">
        <f t="shared" si="432"/>
        <v>902708.67347837577</v>
      </c>
      <c r="L456" s="111">
        <f t="shared" si="423"/>
        <v>0.93675481661784732</v>
      </c>
      <c r="M456" s="281"/>
      <c r="N456" s="106" t="s">
        <v>164</v>
      </c>
      <c r="O456" s="107"/>
      <c r="P456" s="108"/>
      <c r="Q456" s="216">
        <v>5730420</v>
      </c>
      <c r="R456" s="110">
        <v>9</v>
      </c>
      <c r="S456" s="109" t="s">
        <v>116</v>
      </c>
      <c r="T456" s="56">
        <f t="shared" si="433"/>
        <v>636713.33333333337</v>
      </c>
      <c r="U456" s="111">
        <f t="shared" si="424"/>
        <v>1</v>
      </c>
      <c r="V456" s="281"/>
      <c r="W456" s="106" t="s">
        <v>164</v>
      </c>
      <c r="X456" s="107"/>
      <c r="Y456" s="108"/>
      <c r="Z456" s="216">
        <v>18960510</v>
      </c>
      <c r="AA456" s="110">
        <v>15</v>
      </c>
      <c r="AB456" s="109" t="s">
        <v>116</v>
      </c>
      <c r="AC456" s="56">
        <f t="shared" si="434"/>
        <v>1264034</v>
      </c>
      <c r="AD456" s="111">
        <f t="shared" si="425"/>
        <v>1</v>
      </c>
      <c r="AE456" s="281"/>
      <c r="AF456" s="106" t="s">
        <v>164</v>
      </c>
      <c r="AG456" s="107"/>
      <c r="AH456" s="108"/>
      <c r="AI456" s="216">
        <v>41174410</v>
      </c>
      <c r="AJ456" s="110">
        <v>39</v>
      </c>
      <c r="AK456" s="109" t="s">
        <v>116</v>
      </c>
      <c r="AL456" s="56">
        <f t="shared" si="435"/>
        <v>1055754.1025641025</v>
      </c>
      <c r="AM456" s="111">
        <f t="shared" si="426"/>
        <v>1</v>
      </c>
      <c r="AN456" s="281"/>
      <c r="AO456" s="106" t="s">
        <v>164</v>
      </c>
      <c r="AP456" s="107"/>
      <c r="AQ456" s="108"/>
      <c r="AR456" s="216">
        <v>21979230</v>
      </c>
      <c r="AS456" s="110">
        <v>39</v>
      </c>
      <c r="AT456" s="109" t="s">
        <v>116</v>
      </c>
      <c r="AU456" s="56">
        <f t="shared" si="436"/>
        <v>563570</v>
      </c>
      <c r="AV456" s="111">
        <f t="shared" si="427"/>
        <v>0.97499999999999998</v>
      </c>
      <c r="AW456" s="281"/>
      <c r="AX456" s="106" t="s">
        <v>164</v>
      </c>
      <c r="AY456" s="107"/>
      <c r="AZ456" s="108"/>
      <c r="BA456" s="216">
        <v>77862700</v>
      </c>
      <c r="BB456" s="110">
        <v>55</v>
      </c>
      <c r="BC456" s="109" t="s">
        <v>116</v>
      </c>
      <c r="BD456" s="56">
        <f t="shared" si="437"/>
        <v>1415685.4545454546</v>
      </c>
      <c r="BE456" s="111">
        <f t="shared" si="428"/>
        <v>1</v>
      </c>
      <c r="BF456" s="281"/>
      <c r="BG456" s="106" t="s">
        <v>164</v>
      </c>
      <c r="BH456" s="107"/>
      <c r="BI456" s="108"/>
      <c r="BJ456" s="216">
        <v>134919150</v>
      </c>
      <c r="BK456" s="110">
        <v>64</v>
      </c>
      <c r="BL456" s="109" t="s">
        <v>116</v>
      </c>
      <c r="BM456" s="56">
        <f t="shared" si="438"/>
        <v>2108111.71875</v>
      </c>
      <c r="BN456" s="111">
        <f t="shared" si="429"/>
        <v>1</v>
      </c>
      <c r="BO456" s="281"/>
      <c r="BP456" s="106" t="s">
        <v>164</v>
      </c>
      <c r="BQ456" s="107"/>
      <c r="BR456" s="108"/>
      <c r="BS456" s="216">
        <v>46814250</v>
      </c>
      <c r="BT456" s="110">
        <v>31</v>
      </c>
      <c r="BU456" s="109" t="s">
        <v>116</v>
      </c>
      <c r="BV456" s="56">
        <f t="shared" si="439"/>
        <v>1510137.0967741935</v>
      </c>
      <c r="BW456" s="111">
        <f t="shared" si="430"/>
        <v>0.96875</v>
      </c>
      <c r="BX456" s="281"/>
      <c r="BY456" s="106" t="s">
        <v>164</v>
      </c>
      <c r="BZ456" s="107"/>
      <c r="CA456" s="108"/>
      <c r="CB456" s="216">
        <v>20844343810</v>
      </c>
      <c r="CC456" s="110">
        <v>22958</v>
      </c>
      <c r="CD456" s="109" t="s">
        <v>116</v>
      </c>
      <c r="CE456" s="56">
        <f t="shared" si="440"/>
        <v>907933.78386619047</v>
      </c>
      <c r="CF456" s="111">
        <f t="shared" si="431"/>
        <v>0.93732903278487734</v>
      </c>
    </row>
    <row r="457" spans="2:84" ht="13.5" customHeight="1">
      <c r="B457" s="276">
        <v>42</v>
      </c>
      <c r="C457" s="284" t="s">
        <v>12</v>
      </c>
      <c r="D457" s="279">
        <f>CK47</f>
        <v>43775</v>
      </c>
      <c r="E457" s="82">
        <v>1</v>
      </c>
      <c r="F457" s="83" t="s">
        <v>384</v>
      </c>
      <c r="G457" s="84" t="s">
        <v>385</v>
      </c>
      <c r="H457" s="85">
        <v>1058289767</v>
      </c>
      <c r="I457" s="87">
        <v>27095</v>
      </c>
      <c r="J457" s="86">
        <f>IFERROR(I457/I467,"-")</f>
        <v>0.66906190582018421</v>
      </c>
      <c r="K457" s="88">
        <f t="shared" si="432"/>
        <v>39058.489278464658</v>
      </c>
      <c r="L457" s="89">
        <f t="shared" ref="L457:L467" si="441">IFERROR(I457/$CK$47,0)</f>
        <v>0.61896059394631642</v>
      </c>
      <c r="M457" s="279">
        <f>CL47</f>
        <v>3440</v>
      </c>
      <c r="N457" s="82">
        <v>1</v>
      </c>
      <c r="O457" s="83" t="s">
        <v>384</v>
      </c>
      <c r="P457" s="84" t="s">
        <v>385</v>
      </c>
      <c r="Q457" s="85">
        <v>110697401</v>
      </c>
      <c r="R457" s="87">
        <v>2649</v>
      </c>
      <c r="S457" s="86">
        <f>IFERROR(R457/R467,"-")</f>
        <v>0.77478794969289266</v>
      </c>
      <c r="T457" s="88">
        <f t="shared" si="433"/>
        <v>41788.373348433372</v>
      </c>
      <c r="U457" s="89">
        <f t="shared" ref="U457:U467" si="442">IFERROR(R457/$CL$47,0)</f>
        <v>0.77005813953488367</v>
      </c>
      <c r="V457" s="279">
        <f>CM47</f>
        <v>3581</v>
      </c>
      <c r="W457" s="82">
        <v>1</v>
      </c>
      <c r="X457" s="83" t="s">
        <v>386</v>
      </c>
      <c r="Y457" s="84" t="s">
        <v>387</v>
      </c>
      <c r="Z457" s="85">
        <v>196378423</v>
      </c>
      <c r="AA457" s="87">
        <v>2831</v>
      </c>
      <c r="AB457" s="86">
        <f>IFERROR(AA457/AA467,"-")</f>
        <v>0.79567172568858913</v>
      </c>
      <c r="AC457" s="88">
        <f t="shared" si="434"/>
        <v>69367.15754150477</v>
      </c>
      <c r="AD457" s="89">
        <f t="shared" ref="AD457:AD467" si="443">IFERROR(AA457/$CM$47,0)</f>
        <v>0.79056129572745049</v>
      </c>
      <c r="AE457" s="279">
        <f>CN47</f>
        <v>2757</v>
      </c>
      <c r="AF457" s="82">
        <v>1</v>
      </c>
      <c r="AG457" s="83" t="s">
        <v>384</v>
      </c>
      <c r="AH457" s="84" t="s">
        <v>385</v>
      </c>
      <c r="AI457" s="85">
        <v>88725111</v>
      </c>
      <c r="AJ457" s="87">
        <v>1983</v>
      </c>
      <c r="AK457" s="86">
        <f>IFERROR(AJ457/AJ467,"-")</f>
        <v>0.72984909827015088</v>
      </c>
      <c r="AL457" s="88">
        <f t="shared" si="435"/>
        <v>44742.869894099851</v>
      </c>
      <c r="AM457" s="89">
        <f t="shared" ref="AM457:AM467" si="444">IFERROR(AJ457/$CN$47,0)</f>
        <v>0.71926006528835695</v>
      </c>
      <c r="AN457" s="279">
        <f>CO47</f>
        <v>4280</v>
      </c>
      <c r="AO457" s="82">
        <v>1</v>
      </c>
      <c r="AP457" s="83" t="s">
        <v>386</v>
      </c>
      <c r="AQ457" s="84" t="s">
        <v>387</v>
      </c>
      <c r="AR457" s="85">
        <v>281972579</v>
      </c>
      <c r="AS457" s="87">
        <v>3313</v>
      </c>
      <c r="AT457" s="86">
        <f>IFERROR(AS457/AS467,"-")</f>
        <v>0.78099952852428101</v>
      </c>
      <c r="AU457" s="88">
        <f t="shared" si="436"/>
        <v>85110.95049803803</v>
      </c>
      <c r="AV457" s="89">
        <f t="shared" ref="AV457:AV467" si="445">IFERROR(AS457/$CO$47,0)</f>
        <v>0.77406542056074767</v>
      </c>
      <c r="AW457" s="279">
        <f>CP47</f>
        <v>2931</v>
      </c>
      <c r="AX457" s="82">
        <v>1</v>
      </c>
      <c r="AY457" s="83" t="s">
        <v>386</v>
      </c>
      <c r="AZ457" s="84" t="s">
        <v>387</v>
      </c>
      <c r="BA457" s="85">
        <v>203526730</v>
      </c>
      <c r="BB457" s="87">
        <v>2399</v>
      </c>
      <c r="BC457" s="86">
        <f>IFERROR(BB457/BB467,"-")</f>
        <v>0.82610192837465568</v>
      </c>
      <c r="BD457" s="88">
        <f t="shared" si="437"/>
        <v>84838.153397248854</v>
      </c>
      <c r="BE457" s="89">
        <f t="shared" ref="BE457:BE467" si="446">IFERROR(BB457/$CP$47,0)</f>
        <v>0.81849198225861486</v>
      </c>
      <c r="BF457" s="279">
        <f>CQ47</f>
        <v>2679</v>
      </c>
      <c r="BG457" s="82">
        <v>1</v>
      </c>
      <c r="BH457" s="83" t="s">
        <v>386</v>
      </c>
      <c r="BI457" s="84" t="s">
        <v>387</v>
      </c>
      <c r="BJ457" s="85">
        <v>263158510</v>
      </c>
      <c r="BK457" s="87">
        <v>2319</v>
      </c>
      <c r="BL457" s="86">
        <f>IFERROR(BK457/BK467,"-")</f>
        <v>0.87575528700906347</v>
      </c>
      <c r="BM457" s="88">
        <f t="shared" si="438"/>
        <v>113479.30573523071</v>
      </c>
      <c r="BN457" s="89">
        <f t="shared" ref="BN457:BN467" si="447">IFERROR(BK457/$CQ$47,0)</f>
        <v>0.86562150055991038</v>
      </c>
      <c r="BO457" s="279">
        <f>CR47</f>
        <v>2280</v>
      </c>
      <c r="BP457" s="82">
        <v>1</v>
      </c>
      <c r="BQ457" s="83" t="s">
        <v>386</v>
      </c>
      <c r="BR457" s="84" t="s">
        <v>387</v>
      </c>
      <c r="BS457" s="85">
        <v>266248085</v>
      </c>
      <c r="BT457" s="87">
        <v>1975</v>
      </c>
      <c r="BU457" s="86">
        <f>IFERROR(BT457/BT467,"-")</f>
        <v>0.87816807469986657</v>
      </c>
      <c r="BV457" s="88">
        <f t="shared" si="439"/>
        <v>134809.15696202533</v>
      </c>
      <c r="BW457" s="89">
        <f t="shared" ref="BW457:BW467" si="448">IFERROR(BT457/$CR$47,0)</f>
        <v>0.86622807017543857</v>
      </c>
      <c r="BX457" s="279">
        <f>CS47</f>
        <v>65723</v>
      </c>
      <c r="BY457" s="82">
        <v>1</v>
      </c>
      <c r="BZ457" s="83" t="s">
        <v>384</v>
      </c>
      <c r="CA457" s="84" t="s">
        <v>385</v>
      </c>
      <c r="CB457" s="85">
        <v>1743603983</v>
      </c>
      <c r="CC457" s="87">
        <v>43010</v>
      </c>
      <c r="CD457" s="86">
        <f>IFERROR(CC457/CC467,"-")</f>
        <v>0.69110132724877071</v>
      </c>
      <c r="CE457" s="88">
        <f t="shared" si="440"/>
        <v>40539.502046035806</v>
      </c>
      <c r="CF457" s="89">
        <f t="shared" ref="CF457:CF467" si="449">IFERROR(CC457/$CS$47,0)</f>
        <v>0.65441321911659545</v>
      </c>
    </row>
    <row r="458" spans="2:84" ht="13.5" customHeight="1">
      <c r="B458" s="277"/>
      <c r="C458" s="285"/>
      <c r="D458" s="280"/>
      <c r="E458" s="90">
        <v>2</v>
      </c>
      <c r="F458" s="197" t="s">
        <v>390</v>
      </c>
      <c r="G458" s="198" t="s">
        <v>391</v>
      </c>
      <c r="H458" s="93">
        <v>1024391246</v>
      </c>
      <c r="I458" s="95">
        <v>22183</v>
      </c>
      <c r="J458" s="94">
        <f>IFERROR(I458/I467,"-")</f>
        <v>0.54776897054102769</v>
      </c>
      <c r="K458" s="96">
        <f t="shared" si="432"/>
        <v>46179.112203038363</v>
      </c>
      <c r="L458" s="97">
        <f t="shared" si="441"/>
        <v>0.5067504283266705</v>
      </c>
      <c r="M458" s="280"/>
      <c r="N458" s="90">
        <v>2</v>
      </c>
      <c r="O458" s="197" t="s">
        <v>386</v>
      </c>
      <c r="P458" s="198" t="s">
        <v>387</v>
      </c>
      <c r="Q458" s="93">
        <v>174447375</v>
      </c>
      <c r="R458" s="95">
        <v>2521</v>
      </c>
      <c r="S458" s="94">
        <f>IFERROR(R458/R467,"-")</f>
        <v>0.7373501023691138</v>
      </c>
      <c r="T458" s="96">
        <f t="shared" si="433"/>
        <v>69197.689408964696</v>
      </c>
      <c r="U458" s="97">
        <f t="shared" si="442"/>
        <v>0.73284883720930227</v>
      </c>
      <c r="V458" s="280"/>
      <c r="W458" s="90">
        <v>2</v>
      </c>
      <c r="X458" s="197" t="s">
        <v>384</v>
      </c>
      <c r="Y458" s="198" t="s">
        <v>385</v>
      </c>
      <c r="Z458" s="93">
        <v>121260131</v>
      </c>
      <c r="AA458" s="95">
        <v>2804</v>
      </c>
      <c r="AB458" s="94">
        <f>IFERROR(AA458/AA467,"-")</f>
        <v>0.78808319280494665</v>
      </c>
      <c r="AC458" s="96">
        <f t="shared" si="434"/>
        <v>43245.410485021399</v>
      </c>
      <c r="AD458" s="97">
        <f t="shared" si="443"/>
        <v>0.78302150237363866</v>
      </c>
      <c r="AE458" s="280"/>
      <c r="AF458" s="90">
        <v>2</v>
      </c>
      <c r="AG458" s="197" t="s">
        <v>386</v>
      </c>
      <c r="AH458" s="198" t="s">
        <v>387</v>
      </c>
      <c r="AI458" s="93">
        <v>121316615</v>
      </c>
      <c r="AJ458" s="95">
        <v>1788</v>
      </c>
      <c r="AK458" s="94">
        <f>IFERROR(AJ458/AJ467,"-")</f>
        <v>0.65807876334192128</v>
      </c>
      <c r="AL458" s="96">
        <f t="shared" si="435"/>
        <v>67850.455816554808</v>
      </c>
      <c r="AM458" s="97">
        <f t="shared" si="444"/>
        <v>0.64853101196953211</v>
      </c>
      <c r="AN458" s="280"/>
      <c r="AO458" s="90">
        <v>2</v>
      </c>
      <c r="AP458" s="197" t="s">
        <v>384</v>
      </c>
      <c r="AQ458" s="198" t="s">
        <v>385</v>
      </c>
      <c r="AR458" s="93">
        <v>135056895</v>
      </c>
      <c r="AS458" s="95">
        <v>3205</v>
      </c>
      <c r="AT458" s="94">
        <f>IFERROR(AS458/AS467,"-")</f>
        <v>0.75553983969825556</v>
      </c>
      <c r="AU458" s="96">
        <f t="shared" si="436"/>
        <v>42139.436817472699</v>
      </c>
      <c r="AV458" s="97">
        <f t="shared" si="445"/>
        <v>0.74883177570093462</v>
      </c>
      <c r="AW458" s="280"/>
      <c r="AX458" s="90">
        <v>2</v>
      </c>
      <c r="AY458" s="197" t="s">
        <v>384</v>
      </c>
      <c r="AZ458" s="198" t="s">
        <v>385</v>
      </c>
      <c r="BA458" s="93">
        <v>90639717</v>
      </c>
      <c r="BB458" s="95">
        <v>2101</v>
      </c>
      <c r="BC458" s="94">
        <f>IFERROR(BB458/BB467,"-")</f>
        <v>0.72348484848484851</v>
      </c>
      <c r="BD458" s="96">
        <f t="shared" si="437"/>
        <v>43141.226558781535</v>
      </c>
      <c r="BE458" s="97">
        <f t="shared" si="446"/>
        <v>0.71682019788468099</v>
      </c>
      <c r="BF458" s="280"/>
      <c r="BG458" s="90">
        <v>2</v>
      </c>
      <c r="BH458" s="197" t="s">
        <v>404</v>
      </c>
      <c r="BI458" s="198" t="s">
        <v>405</v>
      </c>
      <c r="BJ458" s="93">
        <v>207859334</v>
      </c>
      <c r="BK458" s="95">
        <v>1793</v>
      </c>
      <c r="BL458" s="94">
        <f>IFERROR(BK458/BK467,"-")</f>
        <v>0.67711480362537768</v>
      </c>
      <c r="BM458" s="96">
        <f t="shared" si="438"/>
        <v>115928.23982152817</v>
      </c>
      <c r="BN458" s="97">
        <f t="shared" si="447"/>
        <v>0.6692795819335573</v>
      </c>
      <c r="BO458" s="280"/>
      <c r="BP458" s="90">
        <v>2</v>
      </c>
      <c r="BQ458" s="197" t="s">
        <v>380</v>
      </c>
      <c r="BR458" s="198" t="s">
        <v>381</v>
      </c>
      <c r="BS458" s="93">
        <v>298312574</v>
      </c>
      <c r="BT458" s="95">
        <v>1540</v>
      </c>
      <c r="BU458" s="94">
        <f>IFERROR(BT458/BT467,"-")</f>
        <v>0.68474877723432637</v>
      </c>
      <c r="BV458" s="96">
        <f t="shared" si="439"/>
        <v>193709.46363636362</v>
      </c>
      <c r="BW458" s="97">
        <f t="shared" si="448"/>
        <v>0.67543859649122806</v>
      </c>
      <c r="BX458" s="280"/>
      <c r="BY458" s="90">
        <v>2</v>
      </c>
      <c r="BZ458" s="197" t="s">
        <v>386</v>
      </c>
      <c r="CA458" s="198" t="s">
        <v>387</v>
      </c>
      <c r="CB458" s="93">
        <v>2624131758</v>
      </c>
      <c r="CC458" s="95">
        <v>39236</v>
      </c>
      <c r="CD458" s="94">
        <f>IFERROR(CC458/CC467,"-")</f>
        <v>0.63045923450204067</v>
      </c>
      <c r="CE458" s="96">
        <f t="shared" si="440"/>
        <v>66880.71561830971</v>
      </c>
      <c r="CF458" s="97">
        <f t="shared" si="449"/>
        <v>0.59699039909924989</v>
      </c>
    </row>
    <row r="459" spans="2:84" ht="13.5" customHeight="1">
      <c r="B459" s="277"/>
      <c r="C459" s="285"/>
      <c r="D459" s="280"/>
      <c r="E459" s="90">
        <v>3</v>
      </c>
      <c r="F459" s="112" t="s">
        <v>386</v>
      </c>
      <c r="G459" s="198" t="s">
        <v>387</v>
      </c>
      <c r="H459" s="93">
        <v>1117083441</v>
      </c>
      <c r="I459" s="95">
        <v>22090</v>
      </c>
      <c r="J459" s="94">
        <f>IFERROR(I459/I467,"-")</f>
        <v>0.54547250413610882</v>
      </c>
      <c r="K459" s="96">
        <f t="shared" si="432"/>
        <v>50569.644228157536</v>
      </c>
      <c r="L459" s="97">
        <f t="shared" si="441"/>
        <v>0.50462592804111939</v>
      </c>
      <c r="M459" s="280"/>
      <c r="N459" s="90">
        <v>3</v>
      </c>
      <c r="O459" s="112" t="s">
        <v>390</v>
      </c>
      <c r="P459" s="198" t="s">
        <v>391</v>
      </c>
      <c r="Q459" s="93">
        <v>116279134</v>
      </c>
      <c r="R459" s="95">
        <v>2259</v>
      </c>
      <c r="S459" s="94">
        <f>IFERROR(R459/R467,"-")</f>
        <v>0.6607195086282539</v>
      </c>
      <c r="T459" s="96">
        <f t="shared" si="433"/>
        <v>51473.720230190353</v>
      </c>
      <c r="U459" s="97">
        <f t="shared" si="442"/>
        <v>0.65668604651162787</v>
      </c>
      <c r="V459" s="280"/>
      <c r="W459" s="90">
        <v>3</v>
      </c>
      <c r="X459" s="112" t="s">
        <v>390</v>
      </c>
      <c r="Y459" s="198" t="s">
        <v>391</v>
      </c>
      <c r="Z459" s="93">
        <v>117354547</v>
      </c>
      <c r="AA459" s="95">
        <v>2346</v>
      </c>
      <c r="AB459" s="94">
        <f>IFERROR(AA459/AA467,"-")</f>
        <v>0.65935919055649239</v>
      </c>
      <c r="AC459" s="96">
        <f t="shared" si="434"/>
        <v>50023.25106564365</v>
      </c>
      <c r="AD459" s="97">
        <f t="shared" si="443"/>
        <v>0.65512426696453507</v>
      </c>
      <c r="AE459" s="280"/>
      <c r="AF459" s="90">
        <v>3</v>
      </c>
      <c r="AG459" s="112" t="s">
        <v>390</v>
      </c>
      <c r="AH459" s="198" t="s">
        <v>391</v>
      </c>
      <c r="AI459" s="93">
        <v>88404446</v>
      </c>
      <c r="AJ459" s="95">
        <v>1702</v>
      </c>
      <c r="AK459" s="94">
        <f>IFERROR(AJ459/AJ467,"-")</f>
        <v>0.62642620537357374</v>
      </c>
      <c r="AL459" s="96">
        <f t="shared" si="435"/>
        <v>51941.507638072857</v>
      </c>
      <c r="AM459" s="97">
        <f t="shared" si="444"/>
        <v>0.61733768589046067</v>
      </c>
      <c r="AN459" s="280"/>
      <c r="AO459" s="90">
        <v>3</v>
      </c>
      <c r="AP459" s="112" t="s">
        <v>380</v>
      </c>
      <c r="AQ459" s="198" t="s">
        <v>381</v>
      </c>
      <c r="AR459" s="93">
        <v>427972499</v>
      </c>
      <c r="AS459" s="95">
        <v>2758</v>
      </c>
      <c r="AT459" s="94">
        <f>IFERROR(AS459/AS467,"-")</f>
        <v>0.65016501650165015</v>
      </c>
      <c r="AU459" s="96">
        <f t="shared" si="436"/>
        <v>155174.94525018128</v>
      </c>
      <c r="AV459" s="97">
        <f t="shared" si="445"/>
        <v>0.64439252336448594</v>
      </c>
      <c r="AW459" s="280"/>
      <c r="AX459" s="90">
        <v>3</v>
      </c>
      <c r="AY459" s="112" t="s">
        <v>380</v>
      </c>
      <c r="AZ459" s="198" t="s">
        <v>381</v>
      </c>
      <c r="BA459" s="93">
        <v>355076215</v>
      </c>
      <c r="BB459" s="95">
        <v>1936</v>
      </c>
      <c r="BC459" s="94">
        <f>IFERROR(BB459/BB467,"-")</f>
        <v>0.66666666666666663</v>
      </c>
      <c r="BD459" s="96">
        <f t="shared" si="437"/>
        <v>183407.13584710745</v>
      </c>
      <c r="BE459" s="97">
        <f t="shared" si="446"/>
        <v>0.66052541794609343</v>
      </c>
      <c r="BF459" s="280"/>
      <c r="BG459" s="90">
        <v>3</v>
      </c>
      <c r="BH459" s="112" t="s">
        <v>384</v>
      </c>
      <c r="BI459" s="198" t="s">
        <v>385</v>
      </c>
      <c r="BJ459" s="93">
        <v>74764989</v>
      </c>
      <c r="BK459" s="95">
        <v>1791</v>
      </c>
      <c r="BL459" s="94">
        <f>IFERROR(BK459/BK467,"-")</f>
        <v>0.67635951661631422</v>
      </c>
      <c r="BM459" s="96">
        <f t="shared" si="438"/>
        <v>41744.829145728647</v>
      </c>
      <c r="BN459" s="97">
        <f t="shared" si="447"/>
        <v>0.6685330347144457</v>
      </c>
      <c r="BO459" s="280"/>
      <c r="BP459" s="90">
        <v>3</v>
      </c>
      <c r="BQ459" s="112" t="s">
        <v>404</v>
      </c>
      <c r="BR459" s="198" t="s">
        <v>405</v>
      </c>
      <c r="BS459" s="93">
        <v>273305141</v>
      </c>
      <c r="BT459" s="95">
        <v>1518</v>
      </c>
      <c r="BU459" s="94">
        <f>IFERROR(BT459/BT467,"-")</f>
        <v>0.67496665184526461</v>
      </c>
      <c r="BV459" s="96">
        <f t="shared" si="439"/>
        <v>180042.91238471674</v>
      </c>
      <c r="BW459" s="97">
        <f t="shared" si="448"/>
        <v>0.66578947368421049</v>
      </c>
      <c r="BX459" s="280"/>
      <c r="BY459" s="90">
        <v>3</v>
      </c>
      <c r="BZ459" s="112" t="s">
        <v>390</v>
      </c>
      <c r="CA459" s="198" t="s">
        <v>391</v>
      </c>
      <c r="CB459" s="93">
        <v>1735078459</v>
      </c>
      <c r="CC459" s="95">
        <v>35291</v>
      </c>
      <c r="CD459" s="94">
        <f>IFERROR(CC459/CC467,"-")</f>
        <v>0.56706944756885302</v>
      </c>
      <c r="CE459" s="96">
        <f t="shared" si="440"/>
        <v>49164.899237766003</v>
      </c>
      <c r="CF459" s="97">
        <f t="shared" si="449"/>
        <v>0.53696575019399606</v>
      </c>
    </row>
    <row r="460" spans="2:84" ht="13.5" customHeight="1">
      <c r="B460" s="277"/>
      <c r="C460" s="285"/>
      <c r="D460" s="280"/>
      <c r="E460" s="90">
        <v>4</v>
      </c>
      <c r="F460" s="197" t="s">
        <v>394</v>
      </c>
      <c r="G460" s="198" t="s">
        <v>395</v>
      </c>
      <c r="H460" s="93">
        <v>637638558</v>
      </c>
      <c r="I460" s="95">
        <v>20671</v>
      </c>
      <c r="J460" s="94">
        <f>IFERROR(I460/I467,"-")</f>
        <v>0.51043287157073358</v>
      </c>
      <c r="K460" s="96">
        <f t="shared" si="432"/>
        <v>30847.010691306663</v>
      </c>
      <c r="L460" s="97">
        <f t="shared" si="441"/>
        <v>0.47221016561964591</v>
      </c>
      <c r="M460" s="280"/>
      <c r="N460" s="90">
        <v>4</v>
      </c>
      <c r="O460" s="197" t="s">
        <v>380</v>
      </c>
      <c r="P460" s="198" t="s">
        <v>381</v>
      </c>
      <c r="Q460" s="93">
        <v>278043731</v>
      </c>
      <c r="R460" s="95">
        <v>2041</v>
      </c>
      <c r="S460" s="94">
        <f>IFERROR(R460/R467,"-")</f>
        <v>0.59695817490494296</v>
      </c>
      <c r="T460" s="96">
        <f t="shared" si="433"/>
        <v>136229.16756491916</v>
      </c>
      <c r="U460" s="97">
        <f t="shared" si="442"/>
        <v>0.59331395348837213</v>
      </c>
      <c r="V460" s="280"/>
      <c r="W460" s="90">
        <v>4</v>
      </c>
      <c r="X460" s="197" t="s">
        <v>380</v>
      </c>
      <c r="Y460" s="198" t="s">
        <v>381</v>
      </c>
      <c r="Z460" s="93">
        <v>316026047</v>
      </c>
      <c r="AA460" s="95">
        <v>2257</v>
      </c>
      <c r="AB460" s="94">
        <f>IFERROR(AA460/AA467,"-")</f>
        <v>0.63434513771781897</v>
      </c>
      <c r="AC460" s="96">
        <f t="shared" si="434"/>
        <v>140020.40186087726</v>
      </c>
      <c r="AD460" s="97">
        <f t="shared" si="443"/>
        <v>0.6302708740575258</v>
      </c>
      <c r="AE460" s="280"/>
      <c r="AF460" s="90">
        <v>4</v>
      </c>
      <c r="AG460" s="197" t="s">
        <v>380</v>
      </c>
      <c r="AH460" s="198" t="s">
        <v>381</v>
      </c>
      <c r="AI460" s="93">
        <v>168556358</v>
      </c>
      <c r="AJ460" s="95">
        <v>1541</v>
      </c>
      <c r="AK460" s="94">
        <f>IFERROR(AJ460/AJ467,"-")</f>
        <v>0.56716967243283034</v>
      </c>
      <c r="AL460" s="96">
        <f t="shared" si="435"/>
        <v>109381.15379623621</v>
      </c>
      <c r="AM460" s="97">
        <f t="shared" si="444"/>
        <v>0.55894087776568735</v>
      </c>
      <c r="AN460" s="280"/>
      <c r="AO460" s="90">
        <v>4</v>
      </c>
      <c r="AP460" s="197" t="s">
        <v>390</v>
      </c>
      <c r="AQ460" s="198" t="s">
        <v>391</v>
      </c>
      <c r="AR460" s="93">
        <v>147881517</v>
      </c>
      <c r="AS460" s="95">
        <v>2623</v>
      </c>
      <c r="AT460" s="94">
        <f>IFERROR(AS460/AS467,"-")</f>
        <v>0.61834040546911839</v>
      </c>
      <c r="AU460" s="96">
        <f t="shared" si="436"/>
        <v>56378.771254288979</v>
      </c>
      <c r="AV460" s="97">
        <f t="shared" si="445"/>
        <v>0.61285046728971959</v>
      </c>
      <c r="AW460" s="280"/>
      <c r="AX460" s="90">
        <v>4</v>
      </c>
      <c r="AY460" s="197" t="s">
        <v>404</v>
      </c>
      <c r="AZ460" s="198" t="s">
        <v>405</v>
      </c>
      <c r="BA460" s="93">
        <v>179156031</v>
      </c>
      <c r="BB460" s="95">
        <v>1817</v>
      </c>
      <c r="BC460" s="94">
        <f>IFERROR(BB460/BB467,"-")</f>
        <v>0.62568870523415976</v>
      </c>
      <c r="BD460" s="96">
        <f t="shared" si="437"/>
        <v>98599.906989543204</v>
      </c>
      <c r="BE460" s="97">
        <f t="shared" si="446"/>
        <v>0.61992494029341527</v>
      </c>
      <c r="BF460" s="280"/>
      <c r="BG460" s="90">
        <v>4</v>
      </c>
      <c r="BH460" s="197" t="s">
        <v>380</v>
      </c>
      <c r="BI460" s="198" t="s">
        <v>381</v>
      </c>
      <c r="BJ460" s="93">
        <v>346061643</v>
      </c>
      <c r="BK460" s="95">
        <v>1780</v>
      </c>
      <c r="BL460" s="94">
        <f>IFERROR(BK460/BK467,"-")</f>
        <v>0.67220543806646527</v>
      </c>
      <c r="BM460" s="96">
        <f t="shared" si="438"/>
        <v>194416.65337078652</v>
      </c>
      <c r="BN460" s="97">
        <f t="shared" si="447"/>
        <v>0.66442702500933182</v>
      </c>
      <c r="BO460" s="280"/>
      <c r="BP460" s="90">
        <v>4</v>
      </c>
      <c r="BQ460" s="197" t="s">
        <v>416</v>
      </c>
      <c r="BR460" s="198" t="s">
        <v>417</v>
      </c>
      <c r="BS460" s="93">
        <v>177522434</v>
      </c>
      <c r="BT460" s="95">
        <v>1434</v>
      </c>
      <c r="BU460" s="94">
        <f>IFERROR(BT460/BT467,"-")</f>
        <v>0.63761671854157398</v>
      </c>
      <c r="BV460" s="96">
        <f t="shared" si="439"/>
        <v>123795.28172942817</v>
      </c>
      <c r="BW460" s="97">
        <f t="shared" si="448"/>
        <v>0.62894736842105259</v>
      </c>
      <c r="BX460" s="280"/>
      <c r="BY460" s="90">
        <v>4</v>
      </c>
      <c r="BZ460" s="197" t="s">
        <v>380</v>
      </c>
      <c r="CA460" s="198" t="s">
        <v>381</v>
      </c>
      <c r="CB460" s="93">
        <v>3687705277</v>
      </c>
      <c r="CC460" s="95">
        <v>30587</v>
      </c>
      <c r="CD460" s="94">
        <f>IFERROR(CC460/CC467,"-")</f>
        <v>0.49148375486068707</v>
      </c>
      <c r="CE460" s="96">
        <f t="shared" si="440"/>
        <v>120564.46454376042</v>
      </c>
      <c r="CF460" s="97">
        <f t="shared" si="449"/>
        <v>0.46539263271609632</v>
      </c>
    </row>
    <row r="461" spans="2:84" ht="13.5" customHeight="1">
      <c r="B461" s="277"/>
      <c r="C461" s="285"/>
      <c r="D461" s="280"/>
      <c r="E461" s="90">
        <v>5</v>
      </c>
      <c r="F461" s="197" t="s">
        <v>392</v>
      </c>
      <c r="G461" s="198" t="s">
        <v>393</v>
      </c>
      <c r="H461" s="93">
        <v>870316349</v>
      </c>
      <c r="I461" s="95">
        <v>18774</v>
      </c>
      <c r="J461" s="94">
        <f>IFERROR(I461/I467,"-")</f>
        <v>0.46358989554781838</v>
      </c>
      <c r="K461" s="96">
        <f t="shared" si="432"/>
        <v>46357.534302759137</v>
      </c>
      <c r="L461" s="97">
        <f t="shared" si="441"/>
        <v>0.4288749286122216</v>
      </c>
      <c r="M461" s="280"/>
      <c r="N461" s="90">
        <v>5</v>
      </c>
      <c r="O461" s="197" t="s">
        <v>416</v>
      </c>
      <c r="P461" s="198" t="s">
        <v>417</v>
      </c>
      <c r="Q461" s="93">
        <v>46273872</v>
      </c>
      <c r="R461" s="95">
        <v>1962</v>
      </c>
      <c r="S461" s="94">
        <f>IFERROR(R461/R467,"-")</f>
        <v>0.57385200350979815</v>
      </c>
      <c r="T461" s="96">
        <f t="shared" si="433"/>
        <v>23585.051987767583</v>
      </c>
      <c r="U461" s="97">
        <f t="shared" si="442"/>
        <v>0.5703488372093023</v>
      </c>
      <c r="V461" s="280"/>
      <c r="W461" s="90">
        <v>5</v>
      </c>
      <c r="X461" s="197" t="s">
        <v>416</v>
      </c>
      <c r="Y461" s="198" t="s">
        <v>417</v>
      </c>
      <c r="Z461" s="93">
        <v>61471920</v>
      </c>
      <c r="AA461" s="95">
        <v>2172</v>
      </c>
      <c r="AB461" s="94">
        <f>IFERROR(AA461/AA467,"-")</f>
        <v>0.6104553119730185</v>
      </c>
      <c r="AC461" s="96">
        <f t="shared" si="434"/>
        <v>28301.988950276242</v>
      </c>
      <c r="AD461" s="97">
        <f t="shared" si="443"/>
        <v>0.60653448757330353</v>
      </c>
      <c r="AE461" s="280"/>
      <c r="AF461" s="90">
        <v>5</v>
      </c>
      <c r="AG461" s="197" t="s">
        <v>416</v>
      </c>
      <c r="AH461" s="198" t="s">
        <v>417</v>
      </c>
      <c r="AI461" s="93">
        <v>37333337</v>
      </c>
      <c r="AJ461" s="95">
        <v>1398</v>
      </c>
      <c r="AK461" s="94">
        <f>IFERROR(AJ461/AJ467,"-")</f>
        <v>0.51453809348546187</v>
      </c>
      <c r="AL461" s="96">
        <f t="shared" si="435"/>
        <v>26704.819027181689</v>
      </c>
      <c r="AM461" s="97">
        <f t="shared" si="444"/>
        <v>0.50707290533188243</v>
      </c>
      <c r="AN461" s="280"/>
      <c r="AO461" s="90">
        <v>5</v>
      </c>
      <c r="AP461" s="197" t="s">
        <v>416</v>
      </c>
      <c r="AQ461" s="198" t="s">
        <v>417</v>
      </c>
      <c r="AR461" s="93">
        <v>91172348</v>
      </c>
      <c r="AS461" s="95">
        <v>2501</v>
      </c>
      <c r="AT461" s="94">
        <f>IFERROR(AS461/AS467,"-")</f>
        <v>0.5895803866100896</v>
      </c>
      <c r="AU461" s="96">
        <f t="shared" si="436"/>
        <v>36454.357457017191</v>
      </c>
      <c r="AV461" s="97">
        <f t="shared" si="445"/>
        <v>0.58434579439252332</v>
      </c>
      <c r="AW461" s="280"/>
      <c r="AX461" s="90">
        <v>5</v>
      </c>
      <c r="AY461" s="197" t="s">
        <v>416</v>
      </c>
      <c r="AZ461" s="198" t="s">
        <v>417</v>
      </c>
      <c r="BA461" s="93">
        <v>96556348</v>
      </c>
      <c r="BB461" s="95">
        <v>1690</v>
      </c>
      <c r="BC461" s="94">
        <f>IFERROR(BB461/BB467,"-")</f>
        <v>0.58195592286501374</v>
      </c>
      <c r="BD461" s="96">
        <f t="shared" si="437"/>
        <v>57133.933727810654</v>
      </c>
      <c r="BE461" s="97">
        <f t="shared" si="446"/>
        <v>0.57659501876492669</v>
      </c>
      <c r="BF461" s="280"/>
      <c r="BG461" s="90">
        <v>5</v>
      </c>
      <c r="BH461" s="197" t="s">
        <v>416</v>
      </c>
      <c r="BI461" s="198" t="s">
        <v>417</v>
      </c>
      <c r="BJ461" s="93">
        <v>130380102</v>
      </c>
      <c r="BK461" s="95">
        <v>1627</v>
      </c>
      <c r="BL461" s="94">
        <f>IFERROR(BK461/BK467,"-")</f>
        <v>0.61442598187311182</v>
      </c>
      <c r="BM461" s="96">
        <f t="shared" si="438"/>
        <v>80135.280885064538</v>
      </c>
      <c r="BN461" s="97">
        <f t="shared" si="447"/>
        <v>0.60731616274729372</v>
      </c>
      <c r="BO461" s="280"/>
      <c r="BP461" s="90">
        <v>5</v>
      </c>
      <c r="BQ461" s="197" t="s">
        <v>384</v>
      </c>
      <c r="BR461" s="198" t="s">
        <v>385</v>
      </c>
      <c r="BS461" s="93">
        <v>64169972</v>
      </c>
      <c r="BT461" s="95">
        <v>1382</v>
      </c>
      <c r="BU461" s="94">
        <f>IFERROR(BT461/BT467,"-")</f>
        <v>0.614495331258337</v>
      </c>
      <c r="BV461" s="96">
        <f t="shared" si="439"/>
        <v>46432.685962373369</v>
      </c>
      <c r="BW461" s="97">
        <f t="shared" si="448"/>
        <v>0.60614035087719298</v>
      </c>
      <c r="BX461" s="280"/>
      <c r="BY461" s="90">
        <v>5</v>
      </c>
      <c r="BZ461" s="197" t="s">
        <v>416</v>
      </c>
      <c r="CA461" s="198" t="s">
        <v>417</v>
      </c>
      <c r="CB461" s="93">
        <v>929585917</v>
      </c>
      <c r="CC461" s="95">
        <v>29728</v>
      </c>
      <c r="CD461" s="94">
        <f>IFERROR(CC461/CC467,"-")</f>
        <v>0.47768101038017802</v>
      </c>
      <c r="CE461" s="96">
        <f t="shared" si="440"/>
        <v>31269.70926399354</v>
      </c>
      <c r="CF461" s="97">
        <f t="shared" si="449"/>
        <v>0.45232262678210061</v>
      </c>
    </row>
    <row r="462" spans="2:84" ht="13.5" customHeight="1">
      <c r="B462" s="277"/>
      <c r="C462" s="285"/>
      <c r="D462" s="280"/>
      <c r="E462" s="90">
        <v>6</v>
      </c>
      <c r="F462" s="112" t="s">
        <v>498</v>
      </c>
      <c r="G462" s="198" t="s">
        <v>499</v>
      </c>
      <c r="H462" s="93">
        <v>67242952</v>
      </c>
      <c r="I462" s="95">
        <v>18733</v>
      </c>
      <c r="J462" s="94">
        <f>IFERROR(I462/I467,"-")</f>
        <v>0.46257747487468209</v>
      </c>
      <c r="K462" s="96">
        <f t="shared" si="432"/>
        <v>3589.5452944002564</v>
      </c>
      <c r="L462" s="97">
        <f t="shared" si="441"/>
        <v>0.42793832095945172</v>
      </c>
      <c r="M462" s="280"/>
      <c r="N462" s="90">
        <v>6</v>
      </c>
      <c r="O462" s="112" t="s">
        <v>414</v>
      </c>
      <c r="P462" s="198" t="s">
        <v>415</v>
      </c>
      <c r="Q462" s="93">
        <v>72187363</v>
      </c>
      <c r="R462" s="95">
        <v>1852</v>
      </c>
      <c r="S462" s="94">
        <f>IFERROR(R462/R467,"-")</f>
        <v>0.5416788534659257</v>
      </c>
      <c r="T462" s="96">
        <f t="shared" si="433"/>
        <v>38978.057775377973</v>
      </c>
      <c r="U462" s="97">
        <f t="shared" si="442"/>
        <v>0.53837209302325584</v>
      </c>
      <c r="V462" s="280"/>
      <c r="W462" s="90">
        <v>6</v>
      </c>
      <c r="X462" s="112" t="s">
        <v>414</v>
      </c>
      <c r="Y462" s="198" t="s">
        <v>415</v>
      </c>
      <c r="Z462" s="93">
        <v>118699964</v>
      </c>
      <c r="AA462" s="95">
        <v>2034</v>
      </c>
      <c r="AB462" s="94">
        <f>IFERROR(AA462/AA467,"-")</f>
        <v>0.57166947723440131</v>
      </c>
      <c r="AC462" s="96">
        <f t="shared" si="434"/>
        <v>58357.897738446409</v>
      </c>
      <c r="AD462" s="97">
        <f t="shared" si="443"/>
        <v>0.56799776598715446</v>
      </c>
      <c r="AE462" s="280"/>
      <c r="AF462" s="90">
        <v>6</v>
      </c>
      <c r="AG462" s="112" t="s">
        <v>414</v>
      </c>
      <c r="AH462" s="198" t="s">
        <v>415</v>
      </c>
      <c r="AI462" s="93">
        <v>67270990</v>
      </c>
      <c r="AJ462" s="95">
        <v>1269</v>
      </c>
      <c r="AK462" s="94">
        <f>IFERROR(AJ462/AJ467,"-")</f>
        <v>0.46705925653294073</v>
      </c>
      <c r="AL462" s="96">
        <f t="shared" si="435"/>
        <v>53011.024428684002</v>
      </c>
      <c r="AM462" s="97">
        <f t="shared" si="444"/>
        <v>0.46028291621327527</v>
      </c>
      <c r="AN462" s="280"/>
      <c r="AO462" s="90">
        <v>6</v>
      </c>
      <c r="AP462" s="112" t="s">
        <v>414</v>
      </c>
      <c r="AQ462" s="198" t="s">
        <v>415</v>
      </c>
      <c r="AR462" s="93">
        <v>149673084</v>
      </c>
      <c r="AS462" s="95">
        <v>2187</v>
      </c>
      <c r="AT462" s="94">
        <f>IFERROR(AS462/AS467,"-")</f>
        <v>0.51555869872701554</v>
      </c>
      <c r="AU462" s="96">
        <f t="shared" si="436"/>
        <v>68437.624142661181</v>
      </c>
      <c r="AV462" s="97">
        <f t="shared" si="445"/>
        <v>0.51098130841121492</v>
      </c>
      <c r="AW462" s="280"/>
      <c r="AX462" s="90">
        <v>6</v>
      </c>
      <c r="AY462" s="112" t="s">
        <v>390</v>
      </c>
      <c r="AZ462" s="198" t="s">
        <v>391</v>
      </c>
      <c r="BA462" s="93">
        <v>97548709</v>
      </c>
      <c r="BB462" s="95">
        <v>1674</v>
      </c>
      <c r="BC462" s="94">
        <f>IFERROR(BB462/BB467,"-")</f>
        <v>0.57644628099173556</v>
      </c>
      <c r="BD462" s="96">
        <f t="shared" si="437"/>
        <v>58272.82497013142</v>
      </c>
      <c r="BE462" s="97">
        <f t="shared" si="446"/>
        <v>0.57113613101330607</v>
      </c>
      <c r="BF462" s="280"/>
      <c r="BG462" s="90">
        <v>6</v>
      </c>
      <c r="BH462" s="112" t="s">
        <v>458</v>
      </c>
      <c r="BI462" s="198" t="s">
        <v>459</v>
      </c>
      <c r="BJ462" s="93">
        <v>74822633</v>
      </c>
      <c r="BK462" s="95">
        <v>1444</v>
      </c>
      <c r="BL462" s="94">
        <f>IFERROR(BK462/BK467,"-")</f>
        <v>0.5453172205438066</v>
      </c>
      <c r="BM462" s="96">
        <f t="shared" si="438"/>
        <v>51816.227839335181</v>
      </c>
      <c r="BN462" s="97">
        <f t="shared" si="447"/>
        <v>0.53900709219858156</v>
      </c>
      <c r="BO462" s="280"/>
      <c r="BP462" s="90">
        <v>6</v>
      </c>
      <c r="BQ462" s="112" t="s">
        <v>458</v>
      </c>
      <c r="BR462" s="198" t="s">
        <v>459</v>
      </c>
      <c r="BS462" s="93">
        <v>95826924</v>
      </c>
      <c r="BT462" s="95">
        <v>1313</v>
      </c>
      <c r="BU462" s="94">
        <f>IFERROR(BT462/BT467,"-")</f>
        <v>0.58381502890173409</v>
      </c>
      <c r="BV462" s="96">
        <f t="shared" si="439"/>
        <v>72983.186595582636</v>
      </c>
      <c r="BW462" s="97">
        <f t="shared" si="448"/>
        <v>0.5758771929824561</v>
      </c>
      <c r="BX462" s="280"/>
      <c r="BY462" s="90">
        <v>6</v>
      </c>
      <c r="BZ462" s="112" t="s">
        <v>394</v>
      </c>
      <c r="CA462" s="198" t="s">
        <v>395</v>
      </c>
      <c r="CB462" s="93">
        <v>913249360</v>
      </c>
      <c r="CC462" s="95">
        <v>29574</v>
      </c>
      <c r="CD462" s="94">
        <f>IFERROR(CC462/CC467,"-")</f>
        <v>0.47520647877366068</v>
      </c>
      <c r="CE462" s="96">
        <f t="shared" si="440"/>
        <v>30880.143369175628</v>
      </c>
      <c r="CF462" s="97">
        <f t="shared" si="449"/>
        <v>0.44997945924562177</v>
      </c>
    </row>
    <row r="463" spans="2:84" ht="13.5" customHeight="1">
      <c r="B463" s="277"/>
      <c r="C463" s="285"/>
      <c r="D463" s="280"/>
      <c r="E463" s="90">
        <v>7</v>
      </c>
      <c r="F463" s="112" t="s">
        <v>416</v>
      </c>
      <c r="G463" s="198" t="s">
        <v>417</v>
      </c>
      <c r="H463" s="93">
        <v>288875556</v>
      </c>
      <c r="I463" s="95">
        <v>16944</v>
      </c>
      <c r="J463" s="94">
        <f>IFERROR(I463/I467,"-")</f>
        <v>0.41840136306393066</v>
      </c>
      <c r="K463" s="96">
        <f t="shared" si="432"/>
        <v>17048.840651558072</v>
      </c>
      <c r="L463" s="97">
        <f t="shared" si="441"/>
        <v>0.38707024557395775</v>
      </c>
      <c r="M463" s="280"/>
      <c r="N463" s="90">
        <v>7</v>
      </c>
      <c r="O463" s="112" t="s">
        <v>392</v>
      </c>
      <c r="P463" s="198" t="s">
        <v>393</v>
      </c>
      <c r="Q463" s="93">
        <v>89083711</v>
      </c>
      <c r="R463" s="95">
        <v>1814</v>
      </c>
      <c r="S463" s="94">
        <f>IFERROR(R463/R467,"-")</f>
        <v>0.53056449254167881</v>
      </c>
      <c r="T463" s="96">
        <f t="shared" si="433"/>
        <v>49108.991730981259</v>
      </c>
      <c r="U463" s="97">
        <f t="shared" si="442"/>
        <v>0.5273255813953488</v>
      </c>
      <c r="V463" s="280"/>
      <c r="W463" s="90">
        <v>7</v>
      </c>
      <c r="X463" s="112" t="s">
        <v>394</v>
      </c>
      <c r="Y463" s="198" t="s">
        <v>395</v>
      </c>
      <c r="Z463" s="93">
        <v>57652702</v>
      </c>
      <c r="AA463" s="95">
        <v>1860</v>
      </c>
      <c r="AB463" s="94">
        <f>IFERROR(AA463/AA467,"-")</f>
        <v>0.52276559865092753</v>
      </c>
      <c r="AC463" s="96">
        <f t="shared" si="434"/>
        <v>30996.076344086021</v>
      </c>
      <c r="AD463" s="97">
        <f t="shared" si="443"/>
        <v>0.51940798659592291</v>
      </c>
      <c r="AE463" s="280"/>
      <c r="AF463" s="90">
        <v>7</v>
      </c>
      <c r="AG463" s="112" t="s">
        <v>394</v>
      </c>
      <c r="AH463" s="198" t="s">
        <v>395</v>
      </c>
      <c r="AI463" s="93">
        <v>40955588</v>
      </c>
      <c r="AJ463" s="95">
        <v>1266</v>
      </c>
      <c r="AK463" s="94">
        <f>IFERROR(AJ463/AJ467,"-")</f>
        <v>0.4659550975340449</v>
      </c>
      <c r="AL463" s="96">
        <f t="shared" si="435"/>
        <v>32350.385466034753</v>
      </c>
      <c r="AM463" s="97">
        <f t="shared" si="444"/>
        <v>0.45919477693144722</v>
      </c>
      <c r="AN463" s="280"/>
      <c r="AO463" s="90">
        <v>7</v>
      </c>
      <c r="AP463" s="112" t="s">
        <v>404</v>
      </c>
      <c r="AQ463" s="198" t="s">
        <v>405</v>
      </c>
      <c r="AR463" s="93">
        <v>149953139</v>
      </c>
      <c r="AS463" s="95">
        <v>2135</v>
      </c>
      <c r="AT463" s="94">
        <f>IFERROR(AS463/AS467,"-")</f>
        <v>0.50330033003300334</v>
      </c>
      <c r="AU463" s="96">
        <f t="shared" si="436"/>
        <v>70235.662295081973</v>
      </c>
      <c r="AV463" s="97">
        <f t="shared" si="445"/>
        <v>0.49883177570093457</v>
      </c>
      <c r="AW463" s="280"/>
      <c r="AX463" s="90">
        <v>7</v>
      </c>
      <c r="AY463" s="112" t="s">
        <v>414</v>
      </c>
      <c r="AZ463" s="198" t="s">
        <v>415</v>
      </c>
      <c r="BA463" s="93">
        <v>105611387</v>
      </c>
      <c r="BB463" s="95">
        <v>1423</v>
      </c>
      <c r="BC463" s="94">
        <f>IFERROR(BB463/BB467,"-")</f>
        <v>0.49001377410468322</v>
      </c>
      <c r="BD463" s="96">
        <f t="shared" si="437"/>
        <v>74217.418833450458</v>
      </c>
      <c r="BE463" s="97">
        <f t="shared" si="446"/>
        <v>0.48549982940975778</v>
      </c>
      <c r="BF463" s="280"/>
      <c r="BG463" s="90">
        <v>7</v>
      </c>
      <c r="BH463" s="112" t="s">
        <v>390</v>
      </c>
      <c r="BI463" s="198" t="s">
        <v>391</v>
      </c>
      <c r="BJ463" s="93">
        <v>85907029</v>
      </c>
      <c r="BK463" s="95">
        <v>1393</v>
      </c>
      <c r="BL463" s="94">
        <f>IFERROR(BK463/BK467,"-")</f>
        <v>0.52605740181268879</v>
      </c>
      <c r="BM463" s="96">
        <f t="shared" si="438"/>
        <v>61670.516152189521</v>
      </c>
      <c r="BN463" s="97">
        <f t="shared" si="447"/>
        <v>0.51997013811123549</v>
      </c>
      <c r="BO463" s="280"/>
      <c r="BP463" s="90">
        <v>7</v>
      </c>
      <c r="BQ463" s="112" t="s">
        <v>496</v>
      </c>
      <c r="BR463" s="198" t="s">
        <v>497</v>
      </c>
      <c r="BS463" s="93">
        <v>42035528</v>
      </c>
      <c r="BT463" s="95">
        <v>1235</v>
      </c>
      <c r="BU463" s="94">
        <f>IFERROR(BT463/BT467,"-")</f>
        <v>0.54913294797687862</v>
      </c>
      <c r="BV463" s="96">
        <f t="shared" si="439"/>
        <v>34036.864777327937</v>
      </c>
      <c r="BW463" s="97">
        <f t="shared" si="448"/>
        <v>0.54166666666666663</v>
      </c>
      <c r="BX463" s="280"/>
      <c r="BY463" s="90">
        <v>7</v>
      </c>
      <c r="BZ463" s="112" t="s">
        <v>392</v>
      </c>
      <c r="CA463" s="198" t="s">
        <v>393</v>
      </c>
      <c r="CB463" s="93">
        <v>1235683985</v>
      </c>
      <c r="CC463" s="95">
        <v>26727</v>
      </c>
      <c r="CD463" s="94">
        <f>IFERROR(CC463/CC467,"-")</f>
        <v>0.42945978082720054</v>
      </c>
      <c r="CE463" s="96">
        <f t="shared" si="440"/>
        <v>46233.546039585439</v>
      </c>
      <c r="CF463" s="97">
        <f t="shared" si="449"/>
        <v>0.40666129056798989</v>
      </c>
    </row>
    <row r="464" spans="2:84" ht="13.5" customHeight="1">
      <c r="B464" s="277"/>
      <c r="C464" s="285"/>
      <c r="D464" s="280"/>
      <c r="E464" s="90">
        <v>8</v>
      </c>
      <c r="F464" s="112" t="s">
        <v>380</v>
      </c>
      <c r="G464" s="198" t="s">
        <v>381</v>
      </c>
      <c r="H464" s="93">
        <v>1497656210</v>
      </c>
      <c r="I464" s="95">
        <v>16734</v>
      </c>
      <c r="J464" s="94">
        <f>IFERROR(I464/I467,"-")</f>
        <v>0.41321579376250095</v>
      </c>
      <c r="K464" s="96">
        <f t="shared" si="432"/>
        <v>89497.80148201267</v>
      </c>
      <c r="L464" s="97">
        <f t="shared" si="441"/>
        <v>0.38227298686464878</v>
      </c>
      <c r="M464" s="280"/>
      <c r="N464" s="90">
        <v>8</v>
      </c>
      <c r="O464" s="112" t="s">
        <v>394</v>
      </c>
      <c r="P464" s="198" t="s">
        <v>395</v>
      </c>
      <c r="Q464" s="93">
        <v>59095789</v>
      </c>
      <c r="R464" s="95">
        <v>1813</v>
      </c>
      <c r="S464" s="94">
        <f>IFERROR(R464/R467,"-")</f>
        <v>0.53027200935946184</v>
      </c>
      <c r="T464" s="96">
        <f t="shared" si="433"/>
        <v>32595.581356867071</v>
      </c>
      <c r="U464" s="97">
        <f t="shared" si="442"/>
        <v>0.52703488372093021</v>
      </c>
      <c r="V464" s="280"/>
      <c r="W464" s="90">
        <v>8</v>
      </c>
      <c r="X464" s="112" t="s">
        <v>402</v>
      </c>
      <c r="Y464" s="198" t="s">
        <v>403</v>
      </c>
      <c r="Z464" s="93">
        <v>174239864</v>
      </c>
      <c r="AA464" s="95">
        <v>1857</v>
      </c>
      <c r="AB464" s="94">
        <f>IFERROR(AA464/AA467,"-")</f>
        <v>0.52192242833052271</v>
      </c>
      <c r="AC464" s="96">
        <f t="shared" si="434"/>
        <v>93828.682821755516</v>
      </c>
      <c r="AD464" s="97">
        <f t="shared" si="443"/>
        <v>0.51857023177883277</v>
      </c>
      <c r="AE464" s="280"/>
      <c r="AF464" s="90">
        <v>8</v>
      </c>
      <c r="AG464" s="112" t="s">
        <v>406</v>
      </c>
      <c r="AH464" s="198" t="s">
        <v>407</v>
      </c>
      <c r="AI464" s="93">
        <v>86186504</v>
      </c>
      <c r="AJ464" s="95">
        <v>1243</v>
      </c>
      <c r="AK464" s="94">
        <f>IFERROR(AJ464/AJ467,"-")</f>
        <v>0.45748987854251011</v>
      </c>
      <c r="AL464" s="96">
        <f t="shared" si="435"/>
        <v>69337.493161705555</v>
      </c>
      <c r="AM464" s="97">
        <f t="shared" si="444"/>
        <v>0.45085237577076531</v>
      </c>
      <c r="AN464" s="280"/>
      <c r="AO464" s="90">
        <v>8</v>
      </c>
      <c r="AP464" s="112" t="s">
        <v>396</v>
      </c>
      <c r="AQ464" s="198" t="s">
        <v>397</v>
      </c>
      <c r="AR464" s="93">
        <v>181124780</v>
      </c>
      <c r="AS464" s="95">
        <v>1775</v>
      </c>
      <c r="AT464" s="94">
        <f>IFERROR(AS464/AS467,"-")</f>
        <v>0.41843470061291843</v>
      </c>
      <c r="AU464" s="96">
        <f t="shared" si="436"/>
        <v>102042.12957746479</v>
      </c>
      <c r="AV464" s="97">
        <f t="shared" si="445"/>
        <v>0.41471962616822428</v>
      </c>
      <c r="AW464" s="280"/>
      <c r="AX464" s="90">
        <v>8</v>
      </c>
      <c r="AY464" s="112" t="s">
        <v>458</v>
      </c>
      <c r="AZ464" s="198" t="s">
        <v>459</v>
      </c>
      <c r="BA464" s="93">
        <v>37480605</v>
      </c>
      <c r="BB464" s="95">
        <v>1299</v>
      </c>
      <c r="BC464" s="94">
        <f>IFERROR(BB464/BB467,"-")</f>
        <v>0.44731404958677684</v>
      </c>
      <c r="BD464" s="96">
        <f t="shared" si="437"/>
        <v>28853.429561200923</v>
      </c>
      <c r="BE464" s="97">
        <f t="shared" si="446"/>
        <v>0.44319344933469806</v>
      </c>
      <c r="BF464" s="280"/>
      <c r="BG464" s="90">
        <v>8</v>
      </c>
      <c r="BH464" s="112" t="s">
        <v>496</v>
      </c>
      <c r="BI464" s="198" t="s">
        <v>497</v>
      </c>
      <c r="BJ464" s="93">
        <v>35357549</v>
      </c>
      <c r="BK464" s="95">
        <v>1364</v>
      </c>
      <c r="BL464" s="94">
        <f>IFERROR(BK464/BK467,"-")</f>
        <v>0.51510574018126887</v>
      </c>
      <c r="BM464" s="96">
        <f t="shared" si="438"/>
        <v>25921.956744868035</v>
      </c>
      <c r="BN464" s="97">
        <f t="shared" si="447"/>
        <v>0.50914520343411718</v>
      </c>
      <c r="BO464" s="280"/>
      <c r="BP464" s="90">
        <v>8</v>
      </c>
      <c r="BQ464" s="112" t="s">
        <v>410</v>
      </c>
      <c r="BR464" s="198" t="s">
        <v>411</v>
      </c>
      <c r="BS464" s="93">
        <v>398315997</v>
      </c>
      <c r="BT464" s="95">
        <v>1113</v>
      </c>
      <c r="BU464" s="94">
        <f>IFERROR(BT464/BT467,"-")</f>
        <v>0.49488661627389952</v>
      </c>
      <c r="BV464" s="96">
        <f t="shared" si="439"/>
        <v>357876.00808625337</v>
      </c>
      <c r="BW464" s="97">
        <f t="shared" si="448"/>
        <v>0.48815789473684212</v>
      </c>
      <c r="BX464" s="280"/>
      <c r="BY464" s="90">
        <v>8</v>
      </c>
      <c r="BZ464" s="112" t="s">
        <v>498</v>
      </c>
      <c r="CA464" s="198" t="s">
        <v>499</v>
      </c>
      <c r="CB464" s="93">
        <v>90946814</v>
      </c>
      <c r="CC464" s="95">
        <v>25518</v>
      </c>
      <c r="CD464" s="94">
        <f>IFERROR(CC464/CC467,"-")</f>
        <v>0.41003310087733391</v>
      </c>
      <c r="CE464" s="96">
        <f t="shared" si="440"/>
        <v>3564.0259424719807</v>
      </c>
      <c r="CF464" s="97">
        <f t="shared" si="449"/>
        <v>0.38826590386926951</v>
      </c>
    </row>
    <row r="465" spans="2:84" ht="13.5" customHeight="1">
      <c r="B465" s="277"/>
      <c r="C465" s="285"/>
      <c r="D465" s="280"/>
      <c r="E465" s="90">
        <v>9</v>
      </c>
      <c r="F465" s="197" t="s">
        <v>500</v>
      </c>
      <c r="G465" s="198" t="s">
        <v>501</v>
      </c>
      <c r="H465" s="93">
        <v>222774174</v>
      </c>
      <c r="I465" s="95">
        <v>14155</v>
      </c>
      <c r="J465" s="94">
        <f>IFERROR(I465/I467,"-")</f>
        <v>0.34953206410351384</v>
      </c>
      <c r="K465" s="96">
        <f t="shared" si="432"/>
        <v>15738.19667961851</v>
      </c>
      <c r="L465" s="97">
        <f t="shared" si="441"/>
        <v>0.32335808109651626</v>
      </c>
      <c r="M465" s="280"/>
      <c r="N465" s="90">
        <v>9</v>
      </c>
      <c r="O465" s="197" t="s">
        <v>498</v>
      </c>
      <c r="P465" s="198" t="s">
        <v>499</v>
      </c>
      <c r="Q465" s="93">
        <v>6351441</v>
      </c>
      <c r="R465" s="95">
        <v>1744</v>
      </c>
      <c r="S465" s="94">
        <f>IFERROR(R465/R467,"-")</f>
        <v>0.51009066978648732</v>
      </c>
      <c r="T465" s="96">
        <f t="shared" si="433"/>
        <v>3641.8813073394494</v>
      </c>
      <c r="U465" s="97">
        <f t="shared" si="442"/>
        <v>0.50697674418604655</v>
      </c>
      <c r="V465" s="280"/>
      <c r="W465" s="90">
        <v>9</v>
      </c>
      <c r="X465" s="197" t="s">
        <v>392</v>
      </c>
      <c r="Y465" s="198" t="s">
        <v>393</v>
      </c>
      <c r="Z465" s="93">
        <v>91547917</v>
      </c>
      <c r="AA465" s="95">
        <v>1843</v>
      </c>
      <c r="AB465" s="94">
        <f>IFERROR(AA465/AA467,"-")</f>
        <v>0.51798763350196741</v>
      </c>
      <c r="AC465" s="96">
        <f t="shared" si="434"/>
        <v>49673.313619099295</v>
      </c>
      <c r="AD465" s="97">
        <f t="shared" si="443"/>
        <v>0.51466070929907848</v>
      </c>
      <c r="AE465" s="280"/>
      <c r="AF465" s="90">
        <v>9</v>
      </c>
      <c r="AG465" s="197" t="s">
        <v>404</v>
      </c>
      <c r="AH465" s="198" t="s">
        <v>405</v>
      </c>
      <c r="AI465" s="93">
        <v>69314513</v>
      </c>
      <c r="AJ465" s="95">
        <v>1078</v>
      </c>
      <c r="AK465" s="94">
        <f>IFERROR(AJ465/AJ467,"-")</f>
        <v>0.39676113360323889</v>
      </c>
      <c r="AL465" s="96">
        <f t="shared" si="435"/>
        <v>64299.177179962891</v>
      </c>
      <c r="AM465" s="97">
        <f t="shared" si="444"/>
        <v>0.39100471527022124</v>
      </c>
      <c r="AN465" s="280"/>
      <c r="AO465" s="90">
        <v>9</v>
      </c>
      <c r="AP465" s="197" t="s">
        <v>394</v>
      </c>
      <c r="AQ465" s="198" t="s">
        <v>395</v>
      </c>
      <c r="AR465" s="93">
        <v>51958200</v>
      </c>
      <c r="AS465" s="95">
        <v>1748</v>
      </c>
      <c r="AT465" s="94">
        <f>IFERROR(AS465/AS467,"-")</f>
        <v>0.41206977840641207</v>
      </c>
      <c r="AU465" s="96">
        <f t="shared" si="436"/>
        <v>29724.37070938215</v>
      </c>
      <c r="AV465" s="97">
        <f t="shared" si="445"/>
        <v>0.40841121495327104</v>
      </c>
      <c r="AW465" s="280"/>
      <c r="AX465" s="90">
        <v>9</v>
      </c>
      <c r="AY465" s="197" t="s">
        <v>496</v>
      </c>
      <c r="AZ465" s="198" t="s">
        <v>497</v>
      </c>
      <c r="BA465" s="93">
        <v>25546707</v>
      </c>
      <c r="BB465" s="95">
        <v>1244</v>
      </c>
      <c r="BC465" s="94">
        <f>IFERROR(BB465/BB467,"-")</f>
        <v>0.42837465564738292</v>
      </c>
      <c r="BD465" s="96">
        <f t="shared" si="437"/>
        <v>20535.938102893891</v>
      </c>
      <c r="BE465" s="97">
        <f t="shared" si="446"/>
        <v>0.42442852268850223</v>
      </c>
      <c r="BF465" s="280"/>
      <c r="BG465" s="90">
        <v>9</v>
      </c>
      <c r="BH465" s="197" t="s">
        <v>414</v>
      </c>
      <c r="BI465" s="198" t="s">
        <v>415</v>
      </c>
      <c r="BJ465" s="93">
        <v>127336676</v>
      </c>
      <c r="BK465" s="95">
        <v>1254</v>
      </c>
      <c r="BL465" s="94">
        <f>IFERROR(BK465/BK467,"-")</f>
        <v>0.47356495468277948</v>
      </c>
      <c r="BM465" s="96">
        <f t="shared" si="438"/>
        <v>101544.39872408293</v>
      </c>
      <c r="BN465" s="97">
        <f t="shared" si="447"/>
        <v>0.46808510638297873</v>
      </c>
      <c r="BO465" s="280"/>
      <c r="BP465" s="90">
        <v>9</v>
      </c>
      <c r="BQ465" s="197" t="s">
        <v>390</v>
      </c>
      <c r="BR465" s="198" t="s">
        <v>391</v>
      </c>
      <c r="BS465" s="93">
        <v>57311831</v>
      </c>
      <c r="BT465" s="95">
        <v>1111</v>
      </c>
      <c r="BU465" s="94">
        <f>IFERROR(BT465/BT467,"-")</f>
        <v>0.49399733214762115</v>
      </c>
      <c r="BV465" s="96">
        <f t="shared" si="439"/>
        <v>51585.806480648062</v>
      </c>
      <c r="BW465" s="97">
        <f t="shared" si="448"/>
        <v>0.48728070175438598</v>
      </c>
      <c r="BX465" s="280"/>
      <c r="BY465" s="90">
        <v>9</v>
      </c>
      <c r="BZ465" s="197" t="s">
        <v>414</v>
      </c>
      <c r="CA465" s="198" t="s">
        <v>415</v>
      </c>
      <c r="CB465" s="93">
        <v>1233498902</v>
      </c>
      <c r="CC465" s="95">
        <v>25069</v>
      </c>
      <c r="CD465" s="94">
        <f>IFERROR(CC465/CC467,"-")</f>
        <v>0.4028183950895009</v>
      </c>
      <c r="CE465" s="96">
        <f t="shared" si="440"/>
        <v>49204.15261877219</v>
      </c>
      <c r="CF465" s="97">
        <f t="shared" si="449"/>
        <v>0.38143420111680842</v>
      </c>
    </row>
    <row r="466" spans="2:84" ht="13.5" customHeight="1">
      <c r="B466" s="277"/>
      <c r="C466" s="285"/>
      <c r="D466" s="280"/>
      <c r="E466" s="98">
        <v>10</v>
      </c>
      <c r="F466" s="199" t="s">
        <v>414</v>
      </c>
      <c r="G466" s="200" t="s">
        <v>415</v>
      </c>
      <c r="H466" s="101">
        <v>482242066</v>
      </c>
      <c r="I466" s="103">
        <v>14107</v>
      </c>
      <c r="J466" s="102">
        <f>IFERROR(I466/I467,"-")</f>
        <v>0.3483467911203299</v>
      </c>
      <c r="K466" s="104">
        <f t="shared" si="432"/>
        <v>34184.593889558375</v>
      </c>
      <c r="L466" s="105">
        <f t="shared" si="441"/>
        <v>0.32226156482010282</v>
      </c>
      <c r="M466" s="280"/>
      <c r="N466" s="98">
        <v>10</v>
      </c>
      <c r="O466" s="199" t="s">
        <v>402</v>
      </c>
      <c r="P466" s="200" t="s">
        <v>403</v>
      </c>
      <c r="Q466" s="101">
        <v>175562770</v>
      </c>
      <c r="R466" s="103">
        <v>1626</v>
      </c>
      <c r="S466" s="102">
        <f>IFERROR(R466/R467,"-")</f>
        <v>0.47557765428487864</v>
      </c>
      <c r="T466" s="104">
        <f t="shared" si="433"/>
        <v>107972.18327183272</v>
      </c>
      <c r="U466" s="105">
        <f t="shared" si="442"/>
        <v>0.47267441860465115</v>
      </c>
      <c r="V466" s="280"/>
      <c r="W466" s="98">
        <v>10</v>
      </c>
      <c r="X466" s="199" t="s">
        <v>396</v>
      </c>
      <c r="Y466" s="200" t="s">
        <v>397</v>
      </c>
      <c r="Z466" s="101">
        <v>190825748</v>
      </c>
      <c r="AA466" s="103">
        <v>1795</v>
      </c>
      <c r="AB466" s="102">
        <f>IFERROR(AA466/AA467,"-")</f>
        <v>0.50449690837549188</v>
      </c>
      <c r="AC466" s="104">
        <f t="shared" si="434"/>
        <v>106309.60891364902</v>
      </c>
      <c r="AD466" s="105">
        <f t="shared" si="443"/>
        <v>0.50125663222563532</v>
      </c>
      <c r="AE466" s="280"/>
      <c r="AF466" s="98">
        <v>10</v>
      </c>
      <c r="AG466" s="199" t="s">
        <v>500</v>
      </c>
      <c r="AH466" s="200" t="s">
        <v>501</v>
      </c>
      <c r="AI466" s="101">
        <v>16220748</v>
      </c>
      <c r="AJ466" s="103">
        <v>922</v>
      </c>
      <c r="AK466" s="102">
        <f>IFERROR(AJ466/AJ467,"-")</f>
        <v>0.33934486566065514</v>
      </c>
      <c r="AL466" s="104">
        <f t="shared" si="435"/>
        <v>17593.002169197396</v>
      </c>
      <c r="AM466" s="105">
        <f t="shared" si="444"/>
        <v>0.33442147261516142</v>
      </c>
      <c r="AN466" s="280"/>
      <c r="AO466" s="98">
        <v>10</v>
      </c>
      <c r="AP466" s="199" t="s">
        <v>458</v>
      </c>
      <c r="AQ466" s="200" t="s">
        <v>459</v>
      </c>
      <c r="AR466" s="101">
        <v>39758905</v>
      </c>
      <c r="AS466" s="103">
        <v>1692</v>
      </c>
      <c r="AT466" s="102">
        <f>IFERROR(AS466/AS467,"-")</f>
        <v>0.39886845827439887</v>
      </c>
      <c r="AU466" s="104">
        <f t="shared" si="436"/>
        <v>23498.170803782505</v>
      </c>
      <c r="AV466" s="105">
        <f t="shared" si="445"/>
        <v>0.39532710280373834</v>
      </c>
      <c r="AW466" s="280"/>
      <c r="AX466" s="98">
        <v>10</v>
      </c>
      <c r="AY466" s="199" t="s">
        <v>428</v>
      </c>
      <c r="AZ466" s="200" t="s">
        <v>429</v>
      </c>
      <c r="BA466" s="101">
        <v>54545676</v>
      </c>
      <c r="BB466" s="103">
        <v>1122</v>
      </c>
      <c r="BC466" s="102">
        <f>IFERROR(BB466/BB467,"-")</f>
        <v>0.38636363636363635</v>
      </c>
      <c r="BD466" s="104">
        <f t="shared" si="437"/>
        <v>48614.684491978609</v>
      </c>
      <c r="BE466" s="105">
        <f t="shared" si="446"/>
        <v>0.38280450358239509</v>
      </c>
      <c r="BF466" s="280"/>
      <c r="BG466" s="98">
        <v>10</v>
      </c>
      <c r="BH466" s="199" t="s">
        <v>410</v>
      </c>
      <c r="BI466" s="200" t="s">
        <v>411</v>
      </c>
      <c r="BJ466" s="101">
        <v>333988491</v>
      </c>
      <c r="BK466" s="103">
        <v>1123</v>
      </c>
      <c r="BL466" s="102">
        <f>IFERROR(BK466/BK467,"-")</f>
        <v>0.42409365558912387</v>
      </c>
      <c r="BM466" s="104">
        <f t="shared" si="438"/>
        <v>297407.38290293858</v>
      </c>
      <c r="BN466" s="105">
        <f t="shared" si="447"/>
        <v>0.41918626353116833</v>
      </c>
      <c r="BO466" s="280"/>
      <c r="BP466" s="98">
        <v>10</v>
      </c>
      <c r="BQ466" s="199" t="s">
        <v>428</v>
      </c>
      <c r="BR466" s="200" t="s">
        <v>429</v>
      </c>
      <c r="BS466" s="101">
        <v>80827916</v>
      </c>
      <c r="BT466" s="103">
        <v>983</v>
      </c>
      <c r="BU466" s="102">
        <f>IFERROR(BT466/BT467,"-")</f>
        <v>0.437083148065807</v>
      </c>
      <c r="BV466" s="104">
        <f t="shared" si="439"/>
        <v>82225.753814852491</v>
      </c>
      <c r="BW466" s="105">
        <f t="shared" si="448"/>
        <v>0.43114035087719299</v>
      </c>
      <c r="BX466" s="280"/>
      <c r="BY466" s="98">
        <v>10</v>
      </c>
      <c r="BZ466" s="199" t="s">
        <v>500</v>
      </c>
      <c r="CA466" s="200" t="s">
        <v>501</v>
      </c>
      <c r="CB466" s="101">
        <v>378248910</v>
      </c>
      <c r="CC466" s="103">
        <v>22114</v>
      </c>
      <c r="CD466" s="102">
        <f>IFERROR(CC466/CC467,"-")</f>
        <v>0.35533631134106758</v>
      </c>
      <c r="CE466" s="104">
        <f t="shared" si="440"/>
        <v>17104.499864339334</v>
      </c>
      <c r="CF466" s="105">
        <f t="shared" si="449"/>
        <v>0.33647277208891863</v>
      </c>
    </row>
    <row r="467" spans="2:84" s="195" customFormat="1" ht="13.5" customHeight="1">
      <c r="B467" s="278"/>
      <c r="C467" s="286"/>
      <c r="D467" s="281"/>
      <c r="E467" s="106" t="s">
        <v>164</v>
      </c>
      <c r="F467" s="107"/>
      <c r="G467" s="108"/>
      <c r="H467" s="216">
        <v>21528526600</v>
      </c>
      <c r="I467" s="110">
        <v>40497</v>
      </c>
      <c r="J467" s="109" t="s">
        <v>116</v>
      </c>
      <c r="K467" s="56">
        <f t="shared" si="432"/>
        <v>531607.93639034987</v>
      </c>
      <c r="L467" s="111">
        <f t="shared" si="441"/>
        <v>0.9251170759565962</v>
      </c>
      <c r="M467" s="281"/>
      <c r="N467" s="106" t="s">
        <v>164</v>
      </c>
      <c r="O467" s="107"/>
      <c r="P467" s="108"/>
      <c r="Q467" s="216">
        <v>3329213110</v>
      </c>
      <c r="R467" s="110">
        <v>3419</v>
      </c>
      <c r="S467" s="109" t="s">
        <v>116</v>
      </c>
      <c r="T467" s="56">
        <f t="shared" si="433"/>
        <v>973738.84469143022</v>
      </c>
      <c r="U467" s="111">
        <f t="shared" si="442"/>
        <v>0.99389534883720931</v>
      </c>
      <c r="V467" s="281"/>
      <c r="W467" s="106" t="s">
        <v>164</v>
      </c>
      <c r="X467" s="107"/>
      <c r="Y467" s="108"/>
      <c r="Z467" s="216">
        <v>4207221810</v>
      </c>
      <c r="AA467" s="110">
        <v>3558</v>
      </c>
      <c r="AB467" s="109" t="s">
        <v>116</v>
      </c>
      <c r="AC467" s="56">
        <f t="shared" si="434"/>
        <v>1182468.1871838111</v>
      </c>
      <c r="AD467" s="111">
        <f t="shared" si="443"/>
        <v>0.99357721306897517</v>
      </c>
      <c r="AE467" s="281"/>
      <c r="AF467" s="106" t="s">
        <v>164</v>
      </c>
      <c r="AG467" s="107"/>
      <c r="AH467" s="108"/>
      <c r="AI467" s="216">
        <v>2434664040</v>
      </c>
      <c r="AJ467" s="110">
        <v>2717</v>
      </c>
      <c r="AK467" s="109" t="s">
        <v>116</v>
      </c>
      <c r="AL467" s="56">
        <f t="shared" si="435"/>
        <v>896085.40301803465</v>
      </c>
      <c r="AM467" s="111">
        <f t="shared" si="444"/>
        <v>0.98549147624229239</v>
      </c>
      <c r="AN467" s="281"/>
      <c r="AO467" s="106" t="s">
        <v>164</v>
      </c>
      <c r="AP467" s="107"/>
      <c r="AQ467" s="108"/>
      <c r="AR467" s="216">
        <v>5671906040</v>
      </c>
      <c r="AS467" s="110">
        <v>4242</v>
      </c>
      <c r="AT467" s="109" t="s">
        <v>116</v>
      </c>
      <c r="AU467" s="56">
        <f t="shared" si="436"/>
        <v>1337082.9891560585</v>
      </c>
      <c r="AV467" s="111">
        <f t="shared" si="445"/>
        <v>0.99112149532710281</v>
      </c>
      <c r="AW467" s="281"/>
      <c r="AX467" s="106" t="s">
        <v>164</v>
      </c>
      <c r="AY467" s="107"/>
      <c r="AZ467" s="108"/>
      <c r="BA467" s="216">
        <v>4515029440</v>
      </c>
      <c r="BB467" s="110">
        <v>2904</v>
      </c>
      <c r="BC467" s="109" t="s">
        <v>116</v>
      </c>
      <c r="BD467" s="56">
        <f t="shared" si="437"/>
        <v>1554762.2038567492</v>
      </c>
      <c r="BE467" s="111">
        <f t="shared" si="446"/>
        <v>0.9907881269191402</v>
      </c>
      <c r="BF467" s="281"/>
      <c r="BG467" s="106" t="s">
        <v>164</v>
      </c>
      <c r="BH467" s="107"/>
      <c r="BI467" s="108"/>
      <c r="BJ467" s="216">
        <v>5185090210</v>
      </c>
      <c r="BK467" s="110">
        <v>2648</v>
      </c>
      <c r="BL467" s="109" t="s">
        <v>116</v>
      </c>
      <c r="BM467" s="56">
        <f t="shared" si="438"/>
        <v>1958115.6382175228</v>
      </c>
      <c r="BN467" s="111">
        <f t="shared" si="447"/>
        <v>0.98842851810377008</v>
      </c>
      <c r="BO467" s="281"/>
      <c r="BP467" s="106" t="s">
        <v>164</v>
      </c>
      <c r="BQ467" s="107"/>
      <c r="BR467" s="108"/>
      <c r="BS467" s="216">
        <v>5171313380</v>
      </c>
      <c r="BT467" s="110">
        <v>2249</v>
      </c>
      <c r="BU467" s="109" t="s">
        <v>116</v>
      </c>
      <c r="BV467" s="56">
        <f t="shared" si="439"/>
        <v>2299383.4504224099</v>
      </c>
      <c r="BW467" s="111">
        <f t="shared" si="448"/>
        <v>0.98640350877192984</v>
      </c>
      <c r="BX467" s="281"/>
      <c r="BY467" s="106" t="s">
        <v>164</v>
      </c>
      <c r="BZ467" s="107"/>
      <c r="CA467" s="108"/>
      <c r="CB467" s="216">
        <v>52042964630</v>
      </c>
      <c r="CC467" s="110">
        <v>62234</v>
      </c>
      <c r="CD467" s="109" t="s">
        <v>116</v>
      </c>
      <c r="CE467" s="56">
        <f t="shared" si="440"/>
        <v>836246.49918051227</v>
      </c>
      <c r="CF467" s="111">
        <f t="shared" si="449"/>
        <v>0.94691356146250172</v>
      </c>
    </row>
    <row r="468" spans="2:84" ht="13.5" customHeight="1">
      <c r="B468" s="276">
        <v>43</v>
      </c>
      <c r="C468" s="284" t="s">
        <v>8</v>
      </c>
      <c r="D468" s="279">
        <f>CK48</f>
        <v>27388</v>
      </c>
      <c r="E468" s="82">
        <v>1</v>
      </c>
      <c r="F468" s="83" t="s">
        <v>384</v>
      </c>
      <c r="G468" s="84" t="s">
        <v>385</v>
      </c>
      <c r="H468" s="85">
        <v>637291554</v>
      </c>
      <c r="I468" s="87">
        <v>16417</v>
      </c>
      <c r="J468" s="86">
        <f>IFERROR(I468/I478,"-")</f>
        <v>0.64792011997789878</v>
      </c>
      <c r="K468" s="88">
        <f t="shared" si="432"/>
        <v>38819.001888286533</v>
      </c>
      <c r="L468" s="89">
        <f t="shared" ref="L468:L478" si="450">IFERROR(I468/$CK$48,0)</f>
        <v>0.59942310500949325</v>
      </c>
      <c r="M468" s="279">
        <f>CL48</f>
        <v>1774</v>
      </c>
      <c r="N468" s="82">
        <v>1</v>
      </c>
      <c r="O468" s="83" t="s">
        <v>384</v>
      </c>
      <c r="P468" s="84" t="s">
        <v>385</v>
      </c>
      <c r="Q468" s="85">
        <v>56429260</v>
      </c>
      <c r="R468" s="87">
        <v>1380</v>
      </c>
      <c r="S468" s="86">
        <f>IFERROR(R468/R478,"-")</f>
        <v>0.7845366685616828</v>
      </c>
      <c r="T468" s="88">
        <f t="shared" si="433"/>
        <v>40890.768115942032</v>
      </c>
      <c r="U468" s="89">
        <f t="shared" ref="U468:U478" si="451">IFERROR(R468/$CL$48,0)</f>
        <v>0.77790304396843291</v>
      </c>
      <c r="V468" s="279">
        <f>CM48</f>
        <v>1415</v>
      </c>
      <c r="W468" s="82">
        <v>1</v>
      </c>
      <c r="X468" s="83" t="s">
        <v>386</v>
      </c>
      <c r="Y468" s="84" t="s">
        <v>387</v>
      </c>
      <c r="Z468" s="85">
        <v>73738062</v>
      </c>
      <c r="AA468" s="87">
        <v>1109</v>
      </c>
      <c r="AB468" s="86">
        <f>IFERROR(AA468/AA478,"-")</f>
        <v>0.78764204545454541</v>
      </c>
      <c r="AC468" s="88">
        <f t="shared" si="434"/>
        <v>66490.587917042387</v>
      </c>
      <c r="AD468" s="89">
        <f t="shared" ref="AD468:AD478" si="452">IFERROR(AA468/$CM$48,0)</f>
        <v>0.78374558303886921</v>
      </c>
      <c r="AE468" s="279">
        <f>CN48</f>
        <v>2844</v>
      </c>
      <c r="AF468" s="82">
        <v>1</v>
      </c>
      <c r="AG468" s="83" t="s">
        <v>384</v>
      </c>
      <c r="AH468" s="84" t="s">
        <v>385</v>
      </c>
      <c r="AI468" s="85">
        <v>91109396</v>
      </c>
      <c r="AJ468" s="87">
        <v>2124</v>
      </c>
      <c r="AK468" s="86">
        <f>IFERROR(AJ468/AJ478,"-")</f>
        <v>0.75479744136460558</v>
      </c>
      <c r="AL468" s="88">
        <f t="shared" si="435"/>
        <v>42895.195856873826</v>
      </c>
      <c r="AM468" s="89">
        <f t="shared" ref="AM468:AM478" si="453">IFERROR(AJ468/$CN$48,0)</f>
        <v>0.74683544303797467</v>
      </c>
      <c r="AN468" s="279">
        <f>CO48</f>
        <v>2020</v>
      </c>
      <c r="AO468" s="82">
        <v>1</v>
      </c>
      <c r="AP468" s="83" t="s">
        <v>386</v>
      </c>
      <c r="AQ468" s="84" t="s">
        <v>387</v>
      </c>
      <c r="AR468" s="85">
        <v>122581866</v>
      </c>
      <c r="AS468" s="87">
        <v>1542</v>
      </c>
      <c r="AT468" s="86">
        <f>IFERROR(AS468/AS478,"-")</f>
        <v>0.77604428787116253</v>
      </c>
      <c r="AU468" s="88">
        <f t="shared" si="436"/>
        <v>79495.373540856031</v>
      </c>
      <c r="AV468" s="89">
        <f t="shared" ref="AV468:AV478" si="454">IFERROR(AS468/$CO$48,0)</f>
        <v>0.76336633663366338</v>
      </c>
      <c r="AW468" s="279">
        <f>CP48</f>
        <v>1737</v>
      </c>
      <c r="AX468" s="82">
        <v>1</v>
      </c>
      <c r="AY468" s="83" t="s">
        <v>386</v>
      </c>
      <c r="AZ468" s="84" t="s">
        <v>387</v>
      </c>
      <c r="BA468" s="85">
        <v>132575851</v>
      </c>
      <c r="BB468" s="87">
        <v>1362</v>
      </c>
      <c r="BC468" s="86">
        <f>IFERROR(BB468/BB478,"-")</f>
        <v>0.79509632224168125</v>
      </c>
      <c r="BD468" s="88">
        <f t="shared" si="437"/>
        <v>97339.097650513955</v>
      </c>
      <c r="BE468" s="89">
        <f t="shared" ref="BE468:BE478" si="455">IFERROR(BB468/$CP$48,0)</f>
        <v>0.78411053540587217</v>
      </c>
      <c r="BF468" s="279">
        <f>CQ48</f>
        <v>1695</v>
      </c>
      <c r="BG468" s="82">
        <v>1</v>
      </c>
      <c r="BH468" s="83" t="s">
        <v>386</v>
      </c>
      <c r="BI468" s="84" t="s">
        <v>387</v>
      </c>
      <c r="BJ468" s="85">
        <v>158832958</v>
      </c>
      <c r="BK468" s="87">
        <v>1427</v>
      </c>
      <c r="BL468" s="86">
        <f>IFERROR(BK468/BK478,"-")</f>
        <v>0.85912101143889219</v>
      </c>
      <c r="BM468" s="88">
        <f t="shared" si="438"/>
        <v>111305.50665732306</v>
      </c>
      <c r="BN468" s="89">
        <f t="shared" ref="BN468:BN478" si="456">IFERROR(BK468/$CQ$48,0)</f>
        <v>0.84188790560471971</v>
      </c>
      <c r="BO468" s="279">
        <f>CR48</f>
        <v>1326</v>
      </c>
      <c r="BP468" s="82">
        <v>1</v>
      </c>
      <c r="BQ468" s="83" t="s">
        <v>386</v>
      </c>
      <c r="BR468" s="84" t="s">
        <v>387</v>
      </c>
      <c r="BS468" s="85">
        <v>147968259</v>
      </c>
      <c r="BT468" s="87">
        <v>1155</v>
      </c>
      <c r="BU468" s="86">
        <f>IFERROR(BT468/BT478,"-")</f>
        <v>0.88167938931297707</v>
      </c>
      <c r="BV468" s="88">
        <f t="shared" si="439"/>
        <v>128111.04675324676</v>
      </c>
      <c r="BW468" s="89">
        <f t="shared" ref="BW468:BW478" si="457">IFERROR(BT468/$CR$48,0)</f>
        <v>0.87104072398190047</v>
      </c>
      <c r="BX468" s="279">
        <f>CS48</f>
        <v>40199</v>
      </c>
      <c r="BY468" s="82">
        <v>1</v>
      </c>
      <c r="BZ468" s="83" t="s">
        <v>384</v>
      </c>
      <c r="CA468" s="84" t="s">
        <v>385</v>
      </c>
      <c r="CB468" s="85">
        <v>1027875294</v>
      </c>
      <c r="CC468" s="87">
        <v>25559</v>
      </c>
      <c r="CD468" s="86">
        <f>IFERROR(CC468/CC478,"-")</f>
        <v>0.67278231113450904</v>
      </c>
      <c r="CE468" s="88">
        <f t="shared" si="440"/>
        <v>40215.786767870421</v>
      </c>
      <c r="CF468" s="89">
        <f t="shared" ref="CF468:CF478" si="458">IFERROR(CC468/$CS$48,0)</f>
        <v>0.63581183611532621</v>
      </c>
    </row>
    <row r="469" spans="2:84" ht="13.5" customHeight="1">
      <c r="B469" s="277"/>
      <c r="C469" s="285"/>
      <c r="D469" s="280"/>
      <c r="E469" s="90">
        <v>2</v>
      </c>
      <c r="F469" s="197" t="s">
        <v>390</v>
      </c>
      <c r="G469" s="198" t="s">
        <v>391</v>
      </c>
      <c r="H469" s="93">
        <v>701714158</v>
      </c>
      <c r="I469" s="95">
        <v>13843</v>
      </c>
      <c r="J469" s="94">
        <f>IFERROR(I469/I478,"-")</f>
        <v>0.54633357013181783</v>
      </c>
      <c r="K469" s="96">
        <f t="shared" si="432"/>
        <v>50690.902116593221</v>
      </c>
      <c r="L469" s="97">
        <f t="shared" si="450"/>
        <v>0.5054403388345261</v>
      </c>
      <c r="M469" s="280"/>
      <c r="N469" s="90">
        <v>2</v>
      </c>
      <c r="O469" s="197" t="s">
        <v>386</v>
      </c>
      <c r="P469" s="198" t="s">
        <v>387</v>
      </c>
      <c r="Q469" s="93">
        <v>77043526</v>
      </c>
      <c r="R469" s="95">
        <v>1289</v>
      </c>
      <c r="S469" s="94">
        <f>IFERROR(R469/R478,"-")</f>
        <v>0.73280272882319497</v>
      </c>
      <c r="T469" s="96">
        <f t="shared" si="433"/>
        <v>59769.996896819241</v>
      </c>
      <c r="U469" s="97">
        <f t="shared" si="451"/>
        <v>0.72660653889515214</v>
      </c>
      <c r="V469" s="280"/>
      <c r="W469" s="90">
        <v>2</v>
      </c>
      <c r="X469" s="197" t="s">
        <v>384</v>
      </c>
      <c r="Y469" s="198" t="s">
        <v>385</v>
      </c>
      <c r="Z469" s="93">
        <v>45664952</v>
      </c>
      <c r="AA469" s="95">
        <v>1101</v>
      </c>
      <c r="AB469" s="94">
        <f>IFERROR(AA469/AA478,"-")</f>
        <v>0.78196022727272729</v>
      </c>
      <c r="AC469" s="96">
        <f t="shared" si="434"/>
        <v>41475.887375113532</v>
      </c>
      <c r="AD469" s="97">
        <f t="shared" si="452"/>
        <v>0.77809187279151948</v>
      </c>
      <c r="AE469" s="280"/>
      <c r="AF469" s="90">
        <v>2</v>
      </c>
      <c r="AG469" s="197" t="s">
        <v>386</v>
      </c>
      <c r="AH469" s="198" t="s">
        <v>387</v>
      </c>
      <c r="AI469" s="93">
        <v>150662867</v>
      </c>
      <c r="AJ469" s="95">
        <v>2059</v>
      </c>
      <c r="AK469" s="94">
        <f>IFERROR(AJ469/AJ478,"-")</f>
        <v>0.73169864960909736</v>
      </c>
      <c r="AL469" s="96">
        <f t="shared" si="435"/>
        <v>73172.834871296742</v>
      </c>
      <c r="AM469" s="97">
        <f t="shared" si="453"/>
        <v>0.72398030942334735</v>
      </c>
      <c r="AN469" s="280"/>
      <c r="AO469" s="90">
        <v>2</v>
      </c>
      <c r="AP469" s="197" t="s">
        <v>384</v>
      </c>
      <c r="AQ469" s="198" t="s">
        <v>385</v>
      </c>
      <c r="AR469" s="93">
        <v>63282861</v>
      </c>
      <c r="AS469" s="95">
        <v>1503</v>
      </c>
      <c r="AT469" s="94">
        <f>IFERROR(AS469/AS478,"-")</f>
        <v>0.75641670860593857</v>
      </c>
      <c r="AU469" s="96">
        <f t="shared" si="436"/>
        <v>42104.365269461079</v>
      </c>
      <c r="AV469" s="97">
        <f t="shared" si="454"/>
        <v>0.74405940594059405</v>
      </c>
      <c r="AW469" s="280"/>
      <c r="AX469" s="90">
        <v>2</v>
      </c>
      <c r="AY469" s="197" t="s">
        <v>384</v>
      </c>
      <c r="AZ469" s="198" t="s">
        <v>385</v>
      </c>
      <c r="BA469" s="93">
        <v>51035312</v>
      </c>
      <c r="BB469" s="95">
        <v>1166</v>
      </c>
      <c r="BC469" s="94">
        <f>IFERROR(BB469/BB478,"-")</f>
        <v>0.68067717454757737</v>
      </c>
      <c r="BD469" s="96">
        <f t="shared" si="437"/>
        <v>43769.564322469982</v>
      </c>
      <c r="BE469" s="97">
        <f t="shared" si="455"/>
        <v>0.67127230857800801</v>
      </c>
      <c r="BF469" s="280"/>
      <c r="BG469" s="90">
        <v>2</v>
      </c>
      <c r="BH469" s="197" t="s">
        <v>404</v>
      </c>
      <c r="BI469" s="198" t="s">
        <v>405</v>
      </c>
      <c r="BJ469" s="93">
        <v>242055950</v>
      </c>
      <c r="BK469" s="95">
        <v>1108</v>
      </c>
      <c r="BL469" s="94">
        <f>IFERROR(BK469/BK478,"-")</f>
        <v>0.66706803130644188</v>
      </c>
      <c r="BM469" s="96">
        <f t="shared" si="438"/>
        <v>218462.04873646211</v>
      </c>
      <c r="BN469" s="97">
        <f t="shared" si="456"/>
        <v>0.65368731563421834</v>
      </c>
      <c r="BO469" s="280"/>
      <c r="BP469" s="90">
        <v>2</v>
      </c>
      <c r="BQ469" s="197" t="s">
        <v>404</v>
      </c>
      <c r="BR469" s="198" t="s">
        <v>405</v>
      </c>
      <c r="BS469" s="93">
        <v>195042864</v>
      </c>
      <c r="BT469" s="95">
        <v>896</v>
      </c>
      <c r="BU469" s="94">
        <f>IFERROR(BT469/BT478,"-")</f>
        <v>0.68396946564885497</v>
      </c>
      <c r="BV469" s="96">
        <f t="shared" si="439"/>
        <v>217681.76785714287</v>
      </c>
      <c r="BW469" s="97">
        <f t="shared" si="457"/>
        <v>0.67571644042232282</v>
      </c>
      <c r="BX469" s="280"/>
      <c r="BY469" s="90">
        <v>2</v>
      </c>
      <c r="BZ469" s="197" t="s">
        <v>386</v>
      </c>
      <c r="CA469" s="198" t="s">
        <v>387</v>
      </c>
      <c r="CB469" s="93">
        <v>1564613459</v>
      </c>
      <c r="CC469" s="95">
        <v>23428</v>
      </c>
      <c r="CD469" s="94">
        <f>IFERROR(CC469/CC478,"-")</f>
        <v>0.61668860226375366</v>
      </c>
      <c r="CE469" s="96">
        <f t="shared" si="440"/>
        <v>66783.910662455179</v>
      </c>
      <c r="CF469" s="97">
        <f t="shared" si="458"/>
        <v>0.58280056717828799</v>
      </c>
    </row>
    <row r="470" spans="2:84" ht="13.5" customHeight="1">
      <c r="B470" s="277"/>
      <c r="C470" s="285"/>
      <c r="D470" s="280"/>
      <c r="E470" s="90">
        <v>3</v>
      </c>
      <c r="F470" s="197" t="s">
        <v>386</v>
      </c>
      <c r="G470" s="198" t="s">
        <v>387</v>
      </c>
      <c r="H470" s="93">
        <v>701210070</v>
      </c>
      <c r="I470" s="95">
        <v>13485</v>
      </c>
      <c r="J470" s="94">
        <f>IFERROR(I470/I478,"-")</f>
        <v>0.53220459389059915</v>
      </c>
      <c r="K470" s="96">
        <f t="shared" si="432"/>
        <v>51999.263626251392</v>
      </c>
      <c r="L470" s="97">
        <f t="shared" si="450"/>
        <v>0.492368920695195</v>
      </c>
      <c r="M470" s="280"/>
      <c r="N470" s="90">
        <v>3</v>
      </c>
      <c r="O470" s="197" t="s">
        <v>390</v>
      </c>
      <c r="P470" s="198" t="s">
        <v>391</v>
      </c>
      <c r="Q470" s="93">
        <v>60788684</v>
      </c>
      <c r="R470" s="95">
        <v>1155</v>
      </c>
      <c r="S470" s="94">
        <f>IFERROR(R470/R478,"-")</f>
        <v>0.65662308129619107</v>
      </c>
      <c r="T470" s="96">
        <f t="shared" si="433"/>
        <v>52630.89523809524</v>
      </c>
      <c r="U470" s="97">
        <f t="shared" si="451"/>
        <v>0.65107102593010147</v>
      </c>
      <c r="V470" s="280"/>
      <c r="W470" s="90">
        <v>3</v>
      </c>
      <c r="X470" s="197" t="s">
        <v>390</v>
      </c>
      <c r="Y470" s="198" t="s">
        <v>391</v>
      </c>
      <c r="Z470" s="93">
        <v>57248991</v>
      </c>
      <c r="AA470" s="95">
        <v>932</v>
      </c>
      <c r="AB470" s="94">
        <f>IFERROR(AA470/AA478,"-")</f>
        <v>0.66193181818181823</v>
      </c>
      <c r="AC470" s="96">
        <f t="shared" si="434"/>
        <v>61425.956008583693</v>
      </c>
      <c r="AD470" s="97">
        <f t="shared" si="452"/>
        <v>0.65865724381625446</v>
      </c>
      <c r="AE470" s="280"/>
      <c r="AF470" s="90">
        <v>3</v>
      </c>
      <c r="AG470" s="197" t="s">
        <v>390</v>
      </c>
      <c r="AH470" s="198" t="s">
        <v>391</v>
      </c>
      <c r="AI470" s="93">
        <v>113156991</v>
      </c>
      <c r="AJ470" s="95">
        <v>1855</v>
      </c>
      <c r="AK470" s="94">
        <f>IFERROR(AJ470/AJ478,"-")</f>
        <v>0.65920398009950254</v>
      </c>
      <c r="AL470" s="96">
        <f t="shared" si="435"/>
        <v>61001.073315363879</v>
      </c>
      <c r="AM470" s="97">
        <f t="shared" si="453"/>
        <v>0.65225035161744027</v>
      </c>
      <c r="AN470" s="280"/>
      <c r="AO470" s="90">
        <v>3</v>
      </c>
      <c r="AP470" s="197" t="s">
        <v>380</v>
      </c>
      <c r="AQ470" s="198" t="s">
        <v>381</v>
      </c>
      <c r="AR470" s="93">
        <v>224387279</v>
      </c>
      <c r="AS470" s="95">
        <v>1314</v>
      </c>
      <c r="AT470" s="94">
        <f>IFERROR(AS470/AS478,"-")</f>
        <v>0.6612984398590841</v>
      </c>
      <c r="AU470" s="96">
        <f t="shared" si="436"/>
        <v>170766.57458143076</v>
      </c>
      <c r="AV470" s="97">
        <f t="shared" si="454"/>
        <v>0.65049504950495052</v>
      </c>
      <c r="AW470" s="280"/>
      <c r="AX470" s="90">
        <v>3</v>
      </c>
      <c r="AY470" s="197" t="s">
        <v>380</v>
      </c>
      <c r="AZ470" s="198" t="s">
        <v>381</v>
      </c>
      <c r="BA470" s="93">
        <v>199496829</v>
      </c>
      <c r="BB470" s="95">
        <v>1099</v>
      </c>
      <c r="BC470" s="94">
        <f>IFERROR(BB470/BB478,"-")</f>
        <v>0.6415645067133684</v>
      </c>
      <c r="BD470" s="96">
        <f t="shared" si="437"/>
        <v>181525.77707006369</v>
      </c>
      <c r="BE470" s="97">
        <f t="shared" si="455"/>
        <v>0.63270005757052394</v>
      </c>
      <c r="BF470" s="280"/>
      <c r="BG470" s="90">
        <v>3</v>
      </c>
      <c r="BH470" s="197" t="s">
        <v>384</v>
      </c>
      <c r="BI470" s="198" t="s">
        <v>385</v>
      </c>
      <c r="BJ470" s="93">
        <v>49408062</v>
      </c>
      <c r="BK470" s="95">
        <v>1108</v>
      </c>
      <c r="BL470" s="94">
        <f>IFERROR(BK470/BK478,"-")</f>
        <v>0.66706803130644188</v>
      </c>
      <c r="BM470" s="96">
        <f t="shared" si="438"/>
        <v>44592.113718411551</v>
      </c>
      <c r="BN470" s="97">
        <f t="shared" si="456"/>
        <v>0.65368731563421834</v>
      </c>
      <c r="BO470" s="280"/>
      <c r="BP470" s="90">
        <v>3</v>
      </c>
      <c r="BQ470" s="197" t="s">
        <v>380</v>
      </c>
      <c r="BR470" s="198" t="s">
        <v>381</v>
      </c>
      <c r="BS470" s="93">
        <v>162494419</v>
      </c>
      <c r="BT470" s="95">
        <v>859</v>
      </c>
      <c r="BU470" s="94">
        <f>IFERROR(BT470/BT478,"-")</f>
        <v>0.6557251908396946</v>
      </c>
      <c r="BV470" s="96">
        <f t="shared" si="439"/>
        <v>189166.96041909198</v>
      </c>
      <c r="BW470" s="97">
        <f t="shared" si="457"/>
        <v>0.64781297134238314</v>
      </c>
      <c r="BX470" s="280"/>
      <c r="BY470" s="90">
        <v>3</v>
      </c>
      <c r="BZ470" s="197" t="s">
        <v>390</v>
      </c>
      <c r="CA470" s="198" t="s">
        <v>391</v>
      </c>
      <c r="CB470" s="93">
        <v>1174482009</v>
      </c>
      <c r="CC470" s="95">
        <v>21508</v>
      </c>
      <c r="CD470" s="94">
        <f>IFERROR(CC470/CC478,"-")</f>
        <v>0.56614898657541457</v>
      </c>
      <c r="CE470" s="96">
        <f t="shared" si="440"/>
        <v>54606.751394829829</v>
      </c>
      <c r="CF470" s="97">
        <f t="shared" si="458"/>
        <v>0.53503818502947831</v>
      </c>
    </row>
    <row r="471" spans="2:84" ht="13.5" customHeight="1">
      <c r="B471" s="277"/>
      <c r="C471" s="285"/>
      <c r="D471" s="280"/>
      <c r="E471" s="90">
        <v>4</v>
      </c>
      <c r="F471" s="112" t="s">
        <v>394</v>
      </c>
      <c r="G471" s="198" t="s">
        <v>395</v>
      </c>
      <c r="H471" s="93">
        <v>437277405</v>
      </c>
      <c r="I471" s="95">
        <v>12760</v>
      </c>
      <c r="J471" s="94">
        <f>IFERROR(I471/I478,"-")</f>
        <v>0.50359144368142705</v>
      </c>
      <c r="K471" s="96">
        <f t="shared" si="432"/>
        <v>34269.389106583068</v>
      </c>
      <c r="L471" s="97">
        <f t="shared" si="450"/>
        <v>0.46589747334599096</v>
      </c>
      <c r="M471" s="280"/>
      <c r="N471" s="90">
        <v>4</v>
      </c>
      <c r="O471" s="112" t="s">
        <v>380</v>
      </c>
      <c r="P471" s="198" t="s">
        <v>381</v>
      </c>
      <c r="Q471" s="93">
        <v>127124818</v>
      </c>
      <c r="R471" s="95">
        <v>1042</v>
      </c>
      <c r="S471" s="94">
        <f>IFERROR(R471/R478,"-")</f>
        <v>0.5923820352472996</v>
      </c>
      <c r="T471" s="96">
        <f t="shared" si="433"/>
        <v>122000.78502879079</v>
      </c>
      <c r="U471" s="97">
        <f t="shared" si="451"/>
        <v>0.58737316798196171</v>
      </c>
      <c r="V471" s="280"/>
      <c r="W471" s="90">
        <v>4</v>
      </c>
      <c r="X471" s="112" t="s">
        <v>416</v>
      </c>
      <c r="Y471" s="198" t="s">
        <v>417</v>
      </c>
      <c r="Z471" s="93">
        <v>26062209</v>
      </c>
      <c r="AA471" s="95">
        <v>889</v>
      </c>
      <c r="AB471" s="94">
        <f>IFERROR(AA471/AA478,"-")</f>
        <v>0.63139204545454541</v>
      </c>
      <c r="AC471" s="96">
        <f t="shared" si="434"/>
        <v>29316.320584926885</v>
      </c>
      <c r="AD471" s="97">
        <f t="shared" si="452"/>
        <v>0.62826855123674907</v>
      </c>
      <c r="AE471" s="280"/>
      <c r="AF471" s="90">
        <v>4</v>
      </c>
      <c r="AG471" s="112" t="s">
        <v>380</v>
      </c>
      <c r="AH471" s="198" t="s">
        <v>381</v>
      </c>
      <c r="AI471" s="93">
        <v>273565066</v>
      </c>
      <c r="AJ471" s="95">
        <v>1801</v>
      </c>
      <c r="AK471" s="94">
        <f>IFERROR(AJ471/AJ478,"-")</f>
        <v>0.64001421464108033</v>
      </c>
      <c r="AL471" s="96">
        <f t="shared" si="435"/>
        <v>151896.20544142142</v>
      </c>
      <c r="AM471" s="97">
        <f t="shared" si="453"/>
        <v>0.63326300984528827</v>
      </c>
      <c r="AN471" s="280"/>
      <c r="AO471" s="90">
        <v>4</v>
      </c>
      <c r="AP471" s="112" t="s">
        <v>390</v>
      </c>
      <c r="AQ471" s="198" t="s">
        <v>391</v>
      </c>
      <c r="AR471" s="93">
        <v>75139323</v>
      </c>
      <c r="AS471" s="95">
        <v>1229</v>
      </c>
      <c r="AT471" s="94">
        <f>IFERROR(AS471/AS478,"-")</f>
        <v>0.61852038248616004</v>
      </c>
      <c r="AU471" s="96">
        <f t="shared" si="436"/>
        <v>61138.586655817737</v>
      </c>
      <c r="AV471" s="97">
        <f t="shared" si="454"/>
        <v>0.6084158415841584</v>
      </c>
      <c r="AW471" s="280"/>
      <c r="AX471" s="90">
        <v>4</v>
      </c>
      <c r="AY471" s="112" t="s">
        <v>404</v>
      </c>
      <c r="AZ471" s="198" t="s">
        <v>405</v>
      </c>
      <c r="BA471" s="93">
        <v>181993426</v>
      </c>
      <c r="BB471" s="95">
        <v>1022</v>
      </c>
      <c r="BC471" s="94">
        <f>IFERROR(BB471/BB478,"-")</f>
        <v>0.59661412726211327</v>
      </c>
      <c r="BD471" s="96">
        <f t="shared" si="437"/>
        <v>178075.75929549901</v>
      </c>
      <c r="BE471" s="97">
        <f t="shared" si="455"/>
        <v>0.58837075417386298</v>
      </c>
      <c r="BF471" s="280"/>
      <c r="BG471" s="90">
        <v>4</v>
      </c>
      <c r="BH471" s="112" t="s">
        <v>380</v>
      </c>
      <c r="BI471" s="198" t="s">
        <v>381</v>
      </c>
      <c r="BJ471" s="93">
        <v>232149322</v>
      </c>
      <c r="BK471" s="95">
        <v>1096</v>
      </c>
      <c r="BL471" s="94">
        <f>IFERROR(BK471/BK478,"-")</f>
        <v>0.65984346779048764</v>
      </c>
      <c r="BM471" s="96">
        <f t="shared" si="438"/>
        <v>211815.07481751824</v>
      </c>
      <c r="BN471" s="97">
        <f t="shared" si="456"/>
        <v>0.64660766961651917</v>
      </c>
      <c r="BO471" s="280"/>
      <c r="BP471" s="90">
        <v>4</v>
      </c>
      <c r="BQ471" s="112" t="s">
        <v>416</v>
      </c>
      <c r="BR471" s="198" t="s">
        <v>417</v>
      </c>
      <c r="BS471" s="93">
        <v>109974559</v>
      </c>
      <c r="BT471" s="95">
        <v>848</v>
      </c>
      <c r="BU471" s="94">
        <f>IFERROR(BT471/BT478,"-")</f>
        <v>0.64732824427480917</v>
      </c>
      <c r="BV471" s="96">
        <f t="shared" si="439"/>
        <v>129686.9799528302</v>
      </c>
      <c r="BW471" s="97">
        <f t="shared" si="457"/>
        <v>0.63951734539969829</v>
      </c>
      <c r="BX471" s="280"/>
      <c r="BY471" s="90">
        <v>4</v>
      </c>
      <c r="BZ471" s="112" t="s">
        <v>416</v>
      </c>
      <c r="CA471" s="198" t="s">
        <v>417</v>
      </c>
      <c r="CB471" s="93">
        <v>696938375</v>
      </c>
      <c r="CC471" s="95">
        <v>18832</v>
      </c>
      <c r="CD471" s="94">
        <f>IFERROR(CC471/CC478,"-")</f>
        <v>0.49570939720979207</v>
      </c>
      <c r="CE471" s="96">
        <f t="shared" si="440"/>
        <v>37008.197483007643</v>
      </c>
      <c r="CF471" s="97">
        <f t="shared" si="458"/>
        <v>0.46846936490957486</v>
      </c>
    </row>
    <row r="472" spans="2:84" ht="13.5" customHeight="1">
      <c r="B472" s="277"/>
      <c r="C472" s="285"/>
      <c r="D472" s="280"/>
      <c r="E472" s="90">
        <v>5</v>
      </c>
      <c r="F472" s="197" t="s">
        <v>392</v>
      </c>
      <c r="G472" s="198" t="s">
        <v>393</v>
      </c>
      <c r="H472" s="93">
        <v>544978354</v>
      </c>
      <c r="I472" s="95">
        <v>12037</v>
      </c>
      <c r="J472" s="94">
        <f>IFERROR(I472/I478,"-")</f>
        <v>0.47505722630041836</v>
      </c>
      <c r="K472" s="96">
        <f t="shared" si="432"/>
        <v>45275.264102351088</v>
      </c>
      <c r="L472" s="97">
        <f t="shared" si="450"/>
        <v>0.43949905067912953</v>
      </c>
      <c r="M472" s="280"/>
      <c r="N472" s="90">
        <v>5</v>
      </c>
      <c r="O472" s="197" t="s">
        <v>416</v>
      </c>
      <c r="P472" s="198" t="s">
        <v>417</v>
      </c>
      <c r="Q472" s="93">
        <v>23565464</v>
      </c>
      <c r="R472" s="95">
        <v>1031</v>
      </c>
      <c r="S472" s="94">
        <f>IFERROR(R472/R478,"-")</f>
        <v>0.58612848209209778</v>
      </c>
      <c r="T472" s="96">
        <f t="shared" si="433"/>
        <v>22856.900096993209</v>
      </c>
      <c r="U472" s="97">
        <f t="shared" si="451"/>
        <v>0.5811724915445321</v>
      </c>
      <c r="V472" s="280"/>
      <c r="W472" s="90">
        <v>5</v>
      </c>
      <c r="X472" s="197" t="s">
        <v>380</v>
      </c>
      <c r="Y472" s="198" t="s">
        <v>381</v>
      </c>
      <c r="Z472" s="93">
        <v>121347804</v>
      </c>
      <c r="AA472" s="95">
        <v>879</v>
      </c>
      <c r="AB472" s="94">
        <f>IFERROR(AA472/AA478,"-")</f>
        <v>0.62428977272727271</v>
      </c>
      <c r="AC472" s="96">
        <f t="shared" si="434"/>
        <v>138052.10921501706</v>
      </c>
      <c r="AD472" s="97">
        <f t="shared" si="452"/>
        <v>0.62120141342756185</v>
      </c>
      <c r="AE472" s="280"/>
      <c r="AF472" s="90">
        <v>5</v>
      </c>
      <c r="AG472" s="197" t="s">
        <v>416</v>
      </c>
      <c r="AH472" s="198" t="s">
        <v>417</v>
      </c>
      <c r="AI472" s="93">
        <v>59086847</v>
      </c>
      <c r="AJ472" s="95">
        <v>1666</v>
      </c>
      <c r="AK472" s="94">
        <f>IFERROR(AJ472/AJ478,"-")</f>
        <v>0.59203980099502485</v>
      </c>
      <c r="AL472" s="96">
        <f t="shared" si="435"/>
        <v>35466.294717887155</v>
      </c>
      <c r="AM472" s="97">
        <f t="shared" si="453"/>
        <v>0.5857946554149086</v>
      </c>
      <c r="AN472" s="280"/>
      <c r="AO472" s="90">
        <v>5</v>
      </c>
      <c r="AP472" s="197" t="s">
        <v>416</v>
      </c>
      <c r="AQ472" s="198" t="s">
        <v>417</v>
      </c>
      <c r="AR472" s="93">
        <v>43365395</v>
      </c>
      <c r="AS472" s="95">
        <v>1168</v>
      </c>
      <c r="AT472" s="94">
        <f>IFERROR(AS472/AS478,"-")</f>
        <v>0.58782083543029695</v>
      </c>
      <c r="AU472" s="96">
        <f t="shared" si="436"/>
        <v>37127.906678082189</v>
      </c>
      <c r="AV472" s="97">
        <f t="shared" si="454"/>
        <v>0.57821782178217818</v>
      </c>
      <c r="AW472" s="280"/>
      <c r="AX472" s="90">
        <v>5</v>
      </c>
      <c r="AY472" s="197" t="s">
        <v>416</v>
      </c>
      <c r="AZ472" s="198" t="s">
        <v>417</v>
      </c>
      <c r="BA472" s="93">
        <v>62450823</v>
      </c>
      <c r="BB472" s="95">
        <v>1012</v>
      </c>
      <c r="BC472" s="94">
        <f>IFERROR(BB472/BB478,"-")</f>
        <v>0.59077641564506711</v>
      </c>
      <c r="BD472" s="96">
        <f t="shared" si="437"/>
        <v>61710.299407114624</v>
      </c>
      <c r="BE472" s="97">
        <f t="shared" si="455"/>
        <v>0.58261370178468619</v>
      </c>
      <c r="BF472" s="280"/>
      <c r="BG472" s="90">
        <v>5</v>
      </c>
      <c r="BH472" s="197" t="s">
        <v>416</v>
      </c>
      <c r="BI472" s="198" t="s">
        <v>417</v>
      </c>
      <c r="BJ472" s="93">
        <v>78520736</v>
      </c>
      <c r="BK472" s="95">
        <v>1036</v>
      </c>
      <c r="BL472" s="94">
        <f>IFERROR(BK472/BK478,"-")</f>
        <v>0.62372065021071643</v>
      </c>
      <c r="BM472" s="96">
        <f t="shared" si="438"/>
        <v>75792.216216216213</v>
      </c>
      <c r="BN472" s="97">
        <f t="shared" si="456"/>
        <v>0.61120943952802365</v>
      </c>
      <c r="BO472" s="280"/>
      <c r="BP472" s="90">
        <v>5</v>
      </c>
      <c r="BQ472" s="197" t="s">
        <v>458</v>
      </c>
      <c r="BR472" s="198" t="s">
        <v>459</v>
      </c>
      <c r="BS472" s="93">
        <v>59915240</v>
      </c>
      <c r="BT472" s="95">
        <v>778</v>
      </c>
      <c r="BU472" s="94">
        <f>IFERROR(BT472/BT478,"-")</f>
        <v>0.5938931297709924</v>
      </c>
      <c r="BV472" s="96">
        <f t="shared" si="439"/>
        <v>77011.8766066838</v>
      </c>
      <c r="BW472" s="97">
        <f t="shared" si="457"/>
        <v>0.5867269984917044</v>
      </c>
      <c r="BX472" s="280"/>
      <c r="BY472" s="90">
        <v>5</v>
      </c>
      <c r="BZ472" s="197" t="s">
        <v>380</v>
      </c>
      <c r="CA472" s="198" t="s">
        <v>381</v>
      </c>
      <c r="CB472" s="93">
        <v>2352124749</v>
      </c>
      <c r="CC472" s="95">
        <v>18432</v>
      </c>
      <c r="CD472" s="94">
        <f>IFERROR(CC472/CC478,"-")</f>
        <v>0.48518031060805478</v>
      </c>
      <c r="CE472" s="96">
        <f t="shared" si="440"/>
        <v>127610.93473307292</v>
      </c>
      <c r="CF472" s="97">
        <f t="shared" si="458"/>
        <v>0.45851886862857283</v>
      </c>
    </row>
    <row r="473" spans="2:84" ht="13.5" customHeight="1">
      <c r="B473" s="277"/>
      <c r="C473" s="285"/>
      <c r="D473" s="280"/>
      <c r="E473" s="90">
        <v>6</v>
      </c>
      <c r="F473" s="112" t="s">
        <v>416</v>
      </c>
      <c r="G473" s="198" t="s">
        <v>417</v>
      </c>
      <c r="H473" s="93">
        <v>293912342</v>
      </c>
      <c r="I473" s="95">
        <v>11182</v>
      </c>
      <c r="J473" s="94">
        <f>IFERROR(I473/I478,"-")</f>
        <v>0.44131344226063618</v>
      </c>
      <c r="K473" s="96">
        <f t="shared" si="432"/>
        <v>26284.416204614558</v>
      </c>
      <c r="L473" s="97">
        <f t="shared" si="450"/>
        <v>0.40828099897765446</v>
      </c>
      <c r="M473" s="280"/>
      <c r="N473" s="90">
        <v>6</v>
      </c>
      <c r="O473" s="112" t="s">
        <v>414</v>
      </c>
      <c r="P473" s="198" t="s">
        <v>415</v>
      </c>
      <c r="Q473" s="93">
        <v>55104157</v>
      </c>
      <c r="R473" s="95">
        <v>980</v>
      </c>
      <c r="S473" s="94">
        <f>IFERROR(R473/R478,"-")</f>
        <v>0.55713473564525295</v>
      </c>
      <c r="T473" s="96">
        <f t="shared" si="433"/>
        <v>56228.731632653064</v>
      </c>
      <c r="U473" s="97">
        <f t="shared" si="451"/>
        <v>0.55242390078917702</v>
      </c>
      <c r="V473" s="280"/>
      <c r="W473" s="90">
        <v>6</v>
      </c>
      <c r="X473" s="112" t="s">
        <v>414</v>
      </c>
      <c r="Y473" s="198" t="s">
        <v>415</v>
      </c>
      <c r="Z473" s="93">
        <v>38860301</v>
      </c>
      <c r="AA473" s="95">
        <v>837</v>
      </c>
      <c r="AB473" s="94">
        <f>IFERROR(AA473/AA478,"-")</f>
        <v>0.59446022727272729</v>
      </c>
      <c r="AC473" s="96">
        <f t="shared" si="434"/>
        <v>46428.077658303468</v>
      </c>
      <c r="AD473" s="97">
        <f t="shared" si="452"/>
        <v>0.59151943462897527</v>
      </c>
      <c r="AE473" s="280"/>
      <c r="AF473" s="90">
        <v>6</v>
      </c>
      <c r="AG473" s="112" t="s">
        <v>414</v>
      </c>
      <c r="AH473" s="198" t="s">
        <v>415</v>
      </c>
      <c r="AI473" s="93">
        <v>88397432</v>
      </c>
      <c r="AJ473" s="95">
        <v>1411</v>
      </c>
      <c r="AK473" s="94">
        <f>IFERROR(AJ473/AJ478,"-")</f>
        <v>0.50142146410803123</v>
      </c>
      <c r="AL473" s="96">
        <f t="shared" si="435"/>
        <v>62648.782423812896</v>
      </c>
      <c r="AM473" s="97">
        <f t="shared" si="453"/>
        <v>0.49613220815752462</v>
      </c>
      <c r="AN473" s="280"/>
      <c r="AO473" s="90">
        <v>6</v>
      </c>
      <c r="AP473" s="112" t="s">
        <v>414</v>
      </c>
      <c r="AQ473" s="198" t="s">
        <v>415</v>
      </c>
      <c r="AR473" s="93">
        <v>76240784</v>
      </c>
      <c r="AS473" s="95">
        <v>1039</v>
      </c>
      <c r="AT473" s="94">
        <f>IFERROR(AS473/AS478,"-")</f>
        <v>0.52289884247609464</v>
      </c>
      <c r="AU473" s="96">
        <f t="shared" si="436"/>
        <v>73379.002887391718</v>
      </c>
      <c r="AV473" s="97">
        <f t="shared" si="454"/>
        <v>0.51435643564356437</v>
      </c>
      <c r="AW473" s="280"/>
      <c r="AX473" s="90">
        <v>6</v>
      </c>
      <c r="AY473" s="112" t="s">
        <v>390</v>
      </c>
      <c r="AZ473" s="198" t="s">
        <v>391</v>
      </c>
      <c r="BA473" s="93">
        <v>62648767</v>
      </c>
      <c r="BB473" s="95">
        <v>966</v>
      </c>
      <c r="BC473" s="94">
        <f>IFERROR(BB473/BB478,"-")</f>
        <v>0.56392294220665495</v>
      </c>
      <c r="BD473" s="96">
        <f t="shared" si="437"/>
        <v>64853.796066252587</v>
      </c>
      <c r="BE473" s="97">
        <f t="shared" si="455"/>
        <v>0.55613126079447328</v>
      </c>
      <c r="BF473" s="280"/>
      <c r="BG473" s="90">
        <v>6</v>
      </c>
      <c r="BH473" s="112" t="s">
        <v>390</v>
      </c>
      <c r="BI473" s="198" t="s">
        <v>391</v>
      </c>
      <c r="BJ473" s="93">
        <v>59693290</v>
      </c>
      <c r="BK473" s="95">
        <v>888</v>
      </c>
      <c r="BL473" s="94">
        <f>IFERROR(BK473/BK478,"-")</f>
        <v>0.53461770018061405</v>
      </c>
      <c r="BM473" s="96">
        <f t="shared" si="438"/>
        <v>67222.173423423417</v>
      </c>
      <c r="BN473" s="97">
        <f t="shared" si="456"/>
        <v>0.52389380530973451</v>
      </c>
      <c r="BO473" s="280"/>
      <c r="BP473" s="90">
        <v>6</v>
      </c>
      <c r="BQ473" s="112" t="s">
        <v>384</v>
      </c>
      <c r="BR473" s="198" t="s">
        <v>385</v>
      </c>
      <c r="BS473" s="93">
        <v>33653897</v>
      </c>
      <c r="BT473" s="95">
        <v>760</v>
      </c>
      <c r="BU473" s="94">
        <f>IFERROR(BT473/BT478,"-")</f>
        <v>0.58015267175572516</v>
      </c>
      <c r="BV473" s="96">
        <f t="shared" si="439"/>
        <v>44281.443421052631</v>
      </c>
      <c r="BW473" s="97">
        <f t="shared" si="457"/>
        <v>0.57315233785822017</v>
      </c>
      <c r="BX473" s="280"/>
      <c r="BY473" s="90">
        <v>6</v>
      </c>
      <c r="BZ473" s="112" t="s">
        <v>394</v>
      </c>
      <c r="CA473" s="198" t="s">
        <v>395</v>
      </c>
      <c r="CB473" s="93">
        <v>609882168</v>
      </c>
      <c r="CC473" s="95">
        <v>17982</v>
      </c>
      <c r="CD473" s="94">
        <f>IFERROR(CC473/CC478,"-")</f>
        <v>0.47333508818110032</v>
      </c>
      <c r="CE473" s="96">
        <f t="shared" si="440"/>
        <v>33916.258925592258</v>
      </c>
      <c r="CF473" s="97">
        <f t="shared" si="458"/>
        <v>0.44732456031244561</v>
      </c>
    </row>
    <row r="474" spans="2:84" ht="13.5" customHeight="1">
      <c r="B474" s="277"/>
      <c r="C474" s="285"/>
      <c r="D474" s="280"/>
      <c r="E474" s="90">
        <v>7</v>
      </c>
      <c r="F474" s="112" t="s">
        <v>498</v>
      </c>
      <c r="G474" s="198" t="s">
        <v>499</v>
      </c>
      <c r="H474" s="93">
        <v>45402590</v>
      </c>
      <c r="I474" s="95">
        <v>10623</v>
      </c>
      <c r="J474" s="94">
        <f>IFERROR(I474/I478,"-")</f>
        <v>0.41925171678901257</v>
      </c>
      <c r="K474" s="96">
        <f t="shared" si="432"/>
        <v>4273.9894568389345</v>
      </c>
      <c r="L474" s="97">
        <f t="shared" si="450"/>
        <v>0.38787060026288883</v>
      </c>
      <c r="M474" s="280"/>
      <c r="N474" s="90">
        <v>7</v>
      </c>
      <c r="O474" s="112" t="s">
        <v>394</v>
      </c>
      <c r="P474" s="198" t="s">
        <v>395</v>
      </c>
      <c r="Q474" s="93">
        <v>32773952</v>
      </c>
      <c r="R474" s="95">
        <v>977</v>
      </c>
      <c r="S474" s="94">
        <f>IFERROR(R474/R478,"-")</f>
        <v>0.55542922114837978</v>
      </c>
      <c r="T474" s="96">
        <f t="shared" si="433"/>
        <v>33545.498464687822</v>
      </c>
      <c r="U474" s="97">
        <f t="shared" si="451"/>
        <v>0.55073280721533258</v>
      </c>
      <c r="V474" s="280"/>
      <c r="W474" s="90">
        <v>7</v>
      </c>
      <c r="X474" s="112" t="s">
        <v>402</v>
      </c>
      <c r="Y474" s="198" t="s">
        <v>403</v>
      </c>
      <c r="Z474" s="93">
        <v>60389298</v>
      </c>
      <c r="AA474" s="95">
        <v>777</v>
      </c>
      <c r="AB474" s="94">
        <f>IFERROR(AA474/AA478,"-")</f>
        <v>0.55184659090909094</v>
      </c>
      <c r="AC474" s="96">
        <f t="shared" si="434"/>
        <v>77721.104247104246</v>
      </c>
      <c r="AD474" s="97">
        <f t="shared" si="452"/>
        <v>0.54911660777385163</v>
      </c>
      <c r="AE474" s="280"/>
      <c r="AF474" s="90">
        <v>7</v>
      </c>
      <c r="AG474" s="112" t="s">
        <v>394</v>
      </c>
      <c r="AH474" s="198" t="s">
        <v>395</v>
      </c>
      <c r="AI474" s="93">
        <v>43827842</v>
      </c>
      <c r="AJ474" s="95">
        <v>1346</v>
      </c>
      <c r="AK474" s="94">
        <f>IFERROR(AJ474/AJ478,"-")</f>
        <v>0.47832267235252313</v>
      </c>
      <c r="AL474" s="96">
        <f t="shared" si="435"/>
        <v>32561.546805349182</v>
      </c>
      <c r="AM474" s="97">
        <f t="shared" si="453"/>
        <v>0.4732770745428973</v>
      </c>
      <c r="AN474" s="280"/>
      <c r="AO474" s="90">
        <v>7</v>
      </c>
      <c r="AP474" s="112" t="s">
        <v>404</v>
      </c>
      <c r="AQ474" s="198" t="s">
        <v>405</v>
      </c>
      <c r="AR474" s="93">
        <v>112093566</v>
      </c>
      <c r="AS474" s="95">
        <v>1034</v>
      </c>
      <c r="AT474" s="94">
        <f>IFERROR(AS474/AS478,"-")</f>
        <v>0.52038248616004024</v>
      </c>
      <c r="AU474" s="96">
        <f t="shared" si="436"/>
        <v>108407.70406189555</v>
      </c>
      <c r="AV474" s="97">
        <f t="shared" si="454"/>
        <v>0.51188118811881189</v>
      </c>
      <c r="AW474" s="280"/>
      <c r="AX474" s="90">
        <v>7</v>
      </c>
      <c r="AY474" s="112" t="s">
        <v>414</v>
      </c>
      <c r="AZ474" s="198" t="s">
        <v>415</v>
      </c>
      <c r="BA474" s="93">
        <v>76733109</v>
      </c>
      <c r="BB474" s="95">
        <v>823</v>
      </c>
      <c r="BC474" s="94">
        <f>IFERROR(BB474/BB478,"-")</f>
        <v>0.48044366608289552</v>
      </c>
      <c r="BD474" s="96">
        <f t="shared" si="437"/>
        <v>93235.855407047391</v>
      </c>
      <c r="BE474" s="97">
        <f t="shared" si="455"/>
        <v>0.47380541162924583</v>
      </c>
      <c r="BF474" s="280"/>
      <c r="BG474" s="90">
        <v>7</v>
      </c>
      <c r="BH474" s="112" t="s">
        <v>458</v>
      </c>
      <c r="BI474" s="198" t="s">
        <v>459</v>
      </c>
      <c r="BJ474" s="93">
        <v>49977380</v>
      </c>
      <c r="BK474" s="95">
        <v>870</v>
      </c>
      <c r="BL474" s="94">
        <f>IFERROR(BK474/BK478,"-")</f>
        <v>0.52378085490668269</v>
      </c>
      <c r="BM474" s="96">
        <f t="shared" si="438"/>
        <v>57445.264367816089</v>
      </c>
      <c r="BN474" s="97">
        <f t="shared" si="456"/>
        <v>0.51327433628318586</v>
      </c>
      <c r="BO474" s="280"/>
      <c r="BP474" s="90">
        <v>7</v>
      </c>
      <c r="BQ474" s="112" t="s">
        <v>496</v>
      </c>
      <c r="BR474" s="198" t="s">
        <v>497</v>
      </c>
      <c r="BS474" s="93">
        <v>20820438</v>
      </c>
      <c r="BT474" s="95">
        <v>696</v>
      </c>
      <c r="BU474" s="94">
        <f>IFERROR(BT474/BT478,"-")</f>
        <v>0.5312977099236641</v>
      </c>
      <c r="BV474" s="96">
        <f t="shared" si="439"/>
        <v>29914.422413793105</v>
      </c>
      <c r="BW474" s="97">
        <f t="shared" si="457"/>
        <v>0.52488687782805432</v>
      </c>
      <c r="BX474" s="280"/>
      <c r="BY474" s="90">
        <v>7</v>
      </c>
      <c r="BZ474" s="112" t="s">
        <v>392</v>
      </c>
      <c r="CA474" s="198" t="s">
        <v>393</v>
      </c>
      <c r="CB474" s="93">
        <v>747101439</v>
      </c>
      <c r="CC474" s="95">
        <v>16327</v>
      </c>
      <c r="CD474" s="94">
        <f>IFERROR(CC474/CC478,"-")</f>
        <v>0.4297709923664122</v>
      </c>
      <c r="CE474" s="96">
        <f t="shared" si="440"/>
        <v>45758.647577632146</v>
      </c>
      <c r="CF474" s="97">
        <f t="shared" si="458"/>
        <v>0.40615438194979975</v>
      </c>
    </row>
    <row r="475" spans="2:84" ht="13.5" customHeight="1">
      <c r="B475" s="277"/>
      <c r="C475" s="285"/>
      <c r="D475" s="280"/>
      <c r="E475" s="90">
        <v>8</v>
      </c>
      <c r="F475" s="197" t="s">
        <v>380</v>
      </c>
      <c r="G475" s="198" t="s">
        <v>381</v>
      </c>
      <c r="H475" s="93">
        <v>1011559212</v>
      </c>
      <c r="I475" s="95">
        <v>10342</v>
      </c>
      <c r="J475" s="94">
        <f>IFERROR(I475/I478,"-")</f>
        <v>0.4081616544320783</v>
      </c>
      <c r="K475" s="96">
        <f t="shared" si="432"/>
        <v>97810.792109843358</v>
      </c>
      <c r="L475" s="97">
        <f t="shared" si="450"/>
        <v>0.37761063239374909</v>
      </c>
      <c r="M475" s="280"/>
      <c r="N475" s="90">
        <v>8</v>
      </c>
      <c r="O475" s="197" t="s">
        <v>392</v>
      </c>
      <c r="P475" s="198" t="s">
        <v>393</v>
      </c>
      <c r="Q475" s="93">
        <v>45009897</v>
      </c>
      <c r="R475" s="95">
        <v>894</v>
      </c>
      <c r="S475" s="94">
        <f>IFERROR(R475/R478,"-")</f>
        <v>0.50824332006822059</v>
      </c>
      <c r="T475" s="96">
        <f t="shared" si="433"/>
        <v>50346.640939597317</v>
      </c>
      <c r="U475" s="97">
        <f t="shared" si="451"/>
        <v>0.50394588500563697</v>
      </c>
      <c r="V475" s="280"/>
      <c r="W475" s="90">
        <v>8</v>
      </c>
      <c r="X475" s="197" t="s">
        <v>396</v>
      </c>
      <c r="Y475" s="198" t="s">
        <v>397</v>
      </c>
      <c r="Z475" s="93">
        <v>65035226</v>
      </c>
      <c r="AA475" s="95">
        <v>752</v>
      </c>
      <c r="AB475" s="94">
        <f>IFERROR(AA475/AA478,"-")</f>
        <v>0.53409090909090906</v>
      </c>
      <c r="AC475" s="96">
        <f t="shared" si="434"/>
        <v>86483.013297872341</v>
      </c>
      <c r="AD475" s="97">
        <f t="shared" si="452"/>
        <v>0.53144876325088342</v>
      </c>
      <c r="AE475" s="280"/>
      <c r="AF475" s="90">
        <v>8</v>
      </c>
      <c r="AG475" s="197" t="s">
        <v>404</v>
      </c>
      <c r="AH475" s="198" t="s">
        <v>405</v>
      </c>
      <c r="AI475" s="93">
        <v>122892196</v>
      </c>
      <c r="AJ475" s="95">
        <v>1284</v>
      </c>
      <c r="AK475" s="94">
        <f>IFERROR(AJ475/AJ478,"-")</f>
        <v>0.45628997867803839</v>
      </c>
      <c r="AL475" s="96">
        <f t="shared" si="435"/>
        <v>95710.43302180685</v>
      </c>
      <c r="AM475" s="97">
        <f t="shared" si="453"/>
        <v>0.45147679324894513</v>
      </c>
      <c r="AN475" s="280"/>
      <c r="AO475" s="90">
        <v>8</v>
      </c>
      <c r="AP475" s="197" t="s">
        <v>458</v>
      </c>
      <c r="AQ475" s="198" t="s">
        <v>459</v>
      </c>
      <c r="AR475" s="93">
        <v>14606577</v>
      </c>
      <c r="AS475" s="95">
        <v>842</v>
      </c>
      <c r="AT475" s="94">
        <f>IFERROR(AS475/AS478,"-")</f>
        <v>0.4237544036235531</v>
      </c>
      <c r="AU475" s="96">
        <f t="shared" si="436"/>
        <v>17347.478622327792</v>
      </c>
      <c r="AV475" s="97">
        <f t="shared" si="454"/>
        <v>0.41683168316831681</v>
      </c>
      <c r="AW475" s="280"/>
      <c r="AX475" s="90">
        <v>8</v>
      </c>
      <c r="AY475" s="197" t="s">
        <v>458</v>
      </c>
      <c r="AZ475" s="198" t="s">
        <v>459</v>
      </c>
      <c r="BA475" s="93">
        <v>26512444</v>
      </c>
      <c r="BB475" s="95">
        <v>781</v>
      </c>
      <c r="BC475" s="94">
        <f>IFERROR(BB475/BB478,"-")</f>
        <v>0.45592527729130183</v>
      </c>
      <c r="BD475" s="96">
        <f t="shared" si="437"/>
        <v>33946.791293213828</v>
      </c>
      <c r="BE475" s="97">
        <f t="shared" si="455"/>
        <v>0.44962579159470351</v>
      </c>
      <c r="BF475" s="280"/>
      <c r="BG475" s="90">
        <v>8</v>
      </c>
      <c r="BH475" s="197" t="s">
        <v>414</v>
      </c>
      <c r="BI475" s="198" t="s">
        <v>415</v>
      </c>
      <c r="BJ475" s="93">
        <v>86676204</v>
      </c>
      <c r="BK475" s="95">
        <v>830</v>
      </c>
      <c r="BL475" s="94">
        <f>IFERROR(BK475/BK478,"-")</f>
        <v>0.49969897652016859</v>
      </c>
      <c r="BM475" s="96">
        <f t="shared" si="438"/>
        <v>104429.16144578313</v>
      </c>
      <c r="BN475" s="97">
        <f t="shared" si="456"/>
        <v>0.48967551622418881</v>
      </c>
      <c r="BO475" s="280"/>
      <c r="BP475" s="90">
        <v>8</v>
      </c>
      <c r="BQ475" s="197" t="s">
        <v>410</v>
      </c>
      <c r="BR475" s="198" t="s">
        <v>411</v>
      </c>
      <c r="BS475" s="93">
        <v>270051537</v>
      </c>
      <c r="BT475" s="95">
        <v>651</v>
      </c>
      <c r="BU475" s="94">
        <f>IFERROR(BT475/BT478,"-")</f>
        <v>0.49694656488549616</v>
      </c>
      <c r="BV475" s="96">
        <f t="shared" si="439"/>
        <v>414825.70967741933</v>
      </c>
      <c r="BW475" s="97">
        <f t="shared" si="457"/>
        <v>0.49095022624434387</v>
      </c>
      <c r="BX475" s="280"/>
      <c r="BY475" s="90">
        <v>8</v>
      </c>
      <c r="BZ475" s="197" t="s">
        <v>414</v>
      </c>
      <c r="CA475" s="198" t="s">
        <v>415</v>
      </c>
      <c r="CB475" s="93">
        <v>876525979</v>
      </c>
      <c r="CC475" s="95">
        <v>15983</v>
      </c>
      <c r="CD475" s="94">
        <f>IFERROR(CC475/CC478,"-")</f>
        <v>0.42071597788891812</v>
      </c>
      <c r="CE475" s="96">
        <f t="shared" si="440"/>
        <v>54841.142401301382</v>
      </c>
      <c r="CF475" s="97">
        <f t="shared" si="458"/>
        <v>0.39759695514813803</v>
      </c>
    </row>
    <row r="476" spans="2:84" ht="13.5" customHeight="1">
      <c r="B476" s="277"/>
      <c r="C476" s="285"/>
      <c r="D476" s="280"/>
      <c r="E476" s="90">
        <v>9</v>
      </c>
      <c r="F476" s="112" t="s">
        <v>500</v>
      </c>
      <c r="G476" s="198" t="s">
        <v>501</v>
      </c>
      <c r="H476" s="93">
        <v>166785015</v>
      </c>
      <c r="I476" s="95">
        <v>9721</v>
      </c>
      <c r="J476" s="94">
        <f>IFERROR(I476/I478,"-")</f>
        <v>0.38365301128739443</v>
      </c>
      <c r="K476" s="96">
        <f t="shared" si="432"/>
        <v>17157.187017796525</v>
      </c>
      <c r="L476" s="97">
        <f t="shared" si="450"/>
        <v>0.3549364685263619</v>
      </c>
      <c r="M476" s="280"/>
      <c r="N476" s="90">
        <v>9</v>
      </c>
      <c r="O476" s="112" t="s">
        <v>396</v>
      </c>
      <c r="P476" s="198" t="s">
        <v>397</v>
      </c>
      <c r="Q476" s="93">
        <v>77553134</v>
      </c>
      <c r="R476" s="95">
        <v>859</v>
      </c>
      <c r="S476" s="94">
        <f>IFERROR(R476/R478,"-")</f>
        <v>0.48834565093803295</v>
      </c>
      <c r="T476" s="96">
        <f t="shared" si="433"/>
        <v>90283.04307334109</v>
      </c>
      <c r="U476" s="97">
        <f t="shared" si="451"/>
        <v>0.48421645997745211</v>
      </c>
      <c r="V476" s="280"/>
      <c r="W476" s="90">
        <v>9</v>
      </c>
      <c r="X476" s="112" t="s">
        <v>394</v>
      </c>
      <c r="Y476" s="198" t="s">
        <v>395</v>
      </c>
      <c r="Z476" s="93">
        <v>28069537</v>
      </c>
      <c r="AA476" s="95">
        <v>748</v>
      </c>
      <c r="AB476" s="94">
        <f>IFERROR(AA476/AA478,"-")</f>
        <v>0.53125</v>
      </c>
      <c r="AC476" s="96">
        <f t="shared" si="434"/>
        <v>37526.118983957218</v>
      </c>
      <c r="AD476" s="97">
        <f t="shared" si="452"/>
        <v>0.52862190812720844</v>
      </c>
      <c r="AE476" s="280"/>
      <c r="AF476" s="90">
        <v>9</v>
      </c>
      <c r="AG476" s="112" t="s">
        <v>500</v>
      </c>
      <c r="AH476" s="198" t="s">
        <v>501</v>
      </c>
      <c r="AI476" s="93">
        <v>20303393</v>
      </c>
      <c r="AJ476" s="95">
        <v>1146</v>
      </c>
      <c r="AK476" s="94">
        <f>IFERROR(AJ476/AJ478,"-")</f>
        <v>0.40724946695095948</v>
      </c>
      <c r="AL476" s="96">
        <f t="shared" si="435"/>
        <v>17716.747818499127</v>
      </c>
      <c r="AM476" s="97">
        <f t="shared" si="453"/>
        <v>0.40295358649789031</v>
      </c>
      <c r="AN476" s="280"/>
      <c r="AO476" s="90">
        <v>9</v>
      </c>
      <c r="AP476" s="112" t="s">
        <v>428</v>
      </c>
      <c r="AQ476" s="198" t="s">
        <v>429</v>
      </c>
      <c r="AR476" s="93">
        <v>37915829</v>
      </c>
      <c r="AS476" s="95">
        <v>823</v>
      </c>
      <c r="AT476" s="94">
        <f>IFERROR(AS476/AS478,"-")</f>
        <v>0.41419224962254653</v>
      </c>
      <c r="AU476" s="96">
        <f t="shared" si="436"/>
        <v>46070.266099635483</v>
      </c>
      <c r="AV476" s="97">
        <f t="shared" si="454"/>
        <v>0.4074257425742574</v>
      </c>
      <c r="AW476" s="280"/>
      <c r="AX476" s="90">
        <v>9</v>
      </c>
      <c r="AY476" s="112" t="s">
        <v>496</v>
      </c>
      <c r="AZ476" s="198" t="s">
        <v>497</v>
      </c>
      <c r="BA476" s="93">
        <v>13912677</v>
      </c>
      <c r="BB476" s="95">
        <v>723</v>
      </c>
      <c r="BC476" s="94">
        <f>IFERROR(BB476/BB478,"-")</f>
        <v>0.42206654991243431</v>
      </c>
      <c r="BD476" s="96">
        <f t="shared" si="437"/>
        <v>19242.983402489626</v>
      </c>
      <c r="BE476" s="97">
        <f t="shared" si="455"/>
        <v>0.41623488773747841</v>
      </c>
      <c r="BF476" s="280"/>
      <c r="BG476" s="90">
        <v>9</v>
      </c>
      <c r="BH476" s="112" t="s">
        <v>496</v>
      </c>
      <c r="BI476" s="198" t="s">
        <v>497</v>
      </c>
      <c r="BJ476" s="93">
        <v>22861052</v>
      </c>
      <c r="BK476" s="95">
        <v>799</v>
      </c>
      <c r="BL476" s="94">
        <f>IFERROR(BK476/BK478,"-")</f>
        <v>0.48103552077062012</v>
      </c>
      <c r="BM476" s="96">
        <f t="shared" si="438"/>
        <v>28612.080100125157</v>
      </c>
      <c r="BN476" s="97">
        <f t="shared" si="456"/>
        <v>0.47138643067846608</v>
      </c>
      <c r="BO476" s="280"/>
      <c r="BP476" s="90">
        <v>9</v>
      </c>
      <c r="BQ476" s="112" t="s">
        <v>390</v>
      </c>
      <c r="BR476" s="198" t="s">
        <v>391</v>
      </c>
      <c r="BS476" s="93">
        <v>44091805</v>
      </c>
      <c r="BT476" s="95">
        <v>640</v>
      </c>
      <c r="BU476" s="94">
        <f>IFERROR(BT476/BT478,"-")</f>
        <v>0.48854961832061067</v>
      </c>
      <c r="BV476" s="96">
        <f t="shared" si="439"/>
        <v>68893.4453125</v>
      </c>
      <c r="BW476" s="97">
        <f t="shared" si="457"/>
        <v>0.48265460030165913</v>
      </c>
      <c r="BX476" s="280"/>
      <c r="BY476" s="90">
        <v>9</v>
      </c>
      <c r="BZ476" s="112" t="s">
        <v>500</v>
      </c>
      <c r="CA476" s="198" t="s">
        <v>501</v>
      </c>
      <c r="CB476" s="93">
        <v>273228004</v>
      </c>
      <c r="CC476" s="95">
        <v>14715</v>
      </c>
      <c r="CD476" s="94">
        <f>IFERROR(CC476/CC478,"-")</f>
        <v>0.38733877336141087</v>
      </c>
      <c r="CE476" s="96">
        <f t="shared" si="440"/>
        <v>18567.99211688753</v>
      </c>
      <c r="CF476" s="97">
        <f t="shared" si="458"/>
        <v>0.3660538819373616</v>
      </c>
    </row>
    <row r="477" spans="2:84" ht="13.5" customHeight="1">
      <c r="B477" s="277"/>
      <c r="C477" s="285"/>
      <c r="D477" s="280"/>
      <c r="E477" s="98">
        <v>10</v>
      </c>
      <c r="F477" s="199" t="s">
        <v>414</v>
      </c>
      <c r="G477" s="200" t="s">
        <v>415</v>
      </c>
      <c r="H477" s="101">
        <v>366174055</v>
      </c>
      <c r="I477" s="103">
        <v>9514</v>
      </c>
      <c r="J477" s="102">
        <f>IFERROR(I477/I478,"-")</f>
        <v>0.37548346357249979</v>
      </c>
      <c r="K477" s="104">
        <f t="shared" si="432"/>
        <v>38487.918330880806</v>
      </c>
      <c r="L477" s="105">
        <f t="shared" si="450"/>
        <v>0.34737841390389951</v>
      </c>
      <c r="M477" s="280"/>
      <c r="N477" s="98">
        <v>10</v>
      </c>
      <c r="O477" s="199" t="s">
        <v>402</v>
      </c>
      <c r="P477" s="200" t="s">
        <v>403</v>
      </c>
      <c r="Q477" s="101">
        <v>66696887</v>
      </c>
      <c r="R477" s="103">
        <v>828</v>
      </c>
      <c r="S477" s="102">
        <f>IFERROR(R477/R478,"-")</f>
        <v>0.47072200113700968</v>
      </c>
      <c r="T477" s="104">
        <f t="shared" si="433"/>
        <v>80551.795893719813</v>
      </c>
      <c r="U477" s="105">
        <f t="shared" si="451"/>
        <v>0.46674182638105977</v>
      </c>
      <c r="V477" s="280"/>
      <c r="W477" s="98">
        <v>10</v>
      </c>
      <c r="X477" s="199" t="s">
        <v>500</v>
      </c>
      <c r="Y477" s="200" t="s">
        <v>501</v>
      </c>
      <c r="Z477" s="101">
        <v>14648396</v>
      </c>
      <c r="AA477" s="103">
        <v>733</v>
      </c>
      <c r="AB477" s="102">
        <f>IFERROR(AA477/AA478,"-")</f>
        <v>0.52059659090909094</v>
      </c>
      <c r="AC477" s="104">
        <f t="shared" si="434"/>
        <v>19984.169167803546</v>
      </c>
      <c r="AD477" s="105">
        <f t="shared" si="452"/>
        <v>0.51802120141342756</v>
      </c>
      <c r="AE477" s="280"/>
      <c r="AF477" s="98">
        <v>10</v>
      </c>
      <c r="AG477" s="199" t="s">
        <v>396</v>
      </c>
      <c r="AH477" s="200" t="s">
        <v>397</v>
      </c>
      <c r="AI477" s="101">
        <v>116859806</v>
      </c>
      <c r="AJ477" s="103">
        <v>1109</v>
      </c>
      <c r="AK477" s="102">
        <f>IFERROR(AJ477/AJ478,"-")</f>
        <v>0.39410092395167023</v>
      </c>
      <c r="AL477" s="104">
        <f t="shared" si="435"/>
        <v>105374.0360685302</v>
      </c>
      <c r="AM477" s="105">
        <f t="shared" si="453"/>
        <v>0.38994374120956399</v>
      </c>
      <c r="AN477" s="280"/>
      <c r="AO477" s="98">
        <v>10</v>
      </c>
      <c r="AP477" s="199" t="s">
        <v>394</v>
      </c>
      <c r="AQ477" s="200" t="s">
        <v>395</v>
      </c>
      <c r="AR477" s="101">
        <v>26017822</v>
      </c>
      <c r="AS477" s="103">
        <v>816</v>
      </c>
      <c r="AT477" s="102">
        <f>IFERROR(AS477/AS478,"-")</f>
        <v>0.41066935078007044</v>
      </c>
      <c r="AU477" s="104">
        <f t="shared" si="436"/>
        <v>31884.585784313724</v>
      </c>
      <c r="AV477" s="105">
        <f t="shared" si="454"/>
        <v>0.40396039603960399</v>
      </c>
      <c r="AW477" s="280"/>
      <c r="AX477" s="98">
        <v>10</v>
      </c>
      <c r="AY477" s="199" t="s">
        <v>428</v>
      </c>
      <c r="AZ477" s="200" t="s">
        <v>429</v>
      </c>
      <c r="BA477" s="101">
        <v>36239284</v>
      </c>
      <c r="BB477" s="103">
        <v>706</v>
      </c>
      <c r="BC477" s="102">
        <f>IFERROR(BB477/BB478,"-")</f>
        <v>0.41214244016345591</v>
      </c>
      <c r="BD477" s="104">
        <f t="shared" si="437"/>
        <v>51330.430594900849</v>
      </c>
      <c r="BE477" s="105">
        <f t="shared" si="455"/>
        <v>0.40644789867587794</v>
      </c>
      <c r="BF477" s="280"/>
      <c r="BG477" s="98">
        <v>10</v>
      </c>
      <c r="BH477" s="199" t="s">
        <v>428</v>
      </c>
      <c r="BI477" s="200" t="s">
        <v>429</v>
      </c>
      <c r="BJ477" s="101">
        <v>42731426</v>
      </c>
      <c r="BK477" s="103">
        <v>746</v>
      </c>
      <c r="BL477" s="102">
        <f>IFERROR(BK477/BK478,"-")</f>
        <v>0.44912703190848885</v>
      </c>
      <c r="BM477" s="104">
        <f t="shared" si="438"/>
        <v>57280.731903485255</v>
      </c>
      <c r="BN477" s="105">
        <f t="shared" si="456"/>
        <v>0.44011799410029501</v>
      </c>
      <c r="BO477" s="280"/>
      <c r="BP477" s="98">
        <v>10</v>
      </c>
      <c r="BQ477" s="199" t="s">
        <v>428</v>
      </c>
      <c r="BR477" s="200" t="s">
        <v>429</v>
      </c>
      <c r="BS477" s="101">
        <v>38401067</v>
      </c>
      <c r="BT477" s="103">
        <v>604</v>
      </c>
      <c r="BU477" s="102">
        <f>IFERROR(BT477/BT478,"-")</f>
        <v>0.46106870229007635</v>
      </c>
      <c r="BV477" s="104">
        <f t="shared" si="439"/>
        <v>63577.925496688738</v>
      </c>
      <c r="BW477" s="105">
        <f t="shared" si="457"/>
        <v>0.45550527903469079</v>
      </c>
      <c r="BX477" s="280"/>
      <c r="BY477" s="98">
        <v>10</v>
      </c>
      <c r="BZ477" s="199" t="s">
        <v>498</v>
      </c>
      <c r="CA477" s="200" t="s">
        <v>499</v>
      </c>
      <c r="CB477" s="101">
        <v>58376275</v>
      </c>
      <c r="CC477" s="103">
        <v>13844</v>
      </c>
      <c r="CD477" s="102">
        <f>IFERROR(CC477/CC478,"-")</f>
        <v>0.36441168728612794</v>
      </c>
      <c r="CE477" s="104">
        <f t="shared" si="440"/>
        <v>4216.7202398150821</v>
      </c>
      <c r="CF477" s="105">
        <f t="shared" si="458"/>
        <v>0.34438667628547975</v>
      </c>
    </row>
    <row r="478" spans="2:84" s="195" customFormat="1" ht="13.5" customHeight="1">
      <c r="B478" s="278"/>
      <c r="C478" s="286"/>
      <c r="D478" s="281"/>
      <c r="E478" s="106" t="s">
        <v>164</v>
      </c>
      <c r="F478" s="107"/>
      <c r="G478" s="108"/>
      <c r="H478" s="216">
        <v>14882343290</v>
      </c>
      <c r="I478" s="110">
        <v>25338</v>
      </c>
      <c r="J478" s="109" t="s">
        <v>116</v>
      </c>
      <c r="K478" s="56">
        <f t="shared" si="432"/>
        <v>587352.72278790746</v>
      </c>
      <c r="L478" s="111">
        <f t="shared" si="450"/>
        <v>0.92514970059880242</v>
      </c>
      <c r="M478" s="281"/>
      <c r="N478" s="106" t="s">
        <v>164</v>
      </c>
      <c r="O478" s="107"/>
      <c r="P478" s="108"/>
      <c r="Q478" s="216">
        <v>1718988810</v>
      </c>
      <c r="R478" s="110">
        <v>1759</v>
      </c>
      <c r="S478" s="109" t="s">
        <v>116</v>
      </c>
      <c r="T478" s="56">
        <f t="shared" si="433"/>
        <v>977253.44513928366</v>
      </c>
      <c r="U478" s="111">
        <f t="shared" si="451"/>
        <v>0.99154453213077787</v>
      </c>
      <c r="V478" s="281"/>
      <c r="W478" s="106" t="s">
        <v>164</v>
      </c>
      <c r="X478" s="107"/>
      <c r="Y478" s="108"/>
      <c r="Z478" s="216">
        <v>1717737300</v>
      </c>
      <c r="AA478" s="110">
        <v>1408</v>
      </c>
      <c r="AB478" s="109" t="s">
        <v>116</v>
      </c>
      <c r="AC478" s="56">
        <f t="shared" si="434"/>
        <v>1219983.8778409092</v>
      </c>
      <c r="AD478" s="111">
        <f t="shared" si="452"/>
        <v>0.99505300353356896</v>
      </c>
      <c r="AE478" s="281"/>
      <c r="AF478" s="106" t="s">
        <v>164</v>
      </c>
      <c r="AG478" s="107"/>
      <c r="AH478" s="108"/>
      <c r="AI478" s="216">
        <v>3534314050</v>
      </c>
      <c r="AJ478" s="110">
        <v>2814</v>
      </c>
      <c r="AK478" s="109" t="s">
        <v>116</v>
      </c>
      <c r="AL478" s="56">
        <f t="shared" si="435"/>
        <v>1255975.1421464109</v>
      </c>
      <c r="AM478" s="111">
        <f t="shared" si="453"/>
        <v>0.98945147679324896</v>
      </c>
      <c r="AN478" s="281"/>
      <c r="AO478" s="106" t="s">
        <v>164</v>
      </c>
      <c r="AP478" s="107"/>
      <c r="AQ478" s="108"/>
      <c r="AR478" s="216">
        <v>2972933340</v>
      </c>
      <c r="AS478" s="110">
        <v>1987</v>
      </c>
      <c r="AT478" s="109" t="s">
        <v>116</v>
      </c>
      <c r="AU478" s="56">
        <f t="shared" si="436"/>
        <v>1496191.9174635129</v>
      </c>
      <c r="AV478" s="111">
        <f t="shared" si="454"/>
        <v>0.98366336633663365</v>
      </c>
      <c r="AW478" s="281"/>
      <c r="AX478" s="106" t="s">
        <v>164</v>
      </c>
      <c r="AY478" s="107"/>
      <c r="AZ478" s="108"/>
      <c r="BA478" s="216">
        <v>2901742840</v>
      </c>
      <c r="BB478" s="110">
        <v>1713</v>
      </c>
      <c r="BC478" s="109" t="s">
        <v>116</v>
      </c>
      <c r="BD478" s="56">
        <f t="shared" si="437"/>
        <v>1693953.7886748395</v>
      </c>
      <c r="BE478" s="111">
        <f t="shared" si="455"/>
        <v>0.98618307426597585</v>
      </c>
      <c r="BF478" s="281"/>
      <c r="BG478" s="106" t="s">
        <v>164</v>
      </c>
      <c r="BH478" s="107"/>
      <c r="BI478" s="108"/>
      <c r="BJ478" s="216">
        <v>3551584980</v>
      </c>
      <c r="BK478" s="110">
        <v>1661</v>
      </c>
      <c r="BL478" s="109" t="s">
        <v>116</v>
      </c>
      <c r="BM478" s="56">
        <f t="shared" si="438"/>
        <v>2138220.9391932571</v>
      </c>
      <c r="BN478" s="111">
        <f t="shared" si="456"/>
        <v>0.97994100294985254</v>
      </c>
      <c r="BO478" s="281"/>
      <c r="BP478" s="106" t="s">
        <v>164</v>
      </c>
      <c r="BQ478" s="107"/>
      <c r="BR478" s="108"/>
      <c r="BS478" s="216">
        <v>3054431280</v>
      </c>
      <c r="BT478" s="110">
        <v>1310</v>
      </c>
      <c r="BU478" s="109" t="s">
        <v>116</v>
      </c>
      <c r="BV478" s="56">
        <f t="shared" si="439"/>
        <v>2331626.9312977097</v>
      </c>
      <c r="BW478" s="111">
        <f t="shared" si="457"/>
        <v>0.98793363499245856</v>
      </c>
      <c r="BX478" s="281"/>
      <c r="BY478" s="106" t="s">
        <v>164</v>
      </c>
      <c r="BZ478" s="107"/>
      <c r="CA478" s="108"/>
      <c r="CB478" s="216">
        <v>34334075890</v>
      </c>
      <c r="CC478" s="110">
        <v>37990</v>
      </c>
      <c r="CD478" s="109" t="s">
        <v>116</v>
      </c>
      <c r="CE478" s="56">
        <f t="shared" si="440"/>
        <v>903766.14609107655</v>
      </c>
      <c r="CF478" s="111">
        <f t="shared" si="458"/>
        <v>0.9450483842881664</v>
      </c>
    </row>
    <row r="479" spans="2:84" ht="13.5" customHeight="1">
      <c r="B479" s="276">
        <v>44</v>
      </c>
      <c r="C479" s="284" t="s">
        <v>18</v>
      </c>
      <c r="D479" s="279">
        <f>CK49</f>
        <v>26936</v>
      </c>
      <c r="E479" s="82">
        <v>1</v>
      </c>
      <c r="F479" s="83" t="s">
        <v>384</v>
      </c>
      <c r="G479" s="84" t="s">
        <v>385</v>
      </c>
      <c r="H479" s="85">
        <v>686512514</v>
      </c>
      <c r="I479" s="87">
        <v>16974</v>
      </c>
      <c r="J479" s="86">
        <f>IFERROR(I479/I489,"-")</f>
        <v>0.68399419729206967</v>
      </c>
      <c r="K479" s="88">
        <f t="shared" si="432"/>
        <v>40444.946035112524</v>
      </c>
      <c r="L479" s="89">
        <f t="shared" ref="L479:L489" si="459">IFERROR(I479/$CK$49,0)</f>
        <v>0.63016038016038012</v>
      </c>
      <c r="M479" s="279">
        <f>CL49</f>
        <v>3290</v>
      </c>
      <c r="N479" s="82">
        <v>1</v>
      </c>
      <c r="O479" s="83" t="s">
        <v>384</v>
      </c>
      <c r="P479" s="84" t="s">
        <v>385</v>
      </c>
      <c r="Q479" s="85">
        <v>109384081</v>
      </c>
      <c r="R479" s="87">
        <v>2593</v>
      </c>
      <c r="S479" s="86">
        <f>IFERROR(R479/R489,"-")</f>
        <v>0.79418070444104139</v>
      </c>
      <c r="T479" s="88">
        <f t="shared" si="433"/>
        <v>42184.373698418822</v>
      </c>
      <c r="U479" s="89">
        <f t="shared" ref="U479:U489" si="460">IFERROR(R479/$CL$49,0)</f>
        <v>0.78814589665653501</v>
      </c>
      <c r="V479" s="279">
        <f>CM49</f>
        <v>2047</v>
      </c>
      <c r="W479" s="82">
        <v>1</v>
      </c>
      <c r="X479" s="83" t="s">
        <v>384</v>
      </c>
      <c r="Y479" s="84" t="s">
        <v>385</v>
      </c>
      <c r="Z479" s="85">
        <v>69543193</v>
      </c>
      <c r="AA479" s="87">
        <v>1674</v>
      </c>
      <c r="AB479" s="86">
        <f>IFERROR(AA479/AA489,"-")</f>
        <v>0.82099068170671896</v>
      </c>
      <c r="AC479" s="88">
        <f t="shared" si="434"/>
        <v>41543.12604540024</v>
      </c>
      <c r="AD479" s="89">
        <f t="shared" ref="AD479:AD489" si="461">IFERROR(AA479/$CM$49,0)</f>
        <v>0.81778212017586716</v>
      </c>
      <c r="AE479" s="279">
        <f>CN49</f>
        <v>3035</v>
      </c>
      <c r="AF479" s="82">
        <v>1</v>
      </c>
      <c r="AG479" s="83" t="s">
        <v>384</v>
      </c>
      <c r="AH479" s="84" t="s">
        <v>385</v>
      </c>
      <c r="AI479" s="85">
        <v>102218202</v>
      </c>
      <c r="AJ479" s="87">
        <v>2314</v>
      </c>
      <c r="AK479" s="86">
        <f>IFERROR(AJ479/AJ489,"-")</f>
        <v>0.76800531032193831</v>
      </c>
      <c r="AL479" s="88">
        <f t="shared" si="435"/>
        <v>44173.812445980984</v>
      </c>
      <c r="AM479" s="89">
        <f t="shared" ref="AM479:AM489" si="462">IFERROR(AJ479/$CN$49,0)</f>
        <v>0.76243822075782541</v>
      </c>
      <c r="AN479" s="279">
        <f>CO49</f>
        <v>2368</v>
      </c>
      <c r="AO479" s="82">
        <v>1</v>
      </c>
      <c r="AP479" s="83" t="s">
        <v>386</v>
      </c>
      <c r="AQ479" s="84" t="s">
        <v>387</v>
      </c>
      <c r="AR479" s="85">
        <v>139830637</v>
      </c>
      <c r="AS479" s="87">
        <v>1835</v>
      </c>
      <c r="AT479" s="86">
        <f>IFERROR(AS479/AS489,"-")</f>
        <v>0.78151618398637135</v>
      </c>
      <c r="AU479" s="88">
        <f t="shared" si="436"/>
        <v>76201.982016348775</v>
      </c>
      <c r="AV479" s="89">
        <f t="shared" ref="AV479:AV489" si="463">IFERROR(AS479/$CO$49,0)</f>
        <v>0.77491554054054057</v>
      </c>
      <c r="AW479" s="279">
        <f>CP49</f>
        <v>1878</v>
      </c>
      <c r="AX479" s="82">
        <v>1</v>
      </c>
      <c r="AY479" s="83" t="s">
        <v>386</v>
      </c>
      <c r="AZ479" s="84" t="s">
        <v>387</v>
      </c>
      <c r="BA479" s="85">
        <v>135449466</v>
      </c>
      <c r="BB479" s="87">
        <v>1473</v>
      </c>
      <c r="BC479" s="86">
        <f>IFERROR(BB479/BB489,"-")</f>
        <v>0.797509474824039</v>
      </c>
      <c r="BD479" s="88">
        <f t="shared" si="437"/>
        <v>91954.830957230137</v>
      </c>
      <c r="BE479" s="89">
        <f t="shared" ref="BE479:BE489" si="464">IFERROR(BB479/$CP$49,0)</f>
        <v>0.78434504792332271</v>
      </c>
      <c r="BF479" s="279">
        <f>CQ49</f>
        <v>2271</v>
      </c>
      <c r="BG479" s="82">
        <v>1</v>
      </c>
      <c r="BH479" s="83" t="s">
        <v>386</v>
      </c>
      <c r="BI479" s="84" t="s">
        <v>387</v>
      </c>
      <c r="BJ479" s="85">
        <v>190971805</v>
      </c>
      <c r="BK479" s="87">
        <v>1872</v>
      </c>
      <c r="BL479" s="86">
        <f>IFERROR(BK479/BK489,"-")</f>
        <v>0.84324324324324329</v>
      </c>
      <c r="BM479" s="88">
        <f t="shared" si="438"/>
        <v>102014.85309829059</v>
      </c>
      <c r="BN479" s="89">
        <f t="shared" ref="BN479:BN489" si="465">IFERROR(BK479/$CQ$49,0)</f>
        <v>0.82430647291941872</v>
      </c>
      <c r="BO479" s="279">
        <f>CR49</f>
        <v>2028</v>
      </c>
      <c r="BP479" s="82">
        <v>1</v>
      </c>
      <c r="BQ479" s="83" t="s">
        <v>386</v>
      </c>
      <c r="BR479" s="84" t="s">
        <v>387</v>
      </c>
      <c r="BS479" s="85">
        <v>210288496</v>
      </c>
      <c r="BT479" s="87">
        <v>1715</v>
      </c>
      <c r="BU479" s="86">
        <f>IFERROR(BT479/BT489,"-")</f>
        <v>0.8579289644822411</v>
      </c>
      <c r="BV479" s="88">
        <f t="shared" si="439"/>
        <v>122617.19883381925</v>
      </c>
      <c r="BW479" s="89">
        <f t="shared" ref="BW479:BW489" si="466">IFERROR(BT479/$CR$49,0)</f>
        <v>0.8456607495069034</v>
      </c>
      <c r="BX479" s="279">
        <f>CS49</f>
        <v>43853</v>
      </c>
      <c r="BY479" s="82">
        <v>1</v>
      </c>
      <c r="BZ479" s="83" t="s">
        <v>384</v>
      </c>
      <c r="CA479" s="84" t="s">
        <v>385</v>
      </c>
      <c r="CB479" s="85">
        <v>1249131558</v>
      </c>
      <c r="CC479" s="87">
        <v>29431</v>
      </c>
      <c r="CD479" s="86">
        <f>IFERROR(CC479/CC489,"-")</f>
        <v>0.70837846294557971</v>
      </c>
      <c r="CE479" s="88">
        <f t="shared" si="440"/>
        <v>42442.715436104787</v>
      </c>
      <c r="CF479" s="89">
        <f t="shared" ref="CF479:CF489" si="467">IFERROR(CC479/$CS$49,0)</f>
        <v>0.67112854308713199</v>
      </c>
    </row>
    <row r="480" spans="2:84" ht="13.5" customHeight="1">
      <c r="B480" s="277"/>
      <c r="C480" s="285"/>
      <c r="D480" s="280"/>
      <c r="E480" s="90">
        <v>2</v>
      </c>
      <c r="F480" s="197" t="s">
        <v>386</v>
      </c>
      <c r="G480" s="198" t="s">
        <v>387</v>
      </c>
      <c r="H480" s="93">
        <v>672512600</v>
      </c>
      <c r="I480" s="95">
        <v>13632</v>
      </c>
      <c r="J480" s="94">
        <f>IFERROR(I480/I489,"-")</f>
        <v>0.54932301740812384</v>
      </c>
      <c r="K480" s="96">
        <f t="shared" si="432"/>
        <v>49333.377347417838</v>
      </c>
      <c r="L480" s="97">
        <f t="shared" si="459"/>
        <v>0.50608850608850608</v>
      </c>
      <c r="M480" s="280"/>
      <c r="N480" s="90">
        <v>2</v>
      </c>
      <c r="O480" s="197" t="s">
        <v>386</v>
      </c>
      <c r="P480" s="198" t="s">
        <v>387</v>
      </c>
      <c r="Q480" s="93">
        <v>139339832</v>
      </c>
      <c r="R480" s="95">
        <v>2408</v>
      </c>
      <c r="S480" s="94">
        <f>IFERROR(R480/R489,"-")</f>
        <v>0.73751914241960181</v>
      </c>
      <c r="T480" s="96">
        <f t="shared" si="433"/>
        <v>57865.378737541527</v>
      </c>
      <c r="U480" s="97">
        <f t="shared" si="460"/>
        <v>0.73191489361702122</v>
      </c>
      <c r="V480" s="280"/>
      <c r="W480" s="90">
        <v>2</v>
      </c>
      <c r="X480" s="197" t="s">
        <v>386</v>
      </c>
      <c r="Y480" s="198" t="s">
        <v>387</v>
      </c>
      <c r="Z480" s="93">
        <v>84963169</v>
      </c>
      <c r="AA480" s="95">
        <v>1561</v>
      </c>
      <c r="AB480" s="94">
        <f>IFERROR(AA480/AA489,"-")</f>
        <v>0.7655713585090731</v>
      </c>
      <c r="AC480" s="96">
        <f t="shared" si="434"/>
        <v>54428.679692504804</v>
      </c>
      <c r="AD480" s="97">
        <f t="shared" si="461"/>
        <v>0.76257938446507079</v>
      </c>
      <c r="AE480" s="280"/>
      <c r="AF480" s="90">
        <v>2</v>
      </c>
      <c r="AG480" s="197" t="s">
        <v>386</v>
      </c>
      <c r="AH480" s="198" t="s">
        <v>387</v>
      </c>
      <c r="AI480" s="93">
        <v>128060023</v>
      </c>
      <c r="AJ480" s="95">
        <v>2092</v>
      </c>
      <c r="AK480" s="94">
        <f>IFERROR(AJ480/AJ489,"-")</f>
        <v>0.69432459342847663</v>
      </c>
      <c r="AL480" s="96">
        <f t="shared" si="435"/>
        <v>61214.160133843216</v>
      </c>
      <c r="AM480" s="97">
        <f t="shared" si="462"/>
        <v>0.68929159802306428</v>
      </c>
      <c r="AN480" s="280"/>
      <c r="AO480" s="90">
        <v>2</v>
      </c>
      <c r="AP480" s="197" t="s">
        <v>384</v>
      </c>
      <c r="AQ480" s="198" t="s">
        <v>385</v>
      </c>
      <c r="AR480" s="93">
        <v>82340965</v>
      </c>
      <c r="AS480" s="95">
        <v>1809</v>
      </c>
      <c r="AT480" s="94">
        <f>IFERROR(AS480/AS489,"-")</f>
        <v>0.77044293015332199</v>
      </c>
      <c r="AU480" s="96">
        <f t="shared" si="436"/>
        <v>45517.393587617466</v>
      </c>
      <c r="AV480" s="97">
        <f t="shared" si="463"/>
        <v>0.76393581081081086</v>
      </c>
      <c r="AW480" s="280"/>
      <c r="AX480" s="90">
        <v>2</v>
      </c>
      <c r="AY480" s="197" t="s">
        <v>384</v>
      </c>
      <c r="AZ480" s="198" t="s">
        <v>385</v>
      </c>
      <c r="BA480" s="93">
        <v>65645374</v>
      </c>
      <c r="BB480" s="95">
        <v>1353</v>
      </c>
      <c r="BC480" s="94">
        <f>IFERROR(BB480/BB489,"-")</f>
        <v>0.73253925284244725</v>
      </c>
      <c r="BD480" s="96">
        <f t="shared" si="437"/>
        <v>48518.384331116038</v>
      </c>
      <c r="BE480" s="97">
        <f t="shared" si="464"/>
        <v>0.7204472843450479</v>
      </c>
      <c r="BF480" s="280"/>
      <c r="BG480" s="90">
        <v>2</v>
      </c>
      <c r="BH480" s="197" t="s">
        <v>384</v>
      </c>
      <c r="BI480" s="198" t="s">
        <v>385</v>
      </c>
      <c r="BJ480" s="93">
        <v>72997673</v>
      </c>
      <c r="BK480" s="95">
        <v>1501</v>
      </c>
      <c r="BL480" s="94">
        <f>IFERROR(BK480/BK489,"-")</f>
        <v>0.6761261261261261</v>
      </c>
      <c r="BM480" s="96">
        <f t="shared" si="438"/>
        <v>48632.693537641571</v>
      </c>
      <c r="BN480" s="97">
        <f t="shared" si="465"/>
        <v>0.66094231616028176</v>
      </c>
      <c r="BO480" s="280"/>
      <c r="BP480" s="90">
        <v>2</v>
      </c>
      <c r="BQ480" s="197" t="s">
        <v>404</v>
      </c>
      <c r="BR480" s="198" t="s">
        <v>405</v>
      </c>
      <c r="BS480" s="93">
        <v>463363170</v>
      </c>
      <c r="BT480" s="95">
        <v>1235</v>
      </c>
      <c r="BU480" s="94">
        <f>IFERROR(BT480/BT489,"-")</f>
        <v>0.61780890445222614</v>
      </c>
      <c r="BV480" s="96">
        <f t="shared" si="439"/>
        <v>375192.85020242917</v>
      </c>
      <c r="BW480" s="97">
        <f t="shared" si="466"/>
        <v>0.60897435897435892</v>
      </c>
      <c r="BX480" s="280"/>
      <c r="BY480" s="90">
        <v>2</v>
      </c>
      <c r="BZ480" s="197" t="s">
        <v>386</v>
      </c>
      <c r="CA480" s="198" t="s">
        <v>387</v>
      </c>
      <c r="CB480" s="93">
        <v>1701416028</v>
      </c>
      <c r="CC480" s="95">
        <v>26588</v>
      </c>
      <c r="CD480" s="94">
        <f>IFERROR(CC480/CC489,"-")</f>
        <v>0.63994993621681473</v>
      </c>
      <c r="CE480" s="96">
        <f t="shared" si="440"/>
        <v>63991.877087407855</v>
      </c>
      <c r="CF480" s="97">
        <f t="shared" si="467"/>
        <v>0.60629831482452745</v>
      </c>
    </row>
    <row r="481" spans="2:84" ht="13.5" customHeight="1">
      <c r="B481" s="277"/>
      <c r="C481" s="285"/>
      <c r="D481" s="280"/>
      <c r="E481" s="90">
        <v>3</v>
      </c>
      <c r="F481" s="197" t="s">
        <v>390</v>
      </c>
      <c r="G481" s="198" t="s">
        <v>391</v>
      </c>
      <c r="H481" s="93">
        <v>648331434</v>
      </c>
      <c r="I481" s="95">
        <v>13220</v>
      </c>
      <c r="J481" s="94">
        <f>IFERROR(I481/I489,"-")</f>
        <v>0.53272082527401676</v>
      </c>
      <c r="K481" s="96">
        <f t="shared" si="432"/>
        <v>49041.71210287443</v>
      </c>
      <c r="L481" s="97">
        <f t="shared" si="459"/>
        <v>0.49079299079299077</v>
      </c>
      <c r="M481" s="280"/>
      <c r="N481" s="90">
        <v>3</v>
      </c>
      <c r="O481" s="197" t="s">
        <v>390</v>
      </c>
      <c r="P481" s="198" t="s">
        <v>391</v>
      </c>
      <c r="Q481" s="93">
        <v>106878746</v>
      </c>
      <c r="R481" s="95">
        <v>2092</v>
      </c>
      <c r="S481" s="94">
        <f>IFERROR(R481/R489,"-")</f>
        <v>0.64073506891271059</v>
      </c>
      <c r="T481" s="96">
        <f t="shared" si="433"/>
        <v>51089.266730401527</v>
      </c>
      <c r="U481" s="97">
        <f t="shared" si="460"/>
        <v>0.63586626139817626</v>
      </c>
      <c r="V481" s="280"/>
      <c r="W481" s="90">
        <v>3</v>
      </c>
      <c r="X481" s="197" t="s">
        <v>390</v>
      </c>
      <c r="Y481" s="198" t="s">
        <v>391</v>
      </c>
      <c r="Z481" s="93">
        <v>76093185</v>
      </c>
      <c r="AA481" s="95">
        <v>1308</v>
      </c>
      <c r="AB481" s="94">
        <f>IFERROR(AA481/AA489,"-")</f>
        <v>0.64149092692496323</v>
      </c>
      <c r="AC481" s="96">
        <f t="shared" si="434"/>
        <v>58175.217889908257</v>
      </c>
      <c r="AD481" s="97">
        <f t="shared" si="461"/>
        <v>0.63898387884709329</v>
      </c>
      <c r="AE481" s="280"/>
      <c r="AF481" s="90">
        <v>3</v>
      </c>
      <c r="AG481" s="197" t="s">
        <v>390</v>
      </c>
      <c r="AH481" s="198" t="s">
        <v>391</v>
      </c>
      <c r="AI481" s="93">
        <v>110745652</v>
      </c>
      <c r="AJ481" s="95">
        <v>1961</v>
      </c>
      <c r="AK481" s="94">
        <f>IFERROR(AJ481/AJ489,"-")</f>
        <v>0.65084633255891133</v>
      </c>
      <c r="AL481" s="96">
        <f t="shared" si="435"/>
        <v>56474.070372259048</v>
      </c>
      <c r="AM481" s="97">
        <f t="shared" si="462"/>
        <v>0.6461285008237232</v>
      </c>
      <c r="AN481" s="280"/>
      <c r="AO481" s="90">
        <v>3</v>
      </c>
      <c r="AP481" s="197" t="s">
        <v>380</v>
      </c>
      <c r="AQ481" s="198" t="s">
        <v>381</v>
      </c>
      <c r="AR481" s="93">
        <v>227606007</v>
      </c>
      <c r="AS481" s="95">
        <v>1500</v>
      </c>
      <c r="AT481" s="94">
        <f>IFERROR(AS481/AS489,"-")</f>
        <v>0.63884156729131181</v>
      </c>
      <c r="AU481" s="96">
        <f t="shared" si="436"/>
        <v>151737.33799999999</v>
      </c>
      <c r="AV481" s="97">
        <f t="shared" si="463"/>
        <v>0.63344594594594594</v>
      </c>
      <c r="AW481" s="280"/>
      <c r="AX481" s="90">
        <v>3</v>
      </c>
      <c r="AY481" s="197" t="s">
        <v>380</v>
      </c>
      <c r="AZ481" s="198" t="s">
        <v>381</v>
      </c>
      <c r="BA481" s="93">
        <v>216294448</v>
      </c>
      <c r="BB481" s="95">
        <v>1167</v>
      </c>
      <c r="BC481" s="94">
        <f>IFERROR(BB481/BB489,"-")</f>
        <v>0.63183540877097999</v>
      </c>
      <c r="BD481" s="96">
        <f t="shared" si="437"/>
        <v>185342.28620394174</v>
      </c>
      <c r="BE481" s="97">
        <f t="shared" si="464"/>
        <v>0.62140575079872207</v>
      </c>
      <c r="BF481" s="280"/>
      <c r="BG481" s="90">
        <v>3</v>
      </c>
      <c r="BH481" s="197" t="s">
        <v>380</v>
      </c>
      <c r="BI481" s="198" t="s">
        <v>381</v>
      </c>
      <c r="BJ481" s="93">
        <v>324756604</v>
      </c>
      <c r="BK481" s="95">
        <v>1449</v>
      </c>
      <c r="BL481" s="94">
        <f>IFERROR(BK481/BK489,"-")</f>
        <v>0.6527027027027027</v>
      </c>
      <c r="BM481" s="96">
        <f t="shared" si="438"/>
        <v>224124.64044168391</v>
      </c>
      <c r="BN481" s="97">
        <f t="shared" si="465"/>
        <v>0.6380449141347424</v>
      </c>
      <c r="BO481" s="280"/>
      <c r="BP481" s="90">
        <v>3</v>
      </c>
      <c r="BQ481" s="197" t="s">
        <v>380</v>
      </c>
      <c r="BR481" s="198" t="s">
        <v>381</v>
      </c>
      <c r="BS481" s="93">
        <v>292009492</v>
      </c>
      <c r="BT481" s="95">
        <v>1235</v>
      </c>
      <c r="BU481" s="94">
        <f>IFERROR(BT481/BT489,"-")</f>
        <v>0.61780890445222614</v>
      </c>
      <c r="BV481" s="96">
        <f t="shared" si="439"/>
        <v>236444.93279352225</v>
      </c>
      <c r="BW481" s="97">
        <f t="shared" si="466"/>
        <v>0.60897435897435892</v>
      </c>
      <c r="BX481" s="280"/>
      <c r="BY481" s="90">
        <v>3</v>
      </c>
      <c r="BZ481" s="197" t="s">
        <v>390</v>
      </c>
      <c r="CA481" s="198" t="s">
        <v>391</v>
      </c>
      <c r="CB481" s="93">
        <v>1246074853</v>
      </c>
      <c r="CC481" s="95">
        <v>23406</v>
      </c>
      <c r="CD481" s="94">
        <f>IFERROR(CC481/CC489,"-")</f>
        <v>0.56336197559390566</v>
      </c>
      <c r="CE481" s="96">
        <f t="shared" si="440"/>
        <v>53237.411475689994</v>
      </c>
      <c r="CF481" s="97">
        <f t="shared" si="467"/>
        <v>0.53373771463753905</v>
      </c>
    </row>
    <row r="482" spans="2:84" ht="13.5" customHeight="1">
      <c r="B482" s="277"/>
      <c r="C482" s="285"/>
      <c r="D482" s="280"/>
      <c r="E482" s="90">
        <v>4</v>
      </c>
      <c r="F482" s="112" t="s">
        <v>392</v>
      </c>
      <c r="G482" s="198" t="s">
        <v>393</v>
      </c>
      <c r="H482" s="93">
        <v>545983472</v>
      </c>
      <c r="I482" s="95">
        <v>12033</v>
      </c>
      <c r="J482" s="94">
        <f>IFERROR(I482/I489,"-")</f>
        <v>0.48488878143133463</v>
      </c>
      <c r="K482" s="96">
        <f t="shared" si="432"/>
        <v>45373.844594033078</v>
      </c>
      <c r="L482" s="97">
        <f t="shared" si="459"/>
        <v>0.4467255717255717</v>
      </c>
      <c r="M482" s="280"/>
      <c r="N482" s="90">
        <v>4</v>
      </c>
      <c r="O482" s="112" t="s">
        <v>380</v>
      </c>
      <c r="P482" s="198" t="s">
        <v>381</v>
      </c>
      <c r="Q482" s="93">
        <v>234304024</v>
      </c>
      <c r="R482" s="95">
        <v>1936</v>
      </c>
      <c r="S482" s="94">
        <f>IFERROR(R482/R489,"-")</f>
        <v>0.59295558958652372</v>
      </c>
      <c r="T482" s="96">
        <f t="shared" si="433"/>
        <v>121024.80578512397</v>
      </c>
      <c r="U482" s="97">
        <f t="shared" si="460"/>
        <v>0.5884498480243161</v>
      </c>
      <c r="V482" s="280"/>
      <c r="W482" s="90">
        <v>4</v>
      </c>
      <c r="X482" s="112" t="s">
        <v>380</v>
      </c>
      <c r="Y482" s="198" t="s">
        <v>381</v>
      </c>
      <c r="Z482" s="93">
        <v>169682810</v>
      </c>
      <c r="AA482" s="95">
        <v>1261</v>
      </c>
      <c r="AB482" s="94">
        <f>IFERROR(AA482/AA489,"-")</f>
        <v>0.61844041196665034</v>
      </c>
      <c r="AC482" s="96">
        <f t="shared" si="434"/>
        <v>134562.10150674067</v>
      </c>
      <c r="AD482" s="97">
        <f t="shared" si="461"/>
        <v>0.61602344894968242</v>
      </c>
      <c r="AE482" s="280"/>
      <c r="AF482" s="90">
        <v>4</v>
      </c>
      <c r="AG482" s="112" t="s">
        <v>380</v>
      </c>
      <c r="AH482" s="198" t="s">
        <v>381</v>
      </c>
      <c r="AI482" s="93">
        <v>230824231</v>
      </c>
      <c r="AJ482" s="95">
        <v>1832</v>
      </c>
      <c r="AK482" s="94">
        <f>IFERROR(AJ482/AJ489,"-")</f>
        <v>0.60803186193162961</v>
      </c>
      <c r="AL482" s="96">
        <f t="shared" si="435"/>
        <v>125995.75927947598</v>
      </c>
      <c r="AM482" s="97">
        <f t="shared" si="462"/>
        <v>0.6036243822075783</v>
      </c>
      <c r="AN482" s="280"/>
      <c r="AO482" s="90">
        <v>4</v>
      </c>
      <c r="AP482" s="112" t="s">
        <v>390</v>
      </c>
      <c r="AQ482" s="198" t="s">
        <v>391</v>
      </c>
      <c r="AR482" s="93">
        <v>90292504</v>
      </c>
      <c r="AS482" s="95">
        <v>1494</v>
      </c>
      <c r="AT482" s="94">
        <f>IFERROR(AS482/AS489,"-")</f>
        <v>0.6362862010221465</v>
      </c>
      <c r="AU482" s="96">
        <f t="shared" si="436"/>
        <v>60436.749665327981</v>
      </c>
      <c r="AV482" s="97">
        <f t="shared" si="463"/>
        <v>0.63091216216216217</v>
      </c>
      <c r="AW482" s="280"/>
      <c r="AX482" s="90">
        <v>4</v>
      </c>
      <c r="AY482" s="112" t="s">
        <v>390</v>
      </c>
      <c r="AZ482" s="198" t="s">
        <v>391</v>
      </c>
      <c r="BA482" s="93">
        <v>72295409</v>
      </c>
      <c r="BB482" s="95">
        <v>1095</v>
      </c>
      <c r="BC482" s="94">
        <f>IFERROR(BB482/BB489,"-")</f>
        <v>0.59285327558202494</v>
      </c>
      <c r="BD482" s="96">
        <f t="shared" si="437"/>
        <v>66023.204566210043</v>
      </c>
      <c r="BE482" s="97">
        <f t="shared" si="464"/>
        <v>0.58306709265175716</v>
      </c>
      <c r="BF482" s="280"/>
      <c r="BG482" s="90">
        <v>4</v>
      </c>
      <c r="BH482" s="112" t="s">
        <v>404</v>
      </c>
      <c r="BI482" s="198" t="s">
        <v>405</v>
      </c>
      <c r="BJ482" s="93">
        <v>423871124</v>
      </c>
      <c r="BK482" s="95">
        <v>1351</v>
      </c>
      <c r="BL482" s="94">
        <f>IFERROR(BK482/BK489,"-")</f>
        <v>0.60855855855855856</v>
      </c>
      <c r="BM482" s="96">
        <f t="shared" si="438"/>
        <v>313746.20577350113</v>
      </c>
      <c r="BN482" s="97">
        <f t="shared" si="465"/>
        <v>0.59489211800968733</v>
      </c>
      <c r="BO482" s="280"/>
      <c r="BP482" s="90">
        <v>4</v>
      </c>
      <c r="BQ482" s="112" t="s">
        <v>416</v>
      </c>
      <c r="BR482" s="198" t="s">
        <v>417</v>
      </c>
      <c r="BS482" s="93">
        <v>145573661</v>
      </c>
      <c r="BT482" s="95">
        <v>1224</v>
      </c>
      <c r="BU482" s="94">
        <f>IFERROR(BT482/BT489,"-")</f>
        <v>0.61230615307653824</v>
      </c>
      <c r="BV482" s="96">
        <f t="shared" si="439"/>
        <v>118932.72957516339</v>
      </c>
      <c r="BW482" s="97">
        <f t="shared" si="466"/>
        <v>0.60355029585798814</v>
      </c>
      <c r="BX482" s="280"/>
      <c r="BY482" s="90">
        <v>4</v>
      </c>
      <c r="BZ482" s="112" t="s">
        <v>380</v>
      </c>
      <c r="CA482" s="198" t="s">
        <v>381</v>
      </c>
      <c r="CB482" s="93">
        <v>2671178983</v>
      </c>
      <c r="CC482" s="95">
        <v>20607</v>
      </c>
      <c r="CD482" s="94">
        <f>IFERROR(CC482/CC489,"-")</f>
        <v>0.49599249043252219</v>
      </c>
      <c r="CE482" s="96">
        <f t="shared" si="440"/>
        <v>129624.83539573931</v>
      </c>
      <c r="CF482" s="97">
        <f t="shared" si="467"/>
        <v>0.46991083848311405</v>
      </c>
    </row>
    <row r="483" spans="2:84" ht="13.5" customHeight="1">
      <c r="B483" s="277"/>
      <c r="C483" s="285"/>
      <c r="D483" s="280"/>
      <c r="E483" s="90">
        <v>5</v>
      </c>
      <c r="F483" s="197" t="s">
        <v>394</v>
      </c>
      <c r="G483" s="198" t="s">
        <v>395</v>
      </c>
      <c r="H483" s="93">
        <v>368378013</v>
      </c>
      <c r="I483" s="95">
        <v>11869</v>
      </c>
      <c r="J483" s="94">
        <f>IFERROR(I483/I489,"-")</f>
        <v>0.47828014184397161</v>
      </c>
      <c r="K483" s="96">
        <f t="shared" si="432"/>
        <v>31036.988204566518</v>
      </c>
      <c r="L483" s="97">
        <f t="shared" si="459"/>
        <v>0.44063706563706562</v>
      </c>
      <c r="M483" s="280"/>
      <c r="N483" s="90">
        <v>5</v>
      </c>
      <c r="O483" s="197" t="s">
        <v>416</v>
      </c>
      <c r="P483" s="198" t="s">
        <v>417</v>
      </c>
      <c r="Q483" s="93">
        <v>42675325</v>
      </c>
      <c r="R483" s="95">
        <v>1848</v>
      </c>
      <c r="S483" s="94">
        <f>IFERROR(R483/R489,"-")</f>
        <v>0.5660030627871363</v>
      </c>
      <c r="T483" s="96">
        <f t="shared" si="433"/>
        <v>23092.708333333332</v>
      </c>
      <c r="U483" s="97">
        <f t="shared" si="460"/>
        <v>0.5617021276595745</v>
      </c>
      <c r="V483" s="280"/>
      <c r="W483" s="90">
        <v>5</v>
      </c>
      <c r="X483" s="197" t="s">
        <v>416</v>
      </c>
      <c r="Y483" s="198" t="s">
        <v>417</v>
      </c>
      <c r="Z483" s="93">
        <v>28858096</v>
      </c>
      <c r="AA483" s="95">
        <v>1193</v>
      </c>
      <c r="AB483" s="94">
        <f>IFERROR(AA483/AA489,"-")</f>
        <v>0.58509073075036788</v>
      </c>
      <c r="AC483" s="96">
        <f t="shared" si="434"/>
        <v>24189.518860016764</v>
      </c>
      <c r="AD483" s="97">
        <f t="shared" si="461"/>
        <v>0.58280410356619439</v>
      </c>
      <c r="AE483" s="280"/>
      <c r="AF483" s="90">
        <v>5</v>
      </c>
      <c r="AG483" s="197" t="s">
        <v>416</v>
      </c>
      <c r="AH483" s="198" t="s">
        <v>417</v>
      </c>
      <c r="AI483" s="93">
        <v>47804989</v>
      </c>
      <c r="AJ483" s="95">
        <v>1645</v>
      </c>
      <c r="AK483" s="94">
        <f>IFERROR(AJ483/AJ489,"-")</f>
        <v>0.54596747427812808</v>
      </c>
      <c r="AL483" s="96">
        <f t="shared" si="435"/>
        <v>29060.783586626141</v>
      </c>
      <c r="AM483" s="97">
        <f t="shared" si="462"/>
        <v>0.54200988467874789</v>
      </c>
      <c r="AN483" s="280"/>
      <c r="AO483" s="90">
        <v>5</v>
      </c>
      <c r="AP483" s="197" t="s">
        <v>416</v>
      </c>
      <c r="AQ483" s="198" t="s">
        <v>417</v>
      </c>
      <c r="AR483" s="93">
        <v>62484449</v>
      </c>
      <c r="AS483" s="95">
        <v>1352</v>
      </c>
      <c r="AT483" s="94">
        <f>IFERROR(AS483/AS489,"-")</f>
        <v>0.575809199318569</v>
      </c>
      <c r="AU483" s="96">
        <f t="shared" si="436"/>
        <v>46216.308431952661</v>
      </c>
      <c r="AV483" s="97">
        <f t="shared" si="463"/>
        <v>0.57094594594594594</v>
      </c>
      <c r="AW483" s="280"/>
      <c r="AX483" s="90">
        <v>5</v>
      </c>
      <c r="AY483" s="197" t="s">
        <v>416</v>
      </c>
      <c r="AZ483" s="198" t="s">
        <v>417</v>
      </c>
      <c r="BA483" s="93">
        <v>54712089</v>
      </c>
      <c r="BB483" s="95">
        <v>1070</v>
      </c>
      <c r="BC483" s="94">
        <f>IFERROR(BB483/BB489,"-")</f>
        <v>0.57931781266919324</v>
      </c>
      <c r="BD483" s="96">
        <f t="shared" si="437"/>
        <v>51132.793457943924</v>
      </c>
      <c r="BE483" s="97">
        <f t="shared" si="464"/>
        <v>0.56975505857294995</v>
      </c>
      <c r="BF483" s="280"/>
      <c r="BG483" s="90">
        <v>5</v>
      </c>
      <c r="BH483" s="197" t="s">
        <v>416</v>
      </c>
      <c r="BI483" s="198" t="s">
        <v>417</v>
      </c>
      <c r="BJ483" s="93">
        <v>137414100</v>
      </c>
      <c r="BK483" s="95">
        <v>1348</v>
      </c>
      <c r="BL483" s="94">
        <f>IFERROR(BK483/BK489,"-")</f>
        <v>0.60720720720720722</v>
      </c>
      <c r="BM483" s="96">
        <f t="shared" si="438"/>
        <v>101939.24332344213</v>
      </c>
      <c r="BN483" s="97">
        <f t="shared" si="465"/>
        <v>0.59357111404667551</v>
      </c>
      <c r="BO483" s="280"/>
      <c r="BP483" s="90">
        <v>5</v>
      </c>
      <c r="BQ483" s="197" t="s">
        <v>384</v>
      </c>
      <c r="BR483" s="198" t="s">
        <v>385</v>
      </c>
      <c r="BS483" s="93">
        <v>60489556</v>
      </c>
      <c r="BT483" s="95">
        <v>1213</v>
      </c>
      <c r="BU483" s="94">
        <f>IFERROR(BT483/BT489,"-")</f>
        <v>0.60680340170085045</v>
      </c>
      <c r="BV483" s="96">
        <f t="shared" si="439"/>
        <v>49867.729596042867</v>
      </c>
      <c r="BW483" s="97">
        <f t="shared" si="466"/>
        <v>0.59812623274161736</v>
      </c>
      <c r="BX483" s="280"/>
      <c r="BY483" s="90">
        <v>5</v>
      </c>
      <c r="BZ483" s="197" t="s">
        <v>416</v>
      </c>
      <c r="CA483" s="198" t="s">
        <v>417</v>
      </c>
      <c r="CB483" s="93">
        <v>697176512</v>
      </c>
      <c r="CC483" s="95">
        <v>19936</v>
      </c>
      <c r="CD483" s="94">
        <f>IFERROR(CC483/CC489,"-")</f>
        <v>0.47984210652995402</v>
      </c>
      <c r="CE483" s="96">
        <f t="shared" si="440"/>
        <v>34970.73194221509</v>
      </c>
      <c r="CF483" s="97">
        <f t="shared" si="467"/>
        <v>0.45460971883337514</v>
      </c>
    </row>
    <row r="484" spans="2:84" ht="13.5" customHeight="1">
      <c r="B484" s="277"/>
      <c r="C484" s="285"/>
      <c r="D484" s="280"/>
      <c r="E484" s="90">
        <v>6</v>
      </c>
      <c r="F484" s="112" t="s">
        <v>498</v>
      </c>
      <c r="G484" s="198" t="s">
        <v>499</v>
      </c>
      <c r="H484" s="93">
        <v>45278150</v>
      </c>
      <c r="I484" s="95">
        <v>11283</v>
      </c>
      <c r="J484" s="94">
        <f>IFERROR(I484/I489,"-")</f>
        <v>0.45466634429400388</v>
      </c>
      <c r="K484" s="96">
        <f t="shared" si="432"/>
        <v>4012.953115306213</v>
      </c>
      <c r="L484" s="97">
        <f t="shared" si="459"/>
        <v>0.41888179388179386</v>
      </c>
      <c r="M484" s="280"/>
      <c r="N484" s="90">
        <v>6</v>
      </c>
      <c r="O484" s="112" t="s">
        <v>392</v>
      </c>
      <c r="P484" s="198" t="s">
        <v>393</v>
      </c>
      <c r="Q484" s="93">
        <v>82746398</v>
      </c>
      <c r="R484" s="95">
        <v>1841</v>
      </c>
      <c r="S484" s="94">
        <f>IFERROR(R484/R489,"-")</f>
        <v>0.56385911179173043</v>
      </c>
      <c r="T484" s="96">
        <f t="shared" si="433"/>
        <v>44946.441064638784</v>
      </c>
      <c r="U484" s="97">
        <f t="shared" si="460"/>
        <v>0.55957446808510636</v>
      </c>
      <c r="V484" s="280"/>
      <c r="W484" s="90">
        <v>6</v>
      </c>
      <c r="X484" s="112" t="s">
        <v>414</v>
      </c>
      <c r="Y484" s="198" t="s">
        <v>415</v>
      </c>
      <c r="Z484" s="93">
        <v>45990576</v>
      </c>
      <c r="AA484" s="95">
        <v>1128</v>
      </c>
      <c r="AB484" s="94">
        <f>IFERROR(AA484/AA489,"-")</f>
        <v>0.5532123589995096</v>
      </c>
      <c r="AC484" s="96">
        <f t="shared" si="434"/>
        <v>40771.787234042553</v>
      </c>
      <c r="AD484" s="97">
        <f t="shared" si="461"/>
        <v>0.55105031753786027</v>
      </c>
      <c r="AE484" s="280"/>
      <c r="AF484" s="90">
        <v>6</v>
      </c>
      <c r="AG484" s="112" t="s">
        <v>414</v>
      </c>
      <c r="AH484" s="198" t="s">
        <v>415</v>
      </c>
      <c r="AI484" s="93">
        <v>100487692</v>
      </c>
      <c r="AJ484" s="95">
        <v>1448</v>
      </c>
      <c r="AK484" s="94">
        <f>IFERROR(AJ484/AJ489,"-")</f>
        <v>0.48058413541320943</v>
      </c>
      <c r="AL484" s="96">
        <f t="shared" si="435"/>
        <v>69397.577348066305</v>
      </c>
      <c r="AM484" s="97">
        <f t="shared" si="462"/>
        <v>0.47710049423393741</v>
      </c>
      <c r="AN484" s="280"/>
      <c r="AO484" s="90">
        <v>6</v>
      </c>
      <c r="AP484" s="112" t="s">
        <v>414</v>
      </c>
      <c r="AQ484" s="198" t="s">
        <v>415</v>
      </c>
      <c r="AR484" s="93">
        <v>72749674</v>
      </c>
      <c r="AS484" s="95">
        <v>1174</v>
      </c>
      <c r="AT484" s="94">
        <f>IFERROR(AS484/AS489,"-")</f>
        <v>0.5</v>
      </c>
      <c r="AU484" s="96">
        <f t="shared" si="436"/>
        <v>61967.354344122657</v>
      </c>
      <c r="AV484" s="97">
        <f t="shared" si="463"/>
        <v>0.49577702702702703</v>
      </c>
      <c r="AW484" s="280"/>
      <c r="AX484" s="90">
        <v>6</v>
      </c>
      <c r="AY484" s="112" t="s">
        <v>404</v>
      </c>
      <c r="AZ484" s="198" t="s">
        <v>405</v>
      </c>
      <c r="BA484" s="93">
        <v>246722472</v>
      </c>
      <c r="BB484" s="95">
        <v>982</v>
      </c>
      <c r="BC484" s="94">
        <f>IFERROR(BB484/BB489,"-")</f>
        <v>0.53167298321602596</v>
      </c>
      <c r="BD484" s="96">
        <f t="shared" si="437"/>
        <v>251244.87983706722</v>
      </c>
      <c r="BE484" s="97">
        <f t="shared" si="464"/>
        <v>0.52289669861554844</v>
      </c>
      <c r="BF484" s="280"/>
      <c r="BG484" s="90">
        <v>6</v>
      </c>
      <c r="BH484" s="112" t="s">
        <v>390</v>
      </c>
      <c r="BI484" s="198" t="s">
        <v>391</v>
      </c>
      <c r="BJ484" s="93">
        <v>76147522</v>
      </c>
      <c r="BK484" s="95">
        <v>1224</v>
      </c>
      <c r="BL484" s="94">
        <f>IFERROR(BK484/BK489,"-")</f>
        <v>0.55135135135135138</v>
      </c>
      <c r="BM484" s="96">
        <f t="shared" si="438"/>
        <v>62212.027777777781</v>
      </c>
      <c r="BN484" s="97">
        <f t="shared" si="465"/>
        <v>0.5389696169088507</v>
      </c>
      <c r="BO484" s="280"/>
      <c r="BP484" s="90">
        <v>6</v>
      </c>
      <c r="BQ484" s="112" t="s">
        <v>458</v>
      </c>
      <c r="BR484" s="198" t="s">
        <v>459</v>
      </c>
      <c r="BS484" s="93">
        <v>56430668</v>
      </c>
      <c r="BT484" s="95">
        <v>1029</v>
      </c>
      <c r="BU484" s="94">
        <f>IFERROR(BT484/BT489,"-")</f>
        <v>0.51475737868934468</v>
      </c>
      <c r="BV484" s="96">
        <f t="shared" si="439"/>
        <v>54840.299319727892</v>
      </c>
      <c r="BW484" s="97">
        <f t="shared" si="466"/>
        <v>0.50739644970414199</v>
      </c>
      <c r="BX484" s="280"/>
      <c r="BY484" s="90">
        <v>6</v>
      </c>
      <c r="BZ484" s="112" t="s">
        <v>392</v>
      </c>
      <c r="CA484" s="198" t="s">
        <v>393</v>
      </c>
      <c r="CB484" s="93">
        <v>830783413</v>
      </c>
      <c r="CC484" s="95">
        <v>18688</v>
      </c>
      <c r="CD484" s="94">
        <f>IFERROR(CC484/CC489,"-")</f>
        <v>0.4498038366187691</v>
      </c>
      <c r="CE484" s="96">
        <f t="shared" si="440"/>
        <v>44455.448041523974</v>
      </c>
      <c r="CF484" s="97">
        <f t="shared" si="467"/>
        <v>0.42615100449228105</v>
      </c>
    </row>
    <row r="485" spans="2:84" ht="13.5" customHeight="1">
      <c r="B485" s="277"/>
      <c r="C485" s="285"/>
      <c r="D485" s="280"/>
      <c r="E485" s="90">
        <v>7</v>
      </c>
      <c r="F485" s="112" t="s">
        <v>416</v>
      </c>
      <c r="G485" s="198" t="s">
        <v>417</v>
      </c>
      <c r="H485" s="93">
        <v>177653803</v>
      </c>
      <c r="I485" s="95">
        <v>10256</v>
      </c>
      <c r="J485" s="94">
        <f>IFERROR(I485/I489,"-")</f>
        <v>0.41328175370728565</v>
      </c>
      <c r="K485" s="96">
        <f t="shared" si="432"/>
        <v>17321.938670046802</v>
      </c>
      <c r="L485" s="97">
        <f t="shared" si="459"/>
        <v>0.38075438075438073</v>
      </c>
      <c r="M485" s="280"/>
      <c r="N485" s="90">
        <v>7</v>
      </c>
      <c r="O485" s="112" t="s">
        <v>414</v>
      </c>
      <c r="P485" s="198" t="s">
        <v>415</v>
      </c>
      <c r="Q485" s="93">
        <v>65633927</v>
      </c>
      <c r="R485" s="95">
        <v>1722</v>
      </c>
      <c r="S485" s="94">
        <f>IFERROR(R485/R489,"-")</f>
        <v>0.52741194486983156</v>
      </c>
      <c r="T485" s="96">
        <f t="shared" si="433"/>
        <v>38114.940185830426</v>
      </c>
      <c r="U485" s="97">
        <f t="shared" si="460"/>
        <v>0.52340425531914891</v>
      </c>
      <c r="V485" s="280"/>
      <c r="W485" s="90">
        <v>7</v>
      </c>
      <c r="X485" s="112" t="s">
        <v>392</v>
      </c>
      <c r="Y485" s="198" t="s">
        <v>393</v>
      </c>
      <c r="Z485" s="93">
        <v>49850215</v>
      </c>
      <c r="AA485" s="95">
        <v>1125</v>
      </c>
      <c r="AB485" s="94">
        <f>IFERROR(AA485/AA489,"-")</f>
        <v>0.55174104953408531</v>
      </c>
      <c r="AC485" s="96">
        <f t="shared" si="434"/>
        <v>44311.302222222221</v>
      </c>
      <c r="AD485" s="97">
        <f t="shared" si="461"/>
        <v>0.54958475818270636</v>
      </c>
      <c r="AE485" s="280"/>
      <c r="AF485" s="90">
        <v>7</v>
      </c>
      <c r="AG485" s="112" t="s">
        <v>394</v>
      </c>
      <c r="AH485" s="198" t="s">
        <v>395</v>
      </c>
      <c r="AI485" s="93">
        <v>44357617</v>
      </c>
      <c r="AJ485" s="95">
        <v>1324</v>
      </c>
      <c r="AK485" s="94">
        <f>IFERROR(AJ485/AJ489,"-")</f>
        <v>0.43942914039163622</v>
      </c>
      <c r="AL485" s="96">
        <f t="shared" si="435"/>
        <v>33502.731873111785</v>
      </c>
      <c r="AM485" s="97">
        <f t="shared" si="462"/>
        <v>0.43624382207578255</v>
      </c>
      <c r="AN485" s="280"/>
      <c r="AO485" s="90">
        <v>7</v>
      </c>
      <c r="AP485" s="112" t="s">
        <v>404</v>
      </c>
      <c r="AQ485" s="198" t="s">
        <v>405</v>
      </c>
      <c r="AR485" s="93">
        <v>197139487</v>
      </c>
      <c r="AS485" s="95">
        <v>1047</v>
      </c>
      <c r="AT485" s="94">
        <f>IFERROR(AS485/AS489,"-")</f>
        <v>0.44591141396933559</v>
      </c>
      <c r="AU485" s="96">
        <f t="shared" si="436"/>
        <v>188289.86341929322</v>
      </c>
      <c r="AV485" s="97">
        <f t="shared" si="463"/>
        <v>0.44214527027027029</v>
      </c>
      <c r="AW485" s="280"/>
      <c r="AX485" s="90">
        <v>7</v>
      </c>
      <c r="AY485" s="112" t="s">
        <v>414</v>
      </c>
      <c r="AZ485" s="198" t="s">
        <v>415</v>
      </c>
      <c r="BA485" s="93">
        <v>66167440</v>
      </c>
      <c r="BB485" s="95">
        <v>881</v>
      </c>
      <c r="BC485" s="94">
        <f>IFERROR(BB485/BB489,"-")</f>
        <v>0.47698971304818627</v>
      </c>
      <c r="BD485" s="96">
        <f t="shared" si="437"/>
        <v>75104.926220204317</v>
      </c>
      <c r="BE485" s="97">
        <f t="shared" si="464"/>
        <v>0.46911608093716722</v>
      </c>
      <c r="BF485" s="280"/>
      <c r="BG485" s="90">
        <v>7</v>
      </c>
      <c r="BH485" s="112" t="s">
        <v>414</v>
      </c>
      <c r="BI485" s="198" t="s">
        <v>415</v>
      </c>
      <c r="BJ485" s="93">
        <v>93107540</v>
      </c>
      <c r="BK485" s="95">
        <v>1077</v>
      </c>
      <c r="BL485" s="94">
        <f>IFERROR(BK485/BK489,"-")</f>
        <v>0.48513513513513512</v>
      </c>
      <c r="BM485" s="96">
        <f t="shared" si="438"/>
        <v>86450.82636954503</v>
      </c>
      <c r="BN485" s="97">
        <f t="shared" si="465"/>
        <v>0.47424042272126815</v>
      </c>
      <c r="BO485" s="280"/>
      <c r="BP485" s="90">
        <v>7</v>
      </c>
      <c r="BQ485" s="112" t="s">
        <v>390</v>
      </c>
      <c r="BR485" s="198" t="s">
        <v>391</v>
      </c>
      <c r="BS485" s="93">
        <v>65290401</v>
      </c>
      <c r="BT485" s="95">
        <v>1012</v>
      </c>
      <c r="BU485" s="94">
        <f>IFERROR(BT485/BT489,"-")</f>
        <v>0.50625312656328159</v>
      </c>
      <c r="BV485" s="96">
        <f t="shared" si="439"/>
        <v>64516.206521739128</v>
      </c>
      <c r="BW485" s="97">
        <f t="shared" si="466"/>
        <v>0.49901380670611439</v>
      </c>
      <c r="BX485" s="280"/>
      <c r="BY485" s="90">
        <v>7</v>
      </c>
      <c r="BZ485" s="112" t="s">
        <v>394</v>
      </c>
      <c r="CA485" s="198" t="s">
        <v>395</v>
      </c>
      <c r="CB485" s="93">
        <v>592551137</v>
      </c>
      <c r="CC485" s="95">
        <v>18660</v>
      </c>
      <c r="CD485" s="94">
        <f>IFERROR(CC485/CC489,"-")</f>
        <v>0.44912990107588996</v>
      </c>
      <c r="CE485" s="96">
        <f t="shared" si="440"/>
        <v>31755.152036441585</v>
      </c>
      <c r="CF485" s="97">
        <f t="shared" si="467"/>
        <v>0.42551250769616672</v>
      </c>
    </row>
    <row r="486" spans="2:84" ht="13.5" customHeight="1">
      <c r="B486" s="277"/>
      <c r="C486" s="285"/>
      <c r="D486" s="280"/>
      <c r="E486" s="90">
        <v>8</v>
      </c>
      <c r="F486" s="197" t="s">
        <v>380</v>
      </c>
      <c r="G486" s="198" t="s">
        <v>381</v>
      </c>
      <c r="H486" s="93">
        <v>975701367</v>
      </c>
      <c r="I486" s="95">
        <v>10227</v>
      </c>
      <c r="J486" s="94">
        <f>IFERROR(I486/I489,"-")</f>
        <v>0.41211315280464217</v>
      </c>
      <c r="K486" s="96">
        <f t="shared" si="432"/>
        <v>95404.455558814909</v>
      </c>
      <c r="L486" s="97">
        <f t="shared" si="459"/>
        <v>0.37967775467775466</v>
      </c>
      <c r="M486" s="280"/>
      <c r="N486" s="90">
        <v>8</v>
      </c>
      <c r="O486" s="197" t="s">
        <v>394</v>
      </c>
      <c r="P486" s="198" t="s">
        <v>395</v>
      </c>
      <c r="Q486" s="93">
        <v>55117159</v>
      </c>
      <c r="R486" s="95">
        <v>1719</v>
      </c>
      <c r="S486" s="94">
        <f>IFERROR(R486/R489,"-")</f>
        <v>0.52649310872894339</v>
      </c>
      <c r="T486" s="96">
        <f t="shared" si="433"/>
        <v>32063.501454333917</v>
      </c>
      <c r="U486" s="97">
        <f t="shared" si="460"/>
        <v>0.52249240121580542</v>
      </c>
      <c r="V486" s="280"/>
      <c r="W486" s="90">
        <v>8</v>
      </c>
      <c r="X486" s="197" t="s">
        <v>398</v>
      </c>
      <c r="Y486" s="198" t="s">
        <v>399</v>
      </c>
      <c r="Z486" s="93">
        <v>95021713</v>
      </c>
      <c r="AA486" s="95">
        <v>1093</v>
      </c>
      <c r="AB486" s="94">
        <f>IFERROR(AA486/AA489,"-")</f>
        <v>0.53604708190289363</v>
      </c>
      <c r="AC486" s="96">
        <f t="shared" si="434"/>
        <v>86936.608417200361</v>
      </c>
      <c r="AD486" s="97">
        <f t="shared" si="461"/>
        <v>0.53395212506106493</v>
      </c>
      <c r="AE486" s="280"/>
      <c r="AF486" s="90">
        <v>8</v>
      </c>
      <c r="AG486" s="197" t="s">
        <v>396</v>
      </c>
      <c r="AH486" s="198" t="s">
        <v>397</v>
      </c>
      <c r="AI486" s="93">
        <v>120298516</v>
      </c>
      <c r="AJ486" s="95">
        <v>1257</v>
      </c>
      <c r="AK486" s="94">
        <f>IFERROR(AJ486/AJ489,"-")</f>
        <v>0.41719216727514108</v>
      </c>
      <c r="AL486" s="96">
        <f t="shared" si="435"/>
        <v>95702.876690533012</v>
      </c>
      <c r="AM486" s="97">
        <f t="shared" si="462"/>
        <v>0.414168039538715</v>
      </c>
      <c r="AN486" s="280"/>
      <c r="AO486" s="90">
        <v>8</v>
      </c>
      <c r="AP486" s="197" t="s">
        <v>396</v>
      </c>
      <c r="AQ486" s="198" t="s">
        <v>397</v>
      </c>
      <c r="AR486" s="93">
        <v>116951318</v>
      </c>
      <c r="AS486" s="95">
        <v>999</v>
      </c>
      <c r="AT486" s="94">
        <f>IFERROR(AS486/AS489,"-")</f>
        <v>0.42546848381601365</v>
      </c>
      <c r="AU486" s="96">
        <f t="shared" si="436"/>
        <v>117068.38638638638</v>
      </c>
      <c r="AV486" s="97">
        <f t="shared" si="463"/>
        <v>0.421875</v>
      </c>
      <c r="AW486" s="280"/>
      <c r="AX486" s="90">
        <v>8</v>
      </c>
      <c r="AY486" s="197" t="s">
        <v>458</v>
      </c>
      <c r="AZ486" s="198" t="s">
        <v>459</v>
      </c>
      <c r="BA486" s="93">
        <v>15687439</v>
      </c>
      <c r="BB486" s="95">
        <v>790</v>
      </c>
      <c r="BC486" s="94">
        <f>IFERROR(BB486/BB489,"-")</f>
        <v>0.42772062804547917</v>
      </c>
      <c r="BD486" s="96">
        <f t="shared" si="437"/>
        <v>19857.517721518987</v>
      </c>
      <c r="BE486" s="97">
        <f t="shared" si="464"/>
        <v>0.42066027689030883</v>
      </c>
      <c r="BF486" s="280"/>
      <c r="BG486" s="90">
        <v>8</v>
      </c>
      <c r="BH486" s="197" t="s">
        <v>496</v>
      </c>
      <c r="BI486" s="198" t="s">
        <v>497</v>
      </c>
      <c r="BJ486" s="93">
        <v>24503546</v>
      </c>
      <c r="BK486" s="95">
        <v>1049</v>
      </c>
      <c r="BL486" s="94">
        <f>IFERROR(BK486/BK489,"-")</f>
        <v>0.47252252252252253</v>
      </c>
      <c r="BM486" s="96">
        <f t="shared" si="438"/>
        <v>23358.957102001907</v>
      </c>
      <c r="BN486" s="97">
        <f t="shared" si="465"/>
        <v>0.46191105239982388</v>
      </c>
      <c r="BO486" s="280"/>
      <c r="BP486" s="90">
        <v>8</v>
      </c>
      <c r="BQ486" s="197" t="s">
        <v>496</v>
      </c>
      <c r="BR486" s="198" t="s">
        <v>497</v>
      </c>
      <c r="BS486" s="93">
        <v>28717627</v>
      </c>
      <c r="BT486" s="95">
        <v>983</v>
      </c>
      <c r="BU486" s="94">
        <f>IFERROR(BT486/BT489,"-")</f>
        <v>0.49174587293646821</v>
      </c>
      <c r="BV486" s="96">
        <f t="shared" si="439"/>
        <v>29214.269582909459</v>
      </c>
      <c r="BW486" s="97">
        <f t="shared" si="466"/>
        <v>0.48471400394477315</v>
      </c>
      <c r="BX486" s="280"/>
      <c r="BY486" s="90">
        <v>8</v>
      </c>
      <c r="BZ486" s="197" t="s">
        <v>414</v>
      </c>
      <c r="CA486" s="198" t="s">
        <v>415</v>
      </c>
      <c r="CB486" s="93">
        <v>779668255</v>
      </c>
      <c r="CC486" s="95">
        <v>16683</v>
      </c>
      <c r="CD486" s="94">
        <f>IFERROR(CC486/CC489,"-")</f>
        <v>0.40154523792331576</v>
      </c>
      <c r="CE486" s="96">
        <f t="shared" si="440"/>
        <v>46734.295690223582</v>
      </c>
      <c r="CF486" s="97">
        <f t="shared" si="467"/>
        <v>0.380430073199097</v>
      </c>
    </row>
    <row r="487" spans="2:84" ht="13.5" customHeight="1">
      <c r="B487" s="277"/>
      <c r="C487" s="285"/>
      <c r="D487" s="280"/>
      <c r="E487" s="90">
        <v>9</v>
      </c>
      <c r="F487" s="197" t="s">
        <v>500</v>
      </c>
      <c r="G487" s="198" t="s">
        <v>501</v>
      </c>
      <c r="H487" s="93">
        <v>156856022</v>
      </c>
      <c r="I487" s="95">
        <v>9256</v>
      </c>
      <c r="J487" s="94">
        <f>IFERROR(I487/I489,"-")</f>
        <v>0.37298517085751126</v>
      </c>
      <c r="K487" s="96">
        <f t="shared" si="432"/>
        <v>16946.415514261022</v>
      </c>
      <c r="L487" s="97">
        <f t="shared" si="459"/>
        <v>0.34362934362934361</v>
      </c>
      <c r="M487" s="280"/>
      <c r="N487" s="90">
        <v>9</v>
      </c>
      <c r="O487" s="197" t="s">
        <v>498</v>
      </c>
      <c r="P487" s="198" t="s">
        <v>499</v>
      </c>
      <c r="Q487" s="93">
        <v>6212463</v>
      </c>
      <c r="R487" s="95">
        <v>1684</v>
      </c>
      <c r="S487" s="94">
        <f>IFERROR(R487/R489,"-")</f>
        <v>0.51577335375191424</v>
      </c>
      <c r="T487" s="96">
        <f t="shared" si="433"/>
        <v>3689.1110451306413</v>
      </c>
      <c r="U487" s="97">
        <f t="shared" si="460"/>
        <v>0.51185410334346504</v>
      </c>
      <c r="V487" s="280"/>
      <c r="W487" s="90">
        <v>9</v>
      </c>
      <c r="X487" s="197" t="s">
        <v>402</v>
      </c>
      <c r="Y487" s="198" t="s">
        <v>403</v>
      </c>
      <c r="Z487" s="93">
        <v>58592303</v>
      </c>
      <c r="AA487" s="95">
        <v>1090</v>
      </c>
      <c r="AB487" s="94">
        <f>IFERROR(AA487/AA489,"-")</f>
        <v>0.53457577243746934</v>
      </c>
      <c r="AC487" s="96">
        <f t="shared" si="434"/>
        <v>53754.40642201835</v>
      </c>
      <c r="AD487" s="97">
        <f t="shared" si="461"/>
        <v>0.53248656570591113</v>
      </c>
      <c r="AE487" s="280"/>
      <c r="AF487" s="90">
        <v>9</v>
      </c>
      <c r="AG487" s="197" t="s">
        <v>392</v>
      </c>
      <c r="AH487" s="198" t="s">
        <v>393</v>
      </c>
      <c r="AI487" s="93">
        <v>56181042</v>
      </c>
      <c r="AJ487" s="95">
        <v>1187</v>
      </c>
      <c r="AK487" s="94">
        <f>IFERROR(AJ487/AJ489,"-")</f>
        <v>0.39395950879522074</v>
      </c>
      <c r="AL487" s="96">
        <f t="shared" si="435"/>
        <v>47330.27969671441</v>
      </c>
      <c r="AM487" s="97">
        <f t="shared" si="462"/>
        <v>0.3911037891268534</v>
      </c>
      <c r="AN487" s="280"/>
      <c r="AO487" s="90">
        <v>9</v>
      </c>
      <c r="AP487" s="197" t="s">
        <v>496</v>
      </c>
      <c r="AQ487" s="198" t="s">
        <v>497</v>
      </c>
      <c r="AR487" s="93">
        <v>21418616</v>
      </c>
      <c r="AS487" s="95">
        <v>949</v>
      </c>
      <c r="AT487" s="94">
        <f>IFERROR(AS487/AS489,"-")</f>
        <v>0.40417376490630325</v>
      </c>
      <c r="AU487" s="96">
        <f t="shared" si="436"/>
        <v>22569.669125395154</v>
      </c>
      <c r="AV487" s="97">
        <f t="shared" si="463"/>
        <v>0.40076013513513514</v>
      </c>
      <c r="AW487" s="280"/>
      <c r="AX487" s="90">
        <v>9</v>
      </c>
      <c r="AY487" s="197" t="s">
        <v>496</v>
      </c>
      <c r="AZ487" s="198" t="s">
        <v>497</v>
      </c>
      <c r="BA487" s="93">
        <v>14660251</v>
      </c>
      <c r="BB487" s="95">
        <v>770</v>
      </c>
      <c r="BC487" s="94">
        <f>IFERROR(BB487/BB489,"-")</f>
        <v>0.41689225771521388</v>
      </c>
      <c r="BD487" s="96">
        <f t="shared" si="437"/>
        <v>19039.287012987013</v>
      </c>
      <c r="BE487" s="97">
        <f t="shared" si="464"/>
        <v>0.41001064962726302</v>
      </c>
      <c r="BF487" s="280"/>
      <c r="BG487" s="90">
        <v>9</v>
      </c>
      <c r="BH487" s="197" t="s">
        <v>458</v>
      </c>
      <c r="BI487" s="198" t="s">
        <v>459</v>
      </c>
      <c r="BJ487" s="93">
        <v>59290818</v>
      </c>
      <c r="BK487" s="95">
        <v>1012</v>
      </c>
      <c r="BL487" s="94">
        <f>IFERROR(BK487/BK489,"-")</f>
        <v>0.45585585585585586</v>
      </c>
      <c r="BM487" s="96">
        <f t="shared" si="438"/>
        <v>58587.764822134384</v>
      </c>
      <c r="BN487" s="97">
        <f t="shared" si="465"/>
        <v>0.44561867018934392</v>
      </c>
      <c r="BO487" s="280"/>
      <c r="BP487" s="90">
        <v>9</v>
      </c>
      <c r="BQ487" s="197" t="s">
        <v>410</v>
      </c>
      <c r="BR487" s="198" t="s">
        <v>411</v>
      </c>
      <c r="BS487" s="93">
        <v>264273911</v>
      </c>
      <c r="BT487" s="95">
        <v>933</v>
      </c>
      <c r="BU487" s="94">
        <f>IFERROR(BT487/BT489,"-")</f>
        <v>0.46673336668334164</v>
      </c>
      <c r="BV487" s="96">
        <f t="shared" si="439"/>
        <v>283251.78027867095</v>
      </c>
      <c r="BW487" s="97">
        <f t="shared" si="466"/>
        <v>0.46005917159763315</v>
      </c>
      <c r="BX487" s="280"/>
      <c r="BY487" s="90">
        <v>9</v>
      </c>
      <c r="BZ487" s="197" t="s">
        <v>498</v>
      </c>
      <c r="CA487" s="198" t="s">
        <v>499</v>
      </c>
      <c r="CB487" s="93">
        <v>64765255</v>
      </c>
      <c r="CC487" s="95">
        <v>16469</v>
      </c>
      <c r="CD487" s="94">
        <f>IFERROR(CC487/CC489,"-")</f>
        <v>0.39639444484559655</v>
      </c>
      <c r="CE487" s="96">
        <f t="shared" si="440"/>
        <v>3932.5554071285446</v>
      </c>
      <c r="CF487" s="97">
        <f t="shared" si="467"/>
        <v>0.37555013340022347</v>
      </c>
    </row>
    <row r="488" spans="2:84" ht="13.5" customHeight="1">
      <c r="B488" s="277"/>
      <c r="C488" s="285"/>
      <c r="D488" s="280"/>
      <c r="E488" s="98">
        <v>10</v>
      </c>
      <c r="F488" s="199" t="s">
        <v>414</v>
      </c>
      <c r="G488" s="200" t="s">
        <v>415</v>
      </c>
      <c r="H488" s="101">
        <v>247490513</v>
      </c>
      <c r="I488" s="103">
        <v>8395</v>
      </c>
      <c r="J488" s="102">
        <f>IFERROR(I488/I489,"-")</f>
        <v>0.33828981302385558</v>
      </c>
      <c r="K488" s="104">
        <f t="shared" si="432"/>
        <v>29480.704347826086</v>
      </c>
      <c r="L488" s="105">
        <f t="shared" si="459"/>
        <v>0.31166468666468666</v>
      </c>
      <c r="M488" s="280"/>
      <c r="N488" s="98">
        <v>10</v>
      </c>
      <c r="O488" s="199" t="s">
        <v>398</v>
      </c>
      <c r="P488" s="200" t="s">
        <v>399</v>
      </c>
      <c r="Q488" s="101">
        <v>146975478</v>
      </c>
      <c r="R488" s="103">
        <v>1653</v>
      </c>
      <c r="S488" s="102">
        <f>IFERROR(R488/R489,"-")</f>
        <v>0.5062787136294028</v>
      </c>
      <c r="T488" s="104">
        <f t="shared" si="433"/>
        <v>88914.384754990926</v>
      </c>
      <c r="U488" s="105">
        <f t="shared" si="460"/>
        <v>0.5024316109422492</v>
      </c>
      <c r="V488" s="280"/>
      <c r="W488" s="98">
        <v>10</v>
      </c>
      <c r="X488" s="199" t="s">
        <v>396</v>
      </c>
      <c r="Y488" s="200" t="s">
        <v>397</v>
      </c>
      <c r="Z488" s="101">
        <v>81482663</v>
      </c>
      <c r="AA488" s="103">
        <v>1071</v>
      </c>
      <c r="AB488" s="102">
        <f>IFERROR(AA488/AA489,"-")</f>
        <v>0.52525747915644927</v>
      </c>
      <c r="AC488" s="104">
        <f t="shared" si="434"/>
        <v>76080.91783380018</v>
      </c>
      <c r="AD488" s="105">
        <f t="shared" si="461"/>
        <v>0.52320468978993651</v>
      </c>
      <c r="AE488" s="280"/>
      <c r="AF488" s="98">
        <v>10</v>
      </c>
      <c r="AG488" s="199" t="s">
        <v>404</v>
      </c>
      <c r="AH488" s="200" t="s">
        <v>405</v>
      </c>
      <c r="AI488" s="101">
        <v>151612882</v>
      </c>
      <c r="AJ488" s="103">
        <v>1138</v>
      </c>
      <c r="AK488" s="102">
        <f>IFERROR(AJ488/AJ489,"-")</f>
        <v>0.37769664785927648</v>
      </c>
      <c r="AL488" s="104">
        <f t="shared" si="435"/>
        <v>133227.48857644992</v>
      </c>
      <c r="AM488" s="105">
        <f t="shared" si="462"/>
        <v>0.37495881383855023</v>
      </c>
      <c r="AN488" s="280"/>
      <c r="AO488" s="98">
        <v>10</v>
      </c>
      <c r="AP488" s="199" t="s">
        <v>394</v>
      </c>
      <c r="AQ488" s="200" t="s">
        <v>395</v>
      </c>
      <c r="AR488" s="101">
        <v>30774667</v>
      </c>
      <c r="AS488" s="103">
        <v>946</v>
      </c>
      <c r="AT488" s="102">
        <f>IFERROR(AS488/AS489,"-")</f>
        <v>0.40289608177172059</v>
      </c>
      <c r="AU488" s="104">
        <f t="shared" si="436"/>
        <v>32531.360465116279</v>
      </c>
      <c r="AV488" s="105">
        <f t="shared" si="463"/>
        <v>0.39949324324324326</v>
      </c>
      <c r="AW488" s="280"/>
      <c r="AX488" s="98">
        <v>10</v>
      </c>
      <c r="AY488" s="199" t="s">
        <v>396</v>
      </c>
      <c r="AZ488" s="200" t="s">
        <v>397</v>
      </c>
      <c r="BA488" s="101">
        <v>99416216</v>
      </c>
      <c r="BB488" s="103">
        <v>706</v>
      </c>
      <c r="BC488" s="102">
        <f>IFERROR(BB488/BB489,"-")</f>
        <v>0.38224147265836489</v>
      </c>
      <c r="BD488" s="104">
        <f t="shared" si="437"/>
        <v>140816.16997167139</v>
      </c>
      <c r="BE488" s="105">
        <f t="shared" si="464"/>
        <v>0.37593184238551652</v>
      </c>
      <c r="BF488" s="280"/>
      <c r="BG488" s="98">
        <v>10</v>
      </c>
      <c r="BH488" s="199" t="s">
        <v>428</v>
      </c>
      <c r="BI488" s="200" t="s">
        <v>429</v>
      </c>
      <c r="BJ488" s="101">
        <v>50595704</v>
      </c>
      <c r="BK488" s="103">
        <v>930</v>
      </c>
      <c r="BL488" s="102">
        <f>IFERROR(BK488/BK489,"-")</f>
        <v>0.41891891891891891</v>
      </c>
      <c r="BM488" s="104">
        <f t="shared" si="438"/>
        <v>54403.982795698925</v>
      </c>
      <c r="BN488" s="105">
        <f t="shared" si="465"/>
        <v>0.4095112285336856</v>
      </c>
      <c r="BO488" s="280"/>
      <c r="BP488" s="98">
        <v>10</v>
      </c>
      <c r="BQ488" s="199" t="s">
        <v>414</v>
      </c>
      <c r="BR488" s="200" t="s">
        <v>415</v>
      </c>
      <c r="BS488" s="101">
        <v>88040893</v>
      </c>
      <c r="BT488" s="103">
        <v>858</v>
      </c>
      <c r="BU488" s="102">
        <f>IFERROR(BT488/BT489,"-")</f>
        <v>0.42921460730365185</v>
      </c>
      <c r="BV488" s="104">
        <f t="shared" si="439"/>
        <v>102611.76340326341</v>
      </c>
      <c r="BW488" s="105">
        <f t="shared" si="466"/>
        <v>0.42307692307692307</v>
      </c>
      <c r="BX488" s="280"/>
      <c r="BY488" s="98">
        <v>10</v>
      </c>
      <c r="BZ488" s="199" t="s">
        <v>500</v>
      </c>
      <c r="CA488" s="200" t="s">
        <v>501</v>
      </c>
      <c r="CB488" s="101">
        <v>297111805</v>
      </c>
      <c r="CC488" s="103">
        <v>15663</v>
      </c>
      <c r="CD488" s="102">
        <f>IFERROR(CC488/CC489,"-")</f>
        <v>0.3769947288612896</v>
      </c>
      <c r="CE488" s="104">
        <f t="shared" si="440"/>
        <v>18969.022856413205</v>
      </c>
      <c r="CF488" s="105">
        <f t="shared" si="467"/>
        <v>0.35717054705493351</v>
      </c>
    </row>
    <row r="489" spans="2:84" s="195" customFormat="1" ht="13.5" customHeight="1">
      <c r="B489" s="278"/>
      <c r="C489" s="286"/>
      <c r="D489" s="281"/>
      <c r="E489" s="106" t="s">
        <v>164</v>
      </c>
      <c r="F489" s="107"/>
      <c r="G489" s="108"/>
      <c r="H489" s="216">
        <v>12868064910</v>
      </c>
      <c r="I489" s="110">
        <v>24816</v>
      </c>
      <c r="J489" s="109" t="s">
        <v>116</v>
      </c>
      <c r="K489" s="56">
        <f t="shared" si="432"/>
        <v>518539.04376208899</v>
      </c>
      <c r="L489" s="111">
        <f t="shared" si="459"/>
        <v>0.9212949212949213</v>
      </c>
      <c r="M489" s="281"/>
      <c r="N489" s="106" t="s">
        <v>164</v>
      </c>
      <c r="O489" s="107"/>
      <c r="P489" s="108"/>
      <c r="Q489" s="216">
        <v>2598961520</v>
      </c>
      <c r="R489" s="110">
        <v>3265</v>
      </c>
      <c r="S489" s="109" t="s">
        <v>116</v>
      </c>
      <c r="T489" s="56">
        <f t="shared" si="433"/>
        <v>796006.59111791733</v>
      </c>
      <c r="U489" s="111">
        <f t="shared" si="460"/>
        <v>0.99240121580547114</v>
      </c>
      <c r="V489" s="281"/>
      <c r="W489" s="106" t="s">
        <v>164</v>
      </c>
      <c r="X489" s="107"/>
      <c r="Y489" s="108"/>
      <c r="Z489" s="216">
        <v>2197607300</v>
      </c>
      <c r="AA489" s="110">
        <v>2039</v>
      </c>
      <c r="AB489" s="109" t="s">
        <v>116</v>
      </c>
      <c r="AC489" s="56">
        <f t="shared" si="434"/>
        <v>1077786.80725846</v>
      </c>
      <c r="AD489" s="111">
        <f t="shared" si="461"/>
        <v>0.99609184171958964</v>
      </c>
      <c r="AE489" s="281"/>
      <c r="AF489" s="106" t="s">
        <v>164</v>
      </c>
      <c r="AG489" s="107"/>
      <c r="AH489" s="108"/>
      <c r="AI489" s="216">
        <v>3113425980</v>
      </c>
      <c r="AJ489" s="110">
        <v>3013</v>
      </c>
      <c r="AK489" s="109" t="s">
        <v>116</v>
      </c>
      <c r="AL489" s="56">
        <f t="shared" si="435"/>
        <v>1033330.8927978759</v>
      </c>
      <c r="AM489" s="111">
        <f t="shared" si="462"/>
        <v>0.99275123558484346</v>
      </c>
      <c r="AN489" s="281"/>
      <c r="AO489" s="106" t="s">
        <v>164</v>
      </c>
      <c r="AP489" s="107"/>
      <c r="AQ489" s="108"/>
      <c r="AR489" s="216">
        <v>3346019130</v>
      </c>
      <c r="AS489" s="110">
        <v>2348</v>
      </c>
      <c r="AT489" s="109" t="s">
        <v>116</v>
      </c>
      <c r="AU489" s="56">
        <f t="shared" si="436"/>
        <v>1425050.7367972743</v>
      </c>
      <c r="AV489" s="111">
        <f t="shared" si="463"/>
        <v>0.99155405405405406</v>
      </c>
      <c r="AW489" s="281"/>
      <c r="AX489" s="106" t="s">
        <v>164</v>
      </c>
      <c r="AY489" s="107"/>
      <c r="AZ489" s="108"/>
      <c r="BA489" s="216">
        <v>2761188410</v>
      </c>
      <c r="BB489" s="110">
        <v>1847</v>
      </c>
      <c r="BC489" s="109" t="s">
        <v>116</v>
      </c>
      <c r="BD489" s="56">
        <f t="shared" si="437"/>
        <v>1494958.5327558203</v>
      </c>
      <c r="BE489" s="111">
        <f t="shared" si="464"/>
        <v>0.98349307774227901</v>
      </c>
      <c r="BF489" s="281"/>
      <c r="BG489" s="106" t="s">
        <v>164</v>
      </c>
      <c r="BH489" s="107"/>
      <c r="BI489" s="108"/>
      <c r="BJ489" s="216">
        <v>4445799390</v>
      </c>
      <c r="BK489" s="110">
        <v>2220</v>
      </c>
      <c r="BL489" s="109" t="s">
        <v>116</v>
      </c>
      <c r="BM489" s="56">
        <f t="shared" si="438"/>
        <v>2002612.3378378379</v>
      </c>
      <c r="BN489" s="111">
        <f t="shared" si="465"/>
        <v>0.97754293262879788</v>
      </c>
      <c r="BO489" s="281"/>
      <c r="BP489" s="106" t="s">
        <v>164</v>
      </c>
      <c r="BQ489" s="107"/>
      <c r="BR489" s="108"/>
      <c r="BS489" s="216">
        <v>4255970850</v>
      </c>
      <c r="BT489" s="110">
        <v>1999</v>
      </c>
      <c r="BU489" s="109" t="s">
        <v>116</v>
      </c>
      <c r="BV489" s="56">
        <f t="shared" si="439"/>
        <v>2129049.9499749877</v>
      </c>
      <c r="BW489" s="111">
        <f t="shared" si="466"/>
        <v>0.98570019723865876</v>
      </c>
      <c r="BX489" s="281"/>
      <c r="BY489" s="106" t="s">
        <v>164</v>
      </c>
      <c r="BZ489" s="107"/>
      <c r="CA489" s="108"/>
      <c r="CB489" s="216">
        <v>35587037490</v>
      </c>
      <c r="CC489" s="110">
        <v>41547</v>
      </c>
      <c r="CD489" s="109" t="s">
        <v>116</v>
      </c>
      <c r="CE489" s="56">
        <f t="shared" si="440"/>
        <v>856548.90822442051</v>
      </c>
      <c r="CF489" s="111">
        <f t="shared" si="467"/>
        <v>0.94741522814858736</v>
      </c>
    </row>
    <row r="490" spans="2:84" ht="13.5" customHeight="1">
      <c r="B490" s="276">
        <v>45</v>
      </c>
      <c r="C490" s="284" t="s">
        <v>41</v>
      </c>
      <c r="D490" s="279">
        <f>CK50</f>
        <v>9197</v>
      </c>
      <c r="E490" s="82">
        <v>1</v>
      </c>
      <c r="F490" s="83" t="s">
        <v>384</v>
      </c>
      <c r="G490" s="84" t="s">
        <v>385</v>
      </c>
      <c r="H490" s="85">
        <v>252610780</v>
      </c>
      <c r="I490" s="87">
        <v>6145</v>
      </c>
      <c r="J490" s="86">
        <f>IFERROR(I490/I500,"-")</f>
        <v>0.72132879445944365</v>
      </c>
      <c r="K490" s="88">
        <f t="shared" si="432"/>
        <v>41108.344995931649</v>
      </c>
      <c r="L490" s="89">
        <f t="shared" ref="L490:L500" si="468">IFERROR(I490/$CK$50,0)</f>
        <v>0.66815265847558991</v>
      </c>
      <c r="M490" s="279">
        <f>CL50</f>
        <v>729</v>
      </c>
      <c r="N490" s="82">
        <v>1</v>
      </c>
      <c r="O490" s="83" t="s">
        <v>384</v>
      </c>
      <c r="P490" s="84" t="s">
        <v>385</v>
      </c>
      <c r="Q490" s="85">
        <v>25812856</v>
      </c>
      <c r="R490" s="87">
        <v>598</v>
      </c>
      <c r="S490" s="86">
        <f>IFERROR(R490/R500,"-")</f>
        <v>0.82255845942228334</v>
      </c>
      <c r="T490" s="88">
        <f t="shared" si="433"/>
        <v>43165.311036789295</v>
      </c>
      <c r="U490" s="89">
        <f t="shared" ref="U490:U500" si="469">IFERROR(R490/$CL$50,0)</f>
        <v>0.82030178326474623</v>
      </c>
      <c r="V490" s="279">
        <f>CM50</f>
        <v>1008</v>
      </c>
      <c r="W490" s="82">
        <v>1</v>
      </c>
      <c r="X490" s="83" t="s">
        <v>384</v>
      </c>
      <c r="Y490" s="84" t="s">
        <v>385</v>
      </c>
      <c r="Z490" s="85">
        <v>39403290</v>
      </c>
      <c r="AA490" s="87">
        <v>850</v>
      </c>
      <c r="AB490" s="86">
        <f>IFERROR(AA490/AA500,"-")</f>
        <v>0.84745762711864403</v>
      </c>
      <c r="AC490" s="88">
        <f t="shared" si="434"/>
        <v>46356.811764705883</v>
      </c>
      <c r="AD490" s="89">
        <f t="shared" ref="AD490:AD500" si="470">IFERROR(AA490/$CM$50,0)</f>
        <v>0.84325396825396826</v>
      </c>
      <c r="AE490" s="279">
        <f>CN50</f>
        <v>875</v>
      </c>
      <c r="AF490" s="82">
        <v>1</v>
      </c>
      <c r="AG490" s="83" t="s">
        <v>384</v>
      </c>
      <c r="AH490" s="84" t="s">
        <v>385</v>
      </c>
      <c r="AI490" s="85">
        <v>32849303</v>
      </c>
      <c r="AJ490" s="87">
        <v>682</v>
      </c>
      <c r="AK490" s="86">
        <f>IFERROR(AJ490/AJ500,"-")</f>
        <v>0.79210220673635312</v>
      </c>
      <c r="AL490" s="88">
        <f t="shared" si="435"/>
        <v>48166.133431085043</v>
      </c>
      <c r="AM490" s="89">
        <f t="shared" ref="AM490:AM500" si="471">IFERROR(AJ490/$CN$50,0)</f>
        <v>0.77942857142857147</v>
      </c>
      <c r="AN490" s="279">
        <f>CO50</f>
        <v>1196</v>
      </c>
      <c r="AO490" s="82">
        <v>1</v>
      </c>
      <c r="AP490" s="83" t="s">
        <v>384</v>
      </c>
      <c r="AQ490" s="84" t="s">
        <v>385</v>
      </c>
      <c r="AR490" s="85">
        <v>45960914</v>
      </c>
      <c r="AS490" s="87">
        <v>966</v>
      </c>
      <c r="AT490" s="86">
        <f>IFERROR(AS490/AS500,"-")</f>
        <v>0.81381634372367317</v>
      </c>
      <c r="AU490" s="88">
        <f t="shared" si="436"/>
        <v>47578.585921325051</v>
      </c>
      <c r="AV490" s="89">
        <f t="shared" ref="AV490:AV500" si="472">IFERROR(AS490/$CO$50,0)</f>
        <v>0.80769230769230771</v>
      </c>
      <c r="AW490" s="279">
        <f>CP50</f>
        <v>757</v>
      </c>
      <c r="AX490" s="82">
        <v>1</v>
      </c>
      <c r="AY490" s="83" t="s">
        <v>386</v>
      </c>
      <c r="AZ490" s="84" t="s">
        <v>387</v>
      </c>
      <c r="BA490" s="85">
        <v>41841417</v>
      </c>
      <c r="BB490" s="87">
        <v>611</v>
      </c>
      <c r="BC490" s="86">
        <f>IFERROR(BB490/BB500,"-")</f>
        <v>0.8168449197860963</v>
      </c>
      <c r="BD490" s="88">
        <f t="shared" si="437"/>
        <v>68480.224222585923</v>
      </c>
      <c r="BE490" s="89">
        <f t="shared" ref="BE490:BE500" si="473">IFERROR(BB490/$CP$50,0)</f>
        <v>0.80713342140026423</v>
      </c>
      <c r="BF490" s="279">
        <f>CQ50</f>
        <v>803</v>
      </c>
      <c r="BG490" s="82">
        <v>1</v>
      </c>
      <c r="BH490" s="83" t="s">
        <v>386</v>
      </c>
      <c r="BI490" s="84" t="s">
        <v>387</v>
      </c>
      <c r="BJ490" s="85">
        <v>55561023</v>
      </c>
      <c r="BK490" s="87">
        <v>673</v>
      </c>
      <c r="BL490" s="86">
        <f>IFERROR(BK490/BK500,"-")</f>
        <v>0.85297845373891001</v>
      </c>
      <c r="BM490" s="88">
        <f t="shared" si="438"/>
        <v>82557.240713224368</v>
      </c>
      <c r="BN490" s="89">
        <f t="shared" ref="BN490:BN500" si="474">IFERROR(BK490/$CQ$50,0)</f>
        <v>0.838107098381071</v>
      </c>
      <c r="BO490" s="279">
        <f>CR50</f>
        <v>620</v>
      </c>
      <c r="BP490" s="82">
        <v>1</v>
      </c>
      <c r="BQ490" s="83" t="s">
        <v>386</v>
      </c>
      <c r="BR490" s="84" t="s">
        <v>387</v>
      </c>
      <c r="BS490" s="85">
        <v>47652431</v>
      </c>
      <c r="BT490" s="87">
        <v>507</v>
      </c>
      <c r="BU490" s="86">
        <f>IFERROR(BT490/BT500,"-")</f>
        <v>0.84359400998336109</v>
      </c>
      <c r="BV490" s="88">
        <f t="shared" si="439"/>
        <v>93989.015779092704</v>
      </c>
      <c r="BW490" s="89">
        <f t="shared" ref="BW490:BW500" si="475">IFERROR(BT490/$CR$50,0)</f>
        <v>0.81774193548387097</v>
      </c>
      <c r="BX490" s="279">
        <f>CS50</f>
        <v>15185</v>
      </c>
      <c r="BY490" s="82">
        <v>1</v>
      </c>
      <c r="BZ490" s="83" t="s">
        <v>384</v>
      </c>
      <c r="CA490" s="84" t="s">
        <v>385</v>
      </c>
      <c r="CB490" s="85">
        <v>461962631</v>
      </c>
      <c r="CC490" s="87">
        <v>10703</v>
      </c>
      <c r="CD490" s="86">
        <f>IFERROR(CC490/CC500,"-")</f>
        <v>0.74146172497402152</v>
      </c>
      <c r="CE490" s="88">
        <f t="shared" si="440"/>
        <v>43161.97617490423</v>
      </c>
      <c r="CF490" s="89">
        <f t="shared" ref="CF490:CF500" si="476">IFERROR(CC490/$CS$50,0)</f>
        <v>0.70484030293052358</v>
      </c>
    </row>
    <row r="491" spans="2:84" ht="13.5" customHeight="1">
      <c r="B491" s="277"/>
      <c r="C491" s="285"/>
      <c r="D491" s="280"/>
      <c r="E491" s="90">
        <v>2</v>
      </c>
      <c r="F491" s="197" t="s">
        <v>386</v>
      </c>
      <c r="G491" s="198" t="s">
        <v>387</v>
      </c>
      <c r="H491" s="93">
        <v>217917299</v>
      </c>
      <c r="I491" s="95">
        <v>4815</v>
      </c>
      <c r="J491" s="94">
        <f>IFERROR(I491/I500,"-")</f>
        <v>0.56520718394177716</v>
      </c>
      <c r="K491" s="96">
        <f t="shared" si="432"/>
        <v>45258.006022845278</v>
      </c>
      <c r="L491" s="97">
        <f t="shared" si="468"/>
        <v>0.52354028487550286</v>
      </c>
      <c r="M491" s="280"/>
      <c r="N491" s="90">
        <v>2</v>
      </c>
      <c r="O491" s="197" t="s">
        <v>386</v>
      </c>
      <c r="P491" s="198" t="s">
        <v>387</v>
      </c>
      <c r="Q491" s="93">
        <v>27783340</v>
      </c>
      <c r="R491" s="95">
        <v>535</v>
      </c>
      <c r="S491" s="94">
        <f>IFERROR(R491/R500,"-")</f>
        <v>0.73590096286107287</v>
      </c>
      <c r="T491" s="96">
        <f t="shared" si="433"/>
        <v>51931.476635514016</v>
      </c>
      <c r="U491" s="97">
        <f t="shared" si="469"/>
        <v>0.73388203017832643</v>
      </c>
      <c r="V491" s="280"/>
      <c r="W491" s="90">
        <v>2</v>
      </c>
      <c r="X491" s="197" t="s">
        <v>386</v>
      </c>
      <c r="Y491" s="198" t="s">
        <v>387</v>
      </c>
      <c r="Z491" s="93">
        <v>40228470</v>
      </c>
      <c r="AA491" s="95">
        <v>788</v>
      </c>
      <c r="AB491" s="94">
        <f>IFERROR(AA491/AA500,"-")</f>
        <v>0.78564307078763707</v>
      </c>
      <c r="AC491" s="96">
        <f t="shared" si="434"/>
        <v>51051.357868020306</v>
      </c>
      <c r="AD491" s="97">
        <f t="shared" si="470"/>
        <v>0.78174603174603174</v>
      </c>
      <c r="AE491" s="280"/>
      <c r="AF491" s="90">
        <v>2</v>
      </c>
      <c r="AG491" s="197" t="s">
        <v>386</v>
      </c>
      <c r="AH491" s="198" t="s">
        <v>387</v>
      </c>
      <c r="AI491" s="93">
        <v>30083936</v>
      </c>
      <c r="AJ491" s="95">
        <v>602</v>
      </c>
      <c r="AK491" s="94">
        <f>IFERROR(AJ491/AJ500,"-")</f>
        <v>0.69918699186991873</v>
      </c>
      <c r="AL491" s="96">
        <f t="shared" si="435"/>
        <v>49973.315614617939</v>
      </c>
      <c r="AM491" s="97">
        <f t="shared" si="471"/>
        <v>0.68799999999999994</v>
      </c>
      <c r="AN491" s="280"/>
      <c r="AO491" s="90">
        <v>2</v>
      </c>
      <c r="AP491" s="197" t="s">
        <v>386</v>
      </c>
      <c r="AQ491" s="198" t="s">
        <v>387</v>
      </c>
      <c r="AR491" s="93">
        <v>58385839</v>
      </c>
      <c r="AS491" s="95">
        <v>949</v>
      </c>
      <c r="AT491" s="94">
        <f>IFERROR(AS491/AS500,"-")</f>
        <v>0.79949452401010956</v>
      </c>
      <c r="AU491" s="96">
        <f t="shared" si="436"/>
        <v>61523.539515279241</v>
      </c>
      <c r="AV491" s="97">
        <f t="shared" si="472"/>
        <v>0.79347826086956519</v>
      </c>
      <c r="AW491" s="280"/>
      <c r="AX491" s="90">
        <v>2</v>
      </c>
      <c r="AY491" s="197" t="s">
        <v>384</v>
      </c>
      <c r="AZ491" s="198" t="s">
        <v>385</v>
      </c>
      <c r="BA491" s="93">
        <v>25123516</v>
      </c>
      <c r="BB491" s="95">
        <v>561</v>
      </c>
      <c r="BC491" s="94">
        <f>IFERROR(BB491/BB500,"-")</f>
        <v>0.75</v>
      </c>
      <c r="BD491" s="96">
        <f t="shared" si="437"/>
        <v>44783.450980392154</v>
      </c>
      <c r="BE491" s="97">
        <f t="shared" si="473"/>
        <v>0.7410832232496698</v>
      </c>
      <c r="BF491" s="280"/>
      <c r="BG491" s="90">
        <v>2</v>
      </c>
      <c r="BH491" s="197" t="s">
        <v>384</v>
      </c>
      <c r="BI491" s="198" t="s">
        <v>385</v>
      </c>
      <c r="BJ491" s="93">
        <v>24690760</v>
      </c>
      <c r="BK491" s="95">
        <v>553</v>
      </c>
      <c r="BL491" s="94">
        <f>IFERROR(BK491/BK500,"-")</f>
        <v>0.70088719898605834</v>
      </c>
      <c r="BM491" s="96">
        <f t="shared" si="438"/>
        <v>44648.752260397829</v>
      </c>
      <c r="BN491" s="97">
        <f t="shared" si="474"/>
        <v>0.68866749688667495</v>
      </c>
      <c r="BO491" s="280"/>
      <c r="BP491" s="90">
        <v>2</v>
      </c>
      <c r="BQ491" s="197" t="s">
        <v>404</v>
      </c>
      <c r="BR491" s="198" t="s">
        <v>405</v>
      </c>
      <c r="BS491" s="93">
        <v>93056081</v>
      </c>
      <c r="BT491" s="95">
        <v>384</v>
      </c>
      <c r="BU491" s="94">
        <f>IFERROR(BT491/BT500,"-")</f>
        <v>0.63893510815307819</v>
      </c>
      <c r="BV491" s="96">
        <f t="shared" si="439"/>
        <v>242333.54427083334</v>
      </c>
      <c r="BW491" s="97">
        <f t="shared" si="475"/>
        <v>0.61935483870967745</v>
      </c>
      <c r="BX491" s="280"/>
      <c r="BY491" s="90">
        <v>2</v>
      </c>
      <c r="BZ491" s="197" t="s">
        <v>386</v>
      </c>
      <c r="CA491" s="198" t="s">
        <v>387</v>
      </c>
      <c r="CB491" s="93">
        <v>519453755</v>
      </c>
      <c r="CC491" s="95">
        <v>9480</v>
      </c>
      <c r="CD491" s="94">
        <f>IFERROR(CC491/CC500,"-")</f>
        <v>0.65673709733287144</v>
      </c>
      <c r="CE491" s="96">
        <f t="shared" si="440"/>
        <v>54794.699894514764</v>
      </c>
      <c r="CF491" s="97">
        <f t="shared" si="476"/>
        <v>0.62430029634507733</v>
      </c>
    </row>
    <row r="492" spans="2:84" ht="13.5" customHeight="1">
      <c r="B492" s="277"/>
      <c r="C492" s="285"/>
      <c r="D492" s="280"/>
      <c r="E492" s="90">
        <v>3</v>
      </c>
      <c r="F492" s="197" t="s">
        <v>390</v>
      </c>
      <c r="G492" s="198" t="s">
        <v>391</v>
      </c>
      <c r="H492" s="93">
        <v>225279738</v>
      </c>
      <c r="I492" s="95">
        <v>4700</v>
      </c>
      <c r="J492" s="94">
        <f>IFERROR(I492/I500,"-")</f>
        <v>0.55170794694212932</v>
      </c>
      <c r="K492" s="96">
        <f t="shared" si="432"/>
        <v>47931.859148936172</v>
      </c>
      <c r="L492" s="97">
        <f t="shared" si="468"/>
        <v>0.51103620745895406</v>
      </c>
      <c r="M492" s="280"/>
      <c r="N492" s="90">
        <v>3</v>
      </c>
      <c r="O492" s="197" t="s">
        <v>390</v>
      </c>
      <c r="P492" s="198" t="s">
        <v>391</v>
      </c>
      <c r="Q492" s="93">
        <v>22877147</v>
      </c>
      <c r="R492" s="95">
        <v>459</v>
      </c>
      <c r="S492" s="94">
        <f>IFERROR(R492/R500,"-")</f>
        <v>0.63136176066024763</v>
      </c>
      <c r="T492" s="96">
        <f t="shared" si="433"/>
        <v>49841.278867102395</v>
      </c>
      <c r="U492" s="97">
        <f t="shared" si="469"/>
        <v>0.62962962962962965</v>
      </c>
      <c r="V492" s="280"/>
      <c r="W492" s="90">
        <v>3</v>
      </c>
      <c r="X492" s="197" t="s">
        <v>390</v>
      </c>
      <c r="Y492" s="198" t="s">
        <v>391</v>
      </c>
      <c r="Z492" s="93">
        <v>32708727</v>
      </c>
      <c r="AA492" s="95">
        <v>649</v>
      </c>
      <c r="AB492" s="94">
        <f>IFERROR(AA492/AA500,"-")</f>
        <v>0.6470588235294118</v>
      </c>
      <c r="AC492" s="96">
        <f t="shared" si="434"/>
        <v>50398.654853620952</v>
      </c>
      <c r="AD492" s="97">
        <f t="shared" si="470"/>
        <v>0.64384920634920639</v>
      </c>
      <c r="AE492" s="280"/>
      <c r="AF492" s="90">
        <v>3</v>
      </c>
      <c r="AG492" s="197" t="s">
        <v>380</v>
      </c>
      <c r="AH492" s="198" t="s">
        <v>381</v>
      </c>
      <c r="AI492" s="93">
        <v>91204148</v>
      </c>
      <c r="AJ492" s="95">
        <v>558</v>
      </c>
      <c r="AK492" s="94">
        <f>IFERROR(AJ492/AJ500,"-")</f>
        <v>0.6480836236933798</v>
      </c>
      <c r="AL492" s="96">
        <f t="shared" si="435"/>
        <v>163448.29390681002</v>
      </c>
      <c r="AM492" s="97">
        <f t="shared" si="471"/>
        <v>0.63771428571428568</v>
      </c>
      <c r="AN492" s="280"/>
      <c r="AO492" s="90">
        <v>3</v>
      </c>
      <c r="AP492" s="197" t="s">
        <v>380</v>
      </c>
      <c r="AQ492" s="198" t="s">
        <v>381</v>
      </c>
      <c r="AR492" s="93">
        <v>116498188</v>
      </c>
      <c r="AS492" s="95">
        <v>799</v>
      </c>
      <c r="AT492" s="94">
        <f>IFERROR(AS492/AS500,"-")</f>
        <v>0.67312552653748947</v>
      </c>
      <c r="AU492" s="96">
        <f t="shared" si="436"/>
        <v>145804.9912390488</v>
      </c>
      <c r="AV492" s="97">
        <f t="shared" si="472"/>
        <v>0.66806020066889638</v>
      </c>
      <c r="AW492" s="280"/>
      <c r="AX492" s="90">
        <v>3</v>
      </c>
      <c r="AY492" s="197" t="s">
        <v>380</v>
      </c>
      <c r="AZ492" s="198" t="s">
        <v>381</v>
      </c>
      <c r="BA492" s="93">
        <v>89637293</v>
      </c>
      <c r="BB492" s="95">
        <v>483</v>
      </c>
      <c r="BC492" s="94">
        <f>IFERROR(BB492/BB500,"-")</f>
        <v>0.64572192513368987</v>
      </c>
      <c r="BD492" s="96">
        <f t="shared" si="437"/>
        <v>185584.45755693581</v>
      </c>
      <c r="BE492" s="97">
        <f t="shared" si="473"/>
        <v>0.6380449141347424</v>
      </c>
      <c r="BF492" s="280"/>
      <c r="BG492" s="90">
        <v>3</v>
      </c>
      <c r="BH492" s="197" t="s">
        <v>404</v>
      </c>
      <c r="BI492" s="198" t="s">
        <v>405</v>
      </c>
      <c r="BJ492" s="93">
        <v>120108348</v>
      </c>
      <c r="BK492" s="95">
        <v>516</v>
      </c>
      <c r="BL492" s="94">
        <f>IFERROR(BK492/BK500,"-")</f>
        <v>0.6539923954372624</v>
      </c>
      <c r="BM492" s="96">
        <f t="shared" si="438"/>
        <v>232768.11627906977</v>
      </c>
      <c r="BN492" s="97">
        <f t="shared" si="474"/>
        <v>0.64259028642590288</v>
      </c>
      <c r="BO492" s="280"/>
      <c r="BP492" s="90">
        <v>3</v>
      </c>
      <c r="BQ492" s="197" t="s">
        <v>416</v>
      </c>
      <c r="BR492" s="198" t="s">
        <v>417</v>
      </c>
      <c r="BS492" s="93">
        <v>38932850</v>
      </c>
      <c r="BT492" s="95">
        <v>376</v>
      </c>
      <c r="BU492" s="94">
        <f>IFERROR(BT492/BT500,"-")</f>
        <v>0.62562396006655574</v>
      </c>
      <c r="BV492" s="96">
        <f t="shared" si="439"/>
        <v>103544.81382978724</v>
      </c>
      <c r="BW492" s="97">
        <f t="shared" si="475"/>
        <v>0.6064516129032258</v>
      </c>
      <c r="BX492" s="280"/>
      <c r="BY492" s="90">
        <v>3</v>
      </c>
      <c r="BZ492" s="197" t="s">
        <v>390</v>
      </c>
      <c r="CA492" s="198" t="s">
        <v>391</v>
      </c>
      <c r="CB492" s="93">
        <v>428289450</v>
      </c>
      <c r="CC492" s="95">
        <v>8226</v>
      </c>
      <c r="CD492" s="94">
        <f>IFERROR(CC492/CC500,"-")</f>
        <v>0.56986491167301701</v>
      </c>
      <c r="CE492" s="96">
        <f t="shared" si="440"/>
        <v>52065.33552151714</v>
      </c>
      <c r="CF492" s="97">
        <f t="shared" si="476"/>
        <v>0.54171880144879814</v>
      </c>
    </row>
    <row r="493" spans="2:84" ht="13.5" customHeight="1">
      <c r="B493" s="277"/>
      <c r="C493" s="285"/>
      <c r="D493" s="280"/>
      <c r="E493" s="90">
        <v>4</v>
      </c>
      <c r="F493" s="197" t="s">
        <v>394</v>
      </c>
      <c r="G493" s="198" t="s">
        <v>395</v>
      </c>
      <c r="H493" s="93">
        <v>143643515</v>
      </c>
      <c r="I493" s="95">
        <v>4571</v>
      </c>
      <c r="J493" s="94">
        <f>IFERROR(I493/I500,"-")</f>
        <v>0.53656532456861139</v>
      </c>
      <c r="K493" s="96">
        <f t="shared" si="432"/>
        <v>31424.964996718441</v>
      </c>
      <c r="L493" s="97">
        <f t="shared" si="468"/>
        <v>0.49700989453082528</v>
      </c>
      <c r="M493" s="280"/>
      <c r="N493" s="90">
        <v>4</v>
      </c>
      <c r="O493" s="197" t="s">
        <v>416</v>
      </c>
      <c r="P493" s="198" t="s">
        <v>417</v>
      </c>
      <c r="Q493" s="93">
        <v>8501664</v>
      </c>
      <c r="R493" s="95">
        <v>444</v>
      </c>
      <c r="S493" s="94">
        <f>IFERROR(R493/R500,"-")</f>
        <v>0.61072902338376889</v>
      </c>
      <c r="T493" s="96">
        <f t="shared" si="433"/>
        <v>19147.891891891893</v>
      </c>
      <c r="U493" s="97">
        <f t="shared" si="469"/>
        <v>0.60905349794238683</v>
      </c>
      <c r="V493" s="280"/>
      <c r="W493" s="90">
        <v>4</v>
      </c>
      <c r="X493" s="197" t="s">
        <v>380</v>
      </c>
      <c r="Y493" s="198" t="s">
        <v>381</v>
      </c>
      <c r="Z493" s="93">
        <v>89350468</v>
      </c>
      <c r="AA493" s="95">
        <v>616</v>
      </c>
      <c r="AB493" s="94">
        <f>IFERROR(AA493/AA500,"-")</f>
        <v>0.61415752741774676</v>
      </c>
      <c r="AC493" s="96">
        <f t="shared" si="434"/>
        <v>145049.46103896105</v>
      </c>
      <c r="AD493" s="97">
        <f t="shared" si="470"/>
        <v>0.61111111111111116</v>
      </c>
      <c r="AE493" s="280"/>
      <c r="AF493" s="90">
        <v>4</v>
      </c>
      <c r="AG493" s="197" t="s">
        <v>390</v>
      </c>
      <c r="AH493" s="198" t="s">
        <v>391</v>
      </c>
      <c r="AI493" s="93">
        <v>30941172</v>
      </c>
      <c r="AJ493" s="95">
        <v>549</v>
      </c>
      <c r="AK493" s="94">
        <f>IFERROR(AJ493/AJ500,"-")</f>
        <v>0.6376306620209059</v>
      </c>
      <c r="AL493" s="96">
        <f t="shared" si="435"/>
        <v>56359.147540983606</v>
      </c>
      <c r="AM493" s="97">
        <f t="shared" si="471"/>
        <v>0.62742857142857145</v>
      </c>
      <c r="AN493" s="280"/>
      <c r="AO493" s="90">
        <v>4</v>
      </c>
      <c r="AP493" s="197" t="s">
        <v>390</v>
      </c>
      <c r="AQ493" s="198" t="s">
        <v>391</v>
      </c>
      <c r="AR493" s="93">
        <v>42170779</v>
      </c>
      <c r="AS493" s="95">
        <v>751</v>
      </c>
      <c r="AT493" s="94">
        <f>IFERROR(AS493/AS500,"-")</f>
        <v>0.63268744734625104</v>
      </c>
      <c r="AU493" s="96">
        <f t="shared" si="436"/>
        <v>56152.834886817574</v>
      </c>
      <c r="AV493" s="97">
        <f t="shared" si="472"/>
        <v>0.62792642140468224</v>
      </c>
      <c r="AW493" s="280"/>
      <c r="AX493" s="90">
        <v>4</v>
      </c>
      <c r="AY493" s="197" t="s">
        <v>404</v>
      </c>
      <c r="AZ493" s="198" t="s">
        <v>405</v>
      </c>
      <c r="BA493" s="93">
        <v>55922629</v>
      </c>
      <c r="BB493" s="95">
        <v>440</v>
      </c>
      <c r="BC493" s="94">
        <f>IFERROR(BB493/BB500,"-")</f>
        <v>0.58823529411764708</v>
      </c>
      <c r="BD493" s="96">
        <f t="shared" si="437"/>
        <v>127096.88409090909</v>
      </c>
      <c r="BE493" s="97">
        <f t="shared" si="473"/>
        <v>0.58124174372523119</v>
      </c>
      <c r="BF493" s="280"/>
      <c r="BG493" s="90">
        <v>4</v>
      </c>
      <c r="BH493" s="197" t="s">
        <v>380</v>
      </c>
      <c r="BI493" s="198" t="s">
        <v>381</v>
      </c>
      <c r="BJ493" s="93">
        <v>86088206</v>
      </c>
      <c r="BK493" s="95">
        <v>496</v>
      </c>
      <c r="BL493" s="94">
        <f>IFERROR(BK493/BK500,"-")</f>
        <v>0.62864385297845371</v>
      </c>
      <c r="BM493" s="96">
        <f t="shared" si="438"/>
        <v>173564.93145161291</v>
      </c>
      <c r="BN493" s="97">
        <f t="shared" si="474"/>
        <v>0.61768368617683689</v>
      </c>
      <c r="BO493" s="280"/>
      <c r="BP493" s="90">
        <v>4</v>
      </c>
      <c r="BQ493" s="197" t="s">
        <v>380</v>
      </c>
      <c r="BR493" s="198" t="s">
        <v>381</v>
      </c>
      <c r="BS493" s="93">
        <v>86597883</v>
      </c>
      <c r="BT493" s="95">
        <v>352</v>
      </c>
      <c r="BU493" s="94">
        <f>IFERROR(BT493/BT500,"-")</f>
        <v>0.58569051580698839</v>
      </c>
      <c r="BV493" s="96">
        <f t="shared" si="439"/>
        <v>246016.71306818182</v>
      </c>
      <c r="BW493" s="97">
        <f t="shared" si="475"/>
        <v>0.56774193548387097</v>
      </c>
      <c r="BX493" s="280"/>
      <c r="BY493" s="90">
        <v>4</v>
      </c>
      <c r="BZ493" s="197" t="s">
        <v>416</v>
      </c>
      <c r="CA493" s="198" t="s">
        <v>417</v>
      </c>
      <c r="CB493" s="93">
        <v>250828835</v>
      </c>
      <c r="CC493" s="95">
        <v>7511</v>
      </c>
      <c r="CD493" s="94">
        <f>IFERROR(CC493/CC500,"-")</f>
        <v>0.52033252511257355</v>
      </c>
      <c r="CE493" s="96">
        <f t="shared" si="440"/>
        <v>33394.865530555187</v>
      </c>
      <c r="CF493" s="97">
        <f t="shared" si="476"/>
        <v>0.49463286137635826</v>
      </c>
    </row>
    <row r="494" spans="2:84" ht="13.5" customHeight="1">
      <c r="B494" s="277"/>
      <c r="C494" s="285"/>
      <c r="D494" s="280"/>
      <c r="E494" s="90">
        <v>5</v>
      </c>
      <c r="F494" s="197" t="s">
        <v>392</v>
      </c>
      <c r="G494" s="198" t="s">
        <v>393</v>
      </c>
      <c r="H494" s="93">
        <v>189691332</v>
      </c>
      <c r="I494" s="95">
        <v>3980</v>
      </c>
      <c r="J494" s="94">
        <f>IFERROR(I494/I500,"-")</f>
        <v>0.46719098485737764</v>
      </c>
      <c r="K494" s="96">
        <f t="shared" si="432"/>
        <v>47661.138693467336</v>
      </c>
      <c r="L494" s="97">
        <f t="shared" si="468"/>
        <v>0.43274980972056104</v>
      </c>
      <c r="M494" s="280"/>
      <c r="N494" s="90">
        <v>5</v>
      </c>
      <c r="O494" s="197" t="s">
        <v>394</v>
      </c>
      <c r="P494" s="198" t="s">
        <v>395</v>
      </c>
      <c r="Q494" s="93">
        <v>13902626</v>
      </c>
      <c r="R494" s="95">
        <v>431</v>
      </c>
      <c r="S494" s="94">
        <f>IFERROR(R494/R500,"-")</f>
        <v>0.59284731774415411</v>
      </c>
      <c r="T494" s="96">
        <f t="shared" si="433"/>
        <v>32256.672853828306</v>
      </c>
      <c r="U494" s="97">
        <f t="shared" si="469"/>
        <v>0.59122085048010975</v>
      </c>
      <c r="V494" s="280"/>
      <c r="W494" s="90">
        <v>5</v>
      </c>
      <c r="X494" s="197" t="s">
        <v>416</v>
      </c>
      <c r="Y494" s="198" t="s">
        <v>417</v>
      </c>
      <c r="Z494" s="93">
        <v>16920097</v>
      </c>
      <c r="AA494" s="95">
        <v>615</v>
      </c>
      <c r="AB494" s="94">
        <f>IFERROR(AA494/AA500,"-")</f>
        <v>0.61316051844466601</v>
      </c>
      <c r="AC494" s="96">
        <f t="shared" si="434"/>
        <v>27512.352845528454</v>
      </c>
      <c r="AD494" s="97">
        <f t="shared" si="470"/>
        <v>0.61011904761904767</v>
      </c>
      <c r="AE494" s="280"/>
      <c r="AF494" s="90">
        <v>5</v>
      </c>
      <c r="AG494" s="197" t="s">
        <v>416</v>
      </c>
      <c r="AH494" s="198" t="s">
        <v>417</v>
      </c>
      <c r="AI494" s="93">
        <v>15191793</v>
      </c>
      <c r="AJ494" s="95">
        <v>492</v>
      </c>
      <c r="AK494" s="94">
        <f>IFERROR(AJ494/AJ500,"-")</f>
        <v>0.5714285714285714</v>
      </c>
      <c r="AL494" s="96">
        <f t="shared" si="435"/>
        <v>30877.628048780487</v>
      </c>
      <c r="AM494" s="97">
        <f t="shared" si="471"/>
        <v>0.56228571428571428</v>
      </c>
      <c r="AN494" s="280"/>
      <c r="AO494" s="90">
        <v>5</v>
      </c>
      <c r="AP494" s="197" t="s">
        <v>416</v>
      </c>
      <c r="AQ494" s="198" t="s">
        <v>417</v>
      </c>
      <c r="AR494" s="93">
        <v>26650833</v>
      </c>
      <c r="AS494" s="95">
        <v>750</v>
      </c>
      <c r="AT494" s="94">
        <f>IFERROR(AS494/AS500,"-")</f>
        <v>0.63184498736310024</v>
      </c>
      <c r="AU494" s="96">
        <f t="shared" si="436"/>
        <v>35534.444000000003</v>
      </c>
      <c r="AV494" s="97">
        <f t="shared" si="472"/>
        <v>0.62709030100334451</v>
      </c>
      <c r="AW494" s="280"/>
      <c r="AX494" s="90">
        <v>5</v>
      </c>
      <c r="AY494" s="197" t="s">
        <v>416</v>
      </c>
      <c r="AZ494" s="198" t="s">
        <v>417</v>
      </c>
      <c r="BA494" s="93">
        <v>18103116</v>
      </c>
      <c r="BB494" s="95">
        <v>439</v>
      </c>
      <c r="BC494" s="94">
        <f>IFERROR(BB494/BB500,"-")</f>
        <v>0.58689839572192515</v>
      </c>
      <c r="BD494" s="96">
        <f t="shared" si="437"/>
        <v>41237.166287015949</v>
      </c>
      <c r="BE494" s="97">
        <f t="shared" si="473"/>
        <v>0.57992073976221925</v>
      </c>
      <c r="BF494" s="280"/>
      <c r="BG494" s="90">
        <v>5</v>
      </c>
      <c r="BH494" s="197" t="s">
        <v>416</v>
      </c>
      <c r="BI494" s="198" t="s">
        <v>417</v>
      </c>
      <c r="BJ494" s="93">
        <v>37359519</v>
      </c>
      <c r="BK494" s="95">
        <v>496</v>
      </c>
      <c r="BL494" s="94">
        <f>IFERROR(BK494/BK500,"-")</f>
        <v>0.62864385297845371</v>
      </c>
      <c r="BM494" s="96">
        <f t="shared" si="438"/>
        <v>75321.610887096773</v>
      </c>
      <c r="BN494" s="97">
        <f t="shared" si="474"/>
        <v>0.61768368617683689</v>
      </c>
      <c r="BO494" s="280"/>
      <c r="BP494" s="90">
        <v>5</v>
      </c>
      <c r="BQ494" s="197" t="s">
        <v>384</v>
      </c>
      <c r="BR494" s="198" t="s">
        <v>385</v>
      </c>
      <c r="BS494" s="93">
        <v>15511212</v>
      </c>
      <c r="BT494" s="95">
        <v>348</v>
      </c>
      <c r="BU494" s="94">
        <f>IFERROR(BT494/BT500,"-")</f>
        <v>0.57903494176372716</v>
      </c>
      <c r="BV494" s="96">
        <f t="shared" si="439"/>
        <v>44572.448275862072</v>
      </c>
      <c r="BW494" s="97">
        <f t="shared" si="475"/>
        <v>0.56129032258064515</v>
      </c>
      <c r="BX494" s="280"/>
      <c r="BY494" s="90">
        <v>5</v>
      </c>
      <c r="BZ494" s="197" t="s">
        <v>380</v>
      </c>
      <c r="CA494" s="198" t="s">
        <v>381</v>
      </c>
      <c r="CB494" s="93">
        <v>959427323</v>
      </c>
      <c r="CC494" s="95">
        <v>7356</v>
      </c>
      <c r="CD494" s="94">
        <f>IFERROR(CC494/CC500,"-")</f>
        <v>0.50959473501905095</v>
      </c>
      <c r="CE494" s="96">
        <f t="shared" si="440"/>
        <v>130427.85793909733</v>
      </c>
      <c r="CF494" s="97">
        <f t="shared" si="476"/>
        <v>0.48442541982219295</v>
      </c>
    </row>
    <row r="495" spans="2:84" ht="13.5" customHeight="1">
      <c r="B495" s="277"/>
      <c r="C495" s="285"/>
      <c r="D495" s="280"/>
      <c r="E495" s="90">
        <v>6</v>
      </c>
      <c r="F495" s="112" t="s">
        <v>416</v>
      </c>
      <c r="G495" s="198" t="s">
        <v>417</v>
      </c>
      <c r="H495" s="93">
        <v>89168963</v>
      </c>
      <c r="I495" s="95">
        <v>3899</v>
      </c>
      <c r="J495" s="94">
        <f>IFERROR(I495/I500,"-")</f>
        <v>0.45768282662284304</v>
      </c>
      <c r="K495" s="96">
        <f t="shared" si="432"/>
        <v>22869.700692485254</v>
      </c>
      <c r="L495" s="97">
        <f t="shared" si="468"/>
        <v>0.42394258997499185</v>
      </c>
      <c r="M495" s="280"/>
      <c r="N495" s="90">
        <v>6</v>
      </c>
      <c r="O495" s="112" t="s">
        <v>392</v>
      </c>
      <c r="P495" s="198" t="s">
        <v>393</v>
      </c>
      <c r="Q495" s="93">
        <v>20006678</v>
      </c>
      <c r="R495" s="95">
        <v>419</v>
      </c>
      <c r="S495" s="94">
        <f>IFERROR(R495/R500,"-")</f>
        <v>0.5763411279229711</v>
      </c>
      <c r="T495" s="96">
        <f t="shared" si="433"/>
        <v>47748.634844868735</v>
      </c>
      <c r="U495" s="97">
        <f t="shared" si="469"/>
        <v>0.57475994513031547</v>
      </c>
      <c r="V495" s="280"/>
      <c r="W495" s="90">
        <v>6</v>
      </c>
      <c r="X495" s="112" t="s">
        <v>414</v>
      </c>
      <c r="Y495" s="198" t="s">
        <v>415</v>
      </c>
      <c r="Z495" s="93">
        <v>26496423</v>
      </c>
      <c r="AA495" s="95">
        <v>612</v>
      </c>
      <c r="AB495" s="94">
        <f>IFERROR(AA495/AA500,"-")</f>
        <v>0.61016949152542377</v>
      </c>
      <c r="AC495" s="96">
        <f t="shared" si="434"/>
        <v>43294.808823529413</v>
      </c>
      <c r="AD495" s="97">
        <f t="shared" si="470"/>
        <v>0.6071428571428571</v>
      </c>
      <c r="AE495" s="280"/>
      <c r="AF495" s="90">
        <v>6</v>
      </c>
      <c r="AG495" s="112" t="s">
        <v>414</v>
      </c>
      <c r="AH495" s="198" t="s">
        <v>415</v>
      </c>
      <c r="AI495" s="93">
        <v>32532226</v>
      </c>
      <c r="AJ495" s="95">
        <v>438</v>
      </c>
      <c r="AK495" s="94">
        <f>IFERROR(AJ495/AJ500,"-")</f>
        <v>0.50871080139372826</v>
      </c>
      <c r="AL495" s="96">
        <f t="shared" si="435"/>
        <v>74274.488584474879</v>
      </c>
      <c r="AM495" s="97">
        <f t="shared" si="471"/>
        <v>0.50057142857142856</v>
      </c>
      <c r="AN495" s="280"/>
      <c r="AO495" s="90">
        <v>6</v>
      </c>
      <c r="AP495" s="112" t="s">
        <v>414</v>
      </c>
      <c r="AQ495" s="198" t="s">
        <v>415</v>
      </c>
      <c r="AR495" s="93">
        <v>53844382</v>
      </c>
      <c r="AS495" s="95">
        <v>662</v>
      </c>
      <c r="AT495" s="94">
        <f>IFERROR(AS495/AS500,"-")</f>
        <v>0.55770850884582979</v>
      </c>
      <c r="AU495" s="96">
        <f t="shared" si="436"/>
        <v>81335.924471299091</v>
      </c>
      <c r="AV495" s="97">
        <f t="shared" si="472"/>
        <v>0.55351170568561869</v>
      </c>
      <c r="AW495" s="280"/>
      <c r="AX495" s="90">
        <v>6</v>
      </c>
      <c r="AY495" s="112" t="s">
        <v>390</v>
      </c>
      <c r="AZ495" s="198" t="s">
        <v>391</v>
      </c>
      <c r="BA495" s="93">
        <v>31336720</v>
      </c>
      <c r="BB495" s="95">
        <v>427</v>
      </c>
      <c r="BC495" s="94">
        <f>IFERROR(BB495/BB500,"-")</f>
        <v>0.57085561497326198</v>
      </c>
      <c r="BD495" s="96">
        <f t="shared" si="437"/>
        <v>73388.103044496485</v>
      </c>
      <c r="BE495" s="97">
        <f t="shared" si="473"/>
        <v>0.56406869220607658</v>
      </c>
      <c r="BF495" s="280"/>
      <c r="BG495" s="90">
        <v>6</v>
      </c>
      <c r="BH495" s="112" t="s">
        <v>390</v>
      </c>
      <c r="BI495" s="198" t="s">
        <v>391</v>
      </c>
      <c r="BJ495" s="93">
        <v>24698910</v>
      </c>
      <c r="BK495" s="95">
        <v>419</v>
      </c>
      <c r="BL495" s="94">
        <f>IFERROR(BK495/BK500,"-")</f>
        <v>0.53105196451204051</v>
      </c>
      <c r="BM495" s="96">
        <f t="shared" si="438"/>
        <v>58947.279236276852</v>
      </c>
      <c r="BN495" s="97">
        <f t="shared" si="474"/>
        <v>0.52179327521793273</v>
      </c>
      <c r="BO495" s="280"/>
      <c r="BP495" s="90">
        <v>6</v>
      </c>
      <c r="BQ495" s="112" t="s">
        <v>458</v>
      </c>
      <c r="BR495" s="198" t="s">
        <v>459</v>
      </c>
      <c r="BS495" s="93">
        <v>18874776</v>
      </c>
      <c r="BT495" s="95">
        <v>309</v>
      </c>
      <c r="BU495" s="94">
        <f>IFERROR(BT495/BT500,"-")</f>
        <v>0.5141430948419301</v>
      </c>
      <c r="BV495" s="96">
        <f t="shared" si="439"/>
        <v>61083.417475728158</v>
      </c>
      <c r="BW495" s="97">
        <f t="shared" si="475"/>
        <v>0.49838709677419357</v>
      </c>
      <c r="BX495" s="280"/>
      <c r="BY495" s="90">
        <v>6</v>
      </c>
      <c r="BZ495" s="112" t="s">
        <v>394</v>
      </c>
      <c r="CA495" s="198" t="s">
        <v>395</v>
      </c>
      <c r="CB495" s="93">
        <v>225249981</v>
      </c>
      <c r="CC495" s="95">
        <v>7156</v>
      </c>
      <c r="CD495" s="94">
        <f>IFERROR(CC495/CC500,"-")</f>
        <v>0.4957395219951507</v>
      </c>
      <c r="CE495" s="96">
        <f t="shared" si="440"/>
        <v>31477.0795136948</v>
      </c>
      <c r="CF495" s="97">
        <f t="shared" si="476"/>
        <v>0.47125452749423774</v>
      </c>
    </row>
    <row r="496" spans="2:84" ht="13.5" customHeight="1">
      <c r="B496" s="277"/>
      <c r="C496" s="285"/>
      <c r="D496" s="280"/>
      <c r="E496" s="90">
        <v>7</v>
      </c>
      <c r="F496" s="112" t="s">
        <v>498</v>
      </c>
      <c r="G496" s="198" t="s">
        <v>499</v>
      </c>
      <c r="H496" s="93">
        <v>13340440</v>
      </c>
      <c r="I496" s="95">
        <v>3764</v>
      </c>
      <c r="J496" s="94">
        <f>IFERROR(I496/I500,"-")</f>
        <v>0.44183589623195213</v>
      </c>
      <c r="K496" s="96">
        <f t="shared" si="432"/>
        <v>3544.2189160467587</v>
      </c>
      <c r="L496" s="97">
        <f t="shared" si="468"/>
        <v>0.40926389039904315</v>
      </c>
      <c r="M496" s="280"/>
      <c r="N496" s="90">
        <v>7</v>
      </c>
      <c r="O496" s="112" t="s">
        <v>380</v>
      </c>
      <c r="P496" s="198" t="s">
        <v>381</v>
      </c>
      <c r="Q496" s="93">
        <v>53221867</v>
      </c>
      <c r="R496" s="95">
        <v>413</v>
      </c>
      <c r="S496" s="94">
        <f>IFERROR(R496/R500,"-")</f>
        <v>0.56808803301237965</v>
      </c>
      <c r="T496" s="96">
        <f t="shared" si="433"/>
        <v>128866.50605326876</v>
      </c>
      <c r="U496" s="97">
        <f t="shared" si="469"/>
        <v>0.56652949245541839</v>
      </c>
      <c r="V496" s="280"/>
      <c r="W496" s="90">
        <v>7</v>
      </c>
      <c r="X496" s="112" t="s">
        <v>394</v>
      </c>
      <c r="Y496" s="198" t="s">
        <v>395</v>
      </c>
      <c r="Z496" s="93">
        <v>16470265</v>
      </c>
      <c r="AA496" s="95">
        <v>569</v>
      </c>
      <c r="AB496" s="94">
        <f>IFERROR(AA496/AA500,"-")</f>
        <v>0.56729810568295114</v>
      </c>
      <c r="AC496" s="96">
        <f t="shared" si="434"/>
        <v>28945.984182776803</v>
      </c>
      <c r="AD496" s="97">
        <f t="shared" si="470"/>
        <v>0.56448412698412698</v>
      </c>
      <c r="AE496" s="280"/>
      <c r="AF496" s="90">
        <v>7</v>
      </c>
      <c r="AG496" s="112" t="s">
        <v>394</v>
      </c>
      <c r="AH496" s="198" t="s">
        <v>395</v>
      </c>
      <c r="AI496" s="93">
        <v>15599092</v>
      </c>
      <c r="AJ496" s="95">
        <v>429</v>
      </c>
      <c r="AK496" s="94">
        <f>IFERROR(AJ496/AJ500,"-")</f>
        <v>0.49825783972125437</v>
      </c>
      <c r="AL496" s="96">
        <f t="shared" si="435"/>
        <v>36361.519813519815</v>
      </c>
      <c r="AM496" s="97">
        <f t="shared" si="471"/>
        <v>0.49028571428571427</v>
      </c>
      <c r="AN496" s="280"/>
      <c r="AO496" s="90">
        <v>7</v>
      </c>
      <c r="AP496" s="112" t="s">
        <v>404</v>
      </c>
      <c r="AQ496" s="198" t="s">
        <v>405</v>
      </c>
      <c r="AR496" s="93">
        <v>70363045</v>
      </c>
      <c r="AS496" s="95">
        <v>600</v>
      </c>
      <c r="AT496" s="94">
        <f>IFERROR(AS496/AS500,"-")</f>
        <v>0.50547598989048015</v>
      </c>
      <c r="AU496" s="96">
        <f t="shared" si="436"/>
        <v>117271.74166666667</v>
      </c>
      <c r="AV496" s="97">
        <f t="shared" si="472"/>
        <v>0.50167224080267558</v>
      </c>
      <c r="AW496" s="280"/>
      <c r="AX496" s="90">
        <v>7</v>
      </c>
      <c r="AY496" s="112" t="s">
        <v>414</v>
      </c>
      <c r="AZ496" s="198" t="s">
        <v>415</v>
      </c>
      <c r="BA496" s="93">
        <v>35494565</v>
      </c>
      <c r="BB496" s="95">
        <v>374</v>
      </c>
      <c r="BC496" s="94">
        <f>IFERROR(BB496/BB500,"-")</f>
        <v>0.5</v>
      </c>
      <c r="BD496" s="96">
        <f t="shared" si="437"/>
        <v>94905.254010695193</v>
      </c>
      <c r="BE496" s="97">
        <f t="shared" si="473"/>
        <v>0.49405548216644651</v>
      </c>
      <c r="BF496" s="280"/>
      <c r="BG496" s="90">
        <v>7</v>
      </c>
      <c r="BH496" s="112" t="s">
        <v>414</v>
      </c>
      <c r="BI496" s="198" t="s">
        <v>415</v>
      </c>
      <c r="BJ496" s="93">
        <v>41117532</v>
      </c>
      <c r="BK496" s="95">
        <v>398</v>
      </c>
      <c r="BL496" s="94">
        <f>IFERROR(BK496/BK500,"-")</f>
        <v>0.50443599493029145</v>
      </c>
      <c r="BM496" s="96">
        <f t="shared" si="438"/>
        <v>103310.38190954774</v>
      </c>
      <c r="BN496" s="97">
        <f t="shared" si="474"/>
        <v>0.49564134495641343</v>
      </c>
      <c r="BO496" s="280"/>
      <c r="BP496" s="90">
        <v>7</v>
      </c>
      <c r="BQ496" s="112" t="s">
        <v>410</v>
      </c>
      <c r="BR496" s="198" t="s">
        <v>411</v>
      </c>
      <c r="BS496" s="93">
        <v>91090577</v>
      </c>
      <c r="BT496" s="95">
        <v>286</v>
      </c>
      <c r="BU496" s="94">
        <f>IFERROR(BT496/BT500,"-")</f>
        <v>0.47587354409317806</v>
      </c>
      <c r="BV496" s="96">
        <f t="shared" si="439"/>
        <v>318498.52097902098</v>
      </c>
      <c r="BW496" s="97">
        <f t="shared" si="475"/>
        <v>0.46129032258064517</v>
      </c>
      <c r="BX496" s="280"/>
      <c r="BY496" s="90">
        <v>7</v>
      </c>
      <c r="BZ496" s="112" t="s">
        <v>414</v>
      </c>
      <c r="CA496" s="198" t="s">
        <v>415</v>
      </c>
      <c r="CB496" s="93">
        <v>418493021</v>
      </c>
      <c r="CC496" s="95">
        <v>6359</v>
      </c>
      <c r="CD496" s="94">
        <f>IFERROR(CC496/CC500,"-")</f>
        <v>0.44052649809490824</v>
      </c>
      <c r="CE496" s="96">
        <f t="shared" si="440"/>
        <v>65811.137128479328</v>
      </c>
      <c r="CF496" s="97">
        <f t="shared" si="476"/>
        <v>0.41876852156733618</v>
      </c>
    </row>
    <row r="497" spans="2:84" ht="13.5" customHeight="1">
      <c r="B497" s="277"/>
      <c r="C497" s="285"/>
      <c r="D497" s="280"/>
      <c r="E497" s="90">
        <v>8</v>
      </c>
      <c r="F497" s="112" t="s">
        <v>380</v>
      </c>
      <c r="G497" s="198" t="s">
        <v>381</v>
      </c>
      <c r="H497" s="93">
        <v>346829270</v>
      </c>
      <c r="I497" s="95">
        <v>3639</v>
      </c>
      <c r="J497" s="94">
        <f>IFERROR(I497/I500,"-")</f>
        <v>0.4271628125366827</v>
      </c>
      <c r="K497" s="96">
        <f t="shared" si="432"/>
        <v>95308.950261060731</v>
      </c>
      <c r="L497" s="97">
        <f t="shared" si="468"/>
        <v>0.3956725019027944</v>
      </c>
      <c r="M497" s="280"/>
      <c r="N497" s="90">
        <v>8</v>
      </c>
      <c r="O497" s="112" t="s">
        <v>498</v>
      </c>
      <c r="P497" s="198" t="s">
        <v>499</v>
      </c>
      <c r="Q497" s="93">
        <v>1401642</v>
      </c>
      <c r="R497" s="95">
        <v>390</v>
      </c>
      <c r="S497" s="94">
        <f>IFERROR(R497/R500,"-")</f>
        <v>0.53645116918844571</v>
      </c>
      <c r="T497" s="96">
        <f t="shared" si="433"/>
        <v>3593.9538461538464</v>
      </c>
      <c r="U497" s="97">
        <f t="shared" si="469"/>
        <v>0.53497942386831276</v>
      </c>
      <c r="V497" s="280"/>
      <c r="W497" s="90">
        <v>8</v>
      </c>
      <c r="X497" s="112" t="s">
        <v>392</v>
      </c>
      <c r="Y497" s="198" t="s">
        <v>393</v>
      </c>
      <c r="Z497" s="93">
        <v>25892628</v>
      </c>
      <c r="AA497" s="95">
        <v>547</v>
      </c>
      <c r="AB497" s="94">
        <f>IFERROR(AA497/AA500,"-")</f>
        <v>0.54536390827517445</v>
      </c>
      <c r="AC497" s="96">
        <f t="shared" si="434"/>
        <v>47335.700182815359</v>
      </c>
      <c r="AD497" s="97">
        <f t="shared" si="470"/>
        <v>0.54265873015873012</v>
      </c>
      <c r="AE497" s="280"/>
      <c r="AF497" s="90">
        <v>8</v>
      </c>
      <c r="AG497" s="112" t="s">
        <v>404</v>
      </c>
      <c r="AH497" s="198" t="s">
        <v>405</v>
      </c>
      <c r="AI497" s="93">
        <v>35097407</v>
      </c>
      <c r="AJ497" s="95">
        <v>356</v>
      </c>
      <c r="AK497" s="94">
        <f>IFERROR(AJ497/AJ500,"-")</f>
        <v>0.41347270615563297</v>
      </c>
      <c r="AL497" s="96">
        <f t="shared" si="435"/>
        <v>98588.221910112363</v>
      </c>
      <c r="AM497" s="97">
        <f t="shared" si="471"/>
        <v>0.40685714285714286</v>
      </c>
      <c r="AN497" s="280"/>
      <c r="AO497" s="90">
        <v>8</v>
      </c>
      <c r="AP497" s="112" t="s">
        <v>394</v>
      </c>
      <c r="AQ497" s="198" t="s">
        <v>395</v>
      </c>
      <c r="AR497" s="93">
        <v>16003753</v>
      </c>
      <c r="AS497" s="95">
        <v>534</v>
      </c>
      <c r="AT497" s="94">
        <f>IFERROR(AS497/AS500,"-")</f>
        <v>0.44987363100252736</v>
      </c>
      <c r="AU497" s="96">
        <f t="shared" si="436"/>
        <v>29969.574906367041</v>
      </c>
      <c r="AV497" s="97">
        <f t="shared" si="472"/>
        <v>0.44648829431438125</v>
      </c>
      <c r="AW497" s="280"/>
      <c r="AX497" s="90">
        <v>8</v>
      </c>
      <c r="AY497" s="112" t="s">
        <v>496</v>
      </c>
      <c r="AZ497" s="198" t="s">
        <v>497</v>
      </c>
      <c r="BA497" s="93">
        <v>7409629</v>
      </c>
      <c r="BB497" s="95">
        <v>312</v>
      </c>
      <c r="BC497" s="94">
        <f>IFERROR(BB497/BB500,"-")</f>
        <v>0.41711229946524064</v>
      </c>
      <c r="BD497" s="96">
        <f t="shared" si="437"/>
        <v>23748.810897435898</v>
      </c>
      <c r="BE497" s="97">
        <f t="shared" si="473"/>
        <v>0.41215323645970936</v>
      </c>
      <c r="BF497" s="280"/>
      <c r="BG497" s="90">
        <v>8</v>
      </c>
      <c r="BH497" s="112" t="s">
        <v>458</v>
      </c>
      <c r="BI497" s="198" t="s">
        <v>459</v>
      </c>
      <c r="BJ497" s="93">
        <v>11119830</v>
      </c>
      <c r="BK497" s="95">
        <v>350</v>
      </c>
      <c r="BL497" s="94">
        <f>IFERROR(BK497/BK500,"-")</f>
        <v>0.4435994930291508</v>
      </c>
      <c r="BM497" s="96">
        <f t="shared" si="438"/>
        <v>31770.942857142858</v>
      </c>
      <c r="BN497" s="97">
        <f t="shared" si="474"/>
        <v>0.43586550435865506</v>
      </c>
      <c r="BO497" s="280"/>
      <c r="BP497" s="90">
        <v>8</v>
      </c>
      <c r="BQ497" s="112" t="s">
        <v>496</v>
      </c>
      <c r="BR497" s="198" t="s">
        <v>497</v>
      </c>
      <c r="BS497" s="93">
        <v>6194503</v>
      </c>
      <c r="BT497" s="95">
        <v>276</v>
      </c>
      <c r="BU497" s="94">
        <f>IFERROR(BT497/BT500,"-")</f>
        <v>0.45923460898502494</v>
      </c>
      <c r="BV497" s="96">
        <f t="shared" si="439"/>
        <v>22443.851449275364</v>
      </c>
      <c r="BW497" s="97">
        <f t="shared" si="475"/>
        <v>0.44516129032258067</v>
      </c>
      <c r="BX497" s="280"/>
      <c r="BY497" s="90">
        <v>8</v>
      </c>
      <c r="BZ497" s="112" t="s">
        <v>392</v>
      </c>
      <c r="CA497" s="198" t="s">
        <v>393</v>
      </c>
      <c r="CB497" s="93">
        <v>293440092</v>
      </c>
      <c r="CC497" s="95">
        <v>6322</v>
      </c>
      <c r="CD497" s="94">
        <f>IFERROR(CC497/CC500,"-")</f>
        <v>0.43796328368548665</v>
      </c>
      <c r="CE497" s="96">
        <f t="shared" si="440"/>
        <v>46415.705789307183</v>
      </c>
      <c r="CF497" s="97">
        <f t="shared" si="476"/>
        <v>0.41633190648666446</v>
      </c>
    </row>
    <row r="498" spans="2:84" ht="13.5" customHeight="1">
      <c r="B498" s="277"/>
      <c r="C498" s="285"/>
      <c r="D498" s="280"/>
      <c r="E498" s="90">
        <v>9</v>
      </c>
      <c r="F498" s="112" t="s">
        <v>500</v>
      </c>
      <c r="G498" s="198" t="s">
        <v>501</v>
      </c>
      <c r="H498" s="93">
        <v>50003411</v>
      </c>
      <c r="I498" s="95">
        <v>3270</v>
      </c>
      <c r="J498" s="94">
        <f>IFERROR(I498/I500,"-")</f>
        <v>0.38384786946824745</v>
      </c>
      <c r="K498" s="96">
        <f t="shared" si="432"/>
        <v>15291.562996941897</v>
      </c>
      <c r="L498" s="97">
        <f t="shared" si="468"/>
        <v>0.35555072306186802</v>
      </c>
      <c r="M498" s="280"/>
      <c r="N498" s="90">
        <v>9</v>
      </c>
      <c r="O498" s="112" t="s">
        <v>414</v>
      </c>
      <c r="P498" s="198" t="s">
        <v>415</v>
      </c>
      <c r="Q498" s="93">
        <v>14428168</v>
      </c>
      <c r="R498" s="95">
        <v>386</v>
      </c>
      <c r="S498" s="94">
        <f>IFERROR(R498/R500,"-")</f>
        <v>0.530949105914718</v>
      </c>
      <c r="T498" s="96">
        <f t="shared" si="433"/>
        <v>37378.673575129535</v>
      </c>
      <c r="U498" s="97">
        <f t="shared" si="469"/>
        <v>0.5294924554183813</v>
      </c>
      <c r="V498" s="280"/>
      <c r="W498" s="90">
        <v>9</v>
      </c>
      <c r="X498" s="112" t="s">
        <v>398</v>
      </c>
      <c r="Y498" s="198" t="s">
        <v>399</v>
      </c>
      <c r="Z498" s="93">
        <v>72883478</v>
      </c>
      <c r="AA498" s="95">
        <v>536</v>
      </c>
      <c r="AB498" s="94">
        <f>IFERROR(AA498/AA500,"-")</f>
        <v>0.5343968095712861</v>
      </c>
      <c r="AC498" s="96">
        <f t="shared" si="434"/>
        <v>135976.63805970148</v>
      </c>
      <c r="AD498" s="97">
        <f t="shared" si="470"/>
        <v>0.53174603174603174</v>
      </c>
      <c r="AE498" s="280"/>
      <c r="AF498" s="90">
        <v>9</v>
      </c>
      <c r="AG498" s="112" t="s">
        <v>392</v>
      </c>
      <c r="AH498" s="198" t="s">
        <v>393</v>
      </c>
      <c r="AI498" s="93">
        <v>17653070</v>
      </c>
      <c r="AJ498" s="95">
        <v>352</v>
      </c>
      <c r="AK498" s="94">
        <f>IFERROR(AJ498/AJ500,"-")</f>
        <v>0.40882694541231129</v>
      </c>
      <c r="AL498" s="96">
        <f t="shared" si="435"/>
        <v>50150.767045454544</v>
      </c>
      <c r="AM498" s="97">
        <f t="shared" si="471"/>
        <v>0.4022857142857143</v>
      </c>
      <c r="AN498" s="280"/>
      <c r="AO498" s="90">
        <v>9</v>
      </c>
      <c r="AP498" s="112" t="s">
        <v>396</v>
      </c>
      <c r="AQ498" s="198" t="s">
        <v>397</v>
      </c>
      <c r="AR498" s="93">
        <v>56619639</v>
      </c>
      <c r="AS498" s="95">
        <v>516</v>
      </c>
      <c r="AT498" s="94">
        <f>IFERROR(AS498/AS500,"-")</f>
        <v>0.43470935130581295</v>
      </c>
      <c r="AU498" s="96">
        <f t="shared" si="436"/>
        <v>109727.98255813954</v>
      </c>
      <c r="AV498" s="97">
        <f t="shared" si="472"/>
        <v>0.43143812709030099</v>
      </c>
      <c r="AW498" s="280"/>
      <c r="AX498" s="90">
        <v>9</v>
      </c>
      <c r="AY498" s="112" t="s">
        <v>428</v>
      </c>
      <c r="AZ498" s="198" t="s">
        <v>429</v>
      </c>
      <c r="BA498" s="93">
        <v>14224329</v>
      </c>
      <c r="BB498" s="95">
        <v>310</v>
      </c>
      <c r="BC498" s="94">
        <f>IFERROR(BB498/BB500,"-")</f>
        <v>0.41443850267379678</v>
      </c>
      <c r="BD498" s="96">
        <f t="shared" si="437"/>
        <v>45884.932258064517</v>
      </c>
      <c r="BE498" s="97">
        <f t="shared" si="473"/>
        <v>0.4095112285336856</v>
      </c>
      <c r="BF498" s="280"/>
      <c r="BG498" s="90">
        <v>9</v>
      </c>
      <c r="BH498" s="112" t="s">
        <v>496</v>
      </c>
      <c r="BI498" s="198" t="s">
        <v>497</v>
      </c>
      <c r="BJ498" s="93">
        <v>8776882</v>
      </c>
      <c r="BK498" s="95">
        <v>349</v>
      </c>
      <c r="BL498" s="94">
        <f>IFERROR(BK498/BK500,"-")</f>
        <v>0.44233206590621038</v>
      </c>
      <c r="BM498" s="96">
        <f t="shared" si="438"/>
        <v>25148.659025787965</v>
      </c>
      <c r="BN498" s="97">
        <f t="shared" si="474"/>
        <v>0.43462017434620176</v>
      </c>
      <c r="BO498" s="280"/>
      <c r="BP498" s="90">
        <v>9</v>
      </c>
      <c r="BQ498" s="112" t="s">
        <v>390</v>
      </c>
      <c r="BR498" s="198" t="s">
        <v>391</v>
      </c>
      <c r="BS498" s="93">
        <v>18276257</v>
      </c>
      <c r="BT498" s="95">
        <v>272</v>
      </c>
      <c r="BU498" s="94">
        <f>IFERROR(BT498/BT500,"-")</f>
        <v>0.45257903494176371</v>
      </c>
      <c r="BV498" s="96">
        <f t="shared" si="439"/>
        <v>67192.121323529413</v>
      </c>
      <c r="BW498" s="97">
        <f t="shared" si="475"/>
        <v>0.43870967741935485</v>
      </c>
      <c r="BX498" s="280"/>
      <c r="BY498" s="90">
        <v>9</v>
      </c>
      <c r="BZ498" s="112" t="s">
        <v>500</v>
      </c>
      <c r="CA498" s="198" t="s">
        <v>501</v>
      </c>
      <c r="CB498" s="93">
        <v>96056846</v>
      </c>
      <c r="CC498" s="95">
        <v>5632</v>
      </c>
      <c r="CD498" s="94">
        <f>IFERROR(CC498/CC500,"-")</f>
        <v>0.39016279875303084</v>
      </c>
      <c r="CE498" s="96">
        <f t="shared" si="440"/>
        <v>17055.547940340908</v>
      </c>
      <c r="CF498" s="97">
        <f t="shared" si="476"/>
        <v>0.37089232795521898</v>
      </c>
    </row>
    <row r="499" spans="2:84" ht="13.5" customHeight="1">
      <c r="B499" s="277"/>
      <c r="C499" s="285"/>
      <c r="D499" s="280"/>
      <c r="E499" s="98">
        <v>10</v>
      </c>
      <c r="F499" s="199" t="s">
        <v>414</v>
      </c>
      <c r="G499" s="200" t="s">
        <v>415</v>
      </c>
      <c r="H499" s="101">
        <v>152186873</v>
      </c>
      <c r="I499" s="103">
        <v>3221</v>
      </c>
      <c r="J499" s="102">
        <f>IFERROR(I499/I500,"-")</f>
        <v>0.37809602065970183</v>
      </c>
      <c r="K499" s="104">
        <f t="shared" si="432"/>
        <v>47248.330642657558</v>
      </c>
      <c r="L499" s="105">
        <f t="shared" si="468"/>
        <v>0.3502228987713385</v>
      </c>
      <c r="M499" s="280"/>
      <c r="N499" s="98">
        <v>10</v>
      </c>
      <c r="O499" s="199" t="s">
        <v>500</v>
      </c>
      <c r="P499" s="200" t="s">
        <v>501</v>
      </c>
      <c r="Q499" s="101">
        <v>5795956</v>
      </c>
      <c r="R499" s="103">
        <v>357</v>
      </c>
      <c r="S499" s="102">
        <f>IFERROR(R499/R500,"-")</f>
        <v>0.49105914718019256</v>
      </c>
      <c r="T499" s="104">
        <f t="shared" si="433"/>
        <v>16235.170868347339</v>
      </c>
      <c r="U499" s="105">
        <f t="shared" si="469"/>
        <v>0.48971193415637859</v>
      </c>
      <c r="V499" s="280"/>
      <c r="W499" s="98">
        <v>10</v>
      </c>
      <c r="X499" s="199" t="s">
        <v>396</v>
      </c>
      <c r="Y499" s="200" t="s">
        <v>397</v>
      </c>
      <c r="Z499" s="101">
        <v>54285810</v>
      </c>
      <c r="AA499" s="103">
        <v>536</v>
      </c>
      <c r="AB499" s="102">
        <f>IFERROR(AA499/AA500,"-")</f>
        <v>0.5343968095712861</v>
      </c>
      <c r="AC499" s="104">
        <f t="shared" si="434"/>
        <v>101279.49626865672</v>
      </c>
      <c r="AD499" s="105">
        <f t="shared" si="470"/>
        <v>0.53174603174603174</v>
      </c>
      <c r="AE499" s="280"/>
      <c r="AF499" s="98">
        <v>10</v>
      </c>
      <c r="AG499" s="199" t="s">
        <v>500</v>
      </c>
      <c r="AH499" s="200" t="s">
        <v>501</v>
      </c>
      <c r="AI499" s="101">
        <v>6086025</v>
      </c>
      <c r="AJ499" s="103">
        <v>346</v>
      </c>
      <c r="AK499" s="102">
        <f>IFERROR(AJ499/AJ500,"-")</f>
        <v>0.40185830429732866</v>
      </c>
      <c r="AL499" s="104">
        <f t="shared" si="435"/>
        <v>17589.667630057804</v>
      </c>
      <c r="AM499" s="105">
        <f t="shared" si="471"/>
        <v>0.39542857142857141</v>
      </c>
      <c r="AN499" s="280"/>
      <c r="AO499" s="98">
        <v>10</v>
      </c>
      <c r="AP499" s="199" t="s">
        <v>500</v>
      </c>
      <c r="AQ499" s="200" t="s">
        <v>501</v>
      </c>
      <c r="AR499" s="101">
        <v>9893915</v>
      </c>
      <c r="AS499" s="103">
        <v>508</v>
      </c>
      <c r="AT499" s="102">
        <f>IFERROR(AS499/AS500,"-")</f>
        <v>0.42796967144060655</v>
      </c>
      <c r="AU499" s="104">
        <f t="shared" si="436"/>
        <v>19476.210629921261</v>
      </c>
      <c r="AV499" s="105">
        <f t="shared" si="472"/>
        <v>0.42474916387959866</v>
      </c>
      <c r="AW499" s="280"/>
      <c r="AX499" s="98">
        <v>10</v>
      </c>
      <c r="AY499" s="199" t="s">
        <v>458</v>
      </c>
      <c r="AZ499" s="200" t="s">
        <v>459</v>
      </c>
      <c r="BA499" s="101">
        <v>11416034</v>
      </c>
      <c r="BB499" s="103">
        <v>292</v>
      </c>
      <c r="BC499" s="102">
        <f>IFERROR(BB499/BB500,"-")</f>
        <v>0.39037433155080214</v>
      </c>
      <c r="BD499" s="104">
        <f t="shared" si="437"/>
        <v>39096.006849315068</v>
      </c>
      <c r="BE499" s="105">
        <f t="shared" si="473"/>
        <v>0.3857331571994716</v>
      </c>
      <c r="BF499" s="280"/>
      <c r="BG499" s="98">
        <v>10</v>
      </c>
      <c r="BH499" s="199" t="s">
        <v>428</v>
      </c>
      <c r="BI499" s="200" t="s">
        <v>429</v>
      </c>
      <c r="BJ499" s="101">
        <v>15329160</v>
      </c>
      <c r="BK499" s="103">
        <v>311</v>
      </c>
      <c r="BL499" s="102">
        <f>IFERROR(BK499/BK500,"-")</f>
        <v>0.39416983523447402</v>
      </c>
      <c r="BM499" s="104">
        <f t="shared" si="438"/>
        <v>49289.903536977494</v>
      </c>
      <c r="BN499" s="105">
        <f t="shared" si="474"/>
        <v>0.38729763387297633</v>
      </c>
      <c r="BO499" s="280"/>
      <c r="BP499" s="98">
        <v>10</v>
      </c>
      <c r="BQ499" s="199" t="s">
        <v>414</v>
      </c>
      <c r="BR499" s="200" t="s">
        <v>415</v>
      </c>
      <c r="BS499" s="101">
        <v>62392852</v>
      </c>
      <c r="BT499" s="103">
        <v>268</v>
      </c>
      <c r="BU499" s="102">
        <f>IFERROR(BT499/BT500,"-")</f>
        <v>0.44592346089850249</v>
      </c>
      <c r="BV499" s="104">
        <f t="shared" si="439"/>
        <v>232809.14925373133</v>
      </c>
      <c r="BW499" s="105">
        <f t="shared" si="475"/>
        <v>0.43225806451612903</v>
      </c>
      <c r="BX499" s="280"/>
      <c r="BY499" s="98">
        <v>10</v>
      </c>
      <c r="BZ499" s="199" t="s">
        <v>498</v>
      </c>
      <c r="CA499" s="200" t="s">
        <v>499</v>
      </c>
      <c r="CB499" s="101">
        <v>19331893</v>
      </c>
      <c r="CC499" s="103">
        <v>5626</v>
      </c>
      <c r="CD499" s="102">
        <f>IFERROR(CC499/CC500,"-")</f>
        <v>0.38974714236231384</v>
      </c>
      <c r="CE499" s="104">
        <f t="shared" si="440"/>
        <v>3436.1701030927834</v>
      </c>
      <c r="CF499" s="105">
        <f t="shared" si="476"/>
        <v>0.37049720118538032</v>
      </c>
    </row>
    <row r="500" spans="2:84" s="195" customFormat="1" ht="13.5" customHeight="1">
      <c r="B500" s="278"/>
      <c r="C500" s="286"/>
      <c r="D500" s="281"/>
      <c r="E500" s="106" t="s">
        <v>164</v>
      </c>
      <c r="F500" s="107"/>
      <c r="G500" s="108"/>
      <c r="H500" s="216">
        <v>5073223620</v>
      </c>
      <c r="I500" s="110">
        <v>8519</v>
      </c>
      <c r="J500" s="109" t="s">
        <v>116</v>
      </c>
      <c r="K500" s="56">
        <f t="shared" si="432"/>
        <v>595518.67824862071</v>
      </c>
      <c r="L500" s="111">
        <f t="shared" si="468"/>
        <v>0.9262803087963466</v>
      </c>
      <c r="M500" s="281"/>
      <c r="N500" s="106" t="s">
        <v>164</v>
      </c>
      <c r="O500" s="107"/>
      <c r="P500" s="108"/>
      <c r="Q500" s="216">
        <v>588674150</v>
      </c>
      <c r="R500" s="110">
        <v>727</v>
      </c>
      <c r="S500" s="109" t="s">
        <v>116</v>
      </c>
      <c r="T500" s="56">
        <f t="shared" si="433"/>
        <v>809730.60522696015</v>
      </c>
      <c r="U500" s="111">
        <f t="shared" si="469"/>
        <v>0.99725651577503427</v>
      </c>
      <c r="V500" s="281"/>
      <c r="W500" s="106" t="s">
        <v>164</v>
      </c>
      <c r="X500" s="107"/>
      <c r="Y500" s="108"/>
      <c r="Z500" s="216">
        <v>1061800000</v>
      </c>
      <c r="AA500" s="110">
        <v>1003</v>
      </c>
      <c r="AB500" s="109" t="s">
        <v>116</v>
      </c>
      <c r="AC500" s="56">
        <f t="shared" si="434"/>
        <v>1058624.1276171484</v>
      </c>
      <c r="AD500" s="111">
        <f t="shared" si="470"/>
        <v>0.99503968253968256</v>
      </c>
      <c r="AE500" s="281"/>
      <c r="AF500" s="106" t="s">
        <v>164</v>
      </c>
      <c r="AG500" s="107"/>
      <c r="AH500" s="108"/>
      <c r="AI500" s="216">
        <v>951959470</v>
      </c>
      <c r="AJ500" s="110">
        <v>861</v>
      </c>
      <c r="AK500" s="109" t="s">
        <v>116</v>
      </c>
      <c r="AL500" s="56">
        <f t="shared" si="435"/>
        <v>1105643.9837398373</v>
      </c>
      <c r="AM500" s="111">
        <f t="shared" si="471"/>
        <v>0.98399999999999999</v>
      </c>
      <c r="AN500" s="281"/>
      <c r="AO500" s="106" t="s">
        <v>164</v>
      </c>
      <c r="AP500" s="107"/>
      <c r="AQ500" s="108"/>
      <c r="AR500" s="216">
        <v>1800122900</v>
      </c>
      <c r="AS500" s="110">
        <v>1187</v>
      </c>
      <c r="AT500" s="109" t="s">
        <v>116</v>
      </c>
      <c r="AU500" s="56">
        <f t="shared" si="436"/>
        <v>1516531.5080033699</v>
      </c>
      <c r="AV500" s="111">
        <f t="shared" si="472"/>
        <v>0.99247491638795982</v>
      </c>
      <c r="AW500" s="281"/>
      <c r="AX500" s="106" t="s">
        <v>164</v>
      </c>
      <c r="AY500" s="107"/>
      <c r="AZ500" s="108"/>
      <c r="BA500" s="216">
        <v>1257660630</v>
      </c>
      <c r="BB500" s="110">
        <v>748</v>
      </c>
      <c r="BC500" s="109" t="s">
        <v>116</v>
      </c>
      <c r="BD500" s="56">
        <f t="shared" si="437"/>
        <v>1681364.4786096257</v>
      </c>
      <c r="BE500" s="111">
        <f t="shared" si="473"/>
        <v>0.98811096433289303</v>
      </c>
      <c r="BF500" s="281"/>
      <c r="BG500" s="106" t="s">
        <v>164</v>
      </c>
      <c r="BH500" s="107"/>
      <c r="BI500" s="108"/>
      <c r="BJ500" s="216">
        <v>1684202670</v>
      </c>
      <c r="BK500" s="110">
        <v>789</v>
      </c>
      <c r="BL500" s="109" t="s">
        <v>116</v>
      </c>
      <c r="BM500" s="56">
        <f t="shared" si="438"/>
        <v>2134604.1444866918</v>
      </c>
      <c r="BN500" s="111">
        <f t="shared" si="474"/>
        <v>0.98256537982565384</v>
      </c>
      <c r="BO500" s="281"/>
      <c r="BP500" s="106" t="s">
        <v>164</v>
      </c>
      <c r="BQ500" s="107"/>
      <c r="BR500" s="108"/>
      <c r="BS500" s="216">
        <v>1507182770</v>
      </c>
      <c r="BT500" s="110">
        <v>601</v>
      </c>
      <c r="BU500" s="109" t="s">
        <v>116</v>
      </c>
      <c r="BV500" s="56">
        <f t="shared" si="439"/>
        <v>2507791.6306156404</v>
      </c>
      <c r="BW500" s="111">
        <f t="shared" si="475"/>
        <v>0.96935483870967742</v>
      </c>
      <c r="BX500" s="281"/>
      <c r="BY500" s="106" t="s">
        <v>164</v>
      </c>
      <c r="BZ500" s="107"/>
      <c r="CA500" s="108"/>
      <c r="CB500" s="216">
        <v>13924826210</v>
      </c>
      <c r="CC500" s="110">
        <v>14435</v>
      </c>
      <c r="CD500" s="109" t="s">
        <v>116</v>
      </c>
      <c r="CE500" s="56">
        <f t="shared" si="440"/>
        <v>964657.16730169731</v>
      </c>
      <c r="CF500" s="111">
        <f t="shared" si="476"/>
        <v>0.95060915377016797</v>
      </c>
    </row>
    <row r="501" spans="2:84" ht="13.5" customHeight="1">
      <c r="B501" s="276">
        <v>46</v>
      </c>
      <c r="C501" s="284" t="s">
        <v>21</v>
      </c>
      <c r="D501" s="279">
        <f>CK51</f>
        <v>12375</v>
      </c>
      <c r="E501" s="82">
        <v>1</v>
      </c>
      <c r="F501" s="83" t="s">
        <v>384</v>
      </c>
      <c r="G501" s="84" t="s">
        <v>385</v>
      </c>
      <c r="H501" s="85">
        <v>301819670</v>
      </c>
      <c r="I501" s="87">
        <v>7697</v>
      </c>
      <c r="J501" s="86">
        <f>IFERROR(I501/I511,"-")</f>
        <v>0.67434729279831784</v>
      </c>
      <c r="K501" s="88">
        <f t="shared" si="432"/>
        <v>39212.637391191376</v>
      </c>
      <c r="L501" s="89">
        <f t="shared" ref="L501:L511" si="477">IFERROR(I501/$CK$51,0)</f>
        <v>0.62197979797979797</v>
      </c>
      <c r="M501" s="279">
        <f>CL51</f>
        <v>1004</v>
      </c>
      <c r="N501" s="82">
        <v>1</v>
      </c>
      <c r="O501" s="83" t="s">
        <v>384</v>
      </c>
      <c r="P501" s="84" t="s">
        <v>385</v>
      </c>
      <c r="Q501" s="85">
        <v>31354985</v>
      </c>
      <c r="R501" s="87">
        <v>777</v>
      </c>
      <c r="S501" s="86">
        <f>IFERROR(R501/R511,"-")</f>
        <v>0.77700000000000002</v>
      </c>
      <c r="T501" s="88">
        <f t="shared" si="433"/>
        <v>40353.90604890605</v>
      </c>
      <c r="U501" s="89">
        <f t="shared" ref="U501:U511" si="478">IFERROR(R501/$CL$51,0)</f>
        <v>0.7739043824701195</v>
      </c>
      <c r="V501" s="279">
        <f>CM51</f>
        <v>1168</v>
      </c>
      <c r="W501" s="82">
        <v>1</v>
      </c>
      <c r="X501" s="83" t="s">
        <v>384</v>
      </c>
      <c r="Y501" s="84" t="s">
        <v>385</v>
      </c>
      <c r="Z501" s="85">
        <v>38618901</v>
      </c>
      <c r="AA501" s="87">
        <v>940</v>
      </c>
      <c r="AB501" s="86">
        <f>IFERROR(AA501/AA511,"-")</f>
        <v>0.81034482758620685</v>
      </c>
      <c r="AC501" s="88">
        <f t="shared" si="434"/>
        <v>41083.937234042554</v>
      </c>
      <c r="AD501" s="89">
        <f t="shared" ref="AD501:AD511" si="479">IFERROR(AA501/$CM$51,0)</f>
        <v>0.8047945205479452</v>
      </c>
      <c r="AE501" s="279">
        <f>CN51</f>
        <v>1129</v>
      </c>
      <c r="AF501" s="82">
        <v>1</v>
      </c>
      <c r="AG501" s="83" t="s">
        <v>384</v>
      </c>
      <c r="AH501" s="84" t="s">
        <v>385</v>
      </c>
      <c r="AI501" s="85">
        <v>34463781</v>
      </c>
      <c r="AJ501" s="87">
        <v>810</v>
      </c>
      <c r="AK501" s="86">
        <f>IFERROR(AJ501/AJ511,"-")</f>
        <v>0.72256913470115969</v>
      </c>
      <c r="AL501" s="88">
        <f t="shared" si="435"/>
        <v>42547.87777777778</v>
      </c>
      <c r="AM501" s="89">
        <f t="shared" ref="AM501:AM511" si="480">IFERROR(AJ501/$CN$51,0)</f>
        <v>0.71744906997342783</v>
      </c>
      <c r="AN501" s="279">
        <f>CO51</f>
        <v>1101</v>
      </c>
      <c r="AO501" s="82">
        <v>1</v>
      </c>
      <c r="AP501" s="83" t="s">
        <v>384</v>
      </c>
      <c r="AQ501" s="84" t="s">
        <v>385</v>
      </c>
      <c r="AR501" s="85">
        <v>40516399</v>
      </c>
      <c r="AS501" s="87">
        <v>851</v>
      </c>
      <c r="AT501" s="86">
        <f>IFERROR(AS501/AS511,"-")</f>
        <v>0.78001833180568281</v>
      </c>
      <c r="AU501" s="88">
        <f t="shared" si="436"/>
        <v>47610.339600470033</v>
      </c>
      <c r="AV501" s="89">
        <f t="shared" ref="AV501:AV511" si="481">IFERROR(AS501/$CO$51,0)</f>
        <v>0.77293369663941869</v>
      </c>
      <c r="AW501" s="279">
        <f>CP51</f>
        <v>848</v>
      </c>
      <c r="AX501" s="82">
        <v>1</v>
      </c>
      <c r="AY501" s="83" t="s">
        <v>386</v>
      </c>
      <c r="AZ501" s="84" t="s">
        <v>387</v>
      </c>
      <c r="BA501" s="85">
        <v>57092988</v>
      </c>
      <c r="BB501" s="87">
        <v>672</v>
      </c>
      <c r="BC501" s="86">
        <f>IFERROR(BB501/BB511,"-")</f>
        <v>0.80575539568345322</v>
      </c>
      <c r="BD501" s="88">
        <f t="shared" si="437"/>
        <v>84959.803571428565</v>
      </c>
      <c r="BE501" s="89">
        <f t="shared" ref="BE501:BE511" si="482">IFERROR(BB501/$CP$51,0)</f>
        <v>0.79245283018867929</v>
      </c>
      <c r="BF501" s="279">
        <f>CQ51</f>
        <v>1002</v>
      </c>
      <c r="BG501" s="82">
        <v>1</v>
      </c>
      <c r="BH501" s="83" t="s">
        <v>386</v>
      </c>
      <c r="BI501" s="84" t="s">
        <v>387</v>
      </c>
      <c r="BJ501" s="85">
        <v>76196396</v>
      </c>
      <c r="BK501" s="87">
        <v>835</v>
      </c>
      <c r="BL501" s="86">
        <f>IFERROR(BK501/BK511,"-")</f>
        <v>0.85030549898167007</v>
      </c>
      <c r="BM501" s="88">
        <f t="shared" si="438"/>
        <v>91253.168862275445</v>
      </c>
      <c r="BN501" s="89">
        <f t="shared" ref="BN501:BN511" si="483">IFERROR(BK501/$CQ$51,0)</f>
        <v>0.83333333333333337</v>
      </c>
      <c r="BO501" s="279">
        <f>CR51</f>
        <v>876</v>
      </c>
      <c r="BP501" s="82">
        <v>1</v>
      </c>
      <c r="BQ501" s="83" t="s">
        <v>386</v>
      </c>
      <c r="BR501" s="84" t="s">
        <v>387</v>
      </c>
      <c r="BS501" s="85">
        <v>76313385</v>
      </c>
      <c r="BT501" s="87">
        <v>759</v>
      </c>
      <c r="BU501" s="86">
        <f>IFERROR(BT501/BT511,"-")</f>
        <v>0.88051044083526686</v>
      </c>
      <c r="BV501" s="88">
        <f t="shared" si="439"/>
        <v>100544.6442687747</v>
      </c>
      <c r="BW501" s="89">
        <f t="shared" ref="BW501:BW511" si="484">IFERROR(BT501/$CR$51,0)</f>
        <v>0.86643835616438358</v>
      </c>
      <c r="BX501" s="279">
        <f>CS51</f>
        <v>19503</v>
      </c>
      <c r="BY501" s="82">
        <v>1</v>
      </c>
      <c r="BZ501" s="83" t="s">
        <v>384</v>
      </c>
      <c r="CA501" s="84" t="s">
        <v>385</v>
      </c>
      <c r="CB501" s="85">
        <v>531083209</v>
      </c>
      <c r="CC501" s="87">
        <v>12909</v>
      </c>
      <c r="CD501" s="86">
        <f>IFERROR(CC501/CC511,"-")</f>
        <v>0.69914428076256496</v>
      </c>
      <c r="CE501" s="88">
        <f t="shared" si="440"/>
        <v>41140.538306607792</v>
      </c>
      <c r="CF501" s="89">
        <f t="shared" ref="CF501:CF511" si="485">IFERROR(CC501/$CS$51,0)</f>
        <v>0.66189816951238267</v>
      </c>
    </row>
    <row r="502" spans="2:84" ht="13.5" customHeight="1">
      <c r="B502" s="277"/>
      <c r="C502" s="285"/>
      <c r="D502" s="280"/>
      <c r="E502" s="90">
        <v>2</v>
      </c>
      <c r="F502" s="112" t="s">
        <v>386</v>
      </c>
      <c r="G502" s="198" t="s">
        <v>387</v>
      </c>
      <c r="H502" s="93">
        <v>319079232</v>
      </c>
      <c r="I502" s="95">
        <v>6151</v>
      </c>
      <c r="J502" s="94">
        <f>IFERROR(I502/I511,"-")</f>
        <v>0.5388995969861573</v>
      </c>
      <c r="K502" s="96">
        <f t="shared" si="432"/>
        <v>51874.367094781337</v>
      </c>
      <c r="L502" s="97">
        <f t="shared" si="477"/>
        <v>0.49705050505050508</v>
      </c>
      <c r="M502" s="280"/>
      <c r="N502" s="90">
        <v>2</v>
      </c>
      <c r="O502" s="112" t="s">
        <v>386</v>
      </c>
      <c r="P502" s="198" t="s">
        <v>387</v>
      </c>
      <c r="Q502" s="93">
        <v>42666253</v>
      </c>
      <c r="R502" s="95">
        <v>743</v>
      </c>
      <c r="S502" s="94">
        <f>IFERROR(R502/R511,"-")</f>
        <v>0.74299999999999999</v>
      </c>
      <c r="T502" s="96">
        <f t="shared" si="433"/>
        <v>57424.297442799463</v>
      </c>
      <c r="U502" s="97">
        <f t="shared" si="478"/>
        <v>0.74003984063745021</v>
      </c>
      <c r="V502" s="280"/>
      <c r="W502" s="90">
        <v>2</v>
      </c>
      <c r="X502" s="112" t="s">
        <v>386</v>
      </c>
      <c r="Y502" s="198" t="s">
        <v>387</v>
      </c>
      <c r="Z502" s="93">
        <v>64673211</v>
      </c>
      <c r="AA502" s="95">
        <v>933</v>
      </c>
      <c r="AB502" s="94">
        <f>IFERROR(AA502/AA511,"-")</f>
        <v>0.80431034482758623</v>
      </c>
      <c r="AC502" s="96">
        <f t="shared" si="434"/>
        <v>69317.482315112546</v>
      </c>
      <c r="AD502" s="97">
        <f t="shared" si="479"/>
        <v>0.79880136986301364</v>
      </c>
      <c r="AE502" s="280"/>
      <c r="AF502" s="90">
        <v>2</v>
      </c>
      <c r="AG502" s="112" t="s">
        <v>386</v>
      </c>
      <c r="AH502" s="198" t="s">
        <v>387</v>
      </c>
      <c r="AI502" s="93">
        <v>48252942</v>
      </c>
      <c r="AJ502" s="95">
        <v>769</v>
      </c>
      <c r="AK502" s="94">
        <f>IFERROR(AJ502/AJ511,"-")</f>
        <v>0.68599464763603923</v>
      </c>
      <c r="AL502" s="96">
        <f t="shared" si="435"/>
        <v>62747.648894668404</v>
      </c>
      <c r="AM502" s="97">
        <f t="shared" si="480"/>
        <v>0.68113374667847648</v>
      </c>
      <c r="AN502" s="280"/>
      <c r="AO502" s="90">
        <v>2</v>
      </c>
      <c r="AP502" s="112" t="s">
        <v>386</v>
      </c>
      <c r="AQ502" s="198" t="s">
        <v>387</v>
      </c>
      <c r="AR502" s="93">
        <v>67441523</v>
      </c>
      <c r="AS502" s="95">
        <v>836</v>
      </c>
      <c r="AT502" s="94">
        <f>IFERROR(AS502/AS511,"-")</f>
        <v>0.76626947754353802</v>
      </c>
      <c r="AU502" s="96">
        <f t="shared" si="436"/>
        <v>80671.678229665078</v>
      </c>
      <c r="AV502" s="97">
        <f t="shared" si="481"/>
        <v>0.75930971843778383</v>
      </c>
      <c r="AW502" s="280"/>
      <c r="AX502" s="90">
        <v>2</v>
      </c>
      <c r="AY502" s="112" t="s">
        <v>384</v>
      </c>
      <c r="AZ502" s="198" t="s">
        <v>385</v>
      </c>
      <c r="BA502" s="93">
        <v>27863891</v>
      </c>
      <c r="BB502" s="95">
        <v>623</v>
      </c>
      <c r="BC502" s="94">
        <f>IFERROR(BB502/BB511,"-")</f>
        <v>0.74700239808153479</v>
      </c>
      <c r="BD502" s="96">
        <f t="shared" si="437"/>
        <v>44725.346709470308</v>
      </c>
      <c r="BE502" s="97">
        <f t="shared" si="482"/>
        <v>0.73466981132075471</v>
      </c>
      <c r="BF502" s="280"/>
      <c r="BG502" s="90">
        <v>2</v>
      </c>
      <c r="BH502" s="112" t="s">
        <v>384</v>
      </c>
      <c r="BI502" s="198" t="s">
        <v>385</v>
      </c>
      <c r="BJ502" s="93">
        <v>30248987</v>
      </c>
      <c r="BK502" s="95">
        <v>684</v>
      </c>
      <c r="BL502" s="94">
        <f>IFERROR(BK502/BK511,"-")</f>
        <v>0.69653767820773926</v>
      </c>
      <c r="BM502" s="96">
        <f t="shared" si="438"/>
        <v>44223.665204678364</v>
      </c>
      <c r="BN502" s="97">
        <f t="shared" si="483"/>
        <v>0.68263473053892221</v>
      </c>
      <c r="BO502" s="280"/>
      <c r="BP502" s="90">
        <v>2</v>
      </c>
      <c r="BQ502" s="112" t="s">
        <v>380</v>
      </c>
      <c r="BR502" s="198" t="s">
        <v>381</v>
      </c>
      <c r="BS502" s="93">
        <v>118269224</v>
      </c>
      <c r="BT502" s="95">
        <v>539</v>
      </c>
      <c r="BU502" s="94">
        <f>IFERROR(BT502/BT511,"-")</f>
        <v>0.62529002320185612</v>
      </c>
      <c r="BV502" s="96">
        <f t="shared" si="439"/>
        <v>219423.4211502783</v>
      </c>
      <c r="BW502" s="97">
        <f t="shared" si="484"/>
        <v>0.61529680365296802</v>
      </c>
      <c r="BX502" s="280"/>
      <c r="BY502" s="90">
        <v>2</v>
      </c>
      <c r="BZ502" s="112" t="s">
        <v>386</v>
      </c>
      <c r="CA502" s="198" t="s">
        <v>387</v>
      </c>
      <c r="CB502" s="93">
        <v>751715930</v>
      </c>
      <c r="CC502" s="95">
        <v>11698</v>
      </c>
      <c r="CD502" s="94">
        <f>IFERROR(CC502/CC511,"-")</f>
        <v>0.63355719237435004</v>
      </c>
      <c r="CE502" s="96">
        <f t="shared" si="440"/>
        <v>64260.209437510683</v>
      </c>
      <c r="CF502" s="97">
        <f t="shared" si="485"/>
        <v>0.59980515818079272</v>
      </c>
    </row>
    <row r="503" spans="2:84" ht="13.5" customHeight="1">
      <c r="B503" s="277"/>
      <c r="C503" s="285"/>
      <c r="D503" s="280"/>
      <c r="E503" s="90">
        <v>3</v>
      </c>
      <c r="F503" s="197" t="s">
        <v>498</v>
      </c>
      <c r="G503" s="198" t="s">
        <v>499</v>
      </c>
      <c r="H503" s="93">
        <v>19149909</v>
      </c>
      <c r="I503" s="95">
        <v>5645</v>
      </c>
      <c r="J503" s="94">
        <f>IFERROR(I503/I511,"-")</f>
        <v>0.49456807429472577</v>
      </c>
      <c r="K503" s="96">
        <f t="shared" si="432"/>
        <v>3392.3665190434012</v>
      </c>
      <c r="L503" s="97">
        <f t="shared" si="477"/>
        <v>0.45616161616161616</v>
      </c>
      <c r="M503" s="280"/>
      <c r="N503" s="90">
        <v>3</v>
      </c>
      <c r="O503" s="197" t="s">
        <v>416</v>
      </c>
      <c r="P503" s="198" t="s">
        <v>417</v>
      </c>
      <c r="Q503" s="93">
        <v>11995120</v>
      </c>
      <c r="R503" s="95">
        <v>577</v>
      </c>
      <c r="S503" s="94">
        <f>IFERROR(R503/R511,"-")</f>
        <v>0.57699999999999996</v>
      </c>
      <c r="T503" s="96">
        <f t="shared" si="433"/>
        <v>20788.769497400346</v>
      </c>
      <c r="U503" s="97">
        <f t="shared" si="478"/>
        <v>0.57470119521912355</v>
      </c>
      <c r="V503" s="280"/>
      <c r="W503" s="90">
        <v>3</v>
      </c>
      <c r="X503" s="197" t="s">
        <v>380</v>
      </c>
      <c r="Y503" s="198" t="s">
        <v>381</v>
      </c>
      <c r="Z503" s="93">
        <v>93589061</v>
      </c>
      <c r="AA503" s="95">
        <v>691</v>
      </c>
      <c r="AB503" s="94">
        <f>IFERROR(AA503/AA511,"-")</f>
        <v>0.59568965517241379</v>
      </c>
      <c r="AC503" s="96">
        <f t="shared" si="434"/>
        <v>135440.03039073807</v>
      </c>
      <c r="AD503" s="97">
        <f t="shared" si="479"/>
        <v>0.59160958904109584</v>
      </c>
      <c r="AE503" s="280"/>
      <c r="AF503" s="90">
        <v>3</v>
      </c>
      <c r="AG503" s="197" t="s">
        <v>380</v>
      </c>
      <c r="AH503" s="198" t="s">
        <v>381</v>
      </c>
      <c r="AI503" s="93">
        <v>67864883</v>
      </c>
      <c r="AJ503" s="95">
        <v>614</v>
      </c>
      <c r="AK503" s="94">
        <f>IFERROR(AJ503/AJ511,"-")</f>
        <v>0.54772524531668154</v>
      </c>
      <c r="AL503" s="96">
        <f t="shared" si="435"/>
        <v>110529.12540716612</v>
      </c>
      <c r="AM503" s="97">
        <f t="shared" si="480"/>
        <v>0.5438441098317095</v>
      </c>
      <c r="AN503" s="280"/>
      <c r="AO503" s="90">
        <v>3</v>
      </c>
      <c r="AP503" s="197" t="s">
        <v>380</v>
      </c>
      <c r="AQ503" s="198" t="s">
        <v>381</v>
      </c>
      <c r="AR503" s="93">
        <v>106393593</v>
      </c>
      <c r="AS503" s="95">
        <v>661</v>
      </c>
      <c r="AT503" s="94">
        <f>IFERROR(AS503/AS511,"-")</f>
        <v>0.60586617781851515</v>
      </c>
      <c r="AU503" s="96">
        <f t="shared" si="436"/>
        <v>160958.53706505295</v>
      </c>
      <c r="AV503" s="97">
        <f t="shared" si="481"/>
        <v>0.60036330608537691</v>
      </c>
      <c r="AW503" s="280"/>
      <c r="AX503" s="90">
        <v>3</v>
      </c>
      <c r="AY503" s="197" t="s">
        <v>380</v>
      </c>
      <c r="AZ503" s="198" t="s">
        <v>381</v>
      </c>
      <c r="BA503" s="93">
        <v>105869286</v>
      </c>
      <c r="BB503" s="95">
        <v>521</v>
      </c>
      <c r="BC503" s="94">
        <f>IFERROR(BB503/BB511,"-")</f>
        <v>0.62470023980815348</v>
      </c>
      <c r="BD503" s="96">
        <f t="shared" si="437"/>
        <v>203204.0038387716</v>
      </c>
      <c r="BE503" s="97">
        <f t="shared" si="482"/>
        <v>0.61438679245283023</v>
      </c>
      <c r="BF503" s="280"/>
      <c r="BG503" s="90">
        <v>3</v>
      </c>
      <c r="BH503" s="197" t="s">
        <v>380</v>
      </c>
      <c r="BI503" s="198" t="s">
        <v>381</v>
      </c>
      <c r="BJ503" s="93">
        <v>129209360</v>
      </c>
      <c r="BK503" s="95">
        <v>653</v>
      </c>
      <c r="BL503" s="94">
        <f>IFERROR(BK503/BK511,"-")</f>
        <v>0.66496945010183295</v>
      </c>
      <c r="BM503" s="96">
        <f t="shared" si="438"/>
        <v>197870.38284839204</v>
      </c>
      <c r="BN503" s="97">
        <f t="shared" si="483"/>
        <v>0.65169660678642716</v>
      </c>
      <c r="BO503" s="280"/>
      <c r="BP503" s="90">
        <v>3</v>
      </c>
      <c r="BQ503" s="197" t="s">
        <v>404</v>
      </c>
      <c r="BR503" s="198" t="s">
        <v>405</v>
      </c>
      <c r="BS503" s="93">
        <v>96939945</v>
      </c>
      <c r="BT503" s="95">
        <v>534</v>
      </c>
      <c r="BU503" s="94">
        <f>IFERROR(BT503/BT511,"-")</f>
        <v>0.61948955916473314</v>
      </c>
      <c r="BV503" s="96">
        <f t="shared" si="439"/>
        <v>181535.47752808989</v>
      </c>
      <c r="BW503" s="97">
        <f t="shared" si="484"/>
        <v>0.6095890410958904</v>
      </c>
      <c r="BX503" s="280"/>
      <c r="BY503" s="90">
        <v>3</v>
      </c>
      <c r="BZ503" s="197" t="s">
        <v>390</v>
      </c>
      <c r="CA503" s="198" t="s">
        <v>391</v>
      </c>
      <c r="CB503" s="93">
        <v>512039805</v>
      </c>
      <c r="CC503" s="95">
        <v>9161</v>
      </c>
      <c r="CD503" s="94">
        <f>IFERROR(CC503/CC511,"-")</f>
        <v>0.49615467937608321</v>
      </c>
      <c r="CE503" s="96">
        <f t="shared" si="440"/>
        <v>55893.440126623733</v>
      </c>
      <c r="CF503" s="97">
        <f t="shared" si="485"/>
        <v>0.46972260677844435</v>
      </c>
    </row>
    <row r="504" spans="2:84" ht="13.5" customHeight="1">
      <c r="B504" s="277"/>
      <c r="C504" s="285"/>
      <c r="D504" s="280"/>
      <c r="E504" s="90">
        <v>4</v>
      </c>
      <c r="F504" s="197" t="s">
        <v>394</v>
      </c>
      <c r="G504" s="198" t="s">
        <v>395</v>
      </c>
      <c r="H504" s="93">
        <v>167795854</v>
      </c>
      <c r="I504" s="95">
        <v>5510</v>
      </c>
      <c r="J504" s="94">
        <f>IFERROR(I504/I511,"-")</f>
        <v>0.4827404941300158</v>
      </c>
      <c r="K504" s="96">
        <f t="shared" si="432"/>
        <v>30452.968058076225</v>
      </c>
      <c r="L504" s="97">
        <f t="shared" si="477"/>
        <v>0.44525252525252523</v>
      </c>
      <c r="M504" s="280"/>
      <c r="N504" s="90">
        <v>4</v>
      </c>
      <c r="O504" s="197" t="s">
        <v>392</v>
      </c>
      <c r="P504" s="198" t="s">
        <v>393</v>
      </c>
      <c r="Q504" s="93">
        <v>24758509</v>
      </c>
      <c r="R504" s="95">
        <v>565</v>
      </c>
      <c r="S504" s="94">
        <f>IFERROR(R504/R511,"-")</f>
        <v>0.56499999999999995</v>
      </c>
      <c r="T504" s="96">
        <f t="shared" si="433"/>
        <v>43820.369911504422</v>
      </c>
      <c r="U504" s="97">
        <f t="shared" si="478"/>
        <v>0.5627490039840638</v>
      </c>
      <c r="V504" s="280"/>
      <c r="W504" s="90">
        <v>4</v>
      </c>
      <c r="X504" s="197" t="s">
        <v>414</v>
      </c>
      <c r="Y504" s="198" t="s">
        <v>415</v>
      </c>
      <c r="Z504" s="93">
        <v>31237530</v>
      </c>
      <c r="AA504" s="95">
        <v>684</v>
      </c>
      <c r="AB504" s="94">
        <f>IFERROR(AA504/AA511,"-")</f>
        <v>0.58965517241379306</v>
      </c>
      <c r="AC504" s="96">
        <f t="shared" si="434"/>
        <v>45668.903508771931</v>
      </c>
      <c r="AD504" s="97">
        <f t="shared" si="479"/>
        <v>0.58561643835616439</v>
      </c>
      <c r="AE504" s="280"/>
      <c r="AF504" s="90">
        <v>4</v>
      </c>
      <c r="AG504" s="197" t="s">
        <v>390</v>
      </c>
      <c r="AH504" s="198" t="s">
        <v>391</v>
      </c>
      <c r="AI504" s="93">
        <v>31042431</v>
      </c>
      <c r="AJ504" s="95">
        <v>614</v>
      </c>
      <c r="AK504" s="94">
        <f>IFERROR(AJ504/AJ511,"-")</f>
        <v>0.54772524531668154</v>
      </c>
      <c r="AL504" s="96">
        <f t="shared" si="435"/>
        <v>50557.705211726381</v>
      </c>
      <c r="AM504" s="97">
        <f t="shared" si="480"/>
        <v>0.5438441098317095</v>
      </c>
      <c r="AN504" s="280"/>
      <c r="AO504" s="90">
        <v>4</v>
      </c>
      <c r="AP504" s="197" t="s">
        <v>416</v>
      </c>
      <c r="AQ504" s="198" t="s">
        <v>417</v>
      </c>
      <c r="AR504" s="93">
        <v>34315818</v>
      </c>
      <c r="AS504" s="95">
        <v>643</v>
      </c>
      <c r="AT504" s="94">
        <f>IFERROR(AS504/AS511,"-")</f>
        <v>0.58936755270394137</v>
      </c>
      <c r="AU504" s="96">
        <f t="shared" si="436"/>
        <v>53368.30171073095</v>
      </c>
      <c r="AV504" s="97">
        <f t="shared" si="481"/>
        <v>0.58401453224341504</v>
      </c>
      <c r="AW504" s="280"/>
      <c r="AX504" s="90">
        <v>4</v>
      </c>
      <c r="AY504" s="197" t="s">
        <v>416</v>
      </c>
      <c r="AZ504" s="198" t="s">
        <v>417</v>
      </c>
      <c r="BA504" s="93">
        <v>27131000</v>
      </c>
      <c r="BB504" s="95">
        <v>485</v>
      </c>
      <c r="BC504" s="94">
        <f>IFERROR(BB504/BB511,"-")</f>
        <v>0.58153477218225424</v>
      </c>
      <c r="BD504" s="96">
        <f t="shared" si="437"/>
        <v>55940.206185567011</v>
      </c>
      <c r="BE504" s="97">
        <f t="shared" si="482"/>
        <v>0.57193396226415094</v>
      </c>
      <c r="BF504" s="280"/>
      <c r="BG504" s="90">
        <v>4</v>
      </c>
      <c r="BH504" s="197" t="s">
        <v>404</v>
      </c>
      <c r="BI504" s="198" t="s">
        <v>405</v>
      </c>
      <c r="BJ504" s="93">
        <v>119494899</v>
      </c>
      <c r="BK504" s="95">
        <v>635</v>
      </c>
      <c r="BL504" s="94">
        <f>IFERROR(BK504/BK511,"-")</f>
        <v>0.64663951120162932</v>
      </c>
      <c r="BM504" s="96">
        <f t="shared" si="438"/>
        <v>188180.94330708662</v>
      </c>
      <c r="BN504" s="97">
        <f t="shared" si="483"/>
        <v>0.6337325349301397</v>
      </c>
      <c r="BO504" s="280"/>
      <c r="BP504" s="90">
        <v>4</v>
      </c>
      <c r="BQ504" s="197" t="s">
        <v>416</v>
      </c>
      <c r="BR504" s="198" t="s">
        <v>417</v>
      </c>
      <c r="BS504" s="93">
        <v>57388806</v>
      </c>
      <c r="BT504" s="95">
        <v>529</v>
      </c>
      <c r="BU504" s="94">
        <f>IFERROR(BT504/BT511,"-")</f>
        <v>0.61368909512761016</v>
      </c>
      <c r="BV504" s="96">
        <f t="shared" si="439"/>
        <v>108485.45557655954</v>
      </c>
      <c r="BW504" s="97">
        <f t="shared" si="484"/>
        <v>0.60388127853881279</v>
      </c>
      <c r="BX504" s="280"/>
      <c r="BY504" s="90">
        <v>4</v>
      </c>
      <c r="BZ504" s="197" t="s">
        <v>416</v>
      </c>
      <c r="CA504" s="198" t="s">
        <v>417</v>
      </c>
      <c r="CB504" s="93">
        <v>329215158</v>
      </c>
      <c r="CC504" s="95">
        <v>8718</v>
      </c>
      <c r="CD504" s="94">
        <f>IFERROR(CC504/CC511,"-")</f>
        <v>0.47216204506065856</v>
      </c>
      <c r="CE504" s="96">
        <f t="shared" si="440"/>
        <v>37762.693048864421</v>
      </c>
      <c r="CF504" s="97">
        <f t="shared" si="485"/>
        <v>0.44700815259190896</v>
      </c>
    </row>
    <row r="505" spans="2:84" ht="13.5" customHeight="1">
      <c r="B505" s="277"/>
      <c r="C505" s="285"/>
      <c r="D505" s="280"/>
      <c r="E505" s="90">
        <v>5</v>
      </c>
      <c r="F505" s="197" t="s">
        <v>392</v>
      </c>
      <c r="G505" s="198" t="s">
        <v>393</v>
      </c>
      <c r="H505" s="93">
        <v>227643133</v>
      </c>
      <c r="I505" s="95">
        <v>5506</v>
      </c>
      <c r="J505" s="94">
        <f>IFERROR(I505/I511,"-")</f>
        <v>0.48239004731032065</v>
      </c>
      <c r="K505" s="96">
        <f t="shared" si="432"/>
        <v>41344.557391936069</v>
      </c>
      <c r="L505" s="97">
        <f t="shared" si="477"/>
        <v>0.44492929292929295</v>
      </c>
      <c r="M505" s="280"/>
      <c r="N505" s="90">
        <v>5</v>
      </c>
      <c r="O505" s="197" t="s">
        <v>498</v>
      </c>
      <c r="P505" s="198" t="s">
        <v>499</v>
      </c>
      <c r="Q505" s="93">
        <v>2298522</v>
      </c>
      <c r="R505" s="95">
        <v>556</v>
      </c>
      <c r="S505" s="94">
        <f>IFERROR(R505/R511,"-")</f>
        <v>0.55600000000000005</v>
      </c>
      <c r="T505" s="96">
        <f t="shared" si="433"/>
        <v>4134.0323741007196</v>
      </c>
      <c r="U505" s="97">
        <f t="shared" si="478"/>
        <v>0.55378486055776888</v>
      </c>
      <c r="V505" s="280"/>
      <c r="W505" s="90">
        <v>5</v>
      </c>
      <c r="X505" s="197" t="s">
        <v>416</v>
      </c>
      <c r="Y505" s="198" t="s">
        <v>417</v>
      </c>
      <c r="Z505" s="93">
        <v>16242347</v>
      </c>
      <c r="AA505" s="95">
        <v>680</v>
      </c>
      <c r="AB505" s="94">
        <f>IFERROR(AA505/AA511,"-")</f>
        <v>0.58620689655172409</v>
      </c>
      <c r="AC505" s="96">
        <f t="shared" si="434"/>
        <v>23885.804411764704</v>
      </c>
      <c r="AD505" s="97">
        <f t="shared" si="479"/>
        <v>0.5821917808219178</v>
      </c>
      <c r="AE505" s="280"/>
      <c r="AF505" s="90">
        <v>5</v>
      </c>
      <c r="AG505" s="197" t="s">
        <v>416</v>
      </c>
      <c r="AH505" s="198" t="s">
        <v>417</v>
      </c>
      <c r="AI505" s="93">
        <v>19758338</v>
      </c>
      <c r="AJ505" s="95">
        <v>577</v>
      </c>
      <c r="AK505" s="94">
        <f>IFERROR(AJ505/AJ511,"-")</f>
        <v>0.51471900089206069</v>
      </c>
      <c r="AL505" s="96">
        <f t="shared" si="435"/>
        <v>34243.220103986132</v>
      </c>
      <c r="AM505" s="97">
        <f t="shared" si="480"/>
        <v>0.51107174490699736</v>
      </c>
      <c r="AN505" s="280"/>
      <c r="AO505" s="90">
        <v>5</v>
      </c>
      <c r="AP505" s="197" t="s">
        <v>390</v>
      </c>
      <c r="AQ505" s="198" t="s">
        <v>391</v>
      </c>
      <c r="AR505" s="93">
        <v>40315497</v>
      </c>
      <c r="AS505" s="95">
        <v>621</v>
      </c>
      <c r="AT505" s="94">
        <f>IFERROR(AS505/AS511,"-")</f>
        <v>0.56920256645279566</v>
      </c>
      <c r="AU505" s="96">
        <f t="shared" si="436"/>
        <v>64920.285024154589</v>
      </c>
      <c r="AV505" s="97">
        <f t="shared" si="481"/>
        <v>0.56403269754768393</v>
      </c>
      <c r="AW505" s="280"/>
      <c r="AX505" s="90">
        <v>5</v>
      </c>
      <c r="AY505" s="197" t="s">
        <v>404</v>
      </c>
      <c r="AZ505" s="198" t="s">
        <v>405</v>
      </c>
      <c r="BA505" s="93">
        <v>74072995</v>
      </c>
      <c r="BB505" s="95">
        <v>469</v>
      </c>
      <c r="BC505" s="94">
        <f>IFERROR(BB505/BB511,"-")</f>
        <v>0.56235011990407668</v>
      </c>
      <c r="BD505" s="96">
        <f t="shared" si="437"/>
        <v>157938.15565031982</v>
      </c>
      <c r="BE505" s="97">
        <f t="shared" si="482"/>
        <v>0.55306603773584906</v>
      </c>
      <c r="BF505" s="280"/>
      <c r="BG505" s="90">
        <v>5</v>
      </c>
      <c r="BH505" s="197" t="s">
        <v>416</v>
      </c>
      <c r="BI505" s="198" t="s">
        <v>417</v>
      </c>
      <c r="BJ505" s="93">
        <v>45589562</v>
      </c>
      <c r="BK505" s="95">
        <v>581</v>
      </c>
      <c r="BL505" s="94">
        <f>IFERROR(BK505/BK511,"-")</f>
        <v>0.59164969450101834</v>
      </c>
      <c r="BM505" s="96">
        <f t="shared" si="438"/>
        <v>78467.404475043033</v>
      </c>
      <c r="BN505" s="97">
        <f t="shared" si="483"/>
        <v>0.57984031936127745</v>
      </c>
      <c r="BO505" s="280"/>
      <c r="BP505" s="90">
        <v>5</v>
      </c>
      <c r="BQ505" s="197" t="s">
        <v>384</v>
      </c>
      <c r="BR505" s="198" t="s">
        <v>385</v>
      </c>
      <c r="BS505" s="93">
        <v>26196595</v>
      </c>
      <c r="BT505" s="95">
        <v>527</v>
      </c>
      <c r="BU505" s="94">
        <f>IFERROR(BT505/BT511,"-")</f>
        <v>0.61136890951276102</v>
      </c>
      <c r="BV505" s="96">
        <f t="shared" si="439"/>
        <v>49708.908918406072</v>
      </c>
      <c r="BW505" s="97">
        <f t="shared" si="484"/>
        <v>0.60159817351598177</v>
      </c>
      <c r="BX505" s="280"/>
      <c r="BY505" s="90">
        <v>5</v>
      </c>
      <c r="BZ505" s="197" t="s">
        <v>394</v>
      </c>
      <c r="CA505" s="198" t="s">
        <v>395</v>
      </c>
      <c r="CB505" s="93">
        <v>258216488</v>
      </c>
      <c r="CC505" s="95">
        <v>8428</v>
      </c>
      <c r="CD505" s="94">
        <f>IFERROR(CC505/CC511,"-")</f>
        <v>0.45645580589254764</v>
      </c>
      <c r="CE505" s="96">
        <f t="shared" si="440"/>
        <v>30637.931656383484</v>
      </c>
      <c r="CF505" s="97">
        <f t="shared" si="485"/>
        <v>0.43213864533661489</v>
      </c>
    </row>
    <row r="506" spans="2:84" ht="13.5" customHeight="1">
      <c r="B506" s="277"/>
      <c r="C506" s="285"/>
      <c r="D506" s="280"/>
      <c r="E506" s="90">
        <v>6</v>
      </c>
      <c r="F506" s="112" t="s">
        <v>390</v>
      </c>
      <c r="G506" s="198" t="s">
        <v>391</v>
      </c>
      <c r="H506" s="93">
        <v>291478010</v>
      </c>
      <c r="I506" s="95">
        <v>5362</v>
      </c>
      <c r="J506" s="94">
        <f>IFERROR(I506/I511,"-")</f>
        <v>0.46977396180129666</v>
      </c>
      <c r="K506" s="96">
        <f t="shared" si="432"/>
        <v>54359.942185751584</v>
      </c>
      <c r="L506" s="97">
        <f t="shared" si="477"/>
        <v>0.43329292929292929</v>
      </c>
      <c r="M506" s="280"/>
      <c r="N506" s="90">
        <v>6</v>
      </c>
      <c r="O506" s="112" t="s">
        <v>394</v>
      </c>
      <c r="P506" s="198" t="s">
        <v>395</v>
      </c>
      <c r="Q506" s="93">
        <v>17320052</v>
      </c>
      <c r="R506" s="95">
        <v>545</v>
      </c>
      <c r="S506" s="94">
        <f>IFERROR(R506/R511,"-")</f>
        <v>0.54500000000000004</v>
      </c>
      <c r="T506" s="96">
        <f t="shared" si="433"/>
        <v>31779.911926605506</v>
      </c>
      <c r="U506" s="97">
        <f t="shared" si="478"/>
        <v>0.54282868525896411</v>
      </c>
      <c r="V506" s="280"/>
      <c r="W506" s="90">
        <v>6</v>
      </c>
      <c r="X506" s="112" t="s">
        <v>390</v>
      </c>
      <c r="Y506" s="198" t="s">
        <v>391</v>
      </c>
      <c r="Z506" s="93">
        <v>35442752</v>
      </c>
      <c r="AA506" s="95">
        <v>656</v>
      </c>
      <c r="AB506" s="94">
        <f>IFERROR(AA506/AA511,"-")</f>
        <v>0.56551724137931036</v>
      </c>
      <c r="AC506" s="96">
        <f t="shared" si="434"/>
        <v>54028.585365853658</v>
      </c>
      <c r="AD506" s="97">
        <f t="shared" si="479"/>
        <v>0.56164383561643838</v>
      </c>
      <c r="AE506" s="280"/>
      <c r="AF506" s="90">
        <v>6</v>
      </c>
      <c r="AG506" s="112" t="s">
        <v>414</v>
      </c>
      <c r="AH506" s="198" t="s">
        <v>415</v>
      </c>
      <c r="AI506" s="93">
        <v>36688186</v>
      </c>
      <c r="AJ506" s="95">
        <v>555</v>
      </c>
      <c r="AK506" s="94">
        <f>IFERROR(AJ506/AJ511,"-")</f>
        <v>0.49509366636931312</v>
      </c>
      <c r="AL506" s="96">
        <f t="shared" si="435"/>
        <v>66104.839639639642</v>
      </c>
      <c r="AM506" s="97">
        <f t="shared" si="480"/>
        <v>0.49158547387068202</v>
      </c>
      <c r="AN506" s="280"/>
      <c r="AO506" s="90">
        <v>6</v>
      </c>
      <c r="AP506" s="112" t="s">
        <v>414</v>
      </c>
      <c r="AQ506" s="198" t="s">
        <v>415</v>
      </c>
      <c r="AR506" s="93">
        <v>36961117</v>
      </c>
      <c r="AS506" s="95">
        <v>561</v>
      </c>
      <c r="AT506" s="94">
        <f>IFERROR(AS506/AS511,"-")</f>
        <v>0.5142071494042163</v>
      </c>
      <c r="AU506" s="96">
        <f t="shared" si="436"/>
        <v>65884.3440285205</v>
      </c>
      <c r="AV506" s="97">
        <f t="shared" si="481"/>
        <v>0.50953678474114439</v>
      </c>
      <c r="AW506" s="280"/>
      <c r="AX506" s="90">
        <v>6</v>
      </c>
      <c r="AY506" s="112" t="s">
        <v>390</v>
      </c>
      <c r="AZ506" s="198" t="s">
        <v>391</v>
      </c>
      <c r="BA506" s="93">
        <v>22708025</v>
      </c>
      <c r="BB506" s="95">
        <v>452</v>
      </c>
      <c r="BC506" s="94">
        <f>IFERROR(BB506/BB511,"-")</f>
        <v>0.54196642685851315</v>
      </c>
      <c r="BD506" s="96">
        <f t="shared" si="437"/>
        <v>50238.993362831861</v>
      </c>
      <c r="BE506" s="97">
        <f t="shared" si="482"/>
        <v>0.53301886792452835</v>
      </c>
      <c r="BF506" s="280"/>
      <c r="BG506" s="90">
        <v>6</v>
      </c>
      <c r="BH506" s="112" t="s">
        <v>390</v>
      </c>
      <c r="BI506" s="198" t="s">
        <v>391</v>
      </c>
      <c r="BJ506" s="93">
        <v>31867951</v>
      </c>
      <c r="BK506" s="95">
        <v>509</v>
      </c>
      <c r="BL506" s="94">
        <f>IFERROR(BK506/BK511,"-")</f>
        <v>0.51832993890020362</v>
      </c>
      <c r="BM506" s="96">
        <f t="shared" si="438"/>
        <v>62608.94106090373</v>
      </c>
      <c r="BN506" s="97">
        <f t="shared" si="483"/>
        <v>0.50798403193612773</v>
      </c>
      <c r="BO506" s="280"/>
      <c r="BP506" s="90">
        <v>6</v>
      </c>
      <c r="BQ506" s="112" t="s">
        <v>458</v>
      </c>
      <c r="BR506" s="198" t="s">
        <v>459</v>
      </c>
      <c r="BS506" s="93">
        <v>19019298</v>
      </c>
      <c r="BT506" s="95">
        <v>489</v>
      </c>
      <c r="BU506" s="94">
        <f>IFERROR(BT506/BT511,"-")</f>
        <v>0.56728538283062646</v>
      </c>
      <c r="BV506" s="96">
        <f t="shared" si="439"/>
        <v>38894.269938650308</v>
      </c>
      <c r="BW506" s="97">
        <f t="shared" si="484"/>
        <v>0.55821917808219179</v>
      </c>
      <c r="BX506" s="280"/>
      <c r="BY506" s="90">
        <v>6</v>
      </c>
      <c r="BZ506" s="112" t="s">
        <v>392</v>
      </c>
      <c r="CA506" s="198" t="s">
        <v>393</v>
      </c>
      <c r="CB506" s="93">
        <v>325013812</v>
      </c>
      <c r="CC506" s="95">
        <v>8312</v>
      </c>
      <c r="CD506" s="94">
        <f>IFERROR(CC506/CC511,"-")</f>
        <v>0.45017331022530327</v>
      </c>
      <c r="CE506" s="96">
        <f t="shared" si="440"/>
        <v>39101.757940327239</v>
      </c>
      <c r="CF506" s="97">
        <f t="shared" si="485"/>
        <v>0.42619084243449723</v>
      </c>
    </row>
    <row r="507" spans="2:84" ht="13.5" customHeight="1">
      <c r="B507" s="277"/>
      <c r="C507" s="285"/>
      <c r="D507" s="280"/>
      <c r="E507" s="90">
        <v>7</v>
      </c>
      <c r="F507" s="112" t="s">
        <v>416</v>
      </c>
      <c r="G507" s="198" t="s">
        <v>417</v>
      </c>
      <c r="H507" s="93">
        <v>116794167</v>
      </c>
      <c r="I507" s="95">
        <v>4646</v>
      </c>
      <c r="J507" s="94">
        <f>IFERROR(I507/I511,"-")</f>
        <v>0.40704398107587175</v>
      </c>
      <c r="K507" s="96">
        <f t="shared" si="432"/>
        <v>25138.649806284975</v>
      </c>
      <c r="L507" s="97">
        <f t="shared" si="477"/>
        <v>0.37543434343434345</v>
      </c>
      <c r="M507" s="280"/>
      <c r="N507" s="90">
        <v>7</v>
      </c>
      <c r="O507" s="112" t="s">
        <v>380</v>
      </c>
      <c r="P507" s="198" t="s">
        <v>381</v>
      </c>
      <c r="Q507" s="93">
        <v>86311732</v>
      </c>
      <c r="R507" s="95">
        <v>541</v>
      </c>
      <c r="S507" s="94">
        <f>IFERROR(R507/R511,"-")</f>
        <v>0.54100000000000004</v>
      </c>
      <c r="T507" s="96">
        <f t="shared" si="433"/>
        <v>159541.09426987061</v>
      </c>
      <c r="U507" s="97">
        <f t="shared" si="478"/>
        <v>0.53884462151394419</v>
      </c>
      <c r="V507" s="280"/>
      <c r="W507" s="90">
        <v>7</v>
      </c>
      <c r="X507" s="112" t="s">
        <v>396</v>
      </c>
      <c r="Y507" s="198" t="s">
        <v>397</v>
      </c>
      <c r="Z507" s="93">
        <v>56659226</v>
      </c>
      <c r="AA507" s="95">
        <v>652</v>
      </c>
      <c r="AB507" s="94">
        <f>IFERROR(AA507/AA511,"-")</f>
        <v>0.56206896551724139</v>
      </c>
      <c r="AC507" s="96">
        <f t="shared" si="434"/>
        <v>86900.653374233123</v>
      </c>
      <c r="AD507" s="97">
        <f t="shared" si="479"/>
        <v>0.55821917808219179</v>
      </c>
      <c r="AE507" s="280"/>
      <c r="AF507" s="90">
        <v>7</v>
      </c>
      <c r="AG507" s="112" t="s">
        <v>394</v>
      </c>
      <c r="AH507" s="198" t="s">
        <v>395</v>
      </c>
      <c r="AI507" s="93">
        <v>12927191</v>
      </c>
      <c r="AJ507" s="95">
        <v>468</v>
      </c>
      <c r="AK507" s="94">
        <f>IFERROR(AJ507/AJ511,"-")</f>
        <v>0.4174843889384478</v>
      </c>
      <c r="AL507" s="96">
        <f t="shared" si="435"/>
        <v>27622.202991452992</v>
      </c>
      <c r="AM507" s="97">
        <f t="shared" si="480"/>
        <v>0.4145261293179805</v>
      </c>
      <c r="AN507" s="280"/>
      <c r="AO507" s="90">
        <v>7</v>
      </c>
      <c r="AP507" s="112" t="s">
        <v>394</v>
      </c>
      <c r="AQ507" s="198" t="s">
        <v>395</v>
      </c>
      <c r="AR507" s="93">
        <v>14892096</v>
      </c>
      <c r="AS507" s="95">
        <v>470</v>
      </c>
      <c r="AT507" s="94">
        <f>IFERROR(AS507/AS511,"-")</f>
        <v>0.4307974335472044</v>
      </c>
      <c r="AU507" s="96">
        <f t="shared" si="436"/>
        <v>31685.310638297873</v>
      </c>
      <c r="AV507" s="97">
        <f t="shared" si="481"/>
        <v>0.4268846503178928</v>
      </c>
      <c r="AW507" s="280"/>
      <c r="AX507" s="90">
        <v>7</v>
      </c>
      <c r="AY507" s="112" t="s">
        <v>414</v>
      </c>
      <c r="AZ507" s="198" t="s">
        <v>415</v>
      </c>
      <c r="BA507" s="93">
        <v>38466322</v>
      </c>
      <c r="BB507" s="95">
        <v>432</v>
      </c>
      <c r="BC507" s="94">
        <f>IFERROR(BB507/BB511,"-")</f>
        <v>0.51798561151079137</v>
      </c>
      <c r="BD507" s="96">
        <f t="shared" si="437"/>
        <v>89042.412037037036</v>
      </c>
      <c r="BE507" s="97">
        <f t="shared" si="482"/>
        <v>0.50943396226415094</v>
      </c>
      <c r="BF507" s="280"/>
      <c r="BG507" s="90">
        <v>7</v>
      </c>
      <c r="BH507" s="112" t="s">
        <v>458</v>
      </c>
      <c r="BI507" s="198" t="s">
        <v>459</v>
      </c>
      <c r="BJ507" s="93">
        <v>25324964</v>
      </c>
      <c r="BK507" s="95">
        <v>482</v>
      </c>
      <c r="BL507" s="94">
        <f>IFERROR(BK507/BK511,"-")</f>
        <v>0.49083503054989819</v>
      </c>
      <c r="BM507" s="96">
        <f t="shared" si="438"/>
        <v>52541.419087136928</v>
      </c>
      <c r="BN507" s="97">
        <f t="shared" si="483"/>
        <v>0.48103792415169661</v>
      </c>
      <c r="BO507" s="280"/>
      <c r="BP507" s="90">
        <v>7</v>
      </c>
      <c r="BQ507" s="112" t="s">
        <v>496</v>
      </c>
      <c r="BR507" s="198" t="s">
        <v>497</v>
      </c>
      <c r="BS507" s="93">
        <v>18422693</v>
      </c>
      <c r="BT507" s="95">
        <v>468</v>
      </c>
      <c r="BU507" s="94">
        <f>IFERROR(BT507/BT511,"-")</f>
        <v>0.54292343387470998</v>
      </c>
      <c r="BV507" s="96">
        <f t="shared" si="439"/>
        <v>39364.728632478633</v>
      </c>
      <c r="BW507" s="97">
        <f t="shared" si="484"/>
        <v>0.53424657534246578</v>
      </c>
      <c r="BX507" s="280"/>
      <c r="BY507" s="90">
        <v>7</v>
      </c>
      <c r="BZ507" s="112" t="s">
        <v>380</v>
      </c>
      <c r="CA507" s="198" t="s">
        <v>381</v>
      </c>
      <c r="CB507" s="93">
        <v>1105498311</v>
      </c>
      <c r="CC507" s="95">
        <v>8172</v>
      </c>
      <c r="CD507" s="94">
        <f>IFERROR(CC507/CC511,"-")</f>
        <v>0.44259098786828421</v>
      </c>
      <c r="CE507" s="96">
        <f t="shared" si="440"/>
        <v>135278.79478707782</v>
      </c>
      <c r="CF507" s="97">
        <f t="shared" si="485"/>
        <v>0.41901245962159667</v>
      </c>
    </row>
    <row r="508" spans="2:84" ht="13.5" customHeight="1">
      <c r="B508" s="277"/>
      <c r="C508" s="285"/>
      <c r="D508" s="280"/>
      <c r="E508" s="90">
        <v>8</v>
      </c>
      <c r="F508" s="112" t="s">
        <v>380</v>
      </c>
      <c r="G508" s="198" t="s">
        <v>381</v>
      </c>
      <c r="H508" s="93">
        <v>397991172</v>
      </c>
      <c r="I508" s="95">
        <v>3952</v>
      </c>
      <c r="J508" s="94">
        <f>IFERROR(I508/I511,"-")</f>
        <v>0.34624145785876992</v>
      </c>
      <c r="K508" s="96">
        <f t="shared" si="432"/>
        <v>100706.26821862349</v>
      </c>
      <c r="L508" s="97">
        <f t="shared" si="477"/>
        <v>0.31935353535353533</v>
      </c>
      <c r="M508" s="280"/>
      <c r="N508" s="90">
        <v>8</v>
      </c>
      <c r="O508" s="112" t="s">
        <v>390</v>
      </c>
      <c r="P508" s="198" t="s">
        <v>391</v>
      </c>
      <c r="Q508" s="93">
        <v>35457612</v>
      </c>
      <c r="R508" s="95">
        <v>524</v>
      </c>
      <c r="S508" s="94">
        <f>IFERROR(R508/R511,"-")</f>
        <v>0.52400000000000002</v>
      </c>
      <c r="T508" s="96">
        <f t="shared" si="433"/>
        <v>67667.198473282449</v>
      </c>
      <c r="U508" s="97">
        <f t="shared" si="478"/>
        <v>0.52191235059760954</v>
      </c>
      <c r="V508" s="280"/>
      <c r="W508" s="90">
        <v>8</v>
      </c>
      <c r="X508" s="112" t="s">
        <v>392</v>
      </c>
      <c r="Y508" s="198" t="s">
        <v>393</v>
      </c>
      <c r="Z508" s="93">
        <v>21849789</v>
      </c>
      <c r="AA508" s="95">
        <v>642</v>
      </c>
      <c r="AB508" s="94">
        <f>IFERROR(AA508/AA511,"-")</f>
        <v>0.55344827586206902</v>
      </c>
      <c r="AC508" s="96">
        <f t="shared" si="434"/>
        <v>34033.939252336451</v>
      </c>
      <c r="AD508" s="97">
        <f t="shared" si="479"/>
        <v>0.54965753424657537</v>
      </c>
      <c r="AE508" s="280"/>
      <c r="AF508" s="90">
        <v>8</v>
      </c>
      <c r="AG508" s="112" t="s">
        <v>392</v>
      </c>
      <c r="AH508" s="198" t="s">
        <v>393</v>
      </c>
      <c r="AI508" s="93">
        <v>18076148</v>
      </c>
      <c r="AJ508" s="95">
        <v>449</v>
      </c>
      <c r="AK508" s="94">
        <f>IFERROR(AJ508/AJ511,"-")</f>
        <v>0.40053523639607491</v>
      </c>
      <c r="AL508" s="96">
        <f t="shared" si="435"/>
        <v>40258.681514476615</v>
      </c>
      <c r="AM508" s="97">
        <f t="shared" si="480"/>
        <v>0.39769707705934454</v>
      </c>
      <c r="AN508" s="280"/>
      <c r="AO508" s="90">
        <v>8</v>
      </c>
      <c r="AP508" s="112" t="s">
        <v>396</v>
      </c>
      <c r="AQ508" s="198" t="s">
        <v>397</v>
      </c>
      <c r="AR508" s="93">
        <v>51857161</v>
      </c>
      <c r="AS508" s="95">
        <v>466</v>
      </c>
      <c r="AT508" s="94">
        <f>IFERROR(AS508/AS511,"-")</f>
        <v>0.42713107241063247</v>
      </c>
      <c r="AU508" s="96">
        <f t="shared" si="436"/>
        <v>111281.46137339056</v>
      </c>
      <c r="AV508" s="97">
        <f t="shared" si="481"/>
        <v>0.4232515894641235</v>
      </c>
      <c r="AW508" s="280"/>
      <c r="AX508" s="90">
        <v>8</v>
      </c>
      <c r="AY508" s="112" t="s">
        <v>458</v>
      </c>
      <c r="AZ508" s="198" t="s">
        <v>459</v>
      </c>
      <c r="BA508" s="93">
        <v>12533939</v>
      </c>
      <c r="BB508" s="95">
        <v>397</v>
      </c>
      <c r="BC508" s="94">
        <f>IFERROR(BB508/BB511,"-")</f>
        <v>0.47601918465227816</v>
      </c>
      <c r="BD508" s="96">
        <f t="shared" si="437"/>
        <v>31571.634760705288</v>
      </c>
      <c r="BE508" s="97">
        <f t="shared" si="482"/>
        <v>0.46816037735849059</v>
      </c>
      <c r="BF508" s="280"/>
      <c r="BG508" s="90">
        <v>8</v>
      </c>
      <c r="BH508" s="112" t="s">
        <v>414</v>
      </c>
      <c r="BI508" s="198" t="s">
        <v>415</v>
      </c>
      <c r="BJ508" s="93">
        <v>36925484</v>
      </c>
      <c r="BK508" s="95">
        <v>467</v>
      </c>
      <c r="BL508" s="94">
        <f>IFERROR(BK508/BK511,"-")</f>
        <v>0.47556008146639511</v>
      </c>
      <c r="BM508" s="96">
        <f t="shared" si="438"/>
        <v>79069.558886509636</v>
      </c>
      <c r="BN508" s="97">
        <f t="shared" si="483"/>
        <v>0.46606786427145708</v>
      </c>
      <c r="BO508" s="280"/>
      <c r="BP508" s="90">
        <v>8</v>
      </c>
      <c r="BQ508" s="112" t="s">
        <v>390</v>
      </c>
      <c r="BR508" s="198" t="s">
        <v>391</v>
      </c>
      <c r="BS508" s="93">
        <v>23727527</v>
      </c>
      <c r="BT508" s="95">
        <v>423</v>
      </c>
      <c r="BU508" s="94">
        <f>IFERROR(BT508/BT511,"-")</f>
        <v>0.49071925754060325</v>
      </c>
      <c r="BV508" s="96">
        <f t="shared" si="439"/>
        <v>56093.444444444445</v>
      </c>
      <c r="BW508" s="97">
        <f t="shared" si="484"/>
        <v>0.48287671232876711</v>
      </c>
      <c r="BX508" s="280"/>
      <c r="BY508" s="90">
        <v>8</v>
      </c>
      <c r="BZ508" s="112" t="s">
        <v>498</v>
      </c>
      <c r="CA508" s="198" t="s">
        <v>499</v>
      </c>
      <c r="CB508" s="93">
        <v>27410711</v>
      </c>
      <c r="CC508" s="95">
        <v>8127</v>
      </c>
      <c r="CD508" s="94">
        <f>IFERROR(CC508/CC511,"-")</f>
        <v>0.44015381282495669</v>
      </c>
      <c r="CE508" s="96">
        <f t="shared" si="440"/>
        <v>3372.7957425864402</v>
      </c>
      <c r="CF508" s="97">
        <f t="shared" si="485"/>
        <v>0.41670512228887863</v>
      </c>
    </row>
    <row r="509" spans="2:84" ht="13.5" customHeight="1">
      <c r="B509" s="277"/>
      <c r="C509" s="285"/>
      <c r="D509" s="280"/>
      <c r="E509" s="90">
        <v>9</v>
      </c>
      <c r="F509" s="197" t="s">
        <v>414</v>
      </c>
      <c r="G509" s="198" t="s">
        <v>415</v>
      </c>
      <c r="H509" s="93">
        <v>158403125</v>
      </c>
      <c r="I509" s="95">
        <v>3911</v>
      </c>
      <c r="J509" s="94">
        <f>IFERROR(I509/I511,"-")</f>
        <v>0.34264937795689504</v>
      </c>
      <c r="K509" s="96">
        <f t="shared" si="432"/>
        <v>40501.949629250834</v>
      </c>
      <c r="L509" s="97">
        <f t="shared" si="477"/>
        <v>0.31604040404040407</v>
      </c>
      <c r="M509" s="280"/>
      <c r="N509" s="90">
        <v>9</v>
      </c>
      <c r="O509" s="197" t="s">
        <v>414</v>
      </c>
      <c r="P509" s="198" t="s">
        <v>415</v>
      </c>
      <c r="Q509" s="93">
        <v>20745784</v>
      </c>
      <c r="R509" s="95">
        <v>520</v>
      </c>
      <c r="S509" s="94">
        <f>IFERROR(R509/R511,"-")</f>
        <v>0.52</v>
      </c>
      <c r="T509" s="96">
        <f t="shared" si="433"/>
        <v>39895.738461538458</v>
      </c>
      <c r="U509" s="97">
        <f t="shared" si="478"/>
        <v>0.51792828685258963</v>
      </c>
      <c r="V509" s="280"/>
      <c r="W509" s="90">
        <v>9</v>
      </c>
      <c r="X509" s="197" t="s">
        <v>498</v>
      </c>
      <c r="Y509" s="198" t="s">
        <v>499</v>
      </c>
      <c r="Z509" s="93">
        <v>1889928</v>
      </c>
      <c r="AA509" s="95">
        <v>629</v>
      </c>
      <c r="AB509" s="94">
        <f>IFERROR(AA509/AA511,"-")</f>
        <v>0.54224137931034477</v>
      </c>
      <c r="AC509" s="96">
        <f t="shared" si="434"/>
        <v>3004.6550079491258</v>
      </c>
      <c r="AD509" s="97">
        <f t="shared" si="479"/>
        <v>0.53852739726027399</v>
      </c>
      <c r="AE509" s="280"/>
      <c r="AF509" s="90">
        <v>9</v>
      </c>
      <c r="AG509" s="197" t="s">
        <v>396</v>
      </c>
      <c r="AH509" s="198" t="s">
        <v>397</v>
      </c>
      <c r="AI509" s="93">
        <v>35056371</v>
      </c>
      <c r="AJ509" s="95">
        <v>442</v>
      </c>
      <c r="AK509" s="94">
        <f>IFERROR(AJ509/AJ511,"-")</f>
        <v>0.3942908117752007</v>
      </c>
      <c r="AL509" s="96">
        <f t="shared" si="435"/>
        <v>79313.056561085978</v>
      </c>
      <c r="AM509" s="97">
        <f t="shared" si="480"/>
        <v>0.39149689991142606</v>
      </c>
      <c r="AN509" s="280"/>
      <c r="AO509" s="90">
        <v>9</v>
      </c>
      <c r="AP509" s="197" t="s">
        <v>404</v>
      </c>
      <c r="AQ509" s="198" t="s">
        <v>405</v>
      </c>
      <c r="AR509" s="93">
        <v>54185289</v>
      </c>
      <c r="AS509" s="95">
        <v>459</v>
      </c>
      <c r="AT509" s="94">
        <f>IFERROR(AS509/AS511,"-")</f>
        <v>0.42071494042163154</v>
      </c>
      <c r="AU509" s="96">
        <f t="shared" si="436"/>
        <v>118050.7385620915</v>
      </c>
      <c r="AV509" s="97">
        <f t="shared" si="481"/>
        <v>0.41689373297002724</v>
      </c>
      <c r="AW509" s="280"/>
      <c r="AX509" s="90">
        <v>9</v>
      </c>
      <c r="AY509" s="197" t="s">
        <v>496</v>
      </c>
      <c r="AZ509" s="198" t="s">
        <v>497</v>
      </c>
      <c r="BA509" s="93">
        <v>6137692</v>
      </c>
      <c r="BB509" s="95">
        <v>345</v>
      </c>
      <c r="BC509" s="94">
        <f>IFERROR(BB509/BB511,"-")</f>
        <v>0.41366906474820142</v>
      </c>
      <c r="BD509" s="96">
        <f t="shared" si="437"/>
        <v>17790.411594202898</v>
      </c>
      <c r="BE509" s="97">
        <f t="shared" si="482"/>
        <v>0.40683962264150941</v>
      </c>
      <c r="BF509" s="280"/>
      <c r="BG509" s="90">
        <v>9</v>
      </c>
      <c r="BH509" s="197" t="s">
        <v>496</v>
      </c>
      <c r="BI509" s="198" t="s">
        <v>497</v>
      </c>
      <c r="BJ509" s="93">
        <v>13937109</v>
      </c>
      <c r="BK509" s="95">
        <v>451</v>
      </c>
      <c r="BL509" s="94">
        <f>IFERROR(BK509/BK511,"-")</f>
        <v>0.45926680244399187</v>
      </c>
      <c r="BM509" s="96">
        <f t="shared" si="438"/>
        <v>30902.680709534368</v>
      </c>
      <c r="BN509" s="97">
        <f t="shared" si="483"/>
        <v>0.45009980039920161</v>
      </c>
      <c r="BO509" s="280"/>
      <c r="BP509" s="90">
        <v>9</v>
      </c>
      <c r="BQ509" s="197" t="s">
        <v>414</v>
      </c>
      <c r="BR509" s="198" t="s">
        <v>415</v>
      </c>
      <c r="BS509" s="93">
        <v>55444641</v>
      </c>
      <c r="BT509" s="95">
        <v>389</v>
      </c>
      <c r="BU509" s="94">
        <f>IFERROR(BT509/BT511,"-")</f>
        <v>0.45127610208816704</v>
      </c>
      <c r="BV509" s="96">
        <f t="shared" si="439"/>
        <v>142531.21079691517</v>
      </c>
      <c r="BW509" s="97">
        <f t="shared" si="484"/>
        <v>0.44406392694063929</v>
      </c>
      <c r="BX509" s="280"/>
      <c r="BY509" s="90">
        <v>9</v>
      </c>
      <c r="BZ509" s="197" t="s">
        <v>414</v>
      </c>
      <c r="CA509" s="198" t="s">
        <v>415</v>
      </c>
      <c r="CB509" s="93">
        <v>414872189</v>
      </c>
      <c r="CC509" s="95">
        <v>7519</v>
      </c>
      <c r="CD509" s="94">
        <f>IFERROR(CC509/CC511,"-")</f>
        <v>0.40722487001733104</v>
      </c>
      <c r="CE509" s="96">
        <f t="shared" si="440"/>
        <v>55176.511371192981</v>
      </c>
      <c r="CF509" s="97">
        <f t="shared" si="485"/>
        <v>0.3855304312157104</v>
      </c>
    </row>
    <row r="510" spans="2:84" ht="13.5" customHeight="1">
      <c r="B510" s="277"/>
      <c r="C510" s="285"/>
      <c r="D510" s="280"/>
      <c r="E510" s="98">
        <v>10</v>
      </c>
      <c r="F510" s="199" t="s">
        <v>500</v>
      </c>
      <c r="G510" s="200" t="s">
        <v>501</v>
      </c>
      <c r="H510" s="101">
        <v>55268861</v>
      </c>
      <c r="I510" s="103">
        <v>3867</v>
      </c>
      <c r="J510" s="102">
        <f>IFERROR(I510/I511,"-")</f>
        <v>0.33879446294024884</v>
      </c>
      <c r="K510" s="104">
        <f t="shared" si="432"/>
        <v>14292.438841479183</v>
      </c>
      <c r="L510" s="105">
        <f t="shared" si="477"/>
        <v>0.31248484848484848</v>
      </c>
      <c r="M510" s="280"/>
      <c r="N510" s="98">
        <v>10</v>
      </c>
      <c r="O510" s="199" t="s">
        <v>398</v>
      </c>
      <c r="P510" s="200" t="s">
        <v>399</v>
      </c>
      <c r="Q510" s="101">
        <v>40273809</v>
      </c>
      <c r="R510" s="103">
        <v>491</v>
      </c>
      <c r="S510" s="102">
        <f>IFERROR(R510/R511,"-")</f>
        <v>0.49099999999999999</v>
      </c>
      <c r="T510" s="104">
        <f t="shared" si="433"/>
        <v>82024.050916496941</v>
      </c>
      <c r="U510" s="105">
        <f t="shared" si="478"/>
        <v>0.48904382470119523</v>
      </c>
      <c r="V510" s="280"/>
      <c r="W510" s="98">
        <v>10</v>
      </c>
      <c r="X510" s="199" t="s">
        <v>394</v>
      </c>
      <c r="Y510" s="200" t="s">
        <v>395</v>
      </c>
      <c r="Z510" s="101">
        <v>18653963</v>
      </c>
      <c r="AA510" s="103">
        <v>610</v>
      </c>
      <c r="AB510" s="102">
        <f>IFERROR(AA510/AA511,"-")</f>
        <v>0.52586206896551724</v>
      </c>
      <c r="AC510" s="104">
        <f t="shared" si="434"/>
        <v>30580.267213114756</v>
      </c>
      <c r="AD510" s="105">
        <f t="shared" si="479"/>
        <v>0.52226027397260277</v>
      </c>
      <c r="AE510" s="280"/>
      <c r="AF510" s="98">
        <v>10</v>
      </c>
      <c r="AG510" s="199" t="s">
        <v>500</v>
      </c>
      <c r="AH510" s="200" t="s">
        <v>501</v>
      </c>
      <c r="AI510" s="101">
        <v>7134115</v>
      </c>
      <c r="AJ510" s="103">
        <v>421</v>
      </c>
      <c r="AK510" s="102">
        <f>IFERROR(AJ510/AJ511,"-")</f>
        <v>0.37555753791257807</v>
      </c>
      <c r="AL510" s="104">
        <f t="shared" si="435"/>
        <v>16945.641330166272</v>
      </c>
      <c r="AM510" s="105">
        <f t="shared" si="480"/>
        <v>0.37289636846767049</v>
      </c>
      <c r="AN510" s="280"/>
      <c r="AO510" s="98">
        <v>10</v>
      </c>
      <c r="AP510" s="199" t="s">
        <v>492</v>
      </c>
      <c r="AQ510" s="200" t="s">
        <v>493</v>
      </c>
      <c r="AR510" s="101">
        <v>8001120</v>
      </c>
      <c r="AS510" s="103">
        <v>443</v>
      </c>
      <c r="AT510" s="102">
        <f>IFERROR(AS510/AS511,"-")</f>
        <v>0.40604949587534372</v>
      </c>
      <c r="AU510" s="104">
        <f t="shared" si="436"/>
        <v>18061.218961625284</v>
      </c>
      <c r="AV510" s="105">
        <f t="shared" si="481"/>
        <v>0.40236148955495005</v>
      </c>
      <c r="AW510" s="280"/>
      <c r="AX510" s="98">
        <v>10</v>
      </c>
      <c r="AY510" s="199" t="s">
        <v>396</v>
      </c>
      <c r="AZ510" s="200" t="s">
        <v>397</v>
      </c>
      <c r="BA510" s="101">
        <v>36024952</v>
      </c>
      <c r="BB510" s="103">
        <v>337</v>
      </c>
      <c r="BC510" s="102">
        <f>IFERROR(BB510/BB511,"-")</f>
        <v>0.4040767386091127</v>
      </c>
      <c r="BD510" s="104">
        <f t="shared" si="437"/>
        <v>106898.96735905044</v>
      </c>
      <c r="BE510" s="105">
        <f t="shared" si="482"/>
        <v>0.39740566037735847</v>
      </c>
      <c r="BF510" s="280"/>
      <c r="BG510" s="98">
        <v>10</v>
      </c>
      <c r="BH510" s="199" t="s">
        <v>396</v>
      </c>
      <c r="BI510" s="200" t="s">
        <v>397</v>
      </c>
      <c r="BJ510" s="101">
        <v>49653277</v>
      </c>
      <c r="BK510" s="103">
        <v>396</v>
      </c>
      <c r="BL510" s="102">
        <f>IFERROR(BK510/BK511,"-")</f>
        <v>0.40325865580448067</v>
      </c>
      <c r="BM510" s="104">
        <f t="shared" si="438"/>
        <v>125387.06313131313</v>
      </c>
      <c r="BN510" s="105">
        <f t="shared" si="483"/>
        <v>0.39520958083832336</v>
      </c>
      <c r="BO510" s="280"/>
      <c r="BP510" s="98">
        <v>10</v>
      </c>
      <c r="BQ510" s="199" t="s">
        <v>410</v>
      </c>
      <c r="BR510" s="200" t="s">
        <v>411</v>
      </c>
      <c r="BS510" s="101">
        <v>158848541</v>
      </c>
      <c r="BT510" s="103">
        <v>367</v>
      </c>
      <c r="BU510" s="102">
        <f>IFERROR(BT510/BT511,"-")</f>
        <v>0.42575406032482599</v>
      </c>
      <c r="BV510" s="104">
        <f t="shared" si="439"/>
        <v>432829.81198910082</v>
      </c>
      <c r="BW510" s="105">
        <f t="shared" si="484"/>
        <v>0.41894977168949771</v>
      </c>
      <c r="BX510" s="280"/>
      <c r="BY510" s="98">
        <v>10</v>
      </c>
      <c r="BZ510" s="199" t="s">
        <v>500</v>
      </c>
      <c r="CA510" s="200" t="s">
        <v>501</v>
      </c>
      <c r="CB510" s="101">
        <v>106443169</v>
      </c>
      <c r="CC510" s="103">
        <v>6583</v>
      </c>
      <c r="CD510" s="102">
        <f>IFERROR(CC510/CC511,"-")</f>
        <v>0.35653162911611785</v>
      </c>
      <c r="CE510" s="104">
        <f t="shared" si="440"/>
        <v>16169.401336776546</v>
      </c>
      <c r="CF510" s="105">
        <f t="shared" si="485"/>
        <v>0.33753781469517508</v>
      </c>
    </row>
    <row r="511" spans="2:84" s="195" customFormat="1" ht="13.5" customHeight="1">
      <c r="B511" s="278"/>
      <c r="C511" s="286"/>
      <c r="D511" s="281"/>
      <c r="E511" s="106" t="s">
        <v>164</v>
      </c>
      <c r="F511" s="107"/>
      <c r="G511" s="108"/>
      <c r="H511" s="216">
        <v>6539948460</v>
      </c>
      <c r="I511" s="110">
        <v>11414</v>
      </c>
      <c r="J511" s="109" t="s">
        <v>116</v>
      </c>
      <c r="K511" s="56">
        <f t="shared" si="432"/>
        <v>572976.03469423519</v>
      </c>
      <c r="L511" s="111">
        <f t="shared" si="477"/>
        <v>0.92234343434343435</v>
      </c>
      <c r="M511" s="281"/>
      <c r="N511" s="106" t="s">
        <v>164</v>
      </c>
      <c r="O511" s="107"/>
      <c r="P511" s="108"/>
      <c r="Q511" s="216">
        <v>808324940</v>
      </c>
      <c r="R511" s="110">
        <v>1000</v>
      </c>
      <c r="S511" s="109" t="s">
        <v>116</v>
      </c>
      <c r="T511" s="56">
        <f t="shared" si="433"/>
        <v>808324.94</v>
      </c>
      <c r="U511" s="111">
        <f t="shared" si="478"/>
        <v>0.99601593625498008</v>
      </c>
      <c r="V511" s="281"/>
      <c r="W511" s="106" t="s">
        <v>164</v>
      </c>
      <c r="X511" s="107"/>
      <c r="Y511" s="108"/>
      <c r="Z511" s="216">
        <v>1261170830</v>
      </c>
      <c r="AA511" s="110">
        <v>1160</v>
      </c>
      <c r="AB511" s="109" t="s">
        <v>116</v>
      </c>
      <c r="AC511" s="56">
        <f t="shared" si="434"/>
        <v>1087216.2327586208</v>
      </c>
      <c r="AD511" s="111">
        <f t="shared" si="479"/>
        <v>0.99315068493150682</v>
      </c>
      <c r="AE511" s="281"/>
      <c r="AF511" s="106" t="s">
        <v>164</v>
      </c>
      <c r="AG511" s="107"/>
      <c r="AH511" s="108"/>
      <c r="AI511" s="216">
        <v>1175618400</v>
      </c>
      <c r="AJ511" s="110">
        <v>1121</v>
      </c>
      <c r="AK511" s="109" t="s">
        <v>116</v>
      </c>
      <c r="AL511" s="56">
        <f t="shared" si="435"/>
        <v>1048722.9259589652</v>
      </c>
      <c r="AM511" s="111">
        <f t="shared" si="480"/>
        <v>0.99291408325952168</v>
      </c>
      <c r="AN511" s="281"/>
      <c r="AO511" s="106" t="s">
        <v>164</v>
      </c>
      <c r="AP511" s="107"/>
      <c r="AQ511" s="108"/>
      <c r="AR511" s="216">
        <v>1517194210</v>
      </c>
      <c r="AS511" s="110">
        <v>1091</v>
      </c>
      <c r="AT511" s="109" t="s">
        <v>116</v>
      </c>
      <c r="AU511" s="56">
        <f t="shared" si="436"/>
        <v>1390645.4720439964</v>
      </c>
      <c r="AV511" s="111">
        <f t="shared" si="481"/>
        <v>0.99091734786557673</v>
      </c>
      <c r="AW511" s="281"/>
      <c r="AX511" s="106" t="s">
        <v>164</v>
      </c>
      <c r="AY511" s="107"/>
      <c r="AZ511" s="108"/>
      <c r="BA511" s="216">
        <v>1360275580</v>
      </c>
      <c r="BB511" s="110">
        <v>834</v>
      </c>
      <c r="BC511" s="109" t="s">
        <v>116</v>
      </c>
      <c r="BD511" s="56">
        <f t="shared" si="437"/>
        <v>1631025.8752997601</v>
      </c>
      <c r="BE511" s="111">
        <f t="shared" si="482"/>
        <v>0.98349056603773588</v>
      </c>
      <c r="BF511" s="281"/>
      <c r="BG511" s="106" t="s">
        <v>164</v>
      </c>
      <c r="BH511" s="107"/>
      <c r="BI511" s="108"/>
      <c r="BJ511" s="216">
        <v>1958325520</v>
      </c>
      <c r="BK511" s="110">
        <v>982</v>
      </c>
      <c r="BL511" s="109" t="s">
        <v>116</v>
      </c>
      <c r="BM511" s="56">
        <f t="shared" si="438"/>
        <v>1994221.5071283095</v>
      </c>
      <c r="BN511" s="111">
        <f t="shared" si="483"/>
        <v>0.98003992015968067</v>
      </c>
      <c r="BO511" s="281"/>
      <c r="BP511" s="106" t="s">
        <v>164</v>
      </c>
      <c r="BQ511" s="107"/>
      <c r="BR511" s="108"/>
      <c r="BS511" s="216">
        <v>1679788940</v>
      </c>
      <c r="BT511" s="110">
        <v>862</v>
      </c>
      <c r="BU511" s="109" t="s">
        <v>116</v>
      </c>
      <c r="BV511" s="56">
        <f t="shared" si="439"/>
        <v>1948711.0672853829</v>
      </c>
      <c r="BW511" s="111">
        <f t="shared" si="484"/>
        <v>0.98401826484018262</v>
      </c>
      <c r="BX511" s="281"/>
      <c r="BY511" s="106" t="s">
        <v>164</v>
      </c>
      <c r="BZ511" s="107"/>
      <c r="CA511" s="108"/>
      <c r="CB511" s="216">
        <v>16300646880</v>
      </c>
      <c r="CC511" s="110">
        <v>18464</v>
      </c>
      <c r="CD511" s="109" t="s">
        <v>116</v>
      </c>
      <c r="CE511" s="56">
        <f t="shared" si="440"/>
        <v>882833.99480069324</v>
      </c>
      <c r="CF511" s="111">
        <f t="shared" si="485"/>
        <v>0.94672614469568783</v>
      </c>
    </row>
    <row r="512" spans="2:84" ht="13.5" customHeight="1">
      <c r="B512" s="276">
        <v>47</v>
      </c>
      <c r="C512" s="284" t="s">
        <v>13</v>
      </c>
      <c r="D512" s="279">
        <f>CK52</f>
        <v>27392</v>
      </c>
      <c r="E512" s="82">
        <v>1</v>
      </c>
      <c r="F512" s="83" t="s">
        <v>384</v>
      </c>
      <c r="G512" s="84" t="s">
        <v>385</v>
      </c>
      <c r="H512" s="85">
        <v>657835403</v>
      </c>
      <c r="I512" s="87">
        <v>17189</v>
      </c>
      <c r="J512" s="86">
        <f>IFERROR(I512/I522,"-")</f>
        <v>0.68408484896724642</v>
      </c>
      <c r="K512" s="88">
        <f t="shared" si="432"/>
        <v>38270.719820815641</v>
      </c>
      <c r="L512" s="89">
        <f t="shared" ref="L512:L522" si="486">IFERROR(I512/$CK$52,0)</f>
        <v>0.62751898364485981</v>
      </c>
      <c r="M512" s="279">
        <f>CL52</f>
        <v>1895</v>
      </c>
      <c r="N512" s="82">
        <v>1</v>
      </c>
      <c r="O512" s="83" t="s">
        <v>384</v>
      </c>
      <c r="P512" s="84" t="s">
        <v>385</v>
      </c>
      <c r="Q512" s="85">
        <v>59331365</v>
      </c>
      <c r="R512" s="87">
        <v>1473</v>
      </c>
      <c r="S512" s="86">
        <f>IFERROR(R512/R522,"-")</f>
        <v>0.78019067796610164</v>
      </c>
      <c r="T512" s="88">
        <f t="shared" si="433"/>
        <v>40279.270196877122</v>
      </c>
      <c r="U512" s="89">
        <f t="shared" ref="U512:U522" si="487">IFERROR(R512/$CL$52,0)</f>
        <v>0.77730870712401057</v>
      </c>
      <c r="V512" s="279">
        <f>CM52</f>
        <v>1577</v>
      </c>
      <c r="W512" s="82">
        <v>1</v>
      </c>
      <c r="X512" s="83" t="s">
        <v>386</v>
      </c>
      <c r="Y512" s="84" t="s">
        <v>387</v>
      </c>
      <c r="Z512" s="85">
        <v>94439267</v>
      </c>
      <c r="AA512" s="87">
        <v>1265</v>
      </c>
      <c r="AB512" s="86">
        <f>IFERROR(AA512/AA522,"-")</f>
        <v>0.80830670926517567</v>
      </c>
      <c r="AC512" s="88">
        <f t="shared" si="434"/>
        <v>74655.547035573123</v>
      </c>
      <c r="AD512" s="89">
        <f t="shared" ref="AD512:AD522" si="488">IFERROR(AA512/$CM$52,0)</f>
        <v>0.80215599239061508</v>
      </c>
      <c r="AE512" s="279">
        <f>CN52</f>
        <v>1908</v>
      </c>
      <c r="AF512" s="82">
        <v>1</v>
      </c>
      <c r="AG512" s="83" t="s">
        <v>384</v>
      </c>
      <c r="AH512" s="84" t="s">
        <v>385</v>
      </c>
      <c r="AI512" s="85">
        <v>58758814</v>
      </c>
      <c r="AJ512" s="87">
        <v>1378</v>
      </c>
      <c r="AK512" s="86">
        <f>IFERROR(AJ512/AJ522,"-")</f>
        <v>0.7298728813559322</v>
      </c>
      <c r="AL512" s="88">
        <f t="shared" si="435"/>
        <v>42640.648766328013</v>
      </c>
      <c r="AM512" s="89">
        <f t="shared" ref="AM512:AM522" si="489">IFERROR(AJ512/$CN$52,0)</f>
        <v>0.72222222222222221</v>
      </c>
      <c r="AN512" s="279">
        <f>CO52</f>
        <v>1998</v>
      </c>
      <c r="AO512" s="82">
        <v>1</v>
      </c>
      <c r="AP512" s="83" t="s">
        <v>386</v>
      </c>
      <c r="AQ512" s="84" t="s">
        <v>387</v>
      </c>
      <c r="AR512" s="85">
        <v>131408340</v>
      </c>
      <c r="AS512" s="87">
        <v>1577</v>
      </c>
      <c r="AT512" s="86">
        <f>IFERROR(AS512/AS522,"-")</f>
        <v>0.79726996966632968</v>
      </c>
      <c r="AU512" s="88">
        <f t="shared" si="436"/>
        <v>83328.053265694354</v>
      </c>
      <c r="AV512" s="89">
        <f t="shared" ref="AV512:AV522" si="490">IFERROR(AS512/$CO$52,0)</f>
        <v>0.78928928928928932</v>
      </c>
      <c r="AW512" s="279">
        <f>CP52</f>
        <v>1691</v>
      </c>
      <c r="AX512" s="82">
        <v>1</v>
      </c>
      <c r="AY512" s="83" t="s">
        <v>386</v>
      </c>
      <c r="AZ512" s="84" t="s">
        <v>387</v>
      </c>
      <c r="BA512" s="85">
        <v>116426641</v>
      </c>
      <c r="BB512" s="87">
        <v>1367</v>
      </c>
      <c r="BC512" s="86">
        <f>IFERROR(BB512/BB522,"-")</f>
        <v>0.82052821128451381</v>
      </c>
      <c r="BD512" s="88">
        <f t="shared" si="437"/>
        <v>85169.452084857345</v>
      </c>
      <c r="BE512" s="89">
        <f t="shared" ref="BE512:BE522" si="491">IFERROR(BB512/$CP$52,0)</f>
        <v>0.80839739798935539</v>
      </c>
      <c r="BF512" s="279">
        <f>CQ52</f>
        <v>1855</v>
      </c>
      <c r="BG512" s="82">
        <v>1</v>
      </c>
      <c r="BH512" s="83" t="s">
        <v>386</v>
      </c>
      <c r="BI512" s="84" t="s">
        <v>387</v>
      </c>
      <c r="BJ512" s="85">
        <v>173501089</v>
      </c>
      <c r="BK512" s="87">
        <v>1596</v>
      </c>
      <c r="BL512" s="86">
        <f>IFERROR(BK512/BK522,"-")</f>
        <v>0.87837094111172265</v>
      </c>
      <c r="BM512" s="88">
        <f t="shared" si="438"/>
        <v>108709.95551378446</v>
      </c>
      <c r="BN512" s="89">
        <f t="shared" ref="BN512:BN522" si="492">IFERROR(BK512/$CQ$52,0)</f>
        <v>0.86037735849056607</v>
      </c>
      <c r="BO512" s="279">
        <f>CR52</f>
        <v>1491</v>
      </c>
      <c r="BP512" s="82">
        <v>1</v>
      </c>
      <c r="BQ512" s="83" t="s">
        <v>386</v>
      </c>
      <c r="BR512" s="84" t="s">
        <v>387</v>
      </c>
      <c r="BS512" s="85">
        <v>161911507</v>
      </c>
      <c r="BT512" s="87">
        <v>1301</v>
      </c>
      <c r="BU512" s="86">
        <f>IFERROR(BT512/BT522,"-")</f>
        <v>0.88926862611073132</v>
      </c>
      <c r="BV512" s="88">
        <f t="shared" si="439"/>
        <v>124451.58109146811</v>
      </c>
      <c r="BW512" s="89">
        <f t="shared" ref="BW512:BW522" si="493">IFERROR(BT512/$CR$52,0)</f>
        <v>0.87256874580818244</v>
      </c>
      <c r="BX512" s="279">
        <f>CS52</f>
        <v>39807</v>
      </c>
      <c r="BY512" s="82">
        <v>1</v>
      </c>
      <c r="BZ512" s="83" t="s">
        <v>384</v>
      </c>
      <c r="CA512" s="84" t="s">
        <v>385</v>
      </c>
      <c r="CB512" s="85">
        <v>1041950420</v>
      </c>
      <c r="CC512" s="87">
        <v>26246</v>
      </c>
      <c r="CD512" s="86">
        <f>IFERROR(CC512/CC522,"-")</f>
        <v>0.70191484809584936</v>
      </c>
      <c r="CE512" s="88">
        <f t="shared" si="440"/>
        <v>39699.398765526174</v>
      </c>
      <c r="CF512" s="89">
        <f t="shared" ref="CF512:CF522" si="494">IFERROR(CC512/$CS$52,0)</f>
        <v>0.65933127339412667</v>
      </c>
    </row>
    <row r="513" spans="2:84" ht="13.5" customHeight="1">
      <c r="B513" s="277"/>
      <c r="C513" s="285"/>
      <c r="D513" s="280"/>
      <c r="E513" s="90">
        <v>2</v>
      </c>
      <c r="F513" s="197" t="s">
        <v>386</v>
      </c>
      <c r="G513" s="198" t="s">
        <v>387</v>
      </c>
      <c r="H513" s="93">
        <v>694502426</v>
      </c>
      <c r="I513" s="95">
        <v>13963</v>
      </c>
      <c r="J513" s="94">
        <f>IFERROR(I513/I522,"-")</f>
        <v>0.55569705894058186</v>
      </c>
      <c r="K513" s="96">
        <f t="shared" si="432"/>
        <v>49738.7686027358</v>
      </c>
      <c r="L513" s="97">
        <f t="shared" si="486"/>
        <v>0.50974737149532712</v>
      </c>
      <c r="M513" s="280"/>
      <c r="N513" s="90">
        <v>2</v>
      </c>
      <c r="O513" s="197" t="s">
        <v>386</v>
      </c>
      <c r="P513" s="198" t="s">
        <v>387</v>
      </c>
      <c r="Q513" s="93">
        <v>94460774</v>
      </c>
      <c r="R513" s="95">
        <v>1421</v>
      </c>
      <c r="S513" s="94">
        <f>IFERROR(R513/R522,"-")</f>
        <v>0.75264830508474578</v>
      </c>
      <c r="T513" s="96">
        <f t="shared" si="433"/>
        <v>66474.858550316683</v>
      </c>
      <c r="U513" s="97">
        <f t="shared" si="487"/>
        <v>0.74986807387862797</v>
      </c>
      <c r="V513" s="280"/>
      <c r="W513" s="90">
        <v>2</v>
      </c>
      <c r="X513" s="197" t="s">
        <v>384</v>
      </c>
      <c r="Y513" s="198" t="s">
        <v>385</v>
      </c>
      <c r="Z513" s="93">
        <v>52570881</v>
      </c>
      <c r="AA513" s="95">
        <v>1241</v>
      </c>
      <c r="AB513" s="94">
        <f>IFERROR(AA513/AA522,"-")</f>
        <v>0.7929712460063898</v>
      </c>
      <c r="AC513" s="96">
        <f t="shared" si="434"/>
        <v>42361.709105560032</v>
      </c>
      <c r="AD513" s="97">
        <f t="shared" si="488"/>
        <v>0.7869372225745086</v>
      </c>
      <c r="AE513" s="280"/>
      <c r="AF513" s="90">
        <v>2</v>
      </c>
      <c r="AG513" s="197" t="s">
        <v>386</v>
      </c>
      <c r="AH513" s="198" t="s">
        <v>387</v>
      </c>
      <c r="AI513" s="93">
        <v>85839199</v>
      </c>
      <c r="AJ513" s="95">
        <v>1305</v>
      </c>
      <c r="AK513" s="94">
        <f>IFERROR(AJ513/AJ522,"-")</f>
        <v>0.69120762711864403</v>
      </c>
      <c r="AL513" s="96">
        <f t="shared" si="435"/>
        <v>65777.163984674335</v>
      </c>
      <c r="AM513" s="97">
        <f t="shared" si="489"/>
        <v>0.68396226415094341</v>
      </c>
      <c r="AN513" s="280"/>
      <c r="AO513" s="90">
        <v>2</v>
      </c>
      <c r="AP513" s="197" t="s">
        <v>384</v>
      </c>
      <c r="AQ513" s="198" t="s">
        <v>385</v>
      </c>
      <c r="AR513" s="93">
        <v>63607483</v>
      </c>
      <c r="AS513" s="95">
        <v>1557</v>
      </c>
      <c r="AT513" s="94">
        <f>IFERROR(AS513/AS522,"-")</f>
        <v>0.78715874620829118</v>
      </c>
      <c r="AU513" s="96">
        <f t="shared" si="436"/>
        <v>40852.590237636483</v>
      </c>
      <c r="AV513" s="97">
        <f t="shared" si="490"/>
        <v>0.77927927927927931</v>
      </c>
      <c r="AW513" s="280"/>
      <c r="AX513" s="90">
        <v>2</v>
      </c>
      <c r="AY513" s="197" t="s">
        <v>384</v>
      </c>
      <c r="AZ513" s="198" t="s">
        <v>385</v>
      </c>
      <c r="BA513" s="93">
        <v>55504531</v>
      </c>
      <c r="BB513" s="95">
        <v>1200</v>
      </c>
      <c r="BC513" s="94">
        <f>IFERROR(BB513/BB522,"-")</f>
        <v>0.72028811524609848</v>
      </c>
      <c r="BD513" s="96">
        <f t="shared" si="437"/>
        <v>46253.775833333333</v>
      </c>
      <c r="BE513" s="97">
        <f t="shared" si="491"/>
        <v>0.70963926670609112</v>
      </c>
      <c r="BF513" s="280"/>
      <c r="BG513" s="90">
        <v>2</v>
      </c>
      <c r="BH513" s="197" t="s">
        <v>384</v>
      </c>
      <c r="BI513" s="198" t="s">
        <v>385</v>
      </c>
      <c r="BJ513" s="93">
        <v>54054080</v>
      </c>
      <c r="BK513" s="95">
        <v>1290</v>
      </c>
      <c r="BL513" s="94">
        <f>IFERROR(BK513/BK522,"-")</f>
        <v>0.70996147495872319</v>
      </c>
      <c r="BM513" s="96">
        <f t="shared" si="438"/>
        <v>41902.387596899222</v>
      </c>
      <c r="BN513" s="97">
        <f t="shared" si="492"/>
        <v>0.69541778975741242</v>
      </c>
      <c r="BO513" s="280"/>
      <c r="BP513" s="90">
        <v>2</v>
      </c>
      <c r="BQ513" s="197" t="s">
        <v>380</v>
      </c>
      <c r="BR513" s="198" t="s">
        <v>381</v>
      </c>
      <c r="BS513" s="93">
        <v>217787557</v>
      </c>
      <c r="BT513" s="95">
        <v>1008</v>
      </c>
      <c r="BU513" s="94">
        <f>IFERROR(BT513/BT522,"-")</f>
        <v>0.68899521531100483</v>
      </c>
      <c r="BV513" s="96">
        <f t="shared" si="439"/>
        <v>216059.08432539683</v>
      </c>
      <c r="BW513" s="97">
        <f t="shared" si="493"/>
        <v>0.676056338028169</v>
      </c>
      <c r="BX513" s="280"/>
      <c r="BY513" s="90">
        <v>2</v>
      </c>
      <c r="BZ513" s="197" t="s">
        <v>386</v>
      </c>
      <c r="CA513" s="198" t="s">
        <v>387</v>
      </c>
      <c r="CB513" s="93">
        <v>1552489243</v>
      </c>
      <c r="CC513" s="95">
        <v>23795</v>
      </c>
      <c r="CD513" s="94">
        <f>IFERROR(CC513/CC522,"-")</f>
        <v>0.63636606760804448</v>
      </c>
      <c r="CE513" s="96">
        <f t="shared" si="440"/>
        <v>65244.347257827278</v>
      </c>
      <c r="CF513" s="97">
        <f t="shared" si="494"/>
        <v>0.59775918808249806</v>
      </c>
    </row>
    <row r="514" spans="2:84" ht="13.5" customHeight="1">
      <c r="B514" s="277"/>
      <c r="C514" s="285"/>
      <c r="D514" s="280"/>
      <c r="E514" s="90">
        <v>3</v>
      </c>
      <c r="F514" s="112" t="s">
        <v>390</v>
      </c>
      <c r="G514" s="198" t="s">
        <v>391</v>
      </c>
      <c r="H514" s="93">
        <v>692153127</v>
      </c>
      <c r="I514" s="95">
        <v>13298</v>
      </c>
      <c r="J514" s="94">
        <f>IFERROR(I514/I522,"-")</f>
        <v>0.52923150395988383</v>
      </c>
      <c r="K514" s="96">
        <f t="shared" si="432"/>
        <v>52049.415476011432</v>
      </c>
      <c r="L514" s="97">
        <f t="shared" si="486"/>
        <v>0.48547021028037385</v>
      </c>
      <c r="M514" s="280"/>
      <c r="N514" s="90">
        <v>3</v>
      </c>
      <c r="O514" s="112" t="s">
        <v>390</v>
      </c>
      <c r="P514" s="198" t="s">
        <v>391</v>
      </c>
      <c r="Q514" s="93">
        <v>71659472</v>
      </c>
      <c r="R514" s="95">
        <v>1179</v>
      </c>
      <c r="S514" s="94">
        <f>IFERROR(R514/R522,"-")</f>
        <v>0.62447033898305082</v>
      </c>
      <c r="T514" s="96">
        <f t="shared" si="433"/>
        <v>60779.874469889735</v>
      </c>
      <c r="U514" s="97">
        <f t="shared" si="487"/>
        <v>0.62216358839050134</v>
      </c>
      <c r="V514" s="280"/>
      <c r="W514" s="90">
        <v>3</v>
      </c>
      <c r="X514" s="112" t="s">
        <v>390</v>
      </c>
      <c r="Y514" s="198" t="s">
        <v>391</v>
      </c>
      <c r="Z514" s="93">
        <v>65211283</v>
      </c>
      <c r="AA514" s="95">
        <v>1045</v>
      </c>
      <c r="AB514" s="94">
        <f>IFERROR(AA514/AA522,"-")</f>
        <v>0.66773162939297126</v>
      </c>
      <c r="AC514" s="96">
        <f t="shared" si="434"/>
        <v>62403.141626794255</v>
      </c>
      <c r="AD514" s="97">
        <f t="shared" si="488"/>
        <v>0.66265060240963858</v>
      </c>
      <c r="AE514" s="280"/>
      <c r="AF514" s="90">
        <v>3</v>
      </c>
      <c r="AG514" s="112" t="s">
        <v>390</v>
      </c>
      <c r="AH514" s="198" t="s">
        <v>391</v>
      </c>
      <c r="AI514" s="93">
        <v>69162143</v>
      </c>
      <c r="AJ514" s="95">
        <v>1161</v>
      </c>
      <c r="AK514" s="94">
        <f>IFERROR(AJ514/AJ522,"-")</f>
        <v>0.61493644067796616</v>
      </c>
      <c r="AL514" s="96">
        <f t="shared" si="435"/>
        <v>59571.182601205859</v>
      </c>
      <c r="AM514" s="97">
        <f t="shared" si="489"/>
        <v>0.60849056603773588</v>
      </c>
      <c r="AN514" s="280"/>
      <c r="AO514" s="90">
        <v>3</v>
      </c>
      <c r="AP514" s="112" t="s">
        <v>390</v>
      </c>
      <c r="AQ514" s="198" t="s">
        <v>391</v>
      </c>
      <c r="AR514" s="93">
        <v>74365482</v>
      </c>
      <c r="AS514" s="95">
        <v>1284</v>
      </c>
      <c r="AT514" s="94">
        <f>IFERROR(AS514/AS522,"-")</f>
        <v>0.64914054600606674</v>
      </c>
      <c r="AU514" s="96">
        <f t="shared" si="436"/>
        <v>57917.042056074766</v>
      </c>
      <c r="AV514" s="97">
        <f t="shared" si="490"/>
        <v>0.64264264264264259</v>
      </c>
      <c r="AW514" s="280"/>
      <c r="AX514" s="90">
        <v>3</v>
      </c>
      <c r="AY514" s="112" t="s">
        <v>380</v>
      </c>
      <c r="AZ514" s="198" t="s">
        <v>381</v>
      </c>
      <c r="BA514" s="93">
        <v>184840126</v>
      </c>
      <c r="BB514" s="95">
        <v>1061</v>
      </c>
      <c r="BC514" s="94">
        <f>IFERROR(BB514/BB522,"-")</f>
        <v>0.63685474189675872</v>
      </c>
      <c r="BD514" s="96">
        <f t="shared" si="437"/>
        <v>174213.12535344015</v>
      </c>
      <c r="BE514" s="97">
        <f t="shared" si="491"/>
        <v>0.62743938497930218</v>
      </c>
      <c r="BF514" s="280"/>
      <c r="BG514" s="90">
        <v>3</v>
      </c>
      <c r="BH514" s="112" t="s">
        <v>380</v>
      </c>
      <c r="BI514" s="198" t="s">
        <v>381</v>
      </c>
      <c r="BJ514" s="93">
        <v>259018422</v>
      </c>
      <c r="BK514" s="95">
        <v>1243</v>
      </c>
      <c r="BL514" s="94">
        <f>IFERROR(BK514/BK522,"-")</f>
        <v>0.68409466152999454</v>
      </c>
      <c r="BM514" s="96">
        <f t="shared" si="438"/>
        <v>208381.67497988738</v>
      </c>
      <c r="BN514" s="97">
        <f t="shared" si="492"/>
        <v>0.6700808625336927</v>
      </c>
      <c r="BO514" s="280"/>
      <c r="BP514" s="90">
        <v>3</v>
      </c>
      <c r="BQ514" s="112" t="s">
        <v>404</v>
      </c>
      <c r="BR514" s="198" t="s">
        <v>405</v>
      </c>
      <c r="BS514" s="93">
        <v>232393300</v>
      </c>
      <c r="BT514" s="95">
        <v>992</v>
      </c>
      <c r="BU514" s="94">
        <f>IFERROR(BT514/BT522,"-")</f>
        <v>0.67805878332194125</v>
      </c>
      <c r="BV514" s="96">
        <f t="shared" si="439"/>
        <v>234267.43951612903</v>
      </c>
      <c r="BW514" s="97">
        <f t="shared" si="493"/>
        <v>0.66532528504359489</v>
      </c>
      <c r="BX514" s="280"/>
      <c r="BY514" s="90">
        <v>3</v>
      </c>
      <c r="BZ514" s="112" t="s">
        <v>390</v>
      </c>
      <c r="CA514" s="198" t="s">
        <v>391</v>
      </c>
      <c r="CB514" s="93">
        <v>1155334724</v>
      </c>
      <c r="CC514" s="95">
        <v>20873</v>
      </c>
      <c r="CD514" s="94">
        <f>IFERROR(CC514/CC522,"-")</f>
        <v>0.55822100984167733</v>
      </c>
      <c r="CE514" s="96">
        <f t="shared" si="440"/>
        <v>55350.679059071525</v>
      </c>
      <c r="CF514" s="97">
        <f t="shared" si="494"/>
        <v>0.52435501293742304</v>
      </c>
    </row>
    <row r="515" spans="2:84" ht="13.5" customHeight="1">
      <c r="B515" s="277"/>
      <c r="C515" s="285"/>
      <c r="D515" s="280"/>
      <c r="E515" s="90">
        <v>4</v>
      </c>
      <c r="F515" s="197" t="s">
        <v>394</v>
      </c>
      <c r="G515" s="198" t="s">
        <v>395</v>
      </c>
      <c r="H515" s="93">
        <v>405577204</v>
      </c>
      <c r="I515" s="95">
        <v>12738</v>
      </c>
      <c r="J515" s="94">
        <f>IFERROR(I515/I522,"-")</f>
        <v>0.50694472081824338</v>
      </c>
      <c r="K515" s="96">
        <f t="shared" si="432"/>
        <v>31839.943790233945</v>
      </c>
      <c r="L515" s="97">
        <f t="shared" si="486"/>
        <v>0.46502628504672899</v>
      </c>
      <c r="M515" s="280"/>
      <c r="N515" s="90">
        <v>4</v>
      </c>
      <c r="O515" s="197" t="s">
        <v>416</v>
      </c>
      <c r="P515" s="198" t="s">
        <v>417</v>
      </c>
      <c r="Q515" s="93">
        <v>26258828</v>
      </c>
      <c r="R515" s="95">
        <v>1136</v>
      </c>
      <c r="S515" s="94">
        <f>IFERROR(R515/R522,"-")</f>
        <v>0.60169491525423724</v>
      </c>
      <c r="T515" s="96">
        <f t="shared" si="433"/>
        <v>23115.165492957745</v>
      </c>
      <c r="U515" s="97">
        <f t="shared" si="487"/>
        <v>0.59947229551451187</v>
      </c>
      <c r="V515" s="280"/>
      <c r="W515" s="90">
        <v>4</v>
      </c>
      <c r="X515" s="197" t="s">
        <v>380</v>
      </c>
      <c r="Y515" s="198" t="s">
        <v>381</v>
      </c>
      <c r="Z515" s="93">
        <v>129848417</v>
      </c>
      <c r="AA515" s="95">
        <v>957</v>
      </c>
      <c r="AB515" s="94">
        <f>IFERROR(AA515/AA522,"-")</f>
        <v>0.6115015974440895</v>
      </c>
      <c r="AC515" s="96">
        <f t="shared" si="434"/>
        <v>135682.77638453501</v>
      </c>
      <c r="AD515" s="97">
        <f t="shared" si="488"/>
        <v>0.60684844641724789</v>
      </c>
      <c r="AE515" s="280"/>
      <c r="AF515" s="90">
        <v>4</v>
      </c>
      <c r="AG515" s="197" t="s">
        <v>380</v>
      </c>
      <c r="AH515" s="198" t="s">
        <v>381</v>
      </c>
      <c r="AI515" s="93">
        <v>134826562</v>
      </c>
      <c r="AJ515" s="95">
        <v>1066</v>
      </c>
      <c r="AK515" s="94">
        <f>IFERROR(AJ515/AJ522,"-")</f>
        <v>0.5646186440677966</v>
      </c>
      <c r="AL515" s="96">
        <f t="shared" si="435"/>
        <v>126478.95121951219</v>
      </c>
      <c r="AM515" s="97">
        <f t="shared" si="489"/>
        <v>0.55870020964360589</v>
      </c>
      <c r="AN515" s="280"/>
      <c r="AO515" s="90">
        <v>4</v>
      </c>
      <c r="AP515" s="197" t="s">
        <v>380</v>
      </c>
      <c r="AQ515" s="198" t="s">
        <v>381</v>
      </c>
      <c r="AR515" s="93">
        <v>208214258</v>
      </c>
      <c r="AS515" s="95">
        <v>1257</v>
      </c>
      <c r="AT515" s="94">
        <f>IFERROR(AS515/AS522,"-")</f>
        <v>0.63549039433771481</v>
      </c>
      <c r="AU515" s="96">
        <f t="shared" si="436"/>
        <v>165643.80111376292</v>
      </c>
      <c r="AV515" s="97">
        <f t="shared" si="490"/>
        <v>0.62912912912912911</v>
      </c>
      <c r="AW515" s="280"/>
      <c r="AX515" s="90">
        <v>4</v>
      </c>
      <c r="AY515" s="197" t="s">
        <v>390</v>
      </c>
      <c r="AZ515" s="198" t="s">
        <v>391</v>
      </c>
      <c r="BA515" s="93">
        <v>66466958</v>
      </c>
      <c r="BB515" s="95">
        <v>1015</v>
      </c>
      <c r="BC515" s="94">
        <f>IFERROR(BB515/BB522,"-")</f>
        <v>0.60924369747899154</v>
      </c>
      <c r="BD515" s="96">
        <f t="shared" si="437"/>
        <v>65484.687684729062</v>
      </c>
      <c r="BE515" s="97">
        <f t="shared" si="491"/>
        <v>0.60023654642223534</v>
      </c>
      <c r="BF515" s="280"/>
      <c r="BG515" s="90">
        <v>4</v>
      </c>
      <c r="BH515" s="197" t="s">
        <v>404</v>
      </c>
      <c r="BI515" s="198" t="s">
        <v>405</v>
      </c>
      <c r="BJ515" s="93">
        <v>247773818</v>
      </c>
      <c r="BK515" s="95">
        <v>1211</v>
      </c>
      <c r="BL515" s="94">
        <f>IFERROR(BK515/BK522,"-")</f>
        <v>0.666483214089158</v>
      </c>
      <c r="BM515" s="96">
        <f t="shared" si="438"/>
        <v>204602.65730800992</v>
      </c>
      <c r="BN515" s="97">
        <f t="shared" si="492"/>
        <v>0.65283018867924525</v>
      </c>
      <c r="BO515" s="280"/>
      <c r="BP515" s="90">
        <v>4</v>
      </c>
      <c r="BQ515" s="197" t="s">
        <v>416</v>
      </c>
      <c r="BR515" s="198" t="s">
        <v>417</v>
      </c>
      <c r="BS515" s="93">
        <v>98900007</v>
      </c>
      <c r="BT515" s="95">
        <v>945</v>
      </c>
      <c r="BU515" s="94">
        <f>IFERROR(BT515/BT522,"-")</f>
        <v>0.64593301435406703</v>
      </c>
      <c r="BV515" s="96">
        <f t="shared" si="439"/>
        <v>104656.09206349206</v>
      </c>
      <c r="BW515" s="97">
        <f t="shared" si="493"/>
        <v>0.63380281690140849</v>
      </c>
      <c r="BX515" s="280"/>
      <c r="BY515" s="90">
        <v>4</v>
      </c>
      <c r="BZ515" s="197" t="s">
        <v>416</v>
      </c>
      <c r="CA515" s="198" t="s">
        <v>417</v>
      </c>
      <c r="CB515" s="93">
        <v>575455478</v>
      </c>
      <c r="CC515" s="95">
        <v>18268</v>
      </c>
      <c r="CD515" s="94">
        <f>IFERROR(CC515/CC522,"-")</f>
        <v>0.48855370132648696</v>
      </c>
      <c r="CE515" s="96">
        <f t="shared" si="440"/>
        <v>31500.737792861833</v>
      </c>
      <c r="CF515" s="97">
        <f t="shared" si="494"/>
        <v>0.45891426131082474</v>
      </c>
    </row>
    <row r="516" spans="2:84" ht="13.5" customHeight="1">
      <c r="B516" s="277"/>
      <c r="C516" s="285"/>
      <c r="D516" s="280"/>
      <c r="E516" s="90">
        <v>5</v>
      </c>
      <c r="F516" s="197" t="s">
        <v>498</v>
      </c>
      <c r="G516" s="198" t="s">
        <v>499</v>
      </c>
      <c r="H516" s="93">
        <v>49347428</v>
      </c>
      <c r="I516" s="95">
        <v>11784</v>
      </c>
      <c r="J516" s="94">
        <f>IFERROR(I516/I522,"-")</f>
        <v>0.46897759382337723</v>
      </c>
      <c r="K516" s="96">
        <f t="shared" si="432"/>
        <v>4187.6636116768495</v>
      </c>
      <c r="L516" s="97">
        <f t="shared" si="486"/>
        <v>0.4301985981308411</v>
      </c>
      <c r="M516" s="280"/>
      <c r="N516" s="90">
        <v>5</v>
      </c>
      <c r="O516" s="197" t="s">
        <v>380</v>
      </c>
      <c r="P516" s="198" t="s">
        <v>381</v>
      </c>
      <c r="Q516" s="93">
        <v>152029022</v>
      </c>
      <c r="R516" s="95">
        <v>1077</v>
      </c>
      <c r="S516" s="94">
        <f>IFERROR(R516/R522,"-")</f>
        <v>0.57044491525423724</v>
      </c>
      <c r="T516" s="96">
        <f t="shared" si="433"/>
        <v>141159.72330547817</v>
      </c>
      <c r="U516" s="97">
        <f t="shared" si="487"/>
        <v>0.56833773087071238</v>
      </c>
      <c r="V516" s="280"/>
      <c r="W516" s="90">
        <v>5</v>
      </c>
      <c r="X516" s="197" t="s">
        <v>416</v>
      </c>
      <c r="Y516" s="198" t="s">
        <v>417</v>
      </c>
      <c r="Z516" s="93">
        <v>27403802</v>
      </c>
      <c r="AA516" s="95">
        <v>946</v>
      </c>
      <c r="AB516" s="94">
        <f>IFERROR(AA516/AA522,"-")</f>
        <v>0.60447284345047925</v>
      </c>
      <c r="AC516" s="96">
        <f t="shared" si="434"/>
        <v>28968.078224101479</v>
      </c>
      <c r="AD516" s="97">
        <f t="shared" si="488"/>
        <v>0.59987317691819908</v>
      </c>
      <c r="AE516" s="280"/>
      <c r="AF516" s="90">
        <v>5</v>
      </c>
      <c r="AG516" s="197" t="s">
        <v>416</v>
      </c>
      <c r="AH516" s="198" t="s">
        <v>417</v>
      </c>
      <c r="AI516" s="93">
        <v>26222295</v>
      </c>
      <c r="AJ516" s="95">
        <v>1027</v>
      </c>
      <c r="AK516" s="94">
        <f>IFERROR(AJ516/AJ522,"-")</f>
        <v>0.54396186440677963</v>
      </c>
      <c r="AL516" s="96">
        <f t="shared" si="435"/>
        <v>25532.906523855891</v>
      </c>
      <c r="AM516" s="97">
        <f t="shared" si="489"/>
        <v>0.5382599580712788</v>
      </c>
      <c r="AN516" s="280"/>
      <c r="AO516" s="90">
        <v>5</v>
      </c>
      <c r="AP516" s="197" t="s">
        <v>416</v>
      </c>
      <c r="AQ516" s="198" t="s">
        <v>417</v>
      </c>
      <c r="AR516" s="93">
        <v>50223893</v>
      </c>
      <c r="AS516" s="95">
        <v>1173</v>
      </c>
      <c r="AT516" s="94">
        <f>IFERROR(AS516/AS522,"-")</f>
        <v>0.59302325581395354</v>
      </c>
      <c r="AU516" s="96">
        <f t="shared" si="436"/>
        <v>42816.618073316284</v>
      </c>
      <c r="AV516" s="97">
        <f t="shared" si="490"/>
        <v>0.58708708708708712</v>
      </c>
      <c r="AW516" s="280"/>
      <c r="AX516" s="90">
        <v>5</v>
      </c>
      <c r="AY516" s="197" t="s">
        <v>416</v>
      </c>
      <c r="AZ516" s="198" t="s">
        <v>417</v>
      </c>
      <c r="BA516" s="93">
        <v>54644467</v>
      </c>
      <c r="BB516" s="95">
        <v>969</v>
      </c>
      <c r="BC516" s="94">
        <f>IFERROR(BB516/BB522,"-")</f>
        <v>0.58163265306122447</v>
      </c>
      <c r="BD516" s="96">
        <f t="shared" si="437"/>
        <v>56392.638802889574</v>
      </c>
      <c r="BE516" s="97">
        <f t="shared" si="491"/>
        <v>0.5730337078651685</v>
      </c>
      <c r="BF516" s="280"/>
      <c r="BG516" s="90">
        <v>5</v>
      </c>
      <c r="BH516" s="197" t="s">
        <v>416</v>
      </c>
      <c r="BI516" s="198" t="s">
        <v>417</v>
      </c>
      <c r="BJ516" s="93">
        <v>79414070</v>
      </c>
      <c r="BK516" s="95">
        <v>1168</v>
      </c>
      <c r="BL516" s="94">
        <f>IFERROR(BK516/BK522,"-")</f>
        <v>0.64281783159053385</v>
      </c>
      <c r="BM516" s="96">
        <f t="shared" si="438"/>
        <v>67991.498287671231</v>
      </c>
      <c r="BN516" s="97">
        <f t="shared" si="492"/>
        <v>0.62964959568733159</v>
      </c>
      <c r="BO516" s="280"/>
      <c r="BP516" s="90">
        <v>5</v>
      </c>
      <c r="BQ516" s="197" t="s">
        <v>384</v>
      </c>
      <c r="BR516" s="198" t="s">
        <v>385</v>
      </c>
      <c r="BS516" s="93">
        <v>40287863</v>
      </c>
      <c r="BT516" s="95">
        <v>918</v>
      </c>
      <c r="BU516" s="94">
        <f>IFERROR(BT516/BT522,"-")</f>
        <v>0.62747778537252219</v>
      </c>
      <c r="BV516" s="96">
        <f t="shared" si="439"/>
        <v>43886.561002178649</v>
      </c>
      <c r="BW516" s="97">
        <f t="shared" si="493"/>
        <v>0.61569416498993967</v>
      </c>
      <c r="BX516" s="280"/>
      <c r="BY516" s="90">
        <v>5</v>
      </c>
      <c r="BZ516" s="197" t="s">
        <v>394</v>
      </c>
      <c r="CA516" s="198" t="s">
        <v>395</v>
      </c>
      <c r="CB516" s="93">
        <v>581961043</v>
      </c>
      <c r="CC516" s="95">
        <v>17982</v>
      </c>
      <c r="CD516" s="94">
        <f>IFERROR(CC516/CC522,"-")</f>
        <v>0.48090500641848521</v>
      </c>
      <c r="CE516" s="96">
        <f t="shared" si="440"/>
        <v>32363.532588143698</v>
      </c>
      <c r="CF516" s="97">
        <f t="shared" si="494"/>
        <v>0.45172959529730949</v>
      </c>
    </row>
    <row r="517" spans="2:84" ht="13.5" customHeight="1">
      <c r="B517" s="277"/>
      <c r="C517" s="285"/>
      <c r="D517" s="280"/>
      <c r="E517" s="90">
        <v>6</v>
      </c>
      <c r="F517" s="112" t="s">
        <v>392</v>
      </c>
      <c r="G517" s="198" t="s">
        <v>393</v>
      </c>
      <c r="H517" s="93">
        <v>490893696</v>
      </c>
      <c r="I517" s="95">
        <v>11359</v>
      </c>
      <c r="J517" s="94">
        <f>IFERROR(I517/I522,"-")</f>
        <v>0.45206351733195366</v>
      </c>
      <c r="K517" s="96">
        <f t="shared" si="432"/>
        <v>43216.277489215601</v>
      </c>
      <c r="L517" s="97">
        <f t="shared" si="486"/>
        <v>0.41468311915887851</v>
      </c>
      <c r="M517" s="280"/>
      <c r="N517" s="90">
        <v>6</v>
      </c>
      <c r="O517" s="112" t="s">
        <v>394</v>
      </c>
      <c r="P517" s="198" t="s">
        <v>395</v>
      </c>
      <c r="Q517" s="93">
        <v>35149140</v>
      </c>
      <c r="R517" s="95">
        <v>1045</v>
      </c>
      <c r="S517" s="94">
        <f>IFERROR(R517/R522,"-")</f>
        <v>0.5534957627118644</v>
      </c>
      <c r="T517" s="96">
        <f t="shared" si="433"/>
        <v>33635.540669856462</v>
      </c>
      <c r="U517" s="97">
        <f t="shared" si="487"/>
        <v>0.55145118733509235</v>
      </c>
      <c r="V517" s="280"/>
      <c r="W517" s="90">
        <v>6</v>
      </c>
      <c r="X517" s="112" t="s">
        <v>414</v>
      </c>
      <c r="Y517" s="198" t="s">
        <v>415</v>
      </c>
      <c r="Z517" s="93">
        <v>43034250</v>
      </c>
      <c r="AA517" s="95">
        <v>900</v>
      </c>
      <c r="AB517" s="94">
        <f>IFERROR(AA517/AA522,"-")</f>
        <v>0.57507987220447288</v>
      </c>
      <c r="AC517" s="96">
        <f t="shared" si="434"/>
        <v>47815.833333333336</v>
      </c>
      <c r="AD517" s="97">
        <f t="shared" si="488"/>
        <v>0.57070386810399498</v>
      </c>
      <c r="AE517" s="280"/>
      <c r="AF517" s="90">
        <v>6</v>
      </c>
      <c r="AG517" s="112" t="s">
        <v>414</v>
      </c>
      <c r="AH517" s="198" t="s">
        <v>415</v>
      </c>
      <c r="AI517" s="93">
        <v>45288198</v>
      </c>
      <c r="AJ517" s="95">
        <v>929</v>
      </c>
      <c r="AK517" s="94">
        <f>IFERROR(AJ517/AJ522,"-")</f>
        <v>0.49205508474576271</v>
      </c>
      <c r="AL517" s="96">
        <f t="shared" si="435"/>
        <v>48749.405812701829</v>
      </c>
      <c r="AM517" s="97">
        <f t="shared" si="489"/>
        <v>0.48689727463312371</v>
      </c>
      <c r="AN517" s="280"/>
      <c r="AO517" s="90">
        <v>6</v>
      </c>
      <c r="AP517" s="112" t="s">
        <v>414</v>
      </c>
      <c r="AQ517" s="198" t="s">
        <v>415</v>
      </c>
      <c r="AR517" s="93">
        <v>60451590</v>
      </c>
      <c r="AS517" s="95">
        <v>1049</v>
      </c>
      <c r="AT517" s="94">
        <f>IFERROR(AS517/AS522,"-")</f>
        <v>0.53033367037411527</v>
      </c>
      <c r="AU517" s="96">
        <f t="shared" si="436"/>
        <v>57627.826501429932</v>
      </c>
      <c r="AV517" s="97">
        <f t="shared" si="490"/>
        <v>0.52502502502502502</v>
      </c>
      <c r="AW517" s="280"/>
      <c r="AX517" s="90">
        <v>6</v>
      </c>
      <c r="AY517" s="112" t="s">
        <v>404</v>
      </c>
      <c r="AZ517" s="198" t="s">
        <v>405</v>
      </c>
      <c r="BA517" s="93">
        <v>144984540</v>
      </c>
      <c r="BB517" s="95">
        <v>939</v>
      </c>
      <c r="BC517" s="94">
        <f>IFERROR(BB517/BB522,"-")</f>
        <v>0.56362545018007204</v>
      </c>
      <c r="BD517" s="96">
        <f t="shared" si="437"/>
        <v>154403.13099041535</v>
      </c>
      <c r="BE517" s="97">
        <f t="shared" si="491"/>
        <v>0.55529272619751624</v>
      </c>
      <c r="BF517" s="280"/>
      <c r="BG517" s="90">
        <v>6</v>
      </c>
      <c r="BH517" s="112" t="s">
        <v>390</v>
      </c>
      <c r="BI517" s="198" t="s">
        <v>391</v>
      </c>
      <c r="BJ517" s="93">
        <v>67595448</v>
      </c>
      <c r="BK517" s="95">
        <v>1074</v>
      </c>
      <c r="BL517" s="94">
        <f>IFERROR(BK517/BK522,"-")</f>
        <v>0.59108420473307655</v>
      </c>
      <c r="BM517" s="96">
        <f t="shared" si="438"/>
        <v>62938.033519553072</v>
      </c>
      <c r="BN517" s="97">
        <f t="shared" si="492"/>
        <v>0.57897574123989215</v>
      </c>
      <c r="BO517" s="280"/>
      <c r="BP517" s="90">
        <v>6</v>
      </c>
      <c r="BQ517" s="112" t="s">
        <v>458</v>
      </c>
      <c r="BR517" s="198" t="s">
        <v>459</v>
      </c>
      <c r="BS517" s="93">
        <v>73405700</v>
      </c>
      <c r="BT517" s="95">
        <v>828</v>
      </c>
      <c r="BU517" s="94">
        <f>IFERROR(BT517/BT522,"-")</f>
        <v>0.56596035543403966</v>
      </c>
      <c r="BV517" s="96">
        <f t="shared" si="439"/>
        <v>88654.227053140101</v>
      </c>
      <c r="BW517" s="97">
        <f t="shared" si="493"/>
        <v>0.55533199195171024</v>
      </c>
      <c r="BX517" s="280"/>
      <c r="BY517" s="90">
        <v>6</v>
      </c>
      <c r="BZ517" s="112" t="s">
        <v>380</v>
      </c>
      <c r="CA517" s="198" t="s">
        <v>381</v>
      </c>
      <c r="CB517" s="93">
        <v>2303835212</v>
      </c>
      <c r="CC517" s="95">
        <v>17668</v>
      </c>
      <c r="CD517" s="94">
        <f>IFERROR(CC517/CC522,"-")</f>
        <v>0.47250748823277705</v>
      </c>
      <c r="CE517" s="96">
        <f t="shared" si="440"/>
        <v>130395.92551505547</v>
      </c>
      <c r="CF517" s="97">
        <f t="shared" si="494"/>
        <v>0.44384153540834526</v>
      </c>
    </row>
    <row r="518" spans="2:84" ht="13.5" customHeight="1">
      <c r="B518" s="277"/>
      <c r="C518" s="285"/>
      <c r="D518" s="280"/>
      <c r="E518" s="90">
        <v>7</v>
      </c>
      <c r="F518" s="112" t="s">
        <v>416</v>
      </c>
      <c r="G518" s="198" t="s">
        <v>417</v>
      </c>
      <c r="H518" s="93">
        <v>212388116</v>
      </c>
      <c r="I518" s="95">
        <v>10904</v>
      </c>
      <c r="J518" s="94">
        <f>IFERROR(I518/I522,"-")</f>
        <v>0.43395550602937077</v>
      </c>
      <c r="K518" s="96">
        <f t="shared" ref="K518:K581" si="495">IFERROR(H518/I518,"-")</f>
        <v>19478.000366837859</v>
      </c>
      <c r="L518" s="97">
        <f t="shared" si="486"/>
        <v>0.39807242990654207</v>
      </c>
      <c r="M518" s="280"/>
      <c r="N518" s="90">
        <v>7</v>
      </c>
      <c r="O518" s="112" t="s">
        <v>414</v>
      </c>
      <c r="P518" s="198" t="s">
        <v>415</v>
      </c>
      <c r="Q518" s="93">
        <v>37658740</v>
      </c>
      <c r="R518" s="95">
        <v>1037</v>
      </c>
      <c r="S518" s="94">
        <f>IFERROR(R518/R522,"-")</f>
        <v>0.54925847457627119</v>
      </c>
      <c r="T518" s="96">
        <f t="shared" ref="T518:T581" si="496">IFERROR(Q518/R518,"-")</f>
        <v>36315.081967213118</v>
      </c>
      <c r="U518" s="97">
        <f t="shared" si="487"/>
        <v>0.54722955145118735</v>
      </c>
      <c r="V518" s="280"/>
      <c r="W518" s="90">
        <v>7</v>
      </c>
      <c r="X518" s="112" t="s">
        <v>394</v>
      </c>
      <c r="Y518" s="198" t="s">
        <v>395</v>
      </c>
      <c r="Z518" s="93">
        <v>27068662</v>
      </c>
      <c r="AA518" s="95">
        <v>844</v>
      </c>
      <c r="AB518" s="94">
        <f>IFERROR(AA518/AA522,"-")</f>
        <v>0.53929712460063894</v>
      </c>
      <c r="AC518" s="96">
        <f t="shared" ref="AC518:AC581" si="497">IFERROR(Z518/AA518,"-")</f>
        <v>32071.874407582938</v>
      </c>
      <c r="AD518" s="97">
        <f t="shared" si="488"/>
        <v>0.53519340519974634</v>
      </c>
      <c r="AE518" s="280"/>
      <c r="AF518" s="90">
        <v>7</v>
      </c>
      <c r="AG518" s="112" t="s">
        <v>394</v>
      </c>
      <c r="AH518" s="198" t="s">
        <v>395</v>
      </c>
      <c r="AI518" s="93">
        <v>30945594</v>
      </c>
      <c r="AJ518" s="95">
        <v>880</v>
      </c>
      <c r="AK518" s="94">
        <f>IFERROR(AJ518/AJ522,"-")</f>
        <v>0.46610169491525422</v>
      </c>
      <c r="AL518" s="96">
        <f t="shared" ref="AL518:AL581" si="498">IFERROR(AI518/AJ518,"-")</f>
        <v>35165.447727272731</v>
      </c>
      <c r="AM518" s="97">
        <f t="shared" si="489"/>
        <v>0.46121593291404611</v>
      </c>
      <c r="AN518" s="280"/>
      <c r="AO518" s="90">
        <v>7</v>
      </c>
      <c r="AP518" s="112" t="s">
        <v>404</v>
      </c>
      <c r="AQ518" s="198" t="s">
        <v>405</v>
      </c>
      <c r="AR518" s="93">
        <v>123120039</v>
      </c>
      <c r="AS518" s="95">
        <v>963</v>
      </c>
      <c r="AT518" s="94">
        <f>IFERROR(AS518/AS522,"-")</f>
        <v>0.48685540950455003</v>
      </c>
      <c r="AU518" s="96">
        <f t="shared" ref="AU518:AU581" si="499">IFERROR(AR518/AS518,"-")</f>
        <v>127850.50778816199</v>
      </c>
      <c r="AV518" s="97">
        <f t="shared" si="490"/>
        <v>0.481981981981982</v>
      </c>
      <c r="AW518" s="280"/>
      <c r="AX518" s="90">
        <v>7</v>
      </c>
      <c r="AY518" s="112" t="s">
        <v>414</v>
      </c>
      <c r="AZ518" s="198" t="s">
        <v>415</v>
      </c>
      <c r="BA518" s="93">
        <v>49563795</v>
      </c>
      <c r="BB518" s="95">
        <v>821</v>
      </c>
      <c r="BC518" s="94">
        <f>IFERROR(BB518/BB522,"-")</f>
        <v>0.49279711884753902</v>
      </c>
      <c r="BD518" s="96">
        <f t="shared" ref="BD518:BD581" si="500">IFERROR(BA518/BB518,"-")</f>
        <v>60370.030450669918</v>
      </c>
      <c r="BE518" s="97">
        <f t="shared" si="491"/>
        <v>0.48551153163808397</v>
      </c>
      <c r="BF518" s="280"/>
      <c r="BG518" s="90">
        <v>7</v>
      </c>
      <c r="BH518" s="112" t="s">
        <v>414</v>
      </c>
      <c r="BI518" s="198" t="s">
        <v>415</v>
      </c>
      <c r="BJ518" s="93">
        <v>91434553</v>
      </c>
      <c r="BK518" s="95">
        <v>895</v>
      </c>
      <c r="BL518" s="94">
        <f>IFERROR(BK518/BK522,"-")</f>
        <v>0.49257017061089708</v>
      </c>
      <c r="BM518" s="96">
        <f t="shared" ref="BM518:BM581" si="501">IFERROR(BJ518/BK518,"-")</f>
        <v>102161.51173184358</v>
      </c>
      <c r="BN518" s="97">
        <f t="shared" si="492"/>
        <v>0.48247978436657685</v>
      </c>
      <c r="BO518" s="280"/>
      <c r="BP518" s="90">
        <v>7</v>
      </c>
      <c r="BQ518" s="112" t="s">
        <v>390</v>
      </c>
      <c r="BR518" s="198" t="s">
        <v>391</v>
      </c>
      <c r="BS518" s="93">
        <v>48720811</v>
      </c>
      <c r="BT518" s="95">
        <v>817</v>
      </c>
      <c r="BU518" s="94">
        <f>IFERROR(BT518/BT522,"-")</f>
        <v>0.55844155844155841</v>
      </c>
      <c r="BV518" s="96">
        <f t="shared" ref="BV518:BV581" si="502">IFERROR(BS518/BT518,"-")</f>
        <v>59633.795593635252</v>
      </c>
      <c r="BW518" s="97">
        <f t="shared" si="493"/>
        <v>0.54795439302481552</v>
      </c>
      <c r="BX518" s="280"/>
      <c r="BY518" s="90">
        <v>7</v>
      </c>
      <c r="BZ518" s="112" t="s">
        <v>392</v>
      </c>
      <c r="CA518" s="198" t="s">
        <v>393</v>
      </c>
      <c r="CB518" s="93">
        <v>665968194</v>
      </c>
      <c r="CC518" s="95">
        <v>15667</v>
      </c>
      <c r="CD518" s="94">
        <f>IFERROR(CC518/CC522,"-")</f>
        <v>0.41899336756525463</v>
      </c>
      <c r="CE518" s="96">
        <f t="shared" ref="CE518:CE581" si="503">IFERROR(CB518/CC518,"-")</f>
        <v>42507.703708431734</v>
      </c>
      <c r="CF518" s="97">
        <f t="shared" si="494"/>
        <v>0.39357399452357628</v>
      </c>
    </row>
    <row r="519" spans="2:84" ht="13.5" customHeight="1">
      <c r="B519" s="277"/>
      <c r="C519" s="285"/>
      <c r="D519" s="280"/>
      <c r="E519" s="90">
        <v>8</v>
      </c>
      <c r="F519" s="112" t="s">
        <v>380</v>
      </c>
      <c r="G519" s="198" t="s">
        <v>381</v>
      </c>
      <c r="H519" s="93">
        <v>1017270848</v>
      </c>
      <c r="I519" s="95">
        <v>9999</v>
      </c>
      <c r="J519" s="94">
        <f>IFERROR(I519/I522,"-")</f>
        <v>0.39793847255939824</v>
      </c>
      <c r="K519" s="96">
        <f t="shared" si="495"/>
        <v>101737.25852585258</v>
      </c>
      <c r="L519" s="97">
        <f t="shared" si="486"/>
        <v>0.36503358644859812</v>
      </c>
      <c r="M519" s="280"/>
      <c r="N519" s="90">
        <v>8</v>
      </c>
      <c r="O519" s="112" t="s">
        <v>498</v>
      </c>
      <c r="P519" s="198" t="s">
        <v>499</v>
      </c>
      <c r="Q519" s="93">
        <v>3892035</v>
      </c>
      <c r="R519" s="95">
        <v>968</v>
      </c>
      <c r="S519" s="94">
        <f>IFERROR(R519/R522,"-")</f>
        <v>0.51271186440677963</v>
      </c>
      <c r="T519" s="96">
        <f t="shared" si="496"/>
        <v>4020.6973140495866</v>
      </c>
      <c r="U519" s="97">
        <f t="shared" si="487"/>
        <v>0.51081794195250663</v>
      </c>
      <c r="V519" s="280"/>
      <c r="W519" s="90">
        <v>8</v>
      </c>
      <c r="X519" s="112" t="s">
        <v>402</v>
      </c>
      <c r="Y519" s="198" t="s">
        <v>403</v>
      </c>
      <c r="Z519" s="93">
        <v>127670208</v>
      </c>
      <c r="AA519" s="95">
        <v>819</v>
      </c>
      <c r="AB519" s="94">
        <f>IFERROR(AA519/AA522,"-")</f>
        <v>0.52332268370607027</v>
      </c>
      <c r="AC519" s="96">
        <f t="shared" si="497"/>
        <v>155885.47985347986</v>
      </c>
      <c r="AD519" s="97">
        <f t="shared" si="488"/>
        <v>0.51934051997463537</v>
      </c>
      <c r="AE519" s="280"/>
      <c r="AF519" s="90">
        <v>8</v>
      </c>
      <c r="AG519" s="112" t="s">
        <v>404</v>
      </c>
      <c r="AH519" s="198" t="s">
        <v>405</v>
      </c>
      <c r="AI519" s="93">
        <v>69064258</v>
      </c>
      <c r="AJ519" s="95">
        <v>751</v>
      </c>
      <c r="AK519" s="94">
        <f>IFERROR(AJ519/AJ522,"-")</f>
        <v>0.39777542372881358</v>
      </c>
      <c r="AL519" s="96">
        <f t="shared" si="498"/>
        <v>91963.05992010652</v>
      </c>
      <c r="AM519" s="97">
        <f t="shared" si="489"/>
        <v>0.39360587002096437</v>
      </c>
      <c r="AN519" s="280"/>
      <c r="AO519" s="90">
        <v>8</v>
      </c>
      <c r="AP519" s="112" t="s">
        <v>394</v>
      </c>
      <c r="AQ519" s="198" t="s">
        <v>395</v>
      </c>
      <c r="AR519" s="93">
        <v>29753468</v>
      </c>
      <c r="AS519" s="95">
        <v>915</v>
      </c>
      <c r="AT519" s="94">
        <f>IFERROR(AS519/AS522,"-")</f>
        <v>0.46258847320525781</v>
      </c>
      <c r="AU519" s="96">
        <f t="shared" si="499"/>
        <v>32517.451366120218</v>
      </c>
      <c r="AV519" s="97">
        <f t="shared" si="490"/>
        <v>0.45795795795795796</v>
      </c>
      <c r="AW519" s="280"/>
      <c r="AX519" s="90">
        <v>8</v>
      </c>
      <c r="AY519" s="112" t="s">
        <v>458</v>
      </c>
      <c r="AZ519" s="198" t="s">
        <v>459</v>
      </c>
      <c r="BA519" s="93">
        <v>25925887</v>
      </c>
      <c r="BB519" s="95">
        <v>725</v>
      </c>
      <c r="BC519" s="94">
        <f>IFERROR(BB519/BB522,"-")</f>
        <v>0.43517406962785116</v>
      </c>
      <c r="BD519" s="96">
        <f t="shared" si="500"/>
        <v>35759.844137931032</v>
      </c>
      <c r="BE519" s="97">
        <f t="shared" si="491"/>
        <v>0.42874039030159666</v>
      </c>
      <c r="BF519" s="280"/>
      <c r="BG519" s="90">
        <v>8</v>
      </c>
      <c r="BH519" s="112" t="s">
        <v>458</v>
      </c>
      <c r="BI519" s="198" t="s">
        <v>459</v>
      </c>
      <c r="BJ519" s="93">
        <v>51786926</v>
      </c>
      <c r="BK519" s="95">
        <v>894</v>
      </c>
      <c r="BL519" s="94">
        <f>IFERROR(BK519/BK522,"-")</f>
        <v>0.49201981287837093</v>
      </c>
      <c r="BM519" s="96">
        <f t="shared" si="501"/>
        <v>57927.210290827737</v>
      </c>
      <c r="BN519" s="97">
        <f t="shared" si="492"/>
        <v>0.48194070080862533</v>
      </c>
      <c r="BO519" s="280"/>
      <c r="BP519" s="90">
        <v>8</v>
      </c>
      <c r="BQ519" s="112" t="s">
        <v>496</v>
      </c>
      <c r="BR519" s="198" t="s">
        <v>497</v>
      </c>
      <c r="BS519" s="93">
        <v>31634090</v>
      </c>
      <c r="BT519" s="95">
        <v>806</v>
      </c>
      <c r="BU519" s="94">
        <f>IFERROR(BT519/BT522,"-")</f>
        <v>0.55092276144907726</v>
      </c>
      <c r="BV519" s="96">
        <f t="shared" si="502"/>
        <v>39248.250620347397</v>
      </c>
      <c r="BW519" s="97">
        <f t="shared" si="493"/>
        <v>0.54057679409792081</v>
      </c>
      <c r="BX519" s="280"/>
      <c r="BY519" s="90">
        <v>8</v>
      </c>
      <c r="BZ519" s="112" t="s">
        <v>498</v>
      </c>
      <c r="CA519" s="198" t="s">
        <v>499</v>
      </c>
      <c r="CB519" s="93">
        <v>64417560</v>
      </c>
      <c r="CC519" s="95">
        <v>15619</v>
      </c>
      <c r="CD519" s="94">
        <f>IFERROR(CC519/CC522,"-")</f>
        <v>0.41770967051775781</v>
      </c>
      <c r="CE519" s="96">
        <f t="shared" si="503"/>
        <v>4124.3075741084576</v>
      </c>
      <c r="CF519" s="97">
        <f t="shared" si="494"/>
        <v>0.39236817645137789</v>
      </c>
    </row>
    <row r="520" spans="2:84" ht="13.5" customHeight="1">
      <c r="B520" s="277"/>
      <c r="C520" s="285"/>
      <c r="D520" s="280"/>
      <c r="E520" s="90">
        <v>9</v>
      </c>
      <c r="F520" s="197" t="s">
        <v>414</v>
      </c>
      <c r="G520" s="198" t="s">
        <v>415</v>
      </c>
      <c r="H520" s="93">
        <v>324666062</v>
      </c>
      <c r="I520" s="95">
        <v>9049</v>
      </c>
      <c r="J520" s="94">
        <f>IFERROR(I520/I522,"-")</f>
        <v>0.36013053687268676</v>
      </c>
      <c r="K520" s="96">
        <f t="shared" si="495"/>
        <v>35878.667477069292</v>
      </c>
      <c r="L520" s="97">
        <f t="shared" si="486"/>
        <v>0.33035192757009346</v>
      </c>
      <c r="M520" s="280"/>
      <c r="N520" s="90">
        <v>9</v>
      </c>
      <c r="O520" s="197" t="s">
        <v>392</v>
      </c>
      <c r="P520" s="198" t="s">
        <v>393</v>
      </c>
      <c r="Q520" s="93">
        <v>46856722</v>
      </c>
      <c r="R520" s="95">
        <v>965</v>
      </c>
      <c r="S520" s="94">
        <f>IFERROR(R520/R522,"-")</f>
        <v>0.5111228813559322</v>
      </c>
      <c r="T520" s="96">
        <f t="shared" si="496"/>
        <v>48556.188601036272</v>
      </c>
      <c r="U520" s="97">
        <f t="shared" si="487"/>
        <v>0.50923482849604218</v>
      </c>
      <c r="V520" s="280"/>
      <c r="W520" s="90">
        <v>9</v>
      </c>
      <c r="X520" s="197" t="s">
        <v>396</v>
      </c>
      <c r="Y520" s="198" t="s">
        <v>397</v>
      </c>
      <c r="Z520" s="93">
        <v>84807663</v>
      </c>
      <c r="AA520" s="95">
        <v>810</v>
      </c>
      <c r="AB520" s="94">
        <f>IFERROR(AA520/AA522,"-")</f>
        <v>0.51757188498402551</v>
      </c>
      <c r="AC520" s="96">
        <f t="shared" si="497"/>
        <v>104700.81851851851</v>
      </c>
      <c r="AD520" s="97">
        <f t="shared" si="488"/>
        <v>0.51363348129359543</v>
      </c>
      <c r="AE520" s="280"/>
      <c r="AF520" s="90">
        <v>9</v>
      </c>
      <c r="AG520" s="197" t="s">
        <v>406</v>
      </c>
      <c r="AH520" s="198" t="s">
        <v>407</v>
      </c>
      <c r="AI520" s="93">
        <v>49030815</v>
      </c>
      <c r="AJ520" s="95">
        <v>714</v>
      </c>
      <c r="AK520" s="94">
        <f>IFERROR(AJ520/AJ522,"-")</f>
        <v>0.37817796610169491</v>
      </c>
      <c r="AL520" s="96">
        <f t="shared" si="498"/>
        <v>68670.609243697472</v>
      </c>
      <c r="AM520" s="97">
        <f t="shared" si="489"/>
        <v>0.37421383647798739</v>
      </c>
      <c r="AN520" s="280"/>
      <c r="AO520" s="90">
        <v>9</v>
      </c>
      <c r="AP520" s="197" t="s">
        <v>396</v>
      </c>
      <c r="AQ520" s="198" t="s">
        <v>397</v>
      </c>
      <c r="AR520" s="93">
        <v>78265535</v>
      </c>
      <c r="AS520" s="95">
        <v>819</v>
      </c>
      <c r="AT520" s="94">
        <f>IFERROR(AS520/AS522,"-")</f>
        <v>0.41405460060667343</v>
      </c>
      <c r="AU520" s="96">
        <f t="shared" si="499"/>
        <v>95562.313797313793</v>
      </c>
      <c r="AV520" s="97">
        <f t="shared" si="490"/>
        <v>0.40990990990990989</v>
      </c>
      <c r="AW520" s="280"/>
      <c r="AX520" s="90">
        <v>9</v>
      </c>
      <c r="AY520" s="197" t="s">
        <v>496</v>
      </c>
      <c r="AZ520" s="198" t="s">
        <v>497</v>
      </c>
      <c r="BA520" s="93">
        <v>18751580</v>
      </c>
      <c r="BB520" s="95">
        <v>688</v>
      </c>
      <c r="BC520" s="94">
        <f>IFERROR(BB520/BB522,"-")</f>
        <v>0.41296518607442978</v>
      </c>
      <c r="BD520" s="96">
        <f t="shared" si="500"/>
        <v>27255.203488372092</v>
      </c>
      <c r="BE520" s="97">
        <f t="shared" si="491"/>
        <v>0.40685984624482557</v>
      </c>
      <c r="BF520" s="280"/>
      <c r="BG520" s="90">
        <v>9</v>
      </c>
      <c r="BH520" s="197" t="s">
        <v>496</v>
      </c>
      <c r="BI520" s="198" t="s">
        <v>497</v>
      </c>
      <c r="BJ520" s="93">
        <v>36445978</v>
      </c>
      <c r="BK520" s="95">
        <v>874</v>
      </c>
      <c r="BL520" s="94">
        <f>IFERROR(BK520/BK522,"-")</f>
        <v>0.48101265822784811</v>
      </c>
      <c r="BM520" s="96">
        <f t="shared" si="501"/>
        <v>41700.203661327228</v>
      </c>
      <c r="BN520" s="97">
        <f t="shared" si="492"/>
        <v>0.47115902964959566</v>
      </c>
      <c r="BO520" s="280"/>
      <c r="BP520" s="90">
        <v>9</v>
      </c>
      <c r="BQ520" s="197" t="s">
        <v>410</v>
      </c>
      <c r="BR520" s="198" t="s">
        <v>411</v>
      </c>
      <c r="BS520" s="93">
        <v>316862536</v>
      </c>
      <c r="BT520" s="95">
        <v>731</v>
      </c>
      <c r="BU520" s="94">
        <f>IFERROR(BT520/BT522,"-")</f>
        <v>0.49965823650034175</v>
      </c>
      <c r="BV520" s="96">
        <f t="shared" si="502"/>
        <v>433464.48153214774</v>
      </c>
      <c r="BW520" s="97">
        <f t="shared" si="493"/>
        <v>0.49027498323272972</v>
      </c>
      <c r="BX520" s="280"/>
      <c r="BY520" s="90">
        <v>9</v>
      </c>
      <c r="BZ520" s="197" t="s">
        <v>414</v>
      </c>
      <c r="CA520" s="198" t="s">
        <v>415</v>
      </c>
      <c r="CB520" s="93">
        <v>736855674</v>
      </c>
      <c r="CC520" s="95">
        <v>15346</v>
      </c>
      <c r="CD520" s="94">
        <f>IFERROR(CC520/CC522,"-")</f>
        <v>0.4104086435601198</v>
      </c>
      <c r="CE520" s="96">
        <f t="shared" si="503"/>
        <v>48016.139319692425</v>
      </c>
      <c r="CF520" s="97">
        <f t="shared" si="494"/>
        <v>0.38551008616574972</v>
      </c>
    </row>
    <row r="521" spans="2:84" ht="13.5" customHeight="1">
      <c r="B521" s="277"/>
      <c r="C521" s="285"/>
      <c r="D521" s="280"/>
      <c r="E521" s="98">
        <v>10</v>
      </c>
      <c r="F521" s="199" t="s">
        <v>500</v>
      </c>
      <c r="G521" s="200" t="s">
        <v>501</v>
      </c>
      <c r="H521" s="101">
        <v>135848281</v>
      </c>
      <c r="I521" s="103">
        <v>8869</v>
      </c>
      <c r="J521" s="102">
        <f>IFERROR(I521/I522,"-")</f>
        <v>0.35296692800573087</v>
      </c>
      <c r="K521" s="104">
        <f t="shared" si="495"/>
        <v>15317.203856128086</v>
      </c>
      <c r="L521" s="105">
        <f t="shared" si="486"/>
        <v>0.32378066588785048</v>
      </c>
      <c r="M521" s="280"/>
      <c r="N521" s="98">
        <v>10</v>
      </c>
      <c r="O521" s="199" t="s">
        <v>402</v>
      </c>
      <c r="P521" s="200" t="s">
        <v>403</v>
      </c>
      <c r="Q521" s="101">
        <v>71886432</v>
      </c>
      <c r="R521" s="103">
        <v>940</v>
      </c>
      <c r="S521" s="102">
        <f>IFERROR(R521/R522,"-")</f>
        <v>0.4978813559322034</v>
      </c>
      <c r="T521" s="104">
        <f t="shared" si="496"/>
        <v>76474.927659574474</v>
      </c>
      <c r="U521" s="105">
        <f t="shared" si="487"/>
        <v>0.49604221635883905</v>
      </c>
      <c r="V521" s="280"/>
      <c r="W521" s="98">
        <v>10</v>
      </c>
      <c r="X521" s="199" t="s">
        <v>398</v>
      </c>
      <c r="Y521" s="200" t="s">
        <v>399</v>
      </c>
      <c r="Z521" s="101">
        <v>64038189</v>
      </c>
      <c r="AA521" s="103">
        <v>786</v>
      </c>
      <c r="AB521" s="102">
        <f>IFERROR(AA521/AA522,"-")</f>
        <v>0.50223642172523963</v>
      </c>
      <c r="AC521" s="104">
        <f t="shared" si="497"/>
        <v>81473.522900763361</v>
      </c>
      <c r="AD521" s="105">
        <f t="shared" si="488"/>
        <v>0.49841471147748889</v>
      </c>
      <c r="AE521" s="280"/>
      <c r="AF521" s="98">
        <v>10</v>
      </c>
      <c r="AG521" s="199" t="s">
        <v>396</v>
      </c>
      <c r="AH521" s="200" t="s">
        <v>397</v>
      </c>
      <c r="AI521" s="101">
        <v>49635948</v>
      </c>
      <c r="AJ521" s="103">
        <v>705</v>
      </c>
      <c r="AK521" s="102">
        <f>IFERROR(AJ521/AJ522,"-")</f>
        <v>0.37341101694915252</v>
      </c>
      <c r="AL521" s="104">
        <f t="shared" si="498"/>
        <v>70405.600000000006</v>
      </c>
      <c r="AM521" s="105">
        <f t="shared" si="489"/>
        <v>0.36949685534591192</v>
      </c>
      <c r="AN521" s="280"/>
      <c r="AO521" s="98">
        <v>10</v>
      </c>
      <c r="AP521" s="199" t="s">
        <v>500</v>
      </c>
      <c r="AQ521" s="200" t="s">
        <v>501</v>
      </c>
      <c r="AR521" s="101">
        <v>14607039</v>
      </c>
      <c r="AS521" s="103">
        <v>762</v>
      </c>
      <c r="AT521" s="102">
        <f>IFERROR(AS521/AS522,"-")</f>
        <v>0.38523761375126392</v>
      </c>
      <c r="AU521" s="104">
        <f t="shared" si="499"/>
        <v>19169.34251968504</v>
      </c>
      <c r="AV521" s="105">
        <f t="shared" si="490"/>
        <v>0.38138138138138139</v>
      </c>
      <c r="AW521" s="280"/>
      <c r="AX521" s="98">
        <v>10</v>
      </c>
      <c r="AY521" s="199" t="s">
        <v>394</v>
      </c>
      <c r="AZ521" s="200" t="s">
        <v>395</v>
      </c>
      <c r="BA521" s="101">
        <v>21621053</v>
      </c>
      <c r="BB521" s="103">
        <v>640</v>
      </c>
      <c r="BC521" s="102">
        <f>IFERROR(BB521/BB522,"-")</f>
        <v>0.38415366146458585</v>
      </c>
      <c r="BD521" s="104">
        <f t="shared" si="500"/>
        <v>33782.895312499997</v>
      </c>
      <c r="BE521" s="105">
        <f t="shared" si="491"/>
        <v>0.37847427557658192</v>
      </c>
      <c r="BF521" s="280"/>
      <c r="BG521" s="98">
        <v>10</v>
      </c>
      <c r="BH521" s="199" t="s">
        <v>422</v>
      </c>
      <c r="BI521" s="200" t="s">
        <v>423</v>
      </c>
      <c r="BJ521" s="101">
        <v>79435629</v>
      </c>
      <c r="BK521" s="103">
        <v>800</v>
      </c>
      <c r="BL521" s="102">
        <f>IFERROR(BK521/BK522,"-")</f>
        <v>0.44028618602091357</v>
      </c>
      <c r="BM521" s="104">
        <f t="shared" si="501"/>
        <v>99294.536250000005</v>
      </c>
      <c r="BN521" s="105">
        <f t="shared" si="492"/>
        <v>0.43126684636118601</v>
      </c>
      <c r="BO521" s="280"/>
      <c r="BP521" s="98">
        <v>10</v>
      </c>
      <c r="BQ521" s="199" t="s">
        <v>422</v>
      </c>
      <c r="BR521" s="200" t="s">
        <v>423</v>
      </c>
      <c r="BS521" s="101">
        <v>60887907</v>
      </c>
      <c r="BT521" s="103">
        <v>667</v>
      </c>
      <c r="BU521" s="102">
        <f>IFERROR(BT521/BT522,"-")</f>
        <v>0.45591250854408749</v>
      </c>
      <c r="BV521" s="104">
        <f t="shared" si="502"/>
        <v>91286.217391304352</v>
      </c>
      <c r="BW521" s="105">
        <f t="shared" si="493"/>
        <v>0.44735077129443329</v>
      </c>
      <c r="BX521" s="280"/>
      <c r="BY521" s="98">
        <v>10</v>
      </c>
      <c r="BZ521" s="199" t="s">
        <v>500</v>
      </c>
      <c r="CA521" s="200" t="s">
        <v>501</v>
      </c>
      <c r="CB521" s="101">
        <v>233382067</v>
      </c>
      <c r="CC521" s="103">
        <v>13530</v>
      </c>
      <c r="CD521" s="102">
        <f>IFERROR(CC521/CC522,"-")</f>
        <v>0.36184210526315791</v>
      </c>
      <c r="CE521" s="104">
        <f t="shared" si="503"/>
        <v>17249.228898743531</v>
      </c>
      <c r="CF521" s="105">
        <f t="shared" si="494"/>
        <v>0.3398899691009119</v>
      </c>
    </row>
    <row r="522" spans="2:84" s="195" customFormat="1" ht="13.5" customHeight="1">
      <c r="B522" s="278"/>
      <c r="C522" s="286"/>
      <c r="D522" s="281"/>
      <c r="E522" s="106" t="s">
        <v>164</v>
      </c>
      <c r="F522" s="107"/>
      <c r="G522" s="108"/>
      <c r="H522" s="216">
        <v>14589147880</v>
      </c>
      <c r="I522" s="110">
        <v>25127</v>
      </c>
      <c r="J522" s="109" t="s">
        <v>116</v>
      </c>
      <c r="K522" s="56">
        <f t="shared" si="495"/>
        <v>580616.38396943524</v>
      </c>
      <c r="L522" s="111">
        <f t="shared" si="486"/>
        <v>0.91731162383177567</v>
      </c>
      <c r="M522" s="281"/>
      <c r="N522" s="106" t="s">
        <v>164</v>
      </c>
      <c r="O522" s="107"/>
      <c r="P522" s="108"/>
      <c r="Q522" s="216">
        <v>1823845420</v>
      </c>
      <c r="R522" s="110">
        <v>1888</v>
      </c>
      <c r="S522" s="109" t="s">
        <v>116</v>
      </c>
      <c r="T522" s="56">
        <f t="shared" si="496"/>
        <v>966019.81991525425</v>
      </c>
      <c r="U522" s="111">
        <f t="shared" si="487"/>
        <v>0.99630606860158311</v>
      </c>
      <c r="V522" s="281"/>
      <c r="W522" s="106" t="s">
        <v>164</v>
      </c>
      <c r="X522" s="107"/>
      <c r="Y522" s="108"/>
      <c r="Z522" s="216">
        <v>1976151170</v>
      </c>
      <c r="AA522" s="110">
        <v>1565</v>
      </c>
      <c r="AB522" s="109" t="s">
        <v>116</v>
      </c>
      <c r="AC522" s="56">
        <f t="shared" si="497"/>
        <v>1262716.4025559106</v>
      </c>
      <c r="AD522" s="111">
        <f t="shared" si="488"/>
        <v>0.9923906150919467</v>
      </c>
      <c r="AE522" s="281"/>
      <c r="AF522" s="106" t="s">
        <v>164</v>
      </c>
      <c r="AG522" s="107"/>
      <c r="AH522" s="108"/>
      <c r="AI522" s="216">
        <v>1826157510</v>
      </c>
      <c r="AJ522" s="110">
        <v>1888</v>
      </c>
      <c r="AK522" s="109" t="s">
        <v>116</v>
      </c>
      <c r="AL522" s="56">
        <f t="shared" si="498"/>
        <v>967244.44385593222</v>
      </c>
      <c r="AM522" s="111">
        <f t="shared" si="489"/>
        <v>0.98951781970649899</v>
      </c>
      <c r="AN522" s="281"/>
      <c r="AO522" s="106" t="s">
        <v>164</v>
      </c>
      <c r="AP522" s="107"/>
      <c r="AQ522" s="108"/>
      <c r="AR522" s="216">
        <v>2744438580</v>
      </c>
      <c r="AS522" s="110">
        <v>1978</v>
      </c>
      <c r="AT522" s="109" t="s">
        <v>116</v>
      </c>
      <c r="AU522" s="56">
        <f t="shared" si="499"/>
        <v>1387481.587462083</v>
      </c>
      <c r="AV522" s="111">
        <f t="shared" si="490"/>
        <v>0.98998998998998999</v>
      </c>
      <c r="AW522" s="281"/>
      <c r="AX522" s="106" t="s">
        <v>164</v>
      </c>
      <c r="AY522" s="107"/>
      <c r="AZ522" s="108"/>
      <c r="BA522" s="216">
        <v>2575685430</v>
      </c>
      <c r="BB522" s="110">
        <v>1666</v>
      </c>
      <c r="BC522" s="109" t="s">
        <v>116</v>
      </c>
      <c r="BD522" s="56">
        <f t="shared" si="500"/>
        <v>1546029.6698679472</v>
      </c>
      <c r="BE522" s="111">
        <f t="shared" si="491"/>
        <v>0.98521584861028977</v>
      </c>
      <c r="BF522" s="281"/>
      <c r="BG522" s="106" t="s">
        <v>164</v>
      </c>
      <c r="BH522" s="107"/>
      <c r="BI522" s="108"/>
      <c r="BJ522" s="216">
        <v>3649297110</v>
      </c>
      <c r="BK522" s="110">
        <v>1817</v>
      </c>
      <c r="BL522" s="109" t="s">
        <v>116</v>
      </c>
      <c r="BM522" s="56">
        <f t="shared" si="501"/>
        <v>2008418.8827738031</v>
      </c>
      <c r="BN522" s="111">
        <f t="shared" si="492"/>
        <v>0.97951482479784369</v>
      </c>
      <c r="BO522" s="281"/>
      <c r="BP522" s="106" t="s">
        <v>164</v>
      </c>
      <c r="BQ522" s="107"/>
      <c r="BR522" s="108"/>
      <c r="BS522" s="216">
        <v>3440969580</v>
      </c>
      <c r="BT522" s="110">
        <v>1463</v>
      </c>
      <c r="BU522" s="109" t="s">
        <v>116</v>
      </c>
      <c r="BV522" s="56">
        <f t="shared" si="502"/>
        <v>2351995.6117566642</v>
      </c>
      <c r="BW522" s="111">
        <f t="shared" si="493"/>
        <v>0.98122065727699526</v>
      </c>
      <c r="BX522" s="281"/>
      <c r="BY522" s="106" t="s">
        <v>164</v>
      </c>
      <c r="BZ522" s="107"/>
      <c r="CA522" s="108"/>
      <c r="CB522" s="216">
        <v>32625692680</v>
      </c>
      <c r="CC522" s="110">
        <v>37392</v>
      </c>
      <c r="CD522" s="109" t="s">
        <v>116</v>
      </c>
      <c r="CE522" s="56">
        <f t="shared" si="503"/>
        <v>872531.36178861791</v>
      </c>
      <c r="CF522" s="111">
        <f t="shared" si="494"/>
        <v>0.93933227824252019</v>
      </c>
    </row>
    <row r="523" spans="2:84" ht="13.5" customHeight="1">
      <c r="B523" s="276">
        <v>48</v>
      </c>
      <c r="C523" s="284" t="s">
        <v>22</v>
      </c>
      <c r="D523" s="279">
        <f>CK53</f>
        <v>13754</v>
      </c>
      <c r="E523" s="82">
        <v>1</v>
      </c>
      <c r="F523" s="83" t="s">
        <v>384</v>
      </c>
      <c r="G523" s="84" t="s">
        <v>385</v>
      </c>
      <c r="H523" s="85">
        <v>316433699</v>
      </c>
      <c r="I523" s="87">
        <v>8320</v>
      </c>
      <c r="J523" s="86">
        <f>IFERROR(I523/I533,"-")</f>
        <v>0.6494418858793225</v>
      </c>
      <c r="K523" s="88">
        <f t="shared" si="495"/>
        <v>38032.896514423075</v>
      </c>
      <c r="L523" s="89">
        <f t="shared" ref="L523:L533" si="504">IFERROR(I523/$CK$53,0)</f>
        <v>0.60491493383742911</v>
      </c>
      <c r="M523" s="279">
        <f>CL53</f>
        <v>1434</v>
      </c>
      <c r="N523" s="82">
        <v>1</v>
      </c>
      <c r="O523" s="83" t="s">
        <v>384</v>
      </c>
      <c r="P523" s="84" t="s">
        <v>385</v>
      </c>
      <c r="Q523" s="85">
        <v>46736801</v>
      </c>
      <c r="R523" s="87">
        <v>1065</v>
      </c>
      <c r="S523" s="86">
        <f>IFERROR(R523/R533,"-")</f>
        <v>0.74841883345045679</v>
      </c>
      <c r="T523" s="88">
        <f t="shared" si="496"/>
        <v>43884.320187793426</v>
      </c>
      <c r="U523" s="89">
        <f t="shared" ref="U523:U533" si="505">IFERROR(R523/$CL$53,0)</f>
        <v>0.74267782426778239</v>
      </c>
      <c r="V523" s="279">
        <f>CM53</f>
        <v>932</v>
      </c>
      <c r="W523" s="82">
        <v>1</v>
      </c>
      <c r="X523" s="83" t="s">
        <v>384</v>
      </c>
      <c r="Y523" s="84" t="s">
        <v>385</v>
      </c>
      <c r="Z523" s="85">
        <v>29235825</v>
      </c>
      <c r="AA523" s="87">
        <v>736</v>
      </c>
      <c r="AB523" s="86">
        <f>IFERROR(AA523/AA533,"-")</f>
        <v>0.7931034482758621</v>
      </c>
      <c r="AC523" s="88">
        <f t="shared" si="497"/>
        <v>39722.588315217392</v>
      </c>
      <c r="AD523" s="89">
        <f t="shared" ref="AD523:AD533" si="506">IFERROR(AA523/$CM$53,0)</f>
        <v>0.78969957081545061</v>
      </c>
      <c r="AE523" s="279">
        <f>CN53</f>
        <v>1504</v>
      </c>
      <c r="AF523" s="82">
        <v>1</v>
      </c>
      <c r="AG523" s="83" t="s">
        <v>384</v>
      </c>
      <c r="AH523" s="84" t="s">
        <v>385</v>
      </c>
      <c r="AI523" s="85">
        <v>45807139</v>
      </c>
      <c r="AJ523" s="87">
        <v>1114</v>
      </c>
      <c r="AK523" s="86">
        <f>IFERROR(AJ523/AJ533,"-")</f>
        <v>0.74714956405097255</v>
      </c>
      <c r="AL523" s="88">
        <f t="shared" si="498"/>
        <v>41119.514362657093</v>
      </c>
      <c r="AM523" s="89">
        <f t="shared" ref="AM523:AM533" si="507">IFERROR(AJ523/$CN$53,0)</f>
        <v>0.74069148936170215</v>
      </c>
      <c r="AN523" s="279">
        <f>CO53</f>
        <v>1068</v>
      </c>
      <c r="AO523" s="82">
        <v>1</v>
      </c>
      <c r="AP523" s="83" t="s">
        <v>386</v>
      </c>
      <c r="AQ523" s="84" t="s">
        <v>387</v>
      </c>
      <c r="AR523" s="85">
        <v>63678981</v>
      </c>
      <c r="AS523" s="87">
        <v>813</v>
      </c>
      <c r="AT523" s="86">
        <f>IFERROR(AS523/AS533,"-")</f>
        <v>0.77354900095147483</v>
      </c>
      <c r="AU523" s="88">
        <f t="shared" si="499"/>
        <v>78325.929889298888</v>
      </c>
      <c r="AV523" s="89">
        <f t="shared" ref="AV523:AV533" si="508">IFERROR(AS523/$CO$53,0)</f>
        <v>0.7612359550561798</v>
      </c>
      <c r="AW523" s="279">
        <f>CP53</f>
        <v>999</v>
      </c>
      <c r="AX523" s="82">
        <v>1</v>
      </c>
      <c r="AY523" s="83" t="s">
        <v>386</v>
      </c>
      <c r="AZ523" s="84" t="s">
        <v>387</v>
      </c>
      <c r="BA523" s="85">
        <v>72676692</v>
      </c>
      <c r="BB523" s="87">
        <v>780</v>
      </c>
      <c r="BC523" s="86">
        <f>IFERROR(BB523/BB533,"-")</f>
        <v>0.79348931841302139</v>
      </c>
      <c r="BD523" s="88">
        <f t="shared" si="500"/>
        <v>93175.24615384615</v>
      </c>
      <c r="BE523" s="89">
        <f t="shared" ref="BE523:BE533" si="509">IFERROR(BB523/$CP$53,0)</f>
        <v>0.78078078078078073</v>
      </c>
      <c r="BF523" s="279">
        <f>CQ53</f>
        <v>1026</v>
      </c>
      <c r="BG523" s="82">
        <v>1</v>
      </c>
      <c r="BH523" s="83" t="s">
        <v>386</v>
      </c>
      <c r="BI523" s="84" t="s">
        <v>387</v>
      </c>
      <c r="BJ523" s="85">
        <v>87111866</v>
      </c>
      <c r="BK523" s="87">
        <v>818</v>
      </c>
      <c r="BL523" s="86">
        <f>IFERROR(BK523/BK533,"-")</f>
        <v>0.8123138033763655</v>
      </c>
      <c r="BM523" s="88">
        <f t="shared" si="501"/>
        <v>106493.72371638141</v>
      </c>
      <c r="BN523" s="89">
        <f t="shared" ref="BN523:BN533" si="510">IFERROR(BK523/$CQ$53,0)</f>
        <v>0.79727095516569202</v>
      </c>
      <c r="BO523" s="279">
        <f>CR53</f>
        <v>708</v>
      </c>
      <c r="BP523" s="82">
        <v>1</v>
      </c>
      <c r="BQ523" s="83" t="s">
        <v>386</v>
      </c>
      <c r="BR523" s="84" t="s">
        <v>387</v>
      </c>
      <c r="BS523" s="85">
        <v>62258246</v>
      </c>
      <c r="BT523" s="87">
        <v>575</v>
      </c>
      <c r="BU523" s="86">
        <f>IFERROR(BT523/BT533,"-")</f>
        <v>0.82733812949640284</v>
      </c>
      <c r="BV523" s="88">
        <f t="shared" si="502"/>
        <v>108275.21043478261</v>
      </c>
      <c r="BW523" s="89">
        <f t="shared" ref="BW523:BW533" si="511">IFERROR(BT523/$CR$53,0)</f>
        <v>0.81214689265536721</v>
      </c>
      <c r="BX523" s="279">
        <f>CS53</f>
        <v>21425</v>
      </c>
      <c r="BY523" s="82">
        <v>1</v>
      </c>
      <c r="BZ523" s="83" t="s">
        <v>384</v>
      </c>
      <c r="CA523" s="84" t="s">
        <v>385</v>
      </c>
      <c r="CB523" s="85">
        <v>550709456</v>
      </c>
      <c r="CC523" s="87">
        <v>13756</v>
      </c>
      <c r="CD523" s="86">
        <f>IFERROR(CC523/CC533,"-")</f>
        <v>0.67467752219333954</v>
      </c>
      <c r="CE523" s="88">
        <f t="shared" si="503"/>
        <v>40034.12736260541</v>
      </c>
      <c r="CF523" s="89">
        <f t="shared" ref="CF523:CF533" si="512">IFERROR(CC523/$CS$53,0)</f>
        <v>0.64205367561260207</v>
      </c>
    </row>
    <row r="524" spans="2:84" ht="13.5" customHeight="1">
      <c r="B524" s="277"/>
      <c r="C524" s="285"/>
      <c r="D524" s="280"/>
      <c r="E524" s="90">
        <v>2</v>
      </c>
      <c r="F524" s="112" t="s">
        <v>498</v>
      </c>
      <c r="G524" s="198" t="s">
        <v>499</v>
      </c>
      <c r="H524" s="93">
        <v>27835630</v>
      </c>
      <c r="I524" s="95">
        <v>7060</v>
      </c>
      <c r="J524" s="94">
        <f>IFERROR(I524/I533,"-")</f>
        <v>0.55108890796971355</v>
      </c>
      <c r="K524" s="96">
        <f t="shared" si="495"/>
        <v>3942.7237960339944</v>
      </c>
      <c r="L524" s="97">
        <f t="shared" si="504"/>
        <v>0.51330522029954917</v>
      </c>
      <c r="M524" s="280"/>
      <c r="N524" s="90">
        <v>2</v>
      </c>
      <c r="O524" s="112" t="s">
        <v>386</v>
      </c>
      <c r="P524" s="198" t="s">
        <v>387</v>
      </c>
      <c r="Q524" s="93">
        <v>55556858</v>
      </c>
      <c r="R524" s="95">
        <v>1043</v>
      </c>
      <c r="S524" s="94">
        <f>IFERROR(R524/R533,"-")</f>
        <v>0.73295853829936752</v>
      </c>
      <c r="T524" s="96">
        <f t="shared" si="496"/>
        <v>53266.402684563756</v>
      </c>
      <c r="U524" s="97">
        <f t="shared" si="505"/>
        <v>0.72733612273361226</v>
      </c>
      <c r="V524" s="280"/>
      <c r="W524" s="90">
        <v>2</v>
      </c>
      <c r="X524" s="112" t="s">
        <v>386</v>
      </c>
      <c r="Y524" s="198" t="s">
        <v>387</v>
      </c>
      <c r="Z524" s="93">
        <v>29238753</v>
      </c>
      <c r="AA524" s="95">
        <v>689</v>
      </c>
      <c r="AB524" s="94">
        <f>IFERROR(AA524/AA533,"-")</f>
        <v>0.74245689655172409</v>
      </c>
      <c r="AC524" s="96">
        <f t="shared" si="497"/>
        <v>42436.506531204643</v>
      </c>
      <c r="AD524" s="97">
        <f t="shared" si="506"/>
        <v>0.73927038626609443</v>
      </c>
      <c r="AE524" s="280"/>
      <c r="AF524" s="90">
        <v>2</v>
      </c>
      <c r="AG524" s="112" t="s">
        <v>386</v>
      </c>
      <c r="AH524" s="198" t="s">
        <v>387</v>
      </c>
      <c r="AI524" s="93">
        <v>67318391</v>
      </c>
      <c r="AJ524" s="95">
        <v>1080</v>
      </c>
      <c r="AK524" s="94">
        <f>IFERROR(AJ524/AJ533,"-")</f>
        <v>0.72434607645875249</v>
      </c>
      <c r="AL524" s="96">
        <f t="shared" si="498"/>
        <v>62331.843518518515</v>
      </c>
      <c r="AM524" s="97">
        <f t="shared" si="507"/>
        <v>0.71808510638297873</v>
      </c>
      <c r="AN524" s="280"/>
      <c r="AO524" s="90">
        <v>2</v>
      </c>
      <c r="AP524" s="112" t="s">
        <v>384</v>
      </c>
      <c r="AQ524" s="198" t="s">
        <v>385</v>
      </c>
      <c r="AR524" s="93">
        <v>32168669</v>
      </c>
      <c r="AS524" s="95">
        <v>784</v>
      </c>
      <c r="AT524" s="94">
        <f>IFERROR(AS524/AS533,"-")</f>
        <v>0.74595623215984774</v>
      </c>
      <c r="AU524" s="96">
        <f t="shared" si="499"/>
        <v>41031.46556122449</v>
      </c>
      <c r="AV524" s="97">
        <f t="shared" si="508"/>
        <v>0.73408239700374533</v>
      </c>
      <c r="AW524" s="280"/>
      <c r="AX524" s="90">
        <v>2</v>
      </c>
      <c r="AY524" s="112" t="s">
        <v>384</v>
      </c>
      <c r="AZ524" s="198" t="s">
        <v>385</v>
      </c>
      <c r="BA524" s="93">
        <v>32038682</v>
      </c>
      <c r="BB524" s="95">
        <v>680</v>
      </c>
      <c r="BC524" s="94">
        <f>IFERROR(BB524/BB533,"-")</f>
        <v>0.69175991861648012</v>
      </c>
      <c r="BD524" s="96">
        <f t="shared" si="500"/>
        <v>47115.708823529414</v>
      </c>
      <c r="BE524" s="97">
        <f t="shared" si="509"/>
        <v>0.68068068068068066</v>
      </c>
      <c r="BF524" s="280"/>
      <c r="BG524" s="90">
        <v>2</v>
      </c>
      <c r="BH524" s="112" t="s">
        <v>380</v>
      </c>
      <c r="BI524" s="198" t="s">
        <v>381</v>
      </c>
      <c r="BJ524" s="93">
        <v>125045768</v>
      </c>
      <c r="BK524" s="95">
        <v>693</v>
      </c>
      <c r="BL524" s="94">
        <f>IFERROR(BK524/BK533,"-")</f>
        <v>0.68818272095332667</v>
      </c>
      <c r="BM524" s="96">
        <f t="shared" si="501"/>
        <v>180441.22366522366</v>
      </c>
      <c r="BN524" s="97">
        <f t="shared" si="510"/>
        <v>0.67543859649122806</v>
      </c>
      <c r="BO524" s="280"/>
      <c r="BP524" s="90">
        <v>2</v>
      </c>
      <c r="BQ524" s="112" t="s">
        <v>380</v>
      </c>
      <c r="BR524" s="198" t="s">
        <v>381</v>
      </c>
      <c r="BS524" s="93">
        <v>90343070</v>
      </c>
      <c r="BT524" s="95">
        <v>486</v>
      </c>
      <c r="BU524" s="94">
        <f>IFERROR(BT524/BT533,"-")</f>
        <v>0.69928057553956835</v>
      </c>
      <c r="BV524" s="96">
        <f t="shared" si="502"/>
        <v>185891.09053497942</v>
      </c>
      <c r="BW524" s="97">
        <f t="shared" si="511"/>
        <v>0.68644067796610164</v>
      </c>
      <c r="BX524" s="280"/>
      <c r="BY524" s="90">
        <v>2</v>
      </c>
      <c r="BZ524" s="112" t="s">
        <v>386</v>
      </c>
      <c r="CA524" s="198" t="s">
        <v>387</v>
      </c>
      <c r="CB524" s="93">
        <v>805751435</v>
      </c>
      <c r="CC524" s="95">
        <v>12723</v>
      </c>
      <c r="CD524" s="94">
        <f>IFERROR(CC524/CC533,"-")</f>
        <v>0.62401294815832065</v>
      </c>
      <c r="CE524" s="96">
        <f t="shared" si="503"/>
        <v>63330.302208598601</v>
      </c>
      <c r="CF524" s="97">
        <f t="shared" si="512"/>
        <v>0.5938389731621937</v>
      </c>
    </row>
    <row r="525" spans="2:84" ht="13.5" customHeight="1">
      <c r="B525" s="277"/>
      <c r="C525" s="285"/>
      <c r="D525" s="280"/>
      <c r="E525" s="90">
        <v>3</v>
      </c>
      <c r="F525" s="197" t="s">
        <v>392</v>
      </c>
      <c r="G525" s="198" t="s">
        <v>393</v>
      </c>
      <c r="H525" s="93">
        <v>421092097</v>
      </c>
      <c r="I525" s="95">
        <v>7047</v>
      </c>
      <c r="J525" s="94">
        <f>IFERROR(I525/I533,"-")</f>
        <v>0.55007415502302703</v>
      </c>
      <c r="K525" s="96">
        <f t="shared" si="495"/>
        <v>59754.803036753226</v>
      </c>
      <c r="L525" s="97">
        <f t="shared" si="504"/>
        <v>0.51236004071542829</v>
      </c>
      <c r="M525" s="280"/>
      <c r="N525" s="90">
        <v>3</v>
      </c>
      <c r="O525" s="197" t="s">
        <v>392</v>
      </c>
      <c r="P525" s="198" t="s">
        <v>393</v>
      </c>
      <c r="Q525" s="93">
        <v>60589894</v>
      </c>
      <c r="R525" s="95">
        <v>882</v>
      </c>
      <c r="S525" s="94">
        <f>IFERROR(R525/R533,"-")</f>
        <v>0.61981728742094166</v>
      </c>
      <c r="T525" s="96">
        <f t="shared" si="496"/>
        <v>68696.024943310651</v>
      </c>
      <c r="U525" s="97">
        <f t="shared" si="505"/>
        <v>0.61506276150627615</v>
      </c>
      <c r="V525" s="280"/>
      <c r="W525" s="90">
        <v>3</v>
      </c>
      <c r="X525" s="197" t="s">
        <v>390</v>
      </c>
      <c r="Y525" s="198" t="s">
        <v>391</v>
      </c>
      <c r="Z525" s="93">
        <v>29983064</v>
      </c>
      <c r="AA525" s="95">
        <v>562</v>
      </c>
      <c r="AB525" s="94">
        <f>IFERROR(AA525/AA533,"-")</f>
        <v>0.6056034482758621</v>
      </c>
      <c r="AC525" s="96">
        <f t="shared" si="497"/>
        <v>53350.647686832737</v>
      </c>
      <c r="AD525" s="97">
        <f t="shared" si="506"/>
        <v>0.60300429184549353</v>
      </c>
      <c r="AE525" s="280"/>
      <c r="AF525" s="90">
        <v>3</v>
      </c>
      <c r="AG525" s="197" t="s">
        <v>390</v>
      </c>
      <c r="AH525" s="198" t="s">
        <v>391</v>
      </c>
      <c r="AI525" s="93">
        <v>52545965</v>
      </c>
      <c r="AJ525" s="95">
        <v>893</v>
      </c>
      <c r="AK525" s="94">
        <f>IFERROR(AJ525/AJ533,"-")</f>
        <v>0.59892689470154259</v>
      </c>
      <c r="AL525" s="96">
        <f t="shared" si="498"/>
        <v>58842.066069428889</v>
      </c>
      <c r="AM525" s="97">
        <f t="shared" si="507"/>
        <v>0.59375</v>
      </c>
      <c r="AN525" s="280"/>
      <c r="AO525" s="90">
        <v>3</v>
      </c>
      <c r="AP525" s="197" t="s">
        <v>380</v>
      </c>
      <c r="AQ525" s="198" t="s">
        <v>381</v>
      </c>
      <c r="AR525" s="93">
        <v>91810518</v>
      </c>
      <c r="AS525" s="95">
        <v>654</v>
      </c>
      <c r="AT525" s="94">
        <f>IFERROR(AS525/AS533,"-")</f>
        <v>0.62226450999048522</v>
      </c>
      <c r="AU525" s="96">
        <f t="shared" si="499"/>
        <v>140383.05504587156</v>
      </c>
      <c r="AV525" s="97">
        <f t="shared" si="508"/>
        <v>0.61235955056179781</v>
      </c>
      <c r="AW525" s="280"/>
      <c r="AX525" s="90">
        <v>3</v>
      </c>
      <c r="AY525" s="197" t="s">
        <v>380</v>
      </c>
      <c r="AZ525" s="198" t="s">
        <v>381</v>
      </c>
      <c r="BA525" s="93">
        <v>104026573</v>
      </c>
      <c r="BB525" s="95">
        <v>626</v>
      </c>
      <c r="BC525" s="94">
        <f>IFERROR(BB525/BB533,"-")</f>
        <v>0.63682604272634791</v>
      </c>
      <c r="BD525" s="96">
        <f t="shared" si="500"/>
        <v>166176.63418530353</v>
      </c>
      <c r="BE525" s="97">
        <f t="shared" si="509"/>
        <v>0.6266266266266266</v>
      </c>
      <c r="BF525" s="280"/>
      <c r="BG525" s="90">
        <v>3</v>
      </c>
      <c r="BH525" s="197" t="s">
        <v>404</v>
      </c>
      <c r="BI525" s="198" t="s">
        <v>405</v>
      </c>
      <c r="BJ525" s="93">
        <v>136490585</v>
      </c>
      <c r="BK525" s="95">
        <v>660</v>
      </c>
      <c r="BL525" s="94">
        <f>IFERROR(BK525/BK533,"-")</f>
        <v>0.65541211519364451</v>
      </c>
      <c r="BM525" s="96">
        <f t="shared" si="501"/>
        <v>206803.91666666666</v>
      </c>
      <c r="BN525" s="97">
        <f t="shared" si="510"/>
        <v>0.64327485380116955</v>
      </c>
      <c r="BO525" s="280"/>
      <c r="BP525" s="90">
        <v>3</v>
      </c>
      <c r="BQ525" s="197" t="s">
        <v>404</v>
      </c>
      <c r="BR525" s="198" t="s">
        <v>405</v>
      </c>
      <c r="BS525" s="93">
        <v>96391140</v>
      </c>
      <c r="BT525" s="95">
        <v>460</v>
      </c>
      <c r="BU525" s="94">
        <f>IFERROR(BT525/BT533,"-")</f>
        <v>0.66187050359712229</v>
      </c>
      <c r="BV525" s="96">
        <f t="shared" si="502"/>
        <v>209545.95652173914</v>
      </c>
      <c r="BW525" s="97">
        <f t="shared" si="511"/>
        <v>0.64971751412429379</v>
      </c>
      <c r="BX525" s="280"/>
      <c r="BY525" s="90">
        <v>3</v>
      </c>
      <c r="BZ525" s="197" t="s">
        <v>390</v>
      </c>
      <c r="CA525" s="198" t="s">
        <v>391</v>
      </c>
      <c r="CB525" s="93">
        <v>565648185</v>
      </c>
      <c r="CC525" s="95">
        <v>10708</v>
      </c>
      <c r="CD525" s="94">
        <f>IFERROR(CC525/CC533,"-")</f>
        <v>0.52518514885477463</v>
      </c>
      <c r="CE525" s="96">
        <f t="shared" si="503"/>
        <v>52824.821161748223</v>
      </c>
      <c r="CF525" s="97">
        <f t="shared" si="512"/>
        <v>0.49978996499416567</v>
      </c>
    </row>
    <row r="526" spans="2:84" ht="13.5" customHeight="1">
      <c r="B526" s="277"/>
      <c r="C526" s="285"/>
      <c r="D526" s="280"/>
      <c r="E526" s="90">
        <v>4</v>
      </c>
      <c r="F526" s="197" t="s">
        <v>386</v>
      </c>
      <c r="G526" s="198" t="s">
        <v>387</v>
      </c>
      <c r="H526" s="93">
        <v>367911648</v>
      </c>
      <c r="I526" s="95">
        <v>6925</v>
      </c>
      <c r="J526" s="94">
        <f>IFERROR(I526/I533,"-")</f>
        <v>0.54055108890796977</v>
      </c>
      <c r="K526" s="96">
        <f t="shared" si="495"/>
        <v>53128.035812274371</v>
      </c>
      <c r="L526" s="97">
        <f t="shared" si="504"/>
        <v>0.50348989384906206</v>
      </c>
      <c r="M526" s="280"/>
      <c r="N526" s="90">
        <v>4</v>
      </c>
      <c r="O526" s="197" t="s">
        <v>390</v>
      </c>
      <c r="P526" s="198" t="s">
        <v>391</v>
      </c>
      <c r="Q526" s="93">
        <v>45031965</v>
      </c>
      <c r="R526" s="95">
        <v>873</v>
      </c>
      <c r="S526" s="94">
        <f>IFERROR(R526/R533,"-")</f>
        <v>0.61349262122276882</v>
      </c>
      <c r="T526" s="96">
        <f t="shared" si="496"/>
        <v>51583.006872852231</v>
      </c>
      <c r="U526" s="97">
        <f t="shared" si="505"/>
        <v>0.60878661087866104</v>
      </c>
      <c r="V526" s="280"/>
      <c r="W526" s="90">
        <v>4</v>
      </c>
      <c r="X526" s="197" t="s">
        <v>392</v>
      </c>
      <c r="Y526" s="198" t="s">
        <v>393</v>
      </c>
      <c r="Z526" s="93">
        <v>31061199</v>
      </c>
      <c r="AA526" s="95">
        <v>558</v>
      </c>
      <c r="AB526" s="94">
        <f>IFERROR(AA526/AA533,"-")</f>
        <v>0.60129310344827591</v>
      </c>
      <c r="AC526" s="96">
        <f t="shared" si="497"/>
        <v>55665.231182795702</v>
      </c>
      <c r="AD526" s="97">
        <f t="shared" si="506"/>
        <v>0.59871244635193133</v>
      </c>
      <c r="AE526" s="280"/>
      <c r="AF526" s="90">
        <v>4</v>
      </c>
      <c r="AG526" s="197" t="s">
        <v>380</v>
      </c>
      <c r="AH526" s="198" t="s">
        <v>381</v>
      </c>
      <c r="AI526" s="93">
        <v>145819696</v>
      </c>
      <c r="AJ526" s="95">
        <v>879</v>
      </c>
      <c r="AK526" s="94">
        <f>IFERROR(AJ526/AJ533,"-")</f>
        <v>0.58953722334004022</v>
      </c>
      <c r="AL526" s="96">
        <f t="shared" si="498"/>
        <v>165892.71444823663</v>
      </c>
      <c r="AM526" s="97">
        <f t="shared" si="507"/>
        <v>0.58444148936170215</v>
      </c>
      <c r="AN526" s="280"/>
      <c r="AO526" s="90">
        <v>4</v>
      </c>
      <c r="AP526" s="197" t="s">
        <v>390</v>
      </c>
      <c r="AQ526" s="198" t="s">
        <v>391</v>
      </c>
      <c r="AR526" s="93">
        <v>34500262</v>
      </c>
      <c r="AS526" s="95">
        <v>612</v>
      </c>
      <c r="AT526" s="94">
        <f>IFERROR(AS526/AS533,"-")</f>
        <v>0.58230256898192201</v>
      </c>
      <c r="AU526" s="96">
        <f t="shared" si="499"/>
        <v>56372.977124183009</v>
      </c>
      <c r="AV526" s="97">
        <f t="shared" si="508"/>
        <v>0.5730337078651685</v>
      </c>
      <c r="AW526" s="280"/>
      <c r="AX526" s="90">
        <v>4</v>
      </c>
      <c r="AY526" s="197" t="s">
        <v>404</v>
      </c>
      <c r="AZ526" s="198" t="s">
        <v>405</v>
      </c>
      <c r="BA526" s="93">
        <v>92905914</v>
      </c>
      <c r="BB526" s="95">
        <v>598</v>
      </c>
      <c r="BC526" s="94">
        <f>IFERROR(BB526/BB533,"-")</f>
        <v>0.60834181078331639</v>
      </c>
      <c r="BD526" s="96">
        <f t="shared" si="500"/>
        <v>155361.0602006689</v>
      </c>
      <c r="BE526" s="97">
        <f t="shared" si="509"/>
        <v>0.59859859859859865</v>
      </c>
      <c r="BF526" s="280"/>
      <c r="BG526" s="90">
        <v>4</v>
      </c>
      <c r="BH526" s="197" t="s">
        <v>384</v>
      </c>
      <c r="BI526" s="198" t="s">
        <v>385</v>
      </c>
      <c r="BJ526" s="93">
        <v>27792499</v>
      </c>
      <c r="BK526" s="95">
        <v>654</v>
      </c>
      <c r="BL526" s="94">
        <f>IFERROR(BK526/BK533,"-")</f>
        <v>0.64945382323733858</v>
      </c>
      <c r="BM526" s="96">
        <f t="shared" si="501"/>
        <v>42496.175840978591</v>
      </c>
      <c r="BN526" s="97">
        <f t="shared" si="510"/>
        <v>0.63742690058479534</v>
      </c>
      <c r="BO526" s="280"/>
      <c r="BP526" s="90">
        <v>4</v>
      </c>
      <c r="BQ526" s="197" t="s">
        <v>416</v>
      </c>
      <c r="BR526" s="198" t="s">
        <v>417</v>
      </c>
      <c r="BS526" s="93">
        <v>63465585</v>
      </c>
      <c r="BT526" s="95">
        <v>415</v>
      </c>
      <c r="BU526" s="94">
        <f>IFERROR(BT526/BT533,"-")</f>
        <v>0.59712230215827333</v>
      </c>
      <c r="BV526" s="96">
        <f t="shared" si="502"/>
        <v>152929.1204819277</v>
      </c>
      <c r="BW526" s="97">
        <f t="shared" si="511"/>
        <v>0.58615819209039544</v>
      </c>
      <c r="BX526" s="280"/>
      <c r="BY526" s="90">
        <v>4</v>
      </c>
      <c r="BZ526" s="197" t="s">
        <v>392</v>
      </c>
      <c r="CA526" s="198" t="s">
        <v>393</v>
      </c>
      <c r="CB526" s="93">
        <v>617212935</v>
      </c>
      <c r="CC526" s="95">
        <v>10300</v>
      </c>
      <c r="CD526" s="94">
        <f>IFERROR(CC526/CC533,"-")</f>
        <v>0.50517435872284078</v>
      </c>
      <c r="CE526" s="96">
        <f t="shared" si="503"/>
        <v>59923.585922330094</v>
      </c>
      <c r="CF526" s="97">
        <f t="shared" si="512"/>
        <v>0.48074679113185531</v>
      </c>
    </row>
    <row r="527" spans="2:84" ht="13.5" customHeight="1">
      <c r="B527" s="277"/>
      <c r="C527" s="285"/>
      <c r="D527" s="280"/>
      <c r="E527" s="90">
        <v>5</v>
      </c>
      <c r="F527" s="197" t="s">
        <v>390</v>
      </c>
      <c r="G527" s="198" t="s">
        <v>391</v>
      </c>
      <c r="H527" s="93">
        <v>314424639</v>
      </c>
      <c r="I527" s="95">
        <v>6356</v>
      </c>
      <c r="J527" s="94">
        <f>IFERROR(I527/I533,"-")</f>
        <v>0.49613613301069392</v>
      </c>
      <c r="K527" s="96">
        <f t="shared" si="495"/>
        <v>49468.948867212086</v>
      </c>
      <c r="L527" s="97">
        <f t="shared" si="504"/>
        <v>0.4621201105133052</v>
      </c>
      <c r="M527" s="280"/>
      <c r="N527" s="90">
        <v>5</v>
      </c>
      <c r="O527" s="197" t="s">
        <v>498</v>
      </c>
      <c r="P527" s="198" t="s">
        <v>499</v>
      </c>
      <c r="Q527" s="93">
        <v>3547292</v>
      </c>
      <c r="R527" s="95">
        <v>872</v>
      </c>
      <c r="S527" s="94">
        <f>IFERROR(R527/R533,"-")</f>
        <v>0.6127898805340829</v>
      </c>
      <c r="T527" s="96">
        <f t="shared" si="496"/>
        <v>4067.9954128440368</v>
      </c>
      <c r="U527" s="97">
        <f t="shared" si="505"/>
        <v>0.60808926080892611</v>
      </c>
      <c r="V527" s="280"/>
      <c r="W527" s="90">
        <v>5</v>
      </c>
      <c r="X527" s="197" t="s">
        <v>498</v>
      </c>
      <c r="Y527" s="198" t="s">
        <v>499</v>
      </c>
      <c r="Z527" s="93">
        <v>2190478</v>
      </c>
      <c r="AA527" s="95">
        <v>538</v>
      </c>
      <c r="AB527" s="94">
        <f>IFERROR(AA527/AA533,"-")</f>
        <v>0.57974137931034486</v>
      </c>
      <c r="AC527" s="96">
        <f t="shared" si="497"/>
        <v>4071.5204460966543</v>
      </c>
      <c r="AD527" s="97">
        <f t="shared" si="506"/>
        <v>0.57725321888412018</v>
      </c>
      <c r="AE527" s="280"/>
      <c r="AF527" s="90">
        <v>5</v>
      </c>
      <c r="AG527" s="197" t="s">
        <v>416</v>
      </c>
      <c r="AH527" s="198" t="s">
        <v>417</v>
      </c>
      <c r="AI527" s="93">
        <v>24870101</v>
      </c>
      <c r="AJ527" s="95">
        <v>829</v>
      </c>
      <c r="AK527" s="94">
        <f>IFERROR(AJ527/AJ533,"-")</f>
        <v>0.55600268276324616</v>
      </c>
      <c r="AL527" s="96">
        <f t="shared" si="498"/>
        <v>30000.12183353438</v>
      </c>
      <c r="AM527" s="97">
        <f t="shared" si="507"/>
        <v>0.55119680851063835</v>
      </c>
      <c r="AN527" s="280"/>
      <c r="AO527" s="90">
        <v>5</v>
      </c>
      <c r="AP527" s="197" t="s">
        <v>416</v>
      </c>
      <c r="AQ527" s="198" t="s">
        <v>417</v>
      </c>
      <c r="AR527" s="93">
        <v>21434260</v>
      </c>
      <c r="AS527" s="95">
        <v>585</v>
      </c>
      <c r="AT527" s="94">
        <f>IFERROR(AS527/AS533,"-")</f>
        <v>0.55661274976213126</v>
      </c>
      <c r="AU527" s="96">
        <f t="shared" si="499"/>
        <v>36639.760683760687</v>
      </c>
      <c r="AV527" s="97">
        <f t="shared" si="508"/>
        <v>0.547752808988764</v>
      </c>
      <c r="AW527" s="280"/>
      <c r="AX527" s="90">
        <v>5</v>
      </c>
      <c r="AY527" s="197" t="s">
        <v>390</v>
      </c>
      <c r="AZ527" s="198" t="s">
        <v>391</v>
      </c>
      <c r="BA527" s="93">
        <v>31575874</v>
      </c>
      <c r="BB527" s="95">
        <v>553</v>
      </c>
      <c r="BC527" s="94">
        <f>IFERROR(BB527/BB533,"-")</f>
        <v>0.56256358087487279</v>
      </c>
      <c r="BD527" s="96">
        <f t="shared" si="500"/>
        <v>57099.229656419528</v>
      </c>
      <c r="BE527" s="97">
        <f t="shared" si="509"/>
        <v>0.55355355355355351</v>
      </c>
      <c r="BF527" s="280"/>
      <c r="BG527" s="90">
        <v>5</v>
      </c>
      <c r="BH527" s="197" t="s">
        <v>416</v>
      </c>
      <c r="BI527" s="198" t="s">
        <v>417</v>
      </c>
      <c r="BJ527" s="93">
        <v>49169085</v>
      </c>
      <c r="BK527" s="95">
        <v>546</v>
      </c>
      <c r="BL527" s="94">
        <f>IFERROR(BK527/BK533,"-")</f>
        <v>0.54220456802383321</v>
      </c>
      <c r="BM527" s="96">
        <f t="shared" si="501"/>
        <v>90053.269230769234</v>
      </c>
      <c r="BN527" s="97">
        <f t="shared" si="510"/>
        <v>0.53216374269005851</v>
      </c>
      <c r="BO527" s="280"/>
      <c r="BP527" s="90">
        <v>5</v>
      </c>
      <c r="BQ527" s="197" t="s">
        <v>384</v>
      </c>
      <c r="BR527" s="198" t="s">
        <v>385</v>
      </c>
      <c r="BS527" s="93">
        <v>20496142</v>
      </c>
      <c r="BT527" s="95">
        <v>403</v>
      </c>
      <c r="BU527" s="94">
        <f>IFERROR(BT527/BT533,"-")</f>
        <v>0.57985611510791368</v>
      </c>
      <c r="BV527" s="96">
        <f t="shared" si="502"/>
        <v>50858.913151364766</v>
      </c>
      <c r="BW527" s="97">
        <f t="shared" si="511"/>
        <v>0.5692090395480226</v>
      </c>
      <c r="BX527" s="280"/>
      <c r="BY527" s="90">
        <v>5</v>
      </c>
      <c r="BZ527" s="197" t="s">
        <v>498</v>
      </c>
      <c r="CA527" s="198" t="s">
        <v>499</v>
      </c>
      <c r="CB527" s="93">
        <v>39059856</v>
      </c>
      <c r="CC527" s="95">
        <v>9928</v>
      </c>
      <c r="CD527" s="94">
        <f>IFERROR(CC527/CC533,"-")</f>
        <v>0.48692922654372456</v>
      </c>
      <c r="CE527" s="96">
        <f t="shared" si="503"/>
        <v>3934.3126510878324</v>
      </c>
      <c r="CF527" s="97">
        <f t="shared" si="512"/>
        <v>0.46338389731621937</v>
      </c>
    </row>
    <row r="528" spans="2:84" ht="13.5" customHeight="1">
      <c r="B528" s="277"/>
      <c r="C528" s="285"/>
      <c r="D528" s="280"/>
      <c r="E528" s="90">
        <v>6</v>
      </c>
      <c r="F528" s="112" t="s">
        <v>394</v>
      </c>
      <c r="G528" s="198" t="s">
        <v>395</v>
      </c>
      <c r="H528" s="93">
        <v>182730584</v>
      </c>
      <c r="I528" s="95">
        <v>6034</v>
      </c>
      <c r="J528" s="94">
        <f>IFERROR(I528/I533,"-")</f>
        <v>0.47100148310046053</v>
      </c>
      <c r="K528" s="96">
        <f t="shared" si="495"/>
        <v>30283.490884985084</v>
      </c>
      <c r="L528" s="97">
        <f t="shared" si="504"/>
        <v>0.43870873927584703</v>
      </c>
      <c r="M528" s="280"/>
      <c r="N528" s="90">
        <v>6</v>
      </c>
      <c r="O528" s="112" t="s">
        <v>416</v>
      </c>
      <c r="P528" s="198" t="s">
        <v>417</v>
      </c>
      <c r="Q528" s="93">
        <v>18449609</v>
      </c>
      <c r="R528" s="95">
        <v>757</v>
      </c>
      <c r="S528" s="94">
        <f>IFERROR(R528/R533,"-")</f>
        <v>0.5319747013352073</v>
      </c>
      <c r="T528" s="96">
        <f t="shared" si="496"/>
        <v>24372.006605019815</v>
      </c>
      <c r="U528" s="97">
        <f t="shared" si="505"/>
        <v>0.52789400278940024</v>
      </c>
      <c r="V528" s="280"/>
      <c r="W528" s="90">
        <v>6</v>
      </c>
      <c r="X528" s="112" t="s">
        <v>380</v>
      </c>
      <c r="Y528" s="198" t="s">
        <v>381</v>
      </c>
      <c r="Z528" s="93">
        <v>80937400</v>
      </c>
      <c r="AA528" s="95">
        <v>518</v>
      </c>
      <c r="AB528" s="94">
        <f>IFERROR(AA528/AA533,"-")</f>
        <v>0.55818965517241381</v>
      </c>
      <c r="AC528" s="96">
        <f t="shared" si="497"/>
        <v>156249.80694980695</v>
      </c>
      <c r="AD528" s="97">
        <f t="shared" si="506"/>
        <v>0.55579399141630903</v>
      </c>
      <c r="AE528" s="280"/>
      <c r="AF528" s="90">
        <v>6</v>
      </c>
      <c r="AG528" s="112" t="s">
        <v>414</v>
      </c>
      <c r="AH528" s="198" t="s">
        <v>415</v>
      </c>
      <c r="AI528" s="93">
        <v>43497404</v>
      </c>
      <c r="AJ528" s="95">
        <v>784</v>
      </c>
      <c r="AK528" s="94">
        <f>IFERROR(AJ528/AJ533,"-")</f>
        <v>0.5258215962441315</v>
      </c>
      <c r="AL528" s="96">
        <f t="shared" si="498"/>
        <v>55481.382653061228</v>
      </c>
      <c r="AM528" s="97">
        <f t="shared" si="507"/>
        <v>0.52127659574468088</v>
      </c>
      <c r="AN528" s="280"/>
      <c r="AO528" s="90">
        <v>6</v>
      </c>
      <c r="AP528" s="112" t="s">
        <v>414</v>
      </c>
      <c r="AQ528" s="198" t="s">
        <v>415</v>
      </c>
      <c r="AR528" s="93">
        <v>39815994</v>
      </c>
      <c r="AS528" s="95">
        <v>545</v>
      </c>
      <c r="AT528" s="94">
        <f>IFERROR(AS528/AS533,"-")</f>
        <v>0.5185537583254044</v>
      </c>
      <c r="AU528" s="96">
        <f t="shared" si="499"/>
        <v>73056.869724770644</v>
      </c>
      <c r="AV528" s="97">
        <f t="shared" si="508"/>
        <v>0.51029962546816476</v>
      </c>
      <c r="AW528" s="280"/>
      <c r="AX528" s="90">
        <v>6</v>
      </c>
      <c r="AY528" s="112" t="s">
        <v>416</v>
      </c>
      <c r="AZ528" s="198" t="s">
        <v>417</v>
      </c>
      <c r="BA528" s="93">
        <v>35129710</v>
      </c>
      <c r="BB528" s="95">
        <v>544</v>
      </c>
      <c r="BC528" s="94">
        <f>IFERROR(BB528/BB533,"-")</f>
        <v>0.55340793489318418</v>
      </c>
      <c r="BD528" s="96">
        <f t="shared" si="500"/>
        <v>64576.67279411765</v>
      </c>
      <c r="BE528" s="97">
        <f t="shared" si="509"/>
        <v>0.5445445445445446</v>
      </c>
      <c r="BF528" s="280"/>
      <c r="BG528" s="90">
        <v>6</v>
      </c>
      <c r="BH528" s="112" t="s">
        <v>390</v>
      </c>
      <c r="BI528" s="198" t="s">
        <v>391</v>
      </c>
      <c r="BJ528" s="93">
        <v>38701607</v>
      </c>
      <c r="BK528" s="95">
        <v>523</v>
      </c>
      <c r="BL528" s="94">
        <f>IFERROR(BK528/BK533,"-")</f>
        <v>0.51936444885799404</v>
      </c>
      <c r="BM528" s="96">
        <f t="shared" si="501"/>
        <v>73999.248565965579</v>
      </c>
      <c r="BN528" s="97">
        <f t="shared" si="510"/>
        <v>0.50974658869395717</v>
      </c>
      <c r="BO528" s="280"/>
      <c r="BP528" s="90">
        <v>6</v>
      </c>
      <c r="BQ528" s="112" t="s">
        <v>458</v>
      </c>
      <c r="BR528" s="198" t="s">
        <v>459</v>
      </c>
      <c r="BS528" s="93">
        <v>18613448</v>
      </c>
      <c r="BT528" s="95">
        <v>353</v>
      </c>
      <c r="BU528" s="94">
        <f>IFERROR(BT528/BT533,"-")</f>
        <v>0.50791366906474822</v>
      </c>
      <c r="BV528" s="96">
        <f t="shared" si="502"/>
        <v>52729.314447592071</v>
      </c>
      <c r="BW528" s="97">
        <f t="shared" si="511"/>
        <v>0.49858757062146891</v>
      </c>
      <c r="BX528" s="280"/>
      <c r="BY528" s="90">
        <v>6</v>
      </c>
      <c r="BZ528" s="112" t="s">
        <v>416</v>
      </c>
      <c r="CA528" s="198" t="s">
        <v>417</v>
      </c>
      <c r="CB528" s="93">
        <v>316204197</v>
      </c>
      <c r="CC528" s="95">
        <v>9278</v>
      </c>
      <c r="CD528" s="94">
        <f>IFERROR(CC528/CC533,"-")</f>
        <v>0.45504929128451616</v>
      </c>
      <c r="CE528" s="96">
        <f t="shared" si="503"/>
        <v>34081.073183875837</v>
      </c>
      <c r="CF528" s="97">
        <f t="shared" si="512"/>
        <v>0.43304550758459742</v>
      </c>
    </row>
    <row r="529" spans="2:84" ht="13.5" customHeight="1">
      <c r="B529" s="277"/>
      <c r="C529" s="285"/>
      <c r="D529" s="280"/>
      <c r="E529" s="90">
        <v>7</v>
      </c>
      <c r="F529" s="112" t="s">
        <v>416</v>
      </c>
      <c r="G529" s="198" t="s">
        <v>417</v>
      </c>
      <c r="H529" s="93">
        <v>91019430</v>
      </c>
      <c r="I529" s="95">
        <v>5094</v>
      </c>
      <c r="J529" s="94">
        <f>IFERROR(I529/I533,"-")</f>
        <v>0.39762703926313325</v>
      </c>
      <c r="K529" s="96">
        <f t="shared" si="495"/>
        <v>17867.968197879858</v>
      </c>
      <c r="L529" s="97">
        <f t="shared" si="504"/>
        <v>0.37036498473171442</v>
      </c>
      <c r="M529" s="280"/>
      <c r="N529" s="90">
        <v>7</v>
      </c>
      <c r="O529" s="112" t="s">
        <v>414</v>
      </c>
      <c r="P529" s="198" t="s">
        <v>415</v>
      </c>
      <c r="Q529" s="93">
        <v>36665936</v>
      </c>
      <c r="R529" s="95">
        <v>752</v>
      </c>
      <c r="S529" s="94">
        <f>IFERROR(R529/R533,"-")</f>
        <v>0.52846099789177792</v>
      </c>
      <c r="T529" s="96">
        <f t="shared" si="496"/>
        <v>48757.893617021276</v>
      </c>
      <c r="U529" s="97">
        <f t="shared" si="505"/>
        <v>0.52440725244072528</v>
      </c>
      <c r="V529" s="280"/>
      <c r="W529" s="90">
        <v>7</v>
      </c>
      <c r="X529" s="112" t="s">
        <v>416</v>
      </c>
      <c r="Y529" s="198" t="s">
        <v>417</v>
      </c>
      <c r="Z529" s="93">
        <v>12666417</v>
      </c>
      <c r="AA529" s="95">
        <v>508</v>
      </c>
      <c r="AB529" s="94">
        <f>IFERROR(AA529/AA533,"-")</f>
        <v>0.54741379310344829</v>
      </c>
      <c r="AC529" s="96">
        <f t="shared" si="497"/>
        <v>24933.891732283464</v>
      </c>
      <c r="AD529" s="97">
        <f t="shared" si="506"/>
        <v>0.54506437768240346</v>
      </c>
      <c r="AE529" s="280"/>
      <c r="AF529" s="90">
        <v>7</v>
      </c>
      <c r="AG529" s="112" t="s">
        <v>392</v>
      </c>
      <c r="AH529" s="198" t="s">
        <v>393</v>
      </c>
      <c r="AI529" s="93">
        <v>45727797</v>
      </c>
      <c r="AJ529" s="95">
        <v>681</v>
      </c>
      <c r="AK529" s="94">
        <f>IFERROR(AJ529/AJ533,"-")</f>
        <v>0.45674044265593561</v>
      </c>
      <c r="AL529" s="96">
        <f t="shared" si="498"/>
        <v>67148.013215859028</v>
      </c>
      <c r="AM529" s="97">
        <f t="shared" si="507"/>
        <v>0.45279255319148937</v>
      </c>
      <c r="AN529" s="280"/>
      <c r="AO529" s="90">
        <v>7</v>
      </c>
      <c r="AP529" s="112" t="s">
        <v>404</v>
      </c>
      <c r="AQ529" s="198" t="s">
        <v>405</v>
      </c>
      <c r="AR529" s="93">
        <v>75475108</v>
      </c>
      <c r="AS529" s="95">
        <v>512</v>
      </c>
      <c r="AT529" s="94">
        <f>IFERROR(AS529/AS533,"-")</f>
        <v>0.48715509039010468</v>
      </c>
      <c r="AU529" s="96">
        <f t="shared" si="499"/>
        <v>147412.3203125</v>
      </c>
      <c r="AV529" s="97">
        <f t="shared" si="508"/>
        <v>0.47940074906367042</v>
      </c>
      <c r="AW529" s="280"/>
      <c r="AX529" s="90">
        <v>7</v>
      </c>
      <c r="AY529" s="112" t="s">
        <v>414</v>
      </c>
      <c r="AZ529" s="198" t="s">
        <v>415</v>
      </c>
      <c r="BA529" s="93">
        <v>46520535</v>
      </c>
      <c r="BB529" s="95">
        <v>505</v>
      </c>
      <c r="BC529" s="94">
        <f>IFERROR(BB529/BB533,"-")</f>
        <v>0.51373346897253303</v>
      </c>
      <c r="BD529" s="96">
        <f t="shared" si="500"/>
        <v>92119.871287128713</v>
      </c>
      <c r="BE529" s="97">
        <f t="shared" si="509"/>
        <v>0.50550550550550555</v>
      </c>
      <c r="BF529" s="280"/>
      <c r="BG529" s="90">
        <v>7</v>
      </c>
      <c r="BH529" s="112" t="s">
        <v>414</v>
      </c>
      <c r="BI529" s="198" t="s">
        <v>415</v>
      </c>
      <c r="BJ529" s="93">
        <v>85012234</v>
      </c>
      <c r="BK529" s="95">
        <v>486</v>
      </c>
      <c r="BL529" s="94">
        <f>IFERROR(BK529/BK533,"-")</f>
        <v>0.4826216484607746</v>
      </c>
      <c r="BM529" s="96">
        <f t="shared" si="501"/>
        <v>174922.29218106996</v>
      </c>
      <c r="BN529" s="97">
        <f t="shared" si="510"/>
        <v>0.47368421052631576</v>
      </c>
      <c r="BO529" s="280"/>
      <c r="BP529" s="90">
        <v>7</v>
      </c>
      <c r="BQ529" s="112" t="s">
        <v>390</v>
      </c>
      <c r="BR529" s="198" t="s">
        <v>391</v>
      </c>
      <c r="BS529" s="93">
        <v>18884809</v>
      </c>
      <c r="BT529" s="95">
        <v>336</v>
      </c>
      <c r="BU529" s="94">
        <f>IFERROR(BT529/BT533,"-")</f>
        <v>0.48345323741007196</v>
      </c>
      <c r="BV529" s="96">
        <f t="shared" si="502"/>
        <v>56204.788690476191</v>
      </c>
      <c r="BW529" s="97">
        <f t="shared" si="511"/>
        <v>0.47457627118644069</v>
      </c>
      <c r="BX529" s="280"/>
      <c r="BY529" s="90">
        <v>7</v>
      </c>
      <c r="BZ529" s="112" t="s">
        <v>380</v>
      </c>
      <c r="CA529" s="198" t="s">
        <v>381</v>
      </c>
      <c r="CB529" s="93">
        <v>1236423910</v>
      </c>
      <c r="CC529" s="95">
        <v>9204</v>
      </c>
      <c r="CD529" s="94">
        <f>IFERROR(CC529/CC533,"-")</f>
        <v>0.4514198832703909</v>
      </c>
      <c r="CE529" s="96">
        <f t="shared" si="503"/>
        <v>134335.49652325077</v>
      </c>
      <c r="CF529" s="97">
        <f t="shared" si="512"/>
        <v>0.42959159859976664</v>
      </c>
    </row>
    <row r="530" spans="2:84" ht="13.5" customHeight="1">
      <c r="B530" s="277"/>
      <c r="C530" s="285"/>
      <c r="D530" s="280"/>
      <c r="E530" s="90">
        <v>8</v>
      </c>
      <c r="F530" s="112" t="s">
        <v>504</v>
      </c>
      <c r="G530" s="198" t="s">
        <v>505</v>
      </c>
      <c r="H530" s="93">
        <v>37807788</v>
      </c>
      <c r="I530" s="95">
        <v>4867</v>
      </c>
      <c r="J530" s="94">
        <f>IFERROR(I530/I533,"-")</f>
        <v>0.37990789165560845</v>
      </c>
      <c r="K530" s="96">
        <f t="shared" si="495"/>
        <v>7768.1914937333058</v>
      </c>
      <c r="L530" s="97">
        <f t="shared" si="504"/>
        <v>0.35386069507052492</v>
      </c>
      <c r="M530" s="280"/>
      <c r="N530" s="90">
        <v>8</v>
      </c>
      <c r="O530" s="112" t="s">
        <v>394</v>
      </c>
      <c r="P530" s="198" t="s">
        <v>395</v>
      </c>
      <c r="Q530" s="93">
        <v>24635833</v>
      </c>
      <c r="R530" s="95">
        <v>733</v>
      </c>
      <c r="S530" s="94">
        <f>IFERROR(R530/R533,"-")</f>
        <v>0.5151089248067463</v>
      </c>
      <c r="T530" s="96">
        <f t="shared" si="496"/>
        <v>33609.594815825374</v>
      </c>
      <c r="U530" s="97">
        <f t="shared" si="505"/>
        <v>0.51115760111576014</v>
      </c>
      <c r="V530" s="280"/>
      <c r="W530" s="90">
        <v>8</v>
      </c>
      <c r="X530" s="112" t="s">
        <v>394</v>
      </c>
      <c r="Y530" s="198" t="s">
        <v>395</v>
      </c>
      <c r="Z530" s="93">
        <v>15921609</v>
      </c>
      <c r="AA530" s="95">
        <v>505</v>
      </c>
      <c r="AB530" s="94">
        <f>IFERROR(AA530/AA533,"-")</f>
        <v>0.54418103448275867</v>
      </c>
      <c r="AC530" s="96">
        <f t="shared" si="497"/>
        <v>31527.938613861385</v>
      </c>
      <c r="AD530" s="97">
        <f t="shared" si="506"/>
        <v>0.54184549356223177</v>
      </c>
      <c r="AE530" s="280"/>
      <c r="AF530" s="90">
        <v>8</v>
      </c>
      <c r="AG530" s="112" t="s">
        <v>394</v>
      </c>
      <c r="AH530" s="198" t="s">
        <v>395</v>
      </c>
      <c r="AI530" s="93">
        <v>20621819</v>
      </c>
      <c r="AJ530" s="95">
        <v>677</v>
      </c>
      <c r="AK530" s="94">
        <f>IFERROR(AJ530/AJ533,"-")</f>
        <v>0.45405767940979208</v>
      </c>
      <c r="AL530" s="96">
        <f t="shared" si="498"/>
        <v>30460.589364844906</v>
      </c>
      <c r="AM530" s="97">
        <f t="shared" si="507"/>
        <v>0.45013297872340424</v>
      </c>
      <c r="AN530" s="280"/>
      <c r="AO530" s="90">
        <v>8</v>
      </c>
      <c r="AP530" s="112" t="s">
        <v>396</v>
      </c>
      <c r="AQ530" s="198" t="s">
        <v>397</v>
      </c>
      <c r="AR530" s="93">
        <v>32109199</v>
      </c>
      <c r="AS530" s="95">
        <v>446</v>
      </c>
      <c r="AT530" s="94">
        <f>IFERROR(AS530/AS533,"-")</f>
        <v>0.42435775451950525</v>
      </c>
      <c r="AU530" s="96">
        <f t="shared" si="499"/>
        <v>71993.71973094171</v>
      </c>
      <c r="AV530" s="97">
        <f t="shared" si="508"/>
        <v>0.41760299625468167</v>
      </c>
      <c r="AW530" s="280"/>
      <c r="AX530" s="90">
        <v>8</v>
      </c>
      <c r="AY530" s="112" t="s">
        <v>458</v>
      </c>
      <c r="AZ530" s="198" t="s">
        <v>459</v>
      </c>
      <c r="BA530" s="93">
        <v>15263379</v>
      </c>
      <c r="BB530" s="95">
        <v>410</v>
      </c>
      <c r="BC530" s="94">
        <f>IFERROR(BB530/BB533,"-")</f>
        <v>0.4170905391658189</v>
      </c>
      <c r="BD530" s="96">
        <f t="shared" si="500"/>
        <v>37227.753658536589</v>
      </c>
      <c r="BE530" s="97">
        <f t="shared" si="509"/>
        <v>0.41041041041041043</v>
      </c>
      <c r="BF530" s="280"/>
      <c r="BG530" s="90">
        <v>8</v>
      </c>
      <c r="BH530" s="112" t="s">
        <v>458</v>
      </c>
      <c r="BI530" s="198" t="s">
        <v>459</v>
      </c>
      <c r="BJ530" s="93">
        <v>24335606</v>
      </c>
      <c r="BK530" s="95">
        <v>466</v>
      </c>
      <c r="BL530" s="94">
        <f>IFERROR(BK530/BK533,"-")</f>
        <v>0.4627606752730884</v>
      </c>
      <c r="BM530" s="96">
        <f t="shared" si="501"/>
        <v>52222.330472103007</v>
      </c>
      <c r="BN530" s="97">
        <f t="shared" si="510"/>
        <v>0.45419103313840153</v>
      </c>
      <c r="BO530" s="280"/>
      <c r="BP530" s="90">
        <v>8</v>
      </c>
      <c r="BQ530" s="112" t="s">
        <v>496</v>
      </c>
      <c r="BR530" s="198" t="s">
        <v>497</v>
      </c>
      <c r="BS530" s="93">
        <v>10272160</v>
      </c>
      <c r="BT530" s="95">
        <v>312</v>
      </c>
      <c r="BU530" s="94">
        <f>IFERROR(BT530/BT533,"-")</f>
        <v>0.44892086330935249</v>
      </c>
      <c r="BV530" s="96">
        <f t="shared" si="502"/>
        <v>32923.589743589742</v>
      </c>
      <c r="BW530" s="97">
        <f t="shared" si="511"/>
        <v>0.44067796610169491</v>
      </c>
      <c r="BX530" s="280"/>
      <c r="BY530" s="90">
        <v>8</v>
      </c>
      <c r="BZ530" s="112" t="s">
        <v>394</v>
      </c>
      <c r="CA530" s="198" t="s">
        <v>395</v>
      </c>
      <c r="CB530" s="93">
        <v>281690457</v>
      </c>
      <c r="CC530" s="95">
        <v>9129</v>
      </c>
      <c r="CD530" s="94">
        <f>IFERROR(CC530/CC533,"-")</f>
        <v>0.4477414292020207</v>
      </c>
      <c r="CE530" s="96">
        <f t="shared" si="503"/>
        <v>30856.660860992441</v>
      </c>
      <c r="CF530" s="97">
        <f t="shared" si="512"/>
        <v>0.42609101516919484</v>
      </c>
    </row>
    <row r="531" spans="2:84" ht="13.5" customHeight="1">
      <c r="B531" s="277"/>
      <c r="C531" s="285"/>
      <c r="D531" s="280"/>
      <c r="E531" s="90">
        <v>9</v>
      </c>
      <c r="F531" s="112" t="s">
        <v>380</v>
      </c>
      <c r="G531" s="198" t="s">
        <v>381</v>
      </c>
      <c r="H531" s="93">
        <v>466239306</v>
      </c>
      <c r="I531" s="95">
        <v>4619</v>
      </c>
      <c r="J531" s="94">
        <f>IFERROR(I531/I533,"-")</f>
        <v>0.3605495277495902</v>
      </c>
      <c r="K531" s="96">
        <f t="shared" si="495"/>
        <v>100939.44706646461</v>
      </c>
      <c r="L531" s="97">
        <f t="shared" si="504"/>
        <v>0.33582957685037079</v>
      </c>
      <c r="M531" s="280"/>
      <c r="N531" s="90">
        <v>9</v>
      </c>
      <c r="O531" s="112" t="s">
        <v>380</v>
      </c>
      <c r="P531" s="198" t="s">
        <v>381</v>
      </c>
      <c r="Q531" s="93">
        <v>132201579</v>
      </c>
      <c r="R531" s="95">
        <v>729</v>
      </c>
      <c r="S531" s="94">
        <f>IFERROR(R531/R533,"-")</f>
        <v>0.51229796205200284</v>
      </c>
      <c r="T531" s="96">
        <f t="shared" si="496"/>
        <v>181346.4732510288</v>
      </c>
      <c r="U531" s="97">
        <f t="shared" si="505"/>
        <v>0.50836820083682011</v>
      </c>
      <c r="V531" s="280"/>
      <c r="W531" s="90">
        <v>9</v>
      </c>
      <c r="X531" s="112" t="s">
        <v>396</v>
      </c>
      <c r="Y531" s="198" t="s">
        <v>397</v>
      </c>
      <c r="Z531" s="93">
        <v>33235993</v>
      </c>
      <c r="AA531" s="95">
        <v>499</v>
      </c>
      <c r="AB531" s="94">
        <f>IFERROR(AA531/AA533,"-")</f>
        <v>0.53771551724137934</v>
      </c>
      <c r="AC531" s="96">
        <f t="shared" si="497"/>
        <v>66605.196392785569</v>
      </c>
      <c r="AD531" s="97">
        <f t="shared" si="506"/>
        <v>0.53540772532188841</v>
      </c>
      <c r="AE531" s="280"/>
      <c r="AF531" s="90">
        <v>9</v>
      </c>
      <c r="AG531" s="112" t="s">
        <v>396</v>
      </c>
      <c r="AH531" s="198" t="s">
        <v>397</v>
      </c>
      <c r="AI531" s="93">
        <v>35430143</v>
      </c>
      <c r="AJ531" s="95">
        <v>640</v>
      </c>
      <c r="AK531" s="94">
        <f>IFERROR(AJ531/AJ533,"-")</f>
        <v>0.42924211938296447</v>
      </c>
      <c r="AL531" s="96">
        <f t="shared" si="498"/>
        <v>55359.598437499997</v>
      </c>
      <c r="AM531" s="97">
        <f t="shared" si="507"/>
        <v>0.42553191489361702</v>
      </c>
      <c r="AN531" s="280"/>
      <c r="AO531" s="90">
        <v>9</v>
      </c>
      <c r="AP531" s="112" t="s">
        <v>458</v>
      </c>
      <c r="AQ531" s="198" t="s">
        <v>459</v>
      </c>
      <c r="AR531" s="93">
        <v>9315896</v>
      </c>
      <c r="AS531" s="95">
        <v>445</v>
      </c>
      <c r="AT531" s="94">
        <f>IFERROR(AS531/AS533,"-")</f>
        <v>0.42340627973358708</v>
      </c>
      <c r="AU531" s="96">
        <f t="shared" si="499"/>
        <v>20934.59775280899</v>
      </c>
      <c r="AV531" s="97">
        <f t="shared" si="508"/>
        <v>0.41666666666666669</v>
      </c>
      <c r="AW531" s="280"/>
      <c r="AX531" s="90">
        <v>9</v>
      </c>
      <c r="AY531" s="112" t="s">
        <v>396</v>
      </c>
      <c r="AZ531" s="198" t="s">
        <v>397</v>
      </c>
      <c r="BA531" s="93">
        <v>25535369</v>
      </c>
      <c r="BB531" s="95">
        <v>353</v>
      </c>
      <c r="BC531" s="94">
        <f>IFERROR(BB531/BB533,"-")</f>
        <v>0.35910478128179046</v>
      </c>
      <c r="BD531" s="96">
        <f t="shared" si="500"/>
        <v>72338.155807365445</v>
      </c>
      <c r="BE531" s="97">
        <f t="shared" si="509"/>
        <v>0.35335335335335333</v>
      </c>
      <c r="BF531" s="280"/>
      <c r="BG531" s="90">
        <v>9</v>
      </c>
      <c r="BH531" s="112" t="s">
        <v>410</v>
      </c>
      <c r="BI531" s="198" t="s">
        <v>411</v>
      </c>
      <c r="BJ531" s="93">
        <v>84255151</v>
      </c>
      <c r="BK531" s="95">
        <v>420</v>
      </c>
      <c r="BL531" s="94">
        <f>IFERROR(BK531/BK533,"-")</f>
        <v>0.41708043694141012</v>
      </c>
      <c r="BM531" s="96">
        <f t="shared" si="501"/>
        <v>200607.50238095238</v>
      </c>
      <c r="BN531" s="97">
        <f t="shared" si="510"/>
        <v>0.40935672514619881</v>
      </c>
      <c r="BO531" s="280"/>
      <c r="BP531" s="90">
        <v>9</v>
      </c>
      <c r="BQ531" s="112" t="s">
        <v>410</v>
      </c>
      <c r="BR531" s="198" t="s">
        <v>411</v>
      </c>
      <c r="BS531" s="93">
        <v>106819999</v>
      </c>
      <c r="BT531" s="95">
        <v>303</v>
      </c>
      <c r="BU531" s="94">
        <f>IFERROR(BT531/BT533,"-")</f>
        <v>0.43597122302158275</v>
      </c>
      <c r="BV531" s="96">
        <f t="shared" si="502"/>
        <v>352541.25082508253</v>
      </c>
      <c r="BW531" s="97">
        <f t="shared" si="511"/>
        <v>0.42796610169491528</v>
      </c>
      <c r="BX531" s="280"/>
      <c r="BY531" s="90">
        <v>9</v>
      </c>
      <c r="BZ531" s="112" t="s">
        <v>414</v>
      </c>
      <c r="CA531" s="198" t="s">
        <v>415</v>
      </c>
      <c r="CB531" s="93">
        <v>471079598</v>
      </c>
      <c r="CC531" s="95">
        <v>8301</v>
      </c>
      <c r="CD531" s="94">
        <f>IFERROR(CC531/CC533,"-")</f>
        <v>0.40713129628721367</v>
      </c>
      <c r="CE531" s="96">
        <f t="shared" si="503"/>
        <v>56749.740754126011</v>
      </c>
      <c r="CF531" s="97">
        <f t="shared" si="512"/>
        <v>0.38744457409568261</v>
      </c>
    </row>
    <row r="532" spans="2:84" ht="13.5" customHeight="1">
      <c r="B532" s="277"/>
      <c r="C532" s="285"/>
      <c r="D532" s="280"/>
      <c r="E532" s="98">
        <v>10</v>
      </c>
      <c r="F532" s="113" t="s">
        <v>414</v>
      </c>
      <c r="G532" s="200" t="s">
        <v>415</v>
      </c>
      <c r="H532" s="101">
        <v>150210032</v>
      </c>
      <c r="I532" s="103">
        <v>4435</v>
      </c>
      <c r="J532" s="102">
        <f>IFERROR(I532/I533,"-")</f>
        <v>0.34618687065802828</v>
      </c>
      <c r="K532" s="104">
        <f t="shared" si="495"/>
        <v>33869.229312288611</v>
      </c>
      <c r="L532" s="105">
        <f t="shared" si="504"/>
        <v>0.32245165042896612</v>
      </c>
      <c r="M532" s="280"/>
      <c r="N532" s="98">
        <v>10</v>
      </c>
      <c r="O532" s="113" t="s">
        <v>396</v>
      </c>
      <c r="P532" s="200" t="s">
        <v>397</v>
      </c>
      <c r="Q532" s="101">
        <v>39946494</v>
      </c>
      <c r="R532" s="103">
        <v>713</v>
      </c>
      <c r="S532" s="102">
        <f>IFERROR(R532/R533,"-")</f>
        <v>0.50105411103302877</v>
      </c>
      <c r="T532" s="104">
        <f t="shared" si="496"/>
        <v>56025.938288920057</v>
      </c>
      <c r="U532" s="105">
        <f t="shared" si="505"/>
        <v>0.49721059972105996</v>
      </c>
      <c r="V532" s="280"/>
      <c r="W532" s="98">
        <v>10</v>
      </c>
      <c r="X532" s="113" t="s">
        <v>414</v>
      </c>
      <c r="Y532" s="200" t="s">
        <v>415</v>
      </c>
      <c r="Z532" s="101">
        <v>26986676</v>
      </c>
      <c r="AA532" s="103">
        <v>495</v>
      </c>
      <c r="AB532" s="102">
        <f>IFERROR(AA532/AA533,"-")</f>
        <v>0.53340517241379315</v>
      </c>
      <c r="AC532" s="104">
        <f t="shared" si="497"/>
        <v>54518.537373737374</v>
      </c>
      <c r="AD532" s="105">
        <f t="shared" si="506"/>
        <v>0.5311158798283262</v>
      </c>
      <c r="AE532" s="280"/>
      <c r="AF532" s="98">
        <v>10</v>
      </c>
      <c r="AG532" s="113" t="s">
        <v>498</v>
      </c>
      <c r="AH532" s="200" t="s">
        <v>499</v>
      </c>
      <c r="AI532" s="101">
        <v>2456225</v>
      </c>
      <c r="AJ532" s="103">
        <v>629</v>
      </c>
      <c r="AK532" s="102">
        <f>IFERROR(AJ532/AJ533,"-")</f>
        <v>0.42186452045606976</v>
      </c>
      <c r="AL532" s="104">
        <f t="shared" si="498"/>
        <v>3904.9682034976154</v>
      </c>
      <c r="AM532" s="105">
        <f t="shared" si="507"/>
        <v>0.41821808510638298</v>
      </c>
      <c r="AN532" s="280"/>
      <c r="AO532" s="98">
        <v>10</v>
      </c>
      <c r="AP532" s="113" t="s">
        <v>394</v>
      </c>
      <c r="AQ532" s="200" t="s">
        <v>395</v>
      </c>
      <c r="AR532" s="101">
        <v>14042899</v>
      </c>
      <c r="AS532" s="103">
        <v>437</v>
      </c>
      <c r="AT532" s="102">
        <f>IFERROR(AS532/AS533,"-")</f>
        <v>0.41579448144624165</v>
      </c>
      <c r="AU532" s="104">
        <f t="shared" si="499"/>
        <v>32134.780320366131</v>
      </c>
      <c r="AV532" s="105">
        <f t="shared" si="508"/>
        <v>0.40917602996254682</v>
      </c>
      <c r="AW532" s="280"/>
      <c r="AX532" s="98">
        <v>10</v>
      </c>
      <c r="AY532" s="113" t="s">
        <v>408</v>
      </c>
      <c r="AZ532" s="200" t="s">
        <v>409</v>
      </c>
      <c r="BA532" s="101">
        <v>106797927</v>
      </c>
      <c r="BB532" s="103">
        <v>341</v>
      </c>
      <c r="BC532" s="102">
        <f>IFERROR(BB532/BB533,"-")</f>
        <v>0.34689725330620547</v>
      </c>
      <c r="BD532" s="104">
        <f t="shared" si="500"/>
        <v>313190.40175953077</v>
      </c>
      <c r="BE532" s="105">
        <f t="shared" si="509"/>
        <v>0.34134134134134136</v>
      </c>
      <c r="BF532" s="280"/>
      <c r="BG532" s="98">
        <v>10</v>
      </c>
      <c r="BH532" s="113" t="s">
        <v>496</v>
      </c>
      <c r="BI532" s="200" t="s">
        <v>497</v>
      </c>
      <c r="BJ532" s="101">
        <v>9222370</v>
      </c>
      <c r="BK532" s="103">
        <v>409</v>
      </c>
      <c r="BL532" s="102">
        <f>IFERROR(BK532/BK533,"-")</f>
        <v>0.40615690168818275</v>
      </c>
      <c r="BM532" s="104">
        <f t="shared" si="501"/>
        <v>22548.581907090465</v>
      </c>
      <c r="BN532" s="105">
        <f t="shared" si="510"/>
        <v>0.39863547758284601</v>
      </c>
      <c r="BO532" s="280"/>
      <c r="BP532" s="98">
        <v>10</v>
      </c>
      <c r="BQ532" s="113" t="s">
        <v>414</v>
      </c>
      <c r="BR532" s="200" t="s">
        <v>415</v>
      </c>
      <c r="BS532" s="101">
        <v>42370787</v>
      </c>
      <c r="BT532" s="103">
        <v>299</v>
      </c>
      <c r="BU532" s="102">
        <f>IFERROR(BT532/BT533,"-")</f>
        <v>0.43021582733812952</v>
      </c>
      <c r="BV532" s="104">
        <f t="shared" si="502"/>
        <v>141708.31772575251</v>
      </c>
      <c r="BW532" s="105">
        <f t="shared" si="511"/>
        <v>0.42231638418079098</v>
      </c>
      <c r="BX532" s="280"/>
      <c r="BY532" s="98">
        <v>10</v>
      </c>
      <c r="BZ532" s="113" t="s">
        <v>500</v>
      </c>
      <c r="CA532" s="200" t="s">
        <v>501</v>
      </c>
      <c r="CB532" s="101">
        <v>130654296</v>
      </c>
      <c r="CC532" s="103">
        <v>7226</v>
      </c>
      <c r="CD532" s="102">
        <f>IFERROR(CC532/CC533,"-")</f>
        <v>0.35440678797390751</v>
      </c>
      <c r="CE532" s="104">
        <f t="shared" si="503"/>
        <v>18081.137005258788</v>
      </c>
      <c r="CF532" s="105">
        <f t="shared" si="512"/>
        <v>0.33726954492415401</v>
      </c>
    </row>
    <row r="533" spans="2:84" s="195" customFormat="1" ht="13.5" customHeight="1">
      <c r="B533" s="278"/>
      <c r="C533" s="286"/>
      <c r="D533" s="281"/>
      <c r="E533" s="106" t="s">
        <v>164</v>
      </c>
      <c r="F533" s="107"/>
      <c r="G533" s="108"/>
      <c r="H533" s="216">
        <v>6864095040</v>
      </c>
      <c r="I533" s="110">
        <v>12811</v>
      </c>
      <c r="J533" s="109" t="s">
        <v>116</v>
      </c>
      <c r="K533" s="56">
        <f t="shared" si="495"/>
        <v>535796.97447506047</v>
      </c>
      <c r="L533" s="111">
        <f t="shared" si="504"/>
        <v>0.93143812709030105</v>
      </c>
      <c r="M533" s="281"/>
      <c r="N533" s="106" t="s">
        <v>164</v>
      </c>
      <c r="O533" s="107"/>
      <c r="P533" s="108"/>
      <c r="Q533" s="216">
        <v>1276566300</v>
      </c>
      <c r="R533" s="110">
        <v>1423</v>
      </c>
      <c r="S533" s="109" t="s">
        <v>116</v>
      </c>
      <c r="T533" s="56">
        <f t="shared" si="496"/>
        <v>897095.08081517916</v>
      </c>
      <c r="U533" s="111">
        <f t="shared" si="505"/>
        <v>0.99232914923291493</v>
      </c>
      <c r="V533" s="281"/>
      <c r="W533" s="106" t="s">
        <v>164</v>
      </c>
      <c r="X533" s="107"/>
      <c r="Y533" s="108"/>
      <c r="Z533" s="216">
        <v>965063350</v>
      </c>
      <c r="AA533" s="110">
        <v>928</v>
      </c>
      <c r="AB533" s="109" t="s">
        <v>116</v>
      </c>
      <c r="AC533" s="56">
        <f t="shared" si="497"/>
        <v>1039938.9547413794</v>
      </c>
      <c r="AD533" s="111">
        <f t="shared" si="506"/>
        <v>0.99570815450643779</v>
      </c>
      <c r="AE533" s="281"/>
      <c r="AF533" s="106" t="s">
        <v>164</v>
      </c>
      <c r="AG533" s="107"/>
      <c r="AH533" s="108"/>
      <c r="AI533" s="216">
        <v>1694377680</v>
      </c>
      <c r="AJ533" s="110">
        <v>1491</v>
      </c>
      <c r="AK533" s="109" t="s">
        <v>116</v>
      </c>
      <c r="AL533" s="56">
        <f t="shared" si="498"/>
        <v>1136403.541247485</v>
      </c>
      <c r="AM533" s="111">
        <f t="shared" si="507"/>
        <v>0.99135638297872342</v>
      </c>
      <c r="AN533" s="281"/>
      <c r="AO533" s="106" t="s">
        <v>164</v>
      </c>
      <c r="AP533" s="107"/>
      <c r="AQ533" s="108"/>
      <c r="AR533" s="216">
        <v>1489625600</v>
      </c>
      <c r="AS533" s="110">
        <v>1051</v>
      </c>
      <c r="AT533" s="109" t="s">
        <v>116</v>
      </c>
      <c r="AU533" s="56">
        <f t="shared" si="499"/>
        <v>1417341.1988582301</v>
      </c>
      <c r="AV533" s="111">
        <f t="shared" si="508"/>
        <v>0.98408239700374533</v>
      </c>
      <c r="AW533" s="281"/>
      <c r="AX533" s="106" t="s">
        <v>164</v>
      </c>
      <c r="AY533" s="107"/>
      <c r="AZ533" s="108"/>
      <c r="BA533" s="216">
        <v>1712169590</v>
      </c>
      <c r="BB533" s="110">
        <v>983</v>
      </c>
      <c r="BC533" s="109" t="s">
        <v>116</v>
      </c>
      <c r="BD533" s="56">
        <f t="shared" si="500"/>
        <v>1741779.8474059002</v>
      </c>
      <c r="BE533" s="111">
        <f t="shared" si="509"/>
        <v>0.98398398398398401</v>
      </c>
      <c r="BF533" s="281"/>
      <c r="BG533" s="106" t="s">
        <v>164</v>
      </c>
      <c r="BH533" s="107"/>
      <c r="BI533" s="108"/>
      <c r="BJ533" s="216">
        <v>2117373330</v>
      </c>
      <c r="BK533" s="110">
        <v>1007</v>
      </c>
      <c r="BL533" s="109" t="s">
        <v>116</v>
      </c>
      <c r="BM533" s="56">
        <f t="shared" si="501"/>
        <v>2102654.746772592</v>
      </c>
      <c r="BN533" s="111">
        <f t="shared" si="510"/>
        <v>0.98148148148148151</v>
      </c>
      <c r="BO533" s="281"/>
      <c r="BP533" s="106" t="s">
        <v>164</v>
      </c>
      <c r="BQ533" s="107"/>
      <c r="BR533" s="108"/>
      <c r="BS533" s="216">
        <v>1598601770</v>
      </c>
      <c r="BT533" s="110">
        <v>695</v>
      </c>
      <c r="BU533" s="109" t="s">
        <v>116</v>
      </c>
      <c r="BV533" s="56">
        <f t="shared" si="502"/>
        <v>2300146.4316546763</v>
      </c>
      <c r="BW533" s="111">
        <f t="shared" si="511"/>
        <v>0.98163841807909602</v>
      </c>
      <c r="BX533" s="281"/>
      <c r="BY533" s="106" t="s">
        <v>164</v>
      </c>
      <c r="BZ533" s="107"/>
      <c r="CA533" s="108"/>
      <c r="CB533" s="216">
        <v>17717872660</v>
      </c>
      <c r="CC533" s="110">
        <v>20389</v>
      </c>
      <c r="CD533" s="109" t="s">
        <v>116</v>
      </c>
      <c r="CE533" s="56">
        <f t="shared" si="503"/>
        <v>868991.74358722835</v>
      </c>
      <c r="CF533" s="111">
        <f t="shared" si="512"/>
        <v>0.95164527421236877</v>
      </c>
    </row>
    <row r="534" spans="2:84" ht="13.5" customHeight="1">
      <c r="B534" s="276">
        <v>49</v>
      </c>
      <c r="C534" s="284" t="s">
        <v>23</v>
      </c>
      <c r="D534" s="279">
        <f>CK54</f>
        <v>13443</v>
      </c>
      <c r="E534" s="82">
        <v>1</v>
      </c>
      <c r="F534" s="83" t="s">
        <v>384</v>
      </c>
      <c r="G534" s="84" t="s">
        <v>385</v>
      </c>
      <c r="H534" s="85">
        <v>365662620</v>
      </c>
      <c r="I534" s="87">
        <v>8706</v>
      </c>
      <c r="J534" s="86">
        <f>IFERROR(I534/I544,"-")</f>
        <v>0.70613999513342529</v>
      </c>
      <c r="K534" s="88">
        <f t="shared" si="495"/>
        <v>42001.219848380424</v>
      </c>
      <c r="L534" s="89">
        <f t="shared" ref="L534:L544" si="513">IFERROR(I534/$CK$54,0)</f>
        <v>0.64762329837089938</v>
      </c>
      <c r="M534" s="279">
        <f>CL54</f>
        <v>1494</v>
      </c>
      <c r="N534" s="82">
        <v>1</v>
      </c>
      <c r="O534" s="83" t="s">
        <v>384</v>
      </c>
      <c r="P534" s="84" t="s">
        <v>385</v>
      </c>
      <c r="Q534" s="85">
        <v>51755521</v>
      </c>
      <c r="R534" s="87">
        <v>1195</v>
      </c>
      <c r="S534" s="86">
        <f>IFERROR(R534/R544,"-")</f>
        <v>0.80309139784946237</v>
      </c>
      <c r="T534" s="88">
        <f t="shared" si="496"/>
        <v>43310.059414225943</v>
      </c>
      <c r="U534" s="89">
        <f t="shared" ref="U534:U544" si="514">IFERROR(R534/$CL$54,0)</f>
        <v>0.79986613119143235</v>
      </c>
      <c r="V534" s="279">
        <f>CM54</f>
        <v>768</v>
      </c>
      <c r="W534" s="82">
        <v>1</v>
      </c>
      <c r="X534" s="83" t="s">
        <v>384</v>
      </c>
      <c r="Y534" s="84" t="s">
        <v>385</v>
      </c>
      <c r="Z534" s="85">
        <v>26651725</v>
      </c>
      <c r="AA534" s="87">
        <v>635</v>
      </c>
      <c r="AB534" s="86">
        <f>IFERROR(AA534/AA544,"-")</f>
        <v>0.82898172323759789</v>
      </c>
      <c r="AC534" s="88">
        <f t="shared" si="497"/>
        <v>41971.220472440946</v>
      </c>
      <c r="AD534" s="89">
        <f t="shared" ref="AD534:AD544" si="515">IFERROR(AA534/$CM$54,0)</f>
        <v>0.82682291666666663</v>
      </c>
      <c r="AE534" s="279">
        <f>CN54</f>
        <v>1892</v>
      </c>
      <c r="AF534" s="82">
        <v>1</v>
      </c>
      <c r="AG534" s="83" t="s">
        <v>384</v>
      </c>
      <c r="AH534" s="84" t="s">
        <v>385</v>
      </c>
      <c r="AI534" s="85">
        <v>62427600</v>
      </c>
      <c r="AJ534" s="87">
        <v>1459</v>
      </c>
      <c r="AK534" s="86">
        <f>IFERROR(AJ534/AJ544,"-")</f>
        <v>0.77938034188034189</v>
      </c>
      <c r="AL534" s="88">
        <f t="shared" si="498"/>
        <v>42787.936943111723</v>
      </c>
      <c r="AM534" s="89">
        <f t="shared" ref="AM534:AM544" si="516">IFERROR(AJ534/$CN$54,0)</f>
        <v>0.77114164904862581</v>
      </c>
      <c r="AN534" s="279">
        <f>CO54</f>
        <v>1046</v>
      </c>
      <c r="AO534" s="82">
        <v>1</v>
      </c>
      <c r="AP534" s="83" t="s">
        <v>386</v>
      </c>
      <c r="AQ534" s="84" t="s">
        <v>387</v>
      </c>
      <c r="AR534" s="85">
        <v>67223204</v>
      </c>
      <c r="AS534" s="87">
        <v>803</v>
      </c>
      <c r="AT534" s="86">
        <f>IFERROR(AS534/AS544,"-")</f>
        <v>0.77285851780558235</v>
      </c>
      <c r="AU534" s="88">
        <f t="shared" si="499"/>
        <v>83715.07347447073</v>
      </c>
      <c r="AV534" s="89">
        <f t="shared" ref="AV534:AV544" si="517">IFERROR(AS534/$CO$54,0)</f>
        <v>0.76768642447418733</v>
      </c>
      <c r="AW534" s="279">
        <f>CP54</f>
        <v>776</v>
      </c>
      <c r="AX534" s="82">
        <v>1</v>
      </c>
      <c r="AY534" s="83" t="s">
        <v>386</v>
      </c>
      <c r="AZ534" s="84" t="s">
        <v>387</v>
      </c>
      <c r="BA534" s="85">
        <v>59101696</v>
      </c>
      <c r="BB534" s="87">
        <v>635</v>
      </c>
      <c r="BC534" s="86">
        <f>IFERROR(BB534/BB544,"-")</f>
        <v>0.83552631578947367</v>
      </c>
      <c r="BD534" s="88">
        <f t="shared" si="500"/>
        <v>93073.537007874009</v>
      </c>
      <c r="BE534" s="89">
        <f t="shared" ref="BE534:BE544" si="518">IFERROR(BB534/$CP$54,0)</f>
        <v>0.81829896907216493</v>
      </c>
      <c r="BF534" s="279">
        <f>CQ54</f>
        <v>1242</v>
      </c>
      <c r="BG534" s="82">
        <v>1</v>
      </c>
      <c r="BH534" s="83" t="s">
        <v>386</v>
      </c>
      <c r="BI534" s="84" t="s">
        <v>387</v>
      </c>
      <c r="BJ534" s="85">
        <v>113636473</v>
      </c>
      <c r="BK534" s="87">
        <v>986</v>
      </c>
      <c r="BL534" s="86">
        <f>IFERROR(BK534/BK544,"-")</f>
        <v>0.82441471571906355</v>
      </c>
      <c r="BM534" s="88">
        <f t="shared" si="501"/>
        <v>115249.97261663286</v>
      </c>
      <c r="BN534" s="89">
        <f t="shared" ref="BN534:BN544" si="519">IFERROR(BK534/$CQ$54,0)</f>
        <v>0.7938808373590982</v>
      </c>
      <c r="BO534" s="279">
        <f>CR54</f>
        <v>795</v>
      </c>
      <c r="BP534" s="82">
        <v>1</v>
      </c>
      <c r="BQ534" s="83" t="s">
        <v>386</v>
      </c>
      <c r="BR534" s="84" t="s">
        <v>387</v>
      </c>
      <c r="BS534" s="85">
        <v>91552051</v>
      </c>
      <c r="BT534" s="87">
        <v>660</v>
      </c>
      <c r="BU534" s="86">
        <f>IFERROR(BT534/BT544,"-")</f>
        <v>0.86614173228346458</v>
      </c>
      <c r="BV534" s="88">
        <f t="shared" si="502"/>
        <v>138715.22878787879</v>
      </c>
      <c r="BW534" s="89">
        <f t="shared" ref="BW534:BW544" si="520">IFERROR(BT534/$CR$54,0)</f>
        <v>0.83018867924528306</v>
      </c>
      <c r="BX534" s="279">
        <f>CS54</f>
        <v>21456</v>
      </c>
      <c r="BY534" s="82">
        <v>1</v>
      </c>
      <c r="BZ534" s="83" t="s">
        <v>384</v>
      </c>
      <c r="CA534" s="84" t="s">
        <v>385</v>
      </c>
      <c r="CB534" s="85">
        <v>620550602</v>
      </c>
      <c r="CC534" s="87">
        <v>14568</v>
      </c>
      <c r="CD534" s="86">
        <f>IFERROR(CC534/CC544,"-")</f>
        <v>0.7207599445873738</v>
      </c>
      <c r="CE534" s="88">
        <f t="shared" si="503"/>
        <v>42596.828802855576</v>
      </c>
      <c r="CF534" s="89">
        <f t="shared" ref="CF534:CF544" si="521">IFERROR(CC534/$CS$54,0)</f>
        <v>0.67897091722595082</v>
      </c>
    </row>
    <row r="535" spans="2:84" ht="13.5" customHeight="1">
      <c r="B535" s="277"/>
      <c r="C535" s="285"/>
      <c r="D535" s="280"/>
      <c r="E535" s="90">
        <v>2</v>
      </c>
      <c r="F535" s="197" t="s">
        <v>390</v>
      </c>
      <c r="G535" s="198" t="s">
        <v>391</v>
      </c>
      <c r="H535" s="93">
        <v>316989761</v>
      </c>
      <c r="I535" s="95">
        <v>6803</v>
      </c>
      <c r="J535" s="94">
        <f>IFERROR(I535/I544,"-")</f>
        <v>0.55178846621786037</v>
      </c>
      <c r="K535" s="96">
        <f t="shared" si="495"/>
        <v>46595.584448037633</v>
      </c>
      <c r="L535" s="97">
        <f t="shared" si="513"/>
        <v>0.50606263482853531</v>
      </c>
      <c r="M535" s="280"/>
      <c r="N535" s="90">
        <v>2</v>
      </c>
      <c r="O535" s="197" t="s">
        <v>386</v>
      </c>
      <c r="P535" s="198" t="s">
        <v>387</v>
      </c>
      <c r="Q535" s="93">
        <v>55769446</v>
      </c>
      <c r="R535" s="95">
        <v>1107</v>
      </c>
      <c r="S535" s="94">
        <f>IFERROR(R535/R544,"-")</f>
        <v>0.74395161290322576</v>
      </c>
      <c r="T535" s="96">
        <f t="shared" si="496"/>
        <v>50378.903342366757</v>
      </c>
      <c r="U535" s="97">
        <f t="shared" si="514"/>
        <v>0.74096385542168675</v>
      </c>
      <c r="V535" s="280"/>
      <c r="W535" s="90">
        <v>2</v>
      </c>
      <c r="X535" s="197" t="s">
        <v>386</v>
      </c>
      <c r="Y535" s="198" t="s">
        <v>387</v>
      </c>
      <c r="Z535" s="93">
        <v>46898925</v>
      </c>
      <c r="AA535" s="95">
        <v>594</v>
      </c>
      <c r="AB535" s="94">
        <f>IFERROR(AA535/AA544,"-")</f>
        <v>0.77545691906005221</v>
      </c>
      <c r="AC535" s="96">
        <f t="shared" si="497"/>
        <v>78954.419191919194</v>
      </c>
      <c r="AD535" s="97">
        <f t="shared" si="515"/>
        <v>0.7734375</v>
      </c>
      <c r="AE535" s="280"/>
      <c r="AF535" s="90">
        <v>2</v>
      </c>
      <c r="AG535" s="197" t="s">
        <v>386</v>
      </c>
      <c r="AH535" s="198" t="s">
        <v>387</v>
      </c>
      <c r="AI535" s="93">
        <v>84403746</v>
      </c>
      <c r="AJ535" s="95">
        <v>1355</v>
      </c>
      <c r="AK535" s="94">
        <f>IFERROR(AJ535/AJ544,"-")</f>
        <v>0.72382478632478631</v>
      </c>
      <c r="AL535" s="96">
        <f t="shared" si="498"/>
        <v>62290.587453874541</v>
      </c>
      <c r="AM535" s="97">
        <f t="shared" si="516"/>
        <v>0.71617336152219868</v>
      </c>
      <c r="AN535" s="280"/>
      <c r="AO535" s="90">
        <v>2</v>
      </c>
      <c r="AP535" s="197" t="s">
        <v>384</v>
      </c>
      <c r="AQ535" s="198" t="s">
        <v>385</v>
      </c>
      <c r="AR535" s="93">
        <v>32837582</v>
      </c>
      <c r="AS535" s="95">
        <v>785</v>
      </c>
      <c r="AT535" s="94">
        <f>IFERROR(AS535/AS544,"-")</f>
        <v>0.75553416746871993</v>
      </c>
      <c r="AU535" s="96">
        <f t="shared" si="499"/>
        <v>41831.314649681532</v>
      </c>
      <c r="AV535" s="97">
        <f t="shared" si="517"/>
        <v>0.75047801147227533</v>
      </c>
      <c r="AW535" s="280"/>
      <c r="AX535" s="90">
        <v>2</v>
      </c>
      <c r="AY535" s="197" t="s">
        <v>384</v>
      </c>
      <c r="AZ535" s="198" t="s">
        <v>385</v>
      </c>
      <c r="BA535" s="93">
        <v>24306778</v>
      </c>
      <c r="BB535" s="95">
        <v>554</v>
      </c>
      <c r="BC535" s="94">
        <f>IFERROR(BB535/BB544,"-")</f>
        <v>0.72894736842105268</v>
      </c>
      <c r="BD535" s="96">
        <f t="shared" si="500"/>
        <v>43875.050541516248</v>
      </c>
      <c r="BE535" s="97">
        <f t="shared" si="518"/>
        <v>0.71391752577319589</v>
      </c>
      <c r="BF535" s="280"/>
      <c r="BG535" s="90">
        <v>2</v>
      </c>
      <c r="BH535" s="197" t="s">
        <v>384</v>
      </c>
      <c r="BI535" s="198" t="s">
        <v>385</v>
      </c>
      <c r="BJ535" s="93">
        <v>33936082</v>
      </c>
      <c r="BK535" s="95">
        <v>797</v>
      </c>
      <c r="BL535" s="94">
        <f>IFERROR(BK535/BK544,"-")</f>
        <v>0.66638795986622068</v>
      </c>
      <c r="BM535" s="96">
        <f t="shared" si="501"/>
        <v>42579.776662484313</v>
      </c>
      <c r="BN535" s="97">
        <f t="shared" si="519"/>
        <v>0.64170692431561993</v>
      </c>
      <c r="BO535" s="280"/>
      <c r="BP535" s="90">
        <v>2</v>
      </c>
      <c r="BQ535" s="197" t="s">
        <v>404</v>
      </c>
      <c r="BR535" s="198" t="s">
        <v>405</v>
      </c>
      <c r="BS535" s="93">
        <v>88245997</v>
      </c>
      <c r="BT535" s="95">
        <v>493</v>
      </c>
      <c r="BU535" s="94">
        <f>IFERROR(BT535/BT544,"-")</f>
        <v>0.64698162729658792</v>
      </c>
      <c r="BV535" s="96">
        <f t="shared" si="502"/>
        <v>178997.96551724139</v>
      </c>
      <c r="BW535" s="97">
        <f t="shared" si="520"/>
        <v>0.62012578616352199</v>
      </c>
      <c r="BX535" s="280"/>
      <c r="BY535" s="90">
        <v>2</v>
      </c>
      <c r="BZ535" s="197" t="s">
        <v>386</v>
      </c>
      <c r="CA535" s="198" t="s">
        <v>387</v>
      </c>
      <c r="CB535" s="93">
        <v>839559566</v>
      </c>
      <c r="CC535" s="95">
        <v>12929</v>
      </c>
      <c r="CD535" s="94">
        <f>IFERROR(CC535/CC544,"-")</f>
        <v>0.63966950326538685</v>
      </c>
      <c r="CE535" s="96">
        <f t="shared" si="503"/>
        <v>64936.156392605772</v>
      </c>
      <c r="CF535" s="97">
        <f t="shared" si="521"/>
        <v>0.60258202833706187</v>
      </c>
    </row>
    <row r="536" spans="2:84" ht="13.5" customHeight="1">
      <c r="B536" s="277"/>
      <c r="C536" s="285"/>
      <c r="D536" s="280"/>
      <c r="E536" s="90">
        <v>3</v>
      </c>
      <c r="F536" s="112" t="s">
        <v>386</v>
      </c>
      <c r="G536" s="198" t="s">
        <v>387</v>
      </c>
      <c r="H536" s="93">
        <v>320974025</v>
      </c>
      <c r="I536" s="95">
        <v>6789</v>
      </c>
      <c r="J536" s="94">
        <f>IFERROR(I536/I544,"-")</f>
        <v>0.5506529321112823</v>
      </c>
      <c r="K536" s="96">
        <f t="shared" si="495"/>
        <v>47278.542495212845</v>
      </c>
      <c r="L536" s="97">
        <f t="shared" si="513"/>
        <v>0.50502120062486056</v>
      </c>
      <c r="M536" s="280"/>
      <c r="N536" s="90">
        <v>3</v>
      </c>
      <c r="O536" s="112" t="s">
        <v>390</v>
      </c>
      <c r="P536" s="198" t="s">
        <v>391</v>
      </c>
      <c r="Q536" s="93">
        <v>43904077</v>
      </c>
      <c r="R536" s="95">
        <v>970</v>
      </c>
      <c r="S536" s="94">
        <f>IFERROR(R536/R544,"-")</f>
        <v>0.6518817204301075</v>
      </c>
      <c r="T536" s="96">
        <f t="shared" si="496"/>
        <v>45261.935051546388</v>
      </c>
      <c r="U536" s="97">
        <f t="shared" si="514"/>
        <v>0.64926372155287815</v>
      </c>
      <c r="V536" s="280"/>
      <c r="W536" s="90">
        <v>3</v>
      </c>
      <c r="X536" s="112" t="s">
        <v>390</v>
      </c>
      <c r="Y536" s="198" t="s">
        <v>391</v>
      </c>
      <c r="Z536" s="93">
        <v>27715440</v>
      </c>
      <c r="AA536" s="95">
        <v>520</v>
      </c>
      <c r="AB536" s="94">
        <f>IFERROR(AA536/AA544,"-")</f>
        <v>0.6788511749347258</v>
      </c>
      <c r="AC536" s="96">
        <f t="shared" si="497"/>
        <v>53298.923076923078</v>
      </c>
      <c r="AD536" s="97">
        <f t="shared" si="515"/>
        <v>0.67708333333333337</v>
      </c>
      <c r="AE536" s="280"/>
      <c r="AF536" s="90">
        <v>3</v>
      </c>
      <c r="AG536" s="112" t="s">
        <v>390</v>
      </c>
      <c r="AH536" s="198" t="s">
        <v>391</v>
      </c>
      <c r="AI536" s="93">
        <v>62294368</v>
      </c>
      <c r="AJ536" s="95">
        <v>1188</v>
      </c>
      <c r="AK536" s="94">
        <f>IFERROR(AJ536/AJ544,"-")</f>
        <v>0.63461538461538458</v>
      </c>
      <c r="AL536" s="96">
        <f t="shared" si="498"/>
        <v>52436.336700336702</v>
      </c>
      <c r="AM536" s="97">
        <f t="shared" si="516"/>
        <v>0.62790697674418605</v>
      </c>
      <c r="AN536" s="280"/>
      <c r="AO536" s="90">
        <v>3</v>
      </c>
      <c r="AP536" s="112" t="s">
        <v>380</v>
      </c>
      <c r="AQ536" s="198" t="s">
        <v>381</v>
      </c>
      <c r="AR536" s="93">
        <v>129845530</v>
      </c>
      <c r="AS536" s="95">
        <v>636</v>
      </c>
      <c r="AT536" s="94">
        <f>IFERROR(AS536/AS544,"-")</f>
        <v>0.61212704523580364</v>
      </c>
      <c r="AU536" s="96">
        <f t="shared" si="499"/>
        <v>204159.63836477988</v>
      </c>
      <c r="AV536" s="97">
        <f t="shared" si="517"/>
        <v>0.60803059273422566</v>
      </c>
      <c r="AW536" s="280"/>
      <c r="AX536" s="90">
        <v>3</v>
      </c>
      <c r="AY536" s="112" t="s">
        <v>380</v>
      </c>
      <c r="AZ536" s="198" t="s">
        <v>381</v>
      </c>
      <c r="BA536" s="93">
        <v>93034954</v>
      </c>
      <c r="BB536" s="95">
        <v>495</v>
      </c>
      <c r="BC536" s="94">
        <f>IFERROR(BB536/BB544,"-")</f>
        <v>0.65131578947368418</v>
      </c>
      <c r="BD536" s="96">
        <f t="shared" si="500"/>
        <v>187949.40202020202</v>
      </c>
      <c r="BE536" s="97">
        <f t="shared" si="518"/>
        <v>0.63788659793814428</v>
      </c>
      <c r="BF536" s="280"/>
      <c r="BG536" s="90">
        <v>3</v>
      </c>
      <c r="BH536" s="112" t="s">
        <v>380</v>
      </c>
      <c r="BI536" s="198" t="s">
        <v>381</v>
      </c>
      <c r="BJ536" s="93">
        <v>124777931</v>
      </c>
      <c r="BK536" s="95">
        <v>790</v>
      </c>
      <c r="BL536" s="94">
        <f>IFERROR(BK536/BK544,"-")</f>
        <v>0.66053511705685619</v>
      </c>
      <c r="BM536" s="96">
        <f t="shared" si="501"/>
        <v>157946.74810126581</v>
      </c>
      <c r="BN536" s="97">
        <f t="shared" si="519"/>
        <v>0.63607085346215786</v>
      </c>
      <c r="BO536" s="280"/>
      <c r="BP536" s="90">
        <v>3</v>
      </c>
      <c r="BQ536" s="112" t="s">
        <v>380</v>
      </c>
      <c r="BR536" s="198" t="s">
        <v>381</v>
      </c>
      <c r="BS536" s="93">
        <v>98238424</v>
      </c>
      <c r="BT536" s="95">
        <v>479</v>
      </c>
      <c r="BU536" s="94">
        <f>IFERROR(BT536/BT544,"-")</f>
        <v>0.62860892388451439</v>
      </c>
      <c r="BV536" s="96">
        <f t="shared" si="502"/>
        <v>205090.65553235909</v>
      </c>
      <c r="BW536" s="97">
        <f t="shared" si="520"/>
        <v>0.60251572327044023</v>
      </c>
      <c r="BX536" s="280"/>
      <c r="BY536" s="90">
        <v>3</v>
      </c>
      <c r="BZ536" s="112" t="s">
        <v>390</v>
      </c>
      <c r="CA536" s="198" t="s">
        <v>391</v>
      </c>
      <c r="CB536" s="93">
        <v>591465893</v>
      </c>
      <c r="CC536" s="95">
        <v>11467</v>
      </c>
      <c r="CD536" s="94">
        <f>IFERROR(CC536/CC544,"-")</f>
        <v>0.56733623589946569</v>
      </c>
      <c r="CE536" s="96">
        <f t="shared" si="503"/>
        <v>51579.828464288832</v>
      </c>
      <c r="CF536" s="97">
        <f t="shared" si="521"/>
        <v>0.53444258016405666</v>
      </c>
    </row>
    <row r="537" spans="2:84" ht="13.5" customHeight="1">
      <c r="B537" s="277"/>
      <c r="C537" s="285"/>
      <c r="D537" s="280"/>
      <c r="E537" s="90">
        <v>4</v>
      </c>
      <c r="F537" s="197" t="s">
        <v>394</v>
      </c>
      <c r="G537" s="198" t="s">
        <v>395</v>
      </c>
      <c r="H537" s="93">
        <v>212272391</v>
      </c>
      <c r="I537" s="95">
        <v>6271</v>
      </c>
      <c r="J537" s="94">
        <f>IFERROR(I537/I544,"-")</f>
        <v>0.50863817016789681</v>
      </c>
      <c r="K537" s="96">
        <f t="shared" si="495"/>
        <v>33849.847073831923</v>
      </c>
      <c r="L537" s="97">
        <f t="shared" si="513"/>
        <v>0.46648813508889386</v>
      </c>
      <c r="M537" s="280"/>
      <c r="N537" s="90">
        <v>4</v>
      </c>
      <c r="O537" s="197" t="s">
        <v>380</v>
      </c>
      <c r="P537" s="198" t="s">
        <v>381</v>
      </c>
      <c r="Q537" s="93">
        <v>98984567</v>
      </c>
      <c r="R537" s="95">
        <v>903</v>
      </c>
      <c r="S537" s="94">
        <f>IFERROR(R537/R544,"-")</f>
        <v>0.60685483870967738</v>
      </c>
      <c r="T537" s="96">
        <f t="shared" si="496"/>
        <v>109617.46068660023</v>
      </c>
      <c r="U537" s="97">
        <f t="shared" si="514"/>
        <v>0.60441767068273089</v>
      </c>
      <c r="V537" s="280"/>
      <c r="W537" s="90">
        <v>4</v>
      </c>
      <c r="X537" s="197" t="s">
        <v>416</v>
      </c>
      <c r="Y537" s="198" t="s">
        <v>417</v>
      </c>
      <c r="Z537" s="93">
        <v>10526287</v>
      </c>
      <c r="AA537" s="95">
        <v>490</v>
      </c>
      <c r="AB537" s="94">
        <f>IFERROR(AA537/AA544,"-")</f>
        <v>0.63968668407310703</v>
      </c>
      <c r="AC537" s="96">
        <f t="shared" si="497"/>
        <v>21482.218367346937</v>
      </c>
      <c r="AD537" s="97">
        <f t="shared" si="515"/>
        <v>0.63802083333333337</v>
      </c>
      <c r="AE537" s="280"/>
      <c r="AF537" s="90">
        <v>4</v>
      </c>
      <c r="AG537" s="197" t="s">
        <v>380</v>
      </c>
      <c r="AH537" s="198" t="s">
        <v>381</v>
      </c>
      <c r="AI537" s="93">
        <v>158897468</v>
      </c>
      <c r="AJ537" s="95">
        <v>1110</v>
      </c>
      <c r="AK537" s="94">
        <f>IFERROR(AJ537/AJ544,"-")</f>
        <v>0.59294871794871795</v>
      </c>
      <c r="AL537" s="96">
        <f t="shared" si="498"/>
        <v>143150.87207207206</v>
      </c>
      <c r="AM537" s="97">
        <f t="shared" si="516"/>
        <v>0.58668076109936573</v>
      </c>
      <c r="AN537" s="280"/>
      <c r="AO537" s="90">
        <v>4</v>
      </c>
      <c r="AP537" s="197" t="s">
        <v>390</v>
      </c>
      <c r="AQ537" s="198" t="s">
        <v>391</v>
      </c>
      <c r="AR537" s="93">
        <v>40033065</v>
      </c>
      <c r="AS537" s="95">
        <v>619</v>
      </c>
      <c r="AT537" s="94">
        <f>IFERROR(AS537/AS544,"-")</f>
        <v>0.59576515880654479</v>
      </c>
      <c r="AU537" s="96">
        <f t="shared" si="499"/>
        <v>64673.772213247175</v>
      </c>
      <c r="AV537" s="97">
        <f t="shared" si="517"/>
        <v>0.59177820267686421</v>
      </c>
      <c r="AW537" s="280"/>
      <c r="AX537" s="90">
        <v>4</v>
      </c>
      <c r="AY537" s="197" t="s">
        <v>416</v>
      </c>
      <c r="AZ537" s="198" t="s">
        <v>417</v>
      </c>
      <c r="BA537" s="93">
        <v>15162897</v>
      </c>
      <c r="BB537" s="95">
        <v>469</v>
      </c>
      <c r="BC537" s="94">
        <f>IFERROR(BB537/BB544,"-")</f>
        <v>0.61710526315789471</v>
      </c>
      <c r="BD537" s="96">
        <f t="shared" si="500"/>
        <v>32330.270788912581</v>
      </c>
      <c r="BE537" s="97">
        <f t="shared" si="518"/>
        <v>0.60438144329896903</v>
      </c>
      <c r="BF537" s="280"/>
      <c r="BG537" s="90">
        <v>4</v>
      </c>
      <c r="BH537" s="197" t="s">
        <v>404</v>
      </c>
      <c r="BI537" s="198" t="s">
        <v>405</v>
      </c>
      <c r="BJ537" s="93">
        <v>128322404</v>
      </c>
      <c r="BK537" s="95">
        <v>783</v>
      </c>
      <c r="BL537" s="94">
        <f>IFERROR(BK537/BK544,"-")</f>
        <v>0.65468227424749159</v>
      </c>
      <c r="BM537" s="96">
        <f t="shared" si="501"/>
        <v>163885.57343550448</v>
      </c>
      <c r="BN537" s="97">
        <f t="shared" si="519"/>
        <v>0.63043478260869568</v>
      </c>
      <c r="BO537" s="280"/>
      <c r="BP537" s="90">
        <v>4</v>
      </c>
      <c r="BQ537" s="197" t="s">
        <v>416</v>
      </c>
      <c r="BR537" s="198" t="s">
        <v>417</v>
      </c>
      <c r="BS537" s="93">
        <v>57002583</v>
      </c>
      <c r="BT537" s="95">
        <v>462</v>
      </c>
      <c r="BU537" s="94">
        <f>IFERROR(BT537/BT544,"-")</f>
        <v>0.60629921259842523</v>
      </c>
      <c r="BV537" s="96">
        <f t="shared" si="502"/>
        <v>123382.21428571429</v>
      </c>
      <c r="BW537" s="97">
        <f t="shared" si="520"/>
        <v>0.5811320754716981</v>
      </c>
      <c r="BX537" s="280"/>
      <c r="BY537" s="90">
        <v>4</v>
      </c>
      <c r="BZ537" s="197" t="s">
        <v>416</v>
      </c>
      <c r="CA537" s="198" t="s">
        <v>417</v>
      </c>
      <c r="CB537" s="93">
        <v>294642609</v>
      </c>
      <c r="CC537" s="95">
        <v>10227</v>
      </c>
      <c r="CD537" s="94">
        <f>IFERROR(CC537/CC544,"-")</f>
        <v>0.50598654264793197</v>
      </c>
      <c r="CE537" s="96">
        <f t="shared" si="503"/>
        <v>28810.267820475212</v>
      </c>
      <c r="CF537" s="97">
        <f t="shared" si="521"/>
        <v>0.47664988814317671</v>
      </c>
    </row>
    <row r="538" spans="2:84" ht="13.5" customHeight="1">
      <c r="B538" s="277"/>
      <c r="C538" s="285"/>
      <c r="D538" s="280"/>
      <c r="E538" s="90">
        <v>5</v>
      </c>
      <c r="F538" s="197" t="s">
        <v>392</v>
      </c>
      <c r="G538" s="198" t="s">
        <v>393</v>
      </c>
      <c r="H538" s="93">
        <v>302387646</v>
      </c>
      <c r="I538" s="95">
        <v>5812</v>
      </c>
      <c r="J538" s="94">
        <f>IFERROR(I538/I544,"-")</f>
        <v>0.47140887338794712</v>
      </c>
      <c r="K538" s="96">
        <f t="shared" si="495"/>
        <v>52028.156572608394</v>
      </c>
      <c r="L538" s="97">
        <f t="shared" si="513"/>
        <v>0.43234397083984227</v>
      </c>
      <c r="M538" s="280"/>
      <c r="N538" s="90">
        <v>5</v>
      </c>
      <c r="O538" s="197" t="s">
        <v>416</v>
      </c>
      <c r="P538" s="198" t="s">
        <v>417</v>
      </c>
      <c r="Q538" s="93">
        <v>22329453</v>
      </c>
      <c r="R538" s="95">
        <v>871</v>
      </c>
      <c r="S538" s="94">
        <f>IFERROR(R538/R544,"-")</f>
        <v>0.58534946236559138</v>
      </c>
      <c r="T538" s="96">
        <f t="shared" si="496"/>
        <v>25636.570608495982</v>
      </c>
      <c r="U538" s="97">
        <f t="shared" si="514"/>
        <v>0.58299866131191436</v>
      </c>
      <c r="V538" s="280"/>
      <c r="W538" s="90">
        <v>5</v>
      </c>
      <c r="X538" s="197" t="s">
        <v>380</v>
      </c>
      <c r="Y538" s="198" t="s">
        <v>381</v>
      </c>
      <c r="Z538" s="93">
        <v>58709380</v>
      </c>
      <c r="AA538" s="95">
        <v>479</v>
      </c>
      <c r="AB538" s="94">
        <f>IFERROR(AA538/AA544,"-")</f>
        <v>0.62532637075718012</v>
      </c>
      <c r="AC538" s="96">
        <f t="shared" si="497"/>
        <v>122566.55532359082</v>
      </c>
      <c r="AD538" s="97">
        <f t="shared" si="515"/>
        <v>0.62369791666666663</v>
      </c>
      <c r="AE538" s="280"/>
      <c r="AF538" s="90">
        <v>5</v>
      </c>
      <c r="AG538" s="197" t="s">
        <v>416</v>
      </c>
      <c r="AH538" s="198" t="s">
        <v>417</v>
      </c>
      <c r="AI538" s="93">
        <v>24877078</v>
      </c>
      <c r="AJ538" s="95">
        <v>1075</v>
      </c>
      <c r="AK538" s="94">
        <f>IFERROR(AJ538/AJ544,"-")</f>
        <v>0.57425213675213671</v>
      </c>
      <c r="AL538" s="96">
        <f t="shared" si="498"/>
        <v>23141.467906976744</v>
      </c>
      <c r="AM538" s="97">
        <f t="shared" si="516"/>
        <v>0.56818181818181823</v>
      </c>
      <c r="AN538" s="280"/>
      <c r="AO538" s="90">
        <v>5</v>
      </c>
      <c r="AP538" s="197" t="s">
        <v>416</v>
      </c>
      <c r="AQ538" s="198" t="s">
        <v>417</v>
      </c>
      <c r="AR538" s="93">
        <v>25414197</v>
      </c>
      <c r="AS538" s="95">
        <v>613</v>
      </c>
      <c r="AT538" s="94">
        <f>IFERROR(AS538/AS544,"-")</f>
        <v>0.58999037536092391</v>
      </c>
      <c r="AU538" s="96">
        <f t="shared" si="499"/>
        <v>41458.722675367047</v>
      </c>
      <c r="AV538" s="97">
        <f t="shared" si="517"/>
        <v>0.58604206500956024</v>
      </c>
      <c r="AW538" s="280"/>
      <c r="AX538" s="90">
        <v>5</v>
      </c>
      <c r="AY538" s="197" t="s">
        <v>404</v>
      </c>
      <c r="AZ538" s="198" t="s">
        <v>405</v>
      </c>
      <c r="BA538" s="93">
        <v>61219018</v>
      </c>
      <c r="BB538" s="95">
        <v>454</v>
      </c>
      <c r="BC538" s="94">
        <f>IFERROR(BB538/BB544,"-")</f>
        <v>0.59736842105263155</v>
      </c>
      <c r="BD538" s="96">
        <f t="shared" si="500"/>
        <v>134843.65198237885</v>
      </c>
      <c r="BE538" s="97">
        <f t="shared" si="518"/>
        <v>0.58505154639175261</v>
      </c>
      <c r="BF538" s="280"/>
      <c r="BG538" s="90">
        <v>5</v>
      </c>
      <c r="BH538" s="197" t="s">
        <v>416</v>
      </c>
      <c r="BI538" s="198" t="s">
        <v>417</v>
      </c>
      <c r="BJ538" s="93">
        <v>47502822</v>
      </c>
      <c r="BK538" s="95">
        <v>699</v>
      </c>
      <c r="BL538" s="94">
        <f>IFERROR(BK538/BK544,"-")</f>
        <v>0.58444816053511706</v>
      </c>
      <c r="BM538" s="96">
        <f t="shared" si="501"/>
        <v>67958.257510729614</v>
      </c>
      <c r="BN538" s="97">
        <f t="shared" si="519"/>
        <v>0.5628019323671497</v>
      </c>
      <c r="BO538" s="280"/>
      <c r="BP538" s="90">
        <v>5</v>
      </c>
      <c r="BQ538" s="197" t="s">
        <v>384</v>
      </c>
      <c r="BR538" s="198" t="s">
        <v>385</v>
      </c>
      <c r="BS538" s="93">
        <v>22972694</v>
      </c>
      <c r="BT538" s="95">
        <v>437</v>
      </c>
      <c r="BU538" s="94">
        <f>IFERROR(BT538/BT544,"-")</f>
        <v>0.57349081364829402</v>
      </c>
      <c r="BV538" s="96">
        <f t="shared" si="502"/>
        <v>52569.093821510294</v>
      </c>
      <c r="BW538" s="97">
        <f t="shared" si="520"/>
        <v>0.54968553459119496</v>
      </c>
      <c r="BX538" s="280"/>
      <c r="BY538" s="90">
        <v>5</v>
      </c>
      <c r="BZ538" s="197" t="s">
        <v>380</v>
      </c>
      <c r="CA538" s="198" t="s">
        <v>381</v>
      </c>
      <c r="CB538" s="93">
        <v>1121316454</v>
      </c>
      <c r="CC538" s="95">
        <v>10062</v>
      </c>
      <c r="CD538" s="94">
        <f>IFERROR(CC538/CC544,"-")</f>
        <v>0.49782307540075205</v>
      </c>
      <c r="CE538" s="96">
        <f t="shared" si="503"/>
        <v>111440.71297952693</v>
      </c>
      <c r="CF538" s="97">
        <f t="shared" si="521"/>
        <v>0.46895973154362414</v>
      </c>
    </row>
    <row r="539" spans="2:84" ht="13.5" customHeight="1">
      <c r="B539" s="277"/>
      <c r="C539" s="285"/>
      <c r="D539" s="280"/>
      <c r="E539" s="90">
        <v>6</v>
      </c>
      <c r="F539" s="112" t="s">
        <v>498</v>
      </c>
      <c r="G539" s="198" t="s">
        <v>499</v>
      </c>
      <c r="H539" s="93">
        <v>22524556</v>
      </c>
      <c r="I539" s="95">
        <v>5727</v>
      </c>
      <c r="J539" s="94">
        <f>IFERROR(I539/I544,"-")</f>
        <v>0.4645145591694379</v>
      </c>
      <c r="K539" s="96">
        <f t="shared" si="495"/>
        <v>3933.0462720447003</v>
      </c>
      <c r="L539" s="97">
        <f t="shared" si="513"/>
        <v>0.42602097746038831</v>
      </c>
      <c r="M539" s="280"/>
      <c r="N539" s="90">
        <v>6</v>
      </c>
      <c r="O539" s="112" t="s">
        <v>414</v>
      </c>
      <c r="P539" s="198" t="s">
        <v>415</v>
      </c>
      <c r="Q539" s="93">
        <v>38842690</v>
      </c>
      <c r="R539" s="95">
        <v>851</v>
      </c>
      <c r="S539" s="94">
        <f>IFERROR(R539/R544,"-")</f>
        <v>0.57190860215053763</v>
      </c>
      <c r="T539" s="96">
        <f t="shared" si="496"/>
        <v>45643.584018801412</v>
      </c>
      <c r="U539" s="97">
        <f t="shared" si="514"/>
        <v>0.56961178045515393</v>
      </c>
      <c r="V539" s="280"/>
      <c r="W539" s="90">
        <v>6</v>
      </c>
      <c r="X539" s="112" t="s">
        <v>414</v>
      </c>
      <c r="Y539" s="198" t="s">
        <v>415</v>
      </c>
      <c r="Z539" s="93">
        <v>19665193</v>
      </c>
      <c r="AA539" s="95">
        <v>436</v>
      </c>
      <c r="AB539" s="94">
        <f>IFERROR(AA539/AA544,"-")</f>
        <v>0.56919060052219317</v>
      </c>
      <c r="AC539" s="96">
        <f t="shared" si="497"/>
        <v>45103.653669724772</v>
      </c>
      <c r="AD539" s="97">
        <f t="shared" si="515"/>
        <v>0.56770833333333337</v>
      </c>
      <c r="AE539" s="280"/>
      <c r="AF539" s="90">
        <v>6</v>
      </c>
      <c r="AG539" s="112" t="s">
        <v>414</v>
      </c>
      <c r="AH539" s="198" t="s">
        <v>415</v>
      </c>
      <c r="AI539" s="93">
        <v>47651679</v>
      </c>
      <c r="AJ539" s="95">
        <v>958</v>
      </c>
      <c r="AK539" s="94">
        <f>IFERROR(AJ539/AJ544,"-")</f>
        <v>0.51175213675213671</v>
      </c>
      <c r="AL539" s="96">
        <f t="shared" si="498"/>
        <v>49740.792275574109</v>
      </c>
      <c r="AM539" s="97">
        <f t="shared" si="516"/>
        <v>0.5063424947145877</v>
      </c>
      <c r="AN539" s="280"/>
      <c r="AO539" s="90">
        <v>6</v>
      </c>
      <c r="AP539" s="112" t="s">
        <v>404</v>
      </c>
      <c r="AQ539" s="198" t="s">
        <v>405</v>
      </c>
      <c r="AR539" s="93">
        <v>49887355</v>
      </c>
      <c r="AS539" s="95">
        <v>517</v>
      </c>
      <c r="AT539" s="94">
        <f>IFERROR(AS539/AS544,"-")</f>
        <v>0.49759384023099135</v>
      </c>
      <c r="AU539" s="96">
        <f t="shared" si="499"/>
        <v>96493.916827852998</v>
      </c>
      <c r="AV539" s="97">
        <f t="shared" si="517"/>
        <v>0.49426386233269598</v>
      </c>
      <c r="AW539" s="280"/>
      <c r="AX539" s="90">
        <v>6</v>
      </c>
      <c r="AY539" s="112" t="s">
        <v>390</v>
      </c>
      <c r="AZ539" s="198" t="s">
        <v>391</v>
      </c>
      <c r="BA539" s="93">
        <v>24922642</v>
      </c>
      <c r="BB539" s="95">
        <v>436</v>
      </c>
      <c r="BC539" s="94">
        <f>IFERROR(BB539/BB544,"-")</f>
        <v>0.5736842105263158</v>
      </c>
      <c r="BD539" s="96">
        <f t="shared" si="500"/>
        <v>57162.022935779816</v>
      </c>
      <c r="BE539" s="97">
        <f t="shared" si="518"/>
        <v>0.56185567010309279</v>
      </c>
      <c r="BF539" s="280"/>
      <c r="BG539" s="90">
        <v>6</v>
      </c>
      <c r="BH539" s="112" t="s">
        <v>390</v>
      </c>
      <c r="BI539" s="198" t="s">
        <v>391</v>
      </c>
      <c r="BJ539" s="93">
        <v>52324277</v>
      </c>
      <c r="BK539" s="95">
        <v>582</v>
      </c>
      <c r="BL539" s="94">
        <f>IFERROR(BK539/BK544,"-")</f>
        <v>0.48662207357859533</v>
      </c>
      <c r="BM539" s="96">
        <f t="shared" si="501"/>
        <v>89904.256013745704</v>
      </c>
      <c r="BN539" s="97">
        <f t="shared" si="519"/>
        <v>0.46859903381642515</v>
      </c>
      <c r="BO539" s="280"/>
      <c r="BP539" s="90">
        <v>6</v>
      </c>
      <c r="BQ539" s="112" t="s">
        <v>496</v>
      </c>
      <c r="BR539" s="198" t="s">
        <v>497</v>
      </c>
      <c r="BS539" s="93">
        <v>15604322</v>
      </c>
      <c r="BT539" s="95">
        <v>413</v>
      </c>
      <c r="BU539" s="94">
        <f>IFERROR(BT539/BT544,"-")</f>
        <v>0.54199475065616798</v>
      </c>
      <c r="BV539" s="96">
        <f t="shared" si="502"/>
        <v>37782.861985472155</v>
      </c>
      <c r="BW539" s="97">
        <f t="shared" si="520"/>
        <v>0.51949685534591195</v>
      </c>
      <c r="BX539" s="280"/>
      <c r="BY539" s="90">
        <v>6</v>
      </c>
      <c r="BZ539" s="112" t="s">
        <v>394</v>
      </c>
      <c r="CA539" s="198" t="s">
        <v>395</v>
      </c>
      <c r="CB539" s="93">
        <v>326807325</v>
      </c>
      <c r="CC539" s="95">
        <v>9600</v>
      </c>
      <c r="CD539" s="94">
        <f>IFERROR(CC539/CC544,"-")</f>
        <v>0.47496536710864834</v>
      </c>
      <c r="CE539" s="96">
        <f t="shared" si="503"/>
        <v>34042.4296875</v>
      </c>
      <c r="CF539" s="97">
        <f t="shared" si="521"/>
        <v>0.44742729306487694</v>
      </c>
    </row>
    <row r="540" spans="2:84" ht="13.5" customHeight="1">
      <c r="B540" s="277"/>
      <c r="C540" s="285"/>
      <c r="D540" s="280"/>
      <c r="E540" s="90">
        <v>7</v>
      </c>
      <c r="F540" s="112" t="s">
        <v>416</v>
      </c>
      <c r="G540" s="198" t="s">
        <v>417</v>
      </c>
      <c r="H540" s="93">
        <v>91827292</v>
      </c>
      <c r="I540" s="95">
        <v>5548</v>
      </c>
      <c r="J540" s="94">
        <f>IFERROR(I540/I544,"-")</f>
        <v>0.44999594452104791</v>
      </c>
      <c r="K540" s="96">
        <f t="shared" si="495"/>
        <v>16551.422494592647</v>
      </c>
      <c r="L540" s="97">
        <f t="shared" si="513"/>
        <v>0.41270549728483225</v>
      </c>
      <c r="M540" s="280"/>
      <c r="N540" s="90">
        <v>7</v>
      </c>
      <c r="O540" s="112" t="s">
        <v>394</v>
      </c>
      <c r="P540" s="198" t="s">
        <v>395</v>
      </c>
      <c r="Q540" s="93">
        <v>28041524</v>
      </c>
      <c r="R540" s="95">
        <v>829</v>
      </c>
      <c r="S540" s="94">
        <f>IFERROR(R540/R544,"-")</f>
        <v>0.5571236559139785</v>
      </c>
      <c r="T540" s="96">
        <f t="shared" si="496"/>
        <v>33825.722557297951</v>
      </c>
      <c r="U540" s="97">
        <f t="shared" si="514"/>
        <v>0.55488621151271755</v>
      </c>
      <c r="V540" s="280"/>
      <c r="W540" s="90">
        <v>7</v>
      </c>
      <c r="X540" s="112" t="s">
        <v>396</v>
      </c>
      <c r="Y540" s="198" t="s">
        <v>397</v>
      </c>
      <c r="Z540" s="93">
        <v>33599344</v>
      </c>
      <c r="AA540" s="95">
        <v>424</v>
      </c>
      <c r="AB540" s="94">
        <f>IFERROR(AA540/AA544,"-")</f>
        <v>0.55352480417754568</v>
      </c>
      <c r="AC540" s="96">
        <f t="shared" si="497"/>
        <v>79243.735849056597</v>
      </c>
      <c r="AD540" s="97">
        <f t="shared" si="515"/>
        <v>0.55208333333333337</v>
      </c>
      <c r="AE540" s="280"/>
      <c r="AF540" s="90">
        <v>7</v>
      </c>
      <c r="AG540" s="112" t="s">
        <v>394</v>
      </c>
      <c r="AH540" s="198" t="s">
        <v>395</v>
      </c>
      <c r="AI540" s="93">
        <v>29048774</v>
      </c>
      <c r="AJ540" s="95">
        <v>859</v>
      </c>
      <c r="AK540" s="94">
        <f>IFERROR(AJ540/AJ544,"-")</f>
        <v>0.45886752136752135</v>
      </c>
      <c r="AL540" s="96">
        <f t="shared" si="498"/>
        <v>33816.966239813737</v>
      </c>
      <c r="AM540" s="97">
        <f t="shared" si="516"/>
        <v>0.45401691331923888</v>
      </c>
      <c r="AN540" s="280"/>
      <c r="AO540" s="90">
        <v>7</v>
      </c>
      <c r="AP540" s="112" t="s">
        <v>414</v>
      </c>
      <c r="AQ540" s="198" t="s">
        <v>415</v>
      </c>
      <c r="AR540" s="93">
        <v>29489593</v>
      </c>
      <c r="AS540" s="95">
        <v>494</v>
      </c>
      <c r="AT540" s="94">
        <f>IFERROR(AS540/AS544,"-")</f>
        <v>0.47545717035611162</v>
      </c>
      <c r="AU540" s="96">
        <f t="shared" si="499"/>
        <v>59695.532388663967</v>
      </c>
      <c r="AV540" s="97">
        <f t="shared" si="517"/>
        <v>0.47227533460803062</v>
      </c>
      <c r="AW540" s="280"/>
      <c r="AX540" s="90">
        <v>7</v>
      </c>
      <c r="AY540" s="112" t="s">
        <v>414</v>
      </c>
      <c r="AZ540" s="198" t="s">
        <v>415</v>
      </c>
      <c r="BA540" s="93">
        <v>29375297</v>
      </c>
      <c r="BB540" s="95">
        <v>396</v>
      </c>
      <c r="BC540" s="94">
        <f>IFERROR(BB540/BB544,"-")</f>
        <v>0.52105263157894732</v>
      </c>
      <c r="BD540" s="96">
        <f t="shared" si="500"/>
        <v>74180.042929292933</v>
      </c>
      <c r="BE540" s="97">
        <f t="shared" si="518"/>
        <v>0.51030927835051543</v>
      </c>
      <c r="BF540" s="280"/>
      <c r="BG540" s="90">
        <v>7</v>
      </c>
      <c r="BH540" s="112" t="s">
        <v>458</v>
      </c>
      <c r="BI540" s="198" t="s">
        <v>459</v>
      </c>
      <c r="BJ540" s="93">
        <v>23951704</v>
      </c>
      <c r="BK540" s="95">
        <v>553</v>
      </c>
      <c r="BL540" s="94">
        <f>IFERROR(BK540/BK544,"-")</f>
        <v>0.46237458193979936</v>
      </c>
      <c r="BM540" s="96">
        <f t="shared" si="501"/>
        <v>43312.303797468354</v>
      </c>
      <c r="BN540" s="97">
        <f t="shared" si="519"/>
        <v>0.44524959742351045</v>
      </c>
      <c r="BO540" s="280"/>
      <c r="BP540" s="90">
        <v>7</v>
      </c>
      <c r="BQ540" s="112" t="s">
        <v>410</v>
      </c>
      <c r="BR540" s="198" t="s">
        <v>411</v>
      </c>
      <c r="BS540" s="93">
        <v>125503112</v>
      </c>
      <c r="BT540" s="95">
        <v>409</v>
      </c>
      <c r="BU540" s="94">
        <f>IFERROR(BT540/BT544,"-")</f>
        <v>0.53674540682414695</v>
      </c>
      <c r="BV540" s="96">
        <f t="shared" si="502"/>
        <v>306853.57457212714</v>
      </c>
      <c r="BW540" s="97">
        <f t="shared" si="520"/>
        <v>0.51446540880503144</v>
      </c>
      <c r="BX540" s="280"/>
      <c r="BY540" s="90">
        <v>7</v>
      </c>
      <c r="BZ540" s="112" t="s">
        <v>392</v>
      </c>
      <c r="CA540" s="198" t="s">
        <v>393</v>
      </c>
      <c r="CB540" s="93">
        <v>461020003</v>
      </c>
      <c r="CC540" s="95">
        <v>8700</v>
      </c>
      <c r="CD540" s="94">
        <f>IFERROR(CC540/CC544,"-")</f>
        <v>0.43043736394221255</v>
      </c>
      <c r="CE540" s="96">
        <f t="shared" si="503"/>
        <v>52990.804942528739</v>
      </c>
      <c r="CF540" s="97">
        <f t="shared" si="521"/>
        <v>0.40548098434004476</v>
      </c>
    </row>
    <row r="541" spans="2:84" ht="13.5" customHeight="1">
      <c r="B541" s="277"/>
      <c r="C541" s="285"/>
      <c r="D541" s="280"/>
      <c r="E541" s="90">
        <v>8</v>
      </c>
      <c r="F541" s="112" t="s">
        <v>380</v>
      </c>
      <c r="G541" s="198" t="s">
        <v>381</v>
      </c>
      <c r="H541" s="93">
        <v>358828200</v>
      </c>
      <c r="I541" s="95">
        <v>5170</v>
      </c>
      <c r="J541" s="94">
        <f>IFERROR(I541/I544,"-")</f>
        <v>0.41933652364344232</v>
      </c>
      <c r="K541" s="96">
        <f t="shared" si="495"/>
        <v>69405.841392649905</v>
      </c>
      <c r="L541" s="97">
        <f t="shared" si="513"/>
        <v>0.38458677378561335</v>
      </c>
      <c r="M541" s="280"/>
      <c r="N541" s="90">
        <v>8</v>
      </c>
      <c r="O541" s="112" t="s">
        <v>392</v>
      </c>
      <c r="P541" s="198" t="s">
        <v>393</v>
      </c>
      <c r="Q541" s="93">
        <v>53158495</v>
      </c>
      <c r="R541" s="95">
        <v>791</v>
      </c>
      <c r="S541" s="94">
        <f>IFERROR(R541/R544,"-")</f>
        <v>0.53158602150537637</v>
      </c>
      <c r="T541" s="96">
        <f t="shared" si="496"/>
        <v>67204.16561314791</v>
      </c>
      <c r="U541" s="97">
        <f t="shared" si="514"/>
        <v>0.52945113788487286</v>
      </c>
      <c r="V541" s="280"/>
      <c r="W541" s="90">
        <v>8</v>
      </c>
      <c r="X541" s="112" t="s">
        <v>394</v>
      </c>
      <c r="Y541" s="198" t="s">
        <v>395</v>
      </c>
      <c r="Z541" s="93">
        <v>14866347</v>
      </c>
      <c r="AA541" s="95">
        <v>424</v>
      </c>
      <c r="AB541" s="94">
        <f>IFERROR(AA541/AA544,"-")</f>
        <v>0.55352480417754568</v>
      </c>
      <c r="AC541" s="96">
        <f t="shared" si="497"/>
        <v>35062.139150943396</v>
      </c>
      <c r="AD541" s="97">
        <f t="shared" si="515"/>
        <v>0.55208333333333337</v>
      </c>
      <c r="AE541" s="280"/>
      <c r="AF541" s="90">
        <v>8</v>
      </c>
      <c r="AG541" s="112" t="s">
        <v>500</v>
      </c>
      <c r="AH541" s="198" t="s">
        <v>501</v>
      </c>
      <c r="AI541" s="93">
        <v>15462648</v>
      </c>
      <c r="AJ541" s="95">
        <v>787</v>
      </c>
      <c r="AK541" s="94">
        <f>IFERROR(AJ541/AJ544,"-")</f>
        <v>0.42040598290598291</v>
      </c>
      <c r="AL541" s="96">
        <f t="shared" si="498"/>
        <v>19647.583227445997</v>
      </c>
      <c r="AM541" s="97">
        <f t="shared" si="516"/>
        <v>0.41596194503171247</v>
      </c>
      <c r="AN541" s="280"/>
      <c r="AO541" s="90">
        <v>8</v>
      </c>
      <c r="AP541" s="112" t="s">
        <v>394</v>
      </c>
      <c r="AQ541" s="198" t="s">
        <v>395</v>
      </c>
      <c r="AR541" s="93">
        <v>16445044</v>
      </c>
      <c r="AS541" s="95">
        <v>446</v>
      </c>
      <c r="AT541" s="94">
        <f>IFERROR(AS541/AS544,"-")</f>
        <v>0.42925890279114531</v>
      </c>
      <c r="AU541" s="96">
        <f t="shared" si="499"/>
        <v>36872.295964125558</v>
      </c>
      <c r="AV541" s="97">
        <f t="shared" si="517"/>
        <v>0.42638623326959846</v>
      </c>
      <c r="AW541" s="280"/>
      <c r="AX541" s="90">
        <v>8</v>
      </c>
      <c r="AY541" s="112" t="s">
        <v>496</v>
      </c>
      <c r="AZ541" s="198" t="s">
        <v>497</v>
      </c>
      <c r="BA541" s="93">
        <v>15136253</v>
      </c>
      <c r="BB541" s="95">
        <v>348</v>
      </c>
      <c r="BC541" s="94">
        <f>IFERROR(BB541/BB544,"-")</f>
        <v>0.45789473684210524</v>
      </c>
      <c r="BD541" s="96">
        <f t="shared" si="500"/>
        <v>43494.979885057473</v>
      </c>
      <c r="BE541" s="97">
        <f t="shared" si="518"/>
        <v>0.4484536082474227</v>
      </c>
      <c r="BF541" s="280"/>
      <c r="BG541" s="90">
        <v>8</v>
      </c>
      <c r="BH541" s="112" t="s">
        <v>414</v>
      </c>
      <c r="BI541" s="198" t="s">
        <v>415</v>
      </c>
      <c r="BJ541" s="93">
        <v>44767696</v>
      </c>
      <c r="BK541" s="95">
        <v>526</v>
      </c>
      <c r="BL541" s="94">
        <f>IFERROR(BK541/BK544,"-")</f>
        <v>0.43979933110367891</v>
      </c>
      <c r="BM541" s="96">
        <f t="shared" si="501"/>
        <v>85109.688212927751</v>
      </c>
      <c r="BN541" s="97">
        <f t="shared" si="519"/>
        <v>0.42351046698872785</v>
      </c>
      <c r="BO541" s="280"/>
      <c r="BP541" s="90">
        <v>8</v>
      </c>
      <c r="BQ541" s="112" t="s">
        <v>458</v>
      </c>
      <c r="BR541" s="198" t="s">
        <v>459</v>
      </c>
      <c r="BS541" s="93">
        <v>42206846</v>
      </c>
      <c r="BT541" s="95">
        <v>408</v>
      </c>
      <c r="BU541" s="94">
        <f>IFERROR(BT541/BT544,"-")</f>
        <v>0.53543307086614178</v>
      </c>
      <c r="BV541" s="96">
        <f t="shared" si="502"/>
        <v>103448.15196078431</v>
      </c>
      <c r="BW541" s="97">
        <f t="shared" si="520"/>
        <v>0.51320754716981132</v>
      </c>
      <c r="BX541" s="280"/>
      <c r="BY541" s="90">
        <v>8</v>
      </c>
      <c r="BZ541" s="112" t="s">
        <v>414</v>
      </c>
      <c r="CA541" s="198" t="s">
        <v>415</v>
      </c>
      <c r="CB541" s="93">
        <v>434824203</v>
      </c>
      <c r="CC541" s="95">
        <v>8398</v>
      </c>
      <c r="CD541" s="94">
        <f>IFERROR(CC541/CC544,"-")</f>
        <v>0.41549574510191967</v>
      </c>
      <c r="CE541" s="96">
        <f t="shared" si="503"/>
        <v>51777.113955703739</v>
      </c>
      <c r="CF541" s="97">
        <f t="shared" si="521"/>
        <v>0.39140566741237881</v>
      </c>
    </row>
    <row r="542" spans="2:84" ht="13.5" customHeight="1">
      <c r="B542" s="277"/>
      <c r="C542" s="285"/>
      <c r="D542" s="280"/>
      <c r="E542" s="90">
        <v>9</v>
      </c>
      <c r="F542" s="197" t="s">
        <v>500</v>
      </c>
      <c r="G542" s="198" t="s">
        <v>501</v>
      </c>
      <c r="H542" s="93">
        <v>81779338</v>
      </c>
      <c r="I542" s="95">
        <v>4691</v>
      </c>
      <c r="J542" s="94">
        <f>IFERROR(I542/I544,"-")</f>
        <v>0.38048503528266686</v>
      </c>
      <c r="K542" s="96">
        <f t="shared" si="495"/>
        <v>17433.241952675337</v>
      </c>
      <c r="L542" s="97">
        <f t="shared" si="513"/>
        <v>0.34895484638845498</v>
      </c>
      <c r="M542" s="280"/>
      <c r="N542" s="90">
        <v>9</v>
      </c>
      <c r="O542" s="197" t="s">
        <v>398</v>
      </c>
      <c r="P542" s="198" t="s">
        <v>399</v>
      </c>
      <c r="Q542" s="93">
        <v>74460126</v>
      </c>
      <c r="R542" s="95">
        <v>780</v>
      </c>
      <c r="S542" s="94">
        <f>IFERROR(R542/R544,"-")</f>
        <v>0.52419354838709675</v>
      </c>
      <c r="T542" s="96">
        <f t="shared" si="496"/>
        <v>95461.7</v>
      </c>
      <c r="U542" s="97">
        <f t="shared" si="514"/>
        <v>0.52208835341365467</v>
      </c>
      <c r="V542" s="280"/>
      <c r="W542" s="90">
        <v>9</v>
      </c>
      <c r="X542" s="197" t="s">
        <v>398</v>
      </c>
      <c r="Y542" s="198" t="s">
        <v>399</v>
      </c>
      <c r="Z542" s="93">
        <v>41261524</v>
      </c>
      <c r="AA542" s="95">
        <v>416</v>
      </c>
      <c r="AB542" s="94">
        <f>IFERROR(AA542/AA544,"-")</f>
        <v>0.54308093994778073</v>
      </c>
      <c r="AC542" s="96">
        <f t="shared" si="497"/>
        <v>99186.355769230766</v>
      </c>
      <c r="AD542" s="97">
        <f t="shared" si="515"/>
        <v>0.54166666666666663</v>
      </c>
      <c r="AE542" s="280"/>
      <c r="AF542" s="90">
        <v>9</v>
      </c>
      <c r="AG542" s="197" t="s">
        <v>396</v>
      </c>
      <c r="AH542" s="198" t="s">
        <v>397</v>
      </c>
      <c r="AI542" s="93">
        <v>72645995</v>
      </c>
      <c r="AJ542" s="95">
        <v>776</v>
      </c>
      <c r="AK542" s="94">
        <f>IFERROR(AJ542/AJ544,"-")</f>
        <v>0.41452991452991456</v>
      </c>
      <c r="AL542" s="96">
        <f t="shared" si="498"/>
        <v>93615.972938144332</v>
      </c>
      <c r="AM542" s="97">
        <f t="shared" si="516"/>
        <v>0.41014799154334036</v>
      </c>
      <c r="AN542" s="280"/>
      <c r="AO542" s="90">
        <v>9</v>
      </c>
      <c r="AP542" s="197" t="s">
        <v>396</v>
      </c>
      <c r="AQ542" s="198" t="s">
        <v>397</v>
      </c>
      <c r="AR542" s="93">
        <v>48438356</v>
      </c>
      <c r="AS542" s="95">
        <v>432</v>
      </c>
      <c r="AT542" s="94">
        <f>IFERROR(AS542/AS544,"-")</f>
        <v>0.4157844080846968</v>
      </c>
      <c r="AU542" s="96">
        <f t="shared" si="499"/>
        <v>112125.82407407407</v>
      </c>
      <c r="AV542" s="97">
        <f t="shared" si="517"/>
        <v>0.4130019120458891</v>
      </c>
      <c r="AW542" s="280"/>
      <c r="AX542" s="90">
        <v>9</v>
      </c>
      <c r="AY542" s="197" t="s">
        <v>458</v>
      </c>
      <c r="AZ542" s="198" t="s">
        <v>459</v>
      </c>
      <c r="BA542" s="93">
        <v>15124809</v>
      </c>
      <c r="BB542" s="95">
        <v>334</v>
      </c>
      <c r="BC542" s="94">
        <f>IFERROR(BB542/BB544,"-")</f>
        <v>0.43947368421052629</v>
      </c>
      <c r="BD542" s="96">
        <f t="shared" si="500"/>
        <v>45283.859281437122</v>
      </c>
      <c r="BE542" s="97">
        <f t="shared" si="518"/>
        <v>0.43041237113402064</v>
      </c>
      <c r="BF542" s="280"/>
      <c r="BG542" s="90">
        <v>9</v>
      </c>
      <c r="BH542" s="197" t="s">
        <v>496</v>
      </c>
      <c r="BI542" s="198" t="s">
        <v>497</v>
      </c>
      <c r="BJ542" s="93">
        <v>17386585</v>
      </c>
      <c r="BK542" s="95">
        <v>521</v>
      </c>
      <c r="BL542" s="94">
        <f>IFERROR(BK542/BK544,"-")</f>
        <v>0.43561872909698995</v>
      </c>
      <c r="BM542" s="96">
        <f t="shared" si="501"/>
        <v>33371.564299424186</v>
      </c>
      <c r="BN542" s="97">
        <f t="shared" si="519"/>
        <v>0.41948470209339772</v>
      </c>
      <c r="BO542" s="280"/>
      <c r="BP542" s="90">
        <v>9</v>
      </c>
      <c r="BQ542" s="197" t="s">
        <v>390</v>
      </c>
      <c r="BR542" s="198" t="s">
        <v>391</v>
      </c>
      <c r="BS542" s="93">
        <v>23282263</v>
      </c>
      <c r="BT542" s="95">
        <v>349</v>
      </c>
      <c r="BU542" s="94">
        <f>IFERROR(BT542/BT544,"-")</f>
        <v>0.45800524934383202</v>
      </c>
      <c r="BV542" s="96">
        <f t="shared" si="502"/>
        <v>66711.355300859592</v>
      </c>
      <c r="BW542" s="97">
        <f t="shared" si="520"/>
        <v>0.43899371069182391</v>
      </c>
      <c r="BX542" s="280"/>
      <c r="BY542" s="90">
        <v>9</v>
      </c>
      <c r="BZ542" s="197" t="s">
        <v>498</v>
      </c>
      <c r="CA542" s="198" t="s">
        <v>499</v>
      </c>
      <c r="CB542" s="93">
        <v>31492149</v>
      </c>
      <c r="CC542" s="95">
        <v>8163</v>
      </c>
      <c r="CD542" s="94">
        <f>IFERROR(CC542/CC544,"-")</f>
        <v>0.40386898871957255</v>
      </c>
      <c r="CE542" s="96">
        <f t="shared" si="503"/>
        <v>3857.9136346931277</v>
      </c>
      <c r="CF542" s="97">
        <f t="shared" si="521"/>
        <v>0.38045302013422821</v>
      </c>
    </row>
    <row r="543" spans="2:84" ht="13.5" customHeight="1">
      <c r="B543" s="277"/>
      <c r="C543" s="285"/>
      <c r="D543" s="280"/>
      <c r="E543" s="98">
        <v>10</v>
      </c>
      <c r="F543" s="112" t="s">
        <v>414</v>
      </c>
      <c r="G543" s="200" t="s">
        <v>415</v>
      </c>
      <c r="H543" s="101">
        <v>187886070</v>
      </c>
      <c r="I543" s="103">
        <v>4429</v>
      </c>
      <c r="J543" s="102">
        <f>IFERROR(I543/I544,"-")</f>
        <v>0.35923432557385027</v>
      </c>
      <c r="K543" s="104">
        <f t="shared" si="495"/>
        <v>42421.781440505758</v>
      </c>
      <c r="L543" s="105">
        <f t="shared" si="513"/>
        <v>0.32946514914825559</v>
      </c>
      <c r="M543" s="280"/>
      <c r="N543" s="98">
        <v>10</v>
      </c>
      <c r="O543" s="112" t="s">
        <v>498</v>
      </c>
      <c r="P543" s="200" t="s">
        <v>499</v>
      </c>
      <c r="Q543" s="101">
        <v>2960946</v>
      </c>
      <c r="R543" s="103">
        <v>767</v>
      </c>
      <c r="S543" s="102">
        <f>IFERROR(R543/R544,"-")</f>
        <v>0.51545698924731187</v>
      </c>
      <c r="T543" s="104">
        <f t="shared" si="496"/>
        <v>3860.4250325945241</v>
      </c>
      <c r="U543" s="105">
        <f t="shared" si="514"/>
        <v>0.51338688085676043</v>
      </c>
      <c r="V543" s="280"/>
      <c r="W543" s="98">
        <v>10</v>
      </c>
      <c r="X543" s="112" t="s">
        <v>402</v>
      </c>
      <c r="Y543" s="200" t="s">
        <v>403</v>
      </c>
      <c r="Z543" s="101">
        <v>33810330</v>
      </c>
      <c r="AA543" s="103">
        <v>416</v>
      </c>
      <c r="AB543" s="102">
        <f>IFERROR(AA543/AA544,"-")</f>
        <v>0.54308093994778073</v>
      </c>
      <c r="AC543" s="104">
        <f t="shared" si="497"/>
        <v>81274.831730769234</v>
      </c>
      <c r="AD543" s="105">
        <f t="shared" si="515"/>
        <v>0.54166666666666663</v>
      </c>
      <c r="AE543" s="280"/>
      <c r="AF543" s="98">
        <v>10</v>
      </c>
      <c r="AG543" s="112" t="s">
        <v>404</v>
      </c>
      <c r="AH543" s="200" t="s">
        <v>405</v>
      </c>
      <c r="AI543" s="101">
        <v>55155056</v>
      </c>
      <c r="AJ543" s="103">
        <v>771</v>
      </c>
      <c r="AK543" s="102">
        <f>IFERROR(AJ543/AJ544,"-")</f>
        <v>0.41185897435897434</v>
      </c>
      <c r="AL543" s="104">
        <f t="shared" si="498"/>
        <v>71537.037613488981</v>
      </c>
      <c r="AM543" s="105">
        <f t="shared" si="516"/>
        <v>0.40750528541226216</v>
      </c>
      <c r="AN543" s="280"/>
      <c r="AO543" s="98">
        <v>10</v>
      </c>
      <c r="AP543" s="112" t="s">
        <v>500</v>
      </c>
      <c r="AQ543" s="200" t="s">
        <v>501</v>
      </c>
      <c r="AR543" s="101">
        <v>8454351</v>
      </c>
      <c r="AS543" s="103">
        <v>411</v>
      </c>
      <c r="AT543" s="102">
        <f>IFERROR(AS543/AS544,"-")</f>
        <v>0.39557266602502406</v>
      </c>
      <c r="AU543" s="104">
        <f t="shared" si="499"/>
        <v>20570.197080291971</v>
      </c>
      <c r="AV543" s="105">
        <f t="shared" si="517"/>
        <v>0.39292543021032506</v>
      </c>
      <c r="AW543" s="280"/>
      <c r="AX543" s="98">
        <v>10</v>
      </c>
      <c r="AY543" s="112" t="s">
        <v>410</v>
      </c>
      <c r="AZ543" s="200" t="s">
        <v>411</v>
      </c>
      <c r="BA543" s="101">
        <v>53255902</v>
      </c>
      <c r="BB543" s="103">
        <v>309</v>
      </c>
      <c r="BC543" s="102">
        <f>IFERROR(BB543/BB544,"-")</f>
        <v>0.40657894736842104</v>
      </c>
      <c r="BD543" s="104">
        <f t="shared" si="500"/>
        <v>172349.19741100323</v>
      </c>
      <c r="BE543" s="105">
        <f t="shared" si="518"/>
        <v>0.39819587628865977</v>
      </c>
      <c r="BF543" s="280"/>
      <c r="BG543" s="98">
        <v>10</v>
      </c>
      <c r="BH543" s="112" t="s">
        <v>410</v>
      </c>
      <c r="BI543" s="200" t="s">
        <v>411</v>
      </c>
      <c r="BJ543" s="101">
        <v>118572767</v>
      </c>
      <c r="BK543" s="103">
        <v>519</v>
      </c>
      <c r="BL543" s="102">
        <f>IFERROR(BK543/BK544,"-")</f>
        <v>0.43394648829431437</v>
      </c>
      <c r="BM543" s="104">
        <f t="shared" si="501"/>
        <v>228463.90558766859</v>
      </c>
      <c r="BN543" s="105">
        <f t="shared" si="519"/>
        <v>0.41787439613526572</v>
      </c>
      <c r="BO543" s="280"/>
      <c r="BP543" s="98">
        <v>10</v>
      </c>
      <c r="BQ543" s="112" t="s">
        <v>422</v>
      </c>
      <c r="BR543" s="200" t="s">
        <v>423</v>
      </c>
      <c r="BS543" s="101">
        <v>27399858</v>
      </c>
      <c r="BT543" s="103">
        <v>347</v>
      </c>
      <c r="BU543" s="102">
        <f>IFERROR(BT543/BT544,"-")</f>
        <v>0.45538057742782151</v>
      </c>
      <c r="BV543" s="104">
        <f t="shared" si="502"/>
        <v>78962.126801152743</v>
      </c>
      <c r="BW543" s="105">
        <f t="shared" si="520"/>
        <v>0.43647798742138366</v>
      </c>
      <c r="BX543" s="280"/>
      <c r="BY543" s="98">
        <v>10</v>
      </c>
      <c r="BZ543" s="112" t="s">
        <v>500</v>
      </c>
      <c r="CA543" s="200" t="s">
        <v>501</v>
      </c>
      <c r="CB543" s="101">
        <v>151077473</v>
      </c>
      <c r="CC543" s="103">
        <v>7925</v>
      </c>
      <c r="CD543" s="102">
        <f>IFERROR(CC543/CC544,"-")</f>
        <v>0.39209380566000396</v>
      </c>
      <c r="CE543" s="104">
        <f t="shared" si="503"/>
        <v>19063.40353312303</v>
      </c>
      <c r="CF543" s="105">
        <f t="shared" si="521"/>
        <v>0.36936055182699479</v>
      </c>
    </row>
    <row r="544" spans="2:84" s="195" customFormat="1" ht="13.5" customHeight="1">
      <c r="B544" s="278"/>
      <c r="C544" s="286"/>
      <c r="D544" s="281"/>
      <c r="E544" s="106" t="s">
        <v>164</v>
      </c>
      <c r="F544" s="107"/>
      <c r="G544" s="108"/>
      <c r="H544" s="216">
        <v>6467476750</v>
      </c>
      <c r="I544" s="110">
        <v>12329</v>
      </c>
      <c r="J544" s="109" t="s">
        <v>116</v>
      </c>
      <c r="K544" s="56">
        <f t="shared" si="495"/>
        <v>524574.31665179657</v>
      </c>
      <c r="L544" s="111">
        <f t="shared" si="513"/>
        <v>0.91713159265045008</v>
      </c>
      <c r="M544" s="281"/>
      <c r="N544" s="106" t="s">
        <v>164</v>
      </c>
      <c r="O544" s="107"/>
      <c r="P544" s="108"/>
      <c r="Q544" s="216">
        <v>1297512620</v>
      </c>
      <c r="R544" s="110">
        <v>1488</v>
      </c>
      <c r="S544" s="109" t="s">
        <v>116</v>
      </c>
      <c r="T544" s="56">
        <f t="shared" si="496"/>
        <v>871984.28763440857</v>
      </c>
      <c r="U544" s="111">
        <f t="shared" si="514"/>
        <v>0.99598393574297184</v>
      </c>
      <c r="V544" s="281"/>
      <c r="W544" s="106" t="s">
        <v>164</v>
      </c>
      <c r="X544" s="107"/>
      <c r="Y544" s="108"/>
      <c r="Z544" s="216">
        <v>852585650</v>
      </c>
      <c r="AA544" s="110">
        <v>766</v>
      </c>
      <c r="AB544" s="109" t="s">
        <v>116</v>
      </c>
      <c r="AC544" s="56">
        <f t="shared" si="497"/>
        <v>1113036.0966057442</v>
      </c>
      <c r="AD544" s="111">
        <f t="shared" si="515"/>
        <v>0.99739583333333337</v>
      </c>
      <c r="AE544" s="281"/>
      <c r="AF544" s="106" t="s">
        <v>164</v>
      </c>
      <c r="AG544" s="107"/>
      <c r="AH544" s="108"/>
      <c r="AI544" s="216">
        <v>2038934980</v>
      </c>
      <c r="AJ544" s="110">
        <v>1872</v>
      </c>
      <c r="AK544" s="109" t="s">
        <v>116</v>
      </c>
      <c r="AL544" s="56">
        <f t="shared" si="498"/>
        <v>1089174.6688034188</v>
      </c>
      <c r="AM544" s="111">
        <f t="shared" si="516"/>
        <v>0.98942917547568709</v>
      </c>
      <c r="AN544" s="281"/>
      <c r="AO544" s="106" t="s">
        <v>164</v>
      </c>
      <c r="AP544" s="107"/>
      <c r="AQ544" s="108"/>
      <c r="AR544" s="216">
        <v>1410940050</v>
      </c>
      <c r="AS544" s="110">
        <v>1039</v>
      </c>
      <c r="AT544" s="109" t="s">
        <v>116</v>
      </c>
      <c r="AU544" s="56">
        <f t="shared" si="499"/>
        <v>1357978.8739172281</v>
      </c>
      <c r="AV544" s="111">
        <f t="shared" si="517"/>
        <v>0.99330783938814526</v>
      </c>
      <c r="AW544" s="281"/>
      <c r="AX544" s="106" t="s">
        <v>164</v>
      </c>
      <c r="AY544" s="107"/>
      <c r="AZ544" s="108"/>
      <c r="BA544" s="216">
        <v>1202220740</v>
      </c>
      <c r="BB544" s="110">
        <v>760</v>
      </c>
      <c r="BC544" s="109" t="s">
        <v>116</v>
      </c>
      <c r="BD544" s="56">
        <f t="shared" si="500"/>
        <v>1581869.394736842</v>
      </c>
      <c r="BE544" s="111">
        <f t="shared" si="518"/>
        <v>0.97938144329896903</v>
      </c>
      <c r="BF544" s="281"/>
      <c r="BG544" s="106" t="s">
        <v>164</v>
      </c>
      <c r="BH544" s="107"/>
      <c r="BI544" s="108"/>
      <c r="BJ544" s="216">
        <v>2174906930</v>
      </c>
      <c r="BK544" s="110">
        <v>1196</v>
      </c>
      <c r="BL544" s="109" t="s">
        <v>116</v>
      </c>
      <c r="BM544" s="56">
        <f t="shared" si="501"/>
        <v>1818484.0551839464</v>
      </c>
      <c r="BN544" s="111">
        <f t="shared" si="519"/>
        <v>0.96296296296296291</v>
      </c>
      <c r="BO544" s="281"/>
      <c r="BP544" s="106" t="s">
        <v>164</v>
      </c>
      <c r="BQ544" s="107"/>
      <c r="BR544" s="108"/>
      <c r="BS544" s="216">
        <v>1647135230</v>
      </c>
      <c r="BT544" s="110">
        <v>762</v>
      </c>
      <c r="BU544" s="109" t="s">
        <v>116</v>
      </c>
      <c r="BV544" s="56">
        <f t="shared" si="502"/>
        <v>2161594.7900262466</v>
      </c>
      <c r="BW544" s="111">
        <f t="shared" si="520"/>
        <v>0.95849056603773586</v>
      </c>
      <c r="BX544" s="281"/>
      <c r="BY544" s="106" t="s">
        <v>164</v>
      </c>
      <c r="BZ544" s="107"/>
      <c r="CA544" s="108"/>
      <c r="CB544" s="216">
        <v>17091712950</v>
      </c>
      <c r="CC544" s="110">
        <v>20212</v>
      </c>
      <c r="CD544" s="109" t="s">
        <v>116</v>
      </c>
      <c r="CE544" s="56">
        <f t="shared" si="503"/>
        <v>845622.05373045721</v>
      </c>
      <c r="CF544" s="111">
        <f t="shared" si="521"/>
        <v>0.942020879940343</v>
      </c>
    </row>
    <row r="545" spans="2:84" ht="13.5" customHeight="1">
      <c r="B545" s="276">
        <v>50</v>
      </c>
      <c r="C545" s="284" t="s">
        <v>14</v>
      </c>
      <c r="D545" s="279">
        <f>CK55</f>
        <v>13162</v>
      </c>
      <c r="E545" s="82">
        <v>1</v>
      </c>
      <c r="F545" s="83" t="s">
        <v>384</v>
      </c>
      <c r="G545" s="84" t="s">
        <v>385</v>
      </c>
      <c r="H545" s="85">
        <v>324207253</v>
      </c>
      <c r="I545" s="87">
        <v>8486</v>
      </c>
      <c r="J545" s="86">
        <f>IFERROR(I545/I555,"-")</f>
        <v>0.70213470130729772</v>
      </c>
      <c r="K545" s="88">
        <f t="shared" si="495"/>
        <v>38204.9555738864</v>
      </c>
      <c r="L545" s="89">
        <f t="shared" ref="L545:L555" si="522">IFERROR(I545/$CK$55,0)</f>
        <v>0.64473484272906856</v>
      </c>
      <c r="M545" s="279">
        <f>CL55</f>
        <v>562</v>
      </c>
      <c r="N545" s="82">
        <v>1</v>
      </c>
      <c r="O545" s="83" t="s">
        <v>384</v>
      </c>
      <c r="P545" s="84" t="s">
        <v>385</v>
      </c>
      <c r="Q545" s="85">
        <v>18512238</v>
      </c>
      <c r="R545" s="87">
        <v>448</v>
      </c>
      <c r="S545" s="86">
        <f>IFERROR(R545/R555,"-")</f>
        <v>0.79857397504456329</v>
      </c>
      <c r="T545" s="88">
        <f t="shared" si="496"/>
        <v>41321.959821428572</v>
      </c>
      <c r="U545" s="89">
        <f t="shared" ref="U545:U555" si="523">IFERROR(R545/$CL$55,0)</f>
        <v>0.79715302491103202</v>
      </c>
      <c r="V545" s="279">
        <f>CM55</f>
        <v>824</v>
      </c>
      <c r="W545" s="82">
        <v>1</v>
      </c>
      <c r="X545" s="83" t="s">
        <v>384</v>
      </c>
      <c r="Y545" s="84" t="s">
        <v>385</v>
      </c>
      <c r="Z545" s="85">
        <v>29984680</v>
      </c>
      <c r="AA545" s="87">
        <v>687</v>
      </c>
      <c r="AB545" s="86">
        <f>IFERROR(AA545/AA555,"-")</f>
        <v>0.83475091130012147</v>
      </c>
      <c r="AC545" s="88">
        <f t="shared" si="497"/>
        <v>43645.822416302763</v>
      </c>
      <c r="AD545" s="89">
        <f t="shared" ref="AD545:AD555" si="524">IFERROR(AA545/$CM$55,0)</f>
        <v>0.83373786407766992</v>
      </c>
      <c r="AE545" s="279">
        <f>CN55</f>
        <v>882</v>
      </c>
      <c r="AF545" s="82">
        <v>1</v>
      </c>
      <c r="AG545" s="83" t="s">
        <v>384</v>
      </c>
      <c r="AH545" s="84" t="s">
        <v>385</v>
      </c>
      <c r="AI545" s="85">
        <v>29472335</v>
      </c>
      <c r="AJ545" s="87">
        <v>685</v>
      </c>
      <c r="AK545" s="86">
        <f>IFERROR(AJ545/AJ555,"-")</f>
        <v>0.78465063001145474</v>
      </c>
      <c r="AL545" s="88">
        <f t="shared" si="498"/>
        <v>43025.306569343069</v>
      </c>
      <c r="AM545" s="89">
        <f t="shared" ref="AM545:AM555" si="525">IFERROR(AJ545/$CN$55,0)</f>
        <v>0.77664399092970526</v>
      </c>
      <c r="AN545" s="279">
        <f>CO55</f>
        <v>1199</v>
      </c>
      <c r="AO545" s="82">
        <v>1</v>
      </c>
      <c r="AP545" s="83" t="s">
        <v>384</v>
      </c>
      <c r="AQ545" s="84" t="s">
        <v>385</v>
      </c>
      <c r="AR545" s="85">
        <v>40610629</v>
      </c>
      <c r="AS545" s="87">
        <v>950</v>
      </c>
      <c r="AT545" s="86">
        <f>IFERROR(AS545/AS555,"-")</f>
        <v>0.80168776371308015</v>
      </c>
      <c r="AU545" s="88">
        <f t="shared" si="499"/>
        <v>42748.030526315786</v>
      </c>
      <c r="AV545" s="89">
        <f t="shared" ref="AV545:AV555" si="526">IFERROR(AS545/$CO$55,0)</f>
        <v>0.79232693911593</v>
      </c>
      <c r="AW545" s="279">
        <f>CP55</f>
        <v>943</v>
      </c>
      <c r="AX545" s="82">
        <v>1</v>
      </c>
      <c r="AY545" s="83" t="s">
        <v>386</v>
      </c>
      <c r="AZ545" s="84" t="s">
        <v>387</v>
      </c>
      <c r="BA545" s="85">
        <v>64720337</v>
      </c>
      <c r="BB545" s="87">
        <v>761</v>
      </c>
      <c r="BC545" s="86">
        <f>IFERROR(BB545/BB555,"-")</f>
        <v>0.81477516059957178</v>
      </c>
      <c r="BD545" s="88">
        <f t="shared" si="500"/>
        <v>85046.434954007884</v>
      </c>
      <c r="BE545" s="89">
        <f t="shared" ref="BE545:BE555" si="527">IFERROR(BB545/$CP$55,0)</f>
        <v>0.80699893955461299</v>
      </c>
      <c r="BF545" s="279">
        <f>CQ55</f>
        <v>893</v>
      </c>
      <c r="BG545" s="82">
        <v>1</v>
      </c>
      <c r="BH545" s="83" t="s">
        <v>386</v>
      </c>
      <c r="BI545" s="84" t="s">
        <v>387</v>
      </c>
      <c r="BJ545" s="85">
        <v>71118941</v>
      </c>
      <c r="BK545" s="87">
        <v>759</v>
      </c>
      <c r="BL545" s="86">
        <f>IFERROR(BK545/BK555,"-")</f>
        <v>0.86054421768707479</v>
      </c>
      <c r="BM545" s="88">
        <f t="shared" si="501"/>
        <v>93700.844532279312</v>
      </c>
      <c r="BN545" s="89">
        <f t="shared" ref="BN545:BN555" si="528">IFERROR(BK545/$CQ$55,0)</f>
        <v>0.84994400895856659</v>
      </c>
      <c r="BO545" s="279">
        <f>CR55</f>
        <v>798</v>
      </c>
      <c r="BP545" s="82">
        <v>1</v>
      </c>
      <c r="BQ545" s="83" t="s">
        <v>386</v>
      </c>
      <c r="BR545" s="84" t="s">
        <v>387</v>
      </c>
      <c r="BS545" s="85">
        <v>85132448</v>
      </c>
      <c r="BT545" s="87">
        <v>693</v>
      </c>
      <c r="BU545" s="86">
        <f>IFERROR(BT545/BT555,"-")</f>
        <v>0.87721518987341773</v>
      </c>
      <c r="BV545" s="88">
        <f t="shared" si="502"/>
        <v>122846.24531024531</v>
      </c>
      <c r="BW545" s="89">
        <f t="shared" ref="BW545:BW555" si="529">IFERROR(BT545/$CR$55,0)</f>
        <v>0.86842105263157898</v>
      </c>
      <c r="BX545" s="279">
        <f>CS55</f>
        <v>19263</v>
      </c>
      <c r="BY545" s="82">
        <v>1</v>
      </c>
      <c r="BZ545" s="83" t="s">
        <v>384</v>
      </c>
      <c r="CA545" s="84" t="s">
        <v>385</v>
      </c>
      <c r="CB545" s="85">
        <v>525291908</v>
      </c>
      <c r="CC545" s="87">
        <v>13061</v>
      </c>
      <c r="CD545" s="86">
        <f>IFERROR(CC545/CC555,"-")</f>
        <v>0.72024925554207564</v>
      </c>
      <c r="CE545" s="88">
        <f t="shared" si="503"/>
        <v>40218.352959191485</v>
      </c>
      <c r="CF545" s="89">
        <f t="shared" ref="CF545:CF555" si="530">IFERROR(CC545/$CS$55,0)</f>
        <v>0.67803561231376208</v>
      </c>
    </row>
    <row r="546" spans="2:84" ht="13.5" customHeight="1">
      <c r="B546" s="277"/>
      <c r="C546" s="285"/>
      <c r="D546" s="280"/>
      <c r="E546" s="90">
        <v>2</v>
      </c>
      <c r="F546" s="197" t="s">
        <v>386</v>
      </c>
      <c r="G546" s="198" t="s">
        <v>387</v>
      </c>
      <c r="H546" s="93">
        <v>287645712</v>
      </c>
      <c r="I546" s="95">
        <v>6831</v>
      </c>
      <c r="J546" s="94">
        <f>IFERROR(I546/I555,"-")</f>
        <v>0.56519940426940263</v>
      </c>
      <c r="K546" s="96">
        <f t="shared" si="495"/>
        <v>42108.873078612211</v>
      </c>
      <c r="L546" s="97">
        <f t="shared" si="522"/>
        <v>0.51899407384895913</v>
      </c>
      <c r="M546" s="280"/>
      <c r="N546" s="90">
        <v>2</v>
      </c>
      <c r="O546" s="197" t="s">
        <v>386</v>
      </c>
      <c r="P546" s="198" t="s">
        <v>387</v>
      </c>
      <c r="Q546" s="93">
        <v>21797780</v>
      </c>
      <c r="R546" s="95">
        <v>415</v>
      </c>
      <c r="S546" s="94">
        <f>IFERROR(R546/R555,"-")</f>
        <v>0.73975044563279857</v>
      </c>
      <c r="T546" s="96">
        <f t="shared" si="496"/>
        <v>52524.77108433735</v>
      </c>
      <c r="U546" s="97">
        <f t="shared" si="523"/>
        <v>0.73843416370106763</v>
      </c>
      <c r="V546" s="280"/>
      <c r="W546" s="90">
        <v>2</v>
      </c>
      <c r="X546" s="197" t="s">
        <v>386</v>
      </c>
      <c r="Y546" s="198" t="s">
        <v>387</v>
      </c>
      <c r="Z546" s="93">
        <v>32589790</v>
      </c>
      <c r="AA546" s="95">
        <v>651</v>
      </c>
      <c r="AB546" s="94">
        <f>IFERROR(AA546/AA555,"-")</f>
        <v>0.79100850546780077</v>
      </c>
      <c r="AC546" s="96">
        <f t="shared" si="497"/>
        <v>50061.121351766516</v>
      </c>
      <c r="AD546" s="97">
        <f t="shared" si="524"/>
        <v>0.79004854368932043</v>
      </c>
      <c r="AE546" s="280"/>
      <c r="AF546" s="90">
        <v>2</v>
      </c>
      <c r="AG546" s="197" t="s">
        <v>386</v>
      </c>
      <c r="AH546" s="198" t="s">
        <v>387</v>
      </c>
      <c r="AI546" s="93">
        <v>32749955</v>
      </c>
      <c r="AJ546" s="95">
        <v>607</v>
      </c>
      <c r="AK546" s="94">
        <f>IFERROR(AJ546/AJ555,"-")</f>
        <v>0.69530355097365404</v>
      </c>
      <c r="AL546" s="96">
        <f t="shared" si="498"/>
        <v>53953.797364085665</v>
      </c>
      <c r="AM546" s="97">
        <f t="shared" si="525"/>
        <v>0.6882086167800453</v>
      </c>
      <c r="AN546" s="280"/>
      <c r="AO546" s="90">
        <v>2</v>
      </c>
      <c r="AP546" s="197" t="s">
        <v>386</v>
      </c>
      <c r="AQ546" s="198" t="s">
        <v>387</v>
      </c>
      <c r="AR546" s="93">
        <v>71177246</v>
      </c>
      <c r="AS546" s="95">
        <v>907</v>
      </c>
      <c r="AT546" s="94">
        <f>IFERROR(AS546/AS555,"-")</f>
        <v>0.76540084388185659</v>
      </c>
      <c r="AU546" s="96">
        <f t="shared" si="499"/>
        <v>78475.464167585451</v>
      </c>
      <c r="AV546" s="97">
        <f t="shared" si="526"/>
        <v>0.75646371976647209</v>
      </c>
      <c r="AW546" s="280"/>
      <c r="AX546" s="90">
        <v>2</v>
      </c>
      <c r="AY546" s="197" t="s">
        <v>384</v>
      </c>
      <c r="AZ546" s="198" t="s">
        <v>385</v>
      </c>
      <c r="BA546" s="93">
        <v>32181705</v>
      </c>
      <c r="BB546" s="95">
        <v>698</v>
      </c>
      <c r="BC546" s="94">
        <f>IFERROR(BB546/BB555,"-")</f>
        <v>0.74732334047109206</v>
      </c>
      <c r="BD546" s="96">
        <f t="shared" si="500"/>
        <v>46105.594555873926</v>
      </c>
      <c r="BE546" s="97">
        <f t="shared" si="527"/>
        <v>0.74019088016967127</v>
      </c>
      <c r="BF546" s="280"/>
      <c r="BG546" s="90">
        <v>2</v>
      </c>
      <c r="BH546" s="197" t="s">
        <v>384</v>
      </c>
      <c r="BI546" s="198" t="s">
        <v>385</v>
      </c>
      <c r="BJ546" s="93">
        <v>27129571</v>
      </c>
      <c r="BK546" s="95">
        <v>608</v>
      </c>
      <c r="BL546" s="94">
        <f>IFERROR(BK546/BK555,"-")</f>
        <v>0.68934240362811794</v>
      </c>
      <c r="BM546" s="96">
        <f t="shared" si="501"/>
        <v>44621.004934210527</v>
      </c>
      <c r="BN546" s="97">
        <f t="shared" si="528"/>
        <v>0.68085106382978722</v>
      </c>
      <c r="BO546" s="280"/>
      <c r="BP546" s="90">
        <v>2</v>
      </c>
      <c r="BQ546" s="197" t="s">
        <v>380</v>
      </c>
      <c r="BR546" s="198" t="s">
        <v>381</v>
      </c>
      <c r="BS546" s="93">
        <v>124142992</v>
      </c>
      <c r="BT546" s="95">
        <v>501</v>
      </c>
      <c r="BU546" s="94">
        <f>IFERROR(BT546/BT555,"-")</f>
        <v>0.63417721518987347</v>
      </c>
      <c r="BV546" s="96">
        <f t="shared" si="502"/>
        <v>247790.40319361279</v>
      </c>
      <c r="BW546" s="97">
        <f t="shared" si="529"/>
        <v>0.6278195488721805</v>
      </c>
      <c r="BX546" s="280"/>
      <c r="BY546" s="90">
        <v>2</v>
      </c>
      <c r="BZ546" s="197" t="s">
        <v>386</v>
      </c>
      <c r="CA546" s="198" t="s">
        <v>387</v>
      </c>
      <c r="CB546" s="93">
        <v>666932209</v>
      </c>
      <c r="CC546" s="95">
        <v>11624</v>
      </c>
      <c r="CD546" s="94">
        <f>IFERROR(CC546/CC555,"-")</f>
        <v>0.64100584537333183</v>
      </c>
      <c r="CE546" s="96">
        <f t="shared" si="503"/>
        <v>57375.448124569855</v>
      </c>
      <c r="CF546" s="97">
        <f t="shared" si="530"/>
        <v>0.60343664019103982</v>
      </c>
    </row>
    <row r="547" spans="2:84" ht="13.5" customHeight="1">
      <c r="B547" s="277"/>
      <c r="C547" s="285"/>
      <c r="D547" s="280"/>
      <c r="E547" s="90">
        <v>3</v>
      </c>
      <c r="F547" s="197" t="s">
        <v>390</v>
      </c>
      <c r="G547" s="198" t="s">
        <v>391</v>
      </c>
      <c r="H547" s="93">
        <v>346356511</v>
      </c>
      <c r="I547" s="95">
        <v>6688</v>
      </c>
      <c r="J547" s="94">
        <f>IFERROR(I547/I555,"-")</f>
        <v>0.55336753268244254</v>
      </c>
      <c r="K547" s="96">
        <f t="shared" si="495"/>
        <v>51787.755831339709</v>
      </c>
      <c r="L547" s="97">
        <f t="shared" si="522"/>
        <v>0.50812946360735456</v>
      </c>
      <c r="M547" s="280"/>
      <c r="N547" s="90">
        <v>3</v>
      </c>
      <c r="O547" s="197" t="s">
        <v>390</v>
      </c>
      <c r="P547" s="198" t="s">
        <v>391</v>
      </c>
      <c r="Q547" s="93">
        <v>21978971</v>
      </c>
      <c r="R547" s="95">
        <v>391</v>
      </c>
      <c r="S547" s="94">
        <f>IFERROR(R547/R555,"-")</f>
        <v>0.69696969696969702</v>
      </c>
      <c r="T547" s="96">
        <f t="shared" si="496"/>
        <v>56212.202046035804</v>
      </c>
      <c r="U547" s="97">
        <f t="shared" si="523"/>
        <v>0.69572953736654808</v>
      </c>
      <c r="V547" s="280"/>
      <c r="W547" s="90">
        <v>3</v>
      </c>
      <c r="X547" s="197" t="s">
        <v>390</v>
      </c>
      <c r="Y547" s="198" t="s">
        <v>391</v>
      </c>
      <c r="Z547" s="93">
        <v>31466896</v>
      </c>
      <c r="AA547" s="95">
        <v>555</v>
      </c>
      <c r="AB547" s="94">
        <f>IFERROR(AA547/AA555,"-")</f>
        <v>0.67436208991494528</v>
      </c>
      <c r="AC547" s="96">
        <f t="shared" si="497"/>
        <v>56697.109909909908</v>
      </c>
      <c r="AD547" s="97">
        <f t="shared" si="524"/>
        <v>0.67354368932038833</v>
      </c>
      <c r="AE547" s="280"/>
      <c r="AF547" s="90">
        <v>3</v>
      </c>
      <c r="AG547" s="197" t="s">
        <v>390</v>
      </c>
      <c r="AH547" s="198" t="s">
        <v>391</v>
      </c>
      <c r="AI547" s="93">
        <v>40736884</v>
      </c>
      <c r="AJ547" s="95">
        <v>575</v>
      </c>
      <c r="AK547" s="94">
        <f>IFERROR(AJ547/AJ555,"-")</f>
        <v>0.65864833906071019</v>
      </c>
      <c r="AL547" s="96">
        <f t="shared" si="498"/>
        <v>70846.754782608696</v>
      </c>
      <c r="AM547" s="97">
        <f t="shared" si="525"/>
        <v>0.65192743764172334</v>
      </c>
      <c r="AN547" s="280"/>
      <c r="AO547" s="90">
        <v>3</v>
      </c>
      <c r="AP547" s="197" t="s">
        <v>390</v>
      </c>
      <c r="AQ547" s="198" t="s">
        <v>391</v>
      </c>
      <c r="AR547" s="93">
        <v>51574217</v>
      </c>
      <c r="AS547" s="95">
        <v>767</v>
      </c>
      <c r="AT547" s="94">
        <f>IFERROR(AS547/AS555,"-")</f>
        <v>0.64725738396624477</v>
      </c>
      <c r="AU547" s="96">
        <f t="shared" si="499"/>
        <v>67241.48239895697</v>
      </c>
      <c r="AV547" s="97">
        <f t="shared" si="526"/>
        <v>0.63969974979149291</v>
      </c>
      <c r="AW547" s="280"/>
      <c r="AX547" s="90">
        <v>3</v>
      </c>
      <c r="AY547" s="197" t="s">
        <v>380</v>
      </c>
      <c r="AZ547" s="198" t="s">
        <v>381</v>
      </c>
      <c r="BA547" s="93">
        <v>80965173</v>
      </c>
      <c r="BB547" s="95">
        <v>600</v>
      </c>
      <c r="BC547" s="94">
        <f>IFERROR(BB547/BB555,"-")</f>
        <v>0.64239828693790146</v>
      </c>
      <c r="BD547" s="96">
        <f t="shared" si="500"/>
        <v>134941.95499999999</v>
      </c>
      <c r="BE547" s="97">
        <f t="shared" si="527"/>
        <v>0.63626723223753978</v>
      </c>
      <c r="BF547" s="280"/>
      <c r="BG547" s="90">
        <v>3</v>
      </c>
      <c r="BH547" s="197" t="s">
        <v>380</v>
      </c>
      <c r="BI547" s="198" t="s">
        <v>381</v>
      </c>
      <c r="BJ547" s="93">
        <v>113412758</v>
      </c>
      <c r="BK547" s="95">
        <v>567</v>
      </c>
      <c r="BL547" s="94">
        <f>IFERROR(BK547/BK555,"-")</f>
        <v>0.6428571428571429</v>
      </c>
      <c r="BM547" s="96">
        <f t="shared" si="501"/>
        <v>200022.50088183422</v>
      </c>
      <c r="BN547" s="97">
        <f t="shared" si="528"/>
        <v>0.63493840985442329</v>
      </c>
      <c r="BO547" s="280"/>
      <c r="BP547" s="90">
        <v>3</v>
      </c>
      <c r="BQ547" s="197" t="s">
        <v>384</v>
      </c>
      <c r="BR547" s="198" t="s">
        <v>385</v>
      </c>
      <c r="BS547" s="93">
        <v>23193497</v>
      </c>
      <c r="BT547" s="95">
        <v>499</v>
      </c>
      <c r="BU547" s="94">
        <f>IFERROR(BT547/BT555,"-")</f>
        <v>0.6316455696202532</v>
      </c>
      <c r="BV547" s="96">
        <f t="shared" si="502"/>
        <v>46479.95390781563</v>
      </c>
      <c r="BW547" s="97">
        <f t="shared" si="529"/>
        <v>0.62531328320802004</v>
      </c>
      <c r="BX547" s="280"/>
      <c r="BY547" s="90">
        <v>3</v>
      </c>
      <c r="BZ547" s="197" t="s">
        <v>390</v>
      </c>
      <c r="CA547" s="198" t="s">
        <v>391</v>
      </c>
      <c r="CB547" s="93">
        <v>583136740</v>
      </c>
      <c r="CC547" s="95">
        <v>10406</v>
      </c>
      <c r="CD547" s="94">
        <f>IFERROR(CC547/CC555,"-")</f>
        <v>0.5738391970883423</v>
      </c>
      <c r="CE547" s="96">
        <f t="shared" si="503"/>
        <v>56038.510474726121</v>
      </c>
      <c r="CF547" s="97">
        <f t="shared" si="530"/>
        <v>0.54020661371541301</v>
      </c>
    </row>
    <row r="548" spans="2:84" ht="13.5" customHeight="1">
      <c r="B548" s="277"/>
      <c r="C548" s="285"/>
      <c r="D548" s="280"/>
      <c r="E548" s="90">
        <v>4</v>
      </c>
      <c r="F548" s="112" t="s">
        <v>394</v>
      </c>
      <c r="G548" s="198" t="s">
        <v>395</v>
      </c>
      <c r="H548" s="93">
        <v>185595116</v>
      </c>
      <c r="I548" s="95">
        <v>6312</v>
      </c>
      <c r="J548" s="94">
        <f>IFERROR(I548/I555,"-")</f>
        <v>0.52225715704120468</v>
      </c>
      <c r="K548" s="96">
        <f t="shared" si="495"/>
        <v>29403.535487959442</v>
      </c>
      <c r="L548" s="97">
        <f t="shared" si="522"/>
        <v>0.47956237653851996</v>
      </c>
      <c r="M548" s="280"/>
      <c r="N548" s="90">
        <v>4</v>
      </c>
      <c r="O548" s="112" t="s">
        <v>380</v>
      </c>
      <c r="P548" s="198" t="s">
        <v>381</v>
      </c>
      <c r="Q548" s="93">
        <v>37965870</v>
      </c>
      <c r="R548" s="95">
        <v>330</v>
      </c>
      <c r="S548" s="94">
        <f>IFERROR(R548/R555,"-")</f>
        <v>0.58823529411764708</v>
      </c>
      <c r="T548" s="96">
        <f t="shared" si="496"/>
        <v>115048.09090909091</v>
      </c>
      <c r="U548" s="97">
        <f t="shared" si="523"/>
        <v>0.58718861209964412</v>
      </c>
      <c r="V548" s="280"/>
      <c r="W548" s="90">
        <v>4</v>
      </c>
      <c r="X548" s="112" t="s">
        <v>416</v>
      </c>
      <c r="Y548" s="198" t="s">
        <v>417</v>
      </c>
      <c r="Z548" s="93">
        <v>12871781</v>
      </c>
      <c r="AA548" s="95">
        <v>520</v>
      </c>
      <c r="AB548" s="94">
        <f>IFERROR(AA548/AA555,"-")</f>
        <v>0.63183475091130015</v>
      </c>
      <c r="AC548" s="96">
        <f t="shared" si="497"/>
        <v>24753.424999999999</v>
      </c>
      <c r="AD548" s="97">
        <f t="shared" si="524"/>
        <v>0.6310679611650486</v>
      </c>
      <c r="AE548" s="280"/>
      <c r="AF548" s="90">
        <v>4</v>
      </c>
      <c r="AG548" s="112" t="s">
        <v>380</v>
      </c>
      <c r="AH548" s="198" t="s">
        <v>381</v>
      </c>
      <c r="AI548" s="93">
        <v>67711604</v>
      </c>
      <c r="AJ548" s="95">
        <v>534</v>
      </c>
      <c r="AK548" s="94">
        <f>IFERROR(AJ548/AJ555,"-")</f>
        <v>0.61168384879725091</v>
      </c>
      <c r="AL548" s="96">
        <f t="shared" si="498"/>
        <v>126800.75655430711</v>
      </c>
      <c r="AM548" s="97">
        <f t="shared" si="525"/>
        <v>0.60544217687074831</v>
      </c>
      <c r="AN548" s="280"/>
      <c r="AO548" s="90">
        <v>4</v>
      </c>
      <c r="AP548" s="112" t="s">
        <v>380</v>
      </c>
      <c r="AQ548" s="198" t="s">
        <v>381</v>
      </c>
      <c r="AR548" s="93">
        <v>134347188</v>
      </c>
      <c r="AS548" s="95">
        <v>757</v>
      </c>
      <c r="AT548" s="94">
        <f>IFERROR(AS548/AS555,"-")</f>
        <v>0.63881856540084392</v>
      </c>
      <c r="AU548" s="96">
        <f t="shared" si="499"/>
        <v>177473.1677675033</v>
      </c>
      <c r="AV548" s="97">
        <f t="shared" si="526"/>
        <v>0.63135946622185157</v>
      </c>
      <c r="AW548" s="280"/>
      <c r="AX548" s="90">
        <v>4</v>
      </c>
      <c r="AY548" s="112" t="s">
        <v>390</v>
      </c>
      <c r="AZ548" s="198" t="s">
        <v>391</v>
      </c>
      <c r="BA548" s="93">
        <v>29613316</v>
      </c>
      <c r="BB548" s="95">
        <v>559</v>
      </c>
      <c r="BC548" s="94">
        <f>IFERROR(BB548/BB555,"-")</f>
        <v>0.59850107066381153</v>
      </c>
      <c r="BD548" s="96">
        <f t="shared" si="500"/>
        <v>52975.520572450805</v>
      </c>
      <c r="BE548" s="97">
        <f t="shared" si="527"/>
        <v>0.59278897136797459</v>
      </c>
      <c r="BF548" s="280"/>
      <c r="BG548" s="90">
        <v>4</v>
      </c>
      <c r="BH548" s="112" t="s">
        <v>404</v>
      </c>
      <c r="BI548" s="198" t="s">
        <v>405</v>
      </c>
      <c r="BJ548" s="93">
        <v>154730968</v>
      </c>
      <c r="BK548" s="95">
        <v>555</v>
      </c>
      <c r="BL548" s="94">
        <f>IFERROR(BK548/BK555,"-")</f>
        <v>0.62925170068027214</v>
      </c>
      <c r="BM548" s="96">
        <f t="shared" si="501"/>
        <v>278794.53693693696</v>
      </c>
      <c r="BN548" s="97">
        <f t="shared" si="528"/>
        <v>0.62150055991041431</v>
      </c>
      <c r="BO548" s="280"/>
      <c r="BP548" s="90">
        <v>4</v>
      </c>
      <c r="BQ548" s="112" t="s">
        <v>404</v>
      </c>
      <c r="BR548" s="198" t="s">
        <v>405</v>
      </c>
      <c r="BS548" s="93">
        <v>167406117</v>
      </c>
      <c r="BT548" s="95">
        <v>498</v>
      </c>
      <c r="BU548" s="94">
        <f>IFERROR(BT548/BT555,"-")</f>
        <v>0.63037974683544307</v>
      </c>
      <c r="BV548" s="96">
        <f t="shared" si="502"/>
        <v>336156.86144578311</v>
      </c>
      <c r="BW548" s="97">
        <f t="shared" si="529"/>
        <v>0.62406015037593987</v>
      </c>
      <c r="BX548" s="280"/>
      <c r="BY548" s="90">
        <v>4</v>
      </c>
      <c r="BZ548" s="112" t="s">
        <v>380</v>
      </c>
      <c r="CA548" s="198" t="s">
        <v>381</v>
      </c>
      <c r="CB548" s="93">
        <v>1150162313</v>
      </c>
      <c r="CC548" s="95">
        <v>8976</v>
      </c>
      <c r="CD548" s="94">
        <f>IFERROR(CC548/CC555,"-")</f>
        <v>0.49498180213962722</v>
      </c>
      <c r="CE548" s="96">
        <f t="shared" si="503"/>
        <v>128137.51258912656</v>
      </c>
      <c r="CF548" s="97">
        <f t="shared" si="530"/>
        <v>0.46597103254944711</v>
      </c>
    </row>
    <row r="549" spans="2:84" ht="13.5" customHeight="1">
      <c r="B549" s="277"/>
      <c r="C549" s="285"/>
      <c r="D549" s="280"/>
      <c r="E549" s="90">
        <v>5</v>
      </c>
      <c r="F549" s="197" t="s">
        <v>392</v>
      </c>
      <c r="G549" s="198" t="s">
        <v>393</v>
      </c>
      <c r="H549" s="93">
        <v>282471537</v>
      </c>
      <c r="I549" s="95">
        <v>6038</v>
      </c>
      <c r="J549" s="94">
        <f>IFERROR(I549/I555,"-")</f>
        <v>0.49958629819626016</v>
      </c>
      <c r="K549" s="96">
        <f t="shared" si="495"/>
        <v>46782.301589930437</v>
      </c>
      <c r="L549" s="97">
        <f t="shared" si="522"/>
        <v>0.45874487160006078</v>
      </c>
      <c r="M549" s="280"/>
      <c r="N549" s="90">
        <v>5</v>
      </c>
      <c r="O549" s="197" t="s">
        <v>392</v>
      </c>
      <c r="P549" s="198" t="s">
        <v>393</v>
      </c>
      <c r="Q549" s="93">
        <v>16971594</v>
      </c>
      <c r="R549" s="95">
        <v>323</v>
      </c>
      <c r="S549" s="94">
        <f>IFERROR(R549/R555,"-")</f>
        <v>0.5757575757575758</v>
      </c>
      <c r="T549" s="96">
        <f t="shared" si="496"/>
        <v>52543.6346749226</v>
      </c>
      <c r="U549" s="97">
        <f t="shared" si="523"/>
        <v>0.57473309608540923</v>
      </c>
      <c r="V549" s="280"/>
      <c r="W549" s="90">
        <v>5</v>
      </c>
      <c r="X549" s="197" t="s">
        <v>380</v>
      </c>
      <c r="Y549" s="198" t="s">
        <v>381</v>
      </c>
      <c r="Z549" s="93">
        <v>105955817</v>
      </c>
      <c r="AA549" s="95">
        <v>507</v>
      </c>
      <c r="AB549" s="94">
        <f>IFERROR(AA549/AA555,"-")</f>
        <v>0.61603888213851765</v>
      </c>
      <c r="AC549" s="96">
        <f t="shared" si="497"/>
        <v>208985.83234714004</v>
      </c>
      <c r="AD549" s="97">
        <f t="shared" si="524"/>
        <v>0.61529126213592233</v>
      </c>
      <c r="AE549" s="280"/>
      <c r="AF549" s="90">
        <v>5</v>
      </c>
      <c r="AG549" s="197" t="s">
        <v>416</v>
      </c>
      <c r="AH549" s="198" t="s">
        <v>417</v>
      </c>
      <c r="AI549" s="93">
        <v>15667397</v>
      </c>
      <c r="AJ549" s="95">
        <v>465</v>
      </c>
      <c r="AK549" s="94">
        <f>IFERROR(AJ549/AJ555,"-")</f>
        <v>0.53264604810996563</v>
      </c>
      <c r="AL549" s="96">
        <f t="shared" si="498"/>
        <v>33693.32688172043</v>
      </c>
      <c r="AM549" s="97">
        <f t="shared" si="525"/>
        <v>0.52721088435374153</v>
      </c>
      <c r="AN549" s="280"/>
      <c r="AO549" s="90">
        <v>5</v>
      </c>
      <c r="AP549" s="197" t="s">
        <v>416</v>
      </c>
      <c r="AQ549" s="198" t="s">
        <v>417</v>
      </c>
      <c r="AR549" s="93">
        <v>18924037</v>
      </c>
      <c r="AS549" s="95">
        <v>662</v>
      </c>
      <c r="AT549" s="94">
        <f>IFERROR(AS549/AS555,"-")</f>
        <v>0.55864978902953588</v>
      </c>
      <c r="AU549" s="96">
        <f t="shared" si="499"/>
        <v>28586.158610271905</v>
      </c>
      <c r="AV549" s="97">
        <f t="shared" si="526"/>
        <v>0.55212677231025853</v>
      </c>
      <c r="AW549" s="280"/>
      <c r="AX549" s="90">
        <v>5</v>
      </c>
      <c r="AY549" s="197" t="s">
        <v>416</v>
      </c>
      <c r="AZ549" s="198" t="s">
        <v>417</v>
      </c>
      <c r="BA549" s="93">
        <v>26292823</v>
      </c>
      <c r="BB549" s="95">
        <v>535</v>
      </c>
      <c r="BC549" s="94">
        <f>IFERROR(BB549/BB555,"-")</f>
        <v>0.5728051391862955</v>
      </c>
      <c r="BD549" s="96">
        <f t="shared" si="500"/>
        <v>49145.463551401866</v>
      </c>
      <c r="BE549" s="97">
        <f t="shared" si="527"/>
        <v>0.56733828207847292</v>
      </c>
      <c r="BF549" s="280"/>
      <c r="BG549" s="90">
        <v>5</v>
      </c>
      <c r="BH549" s="197" t="s">
        <v>416</v>
      </c>
      <c r="BI549" s="198" t="s">
        <v>417</v>
      </c>
      <c r="BJ549" s="93">
        <v>30953478</v>
      </c>
      <c r="BK549" s="95">
        <v>506</v>
      </c>
      <c r="BL549" s="94">
        <f>IFERROR(BK549/BK555,"-")</f>
        <v>0.57369614512471656</v>
      </c>
      <c r="BM549" s="96">
        <f t="shared" si="501"/>
        <v>61172.881422924904</v>
      </c>
      <c r="BN549" s="97">
        <f t="shared" si="528"/>
        <v>0.56662933930571113</v>
      </c>
      <c r="BO549" s="280"/>
      <c r="BP549" s="90">
        <v>5</v>
      </c>
      <c r="BQ549" s="197" t="s">
        <v>458</v>
      </c>
      <c r="BR549" s="198" t="s">
        <v>459</v>
      </c>
      <c r="BS549" s="93">
        <v>38018603</v>
      </c>
      <c r="BT549" s="95">
        <v>476</v>
      </c>
      <c r="BU549" s="94">
        <f>IFERROR(BT549/BT555,"-")</f>
        <v>0.60253164556962024</v>
      </c>
      <c r="BV549" s="96">
        <f t="shared" si="502"/>
        <v>79871.01470588235</v>
      </c>
      <c r="BW549" s="97">
        <f t="shared" si="529"/>
        <v>0.59649122807017541</v>
      </c>
      <c r="BX549" s="280"/>
      <c r="BY549" s="90">
        <v>5</v>
      </c>
      <c r="BZ549" s="197" t="s">
        <v>394</v>
      </c>
      <c r="CA549" s="198" t="s">
        <v>395</v>
      </c>
      <c r="CB549" s="93">
        <v>263545189</v>
      </c>
      <c r="CC549" s="95">
        <v>8867</v>
      </c>
      <c r="CD549" s="94">
        <f>IFERROR(CC549/CC555,"-")</f>
        <v>0.48897099371346642</v>
      </c>
      <c r="CE549" s="96">
        <f t="shared" si="503"/>
        <v>29722.024247208752</v>
      </c>
      <c r="CF549" s="97">
        <f t="shared" si="530"/>
        <v>0.46031251622281055</v>
      </c>
    </row>
    <row r="550" spans="2:84" ht="13.5" customHeight="1">
      <c r="B550" s="277"/>
      <c r="C550" s="285"/>
      <c r="D550" s="280"/>
      <c r="E550" s="90">
        <v>6</v>
      </c>
      <c r="F550" s="112" t="s">
        <v>498</v>
      </c>
      <c r="G550" s="198" t="s">
        <v>499</v>
      </c>
      <c r="H550" s="93">
        <v>23451605</v>
      </c>
      <c r="I550" s="95">
        <v>5730</v>
      </c>
      <c r="J550" s="94">
        <f>IFERROR(I550/I555,"-")</f>
        <v>0.47410226708588449</v>
      </c>
      <c r="K550" s="96">
        <f t="shared" si="495"/>
        <v>4092.7757417102966</v>
      </c>
      <c r="L550" s="97">
        <f t="shared" si="522"/>
        <v>0.43534417261814312</v>
      </c>
      <c r="M550" s="280"/>
      <c r="N550" s="90">
        <v>6</v>
      </c>
      <c r="O550" s="112" t="s">
        <v>416</v>
      </c>
      <c r="P550" s="198" t="s">
        <v>417</v>
      </c>
      <c r="Q550" s="93">
        <v>6192669</v>
      </c>
      <c r="R550" s="95">
        <v>323</v>
      </c>
      <c r="S550" s="94">
        <f>IFERROR(R550/R555,"-")</f>
        <v>0.5757575757575758</v>
      </c>
      <c r="T550" s="96">
        <f t="shared" si="496"/>
        <v>19172.349845201239</v>
      </c>
      <c r="U550" s="97">
        <f t="shared" si="523"/>
        <v>0.57473309608540923</v>
      </c>
      <c r="V550" s="280"/>
      <c r="W550" s="90">
        <v>6</v>
      </c>
      <c r="X550" s="112" t="s">
        <v>414</v>
      </c>
      <c r="Y550" s="198" t="s">
        <v>415</v>
      </c>
      <c r="Z550" s="93">
        <v>19185125</v>
      </c>
      <c r="AA550" s="95">
        <v>488</v>
      </c>
      <c r="AB550" s="94">
        <f>IFERROR(AA550/AA555,"-")</f>
        <v>0.59295261239368169</v>
      </c>
      <c r="AC550" s="96">
        <f t="shared" si="497"/>
        <v>39313.780737704918</v>
      </c>
      <c r="AD550" s="97">
        <f t="shared" si="524"/>
        <v>0.59223300970873782</v>
      </c>
      <c r="AE550" s="280"/>
      <c r="AF550" s="90">
        <v>6</v>
      </c>
      <c r="AG550" s="112" t="s">
        <v>414</v>
      </c>
      <c r="AH550" s="198" t="s">
        <v>415</v>
      </c>
      <c r="AI550" s="93">
        <v>19488882</v>
      </c>
      <c r="AJ550" s="95">
        <v>437</v>
      </c>
      <c r="AK550" s="94">
        <f>IFERROR(AJ550/AJ555,"-")</f>
        <v>0.50057273768613975</v>
      </c>
      <c r="AL550" s="96">
        <f t="shared" si="498"/>
        <v>44596.983981693367</v>
      </c>
      <c r="AM550" s="97">
        <f t="shared" si="525"/>
        <v>0.49546485260770973</v>
      </c>
      <c r="AN550" s="280"/>
      <c r="AO550" s="90">
        <v>6</v>
      </c>
      <c r="AP550" s="112" t="s">
        <v>414</v>
      </c>
      <c r="AQ550" s="198" t="s">
        <v>415</v>
      </c>
      <c r="AR550" s="93">
        <v>29444227</v>
      </c>
      <c r="AS550" s="95">
        <v>600</v>
      </c>
      <c r="AT550" s="94">
        <f>IFERROR(AS550/AS555,"-")</f>
        <v>0.50632911392405067</v>
      </c>
      <c r="AU550" s="96">
        <f t="shared" si="499"/>
        <v>49073.71166666667</v>
      </c>
      <c r="AV550" s="97">
        <f t="shared" si="526"/>
        <v>0.50041701417848206</v>
      </c>
      <c r="AW550" s="280"/>
      <c r="AX550" s="90">
        <v>6</v>
      </c>
      <c r="AY550" s="112" t="s">
        <v>404</v>
      </c>
      <c r="AZ550" s="198" t="s">
        <v>405</v>
      </c>
      <c r="BA550" s="93">
        <v>110458789</v>
      </c>
      <c r="BB550" s="95">
        <v>503</v>
      </c>
      <c r="BC550" s="94">
        <f>IFERROR(BB550/BB555,"-")</f>
        <v>0.53854389721627405</v>
      </c>
      <c r="BD550" s="96">
        <f t="shared" si="500"/>
        <v>219599.97813121273</v>
      </c>
      <c r="BE550" s="97">
        <f t="shared" si="527"/>
        <v>0.5334040296924708</v>
      </c>
      <c r="BF550" s="280"/>
      <c r="BG550" s="90">
        <v>6</v>
      </c>
      <c r="BH550" s="112" t="s">
        <v>390</v>
      </c>
      <c r="BI550" s="198" t="s">
        <v>391</v>
      </c>
      <c r="BJ550" s="93">
        <v>37136280</v>
      </c>
      <c r="BK550" s="95">
        <v>476</v>
      </c>
      <c r="BL550" s="94">
        <f>IFERROR(BK550/BK555,"-")</f>
        <v>0.53968253968253965</v>
      </c>
      <c r="BM550" s="96">
        <f t="shared" si="501"/>
        <v>78017.394957983197</v>
      </c>
      <c r="BN550" s="97">
        <f t="shared" si="528"/>
        <v>0.53303471444568873</v>
      </c>
      <c r="BO550" s="280"/>
      <c r="BP550" s="90">
        <v>6</v>
      </c>
      <c r="BQ550" s="112" t="s">
        <v>416</v>
      </c>
      <c r="BR550" s="198" t="s">
        <v>417</v>
      </c>
      <c r="BS550" s="93">
        <v>46649634</v>
      </c>
      <c r="BT550" s="95">
        <v>471</v>
      </c>
      <c r="BU550" s="94">
        <f>IFERROR(BT550/BT555,"-")</f>
        <v>0.59620253164556958</v>
      </c>
      <c r="BV550" s="96">
        <f t="shared" si="502"/>
        <v>99043.808917197457</v>
      </c>
      <c r="BW550" s="97">
        <f t="shared" si="529"/>
        <v>0.59022556390977443</v>
      </c>
      <c r="BX550" s="280"/>
      <c r="BY550" s="90">
        <v>6</v>
      </c>
      <c r="BZ550" s="112" t="s">
        <v>416</v>
      </c>
      <c r="CA550" s="198" t="s">
        <v>417</v>
      </c>
      <c r="CB550" s="93">
        <v>252245176</v>
      </c>
      <c r="CC550" s="95">
        <v>8658</v>
      </c>
      <c r="CD550" s="94">
        <f>IFERROR(CC550/CC555,"-")</f>
        <v>0.47744568214403882</v>
      </c>
      <c r="CE550" s="96">
        <f t="shared" si="503"/>
        <v>29134.346962346961</v>
      </c>
      <c r="CF550" s="97">
        <f t="shared" si="530"/>
        <v>0.44946270051393866</v>
      </c>
    </row>
    <row r="551" spans="2:84" ht="13.5" customHeight="1">
      <c r="B551" s="277"/>
      <c r="C551" s="285"/>
      <c r="D551" s="280"/>
      <c r="E551" s="90">
        <v>7</v>
      </c>
      <c r="F551" s="112" t="s">
        <v>380</v>
      </c>
      <c r="G551" s="198" t="s">
        <v>381</v>
      </c>
      <c r="H551" s="93">
        <v>485660911</v>
      </c>
      <c r="I551" s="95">
        <v>5180</v>
      </c>
      <c r="J551" s="94">
        <f>IFERROR(I551/I555,"-")</f>
        <v>0.42859506867449942</v>
      </c>
      <c r="K551" s="96">
        <f t="shared" si="495"/>
        <v>93756.93262548263</v>
      </c>
      <c r="L551" s="97">
        <f t="shared" si="522"/>
        <v>0.39355721015043305</v>
      </c>
      <c r="M551" s="280"/>
      <c r="N551" s="90">
        <v>7</v>
      </c>
      <c r="O551" s="112" t="s">
        <v>414</v>
      </c>
      <c r="P551" s="198" t="s">
        <v>415</v>
      </c>
      <c r="Q551" s="93">
        <v>10339424</v>
      </c>
      <c r="R551" s="95">
        <v>316</v>
      </c>
      <c r="S551" s="94">
        <f>IFERROR(R551/R555,"-")</f>
        <v>0.56327985739750441</v>
      </c>
      <c r="T551" s="96">
        <f t="shared" si="496"/>
        <v>32719.696202531646</v>
      </c>
      <c r="U551" s="97">
        <f t="shared" si="523"/>
        <v>0.56227758007117434</v>
      </c>
      <c r="V551" s="280"/>
      <c r="W551" s="90">
        <v>7</v>
      </c>
      <c r="X551" s="112" t="s">
        <v>392</v>
      </c>
      <c r="Y551" s="198" t="s">
        <v>393</v>
      </c>
      <c r="Z551" s="93">
        <v>23425769</v>
      </c>
      <c r="AA551" s="95">
        <v>480</v>
      </c>
      <c r="AB551" s="94">
        <f>IFERROR(AA551/AA555,"-")</f>
        <v>0.58323207776427699</v>
      </c>
      <c r="AC551" s="96">
        <f t="shared" si="497"/>
        <v>48803.685416666667</v>
      </c>
      <c r="AD551" s="97">
        <f t="shared" si="524"/>
        <v>0.58252427184466016</v>
      </c>
      <c r="AE551" s="280"/>
      <c r="AF551" s="90">
        <v>7</v>
      </c>
      <c r="AG551" s="112" t="s">
        <v>394</v>
      </c>
      <c r="AH551" s="198" t="s">
        <v>395</v>
      </c>
      <c r="AI551" s="93">
        <v>12158229</v>
      </c>
      <c r="AJ551" s="95">
        <v>421</v>
      </c>
      <c r="AK551" s="94">
        <f>IFERROR(AJ551/AJ555,"-")</f>
        <v>0.48224513172966782</v>
      </c>
      <c r="AL551" s="96">
        <f t="shared" si="498"/>
        <v>28879.403800475058</v>
      </c>
      <c r="AM551" s="97">
        <f t="shared" si="525"/>
        <v>0.47732426303854875</v>
      </c>
      <c r="AN551" s="280"/>
      <c r="AO551" s="90">
        <v>7</v>
      </c>
      <c r="AP551" s="112" t="s">
        <v>404</v>
      </c>
      <c r="AQ551" s="198" t="s">
        <v>405</v>
      </c>
      <c r="AR551" s="93">
        <v>84670379</v>
      </c>
      <c r="AS551" s="95">
        <v>578</v>
      </c>
      <c r="AT551" s="94">
        <f>IFERROR(AS551/AS555,"-")</f>
        <v>0.4877637130801688</v>
      </c>
      <c r="AU551" s="96">
        <f t="shared" si="499"/>
        <v>146488.54498269895</v>
      </c>
      <c r="AV551" s="97">
        <f t="shared" si="526"/>
        <v>0.48206839032527105</v>
      </c>
      <c r="AW551" s="280"/>
      <c r="AX551" s="90">
        <v>7</v>
      </c>
      <c r="AY551" s="112" t="s">
        <v>414</v>
      </c>
      <c r="AZ551" s="198" t="s">
        <v>415</v>
      </c>
      <c r="BA551" s="93">
        <v>36571731</v>
      </c>
      <c r="BB551" s="95">
        <v>485</v>
      </c>
      <c r="BC551" s="94">
        <f>IFERROR(BB551/BB555,"-")</f>
        <v>0.51927194860813708</v>
      </c>
      <c r="BD551" s="96">
        <f t="shared" si="500"/>
        <v>75405.630927835053</v>
      </c>
      <c r="BE551" s="97">
        <f t="shared" si="527"/>
        <v>0.51431601272534466</v>
      </c>
      <c r="BF551" s="280"/>
      <c r="BG551" s="90">
        <v>7</v>
      </c>
      <c r="BH551" s="112" t="s">
        <v>458</v>
      </c>
      <c r="BI551" s="198" t="s">
        <v>459</v>
      </c>
      <c r="BJ551" s="93">
        <v>17918917</v>
      </c>
      <c r="BK551" s="95">
        <v>445</v>
      </c>
      <c r="BL551" s="94">
        <f>IFERROR(BK551/BK555,"-")</f>
        <v>0.50453514739229022</v>
      </c>
      <c r="BM551" s="96">
        <f t="shared" si="501"/>
        <v>40267.229213483144</v>
      </c>
      <c r="BN551" s="97">
        <f t="shared" si="528"/>
        <v>0.49832026875699886</v>
      </c>
      <c r="BO551" s="280"/>
      <c r="BP551" s="90">
        <v>7</v>
      </c>
      <c r="BQ551" s="112" t="s">
        <v>496</v>
      </c>
      <c r="BR551" s="198" t="s">
        <v>497</v>
      </c>
      <c r="BS551" s="93">
        <v>12940001</v>
      </c>
      <c r="BT551" s="95">
        <v>433</v>
      </c>
      <c r="BU551" s="94">
        <f>IFERROR(BT551/BT555,"-")</f>
        <v>0.54810126582278484</v>
      </c>
      <c r="BV551" s="96">
        <f t="shared" si="502"/>
        <v>29884.528868360278</v>
      </c>
      <c r="BW551" s="97">
        <f t="shared" si="529"/>
        <v>0.54260651629072687</v>
      </c>
      <c r="BX551" s="280"/>
      <c r="BY551" s="90">
        <v>7</v>
      </c>
      <c r="BZ551" s="112" t="s">
        <v>392</v>
      </c>
      <c r="CA551" s="198" t="s">
        <v>393</v>
      </c>
      <c r="CB551" s="93">
        <v>393809436</v>
      </c>
      <c r="CC551" s="95">
        <v>8314</v>
      </c>
      <c r="CD551" s="94">
        <f>IFERROR(CC551/CC555,"-")</f>
        <v>0.45847579133120103</v>
      </c>
      <c r="CE551" s="96">
        <f t="shared" si="503"/>
        <v>47367.023815251385</v>
      </c>
      <c r="CF551" s="97">
        <f t="shared" si="530"/>
        <v>0.43160463063904897</v>
      </c>
    </row>
    <row r="552" spans="2:84" ht="13.5" customHeight="1">
      <c r="B552" s="277"/>
      <c r="C552" s="285"/>
      <c r="D552" s="280"/>
      <c r="E552" s="90">
        <v>8</v>
      </c>
      <c r="F552" s="112" t="s">
        <v>416</v>
      </c>
      <c r="G552" s="198" t="s">
        <v>417</v>
      </c>
      <c r="H552" s="93">
        <v>94693357</v>
      </c>
      <c r="I552" s="95">
        <v>5176</v>
      </c>
      <c r="J552" s="94">
        <f>IFERROR(I552/I555,"-")</f>
        <v>0.42826410723150754</v>
      </c>
      <c r="K552" s="96">
        <f t="shared" si="495"/>
        <v>18294.698029366307</v>
      </c>
      <c r="L552" s="97">
        <f t="shared" si="522"/>
        <v>0.39325330496884969</v>
      </c>
      <c r="M552" s="280"/>
      <c r="N552" s="90">
        <v>8</v>
      </c>
      <c r="O552" s="112" t="s">
        <v>394</v>
      </c>
      <c r="P552" s="198" t="s">
        <v>395</v>
      </c>
      <c r="Q552" s="93">
        <v>10065318</v>
      </c>
      <c r="R552" s="95">
        <v>316</v>
      </c>
      <c r="S552" s="94">
        <f>IFERROR(R552/R555,"-")</f>
        <v>0.56327985739750441</v>
      </c>
      <c r="T552" s="96">
        <f t="shared" si="496"/>
        <v>31852.272151898735</v>
      </c>
      <c r="U552" s="97">
        <f t="shared" si="523"/>
        <v>0.56227758007117434</v>
      </c>
      <c r="V552" s="280"/>
      <c r="W552" s="90">
        <v>8</v>
      </c>
      <c r="X552" s="112" t="s">
        <v>394</v>
      </c>
      <c r="Y552" s="198" t="s">
        <v>395</v>
      </c>
      <c r="Z552" s="93">
        <v>13819538</v>
      </c>
      <c r="AA552" s="95">
        <v>450</v>
      </c>
      <c r="AB552" s="94">
        <f>IFERROR(AA552/AA555,"-")</f>
        <v>0.54678007290400976</v>
      </c>
      <c r="AC552" s="96">
        <f t="shared" si="497"/>
        <v>30710.084444444445</v>
      </c>
      <c r="AD552" s="97">
        <f t="shared" si="524"/>
        <v>0.54611650485436891</v>
      </c>
      <c r="AE552" s="280"/>
      <c r="AF552" s="90">
        <v>8</v>
      </c>
      <c r="AG552" s="112" t="s">
        <v>392</v>
      </c>
      <c r="AH552" s="198" t="s">
        <v>393</v>
      </c>
      <c r="AI552" s="93">
        <v>19861264</v>
      </c>
      <c r="AJ552" s="95">
        <v>357</v>
      </c>
      <c r="AK552" s="94">
        <f>IFERROR(AJ552/AJ555,"-")</f>
        <v>0.40893470790378006</v>
      </c>
      <c r="AL552" s="96">
        <f t="shared" si="498"/>
        <v>55633.792717086835</v>
      </c>
      <c r="AM552" s="97">
        <f t="shared" si="525"/>
        <v>0.40476190476190477</v>
      </c>
      <c r="AN552" s="280"/>
      <c r="AO552" s="90">
        <v>8</v>
      </c>
      <c r="AP552" s="112" t="s">
        <v>394</v>
      </c>
      <c r="AQ552" s="198" t="s">
        <v>395</v>
      </c>
      <c r="AR552" s="93">
        <v>17322187</v>
      </c>
      <c r="AS552" s="95">
        <v>577</v>
      </c>
      <c r="AT552" s="94">
        <f>IFERROR(AS552/AS555,"-")</f>
        <v>0.4869198312236287</v>
      </c>
      <c r="AU552" s="96">
        <f t="shared" si="499"/>
        <v>30021.121317157711</v>
      </c>
      <c r="AV552" s="97">
        <f t="shared" si="526"/>
        <v>0.48123436196830693</v>
      </c>
      <c r="AW552" s="280"/>
      <c r="AX552" s="90">
        <v>8</v>
      </c>
      <c r="AY552" s="112" t="s">
        <v>458</v>
      </c>
      <c r="AZ552" s="198" t="s">
        <v>459</v>
      </c>
      <c r="BA552" s="93">
        <v>13110559</v>
      </c>
      <c r="BB552" s="95">
        <v>408</v>
      </c>
      <c r="BC552" s="94">
        <f>IFERROR(BB552/BB555,"-")</f>
        <v>0.43683083511777304</v>
      </c>
      <c r="BD552" s="96">
        <f t="shared" si="500"/>
        <v>32133.723039215685</v>
      </c>
      <c r="BE552" s="97">
        <f t="shared" si="527"/>
        <v>0.43266171792152702</v>
      </c>
      <c r="BF552" s="280"/>
      <c r="BG552" s="90">
        <v>8</v>
      </c>
      <c r="BH552" s="112" t="s">
        <v>496</v>
      </c>
      <c r="BI552" s="198" t="s">
        <v>497</v>
      </c>
      <c r="BJ552" s="93">
        <v>11196476</v>
      </c>
      <c r="BK552" s="95">
        <v>430</v>
      </c>
      <c r="BL552" s="94">
        <f>IFERROR(BK552/BK555,"-")</f>
        <v>0.48752834467120182</v>
      </c>
      <c r="BM552" s="96">
        <f t="shared" si="501"/>
        <v>26038.316279069768</v>
      </c>
      <c r="BN552" s="97">
        <f t="shared" si="528"/>
        <v>0.48152295632698766</v>
      </c>
      <c r="BO552" s="280"/>
      <c r="BP552" s="90">
        <v>8</v>
      </c>
      <c r="BQ552" s="112" t="s">
        <v>390</v>
      </c>
      <c r="BR552" s="198" t="s">
        <v>391</v>
      </c>
      <c r="BS552" s="93">
        <v>24273665</v>
      </c>
      <c r="BT552" s="95">
        <v>395</v>
      </c>
      <c r="BU552" s="94">
        <f>IFERROR(BT552/BT555,"-")</f>
        <v>0.5</v>
      </c>
      <c r="BV552" s="96">
        <f t="shared" si="502"/>
        <v>61452.3164556962</v>
      </c>
      <c r="BW552" s="97">
        <f t="shared" si="529"/>
        <v>0.4949874686716792</v>
      </c>
      <c r="BX552" s="280"/>
      <c r="BY552" s="90">
        <v>8</v>
      </c>
      <c r="BZ552" s="112" t="s">
        <v>498</v>
      </c>
      <c r="CA552" s="198" t="s">
        <v>499</v>
      </c>
      <c r="CB552" s="93">
        <v>30197828</v>
      </c>
      <c r="CC552" s="95">
        <v>7491</v>
      </c>
      <c r="CD552" s="94">
        <f>IFERROR(CC552/CC555,"-")</f>
        <v>0.41309143046211538</v>
      </c>
      <c r="CE552" s="96">
        <f t="shared" si="503"/>
        <v>4031.2145240955815</v>
      </c>
      <c r="CF552" s="97">
        <f t="shared" si="530"/>
        <v>0.38888023672325184</v>
      </c>
    </row>
    <row r="553" spans="2:84" ht="13.5" customHeight="1">
      <c r="B553" s="277"/>
      <c r="C553" s="285"/>
      <c r="D553" s="280"/>
      <c r="E553" s="90">
        <v>9</v>
      </c>
      <c r="F553" s="112" t="s">
        <v>500</v>
      </c>
      <c r="G553" s="198" t="s">
        <v>501</v>
      </c>
      <c r="H553" s="93">
        <v>62378114</v>
      </c>
      <c r="I553" s="95">
        <v>4313</v>
      </c>
      <c r="J553" s="94">
        <f>IFERROR(I553/I555,"-")</f>
        <v>0.35685917590600696</v>
      </c>
      <c r="K553" s="96">
        <f t="shared" si="495"/>
        <v>14462.813354973336</v>
      </c>
      <c r="L553" s="97">
        <f t="shared" si="522"/>
        <v>0.32768576204224281</v>
      </c>
      <c r="M553" s="280"/>
      <c r="N553" s="90">
        <v>9</v>
      </c>
      <c r="O553" s="112" t="s">
        <v>498</v>
      </c>
      <c r="P553" s="198" t="s">
        <v>499</v>
      </c>
      <c r="Q553" s="93">
        <v>1163063</v>
      </c>
      <c r="R553" s="95">
        <v>290</v>
      </c>
      <c r="S553" s="94">
        <f>IFERROR(R553/R555,"-")</f>
        <v>0.51693404634581108</v>
      </c>
      <c r="T553" s="96">
        <f t="shared" si="496"/>
        <v>4010.562068965517</v>
      </c>
      <c r="U553" s="97">
        <f t="shared" si="523"/>
        <v>0.51601423487544484</v>
      </c>
      <c r="V553" s="280"/>
      <c r="W553" s="90">
        <v>9</v>
      </c>
      <c r="X553" s="112" t="s">
        <v>402</v>
      </c>
      <c r="Y553" s="198" t="s">
        <v>403</v>
      </c>
      <c r="Z553" s="93">
        <v>42721793</v>
      </c>
      <c r="AA553" s="95">
        <v>448</v>
      </c>
      <c r="AB553" s="94">
        <f>IFERROR(AA553/AA555,"-")</f>
        <v>0.54434993924665853</v>
      </c>
      <c r="AC553" s="96">
        <f t="shared" si="497"/>
        <v>95361.14508928571</v>
      </c>
      <c r="AD553" s="97">
        <f t="shared" si="524"/>
        <v>0.5436893203883495</v>
      </c>
      <c r="AE553" s="280"/>
      <c r="AF553" s="90">
        <v>9</v>
      </c>
      <c r="AG553" s="112" t="s">
        <v>404</v>
      </c>
      <c r="AH553" s="198" t="s">
        <v>405</v>
      </c>
      <c r="AI553" s="93">
        <v>42530072</v>
      </c>
      <c r="AJ553" s="95">
        <v>352</v>
      </c>
      <c r="AK553" s="94">
        <f>IFERROR(AJ553/AJ555,"-")</f>
        <v>0.4032073310423826</v>
      </c>
      <c r="AL553" s="96">
        <f t="shared" si="498"/>
        <v>120824.06818181818</v>
      </c>
      <c r="AM553" s="97">
        <f t="shared" si="525"/>
        <v>0.39909297052154197</v>
      </c>
      <c r="AN553" s="280"/>
      <c r="AO553" s="90">
        <v>9</v>
      </c>
      <c r="AP553" s="112" t="s">
        <v>458</v>
      </c>
      <c r="AQ553" s="198" t="s">
        <v>459</v>
      </c>
      <c r="AR553" s="93">
        <v>12279030</v>
      </c>
      <c r="AS553" s="95">
        <v>509</v>
      </c>
      <c r="AT553" s="94">
        <f>IFERROR(AS553/AS555,"-")</f>
        <v>0.42953586497890295</v>
      </c>
      <c r="AU553" s="96">
        <f t="shared" si="499"/>
        <v>24123.831041257366</v>
      </c>
      <c r="AV553" s="97">
        <f t="shared" si="526"/>
        <v>0.42452043369474562</v>
      </c>
      <c r="AW553" s="280"/>
      <c r="AX553" s="90">
        <v>9</v>
      </c>
      <c r="AY553" s="112" t="s">
        <v>496</v>
      </c>
      <c r="AZ553" s="198" t="s">
        <v>497</v>
      </c>
      <c r="BA553" s="93">
        <v>8130237</v>
      </c>
      <c r="BB553" s="95">
        <v>399</v>
      </c>
      <c r="BC553" s="94">
        <f>IFERROR(BB553/BB555,"-")</f>
        <v>0.4271948608137045</v>
      </c>
      <c r="BD553" s="96">
        <f t="shared" si="500"/>
        <v>20376.533834586466</v>
      </c>
      <c r="BE553" s="97">
        <f t="shared" si="527"/>
        <v>0.42311770943796395</v>
      </c>
      <c r="BF553" s="280"/>
      <c r="BG553" s="90">
        <v>9</v>
      </c>
      <c r="BH553" s="112" t="s">
        <v>414</v>
      </c>
      <c r="BI553" s="198" t="s">
        <v>415</v>
      </c>
      <c r="BJ553" s="93">
        <v>44246985</v>
      </c>
      <c r="BK553" s="95">
        <v>428</v>
      </c>
      <c r="BL553" s="94">
        <f>IFERROR(BK553/BK555,"-")</f>
        <v>0.48526077097505671</v>
      </c>
      <c r="BM553" s="96">
        <f t="shared" si="501"/>
        <v>103380.80607476635</v>
      </c>
      <c r="BN553" s="97">
        <f t="shared" si="528"/>
        <v>0.47928331466965285</v>
      </c>
      <c r="BO553" s="280"/>
      <c r="BP553" s="90">
        <v>9</v>
      </c>
      <c r="BQ553" s="112" t="s">
        <v>410</v>
      </c>
      <c r="BR553" s="198" t="s">
        <v>411</v>
      </c>
      <c r="BS553" s="93">
        <v>110864357</v>
      </c>
      <c r="BT553" s="95">
        <v>370</v>
      </c>
      <c r="BU553" s="94">
        <f>IFERROR(BT553/BT555,"-")</f>
        <v>0.46835443037974683</v>
      </c>
      <c r="BV553" s="96">
        <f t="shared" si="502"/>
        <v>299633.39729729731</v>
      </c>
      <c r="BW553" s="97">
        <f t="shared" si="529"/>
        <v>0.46365914786967416</v>
      </c>
      <c r="BX553" s="280"/>
      <c r="BY553" s="90">
        <v>9</v>
      </c>
      <c r="BZ553" s="112" t="s">
        <v>414</v>
      </c>
      <c r="CA553" s="198" t="s">
        <v>415</v>
      </c>
      <c r="CB553" s="93">
        <v>333673261</v>
      </c>
      <c r="CC553" s="95">
        <v>7360</v>
      </c>
      <c r="CD553" s="94">
        <f>IFERROR(CC553/CC555,"-")</f>
        <v>0.40586743134443587</v>
      </c>
      <c r="CE553" s="96">
        <f t="shared" si="503"/>
        <v>45336.040896739134</v>
      </c>
      <c r="CF553" s="97">
        <f t="shared" si="530"/>
        <v>0.38207963453252347</v>
      </c>
    </row>
    <row r="554" spans="2:84" ht="13.5" customHeight="1">
      <c r="B554" s="277"/>
      <c r="C554" s="285"/>
      <c r="D554" s="280"/>
      <c r="E554" s="98">
        <v>10</v>
      </c>
      <c r="F554" s="199" t="s">
        <v>414</v>
      </c>
      <c r="G554" s="200" t="s">
        <v>415</v>
      </c>
      <c r="H554" s="101">
        <v>127834727</v>
      </c>
      <c r="I554" s="103">
        <v>4284</v>
      </c>
      <c r="J554" s="102">
        <f>IFERROR(I554/I555,"-")</f>
        <v>0.35445970544431576</v>
      </c>
      <c r="K554" s="104">
        <f t="shared" si="495"/>
        <v>29840.038982259572</v>
      </c>
      <c r="L554" s="105">
        <f t="shared" si="522"/>
        <v>0.32548244947576355</v>
      </c>
      <c r="M554" s="280"/>
      <c r="N554" s="98">
        <v>10</v>
      </c>
      <c r="O554" s="199" t="s">
        <v>396</v>
      </c>
      <c r="P554" s="200" t="s">
        <v>397</v>
      </c>
      <c r="Q554" s="101">
        <v>21667228</v>
      </c>
      <c r="R554" s="103">
        <v>277</v>
      </c>
      <c r="S554" s="102">
        <f>IFERROR(R554/R555,"-")</f>
        <v>0.49376114081996436</v>
      </c>
      <c r="T554" s="104">
        <f t="shared" si="496"/>
        <v>78221.039711191333</v>
      </c>
      <c r="U554" s="105">
        <f t="shared" si="523"/>
        <v>0.49288256227758009</v>
      </c>
      <c r="V554" s="280"/>
      <c r="W554" s="98">
        <v>10</v>
      </c>
      <c r="X554" s="199" t="s">
        <v>498</v>
      </c>
      <c r="Y554" s="200" t="s">
        <v>499</v>
      </c>
      <c r="Z554" s="101">
        <v>1899998</v>
      </c>
      <c r="AA554" s="103">
        <v>431</v>
      </c>
      <c r="AB554" s="102">
        <f>IFERROR(AA554/AA555,"-")</f>
        <v>0.5236938031591738</v>
      </c>
      <c r="AC554" s="104">
        <f t="shared" si="497"/>
        <v>4408.3480278422276</v>
      </c>
      <c r="AD554" s="105">
        <f t="shared" si="524"/>
        <v>0.52305825242718451</v>
      </c>
      <c r="AE554" s="280"/>
      <c r="AF554" s="98">
        <v>10</v>
      </c>
      <c r="AG554" s="199" t="s">
        <v>428</v>
      </c>
      <c r="AH554" s="200" t="s">
        <v>429</v>
      </c>
      <c r="AI554" s="101">
        <v>15494721</v>
      </c>
      <c r="AJ554" s="103">
        <v>323</v>
      </c>
      <c r="AK554" s="102">
        <f>IFERROR(AJ554/AJ555,"-")</f>
        <v>0.36998854524627722</v>
      </c>
      <c r="AL554" s="104">
        <f t="shared" si="498"/>
        <v>47971.272445820432</v>
      </c>
      <c r="AM554" s="105">
        <f t="shared" si="525"/>
        <v>0.36621315192743764</v>
      </c>
      <c r="AN554" s="280"/>
      <c r="AO554" s="98">
        <v>10</v>
      </c>
      <c r="AP554" s="199" t="s">
        <v>428</v>
      </c>
      <c r="AQ554" s="200" t="s">
        <v>429</v>
      </c>
      <c r="AR554" s="101">
        <v>14756246</v>
      </c>
      <c r="AS554" s="103">
        <v>456</v>
      </c>
      <c r="AT554" s="102">
        <f>IFERROR(AS554/AS555,"-")</f>
        <v>0.38481012658227848</v>
      </c>
      <c r="AU554" s="104">
        <f t="shared" si="499"/>
        <v>32360.188596491229</v>
      </c>
      <c r="AV554" s="105">
        <f t="shared" si="526"/>
        <v>0.38031693077564638</v>
      </c>
      <c r="AW554" s="280"/>
      <c r="AX554" s="98">
        <v>10</v>
      </c>
      <c r="AY554" s="199" t="s">
        <v>394</v>
      </c>
      <c r="AZ554" s="200" t="s">
        <v>395</v>
      </c>
      <c r="BA554" s="101">
        <v>10231387</v>
      </c>
      <c r="BB554" s="103">
        <v>356</v>
      </c>
      <c r="BC554" s="102">
        <f>IFERROR(BB554/BB555,"-")</f>
        <v>0.38115631691648821</v>
      </c>
      <c r="BD554" s="104">
        <f t="shared" si="500"/>
        <v>28739.851123595505</v>
      </c>
      <c r="BE554" s="105">
        <f t="shared" si="527"/>
        <v>0.37751855779427357</v>
      </c>
      <c r="BF554" s="280"/>
      <c r="BG554" s="98">
        <v>10</v>
      </c>
      <c r="BH554" s="199" t="s">
        <v>422</v>
      </c>
      <c r="BI554" s="200" t="s">
        <v>423</v>
      </c>
      <c r="BJ554" s="101">
        <v>29684629</v>
      </c>
      <c r="BK554" s="103">
        <v>363</v>
      </c>
      <c r="BL554" s="102">
        <f>IFERROR(BK554/BK555,"-")</f>
        <v>0.41156462585034015</v>
      </c>
      <c r="BM554" s="104">
        <f t="shared" si="501"/>
        <v>81775.837465564735</v>
      </c>
      <c r="BN554" s="105">
        <f t="shared" si="528"/>
        <v>0.40649496080627101</v>
      </c>
      <c r="BO554" s="280"/>
      <c r="BP554" s="98">
        <v>10</v>
      </c>
      <c r="BQ554" s="199" t="s">
        <v>422</v>
      </c>
      <c r="BR554" s="200" t="s">
        <v>423</v>
      </c>
      <c r="BS554" s="101">
        <v>29419833</v>
      </c>
      <c r="BT554" s="103">
        <v>344</v>
      </c>
      <c r="BU554" s="102">
        <f>IFERROR(BT554/BT555,"-")</f>
        <v>0.43544303797468353</v>
      </c>
      <c r="BV554" s="104">
        <f t="shared" si="502"/>
        <v>85522.770348837206</v>
      </c>
      <c r="BW554" s="105">
        <f t="shared" si="529"/>
        <v>0.43107769423558895</v>
      </c>
      <c r="BX554" s="280"/>
      <c r="BY554" s="98">
        <v>10</v>
      </c>
      <c r="BZ554" s="199" t="s">
        <v>500</v>
      </c>
      <c r="CA554" s="200" t="s">
        <v>501</v>
      </c>
      <c r="CB554" s="101">
        <v>106420789</v>
      </c>
      <c r="CC554" s="103">
        <v>6538</v>
      </c>
      <c r="CD554" s="102">
        <f>IFERROR(CC554/CC555,"-")</f>
        <v>0.36053821550678283</v>
      </c>
      <c r="CE554" s="104">
        <f t="shared" si="503"/>
        <v>16277.26965432854</v>
      </c>
      <c r="CF554" s="105">
        <f t="shared" si="530"/>
        <v>0.33940715361054874</v>
      </c>
    </row>
    <row r="555" spans="2:84" s="195" customFormat="1" ht="13.5" customHeight="1">
      <c r="B555" s="278"/>
      <c r="C555" s="286"/>
      <c r="D555" s="281"/>
      <c r="E555" s="106" t="s">
        <v>164</v>
      </c>
      <c r="F555" s="107"/>
      <c r="G555" s="108"/>
      <c r="H555" s="216">
        <v>6980144610</v>
      </c>
      <c r="I555" s="110">
        <v>12086</v>
      </c>
      <c r="J555" s="109" t="s">
        <v>116</v>
      </c>
      <c r="K555" s="56">
        <f t="shared" si="495"/>
        <v>577539.68310441833</v>
      </c>
      <c r="L555" s="111">
        <f t="shared" si="522"/>
        <v>0.91824950615407996</v>
      </c>
      <c r="M555" s="281"/>
      <c r="N555" s="106" t="s">
        <v>164</v>
      </c>
      <c r="O555" s="107"/>
      <c r="P555" s="108"/>
      <c r="Q555" s="216">
        <v>484696840</v>
      </c>
      <c r="R555" s="110">
        <v>561</v>
      </c>
      <c r="S555" s="109" t="s">
        <v>116</v>
      </c>
      <c r="T555" s="56">
        <f t="shared" si="496"/>
        <v>863987.23707664886</v>
      </c>
      <c r="U555" s="111">
        <f t="shared" si="523"/>
        <v>0.99822064056939497</v>
      </c>
      <c r="V555" s="281"/>
      <c r="W555" s="106" t="s">
        <v>164</v>
      </c>
      <c r="X555" s="107"/>
      <c r="Y555" s="108"/>
      <c r="Z555" s="216">
        <v>991923460</v>
      </c>
      <c r="AA555" s="110">
        <v>823</v>
      </c>
      <c r="AB555" s="109" t="s">
        <v>116</v>
      </c>
      <c r="AC555" s="56">
        <f t="shared" si="497"/>
        <v>1205253.2928311056</v>
      </c>
      <c r="AD555" s="111">
        <f t="shared" si="524"/>
        <v>0.99878640776699024</v>
      </c>
      <c r="AE555" s="281"/>
      <c r="AF555" s="106" t="s">
        <v>164</v>
      </c>
      <c r="AG555" s="107"/>
      <c r="AH555" s="108"/>
      <c r="AI555" s="216">
        <v>949421760</v>
      </c>
      <c r="AJ555" s="110">
        <v>873</v>
      </c>
      <c r="AK555" s="109" t="s">
        <v>116</v>
      </c>
      <c r="AL555" s="56">
        <f t="shared" si="498"/>
        <v>1087539.2439862543</v>
      </c>
      <c r="AM555" s="111">
        <f t="shared" si="525"/>
        <v>0.98979591836734693</v>
      </c>
      <c r="AN555" s="281"/>
      <c r="AO555" s="106" t="s">
        <v>164</v>
      </c>
      <c r="AP555" s="107"/>
      <c r="AQ555" s="108"/>
      <c r="AR555" s="216">
        <v>1597240370</v>
      </c>
      <c r="AS555" s="110">
        <v>1185</v>
      </c>
      <c r="AT555" s="109" t="s">
        <v>116</v>
      </c>
      <c r="AU555" s="56">
        <f t="shared" si="499"/>
        <v>1347882.1687763713</v>
      </c>
      <c r="AV555" s="111">
        <f t="shared" si="526"/>
        <v>0.9883236030025021</v>
      </c>
      <c r="AW555" s="281"/>
      <c r="AX555" s="106" t="s">
        <v>164</v>
      </c>
      <c r="AY555" s="107"/>
      <c r="AZ555" s="108"/>
      <c r="BA555" s="216">
        <v>1359127240</v>
      </c>
      <c r="BB555" s="110">
        <v>934</v>
      </c>
      <c r="BC555" s="109" t="s">
        <v>116</v>
      </c>
      <c r="BD555" s="56">
        <f t="shared" si="500"/>
        <v>1455168.3511777301</v>
      </c>
      <c r="BE555" s="111">
        <f t="shared" si="527"/>
        <v>0.99045599151643693</v>
      </c>
      <c r="BF555" s="281"/>
      <c r="BG555" s="106" t="s">
        <v>164</v>
      </c>
      <c r="BH555" s="107"/>
      <c r="BI555" s="108"/>
      <c r="BJ555" s="216">
        <v>1744067380</v>
      </c>
      <c r="BK555" s="110">
        <v>882</v>
      </c>
      <c r="BL555" s="109" t="s">
        <v>116</v>
      </c>
      <c r="BM555" s="56">
        <f t="shared" si="501"/>
        <v>1977400.6575963718</v>
      </c>
      <c r="BN555" s="111">
        <f t="shared" si="528"/>
        <v>0.98768197088465848</v>
      </c>
      <c r="BO555" s="281"/>
      <c r="BP555" s="106" t="s">
        <v>164</v>
      </c>
      <c r="BQ555" s="107"/>
      <c r="BR555" s="108"/>
      <c r="BS555" s="216">
        <v>1822206470</v>
      </c>
      <c r="BT555" s="110">
        <v>790</v>
      </c>
      <c r="BU555" s="109" t="s">
        <v>116</v>
      </c>
      <c r="BV555" s="56">
        <f t="shared" si="502"/>
        <v>2306590.4683544305</v>
      </c>
      <c r="BW555" s="111">
        <f t="shared" si="529"/>
        <v>0.9899749373433584</v>
      </c>
      <c r="BX555" s="281"/>
      <c r="BY555" s="106" t="s">
        <v>164</v>
      </c>
      <c r="BZ555" s="107"/>
      <c r="CA555" s="108"/>
      <c r="CB555" s="216">
        <v>15928828130</v>
      </c>
      <c r="CC555" s="110">
        <v>18134</v>
      </c>
      <c r="CD555" s="109" t="s">
        <v>116</v>
      </c>
      <c r="CE555" s="56">
        <f t="shared" si="503"/>
        <v>878395.72791441495</v>
      </c>
      <c r="CF555" s="111">
        <f t="shared" si="530"/>
        <v>0.94139022997456268</v>
      </c>
    </row>
    <row r="556" spans="2:84" ht="13.5" customHeight="1">
      <c r="B556" s="276">
        <v>51</v>
      </c>
      <c r="C556" s="284" t="s">
        <v>42</v>
      </c>
      <c r="D556" s="279">
        <f>CK56</f>
        <v>17292</v>
      </c>
      <c r="E556" s="82">
        <v>1</v>
      </c>
      <c r="F556" s="83" t="s">
        <v>384</v>
      </c>
      <c r="G556" s="84" t="s">
        <v>385</v>
      </c>
      <c r="H556" s="85">
        <v>441486176</v>
      </c>
      <c r="I556" s="87">
        <v>10827</v>
      </c>
      <c r="J556" s="86">
        <f>IFERROR(I556/I566,"-")</f>
        <v>0.67885133864192115</v>
      </c>
      <c r="K556" s="88">
        <f t="shared" si="495"/>
        <v>40776.408608109356</v>
      </c>
      <c r="L556" s="89">
        <f t="shared" ref="L556:L566" si="531">IFERROR(I556/$CK$56,0)</f>
        <v>0.62612768910478833</v>
      </c>
      <c r="M556" s="279">
        <f>CL56</f>
        <v>1766</v>
      </c>
      <c r="N556" s="82">
        <v>1</v>
      </c>
      <c r="O556" s="83" t="s">
        <v>384</v>
      </c>
      <c r="P556" s="84" t="s">
        <v>385</v>
      </c>
      <c r="Q556" s="85">
        <v>62762692</v>
      </c>
      <c r="R556" s="87">
        <v>1394</v>
      </c>
      <c r="S556" s="86">
        <f>IFERROR(R556/R566,"-")</f>
        <v>0.79384965831435084</v>
      </c>
      <c r="T556" s="88">
        <f t="shared" si="496"/>
        <v>45023.451936872312</v>
      </c>
      <c r="U556" s="89">
        <f t="shared" ref="U556:U566" si="532">IFERROR(R556/$CL$56,0)</f>
        <v>0.78935447338618348</v>
      </c>
      <c r="V556" s="279">
        <f>CM56</f>
        <v>1289</v>
      </c>
      <c r="W556" s="82">
        <v>1</v>
      </c>
      <c r="X556" s="83" t="s">
        <v>384</v>
      </c>
      <c r="Y556" s="84" t="s">
        <v>385</v>
      </c>
      <c r="Z556" s="85">
        <v>47018483</v>
      </c>
      <c r="AA556" s="87">
        <v>1058</v>
      </c>
      <c r="AB556" s="86">
        <f>IFERROR(AA556/AA566,"-")</f>
        <v>0.82270606531881807</v>
      </c>
      <c r="AC556" s="88">
        <f t="shared" si="497"/>
        <v>44440.910207939509</v>
      </c>
      <c r="AD556" s="89">
        <f t="shared" ref="AD556:AD566" si="533">IFERROR(AA556/$CM$56,0)</f>
        <v>0.82079131109387127</v>
      </c>
      <c r="AE556" s="279">
        <f>CN56</f>
        <v>1419</v>
      </c>
      <c r="AF556" s="82">
        <v>1</v>
      </c>
      <c r="AG556" s="83" t="s">
        <v>384</v>
      </c>
      <c r="AH556" s="84" t="s">
        <v>385</v>
      </c>
      <c r="AI556" s="85">
        <v>44281266</v>
      </c>
      <c r="AJ556" s="87">
        <v>1013</v>
      </c>
      <c r="AK556" s="86">
        <f>IFERROR(AJ556/AJ566,"-")</f>
        <v>0.71997157071783935</v>
      </c>
      <c r="AL556" s="88">
        <f t="shared" si="498"/>
        <v>43712.997038499503</v>
      </c>
      <c r="AM556" s="89">
        <f t="shared" ref="AM556:AM566" si="534">IFERROR(AJ556/$CN$56,0)</f>
        <v>0.71388301620859762</v>
      </c>
      <c r="AN556" s="279">
        <f>CO56</f>
        <v>1179</v>
      </c>
      <c r="AO556" s="82">
        <v>1</v>
      </c>
      <c r="AP556" s="83" t="s">
        <v>386</v>
      </c>
      <c r="AQ556" s="84" t="s">
        <v>387</v>
      </c>
      <c r="AR556" s="85">
        <v>81629476</v>
      </c>
      <c r="AS556" s="87">
        <v>909</v>
      </c>
      <c r="AT556" s="86">
        <f>IFERROR(AS556/AS566,"-")</f>
        <v>0.78497409326424872</v>
      </c>
      <c r="AU556" s="88">
        <f t="shared" si="499"/>
        <v>89801.403740374037</v>
      </c>
      <c r="AV556" s="89">
        <f t="shared" ref="AV556:AV566" si="535">IFERROR(AS556/$CO$56,0)</f>
        <v>0.77099236641221369</v>
      </c>
      <c r="AW556" s="279">
        <f>CP56</f>
        <v>1039</v>
      </c>
      <c r="AX556" s="82">
        <v>1</v>
      </c>
      <c r="AY556" s="83" t="s">
        <v>386</v>
      </c>
      <c r="AZ556" s="84" t="s">
        <v>387</v>
      </c>
      <c r="BA556" s="85">
        <v>75456477</v>
      </c>
      <c r="BB556" s="87">
        <v>815</v>
      </c>
      <c r="BC556" s="86">
        <f>IFERROR(BB556/BB566,"-")</f>
        <v>0.80533596837944665</v>
      </c>
      <c r="BD556" s="88">
        <f t="shared" si="500"/>
        <v>92584.634355828224</v>
      </c>
      <c r="BE556" s="89">
        <f t="shared" ref="BE556:BE566" si="536">IFERROR(BB556/$CP$56,0)</f>
        <v>0.78440808469682388</v>
      </c>
      <c r="BF556" s="279">
        <f>CQ56</f>
        <v>1209</v>
      </c>
      <c r="BG556" s="82">
        <v>1</v>
      </c>
      <c r="BH556" s="83" t="s">
        <v>386</v>
      </c>
      <c r="BI556" s="84" t="s">
        <v>387</v>
      </c>
      <c r="BJ556" s="85">
        <v>96039861</v>
      </c>
      <c r="BK556" s="87">
        <v>954</v>
      </c>
      <c r="BL556" s="86">
        <f>IFERROR(BK556/BK566,"-")</f>
        <v>0.82029234737747203</v>
      </c>
      <c r="BM556" s="88">
        <f t="shared" si="501"/>
        <v>100670.71383647798</v>
      </c>
      <c r="BN556" s="89">
        <f t="shared" ref="BN556:BN566" si="537">IFERROR(BK556/$CQ$56,0)</f>
        <v>0.78908188585607941</v>
      </c>
      <c r="BO556" s="279">
        <f>CR56</f>
        <v>946</v>
      </c>
      <c r="BP556" s="82">
        <v>1</v>
      </c>
      <c r="BQ556" s="83" t="s">
        <v>386</v>
      </c>
      <c r="BR556" s="84" t="s">
        <v>387</v>
      </c>
      <c r="BS556" s="85">
        <v>73278456</v>
      </c>
      <c r="BT556" s="87">
        <v>720</v>
      </c>
      <c r="BU556" s="86">
        <f>IFERROR(BT556/BT566,"-")</f>
        <v>0.79295154185022021</v>
      </c>
      <c r="BV556" s="88">
        <f t="shared" si="502"/>
        <v>101775.63333333333</v>
      </c>
      <c r="BW556" s="89">
        <f t="shared" ref="BW556:BW566" si="538">IFERROR(BT556/$CR$56,0)</f>
        <v>0.7610993657505285</v>
      </c>
      <c r="BX556" s="279">
        <f>CS56</f>
        <v>26139</v>
      </c>
      <c r="BY556" s="82">
        <v>1</v>
      </c>
      <c r="BZ556" s="83" t="s">
        <v>384</v>
      </c>
      <c r="CA556" s="84" t="s">
        <v>385</v>
      </c>
      <c r="CB556" s="85">
        <v>723964915</v>
      </c>
      <c r="CC556" s="87">
        <v>17183</v>
      </c>
      <c r="CD556" s="86">
        <f>IFERROR(CC556/CC566,"-")</f>
        <v>0.69739031616542879</v>
      </c>
      <c r="CE556" s="88">
        <f t="shared" si="503"/>
        <v>42132.626142117209</v>
      </c>
      <c r="CF556" s="89">
        <f t="shared" ref="CF556:CF566" si="539">IFERROR(CC556/$CS$56,0)</f>
        <v>0.65737021309154897</v>
      </c>
    </row>
    <row r="557" spans="2:84" ht="13.5" customHeight="1">
      <c r="B557" s="277"/>
      <c r="C557" s="285"/>
      <c r="D557" s="280"/>
      <c r="E557" s="90">
        <v>2</v>
      </c>
      <c r="F557" s="197" t="s">
        <v>386</v>
      </c>
      <c r="G557" s="198" t="s">
        <v>387</v>
      </c>
      <c r="H557" s="93">
        <v>408497411</v>
      </c>
      <c r="I557" s="95">
        <v>8878</v>
      </c>
      <c r="J557" s="94">
        <f>IFERROR(I557/I566,"-")</f>
        <v>0.55664931970656473</v>
      </c>
      <c r="K557" s="96">
        <f t="shared" si="495"/>
        <v>46012.32383419689</v>
      </c>
      <c r="L557" s="97">
        <f t="shared" si="531"/>
        <v>0.51341660883645612</v>
      </c>
      <c r="M557" s="280"/>
      <c r="N557" s="90">
        <v>2</v>
      </c>
      <c r="O557" s="197" t="s">
        <v>386</v>
      </c>
      <c r="P557" s="198" t="s">
        <v>387</v>
      </c>
      <c r="Q557" s="93">
        <v>72901158</v>
      </c>
      <c r="R557" s="95">
        <v>1317</v>
      </c>
      <c r="S557" s="94">
        <f>IFERROR(R557/R566,"-")</f>
        <v>0.75</v>
      </c>
      <c r="T557" s="96">
        <f t="shared" si="496"/>
        <v>55353.95444191344</v>
      </c>
      <c r="U557" s="97">
        <f t="shared" si="532"/>
        <v>0.74575311438278591</v>
      </c>
      <c r="V557" s="280"/>
      <c r="W557" s="90">
        <v>2</v>
      </c>
      <c r="X557" s="197" t="s">
        <v>386</v>
      </c>
      <c r="Y557" s="198" t="s">
        <v>387</v>
      </c>
      <c r="Z557" s="93">
        <v>64380013</v>
      </c>
      <c r="AA557" s="95">
        <v>1056</v>
      </c>
      <c r="AB557" s="94">
        <f>IFERROR(AA557/AA566,"-")</f>
        <v>0.82115085536547439</v>
      </c>
      <c r="AC557" s="96">
        <f t="shared" si="497"/>
        <v>60965.921401515152</v>
      </c>
      <c r="AD557" s="97">
        <f t="shared" si="533"/>
        <v>0.81923972071373152</v>
      </c>
      <c r="AE557" s="280"/>
      <c r="AF557" s="90">
        <v>2</v>
      </c>
      <c r="AG557" s="197" t="s">
        <v>386</v>
      </c>
      <c r="AH557" s="198" t="s">
        <v>387</v>
      </c>
      <c r="AI557" s="93">
        <v>55607230</v>
      </c>
      <c r="AJ557" s="95">
        <v>972</v>
      </c>
      <c r="AK557" s="94">
        <f>IFERROR(AJ557/AJ566,"-")</f>
        <v>0.69083155650319827</v>
      </c>
      <c r="AL557" s="96">
        <f t="shared" si="498"/>
        <v>57209.084362139918</v>
      </c>
      <c r="AM557" s="97">
        <f t="shared" si="534"/>
        <v>0.68498942917547567</v>
      </c>
      <c r="AN557" s="280"/>
      <c r="AO557" s="90">
        <v>2</v>
      </c>
      <c r="AP557" s="197" t="s">
        <v>384</v>
      </c>
      <c r="AQ557" s="198" t="s">
        <v>385</v>
      </c>
      <c r="AR557" s="93">
        <v>41203192</v>
      </c>
      <c r="AS557" s="95">
        <v>877</v>
      </c>
      <c r="AT557" s="94">
        <f>IFERROR(AS557/AS566,"-")</f>
        <v>0.7573402417962003</v>
      </c>
      <c r="AU557" s="96">
        <f t="shared" si="499"/>
        <v>46981.974914481187</v>
      </c>
      <c r="AV557" s="97">
        <f t="shared" si="535"/>
        <v>0.74385072094995763</v>
      </c>
      <c r="AW557" s="280"/>
      <c r="AX557" s="90">
        <v>2</v>
      </c>
      <c r="AY557" s="197" t="s">
        <v>384</v>
      </c>
      <c r="AZ557" s="198" t="s">
        <v>385</v>
      </c>
      <c r="BA557" s="93">
        <v>31707459</v>
      </c>
      <c r="BB557" s="95">
        <v>728</v>
      </c>
      <c r="BC557" s="94">
        <f>IFERROR(BB557/BB566,"-")</f>
        <v>0.71936758893280628</v>
      </c>
      <c r="BD557" s="96">
        <f t="shared" si="500"/>
        <v>43554.201923076922</v>
      </c>
      <c r="BE557" s="97">
        <f t="shared" si="536"/>
        <v>0.70067372473532241</v>
      </c>
      <c r="BF557" s="280"/>
      <c r="BG557" s="90">
        <v>2</v>
      </c>
      <c r="BH557" s="197" t="s">
        <v>384</v>
      </c>
      <c r="BI557" s="198" t="s">
        <v>385</v>
      </c>
      <c r="BJ557" s="93">
        <v>32218754</v>
      </c>
      <c r="BK557" s="95">
        <v>770</v>
      </c>
      <c r="BL557" s="94">
        <f>IFERROR(BK557/BK566,"-")</f>
        <v>0.66208082545141878</v>
      </c>
      <c r="BM557" s="96">
        <f t="shared" si="501"/>
        <v>41842.537662337665</v>
      </c>
      <c r="BN557" s="97">
        <f t="shared" si="537"/>
        <v>0.63688999172870142</v>
      </c>
      <c r="BO557" s="280"/>
      <c r="BP557" s="90">
        <v>2</v>
      </c>
      <c r="BQ557" s="197" t="s">
        <v>404</v>
      </c>
      <c r="BR557" s="198" t="s">
        <v>405</v>
      </c>
      <c r="BS557" s="93">
        <v>106575496</v>
      </c>
      <c r="BT557" s="95">
        <v>544</v>
      </c>
      <c r="BU557" s="94">
        <f>IFERROR(BT557/BT566,"-")</f>
        <v>0.59911894273127753</v>
      </c>
      <c r="BV557" s="96">
        <f t="shared" si="502"/>
        <v>195910.83823529413</v>
      </c>
      <c r="BW557" s="97">
        <f t="shared" si="538"/>
        <v>0.57505285412262153</v>
      </c>
      <c r="BX557" s="280"/>
      <c r="BY557" s="90">
        <v>2</v>
      </c>
      <c r="BZ557" s="197" t="s">
        <v>386</v>
      </c>
      <c r="CA557" s="198" t="s">
        <v>387</v>
      </c>
      <c r="CB557" s="93">
        <v>927790082</v>
      </c>
      <c r="CC557" s="95">
        <v>15621</v>
      </c>
      <c r="CD557" s="94">
        <f>IFERROR(CC557/CC566,"-")</f>
        <v>0.63399488615609401</v>
      </c>
      <c r="CE557" s="96">
        <f t="shared" si="503"/>
        <v>59393.770053133601</v>
      </c>
      <c r="CF557" s="97">
        <f t="shared" si="539"/>
        <v>0.59761276253873519</v>
      </c>
    </row>
    <row r="558" spans="2:84" ht="13.5" customHeight="1">
      <c r="B558" s="277"/>
      <c r="C558" s="285"/>
      <c r="D558" s="280"/>
      <c r="E558" s="90">
        <v>3</v>
      </c>
      <c r="F558" s="112" t="s">
        <v>390</v>
      </c>
      <c r="G558" s="198" t="s">
        <v>391</v>
      </c>
      <c r="H558" s="93">
        <v>401863448</v>
      </c>
      <c r="I558" s="95">
        <v>7842</v>
      </c>
      <c r="J558" s="94">
        <f>IFERROR(I558/I566,"-")</f>
        <v>0.49169226910778108</v>
      </c>
      <c r="K558" s="96">
        <f t="shared" si="495"/>
        <v>51245.020147921452</v>
      </c>
      <c r="L558" s="97">
        <f t="shared" si="531"/>
        <v>0.45350451075641918</v>
      </c>
      <c r="M558" s="280"/>
      <c r="N558" s="90">
        <v>3</v>
      </c>
      <c r="O558" s="112" t="s">
        <v>390</v>
      </c>
      <c r="P558" s="198" t="s">
        <v>391</v>
      </c>
      <c r="Q558" s="93">
        <v>55512498</v>
      </c>
      <c r="R558" s="95">
        <v>1052</v>
      </c>
      <c r="S558" s="94">
        <f>IFERROR(R558/R566,"-")</f>
        <v>0.59908883826879267</v>
      </c>
      <c r="T558" s="96">
        <f t="shared" si="496"/>
        <v>52768.534220532318</v>
      </c>
      <c r="U558" s="97">
        <f t="shared" si="532"/>
        <v>0.59569648924122309</v>
      </c>
      <c r="V558" s="280"/>
      <c r="W558" s="90">
        <v>3</v>
      </c>
      <c r="X558" s="112" t="s">
        <v>380</v>
      </c>
      <c r="Y558" s="198" t="s">
        <v>381</v>
      </c>
      <c r="Z558" s="93">
        <v>136158949</v>
      </c>
      <c r="AA558" s="95">
        <v>799</v>
      </c>
      <c r="AB558" s="94">
        <f>IFERROR(AA558/AA566,"-")</f>
        <v>0.62130637636080865</v>
      </c>
      <c r="AC558" s="96">
        <f t="shared" si="497"/>
        <v>170411.70087609513</v>
      </c>
      <c r="AD558" s="97">
        <f t="shared" si="533"/>
        <v>0.61986035686578744</v>
      </c>
      <c r="AE558" s="280"/>
      <c r="AF558" s="90">
        <v>3</v>
      </c>
      <c r="AG558" s="112" t="s">
        <v>390</v>
      </c>
      <c r="AH558" s="198" t="s">
        <v>391</v>
      </c>
      <c r="AI558" s="93">
        <v>48124945</v>
      </c>
      <c r="AJ558" s="95">
        <v>859</v>
      </c>
      <c r="AK558" s="94">
        <f>IFERROR(AJ558/AJ566,"-")</f>
        <v>0.61051883439943144</v>
      </c>
      <c r="AL558" s="96">
        <f t="shared" si="498"/>
        <v>56024.383003492432</v>
      </c>
      <c r="AM558" s="97">
        <f t="shared" si="534"/>
        <v>0.60535588442565191</v>
      </c>
      <c r="AN558" s="280"/>
      <c r="AO558" s="90">
        <v>3</v>
      </c>
      <c r="AP558" s="112" t="s">
        <v>380</v>
      </c>
      <c r="AQ558" s="198" t="s">
        <v>381</v>
      </c>
      <c r="AR558" s="93">
        <v>159835119</v>
      </c>
      <c r="AS558" s="95">
        <v>779</v>
      </c>
      <c r="AT558" s="94">
        <f>IFERROR(AS558/AS566,"-")</f>
        <v>0.67271157167530227</v>
      </c>
      <c r="AU558" s="96">
        <f t="shared" si="499"/>
        <v>205179.87034659821</v>
      </c>
      <c r="AV558" s="97">
        <f t="shared" si="535"/>
        <v>0.6607294317217981</v>
      </c>
      <c r="AW558" s="280"/>
      <c r="AX558" s="90">
        <v>3</v>
      </c>
      <c r="AY558" s="112" t="s">
        <v>380</v>
      </c>
      <c r="AZ558" s="198" t="s">
        <v>381</v>
      </c>
      <c r="BA558" s="93">
        <v>121021358</v>
      </c>
      <c r="BB558" s="95">
        <v>639</v>
      </c>
      <c r="BC558" s="94">
        <f>IFERROR(BB558/BB566,"-")</f>
        <v>0.63142292490118579</v>
      </c>
      <c r="BD558" s="96">
        <f t="shared" si="500"/>
        <v>189391.79655712051</v>
      </c>
      <c r="BE558" s="97">
        <f t="shared" si="536"/>
        <v>0.61501443695861402</v>
      </c>
      <c r="BF558" s="280"/>
      <c r="BG558" s="90">
        <v>3</v>
      </c>
      <c r="BH558" s="112" t="s">
        <v>380</v>
      </c>
      <c r="BI558" s="198" t="s">
        <v>381</v>
      </c>
      <c r="BJ558" s="93">
        <v>148030087</v>
      </c>
      <c r="BK558" s="95">
        <v>759</v>
      </c>
      <c r="BL558" s="94">
        <f>IFERROR(BK558/BK566,"-")</f>
        <v>0.65262252794496989</v>
      </c>
      <c r="BM558" s="96">
        <f t="shared" si="501"/>
        <v>195033.05270092227</v>
      </c>
      <c r="BN558" s="97">
        <f t="shared" si="537"/>
        <v>0.62779156327543428</v>
      </c>
      <c r="BO558" s="280"/>
      <c r="BP558" s="90">
        <v>3</v>
      </c>
      <c r="BQ558" s="112" t="s">
        <v>416</v>
      </c>
      <c r="BR558" s="198" t="s">
        <v>417</v>
      </c>
      <c r="BS558" s="93">
        <v>36933438</v>
      </c>
      <c r="BT558" s="95">
        <v>537</v>
      </c>
      <c r="BU558" s="94">
        <f>IFERROR(BT558/BT566,"-")</f>
        <v>0.59140969162995594</v>
      </c>
      <c r="BV558" s="96">
        <f t="shared" si="502"/>
        <v>68777.351955307269</v>
      </c>
      <c r="BW558" s="97">
        <f t="shared" si="538"/>
        <v>0.56765327695560253</v>
      </c>
      <c r="BX558" s="280"/>
      <c r="BY558" s="90">
        <v>3</v>
      </c>
      <c r="BZ558" s="112" t="s">
        <v>390</v>
      </c>
      <c r="CA558" s="198" t="s">
        <v>391</v>
      </c>
      <c r="CB558" s="93">
        <v>687296089</v>
      </c>
      <c r="CC558" s="95">
        <v>12826</v>
      </c>
      <c r="CD558" s="94">
        <f>IFERROR(CC558/CC566,"-")</f>
        <v>0.52055684078087583</v>
      </c>
      <c r="CE558" s="96">
        <f t="shared" si="503"/>
        <v>53586.160065491968</v>
      </c>
      <c r="CF558" s="97">
        <f t="shared" si="539"/>
        <v>0.49068441791958378</v>
      </c>
    </row>
    <row r="559" spans="2:84" ht="13.5" customHeight="1">
      <c r="B559" s="277"/>
      <c r="C559" s="285"/>
      <c r="D559" s="280"/>
      <c r="E559" s="90">
        <v>4</v>
      </c>
      <c r="F559" s="197" t="s">
        <v>394</v>
      </c>
      <c r="G559" s="198" t="s">
        <v>395</v>
      </c>
      <c r="H559" s="93">
        <v>224915108</v>
      </c>
      <c r="I559" s="95">
        <v>7460</v>
      </c>
      <c r="J559" s="94">
        <f>IFERROR(I559/I566,"-")</f>
        <v>0.46774092419587437</v>
      </c>
      <c r="K559" s="96">
        <f t="shared" si="495"/>
        <v>30149.478284182307</v>
      </c>
      <c r="L559" s="97">
        <f t="shared" si="531"/>
        <v>0.43141337034466803</v>
      </c>
      <c r="M559" s="280"/>
      <c r="N559" s="90">
        <v>4</v>
      </c>
      <c r="O559" s="197" t="s">
        <v>416</v>
      </c>
      <c r="P559" s="198" t="s">
        <v>417</v>
      </c>
      <c r="Q559" s="93">
        <v>19960354</v>
      </c>
      <c r="R559" s="95">
        <v>1011</v>
      </c>
      <c r="S559" s="94">
        <f>IFERROR(R559/R566,"-")</f>
        <v>0.57574031890660593</v>
      </c>
      <c r="T559" s="96">
        <f t="shared" si="496"/>
        <v>19743.179030662712</v>
      </c>
      <c r="U559" s="97">
        <f t="shared" si="532"/>
        <v>0.57248018120045296</v>
      </c>
      <c r="V559" s="280"/>
      <c r="W559" s="90">
        <v>4</v>
      </c>
      <c r="X559" s="197" t="s">
        <v>390</v>
      </c>
      <c r="Y559" s="198" t="s">
        <v>391</v>
      </c>
      <c r="Z559" s="93">
        <v>45006812</v>
      </c>
      <c r="AA559" s="95">
        <v>795</v>
      </c>
      <c r="AB559" s="94">
        <f>IFERROR(AA559/AA566,"-")</f>
        <v>0.61819595645412129</v>
      </c>
      <c r="AC559" s="96">
        <f t="shared" si="497"/>
        <v>56612.34213836478</v>
      </c>
      <c r="AD559" s="97">
        <f t="shared" si="533"/>
        <v>0.61675717610550818</v>
      </c>
      <c r="AE559" s="280"/>
      <c r="AF559" s="90">
        <v>4</v>
      </c>
      <c r="AG559" s="197" t="s">
        <v>380</v>
      </c>
      <c r="AH559" s="198" t="s">
        <v>381</v>
      </c>
      <c r="AI559" s="93">
        <v>116029516</v>
      </c>
      <c r="AJ559" s="95">
        <v>806</v>
      </c>
      <c r="AK559" s="94">
        <f>IFERROR(AJ559/AJ566,"-")</f>
        <v>0.57285003553660274</v>
      </c>
      <c r="AL559" s="96">
        <f t="shared" si="498"/>
        <v>143957.21588089329</v>
      </c>
      <c r="AM559" s="97">
        <f t="shared" si="534"/>
        <v>0.56800563777307966</v>
      </c>
      <c r="AN559" s="280"/>
      <c r="AO559" s="90">
        <v>4</v>
      </c>
      <c r="AP559" s="197" t="s">
        <v>390</v>
      </c>
      <c r="AQ559" s="198" t="s">
        <v>391</v>
      </c>
      <c r="AR559" s="93">
        <v>45568222</v>
      </c>
      <c r="AS559" s="95">
        <v>710</v>
      </c>
      <c r="AT559" s="94">
        <f>IFERROR(AS559/AS566,"-")</f>
        <v>0.613126079447323</v>
      </c>
      <c r="AU559" s="96">
        <f t="shared" si="499"/>
        <v>64180.594366197183</v>
      </c>
      <c r="AV559" s="97">
        <f t="shared" si="535"/>
        <v>0.60220525869380837</v>
      </c>
      <c r="AW559" s="280"/>
      <c r="AX559" s="90">
        <v>4</v>
      </c>
      <c r="AY559" s="197" t="s">
        <v>404</v>
      </c>
      <c r="AZ559" s="198" t="s">
        <v>405</v>
      </c>
      <c r="BA559" s="93">
        <v>94007652</v>
      </c>
      <c r="BB559" s="95">
        <v>579</v>
      </c>
      <c r="BC559" s="94">
        <f>IFERROR(BB559/BB566,"-")</f>
        <v>0.57213438735177868</v>
      </c>
      <c r="BD559" s="96">
        <f t="shared" si="500"/>
        <v>162362.09326424872</v>
      </c>
      <c r="BE559" s="97">
        <f t="shared" si="536"/>
        <v>0.55726660250240612</v>
      </c>
      <c r="BF559" s="280"/>
      <c r="BG559" s="90">
        <v>4</v>
      </c>
      <c r="BH559" s="197" t="s">
        <v>404</v>
      </c>
      <c r="BI559" s="198" t="s">
        <v>405</v>
      </c>
      <c r="BJ559" s="93">
        <v>155514215</v>
      </c>
      <c r="BK559" s="95">
        <v>711</v>
      </c>
      <c r="BL559" s="94">
        <f>IFERROR(BK559/BK566,"-")</f>
        <v>0.61134995700773864</v>
      </c>
      <c r="BM559" s="96">
        <f t="shared" si="501"/>
        <v>218726.04078762306</v>
      </c>
      <c r="BN559" s="97">
        <f t="shared" si="537"/>
        <v>0.58808933002481389</v>
      </c>
      <c r="BO559" s="280"/>
      <c r="BP559" s="90">
        <v>4</v>
      </c>
      <c r="BQ559" s="197" t="s">
        <v>380</v>
      </c>
      <c r="BR559" s="198" t="s">
        <v>381</v>
      </c>
      <c r="BS559" s="93">
        <v>110740669</v>
      </c>
      <c r="BT559" s="95">
        <v>531</v>
      </c>
      <c r="BU559" s="94">
        <f>IFERROR(BT559/BT566,"-")</f>
        <v>0.58480176211453749</v>
      </c>
      <c r="BV559" s="96">
        <f t="shared" si="502"/>
        <v>208551.16572504709</v>
      </c>
      <c r="BW559" s="97">
        <f t="shared" si="538"/>
        <v>0.56131078224101483</v>
      </c>
      <c r="BX559" s="280"/>
      <c r="BY559" s="90">
        <v>4</v>
      </c>
      <c r="BZ559" s="197" t="s">
        <v>416</v>
      </c>
      <c r="CA559" s="198" t="s">
        <v>417</v>
      </c>
      <c r="CB559" s="93">
        <v>340684985</v>
      </c>
      <c r="CC559" s="95">
        <v>11893</v>
      </c>
      <c r="CD559" s="94">
        <f>IFERROR(CC559/CC566,"-")</f>
        <v>0.4826900442388084</v>
      </c>
      <c r="CE559" s="96">
        <f t="shared" si="503"/>
        <v>28645.840830740774</v>
      </c>
      <c r="CF559" s="97">
        <f t="shared" si="539"/>
        <v>0.45499062703240367</v>
      </c>
    </row>
    <row r="560" spans="2:84" ht="13.5" customHeight="1">
      <c r="B560" s="277"/>
      <c r="C560" s="285"/>
      <c r="D560" s="280"/>
      <c r="E560" s="90">
        <v>5</v>
      </c>
      <c r="F560" s="197" t="s">
        <v>392</v>
      </c>
      <c r="G560" s="198" t="s">
        <v>393</v>
      </c>
      <c r="H560" s="93">
        <v>338248801</v>
      </c>
      <c r="I560" s="95">
        <v>7182</v>
      </c>
      <c r="J560" s="94">
        <f>IFERROR(I560/I566,"-")</f>
        <v>0.45031036428616217</v>
      </c>
      <c r="K560" s="96">
        <f t="shared" si="495"/>
        <v>47096.741993873569</v>
      </c>
      <c r="L560" s="97">
        <f t="shared" si="531"/>
        <v>0.41533657182512146</v>
      </c>
      <c r="M560" s="280"/>
      <c r="N560" s="90">
        <v>5</v>
      </c>
      <c r="O560" s="197" t="s">
        <v>414</v>
      </c>
      <c r="P560" s="198" t="s">
        <v>415</v>
      </c>
      <c r="Q560" s="93">
        <v>44883565</v>
      </c>
      <c r="R560" s="95">
        <v>984</v>
      </c>
      <c r="S560" s="94">
        <f>IFERROR(R560/R566,"-")</f>
        <v>0.56036446469248291</v>
      </c>
      <c r="T560" s="96">
        <f t="shared" si="496"/>
        <v>45613.379065040652</v>
      </c>
      <c r="U560" s="97">
        <f t="shared" si="532"/>
        <v>0.55719139297848241</v>
      </c>
      <c r="V560" s="280"/>
      <c r="W560" s="90">
        <v>5</v>
      </c>
      <c r="X560" s="197" t="s">
        <v>416</v>
      </c>
      <c r="Y560" s="198" t="s">
        <v>417</v>
      </c>
      <c r="Z560" s="93">
        <v>17209406</v>
      </c>
      <c r="AA560" s="95">
        <v>791</v>
      </c>
      <c r="AB560" s="94">
        <f>IFERROR(AA560/AA566,"-")</f>
        <v>0.61508553654743392</v>
      </c>
      <c r="AC560" s="96">
        <f t="shared" si="497"/>
        <v>21756.518331226296</v>
      </c>
      <c r="AD560" s="97">
        <f t="shared" si="533"/>
        <v>0.61365399534522891</v>
      </c>
      <c r="AE560" s="280"/>
      <c r="AF560" s="90">
        <v>5</v>
      </c>
      <c r="AG560" s="197" t="s">
        <v>416</v>
      </c>
      <c r="AH560" s="198" t="s">
        <v>417</v>
      </c>
      <c r="AI560" s="93">
        <v>18190009</v>
      </c>
      <c r="AJ560" s="95">
        <v>749</v>
      </c>
      <c r="AK560" s="94">
        <f>IFERROR(AJ560/AJ566,"-")</f>
        <v>0.53233830845771146</v>
      </c>
      <c r="AL560" s="96">
        <f t="shared" si="498"/>
        <v>24285.726301735649</v>
      </c>
      <c r="AM560" s="97">
        <f t="shared" si="534"/>
        <v>0.52783650458069065</v>
      </c>
      <c r="AN560" s="280"/>
      <c r="AO560" s="90">
        <v>5</v>
      </c>
      <c r="AP560" s="197" t="s">
        <v>416</v>
      </c>
      <c r="AQ560" s="198" t="s">
        <v>417</v>
      </c>
      <c r="AR560" s="93">
        <v>28896430</v>
      </c>
      <c r="AS560" s="95">
        <v>661</v>
      </c>
      <c r="AT560" s="94">
        <f>IFERROR(AS560/AS566,"-")</f>
        <v>0.57081174438687388</v>
      </c>
      <c r="AU560" s="96">
        <f t="shared" si="499"/>
        <v>43716.232980332832</v>
      </c>
      <c r="AV560" s="97">
        <f t="shared" si="535"/>
        <v>0.56064461407972854</v>
      </c>
      <c r="AW560" s="280"/>
      <c r="AX560" s="90">
        <v>5</v>
      </c>
      <c r="AY560" s="197" t="s">
        <v>416</v>
      </c>
      <c r="AZ560" s="198" t="s">
        <v>417</v>
      </c>
      <c r="BA560" s="93">
        <v>25484769</v>
      </c>
      <c r="BB560" s="95">
        <v>570</v>
      </c>
      <c r="BC560" s="94">
        <f>IFERROR(BB560/BB566,"-")</f>
        <v>0.56324110671936756</v>
      </c>
      <c r="BD560" s="96">
        <f t="shared" si="500"/>
        <v>44710.121052631577</v>
      </c>
      <c r="BE560" s="97">
        <f t="shared" si="536"/>
        <v>0.54860442733397496</v>
      </c>
      <c r="BF560" s="280"/>
      <c r="BG560" s="90">
        <v>5</v>
      </c>
      <c r="BH560" s="197" t="s">
        <v>416</v>
      </c>
      <c r="BI560" s="198" t="s">
        <v>417</v>
      </c>
      <c r="BJ560" s="93">
        <v>40501891</v>
      </c>
      <c r="BK560" s="95">
        <v>664</v>
      </c>
      <c r="BL560" s="94">
        <f>IFERROR(BK560/BK566,"-")</f>
        <v>0.57093723129836627</v>
      </c>
      <c r="BM560" s="96">
        <f t="shared" si="501"/>
        <v>60996.823795180724</v>
      </c>
      <c r="BN560" s="97">
        <f t="shared" si="537"/>
        <v>0.54921422663358144</v>
      </c>
      <c r="BO560" s="280"/>
      <c r="BP560" s="90">
        <v>5</v>
      </c>
      <c r="BQ560" s="197" t="s">
        <v>384</v>
      </c>
      <c r="BR560" s="198" t="s">
        <v>385</v>
      </c>
      <c r="BS560" s="93">
        <v>23286893</v>
      </c>
      <c r="BT560" s="95">
        <v>516</v>
      </c>
      <c r="BU560" s="94">
        <f>IFERROR(BT560/BT566,"-")</f>
        <v>0.56828193832599116</v>
      </c>
      <c r="BV560" s="96">
        <f t="shared" si="502"/>
        <v>45129.637596899222</v>
      </c>
      <c r="BW560" s="97">
        <f t="shared" si="538"/>
        <v>0.54545454545454541</v>
      </c>
      <c r="BX560" s="280"/>
      <c r="BY560" s="90">
        <v>5</v>
      </c>
      <c r="BZ560" s="197" t="s">
        <v>380</v>
      </c>
      <c r="CA560" s="198" t="s">
        <v>381</v>
      </c>
      <c r="CB560" s="93">
        <v>1527996709</v>
      </c>
      <c r="CC560" s="95">
        <v>11329</v>
      </c>
      <c r="CD560" s="94">
        <f>IFERROR(CC560/CC566,"-")</f>
        <v>0.45979950485003451</v>
      </c>
      <c r="CE560" s="96">
        <f t="shared" si="503"/>
        <v>134874.80880925059</v>
      </c>
      <c r="CF560" s="97">
        <f t="shared" si="539"/>
        <v>0.43341367305558742</v>
      </c>
    </row>
    <row r="561" spans="2:84" ht="13.5" customHeight="1">
      <c r="B561" s="277"/>
      <c r="C561" s="285"/>
      <c r="D561" s="280"/>
      <c r="E561" s="90">
        <v>6</v>
      </c>
      <c r="F561" s="197" t="s">
        <v>498</v>
      </c>
      <c r="G561" s="198" t="s">
        <v>499</v>
      </c>
      <c r="H561" s="93">
        <v>25722452</v>
      </c>
      <c r="I561" s="95">
        <v>7101</v>
      </c>
      <c r="J561" s="94">
        <f>IFERROR(I561/I566,"-")</f>
        <v>0.4452316759671453</v>
      </c>
      <c r="K561" s="96">
        <f t="shared" si="495"/>
        <v>3622.3703703703704</v>
      </c>
      <c r="L561" s="97">
        <f t="shared" si="531"/>
        <v>0.41065232477446217</v>
      </c>
      <c r="M561" s="280"/>
      <c r="N561" s="90">
        <v>6</v>
      </c>
      <c r="O561" s="197" t="s">
        <v>380</v>
      </c>
      <c r="P561" s="198" t="s">
        <v>381</v>
      </c>
      <c r="Q561" s="93">
        <v>123218496</v>
      </c>
      <c r="R561" s="95">
        <v>976</v>
      </c>
      <c r="S561" s="94">
        <f>IFERROR(R561/R566,"-")</f>
        <v>0.55580865603644647</v>
      </c>
      <c r="T561" s="96">
        <f t="shared" si="496"/>
        <v>126248.45901639345</v>
      </c>
      <c r="U561" s="97">
        <f t="shared" si="532"/>
        <v>0.55266138165345413</v>
      </c>
      <c r="V561" s="280"/>
      <c r="W561" s="90">
        <v>6</v>
      </c>
      <c r="X561" s="197" t="s">
        <v>414</v>
      </c>
      <c r="Y561" s="198" t="s">
        <v>415</v>
      </c>
      <c r="Z561" s="93">
        <v>31403023</v>
      </c>
      <c r="AA561" s="95">
        <v>748</v>
      </c>
      <c r="AB561" s="94">
        <f>IFERROR(AA561/AA566,"-")</f>
        <v>0.58164852255054433</v>
      </c>
      <c r="AC561" s="96">
        <f t="shared" si="497"/>
        <v>41982.651069518717</v>
      </c>
      <c r="AD561" s="97">
        <f t="shared" si="533"/>
        <v>0.58029480217222651</v>
      </c>
      <c r="AE561" s="280"/>
      <c r="AF561" s="90">
        <v>6</v>
      </c>
      <c r="AG561" s="197" t="s">
        <v>414</v>
      </c>
      <c r="AH561" s="198" t="s">
        <v>415</v>
      </c>
      <c r="AI561" s="93">
        <v>39707891</v>
      </c>
      <c r="AJ561" s="95">
        <v>644</v>
      </c>
      <c r="AK561" s="94">
        <f>IFERROR(AJ561/AJ566,"-")</f>
        <v>0.45771144278606968</v>
      </c>
      <c r="AL561" s="96">
        <f t="shared" si="498"/>
        <v>61658.215838509313</v>
      </c>
      <c r="AM561" s="97">
        <f t="shared" si="534"/>
        <v>0.45384073291050037</v>
      </c>
      <c r="AN561" s="280"/>
      <c r="AO561" s="90">
        <v>6</v>
      </c>
      <c r="AP561" s="197" t="s">
        <v>404</v>
      </c>
      <c r="AQ561" s="198" t="s">
        <v>405</v>
      </c>
      <c r="AR561" s="93">
        <v>93742858</v>
      </c>
      <c r="AS561" s="95">
        <v>570</v>
      </c>
      <c r="AT561" s="94">
        <f>IFERROR(AS561/AS566,"-")</f>
        <v>0.49222797927461137</v>
      </c>
      <c r="AU561" s="96">
        <f t="shared" si="499"/>
        <v>164461.15438596491</v>
      </c>
      <c r="AV561" s="97">
        <f t="shared" si="535"/>
        <v>0.48346055979643765</v>
      </c>
      <c r="AW561" s="280"/>
      <c r="AX561" s="90">
        <v>6</v>
      </c>
      <c r="AY561" s="197" t="s">
        <v>390</v>
      </c>
      <c r="AZ561" s="198" t="s">
        <v>391</v>
      </c>
      <c r="BA561" s="93">
        <v>33842023</v>
      </c>
      <c r="BB561" s="95">
        <v>568</v>
      </c>
      <c r="BC561" s="94">
        <f>IFERROR(BB561/BB566,"-")</f>
        <v>0.56126482213438733</v>
      </c>
      <c r="BD561" s="96">
        <f t="shared" si="500"/>
        <v>59581.026408450707</v>
      </c>
      <c r="BE561" s="97">
        <f t="shared" si="536"/>
        <v>0.54667949951876804</v>
      </c>
      <c r="BF561" s="280"/>
      <c r="BG561" s="90">
        <v>6</v>
      </c>
      <c r="BH561" s="197" t="s">
        <v>390</v>
      </c>
      <c r="BI561" s="198" t="s">
        <v>391</v>
      </c>
      <c r="BJ561" s="93">
        <v>35651791</v>
      </c>
      <c r="BK561" s="95">
        <v>613</v>
      </c>
      <c r="BL561" s="94">
        <f>IFERROR(BK561/BK566,"-")</f>
        <v>0.52708512467755808</v>
      </c>
      <c r="BM561" s="96">
        <f t="shared" si="501"/>
        <v>58159.528548123977</v>
      </c>
      <c r="BN561" s="97">
        <f t="shared" si="537"/>
        <v>0.50703060380479736</v>
      </c>
      <c r="BO561" s="280"/>
      <c r="BP561" s="90">
        <v>6</v>
      </c>
      <c r="BQ561" s="197" t="s">
        <v>458</v>
      </c>
      <c r="BR561" s="198" t="s">
        <v>459</v>
      </c>
      <c r="BS561" s="93">
        <v>17581185</v>
      </c>
      <c r="BT561" s="95">
        <v>457</v>
      </c>
      <c r="BU561" s="94">
        <f>IFERROR(BT561/BT566,"-")</f>
        <v>0.50330396475770922</v>
      </c>
      <c r="BV561" s="96">
        <f t="shared" si="502"/>
        <v>38470.864332603938</v>
      </c>
      <c r="BW561" s="97">
        <f t="shared" si="538"/>
        <v>0.48308668076109934</v>
      </c>
      <c r="BX561" s="280"/>
      <c r="BY561" s="90">
        <v>6</v>
      </c>
      <c r="BZ561" s="197" t="s">
        <v>394</v>
      </c>
      <c r="CA561" s="198" t="s">
        <v>395</v>
      </c>
      <c r="CB561" s="93">
        <v>333581846</v>
      </c>
      <c r="CC561" s="95">
        <v>10826</v>
      </c>
      <c r="CD561" s="94">
        <f>IFERROR(CC561/CC566,"-")</f>
        <v>0.43938471528876982</v>
      </c>
      <c r="CE561" s="96">
        <f t="shared" si="503"/>
        <v>30813.028450027712</v>
      </c>
      <c r="CF561" s="97">
        <f t="shared" si="539"/>
        <v>0.4141703967251999</v>
      </c>
    </row>
    <row r="562" spans="2:84" ht="13.5" customHeight="1">
      <c r="B562" s="277"/>
      <c r="C562" s="285"/>
      <c r="D562" s="280"/>
      <c r="E562" s="90">
        <v>7</v>
      </c>
      <c r="F562" s="112" t="s">
        <v>416</v>
      </c>
      <c r="G562" s="198" t="s">
        <v>417</v>
      </c>
      <c r="H562" s="93">
        <v>153508688</v>
      </c>
      <c r="I562" s="95">
        <v>6910</v>
      </c>
      <c r="J562" s="94">
        <f>IFERROR(I562/I566,"-")</f>
        <v>0.43325600351119192</v>
      </c>
      <c r="K562" s="96">
        <f t="shared" si="495"/>
        <v>22215.43965267728</v>
      </c>
      <c r="L562" s="97">
        <f t="shared" si="531"/>
        <v>0.39960675456858663</v>
      </c>
      <c r="M562" s="280"/>
      <c r="N562" s="90">
        <v>7</v>
      </c>
      <c r="O562" s="112" t="s">
        <v>392</v>
      </c>
      <c r="P562" s="198" t="s">
        <v>393</v>
      </c>
      <c r="Q562" s="93">
        <v>48637490</v>
      </c>
      <c r="R562" s="95">
        <v>916</v>
      </c>
      <c r="S562" s="94">
        <f>IFERROR(R562/R566,"-")</f>
        <v>0.52164009111617315</v>
      </c>
      <c r="T562" s="96">
        <f t="shared" si="496"/>
        <v>53097.696506550215</v>
      </c>
      <c r="U562" s="97">
        <f t="shared" si="532"/>
        <v>0.51868629671574173</v>
      </c>
      <c r="V562" s="280"/>
      <c r="W562" s="90">
        <v>7</v>
      </c>
      <c r="X562" s="112" t="s">
        <v>392</v>
      </c>
      <c r="Y562" s="198" t="s">
        <v>393</v>
      </c>
      <c r="Z562" s="93">
        <v>34416075</v>
      </c>
      <c r="AA562" s="95">
        <v>643</v>
      </c>
      <c r="AB562" s="94">
        <f>IFERROR(AA562/AA566,"-")</f>
        <v>0.5</v>
      </c>
      <c r="AC562" s="96">
        <f t="shared" si="497"/>
        <v>53524.222395023331</v>
      </c>
      <c r="AD562" s="97">
        <f t="shared" si="533"/>
        <v>0.49883630721489525</v>
      </c>
      <c r="AE562" s="280"/>
      <c r="AF562" s="90">
        <v>7</v>
      </c>
      <c r="AG562" s="112" t="s">
        <v>394</v>
      </c>
      <c r="AH562" s="198" t="s">
        <v>395</v>
      </c>
      <c r="AI562" s="93">
        <v>19598355</v>
      </c>
      <c r="AJ562" s="95">
        <v>601</v>
      </c>
      <c r="AK562" s="94">
        <f>IFERROR(AJ562/AJ566,"-")</f>
        <v>0.42714996446339731</v>
      </c>
      <c r="AL562" s="96">
        <f t="shared" si="498"/>
        <v>32609.575707154741</v>
      </c>
      <c r="AM562" s="97">
        <f t="shared" si="534"/>
        <v>0.42353770260747003</v>
      </c>
      <c r="AN562" s="280"/>
      <c r="AO562" s="90">
        <v>7</v>
      </c>
      <c r="AP562" s="112" t="s">
        <v>414</v>
      </c>
      <c r="AQ562" s="198" t="s">
        <v>415</v>
      </c>
      <c r="AR562" s="93">
        <v>37597097</v>
      </c>
      <c r="AS562" s="95">
        <v>567</v>
      </c>
      <c r="AT562" s="94">
        <f>IFERROR(AS562/AS566,"-")</f>
        <v>0.48963730569948188</v>
      </c>
      <c r="AU562" s="96">
        <f t="shared" si="499"/>
        <v>66308.813051146382</v>
      </c>
      <c r="AV562" s="97">
        <f t="shared" si="535"/>
        <v>0.48091603053435117</v>
      </c>
      <c r="AW562" s="280"/>
      <c r="AX562" s="90">
        <v>7</v>
      </c>
      <c r="AY562" s="112" t="s">
        <v>414</v>
      </c>
      <c r="AZ562" s="198" t="s">
        <v>415</v>
      </c>
      <c r="BA562" s="93">
        <v>45893880</v>
      </c>
      <c r="BB562" s="95">
        <v>514</v>
      </c>
      <c r="BC562" s="94">
        <f>IFERROR(BB562/BB566,"-")</f>
        <v>0.5079051383399209</v>
      </c>
      <c r="BD562" s="96">
        <f t="shared" si="500"/>
        <v>89287.704280155638</v>
      </c>
      <c r="BE562" s="97">
        <f t="shared" si="536"/>
        <v>0.49470644850818096</v>
      </c>
      <c r="BF562" s="280"/>
      <c r="BG562" s="90">
        <v>7</v>
      </c>
      <c r="BH562" s="112" t="s">
        <v>458</v>
      </c>
      <c r="BI562" s="198" t="s">
        <v>459</v>
      </c>
      <c r="BJ562" s="93">
        <v>19146787</v>
      </c>
      <c r="BK562" s="95">
        <v>556</v>
      </c>
      <c r="BL562" s="94">
        <f>IFERROR(BK562/BK566,"-")</f>
        <v>0.47807394668959585</v>
      </c>
      <c r="BM562" s="96">
        <f t="shared" si="501"/>
        <v>34436.667266187047</v>
      </c>
      <c r="BN562" s="97">
        <f t="shared" si="537"/>
        <v>0.4598842018196857</v>
      </c>
      <c r="BO562" s="280"/>
      <c r="BP562" s="90">
        <v>7</v>
      </c>
      <c r="BQ562" s="112" t="s">
        <v>496</v>
      </c>
      <c r="BR562" s="198" t="s">
        <v>497</v>
      </c>
      <c r="BS562" s="93">
        <v>11160893</v>
      </c>
      <c r="BT562" s="95">
        <v>426</v>
      </c>
      <c r="BU562" s="94">
        <f>IFERROR(BT562/BT566,"-")</f>
        <v>0.46916299559471364</v>
      </c>
      <c r="BV562" s="96">
        <f t="shared" si="502"/>
        <v>26199.279342723006</v>
      </c>
      <c r="BW562" s="97">
        <f t="shared" si="538"/>
        <v>0.45031712473572938</v>
      </c>
      <c r="BX562" s="280"/>
      <c r="BY562" s="90">
        <v>7</v>
      </c>
      <c r="BZ562" s="112" t="s">
        <v>392</v>
      </c>
      <c r="CA562" s="198" t="s">
        <v>393</v>
      </c>
      <c r="CB562" s="93">
        <v>487638835</v>
      </c>
      <c r="CC562" s="95">
        <v>10315</v>
      </c>
      <c r="CD562" s="94">
        <f>IFERROR(CC562/CC566,"-")</f>
        <v>0.41864523722553676</v>
      </c>
      <c r="CE562" s="96">
        <f t="shared" si="503"/>
        <v>47274.729520116336</v>
      </c>
      <c r="CF562" s="97">
        <f t="shared" si="539"/>
        <v>0.3946210643100348</v>
      </c>
    </row>
    <row r="563" spans="2:84" ht="13.5" customHeight="1">
      <c r="B563" s="277"/>
      <c r="C563" s="285"/>
      <c r="D563" s="280"/>
      <c r="E563" s="90">
        <v>8</v>
      </c>
      <c r="F563" s="112" t="s">
        <v>500</v>
      </c>
      <c r="G563" s="198" t="s">
        <v>501</v>
      </c>
      <c r="H563" s="93">
        <v>100066043</v>
      </c>
      <c r="I563" s="95">
        <v>6244</v>
      </c>
      <c r="J563" s="94">
        <f>IFERROR(I563/I566,"-")</f>
        <v>0.391497899554831</v>
      </c>
      <c r="K563" s="96">
        <f t="shared" si="495"/>
        <v>16025.951793721973</v>
      </c>
      <c r="L563" s="97">
        <f t="shared" si="531"/>
        <v>0.36109183437427711</v>
      </c>
      <c r="M563" s="280"/>
      <c r="N563" s="90">
        <v>8</v>
      </c>
      <c r="O563" s="112" t="s">
        <v>394</v>
      </c>
      <c r="P563" s="198" t="s">
        <v>395</v>
      </c>
      <c r="Q563" s="93">
        <v>28009272</v>
      </c>
      <c r="R563" s="95">
        <v>897</v>
      </c>
      <c r="S563" s="94">
        <f>IFERROR(R563/R566,"-")</f>
        <v>0.51082004555808658</v>
      </c>
      <c r="T563" s="96">
        <f t="shared" si="496"/>
        <v>31225.498327759196</v>
      </c>
      <c r="U563" s="97">
        <f t="shared" si="532"/>
        <v>0.50792751981879958</v>
      </c>
      <c r="V563" s="280"/>
      <c r="W563" s="90">
        <v>8</v>
      </c>
      <c r="X563" s="112" t="s">
        <v>492</v>
      </c>
      <c r="Y563" s="198" t="s">
        <v>493</v>
      </c>
      <c r="Z563" s="93">
        <v>12009046</v>
      </c>
      <c r="AA563" s="95">
        <v>640</v>
      </c>
      <c r="AB563" s="94">
        <f>IFERROR(AA563/AA566,"-")</f>
        <v>0.49766718506998447</v>
      </c>
      <c r="AC563" s="96">
        <f t="shared" si="497"/>
        <v>18764.134375000001</v>
      </c>
      <c r="AD563" s="97">
        <f t="shared" si="533"/>
        <v>0.4965089216446858</v>
      </c>
      <c r="AE563" s="280"/>
      <c r="AF563" s="90">
        <v>8</v>
      </c>
      <c r="AG563" s="112" t="s">
        <v>406</v>
      </c>
      <c r="AH563" s="198" t="s">
        <v>407</v>
      </c>
      <c r="AI563" s="93">
        <v>88538132</v>
      </c>
      <c r="AJ563" s="95">
        <v>544</v>
      </c>
      <c r="AK563" s="94">
        <f>IFERROR(AJ563/AJ566,"-")</f>
        <v>0.38663823738450603</v>
      </c>
      <c r="AL563" s="96">
        <f t="shared" si="498"/>
        <v>162753.91911764705</v>
      </c>
      <c r="AM563" s="97">
        <f t="shared" si="534"/>
        <v>0.38336856941508102</v>
      </c>
      <c r="AN563" s="280"/>
      <c r="AO563" s="90">
        <v>8</v>
      </c>
      <c r="AP563" s="112" t="s">
        <v>458</v>
      </c>
      <c r="AQ563" s="198" t="s">
        <v>459</v>
      </c>
      <c r="AR563" s="93">
        <v>12720438</v>
      </c>
      <c r="AS563" s="95">
        <v>505</v>
      </c>
      <c r="AT563" s="94">
        <f>IFERROR(AS563/AS566,"-")</f>
        <v>0.43609671848013815</v>
      </c>
      <c r="AU563" s="96">
        <f t="shared" si="499"/>
        <v>25188.986138613862</v>
      </c>
      <c r="AV563" s="97">
        <f t="shared" si="535"/>
        <v>0.42832909245122985</v>
      </c>
      <c r="AW563" s="280"/>
      <c r="AX563" s="90">
        <v>8</v>
      </c>
      <c r="AY563" s="112" t="s">
        <v>458</v>
      </c>
      <c r="AZ563" s="198" t="s">
        <v>459</v>
      </c>
      <c r="BA563" s="93">
        <v>19255494</v>
      </c>
      <c r="BB563" s="95">
        <v>443</v>
      </c>
      <c r="BC563" s="94">
        <f>IFERROR(BB563/BB566,"-")</f>
        <v>0.43774703557312256</v>
      </c>
      <c r="BD563" s="96">
        <f t="shared" si="500"/>
        <v>43466.126410835212</v>
      </c>
      <c r="BE563" s="97">
        <f t="shared" si="536"/>
        <v>0.42637151106833493</v>
      </c>
      <c r="BF563" s="280"/>
      <c r="BG563" s="90">
        <v>8</v>
      </c>
      <c r="BH563" s="112" t="s">
        <v>414</v>
      </c>
      <c r="BI563" s="198" t="s">
        <v>415</v>
      </c>
      <c r="BJ563" s="93">
        <v>70036187</v>
      </c>
      <c r="BK563" s="95">
        <v>545</v>
      </c>
      <c r="BL563" s="94">
        <f>IFERROR(BK563/BK566,"-")</f>
        <v>0.46861564918314702</v>
      </c>
      <c r="BM563" s="96">
        <f t="shared" si="501"/>
        <v>128506.76513761468</v>
      </c>
      <c r="BN563" s="97">
        <f t="shared" si="537"/>
        <v>0.45078577336641851</v>
      </c>
      <c r="BO563" s="280"/>
      <c r="BP563" s="90">
        <v>8</v>
      </c>
      <c r="BQ563" s="112" t="s">
        <v>410</v>
      </c>
      <c r="BR563" s="198" t="s">
        <v>411</v>
      </c>
      <c r="BS563" s="93">
        <v>142298606</v>
      </c>
      <c r="BT563" s="95">
        <v>403</v>
      </c>
      <c r="BU563" s="94">
        <f>IFERROR(BT563/BT566,"-")</f>
        <v>0.44383259911894274</v>
      </c>
      <c r="BV563" s="96">
        <f t="shared" si="502"/>
        <v>353098.27791563276</v>
      </c>
      <c r="BW563" s="97">
        <f t="shared" si="538"/>
        <v>0.42600422832980972</v>
      </c>
      <c r="BX563" s="280"/>
      <c r="BY563" s="90">
        <v>8</v>
      </c>
      <c r="BZ563" s="112" t="s">
        <v>414</v>
      </c>
      <c r="CA563" s="198" t="s">
        <v>415</v>
      </c>
      <c r="CB563" s="93">
        <v>588914993</v>
      </c>
      <c r="CC563" s="95">
        <v>10167</v>
      </c>
      <c r="CD563" s="94">
        <f>IFERROR(CC563/CC566,"-")</f>
        <v>0.41263849993912088</v>
      </c>
      <c r="CE563" s="96">
        <f t="shared" si="503"/>
        <v>57924.165732271074</v>
      </c>
      <c r="CF563" s="97">
        <f t="shared" si="539"/>
        <v>0.38895902674165039</v>
      </c>
    </row>
    <row r="564" spans="2:84" ht="13.5" customHeight="1">
      <c r="B564" s="277"/>
      <c r="C564" s="285"/>
      <c r="D564" s="280"/>
      <c r="E564" s="90">
        <v>9</v>
      </c>
      <c r="F564" s="112" t="s">
        <v>380</v>
      </c>
      <c r="G564" s="198" t="s">
        <v>381</v>
      </c>
      <c r="H564" s="93">
        <v>612962515</v>
      </c>
      <c r="I564" s="95">
        <v>6040</v>
      </c>
      <c r="J564" s="94">
        <f>IFERROR(I564/I566,"-")</f>
        <v>0.37870712897360337</v>
      </c>
      <c r="K564" s="96">
        <f t="shared" si="495"/>
        <v>101483.86009933775</v>
      </c>
      <c r="L564" s="97">
        <f t="shared" si="531"/>
        <v>0.34929447143187603</v>
      </c>
      <c r="M564" s="280"/>
      <c r="N564" s="90">
        <v>9</v>
      </c>
      <c r="O564" s="112" t="s">
        <v>498</v>
      </c>
      <c r="P564" s="198" t="s">
        <v>499</v>
      </c>
      <c r="Q564" s="93">
        <v>3215726</v>
      </c>
      <c r="R564" s="95">
        <v>879</v>
      </c>
      <c r="S564" s="94">
        <f>IFERROR(R564/R566,"-")</f>
        <v>0.50056947608200453</v>
      </c>
      <c r="T564" s="96">
        <f t="shared" si="496"/>
        <v>3658.3913538111492</v>
      </c>
      <c r="U564" s="97">
        <f t="shared" si="532"/>
        <v>0.49773499433748586</v>
      </c>
      <c r="V564" s="280"/>
      <c r="W564" s="90">
        <v>9</v>
      </c>
      <c r="X564" s="112" t="s">
        <v>402</v>
      </c>
      <c r="Y564" s="198" t="s">
        <v>403</v>
      </c>
      <c r="Z564" s="93">
        <v>54528077</v>
      </c>
      <c r="AA564" s="95">
        <v>635</v>
      </c>
      <c r="AB564" s="94">
        <f>IFERROR(AA564/AA566,"-")</f>
        <v>0.49377916018662521</v>
      </c>
      <c r="AC564" s="96">
        <f t="shared" si="497"/>
        <v>85870.987401574806</v>
      </c>
      <c r="AD564" s="97">
        <f t="shared" si="533"/>
        <v>0.49262994569433671</v>
      </c>
      <c r="AE564" s="280"/>
      <c r="AF564" s="90">
        <v>9</v>
      </c>
      <c r="AG564" s="112" t="s">
        <v>404</v>
      </c>
      <c r="AH564" s="198" t="s">
        <v>405</v>
      </c>
      <c r="AI564" s="93">
        <v>71970117</v>
      </c>
      <c r="AJ564" s="95">
        <v>544</v>
      </c>
      <c r="AK564" s="94">
        <f>IFERROR(AJ564/AJ566,"-")</f>
        <v>0.38663823738450603</v>
      </c>
      <c r="AL564" s="96">
        <f t="shared" si="498"/>
        <v>132298.00919117648</v>
      </c>
      <c r="AM564" s="97">
        <f t="shared" si="534"/>
        <v>0.38336856941508102</v>
      </c>
      <c r="AN564" s="280"/>
      <c r="AO564" s="90">
        <v>9</v>
      </c>
      <c r="AP564" s="112" t="s">
        <v>496</v>
      </c>
      <c r="AQ564" s="198" t="s">
        <v>497</v>
      </c>
      <c r="AR564" s="93">
        <v>14667468</v>
      </c>
      <c r="AS564" s="95">
        <v>501</v>
      </c>
      <c r="AT564" s="94">
        <f>IFERROR(AS564/AS566,"-")</f>
        <v>0.43264248704663211</v>
      </c>
      <c r="AU564" s="96">
        <f t="shared" si="499"/>
        <v>29276.383233532935</v>
      </c>
      <c r="AV564" s="97">
        <f t="shared" si="535"/>
        <v>0.42493638676844786</v>
      </c>
      <c r="AW564" s="280"/>
      <c r="AX564" s="90">
        <v>9</v>
      </c>
      <c r="AY564" s="112" t="s">
        <v>496</v>
      </c>
      <c r="AZ564" s="198" t="s">
        <v>497</v>
      </c>
      <c r="BA564" s="93">
        <v>11744088</v>
      </c>
      <c r="BB564" s="95">
        <v>426</v>
      </c>
      <c r="BC564" s="94">
        <f>IFERROR(BB564/BB566,"-")</f>
        <v>0.42094861660079053</v>
      </c>
      <c r="BD564" s="96">
        <f t="shared" si="500"/>
        <v>27568.281690140844</v>
      </c>
      <c r="BE564" s="97">
        <f t="shared" si="536"/>
        <v>0.41000962463907603</v>
      </c>
      <c r="BF564" s="280"/>
      <c r="BG564" s="90">
        <v>9</v>
      </c>
      <c r="BH564" s="112" t="s">
        <v>496</v>
      </c>
      <c r="BI564" s="198" t="s">
        <v>497</v>
      </c>
      <c r="BJ564" s="93">
        <v>11672751</v>
      </c>
      <c r="BK564" s="95">
        <v>510</v>
      </c>
      <c r="BL564" s="94">
        <f>IFERROR(BK564/BK566,"-")</f>
        <v>0.43852106620808257</v>
      </c>
      <c r="BM564" s="96">
        <f t="shared" si="501"/>
        <v>22887.74705882353</v>
      </c>
      <c r="BN564" s="97">
        <f t="shared" si="537"/>
        <v>0.42183622828784118</v>
      </c>
      <c r="BO564" s="280"/>
      <c r="BP564" s="90">
        <v>9</v>
      </c>
      <c r="BQ564" s="112" t="s">
        <v>390</v>
      </c>
      <c r="BR564" s="198" t="s">
        <v>391</v>
      </c>
      <c r="BS564" s="93">
        <v>21726350</v>
      </c>
      <c r="BT564" s="95">
        <v>387</v>
      </c>
      <c r="BU564" s="94">
        <f>IFERROR(BT564/BT566,"-")</f>
        <v>0.42621145374449337</v>
      </c>
      <c r="BV564" s="96">
        <f t="shared" si="502"/>
        <v>56140.439276485791</v>
      </c>
      <c r="BW564" s="97">
        <f t="shared" si="538"/>
        <v>0.40909090909090912</v>
      </c>
      <c r="BX564" s="280"/>
      <c r="BY564" s="90">
        <v>9</v>
      </c>
      <c r="BZ564" s="112" t="s">
        <v>498</v>
      </c>
      <c r="CA564" s="198" t="s">
        <v>499</v>
      </c>
      <c r="CB564" s="93">
        <v>34815933</v>
      </c>
      <c r="CC564" s="95">
        <v>9747</v>
      </c>
      <c r="CD564" s="94">
        <f>IFERROR(CC564/CC566,"-")</f>
        <v>0.39559235358577866</v>
      </c>
      <c r="CE564" s="96">
        <f t="shared" si="503"/>
        <v>3571.9639889196674</v>
      </c>
      <c r="CF564" s="97">
        <f t="shared" si="539"/>
        <v>0.37289108229082979</v>
      </c>
    </row>
    <row r="565" spans="2:84" ht="13.5" customHeight="1">
      <c r="B565" s="277"/>
      <c r="C565" s="285"/>
      <c r="D565" s="280"/>
      <c r="E565" s="98">
        <v>10</v>
      </c>
      <c r="F565" s="199" t="s">
        <v>414</v>
      </c>
      <c r="G565" s="200" t="s">
        <v>415</v>
      </c>
      <c r="H565" s="101">
        <v>273921722</v>
      </c>
      <c r="I565" s="103">
        <v>5804</v>
      </c>
      <c r="J565" s="102">
        <f>IFERROR(I565/I566,"-")</f>
        <v>0.36390996300708506</v>
      </c>
      <c r="K565" s="104">
        <f t="shared" si="495"/>
        <v>47195.334596829773</v>
      </c>
      <c r="L565" s="105">
        <f t="shared" si="531"/>
        <v>0.33564654175341196</v>
      </c>
      <c r="M565" s="280"/>
      <c r="N565" s="98">
        <v>10</v>
      </c>
      <c r="O565" s="199" t="s">
        <v>500</v>
      </c>
      <c r="P565" s="200" t="s">
        <v>501</v>
      </c>
      <c r="Q565" s="101">
        <v>15586033</v>
      </c>
      <c r="R565" s="103">
        <v>855</v>
      </c>
      <c r="S565" s="102">
        <f>IFERROR(R565/R566,"-")</f>
        <v>0.4869020501138952</v>
      </c>
      <c r="T565" s="104">
        <f t="shared" si="496"/>
        <v>18229.278362573099</v>
      </c>
      <c r="U565" s="105">
        <f t="shared" si="532"/>
        <v>0.4841449603624009</v>
      </c>
      <c r="V565" s="280"/>
      <c r="W565" s="98">
        <v>10</v>
      </c>
      <c r="X565" s="199" t="s">
        <v>500</v>
      </c>
      <c r="Y565" s="200" t="s">
        <v>501</v>
      </c>
      <c r="Z565" s="101">
        <v>12426489</v>
      </c>
      <c r="AA565" s="103">
        <v>630</v>
      </c>
      <c r="AB565" s="102">
        <f>IFERROR(AA565/AA566,"-")</f>
        <v>0.48989113530326595</v>
      </c>
      <c r="AC565" s="104">
        <f t="shared" si="497"/>
        <v>19724.585714285713</v>
      </c>
      <c r="AD565" s="105">
        <f t="shared" si="533"/>
        <v>0.48875096974398757</v>
      </c>
      <c r="AE565" s="280"/>
      <c r="AF565" s="98">
        <v>10</v>
      </c>
      <c r="AG565" s="199" t="s">
        <v>500</v>
      </c>
      <c r="AH565" s="200" t="s">
        <v>501</v>
      </c>
      <c r="AI565" s="101">
        <v>9828198</v>
      </c>
      <c r="AJ565" s="103">
        <v>534</v>
      </c>
      <c r="AK565" s="102">
        <f>IFERROR(AJ565/AJ566,"-")</f>
        <v>0.3795309168443497</v>
      </c>
      <c r="AL565" s="104">
        <f t="shared" si="498"/>
        <v>18404.865168539327</v>
      </c>
      <c r="AM565" s="105">
        <f t="shared" si="534"/>
        <v>0.3763213530655391</v>
      </c>
      <c r="AN565" s="280"/>
      <c r="AO565" s="98">
        <v>10</v>
      </c>
      <c r="AP565" s="199" t="s">
        <v>394</v>
      </c>
      <c r="AQ565" s="200" t="s">
        <v>395</v>
      </c>
      <c r="AR565" s="101">
        <v>14771349</v>
      </c>
      <c r="AS565" s="103">
        <v>453</v>
      </c>
      <c r="AT565" s="102">
        <f>IFERROR(AS565/AS566,"-")</f>
        <v>0.39119170984455959</v>
      </c>
      <c r="AU565" s="104">
        <f t="shared" si="499"/>
        <v>32607.834437086094</v>
      </c>
      <c r="AV565" s="105">
        <f t="shared" si="535"/>
        <v>0.38422391857506361</v>
      </c>
      <c r="AW565" s="280"/>
      <c r="AX565" s="98">
        <v>10</v>
      </c>
      <c r="AY565" s="199" t="s">
        <v>408</v>
      </c>
      <c r="AZ565" s="200" t="s">
        <v>409</v>
      </c>
      <c r="BA565" s="101">
        <v>133888250</v>
      </c>
      <c r="BB565" s="103">
        <v>402</v>
      </c>
      <c r="BC565" s="102">
        <f>IFERROR(BB565/BB566,"-")</f>
        <v>0.39723320158102765</v>
      </c>
      <c r="BD565" s="104">
        <f t="shared" si="500"/>
        <v>333055.34825870645</v>
      </c>
      <c r="BE565" s="105">
        <f t="shared" si="536"/>
        <v>0.3869104908565929</v>
      </c>
      <c r="BF565" s="280"/>
      <c r="BG565" s="98">
        <v>10</v>
      </c>
      <c r="BH565" s="199" t="s">
        <v>408</v>
      </c>
      <c r="BI565" s="200" t="s">
        <v>409</v>
      </c>
      <c r="BJ565" s="101">
        <v>257040004</v>
      </c>
      <c r="BK565" s="103">
        <v>488</v>
      </c>
      <c r="BL565" s="102">
        <f>IFERROR(BK565/BK566,"-")</f>
        <v>0.41960447119518485</v>
      </c>
      <c r="BM565" s="104">
        <f t="shared" si="501"/>
        <v>526721.3196721311</v>
      </c>
      <c r="BN565" s="105">
        <f t="shared" si="537"/>
        <v>0.40363937138130684</v>
      </c>
      <c r="BO565" s="280"/>
      <c r="BP565" s="98">
        <v>10</v>
      </c>
      <c r="BQ565" s="199" t="s">
        <v>414</v>
      </c>
      <c r="BR565" s="200" t="s">
        <v>415</v>
      </c>
      <c r="BS565" s="101">
        <v>45471628</v>
      </c>
      <c r="BT565" s="103">
        <v>361</v>
      </c>
      <c r="BU565" s="102">
        <f>IFERROR(BT565/BT566,"-")</f>
        <v>0.3975770925110132</v>
      </c>
      <c r="BV565" s="104">
        <f t="shared" si="502"/>
        <v>125960.18836565097</v>
      </c>
      <c r="BW565" s="105">
        <f t="shared" si="538"/>
        <v>0.38160676532769555</v>
      </c>
      <c r="BX565" s="280"/>
      <c r="BY565" s="98">
        <v>10</v>
      </c>
      <c r="BZ565" s="199" t="s">
        <v>500</v>
      </c>
      <c r="CA565" s="200" t="s">
        <v>501</v>
      </c>
      <c r="CB565" s="101">
        <v>167888794</v>
      </c>
      <c r="CC565" s="103">
        <v>9622</v>
      </c>
      <c r="CD565" s="102">
        <f>IFERROR(CC565/CC566,"-")</f>
        <v>0.39051909574252203</v>
      </c>
      <c r="CE565" s="104">
        <f t="shared" si="503"/>
        <v>17448.430056121389</v>
      </c>
      <c r="CF565" s="105">
        <f t="shared" si="539"/>
        <v>0.36810895596618082</v>
      </c>
    </row>
    <row r="566" spans="2:84" s="195" customFormat="1" ht="13.5" customHeight="1">
      <c r="B566" s="278"/>
      <c r="C566" s="286"/>
      <c r="D566" s="281"/>
      <c r="E566" s="106" t="s">
        <v>164</v>
      </c>
      <c r="F566" s="107"/>
      <c r="G566" s="108"/>
      <c r="H566" s="216">
        <v>9713715770</v>
      </c>
      <c r="I566" s="110">
        <v>15949</v>
      </c>
      <c r="J566" s="109" t="s">
        <v>116</v>
      </c>
      <c r="K566" s="56">
        <f t="shared" si="495"/>
        <v>609048.57796727063</v>
      </c>
      <c r="L566" s="111">
        <f t="shared" si="531"/>
        <v>0.92233402729585934</v>
      </c>
      <c r="M566" s="281"/>
      <c r="N566" s="106" t="s">
        <v>164</v>
      </c>
      <c r="O566" s="107"/>
      <c r="P566" s="108"/>
      <c r="Q566" s="216">
        <v>1561328800</v>
      </c>
      <c r="R566" s="110">
        <v>1756</v>
      </c>
      <c r="S566" s="109" t="s">
        <v>116</v>
      </c>
      <c r="T566" s="56">
        <f t="shared" si="496"/>
        <v>889139.40774487471</v>
      </c>
      <c r="U566" s="111">
        <f t="shared" si="532"/>
        <v>0.99433748584371462</v>
      </c>
      <c r="V566" s="281"/>
      <c r="W566" s="106" t="s">
        <v>164</v>
      </c>
      <c r="X566" s="107"/>
      <c r="Y566" s="108"/>
      <c r="Z566" s="216">
        <v>1672838830</v>
      </c>
      <c r="AA566" s="110">
        <v>1286</v>
      </c>
      <c r="AB566" s="109" t="s">
        <v>116</v>
      </c>
      <c r="AC566" s="56">
        <f t="shared" si="497"/>
        <v>1300807.7993779159</v>
      </c>
      <c r="AD566" s="111">
        <f t="shared" si="533"/>
        <v>0.99767261442979049</v>
      </c>
      <c r="AE566" s="281"/>
      <c r="AF566" s="106" t="s">
        <v>164</v>
      </c>
      <c r="AG566" s="107"/>
      <c r="AH566" s="108"/>
      <c r="AI566" s="216">
        <v>1666370800</v>
      </c>
      <c r="AJ566" s="110">
        <v>1407</v>
      </c>
      <c r="AK566" s="109" t="s">
        <v>116</v>
      </c>
      <c r="AL566" s="56">
        <f t="shared" si="498"/>
        <v>1184343.1414356788</v>
      </c>
      <c r="AM566" s="111">
        <f t="shared" si="534"/>
        <v>0.9915433403805497</v>
      </c>
      <c r="AN566" s="281"/>
      <c r="AO566" s="106" t="s">
        <v>164</v>
      </c>
      <c r="AP566" s="107"/>
      <c r="AQ566" s="108"/>
      <c r="AR566" s="216">
        <v>2131137520</v>
      </c>
      <c r="AS566" s="110">
        <v>1158</v>
      </c>
      <c r="AT566" s="109" t="s">
        <v>116</v>
      </c>
      <c r="AU566" s="56">
        <f t="shared" si="499"/>
        <v>1840360.5526770293</v>
      </c>
      <c r="AV566" s="111">
        <f t="shared" si="535"/>
        <v>0.98218829516539441</v>
      </c>
      <c r="AW566" s="281"/>
      <c r="AX566" s="106" t="s">
        <v>164</v>
      </c>
      <c r="AY566" s="107"/>
      <c r="AZ566" s="108"/>
      <c r="BA566" s="216">
        <v>1781009170</v>
      </c>
      <c r="BB566" s="110">
        <v>1012</v>
      </c>
      <c r="BC566" s="109" t="s">
        <v>116</v>
      </c>
      <c r="BD566" s="56">
        <f t="shared" si="500"/>
        <v>1759890.4841897234</v>
      </c>
      <c r="BE566" s="111">
        <f t="shared" si="536"/>
        <v>0.97401347449470643</v>
      </c>
      <c r="BF566" s="281"/>
      <c r="BG566" s="106" t="s">
        <v>164</v>
      </c>
      <c r="BH566" s="107"/>
      <c r="BI566" s="108"/>
      <c r="BJ566" s="216">
        <v>2476764680</v>
      </c>
      <c r="BK566" s="110">
        <v>1163</v>
      </c>
      <c r="BL566" s="109" t="s">
        <v>116</v>
      </c>
      <c r="BM566" s="56">
        <f t="shared" si="501"/>
        <v>2129634.2906276872</v>
      </c>
      <c r="BN566" s="111">
        <f t="shared" si="537"/>
        <v>0.96195202646815547</v>
      </c>
      <c r="BO566" s="281"/>
      <c r="BP566" s="106" t="s">
        <v>164</v>
      </c>
      <c r="BQ566" s="107"/>
      <c r="BR566" s="108"/>
      <c r="BS566" s="216">
        <v>1879087270</v>
      </c>
      <c r="BT566" s="110">
        <v>908</v>
      </c>
      <c r="BU566" s="109" t="s">
        <v>116</v>
      </c>
      <c r="BV566" s="56">
        <f t="shared" si="502"/>
        <v>2069479.3722466961</v>
      </c>
      <c r="BW566" s="111">
        <f t="shared" si="538"/>
        <v>0.95983086680761098</v>
      </c>
      <c r="BX566" s="281"/>
      <c r="BY566" s="106" t="s">
        <v>164</v>
      </c>
      <c r="BZ566" s="107"/>
      <c r="CA566" s="108"/>
      <c r="CB566" s="216">
        <v>22882252840</v>
      </c>
      <c r="CC566" s="110">
        <v>24639</v>
      </c>
      <c r="CD566" s="109" t="s">
        <v>116</v>
      </c>
      <c r="CE566" s="56">
        <f t="shared" si="503"/>
        <v>928700.54953528964</v>
      </c>
      <c r="CF566" s="111">
        <f t="shared" si="539"/>
        <v>0.94261448410421211</v>
      </c>
    </row>
    <row r="567" spans="2:84" ht="13.5" customHeight="1">
      <c r="B567" s="276">
        <v>52</v>
      </c>
      <c r="C567" s="284" t="s">
        <v>4</v>
      </c>
      <c r="D567" s="279">
        <f>CK57</f>
        <v>14704</v>
      </c>
      <c r="E567" s="82">
        <v>1</v>
      </c>
      <c r="F567" s="83" t="s">
        <v>384</v>
      </c>
      <c r="G567" s="84" t="s">
        <v>385</v>
      </c>
      <c r="H567" s="85">
        <v>370175656</v>
      </c>
      <c r="I567" s="87">
        <v>8869</v>
      </c>
      <c r="J567" s="86">
        <f>IFERROR(I567/I577,"-")</f>
        <v>0.65031529549787359</v>
      </c>
      <c r="K567" s="88">
        <f t="shared" si="495"/>
        <v>41738.150411545837</v>
      </c>
      <c r="L567" s="89">
        <f t="shared" ref="L567:L577" si="540">IFERROR(I567/$CK$57,0)</f>
        <v>0.60316920565832421</v>
      </c>
      <c r="M567" s="279">
        <f>CL57</f>
        <v>789</v>
      </c>
      <c r="N567" s="82">
        <v>1</v>
      </c>
      <c r="O567" s="83" t="s">
        <v>384</v>
      </c>
      <c r="P567" s="84" t="s">
        <v>385</v>
      </c>
      <c r="Q567" s="85">
        <v>28000727</v>
      </c>
      <c r="R567" s="87">
        <v>607</v>
      </c>
      <c r="S567" s="86">
        <f>IFERROR(R567/R577,"-")</f>
        <v>0.77324840764331215</v>
      </c>
      <c r="T567" s="88">
        <f t="shared" si="496"/>
        <v>46129.698517298188</v>
      </c>
      <c r="U567" s="89">
        <f t="shared" ref="U567:U577" si="541">IFERROR(R567/$CL$57,0)</f>
        <v>0.76932826362484152</v>
      </c>
      <c r="V567" s="279">
        <f>CM57</f>
        <v>904</v>
      </c>
      <c r="W567" s="82">
        <v>1</v>
      </c>
      <c r="X567" s="83" t="s">
        <v>384</v>
      </c>
      <c r="Y567" s="84" t="s">
        <v>385</v>
      </c>
      <c r="Z567" s="85">
        <v>32220783</v>
      </c>
      <c r="AA567" s="87">
        <v>710</v>
      </c>
      <c r="AB567" s="86">
        <f>IFERROR(AA567/AA577,"-")</f>
        <v>0.79329608938547491</v>
      </c>
      <c r="AC567" s="88">
        <f t="shared" si="497"/>
        <v>45381.384507042254</v>
      </c>
      <c r="AD567" s="89">
        <f t="shared" ref="AD567:AD577" si="542">IFERROR(AA567/$CM$57,0)</f>
        <v>0.78539823008849563</v>
      </c>
      <c r="AE567" s="279">
        <f>CN57</f>
        <v>1311</v>
      </c>
      <c r="AF567" s="82">
        <v>1</v>
      </c>
      <c r="AG567" s="83" t="s">
        <v>384</v>
      </c>
      <c r="AH567" s="84" t="s">
        <v>385</v>
      </c>
      <c r="AI567" s="85">
        <v>49095297</v>
      </c>
      <c r="AJ567" s="87">
        <v>987</v>
      </c>
      <c r="AK567" s="86">
        <f>IFERROR(AJ567/AJ577,"-")</f>
        <v>0.76334106728538287</v>
      </c>
      <c r="AL567" s="88">
        <f t="shared" si="498"/>
        <v>49741.942249240121</v>
      </c>
      <c r="AM567" s="89">
        <f t="shared" ref="AM567:AM577" si="543">IFERROR(AJ567/$CN$57,0)</f>
        <v>0.75286041189931352</v>
      </c>
      <c r="AN567" s="279">
        <f>CO57</f>
        <v>999</v>
      </c>
      <c r="AO567" s="82">
        <v>1</v>
      </c>
      <c r="AP567" s="83" t="s">
        <v>386</v>
      </c>
      <c r="AQ567" s="84" t="s">
        <v>387</v>
      </c>
      <c r="AR567" s="85">
        <v>65714625</v>
      </c>
      <c r="AS567" s="87">
        <v>756</v>
      </c>
      <c r="AT567" s="86">
        <f>IFERROR(AS567/AS577,"-")</f>
        <v>0.76132930513595165</v>
      </c>
      <c r="AU567" s="88">
        <f t="shared" si="499"/>
        <v>86924.107142857145</v>
      </c>
      <c r="AV567" s="89">
        <f t="shared" ref="AV567:AV577" si="544">IFERROR(AS567/$CO$57,0)</f>
        <v>0.7567567567567568</v>
      </c>
      <c r="AW567" s="279">
        <f>CP57</f>
        <v>853</v>
      </c>
      <c r="AX567" s="82">
        <v>1</v>
      </c>
      <c r="AY567" s="83" t="s">
        <v>386</v>
      </c>
      <c r="AZ567" s="84" t="s">
        <v>387</v>
      </c>
      <c r="BA567" s="85">
        <v>66685039</v>
      </c>
      <c r="BB567" s="87">
        <v>700</v>
      </c>
      <c r="BC567" s="86">
        <f>IFERROR(BB567/BB577,"-")</f>
        <v>0.8353221957040573</v>
      </c>
      <c r="BD567" s="88">
        <f t="shared" si="500"/>
        <v>95264.341428571424</v>
      </c>
      <c r="BE567" s="89">
        <f t="shared" ref="BE567:BE577" si="545">IFERROR(BB567/$CP$57,0)</f>
        <v>0.82063305978898005</v>
      </c>
      <c r="BF567" s="279">
        <f>CQ57</f>
        <v>849</v>
      </c>
      <c r="BG567" s="82">
        <v>1</v>
      </c>
      <c r="BH567" s="83" t="s">
        <v>386</v>
      </c>
      <c r="BI567" s="84" t="s">
        <v>387</v>
      </c>
      <c r="BJ567" s="85">
        <v>77936715</v>
      </c>
      <c r="BK567" s="87">
        <v>746</v>
      </c>
      <c r="BL567" s="86">
        <f>IFERROR(BK567/BK577,"-")</f>
        <v>0.89234449760765555</v>
      </c>
      <c r="BM567" s="88">
        <f t="shared" si="501"/>
        <v>104472.80831099195</v>
      </c>
      <c r="BN567" s="89">
        <f t="shared" ref="BN567:BN577" si="546">IFERROR(BK567/$CQ$57,0)</f>
        <v>0.87868080094228507</v>
      </c>
      <c r="BO567" s="279">
        <f>CR57</f>
        <v>722</v>
      </c>
      <c r="BP567" s="82">
        <v>1</v>
      </c>
      <c r="BQ567" s="83" t="s">
        <v>386</v>
      </c>
      <c r="BR567" s="84" t="s">
        <v>387</v>
      </c>
      <c r="BS567" s="85">
        <v>77545096</v>
      </c>
      <c r="BT567" s="87">
        <v>615</v>
      </c>
      <c r="BU567" s="86">
        <f>IFERROR(BT567/BT577,"-")</f>
        <v>0.86741889985895626</v>
      </c>
      <c r="BV567" s="88">
        <f t="shared" si="502"/>
        <v>126089.58699186992</v>
      </c>
      <c r="BW567" s="89">
        <f t="shared" ref="BW567:BW577" si="547">IFERROR(BT567/$CR$57,0)</f>
        <v>0.85180055401662047</v>
      </c>
      <c r="BX567" s="279">
        <f>CS57</f>
        <v>21131</v>
      </c>
      <c r="BY567" s="82">
        <v>1</v>
      </c>
      <c r="BZ567" s="83" t="s">
        <v>384</v>
      </c>
      <c r="CA567" s="84" t="s">
        <v>385</v>
      </c>
      <c r="CB567" s="85">
        <v>593461642</v>
      </c>
      <c r="CC567" s="87">
        <v>13527</v>
      </c>
      <c r="CD567" s="86">
        <f>IFERROR(CC567/CC577,"-")</f>
        <v>0.6767899134437384</v>
      </c>
      <c r="CE567" s="88">
        <f t="shared" si="503"/>
        <v>43872.376875877875</v>
      </c>
      <c r="CF567" s="89">
        <f t="shared" ref="CF567:CF577" si="548">IFERROR(CC567/$CS$57,0)</f>
        <v>0.64014954332497276</v>
      </c>
    </row>
    <row r="568" spans="2:84" ht="13.5" customHeight="1">
      <c r="B568" s="277"/>
      <c r="C568" s="285"/>
      <c r="D568" s="280"/>
      <c r="E568" s="90">
        <v>2</v>
      </c>
      <c r="F568" s="112" t="s">
        <v>386</v>
      </c>
      <c r="G568" s="198" t="s">
        <v>387</v>
      </c>
      <c r="H568" s="93">
        <v>344560664</v>
      </c>
      <c r="I568" s="95">
        <v>7250</v>
      </c>
      <c r="J568" s="94">
        <f>IFERROR(I568/I577,"-")</f>
        <v>0.53160287432174802</v>
      </c>
      <c r="K568" s="96">
        <f t="shared" si="495"/>
        <v>47525.608827586206</v>
      </c>
      <c r="L568" s="97">
        <f t="shared" si="540"/>
        <v>0.49306311207834602</v>
      </c>
      <c r="M568" s="280"/>
      <c r="N568" s="90">
        <v>2</v>
      </c>
      <c r="O568" s="112" t="s">
        <v>386</v>
      </c>
      <c r="P568" s="198" t="s">
        <v>387</v>
      </c>
      <c r="Q568" s="93">
        <v>35695045</v>
      </c>
      <c r="R568" s="95">
        <v>565</v>
      </c>
      <c r="S568" s="94">
        <f>IFERROR(R568/R577,"-")</f>
        <v>0.71974522292993626</v>
      </c>
      <c r="T568" s="96">
        <f t="shared" si="496"/>
        <v>63177.070796460175</v>
      </c>
      <c r="U568" s="97">
        <f t="shared" si="541"/>
        <v>0.71609632446134353</v>
      </c>
      <c r="V568" s="280"/>
      <c r="W568" s="90">
        <v>2</v>
      </c>
      <c r="X568" s="112" t="s">
        <v>386</v>
      </c>
      <c r="Y568" s="198" t="s">
        <v>387</v>
      </c>
      <c r="Z568" s="93">
        <v>52867260</v>
      </c>
      <c r="AA568" s="95">
        <v>699</v>
      </c>
      <c r="AB568" s="94">
        <f>IFERROR(AA568/AA577,"-")</f>
        <v>0.78100558659217878</v>
      </c>
      <c r="AC568" s="96">
        <f t="shared" si="497"/>
        <v>75632.703862660943</v>
      </c>
      <c r="AD568" s="97">
        <f t="shared" si="542"/>
        <v>0.77323008849557517</v>
      </c>
      <c r="AE568" s="280"/>
      <c r="AF568" s="90">
        <v>2</v>
      </c>
      <c r="AG568" s="112" t="s">
        <v>386</v>
      </c>
      <c r="AH568" s="198" t="s">
        <v>387</v>
      </c>
      <c r="AI568" s="93">
        <v>70527811</v>
      </c>
      <c r="AJ568" s="95">
        <v>876</v>
      </c>
      <c r="AK568" s="94">
        <f>IFERROR(AJ568/AJ577,"-")</f>
        <v>0.6774941995359629</v>
      </c>
      <c r="AL568" s="96">
        <f t="shared" si="498"/>
        <v>80511.199771689498</v>
      </c>
      <c r="AM568" s="97">
        <f t="shared" si="543"/>
        <v>0.66819221967963383</v>
      </c>
      <c r="AN568" s="280"/>
      <c r="AO568" s="90">
        <v>2</v>
      </c>
      <c r="AP568" s="112" t="s">
        <v>384</v>
      </c>
      <c r="AQ568" s="198" t="s">
        <v>385</v>
      </c>
      <c r="AR568" s="93">
        <v>38296208</v>
      </c>
      <c r="AS568" s="95">
        <v>743</v>
      </c>
      <c r="AT568" s="94">
        <f>IFERROR(AS568/AS577,"-")</f>
        <v>0.74823766364551858</v>
      </c>
      <c r="AU568" s="96">
        <f t="shared" si="499"/>
        <v>51542.675639300134</v>
      </c>
      <c r="AV568" s="97">
        <f t="shared" si="544"/>
        <v>0.74374374374374375</v>
      </c>
      <c r="AW568" s="280"/>
      <c r="AX568" s="90">
        <v>2</v>
      </c>
      <c r="AY568" s="112" t="s">
        <v>384</v>
      </c>
      <c r="AZ568" s="198" t="s">
        <v>385</v>
      </c>
      <c r="BA568" s="93">
        <v>30047462</v>
      </c>
      <c r="BB568" s="95">
        <v>619</v>
      </c>
      <c r="BC568" s="94">
        <f>IFERROR(BB568/BB577,"-")</f>
        <v>0.73866348448687347</v>
      </c>
      <c r="BD568" s="96">
        <f t="shared" si="500"/>
        <v>48541.941841680127</v>
      </c>
      <c r="BE568" s="97">
        <f t="shared" si="545"/>
        <v>0.72567409144196948</v>
      </c>
      <c r="BF568" s="280"/>
      <c r="BG568" s="90">
        <v>2</v>
      </c>
      <c r="BH568" s="112" t="s">
        <v>380</v>
      </c>
      <c r="BI568" s="198" t="s">
        <v>381</v>
      </c>
      <c r="BJ568" s="93">
        <v>108063835</v>
      </c>
      <c r="BK568" s="95">
        <v>595</v>
      </c>
      <c r="BL568" s="94">
        <f>IFERROR(BK568/BK577,"-")</f>
        <v>0.71172248803827753</v>
      </c>
      <c r="BM568" s="96">
        <f t="shared" si="501"/>
        <v>181619.89075630251</v>
      </c>
      <c r="BN568" s="97">
        <f t="shared" si="546"/>
        <v>0.70082449941107183</v>
      </c>
      <c r="BO568" s="280"/>
      <c r="BP568" s="90">
        <v>2</v>
      </c>
      <c r="BQ568" s="112" t="s">
        <v>404</v>
      </c>
      <c r="BR568" s="198" t="s">
        <v>405</v>
      </c>
      <c r="BS568" s="93">
        <v>115672742</v>
      </c>
      <c r="BT568" s="95">
        <v>459</v>
      </c>
      <c r="BU568" s="94">
        <f>IFERROR(BT568/BT577,"-")</f>
        <v>0.64739069111424541</v>
      </c>
      <c r="BV568" s="96">
        <f t="shared" si="502"/>
        <v>252010.3311546841</v>
      </c>
      <c r="BW568" s="97">
        <f t="shared" si="547"/>
        <v>0.6357340720221607</v>
      </c>
      <c r="BX568" s="280"/>
      <c r="BY568" s="90">
        <v>2</v>
      </c>
      <c r="BZ568" s="112" t="s">
        <v>386</v>
      </c>
      <c r="CA568" s="198" t="s">
        <v>387</v>
      </c>
      <c r="CB568" s="93">
        <v>791532255</v>
      </c>
      <c r="CC568" s="95">
        <v>12207</v>
      </c>
      <c r="CD568" s="94">
        <f>IFERROR(CC568/CC577,"-")</f>
        <v>0.61074698554060136</v>
      </c>
      <c r="CE568" s="96">
        <f t="shared" si="503"/>
        <v>64842.488326370112</v>
      </c>
      <c r="CF568" s="97">
        <f t="shared" si="548"/>
        <v>0.57768207846292174</v>
      </c>
    </row>
    <row r="569" spans="2:84" ht="13.5" customHeight="1">
      <c r="B569" s="277"/>
      <c r="C569" s="285"/>
      <c r="D569" s="280"/>
      <c r="E569" s="90">
        <v>3</v>
      </c>
      <c r="F569" s="197" t="s">
        <v>394</v>
      </c>
      <c r="G569" s="198" t="s">
        <v>395</v>
      </c>
      <c r="H569" s="93">
        <v>234697079</v>
      </c>
      <c r="I569" s="95">
        <v>7008</v>
      </c>
      <c r="J569" s="94">
        <f>IFERROR(I569/I577,"-")</f>
        <v>0.51385833699956007</v>
      </c>
      <c r="K569" s="96">
        <f t="shared" si="495"/>
        <v>33489.879994292234</v>
      </c>
      <c r="L569" s="97">
        <f t="shared" si="540"/>
        <v>0.47660500544069639</v>
      </c>
      <c r="M569" s="280"/>
      <c r="N569" s="90">
        <v>3</v>
      </c>
      <c r="O569" s="197" t="s">
        <v>390</v>
      </c>
      <c r="P569" s="198" t="s">
        <v>391</v>
      </c>
      <c r="Q569" s="93">
        <v>28092615</v>
      </c>
      <c r="R569" s="95">
        <v>479</v>
      </c>
      <c r="S569" s="94">
        <f>IFERROR(R569/R577,"-")</f>
        <v>0.61019108280254775</v>
      </c>
      <c r="T569" s="96">
        <f t="shared" si="496"/>
        <v>58648.46555323591</v>
      </c>
      <c r="U569" s="97">
        <f t="shared" si="541"/>
        <v>0.60709759188846646</v>
      </c>
      <c r="V569" s="280"/>
      <c r="W569" s="90">
        <v>3</v>
      </c>
      <c r="X569" s="197" t="s">
        <v>416</v>
      </c>
      <c r="Y569" s="198" t="s">
        <v>417</v>
      </c>
      <c r="Z569" s="93">
        <v>16425601</v>
      </c>
      <c r="AA569" s="95">
        <v>577</v>
      </c>
      <c r="AB569" s="94">
        <f>IFERROR(AA569/AA577,"-")</f>
        <v>0.64469273743016764</v>
      </c>
      <c r="AC569" s="96">
        <f t="shared" si="497"/>
        <v>28467.246100519929</v>
      </c>
      <c r="AD569" s="97">
        <f t="shared" si="542"/>
        <v>0.63827433628318586</v>
      </c>
      <c r="AE569" s="280"/>
      <c r="AF569" s="90">
        <v>3</v>
      </c>
      <c r="AG569" s="197" t="s">
        <v>380</v>
      </c>
      <c r="AH569" s="198" t="s">
        <v>381</v>
      </c>
      <c r="AI569" s="93">
        <v>116367372</v>
      </c>
      <c r="AJ569" s="95">
        <v>768</v>
      </c>
      <c r="AK569" s="94">
        <f>IFERROR(AJ569/AJ577,"-")</f>
        <v>0.59396751740139209</v>
      </c>
      <c r="AL569" s="96">
        <f t="shared" si="498"/>
        <v>151520.015625</v>
      </c>
      <c r="AM569" s="97">
        <f t="shared" si="543"/>
        <v>0.58581235697940504</v>
      </c>
      <c r="AN569" s="280"/>
      <c r="AO569" s="90">
        <v>3</v>
      </c>
      <c r="AP569" s="197" t="s">
        <v>380</v>
      </c>
      <c r="AQ569" s="198" t="s">
        <v>381</v>
      </c>
      <c r="AR569" s="93">
        <v>121557462</v>
      </c>
      <c r="AS569" s="95">
        <v>620</v>
      </c>
      <c r="AT569" s="94">
        <f>IFERROR(AS569/AS577,"-")</f>
        <v>0.62437059415911378</v>
      </c>
      <c r="AU569" s="96">
        <f t="shared" si="499"/>
        <v>196060.42258064516</v>
      </c>
      <c r="AV569" s="97">
        <f t="shared" si="544"/>
        <v>0.62062062062062062</v>
      </c>
      <c r="AW569" s="280"/>
      <c r="AX569" s="90">
        <v>3</v>
      </c>
      <c r="AY569" s="197" t="s">
        <v>380</v>
      </c>
      <c r="AZ569" s="198" t="s">
        <v>381</v>
      </c>
      <c r="BA569" s="93">
        <v>114841077</v>
      </c>
      <c r="BB569" s="95">
        <v>565</v>
      </c>
      <c r="BC569" s="94">
        <f>IFERROR(BB569/BB577,"-")</f>
        <v>0.67422434367541761</v>
      </c>
      <c r="BD569" s="96">
        <f t="shared" si="500"/>
        <v>203258.54336283187</v>
      </c>
      <c r="BE569" s="97">
        <f t="shared" si="545"/>
        <v>0.66236811254396244</v>
      </c>
      <c r="BF569" s="280"/>
      <c r="BG569" s="90">
        <v>3</v>
      </c>
      <c r="BH569" s="197" t="s">
        <v>384</v>
      </c>
      <c r="BI569" s="198" t="s">
        <v>385</v>
      </c>
      <c r="BJ569" s="93">
        <v>26907714</v>
      </c>
      <c r="BK569" s="95">
        <v>571</v>
      </c>
      <c r="BL569" s="94">
        <f>IFERROR(BK569/BK577,"-")</f>
        <v>0.68301435406698563</v>
      </c>
      <c r="BM569" s="96">
        <f t="shared" si="501"/>
        <v>47123.842381786337</v>
      </c>
      <c r="BN569" s="97">
        <f t="shared" si="546"/>
        <v>0.67255594817432274</v>
      </c>
      <c r="BO569" s="280"/>
      <c r="BP569" s="90">
        <v>3</v>
      </c>
      <c r="BQ569" s="197" t="s">
        <v>380</v>
      </c>
      <c r="BR569" s="198" t="s">
        <v>381</v>
      </c>
      <c r="BS569" s="93">
        <v>89905068</v>
      </c>
      <c r="BT569" s="95">
        <v>459</v>
      </c>
      <c r="BU569" s="94">
        <f>IFERROR(BT569/BT577,"-")</f>
        <v>0.64739069111424541</v>
      </c>
      <c r="BV569" s="96">
        <f t="shared" si="502"/>
        <v>195871.60784313726</v>
      </c>
      <c r="BW569" s="97">
        <f t="shared" si="547"/>
        <v>0.6357340720221607</v>
      </c>
      <c r="BX569" s="280"/>
      <c r="BY569" s="90">
        <v>3</v>
      </c>
      <c r="BZ569" s="197" t="s">
        <v>390</v>
      </c>
      <c r="CA569" s="198" t="s">
        <v>391</v>
      </c>
      <c r="CB569" s="93">
        <v>551576951</v>
      </c>
      <c r="CC569" s="95">
        <v>10606</v>
      </c>
      <c r="CD569" s="94">
        <f>IFERROR(CC569/CC577,"-")</f>
        <v>0.53064491919747836</v>
      </c>
      <c r="CE569" s="96">
        <f t="shared" si="503"/>
        <v>52006.123986422783</v>
      </c>
      <c r="CF569" s="97">
        <f t="shared" si="548"/>
        <v>0.50191661539917654</v>
      </c>
    </row>
    <row r="570" spans="2:84" ht="13.5" customHeight="1">
      <c r="B570" s="277"/>
      <c r="C570" s="285"/>
      <c r="D570" s="280"/>
      <c r="E570" s="90">
        <v>4</v>
      </c>
      <c r="F570" s="197" t="s">
        <v>390</v>
      </c>
      <c r="G570" s="198" t="s">
        <v>391</v>
      </c>
      <c r="H570" s="93">
        <v>338745683</v>
      </c>
      <c r="I570" s="95">
        <v>6989</v>
      </c>
      <c r="J570" s="94">
        <f>IFERROR(I570/I577,"-")</f>
        <v>0.51246517084616516</v>
      </c>
      <c r="K570" s="96">
        <f t="shared" si="495"/>
        <v>48468.405065102306</v>
      </c>
      <c r="L570" s="97">
        <f t="shared" si="540"/>
        <v>0.47531284004352559</v>
      </c>
      <c r="M570" s="280"/>
      <c r="N570" s="90">
        <v>4</v>
      </c>
      <c r="O570" s="197" t="s">
        <v>416</v>
      </c>
      <c r="P570" s="198" t="s">
        <v>417</v>
      </c>
      <c r="Q570" s="93">
        <v>11030770</v>
      </c>
      <c r="R570" s="95">
        <v>478</v>
      </c>
      <c r="S570" s="94">
        <f>IFERROR(R570/R577,"-")</f>
        <v>0.60891719745222928</v>
      </c>
      <c r="T570" s="96">
        <f t="shared" si="496"/>
        <v>23076.924686192469</v>
      </c>
      <c r="U570" s="97">
        <f t="shared" si="541"/>
        <v>0.60583016476552598</v>
      </c>
      <c r="V570" s="280"/>
      <c r="W570" s="90">
        <v>4</v>
      </c>
      <c r="X570" s="197" t="s">
        <v>380</v>
      </c>
      <c r="Y570" s="198" t="s">
        <v>381</v>
      </c>
      <c r="Z570" s="93">
        <v>95939397</v>
      </c>
      <c r="AA570" s="95">
        <v>564</v>
      </c>
      <c r="AB570" s="94">
        <f>IFERROR(AA570/AA577,"-")</f>
        <v>0.63016759776536313</v>
      </c>
      <c r="AC570" s="96">
        <f t="shared" si="497"/>
        <v>170105.31382978722</v>
      </c>
      <c r="AD570" s="97">
        <f t="shared" si="542"/>
        <v>0.62389380530973448</v>
      </c>
      <c r="AE570" s="280"/>
      <c r="AF570" s="90">
        <v>4</v>
      </c>
      <c r="AG570" s="197" t="s">
        <v>390</v>
      </c>
      <c r="AH570" s="198" t="s">
        <v>391</v>
      </c>
      <c r="AI570" s="93">
        <v>49287699</v>
      </c>
      <c r="AJ570" s="95">
        <v>753</v>
      </c>
      <c r="AK570" s="94">
        <f>IFERROR(AJ570/AJ577,"-")</f>
        <v>0.58236658932714613</v>
      </c>
      <c r="AL570" s="96">
        <f t="shared" si="498"/>
        <v>65455.11155378486</v>
      </c>
      <c r="AM570" s="97">
        <f t="shared" si="543"/>
        <v>0.57437070938215107</v>
      </c>
      <c r="AN570" s="280"/>
      <c r="AO570" s="90">
        <v>4</v>
      </c>
      <c r="AP570" s="197" t="s">
        <v>416</v>
      </c>
      <c r="AQ570" s="198" t="s">
        <v>417</v>
      </c>
      <c r="AR570" s="93">
        <v>19443669</v>
      </c>
      <c r="AS570" s="95">
        <v>598</v>
      </c>
      <c r="AT570" s="94">
        <f>IFERROR(AS570/AS577,"-")</f>
        <v>0.60221550855991945</v>
      </c>
      <c r="AU570" s="96">
        <f t="shared" si="499"/>
        <v>32514.496655518396</v>
      </c>
      <c r="AV570" s="97">
        <f t="shared" si="544"/>
        <v>0.59859859859859865</v>
      </c>
      <c r="AW570" s="280"/>
      <c r="AX570" s="90">
        <v>4</v>
      </c>
      <c r="AY570" s="197" t="s">
        <v>416</v>
      </c>
      <c r="AZ570" s="198" t="s">
        <v>417</v>
      </c>
      <c r="BA570" s="93">
        <v>29435163</v>
      </c>
      <c r="BB570" s="95">
        <v>511</v>
      </c>
      <c r="BC570" s="94">
        <f>IFERROR(BB570/BB577,"-")</f>
        <v>0.60978520286396176</v>
      </c>
      <c r="BD570" s="96">
        <f t="shared" si="500"/>
        <v>57603.058708414872</v>
      </c>
      <c r="BE570" s="97">
        <f t="shared" si="545"/>
        <v>0.5990621336459554</v>
      </c>
      <c r="BF570" s="280"/>
      <c r="BG570" s="90">
        <v>4</v>
      </c>
      <c r="BH570" s="197" t="s">
        <v>404</v>
      </c>
      <c r="BI570" s="198" t="s">
        <v>405</v>
      </c>
      <c r="BJ570" s="93">
        <v>138620912</v>
      </c>
      <c r="BK570" s="95">
        <v>544</v>
      </c>
      <c r="BL570" s="94">
        <f>IFERROR(BK570/BK577,"-")</f>
        <v>0.65071770334928225</v>
      </c>
      <c r="BM570" s="96">
        <f t="shared" si="501"/>
        <v>254817.85294117648</v>
      </c>
      <c r="BN570" s="97">
        <f t="shared" si="546"/>
        <v>0.64075382803297998</v>
      </c>
      <c r="BO570" s="280"/>
      <c r="BP570" s="90">
        <v>4</v>
      </c>
      <c r="BQ570" s="197" t="s">
        <v>416</v>
      </c>
      <c r="BR570" s="198" t="s">
        <v>417</v>
      </c>
      <c r="BS570" s="93">
        <v>70492777</v>
      </c>
      <c r="BT570" s="95">
        <v>454</v>
      </c>
      <c r="BU570" s="94">
        <f>IFERROR(BT570/BT577,"-")</f>
        <v>0.64033850493653033</v>
      </c>
      <c r="BV570" s="96">
        <f t="shared" si="502"/>
        <v>155270.43392070485</v>
      </c>
      <c r="BW570" s="97">
        <f t="shared" si="547"/>
        <v>0.62880886426592797</v>
      </c>
      <c r="BX570" s="280"/>
      <c r="BY570" s="90">
        <v>4</v>
      </c>
      <c r="BZ570" s="197" t="s">
        <v>416</v>
      </c>
      <c r="CA570" s="198" t="s">
        <v>417</v>
      </c>
      <c r="CB570" s="93">
        <v>359403731</v>
      </c>
      <c r="CC570" s="95">
        <v>9960</v>
      </c>
      <c r="CD570" s="94">
        <f>IFERROR(CC570/CC577,"-")</f>
        <v>0.49832391054185221</v>
      </c>
      <c r="CE570" s="96">
        <f t="shared" si="503"/>
        <v>36084.711947791162</v>
      </c>
      <c r="CF570" s="97">
        <f t="shared" si="548"/>
        <v>0.47134541668638491</v>
      </c>
    </row>
    <row r="571" spans="2:84" ht="13.5" customHeight="1">
      <c r="B571" s="277"/>
      <c r="C571" s="285"/>
      <c r="D571" s="280"/>
      <c r="E571" s="90">
        <v>5</v>
      </c>
      <c r="F571" s="112" t="s">
        <v>392</v>
      </c>
      <c r="G571" s="198" t="s">
        <v>393</v>
      </c>
      <c r="H571" s="93">
        <v>302069107</v>
      </c>
      <c r="I571" s="95">
        <v>6395</v>
      </c>
      <c r="J571" s="94">
        <f>IFERROR(I571/I577,"-")</f>
        <v>0.46891039741897639</v>
      </c>
      <c r="K571" s="96">
        <f t="shared" si="495"/>
        <v>47235.200469116498</v>
      </c>
      <c r="L571" s="97">
        <f t="shared" si="540"/>
        <v>0.43491566920565833</v>
      </c>
      <c r="M571" s="280"/>
      <c r="N571" s="90">
        <v>5</v>
      </c>
      <c r="O571" s="112" t="s">
        <v>380</v>
      </c>
      <c r="P571" s="198" t="s">
        <v>381</v>
      </c>
      <c r="Q571" s="93">
        <v>68463606</v>
      </c>
      <c r="R571" s="95">
        <v>458</v>
      </c>
      <c r="S571" s="94">
        <f>IFERROR(R571/R577,"-")</f>
        <v>0.58343949044585985</v>
      </c>
      <c r="T571" s="96">
        <f t="shared" si="496"/>
        <v>149483.8558951965</v>
      </c>
      <c r="U571" s="97">
        <f t="shared" si="541"/>
        <v>0.5804816223067174</v>
      </c>
      <c r="V571" s="280"/>
      <c r="W571" s="90">
        <v>5</v>
      </c>
      <c r="X571" s="112" t="s">
        <v>390</v>
      </c>
      <c r="Y571" s="198" t="s">
        <v>391</v>
      </c>
      <c r="Z571" s="93">
        <v>31343642</v>
      </c>
      <c r="AA571" s="95">
        <v>559</v>
      </c>
      <c r="AB571" s="94">
        <f>IFERROR(AA571/AA577,"-")</f>
        <v>0.62458100558659213</v>
      </c>
      <c r="AC571" s="96">
        <f t="shared" si="497"/>
        <v>56070.915921288011</v>
      </c>
      <c r="AD571" s="97">
        <f t="shared" si="542"/>
        <v>0.61836283185840712</v>
      </c>
      <c r="AE571" s="280"/>
      <c r="AF571" s="90">
        <v>5</v>
      </c>
      <c r="AG571" s="112" t="s">
        <v>416</v>
      </c>
      <c r="AH571" s="198" t="s">
        <v>417</v>
      </c>
      <c r="AI571" s="93">
        <v>27365445</v>
      </c>
      <c r="AJ571" s="95">
        <v>708</v>
      </c>
      <c r="AK571" s="94">
        <f>IFERROR(AJ571/AJ577,"-")</f>
        <v>0.54756380510440839</v>
      </c>
      <c r="AL571" s="96">
        <f t="shared" si="498"/>
        <v>38651.758474576272</v>
      </c>
      <c r="AM571" s="97">
        <f t="shared" si="543"/>
        <v>0.54004576659038905</v>
      </c>
      <c r="AN571" s="280"/>
      <c r="AO571" s="90">
        <v>5</v>
      </c>
      <c r="AP571" s="112" t="s">
        <v>390</v>
      </c>
      <c r="AQ571" s="198" t="s">
        <v>391</v>
      </c>
      <c r="AR571" s="93">
        <v>37268485</v>
      </c>
      <c r="AS571" s="95">
        <v>587</v>
      </c>
      <c r="AT571" s="94">
        <f>IFERROR(AS571/AS577,"-")</f>
        <v>0.59113796576032229</v>
      </c>
      <c r="AU571" s="96">
        <f t="shared" si="499"/>
        <v>63489.752981260644</v>
      </c>
      <c r="AV571" s="97">
        <f t="shared" si="544"/>
        <v>0.58758758758758756</v>
      </c>
      <c r="AW571" s="280"/>
      <c r="AX571" s="90">
        <v>5</v>
      </c>
      <c r="AY571" s="112" t="s">
        <v>404</v>
      </c>
      <c r="AZ571" s="198" t="s">
        <v>405</v>
      </c>
      <c r="BA571" s="93">
        <v>121906172</v>
      </c>
      <c r="BB571" s="95">
        <v>510</v>
      </c>
      <c r="BC571" s="94">
        <f>IFERROR(BB571/BB577,"-")</f>
        <v>0.60859188544152742</v>
      </c>
      <c r="BD571" s="96">
        <f t="shared" si="500"/>
        <v>239031.70980392158</v>
      </c>
      <c r="BE571" s="97">
        <f t="shared" si="545"/>
        <v>0.59788980070339981</v>
      </c>
      <c r="BF571" s="280"/>
      <c r="BG571" s="90">
        <v>5</v>
      </c>
      <c r="BH571" s="112" t="s">
        <v>416</v>
      </c>
      <c r="BI571" s="198" t="s">
        <v>417</v>
      </c>
      <c r="BJ571" s="93">
        <v>40705260</v>
      </c>
      <c r="BK571" s="95">
        <v>524</v>
      </c>
      <c r="BL571" s="94">
        <f>IFERROR(BK571/BK577,"-")</f>
        <v>0.62679425837320579</v>
      </c>
      <c r="BM571" s="96">
        <f t="shared" si="501"/>
        <v>77681.793893129769</v>
      </c>
      <c r="BN571" s="97">
        <f t="shared" si="546"/>
        <v>0.61719670200235566</v>
      </c>
      <c r="BO571" s="280"/>
      <c r="BP571" s="90">
        <v>5</v>
      </c>
      <c r="BQ571" s="112" t="s">
        <v>458</v>
      </c>
      <c r="BR571" s="198" t="s">
        <v>459</v>
      </c>
      <c r="BS571" s="93">
        <v>23974336</v>
      </c>
      <c r="BT571" s="95">
        <v>432</v>
      </c>
      <c r="BU571" s="94">
        <f>IFERROR(BT571/BT577,"-")</f>
        <v>0.60930888575458397</v>
      </c>
      <c r="BV571" s="96">
        <f t="shared" si="502"/>
        <v>55496.148148148146</v>
      </c>
      <c r="BW571" s="97">
        <f t="shared" si="547"/>
        <v>0.5983379501385041</v>
      </c>
      <c r="BX571" s="280"/>
      <c r="BY571" s="90">
        <v>5</v>
      </c>
      <c r="BZ571" s="112" t="s">
        <v>394</v>
      </c>
      <c r="CA571" s="198" t="s">
        <v>395</v>
      </c>
      <c r="CB571" s="93">
        <v>328776191</v>
      </c>
      <c r="CC571" s="95">
        <v>9693</v>
      </c>
      <c r="CD571" s="94">
        <f>IFERROR(CC571/CC577,"-")</f>
        <v>0.48496522739780856</v>
      </c>
      <c r="CE571" s="96">
        <f t="shared" si="503"/>
        <v>33918.93025894976</v>
      </c>
      <c r="CF571" s="97">
        <f t="shared" si="548"/>
        <v>0.4587099522029246</v>
      </c>
    </row>
    <row r="572" spans="2:84" ht="13.5" customHeight="1">
      <c r="B572" s="277"/>
      <c r="C572" s="285"/>
      <c r="D572" s="280"/>
      <c r="E572" s="90">
        <v>6</v>
      </c>
      <c r="F572" s="197" t="s">
        <v>498</v>
      </c>
      <c r="G572" s="198" t="s">
        <v>499</v>
      </c>
      <c r="H572" s="93">
        <v>25637154</v>
      </c>
      <c r="I572" s="95">
        <v>6184</v>
      </c>
      <c r="J572" s="94">
        <f>IFERROR(I572/I577,"-")</f>
        <v>0.45343892066285379</v>
      </c>
      <c r="K572" s="96">
        <f t="shared" si="495"/>
        <v>4145.723479948254</v>
      </c>
      <c r="L572" s="97">
        <f t="shared" si="540"/>
        <v>0.4205658324265506</v>
      </c>
      <c r="M572" s="280"/>
      <c r="N572" s="90">
        <v>6</v>
      </c>
      <c r="O572" s="197" t="s">
        <v>414</v>
      </c>
      <c r="P572" s="198" t="s">
        <v>415</v>
      </c>
      <c r="Q572" s="93">
        <v>18985416</v>
      </c>
      <c r="R572" s="95">
        <v>440</v>
      </c>
      <c r="S572" s="94">
        <f>IFERROR(R572/R577,"-")</f>
        <v>0.56050955414012738</v>
      </c>
      <c r="T572" s="96">
        <f t="shared" si="496"/>
        <v>43148.672727272729</v>
      </c>
      <c r="U572" s="97">
        <f t="shared" si="541"/>
        <v>0.55766793409378956</v>
      </c>
      <c r="V572" s="280"/>
      <c r="W572" s="90">
        <v>6</v>
      </c>
      <c r="X572" s="197" t="s">
        <v>394</v>
      </c>
      <c r="Y572" s="198" t="s">
        <v>395</v>
      </c>
      <c r="Z572" s="93">
        <v>18235534</v>
      </c>
      <c r="AA572" s="95">
        <v>500</v>
      </c>
      <c r="AB572" s="94">
        <f>IFERROR(AA572/AA577,"-")</f>
        <v>0.55865921787709494</v>
      </c>
      <c r="AC572" s="96">
        <f t="shared" si="497"/>
        <v>36471.067999999999</v>
      </c>
      <c r="AD572" s="97">
        <f t="shared" si="542"/>
        <v>0.55309734513274333</v>
      </c>
      <c r="AE572" s="280"/>
      <c r="AF572" s="90">
        <v>6</v>
      </c>
      <c r="AG572" s="197" t="s">
        <v>394</v>
      </c>
      <c r="AH572" s="198" t="s">
        <v>395</v>
      </c>
      <c r="AI572" s="93">
        <v>23037538</v>
      </c>
      <c r="AJ572" s="95">
        <v>631</v>
      </c>
      <c r="AK572" s="94">
        <f>IFERROR(AJ572/AJ577,"-")</f>
        <v>0.48801237432327921</v>
      </c>
      <c r="AL572" s="96">
        <f t="shared" si="498"/>
        <v>36509.568938193341</v>
      </c>
      <c r="AM572" s="97">
        <f t="shared" si="543"/>
        <v>0.4813119755911518</v>
      </c>
      <c r="AN572" s="280"/>
      <c r="AO572" s="90">
        <v>6</v>
      </c>
      <c r="AP572" s="197" t="s">
        <v>404</v>
      </c>
      <c r="AQ572" s="198" t="s">
        <v>405</v>
      </c>
      <c r="AR572" s="93">
        <v>78797303</v>
      </c>
      <c r="AS572" s="95">
        <v>485</v>
      </c>
      <c r="AT572" s="94">
        <f>IFERROR(AS572/AS577,"-")</f>
        <v>0.48841893252769386</v>
      </c>
      <c r="AU572" s="96">
        <f t="shared" si="499"/>
        <v>162468.66597938145</v>
      </c>
      <c r="AV572" s="97">
        <f t="shared" si="544"/>
        <v>0.48548548548548548</v>
      </c>
      <c r="AW572" s="280"/>
      <c r="AX572" s="90">
        <v>6</v>
      </c>
      <c r="AY572" s="197" t="s">
        <v>390</v>
      </c>
      <c r="AZ572" s="198" t="s">
        <v>391</v>
      </c>
      <c r="BA572" s="93">
        <v>21821211</v>
      </c>
      <c r="BB572" s="95">
        <v>476</v>
      </c>
      <c r="BC572" s="94">
        <f>IFERROR(BB572/BB577,"-")</f>
        <v>0.56801909307875897</v>
      </c>
      <c r="BD572" s="96">
        <f t="shared" si="500"/>
        <v>45842.88025210084</v>
      </c>
      <c r="BE572" s="97">
        <f t="shared" si="545"/>
        <v>0.5580304806565064</v>
      </c>
      <c r="BF572" s="280"/>
      <c r="BG572" s="90">
        <v>6</v>
      </c>
      <c r="BH572" s="197" t="s">
        <v>458</v>
      </c>
      <c r="BI572" s="198" t="s">
        <v>459</v>
      </c>
      <c r="BJ572" s="93">
        <v>24064607</v>
      </c>
      <c r="BK572" s="95">
        <v>484</v>
      </c>
      <c r="BL572" s="94">
        <f>IFERROR(BK572/BK577,"-")</f>
        <v>0.57894736842105265</v>
      </c>
      <c r="BM572" s="96">
        <f t="shared" si="501"/>
        <v>49720.262396694212</v>
      </c>
      <c r="BN572" s="97">
        <f t="shared" si="546"/>
        <v>0.57008244994110724</v>
      </c>
      <c r="BO572" s="280"/>
      <c r="BP572" s="90">
        <v>6</v>
      </c>
      <c r="BQ572" s="197" t="s">
        <v>384</v>
      </c>
      <c r="BR572" s="198" t="s">
        <v>385</v>
      </c>
      <c r="BS572" s="93">
        <v>18717795</v>
      </c>
      <c r="BT572" s="95">
        <v>421</v>
      </c>
      <c r="BU572" s="94">
        <f>IFERROR(BT572/BT577,"-")</f>
        <v>0.59379407616361068</v>
      </c>
      <c r="BV572" s="96">
        <f t="shared" si="502"/>
        <v>44460.320665083134</v>
      </c>
      <c r="BW572" s="97">
        <f t="shared" si="547"/>
        <v>0.58310249307479223</v>
      </c>
      <c r="BX572" s="280"/>
      <c r="BY572" s="90">
        <v>6</v>
      </c>
      <c r="BZ572" s="197" t="s">
        <v>380</v>
      </c>
      <c r="CA572" s="198" t="s">
        <v>381</v>
      </c>
      <c r="CB572" s="93">
        <v>1277692771</v>
      </c>
      <c r="CC572" s="95">
        <v>9427</v>
      </c>
      <c r="CD572" s="94">
        <f>IFERROR(CC572/CC577,"-")</f>
        <v>0.47165657677490369</v>
      </c>
      <c r="CE572" s="96">
        <f t="shared" si="503"/>
        <v>135535.45889466428</v>
      </c>
      <c r="CF572" s="97">
        <f t="shared" si="548"/>
        <v>0.44612181155648101</v>
      </c>
    </row>
    <row r="573" spans="2:84" ht="13.5" customHeight="1">
      <c r="B573" s="277"/>
      <c r="C573" s="285"/>
      <c r="D573" s="280"/>
      <c r="E573" s="90">
        <v>7</v>
      </c>
      <c r="F573" s="112" t="s">
        <v>416</v>
      </c>
      <c r="G573" s="198" t="s">
        <v>417</v>
      </c>
      <c r="H573" s="93">
        <v>144505046</v>
      </c>
      <c r="I573" s="95">
        <v>6110</v>
      </c>
      <c r="J573" s="94">
        <f>IFERROR(I573/I577,"-")</f>
        <v>0.44801290511805247</v>
      </c>
      <c r="K573" s="96">
        <f t="shared" si="495"/>
        <v>23650.580360065465</v>
      </c>
      <c r="L573" s="97">
        <f t="shared" si="540"/>
        <v>0.41553318824809576</v>
      </c>
      <c r="M573" s="280"/>
      <c r="N573" s="90">
        <v>7</v>
      </c>
      <c r="O573" s="112" t="s">
        <v>394</v>
      </c>
      <c r="P573" s="198" t="s">
        <v>395</v>
      </c>
      <c r="Q573" s="93">
        <v>15305311</v>
      </c>
      <c r="R573" s="95">
        <v>430</v>
      </c>
      <c r="S573" s="94">
        <f>IFERROR(R573/R577,"-")</f>
        <v>0.54777070063694266</v>
      </c>
      <c r="T573" s="96">
        <f t="shared" si="496"/>
        <v>35593.746511627905</v>
      </c>
      <c r="U573" s="97">
        <f t="shared" si="541"/>
        <v>0.54499366286438533</v>
      </c>
      <c r="V573" s="280"/>
      <c r="W573" s="90">
        <v>7</v>
      </c>
      <c r="X573" s="112" t="s">
        <v>414</v>
      </c>
      <c r="Y573" s="198" t="s">
        <v>415</v>
      </c>
      <c r="Z573" s="93">
        <v>22927043</v>
      </c>
      <c r="AA573" s="95">
        <v>484</v>
      </c>
      <c r="AB573" s="94">
        <f>IFERROR(AA573/AA577,"-")</f>
        <v>0.54078212290502792</v>
      </c>
      <c r="AC573" s="96">
        <f t="shared" si="497"/>
        <v>47369.923553719011</v>
      </c>
      <c r="AD573" s="97">
        <f t="shared" si="542"/>
        <v>0.53539823008849563</v>
      </c>
      <c r="AE573" s="280"/>
      <c r="AF573" s="90">
        <v>7</v>
      </c>
      <c r="AG573" s="112" t="s">
        <v>414</v>
      </c>
      <c r="AH573" s="198" t="s">
        <v>415</v>
      </c>
      <c r="AI573" s="93">
        <v>36128911</v>
      </c>
      <c r="AJ573" s="95">
        <v>608</v>
      </c>
      <c r="AK573" s="94">
        <f>IFERROR(AJ573/AJ577,"-")</f>
        <v>0.47022428460943544</v>
      </c>
      <c r="AL573" s="96">
        <f t="shared" si="498"/>
        <v>59422.550986842107</v>
      </c>
      <c r="AM573" s="97">
        <f t="shared" si="543"/>
        <v>0.46376811594202899</v>
      </c>
      <c r="AN573" s="280"/>
      <c r="AO573" s="90">
        <v>7</v>
      </c>
      <c r="AP573" s="112" t="s">
        <v>414</v>
      </c>
      <c r="AQ573" s="198" t="s">
        <v>415</v>
      </c>
      <c r="AR573" s="93">
        <v>38525130</v>
      </c>
      <c r="AS573" s="95">
        <v>462</v>
      </c>
      <c r="AT573" s="94">
        <f>IFERROR(AS573/AS577,"-")</f>
        <v>0.46525679758308158</v>
      </c>
      <c r="AU573" s="96">
        <f t="shared" si="499"/>
        <v>83387.727272727279</v>
      </c>
      <c r="AV573" s="97">
        <f t="shared" si="544"/>
        <v>0.46246246246246248</v>
      </c>
      <c r="AW573" s="280"/>
      <c r="AX573" s="90">
        <v>7</v>
      </c>
      <c r="AY573" s="112" t="s">
        <v>414</v>
      </c>
      <c r="AZ573" s="198" t="s">
        <v>415</v>
      </c>
      <c r="BA573" s="93">
        <v>39595876</v>
      </c>
      <c r="BB573" s="95">
        <v>431</v>
      </c>
      <c r="BC573" s="94">
        <f>IFERROR(BB573/BB577,"-")</f>
        <v>0.51431980906921237</v>
      </c>
      <c r="BD573" s="96">
        <f t="shared" si="500"/>
        <v>91869.781902552204</v>
      </c>
      <c r="BE573" s="97">
        <f t="shared" si="545"/>
        <v>0.50527549824150053</v>
      </c>
      <c r="BF573" s="280"/>
      <c r="BG573" s="90">
        <v>7</v>
      </c>
      <c r="BH573" s="112" t="s">
        <v>496</v>
      </c>
      <c r="BI573" s="198" t="s">
        <v>497</v>
      </c>
      <c r="BJ573" s="93">
        <v>10212553</v>
      </c>
      <c r="BK573" s="95">
        <v>445</v>
      </c>
      <c r="BL573" s="94">
        <f>IFERROR(BK573/BK577,"-")</f>
        <v>0.53229665071770338</v>
      </c>
      <c r="BM573" s="96">
        <f t="shared" si="501"/>
        <v>22949.557303370788</v>
      </c>
      <c r="BN573" s="97">
        <f t="shared" si="546"/>
        <v>0.52414605418138982</v>
      </c>
      <c r="BO573" s="280"/>
      <c r="BP573" s="90">
        <v>7</v>
      </c>
      <c r="BQ573" s="112" t="s">
        <v>496</v>
      </c>
      <c r="BR573" s="198" t="s">
        <v>497</v>
      </c>
      <c r="BS573" s="93">
        <v>10290219</v>
      </c>
      <c r="BT573" s="95">
        <v>412</v>
      </c>
      <c r="BU573" s="94">
        <f>IFERROR(BT573/BT577,"-")</f>
        <v>0.58110014104372354</v>
      </c>
      <c r="BV573" s="96">
        <f t="shared" si="502"/>
        <v>24976.259708737864</v>
      </c>
      <c r="BW573" s="97">
        <f t="shared" si="547"/>
        <v>0.5706371191135734</v>
      </c>
      <c r="BX573" s="280"/>
      <c r="BY573" s="90">
        <v>7</v>
      </c>
      <c r="BZ573" s="112" t="s">
        <v>392</v>
      </c>
      <c r="CA573" s="198" t="s">
        <v>393</v>
      </c>
      <c r="CB573" s="93">
        <v>396306236</v>
      </c>
      <c r="CC573" s="95">
        <v>8436</v>
      </c>
      <c r="CD573" s="94">
        <f>IFERROR(CC573/CC577,"-")</f>
        <v>0.42207434832641216</v>
      </c>
      <c r="CE573" s="96">
        <f t="shared" si="503"/>
        <v>46977.979611190138</v>
      </c>
      <c r="CF573" s="97">
        <f t="shared" si="548"/>
        <v>0.39922388907292605</v>
      </c>
    </row>
    <row r="574" spans="2:84" ht="13.5" customHeight="1">
      <c r="B574" s="277"/>
      <c r="C574" s="285"/>
      <c r="D574" s="280"/>
      <c r="E574" s="90">
        <v>8</v>
      </c>
      <c r="F574" s="197" t="s">
        <v>380</v>
      </c>
      <c r="G574" s="198" t="s">
        <v>381</v>
      </c>
      <c r="H574" s="93">
        <v>562554954</v>
      </c>
      <c r="I574" s="95">
        <v>5398</v>
      </c>
      <c r="J574" s="94">
        <f>IFERROR(I574/I577,"-")</f>
        <v>0.39580583663293739</v>
      </c>
      <c r="K574" s="96">
        <f t="shared" si="495"/>
        <v>104215.44164505372</v>
      </c>
      <c r="L574" s="97">
        <f t="shared" si="540"/>
        <v>0.36711099020674648</v>
      </c>
      <c r="M574" s="280"/>
      <c r="N574" s="90">
        <v>8</v>
      </c>
      <c r="O574" s="197" t="s">
        <v>392</v>
      </c>
      <c r="P574" s="198" t="s">
        <v>393</v>
      </c>
      <c r="Q574" s="93">
        <v>19077195</v>
      </c>
      <c r="R574" s="95">
        <v>384</v>
      </c>
      <c r="S574" s="94">
        <f>IFERROR(R574/R577,"-")</f>
        <v>0.489171974522293</v>
      </c>
      <c r="T574" s="96">
        <f t="shared" si="496"/>
        <v>49680.1953125</v>
      </c>
      <c r="U574" s="97">
        <f t="shared" si="541"/>
        <v>0.48669201520912547</v>
      </c>
      <c r="V574" s="280"/>
      <c r="W574" s="90">
        <v>8</v>
      </c>
      <c r="X574" s="197" t="s">
        <v>396</v>
      </c>
      <c r="Y574" s="198" t="s">
        <v>397</v>
      </c>
      <c r="Z574" s="93">
        <v>43022612</v>
      </c>
      <c r="AA574" s="95">
        <v>455</v>
      </c>
      <c r="AB574" s="94">
        <f>IFERROR(AA574/AA577,"-")</f>
        <v>0.50837988826815639</v>
      </c>
      <c r="AC574" s="96">
        <f t="shared" si="497"/>
        <v>94555.191208791206</v>
      </c>
      <c r="AD574" s="97">
        <f t="shared" si="542"/>
        <v>0.50331858407079644</v>
      </c>
      <c r="AE574" s="280"/>
      <c r="AF574" s="90">
        <v>8</v>
      </c>
      <c r="AG574" s="197" t="s">
        <v>404</v>
      </c>
      <c r="AH574" s="198" t="s">
        <v>405</v>
      </c>
      <c r="AI574" s="93">
        <v>82821383</v>
      </c>
      <c r="AJ574" s="95">
        <v>486</v>
      </c>
      <c r="AK574" s="94">
        <f>IFERROR(AJ574/AJ577,"-")</f>
        <v>0.37587006960556846</v>
      </c>
      <c r="AL574" s="96">
        <f t="shared" si="498"/>
        <v>170414.3683127572</v>
      </c>
      <c r="AM574" s="97">
        <f t="shared" si="543"/>
        <v>0.37070938215102978</v>
      </c>
      <c r="AN574" s="280"/>
      <c r="AO574" s="90">
        <v>8</v>
      </c>
      <c r="AP574" s="197" t="s">
        <v>394</v>
      </c>
      <c r="AQ574" s="198" t="s">
        <v>395</v>
      </c>
      <c r="AR574" s="93">
        <v>16780769</v>
      </c>
      <c r="AS574" s="95">
        <v>445</v>
      </c>
      <c r="AT574" s="94">
        <f>IFERROR(AS574/AS577,"-")</f>
        <v>0.44813695871097686</v>
      </c>
      <c r="AU574" s="96">
        <f t="shared" si="499"/>
        <v>37709.593258426969</v>
      </c>
      <c r="AV574" s="97">
        <f t="shared" si="544"/>
        <v>0.44544544544544545</v>
      </c>
      <c r="AW574" s="280"/>
      <c r="AX574" s="90">
        <v>8</v>
      </c>
      <c r="AY574" s="197" t="s">
        <v>458</v>
      </c>
      <c r="AZ574" s="198" t="s">
        <v>459</v>
      </c>
      <c r="BA574" s="93">
        <v>9804062</v>
      </c>
      <c r="BB574" s="95">
        <v>412</v>
      </c>
      <c r="BC574" s="94">
        <f>IFERROR(BB574/BB577,"-")</f>
        <v>0.49164677804295942</v>
      </c>
      <c r="BD574" s="96">
        <f t="shared" si="500"/>
        <v>23796.266990291264</v>
      </c>
      <c r="BE574" s="97">
        <f t="shared" si="545"/>
        <v>0.48300117233294254</v>
      </c>
      <c r="BF574" s="280"/>
      <c r="BG574" s="90">
        <v>8</v>
      </c>
      <c r="BH574" s="197" t="s">
        <v>390</v>
      </c>
      <c r="BI574" s="198" t="s">
        <v>391</v>
      </c>
      <c r="BJ574" s="93">
        <v>24233657</v>
      </c>
      <c r="BK574" s="95">
        <v>439</v>
      </c>
      <c r="BL574" s="94">
        <f>IFERROR(BK574/BK577,"-")</f>
        <v>0.52511961722488043</v>
      </c>
      <c r="BM574" s="96">
        <f t="shared" si="501"/>
        <v>55201.952164009112</v>
      </c>
      <c r="BN574" s="97">
        <f t="shared" si="546"/>
        <v>0.5170789163722026</v>
      </c>
      <c r="BO574" s="280"/>
      <c r="BP574" s="90">
        <v>8</v>
      </c>
      <c r="BQ574" s="197" t="s">
        <v>410</v>
      </c>
      <c r="BR574" s="198" t="s">
        <v>411</v>
      </c>
      <c r="BS574" s="93">
        <v>179988981</v>
      </c>
      <c r="BT574" s="95">
        <v>361</v>
      </c>
      <c r="BU574" s="94">
        <f>IFERROR(BT574/BT577,"-")</f>
        <v>0.5091678420310296</v>
      </c>
      <c r="BV574" s="96">
        <f t="shared" si="502"/>
        <v>498584.43490304711</v>
      </c>
      <c r="BW574" s="97">
        <f t="shared" si="547"/>
        <v>0.5</v>
      </c>
      <c r="BX574" s="280"/>
      <c r="BY574" s="90">
        <v>8</v>
      </c>
      <c r="BZ574" s="197" t="s">
        <v>414</v>
      </c>
      <c r="CA574" s="198" t="s">
        <v>415</v>
      </c>
      <c r="CB574" s="93">
        <v>461721544</v>
      </c>
      <c r="CC574" s="95">
        <v>7993</v>
      </c>
      <c r="CD574" s="94">
        <f>IFERROR(CC574/CC577,"-")</f>
        <v>0.39990994146195025</v>
      </c>
      <c r="CE574" s="96">
        <f t="shared" si="503"/>
        <v>57765.738020768171</v>
      </c>
      <c r="CF574" s="97">
        <f t="shared" si="548"/>
        <v>0.3782594292745256</v>
      </c>
    </row>
    <row r="575" spans="2:84" ht="13.5" customHeight="1">
      <c r="B575" s="277"/>
      <c r="C575" s="285"/>
      <c r="D575" s="280"/>
      <c r="E575" s="90">
        <v>9</v>
      </c>
      <c r="F575" s="197" t="s">
        <v>414</v>
      </c>
      <c r="G575" s="198" t="s">
        <v>415</v>
      </c>
      <c r="H575" s="93">
        <v>199645116</v>
      </c>
      <c r="I575" s="95">
        <v>4849</v>
      </c>
      <c r="J575" s="94">
        <f>IFERROR(I575/I577,"-")</f>
        <v>0.35555066725326295</v>
      </c>
      <c r="K575" s="96">
        <f t="shared" si="495"/>
        <v>41172.4306042483</v>
      </c>
      <c r="L575" s="97">
        <f t="shared" si="540"/>
        <v>0.32977421109902066</v>
      </c>
      <c r="M575" s="280"/>
      <c r="N575" s="90">
        <v>9</v>
      </c>
      <c r="O575" s="197" t="s">
        <v>498</v>
      </c>
      <c r="P575" s="198" t="s">
        <v>499</v>
      </c>
      <c r="Q575" s="93">
        <v>1452251</v>
      </c>
      <c r="R575" s="95">
        <v>348</v>
      </c>
      <c r="S575" s="94">
        <f>IFERROR(R575/R577,"-")</f>
        <v>0.44331210191082804</v>
      </c>
      <c r="T575" s="96">
        <f t="shared" si="496"/>
        <v>4173.1350574712642</v>
      </c>
      <c r="U575" s="97">
        <f t="shared" si="541"/>
        <v>0.44106463878326996</v>
      </c>
      <c r="V575" s="280"/>
      <c r="W575" s="90">
        <v>9</v>
      </c>
      <c r="X575" s="197" t="s">
        <v>392</v>
      </c>
      <c r="Y575" s="198" t="s">
        <v>393</v>
      </c>
      <c r="Z575" s="93">
        <v>24866881</v>
      </c>
      <c r="AA575" s="95">
        <v>446</v>
      </c>
      <c r="AB575" s="94">
        <f>IFERROR(AA575/AA577,"-")</f>
        <v>0.49832402234636869</v>
      </c>
      <c r="AC575" s="96">
        <f t="shared" si="497"/>
        <v>55755.338565022423</v>
      </c>
      <c r="AD575" s="97">
        <f t="shared" si="542"/>
        <v>0.49336283185840707</v>
      </c>
      <c r="AE575" s="280"/>
      <c r="AF575" s="90">
        <v>9</v>
      </c>
      <c r="AG575" s="197" t="s">
        <v>406</v>
      </c>
      <c r="AH575" s="198" t="s">
        <v>407</v>
      </c>
      <c r="AI575" s="93">
        <v>38748093</v>
      </c>
      <c r="AJ575" s="95">
        <v>473</v>
      </c>
      <c r="AK575" s="94">
        <f>IFERROR(AJ575/AJ577,"-")</f>
        <v>0.36581593194122197</v>
      </c>
      <c r="AL575" s="96">
        <f t="shared" si="498"/>
        <v>81919.85835095137</v>
      </c>
      <c r="AM575" s="97">
        <f t="shared" si="543"/>
        <v>0.36079328756674295</v>
      </c>
      <c r="AN575" s="280"/>
      <c r="AO575" s="90">
        <v>9</v>
      </c>
      <c r="AP575" s="197" t="s">
        <v>408</v>
      </c>
      <c r="AQ575" s="198" t="s">
        <v>409</v>
      </c>
      <c r="AR575" s="93">
        <v>55641112</v>
      </c>
      <c r="AS575" s="95">
        <v>404</v>
      </c>
      <c r="AT575" s="94">
        <f>IFERROR(AS575/AS577,"-")</f>
        <v>0.40684793554884191</v>
      </c>
      <c r="AU575" s="96">
        <f t="shared" si="499"/>
        <v>137725.52475247523</v>
      </c>
      <c r="AV575" s="97">
        <f t="shared" si="544"/>
        <v>0.40440440440440439</v>
      </c>
      <c r="AW575" s="280"/>
      <c r="AX575" s="90">
        <v>9</v>
      </c>
      <c r="AY575" s="197" t="s">
        <v>496</v>
      </c>
      <c r="AZ575" s="198" t="s">
        <v>497</v>
      </c>
      <c r="BA575" s="93">
        <v>10476364</v>
      </c>
      <c r="BB575" s="95">
        <v>405</v>
      </c>
      <c r="BC575" s="94">
        <f>IFERROR(BB575/BB577,"-")</f>
        <v>0.48329355608591884</v>
      </c>
      <c r="BD575" s="96">
        <f t="shared" si="500"/>
        <v>25867.565432098767</v>
      </c>
      <c r="BE575" s="97">
        <f t="shared" si="545"/>
        <v>0.47479484173505276</v>
      </c>
      <c r="BF575" s="280"/>
      <c r="BG575" s="90">
        <v>9</v>
      </c>
      <c r="BH575" s="197" t="s">
        <v>414</v>
      </c>
      <c r="BI575" s="198" t="s">
        <v>415</v>
      </c>
      <c r="BJ575" s="93">
        <v>51427963</v>
      </c>
      <c r="BK575" s="95">
        <v>430</v>
      </c>
      <c r="BL575" s="94">
        <f>IFERROR(BK575/BK577,"-")</f>
        <v>0.5143540669856459</v>
      </c>
      <c r="BM575" s="96">
        <f t="shared" si="501"/>
        <v>119599.91395348837</v>
      </c>
      <c r="BN575" s="97">
        <f t="shared" si="546"/>
        <v>0.50647820965842172</v>
      </c>
      <c r="BO575" s="280"/>
      <c r="BP575" s="90">
        <v>9</v>
      </c>
      <c r="BQ575" s="197" t="s">
        <v>390</v>
      </c>
      <c r="BR575" s="198" t="s">
        <v>391</v>
      </c>
      <c r="BS575" s="93">
        <v>20783959</v>
      </c>
      <c r="BT575" s="95">
        <v>324</v>
      </c>
      <c r="BU575" s="94">
        <f>IFERROR(BT575/BT577,"-")</f>
        <v>0.45698166431593795</v>
      </c>
      <c r="BV575" s="96">
        <f t="shared" si="502"/>
        <v>64148.021604938273</v>
      </c>
      <c r="BW575" s="97">
        <f t="shared" si="547"/>
        <v>0.44875346260387811</v>
      </c>
      <c r="BX575" s="280"/>
      <c r="BY575" s="90">
        <v>9</v>
      </c>
      <c r="BZ575" s="197" t="s">
        <v>498</v>
      </c>
      <c r="CA575" s="198" t="s">
        <v>499</v>
      </c>
      <c r="CB575" s="93">
        <v>31784971</v>
      </c>
      <c r="CC575" s="95">
        <v>7779</v>
      </c>
      <c r="CD575" s="94">
        <f>IFERROR(CC575/CC577,"-")</f>
        <v>0.38920298193825986</v>
      </c>
      <c r="CE575" s="96">
        <f t="shared" si="503"/>
        <v>4085.9970433217636</v>
      </c>
      <c r="CF575" s="97">
        <f t="shared" si="548"/>
        <v>0.36813212815295066</v>
      </c>
    </row>
    <row r="576" spans="2:84" ht="13.5" customHeight="1">
      <c r="B576" s="277"/>
      <c r="C576" s="285"/>
      <c r="D576" s="280"/>
      <c r="E576" s="98">
        <v>10</v>
      </c>
      <c r="F576" s="113" t="s">
        <v>500</v>
      </c>
      <c r="G576" s="200" t="s">
        <v>501</v>
      </c>
      <c r="H576" s="101">
        <v>82804216</v>
      </c>
      <c r="I576" s="103">
        <v>4639</v>
      </c>
      <c r="J576" s="102">
        <f>IFERROR(I576/I577,"-")</f>
        <v>0.34015251503152955</v>
      </c>
      <c r="K576" s="104">
        <f t="shared" si="495"/>
        <v>17849.583099805994</v>
      </c>
      <c r="L576" s="105">
        <f t="shared" si="540"/>
        <v>0.31549238302502719</v>
      </c>
      <c r="M576" s="280"/>
      <c r="N576" s="98">
        <v>10</v>
      </c>
      <c r="O576" s="113" t="s">
        <v>396</v>
      </c>
      <c r="P576" s="200" t="s">
        <v>397</v>
      </c>
      <c r="Q576" s="101">
        <v>25325009</v>
      </c>
      <c r="R576" s="103">
        <v>345</v>
      </c>
      <c r="S576" s="102">
        <f>IFERROR(R576/R577,"-")</f>
        <v>0.43949044585987262</v>
      </c>
      <c r="T576" s="104">
        <f t="shared" si="496"/>
        <v>73405.823188405804</v>
      </c>
      <c r="U576" s="105">
        <f t="shared" si="541"/>
        <v>0.43726235741444869</v>
      </c>
      <c r="V576" s="280"/>
      <c r="W576" s="98">
        <v>10</v>
      </c>
      <c r="X576" s="113" t="s">
        <v>408</v>
      </c>
      <c r="Y576" s="200" t="s">
        <v>409</v>
      </c>
      <c r="Z576" s="101">
        <v>31043703</v>
      </c>
      <c r="AA576" s="103">
        <v>431</v>
      </c>
      <c r="AB576" s="102">
        <f>IFERROR(AA576/AA577,"-")</f>
        <v>0.48156424581005586</v>
      </c>
      <c r="AC576" s="104">
        <f t="shared" si="497"/>
        <v>72027.153132250576</v>
      </c>
      <c r="AD576" s="105">
        <f t="shared" si="542"/>
        <v>0.47676991150442477</v>
      </c>
      <c r="AE576" s="280"/>
      <c r="AF576" s="98">
        <v>10</v>
      </c>
      <c r="AG576" s="113" t="s">
        <v>500</v>
      </c>
      <c r="AH576" s="200" t="s">
        <v>501</v>
      </c>
      <c r="AI576" s="101">
        <v>9636392</v>
      </c>
      <c r="AJ576" s="103">
        <v>431</v>
      </c>
      <c r="AK576" s="102">
        <f>IFERROR(AJ576/AJ577,"-")</f>
        <v>0.33333333333333331</v>
      </c>
      <c r="AL576" s="104">
        <f t="shared" si="498"/>
        <v>22358.218097447796</v>
      </c>
      <c r="AM576" s="105">
        <f t="shared" si="543"/>
        <v>0.32875667429443173</v>
      </c>
      <c r="AN576" s="280"/>
      <c r="AO576" s="98">
        <v>10</v>
      </c>
      <c r="AP576" s="113" t="s">
        <v>458</v>
      </c>
      <c r="AQ576" s="200" t="s">
        <v>459</v>
      </c>
      <c r="AR576" s="101">
        <v>6705881</v>
      </c>
      <c r="AS576" s="103">
        <v>401</v>
      </c>
      <c r="AT576" s="102">
        <f>IFERROR(AS576/AS577,"-")</f>
        <v>0.4038267875125881</v>
      </c>
      <c r="AU576" s="104">
        <f t="shared" si="499"/>
        <v>16722.895261845388</v>
      </c>
      <c r="AV576" s="105">
        <f t="shared" si="544"/>
        <v>0.4014014014014014</v>
      </c>
      <c r="AW576" s="280"/>
      <c r="AX576" s="98">
        <v>10</v>
      </c>
      <c r="AY576" s="113" t="s">
        <v>428</v>
      </c>
      <c r="AZ576" s="200" t="s">
        <v>429</v>
      </c>
      <c r="BA576" s="101">
        <v>18507052</v>
      </c>
      <c r="BB576" s="103">
        <v>374</v>
      </c>
      <c r="BC576" s="102">
        <f>IFERROR(BB576/BB577,"-")</f>
        <v>0.44630071599045346</v>
      </c>
      <c r="BD576" s="104">
        <f t="shared" si="500"/>
        <v>49484.09625668449</v>
      </c>
      <c r="BE576" s="105">
        <f t="shared" si="545"/>
        <v>0.4384525205158265</v>
      </c>
      <c r="BF576" s="280"/>
      <c r="BG576" s="98">
        <v>10</v>
      </c>
      <c r="BH576" s="113" t="s">
        <v>408</v>
      </c>
      <c r="BI576" s="200" t="s">
        <v>409</v>
      </c>
      <c r="BJ576" s="101">
        <v>94507912</v>
      </c>
      <c r="BK576" s="103">
        <v>374</v>
      </c>
      <c r="BL576" s="102">
        <f>IFERROR(BK576/BK577,"-")</f>
        <v>0.44736842105263158</v>
      </c>
      <c r="BM576" s="104">
        <f t="shared" si="501"/>
        <v>252694.95187165774</v>
      </c>
      <c r="BN576" s="105">
        <f t="shared" si="546"/>
        <v>0.44051825677267376</v>
      </c>
      <c r="BO576" s="280"/>
      <c r="BP576" s="98">
        <v>10</v>
      </c>
      <c r="BQ576" s="113" t="s">
        <v>428</v>
      </c>
      <c r="BR576" s="200" t="s">
        <v>429</v>
      </c>
      <c r="BS576" s="101">
        <v>18426864</v>
      </c>
      <c r="BT576" s="103">
        <v>309</v>
      </c>
      <c r="BU576" s="102">
        <f>IFERROR(BT576/BT577,"-")</f>
        <v>0.43582510578279265</v>
      </c>
      <c r="BV576" s="104">
        <f t="shared" si="502"/>
        <v>59633.864077669903</v>
      </c>
      <c r="BW576" s="105">
        <f t="shared" si="547"/>
        <v>0.42797783933518008</v>
      </c>
      <c r="BX576" s="280"/>
      <c r="BY576" s="98">
        <v>10</v>
      </c>
      <c r="BZ576" s="113" t="s">
        <v>500</v>
      </c>
      <c r="CA576" s="200" t="s">
        <v>501</v>
      </c>
      <c r="CB576" s="101">
        <v>131273634</v>
      </c>
      <c r="CC576" s="103">
        <v>6796</v>
      </c>
      <c r="CD576" s="102">
        <f>IFERROR(CC576/CC577,"-")</f>
        <v>0.34002101365887827</v>
      </c>
      <c r="CE576" s="104">
        <f t="shared" si="503"/>
        <v>19316.308711006473</v>
      </c>
      <c r="CF576" s="105">
        <f t="shared" si="548"/>
        <v>0.32161279636552931</v>
      </c>
    </row>
    <row r="577" spans="2:84" s="195" customFormat="1" ht="13.5" customHeight="1">
      <c r="B577" s="278"/>
      <c r="C577" s="286"/>
      <c r="D577" s="281"/>
      <c r="E577" s="106" t="s">
        <v>164</v>
      </c>
      <c r="F577" s="107"/>
      <c r="G577" s="108"/>
      <c r="H577" s="216">
        <v>7899773710</v>
      </c>
      <c r="I577" s="110">
        <v>13638</v>
      </c>
      <c r="J577" s="109" t="s">
        <v>116</v>
      </c>
      <c r="K577" s="56">
        <f t="shared" si="495"/>
        <v>579247.22906584549</v>
      </c>
      <c r="L577" s="111">
        <f t="shared" si="540"/>
        <v>0.92750272034820458</v>
      </c>
      <c r="M577" s="281"/>
      <c r="N577" s="106" t="s">
        <v>164</v>
      </c>
      <c r="O577" s="107"/>
      <c r="P577" s="108"/>
      <c r="Q577" s="216">
        <v>752525520</v>
      </c>
      <c r="R577" s="110">
        <v>785</v>
      </c>
      <c r="S577" s="109" t="s">
        <v>116</v>
      </c>
      <c r="T577" s="56">
        <f t="shared" si="496"/>
        <v>958631.23566878983</v>
      </c>
      <c r="U577" s="111">
        <f t="shared" si="541"/>
        <v>0.99493029150823831</v>
      </c>
      <c r="V577" s="281"/>
      <c r="W577" s="106" t="s">
        <v>164</v>
      </c>
      <c r="X577" s="107"/>
      <c r="Y577" s="108"/>
      <c r="Z577" s="216">
        <v>1151883700</v>
      </c>
      <c r="AA577" s="110">
        <v>895</v>
      </c>
      <c r="AB577" s="109" t="s">
        <v>116</v>
      </c>
      <c r="AC577" s="56">
        <f t="shared" si="497"/>
        <v>1287020.8938547487</v>
      </c>
      <c r="AD577" s="111">
        <f t="shared" si="542"/>
        <v>0.99004424778761058</v>
      </c>
      <c r="AE577" s="281"/>
      <c r="AF577" s="106" t="s">
        <v>164</v>
      </c>
      <c r="AG577" s="107"/>
      <c r="AH577" s="108"/>
      <c r="AI577" s="216">
        <v>1387125260</v>
      </c>
      <c r="AJ577" s="110">
        <v>1293</v>
      </c>
      <c r="AK577" s="109" t="s">
        <v>116</v>
      </c>
      <c r="AL577" s="56">
        <f t="shared" si="498"/>
        <v>1072796.0247486467</v>
      </c>
      <c r="AM577" s="111">
        <f t="shared" si="543"/>
        <v>0.98627002288329524</v>
      </c>
      <c r="AN577" s="281"/>
      <c r="AO577" s="106" t="s">
        <v>164</v>
      </c>
      <c r="AP577" s="107"/>
      <c r="AQ577" s="108"/>
      <c r="AR577" s="216">
        <v>1528846940</v>
      </c>
      <c r="AS577" s="110">
        <v>993</v>
      </c>
      <c r="AT577" s="109" t="s">
        <v>116</v>
      </c>
      <c r="AU577" s="56">
        <f t="shared" si="499"/>
        <v>1539624.3101711983</v>
      </c>
      <c r="AV577" s="111">
        <f t="shared" si="544"/>
        <v>0.99399399399399402</v>
      </c>
      <c r="AW577" s="281"/>
      <c r="AX577" s="106" t="s">
        <v>164</v>
      </c>
      <c r="AY577" s="107"/>
      <c r="AZ577" s="108"/>
      <c r="BA577" s="216">
        <v>1556380280</v>
      </c>
      <c r="BB577" s="110">
        <v>838</v>
      </c>
      <c r="BC577" s="109" t="s">
        <v>116</v>
      </c>
      <c r="BD577" s="56">
        <f t="shared" si="500"/>
        <v>1857255.7040572793</v>
      </c>
      <c r="BE577" s="111">
        <f t="shared" si="545"/>
        <v>0.98241500586166475</v>
      </c>
      <c r="BF577" s="281"/>
      <c r="BG577" s="106" t="s">
        <v>164</v>
      </c>
      <c r="BH577" s="107"/>
      <c r="BI577" s="108"/>
      <c r="BJ577" s="216">
        <v>1723462150</v>
      </c>
      <c r="BK577" s="110">
        <v>836</v>
      </c>
      <c r="BL577" s="109" t="s">
        <v>116</v>
      </c>
      <c r="BM577" s="56">
        <f t="shared" si="501"/>
        <v>2061557.5956937799</v>
      </c>
      <c r="BN577" s="111">
        <f t="shared" si="546"/>
        <v>0.98468786808009423</v>
      </c>
      <c r="BO577" s="281"/>
      <c r="BP577" s="106" t="s">
        <v>164</v>
      </c>
      <c r="BQ577" s="107"/>
      <c r="BR577" s="108"/>
      <c r="BS577" s="216">
        <v>1687023000</v>
      </c>
      <c r="BT577" s="110">
        <v>709</v>
      </c>
      <c r="BU577" s="109" t="s">
        <v>116</v>
      </c>
      <c r="BV577" s="56">
        <f t="shared" si="502"/>
        <v>2379440.0564174894</v>
      </c>
      <c r="BW577" s="111">
        <f t="shared" si="547"/>
        <v>0.98199445983379496</v>
      </c>
      <c r="BX577" s="281"/>
      <c r="BY577" s="106" t="s">
        <v>164</v>
      </c>
      <c r="BZ577" s="107"/>
      <c r="CA577" s="108"/>
      <c r="CB577" s="216">
        <v>17687020560</v>
      </c>
      <c r="CC577" s="110">
        <v>19987</v>
      </c>
      <c r="CD577" s="109" t="s">
        <v>116</v>
      </c>
      <c r="CE577" s="56">
        <f t="shared" si="503"/>
        <v>884926.23004953214</v>
      </c>
      <c r="CF577" s="111">
        <f t="shared" si="548"/>
        <v>0.94586153045288912</v>
      </c>
    </row>
    <row r="578" spans="2:84" ht="13.5" customHeight="1">
      <c r="B578" s="276">
        <v>53</v>
      </c>
      <c r="C578" s="284" t="s">
        <v>19</v>
      </c>
      <c r="D578" s="279">
        <f>CK58</f>
        <v>7679</v>
      </c>
      <c r="E578" s="82">
        <v>1</v>
      </c>
      <c r="F578" s="83" t="s">
        <v>384</v>
      </c>
      <c r="G578" s="84" t="s">
        <v>385</v>
      </c>
      <c r="H578" s="85">
        <v>211529454</v>
      </c>
      <c r="I578" s="87">
        <v>5047</v>
      </c>
      <c r="J578" s="86">
        <f>IFERROR(I578/I588,"-")</f>
        <v>0.71054484020836262</v>
      </c>
      <c r="K578" s="88">
        <f t="shared" si="495"/>
        <v>41911.91876362195</v>
      </c>
      <c r="L578" s="89">
        <f t="shared" ref="L578:L588" si="549">IFERROR(I578/$CK$58,0)</f>
        <v>0.65724703737465817</v>
      </c>
      <c r="M578" s="279">
        <f>CL58</f>
        <v>622</v>
      </c>
      <c r="N578" s="82">
        <v>1</v>
      </c>
      <c r="O578" s="83" t="s">
        <v>384</v>
      </c>
      <c r="P578" s="84" t="s">
        <v>385</v>
      </c>
      <c r="Q578" s="85">
        <v>21676723</v>
      </c>
      <c r="R578" s="87">
        <v>498</v>
      </c>
      <c r="S578" s="86">
        <f>IFERROR(R578/R588,"-")</f>
        <v>0.80193236714975846</v>
      </c>
      <c r="T578" s="88">
        <f t="shared" si="496"/>
        <v>43527.556224899599</v>
      </c>
      <c r="U578" s="89">
        <f t="shared" ref="U578:U588" si="550">IFERROR(R578/$CL$58,0)</f>
        <v>0.80064308681672025</v>
      </c>
      <c r="V578" s="279">
        <f>CM58</f>
        <v>460</v>
      </c>
      <c r="W578" s="82">
        <v>1</v>
      </c>
      <c r="X578" s="83" t="s">
        <v>384</v>
      </c>
      <c r="Y578" s="84" t="s">
        <v>385</v>
      </c>
      <c r="Z578" s="85">
        <v>17692295</v>
      </c>
      <c r="AA578" s="87">
        <v>384</v>
      </c>
      <c r="AB578" s="86">
        <f>IFERROR(AA578/AA588,"-")</f>
        <v>0.84026258205689275</v>
      </c>
      <c r="AC578" s="88">
        <f t="shared" si="497"/>
        <v>46073.684895833336</v>
      </c>
      <c r="AD578" s="89">
        <f t="shared" ref="AD578:AD588" si="551">IFERROR(AA578/$CM$58,0)</f>
        <v>0.83478260869565213</v>
      </c>
      <c r="AE578" s="279">
        <f>CN58</f>
        <v>946</v>
      </c>
      <c r="AF578" s="82">
        <v>1</v>
      </c>
      <c r="AG578" s="83" t="s">
        <v>384</v>
      </c>
      <c r="AH578" s="84" t="s">
        <v>385</v>
      </c>
      <c r="AI578" s="85">
        <v>35245583</v>
      </c>
      <c r="AJ578" s="87">
        <v>739</v>
      </c>
      <c r="AK578" s="86">
        <f>IFERROR(AJ578/AJ588,"-")</f>
        <v>0.78533475026567479</v>
      </c>
      <c r="AL578" s="88">
        <f t="shared" si="498"/>
        <v>47693.61705006766</v>
      </c>
      <c r="AM578" s="89">
        <f t="shared" ref="AM578:AM588" si="552">IFERROR(AJ578/$CN$58,0)</f>
        <v>0.78118393234672301</v>
      </c>
      <c r="AN578" s="279">
        <f>CO58</f>
        <v>568</v>
      </c>
      <c r="AO578" s="82">
        <v>1</v>
      </c>
      <c r="AP578" s="83" t="s">
        <v>384</v>
      </c>
      <c r="AQ578" s="84" t="s">
        <v>385</v>
      </c>
      <c r="AR578" s="85">
        <v>22028054</v>
      </c>
      <c r="AS578" s="87">
        <v>463</v>
      </c>
      <c r="AT578" s="86">
        <f>IFERROR(AS578/AS588,"-")</f>
        <v>0.82238010657193605</v>
      </c>
      <c r="AU578" s="88">
        <f t="shared" si="499"/>
        <v>47576.790496760259</v>
      </c>
      <c r="AV578" s="89">
        <f t="shared" ref="AV578:AV588" si="553">IFERROR(AS578/$CO$58,0)</f>
        <v>0.8151408450704225</v>
      </c>
      <c r="AW578" s="279">
        <f>CP58</f>
        <v>405</v>
      </c>
      <c r="AX578" s="82">
        <v>1</v>
      </c>
      <c r="AY578" s="83" t="s">
        <v>386</v>
      </c>
      <c r="AZ578" s="84" t="s">
        <v>387</v>
      </c>
      <c r="BA578" s="85">
        <v>28378346</v>
      </c>
      <c r="BB578" s="87">
        <v>319</v>
      </c>
      <c r="BC578" s="86">
        <f>IFERROR(BB578/BB588,"-")</f>
        <v>0.79949874686716793</v>
      </c>
      <c r="BD578" s="88">
        <f t="shared" si="500"/>
        <v>88960.33228840126</v>
      </c>
      <c r="BE578" s="89">
        <f t="shared" ref="BE578:BE588" si="554">IFERROR(BB578/$CP$58,0)</f>
        <v>0.78765432098765431</v>
      </c>
      <c r="BF578" s="279">
        <f>CQ58</f>
        <v>563</v>
      </c>
      <c r="BG578" s="82">
        <v>1</v>
      </c>
      <c r="BH578" s="83" t="s">
        <v>386</v>
      </c>
      <c r="BI578" s="84" t="s">
        <v>387</v>
      </c>
      <c r="BJ578" s="85">
        <v>57101953</v>
      </c>
      <c r="BK578" s="87">
        <v>476</v>
      </c>
      <c r="BL578" s="86">
        <f>IFERROR(BK578/BK588,"-")</f>
        <v>0.86703096539162117</v>
      </c>
      <c r="BM578" s="88">
        <f t="shared" si="501"/>
        <v>119962.08613445378</v>
      </c>
      <c r="BN578" s="89">
        <f t="shared" ref="BN578:BN588" si="555">IFERROR(BK578/$CQ$58,0)</f>
        <v>0.84547069271758435</v>
      </c>
      <c r="BO578" s="279">
        <f>CR58</f>
        <v>471</v>
      </c>
      <c r="BP578" s="82">
        <v>1</v>
      </c>
      <c r="BQ578" s="83" t="s">
        <v>386</v>
      </c>
      <c r="BR578" s="84" t="s">
        <v>387</v>
      </c>
      <c r="BS578" s="85">
        <v>41266870</v>
      </c>
      <c r="BT578" s="87">
        <v>405</v>
      </c>
      <c r="BU578" s="86">
        <f>IFERROR(BT578/BT588,"-")</f>
        <v>0.86723768736616702</v>
      </c>
      <c r="BV578" s="88">
        <f t="shared" si="502"/>
        <v>101893.50617283951</v>
      </c>
      <c r="BW578" s="89">
        <f t="shared" ref="BW578:BW588" si="556">IFERROR(BT578/$CR$58,0)</f>
        <v>0.85987261146496818</v>
      </c>
      <c r="BX578" s="279">
        <f>CS58</f>
        <v>11714</v>
      </c>
      <c r="BY578" s="82">
        <v>1</v>
      </c>
      <c r="BZ578" s="83" t="s">
        <v>384</v>
      </c>
      <c r="CA578" s="84" t="s">
        <v>385</v>
      </c>
      <c r="CB578" s="85">
        <v>350012507</v>
      </c>
      <c r="CC578" s="87">
        <v>8054</v>
      </c>
      <c r="CD578" s="86">
        <f>IFERROR(CC578/CC588,"-")</f>
        <v>0.72558558558558561</v>
      </c>
      <c r="CE578" s="88">
        <f t="shared" si="503"/>
        <v>43458.220387385147</v>
      </c>
      <c r="CF578" s="89">
        <f t="shared" ref="CF578:CF588" si="557">IFERROR(CC578/$CS$58,0)</f>
        <v>0.68755335495987702</v>
      </c>
    </row>
    <row r="579" spans="2:84" ht="13.5" customHeight="1">
      <c r="B579" s="277"/>
      <c r="C579" s="285"/>
      <c r="D579" s="280"/>
      <c r="E579" s="90">
        <v>2</v>
      </c>
      <c r="F579" s="197" t="s">
        <v>386</v>
      </c>
      <c r="G579" s="198" t="s">
        <v>387</v>
      </c>
      <c r="H579" s="93">
        <v>188644174</v>
      </c>
      <c r="I579" s="95">
        <v>3923</v>
      </c>
      <c r="J579" s="94">
        <f>IFERROR(I579/I588,"-")</f>
        <v>0.55230184429114459</v>
      </c>
      <c r="K579" s="96">
        <f t="shared" si="495"/>
        <v>48086.712719857249</v>
      </c>
      <c r="L579" s="97">
        <f t="shared" si="549"/>
        <v>0.51087381169423107</v>
      </c>
      <c r="M579" s="280"/>
      <c r="N579" s="90">
        <v>2</v>
      </c>
      <c r="O579" s="197" t="s">
        <v>386</v>
      </c>
      <c r="P579" s="198" t="s">
        <v>387</v>
      </c>
      <c r="Q579" s="93">
        <v>24987576</v>
      </c>
      <c r="R579" s="95">
        <v>443</v>
      </c>
      <c r="S579" s="94">
        <f>IFERROR(R579/R588,"-")</f>
        <v>0.71336553945249592</v>
      </c>
      <c r="T579" s="96">
        <f t="shared" si="496"/>
        <v>56405.363431151243</v>
      </c>
      <c r="U579" s="97">
        <f t="shared" si="550"/>
        <v>0.71221864951768488</v>
      </c>
      <c r="V579" s="280"/>
      <c r="W579" s="90">
        <v>2</v>
      </c>
      <c r="X579" s="197" t="s">
        <v>386</v>
      </c>
      <c r="Y579" s="198" t="s">
        <v>387</v>
      </c>
      <c r="Z579" s="93">
        <v>21832125</v>
      </c>
      <c r="AA579" s="95">
        <v>357</v>
      </c>
      <c r="AB579" s="94">
        <f>IFERROR(AA579/AA588,"-")</f>
        <v>0.78118161925601748</v>
      </c>
      <c r="AC579" s="96">
        <f t="shared" si="497"/>
        <v>61154.411764705881</v>
      </c>
      <c r="AD579" s="97">
        <f t="shared" si="551"/>
        <v>0.77608695652173909</v>
      </c>
      <c r="AE579" s="280"/>
      <c r="AF579" s="90">
        <v>2</v>
      </c>
      <c r="AG579" s="197" t="s">
        <v>386</v>
      </c>
      <c r="AH579" s="198" t="s">
        <v>387</v>
      </c>
      <c r="AI579" s="93">
        <v>45661093</v>
      </c>
      <c r="AJ579" s="95">
        <v>665</v>
      </c>
      <c r="AK579" s="94">
        <f>IFERROR(AJ579/AJ588,"-")</f>
        <v>0.70669500531349627</v>
      </c>
      <c r="AL579" s="96">
        <f t="shared" si="498"/>
        <v>68663.297744360898</v>
      </c>
      <c r="AM579" s="97">
        <f t="shared" si="552"/>
        <v>0.70295983086680758</v>
      </c>
      <c r="AN579" s="280"/>
      <c r="AO579" s="90">
        <v>2</v>
      </c>
      <c r="AP579" s="197" t="s">
        <v>386</v>
      </c>
      <c r="AQ579" s="198" t="s">
        <v>387</v>
      </c>
      <c r="AR579" s="93">
        <v>34864682</v>
      </c>
      <c r="AS579" s="95">
        <v>445</v>
      </c>
      <c r="AT579" s="94">
        <f>IFERROR(AS579/AS588,"-")</f>
        <v>0.79040852575488452</v>
      </c>
      <c r="AU579" s="96">
        <f t="shared" si="499"/>
        <v>78347.600000000006</v>
      </c>
      <c r="AV579" s="97">
        <f t="shared" si="553"/>
        <v>0.78345070422535212</v>
      </c>
      <c r="AW579" s="280"/>
      <c r="AX579" s="90">
        <v>2</v>
      </c>
      <c r="AY579" s="197" t="s">
        <v>384</v>
      </c>
      <c r="AZ579" s="198" t="s">
        <v>385</v>
      </c>
      <c r="BA579" s="93">
        <v>12775871</v>
      </c>
      <c r="BB579" s="95">
        <v>284</v>
      </c>
      <c r="BC579" s="94">
        <f>IFERROR(BB579/BB588,"-")</f>
        <v>0.71177944862155385</v>
      </c>
      <c r="BD579" s="96">
        <f t="shared" si="500"/>
        <v>44985.461267605635</v>
      </c>
      <c r="BE579" s="97">
        <f t="shared" si="554"/>
        <v>0.70123456790123462</v>
      </c>
      <c r="BF579" s="280"/>
      <c r="BG579" s="90">
        <v>2</v>
      </c>
      <c r="BH579" s="197" t="s">
        <v>404</v>
      </c>
      <c r="BI579" s="198" t="s">
        <v>405</v>
      </c>
      <c r="BJ579" s="93">
        <v>78834006</v>
      </c>
      <c r="BK579" s="95">
        <v>369</v>
      </c>
      <c r="BL579" s="94">
        <f>IFERROR(BK579/BK588,"-")</f>
        <v>0.67213114754098358</v>
      </c>
      <c r="BM579" s="96">
        <f t="shared" si="501"/>
        <v>213642.29268292684</v>
      </c>
      <c r="BN579" s="97">
        <f t="shared" si="555"/>
        <v>0.65541740674955595</v>
      </c>
      <c r="BO579" s="280"/>
      <c r="BP579" s="90">
        <v>2</v>
      </c>
      <c r="BQ579" s="197" t="s">
        <v>404</v>
      </c>
      <c r="BR579" s="198" t="s">
        <v>405</v>
      </c>
      <c r="BS579" s="93">
        <v>54167608</v>
      </c>
      <c r="BT579" s="95">
        <v>313</v>
      </c>
      <c r="BU579" s="94">
        <f>IFERROR(BT579/BT588,"-")</f>
        <v>0.67023554603854385</v>
      </c>
      <c r="BV579" s="96">
        <f t="shared" si="502"/>
        <v>173059.45047923323</v>
      </c>
      <c r="BW579" s="97">
        <f t="shared" si="556"/>
        <v>0.66454352441613584</v>
      </c>
      <c r="BX579" s="280"/>
      <c r="BY579" s="90">
        <v>2</v>
      </c>
      <c r="BZ579" s="197" t="s">
        <v>386</v>
      </c>
      <c r="CA579" s="198" t="s">
        <v>387</v>
      </c>
      <c r="CB579" s="93">
        <v>442736819</v>
      </c>
      <c r="CC579" s="95">
        <v>7033</v>
      </c>
      <c r="CD579" s="94">
        <f>IFERROR(CC579/CC588,"-")</f>
        <v>0.63360360360360357</v>
      </c>
      <c r="CE579" s="96">
        <f t="shared" si="503"/>
        <v>62951.346367126403</v>
      </c>
      <c r="CF579" s="97">
        <f t="shared" si="557"/>
        <v>0.60039269250469529</v>
      </c>
    </row>
    <row r="580" spans="2:84" ht="13.5" customHeight="1">
      <c r="B580" s="277"/>
      <c r="C580" s="285"/>
      <c r="D580" s="280"/>
      <c r="E580" s="90">
        <v>3</v>
      </c>
      <c r="F580" s="112" t="s">
        <v>390</v>
      </c>
      <c r="G580" s="198" t="s">
        <v>391</v>
      </c>
      <c r="H580" s="93">
        <v>195122673</v>
      </c>
      <c r="I580" s="95">
        <v>3873</v>
      </c>
      <c r="J580" s="94">
        <f>IFERROR(I580/I588,"-")</f>
        <v>0.54526256511333238</v>
      </c>
      <c r="K580" s="96">
        <f t="shared" si="495"/>
        <v>50380.240898528275</v>
      </c>
      <c r="L580" s="97">
        <f t="shared" si="549"/>
        <v>0.50436254720666751</v>
      </c>
      <c r="M580" s="280"/>
      <c r="N580" s="90">
        <v>3</v>
      </c>
      <c r="O580" s="112" t="s">
        <v>390</v>
      </c>
      <c r="P580" s="198" t="s">
        <v>391</v>
      </c>
      <c r="Q580" s="93">
        <v>23159955</v>
      </c>
      <c r="R580" s="95">
        <v>394</v>
      </c>
      <c r="S580" s="94">
        <f>IFERROR(R580/R588,"-")</f>
        <v>0.63446054750402581</v>
      </c>
      <c r="T580" s="96">
        <f t="shared" si="496"/>
        <v>58781.6116751269</v>
      </c>
      <c r="U580" s="97">
        <f t="shared" si="550"/>
        <v>0.63344051446945338</v>
      </c>
      <c r="V580" s="280"/>
      <c r="W580" s="90">
        <v>3</v>
      </c>
      <c r="X580" s="112" t="s">
        <v>416</v>
      </c>
      <c r="Y580" s="198" t="s">
        <v>417</v>
      </c>
      <c r="Z580" s="93">
        <v>7929662</v>
      </c>
      <c r="AA580" s="95">
        <v>316</v>
      </c>
      <c r="AB580" s="94">
        <f>IFERROR(AA580/AA588,"-")</f>
        <v>0.69146608315098468</v>
      </c>
      <c r="AC580" s="96">
        <f t="shared" si="497"/>
        <v>25093.867088607596</v>
      </c>
      <c r="AD580" s="97">
        <f t="shared" si="551"/>
        <v>0.68695652173913047</v>
      </c>
      <c r="AE580" s="280"/>
      <c r="AF580" s="90">
        <v>3</v>
      </c>
      <c r="AG580" s="112" t="s">
        <v>390</v>
      </c>
      <c r="AH580" s="198" t="s">
        <v>391</v>
      </c>
      <c r="AI580" s="93">
        <v>32554893</v>
      </c>
      <c r="AJ580" s="95">
        <v>607</v>
      </c>
      <c r="AK580" s="94">
        <f>IFERROR(AJ580/AJ588,"-")</f>
        <v>0.64505844845908611</v>
      </c>
      <c r="AL580" s="96">
        <f t="shared" si="498"/>
        <v>53632.443163097196</v>
      </c>
      <c r="AM580" s="97">
        <f t="shared" si="552"/>
        <v>0.64164904862579286</v>
      </c>
      <c r="AN580" s="280"/>
      <c r="AO580" s="90">
        <v>3</v>
      </c>
      <c r="AP580" s="112" t="s">
        <v>390</v>
      </c>
      <c r="AQ580" s="198" t="s">
        <v>391</v>
      </c>
      <c r="AR580" s="93">
        <v>19619335</v>
      </c>
      <c r="AS580" s="95">
        <v>368</v>
      </c>
      <c r="AT580" s="94">
        <f>IFERROR(AS580/AS588,"-")</f>
        <v>0.65364120781527535</v>
      </c>
      <c r="AU580" s="96">
        <f t="shared" si="499"/>
        <v>53313.41032608696</v>
      </c>
      <c r="AV580" s="97">
        <f t="shared" si="553"/>
        <v>0.647887323943662</v>
      </c>
      <c r="AW580" s="280"/>
      <c r="AX580" s="90">
        <v>3</v>
      </c>
      <c r="AY580" s="112" t="s">
        <v>416</v>
      </c>
      <c r="AZ580" s="198" t="s">
        <v>417</v>
      </c>
      <c r="BA580" s="93">
        <v>14840849</v>
      </c>
      <c r="BB580" s="95">
        <v>249</v>
      </c>
      <c r="BC580" s="94">
        <f>IFERROR(BB580/BB588,"-")</f>
        <v>0.62406015037593987</v>
      </c>
      <c r="BD580" s="96">
        <f t="shared" si="500"/>
        <v>59601.803212851402</v>
      </c>
      <c r="BE580" s="97">
        <f t="shared" si="554"/>
        <v>0.61481481481481481</v>
      </c>
      <c r="BF580" s="280"/>
      <c r="BG580" s="90">
        <v>3</v>
      </c>
      <c r="BH580" s="112" t="s">
        <v>384</v>
      </c>
      <c r="BI580" s="198" t="s">
        <v>385</v>
      </c>
      <c r="BJ580" s="93">
        <v>16663234</v>
      </c>
      <c r="BK580" s="95">
        <v>367</v>
      </c>
      <c r="BL580" s="94">
        <f>IFERROR(BK580/BK588,"-")</f>
        <v>0.66848816029143898</v>
      </c>
      <c r="BM580" s="96">
        <f t="shared" si="501"/>
        <v>45403.907356948228</v>
      </c>
      <c r="BN580" s="97">
        <f t="shared" si="555"/>
        <v>0.65186500888099463</v>
      </c>
      <c r="BO580" s="280"/>
      <c r="BP580" s="90">
        <v>3</v>
      </c>
      <c r="BQ580" s="112" t="s">
        <v>416</v>
      </c>
      <c r="BR580" s="198" t="s">
        <v>417</v>
      </c>
      <c r="BS580" s="93">
        <v>26718236</v>
      </c>
      <c r="BT580" s="95">
        <v>307</v>
      </c>
      <c r="BU580" s="94">
        <f>IFERROR(BT580/BT588,"-")</f>
        <v>0.65738758029978583</v>
      </c>
      <c r="BV580" s="96">
        <f t="shared" si="502"/>
        <v>87030.084690553747</v>
      </c>
      <c r="BW580" s="97">
        <f t="shared" si="556"/>
        <v>0.65180467091295113</v>
      </c>
      <c r="BX580" s="280"/>
      <c r="BY580" s="90">
        <v>3</v>
      </c>
      <c r="BZ580" s="112" t="s">
        <v>390</v>
      </c>
      <c r="CA580" s="198" t="s">
        <v>391</v>
      </c>
      <c r="CB580" s="93">
        <v>330511596</v>
      </c>
      <c r="CC580" s="95">
        <v>6288</v>
      </c>
      <c r="CD580" s="94">
        <f>IFERROR(CC580/CC588,"-")</f>
        <v>0.56648648648648647</v>
      </c>
      <c r="CE580" s="96">
        <f t="shared" si="503"/>
        <v>52562.276717557252</v>
      </c>
      <c r="CF580" s="97">
        <f t="shared" si="557"/>
        <v>0.53679358033122759</v>
      </c>
    </row>
    <row r="581" spans="2:84" ht="13.5" customHeight="1">
      <c r="B581" s="277"/>
      <c r="C581" s="285"/>
      <c r="D581" s="280"/>
      <c r="E581" s="90">
        <v>4</v>
      </c>
      <c r="F581" s="197" t="s">
        <v>392</v>
      </c>
      <c r="G581" s="198" t="s">
        <v>393</v>
      </c>
      <c r="H581" s="93">
        <v>163474820</v>
      </c>
      <c r="I581" s="95">
        <v>3663</v>
      </c>
      <c r="J581" s="94">
        <f>IFERROR(I581/I588,"-")</f>
        <v>0.51569759256652115</v>
      </c>
      <c r="K581" s="96">
        <f t="shared" si="495"/>
        <v>44628.67048867049</v>
      </c>
      <c r="L581" s="97">
        <f t="shared" si="549"/>
        <v>0.47701523635890092</v>
      </c>
      <c r="M581" s="280"/>
      <c r="N581" s="90">
        <v>4</v>
      </c>
      <c r="O581" s="197" t="s">
        <v>416</v>
      </c>
      <c r="P581" s="198" t="s">
        <v>417</v>
      </c>
      <c r="Q581" s="93">
        <v>8534804</v>
      </c>
      <c r="R581" s="95">
        <v>366</v>
      </c>
      <c r="S581" s="94">
        <f>IFERROR(R581/R588,"-")</f>
        <v>0.58937198067632846</v>
      </c>
      <c r="T581" s="96">
        <f t="shared" si="496"/>
        <v>23319.136612021859</v>
      </c>
      <c r="U581" s="97">
        <f t="shared" si="550"/>
        <v>0.58842443729903537</v>
      </c>
      <c r="V581" s="280"/>
      <c r="W581" s="90">
        <v>4</v>
      </c>
      <c r="X581" s="197" t="s">
        <v>390</v>
      </c>
      <c r="Y581" s="198" t="s">
        <v>391</v>
      </c>
      <c r="Z581" s="93">
        <v>17522081</v>
      </c>
      <c r="AA581" s="95">
        <v>305</v>
      </c>
      <c r="AB581" s="94">
        <f>IFERROR(AA581/AA588,"-")</f>
        <v>0.66739606126914663</v>
      </c>
      <c r="AC581" s="96">
        <f t="shared" si="497"/>
        <v>57449.445901639345</v>
      </c>
      <c r="AD581" s="97">
        <f t="shared" si="551"/>
        <v>0.66304347826086951</v>
      </c>
      <c r="AE581" s="280"/>
      <c r="AF581" s="90">
        <v>4</v>
      </c>
      <c r="AG581" s="197" t="s">
        <v>416</v>
      </c>
      <c r="AH581" s="198" t="s">
        <v>417</v>
      </c>
      <c r="AI581" s="93">
        <v>17141424</v>
      </c>
      <c r="AJ581" s="95">
        <v>556</v>
      </c>
      <c r="AK581" s="94">
        <f>IFERROR(AJ581/AJ588,"-")</f>
        <v>0.59086078639744954</v>
      </c>
      <c r="AL581" s="96">
        <f t="shared" si="498"/>
        <v>30829.899280575541</v>
      </c>
      <c r="AM581" s="97">
        <f t="shared" si="552"/>
        <v>0.58773784355179703</v>
      </c>
      <c r="AN581" s="280"/>
      <c r="AO581" s="90">
        <v>4</v>
      </c>
      <c r="AP581" s="197" t="s">
        <v>380</v>
      </c>
      <c r="AQ581" s="198" t="s">
        <v>381</v>
      </c>
      <c r="AR581" s="93">
        <v>48830579</v>
      </c>
      <c r="AS581" s="95">
        <v>348</v>
      </c>
      <c r="AT581" s="94">
        <f>IFERROR(AS581/AS588,"-")</f>
        <v>0.61811722912966249</v>
      </c>
      <c r="AU581" s="96">
        <f t="shared" si="499"/>
        <v>140317.75574712644</v>
      </c>
      <c r="AV581" s="97">
        <f t="shared" si="553"/>
        <v>0.61267605633802813</v>
      </c>
      <c r="AW581" s="280"/>
      <c r="AX581" s="90">
        <v>4</v>
      </c>
      <c r="AY581" s="197" t="s">
        <v>404</v>
      </c>
      <c r="AZ581" s="198" t="s">
        <v>405</v>
      </c>
      <c r="BA581" s="93">
        <v>43675130</v>
      </c>
      <c r="BB581" s="95">
        <v>237</v>
      </c>
      <c r="BC581" s="94">
        <f>IFERROR(BB581/BB588,"-")</f>
        <v>0.59398496240601506</v>
      </c>
      <c r="BD581" s="96">
        <f t="shared" si="500"/>
        <v>184283.24894514767</v>
      </c>
      <c r="BE581" s="97">
        <f t="shared" si="554"/>
        <v>0.58518518518518514</v>
      </c>
      <c r="BF581" s="280"/>
      <c r="BG581" s="90">
        <v>4</v>
      </c>
      <c r="BH581" s="197" t="s">
        <v>416</v>
      </c>
      <c r="BI581" s="198" t="s">
        <v>417</v>
      </c>
      <c r="BJ581" s="93">
        <v>24619496</v>
      </c>
      <c r="BK581" s="95">
        <v>344</v>
      </c>
      <c r="BL581" s="94">
        <f>IFERROR(BK581/BK588,"-")</f>
        <v>0.62659380692167577</v>
      </c>
      <c r="BM581" s="96">
        <f t="shared" si="501"/>
        <v>71568.30232558139</v>
      </c>
      <c r="BN581" s="97">
        <f t="shared" si="555"/>
        <v>0.61101243339253997</v>
      </c>
      <c r="BO581" s="280"/>
      <c r="BP581" s="90">
        <v>4</v>
      </c>
      <c r="BQ581" s="197" t="s">
        <v>384</v>
      </c>
      <c r="BR581" s="198" t="s">
        <v>385</v>
      </c>
      <c r="BS581" s="93">
        <v>12401293</v>
      </c>
      <c r="BT581" s="95">
        <v>272</v>
      </c>
      <c r="BU581" s="94">
        <f>IFERROR(BT581/BT588,"-")</f>
        <v>0.58244111349036398</v>
      </c>
      <c r="BV581" s="96">
        <f t="shared" si="502"/>
        <v>45592.988970588238</v>
      </c>
      <c r="BW581" s="97">
        <f t="shared" si="556"/>
        <v>0.57749469214437366</v>
      </c>
      <c r="BX581" s="280"/>
      <c r="BY581" s="90">
        <v>4</v>
      </c>
      <c r="BZ581" s="197" t="s">
        <v>416</v>
      </c>
      <c r="CA581" s="198" t="s">
        <v>417</v>
      </c>
      <c r="CB581" s="93">
        <v>170870106</v>
      </c>
      <c r="CC581" s="95">
        <v>5609</v>
      </c>
      <c r="CD581" s="94">
        <f>IFERROR(CC581/CC588,"-")</f>
        <v>0.50531531531531526</v>
      </c>
      <c r="CE581" s="96">
        <f t="shared" si="503"/>
        <v>30463.559636298807</v>
      </c>
      <c r="CF581" s="97">
        <f t="shared" si="557"/>
        <v>0.47882875192077856</v>
      </c>
    </row>
    <row r="582" spans="2:84" ht="13.5" customHeight="1">
      <c r="B582" s="277"/>
      <c r="C582" s="285"/>
      <c r="D582" s="280"/>
      <c r="E582" s="90">
        <v>5</v>
      </c>
      <c r="F582" s="197" t="s">
        <v>394</v>
      </c>
      <c r="G582" s="198" t="s">
        <v>395</v>
      </c>
      <c r="H582" s="93">
        <v>104295951</v>
      </c>
      <c r="I582" s="95">
        <v>3468</v>
      </c>
      <c r="J582" s="94">
        <f>IFERROR(I582/I588,"-")</f>
        <v>0.48824440377305361</v>
      </c>
      <c r="K582" s="96">
        <f t="shared" ref="K582:K645" si="558">IFERROR(H582/I582,"-")</f>
        <v>30073.803633217995</v>
      </c>
      <c r="L582" s="97">
        <f t="shared" si="549"/>
        <v>0.45162130485740332</v>
      </c>
      <c r="M582" s="280"/>
      <c r="N582" s="90">
        <v>5</v>
      </c>
      <c r="O582" s="197" t="s">
        <v>414</v>
      </c>
      <c r="P582" s="198" t="s">
        <v>415</v>
      </c>
      <c r="Q582" s="93">
        <v>10361696</v>
      </c>
      <c r="R582" s="95">
        <v>355</v>
      </c>
      <c r="S582" s="94">
        <f>IFERROR(R582/R588,"-")</f>
        <v>0.57165861513687599</v>
      </c>
      <c r="T582" s="96">
        <f t="shared" ref="T582:T645" si="559">IFERROR(Q582/R582,"-")</f>
        <v>29187.876056338027</v>
      </c>
      <c r="U582" s="97">
        <f t="shared" si="550"/>
        <v>0.57073954983922826</v>
      </c>
      <c r="V582" s="280"/>
      <c r="W582" s="90">
        <v>5</v>
      </c>
      <c r="X582" s="197" t="s">
        <v>414</v>
      </c>
      <c r="Y582" s="198" t="s">
        <v>415</v>
      </c>
      <c r="Z582" s="93">
        <v>14552308</v>
      </c>
      <c r="AA582" s="95">
        <v>292</v>
      </c>
      <c r="AB582" s="94">
        <f>IFERROR(AA582/AA588,"-")</f>
        <v>0.6389496717724289</v>
      </c>
      <c r="AC582" s="96">
        <f t="shared" ref="AC582:AC645" si="560">IFERROR(Z582/AA582,"-")</f>
        <v>49836.67123287671</v>
      </c>
      <c r="AD582" s="97">
        <f t="shared" si="551"/>
        <v>0.63478260869565217</v>
      </c>
      <c r="AE582" s="280"/>
      <c r="AF582" s="90">
        <v>5</v>
      </c>
      <c r="AG582" s="197" t="s">
        <v>380</v>
      </c>
      <c r="AH582" s="198" t="s">
        <v>381</v>
      </c>
      <c r="AI582" s="93">
        <v>76649707</v>
      </c>
      <c r="AJ582" s="95">
        <v>537</v>
      </c>
      <c r="AK582" s="94">
        <f>IFERROR(AJ582/AJ588,"-")</f>
        <v>0.57066950053134968</v>
      </c>
      <c r="AL582" s="96">
        <f t="shared" ref="AL582:AL645" si="561">IFERROR(AI582/AJ582,"-")</f>
        <v>142736.88454376164</v>
      </c>
      <c r="AM582" s="97">
        <f t="shared" si="552"/>
        <v>0.56765327695560253</v>
      </c>
      <c r="AN582" s="280"/>
      <c r="AO582" s="90">
        <v>5</v>
      </c>
      <c r="AP582" s="197" t="s">
        <v>416</v>
      </c>
      <c r="AQ582" s="198" t="s">
        <v>417</v>
      </c>
      <c r="AR582" s="93">
        <v>14734839</v>
      </c>
      <c r="AS582" s="95">
        <v>339</v>
      </c>
      <c r="AT582" s="94">
        <f>IFERROR(AS582/AS588,"-")</f>
        <v>0.60213143872113672</v>
      </c>
      <c r="AU582" s="96">
        <f t="shared" ref="AU582:AU645" si="562">IFERROR(AR582/AS582,"-")</f>
        <v>43465.601769911504</v>
      </c>
      <c r="AV582" s="97">
        <f t="shared" si="553"/>
        <v>0.596830985915493</v>
      </c>
      <c r="AW582" s="280"/>
      <c r="AX582" s="90">
        <v>5</v>
      </c>
      <c r="AY582" s="197" t="s">
        <v>390</v>
      </c>
      <c r="AZ582" s="198" t="s">
        <v>391</v>
      </c>
      <c r="BA582" s="93">
        <v>10848856</v>
      </c>
      <c r="BB582" s="95">
        <v>230</v>
      </c>
      <c r="BC582" s="94">
        <f>IFERROR(BB582/BB588,"-")</f>
        <v>0.5764411027568922</v>
      </c>
      <c r="BD582" s="96">
        <f t="shared" ref="BD582:BD645" si="563">IFERROR(BA582/BB582,"-")</f>
        <v>47168.939130434781</v>
      </c>
      <c r="BE582" s="97">
        <f t="shared" si="554"/>
        <v>0.5679012345679012</v>
      </c>
      <c r="BF582" s="280"/>
      <c r="BG582" s="90">
        <v>5</v>
      </c>
      <c r="BH582" s="197" t="s">
        <v>380</v>
      </c>
      <c r="BI582" s="198" t="s">
        <v>381</v>
      </c>
      <c r="BJ582" s="93">
        <v>56863744</v>
      </c>
      <c r="BK582" s="95">
        <v>331</v>
      </c>
      <c r="BL582" s="94">
        <f>IFERROR(BK582/BK588,"-")</f>
        <v>0.60291438979963574</v>
      </c>
      <c r="BM582" s="96">
        <f t="shared" ref="BM582:BM645" si="564">IFERROR(BJ582/BK582,"-")</f>
        <v>171793.78851963746</v>
      </c>
      <c r="BN582" s="97">
        <f t="shared" si="555"/>
        <v>0.58792184724689167</v>
      </c>
      <c r="BO582" s="280"/>
      <c r="BP582" s="90">
        <v>5</v>
      </c>
      <c r="BQ582" s="197" t="s">
        <v>458</v>
      </c>
      <c r="BR582" s="198" t="s">
        <v>459</v>
      </c>
      <c r="BS582" s="93">
        <v>11096184</v>
      </c>
      <c r="BT582" s="95">
        <v>257</v>
      </c>
      <c r="BU582" s="94">
        <f>IFERROR(BT582/BT588,"-")</f>
        <v>0.550321199143469</v>
      </c>
      <c r="BV582" s="96">
        <f t="shared" ref="BV582:BV645" si="565">IFERROR(BS582/BT582,"-")</f>
        <v>43175.813229571984</v>
      </c>
      <c r="BW582" s="97">
        <f t="shared" si="556"/>
        <v>0.54564755838641188</v>
      </c>
      <c r="BX582" s="280"/>
      <c r="BY582" s="90">
        <v>5</v>
      </c>
      <c r="BZ582" s="197" t="s">
        <v>392</v>
      </c>
      <c r="CA582" s="198" t="s">
        <v>393</v>
      </c>
      <c r="CB582" s="93">
        <v>233985953</v>
      </c>
      <c r="CC582" s="95">
        <v>5216</v>
      </c>
      <c r="CD582" s="94">
        <f>IFERROR(CC582/CC588,"-")</f>
        <v>0.46990990990990988</v>
      </c>
      <c r="CE582" s="96">
        <f t="shared" ref="CE582:CE645" si="566">IFERROR(CB582/CC582,"-")</f>
        <v>44859.270130368095</v>
      </c>
      <c r="CF582" s="97">
        <f t="shared" si="557"/>
        <v>0.44527915315007682</v>
      </c>
    </row>
    <row r="583" spans="2:84" ht="13.5" customHeight="1">
      <c r="B583" s="277"/>
      <c r="C583" s="285"/>
      <c r="D583" s="280"/>
      <c r="E583" s="90">
        <v>6</v>
      </c>
      <c r="F583" s="112" t="s">
        <v>498</v>
      </c>
      <c r="G583" s="198" t="s">
        <v>499</v>
      </c>
      <c r="H583" s="93">
        <v>14301935</v>
      </c>
      <c r="I583" s="95">
        <v>3408</v>
      </c>
      <c r="J583" s="94">
        <f>IFERROR(I583/I588,"-")</f>
        <v>0.47979726875967899</v>
      </c>
      <c r="K583" s="96">
        <f t="shared" si="558"/>
        <v>4196.5771713615022</v>
      </c>
      <c r="L583" s="97">
        <f t="shared" si="549"/>
        <v>0.44380778747232713</v>
      </c>
      <c r="M583" s="280"/>
      <c r="N583" s="90">
        <v>6</v>
      </c>
      <c r="O583" s="112" t="s">
        <v>392</v>
      </c>
      <c r="P583" s="198" t="s">
        <v>393</v>
      </c>
      <c r="Q583" s="93">
        <v>15227839</v>
      </c>
      <c r="R583" s="95">
        <v>351</v>
      </c>
      <c r="S583" s="94">
        <f>IFERROR(R583/R588,"-")</f>
        <v>0.56521739130434778</v>
      </c>
      <c r="T583" s="96">
        <f t="shared" si="559"/>
        <v>43384.156695156693</v>
      </c>
      <c r="U583" s="97">
        <f t="shared" si="550"/>
        <v>0.56430868167202575</v>
      </c>
      <c r="V583" s="280"/>
      <c r="W583" s="90">
        <v>6</v>
      </c>
      <c r="X583" s="112" t="s">
        <v>392</v>
      </c>
      <c r="Y583" s="198" t="s">
        <v>393</v>
      </c>
      <c r="Z583" s="93">
        <v>18625064</v>
      </c>
      <c r="AA583" s="95">
        <v>287</v>
      </c>
      <c r="AB583" s="94">
        <f>IFERROR(AA583/AA588,"-")</f>
        <v>0.62800875273522971</v>
      </c>
      <c r="AC583" s="96">
        <f t="shared" si="560"/>
        <v>64895.693379790944</v>
      </c>
      <c r="AD583" s="97">
        <f t="shared" si="551"/>
        <v>0.62391304347826082</v>
      </c>
      <c r="AE583" s="280"/>
      <c r="AF583" s="90">
        <v>6</v>
      </c>
      <c r="AG583" s="112" t="s">
        <v>414</v>
      </c>
      <c r="AH583" s="198" t="s">
        <v>415</v>
      </c>
      <c r="AI583" s="93">
        <v>21369046</v>
      </c>
      <c r="AJ583" s="95">
        <v>478</v>
      </c>
      <c r="AK583" s="94">
        <f>IFERROR(AJ583/AJ588,"-")</f>
        <v>0.50797024442082894</v>
      </c>
      <c r="AL583" s="96">
        <f t="shared" si="561"/>
        <v>44705.117154811713</v>
      </c>
      <c r="AM583" s="97">
        <f t="shared" si="552"/>
        <v>0.5052854122621564</v>
      </c>
      <c r="AN583" s="280"/>
      <c r="AO583" s="90">
        <v>6</v>
      </c>
      <c r="AP583" s="112" t="s">
        <v>414</v>
      </c>
      <c r="AQ583" s="198" t="s">
        <v>415</v>
      </c>
      <c r="AR583" s="93">
        <v>24557690</v>
      </c>
      <c r="AS583" s="95">
        <v>280</v>
      </c>
      <c r="AT583" s="94">
        <f>IFERROR(AS583/AS588,"-")</f>
        <v>0.49733570159857904</v>
      </c>
      <c r="AU583" s="96">
        <f t="shared" si="562"/>
        <v>87706.03571428571</v>
      </c>
      <c r="AV583" s="97">
        <f t="shared" si="553"/>
        <v>0.49295774647887325</v>
      </c>
      <c r="AW583" s="280"/>
      <c r="AX583" s="90">
        <v>6</v>
      </c>
      <c r="AY583" s="112" t="s">
        <v>380</v>
      </c>
      <c r="AZ583" s="198" t="s">
        <v>381</v>
      </c>
      <c r="BA583" s="93">
        <v>31728420</v>
      </c>
      <c r="BB583" s="95">
        <v>227</v>
      </c>
      <c r="BC583" s="94">
        <f>IFERROR(BB583/BB588,"-")</f>
        <v>0.56892230576441105</v>
      </c>
      <c r="BD583" s="96">
        <f t="shared" si="563"/>
        <v>139772.77533039649</v>
      </c>
      <c r="BE583" s="97">
        <f t="shared" si="554"/>
        <v>0.56049382716049378</v>
      </c>
      <c r="BF583" s="280"/>
      <c r="BG583" s="90">
        <v>6</v>
      </c>
      <c r="BH583" s="112" t="s">
        <v>390</v>
      </c>
      <c r="BI583" s="198" t="s">
        <v>391</v>
      </c>
      <c r="BJ583" s="93">
        <v>17935854</v>
      </c>
      <c r="BK583" s="95">
        <v>295</v>
      </c>
      <c r="BL583" s="94">
        <f>IFERROR(BK583/BK588,"-")</f>
        <v>0.53734061930783239</v>
      </c>
      <c r="BM583" s="96">
        <f t="shared" si="564"/>
        <v>60799.505084745761</v>
      </c>
      <c r="BN583" s="97">
        <f t="shared" si="555"/>
        <v>0.5239786856127886</v>
      </c>
      <c r="BO583" s="280"/>
      <c r="BP583" s="90">
        <v>6</v>
      </c>
      <c r="BQ583" s="112" t="s">
        <v>380</v>
      </c>
      <c r="BR583" s="198" t="s">
        <v>381</v>
      </c>
      <c r="BS583" s="93">
        <v>66299444</v>
      </c>
      <c r="BT583" s="95">
        <v>248</v>
      </c>
      <c r="BU583" s="94">
        <f>IFERROR(BT583/BT588,"-")</f>
        <v>0.53104925053533192</v>
      </c>
      <c r="BV583" s="96">
        <f t="shared" si="565"/>
        <v>267336.46774193546</v>
      </c>
      <c r="BW583" s="97">
        <f t="shared" si="556"/>
        <v>0.52653927813163481</v>
      </c>
      <c r="BX583" s="280"/>
      <c r="BY583" s="90">
        <v>6</v>
      </c>
      <c r="BZ583" s="112" t="s">
        <v>394</v>
      </c>
      <c r="CA583" s="198" t="s">
        <v>395</v>
      </c>
      <c r="CB583" s="93">
        <v>154298388</v>
      </c>
      <c r="CC583" s="95">
        <v>5086</v>
      </c>
      <c r="CD583" s="94">
        <f>IFERROR(CC583/CC588,"-")</f>
        <v>0.45819819819819818</v>
      </c>
      <c r="CE583" s="96">
        <f t="shared" si="566"/>
        <v>30337.866299646088</v>
      </c>
      <c r="CF583" s="97">
        <f t="shared" si="557"/>
        <v>0.43418132149564626</v>
      </c>
    </row>
    <row r="584" spans="2:84" ht="13.5" customHeight="1">
      <c r="B584" s="277"/>
      <c r="C584" s="285"/>
      <c r="D584" s="280"/>
      <c r="E584" s="90">
        <v>7</v>
      </c>
      <c r="F584" s="112" t="s">
        <v>500</v>
      </c>
      <c r="G584" s="198" t="s">
        <v>501</v>
      </c>
      <c r="H584" s="93">
        <v>52154218</v>
      </c>
      <c r="I584" s="95">
        <v>3186</v>
      </c>
      <c r="J584" s="94">
        <f>IFERROR(I584/I588,"-")</f>
        <v>0.44854286921019287</v>
      </c>
      <c r="K584" s="96">
        <f t="shared" si="558"/>
        <v>16369.811048336473</v>
      </c>
      <c r="L584" s="97">
        <f t="shared" si="549"/>
        <v>0.41489777314754528</v>
      </c>
      <c r="M584" s="280"/>
      <c r="N584" s="90">
        <v>7</v>
      </c>
      <c r="O584" s="112" t="s">
        <v>380</v>
      </c>
      <c r="P584" s="198" t="s">
        <v>381</v>
      </c>
      <c r="Q584" s="93">
        <v>62921087</v>
      </c>
      <c r="R584" s="95">
        <v>341</v>
      </c>
      <c r="S584" s="94">
        <f>IFERROR(R584/R588,"-")</f>
        <v>0.54911433172302737</v>
      </c>
      <c r="T584" s="96">
        <f t="shared" si="559"/>
        <v>184519.31671554252</v>
      </c>
      <c r="U584" s="97">
        <f t="shared" si="550"/>
        <v>0.54823151125401925</v>
      </c>
      <c r="V584" s="280"/>
      <c r="W584" s="90">
        <v>7</v>
      </c>
      <c r="X584" s="112" t="s">
        <v>380</v>
      </c>
      <c r="Y584" s="198" t="s">
        <v>381</v>
      </c>
      <c r="Z584" s="93">
        <v>29309697</v>
      </c>
      <c r="AA584" s="95">
        <v>271</v>
      </c>
      <c r="AB584" s="94">
        <f>IFERROR(AA584/AA588,"-")</f>
        <v>0.5929978118161926</v>
      </c>
      <c r="AC584" s="96">
        <f t="shared" si="560"/>
        <v>108153.86346863469</v>
      </c>
      <c r="AD584" s="97">
        <f t="shared" si="551"/>
        <v>0.58913043478260874</v>
      </c>
      <c r="AE584" s="280"/>
      <c r="AF584" s="90">
        <v>7</v>
      </c>
      <c r="AG584" s="112" t="s">
        <v>500</v>
      </c>
      <c r="AH584" s="198" t="s">
        <v>501</v>
      </c>
      <c r="AI584" s="93">
        <v>7070328</v>
      </c>
      <c r="AJ584" s="95">
        <v>436</v>
      </c>
      <c r="AK584" s="94">
        <f>IFERROR(AJ584/AJ588,"-")</f>
        <v>0.46333687566418702</v>
      </c>
      <c r="AL584" s="96">
        <f t="shared" si="561"/>
        <v>16216.348623853211</v>
      </c>
      <c r="AM584" s="97">
        <f t="shared" si="552"/>
        <v>0.46088794926004228</v>
      </c>
      <c r="AN584" s="280"/>
      <c r="AO584" s="90">
        <v>7</v>
      </c>
      <c r="AP584" s="112" t="s">
        <v>404</v>
      </c>
      <c r="AQ584" s="198" t="s">
        <v>405</v>
      </c>
      <c r="AR584" s="93">
        <v>33207805</v>
      </c>
      <c r="AS584" s="95">
        <v>253</v>
      </c>
      <c r="AT584" s="94">
        <f>IFERROR(AS584/AS588,"-")</f>
        <v>0.44937833037300179</v>
      </c>
      <c r="AU584" s="96">
        <f t="shared" si="562"/>
        <v>131256.1462450593</v>
      </c>
      <c r="AV584" s="97">
        <f t="shared" si="553"/>
        <v>0.44542253521126762</v>
      </c>
      <c r="AW584" s="280"/>
      <c r="AX584" s="90">
        <v>7</v>
      </c>
      <c r="AY584" s="112" t="s">
        <v>414</v>
      </c>
      <c r="AZ584" s="198" t="s">
        <v>415</v>
      </c>
      <c r="BA584" s="93">
        <v>16603740</v>
      </c>
      <c r="BB584" s="95">
        <v>211</v>
      </c>
      <c r="BC584" s="94">
        <f>IFERROR(BB584/BB588,"-")</f>
        <v>0.52882205513784464</v>
      </c>
      <c r="BD584" s="96">
        <f t="shared" si="563"/>
        <v>78690.710900473932</v>
      </c>
      <c r="BE584" s="97">
        <f t="shared" si="554"/>
        <v>0.5209876543209877</v>
      </c>
      <c r="BF584" s="280"/>
      <c r="BG584" s="90">
        <v>7</v>
      </c>
      <c r="BH584" s="112" t="s">
        <v>458</v>
      </c>
      <c r="BI584" s="198" t="s">
        <v>459</v>
      </c>
      <c r="BJ584" s="93">
        <v>14604990</v>
      </c>
      <c r="BK584" s="95">
        <v>274</v>
      </c>
      <c r="BL584" s="94">
        <f>IFERROR(BK584/BK588,"-")</f>
        <v>0.49908925318761382</v>
      </c>
      <c r="BM584" s="96">
        <f t="shared" si="564"/>
        <v>53302.883211678833</v>
      </c>
      <c r="BN584" s="97">
        <f t="shared" si="555"/>
        <v>0.48667850799289519</v>
      </c>
      <c r="BO584" s="280"/>
      <c r="BP584" s="90">
        <v>7</v>
      </c>
      <c r="BQ584" s="112" t="s">
        <v>496</v>
      </c>
      <c r="BR584" s="198" t="s">
        <v>497</v>
      </c>
      <c r="BS584" s="93">
        <v>5716713</v>
      </c>
      <c r="BT584" s="95">
        <v>243</v>
      </c>
      <c r="BU584" s="94">
        <f>IFERROR(BT584/BT588,"-")</f>
        <v>0.52034261241970026</v>
      </c>
      <c r="BV584" s="96">
        <f t="shared" si="565"/>
        <v>23525.567901234568</v>
      </c>
      <c r="BW584" s="97">
        <f t="shared" si="556"/>
        <v>0.51592356687898089</v>
      </c>
      <c r="BX584" s="280"/>
      <c r="BY584" s="90">
        <v>7</v>
      </c>
      <c r="BZ584" s="112" t="s">
        <v>500</v>
      </c>
      <c r="CA584" s="198" t="s">
        <v>501</v>
      </c>
      <c r="CB584" s="93">
        <v>84401663</v>
      </c>
      <c r="CC584" s="95">
        <v>4931</v>
      </c>
      <c r="CD584" s="94">
        <f>IFERROR(CC584/CC588,"-")</f>
        <v>0.44423423423423425</v>
      </c>
      <c r="CE584" s="96">
        <f t="shared" si="566"/>
        <v>17116.540863922124</v>
      </c>
      <c r="CF584" s="97">
        <f t="shared" si="557"/>
        <v>0.42094929144613286</v>
      </c>
    </row>
    <row r="585" spans="2:84" ht="13.5" customHeight="1">
      <c r="B585" s="277"/>
      <c r="C585" s="285"/>
      <c r="D585" s="280"/>
      <c r="E585" s="90">
        <v>8</v>
      </c>
      <c r="F585" s="197" t="s">
        <v>416</v>
      </c>
      <c r="G585" s="198" t="s">
        <v>417</v>
      </c>
      <c r="H585" s="93">
        <v>56350796</v>
      </c>
      <c r="I585" s="95">
        <v>3132</v>
      </c>
      <c r="J585" s="94">
        <f>IFERROR(I585/I588,"-")</f>
        <v>0.44094044769815571</v>
      </c>
      <c r="K585" s="96">
        <f t="shared" si="558"/>
        <v>17991.952745849299</v>
      </c>
      <c r="L585" s="97">
        <f t="shared" si="549"/>
        <v>0.40786560750097667</v>
      </c>
      <c r="M585" s="280"/>
      <c r="N585" s="90">
        <v>8</v>
      </c>
      <c r="O585" s="197" t="s">
        <v>398</v>
      </c>
      <c r="P585" s="198" t="s">
        <v>399</v>
      </c>
      <c r="Q585" s="93">
        <v>26095529</v>
      </c>
      <c r="R585" s="95">
        <v>338</v>
      </c>
      <c r="S585" s="94">
        <f>IFERROR(R585/R588,"-")</f>
        <v>0.54428341384863121</v>
      </c>
      <c r="T585" s="96">
        <f t="shared" si="559"/>
        <v>77205.70710059171</v>
      </c>
      <c r="U585" s="97">
        <f t="shared" si="550"/>
        <v>0.54340836012861737</v>
      </c>
      <c r="V585" s="280"/>
      <c r="W585" s="90">
        <v>8</v>
      </c>
      <c r="X585" s="197" t="s">
        <v>500</v>
      </c>
      <c r="Y585" s="198" t="s">
        <v>501</v>
      </c>
      <c r="Z585" s="93">
        <v>4918697</v>
      </c>
      <c r="AA585" s="95">
        <v>268</v>
      </c>
      <c r="AB585" s="94">
        <f>IFERROR(AA585/AA588,"-")</f>
        <v>0.58643326039387311</v>
      </c>
      <c r="AC585" s="96">
        <f t="shared" si="560"/>
        <v>18353.347014925374</v>
      </c>
      <c r="AD585" s="97">
        <f t="shared" si="551"/>
        <v>0.58260869565217388</v>
      </c>
      <c r="AE585" s="280"/>
      <c r="AF585" s="90">
        <v>8</v>
      </c>
      <c r="AG585" s="197" t="s">
        <v>394</v>
      </c>
      <c r="AH585" s="198" t="s">
        <v>395</v>
      </c>
      <c r="AI585" s="93">
        <v>12349500</v>
      </c>
      <c r="AJ585" s="95">
        <v>404</v>
      </c>
      <c r="AK585" s="94">
        <f>IFERROR(AJ585/AJ588,"-")</f>
        <v>0.42933049946865037</v>
      </c>
      <c r="AL585" s="96">
        <f t="shared" si="561"/>
        <v>30568.069306930694</v>
      </c>
      <c r="AM585" s="97">
        <f t="shared" si="552"/>
        <v>0.42706131078224102</v>
      </c>
      <c r="AN585" s="280"/>
      <c r="AO585" s="90">
        <v>8</v>
      </c>
      <c r="AP585" s="197" t="s">
        <v>458</v>
      </c>
      <c r="AQ585" s="198" t="s">
        <v>459</v>
      </c>
      <c r="AR585" s="93">
        <v>5097863</v>
      </c>
      <c r="AS585" s="95">
        <v>243</v>
      </c>
      <c r="AT585" s="94">
        <f>IFERROR(AS585/AS588,"-")</f>
        <v>0.43161634103019536</v>
      </c>
      <c r="AU585" s="96">
        <f t="shared" si="562"/>
        <v>20978.860082304527</v>
      </c>
      <c r="AV585" s="97">
        <f t="shared" si="553"/>
        <v>0.42781690140845069</v>
      </c>
      <c r="AW585" s="280"/>
      <c r="AX585" s="90">
        <v>8</v>
      </c>
      <c r="AY585" s="197" t="s">
        <v>458</v>
      </c>
      <c r="AZ585" s="198" t="s">
        <v>459</v>
      </c>
      <c r="BA585" s="93">
        <v>5756049</v>
      </c>
      <c r="BB585" s="95">
        <v>178</v>
      </c>
      <c r="BC585" s="94">
        <f>IFERROR(BB585/BB588,"-")</f>
        <v>0.44611528822055135</v>
      </c>
      <c r="BD585" s="96">
        <f t="shared" si="563"/>
        <v>32337.353932584268</v>
      </c>
      <c r="BE585" s="97">
        <f t="shared" si="554"/>
        <v>0.43950617283950616</v>
      </c>
      <c r="BF585" s="280"/>
      <c r="BG585" s="90">
        <v>8</v>
      </c>
      <c r="BH585" s="197" t="s">
        <v>414</v>
      </c>
      <c r="BI585" s="198" t="s">
        <v>415</v>
      </c>
      <c r="BJ585" s="93">
        <v>24989023</v>
      </c>
      <c r="BK585" s="95">
        <v>254</v>
      </c>
      <c r="BL585" s="94">
        <f>IFERROR(BK585/BK588,"-")</f>
        <v>0.46265938069216755</v>
      </c>
      <c r="BM585" s="96">
        <f t="shared" si="564"/>
        <v>98381.98031496063</v>
      </c>
      <c r="BN585" s="97">
        <f t="shared" si="555"/>
        <v>0.45115452930728239</v>
      </c>
      <c r="BO585" s="280"/>
      <c r="BP585" s="90">
        <v>8</v>
      </c>
      <c r="BQ585" s="197" t="s">
        <v>410</v>
      </c>
      <c r="BR585" s="198" t="s">
        <v>411</v>
      </c>
      <c r="BS585" s="93">
        <v>68023859</v>
      </c>
      <c r="BT585" s="95">
        <v>223</v>
      </c>
      <c r="BU585" s="94">
        <f>IFERROR(BT585/BT588,"-")</f>
        <v>0.47751605995717344</v>
      </c>
      <c r="BV585" s="96">
        <f t="shared" si="565"/>
        <v>305039.72645739908</v>
      </c>
      <c r="BW585" s="97">
        <f t="shared" si="556"/>
        <v>0.47346072186836519</v>
      </c>
      <c r="BX585" s="280"/>
      <c r="BY585" s="90">
        <v>8</v>
      </c>
      <c r="BZ585" s="197" t="s">
        <v>380</v>
      </c>
      <c r="CA585" s="198" t="s">
        <v>381</v>
      </c>
      <c r="CB585" s="93">
        <v>635501403</v>
      </c>
      <c r="CC585" s="95">
        <v>4855</v>
      </c>
      <c r="CD585" s="94">
        <f>IFERROR(CC585/CC588,"-")</f>
        <v>0.43738738738738736</v>
      </c>
      <c r="CE585" s="96">
        <f t="shared" si="566"/>
        <v>130896.27250257466</v>
      </c>
      <c r="CF585" s="97">
        <f t="shared" si="557"/>
        <v>0.41446132832508109</v>
      </c>
    </row>
    <row r="586" spans="2:84" ht="13.5" customHeight="1">
      <c r="B586" s="277"/>
      <c r="C586" s="285"/>
      <c r="D586" s="280"/>
      <c r="E586" s="90">
        <v>9</v>
      </c>
      <c r="F586" s="112" t="s">
        <v>414</v>
      </c>
      <c r="G586" s="198" t="s">
        <v>415</v>
      </c>
      <c r="H586" s="93">
        <v>95066346</v>
      </c>
      <c r="I586" s="95">
        <v>2643</v>
      </c>
      <c r="J586" s="94">
        <f>IFERROR(I586/I588,"-")</f>
        <v>0.37209629733915245</v>
      </c>
      <c r="K586" s="96">
        <f t="shared" si="558"/>
        <v>35969.105561861521</v>
      </c>
      <c r="L586" s="97">
        <f t="shared" si="549"/>
        <v>0.34418544081260583</v>
      </c>
      <c r="M586" s="280"/>
      <c r="N586" s="90">
        <v>9</v>
      </c>
      <c r="O586" s="112" t="s">
        <v>500</v>
      </c>
      <c r="P586" s="198" t="s">
        <v>501</v>
      </c>
      <c r="Q586" s="93">
        <v>6197521</v>
      </c>
      <c r="R586" s="95">
        <v>338</v>
      </c>
      <c r="S586" s="94">
        <f>IFERROR(R586/R588,"-")</f>
        <v>0.54428341384863121</v>
      </c>
      <c r="T586" s="96">
        <f t="shared" si="559"/>
        <v>18335.860946745561</v>
      </c>
      <c r="U586" s="97">
        <f t="shared" si="550"/>
        <v>0.54340836012861737</v>
      </c>
      <c r="V586" s="280"/>
      <c r="W586" s="90">
        <v>9</v>
      </c>
      <c r="X586" s="112" t="s">
        <v>396</v>
      </c>
      <c r="Y586" s="198" t="s">
        <v>397</v>
      </c>
      <c r="Z586" s="93">
        <v>25669603</v>
      </c>
      <c r="AA586" s="95">
        <v>265</v>
      </c>
      <c r="AB586" s="94">
        <f>IFERROR(AA586/AA588,"-")</f>
        <v>0.57986870897155363</v>
      </c>
      <c r="AC586" s="96">
        <f t="shared" si="560"/>
        <v>96866.426415094335</v>
      </c>
      <c r="AD586" s="97">
        <f t="shared" si="551"/>
        <v>0.57608695652173914</v>
      </c>
      <c r="AE586" s="280"/>
      <c r="AF586" s="90">
        <v>9</v>
      </c>
      <c r="AG586" s="112" t="s">
        <v>396</v>
      </c>
      <c r="AH586" s="198" t="s">
        <v>397</v>
      </c>
      <c r="AI586" s="93">
        <v>29838026</v>
      </c>
      <c r="AJ586" s="95">
        <v>396</v>
      </c>
      <c r="AK586" s="94">
        <f>IFERROR(AJ586/AJ588,"-")</f>
        <v>0.4208289054197662</v>
      </c>
      <c r="AL586" s="96">
        <f t="shared" si="561"/>
        <v>75348.550505050502</v>
      </c>
      <c r="AM586" s="97">
        <f t="shared" si="552"/>
        <v>0.41860465116279072</v>
      </c>
      <c r="AN586" s="280"/>
      <c r="AO586" s="90">
        <v>9</v>
      </c>
      <c r="AP586" s="112" t="s">
        <v>394</v>
      </c>
      <c r="AQ586" s="198" t="s">
        <v>395</v>
      </c>
      <c r="AR586" s="93">
        <v>7958028</v>
      </c>
      <c r="AS586" s="95">
        <v>242</v>
      </c>
      <c r="AT586" s="94">
        <f>IFERROR(AS586/AS588,"-")</f>
        <v>0.42984014209591476</v>
      </c>
      <c r="AU586" s="96">
        <f t="shared" si="562"/>
        <v>32884.413223140495</v>
      </c>
      <c r="AV586" s="97">
        <f t="shared" si="553"/>
        <v>0.426056338028169</v>
      </c>
      <c r="AW586" s="280"/>
      <c r="AX586" s="90">
        <v>9</v>
      </c>
      <c r="AY586" s="112" t="s">
        <v>496</v>
      </c>
      <c r="AZ586" s="198" t="s">
        <v>497</v>
      </c>
      <c r="BA586" s="93">
        <v>3216145</v>
      </c>
      <c r="BB586" s="95">
        <v>165</v>
      </c>
      <c r="BC586" s="94">
        <f>IFERROR(BB586/BB588,"-")</f>
        <v>0.41353383458646614</v>
      </c>
      <c r="BD586" s="96">
        <f t="shared" si="563"/>
        <v>19491.78787878788</v>
      </c>
      <c r="BE586" s="97">
        <f t="shared" si="554"/>
        <v>0.40740740740740738</v>
      </c>
      <c r="BF586" s="280"/>
      <c r="BG586" s="90">
        <v>9</v>
      </c>
      <c r="BH586" s="112" t="s">
        <v>496</v>
      </c>
      <c r="BI586" s="198" t="s">
        <v>497</v>
      </c>
      <c r="BJ586" s="93">
        <v>7030686</v>
      </c>
      <c r="BK586" s="95">
        <v>250</v>
      </c>
      <c r="BL586" s="94">
        <f>IFERROR(BK586/BK588,"-")</f>
        <v>0.45537340619307831</v>
      </c>
      <c r="BM586" s="96">
        <f t="shared" si="564"/>
        <v>28122.743999999999</v>
      </c>
      <c r="BN586" s="97">
        <f t="shared" si="555"/>
        <v>0.44404973357015987</v>
      </c>
      <c r="BO586" s="280"/>
      <c r="BP586" s="90">
        <v>9</v>
      </c>
      <c r="BQ586" s="112" t="s">
        <v>390</v>
      </c>
      <c r="BR586" s="198" t="s">
        <v>391</v>
      </c>
      <c r="BS586" s="93">
        <v>13747949</v>
      </c>
      <c r="BT586" s="95">
        <v>216</v>
      </c>
      <c r="BU586" s="94">
        <f>IFERROR(BT586/BT588,"-")</f>
        <v>0.46252676659528907</v>
      </c>
      <c r="BV586" s="96">
        <f t="shared" si="565"/>
        <v>63647.912037037036</v>
      </c>
      <c r="BW586" s="97">
        <f t="shared" si="556"/>
        <v>0.45859872611464969</v>
      </c>
      <c r="BX586" s="280"/>
      <c r="BY586" s="90">
        <v>9</v>
      </c>
      <c r="BZ586" s="112" t="s">
        <v>414</v>
      </c>
      <c r="CA586" s="198" t="s">
        <v>415</v>
      </c>
      <c r="CB586" s="93">
        <v>230652966</v>
      </c>
      <c r="CC586" s="95">
        <v>4685</v>
      </c>
      <c r="CD586" s="94">
        <f>IFERROR(CC586/CC588,"-")</f>
        <v>0.42207207207207209</v>
      </c>
      <c r="CE586" s="96">
        <f t="shared" si="566"/>
        <v>49232.223265741726</v>
      </c>
      <c r="CF586" s="97">
        <f t="shared" si="557"/>
        <v>0.39994877923851802</v>
      </c>
    </row>
    <row r="587" spans="2:84" ht="13.5" customHeight="1">
      <c r="B587" s="277"/>
      <c r="C587" s="285"/>
      <c r="D587" s="280"/>
      <c r="E587" s="98">
        <v>10</v>
      </c>
      <c r="F587" s="199" t="s">
        <v>380</v>
      </c>
      <c r="G587" s="200" t="s">
        <v>381</v>
      </c>
      <c r="H587" s="101">
        <v>262898725</v>
      </c>
      <c r="I587" s="103">
        <v>2552</v>
      </c>
      <c r="J587" s="102">
        <f>IFERROR(I587/I588,"-")</f>
        <v>0.3592848092355343</v>
      </c>
      <c r="K587" s="104">
        <f t="shared" si="558"/>
        <v>103016.74177115987</v>
      </c>
      <c r="L587" s="105">
        <f t="shared" si="549"/>
        <v>0.33233493944524028</v>
      </c>
      <c r="M587" s="280"/>
      <c r="N587" s="98">
        <v>10</v>
      </c>
      <c r="O587" s="199" t="s">
        <v>394</v>
      </c>
      <c r="P587" s="200" t="s">
        <v>395</v>
      </c>
      <c r="Q587" s="101">
        <v>10454914</v>
      </c>
      <c r="R587" s="103">
        <v>336</v>
      </c>
      <c r="S587" s="102">
        <f>IFERROR(R587/R588,"-")</f>
        <v>0.54106280193236711</v>
      </c>
      <c r="T587" s="104">
        <f t="shared" si="559"/>
        <v>31115.815476190477</v>
      </c>
      <c r="U587" s="105">
        <f t="shared" si="550"/>
        <v>0.54019292604501612</v>
      </c>
      <c r="V587" s="280"/>
      <c r="W587" s="98">
        <v>10</v>
      </c>
      <c r="X587" s="199" t="s">
        <v>398</v>
      </c>
      <c r="Y587" s="200" t="s">
        <v>399</v>
      </c>
      <c r="Z587" s="101">
        <v>26322117</v>
      </c>
      <c r="AA587" s="103">
        <v>260</v>
      </c>
      <c r="AB587" s="102">
        <f>IFERROR(AA587/AA588,"-")</f>
        <v>0.56892778993435444</v>
      </c>
      <c r="AC587" s="104">
        <f t="shared" si="560"/>
        <v>101238.91153846154</v>
      </c>
      <c r="AD587" s="105">
        <f t="shared" si="551"/>
        <v>0.56521739130434778</v>
      </c>
      <c r="AE587" s="280"/>
      <c r="AF587" s="98">
        <v>10</v>
      </c>
      <c r="AG587" s="199" t="s">
        <v>392</v>
      </c>
      <c r="AH587" s="200" t="s">
        <v>393</v>
      </c>
      <c r="AI587" s="101">
        <v>16899076</v>
      </c>
      <c r="AJ587" s="103">
        <v>379</v>
      </c>
      <c r="AK587" s="102">
        <f>IFERROR(AJ587/AJ588,"-")</f>
        <v>0.40276301806588738</v>
      </c>
      <c r="AL587" s="104">
        <f t="shared" si="561"/>
        <v>44588.591029023744</v>
      </c>
      <c r="AM587" s="105">
        <f t="shared" si="552"/>
        <v>0.40063424947145876</v>
      </c>
      <c r="AN587" s="280"/>
      <c r="AO587" s="98">
        <v>10</v>
      </c>
      <c r="AP587" s="199" t="s">
        <v>500</v>
      </c>
      <c r="AQ587" s="200" t="s">
        <v>501</v>
      </c>
      <c r="AR587" s="101">
        <v>4173603</v>
      </c>
      <c r="AS587" s="103">
        <v>238</v>
      </c>
      <c r="AT587" s="102">
        <f>IFERROR(AS587/AS588,"-")</f>
        <v>0.42273534635879217</v>
      </c>
      <c r="AU587" s="104">
        <f t="shared" si="562"/>
        <v>17536.147058823528</v>
      </c>
      <c r="AV587" s="105">
        <f t="shared" si="553"/>
        <v>0.41901408450704225</v>
      </c>
      <c r="AW587" s="280"/>
      <c r="AX587" s="98">
        <v>10</v>
      </c>
      <c r="AY587" s="199" t="s">
        <v>408</v>
      </c>
      <c r="AZ587" s="200" t="s">
        <v>409</v>
      </c>
      <c r="BA587" s="101">
        <v>20033190</v>
      </c>
      <c r="BB587" s="103">
        <v>160</v>
      </c>
      <c r="BC587" s="102">
        <f>IFERROR(BB587/BB588,"-")</f>
        <v>0.40100250626566414</v>
      </c>
      <c r="BD587" s="104">
        <f t="shared" si="563"/>
        <v>125207.4375</v>
      </c>
      <c r="BE587" s="105">
        <f t="shared" si="554"/>
        <v>0.39506172839506171</v>
      </c>
      <c r="BF587" s="280"/>
      <c r="BG587" s="98">
        <v>10</v>
      </c>
      <c r="BH587" s="199" t="s">
        <v>428</v>
      </c>
      <c r="BI587" s="200" t="s">
        <v>429</v>
      </c>
      <c r="BJ587" s="101">
        <v>15402200</v>
      </c>
      <c r="BK587" s="103">
        <v>241</v>
      </c>
      <c r="BL587" s="102">
        <f>IFERROR(BK587/BK588,"-")</f>
        <v>0.43897996357012753</v>
      </c>
      <c r="BM587" s="104">
        <f t="shared" si="564"/>
        <v>63909.543568464731</v>
      </c>
      <c r="BN587" s="105">
        <f t="shared" si="555"/>
        <v>0.4280639431616341</v>
      </c>
      <c r="BO587" s="280"/>
      <c r="BP587" s="98">
        <v>10</v>
      </c>
      <c r="BQ587" s="199" t="s">
        <v>428</v>
      </c>
      <c r="BR587" s="200" t="s">
        <v>429</v>
      </c>
      <c r="BS587" s="101">
        <v>11708336</v>
      </c>
      <c r="BT587" s="103">
        <v>194</v>
      </c>
      <c r="BU587" s="102">
        <f>IFERROR(BT587/BT588,"-")</f>
        <v>0.41541755888650966</v>
      </c>
      <c r="BV587" s="104">
        <f t="shared" si="565"/>
        <v>60352.247422680412</v>
      </c>
      <c r="BW587" s="105">
        <f t="shared" si="556"/>
        <v>0.41188959660297242</v>
      </c>
      <c r="BX587" s="280"/>
      <c r="BY587" s="98">
        <v>10</v>
      </c>
      <c r="BZ587" s="199" t="s">
        <v>498</v>
      </c>
      <c r="CA587" s="200" t="s">
        <v>499</v>
      </c>
      <c r="CB587" s="101">
        <v>19107718</v>
      </c>
      <c r="CC587" s="103">
        <v>4602</v>
      </c>
      <c r="CD587" s="102">
        <f>IFERROR(CC587/CC588,"-")</f>
        <v>0.41459459459459458</v>
      </c>
      <c r="CE587" s="104">
        <f t="shared" si="566"/>
        <v>4152.0465015210775</v>
      </c>
      <c r="CF587" s="105">
        <f t="shared" si="557"/>
        <v>0.39286324056684307</v>
      </c>
    </row>
    <row r="588" spans="2:84" s="195" customFormat="1" ht="13.5" customHeight="1">
      <c r="B588" s="278"/>
      <c r="C588" s="286"/>
      <c r="D588" s="281"/>
      <c r="E588" s="106" t="s">
        <v>164</v>
      </c>
      <c r="F588" s="107"/>
      <c r="G588" s="108"/>
      <c r="H588" s="216">
        <v>3828033990</v>
      </c>
      <c r="I588" s="110">
        <v>7103</v>
      </c>
      <c r="J588" s="109" t="s">
        <v>116</v>
      </c>
      <c r="K588" s="56">
        <f t="shared" si="558"/>
        <v>538931.99915528647</v>
      </c>
      <c r="L588" s="111">
        <f t="shared" si="549"/>
        <v>0.92499023310326867</v>
      </c>
      <c r="M588" s="281"/>
      <c r="N588" s="106" t="s">
        <v>164</v>
      </c>
      <c r="O588" s="107"/>
      <c r="P588" s="108"/>
      <c r="Q588" s="216">
        <v>510958270</v>
      </c>
      <c r="R588" s="110">
        <v>621</v>
      </c>
      <c r="S588" s="109" t="s">
        <v>116</v>
      </c>
      <c r="T588" s="56">
        <f t="shared" si="559"/>
        <v>822799.14653784223</v>
      </c>
      <c r="U588" s="111">
        <f t="shared" si="550"/>
        <v>0.99839228295819937</v>
      </c>
      <c r="V588" s="281"/>
      <c r="W588" s="106" t="s">
        <v>164</v>
      </c>
      <c r="X588" s="107"/>
      <c r="Y588" s="108"/>
      <c r="Z588" s="216">
        <v>552419980</v>
      </c>
      <c r="AA588" s="110">
        <v>457</v>
      </c>
      <c r="AB588" s="109" t="s">
        <v>116</v>
      </c>
      <c r="AC588" s="56">
        <f t="shared" si="560"/>
        <v>1208796.4551422319</v>
      </c>
      <c r="AD588" s="111">
        <f t="shared" si="551"/>
        <v>0.99347826086956526</v>
      </c>
      <c r="AE588" s="281"/>
      <c r="AF588" s="106" t="s">
        <v>164</v>
      </c>
      <c r="AG588" s="107"/>
      <c r="AH588" s="108"/>
      <c r="AI588" s="216">
        <v>1029351940</v>
      </c>
      <c r="AJ588" s="110">
        <v>941</v>
      </c>
      <c r="AK588" s="109" t="s">
        <v>116</v>
      </c>
      <c r="AL588" s="56">
        <f t="shared" si="561"/>
        <v>1093891.5409139213</v>
      </c>
      <c r="AM588" s="111">
        <f t="shared" si="552"/>
        <v>0.9947145877378436</v>
      </c>
      <c r="AN588" s="281"/>
      <c r="AO588" s="106" t="s">
        <v>164</v>
      </c>
      <c r="AP588" s="107"/>
      <c r="AQ588" s="108"/>
      <c r="AR588" s="216">
        <v>813939090</v>
      </c>
      <c r="AS588" s="110">
        <v>563</v>
      </c>
      <c r="AT588" s="109" t="s">
        <v>116</v>
      </c>
      <c r="AU588" s="56">
        <f t="shared" si="562"/>
        <v>1445717.7442273535</v>
      </c>
      <c r="AV588" s="111">
        <f t="shared" si="553"/>
        <v>0.99119718309859151</v>
      </c>
      <c r="AW588" s="281"/>
      <c r="AX588" s="106" t="s">
        <v>164</v>
      </c>
      <c r="AY588" s="107"/>
      <c r="AZ588" s="108"/>
      <c r="BA588" s="216">
        <v>618449680</v>
      </c>
      <c r="BB588" s="110">
        <v>399</v>
      </c>
      <c r="BC588" s="109" t="s">
        <v>116</v>
      </c>
      <c r="BD588" s="56">
        <f t="shared" si="563"/>
        <v>1549999.1979949875</v>
      </c>
      <c r="BE588" s="111">
        <f t="shared" si="554"/>
        <v>0.98518518518518516</v>
      </c>
      <c r="BF588" s="281"/>
      <c r="BG588" s="106" t="s">
        <v>164</v>
      </c>
      <c r="BH588" s="107"/>
      <c r="BI588" s="108"/>
      <c r="BJ588" s="216">
        <v>1001606000</v>
      </c>
      <c r="BK588" s="110">
        <v>549</v>
      </c>
      <c r="BL588" s="109" t="s">
        <v>116</v>
      </c>
      <c r="BM588" s="56">
        <f t="shared" si="564"/>
        <v>1824418.9435336976</v>
      </c>
      <c r="BN588" s="111">
        <f t="shared" si="555"/>
        <v>0.9751332149200711</v>
      </c>
      <c r="BO588" s="281"/>
      <c r="BP588" s="106" t="s">
        <v>164</v>
      </c>
      <c r="BQ588" s="107"/>
      <c r="BR588" s="108"/>
      <c r="BS588" s="216">
        <v>960893700</v>
      </c>
      <c r="BT588" s="110">
        <v>467</v>
      </c>
      <c r="BU588" s="109" t="s">
        <v>116</v>
      </c>
      <c r="BV588" s="56">
        <f t="shared" si="565"/>
        <v>2057588.2226980729</v>
      </c>
      <c r="BW588" s="111">
        <f t="shared" si="556"/>
        <v>0.99150743099787686</v>
      </c>
      <c r="BX588" s="281"/>
      <c r="BY588" s="106" t="s">
        <v>164</v>
      </c>
      <c r="BZ588" s="107"/>
      <c r="CA588" s="108"/>
      <c r="CB588" s="216">
        <v>9315652650</v>
      </c>
      <c r="CC588" s="110">
        <v>11100</v>
      </c>
      <c r="CD588" s="109" t="s">
        <v>116</v>
      </c>
      <c r="CE588" s="56">
        <f t="shared" si="566"/>
        <v>839247.98648648651</v>
      </c>
      <c r="CF588" s="111">
        <f t="shared" si="557"/>
        <v>0.94758408741676625</v>
      </c>
    </row>
    <row r="589" spans="2:84" ht="13.5" customHeight="1">
      <c r="B589" s="276">
        <v>54</v>
      </c>
      <c r="C589" s="284" t="s">
        <v>24</v>
      </c>
      <c r="D589" s="279">
        <f>CK59</f>
        <v>13032</v>
      </c>
      <c r="E589" s="82">
        <v>1</v>
      </c>
      <c r="F589" s="83" t="s">
        <v>384</v>
      </c>
      <c r="G589" s="84" t="s">
        <v>385</v>
      </c>
      <c r="H589" s="85">
        <v>330123202</v>
      </c>
      <c r="I589" s="87">
        <v>8222</v>
      </c>
      <c r="J589" s="86">
        <f>IFERROR(I589/I599,"-")</f>
        <v>0.68924469779528874</v>
      </c>
      <c r="K589" s="88">
        <f t="shared" si="558"/>
        <v>40151.204329846754</v>
      </c>
      <c r="L589" s="89">
        <f t="shared" ref="L589:L599" si="567">IFERROR(I589/$CK$59,0)</f>
        <v>0.63090853284223447</v>
      </c>
      <c r="M589" s="279">
        <f>CL59</f>
        <v>1368</v>
      </c>
      <c r="N589" s="82">
        <v>1</v>
      </c>
      <c r="O589" s="83" t="s">
        <v>384</v>
      </c>
      <c r="P589" s="84" t="s">
        <v>385</v>
      </c>
      <c r="Q589" s="85">
        <v>46781864</v>
      </c>
      <c r="R589" s="87">
        <v>1084</v>
      </c>
      <c r="S589" s="86">
        <f>IFERROR(R589/R599,"-")</f>
        <v>0.79647318148420276</v>
      </c>
      <c r="T589" s="88">
        <f t="shared" si="559"/>
        <v>43156.701107011068</v>
      </c>
      <c r="U589" s="89">
        <f t="shared" ref="U589:U599" si="568">IFERROR(R589/$CL$59,0)</f>
        <v>0.79239766081871343</v>
      </c>
      <c r="V589" s="279">
        <f>CM59</f>
        <v>820</v>
      </c>
      <c r="W589" s="82">
        <v>1</v>
      </c>
      <c r="X589" s="83" t="s">
        <v>386</v>
      </c>
      <c r="Y589" s="84" t="s">
        <v>387</v>
      </c>
      <c r="Z589" s="85">
        <v>43111393</v>
      </c>
      <c r="AA589" s="87">
        <v>677</v>
      </c>
      <c r="AB589" s="86">
        <f>IFERROR(AA589/AA599,"-")</f>
        <v>0.82965686274509809</v>
      </c>
      <c r="AC589" s="88">
        <f t="shared" si="560"/>
        <v>63680.048744460859</v>
      </c>
      <c r="AD589" s="89">
        <f t="shared" ref="AD589:AD599" si="569">IFERROR(AA589/$CM$59,0)</f>
        <v>0.82560975609756093</v>
      </c>
      <c r="AE589" s="279">
        <f>CN59</f>
        <v>979</v>
      </c>
      <c r="AF589" s="82">
        <v>1</v>
      </c>
      <c r="AG589" s="83" t="s">
        <v>384</v>
      </c>
      <c r="AH589" s="84" t="s">
        <v>385</v>
      </c>
      <c r="AI589" s="85">
        <v>30934602</v>
      </c>
      <c r="AJ589" s="87">
        <v>725</v>
      </c>
      <c r="AK589" s="86">
        <f>IFERROR(AJ589/AJ599,"-")</f>
        <v>0.74896694214876036</v>
      </c>
      <c r="AL589" s="88">
        <f t="shared" si="561"/>
        <v>42668.416551724134</v>
      </c>
      <c r="AM589" s="89">
        <f t="shared" ref="AM589:AM599" si="570">IFERROR(AJ589/$CN$59,0)</f>
        <v>0.74055158324821246</v>
      </c>
      <c r="AN589" s="279">
        <f>CO59</f>
        <v>978</v>
      </c>
      <c r="AO589" s="82">
        <v>1</v>
      </c>
      <c r="AP589" s="83" t="s">
        <v>386</v>
      </c>
      <c r="AQ589" s="84" t="s">
        <v>387</v>
      </c>
      <c r="AR589" s="85">
        <v>66118972</v>
      </c>
      <c r="AS589" s="87">
        <v>750</v>
      </c>
      <c r="AT589" s="86">
        <f>IFERROR(AS589/AS599,"-")</f>
        <v>0.78125</v>
      </c>
      <c r="AU589" s="88">
        <f t="shared" si="562"/>
        <v>88158.629333333331</v>
      </c>
      <c r="AV589" s="89">
        <f t="shared" ref="AV589:AV599" si="571">IFERROR(AS589/$CO$59,0)</f>
        <v>0.76687116564417179</v>
      </c>
      <c r="AW589" s="279">
        <f>CP59</f>
        <v>815</v>
      </c>
      <c r="AX589" s="82">
        <v>1</v>
      </c>
      <c r="AY589" s="83" t="s">
        <v>386</v>
      </c>
      <c r="AZ589" s="84" t="s">
        <v>387</v>
      </c>
      <c r="BA589" s="85">
        <v>48382719</v>
      </c>
      <c r="BB589" s="87">
        <v>672</v>
      </c>
      <c r="BC589" s="86">
        <f>IFERROR(BB589/BB599,"-")</f>
        <v>0.84316185696361357</v>
      </c>
      <c r="BD589" s="88">
        <f t="shared" si="563"/>
        <v>71998.09375</v>
      </c>
      <c r="BE589" s="89">
        <f t="shared" ref="BE589:BE599" si="572">IFERROR(BB589/$CP$59,0)</f>
        <v>0.82453987730061351</v>
      </c>
      <c r="BF589" s="279">
        <f>CQ59</f>
        <v>1018</v>
      </c>
      <c r="BG589" s="82">
        <v>1</v>
      </c>
      <c r="BH589" s="83" t="s">
        <v>386</v>
      </c>
      <c r="BI589" s="84" t="s">
        <v>387</v>
      </c>
      <c r="BJ589" s="85">
        <v>88909733</v>
      </c>
      <c r="BK589" s="87">
        <v>872</v>
      </c>
      <c r="BL589" s="86">
        <f>IFERROR(BK589/BK599,"-")</f>
        <v>0.87374749498997994</v>
      </c>
      <c r="BM589" s="88">
        <f t="shared" si="564"/>
        <v>101960.70298165138</v>
      </c>
      <c r="BN589" s="89">
        <f t="shared" ref="BN589:BN599" si="573">IFERROR(BK589/$CQ$59,0)</f>
        <v>0.85658153241650292</v>
      </c>
      <c r="BO589" s="279">
        <f>CR59</f>
        <v>681</v>
      </c>
      <c r="BP589" s="82">
        <v>1</v>
      </c>
      <c r="BQ589" s="83" t="s">
        <v>386</v>
      </c>
      <c r="BR589" s="84" t="s">
        <v>387</v>
      </c>
      <c r="BS589" s="85">
        <v>81669910</v>
      </c>
      <c r="BT589" s="87">
        <v>592</v>
      </c>
      <c r="BU589" s="86">
        <f>IFERROR(BT589/BT599,"-")</f>
        <v>0.87444608567208271</v>
      </c>
      <c r="BV589" s="88">
        <f t="shared" si="565"/>
        <v>137955.92905405405</v>
      </c>
      <c r="BW589" s="89">
        <f t="shared" ref="BW589:BW599" si="574">IFERROR(BT589/$CR$59,0)</f>
        <v>0.86930983847283405</v>
      </c>
      <c r="BX589" s="279">
        <f>CS59</f>
        <v>19691</v>
      </c>
      <c r="BY589" s="82">
        <v>1</v>
      </c>
      <c r="BZ589" s="83" t="s">
        <v>384</v>
      </c>
      <c r="CA589" s="84" t="s">
        <v>385</v>
      </c>
      <c r="CB589" s="85">
        <v>549253234</v>
      </c>
      <c r="CC589" s="87">
        <v>13102</v>
      </c>
      <c r="CD589" s="86">
        <f>IFERROR(CC589/CC599,"-")</f>
        <v>0.707986598940884</v>
      </c>
      <c r="CE589" s="88">
        <f t="shared" si="566"/>
        <v>41921.327583575025</v>
      </c>
      <c r="CF589" s="89">
        <f t="shared" ref="CF589:CF599" si="575">IFERROR(CC589/$CS$59,0)</f>
        <v>0.66538012289878623</v>
      </c>
    </row>
    <row r="590" spans="2:84" ht="13.5" customHeight="1">
      <c r="B590" s="277"/>
      <c r="C590" s="285"/>
      <c r="D590" s="280"/>
      <c r="E590" s="90">
        <v>2</v>
      </c>
      <c r="F590" s="197" t="s">
        <v>386</v>
      </c>
      <c r="G590" s="198" t="s">
        <v>387</v>
      </c>
      <c r="H590" s="93">
        <v>358805518</v>
      </c>
      <c r="I590" s="95">
        <v>6853</v>
      </c>
      <c r="J590" s="94">
        <f>IFERROR(I590/I599,"-")</f>
        <v>0.57448235392740377</v>
      </c>
      <c r="K590" s="96">
        <f t="shared" si="558"/>
        <v>52357.437326718224</v>
      </c>
      <c r="L590" s="97">
        <f t="shared" si="567"/>
        <v>0.52585942295887045</v>
      </c>
      <c r="M590" s="280"/>
      <c r="N590" s="90">
        <v>2</v>
      </c>
      <c r="O590" s="197" t="s">
        <v>386</v>
      </c>
      <c r="P590" s="198" t="s">
        <v>387</v>
      </c>
      <c r="Q590" s="93">
        <v>58563254</v>
      </c>
      <c r="R590" s="95">
        <v>1010</v>
      </c>
      <c r="S590" s="94">
        <f>IFERROR(R590/R599,"-")</f>
        <v>0.74210139603232916</v>
      </c>
      <c r="T590" s="96">
        <f t="shared" si="559"/>
        <v>57983.419801980199</v>
      </c>
      <c r="U590" s="97">
        <f t="shared" si="568"/>
        <v>0.73830409356725146</v>
      </c>
      <c r="V590" s="280"/>
      <c r="W590" s="90">
        <v>2</v>
      </c>
      <c r="X590" s="197" t="s">
        <v>384</v>
      </c>
      <c r="Y590" s="198" t="s">
        <v>385</v>
      </c>
      <c r="Z590" s="93">
        <v>28851190</v>
      </c>
      <c r="AA590" s="95">
        <v>665</v>
      </c>
      <c r="AB590" s="94">
        <f>IFERROR(AA590/AA599,"-")</f>
        <v>0.81495098039215685</v>
      </c>
      <c r="AC590" s="96">
        <f t="shared" si="560"/>
        <v>43385.248120300748</v>
      </c>
      <c r="AD590" s="97">
        <f t="shared" si="569"/>
        <v>0.81097560975609762</v>
      </c>
      <c r="AE590" s="280"/>
      <c r="AF590" s="90">
        <v>2</v>
      </c>
      <c r="AG590" s="197" t="s">
        <v>386</v>
      </c>
      <c r="AH590" s="198" t="s">
        <v>387</v>
      </c>
      <c r="AI590" s="93">
        <v>47836324</v>
      </c>
      <c r="AJ590" s="95">
        <v>681</v>
      </c>
      <c r="AK590" s="94">
        <f>IFERROR(AJ590/AJ599,"-")</f>
        <v>0.70351239669421484</v>
      </c>
      <c r="AL590" s="96">
        <f t="shared" si="561"/>
        <v>70244.234948604993</v>
      </c>
      <c r="AM590" s="97">
        <f t="shared" si="570"/>
        <v>0.69560776302349336</v>
      </c>
      <c r="AN590" s="280"/>
      <c r="AO590" s="90">
        <v>2</v>
      </c>
      <c r="AP590" s="197" t="s">
        <v>384</v>
      </c>
      <c r="AQ590" s="198" t="s">
        <v>385</v>
      </c>
      <c r="AR590" s="93">
        <v>33313139</v>
      </c>
      <c r="AS590" s="95">
        <v>713</v>
      </c>
      <c r="AT590" s="94">
        <f>IFERROR(AS590/AS599,"-")</f>
        <v>0.7427083333333333</v>
      </c>
      <c r="AU590" s="96">
        <f t="shared" si="562"/>
        <v>46722.495091164099</v>
      </c>
      <c r="AV590" s="97">
        <f t="shared" si="571"/>
        <v>0.72903885480572594</v>
      </c>
      <c r="AW590" s="280"/>
      <c r="AX590" s="90">
        <v>2</v>
      </c>
      <c r="AY590" s="197" t="s">
        <v>384</v>
      </c>
      <c r="AZ590" s="198" t="s">
        <v>385</v>
      </c>
      <c r="BA590" s="93">
        <v>26336413</v>
      </c>
      <c r="BB590" s="95">
        <v>579</v>
      </c>
      <c r="BC590" s="94">
        <f>IFERROR(BB590/BB599,"-")</f>
        <v>0.72647427854454205</v>
      </c>
      <c r="BD590" s="96">
        <f t="shared" si="563"/>
        <v>45486.032815198618</v>
      </c>
      <c r="BE590" s="97">
        <f t="shared" si="572"/>
        <v>0.71042944785276074</v>
      </c>
      <c r="BF590" s="280"/>
      <c r="BG590" s="90">
        <v>2</v>
      </c>
      <c r="BH590" s="197" t="s">
        <v>384</v>
      </c>
      <c r="BI590" s="198" t="s">
        <v>385</v>
      </c>
      <c r="BJ590" s="93">
        <v>33289071</v>
      </c>
      <c r="BK590" s="95">
        <v>696</v>
      </c>
      <c r="BL590" s="94">
        <f>IFERROR(BK590/BK599,"-")</f>
        <v>0.69739478957915835</v>
      </c>
      <c r="BM590" s="96">
        <f t="shared" si="564"/>
        <v>47829.125</v>
      </c>
      <c r="BN590" s="97">
        <f t="shared" si="573"/>
        <v>0.68369351669941059</v>
      </c>
      <c r="BO590" s="280"/>
      <c r="BP590" s="90">
        <v>2</v>
      </c>
      <c r="BQ590" s="197" t="s">
        <v>416</v>
      </c>
      <c r="BR590" s="198" t="s">
        <v>417</v>
      </c>
      <c r="BS590" s="93">
        <v>53558940</v>
      </c>
      <c r="BT590" s="95">
        <v>459</v>
      </c>
      <c r="BU590" s="94">
        <f>IFERROR(BT590/BT599,"-")</f>
        <v>0.67799113737075334</v>
      </c>
      <c r="BV590" s="96">
        <f t="shared" si="565"/>
        <v>116686.14379084967</v>
      </c>
      <c r="BW590" s="97">
        <f t="shared" si="574"/>
        <v>0.67400881057268724</v>
      </c>
      <c r="BX590" s="280"/>
      <c r="BY590" s="90">
        <v>2</v>
      </c>
      <c r="BZ590" s="197" t="s">
        <v>386</v>
      </c>
      <c r="CA590" s="198" t="s">
        <v>387</v>
      </c>
      <c r="CB590" s="93">
        <v>793397823</v>
      </c>
      <c r="CC590" s="95">
        <v>12107</v>
      </c>
      <c r="CD590" s="94">
        <f>IFERROR(CC590/CC599,"-")</f>
        <v>0.65422025289095431</v>
      </c>
      <c r="CE590" s="96">
        <f t="shared" si="566"/>
        <v>65532.156851408276</v>
      </c>
      <c r="CF590" s="97">
        <f t="shared" si="575"/>
        <v>0.61484942359453554</v>
      </c>
    </row>
    <row r="591" spans="2:84" ht="13.5" customHeight="1">
      <c r="B591" s="277"/>
      <c r="C591" s="285"/>
      <c r="D591" s="280"/>
      <c r="E591" s="90">
        <v>3</v>
      </c>
      <c r="F591" s="197" t="s">
        <v>390</v>
      </c>
      <c r="G591" s="198" t="s">
        <v>391</v>
      </c>
      <c r="H591" s="93">
        <v>312276404</v>
      </c>
      <c r="I591" s="95">
        <v>6183</v>
      </c>
      <c r="J591" s="94">
        <f>IFERROR(I591/I599,"-")</f>
        <v>0.518316707184173</v>
      </c>
      <c r="K591" s="96">
        <f t="shared" si="558"/>
        <v>50505.6451560731</v>
      </c>
      <c r="L591" s="97">
        <f t="shared" si="567"/>
        <v>0.47444751381215472</v>
      </c>
      <c r="M591" s="280"/>
      <c r="N591" s="90">
        <v>3</v>
      </c>
      <c r="O591" s="197" t="s">
        <v>390</v>
      </c>
      <c r="P591" s="198" t="s">
        <v>391</v>
      </c>
      <c r="Q591" s="93">
        <v>39502539</v>
      </c>
      <c r="R591" s="95">
        <v>848</v>
      </c>
      <c r="S591" s="94">
        <f>IFERROR(R591/R599,"-")</f>
        <v>0.62307127112417338</v>
      </c>
      <c r="T591" s="96">
        <f t="shared" si="559"/>
        <v>46583.18278301887</v>
      </c>
      <c r="U591" s="97">
        <f t="shared" si="568"/>
        <v>0.61988304093567248</v>
      </c>
      <c r="V591" s="280"/>
      <c r="W591" s="90">
        <v>3</v>
      </c>
      <c r="X591" s="197" t="s">
        <v>416</v>
      </c>
      <c r="Y591" s="198" t="s">
        <v>417</v>
      </c>
      <c r="Z591" s="93">
        <v>15165694</v>
      </c>
      <c r="AA591" s="95">
        <v>543</v>
      </c>
      <c r="AB591" s="94">
        <f>IFERROR(AA591/AA599,"-")</f>
        <v>0.6654411764705882</v>
      </c>
      <c r="AC591" s="96">
        <f t="shared" si="560"/>
        <v>27929.454880294659</v>
      </c>
      <c r="AD591" s="97">
        <f t="shared" si="569"/>
        <v>0.66219512195121955</v>
      </c>
      <c r="AE591" s="280"/>
      <c r="AF591" s="90">
        <v>3</v>
      </c>
      <c r="AG591" s="197" t="s">
        <v>390</v>
      </c>
      <c r="AH591" s="198" t="s">
        <v>391</v>
      </c>
      <c r="AI591" s="93">
        <v>32766872</v>
      </c>
      <c r="AJ591" s="95">
        <v>594</v>
      </c>
      <c r="AK591" s="94">
        <f>IFERROR(AJ591/AJ599,"-")</f>
        <v>0.61363636363636365</v>
      </c>
      <c r="AL591" s="96">
        <f t="shared" si="561"/>
        <v>55163.084175084172</v>
      </c>
      <c r="AM591" s="97">
        <f t="shared" si="570"/>
        <v>0.6067415730337079</v>
      </c>
      <c r="AN591" s="280"/>
      <c r="AO591" s="90">
        <v>3</v>
      </c>
      <c r="AP591" s="197" t="s">
        <v>380</v>
      </c>
      <c r="AQ591" s="198" t="s">
        <v>381</v>
      </c>
      <c r="AR591" s="93">
        <v>111184795</v>
      </c>
      <c r="AS591" s="95">
        <v>622</v>
      </c>
      <c r="AT591" s="94">
        <f>IFERROR(AS591/AS599,"-")</f>
        <v>0.6479166666666667</v>
      </c>
      <c r="AU591" s="96">
        <f t="shared" si="562"/>
        <v>178753.68971061092</v>
      </c>
      <c r="AV591" s="97">
        <f t="shared" si="571"/>
        <v>0.63599182004089982</v>
      </c>
      <c r="AW591" s="280"/>
      <c r="AX591" s="90">
        <v>3</v>
      </c>
      <c r="AY591" s="197" t="s">
        <v>380</v>
      </c>
      <c r="AZ591" s="198" t="s">
        <v>381</v>
      </c>
      <c r="BA591" s="93">
        <v>105934958</v>
      </c>
      <c r="BB591" s="95">
        <v>522</v>
      </c>
      <c r="BC591" s="94">
        <f>IFERROR(BB591/BB599,"-")</f>
        <v>0.65495608531994987</v>
      </c>
      <c r="BD591" s="96">
        <f t="shared" si="563"/>
        <v>202940.53256704981</v>
      </c>
      <c r="BE591" s="97">
        <f t="shared" si="572"/>
        <v>0.64049079754601224</v>
      </c>
      <c r="BF591" s="280"/>
      <c r="BG591" s="90">
        <v>3</v>
      </c>
      <c r="BH591" s="197" t="s">
        <v>380</v>
      </c>
      <c r="BI591" s="198" t="s">
        <v>381</v>
      </c>
      <c r="BJ591" s="93">
        <v>152370021</v>
      </c>
      <c r="BK591" s="95">
        <v>675</v>
      </c>
      <c r="BL591" s="94">
        <f>IFERROR(BK591/BK599,"-")</f>
        <v>0.6763527054108216</v>
      </c>
      <c r="BM591" s="96">
        <f t="shared" si="564"/>
        <v>225733.36444444445</v>
      </c>
      <c r="BN591" s="97">
        <f t="shared" si="573"/>
        <v>0.66306483300589392</v>
      </c>
      <c r="BO591" s="280"/>
      <c r="BP591" s="90">
        <v>3</v>
      </c>
      <c r="BQ591" s="197" t="s">
        <v>380</v>
      </c>
      <c r="BR591" s="198" t="s">
        <v>381</v>
      </c>
      <c r="BS591" s="93">
        <v>89259492</v>
      </c>
      <c r="BT591" s="95">
        <v>429</v>
      </c>
      <c r="BU591" s="94">
        <f>IFERROR(BT591/BT599,"-")</f>
        <v>0.63367799113737078</v>
      </c>
      <c r="BV591" s="96">
        <f t="shared" si="565"/>
        <v>208064.08391608391</v>
      </c>
      <c r="BW591" s="97">
        <f t="shared" si="574"/>
        <v>0.62995594713656389</v>
      </c>
      <c r="BX591" s="280"/>
      <c r="BY591" s="90">
        <v>3</v>
      </c>
      <c r="BZ591" s="197" t="s">
        <v>390</v>
      </c>
      <c r="CA591" s="198" t="s">
        <v>391</v>
      </c>
      <c r="CB591" s="93">
        <v>543185419</v>
      </c>
      <c r="CC591" s="95">
        <v>10095</v>
      </c>
      <c r="CD591" s="94">
        <f>IFERROR(CC591/CC599,"-")</f>
        <v>0.54549875715984009</v>
      </c>
      <c r="CE591" s="96">
        <f t="shared" si="566"/>
        <v>53807.371867261019</v>
      </c>
      <c r="CF591" s="97">
        <f t="shared" si="575"/>
        <v>0.51267076329287486</v>
      </c>
    </row>
    <row r="592" spans="2:84" ht="13.5" customHeight="1">
      <c r="B592" s="277"/>
      <c r="C592" s="285"/>
      <c r="D592" s="280"/>
      <c r="E592" s="90">
        <v>4</v>
      </c>
      <c r="F592" s="112" t="s">
        <v>416</v>
      </c>
      <c r="G592" s="198" t="s">
        <v>417</v>
      </c>
      <c r="H592" s="93">
        <v>94618736</v>
      </c>
      <c r="I592" s="95">
        <v>5730</v>
      </c>
      <c r="J592" s="94">
        <f>IFERROR(I592/I599,"-")</f>
        <v>0.48034202363986922</v>
      </c>
      <c r="K592" s="96">
        <f t="shared" si="558"/>
        <v>16512.868411867366</v>
      </c>
      <c r="L592" s="97">
        <f t="shared" si="567"/>
        <v>0.43968692449355434</v>
      </c>
      <c r="M592" s="280"/>
      <c r="N592" s="90">
        <v>4</v>
      </c>
      <c r="O592" s="112" t="s">
        <v>416</v>
      </c>
      <c r="P592" s="198" t="s">
        <v>417</v>
      </c>
      <c r="Q592" s="93">
        <v>17845238</v>
      </c>
      <c r="R592" s="95">
        <v>838</v>
      </c>
      <c r="S592" s="94">
        <f>IFERROR(R592/R599,"-")</f>
        <v>0.61572373254959589</v>
      </c>
      <c r="T592" s="96">
        <f t="shared" si="559"/>
        <v>21295.033412887828</v>
      </c>
      <c r="U592" s="97">
        <f t="shared" si="568"/>
        <v>0.61257309941520466</v>
      </c>
      <c r="V592" s="280"/>
      <c r="W592" s="90">
        <v>4</v>
      </c>
      <c r="X592" s="112" t="s">
        <v>380</v>
      </c>
      <c r="Y592" s="198" t="s">
        <v>381</v>
      </c>
      <c r="Z592" s="93">
        <v>99048912</v>
      </c>
      <c r="AA592" s="95">
        <v>532</v>
      </c>
      <c r="AB592" s="94">
        <f>IFERROR(AA592/AA599,"-")</f>
        <v>0.65196078431372551</v>
      </c>
      <c r="AC592" s="96">
        <f t="shared" si="560"/>
        <v>186182.16541353383</v>
      </c>
      <c r="AD592" s="97">
        <f t="shared" si="569"/>
        <v>0.64878048780487807</v>
      </c>
      <c r="AE592" s="280"/>
      <c r="AF592" s="90">
        <v>4</v>
      </c>
      <c r="AG592" s="112" t="s">
        <v>380</v>
      </c>
      <c r="AH592" s="198" t="s">
        <v>381</v>
      </c>
      <c r="AI592" s="93">
        <v>76422744</v>
      </c>
      <c r="AJ592" s="95">
        <v>574</v>
      </c>
      <c r="AK592" s="94">
        <f>IFERROR(AJ592/AJ599,"-")</f>
        <v>0.59297520661157022</v>
      </c>
      <c r="AL592" s="96">
        <f t="shared" si="561"/>
        <v>133140.66898954703</v>
      </c>
      <c r="AM592" s="97">
        <f t="shared" si="570"/>
        <v>0.58631256384065378</v>
      </c>
      <c r="AN592" s="280"/>
      <c r="AO592" s="90">
        <v>4</v>
      </c>
      <c r="AP592" s="112" t="s">
        <v>390</v>
      </c>
      <c r="AQ592" s="198" t="s">
        <v>391</v>
      </c>
      <c r="AR592" s="93">
        <v>33303469</v>
      </c>
      <c r="AS592" s="95">
        <v>595</v>
      </c>
      <c r="AT592" s="94">
        <f>IFERROR(AS592/AS599,"-")</f>
        <v>0.61979166666666663</v>
      </c>
      <c r="AU592" s="96">
        <f t="shared" si="562"/>
        <v>55972.216806722688</v>
      </c>
      <c r="AV592" s="97">
        <f t="shared" si="571"/>
        <v>0.60838445807770958</v>
      </c>
      <c r="AW592" s="280"/>
      <c r="AX592" s="90">
        <v>4</v>
      </c>
      <c r="AY592" s="112" t="s">
        <v>416</v>
      </c>
      <c r="AZ592" s="198" t="s">
        <v>417</v>
      </c>
      <c r="BA592" s="93">
        <v>35821847</v>
      </c>
      <c r="BB592" s="95">
        <v>495</v>
      </c>
      <c r="BC592" s="94">
        <f>IFERROR(BB592/BB599,"-")</f>
        <v>0.62107904642409029</v>
      </c>
      <c r="BD592" s="96">
        <f t="shared" si="563"/>
        <v>72367.367676767681</v>
      </c>
      <c r="BE592" s="97">
        <f t="shared" si="572"/>
        <v>0.6073619631901841</v>
      </c>
      <c r="BF592" s="280"/>
      <c r="BG592" s="90">
        <v>4</v>
      </c>
      <c r="BH592" s="112" t="s">
        <v>416</v>
      </c>
      <c r="BI592" s="198" t="s">
        <v>417</v>
      </c>
      <c r="BJ592" s="93">
        <v>53537460</v>
      </c>
      <c r="BK592" s="95">
        <v>670</v>
      </c>
      <c r="BL592" s="94">
        <f>IFERROR(BK592/BK599,"-")</f>
        <v>0.67134268537074149</v>
      </c>
      <c r="BM592" s="96">
        <f t="shared" si="564"/>
        <v>79906.656716417914</v>
      </c>
      <c r="BN592" s="97">
        <f t="shared" si="573"/>
        <v>0.65815324165029465</v>
      </c>
      <c r="BO592" s="280"/>
      <c r="BP592" s="90">
        <v>4</v>
      </c>
      <c r="BQ592" s="112" t="s">
        <v>458</v>
      </c>
      <c r="BR592" s="198" t="s">
        <v>459</v>
      </c>
      <c r="BS592" s="93">
        <v>35378880</v>
      </c>
      <c r="BT592" s="95">
        <v>425</v>
      </c>
      <c r="BU592" s="94">
        <f>IFERROR(BT592/BT599,"-")</f>
        <v>0.62776957163958647</v>
      </c>
      <c r="BV592" s="96">
        <f t="shared" si="565"/>
        <v>83244.423529411768</v>
      </c>
      <c r="BW592" s="97">
        <f t="shared" si="574"/>
        <v>0.6240822320117474</v>
      </c>
      <c r="BX592" s="280"/>
      <c r="BY592" s="90">
        <v>4</v>
      </c>
      <c r="BZ592" s="112" t="s">
        <v>416</v>
      </c>
      <c r="CA592" s="198" t="s">
        <v>417</v>
      </c>
      <c r="CB592" s="93">
        <v>310945788</v>
      </c>
      <c r="CC592" s="95">
        <v>9862</v>
      </c>
      <c r="CD592" s="94">
        <f>IFERROR(CC592/CC599,"-")</f>
        <v>0.53290824597427866</v>
      </c>
      <c r="CE592" s="96">
        <f t="shared" si="566"/>
        <v>31529.688501318193</v>
      </c>
      <c r="CF592" s="97">
        <f t="shared" si="575"/>
        <v>0.50083794626986944</v>
      </c>
    </row>
    <row r="593" spans="2:84" ht="13.5" customHeight="1">
      <c r="B593" s="277"/>
      <c r="C593" s="285"/>
      <c r="D593" s="280"/>
      <c r="E593" s="90">
        <v>5</v>
      </c>
      <c r="F593" s="197" t="s">
        <v>392</v>
      </c>
      <c r="G593" s="198" t="s">
        <v>393</v>
      </c>
      <c r="H593" s="93">
        <v>285868116</v>
      </c>
      <c r="I593" s="95">
        <v>5697</v>
      </c>
      <c r="J593" s="94">
        <f>IFERROR(I593/I599,"-")</f>
        <v>0.47757565596445639</v>
      </c>
      <c r="K593" s="96">
        <f t="shared" si="558"/>
        <v>50178.710900473932</v>
      </c>
      <c r="L593" s="97">
        <f t="shared" si="567"/>
        <v>0.43715469613259667</v>
      </c>
      <c r="M593" s="280"/>
      <c r="N593" s="90">
        <v>5</v>
      </c>
      <c r="O593" s="197" t="s">
        <v>380</v>
      </c>
      <c r="P593" s="198" t="s">
        <v>381</v>
      </c>
      <c r="Q593" s="93">
        <v>100243954</v>
      </c>
      <c r="R593" s="95">
        <v>767</v>
      </c>
      <c r="S593" s="94">
        <f>IFERROR(R593/R599,"-")</f>
        <v>0.56355620867009548</v>
      </c>
      <c r="T593" s="96">
        <f t="shared" si="559"/>
        <v>130696.15906127771</v>
      </c>
      <c r="U593" s="97">
        <f t="shared" si="568"/>
        <v>0.56067251461988299</v>
      </c>
      <c r="V593" s="280"/>
      <c r="W593" s="90">
        <v>5</v>
      </c>
      <c r="X593" s="197" t="s">
        <v>390</v>
      </c>
      <c r="Y593" s="198" t="s">
        <v>391</v>
      </c>
      <c r="Z593" s="93">
        <v>34809837</v>
      </c>
      <c r="AA593" s="95">
        <v>532</v>
      </c>
      <c r="AB593" s="94">
        <f>IFERROR(AA593/AA599,"-")</f>
        <v>0.65196078431372551</v>
      </c>
      <c r="AC593" s="96">
        <f t="shared" si="560"/>
        <v>65432.024436090229</v>
      </c>
      <c r="AD593" s="97">
        <f t="shared" si="569"/>
        <v>0.64878048780487807</v>
      </c>
      <c r="AE593" s="280"/>
      <c r="AF593" s="90">
        <v>5</v>
      </c>
      <c r="AG593" s="197" t="s">
        <v>416</v>
      </c>
      <c r="AH593" s="198" t="s">
        <v>417</v>
      </c>
      <c r="AI593" s="93">
        <v>13667648</v>
      </c>
      <c r="AJ593" s="95">
        <v>552</v>
      </c>
      <c r="AK593" s="94">
        <f>IFERROR(AJ593/AJ599,"-")</f>
        <v>0.57024793388429751</v>
      </c>
      <c r="AL593" s="96">
        <f t="shared" si="561"/>
        <v>24760.231884057972</v>
      </c>
      <c r="AM593" s="97">
        <f t="shared" si="570"/>
        <v>0.56384065372829417</v>
      </c>
      <c r="AN593" s="280"/>
      <c r="AO593" s="90">
        <v>5</v>
      </c>
      <c r="AP593" s="197" t="s">
        <v>416</v>
      </c>
      <c r="AQ593" s="198" t="s">
        <v>417</v>
      </c>
      <c r="AR593" s="93">
        <v>26730225</v>
      </c>
      <c r="AS593" s="95">
        <v>575</v>
      </c>
      <c r="AT593" s="94">
        <f>IFERROR(AS593/AS599,"-")</f>
        <v>0.59895833333333337</v>
      </c>
      <c r="AU593" s="96">
        <f t="shared" si="562"/>
        <v>46487.34782608696</v>
      </c>
      <c r="AV593" s="97">
        <f t="shared" si="571"/>
        <v>0.58793456032719837</v>
      </c>
      <c r="AW593" s="280"/>
      <c r="AX593" s="90">
        <v>5</v>
      </c>
      <c r="AY593" s="197" t="s">
        <v>390</v>
      </c>
      <c r="AZ593" s="198" t="s">
        <v>391</v>
      </c>
      <c r="BA593" s="93">
        <v>28712221</v>
      </c>
      <c r="BB593" s="95">
        <v>467</v>
      </c>
      <c r="BC593" s="94">
        <f>IFERROR(BB593/BB599,"-")</f>
        <v>0.58594730238393977</v>
      </c>
      <c r="BD593" s="96">
        <f t="shared" si="563"/>
        <v>61482.271948608141</v>
      </c>
      <c r="BE593" s="97">
        <f t="shared" si="572"/>
        <v>0.57300613496932518</v>
      </c>
      <c r="BF593" s="280"/>
      <c r="BG593" s="90">
        <v>5</v>
      </c>
      <c r="BH593" s="197" t="s">
        <v>404</v>
      </c>
      <c r="BI593" s="198" t="s">
        <v>405</v>
      </c>
      <c r="BJ593" s="93">
        <v>104367061</v>
      </c>
      <c r="BK593" s="95">
        <v>594</v>
      </c>
      <c r="BL593" s="94">
        <f>IFERROR(BK593/BK599,"-")</f>
        <v>0.59519038076152309</v>
      </c>
      <c r="BM593" s="96">
        <f t="shared" si="564"/>
        <v>175702.12289562289</v>
      </c>
      <c r="BN593" s="97">
        <f t="shared" si="573"/>
        <v>0.58349705304518662</v>
      </c>
      <c r="BO593" s="280"/>
      <c r="BP593" s="90">
        <v>5</v>
      </c>
      <c r="BQ593" s="197" t="s">
        <v>384</v>
      </c>
      <c r="BR593" s="198" t="s">
        <v>385</v>
      </c>
      <c r="BS593" s="93">
        <v>19623753</v>
      </c>
      <c r="BT593" s="95">
        <v>418</v>
      </c>
      <c r="BU593" s="94">
        <f>IFERROR(BT593/BT599,"-")</f>
        <v>0.61742983751846381</v>
      </c>
      <c r="BV593" s="96">
        <f t="shared" si="565"/>
        <v>46946.777511961722</v>
      </c>
      <c r="BW593" s="97">
        <f t="shared" si="574"/>
        <v>0.61380323054331865</v>
      </c>
      <c r="BX593" s="280"/>
      <c r="BY593" s="90">
        <v>5</v>
      </c>
      <c r="BZ593" s="197" t="s">
        <v>380</v>
      </c>
      <c r="CA593" s="198" t="s">
        <v>381</v>
      </c>
      <c r="CB593" s="93">
        <v>1182837896</v>
      </c>
      <c r="CC593" s="95">
        <v>8898</v>
      </c>
      <c r="CD593" s="94">
        <f>IFERROR(CC593/CC599,"-")</f>
        <v>0.48081703231384415</v>
      </c>
      <c r="CE593" s="96">
        <f t="shared" si="566"/>
        <v>132933.00696785795</v>
      </c>
      <c r="CF593" s="97">
        <f t="shared" si="575"/>
        <v>0.45188157026052511</v>
      </c>
    </row>
    <row r="594" spans="2:84" ht="13.5" customHeight="1">
      <c r="B594" s="277"/>
      <c r="C594" s="285"/>
      <c r="D594" s="280"/>
      <c r="E594" s="90">
        <v>6</v>
      </c>
      <c r="F594" s="112" t="s">
        <v>394</v>
      </c>
      <c r="G594" s="198" t="s">
        <v>395</v>
      </c>
      <c r="H594" s="93">
        <v>168726654</v>
      </c>
      <c r="I594" s="95">
        <v>5533</v>
      </c>
      <c r="J594" s="94">
        <f>IFERROR(I594/I599,"-")</f>
        <v>0.4638276469108894</v>
      </c>
      <c r="K594" s="96">
        <f t="shared" si="558"/>
        <v>30494.60581962769</v>
      </c>
      <c r="L594" s="97">
        <f t="shared" si="567"/>
        <v>0.42457028852056478</v>
      </c>
      <c r="M594" s="280"/>
      <c r="N594" s="90">
        <v>6</v>
      </c>
      <c r="O594" s="112" t="s">
        <v>414</v>
      </c>
      <c r="P594" s="198" t="s">
        <v>415</v>
      </c>
      <c r="Q594" s="93">
        <v>39652641</v>
      </c>
      <c r="R594" s="95">
        <v>743</v>
      </c>
      <c r="S594" s="94">
        <f>IFERROR(R594/R599,"-")</f>
        <v>0.54592211609110952</v>
      </c>
      <c r="T594" s="96">
        <f t="shared" si="559"/>
        <v>53368.292059219384</v>
      </c>
      <c r="U594" s="97">
        <f t="shared" si="568"/>
        <v>0.54312865497076024</v>
      </c>
      <c r="V594" s="280"/>
      <c r="W594" s="90">
        <v>6</v>
      </c>
      <c r="X594" s="112" t="s">
        <v>414</v>
      </c>
      <c r="Y594" s="198" t="s">
        <v>415</v>
      </c>
      <c r="Z594" s="93">
        <v>16875424</v>
      </c>
      <c r="AA594" s="95">
        <v>475</v>
      </c>
      <c r="AB594" s="94">
        <f>IFERROR(AA594/AA599,"-")</f>
        <v>0.58210784313725494</v>
      </c>
      <c r="AC594" s="96">
        <f t="shared" si="560"/>
        <v>35527.20842105263</v>
      </c>
      <c r="AD594" s="97">
        <f t="shared" si="569"/>
        <v>0.57926829268292679</v>
      </c>
      <c r="AE594" s="280"/>
      <c r="AF594" s="90">
        <v>6</v>
      </c>
      <c r="AG594" s="112" t="s">
        <v>414</v>
      </c>
      <c r="AH594" s="198" t="s">
        <v>415</v>
      </c>
      <c r="AI594" s="93">
        <v>27046973</v>
      </c>
      <c r="AJ594" s="95">
        <v>470</v>
      </c>
      <c r="AK594" s="94">
        <f>IFERROR(AJ594/AJ599,"-")</f>
        <v>0.48553719008264462</v>
      </c>
      <c r="AL594" s="96">
        <f t="shared" si="561"/>
        <v>57546.75106382979</v>
      </c>
      <c r="AM594" s="97">
        <f t="shared" si="570"/>
        <v>0.48008171603677224</v>
      </c>
      <c r="AN594" s="280"/>
      <c r="AO594" s="90">
        <v>6</v>
      </c>
      <c r="AP594" s="112" t="s">
        <v>414</v>
      </c>
      <c r="AQ594" s="198" t="s">
        <v>415</v>
      </c>
      <c r="AR594" s="93">
        <v>30565386</v>
      </c>
      <c r="AS594" s="95">
        <v>462</v>
      </c>
      <c r="AT594" s="94">
        <f>IFERROR(AS594/AS599,"-")</f>
        <v>0.48125000000000001</v>
      </c>
      <c r="AU594" s="96">
        <f t="shared" si="562"/>
        <v>66158.844155844155</v>
      </c>
      <c r="AV594" s="97">
        <f t="shared" si="571"/>
        <v>0.47239263803680981</v>
      </c>
      <c r="AW594" s="280"/>
      <c r="AX594" s="90">
        <v>6</v>
      </c>
      <c r="AY594" s="112" t="s">
        <v>414</v>
      </c>
      <c r="AZ594" s="198" t="s">
        <v>415</v>
      </c>
      <c r="BA594" s="93">
        <v>29762553</v>
      </c>
      <c r="BB594" s="95">
        <v>406</v>
      </c>
      <c r="BC594" s="94">
        <f>IFERROR(BB594/BB599,"-")</f>
        <v>0.50941028858218318</v>
      </c>
      <c r="BD594" s="96">
        <f t="shared" si="563"/>
        <v>73306.780788177333</v>
      </c>
      <c r="BE594" s="97">
        <f t="shared" si="572"/>
        <v>0.498159509202454</v>
      </c>
      <c r="BF594" s="280"/>
      <c r="BG594" s="90">
        <v>6</v>
      </c>
      <c r="BH594" s="112" t="s">
        <v>390</v>
      </c>
      <c r="BI594" s="198" t="s">
        <v>391</v>
      </c>
      <c r="BJ594" s="93">
        <v>38673254</v>
      </c>
      <c r="BK594" s="95">
        <v>545</v>
      </c>
      <c r="BL594" s="94">
        <f>IFERROR(BK594/BK599,"-")</f>
        <v>0.54609218436873752</v>
      </c>
      <c r="BM594" s="96">
        <f t="shared" si="564"/>
        <v>70960.099082568806</v>
      </c>
      <c r="BN594" s="97">
        <f t="shared" si="573"/>
        <v>0.53536345776031435</v>
      </c>
      <c r="BO594" s="280"/>
      <c r="BP594" s="90">
        <v>6</v>
      </c>
      <c r="BQ594" s="112" t="s">
        <v>404</v>
      </c>
      <c r="BR594" s="198" t="s">
        <v>405</v>
      </c>
      <c r="BS594" s="93">
        <v>66013121</v>
      </c>
      <c r="BT594" s="95">
        <v>416</v>
      </c>
      <c r="BU594" s="94">
        <f>IFERROR(BT594/BT599,"-")</f>
        <v>0.61447562776957165</v>
      </c>
      <c r="BV594" s="96">
        <f t="shared" si="565"/>
        <v>158685.38701923078</v>
      </c>
      <c r="BW594" s="97">
        <f t="shared" si="574"/>
        <v>0.6108663729809104</v>
      </c>
      <c r="BX594" s="280"/>
      <c r="BY594" s="90">
        <v>6</v>
      </c>
      <c r="BZ594" s="112" t="s">
        <v>392</v>
      </c>
      <c r="CA594" s="198" t="s">
        <v>393</v>
      </c>
      <c r="CB594" s="93">
        <v>402747305</v>
      </c>
      <c r="CC594" s="95">
        <v>8192</v>
      </c>
      <c r="CD594" s="94">
        <f>IFERROR(CC594/CC599,"-")</f>
        <v>0.44266724305630606</v>
      </c>
      <c r="CE594" s="96">
        <f t="shared" si="566"/>
        <v>49163.489379882813</v>
      </c>
      <c r="CF594" s="97">
        <f t="shared" si="575"/>
        <v>0.41602762683459449</v>
      </c>
    </row>
    <row r="595" spans="2:84" ht="13.5" customHeight="1">
      <c r="B595" s="277"/>
      <c r="C595" s="285"/>
      <c r="D595" s="280"/>
      <c r="E595" s="90">
        <v>7</v>
      </c>
      <c r="F595" s="197" t="s">
        <v>498</v>
      </c>
      <c r="G595" s="198" t="s">
        <v>499</v>
      </c>
      <c r="H595" s="93">
        <v>24648612</v>
      </c>
      <c r="I595" s="95">
        <v>5447</v>
      </c>
      <c r="J595" s="94">
        <f>IFERROR(I595/I599,"-")</f>
        <v>0.45661832509011652</v>
      </c>
      <c r="K595" s="96">
        <f t="shared" si="558"/>
        <v>4525.1720212961263</v>
      </c>
      <c r="L595" s="97">
        <f t="shared" si="567"/>
        <v>0.41797114794352364</v>
      </c>
      <c r="M595" s="280"/>
      <c r="N595" s="90">
        <v>7</v>
      </c>
      <c r="O595" s="197" t="s">
        <v>392</v>
      </c>
      <c r="P595" s="198" t="s">
        <v>393</v>
      </c>
      <c r="Q595" s="93">
        <v>42518371</v>
      </c>
      <c r="R595" s="95">
        <v>736</v>
      </c>
      <c r="S595" s="94">
        <f>IFERROR(R595/R599,"-")</f>
        <v>0.54077883908890523</v>
      </c>
      <c r="T595" s="96">
        <f t="shared" si="559"/>
        <v>57769.525815217392</v>
      </c>
      <c r="U595" s="97">
        <f t="shared" si="568"/>
        <v>0.53801169590643272</v>
      </c>
      <c r="V595" s="280"/>
      <c r="W595" s="90">
        <v>7</v>
      </c>
      <c r="X595" s="197" t="s">
        <v>396</v>
      </c>
      <c r="Y595" s="198" t="s">
        <v>397</v>
      </c>
      <c r="Z595" s="93">
        <v>41046414</v>
      </c>
      <c r="AA595" s="95">
        <v>454</v>
      </c>
      <c r="AB595" s="94">
        <f>IFERROR(AA595/AA599,"-")</f>
        <v>0.55637254901960786</v>
      </c>
      <c r="AC595" s="96">
        <f t="shared" si="560"/>
        <v>90410.603524229082</v>
      </c>
      <c r="AD595" s="97">
        <f t="shared" si="569"/>
        <v>0.5536585365853659</v>
      </c>
      <c r="AE595" s="280"/>
      <c r="AF595" s="90">
        <v>7</v>
      </c>
      <c r="AG595" s="197" t="s">
        <v>394</v>
      </c>
      <c r="AH595" s="198" t="s">
        <v>395</v>
      </c>
      <c r="AI595" s="93">
        <v>12877024</v>
      </c>
      <c r="AJ595" s="95">
        <v>411</v>
      </c>
      <c r="AK595" s="94">
        <f>IFERROR(AJ595/AJ599,"-")</f>
        <v>0.42458677685950413</v>
      </c>
      <c r="AL595" s="96">
        <f t="shared" si="561"/>
        <v>31330.958637469586</v>
      </c>
      <c r="AM595" s="97">
        <f t="shared" si="570"/>
        <v>0.41981613891726249</v>
      </c>
      <c r="AN595" s="280"/>
      <c r="AO595" s="90">
        <v>7</v>
      </c>
      <c r="AP595" s="197" t="s">
        <v>404</v>
      </c>
      <c r="AQ595" s="198" t="s">
        <v>405</v>
      </c>
      <c r="AR595" s="93">
        <v>45380527</v>
      </c>
      <c r="AS595" s="95">
        <v>431</v>
      </c>
      <c r="AT595" s="94">
        <f>IFERROR(AS595/AS599,"-")</f>
        <v>0.44895833333333335</v>
      </c>
      <c r="AU595" s="96">
        <f t="shared" si="562"/>
        <v>105291.24593967518</v>
      </c>
      <c r="AV595" s="97">
        <f t="shared" si="571"/>
        <v>0.44069529652351735</v>
      </c>
      <c r="AW595" s="280"/>
      <c r="AX595" s="90">
        <v>7</v>
      </c>
      <c r="AY595" s="197" t="s">
        <v>404</v>
      </c>
      <c r="AZ595" s="198" t="s">
        <v>405</v>
      </c>
      <c r="BA595" s="93">
        <v>56428869</v>
      </c>
      <c r="BB595" s="95">
        <v>404</v>
      </c>
      <c r="BC595" s="94">
        <f>IFERROR(BB595/BB599,"-")</f>
        <v>0.50690087829360098</v>
      </c>
      <c r="BD595" s="96">
        <f t="shared" si="563"/>
        <v>139675.4183168317</v>
      </c>
      <c r="BE595" s="97">
        <f t="shared" si="572"/>
        <v>0.49570552147239266</v>
      </c>
      <c r="BF595" s="280"/>
      <c r="BG595" s="90">
        <v>7</v>
      </c>
      <c r="BH595" s="197" t="s">
        <v>496</v>
      </c>
      <c r="BI595" s="198" t="s">
        <v>497</v>
      </c>
      <c r="BJ595" s="93">
        <v>13329413</v>
      </c>
      <c r="BK595" s="95">
        <v>505</v>
      </c>
      <c r="BL595" s="94">
        <f>IFERROR(BK595/BK599,"-")</f>
        <v>0.5060120240480962</v>
      </c>
      <c r="BM595" s="96">
        <f t="shared" si="564"/>
        <v>26394.877227722773</v>
      </c>
      <c r="BN595" s="97">
        <f t="shared" si="573"/>
        <v>0.49607072691552062</v>
      </c>
      <c r="BO595" s="280"/>
      <c r="BP595" s="90">
        <v>7</v>
      </c>
      <c r="BQ595" s="197" t="s">
        <v>496</v>
      </c>
      <c r="BR595" s="198" t="s">
        <v>497</v>
      </c>
      <c r="BS595" s="93">
        <v>11984709</v>
      </c>
      <c r="BT595" s="95">
        <v>368</v>
      </c>
      <c r="BU595" s="94">
        <f>IFERROR(BT595/BT599,"-")</f>
        <v>0.54357459379615958</v>
      </c>
      <c r="BV595" s="96">
        <f t="shared" si="565"/>
        <v>32567.144021739132</v>
      </c>
      <c r="BW595" s="97">
        <f t="shared" si="574"/>
        <v>0.54038179148311305</v>
      </c>
      <c r="BX595" s="280"/>
      <c r="BY595" s="90">
        <v>7</v>
      </c>
      <c r="BZ595" s="197" t="s">
        <v>394</v>
      </c>
      <c r="CA595" s="198" t="s">
        <v>395</v>
      </c>
      <c r="CB595" s="93">
        <v>251813830</v>
      </c>
      <c r="CC595" s="95">
        <v>8122</v>
      </c>
      <c r="CD595" s="94">
        <f>IFERROR(CC595/CC599,"-")</f>
        <v>0.43888468604776831</v>
      </c>
      <c r="CE595" s="96">
        <f t="shared" si="566"/>
        <v>31003.918985471559</v>
      </c>
      <c r="CF595" s="97">
        <f t="shared" si="575"/>
        <v>0.41247270326545121</v>
      </c>
    </row>
    <row r="596" spans="2:84" ht="13.5" customHeight="1">
      <c r="B596" s="277"/>
      <c r="C596" s="285"/>
      <c r="D596" s="280"/>
      <c r="E596" s="90">
        <v>8</v>
      </c>
      <c r="F596" s="112" t="s">
        <v>380</v>
      </c>
      <c r="G596" s="198" t="s">
        <v>381</v>
      </c>
      <c r="H596" s="93">
        <v>448373020</v>
      </c>
      <c r="I596" s="95">
        <v>4777</v>
      </c>
      <c r="J596" s="94">
        <f>IFERROR(I596/I599,"-")</f>
        <v>0.40045267834688575</v>
      </c>
      <c r="K596" s="96">
        <f t="shared" si="558"/>
        <v>93860.795478333675</v>
      </c>
      <c r="L596" s="97">
        <f t="shared" si="567"/>
        <v>0.36655923879680785</v>
      </c>
      <c r="M596" s="280"/>
      <c r="N596" s="90">
        <v>8</v>
      </c>
      <c r="O596" s="112" t="s">
        <v>394</v>
      </c>
      <c r="P596" s="198" t="s">
        <v>395</v>
      </c>
      <c r="Q596" s="93">
        <v>22113165</v>
      </c>
      <c r="R596" s="95">
        <v>691</v>
      </c>
      <c r="S596" s="94">
        <f>IFERROR(R596/R599,"-")</f>
        <v>0.50771491550330639</v>
      </c>
      <c r="T596" s="96">
        <f t="shared" si="559"/>
        <v>32001.685962373373</v>
      </c>
      <c r="U596" s="97">
        <f t="shared" si="568"/>
        <v>0.50511695906432752</v>
      </c>
      <c r="V596" s="280"/>
      <c r="W596" s="90">
        <v>8</v>
      </c>
      <c r="X596" s="112" t="s">
        <v>392</v>
      </c>
      <c r="Y596" s="198" t="s">
        <v>393</v>
      </c>
      <c r="Z596" s="93">
        <v>22090712</v>
      </c>
      <c r="AA596" s="95">
        <v>428</v>
      </c>
      <c r="AB596" s="94">
        <f>IFERROR(AA596/AA599,"-")</f>
        <v>0.52450980392156865</v>
      </c>
      <c r="AC596" s="96">
        <f t="shared" si="560"/>
        <v>51613.813084112153</v>
      </c>
      <c r="AD596" s="97">
        <f t="shared" si="569"/>
        <v>0.52195121951219514</v>
      </c>
      <c r="AE596" s="280"/>
      <c r="AF596" s="90">
        <v>8</v>
      </c>
      <c r="AG596" s="112" t="s">
        <v>406</v>
      </c>
      <c r="AH596" s="198" t="s">
        <v>407</v>
      </c>
      <c r="AI596" s="93">
        <v>29022273</v>
      </c>
      <c r="AJ596" s="95">
        <v>391</v>
      </c>
      <c r="AK596" s="94">
        <f>IFERROR(AJ596/AJ599,"-")</f>
        <v>0.40392561983471076</v>
      </c>
      <c r="AL596" s="96">
        <f t="shared" si="561"/>
        <v>74225.762148337599</v>
      </c>
      <c r="AM596" s="97">
        <f t="shared" si="570"/>
        <v>0.39938712972420837</v>
      </c>
      <c r="AN596" s="280"/>
      <c r="AO596" s="90">
        <v>8</v>
      </c>
      <c r="AP596" s="112" t="s">
        <v>458</v>
      </c>
      <c r="AQ596" s="198" t="s">
        <v>459</v>
      </c>
      <c r="AR596" s="93">
        <v>7849083</v>
      </c>
      <c r="AS596" s="95">
        <v>393</v>
      </c>
      <c r="AT596" s="94">
        <f>IFERROR(AS596/AS599,"-")</f>
        <v>0.40937499999999999</v>
      </c>
      <c r="AU596" s="96">
        <f t="shared" si="562"/>
        <v>19972.221374045803</v>
      </c>
      <c r="AV596" s="97">
        <f t="shared" si="571"/>
        <v>0.40184049079754602</v>
      </c>
      <c r="AW596" s="280"/>
      <c r="AX596" s="90">
        <v>8</v>
      </c>
      <c r="AY596" s="112" t="s">
        <v>458</v>
      </c>
      <c r="AZ596" s="198" t="s">
        <v>459</v>
      </c>
      <c r="BA596" s="93">
        <v>11409875</v>
      </c>
      <c r="BB596" s="95">
        <v>364</v>
      </c>
      <c r="BC596" s="94">
        <f>IFERROR(BB596/BB599,"-")</f>
        <v>0.45671267252195735</v>
      </c>
      <c r="BD596" s="96">
        <f t="shared" si="563"/>
        <v>31345.810439560439</v>
      </c>
      <c r="BE596" s="97">
        <f t="shared" si="572"/>
        <v>0.44662576687116562</v>
      </c>
      <c r="BF596" s="280"/>
      <c r="BG596" s="90">
        <v>8</v>
      </c>
      <c r="BH596" s="112" t="s">
        <v>458</v>
      </c>
      <c r="BI596" s="198" t="s">
        <v>459</v>
      </c>
      <c r="BJ596" s="93">
        <v>30608922</v>
      </c>
      <c r="BK596" s="95">
        <v>497</v>
      </c>
      <c r="BL596" s="94">
        <f>IFERROR(BK596/BK599,"-")</f>
        <v>0.49799599198396793</v>
      </c>
      <c r="BM596" s="96">
        <f t="shared" si="564"/>
        <v>61587.368209255532</v>
      </c>
      <c r="BN596" s="97">
        <f t="shared" si="573"/>
        <v>0.48821218074656186</v>
      </c>
      <c r="BO596" s="280"/>
      <c r="BP596" s="90">
        <v>8</v>
      </c>
      <c r="BQ596" s="112" t="s">
        <v>410</v>
      </c>
      <c r="BR596" s="198" t="s">
        <v>411</v>
      </c>
      <c r="BS596" s="93">
        <v>120017658</v>
      </c>
      <c r="BT596" s="95">
        <v>350</v>
      </c>
      <c r="BU596" s="94">
        <f>IFERROR(BT596/BT599,"-")</f>
        <v>0.51698670605612995</v>
      </c>
      <c r="BV596" s="96">
        <f t="shared" si="565"/>
        <v>342907.59428571427</v>
      </c>
      <c r="BW596" s="97">
        <f t="shared" si="574"/>
        <v>0.51395007342143906</v>
      </c>
      <c r="BX596" s="280"/>
      <c r="BY596" s="90">
        <v>8</v>
      </c>
      <c r="BZ596" s="112" t="s">
        <v>414</v>
      </c>
      <c r="CA596" s="198" t="s">
        <v>415</v>
      </c>
      <c r="CB596" s="93">
        <v>377346892</v>
      </c>
      <c r="CC596" s="95">
        <v>7706</v>
      </c>
      <c r="CD596" s="94">
        <f>IFERROR(CC596/CC599,"-")</f>
        <v>0.41640549011131522</v>
      </c>
      <c r="CE596" s="96">
        <f t="shared" si="566"/>
        <v>48967.93303919024</v>
      </c>
      <c r="CF596" s="97">
        <f t="shared" si="575"/>
        <v>0.39134630034025697</v>
      </c>
    </row>
    <row r="597" spans="2:84" ht="13.5" customHeight="1">
      <c r="B597" s="277"/>
      <c r="C597" s="285"/>
      <c r="D597" s="280"/>
      <c r="E597" s="90">
        <v>9</v>
      </c>
      <c r="F597" s="197" t="s">
        <v>500</v>
      </c>
      <c r="G597" s="198" t="s">
        <v>501</v>
      </c>
      <c r="H597" s="93">
        <v>79726915</v>
      </c>
      <c r="I597" s="95">
        <v>4671</v>
      </c>
      <c r="J597" s="94">
        <f>IFERROR(I597/I599,"-")</f>
        <v>0.39156677005616564</v>
      </c>
      <c r="K597" s="96">
        <f t="shared" si="558"/>
        <v>17068.489616784416</v>
      </c>
      <c r="L597" s="97">
        <f t="shared" si="567"/>
        <v>0.35842541436464087</v>
      </c>
      <c r="M597" s="280"/>
      <c r="N597" s="90">
        <v>9</v>
      </c>
      <c r="O597" s="197" t="s">
        <v>500</v>
      </c>
      <c r="P597" s="198" t="s">
        <v>501</v>
      </c>
      <c r="Q597" s="93">
        <v>12488472</v>
      </c>
      <c r="R597" s="95">
        <v>666</v>
      </c>
      <c r="S597" s="94">
        <f>IFERROR(R597/R599,"-")</f>
        <v>0.48934606906686262</v>
      </c>
      <c r="T597" s="96">
        <f t="shared" si="559"/>
        <v>18751.45945945946</v>
      </c>
      <c r="U597" s="97">
        <f t="shared" si="568"/>
        <v>0.48684210526315791</v>
      </c>
      <c r="V597" s="280"/>
      <c r="W597" s="90">
        <v>9</v>
      </c>
      <c r="X597" s="197" t="s">
        <v>500</v>
      </c>
      <c r="Y597" s="198" t="s">
        <v>501</v>
      </c>
      <c r="Z597" s="93">
        <v>8459337</v>
      </c>
      <c r="AA597" s="95">
        <v>424</v>
      </c>
      <c r="AB597" s="94">
        <f>IFERROR(AA597/AA599,"-")</f>
        <v>0.51960784313725494</v>
      </c>
      <c r="AC597" s="96">
        <f t="shared" si="560"/>
        <v>19951.266509433961</v>
      </c>
      <c r="AD597" s="97">
        <f t="shared" si="569"/>
        <v>0.51707317073170733</v>
      </c>
      <c r="AE597" s="280"/>
      <c r="AF597" s="90">
        <v>9</v>
      </c>
      <c r="AG597" s="197" t="s">
        <v>500</v>
      </c>
      <c r="AH597" s="198" t="s">
        <v>501</v>
      </c>
      <c r="AI597" s="93">
        <v>7025831</v>
      </c>
      <c r="AJ597" s="95">
        <v>378</v>
      </c>
      <c r="AK597" s="94">
        <f>IFERROR(AJ597/AJ599,"-")</f>
        <v>0.39049586776859502</v>
      </c>
      <c r="AL597" s="96">
        <f t="shared" si="561"/>
        <v>18586.854497354496</v>
      </c>
      <c r="AM597" s="97">
        <f t="shared" si="570"/>
        <v>0.3861082737487232</v>
      </c>
      <c r="AN597" s="280"/>
      <c r="AO597" s="90">
        <v>9</v>
      </c>
      <c r="AP597" s="197" t="s">
        <v>394</v>
      </c>
      <c r="AQ597" s="198" t="s">
        <v>395</v>
      </c>
      <c r="AR597" s="93">
        <v>13209652</v>
      </c>
      <c r="AS597" s="95">
        <v>385</v>
      </c>
      <c r="AT597" s="94">
        <f>IFERROR(AS597/AS599,"-")</f>
        <v>0.40104166666666669</v>
      </c>
      <c r="AU597" s="96">
        <f t="shared" si="562"/>
        <v>34310.784415584414</v>
      </c>
      <c r="AV597" s="97">
        <f t="shared" si="571"/>
        <v>0.3936605316973415</v>
      </c>
      <c r="AW597" s="280"/>
      <c r="AX597" s="90">
        <v>9</v>
      </c>
      <c r="AY597" s="197" t="s">
        <v>410</v>
      </c>
      <c r="AZ597" s="198" t="s">
        <v>411</v>
      </c>
      <c r="BA597" s="93">
        <v>60687613</v>
      </c>
      <c r="BB597" s="95">
        <v>336</v>
      </c>
      <c r="BC597" s="94">
        <f>IFERROR(BB597/BB599,"-")</f>
        <v>0.42158092848180678</v>
      </c>
      <c r="BD597" s="96">
        <f t="shared" si="563"/>
        <v>180617.89583333334</v>
      </c>
      <c r="BE597" s="97">
        <f t="shared" si="572"/>
        <v>0.41226993865030676</v>
      </c>
      <c r="BF597" s="280"/>
      <c r="BG597" s="90">
        <v>9</v>
      </c>
      <c r="BH597" s="197" t="s">
        <v>410</v>
      </c>
      <c r="BI597" s="198" t="s">
        <v>411</v>
      </c>
      <c r="BJ597" s="93">
        <v>101016280</v>
      </c>
      <c r="BK597" s="95">
        <v>470</v>
      </c>
      <c r="BL597" s="94">
        <f>IFERROR(BK597/BK599,"-")</f>
        <v>0.4709418837675351</v>
      </c>
      <c r="BM597" s="96">
        <f t="shared" si="564"/>
        <v>214928.25531914894</v>
      </c>
      <c r="BN597" s="97">
        <f t="shared" si="573"/>
        <v>0.46168958742632615</v>
      </c>
      <c r="BO597" s="280"/>
      <c r="BP597" s="90">
        <v>9</v>
      </c>
      <c r="BQ597" s="197" t="s">
        <v>390</v>
      </c>
      <c r="BR597" s="198" t="s">
        <v>391</v>
      </c>
      <c r="BS597" s="93">
        <v>23140823</v>
      </c>
      <c r="BT597" s="95">
        <v>331</v>
      </c>
      <c r="BU597" s="94">
        <f>IFERROR(BT597/BT599,"-")</f>
        <v>0.48892171344165436</v>
      </c>
      <c r="BV597" s="96">
        <f t="shared" si="565"/>
        <v>69911.85196374623</v>
      </c>
      <c r="BW597" s="97">
        <f t="shared" si="574"/>
        <v>0.48604992657856094</v>
      </c>
      <c r="BX597" s="280"/>
      <c r="BY597" s="90">
        <v>9</v>
      </c>
      <c r="BZ597" s="197" t="s">
        <v>498</v>
      </c>
      <c r="CA597" s="198" t="s">
        <v>499</v>
      </c>
      <c r="CB597" s="93">
        <v>32694054</v>
      </c>
      <c r="CC597" s="95">
        <v>7405</v>
      </c>
      <c r="CD597" s="94">
        <f>IFERROR(CC597/CC599,"-")</f>
        <v>0.40014049497460286</v>
      </c>
      <c r="CE597" s="96">
        <f t="shared" si="566"/>
        <v>4415.1322079675892</v>
      </c>
      <c r="CF597" s="97">
        <f t="shared" si="575"/>
        <v>0.37606012899294095</v>
      </c>
    </row>
    <row r="598" spans="2:84" ht="13.5" customHeight="1">
      <c r="B598" s="277"/>
      <c r="C598" s="285"/>
      <c r="D598" s="280"/>
      <c r="E598" s="98">
        <v>10</v>
      </c>
      <c r="F598" s="199" t="s">
        <v>414</v>
      </c>
      <c r="G598" s="200" t="s">
        <v>415</v>
      </c>
      <c r="H598" s="101">
        <v>158354762</v>
      </c>
      <c r="I598" s="103">
        <v>4372</v>
      </c>
      <c r="J598" s="102">
        <f>IFERROR(I598/I599,"-")</f>
        <v>0.36650180233045521</v>
      </c>
      <c r="K598" s="104">
        <f t="shared" si="558"/>
        <v>36220.210887465691</v>
      </c>
      <c r="L598" s="105">
        <f t="shared" si="567"/>
        <v>0.33548189073050949</v>
      </c>
      <c r="M598" s="280"/>
      <c r="N598" s="98">
        <v>10</v>
      </c>
      <c r="O598" s="199" t="s">
        <v>498</v>
      </c>
      <c r="P598" s="200" t="s">
        <v>499</v>
      </c>
      <c r="Q598" s="101">
        <v>2999393</v>
      </c>
      <c r="R598" s="103">
        <v>661</v>
      </c>
      <c r="S598" s="102">
        <f>IFERROR(R598/R599,"-")</f>
        <v>0.48567229977957382</v>
      </c>
      <c r="T598" s="104">
        <f t="shared" si="559"/>
        <v>4537.6596066565808</v>
      </c>
      <c r="U598" s="105">
        <f t="shared" si="568"/>
        <v>0.483187134502924</v>
      </c>
      <c r="V598" s="280"/>
      <c r="W598" s="98">
        <v>10</v>
      </c>
      <c r="X598" s="199" t="s">
        <v>394</v>
      </c>
      <c r="Y598" s="200" t="s">
        <v>395</v>
      </c>
      <c r="Z598" s="101">
        <v>11860480</v>
      </c>
      <c r="AA598" s="103">
        <v>400</v>
      </c>
      <c r="AB598" s="102">
        <f>IFERROR(AA598/AA599,"-")</f>
        <v>0.49019607843137253</v>
      </c>
      <c r="AC598" s="104">
        <f t="shared" si="560"/>
        <v>29651.200000000001</v>
      </c>
      <c r="AD598" s="105">
        <f t="shared" si="569"/>
        <v>0.48780487804878048</v>
      </c>
      <c r="AE598" s="280"/>
      <c r="AF598" s="98">
        <v>10</v>
      </c>
      <c r="AG598" s="199" t="s">
        <v>492</v>
      </c>
      <c r="AH598" s="200" t="s">
        <v>493</v>
      </c>
      <c r="AI598" s="101">
        <v>5809971</v>
      </c>
      <c r="AJ598" s="103">
        <v>369</v>
      </c>
      <c r="AK598" s="102">
        <f>IFERROR(AJ598/AJ599,"-")</f>
        <v>0.381198347107438</v>
      </c>
      <c r="AL598" s="104">
        <f t="shared" si="561"/>
        <v>15745.178861788618</v>
      </c>
      <c r="AM598" s="105">
        <f t="shared" si="570"/>
        <v>0.37691521961184882</v>
      </c>
      <c r="AN598" s="280"/>
      <c r="AO598" s="98">
        <v>10</v>
      </c>
      <c r="AP598" s="199" t="s">
        <v>500</v>
      </c>
      <c r="AQ598" s="200" t="s">
        <v>501</v>
      </c>
      <c r="AR598" s="101">
        <v>7351461</v>
      </c>
      <c r="AS598" s="103">
        <v>378</v>
      </c>
      <c r="AT598" s="102">
        <f>IFERROR(AS598/AS599,"-")</f>
        <v>0.39374999999999999</v>
      </c>
      <c r="AU598" s="104">
        <f t="shared" si="562"/>
        <v>19448.309523809523</v>
      </c>
      <c r="AV598" s="105">
        <f t="shared" si="571"/>
        <v>0.38650306748466257</v>
      </c>
      <c r="AW598" s="280"/>
      <c r="AX598" s="98">
        <v>10</v>
      </c>
      <c r="AY598" s="199" t="s">
        <v>496</v>
      </c>
      <c r="AZ598" s="200" t="s">
        <v>497</v>
      </c>
      <c r="BA598" s="101">
        <v>9353823</v>
      </c>
      <c r="BB598" s="103">
        <v>314</v>
      </c>
      <c r="BC598" s="102">
        <f>IFERROR(BB598/BB599,"-")</f>
        <v>0.39397741530740277</v>
      </c>
      <c r="BD598" s="104">
        <f t="shared" si="563"/>
        <v>29789.245222929938</v>
      </c>
      <c r="BE598" s="105">
        <f t="shared" si="572"/>
        <v>0.3852760736196319</v>
      </c>
      <c r="BF598" s="280"/>
      <c r="BG598" s="98">
        <v>10</v>
      </c>
      <c r="BH598" s="199" t="s">
        <v>414</v>
      </c>
      <c r="BI598" s="200" t="s">
        <v>415</v>
      </c>
      <c r="BJ598" s="101">
        <v>43119939</v>
      </c>
      <c r="BK598" s="103">
        <v>470</v>
      </c>
      <c r="BL598" s="102">
        <f>IFERROR(BK598/BK599,"-")</f>
        <v>0.4709418837675351</v>
      </c>
      <c r="BM598" s="104">
        <f t="shared" si="564"/>
        <v>91744.551063829786</v>
      </c>
      <c r="BN598" s="105">
        <f t="shared" si="573"/>
        <v>0.46168958742632615</v>
      </c>
      <c r="BO598" s="280"/>
      <c r="BP598" s="98">
        <v>10</v>
      </c>
      <c r="BQ598" s="199" t="s">
        <v>422</v>
      </c>
      <c r="BR598" s="200" t="s">
        <v>423</v>
      </c>
      <c r="BS598" s="101">
        <v>26664355</v>
      </c>
      <c r="BT598" s="103">
        <v>316</v>
      </c>
      <c r="BU598" s="102">
        <f>IFERROR(BT598/BT599,"-")</f>
        <v>0.46676514032496308</v>
      </c>
      <c r="BV598" s="104">
        <f t="shared" si="565"/>
        <v>84380.870253164554</v>
      </c>
      <c r="BW598" s="105">
        <f t="shared" si="574"/>
        <v>0.46402349486049926</v>
      </c>
      <c r="BX598" s="280"/>
      <c r="BY598" s="98">
        <v>10</v>
      </c>
      <c r="BZ598" s="199" t="s">
        <v>500</v>
      </c>
      <c r="CA598" s="200" t="s">
        <v>501</v>
      </c>
      <c r="CB598" s="101">
        <v>134977525</v>
      </c>
      <c r="CC598" s="103">
        <v>7319</v>
      </c>
      <c r="CD598" s="102">
        <f>IFERROR(CC598/CC599,"-")</f>
        <v>0.39549335350697074</v>
      </c>
      <c r="CE598" s="104">
        <f t="shared" si="566"/>
        <v>18442.072004372181</v>
      </c>
      <c r="CF598" s="105">
        <f t="shared" si="575"/>
        <v>0.37169265146513636</v>
      </c>
    </row>
    <row r="599" spans="2:84" s="195" customFormat="1" ht="13.5" customHeight="1">
      <c r="B599" s="278"/>
      <c r="C599" s="286"/>
      <c r="D599" s="281"/>
      <c r="E599" s="106" t="s">
        <v>164</v>
      </c>
      <c r="F599" s="107"/>
      <c r="G599" s="108"/>
      <c r="H599" s="216">
        <v>6683874710</v>
      </c>
      <c r="I599" s="110">
        <v>11929</v>
      </c>
      <c r="J599" s="109" t="s">
        <v>116</v>
      </c>
      <c r="K599" s="56">
        <f t="shared" si="558"/>
        <v>560304.69528040907</v>
      </c>
      <c r="L599" s="111">
        <f t="shared" si="567"/>
        <v>0.91536218538980973</v>
      </c>
      <c r="M599" s="281"/>
      <c r="N599" s="106" t="s">
        <v>164</v>
      </c>
      <c r="O599" s="107"/>
      <c r="P599" s="108"/>
      <c r="Q599" s="216">
        <v>1199428360</v>
      </c>
      <c r="R599" s="110">
        <v>1361</v>
      </c>
      <c r="S599" s="109" t="s">
        <v>116</v>
      </c>
      <c r="T599" s="56">
        <f t="shared" si="559"/>
        <v>881284.61425422481</v>
      </c>
      <c r="U599" s="111">
        <f t="shared" si="568"/>
        <v>0.99488304093567248</v>
      </c>
      <c r="V599" s="281"/>
      <c r="W599" s="106" t="s">
        <v>164</v>
      </c>
      <c r="X599" s="107"/>
      <c r="Y599" s="108"/>
      <c r="Z599" s="216">
        <v>1012378270</v>
      </c>
      <c r="AA599" s="110">
        <v>816</v>
      </c>
      <c r="AB599" s="109" t="s">
        <v>116</v>
      </c>
      <c r="AC599" s="56">
        <f t="shared" si="560"/>
        <v>1240659.6446078431</v>
      </c>
      <c r="AD599" s="111">
        <f t="shared" si="569"/>
        <v>0.99512195121951219</v>
      </c>
      <c r="AE599" s="281"/>
      <c r="AF599" s="106" t="s">
        <v>164</v>
      </c>
      <c r="AG599" s="107"/>
      <c r="AH599" s="108"/>
      <c r="AI599" s="216">
        <v>986349730</v>
      </c>
      <c r="AJ599" s="110">
        <v>968</v>
      </c>
      <c r="AK599" s="109" t="s">
        <v>116</v>
      </c>
      <c r="AL599" s="56">
        <f t="shared" si="561"/>
        <v>1018956.3326446281</v>
      </c>
      <c r="AM599" s="111">
        <f t="shared" si="570"/>
        <v>0.9887640449438202</v>
      </c>
      <c r="AN599" s="281"/>
      <c r="AO599" s="106" t="s">
        <v>164</v>
      </c>
      <c r="AP599" s="107"/>
      <c r="AQ599" s="108"/>
      <c r="AR599" s="216">
        <v>1298587740</v>
      </c>
      <c r="AS599" s="110">
        <v>960</v>
      </c>
      <c r="AT599" s="109" t="s">
        <v>116</v>
      </c>
      <c r="AU599" s="56">
        <f t="shared" si="562"/>
        <v>1352695.5625</v>
      </c>
      <c r="AV599" s="111">
        <f t="shared" si="571"/>
        <v>0.98159509202453987</v>
      </c>
      <c r="AW599" s="281"/>
      <c r="AX599" s="106" t="s">
        <v>164</v>
      </c>
      <c r="AY599" s="107"/>
      <c r="AZ599" s="108"/>
      <c r="BA599" s="216">
        <v>1280018530</v>
      </c>
      <c r="BB599" s="110">
        <v>797</v>
      </c>
      <c r="BC599" s="109" t="s">
        <v>116</v>
      </c>
      <c r="BD599" s="56">
        <f t="shared" si="563"/>
        <v>1606045.834378921</v>
      </c>
      <c r="BE599" s="111">
        <f t="shared" si="572"/>
        <v>0.97791411042944787</v>
      </c>
      <c r="BF599" s="281"/>
      <c r="BG599" s="106" t="s">
        <v>164</v>
      </c>
      <c r="BH599" s="107"/>
      <c r="BI599" s="108"/>
      <c r="BJ599" s="216">
        <v>2059670080</v>
      </c>
      <c r="BK599" s="110">
        <v>998</v>
      </c>
      <c r="BL599" s="109" t="s">
        <v>116</v>
      </c>
      <c r="BM599" s="56">
        <f t="shared" si="564"/>
        <v>2063797.6753507014</v>
      </c>
      <c r="BN599" s="111">
        <f t="shared" si="573"/>
        <v>0.98035363457760316</v>
      </c>
      <c r="BO599" s="281"/>
      <c r="BP599" s="106" t="s">
        <v>164</v>
      </c>
      <c r="BQ599" s="107"/>
      <c r="BR599" s="108"/>
      <c r="BS599" s="216">
        <v>1476237750</v>
      </c>
      <c r="BT599" s="110">
        <v>677</v>
      </c>
      <c r="BU599" s="109" t="s">
        <v>116</v>
      </c>
      <c r="BV599" s="56">
        <f t="shared" si="565"/>
        <v>2180557.976366322</v>
      </c>
      <c r="BW599" s="111">
        <f t="shared" si="574"/>
        <v>0.99412628487518351</v>
      </c>
      <c r="BX599" s="281"/>
      <c r="BY599" s="106" t="s">
        <v>164</v>
      </c>
      <c r="BZ599" s="107"/>
      <c r="CA599" s="108"/>
      <c r="CB599" s="216">
        <v>15996545170</v>
      </c>
      <c r="CC599" s="110">
        <v>18506</v>
      </c>
      <c r="CD599" s="109" t="s">
        <v>116</v>
      </c>
      <c r="CE599" s="56">
        <f t="shared" si="566"/>
        <v>864397.77207392198</v>
      </c>
      <c r="CF599" s="111">
        <f t="shared" si="575"/>
        <v>0.9398202224366462</v>
      </c>
    </row>
    <row r="600" spans="2:84" ht="13.5" customHeight="1">
      <c r="B600" s="276">
        <v>55</v>
      </c>
      <c r="C600" s="284" t="s">
        <v>15</v>
      </c>
      <c r="D600" s="279">
        <f>CK60</f>
        <v>13460</v>
      </c>
      <c r="E600" s="82">
        <v>1</v>
      </c>
      <c r="F600" s="83" t="s">
        <v>384</v>
      </c>
      <c r="G600" s="84" t="s">
        <v>385</v>
      </c>
      <c r="H600" s="85">
        <v>354591019</v>
      </c>
      <c r="I600" s="87">
        <v>8838</v>
      </c>
      <c r="J600" s="86">
        <f>IFERROR(I600/I610,"-")</f>
        <v>0.7227674190382728</v>
      </c>
      <c r="K600" s="88">
        <f t="shared" si="558"/>
        <v>40121.183412536775</v>
      </c>
      <c r="L600" s="89">
        <f t="shared" ref="L600:L610" si="576">IFERROR(I600/$CK$60,0)</f>
        <v>0.65661218424962853</v>
      </c>
      <c r="M600" s="279">
        <f>CL60</f>
        <v>926</v>
      </c>
      <c r="N600" s="82">
        <v>1</v>
      </c>
      <c r="O600" s="83" t="s">
        <v>384</v>
      </c>
      <c r="P600" s="84" t="s">
        <v>385</v>
      </c>
      <c r="Q600" s="85">
        <v>31256701</v>
      </c>
      <c r="R600" s="87">
        <v>745</v>
      </c>
      <c r="S600" s="86">
        <f>IFERROR(R600/R610,"-")</f>
        <v>0.80802603036876353</v>
      </c>
      <c r="T600" s="88">
        <f t="shared" si="559"/>
        <v>41955.303355704695</v>
      </c>
      <c r="U600" s="89">
        <f t="shared" ref="U600:U610" si="577">IFERROR(R600/$CL$60,0)</f>
        <v>0.80453563714902809</v>
      </c>
      <c r="V600" s="279">
        <f>CM60</f>
        <v>770</v>
      </c>
      <c r="W600" s="82">
        <v>1</v>
      </c>
      <c r="X600" s="83" t="s">
        <v>384</v>
      </c>
      <c r="Y600" s="84" t="s">
        <v>385</v>
      </c>
      <c r="Z600" s="85">
        <v>29085275</v>
      </c>
      <c r="AA600" s="87">
        <v>638</v>
      </c>
      <c r="AB600" s="86">
        <f>IFERROR(AA600/AA610,"-")</f>
        <v>0.83072916666666663</v>
      </c>
      <c r="AC600" s="88">
        <f t="shared" si="560"/>
        <v>45588.205329153607</v>
      </c>
      <c r="AD600" s="89">
        <f t="shared" ref="AD600:AD610" si="578">IFERROR(AA600/$CM$60,0)</f>
        <v>0.82857142857142863</v>
      </c>
      <c r="AE600" s="279">
        <f>CN60</f>
        <v>1309</v>
      </c>
      <c r="AF600" s="82">
        <v>1</v>
      </c>
      <c r="AG600" s="83" t="s">
        <v>384</v>
      </c>
      <c r="AH600" s="84" t="s">
        <v>385</v>
      </c>
      <c r="AI600" s="85">
        <v>48897401</v>
      </c>
      <c r="AJ600" s="87">
        <v>1041</v>
      </c>
      <c r="AK600" s="86">
        <f>IFERROR(AJ600/AJ610,"-")</f>
        <v>0.80200308166409862</v>
      </c>
      <c r="AL600" s="88">
        <f t="shared" si="561"/>
        <v>46971.566762728144</v>
      </c>
      <c r="AM600" s="89">
        <f t="shared" ref="AM600:AM610" si="579">IFERROR(AJ600/$CN$60,0)</f>
        <v>0.79526355996944231</v>
      </c>
      <c r="AN600" s="279">
        <f>CO60</f>
        <v>1235</v>
      </c>
      <c r="AO600" s="82">
        <v>1</v>
      </c>
      <c r="AP600" s="83" t="s">
        <v>386</v>
      </c>
      <c r="AQ600" s="84" t="s">
        <v>387</v>
      </c>
      <c r="AR600" s="85">
        <v>71664951</v>
      </c>
      <c r="AS600" s="87">
        <v>980</v>
      </c>
      <c r="AT600" s="86">
        <f>IFERROR(AS600/AS610,"-")</f>
        <v>0.80327868852459017</v>
      </c>
      <c r="AU600" s="88">
        <f t="shared" si="562"/>
        <v>73127.501020408163</v>
      </c>
      <c r="AV600" s="89">
        <f t="shared" ref="AV600:AV610" si="580">IFERROR(AS600/$CO$60,0)</f>
        <v>0.79352226720647778</v>
      </c>
      <c r="AW600" s="279">
        <f>CP60</f>
        <v>888</v>
      </c>
      <c r="AX600" s="82">
        <v>1</v>
      </c>
      <c r="AY600" s="83" t="s">
        <v>386</v>
      </c>
      <c r="AZ600" s="84" t="s">
        <v>387</v>
      </c>
      <c r="BA600" s="85">
        <v>66540269</v>
      </c>
      <c r="BB600" s="87">
        <v>720</v>
      </c>
      <c r="BC600" s="86">
        <f>IFERROR(BB600/BB610,"-")</f>
        <v>0.8191126279863481</v>
      </c>
      <c r="BD600" s="88">
        <f t="shared" si="563"/>
        <v>92417.040277777778</v>
      </c>
      <c r="BE600" s="89">
        <f t="shared" ref="BE600:BE610" si="581">IFERROR(BB600/$CP$60,0)</f>
        <v>0.81081081081081086</v>
      </c>
      <c r="BF600" s="279">
        <f>CQ60</f>
        <v>904</v>
      </c>
      <c r="BG600" s="82">
        <v>1</v>
      </c>
      <c r="BH600" s="83" t="s">
        <v>386</v>
      </c>
      <c r="BI600" s="84" t="s">
        <v>387</v>
      </c>
      <c r="BJ600" s="85">
        <v>78405707</v>
      </c>
      <c r="BK600" s="87">
        <v>762</v>
      </c>
      <c r="BL600" s="86">
        <f>IFERROR(BK600/BK610,"-")</f>
        <v>0.85330347144456886</v>
      </c>
      <c r="BM600" s="88">
        <f t="shared" si="564"/>
        <v>102894.62860892389</v>
      </c>
      <c r="BN600" s="89">
        <f t="shared" ref="BN600:BN610" si="582">IFERROR(BK600/$CQ$60,0)</f>
        <v>0.84292035398230092</v>
      </c>
      <c r="BO600" s="279">
        <f>CR60</f>
        <v>833</v>
      </c>
      <c r="BP600" s="82">
        <v>1</v>
      </c>
      <c r="BQ600" s="83" t="s">
        <v>386</v>
      </c>
      <c r="BR600" s="84" t="s">
        <v>387</v>
      </c>
      <c r="BS600" s="85">
        <v>85194701</v>
      </c>
      <c r="BT600" s="87">
        <v>732</v>
      </c>
      <c r="BU600" s="86">
        <f>IFERROR(BT600/BT610,"-")</f>
        <v>0.88405797101449279</v>
      </c>
      <c r="BV600" s="88">
        <f t="shared" si="565"/>
        <v>116386.20355191256</v>
      </c>
      <c r="BW600" s="89">
        <f t="shared" ref="BW600:BW610" si="583">IFERROR(BT600/$CR$60,0)</f>
        <v>0.8787515006002401</v>
      </c>
      <c r="BX600" s="279">
        <f>CS60</f>
        <v>20325</v>
      </c>
      <c r="BY600" s="82">
        <v>1</v>
      </c>
      <c r="BZ600" s="83" t="s">
        <v>384</v>
      </c>
      <c r="CA600" s="84" t="s">
        <v>385</v>
      </c>
      <c r="CB600" s="85">
        <v>586073422</v>
      </c>
      <c r="CC600" s="87">
        <v>14056</v>
      </c>
      <c r="CD600" s="86">
        <f>IFERROR(CC600/CC610,"-")</f>
        <v>0.73839041815507456</v>
      </c>
      <c r="CE600" s="88">
        <f t="shared" si="566"/>
        <v>41695.60486624929</v>
      </c>
      <c r="CF600" s="89">
        <f t="shared" ref="CF600:CF610" si="584">IFERROR(CC600/$CS$60,0)</f>
        <v>0.69156211562115621</v>
      </c>
    </row>
    <row r="601" spans="2:84" ht="13.5" customHeight="1">
      <c r="B601" s="277"/>
      <c r="C601" s="285"/>
      <c r="D601" s="280"/>
      <c r="E601" s="90">
        <v>2</v>
      </c>
      <c r="F601" s="197" t="s">
        <v>386</v>
      </c>
      <c r="G601" s="198" t="s">
        <v>387</v>
      </c>
      <c r="H601" s="93">
        <v>325874236</v>
      </c>
      <c r="I601" s="95">
        <v>6920</v>
      </c>
      <c r="J601" s="94">
        <f>IFERROR(I601/I610,"-")</f>
        <v>0.56591429506051683</v>
      </c>
      <c r="K601" s="96">
        <f t="shared" si="558"/>
        <v>47091.652601156071</v>
      </c>
      <c r="L601" s="97">
        <f t="shared" si="576"/>
        <v>0.51411589895988108</v>
      </c>
      <c r="M601" s="280"/>
      <c r="N601" s="90">
        <v>2</v>
      </c>
      <c r="O601" s="197" t="s">
        <v>386</v>
      </c>
      <c r="P601" s="198" t="s">
        <v>387</v>
      </c>
      <c r="Q601" s="93">
        <v>39330193</v>
      </c>
      <c r="R601" s="95">
        <v>710</v>
      </c>
      <c r="S601" s="94">
        <f>IFERROR(R601/R610,"-")</f>
        <v>0.77006507592190887</v>
      </c>
      <c r="T601" s="96">
        <f t="shared" si="559"/>
        <v>55394.638028169014</v>
      </c>
      <c r="U601" s="97">
        <f t="shared" si="577"/>
        <v>0.76673866090712739</v>
      </c>
      <c r="V601" s="280"/>
      <c r="W601" s="90">
        <v>2</v>
      </c>
      <c r="X601" s="197" t="s">
        <v>386</v>
      </c>
      <c r="Y601" s="198" t="s">
        <v>387</v>
      </c>
      <c r="Z601" s="93">
        <v>34964155</v>
      </c>
      <c r="AA601" s="95">
        <v>623</v>
      </c>
      <c r="AB601" s="94">
        <f>IFERROR(AA601/AA610,"-")</f>
        <v>0.81119791666666663</v>
      </c>
      <c r="AC601" s="96">
        <f t="shared" si="560"/>
        <v>56122.239165329054</v>
      </c>
      <c r="AD601" s="97">
        <f t="shared" si="578"/>
        <v>0.80909090909090908</v>
      </c>
      <c r="AE601" s="280"/>
      <c r="AF601" s="90">
        <v>2</v>
      </c>
      <c r="AG601" s="197" t="s">
        <v>386</v>
      </c>
      <c r="AH601" s="198" t="s">
        <v>387</v>
      </c>
      <c r="AI601" s="93">
        <v>60965363</v>
      </c>
      <c r="AJ601" s="95">
        <v>962</v>
      </c>
      <c r="AK601" s="94">
        <f>IFERROR(AJ601/AJ610,"-")</f>
        <v>0.74114021571648692</v>
      </c>
      <c r="AL601" s="96">
        <f t="shared" si="561"/>
        <v>63373.558212058211</v>
      </c>
      <c r="AM601" s="97">
        <f t="shared" si="579"/>
        <v>0.73491214667685256</v>
      </c>
      <c r="AN601" s="280"/>
      <c r="AO601" s="90">
        <v>2</v>
      </c>
      <c r="AP601" s="197" t="s">
        <v>384</v>
      </c>
      <c r="AQ601" s="198" t="s">
        <v>385</v>
      </c>
      <c r="AR601" s="93">
        <v>44754621</v>
      </c>
      <c r="AS601" s="95">
        <v>976</v>
      </c>
      <c r="AT601" s="94">
        <f>IFERROR(AS601/AS610,"-")</f>
        <v>0.8</v>
      </c>
      <c r="AU601" s="96">
        <f t="shared" si="562"/>
        <v>45855.144467213118</v>
      </c>
      <c r="AV601" s="97">
        <f t="shared" si="580"/>
        <v>0.7902834008097166</v>
      </c>
      <c r="AW601" s="280"/>
      <c r="AX601" s="90">
        <v>2</v>
      </c>
      <c r="AY601" s="197" t="s">
        <v>384</v>
      </c>
      <c r="AZ601" s="198" t="s">
        <v>385</v>
      </c>
      <c r="BA601" s="93">
        <v>29689567</v>
      </c>
      <c r="BB601" s="95">
        <v>669</v>
      </c>
      <c r="BC601" s="94">
        <f>IFERROR(BB601/BB610,"-")</f>
        <v>0.76109215017064846</v>
      </c>
      <c r="BD601" s="96">
        <f t="shared" si="563"/>
        <v>44379.023916292972</v>
      </c>
      <c r="BE601" s="97">
        <f t="shared" si="581"/>
        <v>0.7533783783783784</v>
      </c>
      <c r="BF601" s="280"/>
      <c r="BG601" s="90">
        <v>2</v>
      </c>
      <c r="BH601" s="197" t="s">
        <v>384</v>
      </c>
      <c r="BI601" s="198" t="s">
        <v>385</v>
      </c>
      <c r="BJ601" s="93">
        <v>27102237</v>
      </c>
      <c r="BK601" s="95">
        <v>657</v>
      </c>
      <c r="BL601" s="94">
        <f>IFERROR(BK601/BK610,"-")</f>
        <v>0.7357222844344905</v>
      </c>
      <c r="BM601" s="96">
        <f t="shared" si="564"/>
        <v>41251.502283105023</v>
      </c>
      <c r="BN601" s="97">
        <f t="shared" si="582"/>
        <v>0.72676991150442483</v>
      </c>
      <c r="BO601" s="280"/>
      <c r="BP601" s="90">
        <v>2</v>
      </c>
      <c r="BQ601" s="197" t="s">
        <v>380</v>
      </c>
      <c r="BR601" s="198" t="s">
        <v>381</v>
      </c>
      <c r="BS601" s="93">
        <v>111115485</v>
      </c>
      <c r="BT601" s="95">
        <v>570</v>
      </c>
      <c r="BU601" s="94">
        <f>IFERROR(BT601/BT610,"-")</f>
        <v>0.68840579710144922</v>
      </c>
      <c r="BV601" s="96">
        <f t="shared" si="565"/>
        <v>194939.44736842104</v>
      </c>
      <c r="BW601" s="97">
        <f t="shared" si="583"/>
        <v>0.68427370948379351</v>
      </c>
      <c r="BX601" s="280"/>
      <c r="BY601" s="90">
        <v>2</v>
      </c>
      <c r="BZ601" s="197" t="s">
        <v>386</v>
      </c>
      <c r="CA601" s="198" t="s">
        <v>387</v>
      </c>
      <c r="CB601" s="93">
        <v>762939575</v>
      </c>
      <c r="CC601" s="95">
        <v>12409</v>
      </c>
      <c r="CD601" s="94">
        <f>IFERROR(CC601/CC610,"-")</f>
        <v>0.65187014078587935</v>
      </c>
      <c r="CE601" s="96">
        <f t="shared" si="566"/>
        <v>61482.760496413895</v>
      </c>
      <c r="CF601" s="97">
        <f t="shared" si="584"/>
        <v>0.6105289052890529</v>
      </c>
    </row>
    <row r="602" spans="2:84" ht="13.5" customHeight="1">
      <c r="B602" s="277"/>
      <c r="C602" s="285"/>
      <c r="D602" s="280"/>
      <c r="E602" s="90">
        <v>3</v>
      </c>
      <c r="F602" s="112" t="s">
        <v>390</v>
      </c>
      <c r="G602" s="198" t="s">
        <v>391</v>
      </c>
      <c r="H602" s="93">
        <v>329306919</v>
      </c>
      <c r="I602" s="95">
        <v>6584</v>
      </c>
      <c r="J602" s="94">
        <f>IFERROR(I602/I610,"-")</f>
        <v>0.53843637553156687</v>
      </c>
      <c r="K602" s="96">
        <f t="shared" si="558"/>
        <v>50016.239216281894</v>
      </c>
      <c r="L602" s="97">
        <f t="shared" si="576"/>
        <v>0.48915304606240712</v>
      </c>
      <c r="M602" s="280"/>
      <c r="N602" s="90">
        <v>3</v>
      </c>
      <c r="O602" s="112" t="s">
        <v>390</v>
      </c>
      <c r="P602" s="198" t="s">
        <v>391</v>
      </c>
      <c r="Q602" s="93">
        <v>37173315</v>
      </c>
      <c r="R602" s="95">
        <v>617</v>
      </c>
      <c r="S602" s="94">
        <f>IFERROR(R602/R610,"-")</f>
        <v>0.66919739696312364</v>
      </c>
      <c r="T602" s="96">
        <f t="shared" si="559"/>
        <v>60248.484602917342</v>
      </c>
      <c r="U602" s="97">
        <f t="shared" si="577"/>
        <v>0.66630669546436283</v>
      </c>
      <c r="V602" s="280"/>
      <c r="W602" s="90">
        <v>3</v>
      </c>
      <c r="X602" s="112" t="s">
        <v>390</v>
      </c>
      <c r="Y602" s="198" t="s">
        <v>391</v>
      </c>
      <c r="Z602" s="93">
        <v>29468169</v>
      </c>
      <c r="AA602" s="95">
        <v>519</v>
      </c>
      <c r="AB602" s="94">
        <f>IFERROR(AA602/AA610,"-")</f>
        <v>0.67578125</v>
      </c>
      <c r="AC602" s="96">
        <f t="shared" si="560"/>
        <v>56778.745664739887</v>
      </c>
      <c r="AD602" s="97">
        <f t="shared" si="578"/>
        <v>0.67402597402597397</v>
      </c>
      <c r="AE602" s="280"/>
      <c r="AF602" s="90">
        <v>3</v>
      </c>
      <c r="AG602" s="112" t="s">
        <v>390</v>
      </c>
      <c r="AH602" s="198" t="s">
        <v>391</v>
      </c>
      <c r="AI602" s="93">
        <v>57004024</v>
      </c>
      <c r="AJ602" s="95">
        <v>888</v>
      </c>
      <c r="AK602" s="94">
        <f>IFERROR(AJ602/AJ610,"-")</f>
        <v>0.68412942989214176</v>
      </c>
      <c r="AL602" s="96">
        <f t="shared" si="561"/>
        <v>64193.720720720718</v>
      </c>
      <c r="AM602" s="97">
        <f t="shared" si="579"/>
        <v>0.67838044308632539</v>
      </c>
      <c r="AN602" s="280"/>
      <c r="AO602" s="90">
        <v>3</v>
      </c>
      <c r="AP602" s="112" t="s">
        <v>380</v>
      </c>
      <c r="AQ602" s="198" t="s">
        <v>381</v>
      </c>
      <c r="AR602" s="93">
        <v>139435445</v>
      </c>
      <c r="AS602" s="95">
        <v>830</v>
      </c>
      <c r="AT602" s="94">
        <f>IFERROR(AS602/AS610,"-")</f>
        <v>0.68032786885245899</v>
      </c>
      <c r="AU602" s="96">
        <f t="shared" si="562"/>
        <v>167994.51204819276</v>
      </c>
      <c r="AV602" s="97">
        <f t="shared" si="580"/>
        <v>0.67206477732793524</v>
      </c>
      <c r="AW602" s="280"/>
      <c r="AX602" s="90">
        <v>3</v>
      </c>
      <c r="AY602" s="112" t="s">
        <v>380</v>
      </c>
      <c r="AZ602" s="198" t="s">
        <v>381</v>
      </c>
      <c r="BA602" s="93">
        <v>98730901</v>
      </c>
      <c r="BB602" s="95">
        <v>629</v>
      </c>
      <c r="BC602" s="94">
        <f>IFERROR(BB602/BB610,"-")</f>
        <v>0.71558589306029574</v>
      </c>
      <c r="BD602" s="96">
        <f t="shared" si="563"/>
        <v>156964.86645469</v>
      </c>
      <c r="BE602" s="97">
        <f t="shared" si="581"/>
        <v>0.70833333333333337</v>
      </c>
      <c r="BF602" s="280"/>
      <c r="BG602" s="90">
        <v>3</v>
      </c>
      <c r="BH602" s="112" t="s">
        <v>380</v>
      </c>
      <c r="BI602" s="198" t="s">
        <v>381</v>
      </c>
      <c r="BJ602" s="93">
        <v>129446410</v>
      </c>
      <c r="BK602" s="95">
        <v>642</v>
      </c>
      <c r="BL602" s="94">
        <f>IFERROR(BK602/BK610,"-")</f>
        <v>0.71892497200447925</v>
      </c>
      <c r="BM602" s="96">
        <f t="shared" si="564"/>
        <v>201629.92211838005</v>
      </c>
      <c r="BN602" s="97">
        <f t="shared" si="582"/>
        <v>0.71017699115044253</v>
      </c>
      <c r="BO602" s="280"/>
      <c r="BP602" s="90">
        <v>3</v>
      </c>
      <c r="BQ602" s="112" t="s">
        <v>404</v>
      </c>
      <c r="BR602" s="198" t="s">
        <v>405</v>
      </c>
      <c r="BS602" s="93">
        <v>93803265</v>
      </c>
      <c r="BT602" s="95">
        <v>559</v>
      </c>
      <c r="BU602" s="94">
        <f>IFERROR(BT602/BT610,"-")</f>
        <v>0.6751207729468599</v>
      </c>
      <c r="BV602" s="96">
        <f t="shared" si="565"/>
        <v>167805.48300536672</v>
      </c>
      <c r="BW602" s="97">
        <f t="shared" si="583"/>
        <v>0.67106842737094841</v>
      </c>
      <c r="BX602" s="280"/>
      <c r="BY602" s="90">
        <v>3</v>
      </c>
      <c r="BZ602" s="112" t="s">
        <v>390</v>
      </c>
      <c r="CA602" s="198" t="s">
        <v>391</v>
      </c>
      <c r="CB602" s="93">
        <v>602604611</v>
      </c>
      <c r="CC602" s="95">
        <v>10948</v>
      </c>
      <c r="CD602" s="94">
        <f>IFERROR(CC602/CC610,"-")</f>
        <v>0.57512082370245854</v>
      </c>
      <c r="CE602" s="96">
        <f t="shared" si="566"/>
        <v>55042.437979539645</v>
      </c>
      <c r="CF602" s="97">
        <f t="shared" si="584"/>
        <v>0.53864698646986475</v>
      </c>
    </row>
    <row r="603" spans="2:84" ht="13.5" customHeight="1">
      <c r="B603" s="277"/>
      <c r="C603" s="285"/>
      <c r="D603" s="280"/>
      <c r="E603" s="90">
        <v>4</v>
      </c>
      <c r="F603" s="197" t="s">
        <v>394</v>
      </c>
      <c r="G603" s="198" t="s">
        <v>395</v>
      </c>
      <c r="H603" s="93">
        <v>192753253</v>
      </c>
      <c r="I603" s="95">
        <v>6260</v>
      </c>
      <c r="J603" s="94">
        <f>IFERROR(I603/I610,"-")</f>
        <v>0.51193981027150803</v>
      </c>
      <c r="K603" s="96">
        <f t="shared" si="558"/>
        <v>30791.254472843451</v>
      </c>
      <c r="L603" s="97">
        <f t="shared" si="576"/>
        <v>0.46508172362555722</v>
      </c>
      <c r="M603" s="280"/>
      <c r="N603" s="90">
        <v>4</v>
      </c>
      <c r="O603" s="197" t="s">
        <v>380</v>
      </c>
      <c r="P603" s="198" t="s">
        <v>381</v>
      </c>
      <c r="Q603" s="93">
        <v>67433575</v>
      </c>
      <c r="R603" s="95">
        <v>570</v>
      </c>
      <c r="S603" s="94">
        <f>IFERROR(R603/R610,"-")</f>
        <v>0.61822125813449025</v>
      </c>
      <c r="T603" s="96">
        <f t="shared" si="559"/>
        <v>118304.51754385965</v>
      </c>
      <c r="U603" s="97">
        <f t="shared" si="577"/>
        <v>0.6155507559395248</v>
      </c>
      <c r="V603" s="280"/>
      <c r="W603" s="90">
        <v>4</v>
      </c>
      <c r="X603" s="197" t="s">
        <v>380</v>
      </c>
      <c r="Y603" s="198" t="s">
        <v>381</v>
      </c>
      <c r="Z603" s="93">
        <v>50056228</v>
      </c>
      <c r="AA603" s="95">
        <v>499</v>
      </c>
      <c r="AB603" s="94">
        <f>IFERROR(AA603/AA610,"-")</f>
        <v>0.64973958333333337</v>
      </c>
      <c r="AC603" s="96">
        <f t="shared" si="560"/>
        <v>100313.08216432866</v>
      </c>
      <c r="AD603" s="97">
        <f t="shared" si="578"/>
        <v>0.6480519480519481</v>
      </c>
      <c r="AE603" s="280"/>
      <c r="AF603" s="90">
        <v>4</v>
      </c>
      <c r="AG603" s="197" t="s">
        <v>380</v>
      </c>
      <c r="AH603" s="198" t="s">
        <v>381</v>
      </c>
      <c r="AI603" s="93">
        <v>132000225</v>
      </c>
      <c r="AJ603" s="95">
        <v>856</v>
      </c>
      <c r="AK603" s="94">
        <f>IFERROR(AJ603/AJ610,"-")</f>
        <v>0.65947611710323573</v>
      </c>
      <c r="AL603" s="96">
        <f t="shared" si="561"/>
        <v>154205.87032710281</v>
      </c>
      <c r="AM603" s="97">
        <f t="shared" si="579"/>
        <v>0.65393430099312455</v>
      </c>
      <c r="AN603" s="280"/>
      <c r="AO603" s="90">
        <v>4</v>
      </c>
      <c r="AP603" s="197" t="s">
        <v>390</v>
      </c>
      <c r="AQ603" s="198" t="s">
        <v>391</v>
      </c>
      <c r="AR603" s="93">
        <v>52970410</v>
      </c>
      <c r="AS603" s="95">
        <v>826</v>
      </c>
      <c r="AT603" s="94">
        <f>IFERROR(AS603/AS610,"-")</f>
        <v>0.67704918032786887</v>
      </c>
      <c r="AU603" s="96">
        <f t="shared" si="562"/>
        <v>64128.825665859564</v>
      </c>
      <c r="AV603" s="97">
        <f t="shared" si="580"/>
        <v>0.66882591093117405</v>
      </c>
      <c r="AW603" s="280"/>
      <c r="AX603" s="90">
        <v>4</v>
      </c>
      <c r="AY603" s="197" t="s">
        <v>390</v>
      </c>
      <c r="AZ603" s="198" t="s">
        <v>391</v>
      </c>
      <c r="BA603" s="93">
        <v>34079402</v>
      </c>
      <c r="BB603" s="95">
        <v>540</v>
      </c>
      <c r="BC603" s="94">
        <f>IFERROR(BB603/BB610,"-")</f>
        <v>0.61433447098976113</v>
      </c>
      <c r="BD603" s="96">
        <f t="shared" si="563"/>
        <v>63110.003703703704</v>
      </c>
      <c r="BE603" s="97">
        <f t="shared" si="581"/>
        <v>0.60810810810810811</v>
      </c>
      <c r="BF603" s="280"/>
      <c r="BG603" s="90">
        <v>4</v>
      </c>
      <c r="BH603" s="197" t="s">
        <v>404</v>
      </c>
      <c r="BI603" s="198" t="s">
        <v>405</v>
      </c>
      <c r="BJ603" s="93">
        <v>90636134</v>
      </c>
      <c r="BK603" s="95">
        <v>564</v>
      </c>
      <c r="BL603" s="94">
        <f>IFERROR(BK603/BK610,"-")</f>
        <v>0.63157894736842102</v>
      </c>
      <c r="BM603" s="96">
        <f t="shared" si="564"/>
        <v>160702.36524822694</v>
      </c>
      <c r="BN603" s="97">
        <f t="shared" si="582"/>
        <v>0.62389380530973448</v>
      </c>
      <c r="BO603" s="280"/>
      <c r="BP603" s="90">
        <v>4</v>
      </c>
      <c r="BQ603" s="197" t="s">
        <v>416</v>
      </c>
      <c r="BR603" s="198" t="s">
        <v>417</v>
      </c>
      <c r="BS603" s="93">
        <v>38766249</v>
      </c>
      <c r="BT603" s="95">
        <v>512</v>
      </c>
      <c r="BU603" s="94">
        <f>IFERROR(BT603/BT610,"-")</f>
        <v>0.61835748792270528</v>
      </c>
      <c r="BV603" s="96">
        <f t="shared" si="565"/>
        <v>75715.330078125</v>
      </c>
      <c r="BW603" s="97">
        <f t="shared" si="583"/>
        <v>0.61464585834333729</v>
      </c>
      <c r="BX603" s="280"/>
      <c r="BY603" s="90">
        <v>4</v>
      </c>
      <c r="BZ603" s="197" t="s">
        <v>380</v>
      </c>
      <c r="CA603" s="198" t="s">
        <v>381</v>
      </c>
      <c r="CB603" s="93">
        <v>1176655991</v>
      </c>
      <c r="CC603" s="95">
        <v>9611</v>
      </c>
      <c r="CD603" s="94">
        <f>IFERROR(CC603/CC610,"-")</f>
        <v>0.50488548014288714</v>
      </c>
      <c r="CE603" s="96">
        <f t="shared" si="566"/>
        <v>122428.05025491625</v>
      </c>
      <c r="CF603" s="97">
        <f t="shared" si="584"/>
        <v>0.47286592865928662</v>
      </c>
    </row>
    <row r="604" spans="2:84" ht="13.5" customHeight="1">
      <c r="B604" s="277"/>
      <c r="C604" s="285"/>
      <c r="D604" s="280"/>
      <c r="E604" s="90">
        <v>5</v>
      </c>
      <c r="F604" s="197" t="s">
        <v>392</v>
      </c>
      <c r="G604" s="198" t="s">
        <v>393</v>
      </c>
      <c r="H604" s="93">
        <v>273288609</v>
      </c>
      <c r="I604" s="95">
        <v>5751</v>
      </c>
      <c r="J604" s="94">
        <f>IFERROR(I604/I610,"-")</f>
        <v>0.47031403336604516</v>
      </c>
      <c r="K604" s="96">
        <f t="shared" si="558"/>
        <v>47520.18935837246</v>
      </c>
      <c r="L604" s="97">
        <f t="shared" si="576"/>
        <v>0.42726597325408616</v>
      </c>
      <c r="M604" s="280"/>
      <c r="N604" s="90">
        <v>5</v>
      </c>
      <c r="O604" s="197" t="s">
        <v>416</v>
      </c>
      <c r="P604" s="198" t="s">
        <v>417</v>
      </c>
      <c r="Q604" s="93">
        <v>12792750</v>
      </c>
      <c r="R604" s="95">
        <v>548</v>
      </c>
      <c r="S604" s="94">
        <f>IFERROR(R604/R610,"-")</f>
        <v>0.59436008676789587</v>
      </c>
      <c r="T604" s="96">
        <f t="shared" si="559"/>
        <v>23344.434306569343</v>
      </c>
      <c r="U604" s="97">
        <f t="shared" si="577"/>
        <v>0.59179265658747304</v>
      </c>
      <c r="V604" s="280"/>
      <c r="W604" s="90">
        <v>5</v>
      </c>
      <c r="X604" s="197" t="s">
        <v>416</v>
      </c>
      <c r="Y604" s="198" t="s">
        <v>417</v>
      </c>
      <c r="Z604" s="93">
        <v>12069699</v>
      </c>
      <c r="AA604" s="95">
        <v>499</v>
      </c>
      <c r="AB604" s="94">
        <f>IFERROR(AA604/AA610,"-")</f>
        <v>0.64973958333333337</v>
      </c>
      <c r="AC604" s="96">
        <f t="shared" si="560"/>
        <v>24187.773547094188</v>
      </c>
      <c r="AD604" s="97">
        <f t="shared" si="578"/>
        <v>0.6480519480519481</v>
      </c>
      <c r="AE604" s="280"/>
      <c r="AF604" s="90">
        <v>5</v>
      </c>
      <c r="AG604" s="197" t="s">
        <v>416</v>
      </c>
      <c r="AH604" s="198" t="s">
        <v>417</v>
      </c>
      <c r="AI604" s="93">
        <v>26983200</v>
      </c>
      <c r="AJ604" s="95">
        <v>773</v>
      </c>
      <c r="AK604" s="94">
        <f>IFERROR(AJ604/AJ610,"-")</f>
        <v>0.59553158705701081</v>
      </c>
      <c r="AL604" s="96">
        <f t="shared" si="561"/>
        <v>34907.115135834414</v>
      </c>
      <c r="AM604" s="97">
        <f t="shared" si="579"/>
        <v>0.59052711993888463</v>
      </c>
      <c r="AN604" s="280"/>
      <c r="AO604" s="90">
        <v>5</v>
      </c>
      <c r="AP604" s="197" t="s">
        <v>416</v>
      </c>
      <c r="AQ604" s="198" t="s">
        <v>417</v>
      </c>
      <c r="AR604" s="93">
        <v>29824132</v>
      </c>
      <c r="AS604" s="95">
        <v>756</v>
      </c>
      <c r="AT604" s="94">
        <f>IFERROR(AS604/AS610,"-")</f>
        <v>0.61967213114754094</v>
      </c>
      <c r="AU604" s="96">
        <f t="shared" si="562"/>
        <v>39449.910052910054</v>
      </c>
      <c r="AV604" s="97">
        <f t="shared" si="580"/>
        <v>0.61214574898785423</v>
      </c>
      <c r="AW604" s="280"/>
      <c r="AX604" s="90">
        <v>5</v>
      </c>
      <c r="AY604" s="197" t="s">
        <v>416</v>
      </c>
      <c r="AZ604" s="198" t="s">
        <v>417</v>
      </c>
      <c r="BA604" s="93">
        <v>24498438</v>
      </c>
      <c r="BB604" s="95">
        <v>538</v>
      </c>
      <c r="BC604" s="94">
        <f>IFERROR(BB604/BB610,"-")</f>
        <v>0.6120591581342435</v>
      </c>
      <c r="BD604" s="96">
        <f t="shared" si="563"/>
        <v>45536.130111524166</v>
      </c>
      <c r="BE604" s="97">
        <f t="shared" si="581"/>
        <v>0.60585585585585588</v>
      </c>
      <c r="BF604" s="280"/>
      <c r="BG604" s="90">
        <v>5</v>
      </c>
      <c r="BH604" s="197" t="s">
        <v>416</v>
      </c>
      <c r="BI604" s="198" t="s">
        <v>417</v>
      </c>
      <c r="BJ604" s="93">
        <v>33814375</v>
      </c>
      <c r="BK604" s="95">
        <v>560</v>
      </c>
      <c r="BL604" s="94">
        <f>IFERROR(BK604/BK610,"-")</f>
        <v>0.62709966405375139</v>
      </c>
      <c r="BM604" s="96">
        <f t="shared" si="564"/>
        <v>60382.8125</v>
      </c>
      <c r="BN604" s="97">
        <f t="shared" si="582"/>
        <v>0.61946902654867253</v>
      </c>
      <c r="BO604" s="280"/>
      <c r="BP604" s="90">
        <v>5</v>
      </c>
      <c r="BQ604" s="197" t="s">
        <v>384</v>
      </c>
      <c r="BR604" s="198" t="s">
        <v>385</v>
      </c>
      <c r="BS604" s="93">
        <v>20696601</v>
      </c>
      <c r="BT604" s="95">
        <v>492</v>
      </c>
      <c r="BU604" s="94">
        <f>IFERROR(BT604/BT610,"-")</f>
        <v>0.59420289855072461</v>
      </c>
      <c r="BV604" s="96">
        <f t="shared" si="565"/>
        <v>42066.262195121948</v>
      </c>
      <c r="BW604" s="97">
        <f t="shared" si="583"/>
        <v>0.59063625450180068</v>
      </c>
      <c r="BX604" s="280"/>
      <c r="BY604" s="90">
        <v>5</v>
      </c>
      <c r="BZ604" s="197" t="s">
        <v>416</v>
      </c>
      <c r="CA604" s="198" t="s">
        <v>417</v>
      </c>
      <c r="CB604" s="93">
        <v>282351730</v>
      </c>
      <c r="CC604" s="95">
        <v>9495</v>
      </c>
      <c r="CD604" s="94">
        <f>IFERROR(CC604/CC610,"-")</f>
        <v>0.498791762975415</v>
      </c>
      <c r="CE604" s="96">
        <f t="shared" si="566"/>
        <v>29736.885729331229</v>
      </c>
      <c r="CF604" s="97">
        <f t="shared" si="584"/>
        <v>0.46715867158671587</v>
      </c>
    </row>
    <row r="605" spans="2:84" ht="13.5" customHeight="1">
      <c r="B605" s="277"/>
      <c r="C605" s="285"/>
      <c r="D605" s="280"/>
      <c r="E605" s="90">
        <v>6</v>
      </c>
      <c r="F605" s="112" t="s">
        <v>498</v>
      </c>
      <c r="G605" s="198" t="s">
        <v>499</v>
      </c>
      <c r="H605" s="93">
        <v>23874324</v>
      </c>
      <c r="I605" s="95">
        <v>5564</v>
      </c>
      <c r="J605" s="94">
        <f>IFERROR(I605/I610,"-")</f>
        <v>0.45502126267582599</v>
      </c>
      <c r="K605" s="96">
        <f t="shared" si="558"/>
        <v>4290.8562185478077</v>
      </c>
      <c r="L605" s="97">
        <f t="shared" si="576"/>
        <v>0.41337295690936104</v>
      </c>
      <c r="M605" s="280"/>
      <c r="N605" s="90">
        <v>6</v>
      </c>
      <c r="O605" s="112" t="s">
        <v>394</v>
      </c>
      <c r="P605" s="198" t="s">
        <v>395</v>
      </c>
      <c r="Q605" s="93">
        <v>18362774</v>
      </c>
      <c r="R605" s="95">
        <v>540</v>
      </c>
      <c r="S605" s="94">
        <f>IFERROR(R605/R610,"-")</f>
        <v>0.58568329718004342</v>
      </c>
      <c r="T605" s="96">
        <f t="shared" si="559"/>
        <v>34005.137037037035</v>
      </c>
      <c r="U605" s="97">
        <f t="shared" si="577"/>
        <v>0.58315334773218142</v>
      </c>
      <c r="V605" s="280"/>
      <c r="W605" s="90">
        <v>6</v>
      </c>
      <c r="X605" s="112" t="s">
        <v>414</v>
      </c>
      <c r="Y605" s="198" t="s">
        <v>415</v>
      </c>
      <c r="Z605" s="93">
        <v>15539072</v>
      </c>
      <c r="AA605" s="95">
        <v>444</v>
      </c>
      <c r="AB605" s="94">
        <f>IFERROR(AA605/AA610,"-")</f>
        <v>0.578125</v>
      </c>
      <c r="AC605" s="96">
        <f t="shared" si="560"/>
        <v>34997.909909909911</v>
      </c>
      <c r="AD605" s="97">
        <f t="shared" si="578"/>
        <v>0.57662337662337659</v>
      </c>
      <c r="AE605" s="280"/>
      <c r="AF605" s="90">
        <v>6</v>
      </c>
      <c r="AG605" s="112" t="s">
        <v>414</v>
      </c>
      <c r="AH605" s="198" t="s">
        <v>415</v>
      </c>
      <c r="AI605" s="93">
        <v>34781268</v>
      </c>
      <c r="AJ605" s="95">
        <v>687</v>
      </c>
      <c r="AK605" s="94">
        <f>IFERROR(AJ605/AJ610,"-")</f>
        <v>0.52927580893682591</v>
      </c>
      <c r="AL605" s="96">
        <f t="shared" si="561"/>
        <v>50627.755458515283</v>
      </c>
      <c r="AM605" s="97">
        <f t="shared" si="579"/>
        <v>0.52482811306340715</v>
      </c>
      <c r="AN605" s="280"/>
      <c r="AO605" s="90">
        <v>6</v>
      </c>
      <c r="AP605" s="112" t="s">
        <v>414</v>
      </c>
      <c r="AQ605" s="198" t="s">
        <v>415</v>
      </c>
      <c r="AR605" s="93">
        <v>40616744</v>
      </c>
      <c r="AS605" s="95">
        <v>670</v>
      </c>
      <c r="AT605" s="94">
        <f>IFERROR(AS605/AS610,"-")</f>
        <v>0.54918032786885251</v>
      </c>
      <c r="AU605" s="96">
        <f t="shared" si="562"/>
        <v>60622.005970149257</v>
      </c>
      <c r="AV605" s="97">
        <f t="shared" si="580"/>
        <v>0.54251012145748989</v>
      </c>
      <c r="AW605" s="280"/>
      <c r="AX605" s="90">
        <v>6</v>
      </c>
      <c r="AY605" s="112" t="s">
        <v>404</v>
      </c>
      <c r="AZ605" s="198" t="s">
        <v>405</v>
      </c>
      <c r="BA605" s="93">
        <v>66869042</v>
      </c>
      <c r="BB605" s="95">
        <v>480</v>
      </c>
      <c r="BC605" s="94">
        <f>IFERROR(BB605/BB610,"-")</f>
        <v>0.5460750853242321</v>
      </c>
      <c r="BD605" s="96">
        <f t="shared" si="563"/>
        <v>139310.50416666668</v>
      </c>
      <c r="BE605" s="97">
        <f t="shared" si="581"/>
        <v>0.54054054054054057</v>
      </c>
      <c r="BF605" s="280"/>
      <c r="BG605" s="90">
        <v>6</v>
      </c>
      <c r="BH605" s="112" t="s">
        <v>390</v>
      </c>
      <c r="BI605" s="198" t="s">
        <v>391</v>
      </c>
      <c r="BJ605" s="93">
        <v>32891001</v>
      </c>
      <c r="BK605" s="95">
        <v>517</v>
      </c>
      <c r="BL605" s="94">
        <f>IFERROR(BK605/BK610,"-")</f>
        <v>0.57894736842105265</v>
      </c>
      <c r="BM605" s="96">
        <f t="shared" si="564"/>
        <v>63618.957446808512</v>
      </c>
      <c r="BN605" s="97">
        <f t="shared" si="582"/>
        <v>0.57190265486725667</v>
      </c>
      <c r="BO605" s="280"/>
      <c r="BP605" s="90">
        <v>6</v>
      </c>
      <c r="BQ605" s="112" t="s">
        <v>458</v>
      </c>
      <c r="BR605" s="198" t="s">
        <v>459</v>
      </c>
      <c r="BS605" s="93">
        <v>48544407</v>
      </c>
      <c r="BT605" s="95">
        <v>485</v>
      </c>
      <c r="BU605" s="94">
        <f>IFERROR(BT605/BT610,"-")</f>
        <v>0.58574879227053145</v>
      </c>
      <c r="BV605" s="96">
        <f t="shared" si="565"/>
        <v>100091.56082474226</v>
      </c>
      <c r="BW605" s="97">
        <f t="shared" si="583"/>
        <v>0.5822328931572629</v>
      </c>
      <c r="BX605" s="280"/>
      <c r="BY605" s="90">
        <v>6</v>
      </c>
      <c r="BZ605" s="112" t="s">
        <v>394</v>
      </c>
      <c r="CA605" s="198" t="s">
        <v>395</v>
      </c>
      <c r="CB605" s="93">
        <v>287564521</v>
      </c>
      <c r="CC605" s="95">
        <v>9294</v>
      </c>
      <c r="CD605" s="94">
        <f>IFERROR(CC605/CC610,"-")</f>
        <v>0.48823282202143309</v>
      </c>
      <c r="CE605" s="96">
        <f t="shared" si="566"/>
        <v>30940.878093393589</v>
      </c>
      <c r="CF605" s="97">
        <f t="shared" si="584"/>
        <v>0.45726937269372692</v>
      </c>
    </row>
    <row r="606" spans="2:84" ht="13.5" customHeight="1">
      <c r="B606" s="277"/>
      <c r="C606" s="285"/>
      <c r="D606" s="280"/>
      <c r="E606" s="90">
        <v>7</v>
      </c>
      <c r="F606" s="112" t="s">
        <v>416</v>
      </c>
      <c r="G606" s="198" t="s">
        <v>417</v>
      </c>
      <c r="H606" s="93">
        <v>103602887</v>
      </c>
      <c r="I606" s="95">
        <v>5309</v>
      </c>
      <c r="J606" s="94">
        <f>IFERROR(I606/I610,"-")</f>
        <v>0.43416748446189074</v>
      </c>
      <c r="K606" s="96">
        <f t="shared" si="558"/>
        <v>19514.576568091918</v>
      </c>
      <c r="L606" s="97">
        <f t="shared" si="576"/>
        <v>0.39442793462109954</v>
      </c>
      <c r="M606" s="280"/>
      <c r="N606" s="90">
        <v>7</v>
      </c>
      <c r="O606" s="112" t="s">
        <v>414</v>
      </c>
      <c r="P606" s="198" t="s">
        <v>415</v>
      </c>
      <c r="Q606" s="93">
        <v>20149810</v>
      </c>
      <c r="R606" s="95">
        <v>523</v>
      </c>
      <c r="S606" s="94">
        <f>IFERROR(R606/R610,"-")</f>
        <v>0.56724511930585686</v>
      </c>
      <c r="T606" s="96">
        <f t="shared" si="559"/>
        <v>38527.361376673041</v>
      </c>
      <c r="U606" s="97">
        <f t="shared" si="577"/>
        <v>0.56479481641468687</v>
      </c>
      <c r="V606" s="280"/>
      <c r="W606" s="90">
        <v>7</v>
      </c>
      <c r="X606" s="112" t="s">
        <v>394</v>
      </c>
      <c r="Y606" s="198" t="s">
        <v>395</v>
      </c>
      <c r="Z606" s="93">
        <v>13116309</v>
      </c>
      <c r="AA606" s="95">
        <v>439</v>
      </c>
      <c r="AB606" s="94">
        <f>IFERROR(AA606/AA610,"-")</f>
        <v>0.57161458333333337</v>
      </c>
      <c r="AC606" s="96">
        <f t="shared" si="560"/>
        <v>29877.697038724375</v>
      </c>
      <c r="AD606" s="97">
        <f t="shared" si="578"/>
        <v>0.57012987012987015</v>
      </c>
      <c r="AE606" s="280"/>
      <c r="AF606" s="90">
        <v>7</v>
      </c>
      <c r="AG606" s="112" t="s">
        <v>394</v>
      </c>
      <c r="AH606" s="198" t="s">
        <v>395</v>
      </c>
      <c r="AI606" s="93">
        <v>20864868</v>
      </c>
      <c r="AJ606" s="95">
        <v>676</v>
      </c>
      <c r="AK606" s="94">
        <f>IFERROR(AJ606/AJ610,"-")</f>
        <v>0.52080123266563949</v>
      </c>
      <c r="AL606" s="96">
        <f t="shared" si="561"/>
        <v>30865.189349112425</v>
      </c>
      <c r="AM606" s="97">
        <f t="shared" si="579"/>
        <v>0.51642475171886937</v>
      </c>
      <c r="AN606" s="280"/>
      <c r="AO606" s="90">
        <v>7</v>
      </c>
      <c r="AP606" s="112" t="s">
        <v>394</v>
      </c>
      <c r="AQ606" s="198" t="s">
        <v>395</v>
      </c>
      <c r="AR606" s="93">
        <v>18712700</v>
      </c>
      <c r="AS606" s="95">
        <v>573</v>
      </c>
      <c r="AT606" s="94">
        <f>IFERROR(AS606/AS610,"-")</f>
        <v>0.46967213114754097</v>
      </c>
      <c r="AU606" s="96">
        <f t="shared" si="562"/>
        <v>32657.41710296684</v>
      </c>
      <c r="AV606" s="97">
        <f t="shared" si="580"/>
        <v>0.46396761133603237</v>
      </c>
      <c r="AW606" s="280"/>
      <c r="AX606" s="90">
        <v>7</v>
      </c>
      <c r="AY606" s="112" t="s">
        <v>414</v>
      </c>
      <c r="AZ606" s="198" t="s">
        <v>415</v>
      </c>
      <c r="BA606" s="93">
        <v>29841499</v>
      </c>
      <c r="BB606" s="95">
        <v>462</v>
      </c>
      <c r="BC606" s="94">
        <f>IFERROR(BB606/BB610,"-")</f>
        <v>0.52559726962457343</v>
      </c>
      <c r="BD606" s="96">
        <f t="shared" si="563"/>
        <v>64591.98917748918</v>
      </c>
      <c r="BE606" s="97">
        <f t="shared" si="581"/>
        <v>0.52027027027027029</v>
      </c>
      <c r="BF606" s="280"/>
      <c r="BG606" s="90">
        <v>7</v>
      </c>
      <c r="BH606" s="112" t="s">
        <v>458</v>
      </c>
      <c r="BI606" s="198" t="s">
        <v>459</v>
      </c>
      <c r="BJ606" s="93">
        <v>30031998</v>
      </c>
      <c r="BK606" s="95">
        <v>472</v>
      </c>
      <c r="BL606" s="94">
        <f>IFERROR(BK606/BK610,"-")</f>
        <v>0.52855543113101899</v>
      </c>
      <c r="BM606" s="96">
        <f t="shared" si="564"/>
        <v>63627.114406779663</v>
      </c>
      <c r="BN606" s="97">
        <f t="shared" si="582"/>
        <v>0.52212389380530977</v>
      </c>
      <c r="BO606" s="280"/>
      <c r="BP606" s="90">
        <v>7</v>
      </c>
      <c r="BQ606" s="112" t="s">
        <v>496</v>
      </c>
      <c r="BR606" s="198" t="s">
        <v>497</v>
      </c>
      <c r="BS606" s="93">
        <v>18833718</v>
      </c>
      <c r="BT606" s="95">
        <v>472</v>
      </c>
      <c r="BU606" s="94">
        <f>IFERROR(BT606/BT610,"-")</f>
        <v>0.57004830917874394</v>
      </c>
      <c r="BV606" s="96">
        <f t="shared" si="565"/>
        <v>39901.944915254237</v>
      </c>
      <c r="BW606" s="97">
        <f t="shared" si="583"/>
        <v>0.56662665066026408</v>
      </c>
      <c r="BX606" s="280"/>
      <c r="BY606" s="90">
        <v>7</v>
      </c>
      <c r="BZ606" s="112" t="s">
        <v>392</v>
      </c>
      <c r="CA606" s="198" t="s">
        <v>393</v>
      </c>
      <c r="CB606" s="93">
        <v>401643946</v>
      </c>
      <c r="CC606" s="95">
        <v>8396</v>
      </c>
      <c r="CD606" s="94">
        <f>IFERROR(CC606/CC610,"-")</f>
        <v>0.441059046018071</v>
      </c>
      <c r="CE606" s="96">
        <f t="shared" si="566"/>
        <v>47837.535254883274</v>
      </c>
      <c r="CF606" s="97">
        <f t="shared" si="584"/>
        <v>0.41308733087330873</v>
      </c>
    </row>
    <row r="607" spans="2:84" ht="13.5" customHeight="1">
      <c r="B607" s="277"/>
      <c r="C607" s="285"/>
      <c r="D607" s="280"/>
      <c r="E607" s="90">
        <v>8</v>
      </c>
      <c r="F607" s="197" t="s">
        <v>380</v>
      </c>
      <c r="G607" s="198" t="s">
        <v>381</v>
      </c>
      <c r="H607" s="93">
        <v>448437722</v>
      </c>
      <c r="I607" s="95">
        <v>5015</v>
      </c>
      <c r="J607" s="94">
        <f>IFERROR(I607/I610,"-")</f>
        <v>0.41012430487405954</v>
      </c>
      <c r="K607" s="96">
        <f t="shared" si="558"/>
        <v>89419.28654037886</v>
      </c>
      <c r="L607" s="97">
        <f t="shared" si="576"/>
        <v>0.37258543833580982</v>
      </c>
      <c r="M607" s="280"/>
      <c r="N607" s="90">
        <v>8</v>
      </c>
      <c r="O607" s="197" t="s">
        <v>392</v>
      </c>
      <c r="P607" s="198" t="s">
        <v>393</v>
      </c>
      <c r="Q607" s="93">
        <v>26664010</v>
      </c>
      <c r="R607" s="95">
        <v>522</v>
      </c>
      <c r="S607" s="94">
        <f>IFERROR(R607/R610,"-")</f>
        <v>0.56616052060737532</v>
      </c>
      <c r="T607" s="96">
        <f t="shared" si="559"/>
        <v>51080.478927203068</v>
      </c>
      <c r="U607" s="97">
        <f t="shared" si="577"/>
        <v>0.56371490280777536</v>
      </c>
      <c r="V607" s="280"/>
      <c r="W607" s="90">
        <v>8</v>
      </c>
      <c r="X607" s="197" t="s">
        <v>392</v>
      </c>
      <c r="Y607" s="198" t="s">
        <v>393</v>
      </c>
      <c r="Z607" s="93">
        <v>21982330</v>
      </c>
      <c r="AA607" s="95">
        <v>432</v>
      </c>
      <c r="AB607" s="94">
        <f>IFERROR(AA607/AA610,"-")</f>
        <v>0.5625</v>
      </c>
      <c r="AC607" s="96">
        <f t="shared" si="560"/>
        <v>50885.023148148146</v>
      </c>
      <c r="AD607" s="97">
        <f t="shared" si="578"/>
        <v>0.561038961038961</v>
      </c>
      <c r="AE607" s="280"/>
      <c r="AF607" s="90">
        <v>8</v>
      </c>
      <c r="AG607" s="197" t="s">
        <v>500</v>
      </c>
      <c r="AH607" s="198" t="s">
        <v>501</v>
      </c>
      <c r="AI607" s="93">
        <v>10520307</v>
      </c>
      <c r="AJ607" s="95">
        <v>591</v>
      </c>
      <c r="AK607" s="94">
        <f>IFERROR(AJ607/AJ610,"-")</f>
        <v>0.45531587057010786</v>
      </c>
      <c r="AL607" s="96">
        <f t="shared" si="561"/>
        <v>17800.857868020306</v>
      </c>
      <c r="AM607" s="97">
        <f t="shared" si="579"/>
        <v>0.45148968678380441</v>
      </c>
      <c r="AN607" s="280"/>
      <c r="AO607" s="90">
        <v>8</v>
      </c>
      <c r="AP607" s="197" t="s">
        <v>396</v>
      </c>
      <c r="AQ607" s="198" t="s">
        <v>397</v>
      </c>
      <c r="AR607" s="93">
        <v>56481272</v>
      </c>
      <c r="AS607" s="95">
        <v>565</v>
      </c>
      <c r="AT607" s="94">
        <f>IFERROR(AS607/AS610,"-")</f>
        <v>0.46311475409836067</v>
      </c>
      <c r="AU607" s="96">
        <f t="shared" si="562"/>
        <v>99966.853097345127</v>
      </c>
      <c r="AV607" s="97">
        <f t="shared" si="580"/>
        <v>0.45748987854251011</v>
      </c>
      <c r="AW607" s="280"/>
      <c r="AX607" s="90">
        <v>8</v>
      </c>
      <c r="AY607" s="197" t="s">
        <v>458</v>
      </c>
      <c r="AZ607" s="198" t="s">
        <v>459</v>
      </c>
      <c r="BA607" s="93">
        <v>13364574</v>
      </c>
      <c r="BB607" s="95">
        <v>399</v>
      </c>
      <c r="BC607" s="94">
        <f>IFERROR(BB607/BB610,"-")</f>
        <v>0.4539249146757679</v>
      </c>
      <c r="BD607" s="96">
        <f t="shared" si="563"/>
        <v>33495.172932330825</v>
      </c>
      <c r="BE607" s="97">
        <f t="shared" si="581"/>
        <v>0.44932432432432434</v>
      </c>
      <c r="BF607" s="280"/>
      <c r="BG607" s="90">
        <v>8</v>
      </c>
      <c r="BH607" s="197" t="s">
        <v>496</v>
      </c>
      <c r="BI607" s="198" t="s">
        <v>497</v>
      </c>
      <c r="BJ607" s="93">
        <v>12750478</v>
      </c>
      <c r="BK607" s="95">
        <v>451</v>
      </c>
      <c r="BL607" s="94">
        <f>IFERROR(BK607/BK610,"-")</f>
        <v>0.50503919372900341</v>
      </c>
      <c r="BM607" s="96">
        <f t="shared" si="564"/>
        <v>28271.569844789356</v>
      </c>
      <c r="BN607" s="97">
        <f t="shared" si="582"/>
        <v>0.49889380530973454</v>
      </c>
      <c r="BO607" s="280"/>
      <c r="BP607" s="90">
        <v>8</v>
      </c>
      <c r="BQ607" s="197" t="s">
        <v>390</v>
      </c>
      <c r="BR607" s="198" t="s">
        <v>391</v>
      </c>
      <c r="BS607" s="93">
        <v>29711371</v>
      </c>
      <c r="BT607" s="95">
        <v>457</v>
      </c>
      <c r="BU607" s="94">
        <f>IFERROR(BT607/BT610,"-")</f>
        <v>0.55193236714975846</v>
      </c>
      <c r="BV607" s="96">
        <f t="shared" si="565"/>
        <v>65013.940919037203</v>
      </c>
      <c r="BW607" s="97">
        <f t="shared" si="583"/>
        <v>0.54861944777911165</v>
      </c>
      <c r="BX607" s="280"/>
      <c r="BY607" s="90">
        <v>8</v>
      </c>
      <c r="BZ607" s="197" t="s">
        <v>414</v>
      </c>
      <c r="CA607" s="198" t="s">
        <v>415</v>
      </c>
      <c r="CB607" s="93">
        <v>407383333</v>
      </c>
      <c r="CC607" s="95">
        <v>8003</v>
      </c>
      <c r="CD607" s="94">
        <f>IFERROR(CC607/CC610,"-")</f>
        <v>0.42041395251103175</v>
      </c>
      <c r="CE607" s="96">
        <f t="shared" si="566"/>
        <v>50903.827689616395</v>
      </c>
      <c r="CF607" s="97">
        <f t="shared" si="584"/>
        <v>0.39375153751537517</v>
      </c>
    </row>
    <row r="608" spans="2:84" ht="13.5" customHeight="1">
      <c r="B608" s="277"/>
      <c r="C608" s="285"/>
      <c r="D608" s="280"/>
      <c r="E608" s="90">
        <v>9</v>
      </c>
      <c r="F608" s="197" t="s">
        <v>500</v>
      </c>
      <c r="G608" s="198" t="s">
        <v>501</v>
      </c>
      <c r="H608" s="93">
        <v>79538114</v>
      </c>
      <c r="I608" s="95">
        <v>4844</v>
      </c>
      <c r="J608" s="94">
        <f>IFERROR(I608/I610,"-")</f>
        <v>0.39614000654236181</v>
      </c>
      <c r="K608" s="96">
        <f t="shared" si="558"/>
        <v>16419.924442609412</v>
      </c>
      <c r="L608" s="97">
        <f t="shared" si="576"/>
        <v>0.35988112927191679</v>
      </c>
      <c r="M608" s="280"/>
      <c r="N608" s="90">
        <v>9</v>
      </c>
      <c r="O608" s="197" t="s">
        <v>498</v>
      </c>
      <c r="P608" s="198" t="s">
        <v>499</v>
      </c>
      <c r="Q608" s="93">
        <v>2123608</v>
      </c>
      <c r="R608" s="95">
        <v>502</v>
      </c>
      <c r="S608" s="94">
        <f>IFERROR(R608/R610,"-")</f>
        <v>0.54446854663774402</v>
      </c>
      <c r="T608" s="96">
        <f t="shared" si="559"/>
        <v>4230.2948207171312</v>
      </c>
      <c r="U608" s="97">
        <f t="shared" si="577"/>
        <v>0.54211663066954641</v>
      </c>
      <c r="V608" s="280"/>
      <c r="W608" s="90">
        <v>9</v>
      </c>
      <c r="X608" s="197" t="s">
        <v>396</v>
      </c>
      <c r="Y608" s="198" t="s">
        <v>397</v>
      </c>
      <c r="Z608" s="93">
        <v>26027780</v>
      </c>
      <c r="AA608" s="95">
        <v>427</v>
      </c>
      <c r="AB608" s="94">
        <f>IFERROR(AA608/AA610,"-")</f>
        <v>0.55598958333333337</v>
      </c>
      <c r="AC608" s="96">
        <f t="shared" si="560"/>
        <v>60954.988290398127</v>
      </c>
      <c r="AD608" s="97">
        <f t="shared" si="578"/>
        <v>0.55454545454545456</v>
      </c>
      <c r="AE608" s="280"/>
      <c r="AF608" s="90">
        <v>9</v>
      </c>
      <c r="AG608" s="197" t="s">
        <v>396</v>
      </c>
      <c r="AH608" s="198" t="s">
        <v>397</v>
      </c>
      <c r="AI608" s="93">
        <v>55917811</v>
      </c>
      <c r="AJ608" s="95">
        <v>560</v>
      </c>
      <c r="AK608" s="94">
        <f>IFERROR(AJ608/AJ610,"-")</f>
        <v>0.43143297380585516</v>
      </c>
      <c r="AL608" s="96">
        <f t="shared" si="561"/>
        <v>99853.233928571426</v>
      </c>
      <c r="AM608" s="97">
        <f t="shared" si="579"/>
        <v>0.42780748663101603</v>
      </c>
      <c r="AN608" s="280"/>
      <c r="AO608" s="90">
        <v>9</v>
      </c>
      <c r="AP608" s="197" t="s">
        <v>404</v>
      </c>
      <c r="AQ608" s="198" t="s">
        <v>405</v>
      </c>
      <c r="AR608" s="93">
        <v>60180414</v>
      </c>
      <c r="AS608" s="95">
        <v>543</v>
      </c>
      <c r="AT608" s="94">
        <f>IFERROR(AS608/AS610,"-")</f>
        <v>0.44508196721311477</v>
      </c>
      <c r="AU608" s="96">
        <f t="shared" si="562"/>
        <v>110829.49171270718</v>
      </c>
      <c r="AV608" s="97">
        <f t="shared" si="580"/>
        <v>0.43967611336032386</v>
      </c>
      <c r="AW608" s="280"/>
      <c r="AX608" s="90">
        <v>9</v>
      </c>
      <c r="AY608" s="197" t="s">
        <v>496</v>
      </c>
      <c r="AZ608" s="198" t="s">
        <v>497</v>
      </c>
      <c r="BA608" s="93">
        <v>9967557</v>
      </c>
      <c r="BB608" s="95">
        <v>386</v>
      </c>
      <c r="BC608" s="94">
        <f>IFERROR(BB608/BB610,"-")</f>
        <v>0.4391353811149033</v>
      </c>
      <c r="BD608" s="96">
        <f t="shared" si="563"/>
        <v>25822.686528497408</v>
      </c>
      <c r="BE608" s="97">
        <f t="shared" si="581"/>
        <v>0.43468468468468469</v>
      </c>
      <c r="BF608" s="280"/>
      <c r="BG608" s="90">
        <v>9</v>
      </c>
      <c r="BH608" s="197" t="s">
        <v>414</v>
      </c>
      <c r="BI608" s="198" t="s">
        <v>415</v>
      </c>
      <c r="BJ608" s="93">
        <v>40352247</v>
      </c>
      <c r="BK608" s="95">
        <v>438</v>
      </c>
      <c r="BL608" s="94">
        <f>IFERROR(BK608/BK610,"-")</f>
        <v>0.49048152295632697</v>
      </c>
      <c r="BM608" s="96">
        <f t="shared" si="564"/>
        <v>92128.417808219179</v>
      </c>
      <c r="BN608" s="97">
        <f t="shared" si="582"/>
        <v>0.48451327433628316</v>
      </c>
      <c r="BO608" s="280"/>
      <c r="BP608" s="90">
        <v>9</v>
      </c>
      <c r="BQ608" s="197" t="s">
        <v>410</v>
      </c>
      <c r="BR608" s="198" t="s">
        <v>411</v>
      </c>
      <c r="BS608" s="93">
        <v>126000506</v>
      </c>
      <c r="BT608" s="95">
        <v>404</v>
      </c>
      <c r="BU608" s="94">
        <f>IFERROR(BT608/BT610,"-")</f>
        <v>0.48792270531400966</v>
      </c>
      <c r="BV608" s="96">
        <f t="shared" si="565"/>
        <v>311882.44059405942</v>
      </c>
      <c r="BW608" s="97">
        <f t="shared" si="583"/>
        <v>0.48499399759903961</v>
      </c>
      <c r="BX608" s="280"/>
      <c r="BY608" s="90">
        <v>9</v>
      </c>
      <c r="BZ608" s="197" t="s">
        <v>498</v>
      </c>
      <c r="CA608" s="198" t="s">
        <v>499</v>
      </c>
      <c r="CB608" s="93">
        <v>32785933</v>
      </c>
      <c r="CC608" s="95">
        <v>7791</v>
      </c>
      <c r="CD608" s="94">
        <f>IFERROR(CC608/CC610,"-")</f>
        <v>0.40927715906703088</v>
      </c>
      <c r="CE608" s="96">
        <f t="shared" si="566"/>
        <v>4208.180336285458</v>
      </c>
      <c r="CF608" s="97">
        <f t="shared" si="584"/>
        <v>0.38332103321033212</v>
      </c>
    </row>
    <row r="609" spans="2:84" ht="13.5" customHeight="1">
      <c r="B609" s="277"/>
      <c r="C609" s="285"/>
      <c r="D609" s="280"/>
      <c r="E609" s="98">
        <v>10</v>
      </c>
      <c r="F609" s="113" t="s">
        <v>414</v>
      </c>
      <c r="G609" s="200" t="s">
        <v>415</v>
      </c>
      <c r="H609" s="101">
        <v>154727064</v>
      </c>
      <c r="I609" s="103">
        <v>4425</v>
      </c>
      <c r="J609" s="102">
        <f>IFERROR(I609/I610,"-")</f>
        <v>0.36187438665358196</v>
      </c>
      <c r="K609" s="104">
        <f t="shared" si="558"/>
        <v>34966.568135593217</v>
      </c>
      <c r="L609" s="105">
        <f t="shared" si="576"/>
        <v>0.3287518573551263</v>
      </c>
      <c r="M609" s="280"/>
      <c r="N609" s="98">
        <v>10</v>
      </c>
      <c r="O609" s="113" t="s">
        <v>500</v>
      </c>
      <c r="P609" s="200" t="s">
        <v>501</v>
      </c>
      <c r="Q609" s="101">
        <v>8029245</v>
      </c>
      <c r="R609" s="103">
        <v>457</v>
      </c>
      <c r="S609" s="102">
        <f>IFERROR(R609/R610,"-")</f>
        <v>0.49566160520607377</v>
      </c>
      <c r="T609" s="104">
        <f t="shared" si="559"/>
        <v>17569.463894967179</v>
      </c>
      <c r="U609" s="105">
        <f t="shared" si="577"/>
        <v>0.49352051835853133</v>
      </c>
      <c r="V609" s="280"/>
      <c r="W609" s="98">
        <v>10</v>
      </c>
      <c r="X609" s="113" t="s">
        <v>402</v>
      </c>
      <c r="Y609" s="200" t="s">
        <v>403</v>
      </c>
      <c r="Z609" s="101">
        <v>35938036</v>
      </c>
      <c r="AA609" s="103">
        <v>411</v>
      </c>
      <c r="AB609" s="102">
        <f>IFERROR(AA609/AA610,"-")</f>
        <v>0.53515625</v>
      </c>
      <c r="AC609" s="104">
        <f t="shared" si="560"/>
        <v>87440.476885644763</v>
      </c>
      <c r="AD609" s="105">
        <f t="shared" si="578"/>
        <v>0.53376623376623378</v>
      </c>
      <c r="AE609" s="280"/>
      <c r="AF609" s="98">
        <v>10</v>
      </c>
      <c r="AG609" s="113" t="s">
        <v>492</v>
      </c>
      <c r="AH609" s="200" t="s">
        <v>493</v>
      </c>
      <c r="AI609" s="101">
        <v>14487015</v>
      </c>
      <c r="AJ609" s="103">
        <v>547</v>
      </c>
      <c r="AK609" s="102">
        <f>IFERROR(AJ609/AJ610,"-")</f>
        <v>0.42141756548536208</v>
      </c>
      <c r="AL609" s="104">
        <f t="shared" si="561"/>
        <v>26484.488117001827</v>
      </c>
      <c r="AM609" s="105">
        <f t="shared" si="579"/>
        <v>0.41787624140565316</v>
      </c>
      <c r="AN609" s="280"/>
      <c r="AO609" s="98">
        <v>10</v>
      </c>
      <c r="AP609" s="113" t="s">
        <v>500</v>
      </c>
      <c r="AQ609" s="200" t="s">
        <v>501</v>
      </c>
      <c r="AR609" s="101">
        <v>10538311</v>
      </c>
      <c r="AS609" s="103">
        <v>528</v>
      </c>
      <c r="AT609" s="102">
        <f>IFERROR(AS609/AS610,"-")</f>
        <v>0.43278688524590164</v>
      </c>
      <c r="AU609" s="104">
        <f t="shared" si="562"/>
        <v>19958.922348484848</v>
      </c>
      <c r="AV609" s="105">
        <f t="shared" si="580"/>
        <v>0.42753036437246966</v>
      </c>
      <c r="AW609" s="280"/>
      <c r="AX609" s="98">
        <v>10</v>
      </c>
      <c r="AY609" s="113" t="s">
        <v>396</v>
      </c>
      <c r="AZ609" s="200" t="s">
        <v>397</v>
      </c>
      <c r="BA609" s="101">
        <v>42281719</v>
      </c>
      <c r="BB609" s="103">
        <v>379</v>
      </c>
      <c r="BC609" s="102">
        <f>IFERROR(BB609/BB610,"-")</f>
        <v>0.43117178612059159</v>
      </c>
      <c r="BD609" s="104">
        <f t="shared" si="563"/>
        <v>111561.26385224274</v>
      </c>
      <c r="BE609" s="105">
        <f t="shared" si="581"/>
        <v>0.42680180180180183</v>
      </c>
      <c r="BF609" s="280"/>
      <c r="BG609" s="98">
        <v>10</v>
      </c>
      <c r="BH609" s="113" t="s">
        <v>422</v>
      </c>
      <c r="BI609" s="200" t="s">
        <v>423</v>
      </c>
      <c r="BJ609" s="101">
        <v>36334502</v>
      </c>
      <c r="BK609" s="103">
        <v>391</v>
      </c>
      <c r="BL609" s="102">
        <f>IFERROR(BK609/BK610,"-")</f>
        <v>0.43784994400895855</v>
      </c>
      <c r="BM609" s="104">
        <f t="shared" si="564"/>
        <v>92927.11508951406</v>
      </c>
      <c r="BN609" s="105">
        <f t="shared" si="582"/>
        <v>0.43252212389380529</v>
      </c>
      <c r="BO609" s="280"/>
      <c r="BP609" s="98">
        <v>10</v>
      </c>
      <c r="BQ609" s="113" t="s">
        <v>422</v>
      </c>
      <c r="BR609" s="200" t="s">
        <v>423</v>
      </c>
      <c r="BS609" s="101">
        <v>29240952</v>
      </c>
      <c r="BT609" s="103">
        <v>370</v>
      </c>
      <c r="BU609" s="102">
        <f>IFERROR(BT609/BT610,"-")</f>
        <v>0.4468599033816425</v>
      </c>
      <c r="BV609" s="104">
        <f t="shared" si="565"/>
        <v>79029.600000000006</v>
      </c>
      <c r="BW609" s="105">
        <f t="shared" si="583"/>
        <v>0.44417767106842737</v>
      </c>
      <c r="BX609" s="280"/>
      <c r="BY609" s="98">
        <v>10</v>
      </c>
      <c r="BZ609" s="113" t="s">
        <v>500</v>
      </c>
      <c r="CA609" s="200" t="s">
        <v>501</v>
      </c>
      <c r="CB609" s="101">
        <v>139431305</v>
      </c>
      <c r="CC609" s="103">
        <v>7777</v>
      </c>
      <c r="CD609" s="102">
        <f>IFERROR(CC609/CC610,"-")</f>
        <v>0.40854171044337045</v>
      </c>
      <c r="CE609" s="104">
        <f t="shared" si="566"/>
        <v>17928.674938922464</v>
      </c>
      <c r="CF609" s="105">
        <f t="shared" si="584"/>
        <v>0.38263222632226324</v>
      </c>
    </row>
    <row r="610" spans="2:84" s="195" customFormat="1" ht="13.5" customHeight="1">
      <c r="B610" s="278"/>
      <c r="C610" s="286"/>
      <c r="D610" s="281"/>
      <c r="E610" s="106" t="s">
        <v>164</v>
      </c>
      <c r="F610" s="107"/>
      <c r="G610" s="127"/>
      <c r="H610" s="216">
        <v>6710328420</v>
      </c>
      <c r="I610" s="110">
        <v>12228</v>
      </c>
      <c r="J610" s="109" t="s">
        <v>116</v>
      </c>
      <c r="K610" s="56">
        <f t="shared" si="558"/>
        <v>548767.45338567218</v>
      </c>
      <c r="L610" s="111">
        <f t="shared" si="576"/>
        <v>0.90846953937592867</v>
      </c>
      <c r="M610" s="281"/>
      <c r="N610" s="106" t="s">
        <v>164</v>
      </c>
      <c r="O610" s="107"/>
      <c r="P610" s="127"/>
      <c r="Q610" s="216">
        <v>828289330</v>
      </c>
      <c r="R610" s="110">
        <v>922</v>
      </c>
      <c r="S610" s="109" t="s">
        <v>116</v>
      </c>
      <c r="T610" s="56">
        <f t="shared" si="559"/>
        <v>898361.52928416489</v>
      </c>
      <c r="U610" s="111">
        <f t="shared" si="577"/>
        <v>0.99568034557235419</v>
      </c>
      <c r="V610" s="281"/>
      <c r="W610" s="106" t="s">
        <v>164</v>
      </c>
      <c r="X610" s="107"/>
      <c r="Y610" s="127"/>
      <c r="Z610" s="216">
        <v>958431750</v>
      </c>
      <c r="AA610" s="110">
        <v>768</v>
      </c>
      <c r="AB610" s="109" t="s">
        <v>116</v>
      </c>
      <c r="AC610" s="56">
        <f t="shared" si="560"/>
        <v>1247958.0078125</v>
      </c>
      <c r="AD610" s="111">
        <f t="shared" si="578"/>
        <v>0.9974025974025974</v>
      </c>
      <c r="AE610" s="281"/>
      <c r="AF610" s="106" t="s">
        <v>164</v>
      </c>
      <c r="AG610" s="107"/>
      <c r="AH610" s="127"/>
      <c r="AI610" s="216">
        <v>1533417180</v>
      </c>
      <c r="AJ610" s="110">
        <v>1298</v>
      </c>
      <c r="AK610" s="109" t="s">
        <v>116</v>
      </c>
      <c r="AL610" s="56">
        <f t="shared" si="561"/>
        <v>1181369.1679506933</v>
      </c>
      <c r="AM610" s="111">
        <f t="shared" si="579"/>
        <v>0.99159663865546221</v>
      </c>
      <c r="AN610" s="281"/>
      <c r="AO610" s="106" t="s">
        <v>164</v>
      </c>
      <c r="AP610" s="107"/>
      <c r="AQ610" s="127"/>
      <c r="AR610" s="216">
        <v>1624491890</v>
      </c>
      <c r="AS610" s="110">
        <v>1220</v>
      </c>
      <c r="AT610" s="109" t="s">
        <v>116</v>
      </c>
      <c r="AU610" s="56">
        <f t="shared" si="562"/>
        <v>1331550.7295081967</v>
      </c>
      <c r="AV610" s="111">
        <f t="shared" si="580"/>
        <v>0.98785425101214575</v>
      </c>
      <c r="AW610" s="281"/>
      <c r="AX610" s="106" t="s">
        <v>164</v>
      </c>
      <c r="AY610" s="107"/>
      <c r="AZ610" s="127"/>
      <c r="BA610" s="216">
        <v>1352731610</v>
      </c>
      <c r="BB610" s="110">
        <v>879</v>
      </c>
      <c r="BC610" s="109" t="s">
        <v>116</v>
      </c>
      <c r="BD610" s="56">
        <f t="shared" si="563"/>
        <v>1538943.811149033</v>
      </c>
      <c r="BE610" s="111">
        <f t="shared" si="581"/>
        <v>0.98986486486486491</v>
      </c>
      <c r="BF610" s="281"/>
      <c r="BG610" s="106" t="s">
        <v>164</v>
      </c>
      <c r="BH610" s="107"/>
      <c r="BI610" s="127"/>
      <c r="BJ610" s="216">
        <v>1802382940</v>
      </c>
      <c r="BK610" s="110">
        <v>893</v>
      </c>
      <c r="BL610" s="109" t="s">
        <v>116</v>
      </c>
      <c r="BM610" s="56">
        <f t="shared" si="564"/>
        <v>2018345.9574468085</v>
      </c>
      <c r="BN610" s="111">
        <f t="shared" si="582"/>
        <v>0.98783185840707965</v>
      </c>
      <c r="BO610" s="281"/>
      <c r="BP610" s="106" t="s">
        <v>164</v>
      </c>
      <c r="BQ610" s="107"/>
      <c r="BR610" s="127"/>
      <c r="BS610" s="216">
        <v>1820234700</v>
      </c>
      <c r="BT610" s="110">
        <v>828</v>
      </c>
      <c r="BU610" s="109" t="s">
        <v>116</v>
      </c>
      <c r="BV610" s="56">
        <f t="shared" si="565"/>
        <v>2198351.086956522</v>
      </c>
      <c r="BW610" s="111">
        <f t="shared" si="583"/>
        <v>0.99399759903961582</v>
      </c>
      <c r="BX610" s="281"/>
      <c r="BY610" s="106" t="s">
        <v>164</v>
      </c>
      <c r="BZ610" s="107"/>
      <c r="CA610" s="127"/>
      <c r="CB610" s="216">
        <v>16630307820</v>
      </c>
      <c r="CC610" s="110">
        <v>19036</v>
      </c>
      <c r="CD610" s="109" t="s">
        <v>116</v>
      </c>
      <c r="CE610" s="56">
        <f t="shared" si="566"/>
        <v>873624.07123345241</v>
      </c>
      <c r="CF610" s="111">
        <f t="shared" si="584"/>
        <v>0.93658056580565807</v>
      </c>
    </row>
    <row r="611" spans="2:84" ht="13.5" customHeight="1">
      <c r="B611" s="276">
        <v>56</v>
      </c>
      <c r="C611" s="284" t="s">
        <v>9</v>
      </c>
      <c r="D611" s="279">
        <f>CK61</f>
        <v>9790</v>
      </c>
      <c r="E611" s="82">
        <v>1</v>
      </c>
      <c r="F611" s="83" t="s">
        <v>384</v>
      </c>
      <c r="G611" s="84" t="s">
        <v>385</v>
      </c>
      <c r="H611" s="85">
        <v>254522654</v>
      </c>
      <c r="I611" s="87">
        <v>6240</v>
      </c>
      <c r="J611" s="86">
        <f>IFERROR(I611/I621,"-")</f>
        <v>0.69241011984021306</v>
      </c>
      <c r="K611" s="88">
        <f t="shared" si="558"/>
        <v>40788.886858974358</v>
      </c>
      <c r="L611" s="89">
        <f t="shared" ref="L611:L621" si="585">IFERROR(I611/$CK$61,0)</f>
        <v>0.63738508682328909</v>
      </c>
      <c r="M611" s="279">
        <f>CL61</f>
        <v>456</v>
      </c>
      <c r="N611" s="82">
        <v>1</v>
      </c>
      <c r="O611" s="83" t="s">
        <v>384</v>
      </c>
      <c r="P611" s="84" t="s">
        <v>385</v>
      </c>
      <c r="Q611" s="85">
        <v>15381640</v>
      </c>
      <c r="R611" s="87">
        <v>361</v>
      </c>
      <c r="S611" s="86">
        <f>IFERROR(R611/R621,"-")</f>
        <v>0.79515418502202639</v>
      </c>
      <c r="T611" s="88">
        <f t="shared" si="559"/>
        <v>42608.42105263158</v>
      </c>
      <c r="U611" s="89">
        <f t="shared" ref="U611:U621" si="586">IFERROR(R611/$CL$61,0)</f>
        <v>0.79166666666666663</v>
      </c>
      <c r="V611" s="279">
        <f>CM61</f>
        <v>537</v>
      </c>
      <c r="W611" s="82">
        <v>1</v>
      </c>
      <c r="X611" s="83" t="s">
        <v>384</v>
      </c>
      <c r="Y611" s="84" t="s">
        <v>385</v>
      </c>
      <c r="Z611" s="85">
        <v>21833685</v>
      </c>
      <c r="AA611" s="87">
        <v>462</v>
      </c>
      <c r="AB611" s="86">
        <f>IFERROR(AA611/AA621,"-")</f>
        <v>0.86194029850746268</v>
      </c>
      <c r="AC611" s="88">
        <f t="shared" si="560"/>
        <v>47259.058441558438</v>
      </c>
      <c r="AD611" s="89">
        <f t="shared" ref="AD611:AD621" si="587">IFERROR(AA611/$CM$61,0)</f>
        <v>0.86033519553072624</v>
      </c>
      <c r="AE611" s="279">
        <f>CN61</f>
        <v>527</v>
      </c>
      <c r="AF611" s="82">
        <v>1</v>
      </c>
      <c r="AG611" s="83" t="s">
        <v>384</v>
      </c>
      <c r="AH611" s="84" t="s">
        <v>385</v>
      </c>
      <c r="AI611" s="85">
        <v>19065719</v>
      </c>
      <c r="AJ611" s="87">
        <v>392</v>
      </c>
      <c r="AK611" s="86">
        <f>IFERROR(AJ611/AJ621,"-")</f>
        <v>0.75095785440613028</v>
      </c>
      <c r="AL611" s="88">
        <f t="shared" si="561"/>
        <v>48637.038265306124</v>
      </c>
      <c r="AM611" s="89">
        <f t="shared" ref="AM611:AM621" si="588">IFERROR(AJ611/$CN$61,0)</f>
        <v>0.74383301707779881</v>
      </c>
      <c r="AN611" s="279">
        <f>CO61</f>
        <v>629</v>
      </c>
      <c r="AO611" s="82">
        <v>1</v>
      </c>
      <c r="AP611" s="83" t="s">
        <v>386</v>
      </c>
      <c r="AQ611" s="84" t="s">
        <v>387</v>
      </c>
      <c r="AR611" s="85">
        <v>38830772</v>
      </c>
      <c r="AS611" s="87">
        <v>482</v>
      </c>
      <c r="AT611" s="86">
        <f>IFERROR(AS611/AS621,"-")</f>
        <v>0.77243589743589747</v>
      </c>
      <c r="AU611" s="88">
        <f t="shared" si="562"/>
        <v>80561.767634854768</v>
      </c>
      <c r="AV611" s="89">
        <f t="shared" ref="AV611:AV621" si="589">IFERROR(AS611/$CO$61,0)</f>
        <v>0.76629570747217801</v>
      </c>
      <c r="AW611" s="279">
        <f>CP61</f>
        <v>400</v>
      </c>
      <c r="AX611" s="82">
        <v>1</v>
      </c>
      <c r="AY611" s="83" t="s">
        <v>386</v>
      </c>
      <c r="AZ611" s="84" t="s">
        <v>387</v>
      </c>
      <c r="BA611" s="85">
        <v>33054102</v>
      </c>
      <c r="BB611" s="87">
        <v>330</v>
      </c>
      <c r="BC611" s="86">
        <f>IFERROR(BB611/BB621,"-")</f>
        <v>0.84615384615384615</v>
      </c>
      <c r="BD611" s="88">
        <f t="shared" si="563"/>
        <v>100163.94545454545</v>
      </c>
      <c r="BE611" s="89">
        <f t="shared" ref="BE611:BE621" si="590">IFERROR(BB611/$CP$61,0)</f>
        <v>0.82499999999999996</v>
      </c>
      <c r="BF611" s="279">
        <f>CQ61</f>
        <v>433</v>
      </c>
      <c r="BG611" s="82">
        <v>1</v>
      </c>
      <c r="BH611" s="83" t="s">
        <v>386</v>
      </c>
      <c r="BI611" s="84" t="s">
        <v>387</v>
      </c>
      <c r="BJ611" s="85">
        <v>40520226</v>
      </c>
      <c r="BK611" s="87">
        <v>359</v>
      </c>
      <c r="BL611" s="86">
        <f>IFERROR(BK611/BK621,"-")</f>
        <v>0.85476190476190472</v>
      </c>
      <c r="BM611" s="88">
        <f t="shared" si="564"/>
        <v>112869.71030640669</v>
      </c>
      <c r="BN611" s="89">
        <f t="shared" ref="BN611:BN621" si="591">IFERROR(BK611/$CQ$61,0)</f>
        <v>0.82909930715935332</v>
      </c>
      <c r="BO611" s="279">
        <f>CR61</f>
        <v>296</v>
      </c>
      <c r="BP611" s="82">
        <v>1</v>
      </c>
      <c r="BQ611" s="83" t="s">
        <v>386</v>
      </c>
      <c r="BR611" s="84" t="s">
        <v>387</v>
      </c>
      <c r="BS611" s="85">
        <v>31042111</v>
      </c>
      <c r="BT611" s="87">
        <v>237</v>
      </c>
      <c r="BU611" s="86">
        <f>IFERROR(BT611/BT621,"-")</f>
        <v>0.82291666666666663</v>
      </c>
      <c r="BV611" s="88">
        <f t="shared" si="565"/>
        <v>130979.37130801688</v>
      </c>
      <c r="BW611" s="89">
        <f t="shared" ref="BW611:BW621" si="592">IFERROR(BT611/$CR$61,0)</f>
        <v>0.80067567567567566</v>
      </c>
      <c r="BX611" s="279">
        <f>CS61</f>
        <v>13068</v>
      </c>
      <c r="BY611" s="82">
        <v>1</v>
      </c>
      <c r="BZ611" s="83" t="s">
        <v>384</v>
      </c>
      <c r="CA611" s="84" t="s">
        <v>385</v>
      </c>
      <c r="CB611" s="85">
        <v>374841111</v>
      </c>
      <c r="CC611" s="87">
        <v>8622</v>
      </c>
      <c r="CD611" s="86">
        <f>IFERROR(CC611/CC621,"-")</f>
        <v>0.70406663400293978</v>
      </c>
      <c r="CE611" s="88">
        <f t="shared" si="566"/>
        <v>43474.960681976343</v>
      </c>
      <c r="CF611" s="89">
        <f t="shared" ref="CF611:CF621" si="593">IFERROR(CC611/$CS$61,0)</f>
        <v>0.65977961432506882</v>
      </c>
    </row>
    <row r="612" spans="2:84" ht="13.5" customHeight="1">
      <c r="B612" s="277"/>
      <c r="C612" s="285"/>
      <c r="D612" s="280"/>
      <c r="E612" s="90">
        <v>2</v>
      </c>
      <c r="F612" s="197" t="s">
        <v>390</v>
      </c>
      <c r="G612" s="198" t="s">
        <v>391</v>
      </c>
      <c r="H612" s="93">
        <v>255984857</v>
      </c>
      <c r="I612" s="95">
        <v>5447</v>
      </c>
      <c r="J612" s="94">
        <f>IFERROR(I612/I621,"-")</f>
        <v>0.60441633377718595</v>
      </c>
      <c r="K612" s="96">
        <f t="shared" si="558"/>
        <v>46995.567651918485</v>
      </c>
      <c r="L612" s="97">
        <f t="shared" si="585"/>
        <v>0.55638406537282947</v>
      </c>
      <c r="M612" s="280"/>
      <c r="N612" s="90">
        <v>2</v>
      </c>
      <c r="O612" s="197" t="s">
        <v>386</v>
      </c>
      <c r="P612" s="198" t="s">
        <v>387</v>
      </c>
      <c r="Q612" s="93">
        <v>14960546</v>
      </c>
      <c r="R612" s="95">
        <v>334</v>
      </c>
      <c r="S612" s="94">
        <f>IFERROR(R612/R621,"-")</f>
        <v>0.73568281938325997</v>
      </c>
      <c r="T612" s="96">
        <f t="shared" si="559"/>
        <v>44792.053892215568</v>
      </c>
      <c r="U612" s="97">
        <f t="shared" si="586"/>
        <v>0.73245614035087714</v>
      </c>
      <c r="V612" s="280"/>
      <c r="W612" s="90">
        <v>2</v>
      </c>
      <c r="X612" s="197" t="s">
        <v>386</v>
      </c>
      <c r="Y612" s="198" t="s">
        <v>387</v>
      </c>
      <c r="Z612" s="93">
        <v>28119474</v>
      </c>
      <c r="AA612" s="95">
        <v>439</v>
      </c>
      <c r="AB612" s="94">
        <f>IFERROR(AA612/AA621,"-")</f>
        <v>0.81902985074626866</v>
      </c>
      <c r="AC612" s="96">
        <f t="shared" si="560"/>
        <v>64053.471526195899</v>
      </c>
      <c r="AD612" s="97">
        <f t="shared" si="587"/>
        <v>0.81750465549348228</v>
      </c>
      <c r="AE612" s="280"/>
      <c r="AF612" s="90">
        <v>2</v>
      </c>
      <c r="AG612" s="197" t="s">
        <v>386</v>
      </c>
      <c r="AH612" s="198" t="s">
        <v>387</v>
      </c>
      <c r="AI612" s="93">
        <v>29916195</v>
      </c>
      <c r="AJ612" s="95">
        <v>358</v>
      </c>
      <c r="AK612" s="94">
        <f>IFERROR(AJ612/AJ621,"-")</f>
        <v>0.68582375478927204</v>
      </c>
      <c r="AL612" s="96">
        <f t="shared" si="561"/>
        <v>83564.790502793301</v>
      </c>
      <c r="AM612" s="97">
        <f t="shared" si="588"/>
        <v>0.6793168880455408</v>
      </c>
      <c r="AN612" s="280"/>
      <c r="AO612" s="90">
        <v>2</v>
      </c>
      <c r="AP612" s="197" t="s">
        <v>384</v>
      </c>
      <c r="AQ612" s="198" t="s">
        <v>385</v>
      </c>
      <c r="AR612" s="93">
        <v>25869805</v>
      </c>
      <c r="AS612" s="95">
        <v>475</v>
      </c>
      <c r="AT612" s="94">
        <f>IFERROR(AS612/AS621,"-")</f>
        <v>0.76121794871794868</v>
      </c>
      <c r="AU612" s="96">
        <f t="shared" si="562"/>
        <v>54462.747368421049</v>
      </c>
      <c r="AV612" s="97">
        <f t="shared" si="589"/>
        <v>0.75516693163751991</v>
      </c>
      <c r="AW612" s="280"/>
      <c r="AX612" s="90">
        <v>2</v>
      </c>
      <c r="AY612" s="197" t="s">
        <v>384</v>
      </c>
      <c r="AZ612" s="198" t="s">
        <v>385</v>
      </c>
      <c r="BA612" s="93">
        <v>15682245</v>
      </c>
      <c r="BB612" s="95">
        <v>281</v>
      </c>
      <c r="BC612" s="94">
        <f>IFERROR(BB612/BB621,"-")</f>
        <v>0.72051282051282051</v>
      </c>
      <c r="BD612" s="96">
        <f t="shared" si="563"/>
        <v>55808.701067615657</v>
      </c>
      <c r="BE612" s="97">
        <f t="shared" si="590"/>
        <v>0.70250000000000001</v>
      </c>
      <c r="BF612" s="280"/>
      <c r="BG612" s="90">
        <v>2</v>
      </c>
      <c r="BH612" s="197" t="s">
        <v>380</v>
      </c>
      <c r="BI612" s="198" t="s">
        <v>381</v>
      </c>
      <c r="BJ612" s="93">
        <v>58765611</v>
      </c>
      <c r="BK612" s="95">
        <v>283</v>
      </c>
      <c r="BL612" s="94">
        <f>IFERROR(BK612/BK621,"-")</f>
        <v>0.67380952380952386</v>
      </c>
      <c r="BM612" s="96">
        <f t="shared" si="564"/>
        <v>207652.33568904593</v>
      </c>
      <c r="BN612" s="97">
        <f t="shared" si="591"/>
        <v>0.6535796766743649</v>
      </c>
      <c r="BO612" s="280"/>
      <c r="BP612" s="90">
        <v>2</v>
      </c>
      <c r="BQ612" s="197" t="s">
        <v>380</v>
      </c>
      <c r="BR612" s="198" t="s">
        <v>381</v>
      </c>
      <c r="BS612" s="93">
        <v>51414430</v>
      </c>
      <c r="BT612" s="95">
        <v>174</v>
      </c>
      <c r="BU612" s="94">
        <f>IFERROR(BT612/BT621,"-")</f>
        <v>0.60416666666666663</v>
      </c>
      <c r="BV612" s="96">
        <f t="shared" si="565"/>
        <v>295485.22988505749</v>
      </c>
      <c r="BW612" s="97">
        <f t="shared" si="592"/>
        <v>0.58783783783783783</v>
      </c>
      <c r="BX612" s="280"/>
      <c r="BY612" s="90">
        <v>2</v>
      </c>
      <c r="BZ612" s="197" t="s">
        <v>386</v>
      </c>
      <c r="CA612" s="198" t="s">
        <v>387</v>
      </c>
      <c r="CB612" s="93">
        <v>501838426</v>
      </c>
      <c r="CC612" s="95">
        <v>7563</v>
      </c>
      <c r="CD612" s="94">
        <f>IFERROR(CC612/CC621,"-")</f>
        <v>0.61758941695247427</v>
      </c>
      <c r="CE612" s="96">
        <f t="shared" si="566"/>
        <v>66354.413063599102</v>
      </c>
      <c r="CF612" s="97">
        <f t="shared" si="593"/>
        <v>0.5787419651056015</v>
      </c>
    </row>
    <row r="613" spans="2:84" ht="13.5" customHeight="1">
      <c r="B613" s="277"/>
      <c r="C613" s="285"/>
      <c r="D613" s="280"/>
      <c r="E613" s="90">
        <v>3</v>
      </c>
      <c r="F613" s="112" t="s">
        <v>386</v>
      </c>
      <c r="G613" s="198" t="s">
        <v>387</v>
      </c>
      <c r="H613" s="93">
        <v>285395000</v>
      </c>
      <c r="I613" s="95">
        <v>5024</v>
      </c>
      <c r="J613" s="94">
        <f>IFERROR(I613/I621,"-")</f>
        <v>0.5574789169995561</v>
      </c>
      <c r="K613" s="96">
        <f t="shared" si="558"/>
        <v>56806.329617834395</v>
      </c>
      <c r="L613" s="97">
        <f t="shared" si="585"/>
        <v>0.51317671092951989</v>
      </c>
      <c r="M613" s="280"/>
      <c r="N613" s="90">
        <v>3</v>
      </c>
      <c r="O613" s="112" t="s">
        <v>390</v>
      </c>
      <c r="P613" s="198" t="s">
        <v>391</v>
      </c>
      <c r="Q613" s="93">
        <v>14110319</v>
      </c>
      <c r="R613" s="95">
        <v>311</v>
      </c>
      <c r="S613" s="94">
        <f>IFERROR(R613/R621,"-")</f>
        <v>0.68502202643171806</v>
      </c>
      <c r="T613" s="96">
        <f t="shared" si="559"/>
        <v>45370.800643086819</v>
      </c>
      <c r="U613" s="97">
        <f t="shared" si="586"/>
        <v>0.68201754385964908</v>
      </c>
      <c r="V613" s="280"/>
      <c r="W613" s="90">
        <v>3</v>
      </c>
      <c r="X613" s="112" t="s">
        <v>390</v>
      </c>
      <c r="Y613" s="198" t="s">
        <v>391</v>
      </c>
      <c r="Z613" s="93">
        <v>15979353</v>
      </c>
      <c r="AA613" s="95">
        <v>377</v>
      </c>
      <c r="AB613" s="94">
        <f>IFERROR(AA613/AA621,"-")</f>
        <v>0.70335820895522383</v>
      </c>
      <c r="AC613" s="96">
        <f t="shared" si="560"/>
        <v>42385.551724137928</v>
      </c>
      <c r="AD613" s="97">
        <f t="shared" si="587"/>
        <v>0.702048417132216</v>
      </c>
      <c r="AE613" s="280"/>
      <c r="AF613" s="90">
        <v>3</v>
      </c>
      <c r="AG613" s="112" t="s">
        <v>390</v>
      </c>
      <c r="AH613" s="198" t="s">
        <v>391</v>
      </c>
      <c r="AI613" s="93">
        <v>18850012</v>
      </c>
      <c r="AJ613" s="95">
        <v>342</v>
      </c>
      <c r="AK613" s="94">
        <f>IFERROR(AJ613/AJ621,"-")</f>
        <v>0.65517241379310343</v>
      </c>
      <c r="AL613" s="96">
        <f t="shared" si="561"/>
        <v>55116.994152046784</v>
      </c>
      <c r="AM613" s="97">
        <f t="shared" si="588"/>
        <v>0.64895635673624286</v>
      </c>
      <c r="AN613" s="280"/>
      <c r="AO613" s="90">
        <v>3</v>
      </c>
      <c r="AP613" s="112" t="s">
        <v>380</v>
      </c>
      <c r="AQ613" s="198" t="s">
        <v>381</v>
      </c>
      <c r="AR613" s="93">
        <v>79235484</v>
      </c>
      <c r="AS613" s="95">
        <v>399</v>
      </c>
      <c r="AT613" s="94">
        <f>IFERROR(AS613/AS621,"-")</f>
        <v>0.63942307692307687</v>
      </c>
      <c r="AU613" s="96">
        <f t="shared" si="562"/>
        <v>198585.17293233084</v>
      </c>
      <c r="AV613" s="97">
        <f t="shared" si="589"/>
        <v>0.6343402225755167</v>
      </c>
      <c r="AW613" s="280"/>
      <c r="AX613" s="90">
        <v>3</v>
      </c>
      <c r="AY613" s="112" t="s">
        <v>380</v>
      </c>
      <c r="AZ613" s="198" t="s">
        <v>381</v>
      </c>
      <c r="BA613" s="93">
        <v>37731833</v>
      </c>
      <c r="BB613" s="95">
        <v>241</v>
      </c>
      <c r="BC613" s="94">
        <f>IFERROR(BB613/BB621,"-")</f>
        <v>0.61794871794871797</v>
      </c>
      <c r="BD613" s="96">
        <f t="shared" si="563"/>
        <v>156563.62240663901</v>
      </c>
      <c r="BE613" s="97">
        <f t="shared" si="590"/>
        <v>0.60250000000000004</v>
      </c>
      <c r="BF613" s="280"/>
      <c r="BG613" s="90">
        <v>3</v>
      </c>
      <c r="BH613" s="112" t="s">
        <v>384</v>
      </c>
      <c r="BI613" s="198" t="s">
        <v>385</v>
      </c>
      <c r="BJ613" s="93">
        <v>14299082</v>
      </c>
      <c r="BK613" s="95">
        <v>264</v>
      </c>
      <c r="BL613" s="94">
        <f>IFERROR(BK613/BK621,"-")</f>
        <v>0.62857142857142856</v>
      </c>
      <c r="BM613" s="96">
        <f t="shared" si="564"/>
        <v>54163.189393939392</v>
      </c>
      <c r="BN613" s="97">
        <f t="shared" si="591"/>
        <v>0.60969976905311773</v>
      </c>
      <c r="BO613" s="280"/>
      <c r="BP613" s="90">
        <v>3</v>
      </c>
      <c r="BQ613" s="112" t="s">
        <v>404</v>
      </c>
      <c r="BR613" s="198" t="s">
        <v>405</v>
      </c>
      <c r="BS613" s="93">
        <v>34446382</v>
      </c>
      <c r="BT613" s="95">
        <v>173</v>
      </c>
      <c r="BU613" s="94">
        <f>IFERROR(BT613/BT621,"-")</f>
        <v>0.60069444444444442</v>
      </c>
      <c r="BV613" s="96">
        <f t="shared" si="565"/>
        <v>199112.03468208094</v>
      </c>
      <c r="BW613" s="97">
        <f t="shared" si="592"/>
        <v>0.58445945945945943</v>
      </c>
      <c r="BX613" s="280"/>
      <c r="BY613" s="90">
        <v>3</v>
      </c>
      <c r="BZ613" s="112" t="s">
        <v>390</v>
      </c>
      <c r="CA613" s="198" t="s">
        <v>391</v>
      </c>
      <c r="CB613" s="93">
        <v>377159086</v>
      </c>
      <c r="CC613" s="95">
        <v>7496</v>
      </c>
      <c r="CD613" s="94">
        <f>IFERROR(CC613/CC621,"-")</f>
        <v>0.61211824269149107</v>
      </c>
      <c r="CE613" s="96">
        <f t="shared" si="566"/>
        <v>50314.712646744927</v>
      </c>
      <c r="CF613" s="97">
        <f t="shared" si="593"/>
        <v>0.57361493725130086</v>
      </c>
    </row>
    <row r="614" spans="2:84" ht="13.5" customHeight="1">
      <c r="B614" s="277"/>
      <c r="C614" s="285"/>
      <c r="D614" s="280"/>
      <c r="E614" s="90">
        <v>4</v>
      </c>
      <c r="F614" s="197" t="s">
        <v>394</v>
      </c>
      <c r="G614" s="198" t="s">
        <v>395</v>
      </c>
      <c r="H614" s="93">
        <v>158239794</v>
      </c>
      <c r="I614" s="95">
        <v>4772</v>
      </c>
      <c r="J614" s="94">
        <f>IFERROR(I614/I621,"-")</f>
        <v>0.52951620062139371</v>
      </c>
      <c r="K614" s="96">
        <f t="shared" si="558"/>
        <v>33160.05741827326</v>
      </c>
      <c r="L614" s="97">
        <f t="shared" si="585"/>
        <v>0.48743615934627171</v>
      </c>
      <c r="M614" s="280"/>
      <c r="N614" s="90">
        <v>4</v>
      </c>
      <c r="O614" s="197" t="s">
        <v>394</v>
      </c>
      <c r="P614" s="198" t="s">
        <v>395</v>
      </c>
      <c r="Q614" s="93">
        <v>9470527</v>
      </c>
      <c r="R614" s="95">
        <v>263</v>
      </c>
      <c r="S614" s="94">
        <f>IFERROR(R614/R621,"-")</f>
        <v>0.57929515418502198</v>
      </c>
      <c r="T614" s="96">
        <f t="shared" si="559"/>
        <v>36009.608365019012</v>
      </c>
      <c r="U614" s="97">
        <f t="shared" si="586"/>
        <v>0.57675438596491224</v>
      </c>
      <c r="V614" s="280"/>
      <c r="W614" s="90">
        <v>4</v>
      </c>
      <c r="X614" s="197" t="s">
        <v>380</v>
      </c>
      <c r="Y614" s="198" t="s">
        <v>381</v>
      </c>
      <c r="Z614" s="93">
        <v>53514624</v>
      </c>
      <c r="AA614" s="95">
        <v>325</v>
      </c>
      <c r="AB614" s="94">
        <f>IFERROR(AA614/AA621,"-")</f>
        <v>0.60634328358208955</v>
      </c>
      <c r="AC614" s="96">
        <f t="shared" si="560"/>
        <v>164660.38153846154</v>
      </c>
      <c r="AD614" s="97">
        <f t="shared" si="587"/>
        <v>0.60521415270018619</v>
      </c>
      <c r="AE614" s="280"/>
      <c r="AF614" s="90">
        <v>4</v>
      </c>
      <c r="AG614" s="197" t="s">
        <v>380</v>
      </c>
      <c r="AH614" s="198" t="s">
        <v>381</v>
      </c>
      <c r="AI614" s="93">
        <v>51994264</v>
      </c>
      <c r="AJ614" s="95">
        <v>303</v>
      </c>
      <c r="AK614" s="94">
        <f>IFERROR(AJ614/AJ621,"-")</f>
        <v>0.58045977011494254</v>
      </c>
      <c r="AL614" s="96">
        <f t="shared" si="561"/>
        <v>171598.2310231023</v>
      </c>
      <c r="AM614" s="97">
        <f t="shared" si="588"/>
        <v>0.57495256166982922</v>
      </c>
      <c r="AN614" s="280"/>
      <c r="AO614" s="90">
        <v>4</v>
      </c>
      <c r="AP614" s="197" t="s">
        <v>390</v>
      </c>
      <c r="AQ614" s="198" t="s">
        <v>391</v>
      </c>
      <c r="AR614" s="93">
        <v>27718281</v>
      </c>
      <c r="AS614" s="95">
        <v>396</v>
      </c>
      <c r="AT614" s="94">
        <f>IFERROR(AS614/AS621,"-")</f>
        <v>0.63461538461538458</v>
      </c>
      <c r="AU614" s="96">
        <f t="shared" si="562"/>
        <v>69995.659090909088</v>
      </c>
      <c r="AV614" s="97">
        <f t="shared" si="589"/>
        <v>0.62957074721780604</v>
      </c>
      <c r="AW614" s="280"/>
      <c r="AX614" s="90">
        <v>4</v>
      </c>
      <c r="AY614" s="197" t="s">
        <v>390</v>
      </c>
      <c r="AZ614" s="198" t="s">
        <v>391</v>
      </c>
      <c r="BA614" s="93">
        <v>16273779</v>
      </c>
      <c r="BB614" s="95">
        <v>234</v>
      </c>
      <c r="BC614" s="94">
        <f>IFERROR(BB614/BB621,"-")</f>
        <v>0.6</v>
      </c>
      <c r="BD614" s="96">
        <f t="shared" si="563"/>
        <v>69546.064102564109</v>
      </c>
      <c r="BE614" s="97">
        <f t="shared" si="590"/>
        <v>0.58499999999999996</v>
      </c>
      <c r="BF614" s="280"/>
      <c r="BG614" s="90">
        <v>4</v>
      </c>
      <c r="BH614" s="197" t="s">
        <v>404</v>
      </c>
      <c r="BI614" s="198" t="s">
        <v>405</v>
      </c>
      <c r="BJ614" s="93">
        <v>56741099</v>
      </c>
      <c r="BK614" s="95">
        <v>259</v>
      </c>
      <c r="BL614" s="94">
        <f>IFERROR(BK614/BK621,"-")</f>
        <v>0.6166666666666667</v>
      </c>
      <c r="BM614" s="96">
        <f t="shared" si="564"/>
        <v>219077.60231660231</v>
      </c>
      <c r="BN614" s="97">
        <f t="shared" si="591"/>
        <v>0.59815242494226328</v>
      </c>
      <c r="BO614" s="280"/>
      <c r="BP614" s="90">
        <v>4</v>
      </c>
      <c r="BQ614" s="197" t="s">
        <v>458</v>
      </c>
      <c r="BR614" s="198" t="s">
        <v>459</v>
      </c>
      <c r="BS614" s="93">
        <v>17822300</v>
      </c>
      <c r="BT614" s="95">
        <v>168</v>
      </c>
      <c r="BU614" s="94">
        <f>IFERROR(BT614/BT621,"-")</f>
        <v>0.58333333333333337</v>
      </c>
      <c r="BV614" s="96">
        <f t="shared" si="565"/>
        <v>106085.11904761905</v>
      </c>
      <c r="BW614" s="97">
        <f t="shared" si="592"/>
        <v>0.56756756756756754</v>
      </c>
      <c r="BX614" s="280"/>
      <c r="BY614" s="90">
        <v>4</v>
      </c>
      <c r="BZ614" s="197" t="s">
        <v>394</v>
      </c>
      <c r="CA614" s="198" t="s">
        <v>395</v>
      </c>
      <c r="CB614" s="93">
        <v>206220346</v>
      </c>
      <c r="CC614" s="95">
        <v>6221</v>
      </c>
      <c r="CD614" s="94">
        <f>IFERROR(CC614/CC621,"-")</f>
        <v>0.50800261309815453</v>
      </c>
      <c r="CE614" s="96">
        <f t="shared" si="566"/>
        <v>33149.067031023951</v>
      </c>
      <c r="CF614" s="97">
        <f t="shared" si="593"/>
        <v>0.47604836241199877</v>
      </c>
    </row>
    <row r="615" spans="2:84" ht="13.5" customHeight="1">
      <c r="B615" s="277"/>
      <c r="C615" s="285"/>
      <c r="D615" s="280"/>
      <c r="E615" s="90">
        <v>5</v>
      </c>
      <c r="F615" s="197" t="s">
        <v>498</v>
      </c>
      <c r="G615" s="198" t="s">
        <v>499</v>
      </c>
      <c r="H615" s="93">
        <v>17302207</v>
      </c>
      <c r="I615" s="95">
        <v>3845</v>
      </c>
      <c r="J615" s="94">
        <f>IFERROR(I615/I621,"-")</f>
        <v>0.42665335108743896</v>
      </c>
      <c r="K615" s="96">
        <f t="shared" si="558"/>
        <v>4499.9237971391422</v>
      </c>
      <c r="L615" s="97">
        <f t="shared" si="585"/>
        <v>0.39274770173646578</v>
      </c>
      <c r="M615" s="280"/>
      <c r="N615" s="90">
        <v>5</v>
      </c>
      <c r="O615" s="197" t="s">
        <v>380</v>
      </c>
      <c r="P615" s="198" t="s">
        <v>381</v>
      </c>
      <c r="Q615" s="93">
        <v>25780802</v>
      </c>
      <c r="R615" s="95">
        <v>254</v>
      </c>
      <c r="S615" s="94">
        <f>IFERROR(R615/R621,"-")</f>
        <v>0.55947136563876654</v>
      </c>
      <c r="T615" s="96">
        <f t="shared" si="559"/>
        <v>101499.22047244094</v>
      </c>
      <c r="U615" s="97">
        <f t="shared" si="586"/>
        <v>0.55701754385964908</v>
      </c>
      <c r="V615" s="280"/>
      <c r="W615" s="90">
        <v>5</v>
      </c>
      <c r="X615" s="197" t="s">
        <v>396</v>
      </c>
      <c r="Y615" s="198" t="s">
        <v>397</v>
      </c>
      <c r="Z615" s="93">
        <v>32164683</v>
      </c>
      <c r="AA615" s="95">
        <v>324</v>
      </c>
      <c r="AB615" s="94">
        <f>IFERROR(AA615/AA621,"-")</f>
        <v>0.60447761194029848</v>
      </c>
      <c r="AC615" s="96">
        <f t="shared" si="560"/>
        <v>99273.712962962964</v>
      </c>
      <c r="AD615" s="97">
        <f t="shared" si="587"/>
        <v>0.6033519553072626</v>
      </c>
      <c r="AE615" s="280"/>
      <c r="AF615" s="90">
        <v>5</v>
      </c>
      <c r="AG615" s="197" t="s">
        <v>394</v>
      </c>
      <c r="AH615" s="198" t="s">
        <v>395</v>
      </c>
      <c r="AI615" s="93">
        <v>8348281</v>
      </c>
      <c r="AJ615" s="95">
        <v>271</v>
      </c>
      <c r="AK615" s="94">
        <f>IFERROR(AJ615/AJ621,"-")</f>
        <v>0.51915708812260541</v>
      </c>
      <c r="AL615" s="96">
        <f t="shared" si="561"/>
        <v>30805.464944649448</v>
      </c>
      <c r="AM615" s="97">
        <f t="shared" si="588"/>
        <v>0.51423149905123344</v>
      </c>
      <c r="AN615" s="280"/>
      <c r="AO615" s="90">
        <v>5</v>
      </c>
      <c r="AP615" s="197" t="s">
        <v>416</v>
      </c>
      <c r="AQ615" s="198" t="s">
        <v>417</v>
      </c>
      <c r="AR615" s="93">
        <v>16572018</v>
      </c>
      <c r="AS615" s="95">
        <v>327</v>
      </c>
      <c r="AT615" s="94">
        <f>IFERROR(AS615/AS621,"-")</f>
        <v>0.52403846153846156</v>
      </c>
      <c r="AU615" s="96">
        <f t="shared" si="562"/>
        <v>50678.954128440368</v>
      </c>
      <c r="AV615" s="97">
        <f t="shared" si="589"/>
        <v>0.51987281399046104</v>
      </c>
      <c r="AW615" s="280"/>
      <c r="AX615" s="90">
        <v>5</v>
      </c>
      <c r="AY615" s="197" t="s">
        <v>404</v>
      </c>
      <c r="AZ615" s="198" t="s">
        <v>405</v>
      </c>
      <c r="BA615" s="93">
        <v>41153632</v>
      </c>
      <c r="BB615" s="95">
        <v>222</v>
      </c>
      <c r="BC615" s="94">
        <f>IFERROR(BB615/BB621,"-")</f>
        <v>0.56923076923076921</v>
      </c>
      <c r="BD615" s="96">
        <f t="shared" si="563"/>
        <v>185376.72072072071</v>
      </c>
      <c r="BE615" s="97">
        <f t="shared" si="590"/>
        <v>0.55500000000000005</v>
      </c>
      <c r="BF615" s="280"/>
      <c r="BG615" s="90">
        <v>5</v>
      </c>
      <c r="BH615" s="197" t="s">
        <v>416</v>
      </c>
      <c r="BI615" s="198" t="s">
        <v>417</v>
      </c>
      <c r="BJ615" s="93">
        <v>21961204</v>
      </c>
      <c r="BK615" s="95">
        <v>243</v>
      </c>
      <c r="BL615" s="94">
        <f>IFERROR(BK615/BK621,"-")</f>
        <v>0.57857142857142863</v>
      </c>
      <c r="BM615" s="96">
        <f t="shared" si="564"/>
        <v>90375.325102880655</v>
      </c>
      <c r="BN615" s="97">
        <f t="shared" si="591"/>
        <v>0.56120092378752884</v>
      </c>
      <c r="BO615" s="280"/>
      <c r="BP615" s="90">
        <v>5</v>
      </c>
      <c r="BQ615" s="197" t="s">
        <v>416</v>
      </c>
      <c r="BR615" s="198" t="s">
        <v>417</v>
      </c>
      <c r="BS615" s="93">
        <v>17791440</v>
      </c>
      <c r="BT615" s="95">
        <v>163</v>
      </c>
      <c r="BU615" s="94">
        <f>IFERROR(BT615/BT621,"-")</f>
        <v>0.56597222222222221</v>
      </c>
      <c r="BV615" s="96">
        <f t="shared" si="565"/>
        <v>109149.93865030675</v>
      </c>
      <c r="BW615" s="97">
        <f t="shared" si="592"/>
        <v>0.55067567567567566</v>
      </c>
      <c r="BX615" s="280"/>
      <c r="BY615" s="90">
        <v>5</v>
      </c>
      <c r="BZ615" s="197" t="s">
        <v>380</v>
      </c>
      <c r="CA615" s="198" t="s">
        <v>381</v>
      </c>
      <c r="CB615" s="93">
        <v>742417301</v>
      </c>
      <c r="CC615" s="95">
        <v>5695</v>
      </c>
      <c r="CD615" s="94">
        <f>IFERROR(CC615/CC621,"-")</f>
        <v>0.46504981218357017</v>
      </c>
      <c r="CE615" s="96">
        <f t="shared" si="566"/>
        <v>130363.002809482</v>
      </c>
      <c r="CF615" s="97">
        <f t="shared" si="593"/>
        <v>0.43579736761554944</v>
      </c>
    </row>
    <row r="616" spans="2:84" ht="13.5" customHeight="1">
      <c r="B616" s="277"/>
      <c r="C616" s="285"/>
      <c r="D616" s="280"/>
      <c r="E616" s="90">
        <v>6</v>
      </c>
      <c r="F616" s="112" t="s">
        <v>392</v>
      </c>
      <c r="G616" s="198" t="s">
        <v>393</v>
      </c>
      <c r="H616" s="93">
        <v>162419020</v>
      </c>
      <c r="I616" s="95">
        <v>3798</v>
      </c>
      <c r="J616" s="94">
        <f>IFERROR(I616/I621,"-")</f>
        <v>0.42143808255659121</v>
      </c>
      <c r="K616" s="96">
        <f t="shared" si="558"/>
        <v>42764.354923644023</v>
      </c>
      <c r="L616" s="97">
        <f t="shared" si="585"/>
        <v>0.38794688457609805</v>
      </c>
      <c r="M616" s="280"/>
      <c r="N616" s="90">
        <v>6</v>
      </c>
      <c r="O616" s="112" t="s">
        <v>396</v>
      </c>
      <c r="P616" s="198" t="s">
        <v>397</v>
      </c>
      <c r="Q616" s="93">
        <v>16402735</v>
      </c>
      <c r="R616" s="95">
        <v>246</v>
      </c>
      <c r="S616" s="94">
        <f>IFERROR(R616/R621,"-")</f>
        <v>0.54185022026431717</v>
      </c>
      <c r="T616" s="96">
        <f t="shared" si="559"/>
        <v>66677.784552845522</v>
      </c>
      <c r="U616" s="97">
        <f t="shared" si="586"/>
        <v>0.53947368421052633</v>
      </c>
      <c r="V616" s="280"/>
      <c r="W616" s="90">
        <v>6</v>
      </c>
      <c r="X616" s="112" t="s">
        <v>394</v>
      </c>
      <c r="Y616" s="198" t="s">
        <v>395</v>
      </c>
      <c r="Z616" s="93">
        <v>10515264</v>
      </c>
      <c r="AA616" s="95">
        <v>320</v>
      </c>
      <c r="AB616" s="94">
        <f>IFERROR(AA616/AA621,"-")</f>
        <v>0.59701492537313428</v>
      </c>
      <c r="AC616" s="96">
        <f t="shared" si="560"/>
        <v>32860.199999999997</v>
      </c>
      <c r="AD616" s="97">
        <f t="shared" si="587"/>
        <v>0.59590316573556801</v>
      </c>
      <c r="AE616" s="280"/>
      <c r="AF616" s="90">
        <v>6</v>
      </c>
      <c r="AG616" s="112" t="s">
        <v>416</v>
      </c>
      <c r="AH616" s="198" t="s">
        <v>417</v>
      </c>
      <c r="AI616" s="93">
        <v>7356595</v>
      </c>
      <c r="AJ616" s="95">
        <v>255</v>
      </c>
      <c r="AK616" s="94">
        <f>IFERROR(AJ616/AJ621,"-")</f>
        <v>0.4885057471264368</v>
      </c>
      <c r="AL616" s="96">
        <f t="shared" si="561"/>
        <v>28849.392156862745</v>
      </c>
      <c r="AM616" s="97">
        <f t="shared" si="588"/>
        <v>0.4838709677419355</v>
      </c>
      <c r="AN616" s="280"/>
      <c r="AO616" s="90">
        <v>6</v>
      </c>
      <c r="AP616" s="112" t="s">
        <v>414</v>
      </c>
      <c r="AQ616" s="198" t="s">
        <v>415</v>
      </c>
      <c r="AR616" s="93">
        <v>17766692</v>
      </c>
      <c r="AS616" s="95">
        <v>309</v>
      </c>
      <c r="AT616" s="94">
        <f>IFERROR(AS616/AS621,"-")</f>
        <v>0.49519230769230771</v>
      </c>
      <c r="AU616" s="96">
        <f t="shared" si="562"/>
        <v>57497.38511326861</v>
      </c>
      <c r="AV616" s="97">
        <f t="shared" si="589"/>
        <v>0.49125596184419712</v>
      </c>
      <c r="AW616" s="280"/>
      <c r="AX616" s="90">
        <v>6</v>
      </c>
      <c r="AY616" s="112" t="s">
        <v>414</v>
      </c>
      <c r="AZ616" s="198" t="s">
        <v>415</v>
      </c>
      <c r="BA616" s="93">
        <v>15706305</v>
      </c>
      <c r="BB616" s="95">
        <v>212</v>
      </c>
      <c r="BC616" s="94">
        <f>IFERROR(BB616/BB621,"-")</f>
        <v>0.54358974358974355</v>
      </c>
      <c r="BD616" s="96">
        <f t="shared" si="563"/>
        <v>74086.344339622636</v>
      </c>
      <c r="BE616" s="97">
        <f t="shared" si="590"/>
        <v>0.53</v>
      </c>
      <c r="BF616" s="280"/>
      <c r="BG616" s="90">
        <v>6</v>
      </c>
      <c r="BH616" s="112" t="s">
        <v>390</v>
      </c>
      <c r="BI616" s="198" t="s">
        <v>391</v>
      </c>
      <c r="BJ616" s="93">
        <v>20574557</v>
      </c>
      <c r="BK616" s="95">
        <v>242</v>
      </c>
      <c r="BL616" s="94">
        <f>IFERROR(BK616/BK621,"-")</f>
        <v>0.57619047619047614</v>
      </c>
      <c r="BM616" s="96">
        <f t="shared" si="564"/>
        <v>85018.830578512396</v>
      </c>
      <c r="BN616" s="97">
        <f t="shared" si="591"/>
        <v>0.55889145496535797</v>
      </c>
      <c r="BO616" s="280"/>
      <c r="BP616" s="90">
        <v>6</v>
      </c>
      <c r="BQ616" s="112" t="s">
        <v>496</v>
      </c>
      <c r="BR616" s="198" t="s">
        <v>497</v>
      </c>
      <c r="BS616" s="93">
        <v>8698430</v>
      </c>
      <c r="BT616" s="95">
        <v>159</v>
      </c>
      <c r="BU616" s="94">
        <f>IFERROR(BT616/BT621,"-")</f>
        <v>0.55208333333333337</v>
      </c>
      <c r="BV616" s="96">
        <f t="shared" si="565"/>
        <v>54707.106918238991</v>
      </c>
      <c r="BW616" s="97">
        <f t="shared" si="592"/>
        <v>0.53716216216216217</v>
      </c>
      <c r="BX616" s="280"/>
      <c r="BY616" s="90">
        <v>6</v>
      </c>
      <c r="BZ616" s="112" t="s">
        <v>416</v>
      </c>
      <c r="CA616" s="198" t="s">
        <v>417</v>
      </c>
      <c r="CB616" s="93">
        <v>191185998</v>
      </c>
      <c r="CC616" s="95">
        <v>5352</v>
      </c>
      <c r="CD616" s="94">
        <f>IFERROR(CC616/CC621,"-")</f>
        <v>0.43704066634002942</v>
      </c>
      <c r="CE616" s="96">
        <f t="shared" si="566"/>
        <v>35722.346412556057</v>
      </c>
      <c r="CF616" s="97">
        <f t="shared" si="593"/>
        <v>0.40955004591368227</v>
      </c>
    </row>
    <row r="617" spans="2:84" ht="13.5" customHeight="1">
      <c r="B617" s="277"/>
      <c r="C617" s="285"/>
      <c r="D617" s="280"/>
      <c r="E617" s="90">
        <v>7</v>
      </c>
      <c r="F617" s="112" t="s">
        <v>380</v>
      </c>
      <c r="G617" s="198" t="s">
        <v>381</v>
      </c>
      <c r="H617" s="93">
        <v>383980253</v>
      </c>
      <c r="I617" s="95">
        <v>3716</v>
      </c>
      <c r="J617" s="94">
        <f>IFERROR(I617/I621,"-")</f>
        <v>0.41233910341766533</v>
      </c>
      <c r="K617" s="96">
        <f t="shared" si="558"/>
        <v>103331.60737351992</v>
      </c>
      <c r="L617" s="97">
        <f t="shared" si="585"/>
        <v>0.37957099080694584</v>
      </c>
      <c r="M617" s="280"/>
      <c r="N617" s="90">
        <v>7</v>
      </c>
      <c r="O617" s="112" t="s">
        <v>416</v>
      </c>
      <c r="P617" s="198" t="s">
        <v>417</v>
      </c>
      <c r="Q617" s="93">
        <v>4367395</v>
      </c>
      <c r="R617" s="95">
        <v>244</v>
      </c>
      <c r="S617" s="94">
        <f>IFERROR(R617/R621,"-")</f>
        <v>0.5374449339207048</v>
      </c>
      <c r="T617" s="96">
        <f t="shared" si="559"/>
        <v>17899.159836065573</v>
      </c>
      <c r="U617" s="97">
        <f t="shared" si="586"/>
        <v>0.53508771929824561</v>
      </c>
      <c r="V617" s="280"/>
      <c r="W617" s="90">
        <v>7</v>
      </c>
      <c r="X617" s="112" t="s">
        <v>414</v>
      </c>
      <c r="Y617" s="198" t="s">
        <v>415</v>
      </c>
      <c r="Z617" s="93">
        <v>14257070</v>
      </c>
      <c r="AA617" s="95">
        <v>312</v>
      </c>
      <c r="AB617" s="94">
        <f>IFERROR(AA617/AA621,"-")</f>
        <v>0.58208955223880599</v>
      </c>
      <c r="AC617" s="96">
        <f t="shared" si="560"/>
        <v>45695.73717948718</v>
      </c>
      <c r="AD617" s="97">
        <f t="shared" si="587"/>
        <v>0.58100558659217882</v>
      </c>
      <c r="AE617" s="280"/>
      <c r="AF617" s="90">
        <v>7</v>
      </c>
      <c r="AG617" s="112" t="s">
        <v>414</v>
      </c>
      <c r="AH617" s="198" t="s">
        <v>415</v>
      </c>
      <c r="AI617" s="93">
        <v>14742341</v>
      </c>
      <c r="AJ617" s="95">
        <v>246</v>
      </c>
      <c r="AK617" s="94">
        <f>IFERROR(AJ617/AJ621,"-")</f>
        <v>0.47126436781609193</v>
      </c>
      <c r="AL617" s="96">
        <f t="shared" si="561"/>
        <v>59928.215447154471</v>
      </c>
      <c r="AM617" s="97">
        <f t="shared" si="588"/>
        <v>0.46679316888045541</v>
      </c>
      <c r="AN617" s="280"/>
      <c r="AO617" s="90">
        <v>7</v>
      </c>
      <c r="AP617" s="112" t="s">
        <v>404</v>
      </c>
      <c r="AQ617" s="198" t="s">
        <v>405</v>
      </c>
      <c r="AR617" s="93">
        <v>28915360</v>
      </c>
      <c r="AS617" s="95">
        <v>301</v>
      </c>
      <c r="AT617" s="94">
        <f>IFERROR(AS617/AS621,"-")</f>
        <v>0.48237179487179488</v>
      </c>
      <c r="AU617" s="96">
        <f t="shared" si="562"/>
        <v>96064.318936877084</v>
      </c>
      <c r="AV617" s="97">
        <f t="shared" si="589"/>
        <v>0.47853736089030208</v>
      </c>
      <c r="AW617" s="280"/>
      <c r="AX617" s="90">
        <v>7</v>
      </c>
      <c r="AY617" s="112" t="s">
        <v>416</v>
      </c>
      <c r="AZ617" s="198" t="s">
        <v>417</v>
      </c>
      <c r="BA617" s="93">
        <v>10340234</v>
      </c>
      <c r="BB617" s="95">
        <v>198</v>
      </c>
      <c r="BC617" s="94">
        <f>IFERROR(BB617/BB621,"-")</f>
        <v>0.50769230769230766</v>
      </c>
      <c r="BD617" s="96">
        <f t="shared" si="563"/>
        <v>52223.404040404042</v>
      </c>
      <c r="BE617" s="97">
        <f t="shared" si="590"/>
        <v>0.495</v>
      </c>
      <c r="BF617" s="280"/>
      <c r="BG617" s="90">
        <v>7</v>
      </c>
      <c r="BH617" s="112" t="s">
        <v>414</v>
      </c>
      <c r="BI617" s="198" t="s">
        <v>415</v>
      </c>
      <c r="BJ617" s="93">
        <v>21435980</v>
      </c>
      <c r="BK617" s="95">
        <v>205</v>
      </c>
      <c r="BL617" s="94">
        <f>IFERROR(BK617/BK621,"-")</f>
        <v>0.48809523809523808</v>
      </c>
      <c r="BM617" s="96">
        <f t="shared" si="564"/>
        <v>104565.75609756098</v>
      </c>
      <c r="BN617" s="97">
        <f t="shared" si="591"/>
        <v>0.47344110854503463</v>
      </c>
      <c r="BO617" s="280"/>
      <c r="BP617" s="90">
        <v>7</v>
      </c>
      <c r="BQ617" s="112" t="s">
        <v>384</v>
      </c>
      <c r="BR617" s="198" t="s">
        <v>385</v>
      </c>
      <c r="BS617" s="93">
        <v>8186281</v>
      </c>
      <c r="BT617" s="95">
        <v>147</v>
      </c>
      <c r="BU617" s="94">
        <f>IFERROR(BT617/BT621,"-")</f>
        <v>0.51041666666666663</v>
      </c>
      <c r="BV617" s="96">
        <f t="shared" si="565"/>
        <v>55688.986394557825</v>
      </c>
      <c r="BW617" s="97">
        <f t="shared" si="592"/>
        <v>0.4966216216216216</v>
      </c>
      <c r="BX617" s="280"/>
      <c r="BY617" s="90">
        <v>7</v>
      </c>
      <c r="BZ617" s="112" t="s">
        <v>392</v>
      </c>
      <c r="CA617" s="198" t="s">
        <v>393</v>
      </c>
      <c r="CB617" s="93">
        <v>218191607</v>
      </c>
      <c r="CC617" s="95">
        <v>4895</v>
      </c>
      <c r="CD617" s="94">
        <f>IFERROR(CC617/CC621,"-")</f>
        <v>0.39972235832108444</v>
      </c>
      <c r="CE617" s="96">
        <f t="shared" si="566"/>
        <v>44574.383452502552</v>
      </c>
      <c r="CF617" s="97">
        <f t="shared" si="593"/>
        <v>0.37457912457912457</v>
      </c>
    </row>
    <row r="618" spans="2:84" ht="13.5" customHeight="1">
      <c r="B618" s="277"/>
      <c r="C618" s="285"/>
      <c r="D618" s="280"/>
      <c r="E618" s="90">
        <v>8</v>
      </c>
      <c r="F618" s="197" t="s">
        <v>416</v>
      </c>
      <c r="G618" s="198" t="s">
        <v>417</v>
      </c>
      <c r="H618" s="93">
        <v>106435712</v>
      </c>
      <c r="I618" s="95">
        <v>3629</v>
      </c>
      <c r="J618" s="94">
        <f>IFERROR(I618/I621,"-")</f>
        <v>0.40268530847758544</v>
      </c>
      <c r="K618" s="96">
        <f t="shared" si="558"/>
        <v>29329.212455221823</v>
      </c>
      <c r="L618" s="97">
        <f t="shared" si="585"/>
        <v>0.37068437180796732</v>
      </c>
      <c r="M618" s="280"/>
      <c r="N618" s="90">
        <v>8</v>
      </c>
      <c r="O618" s="197" t="s">
        <v>414</v>
      </c>
      <c r="P618" s="198" t="s">
        <v>415</v>
      </c>
      <c r="Q618" s="93">
        <v>8696263</v>
      </c>
      <c r="R618" s="95">
        <v>236</v>
      </c>
      <c r="S618" s="94">
        <f>IFERROR(R618/R621,"-")</f>
        <v>0.51982378854625555</v>
      </c>
      <c r="T618" s="96">
        <f t="shared" si="559"/>
        <v>36848.572033898308</v>
      </c>
      <c r="U618" s="97">
        <f t="shared" si="586"/>
        <v>0.51754385964912286</v>
      </c>
      <c r="V618" s="280"/>
      <c r="W618" s="90">
        <v>8</v>
      </c>
      <c r="X618" s="197" t="s">
        <v>416</v>
      </c>
      <c r="Y618" s="198" t="s">
        <v>417</v>
      </c>
      <c r="Z618" s="93">
        <v>6361400</v>
      </c>
      <c r="AA618" s="95">
        <v>293</v>
      </c>
      <c r="AB618" s="94">
        <f>IFERROR(AA618/AA621,"-")</f>
        <v>0.54664179104477617</v>
      </c>
      <c r="AC618" s="96">
        <f t="shared" si="560"/>
        <v>21711.262798634812</v>
      </c>
      <c r="AD618" s="97">
        <f t="shared" si="587"/>
        <v>0.54562383612662946</v>
      </c>
      <c r="AE618" s="280"/>
      <c r="AF618" s="90">
        <v>8</v>
      </c>
      <c r="AG618" s="197" t="s">
        <v>404</v>
      </c>
      <c r="AH618" s="198" t="s">
        <v>405</v>
      </c>
      <c r="AI618" s="93">
        <v>22605273</v>
      </c>
      <c r="AJ618" s="95">
        <v>221</v>
      </c>
      <c r="AK618" s="94">
        <f>IFERROR(AJ618/AJ621,"-")</f>
        <v>0.42337164750957856</v>
      </c>
      <c r="AL618" s="96">
        <f t="shared" si="561"/>
        <v>102286.30316742082</v>
      </c>
      <c r="AM618" s="97">
        <f t="shared" si="588"/>
        <v>0.41935483870967744</v>
      </c>
      <c r="AN618" s="280"/>
      <c r="AO618" s="90">
        <v>8</v>
      </c>
      <c r="AP618" s="197" t="s">
        <v>396</v>
      </c>
      <c r="AQ618" s="198" t="s">
        <v>397</v>
      </c>
      <c r="AR618" s="93">
        <v>26049328</v>
      </c>
      <c r="AS618" s="95">
        <v>270</v>
      </c>
      <c r="AT618" s="94">
        <f>IFERROR(AS618/AS621,"-")</f>
        <v>0.43269230769230771</v>
      </c>
      <c r="AU618" s="96">
        <f t="shared" si="562"/>
        <v>96478.992592592593</v>
      </c>
      <c r="AV618" s="97">
        <f t="shared" si="589"/>
        <v>0.42925278219395868</v>
      </c>
      <c r="AW618" s="280"/>
      <c r="AX618" s="90">
        <v>8</v>
      </c>
      <c r="AY618" s="197" t="s">
        <v>496</v>
      </c>
      <c r="AZ618" s="198" t="s">
        <v>497</v>
      </c>
      <c r="BA618" s="93">
        <v>3573395</v>
      </c>
      <c r="BB618" s="95">
        <v>175</v>
      </c>
      <c r="BC618" s="94">
        <f>IFERROR(BB618/BB621,"-")</f>
        <v>0.44871794871794873</v>
      </c>
      <c r="BD618" s="96">
        <f t="shared" si="563"/>
        <v>20419.400000000001</v>
      </c>
      <c r="BE618" s="97">
        <f t="shared" si="590"/>
        <v>0.4375</v>
      </c>
      <c r="BF618" s="280"/>
      <c r="BG618" s="90">
        <v>8</v>
      </c>
      <c r="BH618" s="197" t="s">
        <v>496</v>
      </c>
      <c r="BI618" s="198" t="s">
        <v>497</v>
      </c>
      <c r="BJ618" s="93">
        <v>6280783</v>
      </c>
      <c r="BK618" s="95">
        <v>202</v>
      </c>
      <c r="BL618" s="94">
        <f>IFERROR(BK618/BK621,"-")</f>
        <v>0.48095238095238096</v>
      </c>
      <c r="BM618" s="96">
        <f t="shared" si="564"/>
        <v>31092.98514851485</v>
      </c>
      <c r="BN618" s="97">
        <f t="shared" si="591"/>
        <v>0.46651270207852191</v>
      </c>
      <c r="BO618" s="280"/>
      <c r="BP618" s="90">
        <v>8</v>
      </c>
      <c r="BQ618" s="197" t="s">
        <v>390</v>
      </c>
      <c r="BR618" s="198" t="s">
        <v>391</v>
      </c>
      <c r="BS618" s="93">
        <v>7667928</v>
      </c>
      <c r="BT618" s="95">
        <v>147</v>
      </c>
      <c r="BU618" s="94">
        <f>IFERROR(BT618/BT621,"-")</f>
        <v>0.51041666666666663</v>
      </c>
      <c r="BV618" s="96">
        <f t="shared" si="565"/>
        <v>52162.775510204083</v>
      </c>
      <c r="BW618" s="97">
        <f t="shared" si="592"/>
        <v>0.4966216216216216</v>
      </c>
      <c r="BX618" s="280"/>
      <c r="BY618" s="90">
        <v>8</v>
      </c>
      <c r="BZ618" s="197" t="s">
        <v>414</v>
      </c>
      <c r="CA618" s="198" t="s">
        <v>415</v>
      </c>
      <c r="CB618" s="93">
        <v>237573387</v>
      </c>
      <c r="CC618" s="95">
        <v>4866</v>
      </c>
      <c r="CD618" s="94">
        <f>IFERROR(CC618/CC621,"-")</f>
        <v>0.39735423811856935</v>
      </c>
      <c r="CE618" s="96">
        <f t="shared" si="566"/>
        <v>48823.137484586929</v>
      </c>
      <c r="CF618" s="97">
        <f t="shared" si="593"/>
        <v>0.37235996326905418</v>
      </c>
    </row>
    <row r="619" spans="2:84" ht="13.5" customHeight="1">
      <c r="B619" s="277"/>
      <c r="C619" s="285"/>
      <c r="D619" s="280"/>
      <c r="E619" s="90">
        <v>9</v>
      </c>
      <c r="F619" s="112" t="s">
        <v>414</v>
      </c>
      <c r="G619" s="198" t="s">
        <v>415</v>
      </c>
      <c r="H619" s="93">
        <v>134522193</v>
      </c>
      <c r="I619" s="95">
        <v>3227</v>
      </c>
      <c r="J619" s="94">
        <f>IFERROR(I619/I621,"-")</f>
        <v>0.3580781180648025</v>
      </c>
      <c r="K619" s="96">
        <f t="shared" si="558"/>
        <v>41686.455841338706</v>
      </c>
      <c r="L619" s="97">
        <f t="shared" si="585"/>
        <v>0.32962206332992849</v>
      </c>
      <c r="M619" s="280"/>
      <c r="N619" s="90">
        <v>9</v>
      </c>
      <c r="O619" s="112" t="s">
        <v>392</v>
      </c>
      <c r="P619" s="198" t="s">
        <v>393</v>
      </c>
      <c r="Q619" s="93">
        <v>8861096</v>
      </c>
      <c r="R619" s="95">
        <v>232</v>
      </c>
      <c r="S619" s="94">
        <f>IFERROR(R619/R621,"-")</f>
        <v>0.51101321585903081</v>
      </c>
      <c r="T619" s="96">
        <f t="shared" si="559"/>
        <v>38194.379310344826</v>
      </c>
      <c r="U619" s="97">
        <f t="shared" si="586"/>
        <v>0.50877192982456143</v>
      </c>
      <c r="V619" s="280"/>
      <c r="W619" s="90">
        <v>9</v>
      </c>
      <c r="X619" s="112" t="s">
        <v>402</v>
      </c>
      <c r="Y619" s="198" t="s">
        <v>403</v>
      </c>
      <c r="Z619" s="93">
        <v>20938140</v>
      </c>
      <c r="AA619" s="95">
        <v>291</v>
      </c>
      <c r="AB619" s="94">
        <f>IFERROR(AA619/AA621,"-")</f>
        <v>0.54291044776119401</v>
      </c>
      <c r="AC619" s="96">
        <f t="shared" si="560"/>
        <v>71952.371134020621</v>
      </c>
      <c r="AD619" s="97">
        <f t="shared" si="587"/>
        <v>0.54189944134078216</v>
      </c>
      <c r="AE619" s="280"/>
      <c r="AF619" s="90">
        <v>9</v>
      </c>
      <c r="AG619" s="112" t="s">
        <v>406</v>
      </c>
      <c r="AH619" s="198" t="s">
        <v>407</v>
      </c>
      <c r="AI619" s="93">
        <v>23423216</v>
      </c>
      <c r="AJ619" s="95">
        <v>213</v>
      </c>
      <c r="AK619" s="94">
        <f>IFERROR(AJ619/AJ621,"-")</f>
        <v>0.40804597701149425</v>
      </c>
      <c r="AL619" s="96">
        <f t="shared" si="561"/>
        <v>109968.15023474178</v>
      </c>
      <c r="AM619" s="97">
        <f t="shared" si="588"/>
        <v>0.40417457305502846</v>
      </c>
      <c r="AN619" s="280"/>
      <c r="AO619" s="90">
        <v>9</v>
      </c>
      <c r="AP619" s="112" t="s">
        <v>394</v>
      </c>
      <c r="AQ619" s="198" t="s">
        <v>395</v>
      </c>
      <c r="AR619" s="93">
        <v>8746541</v>
      </c>
      <c r="AS619" s="95">
        <v>266</v>
      </c>
      <c r="AT619" s="94">
        <f>IFERROR(AS619/AS621,"-")</f>
        <v>0.42628205128205127</v>
      </c>
      <c r="AU619" s="96">
        <f t="shared" si="562"/>
        <v>32881.733082706764</v>
      </c>
      <c r="AV619" s="97">
        <f t="shared" si="589"/>
        <v>0.42289348171701113</v>
      </c>
      <c r="AW619" s="280"/>
      <c r="AX619" s="90">
        <v>9</v>
      </c>
      <c r="AY619" s="112" t="s">
        <v>458</v>
      </c>
      <c r="AZ619" s="198" t="s">
        <v>459</v>
      </c>
      <c r="BA619" s="93">
        <v>9600106</v>
      </c>
      <c r="BB619" s="95">
        <v>161</v>
      </c>
      <c r="BC619" s="94">
        <f>IFERROR(BB619/BB621,"-")</f>
        <v>0.4128205128205128</v>
      </c>
      <c r="BD619" s="96">
        <f t="shared" si="563"/>
        <v>59627.987577639753</v>
      </c>
      <c r="BE619" s="97">
        <f t="shared" si="590"/>
        <v>0.40250000000000002</v>
      </c>
      <c r="BF619" s="280"/>
      <c r="BG619" s="90">
        <v>9</v>
      </c>
      <c r="BH619" s="112" t="s">
        <v>458</v>
      </c>
      <c r="BI619" s="198" t="s">
        <v>459</v>
      </c>
      <c r="BJ619" s="93">
        <v>18430268</v>
      </c>
      <c r="BK619" s="95">
        <v>201</v>
      </c>
      <c r="BL619" s="94">
        <f>IFERROR(BK619/BK621,"-")</f>
        <v>0.47857142857142859</v>
      </c>
      <c r="BM619" s="96">
        <f t="shared" si="564"/>
        <v>91692.875621890547</v>
      </c>
      <c r="BN619" s="97">
        <f t="shared" si="591"/>
        <v>0.46420323325635104</v>
      </c>
      <c r="BO619" s="280"/>
      <c r="BP619" s="90">
        <v>9</v>
      </c>
      <c r="BQ619" s="112" t="s">
        <v>410</v>
      </c>
      <c r="BR619" s="198" t="s">
        <v>411</v>
      </c>
      <c r="BS619" s="93">
        <v>59744336</v>
      </c>
      <c r="BT619" s="95">
        <v>125</v>
      </c>
      <c r="BU619" s="94">
        <f>IFERROR(BT619/BT621,"-")</f>
        <v>0.43402777777777779</v>
      </c>
      <c r="BV619" s="96">
        <f t="shared" si="565"/>
        <v>477954.68800000002</v>
      </c>
      <c r="BW619" s="97">
        <f t="shared" si="592"/>
        <v>0.42229729729729731</v>
      </c>
      <c r="BX619" s="280"/>
      <c r="BY619" s="90">
        <v>9</v>
      </c>
      <c r="BZ619" s="112" t="s">
        <v>498</v>
      </c>
      <c r="CA619" s="198" t="s">
        <v>499</v>
      </c>
      <c r="CB619" s="93">
        <v>21305027</v>
      </c>
      <c r="CC619" s="95">
        <v>4808</v>
      </c>
      <c r="CD619" s="94">
        <f>IFERROR(CC619/CC621,"-")</f>
        <v>0.39261799771353911</v>
      </c>
      <c r="CE619" s="96">
        <f t="shared" si="566"/>
        <v>4431.1620216306155</v>
      </c>
      <c r="CF619" s="97">
        <f t="shared" si="593"/>
        <v>0.36792164064891336</v>
      </c>
    </row>
    <row r="620" spans="2:84" ht="13.5" customHeight="1">
      <c r="B620" s="277"/>
      <c r="C620" s="285"/>
      <c r="D620" s="280"/>
      <c r="E620" s="98">
        <v>10</v>
      </c>
      <c r="F620" s="199" t="s">
        <v>500</v>
      </c>
      <c r="G620" s="200" t="s">
        <v>501</v>
      </c>
      <c r="H620" s="101">
        <v>52951134</v>
      </c>
      <c r="I620" s="103">
        <v>3027</v>
      </c>
      <c r="J620" s="102">
        <f>IFERROR(I620/I621,"-")</f>
        <v>0.33588548601864182</v>
      </c>
      <c r="K620" s="104">
        <f t="shared" si="558"/>
        <v>17492.941526263628</v>
      </c>
      <c r="L620" s="105">
        <f t="shared" si="585"/>
        <v>0.30919305413687437</v>
      </c>
      <c r="M620" s="280"/>
      <c r="N620" s="98">
        <v>10</v>
      </c>
      <c r="O620" s="199" t="s">
        <v>498</v>
      </c>
      <c r="P620" s="200" t="s">
        <v>499</v>
      </c>
      <c r="Q620" s="101">
        <v>1031393</v>
      </c>
      <c r="R620" s="103">
        <v>228</v>
      </c>
      <c r="S620" s="102">
        <f>IFERROR(R620/R621,"-")</f>
        <v>0.50220264317180618</v>
      </c>
      <c r="T620" s="104">
        <f t="shared" si="559"/>
        <v>4523.6535087719294</v>
      </c>
      <c r="U620" s="105">
        <f t="shared" si="586"/>
        <v>0.5</v>
      </c>
      <c r="V620" s="280"/>
      <c r="W620" s="98">
        <v>10</v>
      </c>
      <c r="X620" s="199" t="s">
        <v>392</v>
      </c>
      <c r="Y620" s="200" t="s">
        <v>393</v>
      </c>
      <c r="Z620" s="101">
        <v>17248580</v>
      </c>
      <c r="AA620" s="103">
        <v>272</v>
      </c>
      <c r="AB620" s="102">
        <f>IFERROR(AA620/AA621,"-")</f>
        <v>0.5074626865671642</v>
      </c>
      <c r="AC620" s="104">
        <f t="shared" si="560"/>
        <v>63413.897058823532</v>
      </c>
      <c r="AD620" s="105">
        <f t="shared" si="587"/>
        <v>0.5065176908752328</v>
      </c>
      <c r="AE620" s="280"/>
      <c r="AF620" s="98">
        <v>10</v>
      </c>
      <c r="AG620" s="199" t="s">
        <v>396</v>
      </c>
      <c r="AH620" s="200" t="s">
        <v>397</v>
      </c>
      <c r="AI620" s="101">
        <v>16438670</v>
      </c>
      <c r="AJ620" s="103">
        <v>210</v>
      </c>
      <c r="AK620" s="102">
        <f>IFERROR(AJ620/AJ621,"-")</f>
        <v>0.40229885057471265</v>
      </c>
      <c r="AL620" s="104">
        <f t="shared" si="561"/>
        <v>78279.380952380947</v>
      </c>
      <c r="AM620" s="105">
        <f t="shared" si="588"/>
        <v>0.39848197343453512</v>
      </c>
      <c r="AN620" s="280"/>
      <c r="AO620" s="98">
        <v>10</v>
      </c>
      <c r="AP620" s="199" t="s">
        <v>458</v>
      </c>
      <c r="AQ620" s="200" t="s">
        <v>459</v>
      </c>
      <c r="AR620" s="101">
        <v>4791191</v>
      </c>
      <c r="AS620" s="103">
        <v>248</v>
      </c>
      <c r="AT620" s="102">
        <f>IFERROR(AS620/AS621,"-")</f>
        <v>0.39743589743589741</v>
      </c>
      <c r="AU620" s="104">
        <f t="shared" si="562"/>
        <v>19319.318548387098</v>
      </c>
      <c r="AV620" s="105">
        <f t="shared" si="589"/>
        <v>0.39427662957074722</v>
      </c>
      <c r="AW620" s="280"/>
      <c r="AX620" s="98">
        <v>10</v>
      </c>
      <c r="AY620" s="199" t="s">
        <v>408</v>
      </c>
      <c r="AZ620" s="200" t="s">
        <v>409</v>
      </c>
      <c r="BA620" s="101">
        <v>44847067</v>
      </c>
      <c r="BB620" s="103">
        <v>142</v>
      </c>
      <c r="BC620" s="102">
        <f>IFERROR(BB620/BB621,"-")</f>
        <v>0.36410256410256409</v>
      </c>
      <c r="BD620" s="104">
        <f t="shared" si="563"/>
        <v>315824.41549295775</v>
      </c>
      <c r="BE620" s="105">
        <f t="shared" si="590"/>
        <v>0.35499999999999998</v>
      </c>
      <c r="BF620" s="280"/>
      <c r="BG620" s="98">
        <v>10</v>
      </c>
      <c r="BH620" s="199" t="s">
        <v>428</v>
      </c>
      <c r="BI620" s="200" t="s">
        <v>429</v>
      </c>
      <c r="BJ620" s="101">
        <v>11308120</v>
      </c>
      <c r="BK620" s="103">
        <v>192</v>
      </c>
      <c r="BL620" s="102">
        <f>IFERROR(BK620/BK621,"-")</f>
        <v>0.45714285714285713</v>
      </c>
      <c r="BM620" s="104">
        <f t="shared" si="564"/>
        <v>58896.458333333336</v>
      </c>
      <c r="BN620" s="105">
        <f t="shared" si="591"/>
        <v>0.44341801385681295</v>
      </c>
      <c r="BO620" s="280"/>
      <c r="BP620" s="98">
        <v>10</v>
      </c>
      <c r="BQ620" s="199" t="s">
        <v>414</v>
      </c>
      <c r="BR620" s="200" t="s">
        <v>415</v>
      </c>
      <c r="BS620" s="101">
        <v>10446543</v>
      </c>
      <c r="BT620" s="103">
        <v>119</v>
      </c>
      <c r="BU620" s="102">
        <f>IFERROR(BT620/BT621,"-")</f>
        <v>0.41319444444444442</v>
      </c>
      <c r="BV620" s="104">
        <f t="shared" si="565"/>
        <v>87786.075630252104</v>
      </c>
      <c r="BW620" s="105">
        <f t="shared" si="592"/>
        <v>0.40202702702702703</v>
      </c>
      <c r="BX620" s="280"/>
      <c r="BY620" s="98">
        <v>10</v>
      </c>
      <c r="BZ620" s="199" t="s">
        <v>500</v>
      </c>
      <c r="CA620" s="200" t="s">
        <v>501</v>
      </c>
      <c r="CB620" s="101">
        <v>75135814</v>
      </c>
      <c r="CC620" s="103">
        <v>4092</v>
      </c>
      <c r="CD620" s="102">
        <f>IFERROR(CC620/CC621,"-")</f>
        <v>0.3341499265066144</v>
      </c>
      <c r="CE620" s="104">
        <f t="shared" si="566"/>
        <v>18361.635874877811</v>
      </c>
      <c r="CF620" s="105">
        <f t="shared" si="593"/>
        <v>0.31313131313131315</v>
      </c>
    </row>
    <row r="621" spans="2:84" s="195" customFormat="1" ht="13.5" customHeight="1">
      <c r="B621" s="278"/>
      <c r="C621" s="286"/>
      <c r="D621" s="281"/>
      <c r="E621" s="106" t="s">
        <v>164</v>
      </c>
      <c r="F621" s="107"/>
      <c r="G621" s="127"/>
      <c r="H621" s="216">
        <v>6194361910</v>
      </c>
      <c r="I621" s="110">
        <v>9012</v>
      </c>
      <c r="J621" s="109" t="s">
        <v>116</v>
      </c>
      <c r="K621" s="56">
        <f t="shared" si="558"/>
        <v>687345.9731469152</v>
      </c>
      <c r="L621" s="111">
        <f t="shared" si="585"/>
        <v>0.92053115423901943</v>
      </c>
      <c r="M621" s="281"/>
      <c r="N621" s="106" t="s">
        <v>164</v>
      </c>
      <c r="O621" s="107"/>
      <c r="P621" s="127"/>
      <c r="Q621" s="216">
        <v>381282180</v>
      </c>
      <c r="R621" s="110">
        <v>454</v>
      </c>
      <c r="S621" s="109" t="s">
        <v>116</v>
      </c>
      <c r="T621" s="56">
        <f t="shared" si="559"/>
        <v>839828.59030837007</v>
      </c>
      <c r="U621" s="111">
        <f t="shared" si="586"/>
        <v>0.99561403508771928</v>
      </c>
      <c r="V621" s="281"/>
      <c r="W621" s="106" t="s">
        <v>164</v>
      </c>
      <c r="X621" s="107"/>
      <c r="Y621" s="127"/>
      <c r="Z621" s="216">
        <v>617195830</v>
      </c>
      <c r="AA621" s="110">
        <v>536</v>
      </c>
      <c r="AB621" s="109" t="s">
        <v>116</v>
      </c>
      <c r="AC621" s="56">
        <f t="shared" si="560"/>
        <v>1151484.7574626866</v>
      </c>
      <c r="AD621" s="111">
        <f t="shared" si="587"/>
        <v>0.9981378026070763</v>
      </c>
      <c r="AE621" s="281"/>
      <c r="AF621" s="106" t="s">
        <v>164</v>
      </c>
      <c r="AG621" s="107"/>
      <c r="AH621" s="127"/>
      <c r="AI621" s="216">
        <v>584320040</v>
      </c>
      <c r="AJ621" s="110">
        <v>522</v>
      </c>
      <c r="AK621" s="109" t="s">
        <v>116</v>
      </c>
      <c r="AL621" s="56">
        <f t="shared" si="561"/>
        <v>1119387.0498084291</v>
      </c>
      <c r="AM621" s="111">
        <f t="shared" si="588"/>
        <v>0.99051233396584437</v>
      </c>
      <c r="AN621" s="281"/>
      <c r="AO621" s="106" t="s">
        <v>164</v>
      </c>
      <c r="AP621" s="107"/>
      <c r="AQ621" s="127"/>
      <c r="AR621" s="216">
        <v>956836750</v>
      </c>
      <c r="AS621" s="110">
        <v>624</v>
      </c>
      <c r="AT621" s="109" t="s">
        <v>116</v>
      </c>
      <c r="AU621" s="56">
        <f t="shared" si="562"/>
        <v>1533392.2275641025</v>
      </c>
      <c r="AV621" s="111">
        <f t="shared" si="589"/>
        <v>0.99205087440381556</v>
      </c>
      <c r="AW621" s="281"/>
      <c r="AX621" s="106" t="s">
        <v>164</v>
      </c>
      <c r="AY621" s="107"/>
      <c r="AZ621" s="127"/>
      <c r="BA621" s="216">
        <v>638149340</v>
      </c>
      <c r="BB621" s="110">
        <v>390</v>
      </c>
      <c r="BC621" s="109" t="s">
        <v>116</v>
      </c>
      <c r="BD621" s="56">
        <f t="shared" si="563"/>
        <v>1636280.358974359</v>
      </c>
      <c r="BE621" s="111">
        <f t="shared" si="590"/>
        <v>0.97499999999999998</v>
      </c>
      <c r="BF621" s="281"/>
      <c r="BG621" s="106" t="s">
        <v>164</v>
      </c>
      <c r="BH621" s="107"/>
      <c r="BI621" s="127"/>
      <c r="BJ621" s="216">
        <v>953415160</v>
      </c>
      <c r="BK621" s="110">
        <v>420</v>
      </c>
      <c r="BL621" s="109" t="s">
        <v>116</v>
      </c>
      <c r="BM621" s="56">
        <f t="shared" si="564"/>
        <v>2270036.0952380951</v>
      </c>
      <c r="BN621" s="111">
        <f t="shared" si="591"/>
        <v>0.96997690531177827</v>
      </c>
      <c r="BO621" s="281"/>
      <c r="BP621" s="106" t="s">
        <v>164</v>
      </c>
      <c r="BQ621" s="107"/>
      <c r="BR621" s="127"/>
      <c r="BS621" s="216">
        <v>635734720</v>
      </c>
      <c r="BT621" s="110">
        <v>288</v>
      </c>
      <c r="BU621" s="109" t="s">
        <v>116</v>
      </c>
      <c r="BV621" s="56">
        <f t="shared" si="565"/>
        <v>2207412.222222222</v>
      </c>
      <c r="BW621" s="111">
        <f t="shared" si="592"/>
        <v>0.97297297297297303</v>
      </c>
      <c r="BX621" s="281"/>
      <c r="BY621" s="106" t="s">
        <v>164</v>
      </c>
      <c r="BZ621" s="107"/>
      <c r="CA621" s="127"/>
      <c r="CB621" s="216">
        <v>10961295930</v>
      </c>
      <c r="CC621" s="110">
        <v>12246</v>
      </c>
      <c r="CD621" s="109" t="s">
        <v>116</v>
      </c>
      <c r="CE621" s="56">
        <f t="shared" si="566"/>
        <v>895091.9426751592</v>
      </c>
      <c r="CF621" s="111">
        <f t="shared" si="593"/>
        <v>0.93709825528007351</v>
      </c>
    </row>
    <row r="622" spans="2:84" ht="13.5" customHeight="1">
      <c r="B622" s="276">
        <v>57</v>
      </c>
      <c r="C622" s="284" t="s">
        <v>43</v>
      </c>
      <c r="D622" s="279">
        <f>CK62</f>
        <v>5731</v>
      </c>
      <c r="E622" s="82">
        <v>1</v>
      </c>
      <c r="F622" s="83" t="s">
        <v>384</v>
      </c>
      <c r="G622" s="84" t="s">
        <v>385</v>
      </c>
      <c r="H622" s="85">
        <v>148974158</v>
      </c>
      <c r="I622" s="87">
        <v>3657</v>
      </c>
      <c r="J622" s="86">
        <f>IFERROR(I622/I632,"-")</f>
        <v>0.69405959385082561</v>
      </c>
      <c r="K622" s="88">
        <f t="shared" si="558"/>
        <v>40736.712605961169</v>
      </c>
      <c r="L622" s="89">
        <f t="shared" ref="L622:L632" si="594">IFERROR(I622/$CK$62,0)</f>
        <v>0.6381085325423137</v>
      </c>
      <c r="M622" s="279">
        <f>CL62</f>
        <v>726</v>
      </c>
      <c r="N622" s="82">
        <v>1</v>
      </c>
      <c r="O622" s="83" t="s">
        <v>384</v>
      </c>
      <c r="P622" s="84" t="s">
        <v>385</v>
      </c>
      <c r="Q622" s="85">
        <v>25640098</v>
      </c>
      <c r="R622" s="87">
        <v>593</v>
      </c>
      <c r="S622" s="86">
        <f>IFERROR(R622/R632,"-")</f>
        <v>0.82019363762102349</v>
      </c>
      <c r="T622" s="88">
        <f t="shared" si="559"/>
        <v>43237.939291736933</v>
      </c>
      <c r="U622" s="89">
        <f t="shared" ref="U622:U632" si="595">IFERROR(R622/$CL$62,0)</f>
        <v>0.8168044077134986</v>
      </c>
      <c r="V622" s="279">
        <f>CM62</f>
        <v>530</v>
      </c>
      <c r="W622" s="82">
        <v>1</v>
      </c>
      <c r="X622" s="83" t="s">
        <v>384</v>
      </c>
      <c r="Y622" s="84" t="s">
        <v>385</v>
      </c>
      <c r="Z622" s="85">
        <v>19454879</v>
      </c>
      <c r="AA622" s="87">
        <v>444</v>
      </c>
      <c r="AB622" s="86">
        <f>IFERROR(AA622/AA632,"-")</f>
        <v>0.84090909090909094</v>
      </c>
      <c r="AC622" s="88">
        <f t="shared" si="560"/>
        <v>43817.295045045044</v>
      </c>
      <c r="AD622" s="89">
        <f t="shared" ref="AD622:AD632" si="596">IFERROR(AA622/$CM$62,0)</f>
        <v>0.83773584905660381</v>
      </c>
      <c r="AE622" s="279">
        <f>CN62</f>
        <v>748</v>
      </c>
      <c r="AF622" s="82">
        <v>1</v>
      </c>
      <c r="AG622" s="83" t="s">
        <v>384</v>
      </c>
      <c r="AH622" s="84" t="s">
        <v>385</v>
      </c>
      <c r="AI622" s="85">
        <v>27027907</v>
      </c>
      <c r="AJ622" s="87">
        <v>573</v>
      </c>
      <c r="AK622" s="86">
        <f>IFERROR(AJ622/AJ632,"-")</f>
        <v>0.77223719676549862</v>
      </c>
      <c r="AL622" s="88">
        <f t="shared" si="561"/>
        <v>47169.122164048866</v>
      </c>
      <c r="AM622" s="89">
        <f t="shared" ref="AM622:AM632" si="597">IFERROR(AJ622/$CN$62,0)</f>
        <v>0.76604278074866305</v>
      </c>
      <c r="AN622" s="279">
        <f>CO62</f>
        <v>383</v>
      </c>
      <c r="AO622" s="82">
        <v>1</v>
      </c>
      <c r="AP622" s="83" t="s">
        <v>386</v>
      </c>
      <c r="AQ622" s="84" t="s">
        <v>387</v>
      </c>
      <c r="AR622" s="85">
        <v>47015595</v>
      </c>
      <c r="AS622" s="87">
        <v>305</v>
      </c>
      <c r="AT622" s="86">
        <f>IFERROR(AS622/AS632,"-")</f>
        <v>0.80687830687830686</v>
      </c>
      <c r="AU622" s="88">
        <f t="shared" si="562"/>
        <v>154149.49180327868</v>
      </c>
      <c r="AV622" s="89">
        <f t="shared" ref="AV622:AV632" si="598">IFERROR(AS622/$CO$62,0)</f>
        <v>0.79634464751958223</v>
      </c>
      <c r="AW622" s="279">
        <f>CP62</f>
        <v>389</v>
      </c>
      <c r="AX622" s="82">
        <v>1</v>
      </c>
      <c r="AY622" s="83" t="s">
        <v>386</v>
      </c>
      <c r="AZ622" s="84" t="s">
        <v>387</v>
      </c>
      <c r="BA622" s="85">
        <v>26654486</v>
      </c>
      <c r="BB622" s="87">
        <v>296</v>
      </c>
      <c r="BC622" s="86">
        <f>IFERROR(BB622/BB632,"-")</f>
        <v>0.7769028871391076</v>
      </c>
      <c r="BD622" s="88">
        <f t="shared" si="563"/>
        <v>90048.939189189186</v>
      </c>
      <c r="BE622" s="89">
        <f t="shared" ref="BE622:BE632" si="599">IFERROR(BB622/$CP$62,0)</f>
        <v>0.76092544987146526</v>
      </c>
      <c r="BF622" s="279">
        <f>CQ62</f>
        <v>444</v>
      </c>
      <c r="BG622" s="82">
        <v>1</v>
      </c>
      <c r="BH622" s="83" t="s">
        <v>386</v>
      </c>
      <c r="BI622" s="84" t="s">
        <v>387</v>
      </c>
      <c r="BJ622" s="85">
        <v>34901371</v>
      </c>
      <c r="BK622" s="87">
        <v>367</v>
      </c>
      <c r="BL622" s="86">
        <f>IFERROR(BK622/BK632,"-")</f>
        <v>0.84367816091954018</v>
      </c>
      <c r="BM622" s="88">
        <f t="shared" si="564"/>
        <v>95099.103542234327</v>
      </c>
      <c r="BN622" s="89">
        <f t="shared" ref="BN622:BN632" si="600">IFERROR(BK622/$CQ$62,0)</f>
        <v>0.82657657657657657</v>
      </c>
      <c r="BO622" s="279">
        <f>CR62</f>
        <v>411</v>
      </c>
      <c r="BP622" s="82">
        <v>1</v>
      </c>
      <c r="BQ622" s="83" t="s">
        <v>386</v>
      </c>
      <c r="BR622" s="84" t="s">
        <v>387</v>
      </c>
      <c r="BS622" s="85">
        <v>45720617</v>
      </c>
      <c r="BT622" s="87">
        <v>321</v>
      </c>
      <c r="BU622" s="86">
        <f>IFERROR(BT622/BT632,"-")</f>
        <v>0.80653266331658291</v>
      </c>
      <c r="BV622" s="88">
        <f t="shared" si="565"/>
        <v>142431.82866043615</v>
      </c>
      <c r="BW622" s="89">
        <f t="shared" ref="BW622:BW632" si="601">IFERROR(BT622/$CR$62,0)</f>
        <v>0.78102189781021902</v>
      </c>
      <c r="BX622" s="279">
        <f>CS62</f>
        <v>9362</v>
      </c>
      <c r="BY622" s="82">
        <v>1</v>
      </c>
      <c r="BZ622" s="83" t="s">
        <v>384</v>
      </c>
      <c r="CA622" s="84" t="s">
        <v>385</v>
      </c>
      <c r="CB622" s="85">
        <v>274154007</v>
      </c>
      <c r="CC622" s="87">
        <v>6359</v>
      </c>
      <c r="CD622" s="86">
        <f>IFERROR(CC622/CC632,"-")</f>
        <v>0.71820646035690083</v>
      </c>
      <c r="CE622" s="88">
        <f t="shared" si="566"/>
        <v>43112.754678408557</v>
      </c>
      <c r="CF622" s="89">
        <f t="shared" ref="CF622:CF632" si="602">IFERROR(CC622/$CS$62,0)</f>
        <v>0.67923520615253152</v>
      </c>
    </row>
    <row r="623" spans="2:84" ht="13.5" customHeight="1">
      <c r="B623" s="277"/>
      <c r="C623" s="285"/>
      <c r="D623" s="280"/>
      <c r="E623" s="90">
        <v>2</v>
      </c>
      <c r="F623" s="197" t="s">
        <v>386</v>
      </c>
      <c r="G623" s="198" t="s">
        <v>387</v>
      </c>
      <c r="H623" s="93">
        <v>126096489</v>
      </c>
      <c r="I623" s="95">
        <v>2944</v>
      </c>
      <c r="J623" s="94">
        <f>IFERROR(I623/I632,"-")</f>
        <v>0.55873979882330616</v>
      </c>
      <c r="K623" s="96">
        <f t="shared" si="558"/>
        <v>42831.687839673912</v>
      </c>
      <c r="L623" s="97">
        <f t="shared" si="594"/>
        <v>0.51369743500261733</v>
      </c>
      <c r="M623" s="280"/>
      <c r="N623" s="90">
        <v>2</v>
      </c>
      <c r="O623" s="197" t="s">
        <v>386</v>
      </c>
      <c r="P623" s="198" t="s">
        <v>387</v>
      </c>
      <c r="Q623" s="93">
        <v>26352414</v>
      </c>
      <c r="R623" s="95">
        <v>560</v>
      </c>
      <c r="S623" s="94">
        <f>IFERROR(R623/R632,"-")</f>
        <v>0.77455048409405258</v>
      </c>
      <c r="T623" s="96">
        <f t="shared" si="559"/>
        <v>47057.882142857146</v>
      </c>
      <c r="U623" s="97">
        <f t="shared" si="595"/>
        <v>0.77134986225895319</v>
      </c>
      <c r="V623" s="280"/>
      <c r="W623" s="90">
        <v>2</v>
      </c>
      <c r="X623" s="197" t="s">
        <v>386</v>
      </c>
      <c r="Y623" s="198" t="s">
        <v>387</v>
      </c>
      <c r="Z623" s="93">
        <v>27317019</v>
      </c>
      <c r="AA623" s="95">
        <v>429</v>
      </c>
      <c r="AB623" s="94">
        <f>IFERROR(AA623/AA632,"-")</f>
        <v>0.8125</v>
      </c>
      <c r="AC623" s="96">
        <f t="shared" si="560"/>
        <v>63676.034965034967</v>
      </c>
      <c r="AD623" s="97">
        <f t="shared" si="596"/>
        <v>0.80943396226415099</v>
      </c>
      <c r="AE623" s="280"/>
      <c r="AF623" s="90">
        <v>2</v>
      </c>
      <c r="AG623" s="197" t="s">
        <v>386</v>
      </c>
      <c r="AH623" s="198" t="s">
        <v>387</v>
      </c>
      <c r="AI623" s="93">
        <v>38443798</v>
      </c>
      <c r="AJ623" s="95">
        <v>532</v>
      </c>
      <c r="AK623" s="94">
        <f>IFERROR(AJ623/AJ632,"-")</f>
        <v>0.71698113207547165</v>
      </c>
      <c r="AL623" s="96">
        <f t="shared" si="561"/>
        <v>72262.778195488718</v>
      </c>
      <c r="AM623" s="97">
        <f t="shared" si="597"/>
        <v>0.71122994652406413</v>
      </c>
      <c r="AN623" s="280"/>
      <c r="AO623" s="90">
        <v>2</v>
      </c>
      <c r="AP623" s="197" t="s">
        <v>384</v>
      </c>
      <c r="AQ623" s="198" t="s">
        <v>385</v>
      </c>
      <c r="AR623" s="93">
        <v>14693417</v>
      </c>
      <c r="AS623" s="95">
        <v>296</v>
      </c>
      <c r="AT623" s="94">
        <f>IFERROR(AS623/AS632,"-")</f>
        <v>0.78306878306878303</v>
      </c>
      <c r="AU623" s="96">
        <f t="shared" si="562"/>
        <v>49639.9222972973</v>
      </c>
      <c r="AV623" s="97">
        <f t="shared" si="598"/>
        <v>0.77284595300261094</v>
      </c>
      <c r="AW623" s="280"/>
      <c r="AX623" s="90">
        <v>2</v>
      </c>
      <c r="AY623" s="197" t="s">
        <v>384</v>
      </c>
      <c r="AZ623" s="198" t="s">
        <v>385</v>
      </c>
      <c r="BA623" s="93">
        <v>11682451</v>
      </c>
      <c r="BB623" s="95">
        <v>271</v>
      </c>
      <c r="BC623" s="94">
        <f>IFERROR(BB623/BB632,"-")</f>
        <v>0.71128608923884518</v>
      </c>
      <c r="BD623" s="96">
        <f t="shared" si="563"/>
        <v>43108.675276752765</v>
      </c>
      <c r="BE623" s="97">
        <f t="shared" si="599"/>
        <v>0.69665809768637532</v>
      </c>
      <c r="BF623" s="280"/>
      <c r="BG623" s="90">
        <v>2</v>
      </c>
      <c r="BH623" s="197" t="s">
        <v>380</v>
      </c>
      <c r="BI623" s="198" t="s">
        <v>381</v>
      </c>
      <c r="BJ623" s="93">
        <v>85351486</v>
      </c>
      <c r="BK623" s="95">
        <v>301</v>
      </c>
      <c r="BL623" s="94">
        <f>IFERROR(BK623/BK632,"-")</f>
        <v>0.69195402298850572</v>
      </c>
      <c r="BM623" s="96">
        <f t="shared" si="564"/>
        <v>283559.75415282394</v>
      </c>
      <c r="BN623" s="97">
        <f t="shared" si="600"/>
        <v>0.67792792792792789</v>
      </c>
      <c r="BO623" s="280"/>
      <c r="BP623" s="90">
        <v>2</v>
      </c>
      <c r="BQ623" s="197" t="s">
        <v>404</v>
      </c>
      <c r="BR623" s="198" t="s">
        <v>405</v>
      </c>
      <c r="BS623" s="93">
        <v>38216883</v>
      </c>
      <c r="BT623" s="95">
        <v>261</v>
      </c>
      <c r="BU623" s="94">
        <f>IFERROR(BT623/BT632,"-")</f>
        <v>0.65577889447236182</v>
      </c>
      <c r="BV623" s="96">
        <f t="shared" si="565"/>
        <v>146424.83908045976</v>
      </c>
      <c r="BW623" s="97">
        <f t="shared" si="601"/>
        <v>0.63503649635036497</v>
      </c>
      <c r="BX623" s="280"/>
      <c r="BY623" s="90">
        <v>2</v>
      </c>
      <c r="BZ623" s="197" t="s">
        <v>386</v>
      </c>
      <c r="CA623" s="198" t="s">
        <v>387</v>
      </c>
      <c r="CB623" s="93">
        <v>372501789</v>
      </c>
      <c r="CC623" s="95">
        <v>5754</v>
      </c>
      <c r="CD623" s="94">
        <f>IFERROR(CC623/CC632,"-")</f>
        <v>0.64987576236729161</v>
      </c>
      <c r="CE623" s="96">
        <f t="shared" si="566"/>
        <v>64737.884775808132</v>
      </c>
      <c r="CF623" s="97">
        <f t="shared" si="602"/>
        <v>0.61461226233710742</v>
      </c>
    </row>
    <row r="624" spans="2:84" ht="13.5" customHeight="1">
      <c r="B624" s="277"/>
      <c r="C624" s="285"/>
      <c r="D624" s="280"/>
      <c r="E624" s="90">
        <v>3</v>
      </c>
      <c r="F624" s="197" t="s">
        <v>390</v>
      </c>
      <c r="G624" s="198" t="s">
        <v>391</v>
      </c>
      <c r="H624" s="93">
        <v>122980692</v>
      </c>
      <c r="I624" s="95">
        <v>2812</v>
      </c>
      <c r="J624" s="94">
        <f>IFERROR(I624/I632,"-")</f>
        <v>0.53368760675650029</v>
      </c>
      <c r="K624" s="96">
        <f t="shared" si="558"/>
        <v>43734.24324324324</v>
      </c>
      <c r="L624" s="97">
        <f t="shared" si="594"/>
        <v>0.49066480544407609</v>
      </c>
      <c r="M624" s="280"/>
      <c r="N624" s="90">
        <v>3</v>
      </c>
      <c r="O624" s="197" t="s">
        <v>390</v>
      </c>
      <c r="P624" s="198" t="s">
        <v>391</v>
      </c>
      <c r="Q624" s="93">
        <v>19619394</v>
      </c>
      <c r="R624" s="95">
        <v>444</v>
      </c>
      <c r="S624" s="94">
        <f>IFERROR(R624/R632,"-")</f>
        <v>0.61410788381742742</v>
      </c>
      <c r="T624" s="96">
        <f t="shared" si="559"/>
        <v>44187.824324324327</v>
      </c>
      <c r="U624" s="97">
        <f t="shared" si="595"/>
        <v>0.61157024793388426</v>
      </c>
      <c r="V624" s="280"/>
      <c r="W624" s="90">
        <v>3</v>
      </c>
      <c r="X624" s="197" t="s">
        <v>380</v>
      </c>
      <c r="Y624" s="198" t="s">
        <v>381</v>
      </c>
      <c r="Z624" s="93">
        <v>40990705</v>
      </c>
      <c r="AA624" s="95">
        <v>349</v>
      </c>
      <c r="AB624" s="94">
        <f>IFERROR(AA624/AA632,"-")</f>
        <v>0.66098484848484851</v>
      </c>
      <c r="AC624" s="96">
        <f t="shared" si="560"/>
        <v>117451.87679083095</v>
      </c>
      <c r="AD624" s="97">
        <f t="shared" si="596"/>
        <v>0.65849056603773581</v>
      </c>
      <c r="AE624" s="280"/>
      <c r="AF624" s="90">
        <v>3</v>
      </c>
      <c r="AG624" s="197" t="s">
        <v>390</v>
      </c>
      <c r="AH624" s="198" t="s">
        <v>391</v>
      </c>
      <c r="AI624" s="93">
        <v>28071562</v>
      </c>
      <c r="AJ624" s="95">
        <v>480</v>
      </c>
      <c r="AK624" s="94">
        <f>IFERROR(AJ624/AJ632,"-")</f>
        <v>0.64690026954177893</v>
      </c>
      <c r="AL624" s="96">
        <f t="shared" si="561"/>
        <v>58482.42083333333</v>
      </c>
      <c r="AM624" s="97">
        <f t="shared" si="597"/>
        <v>0.64171122994652408</v>
      </c>
      <c r="AN624" s="280"/>
      <c r="AO624" s="90">
        <v>3</v>
      </c>
      <c r="AP624" s="197" t="s">
        <v>380</v>
      </c>
      <c r="AQ624" s="198" t="s">
        <v>381</v>
      </c>
      <c r="AR624" s="93">
        <v>61446945</v>
      </c>
      <c r="AS624" s="95">
        <v>258</v>
      </c>
      <c r="AT624" s="94">
        <f>IFERROR(AS624/AS632,"-")</f>
        <v>0.68253968253968256</v>
      </c>
      <c r="AU624" s="96">
        <f t="shared" si="562"/>
        <v>238166.45348837209</v>
      </c>
      <c r="AV624" s="97">
        <f t="shared" si="598"/>
        <v>0.67362924281984338</v>
      </c>
      <c r="AW624" s="280"/>
      <c r="AX624" s="90">
        <v>3</v>
      </c>
      <c r="AY624" s="197" t="s">
        <v>380</v>
      </c>
      <c r="AZ624" s="198" t="s">
        <v>381</v>
      </c>
      <c r="BA624" s="93">
        <v>63346930</v>
      </c>
      <c r="BB624" s="95">
        <v>248</v>
      </c>
      <c r="BC624" s="94">
        <f>IFERROR(BB624/BB632,"-")</f>
        <v>0.65091863517060367</v>
      </c>
      <c r="BD624" s="96">
        <f t="shared" si="563"/>
        <v>255431.1693548387</v>
      </c>
      <c r="BE624" s="97">
        <f t="shared" si="599"/>
        <v>0.63753213367609252</v>
      </c>
      <c r="BF624" s="280"/>
      <c r="BG624" s="90">
        <v>3</v>
      </c>
      <c r="BH624" s="197" t="s">
        <v>404</v>
      </c>
      <c r="BI624" s="198" t="s">
        <v>405</v>
      </c>
      <c r="BJ624" s="93">
        <v>67631018</v>
      </c>
      <c r="BK624" s="95">
        <v>295</v>
      </c>
      <c r="BL624" s="94">
        <f>IFERROR(BK624/BK632,"-")</f>
        <v>0.67816091954022983</v>
      </c>
      <c r="BM624" s="96">
        <f t="shared" si="564"/>
        <v>229257.68813559323</v>
      </c>
      <c r="BN624" s="97">
        <f t="shared" si="600"/>
        <v>0.6644144144144144</v>
      </c>
      <c r="BO624" s="280"/>
      <c r="BP624" s="90">
        <v>3</v>
      </c>
      <c r="BQ624" s="197" t="s">
        <v>380</v>
      </c>
      <c r="BR624" s="198" t="s">
        <v>381</v>
      </c>
      <c r="BS624" s="93">
        <v>68164168</v>
      </c>
      <c r="BT624" s="95">
        <v>248</v>
      </c>
      <c r="BU624" s="94">
        <f>IFERROR(BT624/BT632,"-")</f>
        <v>0.62311557788944727</v>
      </c>
      <c r="BV624" s="96">
        <f t="shared" si="565"/>
        <v>274855.51612903224</v>
      </c>
      <c r="BW624" s="97">
        <f t="shared" si="601"/>
        <v>0.6034063260340633</v>
      </c>
      <c r="BX624" s="280"/>
      <c r="BY624" s="90">
        <v>3</v>
      </c>
      <c r="BZ624" s="197" t="s">
        <v>390</v>
      </c>
      <c r="CA624" s="198" t="s">
        <v>391</v>
      </c>
      <c r="CB624" s="93">
        <v>238717591</v>
      </c>
      <c r="CC624" s="95">
        <v>4920</v>
      </c>
      <c r="CD624" s="94">
        <f>IFERROR(CC624/CC632,"-")</f>
        <v>0.55568104811384689</v>
      </c>
      <c r="CE624" s="96">
        <f t="shared" si="566"/>
        <v>48519.835569105693</v>
      </c>
      <c r="CF624" s="97">
        <f t="shared" si="602"/>
        <v>0.5255287331766717</v>
      </c>
    </row>
    <row r="625" spans="2:84" ht="13.5" customHeight="1">
      <c r="B625" s="277"/>
      <c r="C625" s="285"/>
      <c r="D625" s="280"/>
      <c r="E625" s="90">
        <v>4</v>
      </c>
      <c r="F625" s="197" t="s">
        <v>394</v>
      </c>
      <c r="G625" s="198" t="s">
        <v>395</v>
      </c>
      <c r="H625" s="93">
        <v>84326887</v>
      </c>
      <c r="I625" s="95">
        <v>2634</v>
      </c>
      <c r="J625" s="94">
        <f>IFERROR(I625/I632,"-")</f>
        <v>0.4999051053330803</v>
      </c>
      <c r="K625" s="96">
        <f t="shared" si="558"/>
        <v>32014.763477600609</v>
      </c>
      <c r="L625" s="97">
        <f t="shared" si="594"/>
        <v>0.45960565346361892</v>
      </c>
      <c r="M625" s="280"/>
      <c r="N625" s="90">
        <v>4</v>
      </c>
      <c r="O625" s="197" t="s">
        <v>380</v>
      </c>
      <c r="P625" s="198" t="s">
        <v>381</v>
      </c>
      <c r="Q625" s="93">
        <v>51871087</v>
      </c>
      <c r="R625" s="95">
        <v>439</v>
      </c>
      <c r="S625" s="94">
        <f>IFERROR(R625/R632,"-")</f>
        <v>0.60719225449515901</v>
      </c>
      <c r="T625" s="96">
        <f t="shared" si="559"/>
        <v>118157.37357630979</v>
      </c>
      <c r="U625" s="97">
        <f t="shared" si="595"/>
        <v>0.60468319559228645</v>
      </c>
      <c r="V625" s="280"/>
      <c r="W625" s="90">
        <v>4</v>
      </c>
      <c r="X625" s="197" t="s">
        <v>416</v>
      </c>
      <c r="Y625" s="198" t="s">
        <v>417</v>
      </c>
      <c r="Z625" s="93">
        <v>9315178</v>
      </c>
      <c r="AA625" s="95">
        <v>334</v>
      </c>
      <c r="AB625" s="94">
        <f>IFERROR(AA625/AA632,"-")</f>
        <v>0.63257575757575757</v>
      </c>
      <c r="AC625" s="96">
        <f t="shared" si="560"/>
        <v>27889.754491017964</v>
      </c>
      <c r="AD625" s="97">
        <f t="shared" si="596"/>
        <v>0.63018867924528299</v>
      </c>
      <c r="AE625" s="280"/>
      <c r="AF625" s="90">
        <v>4</v>
      </c>
      <c r="AG625" s="197" t="s">
        <v>380</v>
      </c>
      <c r="AH625" s="198" t="s">
        <v>381</v>
      </c>
      <c r="AI625" s="93">
        <v>61317673</v>
      </c>
      <c r="AJ625" s="95">
        <v>471</v>
      </c>
      <c r="AK625" s="94">
        <f>IFERROR(AJ625/AJ632,"-")</f>
        <v>0.63477088948787064</v>
      </c>
      <c r="AL625" s="96">
        <f t="shared" si="561"/>
        <v>130186.14225053079</v>
      </c>
      <c r="AM625" s="97">
        <f t="shared" si="597"/>
        <v>0.6296791443850267</v>
      </c>
      <c r="AN625" s="280"/>
      <c r="AO625" s="90">
        <v>4</v>
      </c>
      <c r="AP625" s="197" t="s">
        <v>416</v>
      </c>
      <c r="AQ625" s="198" t="s">
        <v>417</v>
      </c>
      <c r="AR625" s="93">
        <v>13525565</v>
      </c>
      <c r="AS625" s="95">
        <v>248</v>
      </c>
      <c r="AT625" s="94">
        <f>IFERROR(AS625/AS632,"-")</f>
        <v>0.65608465608465605</v>
      </c>
      <c r="AU625" s="96">
        <f t="shared" si="562"/>
        <v>54538.568548387098</v>
      </c>
      <c r="AV625" s="97">
        <f t="shared" si="598"/>
        <v>0.64751958224543082</v>
      </c>
      <c r="AW625" s="280"/>
      <c r="AX625" s="90">
        <v>4</v>
      </c>
      <c r="AY625" s="197" t="s">
        <v>416</v>
      </c>
      <c r="AZ625" s="198" t="s">
        <v>417</v>
      </c>
      <c r="BA625" s="93">
        <v>12904997</v>
      </c>
      <c r="BB625" s="95">
        <v>231</v>
      </c>
      <c r="BC625" s="94">
        <f>IFERROR(BB625/BB632,"-")</f>
        <v>0.60629921259842523</v>
      </c>
      <c r="BD625" s="96">
        <f t="shared" si="563"/>
        <v>55865.78787878788</v>
      </c>
      <c r="BE625" s="97">
        <f t="shared" si="599"/>
        <v>0.59383033419023135</v>
      </c>
      <c r="BF625" s="280"/>
      <c r="BG625" s="90">
        <v>4</v>
      </c>
      <c r="BH625" s="197" t="s">
        <v>384</v>
      </c>
      <c r="BI625" s="198" t="s">
        <v>385</v>
      </c>
      <c r="BJ625" s="93">
        <v>13000901</v>
      </c>
      <c r="BK625" s="95">
        <v>291</v>
      </c>
      <c r="BL625" s="94">
        <f>IFERROR(BK625/BK632,"-")</f>
        <v>0.66896551724137931</v>
      </c>
      <c r="BM625" s="96">
        <f t="shared" si="564"/>
        <v>44676.635738831617</v>
      </c>
      <c r="BN625" s="97">
        <f t="shared" si="600"/>
        <v>0.65540540540540537</v>
      </c>
      <c r="BO625" s="280"/>
      <c r="BP625" s="90">
        <v>4</v>
      </c>
      <c r="BQ625" s="197" t="s">
        <v>416</v>
      </c>
      <c r="BR625" s="198" t="s">
        <v>417</v>
      </c>
      <c r="BS625" s="93">
        <v>33786234</v>
      </c>
      <c r="BT625" s="95">
        <v>240</v>
      </c>
      <c r="BU625" s="94">
        <f>IFERROR(BT625/BT632,"-")</f>
        <v>0.60301507537688437</v>
      </c>
      <c r="BV625" s="96">
        <f t="shared" si="565"/>
        <v>140775.97500000001</v>
      </c>
      <c r="BW625" s="97">
        <f t="shared" si="601"/>
        <v>0.58394160583941601</v>
      </c>
      <c r="BX625" s="280"/>
      <c r="BY625" s="90">
        <v>4</v>
      </c>
      <c r="BZ625" s="197" t="s">
        <v>380</v>
      </c>
      <c r="CA625" s="198" t="s">
        <v>381</v>
      </c>
      <c r="CB625" s="93">
        <v>621452990</v>
      </c>
      <c r="CC625" s="95">
        <v>4593</v>
      </c>
      <c r="CD625" s="94">
        <f>IFERROR(CC625/CC632,"-")</f>
        <v>0.51874858820871927</v>
      </c>
      <c r="CE625" s="96">
        <f t="shared" si="566"/>
        <v>135304.37404746353</v>
      </c>
      <c r="CF625" s="97">
        <f t="shared" si="602"/>
        <v>0.49060029908139285</v>
      </c>
    </row>
    <row r="626" spans="2:84" ht="13.5" customHeight="1">
      <c r="B626" s="277"/>
      <c r="C626" s="285"/>
      <c r="D626" s="280"/>
      <c r="E626" s="90">
        <v>5</v>
      </c>
      <c r="F626" s="112" t="s">
        <v>392</v>
      </c>
      <c r="G626" s="198" t="s">
        <v>393</v>
      </c>
      <c r="H626" s="93">
        <v>94963859</v>
      </c>
      <c r="I626" s="95">
        <v>2469</v>
      </c>
      <c r="J626" s="94">
        <f>IFERROR(I626/I632,"-")</f>
        <v>0.46858986524957297</v>
      </c>
      <c r="K626" s="96">
        <f t="shared" si="558"/>
        <v>38462.478331308223</v>
      </c>
      <c r="L626" s="97">
        <f t="shared" si="594"/>
        <v>0.43081486651544232</v>
      </c>
      <c r="M626" s="280"/>
      <c r="N626" s="90">
        <v>5</v>
      </c>
      <c r="O626" s="112" t="s">
        <v>414</v>
      </c>
      <c r="P626" s="198" t="s">
        <v>415</v>
      </c>
      <c r="Q626" s="93">
        <v>14902379</v>
      </c>
      <c r="R626" s="95">
        <v>416</v>
      </c>
      <c r="S626" s="94">
        <f>IFERROR(R626/R632,"-")</f>
        <v>0.57538035961272471</v>
      </c>
      <c r="T626" s="96">
        <f t="shared" si="559"/>
        <v>35823.026442307695</v>
      </c>
      <c r="U626" s="97">
        <f t="shared" si="595"/>
        <v>0.57300275482093666</v>
      </c>
      <c r="V626" s="280"/>
      <c r="W626" s="90">
        <v>5</v>
      </c>
      <c r="X626" s="112" t="s">
        <v>390</v>
      </c>
      <c r="Y626" s="198" t="s">
        <v>391</v>
      </c>
      <c r="Z626" s="93">
        <v>15628207</v>
      </c>
      <c r="AA626" s="95">
        <v>319</v>
      </c>
      <c r="AB626" s="94">
        <f>IFERROR(AA626/AA632,"-")</f>
        <v>0.60416666666666663</v>
      </c>
      <c r="AC626" s="96">
        <f t="shared" si="560"/>
        <v>48991.244514106584</v>
      </c>
      <c r="AD626" s="97">
        <f t="shared" si="596"/>
        <v>0.60188679245283017</v>
      </c>
      <c r="AE626" s="280"/>
      <c r="AF626" s="90">
        <v>5</v>
      </c>
      <c r="AG626" s="112" t="s">
        <v>414</v>
      </c>
      <c r="AH626" s="198" t="s">
        <v>415</v>
      </c>
      <c r="AI626" s="93">
        <v>33719532</v>
      </c>
      <c r="AJ626" s="95">
        <v>416</v>
      </c>
      <c r="AK626" s="94">
        <f>IFERROR(AJ626/AJ632,"-")</f>
        <v>0.56064690026954178</v>
      </c>
      <c r="AL626" s="96">
        <f t="shared" si="561"/>
        <v>81056.567307692312</v>
      </c>
      <c r="AM626" s="97">
        <f t="shared" si="597"/>
        <v>0.55614973262032086</v>
      </c>
      <c r="AN626" s="280"/>
      <c r="AO626" s="90">
        <v>5</v>
      </c>
      <c r="AP626" s="112" t="s">
        <v>390</v>
      </c>
      <c r="AQ626" s="198" t="s">
        <v>391</v>
      </c>
      <c r="AR626" s="93">
        <v>15458279</v>
      </c>
      <c r="AS626" s="95">
        <v>244</v>
      </c>
      <c r="AT626" s="94">
        <f>IFERROR(AS626/AS632,"-")</f>
        <v>0.64550264550264547</v>
      </c>
      <c r="AU626" s="96">
        <f t="shared" si="562"/>
        <v>63353.602459016394</v>
      </c>
      <c r="AV626" s="97">
        <f t="shared" si="598"/>
        <v>0.63707571801566576</v>
      </c>
      <c r="AW626" s="280"/>
      <c r="AX626" s="90">
        <v>5</v>
      </c>
      <c r="AY626" s="112" t="s">
        <v>404</v>
      </c>
      <c r="AZ626" s="198" t="s">
        <v>405</v>
      </c>
      <c r="BA626" s="93">
        <v>46435930</v>
      </c>
      <c r="BB626" s="95">
        <v>230</v>
      </c>
      <c r="BC626" s="94">
        <f>IFERROR(BB626/BB632,"-")</f>
        <v>0.60367454068241466</v>
      </c>
      <c r="BD626" s="96">
        <f t="shared" si="563"/>
        <v>201895.34782608695</v>
      </c>
      <c r="BE626" s="97">
        <f t="shared" si="599"/>
        <v>0.59125964010282772</v>
      </c>
      <c r="BF626" s="280"/>
      <c r="BG626" s="90">
        <v>5</v>
      </c>
      <c r="BH626" s="112" t="s">
        <v>416</v>
      </c>
      <c r="BI626" s="198" t="s">
        <v>417</v>
      </c>
      <c r="BJ626" s="93">
        <v>14228900</v>
      </c>
      <c r="BK626" s="95">
        <v>270</v>
      </c>
      <c r="BL626" s="94">
        <f>IFERROR(BK626/BK632,"-")</f>
        <v>0.62068965517241381</v>
      </c>
      <c r="BM626" s="96">
        <f t="shared" si="564"/>
        <v>52699.629629629628</v>
      </c>
      <c r="BN626" s="97">
        <f t="shared" si="600"/>
        <v>0.60810810810810811</v>
      </c>
      <c r="BO626" s="280"/>
      <c r="BP626" s="90">
        <v>5</v>
      </c>
      <c r="BQ626" s="112" t="s">
        <v>384</v>
      </c>
      <c r="BR626" s="198" t="s">
        <v>385</v>
      </c>
      <c r="BS626" s="93">
        <v>13680196</v>
      </c>
      <c r="BT626" s="95">
        <v>234</v>
      </c>
      <c r="BU626" s="94">
        <f>IFERROR(BT626/BT632,"-")</f>
        <v>0.5879396984924623</v>
      </c>
      <c r="BV626" s="96">
        <f t="shared" si="565"/>
        <v>58462.37606837607</v>
      </c>
      <c r="BW626" s="97">
        <f t="shared" si="601"/>
        <v>0.56934306569343063</v>
      </c>
      <c r="BX626" s="280"/>
      <c r="BY626" s="90">
        <v>5</v>
      </c>
      <c r="BZ626" s="112" t="s">
        <v>416</v>
      </c>
      <c r="CA626" s="198" t="s">
        <v>417</v>
      </c>
      <c r="CB626" s="93">
        <v>145972629</v>
      </c>
      <c r="CC626" s="95">
        <v>4436</v>
      </c>
      <c r="CD626" s="94">
        <f>IFERROR(CC626/CC632,"-")</f>
        <v>0.50101648972215951</v>
      </c>
      <c r="CE626" s="96">
        <f t="shared" si="566"/>
        <v>32906.363615870156</v>
      </c>
      <c r="CF626" s="97">
        <f t="shared" si="602"/>
        <v>0.47383037812433243</v>
      </c>
    </row>
    <row r="627" spans="2:84" ht="13.5" customHeight="1">
      <c r="B627" s="277"/>
      <c r="C627" s="285"/>
      <c r="D627" s="280"/>
      <c r="E627" s="90">
        <v>6</v>
      </c>
      <c r="F627" s="112" t="s">
        <v>498</v>
      </c>
      <c r="G627" s="198" t="s">
        <v>499</v>
      </c>
      <c r="H627" s="93">
        <v>9913005</v>
      </c>
      <c r="I627" s="95">
        <v>2449</v>
      </c>
      <c r="J627" s="94">
        <f>IFERROR(I627/I632,"-")</f>
        <v>0.46479407857278421</v>
      </c>
      <c r="K627" s="96">
        <f t="shared" si="558"/>
        <v>4047.7766435279705</v>
      </c>
      <c r="L627" s="97">
        <f t="shared" si="594"/>
        <v>0.42732507415808757</v>
      </c>
      <c r="M627" s="280"/>
      <c r="N627" s="90">
        <v>6</v>
      </c>
      <c r="O627" s="112" t="s">
        <v>392</v>
      </c>
      <c r="P627" s="198" t="s">
        <v>393</v>
      </c>
      <c r="Q627" s="93">
        <v>12934277</v>
      </c>
      <c r="R627" s="95">
        <v>414</v>
      </c>
      <c r="S627" s="94">
        <f>IFERROR(R627/R632,"-")</f>
        <v>0.57261410788381739</v>
      </c>
      <c r="T627" s="96">
        <f t="shared" si="559"/>
        <v>31242.214975845411</v>
      </c>
      <c r="U627" s="97">
        <f t="shared" si="595"/>
        <v>0.57024793388429751</v>
      </c>
      <c r="V627" s="280"/>
      <c r="W627" s="90">
        <v>6</v>
      </c>
      <c r="X627" s="112" t="s">
        <v>414</v>
      </c>
      <c r="Y627" s="198" t="s">
        <v>415</v>
      </c>
      <c r="Z627" s="93">
        <v>15876759</v>
      </c>
      <c r="AA627" s="95">
        <v>306</v>
      </c>
      <c r="AB627" s="94">
        <f>IFERROR(AA627/AA632,"-")</f>
        <v>0.57954545454545459</v>
      </c>
      <c r="AC627" s="96">
        <f t="shared" si="560"/>
        <v>51884.833333333336</v>
      </c>
      <c r="AD627" s="97">
        <f t="shared" si="596"/>
        <v>0.57735849056603772</v>
      </c>
      <c r="AE627" s="280"/>
      <c r="AF627" s="90">
        <v>6</v>
      </c>
      <c r="AG627" s="112" t="s">
        <v>416</v>
      </c>
      <c r="AH627" s="198" t="s">
        <v>417</v>
      </c>
      <c r="AI627" s="93">
        <v>13422631</v>
      </c>
      <c r="AJ627" s="95">
        <v>402</v>
      </c>
      <c r="AK627" s="94">
        <f>IFERROR(AJ627/AJ632,"-")</f>
        <v>0.5417789757412399</v>
      </c>
      <c r="AL627" s="96">
        <f t="shared" si="561"/>
        <v>33389.629353233831</v>
      </c>
      <c r="AM627" s="97">
        <f t="shared" si="597"/>
        <v>0.53743315508021394</v>
      </c>
      <c r="AN627" s="280"/>
      <c r="AO627" s="90">
        <v>6</v>
      </c>
      <c r="AP627" s="112" t="s">
        <v>404</v>
      </c>
      <c r="AQ627" s="198" t="s">
        <v>405</v>
      </c>
      <c r="AR627" s="93">
        <v>25108207</v>
      </c>
      <c r="AS627" s="95">
        <v>222</v>
      </c>
      <c r="AT627" s="94">
        <f>IFERROR(AS627/AS632,"-")</f>
        <v>0.58730158730158732</v>
      </c>
      <c r="AU627" s="96">
        <f t="shared" si="562"/>
        <v>113100.03153153154</v>
      </c>
      <c r="AV627" s="97">
        <f t="shared" si="598"/>
        <v>0.57963446475195823</v>
      </c>
      <c r="AW627" s="280"/>
      <c r="AX627" s="90">
        <v>6</v>
      </c>
      <c r="AY627" s="112" t="s">
        <v>390</v>
      </c>
      <c r="AZ627" s="198" t="s">
        <v>391</v>
      </c>
      <c r="BA627" s="93">
        <v>10403080</v>
      </c>
      <c r="BB627" s="95">
        <v>196</v>
      </c>
      <c r="BC627" s="94">
        <f>IFERROR(BB627/BB632,"-")</f>
        <v>0.51443569553805779</v>
      </c>
      <c r="BD627" s="96">
        <f t="shared" si="563"/>
        <v>53076.938775510207</v>
      </c>
      <c r="BE627" s="97">
        <f t="shared" si="599"/>
        <v>0.50385604113110538</v>
      </c>
      <c r="BF627" s="280"/>
      <c r="BG627" s="90">
        <v>6</v>
      </c>
      <c r="BH627" s="112" t="s">
        <v>390</v>
      </c>
      <c r="BI627" s="198" t="s">
        <v>391</v>
      </c>
      <c r="BJ627" s="93">
        <v>13377722</v>
      </c>
      <c r="BK627" s="95">
        <v>234</v>
      </c>
      <c r="BL627" s="94">
        <f>IFERROR(BK627/BK632,"-")</f>
        <v>0.53793103448275859</v>
      </c>
      <c r="BM627" s="96">
        <f t="shared" si="564"/>
        <v>57169.75213675214</v>
      </c>
      <c r="BN627" s="97">
        <f t="shared" si="600"/>
        <v>0.52702702702702697</v>
      </c>
      <c r="BO627" s="280"/>
      <c r="BP627" s="90">
        <v>6</v>
      </c>
      <c r="BQ627" s="112" t="s">
        <v>410</v>
      </c>
      <c r="BR627" s="198" t="s">
        <v>411</v>
      </c>
      <c r="BS627" s="93">
        <v>77111600</v>
      </c>
      <c r="BT627" s="95">
        <v>224</v>
      </c>
      <c r="BU627" s="94">
        <f>IFERROR(BT627/BT632,"-")</f>
        <v>0.56281407035175879</v>
      </c>
      <c r="BV627" s="96">
        <f t="shared" si="565"/>
        <v>344248.21428571426</v>
      </c>
      <c r="BW627" s="97">
        <f t="shared" si="601"/>
        <v>0.54501216545012166</v>
      </c>
      <c r="BX627" s="280"/>
      <c r="BY627" s="90">
        <v>6</v>
      </c>
      <c r="BZ627" s="112" t="s">
        <v>394</v>
      </c>
      <c r="CA627" s="198" t="s">
        <v>395</v>
      </c>
      <c r="CB627" s="93">
        <v>130846625</v>
      </c>
      <c r="CC627" s="95">
        <v>4082</v>
      </c>
      <c r="CD627" s="94">
        <f>IFERROR(CC627/CC632,"-")</f>
        <v>0.46103456065055343</v>
      </c>
      <c r="CE627" s="96">
        <f t="shared" si="566"/>
        <v>32054.538216560508</v>
      </c>
      <c r="CF627" s="97">
        <f t="shared" si="602"/>
        <v>0.43601794488357187</v>
      </c>
    </row>
    <row r="628" spans="2:84" ht="13.5" customHeight="1">
      <c r="B628" s="277"/>
      <c r="C628" s="285"/>
      <c r="D628" s="280"/>
      <c r="E628" s="90">
        <v>7</v>
      </c>
      <c r="F628" s="112" t="s">
        <v>416</v>
      </c>
      <c r="G628" s="198" t="s">
        <v>417</v>
      </c>
      <c r="H628" s="93">
        <v>42079821</v>
      </c>
      <c r="I628" s="95">
        <v>2300</v>
      </c>
      <c r="J628" s="94">
        <f>IFERROR(I628/I632,"-")</f>
        <v>0.43651546783070794</v>
      </c>
      <c r="K628" s="96">
        <f t="shared" si="558"/>
        <v>18295.574347826088</v>
      </c>
      <c r="L628" s="97">
        <f t="shared" si="594"/>
        <v>0.4013261210957948</v>
      </c>
      <c r="M628" s="280"/>
      <c r="N628" s="90">
        <v>7</v>
      </c>
      <c r="O628" s="112" t="s">
        <v>416</v>
      </c>
      <c r="P628" s="198" t="s">
        <v>417</v>
      </c>
      <c r="Q628" s="93">
        <v>6709303</v>
      </c>
      <c r="R628" s="95">
        <v>411</v>
      </c>
      <c r="S628" s="94">
        <f>IFERROR(R628/R632,"-")</f>
        <v>0.56846473029045641</v>
      </c>
      <c r="T628" s="96">
        <f t="shared" si="559"/>
        <v>16324.338199513382</v>
      </c>
      <c r="U628" s="97">
        <f t="shared" si="595"/>
        <v>0.56611570247933884</v>
      </c>
      <c r="V628" s="280"/>
      <c r="W628" s="90">
        <v>7</v>
      </c>
      <c r="X628" s="112" t="s">
        <v>500</v>
      </c>
      <c r="Y628" s="198" t="s">
        <v>501</v>
      </c>
      <c r="Z628" s="93">
        <v>6829547</v>
      </c>
      <c r="AA628" s="95">
        <v>296</v>
      </c>
      <c r="AB628" s="94">
        <f>IFERROR(AA628/AA632,"-")</f>
        <v>0.56060606060606055</v>
      </c>
      <c r="AC628" s="96">
        <f t="shared" si="560"/>
        <v>23072.79391891892</v>
      </c>
      <c r="AD628" s="97">
        <f t="shared" si="596"/>
        <v>0.55849056603773584</v>
      </c>
      <c r="AE628" s="280"/>
      <c r="AF628" s="90">
        <v>7</v>
      </c>
      <c r="AG628" s="112" t="s">
        <v>404</v>
      </c>
      <c r="AH628" s="198" t="s">
        <v>405</v>
      </c>
      <c r="AI628" s="93">
        <v>40201213</v>
      </c>
      <c r="AJ628" s="95">
        <v>332</v>
      </c>
      <c r="AK628" s="94">
        <f>IFERROR(AJ628/AJ632,"-")</f>
        <v>0.44743935309973049</v>
      </c>
      <c r="AL628" s="96">
        <f t="shared" si="561"/>
        <v>121087.99096385542</v>
      </c>
      <c r="AM628" s="97">
        <f t="shared" si="597"/>
        <v>0.44385026737967914</v>
      </c>
      <c r="AN628" s="280"/>
      <c r="AO628" s="90">
        <v>7</v>
      </c>
      <c r="AP628" s="112" t="s">
        <v>414</v>
      </c>
      <c r="AQ628" s="198" t="s">
        <v>415</v>
      </c>
      <c r="AR628" s="93">
        <v>15601708</v>
      </c>
      <c r="AS628" s="95">
        <v>193</v>
      </c>
      <c r="AT628" s="94">
        <f>IFERROR(AS628/AS632,"-")</f>
        <v>0.51058201058201058</v>
      </c>
      <c r="AU628" s="96">
        <f t="shared" si="562"/>
        <v>80837.86528497409</v>
      </c>
      <c r="AV628" s="97">
        <f t="shared" si="598"/>
        <v>0.50391644908616184</v>
      </c>
      <c r="AW628" s="280"/>
      <c r="AX628" s="90">
        <v>7</v>
      </c>
      <c r="AY628" s="112" t="s">
        <v>414</v>
      </c>
      <c r="AZ628" s="198" t="s">
        <v>415</v>
      </c>
      <c r="BA628" s="93">
        <v>18713687</v>
      </c>
      <c r="BB628" s="95">
        <v>191</v>
      </c>
      <c r="BC628" s="94">
        <f>IFERROR(BB628/BB632,"-")</f>
        <v>0.50131233595800528</v>
      </c>
      <c r="BD628" s="96">
        <f t="shared" si="563"/>
        <v>97977.418848167537</v>
      </c>
      <c r="BE628" s="97">
        <f t="shared" si="599"/>
        <v>0.49100257069408743</v>
      </c>
      <c r="BF628" s="280"/>
      <c r="BG628" s="90">
        <v>7</v>
      </c>
      <c r="BH628" s="112" t="s">
        <v>414</v>
      </c>
      <c r="BI628" s="198" t="s">
        <v>415</v>
      </c>
      <c r="BJ628" s="93">
        <v>28498641</v>
      </c>
      <c r="BK628" s="95">
        <v>221</v>
      </c>
      <c r="BL628" s="94">
        <f>IFERROR(BK628/BK632,"-")</f>
        <v>0.50804597701149423</v>
      </c>
      <c r="BM628" s="96">
        <f t="shared" si="564"/>
        <v>128953.12669683258</v>
      </c>
      <c r="BN628" s="97">
        <f t="shared" si="600"/>
        <v>0.49774774774774777</v>
      </c>
      <c r="BO628" s="280"/>
      <c r="BP628" s="90">
        <v>7</v>
      </c>
      <c r="BQ628" s="112" t="s">
        <v>458</v>
      </c>
      <c r="BR628" s="198" t="s">
        <v>459</v>
      </c>
      <c r="BS628" s="93">
        <v>13598471</v>
      </c>
      <c r="BT628" s="95">
        <v>202</v>
      </c>
      <c r="BU628" s="94">
        <f>IFERROR(BT628/BT632,"-")</f>
        <v>0.50753768844221103</v>
      </c>
      <c r="BV628" s="96">
        <f t="shared" si="565"/>
        <v>67319.163366336637</v>
      </c>
      <c r="BW628" s="97">
        <f t="shared" si="601"/>
        <v>0.49148418491484186</v>
      </c>
      <c r="BX628" s="280"/>
      <c r="BY628" s="90">
        <v>7</v>
      </c>
      <c r="BZ628" s="112" t="s">
        <v>414</v>
      </c>
      <c r="CA628" s="198" t="s">
        <v>415</v>
      </c>
      <c r="CB628" s="93">
        <v>231069576</v>
      </c>
      <c r="CC628" s="95">
        <v>3840</v>
      </c>
      <c r="CD628" s="94">
        <f>IFERROR(CC628/CC632,"-")</f>
        <v>0.43370228145470974</v>
      </c>
      <c r="CE628" s="96">
        <f t="shared" si="566"/>
        <v>60174.368750000001</v>
      </c>
      <c r="CF628" s="97">
        <f t="shared" si="602"/>
        <v>0.41016876735740226</v>
      </c>
    </row>
    <row r="629" spans="2:84" ht="13.5" customHeight="1">
      <c r="B629" s="277"/>
      <c r="C629" s="285"/>
      <c r="D629" s="280"/>
      <c r="E629" s="90">
        <v>8</v>
      </c>
      <c r="F629" s="197" t="s">
        <v>380</v>
      </c>
      <c r="G629" s="198" t="s">
        <v>381</v>
      </c>
      <c r="H629" s="93">
        <v>188963996</v>
      </c>
      <c r="I629" s="95">
        <v>2279</v>
      </c>
      <c r="J629" s="94">
        <f>IFERROR(I629/I632,"-")</f>
        <v>0.43252989182007973</v>
      </c>
      <c r="K629" s="96">
        <f t="shared" si="558"/>
        <v>82915.311978938131</v>
      </c>
      <c r="L629" s="97">
        <f t="shared" si="594"/>
        <v>0.39766183912057235</v>
      </c>
      <c r="M629" s="280"/>
      <c r="N629" s="90">
        <v>8</v>
      </c>
      <c r="O629" s="197" t="s">
        <v>498</v>
      </c>
      <c r="P629" s="198" t="s">
        <v>499</v>
      </c>
      <c r="Q629" s="93">
        <v>1535907</v>
      </c>
      <c r="R629" s="95">
        <v>405</v>
      </c>
      <c r="S629" s="94">
        <f>IFERROR(R629/R632,"-")</f>
        <v>0.56016597510373445</v>
      </c>
      <c r="T629" s="96">
        <f t="shared" si="559"/>
        <v>3792.3629629629631</v>
      </c>
      <c r="U629" s="97">
        <f t="shared" si="595"/>
        <v>0.55785123966942152</v>
      </c>
      <c r="V629" s="280"/>
      <c r="W629" s="90">
        <v>8</v>
      </c>
      <c r="X629" s="197" t="s">
        <v>492</v>
      </c>
      <c r="Y629" s="198" t="s">
        <v>493</v>
      </c>
      <c r="Z629" s="93">
        <v>7449376</v>
      </c>
      <c r="AA629" s="95">
        <v>292</v>
      </c>
      <c r="AB629" s="94">
        <f>IFERROR(AA629/AA632,"-")</f>
        <v>0.55303030303030298</v>
      </c>
      <c r="AC629" s="96">
        <f t="shared" si="560"/>
        <v>25511.561643835616</v>
      </c>
      <c r="AD629" s="97">
        <f t="shared" si="596"/>
        <v>0.55094339622641508</v>
      </c>
      <c r="AE629" s="280"/>
      <c r="AF629" s="90">
        <v>8</v>
      </c>
      <c r="AG629" s="197" t="s">
        <v>492</v>
      </c>
      <c r="AH629" s="198" t="s">
        <v>493</v>
      </c>
      <c r="AI629" s="93">
        <v>6447601</v>
      </c>
      <c r="AJ629" s="95">
        <v>311</v>
      </c>
      <c r="AK629" s="94">
        <f>IFERROR(AJ629/AJ632,"-")</f>
        <v>0.41913746630727761</v>
      </c>
      <c r="AL629" s="96">
        <f t="shared" si="561"/>
        <v>20731.836012861735</v>
      </c>
      <c r="AM629" s="97">
        <f t="shared" si="597"/>
        <v>0.41577540106951871</v>
      </c>
      <c r="AN629" s="280"/>
      <c r="AO629" s="90">
        <v>8</v>
      </c>
      <c r="AP629" s="197" t="s">
        <v>496</v>
      </c>
      <c r="AQ629" s="198" t="s">
        <v>497</v>
      </c>
      <c r="AR629" s="93">
        <v>3733177</v>
      </c>
      <c r="AS629" s="95">
        <v>186</v>
      </c>
      <c r="AT629" s="94">
        <f>IFERROR(AS629/AS632,"-")</f>
        <v>0.49206349206349204</v>
      </c>
      <c r="AU629" s="96">
        <f t="shared" si="562"/>
        <v>20070.844086021505</v>
      </c>
      <c r="AV629" s="97">
        <f t="shared" si="598"/>
        <v>0.48563968668407309</v>
      </c>
      <c r="AW629" s="280"/>
      <c r="AX629" s="90">
        <v>8</v>
      </c>
      <c r="AY629" s="197" t="s">
        <v>496</v>
      </c>
      <c r="AZ629" s="198" t="s">
        <v>497</v>
      </c>
      <c r="BA629" s="93">
        <v>5237311</v>
      </c>
      <c r="BB629" s="95">
        <v>165</v>
      </c>
      <c r="BC629" s="94">
        <f>IFERROR(BB629/BB632,"-")</f>
        <v>0.43307086614173229</v>
      </c>
      <c r="BD629" s="96">
        <f t="shared" si="563"/>
        <v>31741.278787878789</v>
      </c>
      <c r="BE629" s="97">
        <f t="shared" si="599"/>
        <v>0.4241645244215938</v>
      </c>
      <c r="BF629" s="280"/>
      <c r="BG629" s="90">
        <v>8</v>
      </c>
      <c r="BH629" s="197" t="s">
        <v>458</v>
      </c>
      <c r="BI629" s="198" t="s">
        <v>459</v>
      </c>
      <c r="BJ629" s="93">
        <v>10583420</v>
      </c>
      <c r="BK629" s="95">
        <v>212</v>
      </c>
      <c r="BL629" s="94">
        <f>IFERROR(BK629/BK632,"-")</f>
        <v>0.48735632183908045</v>
      </c>
      <c r="BM629" s="96">
        <f t="shared" si="564"/>
        <v>49921.792452830188</v>
      </c>
      <c r="BN629" s="97">
        <f t="shared" si="600"/>
        <v>0.47747747747747749</v>
      </c>
      <c r="BO629" s="280"/>
      <c r="BP629" s="90">
        <v>8</v>
      </c>
      <c r="BQ629" s="197" t="s">
        <v>390</v>
      </c>
      <c r="BR629" s="198" t="s">
        <v>391</v>
      </c>
      <c r="BS629" s="93">
        <v>13178655</v>
      </c>
      <c r="BT629" s="95">
        <v>191</v>
      </c>
      <c r="BU629" s="94">
        <f>IFERROR(BT629/BT632,"-")</f>
        <v>0.47989949748743721</v>
      </c>
      <c r="BV629" s="96">
        <f t="shared" si="565"/>
        <v>68998.193717277492</v>
      </c>
      <c r="BW629" s="97">
        <f t="shared" si="601"/>
        <v>0.46472019464720193</v>
      </c>
      <c r="BX629" s="280"/>
      <c r="BY629" s="90">
        <v>8</v>
      </c>
      <c r="BZ629" s="197" t="s">
        <v>392</v>
      </c>
      <c r="CA629" s="198" t="s">
        <v>393</v>
      </c>
      <c r="CB629" s="93">
        <v>147875462</v>
      </c>
      <c r="CC629" s="95">
        <v>3824</v>
      </c>
      <c r="CD629" s="94">
        <f>IFERROR(CC629/CC632,"-")</f>
        <v>0.43189518861531512</v>
      </c>
      <c r="CE629" s="96">
        <f t="shared" si="566"/>
        <v>38670.361401673639</v>
      </c>
      <c r="CF629" s="97">
        <f t="shared" si="602"/>
        <v>0.40845973082674641</v>
      </c>
    </row>
    <row r="630" spans="2:84" ht="13.5" customHeight="1">
      <c r="B630" s="277"/>
      <c r="C630" s="285"/>
      <c r="D630" s="280"/>
      <c r="E630" s="90">
        <v>9</v>
      </c>
      <c r="F630" s="112" t="s">
        <v>500</v>
      </c>
      <c r="G630" s="198" t="s">
        <v>501</v>
      </c>
      <c r="H630" s="93">
        <v>34211038</v>
      </c>
      <c r="I630" s="95">
        <v>2122</v>
      </c>
      <c r="J630" s="94">
        <f>IFERROR(I630/I632,"-")</f>
        <v>0.4027329664072879</v>
      </c>
      <c r="K630" s="96">
        <f t="shared" si="558"/>
        <v>16122.072573044297</v>
      </c>
      <c r="L630" s="97">
        <f t="shared" si="594"/>
        <v>0.37026696911533763</v>
      </c>
      <c r="M630" s="280"/>
      <c r="N630" s="90">
        <v>9</v>
      </c>
      <c r="O630" s="112" t="s">
        <v>500</v>
      </c>
      <c r="P630" s="198" t="s">
        <v>501</v>
      </c>
      <c r="Q630" s="93">
        <v>7817929</v>
      </c>
      <c r="R630" s="95">
        <v>402</v>
      </c>
      <c r="S630" s="94">
        <f>IFERROR(R630/R632,"-")</f>
        <v>0.55601659751037347</v>
      </c>
      <c r="T630" s="96">
        <f t="shared" si="559"/>
        <v>19447.584577114427</v>
      </c>
      <c r="U630" s="97">
        <f t="shared" si="595"/>
        <v>0.55371900826446285</v>
      </c>
      <c r="V630" s="280"/>
      <c r="W630" s="90">
        <v>9</v>
      </c>
      <c r="X630" s="112" t="s">
        <v>396</v>
      </c>
      <c r="Y630" s="198" t="s">
        <v>397</v>
      </c>
      <c r="Z630" s="93">
        <v>25104806</v>
      </c>
      <c r="AA630" s="95">
        <v>285</v>
      </c>
      <c r="AB630" s="94">
        <f>IFERROR(AA630/AA632,"-")</f>
        <v>0.53977272727272729</v>
      </c>
      <c r="AC630" s="96">
        <f t="shared" si="560"/>
        <v>88087.038596491228</v>
      </c>
      <c r="AD630" s="97">
        <f t="shared" si="596"/>
        <v>0.53773584905660377</v>
      </c>
      <c r="AE630" s="280"/>
      <c r="AF630" s="90">
        <v>9</v>
      </c>
      <c r="AG630" s="112" t="s">
        <v>396</v>
      </c>
      <c r="AH630" s="198" t="s">
        <v>397</v>
      </c>
      <c r="AI630" s="93">
        <v>31880209</v>
      </c>
      <c r="AJ630" s="95">
        <v>310</v>
      </c>
      <c r="AK630" s="94">
        <f>IFERROR(AJ630/AJ632,"-")</f>
        <v>0.41778975741239893</v>
      </c>
      <c r="AL630" s="96">
        <f t="shared" si="561"/>
        <v>102839.38387096774</v>
      </c>
      <c r="AM630" s="97">
        <f t="shared" si="597"/>
        <v>0.41443850267379678</v>
      </c>
      <c r="AN630" s="280"/>
      <c r="AO630" s="90">
        <v>9</v>
      </c>
      <c r="AP630" s="112" t="s">
        <v>458</v>
      </c>
      <c r="AQ630" s="198" t="s">
        <v>459</v>
      </c>
      <c r="AR630" s="93">
        <v>5467462</v>
      </c>
      <c r="AS630" s="95">
        <v>182</v>
      </c>
      <c r="AT630" s="94">
        <f>IFERROR(AS630/AS632,"-")</f>
        <v>0.48148148148148145</v>
      </c>
      <c r="AU630" s="96">
        <f t="shared" si="562"/>
        <v>30041</v>
      </c>
      <c r="AV630" s="97">
        <f t="shared" si="598"/>
        <v>0.47519582245430808</v>
      </c>
      <c r="AW630" s="280"/>
      <c r="AX630" s="90">
        <v>9</v>
      </c>
      <c r="AY630" s="112" t="s">
        <v>458</v>
      </c>
      <c r="AZ630" s="198" t="s">
        <v>459</v>
      </c>
      <c r="BA630" s="93">
        <v>4497963</v>
      </c>
      <c r="BB630" s="95">
        <v>160</v>
      </c>
      <c r="BC630" s="94">
        <f>IFERROR(BB630/BB632,"-")</f>
        <v>0.41994750656167978</v>
      </c>
      <c r="BD630" s="96">
        <f t="shared" si="563"/>
        <v>28112.268749999999</v>
      </c>
      <c r="BE630" s="97">
        <f t="shared" si="599"/>
        <v>0.41131105398457585</v>
      </c>
      <c r="BF630" s="280"/>
      <c r="BG630" s="90">
        <v>9</v>
      </c>
      <c r="BH630" s="112" t="s">
        <v>410</v>
      </c>
      <c r="BI630" s="198" t="s">
        <v>411</v>
      </c>
      <c r="BJ630" s="93">
        <v>46137182</v>
      </c>
      <c r="BK630" s="95">
        <v>205</v>
      </c>
      <c r="BL630" s="94">
        <f>IFERROR(BK630/BK632,"-")</f>
        <v>0.47126436781609193</v>
      </c>
      <c r="BM630" s="96">
        <f t="shared" si="564"/>
        <v>225059.42439024389</v>
      </c>
      <c r="BN630" s="97">
        <f t="shared" si="600"/>
        <v>0.46171171171171171</v>
      </c>
      <c r="BO630" s="280"/>
      <c r="BP630" s="90">
        <v>9</v>
      </c>
      <c r="BQ630" s="112" t="s">
        <v>496</v>
      </c>
      <c r="BR630" s="198" t="s">
        <v>497</v>
      </c>
      <c r="BS630" s="93">
        <v>6677503</v>
      </c>
      <c r="BT630" s="95">
        <v>186</v>
      </c>
      <c r="BU630" s="94">
        <f>IFERROR(BT630/BT632,"-")</f>
        <v>0.46733668341708545</v>
      </c>
      <c r="BV630" s="96">
        <f t="shared" si="565"/>
        <v>35900.553763440861</v>
      </c>
      <c r="BW630" s="97">
        <f t="shared" si="601"/>
        <v>0.45255474452554745</v>
      </c>
      <c r="BX630" s="280"/>
      <c r="BY630" s="90">
        <v>9</v>
      </c>
      <c r="BZ630" s="112" t="s">
        <v>500</v>
      </c>
      <c r="CA630" s="198" t="s">
        <v>501</v>
      </c>
      <c r="CB630" s="93">
        <v>69477732</v>
      </c>
      <c r="CC630" s="95">
        <v>3704</v>
      </c>
      <c r="CD630" s="94">
        <f>IFERROR(CC630/CC632,"-")</f>
        <v>0.41834199231985542</v>
      </c>
      <c r="CE630" s="96">
        <f t="shared" si="566"/>
        <v>18757.487041036718</v>
      </c>
      <c r="CF630" s="97">
        <f t="shared" si="602"/>
        <v>0.39564195684682762</v>
      </c>
    </row>
    <row r="631" spans="2:84" ht="13.5" customHeight="1">
      <c r="B631" s="277"/>
      <c r="C631" s="285"/>
      <c r="D631" s="280"/>
      <c r="E631" s="98">
        <v>10</v>
      </c>
      <c r="F631" s="199" t="s">
        <v>414</v>
      </c>
      <c r="G631" s="200" t="s">
        <v>415</v>
      </c>
      <c r="H631" s="101">
        <v>81080453</v>
      </c>
      <c r="I631" s="103">
        <v>1933</v>
      </c>
      <c r="J631" s="102">
        <f>IFERROR(I631/I632,"-")</f>
        <v>0.36686278231163411</v>
      </c>
      <c r="K631" s="104">
        <f t="shared" si="558"/>
        <v>41945.397309881017</v>
      </c>
      <c r="L631" s="105">
        <f t="shared" si="594"/>
        <v>0.33728843133833536</v>
      </c>
      <c r="M631" s="280"/>
      <c r="N631" s="98">
        <v>10</v>
      </c>
      <c r="O631" s="199" t="s">
        <v>394</v>
      </c>
      <c r="P631" s="200" t="s">
        <v>395</v>
      </c>
      <c r="Q631" s="101">
        <v>13432307</v>
      </c>
      <c r="R631" s="103">
        <v>394</v>
      </c>
      <c r="S631" s="102">
        <f>IFERROR(R631/R632,"-")</f>
        <v>0.54495159059474407</v>
      </c>
      <c r="T631" s="104">
        <f t="shared" si="559"/>
        <v>34092.149746192896</v>
      </c>
      <c r="U631" s="105">
        <f t="shared" si="595"/>
        <v>0.54269972451790638</v>
      </c>
      <c r="V631" s="280"/>
      <c r="W631" s="98">
        <v>10</v>
      </c>
      <c r="X631" s="199" t="s">
        <v>392</v>
      </c>
      <c r="Y631" s="200" t="s">
        <v>393</v>
      </c>
      <c r="Z631" s="101">
        <v>12196322</v>
      </c>
      <c r="AA631" s="103">
        <v>274</v>
      </c>
      <c r="AB631" s="102">
        <f>IFERROR(AA631/AA632,"-")</f>
        <v>0.51893939393939392</v>
      </c>
      <c r="AC631" s="104">
        <f t="shared" si="560"/>
        <v>44512.124087591241</v>
      </c>
      <c r="AD631" s="105">
        <f t="shared" si="596"/>
        <v>0.51698113207547169</v>
      </c>
      <c r="AE631" s="280"/>
      <c r="AF631" s="98">
        <v>10</v>
      </c>
      <c r="AG631" s="199" t="s">
        <v>500</v>
      </c>
      <c r="AH631" s="200" t="s">
        <v>501</v>
      </c>
      <c r="AI631" s="101">
        <v>6362721</v>
      </c>
      <c r="AJ631" s="103">
        <v>307</v>
      </c>
      <c r="AK631" s="102">
        <f>IFERROR(AJ631/AJ632,"-")</f>
        <v>0.4137466307277628</v>
      </c>
      <c r="AL631" s="104">
        <f t="shared" si="561"/>
        <v>20725.475570032573</v>
      </c>
      <c r="AM631" s="105">
        <f t="shared" si="597"/>
        <v>0.41042780748663099</v>
      </c>
      <c r="AN631" s="280"/>
      <c r="AO631" s="98">
        <v>10</v>
      </c>
      <c r="AP631" s="199" t="s">
        <v>492</v>
      </c>
      <c r="AQ631" s="200" t="s">
        <v>493</v>
      </c>
      <c r="AR631" s="101">
        <v>7022694</v>
      </c>
      <c r="AS631" s="103">
        <v>180</v>
      </c>
      <c r="AT631" s="102">
        <f>IFERROR(AS631/AS632,"-")</f>
        <v>0.47619047619047616</v>
      </c>
      <c r="AU631" s="104">
        <f t="shared" si="562"/>
        <v>39014.966666666667</v>
      </c>
      <c r="AV631" s="105">
        <f t="shared" si="598"/>
        <v>0.4699738903394256</v>
      </c>
      <c r="AW631" s="280"/>
      <c r="AX631" s="98">
        <v>10</v>
      </c>
      <c r="AY631" s="199" t="s">
        <v>396</v>
      </c>
      <c r="AZ631" s="200" t="s">
        <v>397</v>
      </c>
      <c r="BA631" s="101">
        <v>13880926</v>
      </c>
      <c r="BB631" s="103">
        <v>150</v>
      </c>
      <c r="BC631" s="102">
        <f>IFERROR(BB631/BB632,"-")</f>
        <v>0.39370078740157483</v>
      </c>
      <c r="BD631" s="104">
        <f t="shared" si="563"/>
        <v>92539.506666666668</v>
      </c>
      <c r="BE631" s="105">
        <f t="shared" si="599"/>
        <v>0.38560411311053983</v>
      </c>
      <c r="BF631" s="280"/>
      <c r="BG631" s="98">
        <v>10</v>
      </c>
      <c r="BH631" s="199" t="s">
        <v>496</v>
      </c>
      <c r="BI631" s="200" t="s">
        <v>497</v>
      </c>
      <c r="BJ631" s="101">
        <v>5396933</v>
      </c>
      <c r="BK631" s="103">
        <v>198</v>
      </c>
      <c r="BL631" s="102">
        <f>IFERROR(BK631/BK632,"-")</f>
        <v>0.45517241379310347</v>
      </c>
      <c r="BM631" s="104">
        <f t="shared" si="564"/>
        <v>27257.237373737375</v>
      </c>
      <c r="BN631" s="105">
        <f t="shared" si="600"/>
        <v>0.44594594594594594</v>
      </c>
      <c r="BO631" s="280"/>
      <c r="BP631" s="98">
        <v>10</v>
      </c>
      <c r="BQ631" s="199" t="s">
        <v>408</v>
      </c>
      <c r="BR631" s="200" t="s">
        <v>409</v>
      </c>
      <c r="BS631" s="101">
        <v>100379437</v>
      </c>
      <c r="BT631" s="103">
        <v>166</v>
      </c>
      <c r="BU631" s="102">
        <f>IFERROR(BT631/BT632,"-")</f>
        <v>0.41708542713567837</v>
      </c>
      <c r="BV631" s="104">
        <f t="shared" si="565"/>
        <v>604695.40361445781</v>
      </c>
      <c r="BW631" s="105">
        <f t="shared" si="601"/>
        <v>0.40389294403892945</v>
      </c>
      <c r="BX631" s="280"/>
      <c r="BY631" s="98">
        <v>10</v>
      </c>
      <c r="BZ631" s="199" t="s">
        <v>498</v>
      </c>
      <c r="CA631" s="200" t="s">
        <v>499</v>
      </c>
      <c r="CB631" s="101">
        <v>14382636</v>
      </c>
      <c r="CC631" s="103">
        <v>3594</v>
      </c>
      <c r="CD631" s="102">
        <f>IFERROR(CC631/CC632,"-")</f>
        <v>0.40591822904901742</v>
      </c>
      <c r="CE631" s="104">
        <f t="shared" si="566"/>
        <v>4001.846410684474</v>
      </c>
      <c r="CF631" s="105">
        <f t="shared" si="602"/>
        <v>0.38389233069856871</v>
      </c>
    </row>
    <row r="632" spans="2:84" s="195" customFormat="1" ht="13.5" customHeight="1">
      <c r="B632" s="278"/>
      <c r="C632" s="286"/>
      <c r="D632" s="281"/>
      <c r="E632" s="106" t="s">
        <v>164</v>
      </c>
      <c r="F632" s="107"/>
      <c r="G632" s="127"/>
      <c r="H632" s="216">
        <v>2994991520</v>
      </c>
      <c r="I632" s="110">
        <v>5269</v>
      </c>
      <c r="J632" s="109" t="s">
        <v>116</v>
      </c>
      <c r="K632" s="56">
        <f t="shared" si="558"/>
        <v>568417.44543556648</v>
      </c>
      <c r="L632" s="111">
        <f t="shared" si="594"/>
        <v>0.91938579654510555</v>
      </c>
      <c r="M632" s="281"/>
      <c r="N632" s="106" t="s">
        <v>164</v>
      </c>
      <c r="O632" s="107"/>
      <c r="P632" s="127"/>
      <c r="Q632" s="216">
        <v>559690970</v>
      </c>
      <c r="R632" s="110">
        <v>723</v>
      </c>
      <c r="S632" s="109" t="s">
        <v>116</v>
      </c>
      <c r="T632" s="56">
        <f t="shared" si="559"/>
        <v>774123.05670816044</v>
      </c>
      <c r="U632" s="111">
        <f t="shared" si="595"/>
        <v>0.99586776859504134</v>
      </c>
      <c r="V632" s="281"/>
      <c r="W632" s="106" t="s">
        <v>164</v>
      </c>
      <c r="X632" s="107"/>
      <c r="Y632" s="127"/>
      <c r="Z632" s="216">
        <v>656076510</v>
      </c>
      <c r="AA632" s="110">
        <v>528</v>
      </c>
      <c r="AB632" s="109" t="s">
        <v>116</v>
      </c>
      <c r="AC632" s="56">
        <f t="shared" si="560"/>
        <v>1242569.1477272727</v>
      </c>
      <c r="AD632" s="111">
        <f t="shared" si="596"/>
        <v>0.99622641509433962</v>
      </c>
      <c r="AE632" s="281"/>
      <c r="AF632" s="106" t="s">
        <v>164</v>
      </c>
      <c r="AG632" s="107"/>
      <c r="AH632" s="127"/>
      <c r="AI632" s="216">
        <v>896114650</v>
      </c>
      <c r="AJ632" s="110">
        <v>742</v>
      </c>
      <c r="AK632" s="109" t="s">
        <v>116</v>
      </c>
      <c r="AL632" s="56">
        <f t="shared" si="561"/>
        <v>1207701.6846361186</v>
      </c>
      <c r="AM632" s="111">
        <f t="shared" si="597"/>
        <v>0.99197860962566842</v>
      </c>
      <c r="AN632" s="281"/>
      <c r="AO632" s="106" t="s">
        <v>164</v>
      </c>
      <c r="AP632" s="107"/>
      <c r="AQ632" s="127"/>
      <c r="AR632" s="216">
        <v>712096070</v>
      </c>
      <c r="AS632" s="110">
        <v>378</v>
      </c>
      <c r="AT632" s="109" t="s">
        <v>116</v>
      </c>
      <c r="AU632" s="56">
        <f t="shared" si="562"/>
        <v>1883852.0370370371</v>
      </c>
      <c r="AV632" s="111">
        <f t="shared" si="598"/>
        <v>0.98694516971279378</v>
      </c>
      <c r="AW632" s="281"/>
      <c r="AX632" s="106" t="s">
        <v>164</v>
      </c>
      <c r="AY632" s="107"/>
      <c r="AZ632" s="127"/>
      <c r="BA632" s="216">
        <v>711831900</v>
      </c>
      <c r="BB632" s="110">
        <v>381</v>
      </c>
      <c r="BC632" s="109" t="s">
        <v>116</v>
      </c>
      <c r="BD632" s="56">
        <f t="shared" si="563"/>
        <v>1868325.1968503937</v>
      </c>
      <c r="BE632" s="111">
        <f t="shared" si="599"/>
        <v>0.97943444730077123</v>
      </c>
      <c r="BF632" s="281"/>
      <c r="BG632" s="106" t="s">
        <v>164</v>
      </c>
      <c r="BH632" s="107"/>
      <c r="BI632" s="127"/>
      <c r="BJ632" s="216">
        <v>1049399550</v>
      </c>
      <c r="BK632" s="110">
        <v>435</v>
      </c>
      <c r="BL632" s="109" t="s">
        <v>116</v>
      </c>
      <c r="BM632" s="56">
        <f t="shared" si="564"/>
        <v>2412412.7586206896</v>
      </c>
      <c r="BN632" s="111">
        <f t="shared" si="600"/>
        <v>0.97972972972972971</v>
      </c>
      <c r="BO632" s="281"/>
      <c r="BP632" s="106" t="s">
        <v>164</v>
      </c>
      <c r="BQ632" s="107"/>
      <c r="BR632" s="127"/>
      <c r="BS632" s="216">
        <v>1060028530</v>
      </c>
      <c r="BT632" s="110">
        <v>398</v>
      </c>
      <c r="BU632" s="109" t="s">
        <v>116</v>
      </c>
      <c r="BV632" s="56">
        <f t="shared" si="565"/>
        <v>2663388.2663316582</v>
      </c>
      <c r="BW632" s="111">
        <f t="shared" si="601"/>
        <v>0.96836982968369834</v>
      </c>
      <c r="BX632" s="281"/>
      <c r="BY632" s="106" t="s">
        <v>164</v>
      </c>
      <c r="BZ632" s="107"/>
      <c r="CA632" s="127"/>
      <c r="CB632" s="216">
        <v>8640229700</v>
      </c>
      <c r="CC632" s="110">
        <v>8854</v>
      </c>
      <c r="CD632" s="109" t="s">
        <v>116</v>
      </c>
      <c r="CE632" s="56">
        <f t="shared" si="566"/>
        <v>975856.07634967251</v>
      </c>
      <c r="CF632" s="111">
        <f t="shared" si="602"/>
        <v>0.94573809015167698</v>
      </c>
    </row>
    <row r="633" spans="2:84" ht="13.5" customHeight="1">
      <c r="B633" s="276">
        <v>58</v>
      </c>
      <c r="C633" s="284" t="s">
        <v>25</v>
      </c>
      <c r="D633" s="279">
        <f>CK63</f>
        <v>7092</v>
      </c>
      <c r="E633" s="82">
        <v>1</v>
      </c>
      <c r="F633" s="83" t="s">
        <v>384</v>
      </c>
      <c r="G633" s="84" t="s">
        <v>385</v>
      </c>
      <c r="H633" s="85">
        <v>184371485</v>
      </c>
      <c r="I633" s="87">
        <v>4474</v>
      </c>
      <c r="J633" s="86">
        <f>IFERROR(I633/I643,"-")</f>
        <v>0.69192700278379216</v>
      </c>
      <c r="K633" s="88">
        <f t="shared" si="558"/>
        <v>41209.540679481448</v>
      </c>
      <c r="L633" s="89">
        <f t="shared" ref="L633:L643" si="603">IFERROR(I633/$CK$63,0)</f>
        <v>0.63085166384658775</v>
      </c>
      <c r="M633" s="279">
        <f>CL63</f>
        <v>808</v>
      </c>
      <c r="N633" s="82">
        <v>1</v>
      </c>
      <c r="O633" s="83" t="s">
        <v>384</v>
      </c>
      <c r="P633" s="84" t="s">
        <v>385</v>
      </c>
      <c r="Q633" s="85">
        <v>27000674</v>
      </c>
      <c r="R633" s="87">
        <v>626</v>
      </c>
      <c r="S633" s="86">
        <f>IFERROR(R633/R643,"-")</f>
        <v>0.77763975155279508</v>
      </c>
      <c r="T633" s="88">
        <f t="shared" si="559"/>
        <v>43132.067092651756</v>
      </c>
      <c r="U633" s="89">
        <f t="shared" ref="U633:U643" si="604">IFERROR(R633/$CL$63,0)</f>
        <v>0.77475247524752477</v>
      </c>
      <c r="V633" s="279">
        <f>CM63</f>
        <v>394</v>
      </c>
      <c r="W633" s="82">
        <v>1</v>
      </c>
      <c r="X633" s="83" t="s">
        <v>384</v>
      </c>
      <c r="Y633" s="84" t="s">
        <v>385</v>
      </c>
      <c r="Z633" s="85">
        <v>13814483</v>
      </c>
      <c r="AA633" s="87">
        <v>317</v>
      </c>
      <c r="AB633" s="86">
        <f>IFERROR(AA633/AA643,"-")</f>
        <v>0.81491002570694082</v>
      </c>
      <c r="AC633" s="88">
        <f t="shared" si="560"/>
        <v>43578.810725552052</v>
      </c>
      <c r="AD633" s="89">
        <f t="shared" ref="AD633:AD643" si="605">IFERROR(AA633/$CM$63,0)</f>
        <v>0.80456852791878175</v>
      </c>
      <c r="AE633" s="279">
        <f>CN63</f>
        <v>655</v>
      </c>
      <c r="AF633" s="82">
        <v>1</v>
      </c>
      <c r="AG633" s="83" t="s">
        <v>384</v>
      </c>
      <c r="AH633" s="84" t="s">
        <v>385</v>
      </c>
      <c r="AI633" s="85">
        <v>23221801</v>
      </c>
      <c r="AJ633" s="87">
        <v>480</v>
      </c>
      <c r="AK633" s="86">
        <f>IFERROR(AJ633/AJ643,"-")</f>
        <v>0.74534161490683226</v>
      </c>
      <c r="AL633" s="88">
        <f t="shared" si="561"/>
        <v>48378.752083333333</v>
      </c>
      <c r="AM633" s="89">
        <f t="shared" ref="AM633:AM643" si="606">IFERROR(AJ633/$CN$63,0)</f>
        <v>0.73282442748091603</v>
      </c>
      <c r="AN633" s="279">
        <f>CO63</f>
        <v>513</v>
      </c>
      <c r="AO633" s="82">
        <v>1</v>
      </c>
      <c r="AP633" s="83" t="s">
        <v>386</v>
      </c>
      <c r="AQ633" s="84" t="s">
        <v>387</v>
      </c>
      <c r="AR633" s="85">
        <v>33723939</v>
      </c>
      <c r="AS633" s="87">
        <v>408</v>
      </c>
      <c r="AT633" s="86">
        <f>IFERROR(AS633/AS643,"-")</f>
        <v>0.80157170923379173</v>
      </c>
      <c r="AU633" s="88">
        <f t="shared" si="562"/>
        <v>82656.713235294112</v>
      </c>
      <c r="AV633" s="89">
        <f t="shared" ref="AV633:AV643" si="607">IFERROR(AS633/$CO$63,0)</f>
        <v>0.79532163742690054</v>
      </c>
      <c r="AW633" s="279">
        <f>CP63</f>
        <v>427</v>
      </c>
      <c r="AX633" s="82">
        <v>1</v>
      </c>
      <c r="AY633" s="83" t="s">
        <v>386</v>
      </c>
      <c r="AZ633" s="84" t="s">
        <v>387</v>
      </c>
      <c r="BA633" s="85">
        <v>30643896</v>
      </c>
      <c r="BB633" s="87">
        <v>357</v>
      </c>
      <c r="BC633" s="86">
        <f>IFERROR(BB633/BB643,"-")</f>
        <v>0.84798099762470314</v>
      </c>
      <c r="BD633" s="88">
        <f t="shared" si="563"/>
        <v>85837.243697478989</v>
      </c>
      <c r="BE633" s="89">
        <f t="shared" ref="BE633:BE643" si="608">IFERROR(BB633/$CP$63,0)</f>
        <v>0.83606557377049184</v>
      </c>
      <c r="BF633" s="279">
        <f>CQ63</f>
        <v>533</v>
      </c>
      <c r="BG633" s="82">
        <v>1</v>
      </c>
      <c r="BH633" s="83" t="s">
        <v>386</v>
      </c>
      <c r="BI633" s="84" t="s">
        <v>387</v>
      </c>
      <c r="BJ633" s="85">
        <v>42570159</v>
      </c>
      <c r="BK633" s="87">
        <v>460</v>
      </c>
      <c r="BL633" s="86">
        <f>IFERROR(BK633/BK643,"-")</f>
        <v>0.87286527514231504</v>
      </c>
      <c r="BM633" s="88">
        <f t="shared" si="564"/>
        <v>92543.823913043481</v>
      </c>
      <c r="BN633" s="89">
        <f t="shared" ref="BN633:BN643" si="609">IFERROR(BK633/$CQ$63,0)</f>
        <v>0.8630393996247655</v>
      </c>
      <c r="BO633" s="279">
        <f>CR63</f>
        <v>434</v>
      </c>
      <c r="BP633" s="82">
        <v>1</v>
      </c>
      <c r="BQ633" s="83" t="s">
        <v>386</v>
      </c>
      <c r="BR633" s="84" t="s">
        <v>387</v>
      </c>
      <c r="BS633" s="85">
        <v>43370886</v>
      </c>
      <c r="BT633" s="87">
        <v>366</v>
      </c>
      <c r="BU633" s="86">
        <f>IFERROR(BT633/BT643,"-")</f>
        <v>0.85915492957746475</v>
      </c>
      <c r="BV633" s="88">
        <f t="shared" si="565"/>
        <v>118499.68852459016</v>
      </c>
      <c r="BW633" s="89">
        <f t="shared" ref="BW633:BW643" si="610">IFERROR(BT633/$CR$63,0)</f>
        <v>0.84331797235023043</v>
      </c>
      <c r="BX633" s="279">
        <f>CS63</f>
        <v>10856</v>
      </c>
      <c r="BY633" s="82">
        <v>1</v>
      </c>
      <c r="BZ633" s="83" t="s">
        <v>384</v>
      </c>
      <c r="CA633" s="84" t="s">
        <v>385</v>
      </c>
      <c r="CB633" s="85">
        <v>316956523</v>
      </c>
      <c r="CC633" s="87">
        <v>7205</v>
      </c>
      <c r="CD633" s="86">
        <f>IFERROR(CC633/CC643,"-")</f>
        <v>0.70727397663689018</v>
      </c>
      <c r="CE633" s="88">
        <f t="shared" si="566"/>
        <v>43991.189868147121</v>
      </c>
      <c r="CF633" s="89">
        <f t="shared" ref="CF633:CF643" si="611">IFERROR(CC633/$CS$63,0)</f>
        <v>0.66368828297715554</v>
      </c>
    </row>
    <row r="634" spans="2:84" ht="13.5" customHeight="1">
      <c r="B634" s="277"/>
      <c r="C634" s="285"/>
      <c r="D634" s="280"/>
      <c r="E634" s="90">
        <v>2</v>
      </c>
      <c r="F634" s="197" t="s">
        <v>386</v>
      </c>
      <c r="G634" s="198" t="s">
        <v>387</v>
      </c>
      <c r="H634" s="93">
        <v>166090072</v>
      </c>
      <c r="I634" s="95">
        <v>3613</v>
      </c>
      <c r="J634" s="94">
        <f>IFERROR(I634/I643,"-")</f>
        <v>0.55876894525208787</v>
      </c>
      <c r="K634" s="96">
        <f t="shared" si="558"/>
        <v>45970.12787157487</v>
      </c>
      <c r="L634" s="97">
        <f t="shared" si="603"/>
        <v>0.50944726452340661</v>
      </c>
      <c r="M634" s="280"/>
      <c r="N634" s="90">
        <v>2</v>
      </c>
      <c r="O634" s="197" t="s">
        <v>386</v>
      </c>
      <c r="P634" s="198" t="s">
        <v>387</v>
      </c>
      <c r="Q634" s="93">
        <v>34136646</v>
      </c>
      <c r="R634" s="95">
        <v>556</v>
      </c>
      <c r="S634" s="94">
        <f>IFERROR(R634/R643,"-")</f>
        <v>0.69068322981366459</v>
      </c>
      <c r="T634" s="96">
        <f t="shared" si="559"/>
        <v>61396.845323741007</v>
      </c>
      <c r="U634" s="97">
        <f t="shared" si="604"/>
        <v>0.68811881188118806</v>
      </c>
      <c r="V634" s="280"/>
      <c r="W634" s="90">
        <v>2</v>
      </c>
      <c r="X634" s="197" t="s">
        <v>386</v>
      </c>
      <c r="Y634" s="198" t="s">
        <v>387</v>
      </c>
      <c r="Z634" s="93">
        <v>18878556</v>
      </c>
      <c r="AA634" s="95">
        <v>305</v>
      </c>
      <c r="AB634" s="94">
        <f>IFERROR(AA634/AA643,"-")</f>
        <v>0.78406169665809766</v>
      </c>
      <c r="AC634" s="96">
        <f t="shared" si="560"/>
        <v>61896.904918032786</v>
      </c>
      <c r="AD634" s="97">
        <f t="shared" si="605"/>
        <v>0.7741116751269036</v>
      </c>
      <c r="AE634" s="280"/>
      <c r="AF634" s="90">
        <v>2</v>
      </c>
      <c r="AG634" s="197" t="s">
        <v>386</v>
      </c>
      <c r="AH634" s="198" t="s">
        <v>387</v>
      </c>
      <c r="AI634" s="93">
        <v>29892598</v>
      </c>
      <c r="AJ634" s="95">
        <v>471</v>
      </c>
      <c r="AK634" s="94">
        <f>IFERROR(AJ634/AJ643,"-")</f>
        <v>0.73136645962732916</v>
      </c>
      <c r="AL634" s="96">
        <f t="shared" si="561"/>
        <v>63466.237791932057</v>
      </c>
      <c r="AM634" s="97">
        <f t="shared" si="606"/>
        <v>0.7190839694656489</v>
      </c>
      <c r="AN634" s="280"/>
      <c r="AO634" s="90">
        <v>2</v>
      </c>
      <c r="AP634" s="197" t="s">
        <v>384</v>
      </c>
      <c r="AQ634" s="198" t="s">
        <v>385</v>
      </c>
      <c r="AR634" s="93">
        <v>21214794</v>
      </c>
      <c r="AS634" s="95">
        <v>382</v>
      </c>
      <c r="AT634" s="94">
        <f>IFERROR(AS634/AS643,"-")</f>
        <v>0.75049115913555997</v>
      </c>
      <c r="AU634" s="96">
        <f t="shared" si="562"/>
        <v>55536.109947643978</v>
      </c>
      <c r="AV634" s="97">
        <f t="shared" si="607"/>
        <v>0.74463937621832355</v>
      </c>
      <c r="AW634" s="280"/>
      <c r="AX634" s="90">
        <v>2</v>
      </c>
      <c r="AY634" s="197" t="s">
        <v>384</v>
      </c>
      <c r="AZ634" s="198" t="s">
        <v>385</v>
      </c>
      <c r="BA634" s="93">
        <v>14771783</v>
      </c>
      <c r="BB634" s="95">
        <v>306</v>
      </c>
      <c r="BC634" s="94">
        <f>IFERROR(BB634/BB643,"-")</f>
        <v>0.72684085510688834</v>
      </c>
      <c r="BD634" s="96">
        <f t="shared" si="563"/>
        <v>48273.800653594772</v>
      </c>
      <c r="BE634" s="97">
        <f t="shared" si="608"/>
        <v>0.71662763466042156</v>
      </c>
      <c r="BF634" s="280"/>
      <c r="BG634" s="90">
        <v>2</v>
      </c>
      <c r="BH634" s="197" t="s">
        <v>384</v>
      </c>
      <c r="BI634" s="198" t="s">
        <v>385</v>
      </c>
      <c r="BJ634" s="93">
        <v>18850110</v>
      </c>
      <c r="BK634" s="95">
        <v>356</v>
      </c>
      <c r="BL634" s="94">
        <f>IFERROR(BK634/BK643,"-")</f>
        <v>0.67552182163187857</v>
      </c>
      <c r="BM634" s="96">
        <f t="shared" si="564"/>
        <v>52949.747191011236</v>
      </c>
      <c r="BN634" s="97">
        <f t="shared" si="609"/>
        <v>0.66791744840525324</v>
      </c>
      <c r="BO634" s="280"/>
      <c r="BP634" s="90">
        <v>2</v>
      </c>
      <c r="BQ634" s="197" t="s">
        <v>380</v>
      </c>
      <c r="BR634" s="198" t="s">
        <v>381</v>
      </c>
      <c r="BS634" s="93">
        <v>71003277</v>
      </c>
      <c r="BT634" s="95">
        <v>280</v>
      </c>
      <c r="BU634" s="94">
        <f>IFERROR(BT634/BT643,"-")</f>
        <v>0.65727699530516437</v>
      </c>
      <c r="BV634" s="96">
        <f t="shared" si="565"/>
        <v>253583.13214285715</v>
      </c>
      <c r="BW634" s="97">
        <f t="shared" si="610"/>
        <v>0.64516129032258063</v>
      </c>
      <c r="BX634" s="280"/>
      <c r="BY634" s="90">
        <v>2</v>
      </c>
      <c r="BZ634" s="197" t="s">
        <v>386</v>
      </c>
      <c r="CA634" s="198" t="s">
        <v>387</v>
      </c>
      <c r="CB634" s="93">
        <v>399306752</v>
      </c>
      <c r="CC634" s="95">
        <v>6536</v>
      </c>
      <c r="CD634" s="94">
        <f>IFERROR(CC634/CC643,"-")</f>
        <v>0.64160204181800329</v>
      </c>
      <c r="CE634" s="96">
        <f t="shared" si="566"/>
        <v>61093.444308445534</v>
      </c>
      <c r="CF634" s="97">
        <f t="shared" si="611"/>
        <v>0.60206337509211494</v>
      </c>
    </row>
    <row r="635" spans="2:84" ht="13.5" customHeight="1">
      <c r="B635" s="277"/>
      <c r="C635" s="285"/>
      <c r="D635" s="280"/>
      <c r="E635" s="90">
        <v>3</v>
      </c>
      <c r="F635" s="197" t="s">
        <v>390</v>
      </c>
      <c r="G635" s="198" t="s">
        <v>391</v>
      </c>
      <c r="H635" s="93">
        <v>163340041</v>
      </c>
      <c r="I635" s="95">
        <v>3368</v>
      </c>
      <c r="J635" s="94">
        <f>IFERROR(I635/I643,"-")</f>
        <v>0.52087844107639958</v>
      </c>
      <c r="K635" s="96">
        <f t="shared" si="558"/>
        <v>48497.636876484561</v>
      </c>
      <c r="L635" s="97">
        <f t="shared" si="603"/>
        <v>0.47490129723632263</v>
      </c>
      <c r="M635" s="280"/>
      <c r="N635" s="90">
        <v>3</v>
      </c>
      <c r="O635" s="197" t="s">
        <v>390</v>
      </c>
      <c r="P635" s="198" t="s">
        <v>391</v>
      </c>
      <c r="Q635" s="93">
        <v>28760784</v>
      </c>
      <c r="R635" s="95">
        <v>496</v>
      </c>
      <c r="S635" s="94">
        <f>IFERROR(R635/R643,"-")</f>
        <v>0.61614906832298133</v>
      </c>
      <c r="T635" s="96">
        <f t="shared" si="559"/>
        <v>57985.451612903227</v>
      </c>
      <c r="U635" s="97">
        <f t="shared" si="604"/>
        <v>0.61386138613861385</v>
      </c>
      <c r="V635" s="280"/>
      <c r="W635" s="90">
        <v>3</v>
      </c>
      <c r="X635" s="197" t="s">
        <v>416</v>
      </c>
      <c r="Y635" s="198" t="s">
        <v>417</v>
      </c>
      <c r="Z635" s="93">
        <v>5516525</v>
      </c>
      <c r="AA635" s="95">
        <v>250</v>
      </c>
      <c r="AB635" s="94">
        <f>IFERROR(AA635/AA643,"-")</f>
        <v>0.64267352185089976</v>
      </c>
      <c r="AC635" s="96">
        <f t="shared" si="560"/>
        <v>22066.1</v>
      </c>
      <c r="AD635" s="97">
        <f t="shared" si="605"/>
        <v>0.63451776649746194</v>
      </c>
      <c r="AE635" s="280"/>
      <c r="AF635" s="90">
        <v>3</v>
      </c>
      <c r="AG635" s="197" t="s">
        <v>380</v>
      </c>
      <c r="AH635" s="198" t="s">
        <v>381</v>
      </c>
      <c r="AI635" s="93">
        <v>53507073</v>
      </c>
      <c r="AJ635" s="95">
        <v>412</v>
      </c>
      <c r="AK635" s="94">
        <f>IFERROR(AJ635/AJ643,"-")</f>
        <v>0.63975155279503104</v>
      </c>
      <c r="AL635" s="96">
        <f t="shared" si="561"/>
        <v>129871.53640776699</v>
      </c>
      <c r="AM635" s="97">
        <f t="shared" si="606"/>
        <v>0.62900763358778622</v>
      </c>
      <c r="AN635" s="280"/>
      <c r="AO635" s="90">
        <v>3</v>
      </c>
      <c r="AP635" s="197" t="s">
        <v>380</v>
      </c>
      <c r="AQ635" s="198" t="s">
        <v>381</v>
      </c>
      <c r="AR635" s="93">
        <v>52533513</v>
      </c>
      <c r="AS635" s="95">
        <v>330</v>
      </c>
      <c r="AT635" s="94">
        <f>IFERROR(AS635/AS643,"-")</f>
        <v>0.64833005893909623</v>
      </c>
      <c r="AU635" s="96">
        <f t="shared" si="562"/>
        <v>159192.46363636362</v>
      </c>
      <c r="AV635" s="97">
        <f t="shared" si="607"/>
        <v>0.64327485380116955</v>
      </c>
      <c r="AW635" s="280"/>
      <c r="AX635" s="90">
        <v>3</v>
      </c>
      <c r="AY635" s="197" t="s">
        <v>380</v>
      </c>
      <c r="AZ635" s="198" t="s">
        <v>381</v>
      </c>
      <c r="BA635" s="93">
        <v>48789142</v>
      </c>
      <c r="BB635" s="95">
        <v>281</v>
      </c>
      <c r="BC635" s="94">
        <f>IFERROR(BB635/BB643,"-")</f>
        <v>0.66745843230403801</v>
      </c>
      <c r="BD635" s="96">
        <f t="shared" si="563"/>
        <v>173626.83985765124</v>
      </c>
      <c r="BE635" s="97">
        <f t="shared" si="608"/>
        <v>0.65807962529274</v>
      </c>
      <c r="BF635" s="280"/>
      <c r="BG635" s="90">
        <v>3</v>
      </c>
      <c r="BH635" s="197" t="s">
        <v>380</v>
      </c>
      <c r="BI635" s="198" t="s">
        <v>381</v>
      </c>
      <c r="BJ635" s="93">
        <v>77421055</v>
      </c>
      <c r="BK635" s="95">
        <v>338</v>
      </c>
      <c r="BL635" s="94">
        <f>IFERROR(BK635/BK643,"-")</f>
        <v>0.6413662239089184</v>
      </c>
      <c r="BM635" s="96">
        <f t="shared" si="564"/>
        <v>229056.37573964498</v>
      </c>
      <c r="BN635" s="97">
        <f t="shared" si="609"/>
        <v>0.63414634146341464</v>
      </c>
      <c r="BO635" s="280"/>
      <c r="BP635" s="90">
        <v>3</v>
      </c>
      <c r="BQ635" s="197" t="s">
        <v>416</v>
      </c>
      <c r="BR635" s="198" t="s">
        <v>417</v>
      </c>
      <c r="BS635" s="93">
        <v>38197658</v>
      </c>
      <c r="BT635" s="95">
        <v>272</v>
      </c>
      <c r="BU635" s="94">
        <f>IFERROR(BT635/BT643,"-")</f>
        <v>0.63849765258215962</v>
      </c>
      <c r="BV635" s="96">
        <f t="shared" si="565"/>
        <v>140432.5661764706</v>
      </c>
      <c r="BW635" s="97">
        <f t="shared" si="610"/>
        <v>0.62672811059907829</v>
      </c>
      <c r="BX635" s="280"/>
      <c r="BY635" s="90">
        <v>3</v>
      </c>
      <c r="BZ635" s="197" t="s">
        <v>390</v>
      </c>
      <c r="CA635" s="198" t="s">
        <v>391</v>
      </c>
      <c r="CB635" s="93">
        <v>298633951</v>
      </c>
      <c r="CC635" s="95">
        <v>5527</v>
      </c>
      <c r="CD635" s="94">
        <f>IFERROR(CC635/CC643,"-")</f>
        <v>0.5425542357907136</v>
      </c>
      <c r="CE635" s="96">
        <f t="shared" si="566"/>
        <v>54031.834810928172</v>
      </c>
      <c r="CF635" s="97">
        <f t="shared" si="611"/>
        <v>0.50911938098747234</v>
      </c>
    </row>
    <row r="636" spans="2:84" ht="13.5" customHeight="1">
      <c r="B636" s="277"/>
      <c r="C636" s="285"/>
      <c r="D636" s="280"/>
      <c r="E636" s="90">
        <v>4</v>
      </c>
      <c r="F636" s="112" t="s">
        <v>392</v>
      </c>
      <c r="G636" s="198" t="s">
        <v>393</v>
      </c>
      <c r="H636" s="93">
        <v>147045299</v>
      </c>
      <c r="I636" s="95">
        <v>3212</v>
      </c>
      <c r="J636" s="94">
        <f>IFERROR(I636/I643,"-")</f>
        <v>0.49675224249922673</v>
      </c>
      <c r="K636" s="96">
        <f t="shared" si="558"/>
        <v>45779.98100871731</v>
      </c>
      <c r="L636" s="97">
        <f t="shared" si="603"/>
        <v>0.45290468133107725</v>
      </c>
      <c r="M636" s="280"/>
      <c r="N636" s="90">
        <v>4</v>
      </c>
      <c r="O636" s="112" t="s">
        <v>416</v>
      </c>
      <c r="P636" s="198" t="s">
        <v>417</v>
      </c>
      <c r="Q636" s="93">
        <v>12092194</v>
      </c>
      <c r="R636" s="95">
        <v>487</v>
      </c>
      <c r="S636" s="94">
        <f>IFERROR(R636/R643,"-")</f>
        <v>0.60496894409937885</v>
      </c>
      <c r="T636" s="96">
        <f t="shared" si="559"/>
        <v>24829.967145790553</v>
      </c>
      <c r="U636" s="97">
        <f t="shared" si="604"/>
        <v>0.6027227722772277</v>
      </c>
      <c r="V636" s="280"/>
      <c r="W636" s="90">
        <v>4</v>
      </c>
      <c r="X636" s="112" t="s">
        <v>380</v>
      </c>
      <c r="Y636" s="198" t="s">
        <v>381</v>
      </c>
      <c r="Z636" s="93">
        <v>34842806</v>
      </c>
      <c r="AA636" s="95">
        <v>245</v>
      </c>
      <c r="AB636" s="94">
        <f>IFERROR(AA636/AA643,"-")</f>
        <v>0.62982005141388175</v>
      </c>
      <c r="AC636" s="96">
        <f t="shared" si="560"/>
        <v>142215.53469387756</v>
      </c>
      <c r="AD636" s="97">
        <f t="shared" si="605"/>
        <v>0.62182741116751272</v>
      </c>
      <c r="AE636" s="280"/>
      <c r="AF636" s="90">
        <v>4</v>
      </c>
      <c r="AG636" s="112" t="s">
        <v>390</v>
      </c>
      <c r="AH636" s="198" t="s">
        <v>391</v>
      </c>
      <c r="AI636" s="93">
        <v>22503471</v>
      </c>
      <c r="AJ636" s="95">
        <v>399</v>
      </c>
      <c r="AK636" s="94">
        <f>IFERROR(AJ636/AJ643,"-")</f>
        <v>0.61956521739130432</v>
      </c>
      <c r="AL636" s="96">
        <f t="shared" si="561"/>
        <v>56399.676691729321</v>
      </c>
      <c r="AM636" s="97">
        <f t="shared" si="606"/>
        <v>0.6091603053435114</v>
      </c>
      <c r="AN636" s="280"/>
      <c r="AO636" s="90">
        <v>4</v>
      </c>
      <c r="AP636" s="112" t="s">
        <v>416</v>
      </c>
      <c r="AQ636" s="198" t="s">
        <v>417</v>
      </c>
      <c r="AR636" s="93">
        <v>10946795</v>
      </c>
      <c r="AS636" s="95">
        <v>311</v>
      </c>
      <c r="AT636" s="94">
        <f>IFERROR(AS636/AS643,"-")</f>
        <v>0.61100196463654222</v>
      </c>
      <c r="AU636" s="96">
        <f t="shared" si="562"/>
        <v>35198.697749196144</v>
      </c>
      <c r="AV636" s="97">
        <f t="shared" si="607"/>
        <v>0.60623781676413258</v>
      </c>
      <c r="AW636" s="280"/>
      <c r="AX636" s="90">
        <v>4</v>
      </c>
      <c r="AY636" s="112" t="s">
        <v>416</v>
      </c>
      <c r="AZ636" s="198" t="s">
        <v>417</v>
      </c>
      <c r="BA636" s="93">
        <v>15150973</v>
      </c>
      <c r="BB636" s="95">
        <v>276</v>
      </c>
      <c r="BC636" s="94">
        <f>IFERROR(BB636/BB643,"-")</f>
        <v>0.6555819477434679</v>
      </c>
      <c r="BD636" s="96">
        <f t="shared" si="563"/>
        <v>54894.829710144928</v>
      </c>
      <c r="BE636" s="97">
        <f t="shared" si="608"/>
        <v>0.6463700234192038</v>
      </c>
      <c r="BF636" s="280"/>
      <c r="BG636" s="90">
        <v>4</v>
      </c>
      <c r="BH636" s="112" t="s">
        <v>416</v>
      </c>
      <c r="BI636" s="198" t="s">
        <v>417</v>
      </c>
      <c r="BJ636" s="93">
        <v>29537173</v>
      </c>
      <c r="BK636" s="95">
        <v>328</v>
      </c>
      <c r="BL636" s="94">
        <f>IFERROR(BK636/BK643,"-")</f>
        <v>0.62239089184060725</v>
      </c>
      <c r="BM636" s="96">
        <f t="shared" si="564"/>
        <v>90052.356707317071</v>
      </c>
      <c r="BN636" s="97">
        <f t="shared" si="609"/>
        <v>0.61538461538461542</v>
      </c>
      <c r="BO636" s="280"/>
      <c r="BP636" s="90">
        <v>4</v>
      </c>
      <c r="BQ636" s="112" t="s">
        <v>384</v>
      </c>
      <c r="BR636" s="198" t="s">
        <v>385</v>
      </c>
      <c r="BS636" s="93">
        <v>13711393</v>
      </c>
      <c r="BT636" s="95">
        <v>264</v>
      </c>
      <c r="BU636" s="94">
        <f>IFERROR(BT636/BT643,"-")</f>
        <v>0.61971830985915488</v>
      </c>
      <c r="BV636" s="96">
        <f t="shared" si="565"/>
        <v>51937.094696969696</v>
      </c>
      <c r="BW636" s="97">
        <f t="shared" si="610"/>
        <v>0.60829493087557607</v>
      </c>
      <c r="BX636" s="280"/>
      <c r="BY636" s="90">
        <v>4</v>
      </c>
      <c r="BZ636" s="112" t="s">
        <v>416</v>
      </c>
      <c r="CA636" s="198" t="s">
        <v>417</v>
      </c>
      <c r="CB636" s="93">
        <v>174270733</v>
      </c>
      <c r="CC636" s="95">
        <v>5222</v>
      </c>
      <c r="CD636" s="94">
        <f>IFERROR(CC636/CC643,"-")</f>
        <v>0.51261411603023466</v>
      </c>
      <c r="CE636" s="96">
        <f t="shared" si="566"/>
        <v>33372.411528150136</v>
      </c>
      <c r="CF636" s="97">
        <f t="shared" si="611"/>
        <v>0.48102431834929993</v>
      </c>
    </row>
    <row r="637" spans="2:84" ht="13.5" customHeight="1">
      <c r="B637" s="277"/>
      <c r="C637" s="285"/>
      <c r="D637" s="280"/>
      <c r="E637" s="90">
        <v>5</v>
      </c>
      <c r="F637" s="112" t="s">
        <v>498</v>
      </c>
      <c r="G637" s="198" t="s">
        <v>499</v>
      </c>
      <c r="H637" s="93">
        <v>14591066</v>
      </c>
      <c r="I637" s="95">
        <v>3190</v>
      </c>
      <c r="J637" s="94">
        <f>IFERROR(I637/I643,"-")</f>
        <v>0.49334982987936898</v>
      </c>
      <c r="K637" s="96">
        <f t="shared" si="558"/>
        <v>4574.0018808777431</v>
      </c>
      <c r="L637" s="97">
        <f t="shared" si="603"/>
        <v>0.44980259447264526</v>
      </c>
      <c r="M637" s="280"/>
      <c r="N637" s="90">
        <v>5</v>
      </c>
      <c r="O637" s="112" t="s">
        <v>380</v>
      </c>
      <c r="P637" s="198" t="s">
        <v>381</v>
      </c>
      <c r="Q637" s="93">
        <v>63734557</v>
      </c>
      <c r="R637" s="95">
        <v>479</v>
      </c>
      <c r="S637" s="94">
        <f>IFERROR(R637/R643,"-")</f>
        <v>0.59503105590062111</v>
      </c>
      <c r="T637" s="96">
        <f t="shared" si="559"/>
        <v>133057.53027139875</v>
      </c>
      <c r="U637" s="97">
        <f t="shared" si="604"/>
        <v>0.59282178217821779</v>
      </c>
      <c r="V637" s="280"/>
      <c r="W637" s="90">
        <v>5</v>
      </c>
      <c r="X637" s="112" t="s">
        <v>396</v>
      </c>
      <c r="Y637" s="198" t="s">
        <v>397</v>
      </c>
      <c r="Z637" s="93">
        <v>16789355</v>
      </c>
      <c r="AA637" s="95">
        <v>235</v>
      </c>
      <c r="AB637" s="94">
        <f>IFERROR(AA637/AA643,"-")</f>
        <v>0.60411311053984573</v>
      </c>
      <c r="AC637" s="96">
        <f t="shared" si="560"/>
        <v>71444.063829787236</v>
      </c>
      <c r="AD637" s="97">
        <f t="shared" si="605"/>
        <v>0.59644670050761417</v>
      </c>
      <c r="AE637" s="280"/>
      <c r="AF637" s="90">
        <v>5</v>
      </c>
      <c r="AG637" s="112" t="s">
        <v>416</v>
      </c>
      <c r="AH637" s="198" t="s">
        <v>417</v>
      </c>
      <c r="AI637" s="93">
        <v>9633892</v>
      </c>
      <c r="AJ637" s="95">
        <v>353</v>
      </c>
      <c r="AK637" s="94">
        <f>IFERROR(AJ637/AJ643,"-")</f>
        <v>0.54813664596273293</v>
      </c>
      <c r="AL637" s="96">
        <f t="shared" si="561"/>
        <v>27291.478753541076</v>
      </c>
      <c r="AM637" s="97">
        <f t="shared" si="606"/>
        <v>0.53893129770992365</v>
      </c>
      <c r="AN637" s="280"/>
      <c r="AO637" s="90">
        <v>5</v>
      </c>
      <c r="AP637" s="112" t="s">
        <v>390</v>
      </c>
      <c r="AQ637" s="198" t="s">
        <v>391</v>
      </c>
      <c r="AR637" s="93">
        <v>20708426</v>
      </c>
      <c r="AS637" s="95">
        <v>307</v>
      </c>
      <c r="AT637" s="94">
        <f>IFERROR(AS637/AS643,"-")</f>
        <v>0.60314341846758346</v>
      </c>
      <c r="AU637" s="96">
        <f t="shared" si="562"/>
        <v>67454.156351791535</v>
      </c>
      <c r="AV637" s="97">
        <f t="shared" si="607"/>
        <v>0.59844054580896688</v>
      </c>
      <c r="AW637" s="280"/>
      <c r="AX637" s="90">
        <v>5</v>
      </c>
      <c r="AY637" s="112" t="s">
        <v>390</v>
      </c>
      <c r="AZ637" s="198" t="s">
        <v>391</v>
      </c>
      <c r="BA637" s="93">
        <v>14450336</v>
      </c>
      <c r="BB637" s="95">
        <v>235</v>
      </c>
      <c r="BC637" s="94">
        <f>IFERROR(BB637/BB643,"-")</f>
        <v>0.55819477434679332</v>
      </c>
      <c r="BD637" s="96">
        <f t="shared" si="563"/>
        <v>61490.791489361705</v>
      </c>
      <c r="BE637" s="97">
        <f t="shared" si="608"/>
        <v>0.55035128805620603</v>
      </c>
      <c r="BF637" s="280"/>
      <c r="BG637" s="90">
        <v>5</v>
      </c>
      <c r="BH637" s="112" t="s">
        <v>404</v>
      </c>
      <c r="BI637" s="198" t="s">
        <v>405</v>
      </c>
      <c r="BJ637" s="93">
        <v>52040907</v>
      </c>
      <c r="BK637" s="95">
        <v>324</v>
      </c>
      <c r="BL637" s="94">
        <f>IFERROR(BK637/BK643,"-")</f>
        <v>0.61480075901328268</v>
      </c>
      <c r="BM637" s="96">
        <f t="shared" si="564"/>
        <v>160620.08333333334</v>
      </c>
      <c r="BN637" s="97">
        <f t="shared" si="609"/>
        <v>0.60787992495309573</v>
      </c>
      <c r="BO637" s="280"/>
      <c r="BP637" s="90">
        <v>5</v>
      </c>
      <c r="BQ637" s="112" t="s">
        <v>404</v>
      </c>
      <c r="BR637" s="198" t="s">
        <v>405</v>
      </c>
      <c r="BS637" s="93">
        <v>56016213</v>
      </c>
      <c r="BT637" s="95">
        <v>263</v>
      </c>
      <c r="BU637" s="94">
        <f>IFERROR(BT637/BT643,"-")</f>
        <v>0.61737089201877937</v>
      </c>
      <c r="BV637" s="96">
        <f t="shared" si="565"/>
        <v>212989.40304182511</v>
      </c>
      <c r="BW637" s="97">
        <f t="shared" si="610"/>
        <v>0.60599078341013823</v>
      </c>
      <c r="BX637" s="280"/>
      <c r="BY637" s="90">
        <v>5</v>
      </c>
      <c r="BZ637" s="112" t="s">
        <v>380</v>
      </c>
      <c r="CA637" s="198" t="s">
        <v>381</v>
      </c>
      <c r="CB637" s="93">
        <v>655484659</v>
      </c>
      <c r="CC637" s="95">
        <v>5067</v>
      </c>
      <c r="CD637" s="94">
        <f>IFERROR(CC637/CC643,"-")</f>
        <v>0.49739864533228623</v>
      </c>
      <c r="CE637" s="96">
        <f t="shared" si="566"/>
        <v>129363.46141701203</v>
      </c>
      <c r="CF637" s="97">
        <f t="shared" si="611"/>
        <v>0.46674649963154013</v>
      </c>
    </row>
    <row r="638" spans="2:84" ht="13.5" customHeight="1">
      <c r="B638" s="277"/>
      <c r="C638" s="285"/>
      <c r="D638" s="280"/>
      <c r="E638" s="90">
        <v>6</v>
      </c>
      <c r="F638" s="197" t="s">
        <v>394</v>
      </c>
      <c r="G638" s="198" t="s">
        <v>395</v>
      </c>
      <c r="H638" s="93">
        <v>101428382</v>
      </c>
      <c r="I638" s="95">
        <v>3189</v>
      </c>
      <c r="J638" s="94">
        <f>IFERROR(I638/I643,"-")</f>
        <v>0.49319517476028457</v>
      </c>
      <c r="K638" s="96">
        <f t="shared" si="558"/>
        <v>31805.701473816243</v>
      </c>
      <c r="L638" s="97">
        <f t="shared" si="603"/>
        <v>0.44966159052453469</v>
      </c>
      <c r="M638" s="280"/>
      <c r="N638" s="90">
        <v>6</v>
      </c>
      <c r="O638" s="197" t="s">
        <v>392</v>
      </c>
      <c r="P638" s="198" t="s">
        <v>393</v>
      </c>
      <c r="Q638" s="93">
        <v>25647352</v>
      </c>
      <c r="R638" s="95">
        <v>436</v>
      </c>
      <c r="S638" s="94">
        <f>IFERROR(R638/R643,"-")</f>
        <v>0.54161490683229818</v>
      </c>
      <c r="T638" s="96">
        <f t="shared" si="559"/>
        <v>58824.201834862382</v>
      </c>
      <c r="U638" s="97">
        <f t="shared" si="604"/>
        <v>0.53960396039603964</v>
      </c>
      <c r="V638" s="280"/>
      <c r="W638" s="90">
        <v>6</v>
      </c>
      <c r="X638" s="197" t="s">
        <v>390</v>
      </c>
      <c r="Y638" s="198" t="s">
        <v>391</v>
      </c>
      <c r="Z638" s="93">
        <v>13625612</v>
      </c>
      <c r="AA638" s="95">
        <v>234</v>
      </c>
      <c r="AB638" s="94">
        <f>IFERROR(AA638/AA643,"-")</f>
        <v>0.60154241645244211</v>
      </c>
      <c r="AC638" s="96">
        <f t="shared" si="560"/>
        <v>58229.111111111109</v>
      </c>
      <c r="AD638" s="97">
        <f t="shared" si="605"/>
        <v>0.59390862944162437</v>
      </c>
      <c r="AE638" s="280"/>
      <c r="AF638" s="90">
        <v>6</v>
      </c>
      <c r="AG638" s="197" t="s">
        <v>414</v>
      </c>
      <c r="AH638" s="198" t="s">
        <v>415</v>
      </c>
      <c r="AI638" s="93">
        <v>17787837</v>
      </c>
      <c r="AJ638" s="95">
        <v>315</v>
      </c>
      <c r="AK638" s="94">
        <f>IFERROR(AJ638/AJ643,"-")</f>
        <v>0.4891304347826087</v>
      </c>
      <c r="AL638" s="96">
        <f t="shared" si="561"/>
        <v>56469.323809523812</v>
      </c>
      <c r="AM638" s="97">
        <f t="shared" si="606"/>
        <v>0.48091603053435117</v>
      </c>
      <c r="AN638" s="280"/>
      <c r="AO638" s="90">
        <v>6</v>
      </c>
      <c r="AP638" s="197" t="s">
        <v>414</v>
      </c>
      <c r="AQ638" s="198" t="s">
        <v>415</v>
      </c>
      <c r="AR638" s="93">
        <v>21971914</v>
      </c>
      <c r="AS638" s="95">
        <v>274</v>
      </c>
      <c r="AT638" s="94">
        <f>IFERROR(AS638/AS643,"-")</f>
        <v>0.53831041257367385</v>
      </c>
      <c r="AU638" s="96">
        <f t="shared" si="562"/>
        <v>80189.46715328467</v>
      </c>
      <c r="AV638" s="97">
        <f t="shared" si="607"/>
        <v>0.53411306042884987</v>
      </c>
      <c r="AW638" s="280"/>
      <c r="AX638" s="90">
        <v>6</v>
      </c>
      <c r="AY638" s="197" t="s">
        <v>404</v>
      </c>
      <c r="AZ638" s="198" t="s">
        <v>405</v>
      </c>
      <c r="BA638" s="93">
        <v>45780064</v>
      </c>
      <c r="BB638" s="95">
        <v>233</v>
      </c>
      <c r="BC638" s="94">
        <f>IFERROR(BB638/BB643,"-")</f>
        <v>0.55344418052256528</v>
      </c>
      <c r="BD638" s="96">
        <f t="shared" si="563"/>
        <v>196480.96137339057</v>
      </c>
      <c r="BE638" s="97">
        <f t="shared" si="608"/>
        <v>0.54566744730679162</v>
      </c>
      <c r="BF638" s="280"/>
      <c r="BG638" s="90">
        <v>6</v>
      </c>
      <c r="BH638" s="197" t="s">
        <v>390</v>
      </c>
      <c r="BI638" s="198" t="s">
        <v>391</v>
      </c>
      <c r="BJ638" s="93">
        <v>17485785</v>
      </c>
      <c r="BK638" s="95">
        <v>276</v>
      </c>
      <c r="BL638" s="94">
        <f>IFERROR(BK638/BK643,"-")</f>
        <v>0.52371916508538896</v>
      </c>
      <c r="BM638" s="96">
        <f t="shared" si="564"/>
        <v>63354.293478260872</v>
      </c>
      <c r="BN638" s="97">
        <f t="shared" si="609"/>
        <v>0.51782363977485923</v>
      </c>
      <c r="BO638" s="280"/>
      <c r="BP638" s="90">
        <v>6</v>
      </c>
      <c r="BQ638" s="197" t="s">
        <v>458</v>
      </c>
      <c r="BR638" s="198" t="s">
        <v>459</v>
      </c>
      <c r="BS638" s="93">
        <v>17472528</v>
      </c>
      <c r="BT638" s="95">
        <v>241</v>
      </c>
      <c r="BU638" s="94">
        <f>IFERROR(BT638/BT643,"-")</f>
        <v>0.56572769953051638</v>
      </c>
      <c r="BV638" s="96">
        <f t="shared" si="565"/>
        <v>72500.116182572616</v>
      </c>
      <c r="BW638" s="97">
        <f t="shared" si="610"/>
        <v>0.5552995391705069</v>
      </c>
      <c r="BX638" s="280"/>
      <c r="BY638" s="90">
        <v>6</v>
      </c>
      <c r="BZ638" s="197" t="s">
        <v>394</v>
      </c>
      <c r="CA638" s="198" t="s">
        <v>395</v>
      </c>
      <c r="CB638" s="93">
        <v>152365637</v>
      </c>
      <c r="CC638" s="95">
        <v>4669</v>
      </c>
      <c r="CD638" s="94">
        <f>IFERROR(CC638/CC643,"-")</f>
        <v>0.45832924315303819</v>
      </c>
      <c r="CE638" s="96">
        <f t="shared" si="566"/>
        <v>32633.462625829943</v>
      </c>
      <c r="CF638" s="97">
        <f t="shared" si="611"/>
        <v>0.43008474576271188</v>
      </c>
    </row>
    <row r="639" spans="2:84" ht="13.5" customHeight="1">
      <c r="B639" s="277"/>
      <c r="C639" s="285"/>
      <c r="D639" s="280"/>
      <c r="E639" s="90">
        <v>7</v>
      </c>
      <c r="F639" s="112" t="s">
        <v>416</v>
      </c>
      <c r="G639" s="198" t="s">
        <v>417</v>
      </c>
      <c r="H639" s="93">
        <v>53195523</v>
      </c>
      <c r="I639" s="95">
        <v>2945</v>
      </c>
      <c r="J639" s="94">
        <f>IFERROR(I639/I643,"-")</f>
        <v>0.45545932570368081</v>
      </c>
      <c r="K639" s="96">
        <f t="shared" si="558"/>
        <v>18062.995925297113</v>
      </c>
      <c r="L639" s="97">
        <f t="shared" si="603"/>
        <v>0.41525662718556122</v>
      </c>
      <c r="M639" s="280"/>
      <c r="N639" s="90">
        <v>7</v>
      </c>
      <c r="O639" s="112" t="s">
        <v>500</v>
      </c>
      <c r="P639" s="198" t="s">
        <v>501</v>
      </c>
      <c r="Q639" s="93">
        <v>8777121</v>
      </c>
      <c r="R639" s="95">
        <v>432</v>
      </c>
      <c r="S639" s="94">
        <f>IFERROR(R639/R643,"-")</f>
        <v>0.5366459627329192</v>
      </c>
      <c r="T639" s="96">
        <f t="shared" si="559"/>
        <v>20317.409722222223</v>
      </c>
      <c r="U639" s="97">
        <f t="shared" si="604"/>
        <v>0.53465346534653468</v>
      </c>
      <c r="V639" s="280"/>
      <c r="W639" s="90">
        <v>7</v>
      </c>
      <c r="X639" s="112" t="s">
        <v>414</v>
      </c>
      <c r="Y639" s="198" t="s">
        <v>415</v>
      </c>
      <c r="Z639" s="93">
        <v>14166305</v>
      </c>
      <c r="AA639" s="95">
        <v>226</v>
      </c>
      <c r="AB639" s="94">
        <f>IFERROR(AA639/AA643,"-")</f>
        <v>0.58097686375321334</v>
      </c>
      <c r="AC639" s="96">
        <f t="shared" si="560"/>
        <v>62682.765486725664</v>
      </c>
      <c r="AD639" s="97">
        <f t="shared" si="605"/>
        <v>0.57360406091370564</v>
      </c>
      <c r="AE639" s="280"/>
      <c r="AF639" s="90">
        <v>7</v>
      </c>
      <c r="AG639" s="112" t="s">
        <v>394</v>
      </c>
      <c r="AH639" s="198" t="s">
        <v>395</v>
      </c>
      <c r="AI639" s="93">
        <v>9237242</v>
      </c>
      <c r="AJ639" s="95">
        <v>286</v>
      </c>
      <c r="AK639" s="94">
        <f>IFERROR(AJ639/AJ643,"-")</f>
        <v>0.44409937888198758</v>
      </c>
      <c r="AL639" s="96">
        <f t="shared" si="561"/>
        <v>32298.04895104895</v>
      </c>
      <c r="AM639" s="97">
        <f t="shared" si="606"/>
        <v>0.43664122137404582</v>
      </c>
      <c r="AN639" s="280"/>
      <c r="AO639" s="90">
        <v>7</v>
      </c>
      <c r="AP639" s="112" t="s">
        <v>404</v>
      </c>
      <c r="AQ639" s="198" t="s">
        <v>405</v>
      </c>
      <c r="AR639" s="93">
        <v>35354641</v>
      </c>
      <c r="AS639" s="95">
        <v>242</v>
      </c>
      <c r="AT639" s="94">
        <f>IFERROR(AS639/AS643,"-")</f>
        <v>0.47544204322200395</v>
      </c>
      <c r="AU639" s="96">
        <f t="shared" si="562"/>
        <v>146093.55785123966</v>
      </c>
      <c r="AV639" s="97">
        <f t="shared" si="607"/>
        <v>0.47173489278752434</v>
      </c>
      <c r="AW639" s="280"/>
      <c r="AX639" s="90">
        <v>7</v>
      </c>
      <c r="AY639" s="112" t="s">
        <v>414</v>
      </c>
      <c r="AZ639" s="198" t="s">
        <v>415</v>
      </c>
      <c r="BA639" s="93">
        <v>17861534</v>
      </c>
      <c r="BB639" s="95">
        <v>213</v>
      </c>
      <c r="BC639" s="94">
        <f>IFERROR(BB639/BB643,"-")</f>
        <v>0.50593824228028506</v>
      </c>
      <c r="BD639" s="96">
        <f t="shared" si="563"/>
        <v>83856.967136150241</v>
      </c>
      <c r="BE639" s="97">
        <f t="shared" si="608"/>
        <v>0.49882903981264637</v>
      </c>
      <c r="BF639" s="280"/>
      <c r="BG639" s="90">
        <v>7</v>
      </c>
      <c r="BH639" s="112" t="s">
        <v>458</v>
      </c>
      <c r="BI639" s="198" t="s">
        <v>459</v>
      </c>
      <c r="BJ639" s="93">
        <v>10270340</v>
      </c>
      <c r="BK639" s="95">
        <v>255</v>
      </c>
      <c r="BL639" s="94">
        <f>IFERROR(BK639/BK643,"-")</f>
        <v>0.4838709677419355</v>
      </c>
      <c r="BM639" s="96">
        <f t="shared" si="564"/>
        <v>40275.843137254902</v>
      </c>
      <c r="BN639" s="97">
        <f t="shared" si="609"/>
        <v>0.47842401500938087</v>
      </c>
      <c r="BO639" s="280"/>
      <c r="BP639" s="90">
        <v>7</v>
      </c>
      <c r="BQ639" s="112" t="s">
        <v>496</v>
      </c>
      <c r="BR639" s="198" t="s">
        <v>497</v>
      </c>
      <c r="BS639" s="93">
        <v>11827761</v>
      </c>
      <c r="BT639" s="95">
        <v>227</v>
      </c>
      <c r="BU639" s="94">
        <f>IFERROR(BT639/BT643,"-")</f>
        <v>0.53286384976525825</v>
      </c>
      <c r="BV639" s="96">
        <f t="shared" si="565"/>
        <v>52104.674008810573</v>
      </c>
      <c r="BW639" s="97">
        <f t="shared" si="610"/>
        <v>0.52304147465437789</v>
      </c>
      <c r="BX639" s="280"/>
      <c r="BY639" s="90">
        <v>7</v>
      </c>
      <c r="BZ639" s="112" t="s">
        <v>392</v>
      </c>
      <c r="CA639" s="198" t="s">
        <v>393</v>
      </c>
      <c r="CB639" s="93">
        <v>209759347</v>
      </c>
      <c r="CC639" s="95">
        <v>4593</v>
      </c>
      <c r="CD639" s="94">
        <f>IFERROR(CC639/CC643,"-")</f>
        <v>0.45086875429468931</v>
      </c>
      <c r="CE639" s="96">
        <f t="shared" si="566"/>
        <v>45669.354887872847</v>
      </c>
      <c r="CF639" s="97">
        <f t="shared" si="611"/>
        <v>0.4230840088430361</v>
      </c>
    </row>
    <row r="640" spans="2:84" ht="13.5" customHeight="1">
      <c r="B640" s="277"/>
      <c r="C640" s="285"/>
      <c r="D640" s="280"/>
      <c r="E640" s="90">
        <v>8</v>
      </c>
      <c r="F640" s="197" t="s">
        <v>500</v>
      </c>
      <c r="G640" s="198" t="s">
        <v>501</v>
      </c>
      <c r="H640" s="93">
        <v>48838221</v>
      </c>
      <c r="I640" s="95">
        <v>2792</v>
      </c>
      <c r="J640" s="94">
        <f>IFERROR(I640/I643,"-")</f>
        <v>0.43179709248376119</v>
      </c>
      <c r="K640" s="96">
        <f t="shared" si="558"/>
        <v>17492.199498567334</v>
      </c>
      <c r="L640" s="97">
        <f t="shared" si="603"/>
        <v>0.39368302312464748</v>
      </c>
      <c r="M640" s="280"/>
      <c r="N640" s="90">
        <v>8</v>
      </c>
      <c r="O640" s="197" t="s">
        <v>414</v>
      </c>
      <c r="P640" s="198" t="s">
        <v>415</v>
      </c>
      <c r="Q640" s="93">
        <v>19807739</v>
      </c>
      <c r="R640" s="95">
        <v>423</v>
      </c>
      <c r="S640" s="94">
        <f>IFERROR(R640/R643,"-")</f>
        <v>0.52546583850931672</v>
      </c>
      <c r="T640" s="96">
        <f t="shared" si="559"/>
        <v>46826.806146572104</v>
      </c>
      <c r="U640" s="97">
        <f t="shared" si="604"/>
        <v>0.52351485148514854</v>
      </c>
      <c r="V640" s="280"/>
      <c r="W640" s="90">
        <v>8</v>
      </c>
      <c r="X640" s="197" t="s">
        <v>398</v>
      </c>
      <c r="Y640" s="198" t="s">
        <v>399</v>
      </c>
      <c r="Z640" s="93">
        <v>12495811</v>
      </c>
      <c r="AA640" s="95">
        <v>212</v>
      </c>
      <c r="AB640" s="94">
        <f>IFERROR(AA640/AA643,"-")</f>
        <v>0.54498714652956293</v>
      </c>
      <c r="AC640" s="96">
        <f t="shared" si="560"/>
        <v>58942.50471698113</v>
      </c>
      <c r="AD640" s="97">
        <f t="shared" si="605"/>
        <v>0.53807106598984766</v>
      </c>
      <c r="AE640" s="280"/>
      <c r="AF640" s="90">
        <v>8</v>
      </c>
      <c r="AG640" s="197" t="s">
        <v>500</v>
      </c>
      <c r="AH640" s="198" t="s">
        <v>501</v>
      </c>
      <c r="AI640" s="93">
        <v>4610537</v>
      </c>
      <c r="AJ640" s="95">
        <v>257</v>
      </c>
      <c r="AK640" s="94">
        <f>IFERROR(AJ640/AJ643,"-")</f>
        <v>0.39906832298136646</v>
      </c>
      <c r="AL640" s="96">
        <f t="shared" si="561"/>
        <v>17939.832684824902</v>
      </c>
      <c r="AM640" s="97">
        <f t="shared" si="606"/>
        <v>0.39236641221374047</v>
      </c>
      <c r="AN640" s="280"/>
      <c r="AO640" s="90">
        <v>8</v>
      </c>
      <c r="AP640" s="197" t="s">
        <v>458</v>
      </c>
      <c r="AQ640" s="198" t="s">
        <v>459</v>
      </c>
      <c r="AR640" s="93">
        <v>7160386</v>
      </c>
      <c r="AS640" s="95">
        <v>228</v>
      </c>
      <c r="AT640" s="94">
        <f>IFERROR(AS640/AS643,"-")</f>
        <v>0.44793713163064836</v>
      </c>
      <c r="AU640" s="96">
        <f t="shared" si="562"/>
        <v>31405.201754385966</v>
      </c>
      <c r="AV640" s="97">
        <f t="shared" si="607"/>
        <v>0.44444444444444442</v>
      </c>
      <c r="AW640" s="280"/>
      <c r="AX640" s="90">
        <v>8</v>
      </c>
      <c r="AY640" s="197" t="s">
        <v>458</v>
      </c>
      <c r="AZ640" s="198" t="s">
        <v>459</v>
      </c>
      <c r="BA640" s="93">
        <v>10256999</v>
      </c>
      <c r="BB640" s="95">
        <v>211</v>
      </c>
      <c r="BC640" s="94">
        <f>IFERROR(BB640/BB643,"-")</f>
        <v>0.50118764845605701</v>
      </c>
      <c r="BD640" s="96">
        <f t="shared" si="563"/>
        <v>48611.369668246443</v>
      </c>
      <c r="BE640" s="97">
        <f t="shared" si="608"/>
        <v>0.49414519906323184</v>
      </c>
      <c r="BF640" s="280"/>
      <c r="BG640" s="90">
        <v>8</v>
      </c>
      <c r="BH640" s="197" t="s">
        <v>496</v>
      </c>
      <c r="BI640" s="198" t="s">
        <v>497</v>
      </c>
      <c r="BJ640" s="93">
        <v>5651069</v>
      </c>
      <c r="BK640" s="95">
        <v>253</v>
      </c>
      <c r="BL640" s="94">
        <f>IFERROR(BK640/BK643,"-")</f>
        <v>0.48007590132827327</v>
      </c>
      <c r="BM640" s="96">
        <f t="shared" si="564"/>
        <v>22336.241106719368</v>
      </c>
      <c r="BN640" s="97">
        <f t="shared" si="609"/>
        <v>0.47467166979362102</v>
      </c>
      <c r="BO640" s="280"/>
      <c r="BP640" s="90">
        <v>8</v>
      </c>
      <c r="BQ640" s="197" t="s">
        <v>390</v>
      </c>
      <c r="BR640" s="198" t="s">
        <v>391</v>
      </c>
      <c r="BS640" s="93">
        <v>17759496</v>
      </c>
      <c r="BT640" s="95">
        <v>212</v>
      </c>
      <c r="BU640" s="94">
        <f>IFERROR(BT640/BT643,"-")</f>
        <v>0.49765258215962443</v>
      </c>
      <c r="BV640" s="96">
        <f t="shared" si="565"/>
        <v>83771.207547169804</v>
      </c>
      <c r="BW640" s="97">
        <f t="shared" si="610"/>
        <v>0.48847926267281105</v>
      </c>
      <c r="BX640" s="280"/>
      <c r="BY640" s="90">
        <v>8</v>
      </c>
      <c r="BZ640" s="197" t="s">
        <v>500</v>
      </c>
      <c r="CA640" s="198" t="s">
        <v>501</v>
      </c>
      <c r="CB640" s="93">
        <v>80758727</v>
      </c>
      <c r="CC640" s="95">
        <v>4355</v>
      </c>
      <c r="CD640" s="94">
        <f>IFERROR(CC640/CC643,"-")</f>
        <v>0.42750564444880729</v>
      </c>
      <c r="CE640" s="96">
        <f t="shared" si="566"/>
        <v>18543.909758897818</v>
      </c>
      <c r="CF640" s="97">
        <f t="shared" si="611"/>
        <v>0.40116064848931465</v>
      </c>
    </row>
    <row r="641" spans="2:84" ht="13.5" customHeight="1">
      <c r="B641" s="277"/>
      <c r="C641" s="285"/>
      <c r="D641" s="280"/>
      <c r="E641" s="90">
        <v>9</v>
      </c>
      <c r="F641" s="197" t="s">
        <v>380</v>
      </c>
      <c r="G641" s="198" t="s">
        <v>381</v>
      </c>
      <c r="H641" s="93">
        <v>253653236</v>
      </c>
      <c r="I641" s="95">
        <v>2702</v>
      </c>
      <c r="J641" s="94">
        <f>IFERROR(I641/I643,"-")</f>
        <v>0.41787813176616145</v>
      </c>
      <c r="K641" s="96">
        <f t="shared" si="558"/>
        <v>93876.105107327909</v>
      </c>
      <c r="L641" s="97">
        <f t="shared" si="603"/>
        <v>0.38099266779469826</v>
      </c>
      <c r="M641" s="280"/>
      <c r="N641" s="90">
        <v>9</v>
      </c>
      <c r="O641" s="197" t="s">
        <v>498</v>
      </c>
      <c r="P641" s="198" t="s">
        <v>499</v>
      </c>
      <c r="Q641" s="93">
        <v>1978498</v>
      </c>
      <c r="R641" s="95">
        <v>422</v>
      </c>
      <c r="S641" s="94">
        <f>IFERROR(R641/R643,"-")</f>
        <v>0.52422360248447208</v>
      </c>
      <c r="T641" s="96">
        <f t="shared" si="559"/>
        <v>4688.3838862559242</v>
      </c>
      <c r="U641" s="97">
        <f t="shared" si="604"/>
        <v>0.5222772277227723</v>
      </c>
      <c r="V641" s="280"/>
      <c r="W641" s="90">
        <v>9</v>
      </c>
      <c r="X641" s="197" t="s">
        <v>492</v>
      </c>
      <c r="Y641" s="198" t="s">
        <v>493</v>
      </c>
      <c r="Z641" s="93">
        <v>3720992</v>
      </c>
      <c r="AA641" s="95">
        <v>211</v>
      </c>
      <c r="AB641" s="94">
        <f>IFERROR(AA641/AA643,"-")</f>
        <v>0.54241645244215941</v>
      </c>
      <c r="AC641" s="96">
        <f t="shared" si="560"/>
        <v>17635.033175355449</v>
      </c>
      <c r="AD641" s="97">
        <f t="shared" si="605"/>
        <v>0.53553299492385786</v>
      </c>
      <c r="AE641" s="280"/>
      <c r="AF641" s="90">
        <v>9</v>
      </c>
      <c r="AG641" s="197" t="s">
        <v>458</v>
      </c>
      <c r="AH641" s="198" t="s">
        <v>459</v>
      </c>
      <c r="AI641" s="93">
        <v>6756379</v>
      </c>
      <c r="AJ641" s="95">
        <v>256</v>
      </c>
      <c r="AK641" s="94">
        <f>IFERROR(AJ641/AJ643,"-")</f>
        <v>0.39751552795031053</v>
      </c>
      <c r="AL641" s="96">
        <f t="shared" si="561"/>
        <v>26392.10546875</v>
      </c>
      <c r="AM641" s="97">
        <f t="shared" si="606"/>
        <v>0.39083969465648855</v>
      </c>
      <c r="AN641" s="280"/>
      <c r="AO641" s="90">
        <v>9</v>
      </c>
      <c r="AP641" s="197" t="s">
        <v>492</v>
      </c>
      <c r="AQ641" s="198" t="s">
        <v>493</v>
      </c>
      <c r="AR641" s="93">
        <v>5355337</v>
      </c>
      <c r="AS641" s="95">
        <v>219</v>
      </c>
      <c r="AT641" s="94">
        <f>IFERROR(AS641/AS643,"-")</f>
        <v>0.43025540275049118</v>
      </c>
      <c r="AU641" s="96">
        <f t="shared" si="562"/>
        <v>24453.593607305935</v>
      </c>
      <c r="AV641" s="97">
        <f t="shared" si="607"/>
        <v>0.42690058479532161</v>
      </c>
      <c r="AW641" s="280"/>
      <c r="AX641" s="90">
        <v>9</v>
      </c>
      <c r="AY641" s="197" t="s">
        <v>496</v>
      </c>
      <c r="AZ641" s="198" t="s">
        <v>497</v>
      </c>
      <c r="BA641" s="93">
        <v>4511000</v>
      </c>
      <c r="BB641" s="95">
        <v>175</v>
      </c>
      <c r="BC641" s="94">
        <f>IFERROR(BB641/BB643,"-")</f>
        <v>0.41567695961995249</v>
      </c>
      <c r="BD641" s="96">
        <f t="shared" si="563"/>
        <v>25777.142857142859</v>
      </c>
      <c r="BE641" s="97">
        <f t="shared" si="608"/>
        <v>0.4098360655737705</v>
      </c>
      <c r="BF641" s="280"/>
      <c r="BG641" s="90">
        <v>9</v>
      </c>
      <c r="BH641" s="197" t="s">
        <v>414</v>
      </c>
      <c r="BI641" s="198" t="s">
        <v>415</v>
      </c>
      <c r="BJ641" s="93">
        <v>56069040</v>
      </c>
      <c r="BK641" s="95">
        <v>246</v>
      </c>
      <c r="BL641" s="94">
        <f>IFERROR(BK641/BK643,"-")</f>
        <v>0.46679316888045541</v>
      </c>
      <c r="BM641" s="96">
        <f t="shared" si="564"/>
        <v>227922.92682926828</v>
      </c>
      <c r="BN641" s="97">
        <f t="shared" si="609"/>
        <v>0.46153846153846156</v>
      </c>
      <c r="BO641" s="280"/>
      <c r="BP641" s="90">
        <v>9</v>
      </c>
      <c r="BQ641" s="197" t="s">
        <v>410</v>
      </c>
      <c r="BR641" s="198" t="s">
        <v>411</v>
      </c>
      <c r="BS641" s="93">
        <v>89100635</v>
      </c>
      <c r="BT641" s="95">
        <v>202</v>
      </c>
      <c r="BU641" s="94">
        <f>IFERROR(BT641/BT643,"-")</f>
        <v>0.47417840375586856</v>
      </c>
      <c r="BV641" s="96">
        <f t="shared" si="565"/>
        <v>441092.25247524754</v>
      </c>
      <c r="BW641" s="97">
        <f t="shared" si="610"/>
        <v>0.46543778801843316</v>
      </c>
      <c r="BX641" s="280"/>
      <c r="BY641" s="90">
        <v>9</v>
      </c>
      <c r="BZ641" s="197" t="s">
        <v>498</v>
      </c>
      <c r="CA641" s="198" t="s">
        <v>499</v>
      </c>
      <c r="CB641" s="93">
        <v>19682185</v>
      </c>
      <c r="CC641" s="95">
        <v>4346</v>
      </c>
      <c r="CD641" s="94">
        <f>IFERROR(CC641/CC643,"-")</f>
        <v>0.42662216550505544</v>
      </c>
      <c r="CE641" s="96">
        <f t="shared" si="566"/>
        <v>4528.8046479521399</v>
      </c>
      <c r="CF641" s="97">
        <f t="shared" si="611"/>
        <v>0.40033161385408988</v>
      </c>
    </row>
    <row r="642" spans="2:84" ht="13.5" customHeight="1">
      <c r="B642" s="277"/>
      <c r="C642" s="285"/>
      <c r="D642" s="280"/>
      <c r="E642" s="98">
        <v>10</v>
      </c>
      <c r="F642" s="199" t="s">
        <v>414</v>
      </c>
      <c r="G642" s="200" t="s">
        <v>415</v>
      </c>
      <c r="H642" s="101">
        <v>72237705</v>
      </c>
      <c r="I642" s="103">
        <v>2271</v>
      </c>
      <c r="J642" s="102">
        <f>IFERROR(I642/I643,"-")</f>
        <v>0.3512217754407671</v>
      </c>
      <c r="K642" s="104">
        <f t="shared" si="558"/>
        <v>31808.764861294585</v>
      </c>
      <c r="L642" s="105">
        <f t="shared" si="603"/>
        <v>0.32021996615905246</v>
      </c>
      <c r="M642" s="280"/>
      <c r="N642" s="98">
        <v>10</v>
      </c>
      <c r="O642" s="199" t="s">
        <v>394</v>
      </c>
      <c r="P642" s="200" t="s">
        <v>395</v>
      </c>
      <c r="Q642" s="101">
        <v>13873478</v>
      </c>
      <c r="R642" s="103">
        <v>414</v>
      </c>
      <c r="S642" s="102">
        <f>IFERROR(R642/R643,"-")</f>
        <v>0.51428571428571423</v>
      </c>
      <c r="T642" s="104">
        <f t="shared" si="559"/>
        <v>33510.816425120771</v>
      </c>
      <c r="U642" s="105">
        <f t="shared" si="604"/>
        <v>0.51237623762376239</v>
      </c>
      <c r="V642" s="280"/>
      <c r="W642" s="98">
        <v>10</v>
      </c>
      <c r="X642" s="199" t="s">
        <v>392</v>
      </c>
      <c r="Y642" s="200" t="s">
        <v>393</v>
      </c>
      <c r="Z642" s="101">
        <v>8068379</v>
      </c>
      <c r="AA642" s="103">
        <v>206</v>
      </c>
      <c r="AB642" s="102">
        <f>IFERROR(AA642/AA643,"-")</f>
        <v>0.5295629820051414</v>
      </c>
      <c r="AC642" s="104">
        <f t="shared" si="560"/>
        <v>39166.888349514564</v>
      </c>
      <c r="AD642" s="105">
        <f t="shared" si="605"/>
        <v>0.52284263959390864</v>
      </c>
      <c r="AE642" s="280"/>
      <c r="AF642" s="98">
        <v>10</v>
      </c>
      <c r="AG642" s="199" t="s">
        <v>396</v>
      </c>
      <c r="AH642" s="200" t="s">
        <v>397</v>
      </c>
      <c r="AI642" s="101">
        <v>19748503</v>
      </c>
      <c r="AJ642" s="103">
        <v>249</v>
      </c>
      <c r="AK642" s="102">
        <f>IFERROR(AJ642/AJ643,"-")</f>
        <v>0.38664596273291924</v>
      </c>
      <c r="AL642" s="104">
        <f t="shared" si="561"/>
        <v>79311.25702811245</v>
      </c>
      <c r="AM642" s="105">
        <f t="shared" si="606"/>
        <v>0.3801526717557252</v>
      </c>
      <c r="AN642" s="280"/>
      <c r="AO642" s="98">
        <v>10</v>
      </c>
      <c r="AP642" s="199" t="s">
        <v>500</v>
      </c>
      <c r="AQ642" s="200" t="s">
        <v>501</v>
      </c>
      <c r="AR642" s="101">
        <v>4635663</v>
      </c>
      <c r="AS642" s="103">
        <v>218</v>
      </c>
      <c r="AT642" s="102">
        <f>IFERROR(AS642/AS643,"-")</f>
        <v>0.42829076620825146</v>
      </c>
      <c r="AU642" s="104">
        <f t="shared" si="562"/>
        <v>21264.509174311926</v>
      </c>
      <c r="AV642" s="105">
        <f t="shared" si="607"/>
        <v>0.42495126705653019</v>
      </c>
      <c r="AW642" s="280"/>
      <c r="AX642" s="98">
        <v>10</v>
      </c>
      <c r="AY642" s="199" t="s">
        <v>410</v>
      </c>
      <c r="AZ642" s="200" t="s">
        <v>411</v>
      </c>
      <c r="BA642" s="101">
        <v>32315644</v>
      </c>
      <c r="BB642" s="103">
        <v>168</v>
      </c>
      <c r="BC642" s="102">
        <f>IFERROR(BB642/BB643,"-")</f>
        <v>0.39904988123515439</v>
      </c>
      <c r="BD642" s="104">
        <f t="shared" si="563"/>
        <v>192355.02380952382</v>
      </c>
      <c r="BE642" s="105">
        <f t="shared" si="608"/>
        <v>0.39344262295081966</v>
      </c>
      <c r="BF642" s="280"/>
      <c r="BG642" s="98">
        <v>10</v>
      </c>
      <c r="BH642" s="199" t="s">
        <v>410</v>
      </c>
      <c r="BI642" s="200" t="s">
        <v>411</v>
      </c>
      <c r="BJ642" s="101">
        <v>48983794</v>
      </c>
      <c r="BK642" s="103">
        <v>213</v>
      </c>
      <c r="BL642" s="102">
        <f>IFERROR(BK642/BK643,"-")</f>
        <v>0.40417457305502846</v>
      </c>
      <c r="BM642" s="104">
        <f t="shared" si="564"/>
        <v>229970.86384976527</v>
      </c>
      <c r="BN642" s="105">
        <f t="shared" si="609"/>
        <v>0.39962476547842402</v>
      </c>
      <c r="BO642" s="280"/>
      <c r="BP642" s="98">
        <v>10</v>
      </c>
      <c r="BQ642" s="199" t="s">
        <v>422</v>
      </c>
      <c r="BR642" s="200" t="s">
        <v>423</v>
      </c>
      <c r="BS642" s="101">
        <v>22268343</v>
      </c>
      <c r="BT642" s="103">
        <v>198</v>
      </c>
      <c r="BU642" s="102">
        <f>IFERROR(BT642/BT643,"-")</f>
        <v>0.46478873239436619</v>
      </c>
      <c r="BV642" s="104">
        <f t="shared" si="565"/>
        <v>112466.37878787878</v>
      </c>
      <c r="BW642" s="105">
        <f t="shared" si="610"/>
        <v>0.45622119815668205</v>
      </c>
      <c r="BX642" s="280"/>
      <c r="BY642" s="98">
        <v>10</v>
      </c>
      <c r="BZ642" s="199" t="s">
        <v>414</v>
      </c>
      <c r="CA642" s="200" t="s">
        <v>415</v>
      </c>
      <c r="CB642" s="101">
        <v>246154129</v>
      </c>
      <c r="CC642" s="103">
        <v>4144</v>
      </c>
      <c r="CD642" s="102">
        <f>IFERROR(CC642/CC643,"-")</f>
        <v>0.40679297143418081</v>
      </c>
      <c r="CE642" s="104">
        <f t="shared" si="566"/>
        <v>59400.127654440155</v>
      </c>
      <c r="CF642" s="105">
        <f t="shared" si="611"/>
        <v>0.38172439204126751</v>
      </c>
    </row>
    <row r="643" spans="2:84" s="195" customFormat="1" ht="13.5" customHeight="1">
      <c r="B643" s="278"/>
      <c r="C643" s="286"/>
      <c r="D643" s="281"/>
      <c r="E643" s="106" t="s">
        <v>164</v>
      </c>
      <c r="F643" s="107"/>
      <c r="G643" s="127"/>
      <c r="H643" s="216">
        <v>3468699560</v>
      </c>
      <c r="I643" s="110">
        <v>6466</v>
      </c>
      <c r="J643" s="109" t="s">
        <v>116</v>
      </c>
      <c r="K643" s="56">
        <f t="shared" si="558"/>
        <v>536452.14351995056</v>
      </c>
      <c r="L643" s="111">
        <f t="shared" si="603"/>
        <v>0.91173152848279748</v>
      </c>
      <c r="M643" s="281"/>
      <c r="N643" s="106" t="s">
        <v>164</v>
      </c>
      <c r="O643" s="107"/>
      <c r="P643" s="127"/>
      <c r="Q643" s="216">
        <v>687562660</v>
      </c>
      <c r="R643" s="110">
        <v>805</v>
      </c>
      <c r="S643" s="109" t="s">
        <v>116</v>
      </c>
      <c r="T643" s="56">
        <f t="shared" si="559"/>
        <v>854115.1055900621</v>
      </c>
      <c r="U643" s="111">
        <f t="shared" si="604"/>
        <v>0.99628712871287128</v>
      </c>
      <c r="V643" s="281"/>
      <c r="W643" s="106" t="s">
        <v>164</v>
      </c>
      <c r="X643" s="107"/>
      <c r="Y643" s="127"/>
      <c r="Z643" s="216">
        <v>459835580</v>
      </c>
      <c r="AA643" s="110">
        <v>389</v>
      </c>
      <c r="AB643" s="109" t="s">
        <v>116</v>
      </c>
      <c r="AC643" s="56">
        <f t="shared" si="560"/>
        <v>1182096.6066838047</v>
      </c>
      <c r="AD643" s="111">
        <f t="shared" si="605"/>
        <v>0.98730964467005078</v>
      </c>
      <c r="AE643" s="281"/>
      <c r="AF643" s="106" t="s">
        <v>164</v>
      </c>
      <c r="AG643" s="107"/>
      <c r="AH643" s="127"/>
      <c r="AI643" s="216">
        <v>674266700</v>
      </c>
      <c r="AJ643" s="110">
        <v>644</v>
      </c>
      <c r="AK643" s="109" t="s">
        <v>116</v>
      </c>
      <c r="AL643" s="56">
        <f t="shared" si="561"/>
        <v>1046997.9813664596</v>
      </c>
      <c r="AM643" s="111">
        <f t="shared" si="606"/>
        <v>0.98320610687022902</v>
      </c>
      <c r="AN643" s="281"/>
      <c r="AO643" s="106" t="s">
        <v>164</v>
      </c>
      <c r="AP643" s="107"/>
      <c r="AQ643" s="127"/>
      <c r="AR643" s="216">
        <v>789178020</v>
      </c>
      <c r="AS643" s="110">
        <v>509</v>
      </c>
      <c r="AT643" s="109" t="s">
        <v>116</v>
      </c>
      <c r="AU643" s="56">
        <f t="shared" si="562"/>
        <v>1550447.9764243616</v>
      </c>
      <c r="AV643" s="111">
        <f t="shared" si="607"/>
        <v>0.99220272904483431</v>
      </c>
      <c r="AW643" s="281"/>
      <c r="AX643" s="106" t="s">
        <v>164</v>
      </c>
      <c r="AY643" s="107"/>
      <c r="AZ643" s="127"/>
      <c r="BA643" s="216">
        <v>751322780</v>
      </c>
      <c r="BB643" s="110">
        <v>421</v>
      </c>
      <c r="BC643" s="109" t="s">
        <v>116</v>
      </c>
      <c r="BD643" s="56">
        <f t="shared" si="563"/>
        <v>1784614.6793349169</v>
      </c>
      <c r="BE643" s="111">
        <f t="shared" si="608"/>
        <v>0.98594847775175642</v>
      </c>
      <c r="BF643" s="281"/>
      <c r="BG643" s="106" t="s">
        <v>164</v>
      </c>
      <c r="BH643" s="107"/>
      <c r="BI643" s="127"/>
      <c r="BJ643" s="216">
        <v>1063170600</v>
      </c>
      <c r="BK643" s="110">
        <v>527</v>
      </c>
      <c r="BL643" s="109" t="s">
        <v>116</v>
      </c>
      <c r="BM643" s="56">
        <f t="shared" si="564"/>
        <v>2017401.5180265654</v>
      </c>
      <c r="BN643" s="111">
        <f t="shared" si="609"/>
        <v>0.98874296435272047</v>
      </c>
      <c r="BO643" s="281"/>
      <c r="BP643" s="106" t="s">
        <v>164</v>
      </c>
      <c r="BQ643" s="107"/>
      <c r="BR643" s="127"/>
      <c r="BS643" s="216">
        <v>1080289840</v>
      </c>
      <c r="BT643" s="110">
        <v>426</v>
      </c>
      <c r="BU643" s="109" t="s">
        <v>116</v>
      </c>
      <c r="BV643" s="56">
        <f t="shared" si="565"/>
        <v>2535891.6431924882</v>
      </c>
      <c r="BW643" s="111">
        <f t="shared" si="610"/>
        <v>0.98156682027649766</v>
      </c>
      <c r="BX643" s="281"/>
      <c r="BY643" s="106" t="s">
        <v>164</v>
      </c>
      <c r="BZ643" s="107"/>
      <c r="CA643" s="127"/>
      <c r="CB643" s="216">
        <v>8974325740</v>
      </c>
      <c r="CC643" s="110">
        <v>10187</v>
      </c>
      <c r="CD643" s="109" t="s">
        <v>116</v>
      </c>
      <c r="CE643" s="56">
        <f t="shared" si="566"/>
        <v>880958.64729557279</v>
      </c>
      <c r="CF643" s="111">
        <f t="shared" si="611"/>
        <v>0.93837509211495951</v>
      </c>
    </row>
    <row r="644" spans="2:84" ht="13.5" customHeight="1">
      <c r="B644" s="276">
        <v>59</v>
      </c>
      <c r="C644" s="284" t="s">
        <v>20</v>
      </c>
      <c r="D644" s="279">
        <f>CK64</f>
        <v>48008</v>
      </c>
      <c r="E644" s="82">
        <v>1</v>
      </c>
      <c r="F644" s="83" t="s">
        <v>384</v>
      </c>
      <c r="G644" s="84" t="s">
        <v>385</v>
      </c>
      <c r="H644" s="85">
        <v>1320080961</v>
      </c>
      <c r="I644" s="87">
        <v>30422</v>
      </c>
      <c r="J644" s="86">
        <f>IFERROR(I644/I654,"-")</f>
        <v>0.69423335843545331</v>
      </c>
      <c r="K644" s="88">
        <f t="shared" si="558"/>
        <v>43392.313490237328</v>
      </c>
      <c r="L644" s="89">
        <f t="shared" ref="L644:L654" si="612">IFERROR(I644/$CK$64,0)</f>
        <v>0.63368605232461261</v>
      </c>
      <c r="M644" s="279">
        <f>CL64</f>
        <v>5349</v>
      </c>
      <c r="N644" s="82">
        <v>1</v>
      </c>
      <c r="O644" s="83" t="s">
        <v>384</v>
      </c>
      <c r="P644" s="84" t="s">
        <v>385</v>
      </c>
      <c r="Q644" s="85">
        <v>199810546</v>
      </c>
      <c r="R644" s="87">
        <v>4257</v>
      </c>
      <c r="S644" s="86">
        <f>IFERROR(R644/R654,"-")</f>
        <v>0.79928651896357494</v>
      </c>
      <c r="T644" s="88">
        <f t="shared" si="559"/>
        <v>46936.938219403339</v>
      </c>
      <c r="U644" s="89">
        <f t="shared" ref="U644:U654" si="613">IFERROR(R644/$CL$64,0)</f>
        <v>0.79584969153112728</v>
      </c>
      <c r="V644" s="279">
        <f>CM64</f>
        <v>3925</v>
      </c>
      <c r="W644" s="82">
        <v>1</v>
      </c>
      <c r="X644" s="83" t="s">
        <v>384</v>
      </c>
      <c r="Y644" s="84" t="s">
        <v>385</v>
      </c>
      <c r="Z644" s="85">
        <v>151248147</v>
      </c>
      <c r="AA644" s="87">
        <v>3187</v>
      </c>
      <c r="AB644" s="86">
        <f>IFERROR(AA644/AA654,"-")</f>
        <v>0.81571538264653187</v>
      </c>
      <c r="AC644" s="88">
        <f t="shared" si="560"/>
        <v>47457.843426419829</v>
      </c>
      <c r="AD644" s="89">
        <f t="shared" ref="AD644:AD654" si="614">IFERROR(AA644/$CM$64,0)</f>
        <v>0.81197452229299361</v>
      </c>
      <c r="AE644" s="279">
        <f>CN64</f>
        <v>5838</v>
      </c>
      <c r="AF644" s="82">
        <v>1</v>
      </c>
      <c r="AG644" s="83" t="s">
        <v>384</v>
      </c>
      <c r="AH644" s="84" t="s">
        <v>385</v>
      </c>
      <c r="AI644" s="85">
        <v>214527867</v>
      </c>
      <c r="AJ644" s="87">
        <v>4538</v>
      </c>
      <c r="AK644" s="86">
        <f>IFERROR(AJ644/AJ654,"-")</f>
        <v>0.78566481994459836</v>
      </c>
      <c r="AL644" s="88">
        <f t="shared" si="561"/>
        <v>47273.659541648303</v>
      </c>
      <c r="AM644" s="89">
        <f t="shared" ref="AM644:AM654" si="615">IFERROR(AJ644/$CN$64,0)</f>
        <v>0.77732100034258311</v>
      </c>
      <c r="AN644" s="279">
        <f>CO64</f>
        <v>5074</v>
      </c>
      <c r="AO644" s="82">
        <v>1</v>
      </c>
      <c r="AP644" s="83" t="s">
        <v>384</v>
      </c>
      <c r="AQ644" s="84" t="s">
        <v>385</v>
      </c>
      <c r="AR644" s="85">
        <v>186868871</v>
      </c>
      <c r="AS644" s="87">
        <v>3904</v>
      </c>
      <c r="AT644" s="86">
        <f>IFERROR(AS644/AS654,"-")</f>
        <v>0.77784419207013344</v>
      </c>
      <c r="AU644" s="88">
        <f t="shared" si="562"/>
        <v>47866.001793032789</v>
      </c>
      <c r="AV644" s="89">
        <f t="shared" ref="AV644:AV654" si="616">IFERROR(AS644/$CO$64,0)</f>
        <v>0.76941269215608987</v>
      </c>
      <c r="AW644" s="279">
        <f>CP64</f>
        <v>3655</v>
      </c>
      <c r="AX644" s="82">
        <v>1</v>
      </c>
      <c r="AY644" s="83" t="s">
        <v>386</v>
      </c>
      <c r="AZ644" s="84" t="s">
        <v>387</v>
      </c>
      <c r="BA644" s="85">
        <v>269184169</v>
      </c>
      <c r="BB644" s="87">
        <v>2923</v>
      </c>
      <c r="BC644" s="86">
        <f>IFERROR(BB644/BB654,"-")</f>
        <v>0.81693683622135271</v>
      </c>
      <c r="BD644" s="88">
        <f t="shared" si="563"/>
        <v>92091.744440643175</v>
      </c>
      <c r="BE644" s="89">
        <f t="shared" ref="BE644:BE654" si="617">IFERROR(BB644/$CP$64,0)</f>
        <v>0.79972640218878244</v>
      </c>
      <c r="BF644" s="279">
        <f>CQ64</f>
        <v>3632</v>
      </c>
      <c r="BG644" s="82">
        <v>1</v>
      </c>
      <c r="BH644" s="83" t="s">
        <v>386</v>
      </c>
      <c r="BI644" s="84" t="s">
        <v>387</v>
      </c>
      <c r="BJ644" s="85">
        <v>333870679</v>
      </c>
      <c r="BK644" s="87">
        <v>3051</v>
      </c>
      <c r="BL644" s="86">
        <f>IFERROR(BK644/BK654,"-")</f>
        <v>0.86430594900849855</v>
      </c>
      <c r="BM644" s="88">
        <f t="shared" si="564"/>
        <v>109429.91773189118</v>
      </c>
      <c r="BN644" s="89">
        <f t="shared" ref="BN644:BN654" si="618">IFERROR(BK644/$CQ$64,0)</f>
        <v>0.84003303964757714</v>
      </c>
      <c r="BO644" s="279">
        <f>CR64</f>
        <v>3258</v>
      </c>
      <c r="BP644" s="82">
        <v>1</v>
      </c>
      <c r="BQ644" s="83" t="s">
        <v>386</v>
      </c>
      <c r="BR644" s="84" t="s">
        <v>387</v>
      </c>
      <c r="BS644" s="85">
        <v>399640713</v>
      </c>
      <c r="BT644" s="87">
        <v>2771</v>
      </c>
      <c r="BU644" s="86">
        <f>IFERROR(BT644/BT654,"-")</f>
        <v>0.87165775401069523</v>
      </c>
      <c r="BV644" s="88">
        <f t="shared" si="565"/>
        <v>144222.5597257308</v>
      </c>
      <c r="BW644" s="89">
        <f t="shared" ref="BW644:BW654" si="619">IFERROR(BT644/$CR$64,0)</f>
        <v>0.85052179251074278</v>
      </c>
      <c r="BX644" s="279">
        <f>CS64</f>
        <v>78739</v>
      </c>
      <c r="BY644" s="82">
        <v>1</v>
      </c>
      <c r="BZ644" s="83" t="s">
        <v>384</v>
      </c>
      <c r="CA644" s="84" t="s">
        <v>385</v>
      </c>
      <c r="CB644" s="85">
        <v>2420959182</v>
      </c>
      <c r="CC644" s="87">
        <v>53385</v>
      </c>
      <c r="CD644" s="86">
        <f>IFERROR(CC644/CC654,"-")</f>
        <v>0.72009550016186463</v>
      </c>
      <c r="CE644" s="88">
        <f t="shared" si="566"/>
        <v>45349.052767631358</v>
      </c>
      <c r="CF644" s="89">
        <f t="shared" ref="CF644:CF654" si="620">IFERROR(CC644/$CS$64,0)</f>
        <v>0.67799946659215893</v>
      </c>
    </row>
    <row r="645" spans="2:84" ht="13.5" customHeight="1">
      <c r="B645" s="277"/>
      <c r="C645" s="285"/>
      <c r="D645" s="280"/>
      <c r="E645" s="90">
        <v>2</v>
      </c>
      <c r="F645" s="197" t="s">
        <v>390</v>
      </c>
      <c r="G645" s="198" t="s">
        <v>391</v>
      </c>
      <c r="H645" s="93">
        <v>1165791301</v>
      </c>
      <c r="I645" s="95">
        <v>24017</v>
      </c>
      <c r="J645" s="94">
        <f>IFERROR(I645/I654,"-")</f>
        <v>0.5480705597772757</v>
      </c>
      <c r="K645" s="96">
        <f t="shared" si="558"/>
        <v>48540.254861140027</v>
      </c>
      <c r="L645" s="97">
        <f t="shared" si="612"/>
        <v>0.50027078820196635</v>
      </c>
      <c r="M645" s="280"/>
      <c r="N645" s="90">
        <v>2</v>
      </c>
      <c r="O645" s="197" t="s">
        <v>386</v>
      </c>
      <c r="P645" s="198" t="s">
        <v>387</v>
      </c>
      <c r="Q645" s="93">
        <v>226274937</v>
      </c>
      <c r="R645" s="95">
        <v>3916</v>
      </c>
      <c r="S645" s="94">
        <f>IFERROR(R645/R654,"-")</f>
        <v>0.73526098385279759</v>
      </c>
      <c r="T645" s="96">
        <f t="shared" si="559"/>
        <v>57782.159601634317</v>
      </c>
      <c r="U645" s="97">
        <f t="shared" si="613"/>
        <v>0.73209945784258745</v>
      </c>
      <c r="V645" s="280"/>
      <c r="W645" s="90">
        <v>2</v>
      </c>
      <c r="X645" s="197" t="s">
        <v>386</v>
      </c>
      <c r="Y645" s="198" t="s">
        <v>387</v>
      </c>
      <c r="Z645" s="93">
        <v>169456829</v>
      </c>
      <c r="AA645" s="95">
        <v>3062</v>
      </c>
      <c r="AB645" s="94">
        <f>IFERROR(AA645/AA654,"-")</f>
        <v>0.78372152546711027</v>
      </c>
      <c r="AC645" s="96">
        <f t="shared" si="560"/>
        <v>55341.877531025471</v>
      </c>
      <c r="AD645" s="97">
        <f t="shared" si="614"/>
        <v>0.78012738853503183</v>
      </c>
      <c r="AE645" s="280"/>
      <c r="AF645" s="90">
        <v>2</v>
      </c>
      <c r="AG645" s="197" t="s">
        <v>386</v>
      </c>
      <c r="AH645" s="198" t="s">
        <v>387</v>
      </c>
      <c r="AI645" s="93">
        <v>310523255</v>
      </c>
      <c r="AJ645" s="95">
        <v>4204</v>
      </c>
      <c r="AK645" s="94">
        <f>IFERROR(AJ645/AJ654,"-")</f>
        <v>0.72783933518005539</v>
      </c>
      <c r="AL645" s="96">
        <f t="shared" si="561"/>
        <v>73863.761893434828</v>
      </c>
      <c r="AM645" s="97">
        <f t="shared" si="615"/>
        <v>0.72010962658444677</v>
      </c>
      <c r="AN645" s="280"/>
      <c r="AO645" s="90">
        <v>2</v>
      </c>
      <c r="AP645" s="197" t="s">
        <v>386</v>
      </c>
      <c r="AQ645" s="198" t="s">
        <v>387</v>
      </c>
      <c r="AR645" s="93">
        <v>304695335</v>
      </c>
      <c r="AS645" s="95">
        <v>3871</v>
      </c>
      <c r="AT645" s="94">
        <f>IFERROR(AS645/AS654,"-")</f>
        <v>0.77126917712691767</v>
      </c>
      <c r="AU645" s="96">
        <f t="shared" si="562"/>
        <v>78712.30560578662</v>
      </c>
      <c r="AV645" s="97">
        <f t="shared" si="616"/>
        <v>0.76290894757587702</v>
      </c>
      <c r="AW645" s="280"/>
      <c r="AX645" s="90">
        <v>2</v>
      </c>
      <c r="AY645" s="197" t="s">
        <v>384</v>
      </c>
      <c r="AZ645" s="198" t="s">
        <v>385</v>
      </c>
      <c r="BA645" s="93">
        <v>132626440</v>
      </c>
      <c r="BB645" s="95">
        <v>2689</v>
      </c>
      <c r="BC645" s="94">
        <f>IFERROR(BB645/BB654,"-")</f>
        <v>0.75153717160424816</v>
      </c>
      <c r="BD645" s="96">
        <f t="shared" si="563"/>
        <v>49321.844551878021</v>
      </c>
      <c r="BE645" s="97">
        <f t="shared" si="617"/>
        <v>0.73570451436388506</v>
      </c>
      <c r="BF645" s="280"/>
      <c r="BG645" s="90">
        <v>2</v>
      </c>
      <c r="BH645" s="197" t="s">
        <v>384</v>
      </c>
      <c r="BI645" s="198" t="s">
        <v>385</v>
      </c>
      <c r="BJ645" s="93">
        <v>116721053</v>
      </c>
      <c r="BK645" s="95">
        <v>2475</v>
      </c>
      <c r="BL645" s="94">
        <f>IFERROR(BK645/BK654,"-")</f>
        <v>0.70113314447592068</v>
      </c>
      <c r="BM645" s="96">
        <f t="shared" si="564"/>
        <v>47160.021414141411</v>
      </c>
      <c r="BN645" s="97">
        <f t="shared" si="618"/>
        <v>0.68144273127753308</v>
      </c>
      <c r="BO645" s="280"/>
      <c r="BP645" s="90">
        <v>2</v>
      </c>
      <c r="BQ645" s="197" t="s">
        <v>380</v>
      </c>
      <c r="BR645" s="198" t="s">
        <v>381</v>
      </c>
      <c r="BS645" s="93">
        <v>484310011</v>
      </c>
      <c r="BT645" s="95">
        <v>2134</v>
      </c>
      <c r="BU645" s="94">
        <f>IFERROR(BT645/BT654,"-")</f>
        <v>0.67128027681660896</v>
      </c>
      <c r="BV645" s="96">
        <f t="shared" si="565"/>
        <v>226949.39597000938</v>
      </c>
      <c r="BW645" s="97">
        <f t="shared" si="619"/>
        <v>0.65500306936771024</v>
      </c>
      <c r="BX645" s="280"/>
      <c r="BY645" s="90">
        <v>2</v>
      </c>
      <c r="BZ645" s="197" t="s">
        <v>386</v>
      </c>
      <c r="CA645" s="198" t="s">
        <v>387</v>
      </c>
      <c r="CB645" s="93">
        <v>3138427464</v>
      </c>
      <c r="CC645" s="95">
        <v>47636</v>
      </c>
      <c r="CD645" s="94">
        <f>IFERROR(CC645/CC654,"-")</f>
        <v>0.64254882917880651</v>
      </c>
      <c r="CE645" s="96">
        <f t="shared" si="566"/>
        <v>65883.522210093201</v>
      </c>
      <c r="CF645" s="97">
        <f t="shared" si="620"/>
        <v>0.6049860932955714</v>
      </c>
    </row>
    <row r="646" spans="2:84" ht="13.5" customHeight="1">
      <c r="B646" s="277"/>
      <c r="C646" s="285"/>
      <c r="D646" s="280"/>
      <c r="E646" s="90">
        <v>3</v>
      </c>
      <c r="F646" s="197" t="s">
        <v>386</v>
      </c>
      <c r="G646" s="198" t="s">
        <v>387</v>
      </c>
      <c r="H646" s="93">
        <v>1124781547</v>
      </c>
      <c r="I646" s="95">
        <v>23838</v>
      </c>
      <c r="J646" s="94">
        <f>IFERROR(I646/I654,"-")</f>
        <v>0.54398576025193401</v>
      </c>
      <c r="K646" s="96">
        <f t="shared" ref="K646:K709" si="621">IFERROR(H646/I646,"-")</f>
        <v>47184.392440640993</v>
      </c>
      <c r="L646" s="97">
        <f t="shared" si="612"/>
        <v>0.49654224295950677</v>
      </c>
      <c r="M646" s="280"/>
      <c r="N646" s="90">
        <v>3</v>
      </c>
      <c r="O646" s="197" t="s">
        <v>390</v>
      </c>
      <c r="P646" s="198" t="s">
        <v>391</v>
      </c>
      <c r="Q646" s="93">
        <v>178012898</v>
      </c>
      <c r="R646" s="95">
        <v>3400</v>
      </c>
      <c r="S646" s="94">
        <f>IFERROR(R646/R654,"-")</f>
        <v>0.63837776943297031</v>
      </c>
      <c r="T646" s="96">
        <f t="shared" ref="T646:T709" si="622">IFERROR(Q646/R646,"-")</f>
        <v>52356.734705882351</v>
      </c>
      <c r="U646" s="97">
        <f t="shared" si="613"/>
        <v>0.63563282856608716</v>
      </c>
      <c r="V646" s="280"/>
      <c r="W646" s="90">
        <v>3</v>
      </c>
      <c r="X646" s="197" t="s">
        <v>390</v>
      </c>
      <c r="Y646" s="198" t="s">
        <v>391</v>
      </c>
      <c r="Z646" s="93">
        <v>140725340</v>
      </c>
      <c r="AA646" s="95">
        <v>2473</v>
      </c>
      <c r="AB646" s="94">
        <f>IFERROR(AA646/AA654,"-")</f>
        <v>0.63296647043767595</v>
      </c>
      <c r="AC646" s="96">
        <f t="shared" ref="AC646:AC709" si="623">IFERROR(Z646/AA646,"-")</f>
        <v>56904.706833805096</v>
      </c>
      <c r="AD646" s="97">
        <f t="shared" si="614"/>
        <v>0.63006369426751596</v>
      </c>
      <c r="AE646" s="280"/>
      <c r="AF646" s="90">
        <v>3</v>
      </c>
      <c r="AG646" s="197" t="s">
        <v>390</v>
      </c>
      <c r="AH646" s="198" t="s">
        <v>391</v>
      </c>
      <c r="AI646" s="93">
        <v>213492578</v>
      </c>
      <c r="AJ646" s="95">
        <v>3764</v>
      </c>
      <c r="AK646" s="94">
        <f>IFERROR(AJ646/AJ654,"-")</f>
        <v>0.6516620498614959</v>
      </c>
      <c r="AL646" s="96">
        <f t="shared" ref="AL646:AL709" si="624">IFERROR(AI646/AJ646,"-")</f>
        <v>56719.600956429327</v>
      </c>
      <c r="AM646" s="97">
        <f t="shared" si="615"/>
        <v>0.644741349777321</v>
      </c>
      <c r="AN646" s="280"/>
      <c r="AO646" s="90">
        <v>3</v>
      </c>
      <c r="AP646" s="197" t="s">
        <v>380</v>
      </c>
      <c r="AQ646" s="198" t="s">
        <v>381</v>
      </c>
      <c r="AR646" s="93">
        <v>534837495</v>
      </c>
      <c r="AS646" s="95">
        <v>3218</v>
      </c>
      <c r="AT646" s="94">
        <f>IFERROR(AS646/AS654,"-")</f>
        <v>0.64116357840207217</v>
      </c>
      <c r="AU646" s="96">
        <f t="shared" ref="AU646:AU709" si="625">IFERROR(AR646/AS646,"-")</f>
        <v>166201.83188315725</v>
      </c>
      <c r="AV646" s="97">
        <f t="shared" si="616"/>
        <v>0.63421363815530152</v>
      </c>
      <c r="AW646" s="280"/>
      <c r="AX646" s="90">
        <v>3</v>
      </c>
      <c r="AY646" s="197" t="s">
        <v>380</v>
      </c>
      <c r="AZ646" s="198" t="s">
        <v>381</v>
      </c>
      <c r="BA646" s="93">
        <v>381382250</v>
      </c>
      <c r="BB646" s="95">
        <v>2374</v>
      </c>
      <c r="BC646" s="94">
        <f>IFERROR(BB646/BB654,"-")</f>
        <v>0.66349916154276134</v>
      </c>
      <c r="BD646" s="96">
        <f t="shared" ref="BD646:BD709" si="626">IFERROR(BA646/BB646,"-")</f>
        <v>160649.64195450715</v>
      </c>
      <c r="BE646" s="97">
        <f t="shared" si="617"/>
        <v>0.64952120383036938</v>
      </c>
      <c r="BF646" s="280"/>
      <c r="BG646" s="90">
        <v>3</v>
      </c>
      <c r="BH646" s="197" t="s">
        <v>380</v>
      </c>
      <c r="BI646" s="198" t="s">
        <v>381</v>
      </c>
      <c r="BJ646" s="93">
        <v>512677345</v>
      </c>
      <c r="BK646" s="95">
        <v>2442</v>
      </c>
      <c r="BL646" s="94">
        <f>IFERROR(BK646/BK654,"-")</f>
        <v>0.69178470254957503</v>
      </c>
      <c r="BM646" s="96">
        <f t="shared" ref="BM646:BM709" si="627">IFERROR(BJ646/BK646,"-")</f>
        <v>209941.58271908271</v>
      </c>
      <c r="BN646" s="97">
        <f t="shared" si="618"/>
        <v>0.67235682819383258</v>
      </c>
      <c r="BO646" s="280"/>
      <c r="BP646" s="90">
        <v>3</v>
      </c>
      <c r="BQ646" s="197" t="s">
        <v>416</v>
      </c>
      <c r="BR646" s="198" t="s">
        <v>417</v>
      </c>
      <c r="BS646" s="93">
        <v>284191393</v>
      </c>
      <c r="BT646" s="95">
        <v>2051</v>
      </c>
      <c r="BU646" s="94">
        <f>IFERROR(BT646/BT654,"-")</f>
        <v>0.64517143755898076</v>
      </c>
      <c r="BV646" s="96">
        <f t="shared" ref="BV646:BV709" si="628">IFERROR(BS646/BT646,"-")</f>
        <v>138562.3564115066</v>
      </c>
      <c r="BW646" s="97">
        <f t="shared" si="619"/>
        <v>0.62952731737262124</v>
      </c>
      <c r="BX646" s="280"/>
      <c r="BY646" s="90">
        <v>3</v>
      </c>
      <c r="BZ646" s="197" t="s">
        <v>390</v>
      </c>
      <c r="CA646" s="198" t="s">
        <v>391</v>
      </c>
      <c r="CB646" s="93">
        <v>2302790871</v>
      </c>
      <c r="CC646" s="95">
        <v>42710</v>
      </c>
      <c r="CD646" s="94">
        <f>IFERROR(CC646/CC654,"-")</f>
        <v>0.57610337757634622</v>
      </c>
      <c r="CE646" s="96">
        <f t="shared" ref="CE646:CE709" si="629">IFERROR(CB646/CC646,"-")</f>
        <v>53916.901685787874</v>
      </c>
      <c r="CF646" s="97">
        <f t="shared" si="620"/>
        <v>0.54242497364711262</v>
      </c>
    </row>
    <row r="647" spans="2:84" ht="13.5" customHeight="1">
      <c r="B647" s="277"/>
      <c r="C647" s="285"/>
      <c r="D647" s="280"/>
      <c r="E647" s="90">
        <v>4</v>
      </c>
      <c r="F647" s="112" t="s">
        <v>394</v>
      </c>
      <c r="G647" s="198" t="s">
        <v>395</v>
      </c>
      <c r="H647" s="93">
        <v>703199220</v>
      </c>
      <c r="I647" s="95">
        <v>21696</v>
      </c>
      <c r="J647" s="94">
        <f>IFERROR(I647/I654,"-")</f>
        <v>0.49510508660231395</v>
      </c>
      <c r="K647" s="96">
        <f t="shared" si="621"/>
        <v>32411.468473451328</v>
      </c>
      <c r="L647" s="97">
        <f t="shared" si="612"/>
        <v>0.45192467922012997</v>
      </c>
      <c r="M647" s="280"/>
      <c r="N647" s="90">
        <v>4</v>
      </c>
      <c r="O647" s="112" t="s">
        <v>380</v>
      </c>
      <c r="P647" s="198" t="s">
        <v>381</v>
      </c>
      <c r="Q647" s="93">
        <v>400613443</v>
      </c>
      <c r="R647" s="95">
        <v>3074</v>
      </c>
      <c r="S647" s="94">
        <f>IFERROR(R647/R654,"-")</f>
        <v>0.5771686068343973</v>
      </c>
      <c r="T647" s="96">
        <f t="shared" si="622"/>
        <v>130323.17599219258</v>
      </c>
      <c r="U647" s="97">
        <f t="shared" si="613"/>
        <v>0.57468685735651526</v>
      </c>
      <c r="V647" s="280"/>
      <c r="W647" s="90">
        <v>4</v>
      </c>
      <c r="X647" s="112" t="s">
        <v>380</v>
      </c>
      <c r="Y647" s="198" t="s">
        <v>381</v>
      </c>
      <c r="Z647" s="93">
        <v>319027785</v>
      </c>
      <c r="AA647" s="95">
        <v>2388</v>
      </c>
      <c r="AB647" s="94">
        <f>IFERROR(AA647/AA654,"-")</f>
        <v>0.61121064755566934</v>
      </c>
      <c r="AC647" s="96">
        <f t="shared" si="623"/>
        <v>133596.22487437187</v>
      </c>
      <c r="AD647" s="97">
        <f t="shared" si="614"/>
        <v>0.60840764331210195</v>
      </c>
      <c r="AE647" s="280"/>
      <c r="AF647" s="90">
        <v>4</v>
      </c>
      <c r="AG647" s="112" t="s">
        <v>380</v>
      </c>
      <c r="AH647" s="198" t="s">
        <v>381</v>
      </c>
      <c r="AI647" s="93">
        <v>492017030</v>
      </c>
      <c r="AJ647" s="95">
        <v>3578</v>
      </c>
      <c r="AK647" s="94">
        <f>IFERROR(AJ647/AJ654,"-")</f>
        <v>0.6194598337950139</v>
      </c>
      <c r="AL647" s="96">
        <f t="shared" si="624"/>
        <v>137511.74678591391</v>
      </c>
      <c r="AM647" s="97">
        <f t="shared" si="615"/>
        <v>0.61288112367249059</v>
      </c>
      <c r="AN647" s="280"/>
      <c r="AO647" s="90">
        <v>4</v>
      </c>
      <c r="AP647" s="112" t="s">
        <v>390</v>
      </c>
      <c r="AQ647" s="198" t="s">
        <v>391</v>
      </c>
      <c r="AR647" s="93">
        <v>207130581</v>
      </c>
      <c r="AS647" s="95">
        <v>3201</v>
      </c>
      <c r="AT647" s="94">
        <f>IFERROR(AS647/AS654,"-")</f>
        <v>0.63777644949193069</v>
      </c>
      <c r="AU647" s="96">
        <f t="shared" si="625"/>
        <v>64708.085285848174</v>
      </c>
      <c r="AV647" s="97">
        <f t="shared" si="616"/>
        <v>0.63086322428064645</v>
      </c>
      <c r="AW647" s="280"/>
      <c r="AX647" s="90">
        <v>4</v>
      </c>
      <c r="AY647" s="112" t="s">
        <v>390</v>
      </c>
      <c r="AZ647" s="198" t="s">
        <v>391</v>
      </c>
      <c r="BA647" s="93">
        <v>149277555</v>
      </c>
      <c r="BB647" s="95">
        <v>2149</v>
      </c>
      <c r="BC647" s="94">
        <f>IFERROR(BB647/BB654,"-")</f>
        <v>0.60061486864169933</v>
      </c>
      <c r="BD647" s="96">
        <f t="shared" si="626"/>
        <v>69463.729641693804</v>
      </c>
      <c r="BE647" s="97">
        <f t="shared" si="617"/>
        <v>0.58796169630642958</v>
      </c>
      <c r="BF647" s="280"/>
      <c r="BG647" s="90">
        <v>4</v>
      </c>
      <c r="BH647" s="112" t="s">
        <v>404</v>
      </c>
      <c r="BI647" s="198" t="s">
        <v>405</v>
      </c>
      <c r="BJ647" s="93">
        <v>429170235</v>
      </c>
      <c r="BK647" s="95">
        <v>2146</v>
      </c>
      <c r="BL647" s="94">
        <f>IFERROR(BK647/BK654,"-")</f>
        <v>0.60793201133144481</v>
      </c>
      <c r="BM647" s="96">
        <f t="shared" si="627"/>
        <v>199986.13000931966</v>
      </c>
      <c r="BN647" s="97">
        <f t="shared" si="618"/>
        <v>0.59085903083700442</v>
      </c>
      <c r="BO647" s="280"/>
      <c r="BP647" s="90">
        <v>4</v>
      </c>
      <c r="BQ647" s="112" t="s">
        <v>404</v>
      </c>
      <c r="BR647" s="198" t="s">
        <v>405</v>
      </c>
      <c r="BS647" s="93">
        <v>507566960</v>
      </c>
      <c r="BT647" s="95">
        <v>1968</v>
      </c>
      <c r="BU647" s="94">
        <f>IFERROR(BT647/BT654,"-")</f>
        <v>0.61906259830135257</v>
      </c>
      <c r="BV647" s="96">
        <f t="shared" si="628"/>
        <v>257910.0406504065</v>
      </c>
      <c r="BW647" s="97">
        <f t="shared" si="619"/>
        <v>0.60405156537753224</v>
      </c>
      <c r="BX647" s="280"/>
      <c r="BY647" s="90">
        <v>4</v>
      </c>
      <c r="BZ647" s="112" t="s">
        <v>380</v>
      </c>
      <c r="CA647" s="198" t="s">
        <v>381</v>
      </c>
      <c r="CB647" s="93">
        <v>4883177778</v>
      </c>
      <c r="CC647" s="95">
        <v>37413</v>
      </c>
      <c r="CD647" s="94">
        <f>IFERROR(CC647/CC654,"-")</f>
        <v>0.50465360958238914</v>
      </c>
      <c r="CE647" s="96">
        <f t="shared" si="629"/>
        <v>130520.88252746372</v>
      </c>
      <c r="CF647" s="97">
        <f t="shared" si="620"/>
        <v>0.47515208473564563</v>
      </c>
    </row>
    <row r="648" spans="2:84" ht="13.5" customHeight="1">
      <c r="B648" s="277"/>
      <c r="C648" s="285"/>
      <c r="D648" s="280"/>
      <c r="E648" s="90">
        <v>5</v>
      </c>
      <c r="F648" s="197" t="s">
        <v>392</v>
      </c>
      <c r="G648" s="198" t="s">
        <v>393</v>
      </c>
      <c r="H648" s="93">
        <v>980912262</v>
      </c>
      <c r="I648" s="95">
        <v>20281</v>
      </c>
      <c r="J648" s="94">
        <f>IFERROR(I648/I654,"-")</f>
        <v>0.46281463225394215</v>
      </c>
      <c r="K648" s="96">
        <f t="shared" si="621"/>
        <v>48366.069819042452</v>
      </c>
      <c r="L648" s="97">
        <f t="shared" si="612"/>
        <v>0.42245042492917845</v>
      </c>
      <c r="M648" s="280"/>
      <c r="N648" s="90">
        <v>5</v>
      </c>
      <c r="O648" s="197" t="s">
        <v>416</v>
      </c>
      <c r="P648" s="198" t="s">
        <v>417</v>
      </c>
      <c r="Q648" s="93">
        <v>74746376</v>
      </c>
      <c r="R648" s="95">
        <v>3059</v>
      </c>
      <c r="S648" s="94">
        <f>IFERROR(R648/R654,"-")</f>
        <v>0.57435223432219307</v>
      </c>
      <c r="T648" s="96">
        <f t="shared" si="622"/>
        <v>24434.905524681268</v>
      </c>
      <c r="U648" s="97">
        <f t="shared" si="613"/>
        <v>0.57188259487754722</v>
      </c>
      <c r="V648" s="280"/>
      <c r="W648" s="90">
        <v>5</v>
      </c>
      <c r="X648" s="197" t="s">
        <v>416</v>
      </c>
      <c r="Y648" s="198" t="s">
        <v>417</v>
      </c>
      <c r="Z648" s="93">
        <v>56136781</v>
      </c>
      <c r="AA648" s="95">
        <v>2372</v>
      </c>
      <c r="AB648" s="94">
        <f>IFERROR(AA648/AA654,"-")</f>
        <v>0.6071154338367033</v>
      </c>
      <c r="AC648" s="96">
        <f t="shared" si="623"/>
        <v>23666.433811129849</v>
      </c>
      <c r="AD648" s="97">
        <f t="shared" si="614"/>
        <v>0.60433121019108282</v>
      </c>
      <c r="AE648" s="280"/>
      <c r="AF648" s="90">
        <v>5</v>
      </c>
      <c r="AG648" s="197" t="s">
        <v>416</v>
      </c>
      <c r="AH648" s="198" t="s">
        <v>417</v>
      </c>
      <c r="AI648" s="93">
        <v>113505149</v>
      </c>
      <c r="AJ648" s="95">
        <v>3257</v>
      </c>
      <c r="AK648" s="94">
        <f>IFERROR(AJ648/AJ654,"-")</f>
        <v>0.56388504155124652</v>
      </c>
      <c r="AL648" s="96">
        <f t="shared" si="624"/>
        <v>34849.600552655815</v>
      </c>
      <c r="AM648" s="97">
        <f t="shared" si="615"/>
        <v>0.55789653991092836</v>
      </c>
      <c r="AN648" s="280"/>
      <c r="AO648" s="90">
        <v>5</v>
      </c>
      <c r="AP648" s="197" t="s">
        <v>416</v>
      </c>
      <c r="AQ648" s="198" t="s">
        <v>417</v>
      </c>
      <c r="AR648" s="93">
        <v>122200054</v>
      </c>
      <c r="AS648" s="95">
        <v>2956</v>
      </c>
      <c r="AT648" s="94">
        <f>IFERROR(AS648/AS654,"-")</f>
        <v>0.58896194461048013</v>
      </c>
      <c r="AU648" s="96">
        <f t="shared" si="625"/>
        <v>41339.666441136673</v>
      </c>
      <c r="AV648" s="97">
        <f t="shared" si="616"/>
        <v>0.58257784785179345</v>
      </c>
      <c r="AW648" s="280"/>
      <c r="AX648" s="90">
        <v>5</v>
      </c>
      <c r="AY648" s="197" t="s">
        <v>416</v>
      </c>
      <c r="AZ648" s="198" t="s">
        <v>417</v>
      </c>
      <c r="BA648" s="93">
        <v>107901389</v>
      </c>
      <c r="BB648" s="95">
        <v>2076</v>
      </c>
      <c r="BC648" s="94">
        <f>IFERROR(BB648/BB654,"-")</f>
        <v>0.58021240916713246</v>
      </c>
      <c r="BD648" s="96">
        <f t="shared" si="626"/>
        <v>51975.620905587668</v>
      </c>
      <c r="BE648" s="97">
        <f t="shared" si="617"/>
        <v>0.56798905608755135</v>
      </c>
      <c r="BF648" s="280"/>
      <c r="BG648" s="90">
        <v>5</v>
      </c>
      <c r="BH648" s="197" t="s">
        <v>416</v>
      </c>
      <c r="BI648" s="198" t="s">
        <v>417</v>
      </c>
      <c r="BJ648" s="93">
        <v>187570687</v>
      </c>
      <c r="BK648" s="95">
        <v>2120</v>
      </c>
      <c r="BL648" s="94">
        <f>IFERROR(BK648/BK654,"-")</f>
        <v>0.60056657223796039</v>
      </c>
      <c r="BM648" s="96">
        <f t="shared" si="627"/>
        <v>88476.739150943395</v>
      </c>
      <c r="BN648" s="97">
        <f t="shared" si="618"/>
        <v>0.58370044052863435</v>
      </c>
      <c r="BO648" s="280"/>
      <c r="BP648" s="90">
        <v>5</v>
      </c>
      <c r="BQ648" s="197" t="s">
        <v>384</v>
      </c>
      <c r="BR648" s="198" t="s">
        <v>385</v>
      </c>
      <c r="BS648" s="93">
        <v>99075297</v>
      </c>
      <c r="BT648" s="95">
        <v>1913</v>
      </c>
      <c r="BU648" s="94">
        <f>IFERROR(BT648/BT654,"-")</f>
        <v>0.6017615602390689</v>
      </c>
      <c r="BV648" s="96">
        <f t="shared" si="628"/>
        <v>51790.536853110301</v>
      </c>
      <c r="BW648" s="97">
        <f t="shared" si="619"/>
        <v>0.58717004297114794</v>
      </c>
      <c r="BX648" s="280"/>
      <c r="BY648" s="90">
        <v>5</v>
      </c>
      <c r="BZ648" s="197" t="s">
        <v>416</v>
      </c>
      <c r="CA648" s="198" t="s">
        <v>417</v>
      </c>
      <c r="CB648" s="93">
        <v>1303026756</v>
      </c>
      <c r="CC648" s="95">
        <v>36152</v>
      </c>
      <c r="CD648" s="94">
        <f>IFERROR(CC648/CC654,"-")</f>
        <v>0.4876443293406712</v>
      </c>
      <c r="CE648" s="96">
        <f t="shared" si="629"/>
        <v>36043.006085417124</v>
      </c>
      <c r="CF648" s="97">
        <f t="shared" si="620"/>
        <v>0.45913714931609495</v>
      </c>
    </row>
    <row r="649" spans="2:84" ht="13.5" customHeight="1">
      <c r="B649" s="277"/>
      <c r="C649" s="285"/>
      <c r="D649" s="280"/>
      <c r="E649" s="90">
        <v>6</v>
      </c>
      <c r="F649" s="112" t="s">
        <v>498</v>
      </c>
      <c r="G649" s="198" t="s">
        <v>499</v>
      </c>
      <c r="H649" s="93">
        <v>72329919</v>
      </c>
      <c r="I649" s="95">
        <v>19417</v>
      </c>
      <c r="J649" s="94">
        <f>IFERROR(I649/I654,"-")</f>
        <v>0.44309805800871727</v>
      </c>
      <c r="K649" s="96">
        <f t="shared" si="621"/>
        <v>3725.0820930112786</v>
      </c>
      <c r="L649" s="97">
        <f t="shared" si="612"/>
        <v>0.4044534244292618</v>
      </c>
      <c r="M649" s="280"/>
      <c r="N649" s="90">
        <v>6</v>
      </c>
      <c r="O649" s="112" t="s">
        <v>394</v>
      </c>
      <c r="P649" s="198" t="s">
        <v>395</v>
      </c>
      <c r="Q649" s="93">
        <v>99548527</v>
      </c>
      <c r="R649" s="95">
        <v>2905</v>
      </c>
      <c r="S649" s="94">
        <f>IFERROR(R649/R654,"-")</f>
        <v>0.54543747653022912</v>
      </c>
      <c r="T649" s="96">
        <f t="shared" si="622"/>
        <v>34267.995524956968</v>
      </c>
      <c r="U649" s="97">
        <f t="shared" si="613"/>
        <v>0.54309216676014205</v>
      </c>
      <c r="V649" s="280"/>
      <c r="W649" s="90">
        <v>6</v>
      </c>
      <c r="X649" s="112" t="s">
        <v>414</v>
      </c>
      <c r="Y649" s="198" t="s">
        <v>415</v>
      </c>
      <c r="Z649" s="93">
        <v>98430700</v>
      </c>
      <c r="AA649" s="95">
        <v>2310</v>
      </c>
      <c r="AB649" s="94">
        <f>IFERROR(AA649/AA654,"-")</f>
        <v>0.59124648067571028</v>
      </c>
      <c r="AC649" s="96">
        <f t="shared" si="623"/>
        <v>42610.692640692643</v>
      </c>
      <c r="AD649" s="97">
        <f t="shared" si="614"/>
        <v>0.58853503184713374</v>
      </c>
      <c r="AE649" s="280"/>
      <c r="AF649" s="90">
        <v>6</v>
      </c>
      <c r="AG649" s="112" t="s">
        <v>414</v>
      </c>
      <c r="AH649" s="198" t="s">
        <v>415</v>
      </c>
      <c r="AI649" s="93">
        <v>184563781</v>
      </c>
      <c r="AJ649" s="95">
        <v>3004</v>
      </c>
      <c r="AK649" s="94">
        <f>IFERROR(AJ649/AJ654,"-")</f>
        <v>0.52008310249307477</v>
      </c>
      <c r="AL649" s="96">
        <f t="shared" si="624"/>
        <v>61439.341211717707</v>
      </c>
      <c r="AM649" s="97">
        <f t="shared" si="615"/>
        <v>0.51455978074683106</v>
      </c>
      <c r="AN649" s="280"/>
      <c r="AO649" s="90">
        <v>6</v>
      </c>
      <c r="AP649" s="112" t="s">
        <v>414</v>
      </c>
      <c r="AQ649" s="198" t="s">
        <v>415</v>
      </c>
      <c r="AR649" s="93">
        <v>161203267</v>
      </c>
      <c r="AS649" s="95">
        <v>2613</v>
      </c>
      <c r="AT649" s="94">
        <f>IFERROR(AS649/AS654,"-")</f>
        <v>0.52062163777644954</v>
      </c>
      <c r="AU649" s="96">
        <f t="shared" si="625"/>
        <v>61692.792575583619</v>
      </c>
      <c r="AV649" s="97">
        <f t="shared" si="616"/>
        <v>0.51497832085139927</v>
      </c>
      <c r="AW649" s="280"/>
      <c r="AX649" s="90">
        <v>6</v>
      </c>
      <c r="AY649" s="112" t="s">
        <v>404</v>
      </c>
      <c r="AZ649" s="198" t="s">
        <v>405</v>
      </c>
      <c r="BA649" s="93">
        <v>337733267</v>
      </c>
      <c r="BB649" s="95">
        <v>1916</v>
      </c>
      <c r="BC649" s="94">
        <f>IFERROR(BB649/BB654,"-")</f>
        <v>0.53549468977082171</v>
      </c>
      <c r="BD649" s="96">
        <f t="shared" si="626"/>
        <v>176269.97233820459</v>
      </c>
      <c r="BE649" s="97">
        <f t="shared" si="617"/>
        <v>0.52421340629274971</v>
      </c>
      <c r="BF649" s="280"/>
      <c r="BG649" s="90">
        <v>6</v>
      </c>
      <c r="BH649" s="112" t="s">
        <v>390</v>
      </c>
      <c r="BI649" s="198" t="s">
        <v>391</v>
      </c>
      <c r="BJ649" s="93">
        <v>133875525</v>
      </c>
      <c r="BK649" s="95">
        <v>1992</v>
      </c>
      <c r="BL649" s="94">
        <f>IFERROR(BK649/BK654,"-")</f>
        <v>0.56430594900849862</v>
      </c>
      <c r="BM649" s="96">
        <f t="shared" si="627"/>
        <v>67206.58885542168</v>
      </c>
      <c r="BN649" s="97">
        <f t="shared" si="618"/>
        <v>0.54845814977973573</v>
      </c>
      <c r="BO649" s="280"/>
      <c r="BP649" s="90">
        <v>6</v>
      </c>
      <c r="BQ649" s="112" t="s">
        <v>458</v>
      </c>
      <c r="BR649" s="198" t="s">
        <v>459</v>
      </c>
      <c r="BS649" s="93">
        <v>138482801</v>
      </c>
      <c r="BT649" s="95">
        <v>1896</v>
      </c>
      <c r="BU649" s="94">
        <f>IFERROR(BT649/BT654,"-")</f>
        <v>0.59641396665618118</v>
      </c>
      <c r="BV649" s="96">
        <f t="shared" si="628"/>
        <v>73039.452004219405</v>
      </c>
      <c r="BW649" s="97">
        <f t="shared" si="619"/>
        <v>0.58195211786372003</v>
      </c>
      <c r="BX649" s="280"/>
      <c r="BY649" s="90">
        <v>6</v>
      </c>
      <c r="BZ649" s="112" t="s">
        <v>394</v>
      </c>
      <c r="CA649" s="198" t="s">
        <v>395</v>
      </c>
      <c r="CB649" s="93">
        <v>1140623226</v>
      </c>
      <c r="CC649" s="95">
        <v>34489</v>
      </c>
      <c r="CD649" s="94">
        <f>IFERROR(CC649/CC654,"-")</f>
        <v>0.46521258228121293</v>
      </c>
      <c r="CE649" s="96">
        <f t="shared" si="629"/>
        <v>33072.087506161384</v>
      </c>
      <c r="CF649" s="97">
        <f t="shared" si="620"/>
        <v>0.43801673884606102</v>
      </c>
    </row>
    <row r="650" spans="2:84" ht="13.5" customHeight="1">
      <c r="B650" s="277"/>
      <c r="C650" s="285"/>
      <c r="D650" s="280"/>
      <c r="E650" s="90">
        <v>7</v>
      </c>
      <c r="F650" s="112" t="s">
        <v>416</v>
      </c>
      <c r="G650" s="198" t="s">
        <v>417</v>
      </c>
      <c r="H650" s="93">
        <v>356774927</v>
      </c>
      <c r="I650" s="95">
        <v>18261</v>
      </c>
      <c r="J650" s="94">
        <f>IFERROR(I650/I654,"-")</f>
        <v>0.41671801191209695</v>
      </c>
      <c r="K650" s="96">
        <f t="shared" si="621"/>
        <v>19537.535019987954</v>
      </c>
      <c r="L650" s="97">
        <f t="shared" si="612"/>
        <v>0.38037410431594731</v>
      </c>
      <c r="M650" s="280"/>
      <c r="N650" s="90">
        <v>7</v>
      </c>
      <c r="O650" s="112" t="s">
        <v>392</v>
      </c>
      <c r="P650" s="198" t="s">
        <v>393</v>
      </c>
      <c r="Q650" s="93">
        <v>149469300</v>
      </c>
      <c r="R650" s="95">
        <v>2897</v>
      </c>
      <c r="S650" s="94">
        <f>IFERROR(R650/R654,"-")</f>
        <v>0.5439354111903868</v>
      </c>
      <c r="T650" s="96">
        <f t="shared" si="622"/>
        <v>51594.511563686574</v>
      </c>
      <c r="U650" s="97">
        <f t="shared" si="613"/>
        <v>0.54159656010469248</v>
      </c>
      <c r="V650" s="280"/>
      <c r="W650" s="90">
        <v>7</v>
      </c>
      <c r="X650" s="112" t="s">
        <v>392</v>
      </c>
      <c r="Y650" s="198" t="s">
        <v>393</v>
      </c>
      <c r="Z650" s="93">
        <v>109998309</v>
      </c>
      <c r="AA650" s="95">
        <v>2228</v>
      </c>
      <c r="AB650" s="94">
        <f>IFERROR(AA650/AA654,"-")</f>
        <v>0.57025851036600972</v>
      </c>
      <c r="AC650" s="96">
        <f t="shared" si="623"/>
        <v>49370.874775583485</v>
      </c>
      <c r="AD650" s="97">
        <f t="shared" si="614"/>
        <v>0.56764331210191088</v>
      </c>
      <c r="AE650" s="280"/>
      <c r="AF650" s="90">
        <v>7</v>
      </c>
      <c r="AG650" s="112" t="s">
        <v>394</v>
      </c>
      <c r="AH650" s="198" t="s">
        <v>395</v>
      </c>
      <c r="AI650" s="93">
        <v>92602742</v>
      </c>
      <c r="AJ650" s="95">
        <v>2758</v>
      </c>
      <c r="AK650" s="94">
        <f>IFERROR(AJ650/AJ654,"-")</f>
        <v>0.47749307479224379</v>
      </c>
      <c r="AL650" s="96">
        <f t="shared" si="624"/>
        <v>33576.048585931836</v>
      </c>
      <c r="AM650" s="97">
        <f t="shared" si="615"/>
        <v>0.47242206235011991</v>
      </c>
      <c r="AN650" s="280"/>
      <c r="AO650" s="90">
        <v>7</v>
      </c>
      <c r="AP650" s="112" t="s">
        <v>396</v>
      </c>
      <c r="AQ650" s="198" t="s">
        <v>397</v>
      </c>
      <c r="AR650" s="93">
        <v>203065801</v>
      </c>
      <c r="AS650" s="95">
        <v>2123</v>
      </c>
      <c r="AT650" s="94">
        <f>IFERROR(AS650/AS654,"-")</f>
        <v>0.42299262801354853</v>
      </c>
      <c r="AU650" s="96">
        <f t="shared" si="625"/>
        <v>95650.400847856799</v>
      </c>
      <c r="AV650" s="97">
        <f t="shared" si="616"/>
        <v>0.41840756799369333</v>
      </c>
      <c r="AW650" s="280"/>
      <c r="AX650" s="90">
        <v>7</v>
      </c>
      <c r="AY650" s="112" t="s">
        <v>414</v>
      </c>
      <c r="AZ650" s="198" t="s">
        <v>415</v>
      </c>
      <c r="BA650" s="93">
        <v>145575147</v>
      </c>
      <c r="BB650" s="95">
        <v>1820</v>
      </c>
      <c r="BC650" s="94">
        <f>IFERROR(BB650/BB654,"-")</f>
        <v>0.50866405813303517</v>
      </c>
      <c r="BD650" s="96">
        <f t="shared" si="626"/>
        <v>79986.344505494504</v>
      </c>
      <c r="BE650" s="97">
        <f t="shared" si="617"/>
        <v>0.49794801641586867</v>
      </c>
      <c r="BF650" s="280"/>
      <c r="BG650" s="90">
        <v>7</v>
      </c>
      <c r="BH650" s="112" t="s">
        <v>458</v>
      </c>
      <c r="BI650" s="198" t="s">
        <v>459</v>
      </c>
      <c r="BJ650" s="93">
        <v>85179278</v>
      </c>
      <c r="BK650" s="95">
        <v>1870</v>
      </c>
      <c r="BL650" s="94">
        <f>IFERROR(BK650/BK654,"-")</f>
        <v>0.52974504249291787</v>
      </c>
      <c r="BM650" s="96">
        <f t="shared" si="627"/>
        <v>45550.416042780751</v>
      </c>
      <c r="BN650" s="97">
        <f t="shared" si="618"/>
        <v>0.51486784140969166</v>
      </c>
      <c r="BO650" s="280"/>
      <c r="BP650" s="90">
        <v>7</v>
      </c>
      <c r="BQ650" s="112" t="s">
        <v>496</v>
      </c>
      <c r="BR650" s="198" t="s">
        <v>497</v>
      </c>
      <c r="BS650" s="93">
        <v>50018756</v>
      </c>
      <c r="BT650" s="95">
        <v>1766</v>
      </c>
      <c r="BU650" s="94">
        <f>IFERROR(BT650/BT654,"-")</f>
        <v>0.55552060396351055</v>
      </c>
      <c r="BV650" s="96">
        <f t="shared" si="628"/>
        <v>28323.191392978482</v>
      </c>
      <c r="BW650" s="97">
        <f t="shared" si="619"/>
        <v>0.54205033763044808</v>
      </c>
      <c r="BX650" s="280"/>
      <c r="BY650" s="90">
        <v>7</v>
      </c>
      <c r="BZ650" s="112" t="s">
        <v>392</v>
      </c>
      <c r="CA650" s="198" t="s">
        <v>393</v>
      </c>
      <c r="CB650" s="93">
        <v>1538708710</v>
      </c>
      <c r="CC650" s="95">
        <v>32237</v>
      </c>
      <c r="CD650" s="94">
        <f>IFERROR(CC650/CC654,"-")</f>
        <v>0.43483597712312505</v>
      </c>
      <c r="CE650" s="96">
        <f t="shared" si="629"/>
        <v>47731.138443403543</v>
      </c>
      <c r="CF650" s="97">
        <f t="shared" si="620"/>
        <v>0.40941591841400071</v>
      </c>
    </row>
    <row r="651" spans="2:84" ht="13.5" customHeight="1">
      <c r="B651" s="277"/>
      <c r="C651" s="285"/>
      <c r="D651" s="280"/>
      <c r="E651" s="90">
        <v>8</v>
      </c>
      <c r="F651" s="197" t="s">
        <v>380</v>
      </c>
      <c r="G651" s="198" t="s">
        <v>381</v>
      </c>
      <c r="H651" s="93">
        <v>1758312419</v>
      </c>
      <c r="I651" s="95">
        <v>18205</v>
      </c>
      <c r="J651" s="94">
        <f>IFERROR(I651/I654,"-")</f>
        <v>0.41544008580361014</v>
      </c>
      <c r="K651" s="96">
        <f t="shared" si="621"/>
        <v>96584.038396045042</v>
      </c>
      <c r="L651" s="97">
        <f t="shared" si="612"/>
        <v>0.37920763206132313</v>
      </c>
      <c r="M651" s="280"/>
      <c r="N651" s="90">
        <v>8</v>
      </c>
      <c r="O651" s="197" t="s">
        <v>414</v>
      </c>
      <c r="P651" s="198" t="s">
        <v>415</v>
      </c>
      <c r="Q651" s="93">
        <v>108823073</v>
      </c>
      <c r="R651" s="95">
        <v>2810</v>
      </c>
      <c r="S651" s="94">
        <f>IFERROR(R651/R654,"-")</f>
        <v>0.52760045061960192</v>
      </c>
      <c r="T651" s="96">
        <f t="shared" si="622"/>
        <v>38727.072241992886</v>
      </c>
      <c r="U651" s="97">
        <f t="shared" si="613"/>
        <v>0.52533183772667791</v>
      </c>
      <c r="V651" s="280"/>
      <c r="W651" s="90">
        <v>8</v>
      </c>
      <c r="X651" s="197" t="s">
        <v>396</v>
      </c>
      <c r="Y651" s="198" t="s">
        <v>397</v>
      </c>
      <c r="Z651" s="93">
        <v>172322217</v>
      </c>
      <c r="AA651" s="95">
        <v>2175</v>
      </c>
      <c r="AB651" s="94">
        <f>IFERROR(AA651/AA654,"-")</f>
        <v>0.55669311492193496</v>
      </c>
      <c r="AC651" s="96">
        <f t="shared" si="623"/>
        <v>79228.605517241376</v>
      </c>
      <c r="AD651" s="97">
        <f t="shared" si="614"/>
        <v>0.55414012738853502</v>
      </c>
      <c r="AE651" s="280"/>
      <c r="AF651" s="90">
        <v>8</v>
      </c>
      <c r="AG651" s="197" t="s">
        <v>396</v>
      </c>
      <c r="AH651" s="198" t="s">
        <v>397</v>
      </c>
      <c r="AI651" s="93">
        <v>223787376</v>
      </c>
      <c r="AJ651" s="95">
        <v>2478</v>
      </c>
      <c r="AK651" s="94">
        <f>IFERROR(AJ651/AJ654,"-")</f>
        <v>0.42901662049861494</v>
      </c>
      <c r="AL651" s="96">
        <f t="shared" si="624"/>
        <v>90309.675544794183</v>
      </c>
      <c r="AM651" s="97">
        <f t="shared" si="615"/>
        <v>0.42446043165467628</v>
      </c>
      <c r="AN651" s="280"/>
      <c r="AO651" s="90">
        <v>8</v>
      </c>
      <c r="AP651" s="197" t="s">
        <v>394</v>
      </c>
      <c r="AQ651" s="198" t="s">
        <v>395</v>
      </c>
      <c r="AR651" s="93">
        <v>71796751</v>
      </c>
      <c r="AS651" s="95">
        <v>2108</v>
      </c>
      <c r="AT651" s="94">
        <f>IFERROR(AS651/AS654,"-")</f>
        <v>0.42000398485754137</v>
      </c>
      <c r="AU651" s="96">
        <f t="shared" si="625"/>
        <v>34059.179791271345</v>
      </c>
      <c r="AV651" s="97">
        <f t="shared" si="616"/>
        <v>0.41545132045723293</v>
      </c>
      <c r="AW651" s="280"/>
      <c r="AX651" s="90">
        <v>8</v>
      </c>
      <c r="AY651" s="197" t="s">
        <v>458</v>
      </c>
      <c r="AZ651" s="198" t="s">
        <v>459</v>
      </c>
      <c r="BA651" s="93">
        <v>54097698</v>
      </c>
      <c r="BB651" s="95">
        <v>1649</v>
      </c>
      <c r="BC651" s="94">
        <f>IFERROR(BB651/BB654,"-")</f>
        <v>0.46087199552822805</v>
      </c>
      <c r="BD651" s="96">
        <f t="shared" si="626"/>
        <v>32806.366282595511</v>
      </c>
      <c r="BE651" s="97">
        <f t="shared" si="617"/>
        <v>0.4511627906976744</v>
      </c>
      <c r="BF651" s="280"/>
      <c r="BG651" s="90">
        <v>8</v>
      </c>
      <c r="BH651" s="197" t="s">
        <v>496</v>
      </c>
      <c r="BI651" s="198" t="s">
        <v>497</v>
      </c>
      <c r="BJ651" s="93">
        <v>39102271</v>
      </c>
      <c r="BK651" s="95">
        <v>1747</v>
      </c>
      <c r="BL651" s="94">
        <f>IFERROR(BK651/BK654,"-")</f>
        <v>0.49490084985835692</v>
      </c>
      <c r="BM651" s="96">
        <f t="shared" si="627"/>
        <v>22382.524899828277</v>
      </c>
      <c r="BN651" s="97">
        <f t="shared" si="618"/>
        <v>0.48100220264317178</v>
      </c>
      <c r="BO651" s="280"/>
      <c r="BP651" s="90">
        <v>8</v>
      </c>
      <c r="BQ651" s="197" t="s">
        <v>390</v>
      </c>
      <c r="BR651" s="198" t="s">
        <v>391</v>
      </c>
      <c r="BS651" s="93">
        <v>114485093</v>
      </c>
      <c r="BT651" s="95">
        <v>1714</v>
      </c>
      <c r="BU651" s="94">
        <f>IFERROR(BT651/BT654,"-")</f>
        <v>0.53916325888644223</v>
      </c>
      <c r="BV651" s="96">
        <f t="shared" si="628"/>
        <v>66794.103267211205</v>
      </c>
      <c r="BW651" s="97">
        <f t="shared" si="619"/>
        <v>0.52608962553713934</v>
      </c>
      <c r="BX651" s="280"/>
      <c r="BY651" s="90">
        <v>8</v>
      </c>
      <c r="BZ651" s="197" t="s">
        <v>414</v>
      </c>
      <c r="CA651" s="198" t="s">
        <v>415</v>
      </c>
      <c r="CB651" s="93">
        <v>1610636642</v>
      </c>
      <c r="CC651" s="95">
        <v>31357</v>
      </c>
      <c r="CD651" s="94">
        <f>IFERROR(CC651/CC654,"-")</f>
        <v>0.42296590050717597</v>
      </c>
      <c r="CE651" s="96">
        <f t="shared" si="629"/>
        <v>51364.500494307489</v>
      </c>
      <c r="CF651" s="97">
        <f t="shared" si="620"/>
        <v>0.39823975412438561</v>
      </c>
    </row>
    <row r="652" spans="2:84" ht="13.5" customHeight="1">
      <c r="B652" s="277"/>
      <c r="C652" s="285"/>
      <c r="D652" s="280"/>
      <c r="E652" s="90">
        <v>9</v>
      </c>
      <c r="F652" s="197" t="s">
        <v>500</v>
      </c>
      <c r="G652" s="198" t="s">
        <v>501</v>
      </c>
      <c r="H652" s="93">
        <v>262658586</v>
      </c>
      <c r="I652" s="95">
        <v>16001</v>
      </c>
      <c r="J652" s="94">
        <f>IFERROR(I652/I654,"-")</f>
        <v>0.36514456539102258</v>
      </c>
      <c r="K652" s="96">
        <f t="shared" si="621"/>
        <v>16415.135679020063</v>
      </c>
      <c r="L652" s="97">
        <f t="shared" si="612"/>
        <v>0.33329861689718382</v>
      </c>
      <c r="M652" s="280"/>
      <c r="N652" s="90">
        <v>9</v>
      </c>
      <c r="O652" s="197" t="s">
        <v>498</v>
      </c>
      <c r="P652" s="198" t="s">
        <v>499</v>
      </c>
      <c r="Q652" s="93">
        <v>10105587</v>
      </c>
      <c r="R652" s="95">
        <v>2709</v>
      </c>
      <c r="S652" s="94">
        <f>IFERROR(R652/R654,"-")</f>
        <v>0.50863687570409311</v>
      </c>
      <c r="T652" s="96">
        <f t="shared" si="622"/>
        <v>3730.3754152823922</v>
      </c>
      <c r="U652" s="97">
        <f t="shared" si="613"/>
        <v>0.50644980370162651</v>
      </c>
      <c r="V652" s="280"/>
      <c r="W652" s="90">
        <v>9</v>
      </c>
      <c r="X652" s="197" t="s">
        <v>398</v>
      </c>
      <c r="Y652" s="198" t="s">
        <v>399</v>
      </c>
      <c r="Z652" s="93">
        <v>194059579</v>
      </c>
      <c r="AA652" s="95">
        <v>2170</v>
      </c>
      <c r="AB652" s="94">
        <f>IFERROR(AA652/AA654,"-")</f>
        <v>0.5554133606347581</v>
      </c>
      <c r="AC652" s="96">
        <f t="shared" si="623"/>
        <v>89428.377419354845</v>
      </c>
      <c r="AD652" s="97">
        <f t="shared" si="614"/>
        <v>0.55286624203821655</v>
      </c>
      <c r="AE652" s="280"/>
      <c r="AF652" s="90">
        <v>9</v>
      </c>
      <c r="AG652" s="197" t="s">
        <v>500</v>
      </c>
      <c r="AH652" s="198" t="s">
        <v>501</v>
      </c>
      <c r="AI652" s="93">
        <v>46075653</v>
      </c>
      <c r="AJ652" s="95">
        <v>2396</v>
      </c>
      <c r="AK652" s="94">
        <f>IFERROR(AJ652/AJ654,"-")</f>
        <v>0.41481994459833793</v>
      </c>
      <c r="AL652" s="96">
        <f t="shared" si="624"/>
        <v>19230.239148580968</v>
      </c>
      <c r="AM652" s="97">
        <f t="shared" si="615"/>
        <v>0.41041452552243918</v>
      </c>
      <c r="AN652" s="280"/>
      <c r="AO652" s="90">
        <v>9</v>
      </c>
      <c r="AP652" s="197" t="s">
        <v>404</v>
      </c>
      <c r="AQ652" s="198" t="s">
        <v>405</v>
      </c>
      <c r="AR652" s="93">
        <v>253171908</v>
      </c>
      <c r="AS652" s="95">
        <v>2082</v>
      </c>
      <c r="AT652" s="94">
        <f>IFERROR(AS652/AS654,"-")</f>
        <v>0.41482367005379556</v>
      </c>
      <c r="AU652" s="96">
        <f t="shared" si="625"/>
        <v>121600.34005763689</v>
      </c>
      <c r="AV652" s="97">
        <f t="shared" si="616"/>
        <v>0.41032715806070164</v>
      </c>
      <c r="AW652" s="280"/>
      <c r="AX652" s="90">
        <v>9</v>
      </c>
      <c r="AY652" s="197" t="s">
        <v>496</v>
      </c>
      <c r="AZ652" s="198" t="s">
        <v>497</v>
      </c>
      <c r="BA652" s="93">
        <v>29243243</v>
      </c>
      <c r="BB652" s="95">
        <v>1527</v>
      </c>
      <c r="BC652" s="94">
        <f>IFERROR(BB652/BB654,"-")</f>
        <v>0.42677473448854109</v>
      </c>
      <c r="BD652" s="96">
        <f t="shared" si="626"/>
        <v>19150.781270464962</v>
      </c>
      <c r="BE652" s="97">
        <f t="shared" si="617"/>
        <v>0.41778385772913817</v>
      </c>
      <c r="BF652" s="280"/>
      <c r="BG652" s="90">
        <v>9</v>
      </c>
      <c r="BH652" s="197" t="s">
        <v>414</v>
      </c>
      <c r="BI652" s="198" t="s">
        <v>415</v>
      </c>
      <c r="BJ652" s="93">
        <v>173698599</v>
      </c>
      <c r="BK652" s="95">
        <v>1691</v>
      </c>
      <c r="BL652" s="94">
        <f>IFERROR(BK652/BK654,"-")</f>
        <v>0.47903682719546742</v>
      </c>
      <c r="BM652" s="96">
        <f t="shared" si="627"/>
        <v>102719.45535186281</v>
      </c>
      <c r="BN652" s="97">
        <f t="shared" si="618"/>
        <v>0.46558370044052866</v>
      </c>
      <c r="BO652" s="280"/>
      <c r="BP652" s="90">
        <v>9</v>
      </c>
      <c r="BQ652" s="197" t="s">
        <v>410</v>
      </c>
      <c r="BR652" s="198" t="s">
        <v>411</v>
      </c>
      <c r="BS652" s="93">
        <v>551400761</v>
      </c>
      <c r="BT652" s="95">
        <v>1553</v>
      </c>
      <c r="BU652" s="94">
        <f>IFERROR(BT652/BT654,"-")</f>
        <v>0.48851840201321173</v>
      </c>
      <c r="BV652" s="96">
        <f t="shared" si="628"/>
        <v>355055.2227945911</v>
      </c>
      <c r="BW652" s="97">
        <f t="shared" si="619"/>
        <v>0.47667280540208717</v>
      </c>
      <c r="BX652" s="280"/>
      <c r="BY652" s="90">
        <v>9</v>
      </c>
      <c r="BZ652" s="197" t="s">
        <v>498</v>
      </c>
      <c r="CA652" s="198" t="s">
        <v>499</v>
      </c>
      <c r="CB652" s="93">
        <v>108593499</v>
      </c>
      <c r="CC652" s="95">
        <v>29146</v>
      </c>
      <c r="CD652" s="94">
        <f>IFERROR(CC652/CC654,"-")</f>
        <v>0.39314233300960399</v>
      </c>
      <c r="CE652" s="96">
        <f t="shared" si="629"/>
        <v>3725.845707815824</v>
      </c>
      <c r="CF652" s="97">
        <f t="shared" si="620"/>
        <v>0.3701596413467278</v>
      </c>
    </row>
    <row r="653" spans="2:84" ht="13.5" customHeight="1">
      <c r="B653" s="277"/>
      <c r="C653" s="285"/>
      <c r="D653" s="280"/>
      <c r="E653" s="98">
        <v>10</v>
      </c>
      <c r="F653" s="113" t="s">
        <v>414</v>
      </c>
      <c r="G653" s="200" t="s">
        <v>415</v>
      </c>
      <c r="H653" s="101">
        <v>523471457</v>
      </c>
      <c r="I653" s="103">
        <v>15758</v>
      </c>
      <c r="J653" s="102">
        <f>IFERROR(I653/I654,"-")</f>
        <v>0.35959927888455306</v>
      </c>
      <c r="K653" s="104">
        <f t="shared" si="621"/>
        <v>33219.40963320218</v>
      </c>
      <c r="L653" s="105">
        <f t="shared" si="612"/>
        <v>0.32823696050658224</v>
      </c>
      <c r="M653" s="280"/>
      <c r="N653" s="98">
        <v>10</v>
      </c>
      <c r="O653" s="113" t="s">
        <v>398</v>
      </c>
      <c r="P653" s="200" t="s">
        <v>399</v>
      </c>
      <c r="Q653" s="101">
        <v>215480334</v>
      </c>
      <c r="R653" s="103">
        <v>2663</v>
      </c>
      <c r="S653" s="102">
        <f>IFERROR(R653/R654,"-")</f>
        <v>0.5</v>
      </c>
      <c r="T653" s="104">
        <f t="shared" si="622"/>
        <v>80916.385279759663</v>
      </c>
      <c r="U653" s="105">
        <f t="shared" si="613"/>
        <v>0.4978500654327912</v>
      </c>
      <c r="V653" s="280"/>
      <c r="W653" s="98">
        <v>10</v>
      </c>
      <c r="X653" s="113" t="s">
        <v>394</v>
      </c>
      <c r="Y653" s="200" t="s">
        <v>395</v>
      </c>
      <c r="Z653" s="101">
        <v>72493910</v>
      </c>
      <c r="AA653" s="103">
        <v>2110</v>
      </c>
      <c r="AB653" s="102">
        <f>IFERROR(AA653/AA654,"-")</f>
        <v>0.54005630918863579</v>
      </c>
      <c r="AC653" s="104">
        <f t="shared" si="623"/>
        <v>34357.303317535545</v>
      </c>
      <c r="AD653" s="105">
        <f t="shared" si="614"/>
        <v>0.5375796178343949</v>
      </c>
      <c r="AE653" s="280"/>
      <c r="AF653" s="98">
        <v>10</v>
      </c>
      <c r="AG653" s="113" t="s">
        <v>492</v>
      </c>
      <c r="AH653" s="200" t="s">
        <v>493</v>
      </c>
      <c r="AI653" s="101">
        <v>50174512</v>
      </c>
      <c r="AJ653" s="103">
        <v>2371</v>
      </c>
      <c r="AK653" s="102">
        <f>IFERROR(AJ653/AJ654,"-")</f>
        <v>0.4104916897506925</v>
      </c>
      <c r="AL653" s="104">
        <f t="shared" si="624"/>
        <v>21161.751159848165</v>
      </c>
      <c r="AM653" s="105">
        <f t="shared" si="615"/>
        <v>0.40613223706748885</v>
      </c>
      <c r="AN653" s="280"/>
      <c r="AO653" s="98">
        <v>10</v>
      </c>
      <c r="AP653" s="113" t="s">
        <v>458</v>
      </c>
      <c r="AQ653" s="200" t="s">
        <v>459</v>
      </c>
      <c r="AR653" s="101">
        <v>46493519</v>
      </c>
      <c r="AS653" s="103">
        <v>2044</v>
      </c>
      <c r="AT653" s="102">
        <f>IFERROR(AS653/AS654,"-")</f>
        <v>0.40725244072524408</v>
      </c>
      <c r="AU653" s="104">
        <f t="shared" si="625"/>
        <v>22746.34001956947</v>
      </c>
      <c r="AV653" s="105">
        <f t="shared" si="616"/>
        <v>0.40283799763500194</v>
      </c>
      <c r="AW653" s="280"/>
      <c r="AX653" s="98">
        <v>10</v>
      </c>
      <c r="AY653" s="113" t="s">
        <v>428</v>
      </c>
      <c r="AZ653" s="200" t="s">
        <v>429</v>
      </c>
      <c r="BA653" s="101">
        <v>62846946</v>
      </c>
      <c r="BB653" s="103">
        <v>1355</v>
      </c>
      <c r="BC653" s="102">
        <f>IFERROR(BB653/BB654,"-")</f>
        <v>0.37870318613750698</v>
      </c>
      <c r="BD653" s="104">
        <f t="shared" si="626"/>
        <v>46381.509963099634</v>
      </c>
      <c r="BE653" s="105">
        <f t="shared" si="617"/>
        <v>0.37072503419972641</v>
      </c>
      <c r="BF653" s="280"/>
      <c r="BG653" s="98">
        <v>10</v>
      </c>
      <c r="BH653" s="113" t="s">
        <v>428</v>
      </c>
      <c r="BI653" s="200" t="s">
        <v>429</v>
      </c>
      <c r="BJ653" s="101">
        <v>102678481</v>
      </c>
      <c r="BK653" s="103">
        <v>1461</v>
      </c>
      <c r="BL653" s="102">
        <f>IFERROR(BK653/BK654,"-")</f>
        <v>0.41388101983002834</v>
      </c>
      <c r="BM653" s="104">
        <f t="shared" si="627"/>
        <v>70279.590006844621</v>
      </c>
      <c r="BN653" s="105">
        <f t="shared" si="618"/>
        <v>0.40225770925110133</v>
      </c>
      <c r="BO653" s="280"/>
      <c r="BP653" s="98">
        <v>10</v>
      </c>
      <c r="BQ653" s="113" t="s">
        <v>428</v>
      </c>
      <c r="BR653" s="200" t="s">
        <v>429</v>
      </c>
      <c r="BS653" s="101">
        <v>101023394</v>
      </c>
      <c r="BT653" s="103">
        <v>1389</v>
      </c>
      <c r="BU653" s="102">
        <f>IFERROR(BT653/BT654,"-")</f>
        <v>0.43692985215476565</v>
      </c>
      <c r="BV653" s="104">
        <f t="shared" si="628"/>
        <v>72731.025197984156</v>
      </c>
      <c r="BW653" s="105">
        <f t="shared" si="619"/>
        <v>0.42633517495395951</v>
      </c>
      <c r="BX653" s="280"/>
      <c r="BY653" s="98">
        <v>10</v>
      </c>
      <c r="BZ653" s="113" t="s">
        <v>500</v>
      </c>
      <c r="CA653" s="200" t="s">
        <v>501</v>
      </c>
      <c r="CB653" s="101">
        <v>527284512</v>
      </c>
      <c r="CC653" s="103">
        <v>28116</v>
      </c>
      <c r="CD653" s="102">
        <f>IFERROR(CC653/CC654,"-")</f>
        <v>0.3792489478795727</v>
      </c>
      <c r="CE653" s="104">
        <f t="shared" si="629"/>
        <v>18753.89500640205</v>
      </c>
      <c r="CF653" s="105">
        <f t="shared" si="620"/>
        <v>0.35707844905320107</v>
      </c>
    </row>
    <row r="654" spans="2:84" s="195" customFormat="1" ht="13.5" customHeight="1">
      <c r="B654" s="278"/>
      <c r="C654" s="286"/>
      <c r="D654" s="281"/>
      <c r="E654" s="106" t="s">
        <v>164</v>
      </c>
      <c r="F654" s="107"/>
      <c r="G654" s="127"/>
      <c r="H654" s="216">
        <v>23731535950</v>
      </c>
      <c r="I654" s="110">
        <v>43821</v>
      </c>
      <c r="J654" s="109" t="s">
        <v>116</v>
      </c>
      <c r="K654" s="56">
        <f t="shared" si="621"/>
        <v>541556.23901782255</v>
      </c>
      <c r="L654" s="111">
        <f t="shared" si="612"/>
        <v>0.91278536910514918</v>
      </c>
      <c r="M654" s="281"/>
      <c r="N654" s="106" t="s">
        <v>164</v>
      </c>
      <c r="O654" s="107"/>
      <c r="P654" s="127"/>
      <c r="Q654" s="216">
        <v>4413421760</v>
      </c>
      <c r="R654" s="110">
        <v>5326</v>
      </c>
      <c r="S654" s="109" t="s">
        <v>116</v>
      </c>
      <c r="T654" s="56">
        <f t="shared" si="622"/>
        <v>828655.98197521595</v>
      </c>
      <c r="U654" s="111">
        <f t="shared" si="613"/>
        <v>0.9957001308655824</v>
      </c>
      <c r="V654" s="281"/>
      <c r="W654" s="106" t="s">
        <v>164</v>
      </c>
      <c r="X654" s="107"/>
      <c r="Y654" s="127"/>
      <c r="Z654" s="216">
        <v>3933107130</v>
      </c>
      <c r="AA654" s="110">
        <v>3907</v>
      </c>
      <c r="AB654" s="109" t="s">
        <v>116</v>
      </c>
      <c r="AC654" s="56">
        <f t="shared" si="623"/>
        <v>1006682.1423086767</v>
      </c>
      <c r="AD654" s="111">
        <f t="shared" si="614"/>
        <v>0.99541401273885355</v>
      </c>
      <c r="AE654" s="281"/>
      <c r="AF654" s="106" t="s">
        <v>164</v>
      </c>
      <c r="AG654" s="107"/>
      <c r="AH654" s="127"/>
      <c r="AI654" s="216">
        <v>6443851050</v>
      </c>
      <c r="AJ654" s="110">
        <v>5776</v>
      </c>
      <c r="AK654" s="109" t="s">
        <v>116</v>
      </c>
      <c r="AL654" s="56">
        <f t="shared" si="624"/>
        <v>1115625.1817867036</v>
      </c>
      <c r="AM654" s="111">
        <f t="shared" si="615"/>
        <v>0.9893799246317232</v>
      </c>
      <c r="AN654" s="281"/>
      <c r="AO654" s="106" t="s">
        <v>164</v>
      </c>
      <c r="AP654" s="107"/>
      <c r="AQ654" s="127"/>
      <c r="AR654" s="216">
        <v>6623211510</v>
      </c>
      <c r="AS654" s="110">
        <v>5019</v>
      </c>
      <c r="AT654" s="109" t="s">
        <v>116</v>
      </c>
      <c r="AU654" s="56">
        <f t="shared" si="625"/>
        <v>1319627.7166766289</v>
      </c>
      <c r="AV654" s="111">
        <f t="shared" si="616"/>
        <v>0.98916042569964524</v>
      </c>
      <c r="AW654" s="281"/>
      <c r="AX654" s="106" t="s">
        <v>164</v>
      </c>
      <c r="AY654" s="107"/>
      <c r="AZ654" s="127"/>
      <c r="BA654" s="216">
        <v>5822862850</v>
      </c>
      <c r="BB654" s="110">
        <v>3578</v>
      </c>
      <c r="BC654" s="109" t="s">
        <v>116</v>
      </c>
      <c r="BD654" s="56">
        <f t="shared" si="626"/>
        <v>1627407.1688093906</v>
      </c>
      <c r="BE654" s="111">
        <f t="shared" si="617"/>
        <v>0.97893296853625167</v>
      </c>
      <c r="BF654" s="281"/>
      <c r="BG654" s="106" t="s">
        <v>164</v>
      </c>
      <c r="BH654" s="107"/>
      <c r="BI654" s="127"/>
      <c r="BJ654" s="216">
        <v>7414780570</v>
      </c>
      <c r="BK654" s="110">
        <v>3530</v>
      </c>
      <c r="BL654" s="109" t="s">
        <v>116</v>
      </c>
      <c r="BM654" s="56">
        <f t="shared" si="627"/>
        <v>2100504.4107648726</v>
      </c>
      <c r="BN654" s="111">
        <f t="shared" si="618"/>
        <v>0.97191629955947134</v>
      </c>
      <c r="BO654" s="281"/>
      <c r="BP654" s="106" t="s">
        <v>164</v>
      </c>
      <c r="BQ654" s="107"/>
      <c r="BR654" s="127"/>
      <c r="BS654" s="216">
        <v>7450555390</v>
      </c>
      <c r="BT654" s="110">
        <v>3179</v>
      </c>
      <c r="BU654" s="109" t="s">
        <v>116</v>
      </c>
      <c r="BV654" s="56">
        <f t="shared" si="628"/>
        <v>2343678.9525007866</v>
      </c>
      <c r="BW654" s="111">
        <f t="shared" si="619"/>
        <v>0.97575199508901167</v>
      </c>
      <c r="BX654" s="281"/>
      <c r="BY654" s="106" t="s">
        <v>164</v>
      </c>
      <c r="BZ654" s="107"/>
      <c r="CA654" s="127"/>
      <c r="CB654" s="216">
        <v>65833326210</v>
      </c>
      <c r="CC654" s="110">
        <v>74136</v>
      </c>
      <c r="CD654" s="109" t="s">
        <v>116</v>
      </c>
      <c r="CE654" s="56">
        <f t="shared" si="629"/>
        <v>888007.52954030433</v>
      </c>
      <c r="CF654" s="111">
        <f t="shared" si="620"/>
        <v>0.94154104065329758</v>
      </c>
    </row>
    <row r="655" spans="2:84" ht="13.5" customHeight="1">
      <c r="B655" s="276">
        <v>60</v>
      </c>
      <c r="C655" s="284" t="s">
        <v>44</v>
      </c>
      <c r="D655" s="279">
        <f>CK65</f>
        <v>6731</v>
      </c>
      <c r="E655" s="82">
        <v>1</v>
      </c>
      <c r="F655" s="237" t="s">
        <v>384</v>
      </c>
      <c r="G655" s="84" t="s">
        <v>385</v>
      </c>
      <c r="H655" s="85">
        <v>169297237</v>
      </c>
      <c r="I655" s="87">
        <v>4382</v>
      </c>
      <c r="J655" s="86">
        <f>IFERROR(I655/I665,"-")</f>
        <v>0.70495495495495497</v>
      </c>
      <c r="K655" s="88">
        <f t="shared" si="621"/>
        <v>38634.695801004105</v>
      </c>
      <c r="L655" s="89">
        <f t="shared" ref="L655:L665" si="630">IFERROR(I655/$CK$65,0)</f>
        <v>0.65101767939384936</v>
      </c>
      <c r="M655" s="279">
        <f>CL65</f>
        <v>476</v>
      </c>
      <c r="N655" s="82">
        <v>1</v>
      </c>
      <c r="O655" s="237" t="s">
        <v>384</v>
      </c>
      <c r="P655" s="84" t="s">
        <v>385</v>
      </c>
      <c r="Q655" s="85">
        <v>15413247</v>
      </c>
      <c r="R655" s="87">
        <v>382</v>
      </c>
      <c r="S655" s="86">
        <f>IFERROR(R655/R665,"-")</f>
        <v>0.81104033970276013</v>
      </c>
      <c r="T655" s="88">
        <f t="shared" si="622"/>
        <v>40348.814136125657</v>
      </c>
      <c r="U655" s="89">
        <f t="shared" ref="U655:U665" si="631">IFERROR(R655/$CL$65,0)</f>
        <v>0.80252100840336138</v>
      </c>
      <c r="V655" s="279">
        <f>CM65</f>
        <v>519</v>
      </c>
      <c r="W655" s="82">
        <v>1</v>
      </c>
      <c r="X655" s="237" t="s">
        <v>384</v>
      </c>
      <c r="Y655" s="84" t="s">
        <v>385</v>
      </c>
      <c r="Z655" s="85">
        <v>16706336</v>
      </c>
      <c r="AA655" s="87">
        <v>428</v>
      </c>
      <c r="AB655" s="86">
        <f>IFERROR(AA655/AA665,"-")</f>
        <v>0.82785299806576407</v>
      </c>
      <c r="AC655" s="88">
        <f t="shared" si="623"/>
        <v>39033.495327102806</v>
      </c>
      <c r="AD655" s="89">
        <f t="shared" ref="AD655:AD665" si="632">IFERROR(AA655/$CM$65,0)</f>
        <v>0.82466281310211942</v>
      </c>
      <c r="AE655" s="279">
        <f>CN65</f>
        <v>722</v>
      </c>
      <c r="AF655" s="82">
        <v>1</v>
      </c>
      <c r="AG655" s="237" t="s">
        <v>384</v>
      </c>
      <c r="AH655" s="84" t="s">
        <v>385</v>
      </c>
      <c r="AI655" s="85">
        <v>23233030</v>
      </c>
      <c r="AJ655" s="87">
        <v>553</v>
      </c>
      <c r="AK655" s="86">
        <f>IFERROR(AJ655/AJ665,"-")</f>
        <v>0.776685393258427</v>
      </c>
      <c r="AL655" s="88">
        <f t="shared" si="624"/>
        <v>42012.712477396024</v>
      </c>
      <c r="AM655" s="89">
        <f t="shared" ref="AM655:AM665" si="633">IFERROR(AJ655/$CN$65,0)</f>
        <v>0.76592797783933519</v>
      </c>
      <c r="AN655" s="279">
        <f>CO65</f>
        <v>672</v>
      </c>
      <c r="AO655" s="82">
        <v>1</v>
      </c>
      <c r="AP655" s="237" t="s">
        <v>386</v>
      </c>
      <c r="AQ655" s="84" t="s">
        <v>387</v>
      </c>
      <c r="AR655" s="85">
        <v>45283994</v>
      </c>
      <c r="AS655" s="87">
        <v>538</v>
      </c>
      <c r="AT655" s="86">
        <f>IFERROR(AS655/AS665,"-")</f>
        <v>0.80902255639097742</v>
      </c>
      <c r="AU655" s="88">
        <f t="shared" si="625"/>
        <v>84170.992565055756</v>
      </c>
      <c r="AV655" s="89">
        <f t="shared" ref="AV655:AV665" si="634">IFERROR(AS655/$CO$65,0)</f>
        <v>0.80059523809523814</v>
      </c>
      <c r="AW655" s="279">
        <f>CP65</f>
        <v>498</v>
      </c>
      <c r="AX655" s="82">
        <v>1</v>
      </c>
      <c r="AY655" s="237" t="s">
        <v>386</v>
      </c>
      <c r="AZ655" s="84" t="s">
        <v>387</v>
      </c>
      <c r="BA655" s="85">
        <v>31957946</v>
      </c>
      <c r="BB655" s="87">
        <v>412</v>
      </c>
      <c r="BC655" s="86">
        <f>IFERROR(BB655/BB665,"-")</f>
        <v>0.83064516129032262</v>
      </c>
      <c r="BD655" s="88">
        <f t="shared" si="626"/>
        <v>77567.830097087382</v>
      </c>
      <c r="BE655" s="89">
        <f t="shared" ref="BE655:BE665" si="635">IFERROR(BB655/$CP$65,0)</f>
        <v>0.82730923694779113</v>
      </c>
      <c r="BF655" s="279">
        <f>CQ65</f>
        <v>386</v>
      </c>
      <c r="BG655" s="82">
        <v>1</v>
      </c>
      <c r="BH655" s="237" t="s">
        <v>386</v>
      </c>
      <c r="BI655" s="84" t="s">
        <v>387</v>
      </c>
      <c r="BJ655" s="85">
        <v>28342332</v>
      </c>
      <c r="BK655" s="87">
        <v>326</v>
      </c>
      <c r="BL655" s="86">
        <f>IFERROR(BK655/BK665,"-")</f>
        <v>0.8511749347258486</v>
      </c>
      <c r="BM655" s="88">
        <f t="shared" si="627"/>
        <v>86939.668711656443</v>
      </c>
      <c r="BN655" s="89">
        <f t="shared" ref="BN655:BN665" si="636">IFERROR(BK655/$CQ$65,0)</f>
        <v>0.84455958549222798</v>
      </c>
      <c r="BO655" s="279">
        <f>CR65</f>
        <v>337</v>
      </c>
      <c r="BP655" s="82">
        <v>1</v>
      </c>
      <c r="BQ655" s="237" t="s">
        <v>386</v>
      </c>
      <c r="BR655" s="84" t="s">
        <v>387</v>
      </c>
      <c r="BS655" s="85">
        <v>25270136</v>
      </c>
      <c r="BT655" s="87">
        <v>293</v>
      </c>
      <c r="BU655" s="86">
        <f>IFERROR(BT655/BT665,"-")</f>
        <v>0.8772455089820359</v>
      </c>
      <c r="BV655" s="88">
        <f t="shared" si="628"/>
        <v>86246.197952218427</v>
      </c>
      <c r="BW655" s="89">
        <f t="shared" ref="BW655:BW665" si="637">IFERROR(BT655/$CR$65,0)</f>
        <v>0.86943620178041547</v>
      </c>
      <c r="BX655" s="279">
        <f>CS65</f>
        <v>10341</v>
      </c>
      <c r="BY655" s="82">
        <v>1</v>
      </c>
      <c r="BZ655" s="237" t="s">
        <v>384</v>
      </c>
      <c r="CA655" s="84" t="s">
        <v>385</v>
      </c>
      <c r="CB655" s="85">
        <v>295009296</v>
      </c>
      <c r="CC655" s="87">
        <v>7117</v>
      </c>
      <c r="CD655" s="86">
        <f>IFERROR(CC655/CC665,"-")</f>
        <v>0.72666938942209514</v>
      </c>
      <c r="CE655" s="88">
        <f t="shared" si="629"/>
        <v>41451.355346353797</v>
      </c>
      <c r="CF655" s="89">
        <f t="shared" ref="CF655:CF665" si="638">IFERROR(CC655/$CS$65,0)</f>
        <v>0.68823131225220002</v>
      </c>
    </row>
    <row r="656" spans="2:84" ht="13.5" customHeight="1">
      <c r="B656" s="277"/>
      <c r="C656" s="285"/>
      <c r="D656" s="280"/>
      <c r="E656" s="90">
        <v>2</v>
      </c>
      <c r="F656" s="112" t="s">
        <v>386</v>
      </c>
      <c r="G656" s="198" t="s">
        <v>387</v>
      </c>
      <c r="H656" s="93">
        <v>151427360</v>
      </c>
      <c r="I656" s="95">
        <v>3371</v>
      </c>
      <c r="J656" s="94">
        <f>IFERROR(I656/I665,"-")</f>
        <v>0.54231016731016735</v>
      </c>
      <c r="K656" s="96">
        <f t="shared" si="621"/>
        <v>44920.605161673091</v>
      </c>
      <c r="L656" s="97">
        <f t="shared" si="630"/>
        <v>0.50081711484177682</v>
      </c>
      <c r="M656" s="280"/>
      <c r="N656" s="90">
        <v>2</v>
      </c>
      <c r="O656" s="112" t="s">
        <v>386</v>
      </c>
      <c r="P656" s="198" t="s">
        <v>387</v>
      </c>
      <c r="Q656" s="93">
        <v>14003761</v>
      </c>
      <c r="R656" s="95">
        <v>357</v>
      </c>
      <c r="S656" s="94">
        <f>IFERROR(R656/R665,"-")</f>
        <v>0.7579617834394905</v>
      </c>
      <c r="T656" s="96">
        <f t="shared" si="622"/>
        <v>39226.221288515408</v>
      </c>
      <c r="U656" s="97">
        <f t="shared" si="631"/>
        <v>0.75</v>
      </c>
      <c r="V656" s="280"/>
      <c r="W656" s="90">
        <v>2</v>
      </c>
      <c r="X656" s="112" t="s">
        <v>386</v>
      </c>
      <c r="Y656" s="198" t="s">
        <v>387</v>
      </c>
      <c r="Z656" s="93">
        <v>21420839</v>
      </c>
      <c r="AA656" s="95">
        <v>420</v>
      </c>
      <c r="AB656" s="94">
        <f>IFERROR(AA656/AA665,"-")</f>
        <v>0.81237911025145071</v>
      </c>
      <c r="AC656" s="96">
        <f t="shared" si="623"/>
        <v>51001.997619047615</v>
      </c>
      <c r="AD656" s="97">
        <f t="shared" si="632"/>
        <v>0.80924855491329484</v>
      </c>
      <c r="AE656" s="280"/>
      <c r="AF656" s="90">
        <v>2</v>
      </c>
      <c r="AG656" s="112" t="s">
        <v>386</v>
      </c>
      <c r="AH656" s="198" t="s">
        <v>387</v>
      </c>
      <c r="AI656" s="93">
        <v>37219638</v>
      </c>
      <c r="AJ656" s="95">
        <v>510</v>
      </c>
      <c r="AK656" s="94">
        <f>IFERROR(AJ656/AJ665,"-")</f>
        <v>0.7162921348314607</v>
      </c>
      <c r="AL656" s="96">
        <f t="shared" si="624"/>
        <v>72979.682352941178</v>
      </c>
      <c r="AM656" s="97">
        <f t="shared" si="633"/>
        <v>0.7063711911357341</v>
      </c>
      <c r="AN656" s="280"/>
      <c r="AO656" s="90">
        <v>2</v>
      </c>
      <c r="AP656" s="112" t="s">
        <v>384</v>
      </c>
      <c r="AQ656" s="198" t="s">
        <v>385</v>
      </c>
      <c r="AR656" s="93">
        <v>24233620</v>
      </c>
      <c r="AS656" s="95">
        <v>533</v>
      </c>
      <c r="AT656" s="94">
        <f>IFERROR(AS656/AS665,"-")</f>
        <v>0.80150375939849627</v>
      </c>
      <c r="AU656" s="96">
        <f t="shared" si="625"/>
        <v>45466.454033771108</v>
      </c>
      <c r="AV656" s="97">
        <f t="shared" si="634"/>
        <v>0.79315476190476186</v>
      </c>
      <c r="AW656" s="280"/>
      <c r="AX656" s="90">
        <v>2</v>
      </c>
      <c r="AY656" s="112" t="s">
        <v>380</v>
      </c>
      <c r="AZ656" s="198" t="s">
        <v>381</v>
      </c>
      <c r="BA656" s="93">
        <v>46100235</v>
      </c>
      <c r="BB656" s="95">
        <v>359</v>
      </c>
      <c r="BC656" s="94">
        <f>IFERROR(BB656/BB665,"-")</f>
        <v>0.72379032258064513</v>
      </c>
      <c r="BD656" s="96">
        <f t="shared" si="626"/>
        <v>128412.91086350975</v>
      </c>
      <c r="BE656" s="97">
        <f t="shared" si="635"/>
        <v>0.72088353413654616</v>
      </c>
      <c r="BF656" s="280"/>
      <c r="BG656" s="90">
        <v>2</v>
      </c>
      <c r="BH656" s="112" t="s">
        <v>404</v>
      </c>
      <c r="BI656" s="198" t="s">
        <v>405</v>
      </c>
      <c r="BJ656" s="93">
        <v>45648136</v>
      </c>
      <c r="BK656" s="95">
        <v>279</v>
      </c>
      <c r="BL656" s="94">
        <f>IFERROR(BK656/BK665,"-")</f>
        <v>0.72845953002610964</v>
      </c>
      <c r="BM656" s="96">
        <f t="shared" si="627"/>
        <v>163613.3906810036</v>
      </c>
      <c r="BN656" s="97">
        <f t="shared" si="636"/>
        <v>0.72279792746113991</v>
      </c>
      <c r="BO656" s="280"/>
      <c r="BP656" s="90">
        <v>2</v>
      </c>
      <c r="BQ656" s="112" t="s">
        <v>404</v>
      </c>
      <c r="BR656" s="198" t="s">
        <v>405</v>
      </c>
      <c r="BS656" s="93">
        <v>67763147</v>
      </c>
      <c r="BT656" s="95">
        <v>251</v>
      </c>
      <c r="BU656" s="94">
        <f>IFERROR(BT656/BT665,"-")</f>
        <v>0.75149700598802394</v>
      </c>
      <c r="BV656" s="96">
        <f t="shared" si="628"/>
        <v>269972.69721115538</v>
      </c>
      <c r="BW656" s="97">
        <f t="shared" si="637"/>
        <v>0.74480712166172103</v>
      </c>
      <c r="BX656" s="280"/>
      <c r="BY656" s="90">
        <v>2</v>
      </c>
      <c r="BZ656" s="112" t="s">
        <v>386</v>
      </c>
      <c r="CA656" s="198" t="s">
        <v>387</v>
      </c>
      <c r="CB656" s="93">
        <v>354926006</v>
      </c>
      <c r="CC656" s="95">
        <v>6227</v>
      </c>
      <c r="CD656" s="94">
        <f>IFERROR(CC656/CC665,"-")</f>
        <v>0.63579742699612007</v>
      </c>
      <c r="CE656" s="96">
        <f t="shared" si="629"/>
        <v>56997.913280873618</v>
      </c>
      <c r="CF656" s="97">
        <f t="shared" si="638"/>
        <v>0.60216613480321057</v>
      </c>
    </row>
    <row r="657" spans="2:84" ht="13.5" customHeight="1">
      <c r="B657" s="277"/>
      <c r="C657" s="285"/>
      <c r="D657" s="280"/>
      <c r="E657" s="90">
        <v>3</v>
      </c>
      <c r="F657" s="197" t="s">
        <v>390</v>
      </c>
      <c r="G657" s="198" t="s">
        <v>391</v>
      </c>
      <c r="H657" s="93">
        <v>155689028</v>
      </c>
      <c r="I657" s="95">
        <v>3039</v>
      </c>
      <c r="J657" s="94">
        <f>IFERROR(I657/I665,"-")</f>
        <v>0.48889961389961389</v>
      </c>
      <c r="K657" s="96">
        <f t="shared" si="621"/>
        <v>51230.348140835798</v>
      </c>
      <c r="L657" s="97">
        <f t="shared" si="630"/>
        <v>0.45149309166542861</v>
      </c>
      <c r="M657" s="280"/>
      <c r="N657" s="90">
        <v>3</v>
      </c>
      <c r="O657" s="197" t="s">
        <v>380</v>
      </c>
      <c r="P657" s="198" t="s">
        <v>381</v>
      </c>
      <c r="Q657" s="93">
        <v>41917048</v>
      </c>
      <c r="R657" s="95">
        <v>284</v>
      </c>
      <c r="S657" s="94">
        <f>IFERROR(R657/R665,"-")</f>
        <v>0.60297239915074308</v>
      </c>
      <c r="T657" s="96">
        <f t="shared" si="622"/>
        <v>147595.23943661971</v>
      </c>
      <c r="U657" s="97">
        <f t="shared" si="631"/>
        <v>0.59663865546218486</v>
      </c>
      <c r="V657" s="280"/>
      <c r="W657" s="90">
        <v>3</v>
      </c>
      <c r="X657" s="197" t="s">
        <v>380</v>
      </c>
      <c r="Y657" s="198" t="s">
        <v>381</v>
      </c>
      <c r="Z657" s="93">
        <v>42834761</v>
      </c>
      <c r="AA657" s="95">
        <v>326</v>
      </c>
      <c r="AB657" s="94">
        <f>IFERROR(AA657/AA665,"-")</f>
        <v>0.63056092843326883</v>
      </c>
      <c r="AC657" s="96">
        <f t="shared" si="623"/>
        <v>131394.97239263804</v>
      </c>
      <c r="AD657" s="97">
        <f t="shared" si="632"/>
        <v>0.62813102119460495</v>
      </c>
      <c r="AE657" s="280"/>
      <c r="AF657" s="90">
        <v>3</v>
      </c>
      <c r="AG657" s="197" t="s">
        <v>380</v>
      </c>
      <c r="AH657" s="198" t="s">
        <v>381</v>
      </c>
      <c r="AI657" s="93">
        <v>73701221</v>
      </c>
      <c r="AJ657" s="95">
        <v>467</v>
      </c>
      <c r="AK657" s="94">
        <f>IFERROR(AJ657/AJ665,"-")</f>
        <v>0.6558988764044944</v>
      </c>
      <c r="AL657" s="96">
        <f t="shared" si="624"/>
        <v>157818.46038543899</v>
      </c>
      <c r="AM657" s="97">
        <f t="shared" si="633"/>
        <v>0.64681440443213301</v>
      </c>
      <c r="AN657" s="280"/>
      <c r="AO657" s="90">
        <v>3</v>
      </c>
      <c r="AP657" s="197" t="s">
        <v>380</v>
      </c>
      <c r="AQ657" s="198" t="s">
        <v>381</v>
      </c>
      <c r="AR657" s="93">
        <v>65327231</v>
      </c>
      <c r="AS657" s="95">
        <v>487</v>
      </c>
      <c r="AT657" s="94">
        <f>IFERROR(AS657/AS665,"-")</f>
        <v>0.73233082706766917</v>
      </c>
      <c r="AU657" s="96">
        <f t="shared" si="625"/>
        <v>134142.15811088297</v>
      </c>
      <c r="AV657" s="97">
        <f t="shared" si="634"/>
        <v>0.72470238095238093</v>
      </c>
      <c r="AW657" s="280"/>
      <c r="AX657" s="90">
        <v>3</v>
      </c>
      <c r="AY657" s="197" t="s">
        <v>384</v>
      </c>
      <c r="AZ657" s="198" t="s">
        <v>385</v>
      </c>
      <c r="BA657" s="93">
        <v>17125001</v>
      </c>
      <c r="BB657" s="95">
        <v>358</v>
      </c>
      <c r="BC657" s="94">
        <f>IFERROR(BB657/BB665,"-")</f>
        <v>0.72177419354838712</v>
      </c>
      <c r="BD657" s="96">
        <f t="shared" si="626"/>
        <v>47835.198324022349</v>
      </c>
      <c r="BE657" s="97">
        <f t="shared" si="635"/>
        <v>0.71887550200803207</v>
      </c>
      <c r="BF657" s="280"/>
      <c r="BG657" s="90">
        <v>3</v>
      </c>
      <c r="BH657" s="197" t="s">
        <v>380</v>
      </c>
      <c r="BI657" s="198" t="s">
        <v>381</v>
      </c>
      <c r="BJ657" s="93">
        <v>52951905</v>
      </c>
      <c r="BK657" s="95">
        <v>275</v>
      </c>
      <c r="BL657" s="94">
        <f>IFERROR(BK657/BK665,"-")</f>
        <v>0.71801566579634468</v>
      </c>
      <c r="BM657" s="96">
        <f t="shared" si="627"/>
        <v>192552.38181818181</v>
      </c>
      <c r="BN657" s="97">
        <f t="shared" si="636"/>
        <v>0.71243523316062174</v>
      </c>
      <c r="BO657" s="280"/>
      <c r="BP657" s="90">
        <v>3</v>
      </c>
      <c r="BQ657" s="197" t="s">
        <v>380</v>
      </c>
      <c r="BR657" s="198" t="s">
        <v>381</v>
      </c>
      <c r="BS657" s="93">
        <v>51334089</v>
      </c>
      <c r="BT657" s="95">
        <v>239</v>
      </c>
      <c r="BU657" s="94">
        <f>IFERROR(BT657/BT665,"-")</f>
        <v>0.71556886227544914</v>
      </c>
      <c r="BV657" s="96">
        <f t="shared" si="628"/>
        <v>214786.98326359832</v>
      </c>
      <c r="BW657" s="97">
        <f t="shared" si="637"/>
        <v>0.70919881305637977</v>
      </c>
      <c r="BX657" s="280"/>
      <c r="BY657" s="90">
        <v>3</v>
      </c>
      <c r="BZ657" s="197" t="s">
        <v>390</v>
      </c>
      <c r="CA657" s="198" t="s">
        <v>391</v>
      </c>
      <c r="CB657" s="93">
        <v>264001651</v>
      </c>
      <c r="CC657" s="95">
        <v>5048</v>
      </c>
      <c r="CD657" s="94">
        <f>IFERROR(CC657/CC665,"-")</f>
        <v>0.51541760261384517</v>
      </c>
      <c r="CE657" s="96">
        <f t="shared" si="629"/>
        <v>52298.266838351825</v>
      </c>
      <c r="CF657" s="97">
        <f t="shared" si="638"/>
        <v>0.48815395029494246</v>
      </c>
    </row>
    <row r="658" spans="2:84" ht="13.5" customHeight="1">
      <c r="B658" s="277"/>
      <c r="C658" s="285"/>
      <c r="D658" s="280"/>
      <c r="E658" s="90">
        <v>4</v>
      </c>
      <c r="F658" s="197" t="s">
        <v>394</v>
      </c>
      <c r="G658" s="198" t="s">
        <v>395</v>
      </c>
      <c r="H658" s="93">
        <v>81672663</v>
      </c>
      <c r="I658" s="95">
        <v>2900</v>
      </c>
      <c r="J658" s="94">
        <f>IFERROR(I658/I665,"-")</f>
        <v>0.46653796653796653</v>
      </c>
      <c r="K658" s="96">
        <f t="shared" si="621"/>
        <v>28162.987241379309</v>
      </c>
      <c r="L658" s="97">
        <f t="shared" si="630"/>
        <v>0.43084237111870449</v>
      </c>
      <c r="M658" s="280"/>
      <c r="N658" s="90">
        <v>4</v>
      </c>
      <c r="O658" s="197" t="s">
        <v>416</v>
      </c>
      <c r="P658" s="198" t="s">
        <v>417</v>
      </c>
      <c r="Q658" s="93">
        <v>5554526</v>
      </c>
      <c r="R658" s="95">
        <v>271</v>
      </c>
      <c r="S658" s="94">
        <f>IFERROR(R658/R665,"-")</f>
        <v>0.57537154989384287</v>
      </c>
      <c r="T658" s="96">
        <f t="shared" si="622"/>
        <v>20496.40590405904</v>
      </c>
      <c r="U658" s="97">
        <f t="shared" si="631"/>
        <v>0.56932773109243695</v>
      </c>
      <c r="V658" s="280"/>
      <c r="W658" s="90">
        <v>4</v>
      </c>
      <c r="X658" s="197" t="s">
        <v>390</v>
      </c>
      <c r="Y658" s="198" t="s">
        <v>391</v>
      </c>
      <c r="Z658" s="93">
        <v>16326611</v>
      </c>
      <c r="AA658" s="95">
        <v>311</v>
      </c>
      <c r="AB658" s="94">
        <f>IFERROR(AA658/AA665,"-")</f>
        <v>0.60154738878143132</v>
      </c>
      <c r="AC658" s="96">
        <f t="shared" si="623"/>
        <v>52497.141479099679</v>
      </c>
      <c r="AD658" s="97">
        <f t="shared" si="632"/>
        <v>0.59922928709055878</v>
      </c>
      <c r="AE658" s="280"/>
      <c r="AF658" s="90">
        <v>4</v>
      </c>
      <c r="AG658" s="197" t="s">
        <v>390</v>
      </c>
      <c r="AH658" s="198" t="s">
        <v>391</v>
      </c>
      <c r="AI658" s="93">
        <v>24365899</v>
      </c>
      <c r="AJ658" s="95">
        <v>413</v>
      </c>
      <c r="AK658" s="94">
        <f>IFERROR(AJ658/AJ665,"-")</f>
        <v>0.5800561797752809</v>
      </c>
      <c r="AL658" s="96">
        <f t="shared" si="624"/>
        <v>58997.334140435836</v>
      </c>
      <c r="AM658" s="97">
        <f t="shared" si="633"/>
        <v>0.57202216066481992</v>
      </c>
      <c r="AN658" s="280"/>
      <c r="AO658" s="90">
        <v>4</v>
      </c>
      <c r="AP658" s="197" t="s">
        <v>390</v>
      </c>
      <c r="AQ658" s="198" t="s">
        <v>391</v>
      </c>
      <c r="AR658" s="93">
        <v>24422457</v>
      </c>
      <c r="AS658" s="95">
        <v>392</v>
      </c>
      <c r="AT658" s="94">
        <f>IFERROR(AS658/AS665,"-")</f>
        <v>0.58947368421052626</v>
      </c>
      <c r="AU658" s="96">
        <f t="shared" si="625"/>
        <v>62302.186224489793</v>
      </c>
      <c r="AV658" s="97">
        <f t="shared" si="634"/>
        <v>0.58333333333333337</v>
      </c>
      <c r="AW658" s="280"/>
      <c r="AX658" s="90">
        <v>4</v>
      </c>
      <c r="AY658" s="197" t="s">
        <v>404</v>
      </c>
      <c r="AZ658" s="198" t="s">
        <v>405</v>
      </c>
      <c r="BA658" s="93">
        <v>50399647</v>
      </c>
      <c r="BB658" s="95">
        <v>329</v>
      </c>
      <c r="BC658" s="94">
        <f>IFERROR(BB658/BB665,"-")</f>
        <v>0.66330645161290325</v>
      </c>
      <c r="BD658" s="96">
        <f t="shared" si="626"/>
        <v>153190.41641337387</v>
      </c>
      <c r="BE658" s="97">
        <f t="shared" si="635"/>
        <v>0.6606425702811245</v>
      </c>
      <c r="BF658" s="280"/>
      <c r="BG658" s="90">
        <v>4</v>
      </c>
      <c r="BH658" s="197" t="s">
        <v>384</v>
      </c>
      <c r="BI658" s="198" t="s">
        <v>385</v>
      </c>
      <c r="BJ658" s="93">
        <v>10602395</v>
      </c>
      <c r="BK658" s="95">
        <v>261</v>
      </c>
      <c r="BL658" s="94">
        <f>IFERROR(BK658/BK665,"-")</f>
        <v>0.68146214099216706</v>
      </c>
      <c r="BM658" s="96">
        <f t="shared" si="627"/>
        <v>40622.203065134097</v>
      </c>
      <c r="BN658" s="97">
        <f t="shared" si="636"/>
        <v>0.67616580310880825</v>
      </c>
      <c r="BO658" s="280"/>
      <c r="BP658" s="90">
        <v>4</v>
      </c>
      <c r="BQ658" s="197" t="s">
        <v>384</v>
      </c>
      <c r="BR658" s="198" t="s">
        <v>385</v>
      </c>
      <c r="BS658" s="93">
        <v>18398430</v>
      </c>
      <c r="BT658" s="95">
        <v>220</v>
      </c>
      <c r="BU658" s="94">
        <f>IFERROR(BT658/BT665,"-")</f>
        <v>0.6586826347305389</v>
      </c>
      <c r="BV658" s="96">
        <f t="shared" si="628"/>
        <v>83629.227272727279</v>
      </c>
      <c r="BW658" s="97">
        <f t="shared" si="637"/>
        <v>0.65281899109792285</v>
      </c>
      <c r="BX658" s="280"/>
      <c r="BY658" s="90">
        <v>4</v>
      </c>
      <c r="BZ658" s="197" t="s">
        <v>380</v>
      </c>
      <c r="CA658" s="198" t="s">
        <v>381</v>
      </c>
      <c r="CB658" s="93">
        <v>662694635</v>
      </c>
      <c r="CC658" s="95">
        <v>5041</v>
      </c>
      <c r="CD658" s="94">
        <f>IFERROR(CC658/CC665,"-")</f>
        <v>0.5147028793138656</v>
      </c>
      <c r="CE658" s="96">
        <f t="shared" si="629"/>
        <v>131460.94723269192</v>
      </c>
      <c r="CF658" s="97">
        <f t="shared" si="638"/>
        <v>0.4874770331689392</v>
      </c>
    </row>
    <row r="659" spans="2:84" ht="13.5" customHeight="1">
      <c r="B659" s="277"/>
      <c r="C659" s="285"/>
      <c r="D659" s="280"/>
      <c r="E659" s="90">
        <v>5</v>
      </c>
      <c r="F659" s="112" t="s">
        <v>416</v>
      </c>
      <c r="G659" s="198" t="s">
        <v>417</v>
      </c>
      <c r="H659" s="93">
        <v>62938893</v>
      </c>
      <c r="I659" s="95">
        <v>2636</v>
      </c>
      <c r="J659" s="94">
        <f>IFERROR(I659/I665,"-")</f>
        <v>0.42406692406692409</v>
      </c>
      <c r="K659" s="96">
        <f t="shared" si="621"/>
        <v>23876.666540212442</v>
      </c>
      <c r="L659" s="97">
        <f t="shared" si="630"/>
        <v>0.39162085871341556</v>
      </c>
      <c r="M659" s="280"/>
      <c r="N659" s="90">
        <v>5</v>
      </c>
      <c r="O659" s="112" t="s">
        <v>390</v>
      </c>
      <c r="P659" s="198" t="s">
        <v>391</v>
      </c>
      <c r="Q659" s="93">
        <v>11638100</v>
      </c>
      <c r="R659" s="95">
        <v>266</v>
      </c>
      <c r="S659" s="94">
        <f>IFERROR(R659/R665,"-")</f>
        <v>0.56475583864118895</v>
      </c>
      <c r="T659" s="96">
        <f t="shared" si="622"/>
        <v>43752.255639097748</v>
      </c>
      <c r="U659" s="97">
        <f t="shared" si="631"/>
        <v>0.55882352941176472</v>
      </c>
      <c r="V659" s="280"/>
      <c r="W659" s="90">
        <v>5</v>
      </c>
      <c r="X659" s="112" t="s">
        <v>416</v>
      </c>
      <c r="Y659" s="198" t="s">
        <v>417</v>
      </c>
      <c r="Z659" s="93">
        <v>7076876</v>
      </c>
      <c r="AA659" s="95">
        <v>300</v>
      </c>
      <c r="AB659" s="94">
        <f>IFERROR(AA659/AA665,"-")</f>
        <v>0.58027079303675044</v>
      </c>
      <c r="AC659" s="96">
        <f t="shared" si="623"/>
        <v>23589.586666666666</v>
      </c>
      <c r="AD659" s="97">
        <f t="shared" si="632"/>
        <v>0.5780346820809249</v>
      </c>
      <c r="AE659" s="280"/>
      <c r="AF659" s="90">
        <v>5</v>
      </c>
      <c r="AG659" s="112" t="s">
        <v>416</v>
      </c>
      <c r="AH659" s="198" t="s">
        <v>417</v>
      </c>
      <c r="AI659" s="93">
        <v>11976591</v>
      </c>
      <c r="AJ659" s="95">
        <v>365</v>
      </c>
      <c r="AK659" s="94">
        <f>IFERROR(AJ659/AJ665,"-")</f>
        <v>0.51264044943820219</v>
      </c>
      <c r="AL659" s="96">
        <f t="shared" si="624"/>
        <v>32812.57808219178</v>
      </c>
      <c r="AM659" s="97">
        <f t="shared" si="633"/>
        <v>0.5055401662049861</v>
      </c>
      <c r="AN659" s="280"/>
      <c r="AO659" s="90">
        <v>5</v>
      </c>
      <c r="AP659" s="112" t="s">
        <v>416</v>
      </c>
      <c r="AQ659" s="198" t="s">
        <v>417</v>
      </c>
      <c r="AR659" s="93">
        <v>16680454</v>
      </c>
      <c r="AS659" s="95">
        <v>390</v>
      </c>
      <c r="AT659" s="94">
        <f>IFERROR(AS659/AS665,"-")</f>
        <v>0.5864661654135338</v>
      </c>
      <c r="AU659" s="96">
        <f t="shared" si="625"/>
        <v>42770.394871794873</v>
      </c>
      <c r="AV659" s="97">
        <f t="shared" si="634"/>
        <v>0.5803571428571429</v>
      </c>
      <c r="AW659" s="280"/>
      <c r="AX659" s="90">
        <v>5</v>
      </c>
      <c r="AY659" s="112" t="s">
        <v>390</v>
      </c>
      <c r="AZ659" s="198" t="s">
        <v>391</v>
      </c>
      <c r="BA659" s="93">
        <v>12487606</v>
      </c>
      <c r="BB659" s="95">
        <v>278</v>
      </c>
      <c r="BC659" s="94">
        <f>IFERROR(BB659/BB665,"-")</f>
        <v>0.56048387096774188</v>
      </c>
      <c r="BD659" s="96">
        <f t="shared" si="626"/>
        <v>44919.446043165466</v>
      </c>
      <c r="BE659" s="97">
        <f t="shared" si="635"/>
        <v>0.55823293172690758</v>
      </c>
      <c r="BF659" s="280"/>
      <c r="BG659" s="90">
        <v>5</v>
      </c>
      <c r="BH659" s="112" t="s">
        <v>416</v>
      </c>
      <c r="BI659" s="198" t="s">
        <v>417</v>
      </c>
      <c r="BJ659" s="93">
        <v>19059425</v>
      </c>
      <c r="BK659" s="95">
        <v>228</v>
      </c>
      <c r="BL659" s="94">
        <f>IFERROR(BK659/BK665,"-")</f>
        <v>0.59530026109660572</v>
      </c>
      <c r="BM659" s="96">
        <f t="shared" si="627"/>
        <v>83593.969298245618</v>
      </c>
      <c r="BN659" s="97">
        <f t="shared" si="636"/>
        <v>0.59067357512953367</v>
      </c>
      <c r="BO659" s="280"/>
      <c r="BP659" s="90">
        <v>5</v>
      </c>
      <c r="BQ659" s="112" t="s">
        <v>416</v>
      </c>
      <c r="BR659" s="198" t="s">
        <v>417</v>
      </c>
      <c r="BS659" s="93">
        <v>24140781</v>
      </c>
      <c r="BT659" s="95">
        <v>209</v>
      </c>
      <c r="BU659" s="94">
        <f>IFERROR(BT659/BT665,"-")</f>
        <v>0.62574850299401197</v>
      </c>
      <c r="BV659" s="96">
        <f t="shared" si="628"/>
        <v>115506.12918660288</v>
      </c>
      <c r="BW659" s="97">
        <f t="shared" si="637"/>
        <v>0.62017804154302669</v>
      </c>
      <c r="BX659" s="280"/>
      <c r="BY659" s="90">
        <v>5</v>
      </c>
      <c r="BZ659" s="112" t="s">
        <v>416</v>
      </c>
      <c r="CA659" s="198" t="s">
        <v>417</v>
      </c>
      <c r="CB659" s="93">
        <v>159468785</v>
      </c>
      <c r="CC659" s="95">
        <v>4657</v>
      </c>
      <c r="CD659" s="94">
        <f>IFERROR(CC659/CC665,"-")</f>
        <v>0.47549520114355726</v>
      </c>
      <c r="CE659" s="96">
        <f t="shared" si="629"/>
        <v>34242.814043375562</v>
      </c>
      <c r="CF659" s="97">
        <f t="shared" si="638"/>
        <v>0.45034329368533021</v>
      </c>
    </row>
    <row r="660" spans="2:84" ht="13.5" customHeight="1">
      <c r="B660" s="277"/>
      <c r="C660" s="285"/>
      <c r="D660" s="280"/>
      <c r="E660" s="90">
        <v>6</v>
      </c>
      <c r="F660" s="112" t="s">
        <v>392</v>
      </c>
      <c r="G660" s="198" t="s">
        <v>393</v>
      </c>
      <c r="H660" s="93">
        <v>110203048</v>
      </c>
      <c r="I660" s="95">
        <v>2608</v>
      </c>
      <c r="J660" s="94">
        <f>IFERROR(I660/I665,"-")</f>
        <v>0.41956241956241958</v>
      </c>
      <c r="K660" s="96">
        <f t="shared" si="621"/>
        <v>42255.769938650308</v>
      </c>
      <c r="L660" s="97">
        <f t="shared" si="630"/>
        <v>0.38746100133709699</v>
      </c>
      <c r="M660" s="280"/>
      <c r="N660" s="90">
        <v>6</v>
      </c>
      <c r="O660" s="112" t="s">
        <v>414</v>
      </c>
      <c r="P660" s="198" t="s">
        <v>415</v>
      </c>
      <c r="Q660" s="93">
        <v>11773427</v>
      </c>
      <c r="R660" s="95">
        <v>247</v>
      </c>
      <c r="S660" s="94">
        <f>IFERROR(R660/R665,"-")</f>
        <v>0.52441613588110403</v>
      </c>
      <c r="T660" s="96">
        <f t="shared" si="622"/>
        <v>47665.696356275301</v>
      </c>
      <c r="U660" s="97">
        <f t="shared" si="631"/>
        <v>0.51890756302521013</v>
      </c>
      <c r="V660" s="280"/>
      <c r="W660" s="90">
        <v>6</v>
      </c>
      <c r="X660" s="112" t="s">
        <v>414</v>
      </c>
      <c r="Y660" s="198" t="s">
        <v>415</v>
      </c>
      <c r="Z660" s="93">
        <v>12846634</v>
      </c>
      <c r="AA660" s="95">
        <v>289</v>
      </c>
      <c r="AB660" s="94">
        <f>IFERROR(AA660/AA665,"-")</f>
        <v>0.55899419729206967</v>
      </c>
      <c r="AC660" s="96">
        <f t="shared" si="623"/>
        <v>44452.020761245672</v>
      </c>
      <c r="AD660" s="97">
        <f t="shared" si="632"/>
        <v>0.55684007707129091</v>
      </c>
      <c r="AE660" s="280"/>
      <c r="AF660" s="90">
        <v>6</v>
      </c>
      <c r="AG660" s="112" t="s">
        <v>414</v>
      </c>
      <c r="AH660" s="198" t="s">
        <v>415</v>
      </c>
      <c r="AI660" s="93">
        <v>26673216</v>
      </c>
      <c r="AJ660" s="95">
        <v>321</v>
      </c>
      <c r="AK660" s="94">
        <f>IFERROR(AJ660/AJ665,"-")</f>
        <v>0.4508426966292135</v>
      </c>
      <c r="AL660" s="96">
        <f t="shared" si="624"/>
        <v>83094.1308411215</v>
      </c>
      <c r="AM660" s="97">
        <f t="shared" si="633"/>
        <v>0.44459833795013848</v>
      </c>
      <c r="AN660" s="280"/>
      <c r="AO660" s="90">
        <v>6</v>
      </c>
      <c r="AP660" s="112" t="s">
        <v>404</v>
      </c>
      <c r="AQ660" s="198" t="s">
        <v>405</v>
      </c>
      <c r="AR660" s="93">
        <v>39686463</v>
      </c>
      <c r="AS660" s="95">
        <v>362</v>
      </c>
      <c r="AT660" s="94">
        <f>IFERROR(AS660/AS665,"-")</f>
        <v>0.54436090225563905</v>
      </c>
      <c r="AU660" s="96">
        <f t="shared" si="625"/>
        <v>109631.11325966851</v>
      </c>
      <c r="AV660" s="97">
        <f t="shared" si="634"/>
        <v>0.53869047619047616</v>
      </c>
      <c r="AW660" s="280"/>
      <c r="AX660" s="90">
        <v>6</v>
      </c>
      <c r="AY660" s="112" t="s">
        <v>416</v>
      </c>
      <c r="AZ660" s="198" t="s">
        <v>417</v>
      </c>
      <c r="BA660" s="93">
        <v>12041239</v>
      </c>
      <c r="BB660" s="95">
        <v>258</v>
      </c>
      <c r="BC660" s="94">
        <f>IFERROR(BB660/BB665,"-")</f>
        <v>0.52016129032258063</v>
      </c>
      <c r="BD660" s="96">
        <f t="shared" si="626"/>
        <v>46671.468992248061</v>
      </c>
      <c r="BE660" s="97">
        <f t="shared" si="635"/>
        <v>0.51807228915662651</v>
      </c>
      <c r="BF660" s="280"/>
      <c r="BG660" s="90">
        <v>6</v>
      </c>
      <c r="BH660" s="112" t="s">
        <v>390</v>
      </c>
      <c r="BI660" s="198" t="s">
        <v>391</v>
      </c>
      <c r="BJ660" s="93">
        <v>8312513</v>
      </c>
      <c r="BK660" s="95">
        <v>183</v>
      </c>
      <c r="BL660" s="94">
        <f>IFERROR(BK660/BK665,"-")</f>
        <v>0.47780678851174935</v>
      </c>
      <c r="BM660" s="96">
        <f t="shared" si="627"/>
        <v>45423.56830601093</v>
      </c>
      <c r="BN660" s="97">
        <f t="shared" si="636"/>
        <v>0.47409326424870468</v>
      </c>
      <c r="BO660" s="280"/>
      <c r="BP660" s="90">
        <v>6</v>
      </c>
      <c r="BQ660" s="112" t="s">
        <v>458</v>
      </c>
      <c r="BR660" s="198" t="s">
        <v>459</v>
      </c>
      <c r="BS660" s="93">
        <v>14694420</v>
      </c>
      <c r="BT660" s="95">
        <v>177</v>
      </c>
      <c r="BU660" s="94">
        <f>IFERROR(BT660/BT665,"-")</f>
        <v>0.52994011976047906</v>
      </c>
      <c r="BV660" s="96">
        <f t="shared" si="628"/>
        <v>83019.322033898308</v>
      </c>
      <c r="BW660" s="97">
        <f t="shared" si="637"/>
        <v>0.52522255192878342</v>
      </c>
      <c r="BX660" s="280"/>
      <c r="BY660" s="90">
        <v>6</v>
      </c>
      <c r="BZ660" s="112" t="s">
        <v>394</v>
      </c>
      <c r="CA660" s="198" t="s">
        <v>395</v>
      </c>
      <c r="CB660" s="93">
        <v>123397403</v>
      </c>
      <c r="CC660" s="95">
        <v>4332</v>
      </c>
      <c r="CD660" s="94">
        <f>IFERROR(CC660/CC665,"-")</f>
        <v>0.4423116193587911</v>
      </c>
      <c r="CE660" s="96">
        <f t="shared" si="629"/>
        <v>28485.088411819022</v>
      </c>
      <c r="CF660" s="97">
        <f t="shared" si="638"/>
        <v>0.41891499854946329</v>
      </c>
    </row>
    <row r="661" spans="2:84" ht="13.5" customHeight="1">
      <c r="B661" s="277"/>
      <c r="C661" s="285"/>
      <c r="D661" s="280"/>
      <c r="E661" s="90">
        <v>7</v>
      </c>
      <c r="F661" s="197" t="s">
        <v>380</v>
      </c>
      <c r="G661" s="198" t="s">
        <v>381</v>
      </c>
      <c r="H661" s="93">
        <v>288528145</v>
      </c>
      <c r="I661" s="95">
        <v>2604</v>
      </c>
      <c r="J661" s="94">
        <f>IFERROR(I661/I665,"-")</f>
        <v>0.41891891891891891</v>
      </c>
      <c r="K661" s="96">
        <f t="shared" si="621"/>
        <v>110801.89900153611</v>
      </c>
      <c r="L661" s="97">
        <f t="shared" si="630"/>
        <v>0.38686673599762295</v>
      </c>
      <c r="M661" s="280"/>
      <c r="N661" s="90">
        <v>7</v>
      </c>
      <c r="O661" s="197" t="s">
        <v>394</v>
      </c>
      <c r="P661" s="198" t="s">
        <v>395</v>
      </c>
      <c r="Q661" s="93">
        <v>6855979</v>
      </c>
      <c r="R661" s="95">
        <v>242</v>
      </c>
      <c r="S661" s="94">
        <f>IFERROR(R661/R665,"-")</f>
        <v>0.5138004246284501</v>
      </c>
      <c r="T661" s="96">
        <f t="shared" si="622"/>
        <v>28330.491735537191</v>
      </c>
      <c r="U661" s="97">
        <f t="shared" si="631"/>
        <v>0.50840336134453779</v>
      </c>
      <c r="V661" s="280"/>
      <c r="W661" s="90">
        <v>7</v>
      </c>
      <c r="X661" s="197" t="s">
        <v>396</v>
      </c>
      <c r="Y661" s="198" t="s">
        <v>397</v>
      </c>
      <c r="Z661" s="93">
        <v>24490306</v>
      </c>
      <c r="AA661" s="95">
        <v>268</v>
      </c>
      <c r="AB661" s="94">
        <f>IFERROR(AA661/AA665,"-")</f>
        <v>0.51837524177949712</v>
      </c>
      <c r="AC661" s="96">
        <f t="shared" si="623"/>
        <v>91381.738805970148</v>
      </c>
      <c r="AD661" s="97">
        <f t="shared" si="632"/>
        <v>0.51637764932562624</v>
      </c>
      <c r="AE661" s="280"/>
      <c r="AF661" s="90">
        <v>7</v>
      </c>
      <c r="AG661" s="197" t="s">
        <v>404</v>
      </c>
      <c r="AH661" s="198" t="s">
        <v>405</v>
      </c>
      <c r="AI661" s="93">
        <v>28217424</v>
      </c>
      <c r="AJ661" s="95">
        <v>317</v>
      </c>
      <c r="AK661" s="94">
        <f>IFERROR(AJ661/AJ665,"-")</f>
        <v>0.4452247191011236</v>
      </c>
      <c r="AL661" s="96">
        <f t="shared" si="624"/>
        <v>89013.955835962144</v>
      </c>
      <c r="AM661" s="97">
        <f t="shared" si="633"/>
        <v>0.43905817174515238</v>
      </c>
      <c r="AN661" s="280"/>
      <c r="AO661" s="90">
        <v>7</v>
      </c>
      <c r="AP661" s="197" t="s">
        <v>414</v>
      </c>
      <c r="AQ661" s="198" t="s">
        <v>415</v>
      </c>
      <c r="AR661" s="93">
        <v>38471525</v>
      </c>
      <c r="AS661" s="95">
        <v>328</v>
      </c>
      <c r="AT661" s="94">
        <f>IFERROR(AS661/AS665,"-")</f>
        <v>0.49323308270676691</v>
      </c>
      <c r="AU661" s="96">
        <f t="shared" si="625"/>
        <v>117291.23475609756</v>
      </c>
      <c r="AV661" s="97">
        <f t="shared" si="634"/>
        <v>0.48809523809523808</v>
      </c>
      <c r="AW661" s="280"/>
      <c r="AX661" s="90">
        <v>7</v>
      </c>
      <c r="AY661" s="197" t="s">
        <v>414</v>
      </c>
      <c r="AZ661" s="198" t="s">
        <v>415</v>
      </c>
      <c r="BA661" s="93">
        <v>32263323</v>
      </c>
      <c r="BB661" s="95">
        <v>228</v>
      </c>
      <c r="BC661" s="94">
        <f>IFERROR(BB661/BB665,"-")</f>
        <v>0.45967741935483869</v>
      </c>
      <c r="BD661" s="96">
        <f t="shared" si="626"/>
        <v>141505.80263157896</v>
      </c>
      <c r="BE661" s="97">
        <f t="shared" si="635"/>
        <v>0.45783132530120479</v>
      </c>
      <c r="BF661" s="280"/>
      <c r="BG661" s="90">
        <v>7</v>
      </c>
      <c r="BH661" s="197" t="s">
        <v>410</v>
      </c>
      <c r="BI661" s="198" t="s">
        <v>411</v>
      </c>
      <c r="BJ661" s="93">
        <v>23313187</v>
      </c>
      <c r="BK661" s="95">
        <v>168</v>
      </c>
      <c r="BL661" s="94">
        <f>IFERROR(BK661/BK665,"-")</f>
        <v>0.43864229765013057</v>
      </c>
      <c r="BM661" s="96">
        <f t="shared" si="627"/>
        <v>138768.97023809524</v>
      </c>
      <c r="BN661" s="97">
        <f t="shared" si="636"/>
        <v>0.43523316062176165</v>
      </c>
      <c r="BO661" s="280"/>
      <c r="BP661" s="90">
        <v>7</v>
      </c>
      <c r="BQ661" s="197" t="s">
        <v>390</v>
      </c>
      <c r="BR661" s="198" t="s">
        <v>391</v>
      </c>
      <c r="BS661" s="93">
        <v>10759437</v>
      </c>
      <c r="BT661" s="95">
        <v>166</v>
      </c>
      <c r="BU661" s="94">
        <f>IFERROR(BT661/BT665,"-")</f>
        <v>0.49700598802395207</v>
      </c>
      <c r="BV661" s="96">
        <f t="shared" si="628"/>
        <v>64815.885542168675</v>
      </c>
      <c r="BW661" s="97">
        <f t="shared" si="637"/>
        <v>0.49258160237388726</v>
      </c>
      <c r="BX661" s="280"/>
      <c r="BY661" s="90">
        <v>7</v>
      </c>
      <c r="BZ661" s="197" t="s">
        <v>414</v>
      </c>
      <c r="CA661" s="198" t="s">
        <v>415</v>
      </c>
      <c r="CB661" s="93">
        <v>273075534</v>
      </c>
      <c r="CC661" s="95">
        <v>3813</v>
      </c>
      <c r="CD661" s="94">
        <f>IFERROR(CC661/CC665,"-")</f>
        <v>0.38931999183173371</v>
      </c>
      <c r="CE661" s="96">
        <f t="shared" si="629"/>
        <v>71616.977183320225</v>
      </c>
      <c r="CF661" s="97">
        <f t="shared" si="638"/>
        <v>0.36872642877864809</v>
      </c>
    </row>
    <row r="662" spans="2:84" ht="13.5" customHeight="1">
      <c r="B662" s="277"/>
      <c r="C662" s="285"/>
      <c r="D662" s="280"/>
      <c r="E662" s="90">
        <v>8</v>
      </c>
      <c r="F662" s="112" t="s">
        <v>498</v>
      </c>
      <c r="G662" s="198" t="s">
        <v>499</v>
      </c>
      <c r="H662" s="93">
        <v>8794590</v>
      </c>
      <c r="I662" s="95">
        <v>2322</v>
      </c>
      <c r="J662" s="94">
        <f>IFERROR(I662/I665,"-")</f>
        <v>0.37355212355212353</v>
      </c>
      <c r="K662" s="96">
        <f t="shared" si="621"/>
        <v>3787.5064599483203</v>
      </c>
      <c r="L662" s="97">
        <f t="shared" si="630"/>
        <v>0.34497102956470066</v>
      </c>
      <c r="M662" s="280"/>
      <c r="N662" s="90">
        <v>8</v>
      </c>
      <c r="O662" s="112" t="s">
        <v>392</v>
      </c>
      <c r="P662" s="198" t="s">
        <v>393</v>
      </c>
      <c r="Q662" s="93">
        <v>10964879</v>
      </c>
      <c r="R662" s="95">
        <v>233</v>
      </c>
      <c r="S662" s="94">
        <f>IFERROR(R662/R665,"-")</f>
        <v>0.49469214437367304</v>
      </c>
      <c r="T662" s="96">
        <f t="shared" si="622"/>
        <v>47059.56652360515</v>
      </c>
      <c r="U662" s="97">
        <f t="shared" si="631"/>
        <v>0.48949579831932771</v>
      </c>
      <c r="V662" s="280"/>
      <c r="W662" s="90">
        <v>8</v>
      </c>
      <c r="X662" s="112" t="s">
        <v>394</v>
      </c>
      <c r="Y662" s="198" t="s">
        <v>395</v>
      </c>
      <c r="Z662" s="93">
        <v>7395762</v>
      </c>
      <c r="AA662" s="95">
        <v>267</v>
      </c>
      <c r="AB662" s="94">
        <f>IFERROR(AA662/AA665,"-")</f>
        <v>0.51644100580270791</v>
      </c>
      <c r="AC662" s="96">
        <f t="shared" si="623"/>
        <v>27699.483146067414</v>
      </c>
      <c r="AD662" s="97">
        <f t="shared" si="632"/>
        <v>0.51445086705202314</v>
      </c>
      <c r="AE662" s="280"/>
      <c r="AF662" s="90">
        <v>8</v>
      </c>
      <c r="AG662" s="112" t="s">
        <v>394</v>
      </c>
      <c r="AH662" s="198" t="s">
        <v>395</v>
      </c>
      <c r="AI662" s="93">
        <v>8599621</v>
      </c>
      <c r="AJ662" s="95">
        <v>307</v>
      </c>
      <c r="AK662" s="94">
        <f>IFERROR(AJ662/AJ665,"-")</f>
        <v>0.4311797752808989</v>
      </c>
      <c r="AL662" s="96">
        <f t="shared" si="624"/>
        <v>28011.794788273615</v>
      </c>
      <c r="AM662" s="97">
        <f t="shared" si="633"/>
        <v>0.42520775623268697</v>
      </c>
      <c r="AN662" s="280"/>
      <c r="AO662" s="90">
        <v>8</v>
      </c>
      <c r="AP662" s="112" t="s">
        <v>396</v>
      </c>
      <c r="AQ662" s="198" t="s">
        <v>397</v>
      </c>
      <c r="AR662" s="93">
        <v>30691800</v>
      </c>
      <c r="AS662" s="95">
        <v>265</v>
      </c>
      <c r="AT662" s="94">
        <f>IFERROR(AS662/AS665,"-")</f>
        <v>0.39849624060150374</v>
      </c>
      <c r="AU662" s="96">
        <f t="shared" si="625"/>
        <v>115818.11320754717</v>
      </c>
      <c r="AV662" s="97">
        <f t="shared" si="634"/>
        <v>0.39434523809523808</v>
      </c>
      <c r="AW662" s="280"/>
      <c r="AX662" s="90">
        <v>8</v>
      </c>
      <c r="AY662" s="112" t="s">
        <v>458</v>
      </c>
      <c r="AZ662" s="198" t="s">
        <v>459</v>
      </c>
      <c r="BA662" s="93">
        <v>7910155</v>
      </c>
      <c r="BB662" s="95">
        <v>224</v>
      </c>
      <c r="BC662" s="94">
        <f>IFERROR(BB662/BB665,"-")</f>
        <v>0.45161290322580644</v>
      </c>
      <c r="BD662" s="96">
        <f t="shared" si="626"/>
        <v>35313.191964285717</v>
      </c>
      <c r="BE662" s="97">
        <f t="shared" si="635"/>
        <v>0.44979919678714858</v>
      </c>
      <c r="BF662" s="280"/>
      <c r="BG662" s="90">
        <v>8</v>
      </c>
      <c r="BH662" s="112" t="s">
        <v>414</v>
      </c>
      <c r="BI662" s="198" t="s">
        <v>415</v>
      </c>
      <c r="BJ662" s="93">
        <v>27998712</v>
      </c>
      <c r="BK662" s="95">
        <v>167</v>
      </c>
      <c r="BL662" s="94">
        <f>IFERROR(BK662/BK665,"-")</f>
        <v>0.43603133159268931</v>
      </c>
      <c r="BM662" s="96">
        <f t="shared" si="627"/>
        <v>167656.95808383235</v>
      </c>
      <c r="BN662" s="97">
        <f t="shared" si="636"/>
        <v>0.43264248704663211</v>
      </c>
      <c r="BO662" s="280"/>
      <c r="BP662" s="90">
        <v>8</v>
      </c>
      <c r="BQ662" s="112" t="s">
        <v>496</v>
      </c>
      <c r="BR662" s="198" t="s">
        <v>497</v>
      </c>
      <c r="BS662" s="93">
        <v>7920442</v>
      </c>
      <c r="BT662" s="95">
        <v>163</v>
      </c>
      <c r="BU662" s="94">
        <f>IFERROR(BT662/BT665,"-")</f>
        <v>0.4880239520958084</v>
      </c>
      <c r="BV662" s="96">
        <f t="shared" si="628"/>
        <v>48591.668711656443</v>
      </c>
      <c r="BW662" s="97">
        <f t="shared" si="637"/>
        <v>0.48367952522255192</v>
      </c>
      <c r="BX662" s="280"/>
      <c r="BY662" s="90">
        <v>8</v>
      </c>
      <c r="BZ662" s="112" t="s">
        <v>392</v>
      </c>
      <c r="CA662" s="198" t="s">
        <v>393</v>
      </c>
      <c r="CB662" s="93">
        <v>156870975</v>
      </c>
      <c r="CC662" s="95">
        <v>3777</v>
      </c>
      <c r="CD662" s="94">
        <f>IFERROR(CC662/CC665,"-")</f>
        <v>0.38564427200326729</v>
      </c>
      <c r="CE662" s="96">
        <f t="shared" si="629"/>
        <v>41533.2208101668</v>
      </c>
      <c r="CF662" s="97">
        <f t="shared" si="638"/>
        <v>0.36524514070205977</v>
      </c>
    </row>
    <row r="663" spans="2:84" ht="13.5" customHeight="1">
      <c r="B663" s="277"/>
      <c r="C663" s="285"/>
      <c r="D663" s="280"/>
      <c r="E663" s="90">
        <v>9</v>
      </c>
      <c r="F663" s="112" t="s">
        <v>414</v>
      </c>
      <c r="G663" s="198" t="s">
        <v>415</v>
      </c>
      <c r="H663" s="93">
        <v>99266587</v>
      </c>
      <c r="I663" s="95">
        <v>2089</v>
      </c>
      <c r="J663" s="94">
        <f>IFERROR(I663/I665,"-")</f>
        <v>0.33606821106821105</v>
      </c>
      <c r="K663" s="96">
        <f t="shared" si="621"/>
        <v>47518.710866443274</v>
      </c>
      <c r="L663" s="97">
        <f t="shared" si="630"/>
        <v>0.31035507354033576</v>
      </c>
      <c r="M663" s="280"/>
      <c r="N663" s="90">
        <v>9</v>
      </c>
      <c r="O663" s="112" t="s">
        <v>396</v>
      </c>
      <c r="P663" s="198" t="s">
        <v>397</v>
      </c>
      <c r="Q663" s="93">
        <v>16535241</v>
      </c>
      <c r="R663" s="95">
        <v>221</v>
      </c>
      <c r="S663" s="94">
        <f>IFERROR(R663/R665,"-")</f>
        <v>0.46921443736730362</v>
      </c>
      <c r="T663" s="96">
        <f t="shared" si="622"/>
        <v>74820.095022624431</v>
      </c>
      <c r="U663" s="97">
        <f t="shared" si="631"/>
        <v>0.4642857142857143</v>
      </c>
      <c r="V663" s="280"/>
      <c r="W663" s="90">
        <v>9</v>
      </c>
      <c r="X663" s="112" t="s">
        <v>402</v>
      </c>
      <c r="Y663" s="198" t="s">
        <v>403</v>
      </c>
      <c r="Z663" s="93">
        <v>31388081</v>
      </c>
      <c r="AA663" s="95">
        <v>255</v>
      </c>
      <c r="AB663" s="94">
        <f>IFERROR(AA663/AA665,"-")</f>
        <v>0.49323017408123793</v>
      </c>
      <c r="AC663" s="96">
        <f t="shared" si="623"/>
        <v>123090.51372549019</v>
      </c>
      <c r="AD663" s="97">
        <f t="shared" si="632"/>
        <v>0.4913294797687861</v>
      </c>
      <c r="AE663" s="280"/>
      <c r="AF663" s="90">
        <v>9</v>
      </c>
      <c r="AG663" s="112" t="s">
        <v>496</v>
      </c>
      <c r="AH663" s="198" t="s">
        <v>497</v>
      </c>
      <c r="AI663" s="93">
        <v>5269525</v>
      </c>
      <c r="AJ663" s="95">
        <v>251</v>
      </c>
      <c r="AK663" s="94">
        <f>IFERROR(AJ663/AJ665,"-")</f>
        <v>0.35252808988764045</v>
      </c>
      <c r="AL663" s="96">
        <f t="shared" si="624"/>
        <v>20994.123505976095</v>
      </c>
      <c r="AM663" s="97">
        <f t="shared" si="633"/>
        <v>0.3476454293628809</v>
      </c>
      <c r="AN663" s="280"/>
      <c r="AO663" s="90">
        <v>9</v>
      </c>
      <c r="AP663" s="112" t="s">
        <v>394</v>
      </c>
      <c r="AQ663" s="198" t="s">
        <v>395</v>
      </c>
      <c r="AR663" s="93">
        <v>7131700</v>
      </c>
      <c r="AS663" s="95">
        <v>265</v>
      </c>
      <c r="AT663" s="94">
        <f>IFERROR(AS663/AS665,"-")</f>
        <v>0.39849624060150374</v>
      </c>
      <c r="AU663" s="96">
        <f t="shared" si="625"/>
        <v>26912.075471698114</v>
      </c>
      <c r="AV663" s="97">
        <f t="shared" si="634"/>
        <v>0.39434523809523808</v>
      </c>
      <c r="AW663" s="280"/>
      <c r="AX663" s="90">
        <v>9</v>
      </c>
      <c r="AY663" s="112" t="s">
        <v>496</v>
      </c>
      <c r="AZ663" s="198" t="s">
        <v>497</v>
      </c>
      <c r="BA663" s="93">
        <v>8419061</v>
      </c>
      <c r="BB663" s="95">
        <v>218</v>
      </c>
      <c r="BC663" s="94">
        <f>IFERROR(BB663/BB665,"-")</f>
        <v>0.43951612903225806</v>
      </c>
      <c r="BD663" s="96">
        <f t="shared" si="626"/>
        <v>38619.545871559632</v>
      </c>
      <c r="BE663" s="97">
        <f t="shared" si="635"/>
        <v>0.43775100401606426</v>
      </c>
      <c r="BF663" s="280"/>
      <c r="BG663" s="90">
        <v>9</v>
      </c>
      <c r="BH663" s="112" t="s">
        <v>458</v>
      </c>
      <c r="BI663" s="198" t="s">
        <v>459</v>
      </c>
      <c r="BJ663" s="93">
        <v>6735146</v>
      </c>
      <c r="BK663" s="95">
        <v>167</v>
      </c>
      <c r="BL663" s="94">
        <f>IFERROR(BK663/BK665,"-")</f>
        <v>0.43603133159268931</v>
      </c>
      <c r="BM663" s="96">
        <f t="shared" si="627"/>
        <v>40330.215568862273</v>
      </c>
      <c r="BN663" s="97">
        <f t="shared" si="636"/>
        <v>0.43264248704663211</v>
      </c>
      <c r="BO663" s="280"/>
      <c r="BP663" s="90">
        <v>9</v>
      </c>
      <c r="BQ663" s="112" t="s">
        <v>410</v>
      </c>
      <c r="BR663" s="198" t="s">
        <v>411</v>
      </c>
      <c r="BS663" s="93">
        <v>27584334</v>
      </c>
      <c r="BT663" s="95">
        <v>156</v>
      </c>
      <c r="BU663" s="94">
        <f>IFERROR(BT663/BT665,"-")</f>
        <v>0.46706586826347307</v>
      </c>
      <c r="BV663" s="96">
        <f t="shared" si="628"/>
        <v>176822.65384615384</v>
      </c>
      <c r="BW663" s="97">
        <f t="shared" si="637"/>
        <v>0.4629080118694362</v>
      </c>
      <c r="BX663" s="280"/>
      <c r="BY663" s="90">
        <v>9</v>
      </c>
      <c r="BZ663" s="112" t="s">
        <v>496</v>
      </c>
      <c r="CA663" s="198" t="s">
        <v>497</v>
      </c>
      <c r="CB663" s="93">
        <v>74341072</v>
      </c>
      <c r="CC663" s="95">
        <v>3427</v>
      </c>
      <c r="CD663" s="94">
        <f>IFERROR(CC663/CC665,"-")</f>
        <v>0.34990810700428832</v>
      </c>
      <c r="CE663" s="96">
        <f t="shared" si="629"/>
        <v>21692.75517945725</v>
      </c>
      <c r="CF663" s="97">
        <f t="shared" si="638"/>
        <v>0.33139928440189537</v>
      </c>
    </row>
    <row r="664" spans="2:84" ht="13.5" customHeight="1">
      <c r="B664" s="277"/>
      <c r="C664" s="285"/>
      <c r="D664" s="280"/>
      <c r="E664" s="98">
        <v>10</v>
      </c>
      <c r="F664" s="113" t="s">
        <v>500</v>
      </c>
      <c r="G664" s="200" t="s">
        <v>501</v>
      </c>
      <c r="H664" s="101">
        <v>33218649</v>
      </c>
      <c r="I664" s="103">
        <v>1990</v>
      </c>
      <c r="J664" s="102">
        <f>IFERROR(I664/I665,"-")</f>
        <v>0.32014157014157013</v>
      </c>
      <c r="K664" s="104">
        <f t="shared" si="621"/>
        <v>16692.788442211055</v>
      </c>
      <c r="L664" s="105">
        <f t="shared" si="630"/>
        <v>0.2956470063883524</v>
      </c>
      <c r="M664" s="280"/>
      <c r="N664" s="98">
        <v>10</v>
      </c>
      <c r="O664" s="113" t="s">
        <v>398</v>
      </c>
      <c r="P664" s="200" t="s">
        <v>399</v>
      </c>
      <c r="Q664" s="101">
        <v>15729318</v>
      </c>
      <c r="R664" s="103">
        <v>216</v>
      </c>
      <c r="S664" s="102">
        <f>IFERROR(R664/R665,"-")</f>
        <v>0.45859872611464969</v>
      </c>
      <c r="T664" s="104">
        <f t="shared" si="622"/>
        <v>72820.916666666672</v>
      </c>
      <c r="U664" s="105">
        <f t="shared" si="631"/>
        <v>0.45378151260504201</v>
      </c>
      <c r="V664" s="280"/>
      <c r="W664" s="98">
        <v>10</v>
      </c>
      <c r="X664" s="113" t="s">
        <v>398</v>
      </c>
      <c r="Y664" s="200" t="s">
        <v>399</v>
      </c>
      <c r="Z664" s="101">
        <v>27187297</v>
      </c>
      <c r="AA664" s="103">
        <v>254</v>
      </c>
      <c r="AB664" s="102">
        <f>IFERROR(AA664/AA665,"-")</f>
        <v>0.49129593810444872</v>
      </c>
      <c r="AC664" s="104">
        <f t="shared" si="623"/>
        <v>107036.60236220472</v>
      </c>
      <c r="AD664" s="105">
        <f t="shared" si="632"/>
        <v>0.48940269749518306</v>
      </c>
      <c r="AE664" s="280"/>
      <c r="AF664" s="98">
        <v>10</v>
      </c>
      <c r="AG664" s="113" t="s">
        <v>492</v>
      </c>
      <c r="AH664" s="200" t="s">
        <v>493</v>
      </c>
      <c r="AI664" s="101">
        <v>7078558</v>
      </c>
      <c r="AJ664" s="103">
        <v>249</v>
      </c>
      <c r="AK664" s="102">
        <f>IFERROR(AJ664/AJ665,"-")</f>
        <v>0.3497191011235955</v>
      </c>
      <c r="AL664" s="104">
        <f t="shared" si="624"/>
        <v>28427.943775100401</v>
      </c>
      <c r="AM664" s="105">
        <f t="shared" si="633"/>
        <v>0.34487534626038779</v>
      </c>
      <c r="AN664" s="280"/>
      <c r="AO664" s="98">
        <v>10</v>
      </c>
      <c r="AP664" s="113" t="s">
        <v>496</v>
      </c>
      <c r="AQ664" s="200" t="s">
        <v>497</v>
      </c>
      <c r="AR664" s="101">
        <v>6848086</v>
      </c>
      <c r="AS664" s="103">
        <v>264</v>
      </c>
      <c r="AT664" s="102">
        <f>IFERROR(AS664/AS665,"-")</f>
        <v>0.39699248120300751</v>
      </c>
      <c r="AU664" s="104">
        <f t="shared" si="625"/>
        <v>25939.719696969696</v>
      </c>
      <c r="AV664" s="105">
        <f t="shared" si="634"/>
        <v>0.39285714285714285</v>
      </c>
      <c r="AW664" s="280"/>
      <c r="AX664" s="98">
        <v>10</v>
      </c>
      <c r="AY664" s="113" t="s">
        <v>428</v>
      </c>
      <c r="AZ664" s="200" t="s">
        <v>429</v>
      </c>
      <c r="BA664" s="101">
        <v>6625840</v>
      </c>
      <c r="BB664" s="103">
        <v>191</v>
      </c>
      <c r="BC664" s="102">
        <f>IFERROR(BB664/BB665,"-")</f>
        <v>0.38508064516129031</v>
      </c>
      <c r="BD664" s="104">
        <f t="shared" si="626"/>
        <v>34690.261780104709</v>
      </c>
      <c r="BE664" s="105">
        <f t="shared" si="635"/>
        <v>0.38353413654618473</v>
      </c>
      <c r="BF664" s="280"/>
      <c r="BG664" s="98">
        <v>10</v>
      </c>
      <c r="BH664" s="113" t="s">
        <v>496</v>
      </c>
      <c r="BI664" s="200" t="s">
        <v>497</v>
      </c>
      <c r="BJ664" s="101">
        <v>3548410</v>
      </c>
      <c r="BK664" s="103">
        <v>156</v>
      </c>
      <c r="BL664" s="102">
        <f>IFERROR(BK664/BK665,"-")</f>
        <v>0.40731070496083549</v>
      </c>
      <c r="BM664" s="104">
        <f t="shared" si="627"/>
        <v>22746.217948717949</v>
      </c>
      <c r="BN664" s="105">
        <f t="shared" si="636"/>
        <v>0.40414507772020725</v>
      </c>
      <c r="BO664" s="280"/>
      <c r="BP664" s="98">
        <v>10</v>
      </c>
      <c r="BQ664" s="113" t="s">
        <v>422</v>
      </c>
      <c r="BR664" s="200" t="s">
        <v>423</v>
      </c>
      <c r="BS664" s="101">
        <v>8106386</v>
      </c>
      <c r="BT664" s="103">
        <v>155</v>
      </c>
      <c r="BU664" s="102">
        <f>IFERROR(BT664/BT665,"-")</f>
        <v>0.46407185628742514</v>
      </c>
      <c r="BV664" s="104">
        <f t="shared" si="628"/>
        <v>52299.264516129035</v>
      </c>
      <c r="BW664" s="105">
        <f t="shared" si="637"/>
        <v>0.4599406528189911</v>
      </c>
      <c r="BX664" s="280"/>
      <c r="BY664" s="98">
        <v>10</v>
      </c>
      <c r="BZ664" s="113" t="s">
        <v>404</v>
      </c>
      <c r="CA664" s="200" t="s">
        <v>405</v>
      </c>
      <c r="CB664" s="101">
        <v>340074038</v>
      </c>
      <c r="CC664" s="103">
        <v>3319</v>
      </c>
      <c r="CD664" s="102">
        <f>IFERROR(CC664/CC665,"-")</f>
        <v>0.33888094751888914</v>
      </c>
      <c r="CE664" s="104">
        <f t="shared" si="629"/>
        <v>102462.80144621874</v>
      </c>
      <c r="CF664" s="105">
        <f t="shared" si="638"/>
        <v>0.32095542017213036</v>
      </c>
    </row>
    <row r="665" spans="2:84" s="195" customFormat="1" ht="13.5" customHeight="1">
      <c r="B665" s="278"/>
      <c r="C665" s="286"/>
      <c r="D665" s="281"/>
      <c r="E665" s="106" t="s">
        <v>164</v>
      </c>
      <c r="F665" s="107"/>
      <c r="G665" s="127"/>
      <c r="H665" s="216">
        <v>3560653330</v>
      </c>
      <c r="I665" s="110">
        <v>6216</v>
      </c>
      <c r="J665" s="109" t="s">
        <v>116</v>
      </c>
      <c r="K665" s="56">
        <f t="shared" si="621"/>
        <v>572820.67728442734</v>
      </c>
      <c r="L665" s="111">
        <f t="shared" si="630"/>
        <v>0.92348833754271287</v>
      </c>
      <c r="M665" s="281"/>
      <c r="N665" s="106" t="s">
        <v>164</v>
      </c>
      <c r="O665" s="107"/>
      <c r="P665" s="127"/>
      <c r="Q665" s="216">
        <v>406235500</v>
      </c>
      <c r="R665" s="110">
        <v>471</v>
      </c>
      <c r="S665" s="109" t="s">
        <v>116</v>
      </c>
      <c r="T665" s="56">
        <f t="shared" si="622"/>
        <v>862495.75371549895</v>
      </c>
      <c r="U665" s="111">
        <f t="shared" si="631"/>
        <v>0.98949579831932777</v>
      </c>
      <c r="V665" s="281"/>
      <c r="W665" s="106" t="s">
        <v>164</v>
      </c>
      <c r="X665" s="107"/>
      <c r="Y665" s="127"/>
      <c r="Z665" s="216">
        <v>530173630</v>
      </c>
      <c r="AA665" s="110">
        <v>517</v>
      </c>
      <c r="AB665" s="109" t="s">
        <v>116</v>
      </c>
      <c r="AC665" s="56">
        <f t="shared" si="623"/>
        <v>1025480.9090909091</v>
      </c>
      <c r="AD665" s="111">
        <f t="shared" si="632"/>
        <v>0.9961464354527938</v>
      </c>
      <c r="AE665" s="281"/>
      <c r="AF665" s="106" t="s">
        <v>164</v>
      </c>
      <c r="AG665" s="107"/>
      <c r="AH665" s="127"/>
      <c r="AI665" s="216">
        <v>822390700</v>
      </c>
      <c r="AJ665" s="110">
        <v>712</v>
      </c>
      <c r="AK665" s="109" t="s">
        <v>116</v>
      </c>
      <c r="AL665" s="56">
        <f t="shared" si="624"/>
        <v>1155043.1179775281</v>
      </c>
      <c r="AM665" s="111">
        <f t="shared" si="633"/>
        <v>0.98614958448753465</v>
      </c>
      <c r="AN665" s="281"/>
      <c r="AO665" s="106" t="s">
        <v>164</v>
      </c>
      <c r="AP665" s="107"/>
      <c r="AQ665" s="127"/>
      <c r="AR665" s="216">
        <v>961411630</v>
      </c>
      <c r="AS665" s="110">
        <v>665</v>
      </c>
      <c r="AT665" s="109" t="s">
        <v>116</v>
      </c>
      <c r="AU665" s="56">
        <f t="shared" si="625"/>
        <v>1445731.7744360901</v>
      </c>
      <c r="AV665" s="111">
        <f t="shared" si="634"/>
        <v>0.98958333333333337</v>
      </c>
      <c r="AW665" s="281"/>
      <c r="AX665" s="106" t="s">
        <v>164</v>
      </c>
      <c r="AY665" s="107"/>
      <c r="AZ665" s="127"/>
      <c r="BA665" s="216">
        <v>902213670</v>
      </c>
      <c r="BB665" s="110">
        <v>496</v>
      </c>
      <c r="BC665" s="109" t="s">
        <v>116</v>
      </c>
      <c r="BD665" s="56">
        <f t="shared" si="626"/>
        <v>1818979.1733870967</v>
      </c>
      <c r="BE665" s="111">
        <f t="shared" si="635"/>
        <v>0.99598393574297184</v>
      </c>
      <c r="BF665" s="281"/>
      <c r="BG665" s="106" t="s">
        <v>164</v>
      </c>
      <c r="BH665" s="107"/>
      <c r="BI665" s="127"/>
      <c r="BJ665" s="216">
        <v>757191570</v>
      </c>
      <c r="BK665" s="110">
        <v>383</v>
      </c>
      <c r="BL665" s="109" t="s">
        <v>116</v>
      </c>
      <c r="BM665" s="56">
        <f t="shared" si="627"/>
        <v>1977001.4882506528</v>
      </c>
      <c r="BN665" s="111">
        <f t="shared" si="636"/>
        <v>0.99222797927461137</v>
      </c>
      <c r="BO665" s="281"/>
      <c r="BP665" s="106" t="s">
        <v>164</v>
      </c>
      <c r="BQ665" s="107"/>
      <c r="BR665" s="127"/>
      <c r="BS665" s="216">
        <v>836594770</v>
      </c>
      <c r="BT665" s="110">
        <v>334</v>
      </c>
      <c r="BU665" s="109" t="s">
        <v>116</v>
      </c>
      <c r="BV665" s="56">
        <f t="shared" si="628"/>
        <v>2504774.7604790418</v>
      </c>
      <c r="BW665" s="111">
        <f t="shared" si="637"/>
        <v>0.99109792284866471</v>
      </c>
      <c r="BX665" s="281"/>
      <c r="BY665" s="106" t="s">
        <v>164</v>
      </c>
      <c r="BZ665" s="107"/>
      <c r="CA665" s="127"/>
      <c r="CB665" s="216">
        <v>8776864800</v>
      </c>
      <c r="CC665" s="110">
        <v>9794</v>
      </c>
      <c r="CD665" s="109" t="s">
        <v>116</v>
      </c>
      <c r="CE665" s="56">
        <f t="shared" si="629"/>
        <v>896147.11047580151</v>
      </c>
      <c r="CF665" s="111">
        <f t="shared" si="638"/>
        <v>0.94710376172517163</v>
      </c>
    </row>
    <row r="666" spans="2:84" ht="13.5" customHeight="1">
      <c r="B666" s="276">
        <v>61</v>
      </c>
      <c r="C666" s="284" t="s">
        <v>16</v>
      </c>
      <c r="D666" s="279">
        <f>CK66</f>
        <v>6257</v>
      </c>
      <c r="E666" s="82">
        <v>1</v>
      </c>
      <c r="F666" s="83" t="s">
        <v>384</v>
      </c>
      <c r="G666" s="84" t="s">
        <v>385</v>
      </c>
      <c r="H666" s="85">
        <v>155003894</v>
      </c>
      <c r="I666" s="87">
        <v>3918</v>
      </c>
      <c r="J666" s="86">
        <f>IFERROR(I666/I676,"-")</f>
        <v>0.68150982779613845</v>
      </c>
      <c r="K666" s="88">
        <f t="shared" si="621"/>
        <v>39561.994384890248</v>
      </c>
      <c r="L666" s="89">
        <f t="shared" ref="L666:L676" si="639">IFERROR(I666/$CK$66,0)</f>
        <v>0.62617867987853604</v>
      </c>
      <c r="M666" s="279">
        <f>CL66</f>
        <v>464</v>
      </c>
      <c r="N666" s="82">
        <v>1</v>
      </c>
      <c r="O666" s="83" t="s">
        <v>384</v>
      </c>
      <c r="P666" s="84" t="s">
        <v>385</v>
      </c>
      <c r="Q666" s="85">
        <v>14289194</v>
      </c>
      <c r="R666" s="87">
        <v>361</v>
      </c>
      <c r="S666" s="86">
        <f>IFERROR(R666/R676,"-")</f>
        <v>0.7830802603036876</v>
      </c>
      <c r="T666" s="88">
        <f t="shared" si="622"/>
        <v>39582.254847645432</v>
      </c>
      <c r="U666" s="89">
        <f t="shared" ref="U666:U676" si="640">IFERROR(R666/$CL$66,0)</f>
        <v>0.77801724137931039</v>
      </c>
      <c r="V666" s="279">
        <f>CM66</f>
        <v>255</v>
      </c>
      <c r="W666" s="82">
        <v>1</v>
      </c>
      <c r="X666" s="83" t="s">
        <v>384</v>
      </c>
      <c r="Y666" s="84" t="s">
        <v>385</v>
      </c>
      <c r="Z666" s="85">
        <v>8797175</v>
      </c>
      <c r="AA666" s="87">
        <v>217</v>
      </c>
      <c r="AB666" s="86">
        <f>IFERROR(AA666/AA676,"-")</f>
        <v>0.85433070866141736</v>
      </c>
      <c r="AC666" s="88">
        <f t="shared" si="623"/>
        <v>40539.976958525345</v>
      </c>
      <c r="AD666" s="89">
        <f t="shared" ref="AD666:AD676" si="641">IFERROR(AA666/$CM$66,0)</f>
        <v>0.85098039215686272</v>
      </c>
      <c r="AE666" s="279">
        <f>CN66</f>
        <v>538</v>
      </c>
      <c r="AF666" s="82">
        <v>1</v>
      </c>
      <c r="AG666" s="83" t="s">
        <v>384</v>
      </c>
      <c r="AH666" s="84" t="s">
        <v>385</v>
      </c>
      <c r="AI666" s="85">
        <v>17391974</v>
      </c>
      <c r="AJ666" s="87">
        <v>417</v>
      </c>
      <c r="AK666" s="86">
        <f>IFERROR(AJ666/AJ676,"-")</f>
        <v>0.77798507462686572</v>
      </c>
      <c r="AL666" s="88">
        <f t="shared" si="624"/>
        <v>41707.371702637887</v>
      </c>
      <c r="AM666" s="89">
        <f t="shared" ref="AM666:AM676" si="642">IFERROR(AJ666/$CN$66,0)</f>
        <v>0.77509293680297398</v>
      </c>
      <c r="AN666" s="279">
        <f>CO66</f>
        <v>436</v>
      </c>
      <c r="AO666" s="82">
        <v>1</v>
      </c>
      <c r="AP666" s="83" t="s">
        <v>386</v>
      </c>
      <c r="AQ666" s="84" t="s">
        <v>387</v>
      </c>
      <c r="AR666" s="85">
        <v>26139176</v>
      </c>
      <c r="AS666" s="87">
        <v>345</v>
      </c>
      <c r="AT666" s="86">
        <f>IFERROR(AS666/AS676,"-")</f>
        <v>0.79676674364896072</v>
      </c>
      <c r="AU666" s="88">
        <f t="shared" si="625"/>
        <v>75765.727536231891</v>
      </c>
      <c r="AV666" s="89">
        <f t="shared" ref="AV666:AV676" si="643">IFERROR(AS666/$CO$66,0)</f>
        <v>0.79128440366972475</v>
      </c>
      <c r="AW666" s="279">
        <f>CP66</f>
        <v>361</v>
      </c>
      <c r="AX666" s="82">
        <v>1</v>
      </c>
      <c r="AY666" s="83" t="s">
        <v>386</v>
      </c>
      <c r="AZ666" s="84" t="s">
        <v>387</v>
      </c>
      <c r="BA666" s="85">
        <v>25269348</v>
      </c>
      <c r="BB666" s="87">
        <v>315</v>
      </c>
      <c r="BC666" s="86">
        <f>IFERROR(BB666/BB676,"-")</f>
        <v>0.87743732590529244</v>
      </c>
      <c r="BD666" s="88">
        <f t="shared" si="626"/>
        <v>80220.152380952379</v>
      </c>
      <c r="BE666" s="89">
        <f t="shared" ref="BE666:BE676" si="644">IFERROR(BB666/$CP$66,0)</f>
        <v>0.87257617728531855</v>
      </c>
      <c r="BF666" s="279">
        <f>CQ66</f>
        <v>378</v>
      </c>
      <c r="BG666" s="82">
        <v>1</v>
      </c>
      <c r="BH666" s="83" t="s">
        <v>386</v>
      </c>
      <c r="BI666" s="84" t="s">
        <v>387</v>
      </c>
      <c r="BJ666" s="85">
        <v>30137957</v>
      </c>
      <c r="BK666" s="87">
        <v>330</v>
      </c>
      <c r="BL666" s="86">
        <f>IFERROR(BK666/BK676,"-")</f>
        <v>0.89189189189189189</v>
      </c>
      <c r="BM666" s="88">
        <f t="shared" si="627"/>
        <v>91327.142424242425</v>
      </c>
      <c r="BN666" s="89">
        <f t="shared" ref="BN666:BN676" si="645">IFERROR(BK666/$CQ$66,0)</f>
        <v>0.87301587301587302</v>
      </c>
      <c r="BO666" s="279">
        <f>CR66</f>
        <v>381</v>
      </c>
      <c r="BP666" s="82">
        <v>1</v>
      </c>
      <c r="BQ666" s="83" t="s">
        <v>386</v>
      </c>
      <c r="BR666" s="84" t="s">
        <v>387</v>
      </c>
      <c r="BS666" s="85">
        <v>43186398</v>
      </c>
      <c r="BT666" s="87">
        <v>340</v>
      </c>
      <c r="BU666" s="86">
        <f>IFERROR(BT666/BT676,"-")</f>
        <v>0.8970976253298153</v>
      </c>
      <c r="BV666" s="88">
        <f t="shared" si="628"/>
        <v>127018.81764705882</v>
      </c>
      <c r="BW666" s="89">
        <f t="shared" ref="BW666:BW676" si="646">IFERROR(BT666/$CR$66,0)</f>
        <v>0.8923884514435696</v>
      </c>
      <c r="BX666" s="279">
        <f>CS66</f>
        <v>9070</v>
      </c>
      <c r="BY666" s="82">
        <v>1</v>
      </c>
      <c r="BZ666" s="83" t="s">
        <v>384</v>
      </c>
      <c r="CA666" s="84" t="s">
        <v>385</v>
      </c>
      <c r="CB666" s="85">
        <v>240247889</v>
      </c>
      <c r="CC666" s="87">
        <v>5990</v>
      </c>
      <c r="CD666" s="86">
        <f>IFERROR(CC666/CC676,"-")</f>
        <v>0.7013230300901534</v>
      </c>
      <c r="CE666" s="88">
        <f t="shared" si="629"/>
        <v>40108.161769616025</v>
      </c>
      <c r="CF666" s="89">
        <f t="shared" ref="CF666:CF676" si="647">IFERROR(CC666/$CS$66,0)</f>
        <v>0.66041896361631758</v>
      </c>
    </row>
    <row r="667" spans="2:84" ht="13.5" customHeight="1">
      <c r="B667" s="277"/>
      <c r="C667" s="285"/>
      <c r="D667" s="280"/>
      <c r="E667" s="90">
        <v>2</v>
      </c>
      <c r="F667" s="197" t="s">
        <v>386</v>
      </c>
      <c r="G667" s="198" t="s">
        <v>387</v>
      </c>
      <c r="H667" s="93">
        <v>149546722</v>
      </c>
      <c r="I667" s="95">
        <v>3243</v>
      </c>
      <c r="J667" s="94">
        <f>IFERROR(I667/I676,"-")</f>
        <v>0.56409810401809013</v>
      </c>
      <c r="K667" s="96">
        <f t="shared" si="621"/>
        <v>46113.697810669131</v>
      </c>
      <c r="L667" s="97">
        <f t="shared" si="639"/>
        <v>0.51829950455489848</v>
      </c>
      <c r="M667" s="280"/>
      <c r="N667" s="90">
        <v>2</v>
      </c>
      <c r="O667" s="197" t="s">
        <v>386</v>
      </c>
      <c r="P667" s="198" t="s">
        <v>387</v>
      </c>
      <c r="Q667" s="93">
        <v>16613714</v>
      </c>
      <c r="R667" s="95">
        <v>334</v>
      </c>
      <c r="S667" s="94">
        <f>IFERROR(R667/R676,"-")</f>
        <v>0.72451193058568331</v>
      </c>
      <c r="T667" s="96">
        <f t="shared" si="622"/>
        <v>49741.658682634734</v>
      </c>
      <c r="U667" s="97">
        <f t="shared" si="640"/>
        <v>0.71982758620689657</v>
      </c>
      <c r="V667" s="280"/>
      <c r="W667" s="90">
        <v>2</v>
      </c>
      <c r="X667" s="197" t="s">
        <v>386</v>
      </c>
      <c r="Y667" s="198" t="s">
        <v>387</v>
      </c>
      <c r="Z667" s="93">
        <v>14923241</v>
      </c>
      <c r="AA667" s="95">
        <v>216</v>
      </c>
      <c r="AB667" s="94">
        <f>IFERROR(AA667/AA676,"-")</f>
        <v>0.85039370078740162</v>
      </c>
      <c r="AC667" s="96">
        <f t="shared" si="623"/>
        <v>69089.078703703708</v>
      </c>
      <c r="AD667" s="97">
        <f t="shared" si="641"/>
        <v>0.84705882352941175</v>
      </c>
      <c r="AE667" s="280"/>
      <c r="AF667" s="90">
        <v>2</v>
      </c>
      <c r="AG667" s="197" t="s">
        <v>386</v>
      </c>
      <c r="AH667" s="198" t="s">
        <v>387</v>
      </c>
      <c r="AI667" s="93">
        <v>21777719</v>
      </c>
      <c r="AJ667" s="95">
        <v>395</v>
      </c>
      <c r="AK667" s="94">
        <f>IFERROR(AJ667/AJ676,"-")</f>
        <v>0.73694029850746268</v>
      </c>
      <c r="AL667" s="96">
        <f t="shared" si="624"/>
        <v>55133.465822784812</v>
      </c>
      <c r="AM667" s="97">
        <f t="shared" si="642"/>
        <v>0.73420074349442377</v>
      </c>
      <c r="AN667" s="280"/>
      <c r="AO667" s="90">
        <v>2</v>
      </c>
      <c r="AP667" s="197" t="s">
        <v>384</v>
      </c>
      <c r="AQ667" s="198" t="s">
        <v>385</v>
      </c>
      <c r="AR667" s="93">
        <v>12174097</v>
      </c>
      <c r="AS667" s="95">
        <v>319</v>
      </c>
      <c r="AT667" s="94">
        <f>IFERROR(AS667/AS676,"-")</f>
        <v>0.73672055427251737</v>
      </c>
      <c r="AU667" s="96">
        <f t="shared" si="625"/>
        <v>38163.313479623823</v>
      </c>
      <c r="AV667" s="97">
        <f t="shared" si="643"/>
        <v>0.73165137614678899</v>
      </c>
      <c r="AW667" s="280"/>
      <c r="AX667" s="90">
        <v>2</v>
      </c>
      <c r="AY667" s="197" t="s">
        <v>384</v>
      </c>
      <c r="AZ667" s="198" t="s">
        <v>385</v>
      </c>
      <c r="BA667" s="93">
        <v>12372648</v>
      </c>
      <c r="BB667" s="95">
        <v>278</v>
      </c>
      <c r="BC667" s="94">
        <f>IFERROR(BB667/BB676,"-")</f>
        <v>0.77437325905292476</v>
      </c>
      <c r="BD667" s="96">
        <f t="shared" si="626"/>
        <v>44505.92805755396</v>
      </c>
      <c r="BE667" s="97">
        <f t="shared" si="644"/>
        <v>0.77008310249307477</v>
      </c>
      <c r="BF667" s="280"/>
      <c r="BG667" s="90">
        <v>2</v>
      </c>
      <c r="BH667" s="197" t="s">
        <v>384</v>
      </c>
      <c r="BI667" s="198" t="s">
        <v>385</v>
      </c>
      <c r="BJ667" s="93">
        <v>11275432</v>
      </c>
      <c r="BK667" s="95">
        <v>254</v>
      </c>
      <c r="BL667" s="94">
        <f>IFERROR(BK667/BK676,"-")</f>
        <v>0.68648648648648647</v>
      </c>
      <c r="BM667" s="96">
        <f t="shared" si="627"/>
        <v>44391.464566929135</v>
      </c>
      <c r="BN667" s="97">
        <f t="shared" si="645"/>
        <v>0.67195767195767198</v>
      </c>
      <c r="BO667" s="280"/>
      <c r="BP667" s="90">
        <v>2</v>
      </c>
      <c r="BQ667" s="197" t="s">
        <v>416</v>
      </c>
      <c r="BR667" s="198" t="s">
        <v>417</v>
      </c>
      <c r="BS667" s="93">
        <v>19406946</v>
      </c>
      <c r="BT667" s="95">
        <v>252</v>
      </c>
      <c r="BU667" s="94">
        <f>IFERROR(BT667/BT676,"-")</f>
        <v>0.66490765171503963</v>
      </c>
      <c r="BV667" s="96">
        <f t="shared" si="628"/>
        <v>77011.690476190473</v>
      </c>
      <c r="BW667" s="97">
        <f t="shared" si="646"/>
        <v>0.66141732283464572</v>
      </c>
      <c r="BX667" s="280"/>
      <c r="BY667" s="90">
        <v>2</v>
      </c>
      <c r="BZ667" s="197" t="s">
        <v>386</v>
      </c>
      <c r="CA667" s="198" t="s">
        <v>387</v>
      </c>
      <c r="CB667" s="93">
        <v>327594275</v>
      </c>
      <c r="CC667" s="95">
        <v>5518</v>
      </c>
      <c r="CD667" s="94">
        <f>IFERROR(CC667/CC676,"-")</f>
        <v>0.6460601803067556</v>
      </c>
      <c r="CE667" s="96">
        <f t="shared" si="629"/>
        <v>59368.29920260964</v>
      </c>
      <c r="CF667" s="97">
        <f t="shared" si="647"/>
        <v>0.60837927232635058</v>
      </c>
    </row>
    <row r="668" spans="2:84" ht="13.5" customHeight="1">
      <c r="B668" s="277"/>
      <c r="C668" s="285"/>
      <c r="D668" s="280"/>
      <c r="E668" s="90">
        <v>3</v>
      </c>
      <c r="F668" s="112" t="s">
        <v>498</v>
      </c>
      <c r="G668" s="198" t="s">
        <v>499</v>
      </c>
      <c r="H668" s="93">
        <v>15782736</v>
      </c>
      <c r="I668" s="95">
        <v>3132</v>
      </c>
      <c r="J668" s="94">
        <f>IFERROR(I668/I676,"-")</f>
        <v>0.54479039833014442</v>
      </c>
      <c r="K668" s="96">
        <f t="shared" si="621"/>
        <v>5039.1877394636012</v>
      </c>
      <c r="L668" s="97">
        <f t="shared" si="639"/>
        <v>0.50055937350167812</v>
      </c>
      <c r="M668" s="280"/>
      <c r="N668" s="90">
        <v>3</v>
      </c>
      <c r="O668" s="112" t="s">
        <v>390</v>
      </c>
      <c r="P668" s="198" t="s">
        <v>391</v>
      </c>
      <c r="Q668" s="93">
        <v>19860293</v>
      </c>
      <c r="R668" s="95">
        <v>322</v>
      </c>
      <c r="S668" s="94">
        <f>IFERROR(R668/R676,"-")</f>
        <v>0.69848156182212584</v>
      </c>
      <c r="T668" s="96">
        <f t="shared" si="622"/>
        <v>61677.928571428572</v>
      </c>
      <c r="U668" s="97">
        <f t="shared" si="640"/>
        <v>0.69396551724137934</v>
      </c>
      <c r="V668" s="280"/>
      <c r="W668" s="90">
        <v>3</v>
      </c>
      <c r="X668" s="112" t="s">
        <v>390</v>
      </c>
      <c r="Y668" s="198" t="s">
        <v>391</v>
      </c>
      <c r="Z668" s="93">
        <v>8141925</v>
      </c>
      <c r="AA668" s="95">
        <v>175</v>
      </c>
      <c r="AB668" s="94">
        <f>IFERROR(AA668/AA676,"-")</f>
        <v>0.6889763779527559</v>
      </c>
      <c r="AC668" s="96">
        <f t="shared" si="623"/>
        <v>46525.285714285717</v>
      </c>
      <c r="AD668" s="97">
        <f t="shared" si="641"/>
        <v>0.68627450980392157</v>
      </c>
      <c r="AE668" s="280"/>
      <c r="AF668" s="90">
        <v>3</v>
      </c>
      <c r="AG668" s="112" t="s">
        <v>390</v>
      </c>
      <c r="AH668" s="198" t="s">
        <v>391</v>
      </c>
      <c r="AI668" s="93">
        <v>19930721</v>
      </c>
      <c r="AJ668" s="95">
        <v>330</v>
      </c>
      <c r="AK668" s="94">
        <f>IFERROR(AJ668/AJ676,"-")</f>
        <v>0.61567164179104472</v>
      </c>
      <c r="AL668" s="96">
        <f t="shared" si="624"/>
        <v>60396.124242424245</v>
      </c>
      <c r="AM668" s="97">
        <f t="shared" si="642"/>
        <v>0.61338289962825276</v>
      </c>
      <c r="AN668" s="280"/>
      <c r="AO668" s="90">
        <v>3</v>
      </c>
      <c r="AP668" s="112" t="s">
        <v>390</v>
      </c>
      <c r="AQ668" s="198" t="s">
        <v>391</v>
      </c>
      <c r="AR668" s="93">
        <v>20106149</v>
      </c>
      <c r="AS668" s="95">
        <v>277</v>
      </c>
      <c r="AT668" s="94">
        <f>IFERROR(AS668/AS676,"-")</f>
        <v>0.63972286374133946</v>
      </c>
      <c r="AU668" s="96">
        <f t="shared" si="625"/>
        <v>72585.375451263535</v>
      </c>
      <c r="AV668" s="97">
        <f t="shared" si="643"/>
        <v>0.63532110091743121</v>
      </c>
      <c r="AW668" s="280"/>
      <c r="AX668" s="90">
        <v>3</v>
      </c>
      <c r="AY668" s="112" t="s">
        <v>380</v>
      </c>
      <c r="AZ668" s="198" t="s">
        <v>381</v>
      </c>
      <c r="BA668" s="93">
        <v>42278286</v>
      </c>
      <c r="BB668" s="95">
        <v>225</v>
      </c>
      <c r="BC668" s="94">
        <f>IFERROR(BB668/BB676,"-")</f>
        <v>0.62674094707520889</v>
      </c>
      <c r="BD668" s="96">
        <f t="shared" si="626"/>
        <v>187903.49333333335</v>
      </c>
      <c r="BE668" s="97">
        <f t="shared" si="644"/>
        <v>0.62326869806094187</v>
      </c>
      <c r="BF668" s="280"/>
      <c r="BG668" s="90">
        <v>3</v>
      </c>
      <c r="BH668" s="112" t="s">
        <v>404</v>
      </c>
      <c r="BI668" s="198" t="s">
        <v>405</v>
      </c>
      <c r="BJ668" s="93">
        <v>51209957</v>
      </c>
      <c r="BK668" s="95">
        <v>253</v>
      </c>
      <c r="BL668" s="94">
        <f>IFERROR(BK668/BK676,"-")</f>
        <v>0.68378378378378379</v>
      </c>
      <c r="BM668" s="96">
        <f t="shared" si="627"/>
        <v>202410.89723320157</v>
      </c>
      <c r="BN668" s="97">
        <f t="shared" si="645"/>
        <v>0.6693121693121693</v>
      </c>
      <c r="BO668" s="280"/>
      <c r="BP668" s="90">
        <v>3</v>
      </c>
      <c r="BQ668" s="112" t="s">
        <v>380</v>
      </c>
      <c r="BR668" s="198" t="s">
        <v>381</v>
      </c>
      <c r="BS668" s="93">
        <v>51371137</v>
      </c>
      <c r="BT668" s="95">
        <v>248</v>
      </c>
      <c r="BU668" s="94">
        <f>IFERROR(BT668/BT676,"-")</f>
        <v>0.65435356200527706</v>
      </c>
      <c r="BV668" s="96">
        <f t="shared" si="628"/>
        <v>207141.68145161291</v>
      </c>
      <c r="BW668" s="97">
        <f t="shared" si="646"/>
        <v>0.65091863517060367</v>
      </c>
      <c r="BX668" s="280"/>
      <c r="BY668" s="90">
        <v>3</v>
      </c>
      <c r="BZ668" s="112" t="s">
        <v>390</v>
      </c>
      <c r="CA668" s="198" t="s">
        <v>391</v>
      </c>
      <c r="CB668" s="93">
        <v>259518361</v>
      </c>
      <c r="CC668" s="95">
        <v>4847</v>
      </c>
      <c r="CD668" s="94">
        <f>IFERROR(CC668/CC676,"-")</f>
        <v>0.56749795105959489</v>
      </c>
      <c r="CE668" s="96">
        <f t="shared" si="629"/>
        <v>53542.059211883636</v>
      </c>
      <c r="CF668" s="97">
        <f t="shared" si="647"/>
        <v>0.5343991179713341</v>
      </c>
    </row>
    <row r="669" spans="2:84" ht="13.5" customHeight="1">
      <c r="B669" s="277"/>
      <c r="C669" s="285"/>
      <c r="D669" s="280"/>
      <c r="E669" s="90">
        <v>4</v>
      </c>
      <c r="F669" s="197" t="s">
        <v>390</v>
      </c>
      <c r="G669" s="198" t="s">
        <v>391</v>
      </c>
      <c r="H669" s="93">
        <v>154557013</v>
      </c>
      <c r="I669" s="95">
        <v>3124</v>
      </c>
      <c r="J669" s="94">
        <f>IFERROR(I669/I676,"-")</f>
        <v>0.54339885197425641</v>
      </c>
      <c r="K669" s="96">
        <f t="shared" si="621"/>
        <v>49474.075864276565</v>
      </c>
      <c r="L669" s="97">
        <f t="shared" si="639"/>
        <v>0.49928080549784243</v>
      </c>
      <c r="M669" s="280"/>
      <c r="N669" s="90">
        <v>4</v>
      </c>
      <c r="O669" s="197" t="s">
        <v>392</v>
      </c>
      <c r="P669" s="198" t="s">
        <v>393</v>
      </c>
      <c r="Q669" s="93">
        <v>14972807</v>
      </c>
      <c r="R669" s="95">
        <v>282</v>
      </c>
      <c r="S669" s="94">
        <f>IFERROR(R669/R676,"-")</f>
        <v>0.61171366594360088</v>
      </c>
      <c r="T669" s="96">
        <f t="shared" si="622"/>
        <v>53095.060283687941</v>
      </c>
      <c r="U669" s="97">
        <f t="shared" si="640"/>
        <v>0.60775862068965514</v>
      </c>
      <c r="V669" s="280"/>
      <c r="W669" s="90">
        <v>4</v>
      </c>
      <c r="X669" s="197" t="s">
        <v>500</v>
      </c>
      <c r="Y669" s="198" t="s">
        <v>501</v>
      </c>
      <c r="Z669" s="93">
        <v>2389521</v>
      </c>
      <c r="AA669" s="95">
        <v>160</v>
      </c>
      <c r="AB669" s="94">
        <f>IFERROR(AA669/AA676,"-")</f>
        <v>0.62992125984251968</v>
      </c>
      <c r="AC669" s="96">
        <f t="shared" si="623"/>
        <v>14934.50625</v>
      </c>
      <c r="AD669" s="97">
        <f t="shared" si="641"/>
        <v>0.62745098039215685</v>
      </c>
      <c r="AE669" s="280"/>
      <c r="AF669" s="90">
        <v>4</v>
      </c>
      <c r="AG669" s="197" t="s">
        <v>380</v>
      </c>
      <c r="AH669" s="198" t="s">
        <v>381</v>
      </c>
      <c r="AI669" s="93">
        <v>47066036</v>
      </c>
      <c r="AJ669" s="95">
        <v>316</v>
      </c>
      <c r="AK669" s="94">
        <f>IFERROR(AJ669/AJ676,"-")</f>
        <v>0.58955223880597019</v>
      </c>
      <c r="AL669" s="96">
        <f t="shared" si="624"/>
        <v>148943.15189873418</v>
      </c>
      <c r="AM669" s="97">
        <f t="shared" si="642"/>
        <v>0.58736059479553904</v>
      </c>
      <c r="AN669" s="280"/>
      <c r="AO669" s="90">
        <v>4</v>
      </c>
      <c r="AP669" s="197" t="s">
        <v>380</v>
      </c>
      <c r="AQ669" s="198" t="s">
        <v>381</v>
      </c>
      <c r="AR669" s="93">
        <v>68070424</v>
      </c>
      <c r="AS669" s="95">
        <v>262</v>
      </c>
      <c r="AT669" s="94">
        <f>IFERROR(AS669/AS676,"-")</f>
        <v>0.605080831408776</v>
      </c>
      <c r="AU669" s="96">
        <f t="shared" si="625"/>
        <v>259810.7786259542</v>
      </c>
      <c r="AV669" s="97">
        <f t="shared" si="643"/>
        <v>0.6009174311926605</v>
      </c>
      <c r="AW669" s="280"/>
      <c r="AX669" s="90">
        <v>4</v>
      </c>
      <c r="AY669" s="197" t="s">
        <v>390</v>
      </c>
      <c r="AZ669" s="198" t="s">
        <v>391</v>
      </c>
      <c r="BA669" s="93">
        <v>10557002</v>
      </c>
      <c r="BB669" s="95">
        <v>222</v>
      </c>
      <c r="BC669" s="94">
        <f>IFERROR(BB669/BB676,"-")</f>
        <v>0.61838440111420612</v>
      </c>
      <c r="BD669" s="96">
        <f t="shared" si="626"/>
        <v>47554.063063063062</v>
      </c>
      <c r="BE669" s="97">
        <f t="shared" si="644"/>
        <v>0.61495844875346262</v>
      </c>
      <c r="BF669" s="280"/>
      <c r="BG669" s="90">
        <v>4</v>
      </c>
      <c r="BH669" s="197" t="s">
        <v>380</v>
      </c>
      <c r="BI669" s="198" t="s">
        <v>381</v>
      </c>
      <c r="BJ669" s="93">
        <v>42283450</v>
      </c>
      <c r="BK669" s="95">
        <v>241</v>
      </c>
      <c r="BL669" s="94">
        <f>IFERROR(BK669/BK676,"-")</f>
        <v>0.65135135135135136</v>
      </c>
      <c r="BM669" s="96">
        <f t="shared" si="627"/>
        <v>175450</v>
      </c>
      <c r="BN669" s="97">
        <f t="shared" si="645"/>
        <v>0.63756613756613756</v>
      </c>
      <c r="BO669" s="280"/>
      <c r="BP669" s="90">
        <v>4</v>
      </c>
      <c r="BQ669" s="197" t="s">
        <v>404</v>
      </c>
      <c r="BR669" s="198" t="s">
        <v>405</v>
      </c>
      <c r="BS669" s="93">
        <v>64659009</v>
      </c>
      <c r="BT669" s="95">
        <v>239</v>
      </c>
      <c r="BU669" s="94">
        <f>IFERROR(BT669/BT676,"-")</f>
        <v>0.63060686015831136</v>
      </c>
      <c r="BV669" s="96">
        <f t="shared" si="628"/>
        <v>270539.78661087865</v>
      </c>
      <c r="BW669" s="97">
        <f t="shared" si="646"/>
        <v>0.62729658792650922</v>
      </c>
      <c r="BX669" s="280"/>
      <c r="BY669" s="90">
        <v>4</v>
      </c>
      <c r="BZ669" s="197" t="s">
        <v>416</v>
      </c>
      <c r="CA669" s="198" t="s">
        <v>417</v>
      </c>
      <c r="CB669" s="93">
        <v>120053500</v>
      </c>
      <c r="CC669" s="95">
        <v>4295</v>
      </c>
      <c r="CD669" s="94">
        <f>IFERROR(CC669/CC676,"-")</f>
        <v>0.50286851656714671</v>
      </c>
      <c r="CE669" s="96">
        <f t="shared" si="629"/>
        <v>27951.920838183934</v>
      </c>
      <c r="CF669" s="97">
        <f t="shared" si="647"/>
        <v>0.47353914002205072</v>
      </c>
    </row>
    <row r="670" spans="2:84" ht="13.5" customHeight="1">
      <c r="B670" s="277"/>
      <c r="C670" s="285"/>
      <c r="D670" s="280"/>
      <c r="E670" s="90">
        <v>5</v>
      </c>
      <c r="F670" s="197" t="s">
        <v>392</v>
      </c>
      <c r="G670" s="198" t="s">
        <v>393</v>
      </c>
      <c r="H670" s="93">
        <v>172241482</v>
      </c>
      <c r="I670" s="95">
        <v>3061</v>
      </c>
      <c r="J670" s="94">
        <f>IFERROR(I670/I676,"-")</f>
        <v>0.53244042442163853</v>
      </c>
      <c r="K670" s="96">
        <f t="shared" si="621"/>
        <v>56269.67722966351</v>
      </c>
      <c r="L670" s="97">
        <f t="shared" si="639"/>
        <v>0.48921208246763626</v>
      </c>
      <c r="M670" s="280"/>
      <c r="N670" s="90">
        <v>5</v>
      </c>
      <c r="O670" s="197" t="s">
        <v>498</v>
      </c>
      <c r="P670" s="198" t="s">
        <v>499</v>
      </c>
      <c r="Q670" s="93">
        <v>1260282</v>
      </c>
      <c r="R670" s="95">
        <v>274</v>
      </c>
      <c r="S670" s="94">
        <f>IFERROR(R670/R676,"-")</f>
        <v>0.59436008676789587</v>
      </c>
      <c r="T670" s="96">
        <f t="shared" si="622"/>
        <v>4599.5693430656938</v>
      </c>
      <c r="U670" s="97">
        <f t="shared" si="640"/>
        <v>0.59051724137931039</v>
      </c>
      <c r="V670" s="280"/>
      <c r="W670" s="90">
        <v>5</v>
      </c>
      <c r="X670" s="197" t="s">
        <v>380</v>
      </c>
      <c r="Y670" s="198" t="s">
        <v>381</v>
      </c>
      <c r="Z670" s="93">
        <v>13822129</v>
      </c>
      <c r="AA670" s="95">
        <v>159</v>
      </c>
      <c r="AB670" s="94">
        <f>IFERROR(AA670/AA676,"-")</f>
        <v>0.62598425196850394</v>
      </c>
      <c r="AC670" s="96">
        <f t="shared" si="623"/>
        <v>86931.628930817606</v>
      </c>
      <c r="AD670" s="97">
        <f t="shared" si="641"/>
        <v>0.62352941176470589</v>
      </c>
      <c r="AE670" s="280"/>
      <c r="AF670" s="90">
        <v>5</v>
      </c>
      <c r="AG670" s="197" t="s">
        <v>416</v>
      </c>
      <c r="AH670" s="198" t="s">
        <v>417</v>
      </c>
      <c r="AI670" s="93">
        <v>8971418</v>
      </c>
      <c r="AJ670" s="95">
        <v>305</v>
      </c>
      <c r="AK670" s="94">
        <f>IFERROR(AJ670/AJ676,"-")</f>
        <v>0.56902985074626866</v>
      </c>
      <c r="AL670" s="96">
        <f t="shared" si="624"/>
        <v>29414.48524590164</v>
      </c>
      <c r="AM670" s="97">
        <f t="shared" si="642"/>
        <v>0.56691449814126393</v>
      </c>
      <c r="AN670" s="280"/>
      <c r="AO670" s="90">
        <v>5</v>
      </c>
      <c r="AP670" s="197" t="s">
        <v>416</v>
      </c>
      <c r="AQ670" s="198" t="s">
        <v>417</v>
      </c>
      <c r="AR670" s="93">
        <v>9777067</v>
      </c>
      <c r="AS670" s="95">
        <v>258</v>
      </c>
      <c r="AT670" s="94">
        <f>IFERROR(AS670/AS676,"-")</f>
        <v>0.59584295612009242</v>
      </c>
      <c r="AU670" s="96">
        <f t="shared" si="625"/>
        <v>37895.608527131786</v>
      </c>
      <c r="AV670" s="97">
        <f t="shared" si="643"/>
        <v>0.59174311926605505</v>
      </c>
      <c r="AW670" s="280"/>
      <c r="AX670" s="90">
        <v>5</v>
      </c>
      <c r="AY670" s="197" t="s">
        <v>404</v>
      </c>
      <c r="AZ670" s="198" t="s">
        <v>405</v>
      </c>
      <c r="BA670" s="93">
        <v>47390248</v>
      </c>
      <c r="BB670" s="95">
        <v>218</v>
      </c>
      <c r="BC670" s="94">
        <f>IFERROR(BB670/BB676,"-")</f>
        <v>0.60724233983286913</v>
      </c>
      <c r="BD670" s="96">
        <f t="shared" si="626"/>
        <v>217386.45871559632</v>
      </c>
      <c r="BE670" s="97">
        <f t="shared" si="644"/>
        <v>0.60387811634349031</v>
      </c>
      <c r="BF670" s="280"/>
      <c r="BG670" s="90">
        <v>5</v>
      </c>
      <c r="BH670" s="197" t="s">
        <v>416</v>
      </c>
      <c r="BI670" s="198" t="s">
        <v>417</v>
      </c>
      <c r="BJ670" s="93">
        <v>10475635</v>
      </c>
      <c r="BK670" s="95">
        <v>229</v>
      </c>
      <c r="BL670" s="94">
        <f>IFERROR(BK670/BK676,"-")</f>
        <v>0.61891891891891893</v>
      </c>
      <c r="BM670" s="96">
        <f t="shared" si="627"/>
        <v>45745.131004366813</v>
      </c>
      <c r="BN670" s="97">
        <f t="shared" si="645"/>
        <v>0.60582010582010581</v>
      </c>
      <c r="BO670" s="280"/>
      <c r="BP670" s="90">
        <v>5</v>
      </c>
      <c r="BQ670" s="197" t="s">
        <v>496</v>
      </c>
      <c r="BR670" s="198" t="s">
        <v>497</v>
      </c>
      <c r="BS670" s="93">
        <v>5087397</v>
      </c>
      <c r="BT670" s="95">
        <v>228</v>
      </c>
      <c r="BU670" s="94">
        <f>IFERROR(BT670/BT676,"-")</f>
        <v>0.60158311345646442</v>
      </c>
      <c r="BV670" s="96">
        <f t="shared" si="628"/>
        <v>22313.144736842107</v>
      </c>
      <c r="BW670" s="97">
        <f t="shared" si="646"/>
        <v>0.59842519685039375</v>
      </c>
      <c r="BX670" s="280"/>
      <c r="BY670" s="90">
        <v>5</v>
      </c>
      <c r="BZ670" s="197" t="s">
        <v>392</v>
      </c>
      <c r="CA670" s="198" t="s">
        <v>393</v>
      </c>
      <c r="CB670" s="93">
        <v>230630298</v>
      </c>
      <c r="CC670" s="95">
        <v>4207</v>
      </c>
      <c r="CD670" s="94">
        <f>IFERROR(CC670/CC676,"-")</f>
        <v>0.49256527338719119</v>
      </c>
      <c r="CE670" s="96">
        <f t="shared" si="629"/>
        <v>54820.608034228666</v>
      </c>
      <c r="CF670" s="97">
        <f t="shared" si="647"/>
        <v>0.46383682469680265</v>
      </c>
    </row>
    <row r="671" spans="2:84" ht="13.5" customHeight="1">
      <c r="B671" s="277"/>
      <c r="C671" s="285"/>
      <c r="D671" s="280"/>
      <c r="E671" s="90">
        <v>6</v>
      </c>
      <c r="F671" s="112" t="s">
        <v>394</v>
      </c>
      <c r="G671" s="198" t="s">
        <v>395</v>
      </c>
      <c r="H671" s="93">
        <v>84018427</v>
      </c>
      <c r="I671" s="95">
        <v>2821</v>
      </c>
      <c r="J671" s="94">
        <f>IFERROR(I671/I676,"-")</f>
        <v>0.49069403374499915</v>
      </c>
      <c r="K671" s="96">
        <f t="shared" si="621"/>
        <v>29783.207018787663</v>
      </c>
      <c r="L671" s="97">
        <f t="shared" si="639"/>
        <v>0.45085504235256513</v>
      </c>
      <c r="M671" s="280"/>
      <c r="N671" s="90">
        <v>6</v>
      </c>
      <c r="O671" s="112" t="s">
        <v>416</v>
      </c>
      <c r="P671" s="198" t="s">
        <v>417</v>
      </c>
      <c r="Q671" s="93">
        <v>4493267</v>
      </c>
      <c r="R671" s="95">
        <v>265</v>
      </c>
      <c r="S671" s="94">
        <f>IFERROR(R671/R676,"-")</f>
        <v>0.57483731019522777</v>
      </c>
      <c r="T671" s="96">
        <f t="shared" si="622"/>
        <v>16955.724528301886</v>
      </c>
      <c r="U671" s="97">
        <f t="shared" si="640"/>
        <v>0.57112068965517238</v>
      </c>
      <c r="V671" s="280"/>
      <c r="W671" s="90">
        <v>6</v>
      </c>
      <c r="X671" s="112" t="s">
        <v>414</v>
      </c>
      <c r="Y671" s="198" t="s">
        <v>415</v>
      </c>
      <c r="Z671" s="93">
        <v>6020127</v>
      </c>
      <c r="AA671" s="95">
        <v>159</v>
      </c>
      <c r="AB671" s="94">
        <f>IFERROR(AA671/AA676,"-")</f>
        <v>0.62598425196850394</v>
      </c>
      <c r="AC671" s="96">
        <f t="shared" si="623"/>
        <v>37862.433962264149</v>
      </c>
      <c r="AD671" s="97">
        <f t="shared" si="641"/>
        <v>0.62352941176470589</v>
      </c>
      <c r="AE671" s="280"/>
      <c r="AF671" s="90">
        <v>6</v>
      </c>
      <c r="AG671" s="112" t="s">
        <v>394</v>
      </c>
      <c r="AH671" s="198" t="s">
        <v>395</v>
      </c>
      <c r="AI671" s="93">
        <v>7626730</v>
      </c>
      <c r="AJ671" s="95">
        <v>253</v>
      </c>
      <c r="AK671" s="94">
        <f>IFERROR(AJ671/AJ676,"-")</f>
        <v>0.47201492537313433</v>
      </c>
      <c r="AL671" s="96">
        <f t="shared" si="624"/>
        <v>30145.177865612648</v>
      </c>
      <c r="AM671" s="97">
        <f t="shared" si="642"/>
        <v>0.47026022304832715</v>
      </c>
      <c r="AN671" s="280"/>
      <c r="AO671" s="90">
        <v>6</v>
      </c>
      <c r="AP671" s="112" t="s">
        <v>414</v>
      </c>
      <c r="AQ671" s="198" t="s">
        <v>415</v>
      </c>
      <c r="AR671" s="93">
        <v>15239157</v>
      </c>
      <c r="AS671" s="95">
        <v>230</v>
      </c>
      <c r="AT671" s="94">
        <f>IFERROR(AS671/AS676,"-")</f>
        <v>0.53117782909930711</v>
      </c>
      <c r="AU671" s="96">
        <f t="shared" si="625"/>
        <v>66257.204347826089</v>
      </c>
      <c r="AV671" s="97">
        <f t="shared" si="643"/>
        <v>0.52752293577981646</v>
      </c>
      <c r="AW671" s="280"/>
      <c r="AX671" s="90">
        <v>6</v>
      </c>
      <c r="AY671" s="112" t="s">
        <v>416</v>
      </c>
      <c r="AZ671" s="198" t="s">
        <v>417</v>
      </c>
      <c r="BA671" s="93">
        <v>7566877</v>
      </c>
      <c r="BB671" s="95">
        <v>210</v>
      </c>
      <c r="BC671" s="94">
        <f>IFERROR(BB671/BB676,"-")</f>
        <v>0.58495821727019504</v>
      </c>
      <c r="BD671" s="96">
        <f t="shared" si="626"/>
        <v>36032.747619047615</v>
      </c>
      <c r="BE671" s="97">
        <f t="shared" si="644"/>
        <v>0.5817174515235457</v>
      </c>
      <c r="BF671" s="280"/>
      <c r="BG671" s="90">
        <v>6</v>
      </c>
      <c r="BH671" s="112" t="s">
        <v>390</v>
      </c>
      <c r="BI671" s="198" t="s">
        <v>391</v>
      </c>
      <c r="BJ671" s="93">
        <v>15702827</v>
      </c>
      <c r="BK671" s="95">
        <v>201</v>
      </c>
      <c r="BL671" s="94">
        <f>IFERROR(BK671/BK676,"-")</f>
        <v>0.54324324324324325</v>
      </c>
      <c r="BM671" s="96">
        <f t="shared" si="627"/>
        <v>78123.517412935325</v>
      </c>
      <c r="BN671" s="97">
        <f t="shared" si="645"/>
        <v>0.53174603174603174</v>
      </c>
      <c r="BO671" s="280"/>
      <c r="BP671" s="90">
        <v>6</v>
      </c>
      <c r="BQ671" s="112" t="s">
        <v>384</v>
      </c>
      <c r="BR671" s="198" t="s">
        <v>385</v>
      </c>
      <c r="BS671" s="93">
        <v>8943475</v>
      </c>
      <c r="BT671" s="95">
        <v>226</v>
      </c>
      <c r="BU671" s="94">
        <f>IFERROR(BT671/BT676,"-")</f>
        <v>0.59630606860158308</v>
      </c>
      <c r="BV671" s="96">
        <f t="shared" si="628"/>
        <v>39572.898230088496</v>
      </c>
      <c r="BW671" s="97">
        <f t="shared" si="646"/>
        <v>0.59317585301837272</v>
      </c>
      <c r="BX671" s="280"/>
      <c r="BY671" s="90">
        <v>6</v>
      </c>
      <c r="BZ671" s="112" t="s">
        <v>498</v>
      </c>
      <c r="CA671" s="198" t="s">
        <v>499</v>
      </c>
      <c r="CB671" s="93">
        <v>20127145</v>
      </c>
      <c r="CC671" s="95">
        <v>4115</v>
      </c>
      <c r="CD671" s="94">
        <f>IFERROR(CC671/CC676,"-")</f>
        <v>0.48179370097178315</v>
      </c>
      <c r="CE671" s="96">
        <f t="shared" si="629"/>
        <v>4891.1652490887</v>
      </c>
      <c r="CF671" s="97">
        <f t="shared" si="647"/>
        <v>0.45369349503858875</v>
      </c>
    </row>
    <row r="672" spans="2:84" ht="13.5" customHeight="1">
      <c r="B672" s="277"/>
      <c r="C672" s="285"/>
      <c r="D672" s="280"/>
      <c r="E672" s="90">
        <v>7</v>
      </c>
      <c r="F672" s="112" t="s">
        <v>416</v>
      </c>
      <c r="G672" s="198" t="s">
        <v>417</v>
      </c>
      <c r="H672" s="93">
        <v>56679297</v>
      </c>
      <c r="I672" s="95">
        <v>2621</v>
      </c>
      <c r="J672" s="94">
        <f>IFERROR(I672/I676,"-")</f>
        <v>0.45590537484779964</v>
      </c>
      <c r="K672" s="96">
        <f t="shared" si="621"/>
        <v>21625.065623807706</v>
      </c>
      <c r="L672" s="97">
        <f t="shared" si="639"/>
        <v>0.4188908422566725</v>
      </c>
      <c r="M672" s="280"/>
      <c r="N672" s="90">
        <v>7</v>
      </c>
      <c r="O672" s="112" t="s">
        <v>380</v>
      </c>
      <c r="P672" s="198" t="s">
        <v>381</v>
      </c>
      <c r="Q672" s="93">
        <v>42434692</v>
      </c>
      <c r="R672" s="95">
        <v>251</v>
      </c>
      <c r="S672" s="94">
        <f>IFERROR(R672/R676,"-")</f>
        <v>0.54446854663774402</v>
      </c>
      <c r="T672" s="96">
        <f t="shared" si="622"/>
        <v>169062.51792828686</v>
      </c>
      <c r="U672" s="97">
        <f t="shared" si="640"/>
        <v>0.54094827586206895</v>
      </c>
      <c r="V672" s="280"/>
      <c r="W672" s="90">
        <v>7</v>
      </c>
      <c r="X672" s="112" t="s">
        <v>416</v>
      </c>
      <c r="Y672" s="198" t="s">
        <v>417</v>
      </c>
      <c r="Z672" s="93">
        <v>2682993</v>
      </c>
      <c r="AA672" s="95">
        <v>155</v>
      </c>
      <c r="AB672" s="94">
        <f>IFERROR(AA672/AA676,"-")</f>
        <v>0.61023622047244097</v>
      </c>
      <c r="AC672" s="96">
        <f t="shared" si="623"/>
        <v>17309.632258064517</v>
      </c>
      <c r="AD672" s="97">
        <f t="shared" si="641"/>
        <v>0.60784313725490191</v>
      </c>
      <c r="AE672" s="280"/>
      <c r="AF672" s="90">
        <v>7</v>
      </c>
      <c r="AG672" s="112" t="s">
        <v>404</v>
      </c>
      <c r="AH672" s="198" t="s">
        <v>405</v>
      </c>
      <c r="AI672" s="93">
        <v>26461724</v>
      </c>
      <c r="AJ672" s="95">
        <v>250</v>
      </c>
      <c r="AK672" s="94">
        <f>IFERROR(AJ672/AJ676,"-")</f>
        <v>0.46641791044776121</v>
      </c>
      <c r="AL672" s="96">
        <f t="shared" si="624"/>
        <v>105846.89599999999</v>
      </c>
      <c r="AM672" s="97">
        <f t="shared" si="642"/>
        <v>0.46468401486988847</v>
      </c>
      <c r="AN672" s="280"/>
      <c r="AO672" s="90">
        <v>7</v>
      </c>
      <c r="AP672" s="112" t="s">
        <v>404</v>
      </c>
      <c r="AQ672" s="198" t="s">
        <v>405</v>
      </c>
      <c r="AR672" s="93">
        <v>24698620</v>
      </c>
      <c r="AS672" s="95">
        <v>220</v>
      </c>
      <c r="AT672" s="94">
        <f>IFERROR(AS672/AS676,"-")</f>
        <v>0.5080831408775982</v>
      </c>
      <c r="AU672" s="96">
        <f t="shared" si="625"/>
        <v>112266.45454545454</v>
      </c>
      <c r="AV672" s="97">
        <f t="shared" si="643"/>
        <v>0.50458715596330272</v>
      </c>
      <c r="AW672" s="280"/>
      <c r="AX672" s="90">
        <v>7</v>
      </c>
      <c r="AY672" s="112" t="s">
        <v>414</v>
      </c>
      <c r="AZ672" s="198" t="s">
        <v>415</v>
      </c>
      <c r="BA672" s="93">
        <v>18801409</v>
      </c>
      <c r="BB672" s="95">
        <v>165</v>
      </c>
      <c r="BC672" s="94">
        <f>IFERROR(BB672/BB676,"-")</f>
        <v>0.4596100278551532</v>
      </c>
      <c r="BD672" s="96">
        <f t="shared" si="626"/>
        <v>113947.93333333333</v>
      </c>
      <c r="BE672" s="97">
        <f t="shared" si="644"/>
        <v>0.45706371191135736</v>
      </c>
      <c r="BF672" s="280"/>
      <c r="BG672" s="90">
        <v>7</v>
      </c>
      <c r="BH672" s="112" t="s">
        <v>414</v>
      </c>
      <c r="BI672" s="198" t="s">
        <v>415</v>
      </c>
      <c r="BJ672" s="93">
        <v>15680126</v>
      </c>
      <c r="BK672" s="95">
        <v>197</v>
      </c>
      <c r="BL672" s="94">
        <f>IFERROR(BK672/BK676,"-")</f>
        <v>0.53243243243243243</v>
      </c>
      <c r="BM672" s="96">
        <f t="shared" si="627"/>
        <v>79594.548223350255</v>
      </c>
      <c r="BN672" s="97">
        <f t="shared" si="645"/>
        <v>0.52116402116402116</v>
      </c>
      <c r="BO672" s="280"/>
      <c r="BP672" s="90">
        <v>7</v>
      </c>
      <c r="BQ672" s="112" t="s">
        <v>458</v>
      </c>
      <c r="BR672" s="198" t="s">
        <v>459</v>
      </c>
      <c r="BS672" s="93">
        <v>11856517</v>
      </c>
      <c r="BT672" s="95">
        <v>218</v>
      </c>
      <c r="BU672" s="94">
        <f>IFERROR(BT672/BT676,"-")</f>
        <v>0.57519788918205805</v>
      </c>
      <c r="BV672" s="96">
        <f t="shared" si="628"/>
        <v>54387.692660550456</v>
      </c>
      <c r="BW672" s="97">
        <f t="shared" si="646"/>
        <v>0.57217847769028873</v>
      </c>
      <c r="BX672" s="280"/>
      <c r="BY672" s="90">
        <v>7</v>
      </c>
      <c r="BZ672" s="112" t="s">
        <v>394</v>
      </c>
      <c r="CA672" s="198" t="s">
        <v>395</v>
      </c>
      <c r="CB672" s="93">
        <v>119849219</v>
      </c>
      <c r="CC672" s="95">
        <v>3965</v>
      </c>
      <c r="CD672" s="94">
        <f>IFERROR(CC672/CC676,"-")</f>
        <v>0.46423135464231352</v>
      </c>
      <c r="CE672" s="96">
        <f t="shared" si="629"/>
        <v>30226.789155107188</v>
      </c>
      <c r="CF672" s="97">
        <f t="shared" si="647"/>
        <v>0.43715545755237045</v>
      </c>
    </row>
    <row r="673" spans="2:84" ht="13.5" customHeight="1">
      <c r="B673" s="277"/>
      <c r="C673" s="285"/>
      <c r="D673" s="280"/>
      <c r="E673" s="90">
        <v>8</v>
      </c>
      <c r="F673" s="112" t="s">
        <v>504</v>
      </c>
      <c r="G673" s="198" t="s">
        <v>505</v>
      </c>
      <c r="H673" s="93">
        <v>21470165</v>
      </c>
      <c r="I673" s="95">
        <v>2329</v>
      </c>
      <c r="J673" s="94">
        <f>IFERROR(I673/I676,"-")</f>
        <v>0.40511393285788833</v>
      </c>
      <c r="K673" s="96">
        <f t="shared" si="621"/>
        <v>9218.6195792185481</v>
      </c>
      <c r="L673" s="97">
        <f t="shared" si="639"/>
        <v>0.37222311011666931</v>
      </c>
      <c r="M673" s="280"/>
      <c r="N673" s="90">
        <v>8</v>
      </c>
      <c r="O673" s="112" t="s">
        <v>394</v>
      </c>
      <c r="P673" s="198" t="s">
        <v>395</v>
      </c>
      <c r="Q673" s="93">
        <v>7669580</v>
      </c>
      <c r="R673" s="95">
        <v>247</v>
      </c>
      <c r="S673" s="94">
        <f>IFERROR(R673/R676,"-")</f>
        <v>0.53579175704989157</v>
      </c>
      <c r="T673" s="96">
        <f t="shared" si="622"/>
        <v>31050.93117408907</v>
      </c>
      <c r="U673" s="97">
        <f t="shared" si="640"/>
        <v>0.53232758620689657</v>
      </c>
      <c r="V673" s="280"/>
      <c r="W673" s="90">
        <v>8</v>
      </c>
      <c r="X673" s="112" t="s">
        <v>392</v>
      </c>
      <c r="Y673" s="198" t="s">
        <v>393</v>
      </c>
      <c r="Z673" s="93">
        <v>8200404</v>
      </c>
      <c r="AA673" s="95">
        <v>151</v>
      </c>
      <c r="AB673" s="94">
        <f>IFERROR(AA673/AA676,"-")</f>
        <v>0.59448818897637801</v>
      </c>
      <c r="AC673" s="96">
        <f t="shared" si="623"/>
        <v>54307.311258278147</v>
      </c>
      <c r="AD673" s="97">
        <f t="shared" si="641"/>
        <v>0.59215686274509804</v>
      </c>
      <c r="AE673" s="280"/>
      <c r="AF673" s="90">
        <v>8</v>
      </c>
      <c r="AG673" s="112" t="s">
        <v>500</v>
      </c>
      <c r="AH673" s="198" t="s">
        <v>501</v>
      </c>
      <c r="AI673" s="93">
        <v>4569984</v>
      </c>
      <c r="AJ673" s="95">
        <v>244</v>
      </c>
      <c r="AK673" s="94">
        <f>IFERROR(AJ673/AJ676,"-")</f>
        <v>0.45522388059701491</v>
      </c>
      <c r="AL673" s="96">
        <f t="shared" si="624"/>
        <v>18729.442622950821</v>
      </c>
      <c r="AM673" s="97">
        <f t="shared" si="642"/>
        <v>0.45353159851301117</v>
      </c>
      <c r="AN673" s="280"/>
      <c r="AO673" s="90">
        <v>8</v>
      </c>
      <c r="AP673" s="112" t="s">
        <v>392</v>
      </c>
      <c r="AQ673" s="198" t="s">
        <v>393</v>
      </c>
      <c r="AR673" s="93">
        <v>8901760</v>
      </c>
      <c r="AS673" s="95">
        <v>189</v>
      </c>
      <c r="AT673" s="94">
        <f>IFERROR(AS673/AS676,"-")</f>
        <v>0.43648960739030024</v>
      </c>
      <c r="AU673" s="96">
        <f t="shared" si="625"/>
        <v>47099.259259259263</v>
      </c>
      <c r="AV673" s="97">
        <f t="shared" si="643"/>
        <v>0.4334862385321101</v>
      </c>
      <c r="AW673" s="280"/>
      <c r="AX673" s="90">
        <v>8</v>
      </c>
      <c r="AY673" s="112" t="s">
        <v>496</v>
      </c>
      <c r="AZ673" s="198" t="s">
        <v>497</v>
      </c>
      <c r="BA673" s="93">
        <v>3837887</v>
      </c>
      <c r="BB673" s="95">
        <v>162</v>
      </c>
      <c r="BC673" s="94">
        <f>IFERROR(BB673/BB676,"-")</f>
        <v>0.45125348189415043</v>
      </c>
      <c r="BD673" s="96">
        <f t="shared" si="626"/>
        <v>23690.660493827159</v>
      </c>
      <c r="BE673" s="97">
        <f t="shared" si="644"/>
        <v>0.44875346260387811</v>
      </c>
      <c r="BF673" s="280"/>
      <c r="BG673" s="90">
        <v>8</v>
      </c>
      <c r="BH673" s="112" t="s">
        <v>496</v>
      </c>
      <c r="BI673" s="198" t="s">
        <v>497</v>
      </c>
      <c r="BJ673" s="93">
        <v>4508624</v>
      </c>
      <c r="BK673" s="95">
        <v>197</v>
      </c>
      <c r="BL673" s="94">
        <f>IFERROR(BK673/BK676,"-")</f>
        <v>0.53243243243243243</v>
      </c>
      <c r="BM673" s="96">
        <f t="shared" si="627"/>
        <v>22886.416243654821</v>
      </c>
      <c r="BN673" s="97">
        <f t="shared" si="645"/>
        <v>0.52116402116402116</v>
      </c>
      <c r="BO673" s="280"/>
      <c r="BP673" s="90">
        <v>8</v>
      </c>
      <c r="BQ673" s="112" t="s">
        <v>390</v>
      </c>
      <c r="BR673" s="198" t="s">
        <v>391</v>
      </c>
      <c r="BS673" s="93">
        <v>10662431</v>
      </c>
      <c r="BT673" s="95">
        <v>196</v>
      </c>
      <c r="BU673" s="94">
        <f>IFERROR(BT673/BT676,"-")</f>
        <v>0.51715039577836408</v>
      </c>
      <c r="BV673" s="96">
        <f t="shared" si="628"/>
        <v>54400.158163265303</v>
      </c>
      <c r="BW673" s="97">
        <f t="shared" si="646"/>
        <v>0.51443569553805779</v>
      </c>
      <c r="BX673" s="280"/>
      <c r="BY673" s="90">
        <v>8</v>
      </c>
      <c r="BZ673" s="112" t="s">
        <v>380</v>
      </c>
      <c r="CA673" s="198" t="s">
        <v>381</v>
      </c>
      <c r="CB673" s="93">
        <v>507886644</v>
      </c>
      <c r="CC673" s="95">
        <v>3851</v>
      </c>
      <c r="CD673" s="94">
        <f>IFERROR(CC673/CC676,"-")</f>
        <v>0.45088397143191666</v>
      </c>
      <c r="CE673" s="96">
        <f t="shared" si="629"/>
        <v>131884.35315502467</v>
      </c>
      <c r="CF673" s="97">
        <f t="shared" si="647"/>
        <v>0.42458654906284454</v>
      </c>
    </row>
    <row r="674" spans="2:84" ht="13.5" customHeight="1">
      <c r="B674" s="277"/>
      <c r="C674" s="285"/>
      <c r="D674" s="280"/>
      <c r="E674" s="90">
        <v>9</v>
      </c>
      <c r="F674" s="112" t="s">
        <v>500</v>
      </c>
      <c r="G674" s="198" t="s">
        <v>501</v>
      </c>
      <c r="H674" s="93">
        <v>37013622</v>
      </c>
      <c r="I674" s="95">
        <v>2325</v>
      </c>
      <c r="J674" s="94">
        <f>IFERROR(I674/I676,"-")</f>
        <v>0.40441815967994432</v>
      </c>
      <c r="K674" s="96">
        <f t="shared" si="621"/>
        <v>15919.837419354839</v>
      </c>
      <c r="L674" s="97">
        <f t="shared" si="639"/>
        <v>0.37158382611475149</v>
      </c>
      <c r="M674" s="280"/>
      <c r="N674" s="90">
        <v>9</v>
      </c>
      <c r="O674" s="112" t="s">
        <v>414</v>
      </c>
      <c r="P674" s="198" t="s">
        <v>415</v>
      </c>
      <c r="Q674" s="93">
        <v>8760368</v>
      </c>
      <c r="R674" s="95">
        <v>244</v>
      </c>
      <c r="S674" s="94">
        <f>IFERROR(R674/R676,"-")</f>
        <v>0.5292841648590022</v>
      </c>
      <c r="T674" s="96">
        <f t="shared" si="622"/>
        <v>35903.147540983606</v>
      </c>
      <c r="U674" s="97">
        <f t="shared" si="640"/>
        <v>0.52586206896551724</v>
      </c>
      <c r="V674" s="280"/>
      <c r="W674" s="90">
        <v>9</v>
      </c>
      <c r="X674" s="112" t="s">
        <v>498</v>
      </c>
      <c r="Y674" s="198" t="s">
        <v>499</v>
      </c>
      <c r="Z674" s="93">
        <v>725741</v>
      </c>
      <c r="AA674" s="95">
        <v>141</v>
      </c>
      <c r="AB674" s="94">
        <f>IFERROR(AA674/AA676,"-")</f>
        <v>0.55511811023622049</v>
      </c>
      <c r="AC674" s="96">
        <f t="shared" si="623"/>
        <v>5147.0992907801419</v>
      </c>
      <c r="AD674" s="97">
        <f t="shared" si="641"/>
        <v>0.55294117647058827</v>
      </c>
      <c r="AE674" s="280"/>
      <c r="AF674" s="90">
        <v>9</v>
      </c>
      <c r="AG674" s="112" t="s">
        <v>414</v>
      </c>
      <c r="AH674" s="198" t="s">
        <v>415</v>
      </c>
      <c r="AI674" s="93">
        <v>14295309</v>
      </c>
      <c r="AJ674" s="95">
        <v>241</v>
      </c>
      <c r="AK674" s="94">
        <f>IFERROR(AJ674/AJ676,"-")</f>
        <v>0.44962686567164178</v>
      </c>
      <c r="AL674" s="96">
        <f t="shared" si="624"/>
        <v>59316.634854771786</v>
      </c>
      <c r="AM674" s="97">
        <f t="shared" si="642"/>
        <v>0.44795539033457249</v>
      </c>
      <c r="AN674" s="280"/>
      <c r="AO674" s="90">
        <v>9</v>
      </c>
      <c r="AP674" s="112" t="s">
        <v>500</v>
      </c>
      <c r="AQ674" s="198" t="s">
        <v>501</v>
      </c>
      <c r="AR674" s="93">
        <v>3794533</v>
      </c>
      <c r="AS674" s="95">
        <v>189</v>
      </c>
      <c r="AT674" s="94">
        <f>IFERROR(AS674/AS676,"-")</f>
        <v>0.43648960739030024</v>
      </c>
      <c r="AU674" s="96">
        <f t="shared" si="625"/>
        <v>20076.894179894181</v>
      </c>
      <c r="AV674" s="97">
        <f t="shared" si="643"/>
        <v>0.4334862385321101</v>
      </c>
      <c r="AW674" s="280"/>
      <c r="AX674" s="90">
        <v>9</v>
      </c>
      <c r="AY674" s="112" t="s">
        <v>458</v>
      </c>
      <c r="AZ674" s="198" t="s">
        <v>459</v>
      </c>
      <c r="BA674" s="93">
        <v>3962839</v>
      </c>
      <c r="BB674" s="95">
        <v>156</v>
      </c>
      <c r="BC674" s="94">
        <f>IFERROR(BB674/BB676,"-")</f>
        <v>0.43454038997214484</v>
      </c>
      <c r="BD674" s="96">
        <f t="shared" si="626"/>
        <v>25402.814102564102</v>
      </c>
      <c r="BE674" s="97">
        <f t="shared" si="644"/>
        <v>0.43213296398891965</v>
      </c>
      <c r="BF674" s="280"/>
      <c r="BG674" s="90">
        <v>9</v>
      </c>
      <c r="BH674" s="112" t="s">
        <v>458</v>
      </c>
      <c r="BI674" s="198" t="s">
        <v>459</v>
      </c>
      <c r="BJ674" s="93">
        <v>10034211</v>
      </c>
      <c r="BK674" s="95">
        <v>189</v>
      </c>
      <c r="BL674" s="94">
        <f>IFERROR(BK674/BK676,"-")</f>
        <v>0.51081081081081081</v>
      </c>
      <c r="BM674" s="96">
        <f t="shared" si="627"/>
        <v>53091.063492063491</v>
      </c>
      <c r="BN674" s="97">
        <f t="shared" si="645"/>
        <v>0.5</v>
      </c>
      <c r="BO674" s="280"/>
      <c r="BP674" s="90">
        <v>9</v>
      </c>
      <c r="BQ674" s="112" t="s">
        <v>410</v>
      </c>
      <c r="BR674" s="198" t="s">
        <v>411</v>
      </c>
      <c r="BS674" s="93">
        <v>76080854</v>
      </c>
      <c r="BT674" s="95">
        <v>190</v>
      </c>
      <c r="BU674" s="94">
        <f>IFERROR(BT674/BT676,"-")</f>
        <v>0.50131926121372028</v>
      </c>
      <c r="BV674" s="96">
        <f t="shared" si="628"/>
        <v>400425.54736842104</v>
      </c>
      <c r="BW674" s="97">
        <f t="shared" si="646"/>
        <v>0.49868766404199477</v>
      </c>
      <c r="BX674" s="280"/>
      <c r="BY674" s="90">
        <v>9</v>
      </c>
      <c r="BZ674" s="112" t="s">
        <v>500</v>
      </c>
      <c r="CA674" s="198" t="s">
        <v>501</v>
      </c>
      <c r="CB674" s="93">
        <v>63841661</v>
      </c>
      <c r="CC674" s="95">
        <v>3563</v>
      </c>
      <c r="CD674" s="94">
        <f>IFERROR(CC674/CC676,"-")</f>
        <v>0.41716426647933497</v>
      </c>
      <c r="CE674" s="96">
        <f t="shared" si="629"/>
        <v>17917.95144541117</v>
      </c>
      <c r="CF674" s="97">
        <f t="shared" si="647"/>
        <v>0.39283351708930542</v>
      </c>
    </row>
    <row r="675" spans="2:84" ht="13.5" customHeight="1">
      <c r="B675" s="277"/>
      <c r="C675" s="285"/>
      <c r="D675" s="280"/>
      <c r="E675" s="98">
        <v>10</v>
      </c>
      <c r="F675" s="199" t="s">
        <v>380</v>
      </c>
      <c r="G675" s="200" t="s">
        <v>381</v>
      </c>
      <c r="H675" s="101">
        <v>200560490</v>
      </c>
      <c r="I675" s="103">
        <v>2149</v>
      </c>
      <c r="J675" s="102">
        <f>IFERROR(I675/I676,"-")</f>
        <v>0.37380413985040878</v>
      </c>
      <c r="K675" s="104">
        <f t="shared" si="621"/>
        <v>93327.356910190792</v>
      </c>
      <c r="L675" s="105">
        <f t="shared" si="639"/>
        <v>0.34345533003036599</v>
      </c>
      <c r="M675" s="280"/>
      <c r="N675" s="98">
        <v>10</v>
      </c>
      <c r="O675" s="199" t="s">
        <v>500</v>
      </c>
      <c r="P675" s="200" t="s">
        <v>501</v>
      </c>
      <c r="Q675" s="101">
        <v>3665337</v>
      </c>
      <c r="R675" s="103">
        <v>235</v>
      </c>
      <c r="S675" s="102">
        <f>IFERROR(R675/R676,"-")</f>
        <v>0.50976138828633411</v>
      </c>
      <c r="T675" s="104">
        <f t="shared" si="622"/>
        <v>15597.178723404255</v>
      </c>
      <c r="U675" s="105">
        <f t="shared" si="640"/>
        <v>0.50646551724137934</v>
      </c>
      <c r="V675" s="280"/>
      <c r="W675" s="98">
        <v>10</v>
      </c>
      <c r="X675" s="199" t="s">
        <v>492</v>
      </c>
      <c r="Y675" s="200" t="s">
        <v>493</v>
      </c>
      <c r="Z675" s="101">
        <v>2013461</v>
      </c>
      <c r="AA675" s="103">
        <v>135</v>
      </c>
      <c r="AB675" s="102">
        <f>IFERROR(AA675/AA676,"-")</f>
        <v>0.53149606299212604</v>
      </c>
      <c r="AC675" s="104">
        <f t="shared" si="623"/>
        <v>14914.525925925926</v>
      </c>
      <c r="AD675" s="105">
        <f t="shared" si="641"/>
        <v>0.52941176470588236</v>
      </c>
      <c r="AE675" s="280"/>
      <c r="AF675" s="98">
        <v>10</v>
      </c>
      <c r="AG675" s="199" t="s">
        <v>392</v>
      </c>
      <c r="AH675" s="200" t="s">
        <v>393</v>
      </c>
      <c r="AI675" s="101">
        <v>17726968</v>
      </c>
      <c r="AJ675" s="103">
        <v>228</v>
      </c>
      <c r="AK675" s="102">
        <f>IFERROR(AJ675/AJ676,"-")</f>
        <v>0.42537313432835822</v>
      </c>
      <c r="AL675" s="104">
        <f t="shared" si="624"/>
        <v>77749.859649122809</v>
      </c>
      <c r="AM675" s="105">
        <f t="shared" si="642"/>
        <v>0.42379182156133827</v>
      </c>
      <c r="AN675" s="280"/>
      <c r="AO675" s="98">
        <v>10</v>
      </c>
      <c r="AP675" s="199" t="s">
        <v>394</v>
      </c>
      <c r="AQ675" s="200" t="s">
        <v>395</v>
      </c>
      <c r="AR675" s="101">
        <v>6021204</v>
      </c>
      <c r="AS675" s="103">
        <v>181</v>
      </c>
      <c r="AT675" s="102">
        <f>IFERROR(AS675/AS676,"-")</f>
        <v>0.41801385681293302</v>
      </c>
      <c r="AU675" s="104">
        <f t="shared" si="625"/>
        <v>33266.320441988952</v>
      </c>
      <c r="AV675" s="105">
        <f t="shared" si="643"/>
        <v>0.41513761467889909</v>
      </c>
      <c r="AW675" s="280"/>
      <c r="AX675" s="98">
        <v>10</v>
      </c>
      <c r="AY675" s="199" t="s">
        <v>410</v>
      </c>
      <c r="AZ675" s="200" t="s">
        <v>411</v>
      </c>
      <c r="BA675" s="101">
        <v>23939421</v>
      </c>
      <c r="BB675" s="103">
        <v>146</v>
      </c>
      <c r="BC675" s="102">
        <f>IFERROR(BB675/BB676,"-")</f>
        <v>0.40668523676880225</v>
      </c>
      <c r="BD675" s="104">
        <f t="shared" si="626"/>
        <v>163968.63698630137</v>
      </c>
      <c r="BE675" s="105">
        <f t="shared" si="644"/>
        <v>0.40443213296398894</v>
      </c>
      <c r="BF675" s="280"/>
      <c r="BG675" s="98">
        <v>10</v>
      </c>
      <c r="BH675" s="199" t="s">
        <v>410</v>
      </c>
      <c r="BI675" s="200" t="s">
        <v>411</v>
      </c>
      <c r="BJ675" s="101">
        <v>52104362</v>
      </c>
      <c r="BK675" s="103">
        <v>182</v>
      </c>
      <c r="BL675" s="102">
        <f>IFERROR(BK675/BK676,"-")</f>
        <v>0.49189189189189192</v>
      </c>
      <c r="BM675" s="104">
        <f t="shared" si="627"/>
        <v>286287.70329670329</v>
      </c>
      <c r="BN675" s="105">
        <f t="shared" si="645"/>
        <v>0.48148148148148145</v>
      </c>
      <c r="BO675" s="280"/>
      <c r="BP675" s="98">
        <v>10</v>
      </c>
      <c r="BQ675" s="199" t="s">
        <v>428</v>
      </c>
      <c r="BR675" s="200" t="s">
        <v>429</v>
      </c>
      <c r="BS675" s="101">
        <v>12136939</v>
      </c>
      <c r="BT675" s="103">
        <v>181</v>
      </c>
      <c r="BU675" s="102">
        <f>IFERROR(BT675/BT676,"-")</f>
        <v>0.47757255936675463</v>
      </c>
      <c r="BV675" s="104">
        <f t="shared" si="628"/>
        <v>67054.911602209948</v>
      </c>
      <c r="BW675" s="105">
        <f t="shared" si="646"/>
        <v>0.47506561679790027</v>
      </c>
      <c r="BX675" s="280"/>
      <c r="BY675" s="98">
        <v>10</v>
      </c>
      <c r="BZ675" s="199" t="s">
        <v>414</v>
      </c>
      <c r="CA675" s="200" t="s">
        <v>415</v>
      </c>
      <c r="CB675" s="101">
        <v>169926146</v>
      </c>
      <c r="CC675" s="103">
        <v>3411</v>
      </c>
      <c r="CD675" s="102">
        <f>IFERROR(CC675/CC676,"-")</f>
        <v>0.3993677555321391</v>
      </c>
      <c r="CE675" s="104">
        <f t="shared" si="629"/>
        <v>49817.105247727937</v>
      </c>
      <c r="CF675" s="105">
        <f t="shared" si="647"/>
        <v>0.3760749724366042</v>
      </c>
    </row>
    <row r="676" spans="2:84" s="195" customFormat="1" ht="13.5" customHeight="1">
      <c r="B676" s="278"/>
      <c r="C676" s="286"/>
      <c r="D676" s="281"/>
      <c r="E676" s="106" t="s">
        <v>164</v>
      </c>
      <c r="F676" s="107"/>
      <c r="G676" s="127"/>
      <c r="H676" s="216">
        <v>3466887790</v>
      </c>
      <c r="I676" s="110">
        <v>5749</v>
      </c>
      <c r="J676" s="109" t="s">
        <v>116</v>
      </c>
      <c r="K676" s="56">
        <f t="shared" si="621"/>
        <v>603041.88380587928</v>
      </c>
      <c r="L676" s="111">
        <f t="shared" si="639"/>
        <v>0.9188109317564328</v>
      </c>
      <c r="M676" s="281"/>
      <c r="N676" s="106" t="s">
        <v>164</v>
      </c>
      <c r="O676" s="107"/>
      <c r="P676" s="127"/>
      <c r="Q676" s="216">
        <v>468913520</v>
      </c>
      <c r="R676" s="110">
        <v>461</v>
      </c>
      <c r="S676" s="109" t="s">
        <v>116</v>
      </c>
      <c r="T676" s="56">
        <f t="shared" si="622"/>
        <v>1017165.9869848156</v>
      </c>
      <c r="U676" s="111">
        <f t="shared" si="640"/>
        <v>0.99353448275862066</v>
      </c>
      <c r="V676" s="281"/>
      <c r="W676" s="106" t="s">
        <v>164</v>
      </c>
      <c r="X676" s="107"/>
      <c r="Y676" s="127"/>
      <c r="Z676" s="216">
        <v>285502280</v>
      </c>
      <c r="AA676" s="110">
        <v>254</v>
      </c>
      <c r="AB676" s="109" t="s">
        <v>116</v>
      </c>
      <c r="AC676" s="56">
        <f t="shared" si="623"/>
        <v>1124024.7244094489</v>
      </c>
      <c r="AD676" s="111">
        <f t="shared" si="641"/>
        <v>0.99607843137254903</v>
      </c>
      <c r="AE676" s="281"/>
      <c r="AF676" s="106" t="s">
        <v>164</v>
      </c>
      <c r="AG676" s="107"/>
      <c r="AH676" s="127"/>
      <c r="AI676" s="216">
        <v>620936900</v>
      </c>
      <c r="AJ676" s="110">
        <v>536</v>
      </c>
      <c r="AK676" s="109" t="s">
        <v>116</v>
      </c>
      <c r="AL676" s="56">
        <f t="shared" si="624"/>
        <v>1158464.3656716419</v>
      </c>
      <c r="AM676" s="111">
        <f t="shared" si="642"/>
        <v>0.99628252788104088</v>
      </c>
      <c r="AN676" s="281"/>
      <c r="AO676" s="106" t="s">
        <v>164</v>
      </c>
      <c r="AP676" s="107"/>
      <c r="AQ676" s="127"/>
      <c r="AR676" s="216">
        <v>646695140</v>
      </c>
      <c r="AS676" s="110">
        <v>433</v>
      </c>
      <c r="AT676" s="109" t="s">
        <v>116</v>
      </c>
      <c r="AU676" s="56">
        <f t="shared" si="625"/>
        <v>1493522.2632794457</v>
      </c>
      <c r="AV676" s="111">
        <f t="shared" si="643"/>
        <v>0.99311926605504586</v>
      </c>
      <c r="AW676" s="281"/>
      <c r="AX676" s="106" t="s">
        <v>164</v>
      </c>
      <c r="AY676" s="107"/>
      <c r="AZ676" s="127"/>
      <c r="BA676" s="216">
        <v>564245910</v>
      </c>
      <c r="BB676" s="110">
        <v>359</v>
      </c>
      <c r="BC676" s="109" t="s">
        <v>116</v>
      </c>
      <c r="BD676" s="56">
        <f t="shared" si="626"/>
        <v>1571715.6267409471</v>
      </c>
      <c r="BE676" s="111">
        <f t="shared" si="644"/>
        <v>0.9944598337950139</v>
      </c>
      <c r="BF676" s="281"/>
      <c r="BG676" s="106" t="s">
        <v>164</v>
      </c>
      <c r="BH676" s="107"/>
      <c r="BI676" s="127"/>
      <c r="BJ676" s="216">
        <v>764226590</v>
      </c>
      <c r="BK676" s="110">
        <v>370</v>
      </c>
      <c r="BL676" s="109" t="s">
        <v>116</v>
      </c>
      <c r="BM676" s="56">
        <f t="shared" si="627"/>
        <v>2065477.2702702703</v>
      </c>
      <c r="BN676" s="111">
        <f t="shared" si="645"/>
        <v>0.97883597883597884</v>
      </c>
      <c r="BO676" s="281"/>
      <c r="BP676" s="106" t="s">
        <v>164</v>
      </c>
      <c r="BQ676" s="107"/>
      <c r="BR676" s="127"/>
      <c r="BS676" s="216">
        <v>831675530</v>
      </c>
      <c r="BT676" s="110">
        <v>379</v>
      </c>
      <c r="BU676" s="109" t="s">
        <v>116</v>
      </c>
      <c r="BV676" s="56">
        <f t="shared" si="628"/>
        <v>2194394.5382585754</v>
      </c>
      <c r="BW676" s="111">
        <f t="shared" si="646"/>
        <v>0.99475065616797897</v>
      </c>
      <c r="BX676" s="281"/>
      <c r="BY676" s="106" t="s">
        <v>164</v>
      </c>
      <c r="BZ676" s="107"/>
      <c r="CA676" s="127"/>
      <c r="CB676" s="216">
        <v>7649083660</v>
      </c>
      <c r="CC676" s="110">
        <v>8541</v>
      </c>
      <c r="CD676" s="109" t="s">
        <v>116</v>
      </c>
      <c r="CE676" s="56">
        <f t="shared" si="629"/>
        <v>895572.37560004683</v>
      </c>
      <c r="CF676" s="111">
        <f t="shared" si="647"/>
        <v>0.94167585446527013</v>
      </c>
    </row>
    <row r="677" spans="2:84" ht="13.5" customHeight="1">
      <c r="B677" s="276">
        <v>62</v>
      </c>
      <c r="C677" s="284" t="s">
        <v>17</v>
      </c>
      <c r="D677" s="279">
        <f>CK67</f>
        <v>9160</v>
      </c>
      <c r="E677" s="82">
        <v>1</v>
      </c>
      <c r="F677" s="83" t="s">
        <v>384</v>
      </c>
      <c r="G677" s="84" t="s">
        <v>385</v>
      </c>
      <c r="H677" s="85">
        <v>215074180</v>
      </c>
      <c r="I677" s="87">
        <v>5583</v>
      </c>
      <c r="J677" s="86">
        <f>IFERROR(I677/I687,"-")</f>
        <v>0.65883880103847059</v>
      </c>
      <c r="K677" s="88">
        <f t="shared" si="621"/>
        <v>38523.048540211355</v>
      </c>
      <c r="L677" s="89">
        <f t="shared" ref="L677:L687" si="648">IFERROR(I677/$CK$67,0)</f>
        <v>0.60949781659388647</v>
      </c>
      <c r="M677" s="279">
        <f>CL67</f>
        <v>1243</v>
      </c>
      <c r="N677" s="82">
        <v>1</v>
      </c>
      <c r="O677" s="83" t="s">
        <v>384</v>
      </c>
      <c r="P677" s="84" t="s">
        <v>385</v>
      </c>
      <c r="Q677" s="85">
        <v>39464302</v>
      </c>
      <c r="R677" s="87">
        <v>966</v>
      </c>
      <c r="S677" s="86">
        <f>IFERROR(R677/R687,"-")</f>
        <v>0.7821862348178138</v>
      </c>
      <c r="T677" s="88">
        <f t="shared" si="622"/>
        <v>40853.314699792958</v>
      </c>
      <c r="U677" s="89">
        <f t="shared" ref="U677:U687" si="649">IFERROR(R677/$CL$67,0)</f>
        <v>0.77715205148833466</v>
      </c>
      <c r="V677" s="279">
        <f>CM67</f>
        <v>364</v>
      </c>
      <c r="W677" s="82">
        <v>1</v>
      </c>
      <c r="X677" s="83" t="s">
        <v>384</v>
      </c>
      <c r="Y677" s="84" t="s">
        <v>385</v>
      </c>
      <c r="Z677" s="85">
        <v>11712335</v>
      </c>
      <c r="AA677" s="87">
        <v>294</v>
      </c>
      <c r="AB677" s="86">
        <f>IFERROR(AA677/AA687,"-")</f>
        <v>0.80991735537190079</v>
      </c>
      <c r="AC677" s="88">
        <f t="shared" si="623"/>
        <v>39837.874149659867</v>
      </c>
      <c r="AD677" s="89">
        <f t="shared" ref="AD677:AD687" si="650">IFERROR(AA677/$CM$67,0)</f>
        <v>0.80769230769230771</v>
      </c>
      <c r="AE677" s="279">
        <f>CN67</f>
        <v>856</v>
      </c>
      <c r="AF677" s="82">
        <v>1</v>
      </c>
      <c r="AG677" s="83" t="s">
        <v>384</v>
      </c>
      <c r="AH677" s="84" t="s">
        <v>385</v>
      </c>
      <c r="AI677" s="85">
        <v>28366930</v>
      </c>
      <c r="AJ677" s="87">
        <v>654</v>
      </c>
      <c r="AK677" s="86">
        <f>IFERROR(AJ677/AJ687,"-")</f>
        <v>0.77122641509433965</v>
      </c>
      <c r="AL677" s="88">
        <f t="shared" si="624"/>
        <v>43374.510703363914</v>
      </c>
      <c r="AM677" s="89">
        <f t="shared" ref="AM677:AM687" si="651">IFERROR(AJ677/$CN$67,0)</f>
        <v>0.76401869158878499</v>
      </c>
      <c r="AN677" s="279">
        <f>CO67</f>
        <v>484</v>
      </c>
      <c r="AO677" s="82">
        <v>1</v>
      </c>
      <c r="AP677" s="83" t="s">
        <v>386</v>
      </c>
      <c r="AQ677" s="84" t="s">
        <v>387</v>
      </c>
      <c r="AR677" s="85">
        <v>31305981</v>
      </c>
      <c r="AS677" s="87">
        <v>384</v>
      </c>
      <c r="AT677" s="86">
        <f>IFERROR(AS677/AS687,"-")</f>
        <v>0.80672268907563027</v>
      </c>
      <c r="AU677" s="88">
        <f t="shared" si="625"/>
        <v>81525.9921875</v>
      </c>
      <c r="AV677" s="89">
        <f t="shared" ref="AV677:AV687" si="652">IFERROR(AS677/$CO$67,0)</f>
        <v>0.79338842975206614</v>
      </c>
      <c r="AW677" s="279">
        <f>CP67</f>
        <v>485</v>
      </c>
      <c r="AX677" s="82">
        <v>1</v>
      </c>
      <c r="AY677" s="83" t="s">
        <v>386</v>
      </c>
      <c r="AZ677" s="84" t="s">
        <v>387</v>
      </c>
      <c r="BA677" s="85">
        <v>45366289</v>
      </c>
      <c r="BB677" s="87">
        <v>409</v>
      </c>
      <c r="BC677" s="86">
        <f>IFERROR(BB677/BB687,"-")</f>
        <v>0.8574423480083857</v>
      </c>
      <c r="BD677" s="88">
        <f t="shared" si="626"/>
        <v>110920.02200488998</v>
      </c>
      <c r="BE677" s="89">
        <f t="shared" ref="BE677:BE687" si="653">IFERROR(BB677/$CP$67,0)</f>
        <v>0.84329896907216495</v>
      </c>
      <c r="BF677" s="279">
        <f>CQ67</f>
        <v>481</v>
      </c>
      <c r="BG677" s="82">
        <v>1</v>
      </c>
      <c r="BH677" s="83" t="s">
        <v>386</v>
      </c>
      <c r="BI677" s="84" t="s">
        <v>387</v>
      </c>
      <c r="BJ677" s="85">
        <v>47214539</v>
      </c>
      <c r="BK677" s="87">
        <v>409</v>
      </c>
      <c r="BL677" s="86">
        <f>IFERROR(BK677/BK687,"-")</f>
        <v>0.86469344608879495</v>
      </c>
      <c r="BM677" s="88">
        <f t="shared" si="627"/>
        <v>115438.9706601467</v>
      </c>
      <c r="BN677" s="89">
        <f t="shared" ref="BN677:BN687" si="654">IFERROR(BK677/$CQ$67,0)</f>
        <v>0.8503118503118503</v>
      </c>
      <c r="BO677" s="279">
        <f>CR67</f>
        <v>372</v>
      </c>
      <c r="BP677" s="82">
        <v>1</v>
      </c>
      <c r="BQ677" s="83" t="s">
        <v>386</v>
      </c>
      <c r="BR677" s="84" t="s">
        <v>387</v>
      </c>
      <c r="BS677" s="85">
        <v>40591332</v>
      </c>
      <c r="BT677" s="87">
        <v>339</v>
      </c>
      <c r="BU677" s="86">
        <f>IFERROR(BT677/BT687,"-")</f>
        <v>0.92119565217391308</v>
      </c>
      <c r="BV677" s="88">
        <f t="shared" si="628"/>
        <v>119738.4424778761</v>
      </c>
      <c r="BW677" s="89">
        <f t="shared" ref="BW677:BW687" si="655">IFERROR(BT677/$CR$67,0)</f>
        <v>0.91129032258064513</v>
      </c>
      <c r="BX677" s="279">
        <f>CS67</f>
        <v>13445</v>
      </c>
      <c r="BY677" s="82">
        <v>1</v>
      </c>
      <c r="BZ677" s="83" t="s">
        <v>384</v>
      </c>
      <c r="CA677" s="84" t="s">
        <v>385</v>
      </c>
      <c r="CB677" s="85">
        <v>344135517</v>
      </c>
      <c r="CC677" s="87">
        <v>8695</v>
      </c>
      <c r="CD677" s="86">
        <f>IFERROR(CC677/CC687,"-")</f>
        <v>0.68389177284882807</v>
      </c>
      <c r="CE677" s="88">
        <f t="shared" si="629"/>
        <v>39578.552846463484</v>
      </c>
      <c r="CF677" s="89">
        <f t="shared" ref="CF677:CF687" si="656">IFERROR(CC677/$CS$67,0)</f>
        <v>0.64670881368538491</v>
      </c>
    </row>
    <row r="678" spans="2:84" ht="13.5" customHeight="1">
      <c r="B678" s="277"/>
      <c r="C678" s="285"/>
      <c r="D678" s="280"/>
      <c r="E678" s="90">
        <v>2</v>
      </c>
      <c r="F678" s="112" t="s">
        <v>386</v>
      </c>
      <c r="G678" s="198" t="s">
        <v>387</v>
      </c>
      <c r="H678" s="93">
        <v>215333627</v>
      </c>
      <c r="I678" s="95">
        <v>4809</v>
      </c>
      <c r="J678" s="94">
        <f>IFERROR(I678/I687,"-")</f>
        <v>0.56750059004012277</v>
      </c>
      <c r="K678" s="96">
        <f t="shared" si="621"/>
        <v>44777.215013516325</v>
      </c>
      <c r="L678" s="97">
        <f t="shared" si="648"/>
        <v>0.52500000000000002</v>
      </c>
      <c r="M678" s="280"/>
      <c r="N678" s="90">
        <v>2</v>
      </c>
      <c r="O678" s="112" t="s">
        <v>386</v>
      </c>
      <c r="P678" s="198" t="s">
        <v>387</v>
      </c>
      <c r="Q678" s="93">
        <v>46325386</v>
      </c>
      <c r="R678" s="95">
        <v>899</v>
      </c>
      <c r="S678" s="94">
        <f>IFERROR(R678/R687,"-")</f>
        <v>0.72793522267206479</v>
      </c>
      <c r="T678" s="96">
        <f t="shared" si="622"/>
        <v>51529.906562847609</v>
      </c>
      <c r="U678" s="97">
        <f t="shared" si="649"/>
        <v>0.72325020112630733</v>
      </c>
      <c r="V678" s="280"/>
      <c r="W678" s="90">
        <v>2</v>
      </c>
      <c r="X678" s="112" t="s">
        <v>386</v>
      </c>
      <c r="Y678" s="198" t="s">
        <v>387</v>
      </c>
      <c r="Z678" s="93">
        <v>21947733</v>
      </c>
      <c r="AA678" s="95">
        <v>292</v>
      </c>
      <c r="AB678" s="94">
        <f>IFERROR(AA678/AA687,"-")</f>
        <v>0.80440771349862261</v>
      </c>
      <c r="AC678" s="96">
        <f t="shared" si="623"/>
        <v>75163.469178082189</v>
      </c>
      <c r="AD678" s="97">
        <f t="shared" si="650"/>
        <v>0.80219780219780223</v>
      </c>
      <c r="AE678" s="280"/>
      <c r="AF678" s="90">
        <v>2</v>
      </c>
      <c r="AG678" s="112" t="s">
        <v>386</v>
      </c>
      <c r="AH678" s="198" t="s">
        <v>387</v>
      </c>
      <c r="AI678" s="93">
        <v>41654079</v>
      </c>
      <c r="AJ678" s="95">
        <v>618</v>
      </c>
      <c r="AK678" s="94">
        <f>IFERROR(AJ678/AJ687,"-")</f>
        <v>0.72877358490566035</v>
      </c>
      <c r="AL678" s="96">
        <f t="shared" si="624"/>
        <v>67401.422330097092</v>
      </c>
      <c r="AM678" s="97">
        <f t="shared" si="651"/>
        <v>0.7219626168224299</v>
      </c>
      <c r="AN678" s="280"/>
      <c r="AO678" s="90">
        <v>2</v>
      </c>
      <c r="AP678" s="112" t="s">
        <v>384</v>
      </c>
      <c r="AQ678" s="198" t="s">
        <v>385</v>
      </c>
      <c r="AR678" s="93">
        <v>14104513</v>
      </c>
      <c r="AS678" s="95">
        <v>346</v>
      </c>
      <c r="AT678" s="94">
        <f>IFERROR(AS678/AS687,"-")</f>
        <v>0.72689075630252098</v>
      </c>
      <c r="AU678" s="96">
        <f t="shared" si="625"/>
        <v>40764.488439306355</v>
      </c>
      <c r="AV678" s="97">
        <f t="shared" si="652"/>
        <v>0.71487603305785119</v>
      </c>
      <c r="AW678" s="280"/>
      <c r="AX678" s="90">
        <v>2</v>
      </c>
      <c r="AY678" s="112" t="s">
        <v>384</v>
      </c>
      <c r="AZ678" s="198" t="s">
        <v>385</v>
      </c>
      <c r="BA678" s="93">
        <v>13319430</v>
      </c>
      <c r="BB678" s="95">
        <v>336</v>
      </c>
      <c r="BC678" s="94">
        <f>IFERROR(BB678/BB687,"-")</f>
        <v>0.70440251572327039</v>
      </c>
      <c r="BD678" s="96">
        <f t="shared" si="626"/>
        <v>39641.160714285717</v>
      </c>
      <c r="BE678" s="97">
        <f t="shared" si="653"/>
        <v>0.69278350515463916</v>
      </c>
      <c r="BF678" s="280"/>
      <c r="BG678" s="90">
        <v>2</v>
      </c>
      <c r="BH678" s="112" t="s">
        <v>380</v>
      </c>
      <c r="BI678" s="198" t="s">
        <v>381</v>
      </c>
      <c r="BJ678" s="93">
        <v>50002802</v>
      </c>
      <c r="BK678" s="95">
        <v>318</v>
      </c>
      <c r="BL678" s="94">
        <f>IFERROR(BK678/BK687,"-")</f>
        <v>0.67230443974630016</v>
      </c>
      <c r="BM678" s="96">
        <f t="shared" si="627"/>
        <v>157241.51572327045</v>
      </c>
      <c r="BN678" s="97">
        <f t="shared" si="654"/>
        <v>0.66112266112266116</v>
      </c>
      <c r="BO678" s="280"/>
      <c r="BP678" s="90">
        <v>2</v>
      </c>
      <c r="BQ678" s="112" t="s">
        <v>496</v>
      </c>
      <c r="BR678" s="198" t="s">
        <v>497</v>
      </c>
      <c r="BS678" s="93">
        <v>16969829</v>
      </c>
      <c r="BT678" s="95">
        <v>250</v>
      </c>
      <c r="BU678" s="94">
        <f>IFERROR(BT678/BT687,"-")</f>
        <v>0.67934782608695654</v>
      </c>
      <c r="BV678" s="96">
        <f t="shared" si="628"/>
        <v>67879.316000000006</v>
      </c>
      <c r="BW678" s="97">
        <f t="shared" si="655"/>
        <v>0.67204301075268813</v>
      </c>
      <c r="BX678" s="280"/>
      <c r="BY678" s="90">
        <v>2</v>
      </c>
      <c r="BZ678" s="112" t="s">
        <v>386</v>
      </c>
      <c r="CA678" s="198" t="s">
        <v>387</v>
      </c>
      <c r="CB678" s="93">
        <v>489738966</v>
      </c>
      <c r="CC678" s="95">
        <v>8159</v>
      </c>
      <c r="CD678" s="94">
        <f>IFERROR(CC678/CC687,"-")</f>
        <v>0.64173352210162027</v>
      </c>
      <c r="CE678" s="96">
        <f t="shared" si="629"/>
        <v>60024.386076725088</v>
      </c>
      <c r="CF678" s="97">
        <f t="shared" si="656"/>
        <v>0.6068426924507252</v>
      </c>
    </row>
    <row r="679" spans="2:84" ht="13.5" customHeight="1">
      <c r="B679" s="277"/>
      <c r="C679" s="285"/>
      <c r="D679" s="280"/>
      <c r="E679" s="90">
        <v>3</v>
      </c>
      <c r="F679" s="197" t="s">
        <v>390</v>
      </c>
      <c r="G679" s="198" t="s">
        <v>391</v>
      </c>
      <c r="H679" s="93">
        <v>210521825</v>
      </c>
      <c r="I679" s="95">
        <v>4460</v>
      </c>
      <c r="J679" s="94">
        <f>IFERROR(I679/I687,"-")</f>
        <v>0.52631578947368418</v>
      </c>
      <c r="K679" s="96">
        <f t="shared" si="621"/>
        <v>47202.202914798203</v>
      </c>
      <c r="L679" s="97">
        <f t="shared" si="648"/>
        <v>0.48689956331877732</v>
      </c>
      <c r="M679" s="280"/>
      <c r="N679" s="90">
        <v>3</v>
      </c>
      <c r="O679" s="197" t="s">
        <v>390</v>
      </c>
      <c r="P679" s="198" t="s">
        <v>391</v>
      </c>
      <c r="Q679" s="93">
        <v>38697006</v>
      </c>
      <c r="R679" s="95">
        <v>769</v>
      </c>
      <c r="S679" s="94">
        <f>IFERROR(R679/R687,"-")</f>
        <v>0.62267206477732795</v>
      </c>
      <c r="T679" s="96">
        <f t="shared" si="622"/>
        <v>50321.204161248374</v>
      </c>
      <c r="U679" s="97">
        <f t="shared" si="649"/>
        <v>0.61866452131938854</v>
      </c>
      <c r="V679" s="280"/>
      <c r="W679" s="90">
        <v>3</v>
      </c>
      <c r="X679" s="197" t="s">
        <v>380</v>
      </c>
      <c r="Y679" s="198" t="s">
        <v>381</v>
      </c>
      <c r="Z679" s="93">
        <v>29340644</v>
      </c>
      <c r="AA679" s="95">
        <v>237</v>
      </c>
      <c r="AB679" s="94">
        <f>IFERROR(AA679/AA687,"-")</f>
        <v>0.65289256198347112</v>
      </c>
      <c r="AC679" s="96">
        <f t="shared" si="623"/>
        <v>123800.18565400844</v>
      </c>
      <c r="AD679" s="97">
        <f t="shared" si="650"/>
        <v>0.65109890109890112</v>
      </c>
      <c r="AE679" s="280"/>
      <c r="AF679" s="90">
        <v>3</v>
      </c>
      <c r="AG679" s="197" t="s">
        <v>390</v>
      </c>
      <c r="AH679" s="198" t="s">
        <v>391</v>
      </c>
      <c r="AI679" s="93">
        <v>33105787</v>
      </c>
      <c r="AJ679" s="95">
        <v>524</v>
      </c>
      <c r="AK679" s="94">
        <f>IFERROR(AJ679/AJ687,"-")</f>
        <v>0.61792452830188682</v>
      </c>
      <c r="AL679" s="96">
        <f t="shared" si="624"/>
        <v>63178.982824427483</v>
      </c>
      <c r="AM679" s="97">
        <f t="shared" si="651"/>
        <v>0.61214953271028039</v>
      </c>
      <c r="AN679" s="280"/>
      <c r="AO679" s="90">
        <v>3</v>
      </c>
      <c r="AP679" s="197" t="s">
        <v>380</v>
      </c>
      <c r="AQ679" s="198" t="s">
        <v>381</v>
      </c>
      <c r="AR679" s="93">
        <v>52677963</v>
      </c>
      <c r="AS679" s="95">
        <v>323</v>
      </c>
      <c r="AT679" s="94">
        <f>IFERROR(AS679/AS687,"-")</f>
        <v>0.6785714285714286</v>
      </c>
      <c r="AU679" s="96">
        <f t="shared" si="625"/>
        <v>163089.66873065016</v>
      </c>
      <c r="AV679" s="97">
        <f t="shared" si="652"/>
        <v>0.6673553719008265</v>
      </c>
      <c r="AW679" s="280"/>
      <c r="AX679" s="90">
        <v>3</v>
      </c>
      <c r="AY679" s="197" t="s">
        <v>404</v>
      </c>
      <c r="AZ679" s="198" t="s">
        <v>405</v>
      </c>
      <c r="BA679" s="93">
        <v>40145638</v>
      </c>
      <c r="BB679" s="95">
        <v>324</v>
      </c>
      <c r="BC679" s="94">
        <f>IFERROR(BB679/BB687,"-")</f>
        <v>0.67924528301886788</v>
      </c>
      <c r="BD679" s="96">
        <f t="shared" si="626"/>
        <v>123906.29012345678</v>
      </c>
      <c r="BE679" s="97">
        <f t="shared" si="653"/>
        <v>0.66804123711340202</v>
      </c>
      <c r="BF679" s="280"/>
      <c r="BG679" s="90">
        <v>3</v>
      </c>
      <c r="BH679" s="197" t="s">
        <v>384</v>
      </c>
      <c r="BI679" s="198" t="s">
        <v>385</v>
      </c>
      <c r="BJ679" s="93">
        <v>11800431</v>
      </c>
      <c r="BK679" s="95">
        <v>305</v>
      </c>
      <c r="BL679" s="94">
        <f>IFERROR(BK679/BK687,"-")</f>
        <v>0.64482029598308666</v>
      </c>
      <c r="BM679" s="96">
        <f t="shared" si="627"/>
        <v>38689.937704918033</v>
      </c>
      <c r="BN679" s="97">
        <f t="shared" si="654"/>
        <v>0.63409563409563408</v>
      </c>
      <c r="BO679" s="280"/>
      <c r="BP679" s="90">
        <v>3</v>
      </c>
      <c r="BQ679" s="197" t="s">
        <v>380</v>
      </c>
      <c r="BR679" s="198" t="s">
        <v>381</v>
      </c>
      <c r="BS679" s="93">
        <v>44368991</v>
      </c>
      <c r="BT679" s="95">
        <v>243</v>
      </c>
      <c r="BU679" s="94">
        <f>IFERROR(BT679/BT687,"-")</f>
        <v>0.66032608695652173</v>
      </c>
      <c r="BV679" s="96">
        <f t="shared" si="628"/>
        <v>182588.44032921811</v>
      </c>
      <c r="BW679" s="97">
        <f t="shared" si="655"/>
        <v>0.65322580645161288</v>
      </c>
      <c r="BX679" s="280"/>
      <c r="BY679" s="90">
        <v>3</v>
      </c>
      <c r="BZ679" s="197" t="s">
        <v>390</v>
      </c>
      <c r="CA679" s="198" t="s">
        <v>391</v>
      </c>
      <c r="CB679" s="93">
        <v>350623155</v>
      </c>
      <c r="CC679" s="95">
        <v>6939</v>
      </c>
      <c r="CD679" s="94">
        <f>IFERROR(CC679/CC687,"-")</f>
        <v>0.54577630957999057</v>
      </c>
      <c r="CE679" s="96">
        <f t="shared" si="629"/>
        <v>50529.349329874625</v>
      </c>
      <c r="CF679" s="97">
        <f t="shared" si="656"/>
        <v>0.5161026403867609</v>
      </c>
    </row>
    <row r="680" spans="2:84" ht="13.5" customHeight="1">
      <c r="B680" s="277"/>
      <c r="C680" s="285"/>
      <c r="D680" s="280"/>
      <c r="E680" s="90">
        <v>4</v>
      </c>
      <c r="F680" s="197" t="s">
        <v>394</v>
      </c>
      <c r="G680" s="198" t="s">
        <v>395</v>
      </c>
      <c r="H680" s="93">
        <v>129195741</v>
      </c>
      <c r="I680" s="95">
        <v>4146</v>
      </c>
      <c r="J680" s="94">
        <f>IFERROR(I680/I687,"-")</f>
        <v>0.4892612697663441</v>
      </c>
      <c r="K680" s="96">
        <f t="shared" si="621"/>
        <v>31161.539073806078</v>
      </c>
      <c r="L680" s="97">
        <f t="shared" si="648"/>
        <v>0.45262008733624454</v>
      </c>
      <c r="M680" s="280"/>
      <c r="N680" s="90">
        <v>4</v>
      </c>
      <c r="O680" s="197" t="s">
        <v>380</v>
      </c>
      <c r="P680" s="198" t="s">
        <v>381</v>
      </c>
      <c r="Q680" s="93">
        <v>103851719</v>
      </c>
      <c r="R680" s="95">
        <v>726</v>
      </c>
      <c r="S680" s="94">
        <f>IFERROR(R680/R687,"-")</f>
        <v>0.58785425101214572</v>
      </c>
      <c r="T680" s="96">
        <f t="shared" si="622"/>
        <v>143046.44490358126</v>
      </c>
      <c r="U680" s="97">
        <f t="shared" si="649"/>
        <v>0.58407079646017701</v>
      </c>
      <c r="V680" s="280"/>
      <c r="W680" s="90">
        <v>4</v>
      </c>
      <c r="X680" s="197" t="s">
        <v>390</v>
      </c>
      <c r="Y680" s="198" t="s">
        <v>391</v>
      </c>
      <c r="Z680" s="93">
        <v>10715040</v>
      </c>
      <c r="AA680" s="95">
        <v>230</v>
      </c>
      <c r="AB680" s="94">
        <f>IFERROR(AA680/AA687,"-")</f>
        <v>0.63360881542699721</v>
      </c>
      <c r="AC680" s="96">
        <f t="shared" si="623"/>
        <v>46587.130434782608</v>
      </c>
      <c r="AD680" s="97">
        <f t="shared" si="650"/>
        <v>0.63186813186813184</v>
      </c>
      <c r="AE680" s="280"/>
      <c r="AF680" s="90">
        <v>4</v>
      </c>
      <c r="AG680" s="197" t="s">
        <v>380</v>
      </c>
      <c r="AH680" s="198" t="s">
        <v>381</v>
      </c>
      <c r="AI680" s="93">
        <v>115858010</v>
      </c>
      <c r="AJ680" s="95">
        <v>499</v>
      </c>
      <c r="AK680" s="94">
        <f>IFERROR(AJ680/AJ687,"-")</f>
        <v>0.58844339622641506</v>
      </c>
      <c r="AL680" s="96">
        <f t="shared" si="624"/>
        <v>232180.38076152303</v>
      </c>
      <c r="AM680" s="97">
        <f t="shared" si="651"/>
        <v>0.58294392523364491</v>
      </c>
      <c r="AN680" s="280"/>
      <c r="AO680" s="90">
        <v>4</v>
      </c>
      <c r="AP680" s="197" t="s">
        <v>390</v>
      </c>
      <c r="AQ680" s="198" t="s">
        <v>391</v>
      </c>
      <c r="AR680" s="93">
        <v>16332259</v>
      </c>
      <c r="AS680" s="95">
        <v>286</v>
      </c>
      <c r="AT680" s="94">
        <f>IFERROR(AS680/AS687,"-")</f>
        <v>0.60084033613445376</v>
      </c>
      <c r="AU680" s="96">
        <f t="shared" si="625"/>
        <v>57105.8006993007</v>
      </c>
      <c r="AV680" s="97">
        <f t="shared" si="652"/>
        <v>0.59090909090909094</v>
      </c>
      <c r="AW680" s="280"/>
      <c r="AX680" s="90">
        <v>4</v>
      </c>
      <c r="AY680" s="197" t="s">
        <v>380</v>
      </c>
      <c r="AZ680" s="198" t="s">
        <v>381</v>
      </c>
      <c r="BA680" s="93">
        <v>43454624</v>
      </c>
      <c r="BB680" s="95">
        <v>308</v>
      </c>
      <c r="BC680" s="94">
        <f>IFERROR(BB680/BB687,"-")</f>
        <v>0.64570230607966461</v>
      </c>
      <c r="BD680" s="96">
        <f t="shared" si="626"/>
        <v>141086.44155844155</v>
      </c>
      <c r="BE680" s="97">
        <f t="shared" si="653"/>
        <v>0.63505154639175254</v>
      </c>
      <c r="BF680" s="280"/>
      <c r="BG680" s="90">
        <v>4</v>
      </c>
      <c r="BH680" s="197" t="s">
        <v>404</v>
      </c>
      <c r="BI680" s="198" t="s">
        <v>405</v>
      </c>
      <c r="BJ680" s="93">
        <v>42603730</v>
      </c>
      <c r="BK680" s="95">
        <v>303</v>
      </c>
      <c r="BL680" s="94">
        <f>IFERROR(BK680/BK687,"-")</f>
        <v>0.64059196617336156</v>
      </c>
      <c r="BM680" s="96">
        <f t="shared" si="627"/>
        <v>140606.3696369637</v>
      </c>
      <c r="BN680" s="97">
        <f t="shared" si="654"/>
        <v>0.62993762993762992</v>
      </c>
      <c r="BO680" s="280"/>
      <c r="BP680" s="90">
        <v>4</v>
      </c>
      <c r="BQ680" s="197" t="s">
        <v>404</v>
      </c>
      <c r="BR680" s="198" t="s">
        <v>405</v>
      </c>
      <c r="BS680" s="93">
        <v>33538926</v>
      </c>
      <c r="BT680" s="95">
        <v>238</v>
      </c>
      <c r="BU680" s="94">
        <f>IFERROR(BT680/BT687,"-")</f>
        <v>0.64673913043478259</v>
      </c>
      <c r="BV680" s="96">
        <f t="shared" si="628"/>
        <v>140919.85714285713</v>
      </c>
      <c r="BW680" s="97">
        <f t="shared" si="655"/>
        <v>0.63978494623655913</v>
      </c>
      <c r="BX680" s="280"/>
      <c r="BY680" s="90">
        <v>4</v>
      </c>
      <c r="BZ680" s="197" t="s">
        <v>416</v>
      </c>
      <c r="CA680" s="198" t="s">
        <v>417</v>
      </c>
      <c r="CB680" s="93">
        <v>159093899</v>
      </c>
      <c r="CC680" s="95">
        <v>6028</v>
      </c>
      <c r="CD680" s="94">
        <f>IFERROR(CC680/CC687,"-")</f>
        <v>0.47412301400031459</v>
      </c>
      <c r="CE680" s="96">
        <f t="shared" si="629"/>
        <v>26392.484903782348</v>
      </c>
      <c r="CF680" s="97">
        <f t="shared" si="656"/>
        <v>0.4483451097062105</v>
      </c>
    </row>
    <row r="681" spans="2:84" ht="13.5" customHeight="1">
      <c r="B681" s="277"/>
      <c r="C681" s="285"/>
      <c r="D681" s="280"/>
      <c r="E681" s="90">
        <v>5</v>
      </c>
      <c r="F681" s="197" t="s">
        <v>498</v>
      </c>
      <c r="G681" s="198" t="s">
        <v>499</v>
      </c>
      <c r="H681" s="93">
        <v>16089455</v>
      </c>
      <c r="I681" s="95">
        <v>4016</v>
      </c>
      <c r="J681" s="94">
        <f>IFERROR(I681/I687,"-")</f>
        <v>0.47392022657540711</v>
      </c>
      <c r="K681" s="96">
        <f t="shared" si="621"/>
        <v>4006.3383964143427</v>
      </c>
      <c r="L681" s="97">
        <f t="shared" si="648"/>
        <v>0.43842794759825326</v>
      </c>
      <c r="M681" s="280"/>
      <c r="N681" s="90">
        <v>5</v>
      </c>
      <c r="O681" s="197" t="s">
        <v>416</v>
      </c>
      <c r="P681" s="198" t="s">
        <v>417</v>
      </c>
      <c r="Q681" s="93">
        <v>14628352</v>
      </c>
      <c r="R681" s="95">
        <v>655</v>
      </c>
      <c r="S681" s="94">
        <f>IFERROR(R681/R687,"-")</f>
        <v>0.53036437246963564</v>
      </c>
      <c r="T681" s="96">
        <f t="shared" si="622"/>
        <v>22333.361832061069</v>
      </c>
      <c r="U681" s="97">
        <f t="shared" si="649"/>
        <v>0.52695092518101372</v>
      </c>
      <c r="V681" s="280"/>
      <c r="W681" s="90">
        <v>5</v>
      </c>
      <c r="X681" s="197" t="s">
        <v>416</v>
      </c>
      <c r="Y681" s="198" t="s">
        <v>417</v>
      </c>
      <c r="Z681" s="93">
        <v>5054960</v>
      </c>
      <c r="AA681" s="95">
        <v>222</v>
      </c>
      <c r="AB681" s="94">
        <f>IFERROR(AA681/AA687,"-")</f>
        <v>0.61157024793388426</v>
      </c>
      <c r="AC681" s="96">
        <f t="shared" si="623"/>
        <v>22770.090090090089</v>
      </c>
      <c r="AD681" s="97">
        <f t="shared" si="650"/>
        <v>0.60989010989010994</v>
      </c>
      <c r="AE681" s="280"/>
      <c r="AF681" s="90">
        <v>5</v>
      </c>
      <c r="AG681" s="197" t="s">
        <v>416</v>
      </c>
      <c r="AH681" s="198" t="s">
        <v>417</v>
      </c>
      <c r="AI681" s="93">
        <v>9712425</v>
      </c>
      <c r="AJ681" s="95">
        <v>484</v>
      </c>
      <c r="AK681" s="94">
        <f>IFERROR(AJ681/AJ687,"-")</f>
        <v>0.57075471698113212</v>
      </c>
      <c r="AL681" s="96">
        <f t="shared" si="624"/>
        <v>20066.993801652894</v>
      </c>
      <c r="AM681" s="97">
        <f t="shared" si="651"/>
        <v>0.56542056074766356</v>
      </c>
      <c r="AN681" s="280"/>
      <c r="AO681" s="90">
        <v>5</v>
      </c>
      <c r="AP681" s="197" t="s">
        <v>404</v>
      </c>
      <c r="AQ681" s="198" t="s">
        <v>405</v>
      </c>
      <c r="AR681" s="93">
        <v>27838311</v>
      </c>
      <c r="AS681" s="95">
        <v>268</v>
      </c>
      <c r="AT681" s="94">
        <f>IFERROR(AS681/AS687,"-")</f>
        <v>0.56302521008403361</v>
      </c>
      <c r="AU681" s="96">
        <f t="shared" si="625"/>
        <v>103874.29477611941</v>
      </c>
      <c r="AV681" s="97">
        <f t="shared" si="652"/>
        <v>0.55371900826446285</v>
      </c>
      <c r="AW681" s="280"/>
      <c r="AX681" s="90">
        <v>5</v>
      </c>
      <c r="AY681" s="197" t="s">
        <v>416</v>
      </c>
      <c r="AZ681" s="198" t="s">
        <v>417</v>
      </c>
      <c r="BA681" s="93">
        <v>16340148</v>
      </c>
      <c r="BB681" s="95">
        <v>272</v>
      </c>
      <c r="BC681" s="94">
        <f>IFERROR(BB681/BB687,"-")</f>
        <v>0.57023060796645697</v>
      </c>
      <c r="BD681" s="96">
        <f t="shared" si="626"/>
        <v>60074.073529411762</v>
      </c>
      <c r="BE681" s="97">
        <f t="shared" si="653"/>
        <v>0.56082474226804124</v>
      </c>
      <c r="BF681" s="280"/>
      <c r="BG681" s="90">
        <v>5</v>
      </c>
      <c r="BH681" s="197" t="s">
        <v>416</v>
      </c>
      <c r="BI681" s="198" t="s">
        <v>417</v>
      </c>
      <c r="BJ681" s="93">
        <v>25430624</v>
      </c>
      <c r="BK681" s="95">
        <v>296</v>
      </c>
      <c r="BL681" s="94">
        <f>IFERROR(BK681/BK687,"-")</f>
        <v>0.62579281183932345</v>
      </c>
      <c r="BM681" s="96">
        <f t="shared" si="627"/>
        <v>85914.270270270266</v>
      </c>
      <c r="BN681" s="97">
        <f t="shared" si="654"/>
        <v>0.61538461538461542</v>
      </c>
      <c r="BO681" s="280"/>
      <c r="BP681" s="90">
        <v>5</v>
      </c>
      <c r="BQ681" s="197" t="s">
        <v>416</v>
      </c>
      <c r="BR681" s="198" t="s">
        <v>417</v>
      </c>
      <c r="BS681" s="93">
        <v>19926431</v>
      </c>
      <c r="BT681" s="95">
        <v>221</v>
      </c>
      <c r="BU681" s="94">
        <f>IFERROR(BT681/BT687,"-")</f>
        <v>0.60054347826086951</v>
      </c>
      <c r="BV681" s="96">
        <f t="shared" si="628"/>
        <v>90164.846153846156</v>
      </c>
      <c r="BW681" s="97">
        <f t="shared" si="655"/>
        <v>0.59408602150537637</v>
      </c>
      <c r="BX681" s="280"/>
      <c r="BY681" s="90">
        <v>5</v>
      </c>
      <c r="BZ681" s="197" t="s">
        <v>380</v>
      </c>
      <c r="CA681" s="198" t="s">
        <v>381</v>
      </c>
      <c r="CB681" s="93">
        <v>714199927</v>
      </c>
      <c r="CC681" s="95">
        <v>5998</v>
      </c>
      <c r="CD681" s="94">
        <f>IFERROR(CC681/CC687,"-")</f>
        <v>0.47176341041371717</v>
      </c>
      <c r="CE681" s="96">
        <f t="shared" si="629"/>
        <v>119073.01217072358</v>
      </c>
      <c r="CF681" s="97">
        <f t="shared" si="656"/>
        <v>0.44611379695053921</v>
      </c>
    </row>
    <row r="682" spans="2:84" ht="13.5" customHeight="1">
      <c r="B682" s="277"/>
      <c r="C682" s="285"/>
      <c r="D682" s="280"/>
      <c r="E682" s="90">
        <v>6</v>
      </c>
      <c r="F682" s="112" t="s">
        <v>392</v>
      </c>
      <c r="G682" s="198" t="s">
        <v>393</v>
      </c>
      <c r="H682" s="93">
        <v>173467942</v>
      </c>
      <c r="I682" s="95">
        <v>3930</v>
      </c>
      <c r="J682" s="94">
        <f>IFERROR(I682/I687,"-")</f>
        <v>0.46377153646447961</v>
      </c>
      <c r="K682" s="96">
        <f t="shared" si="621"/>
        <v>44139.425445292618</v>
      </c>
      <c r="L682" s="97">
        <f t="shared" si="648"/>
        <v>0.42903930131004364</v>
      </c>
      <c r="M682" s="280"/>
      <c r="N682" s="90">
        <v>6</v>
      </c>
      <c r="O682" s="112" t="s">
        <v>414</v>
      </c>
      <c r="P682" s="198" t="s">
        <v>415</v>
      </c>
      <c r="Q682" s="93">
        <v>29685829</v>
      </c>
      <c r="R682" s="95">
        <v>648</v>
      </c>
      <c r="S682" s="94">
        <f>IFERROR(R682/R687,"-")</f>
        <v>0.52469635627530364</v>
      </c>
      <c r="T682" s="96">
        <f t="shared" si="622"/>
        <v>45811.464506172837</v>
      </c>
      <c r="U682" s="97">
        <f t="shared" si="649"/>
        <v>0.52131938857602578</v>
      </c>
      <c r="V682" s="280"/>
      <c r="W682" s="90">
        <v>6</v>
      </c>
      <c r="X682" s="112" t="s">
        <v>392</v>
      </c>
      <c r="Y682" s="198" t="s">
        <v>393</v>
      </c>
      <c r="Z682" s="93">
        <v>10951085</v>
      </c>
      <c r="AA682" s="95">
        <v>200</v>
      </c>
      <c r="AB682" s="94">
        <f>IFERROR(AA682/AA687,"-")</f>
        <v>0.55096418732782371</v>
      </c>
      <c r="AC682" s="96">
        <f t="shared" si="623"/>
        <v>54755.425000000003</v>
      </c>
      <c r="AD682" s="97">
        <f t="shared" si="650"/>
        <v>0.5494505494505495</v>
      </c>
      <c r="AE682" s="280"/>
      <c r="AF682" s="90">
        <v>6</v>
      </c>
      <c r="AG682" s="112" t="s">
        <v>404</v>
      </c>
      <c r="AH682" s="198" t="s">
        <v>405</v>
      </c>
      <c r="AI682" s="93">
        <v>33394883</v>
      </c>
      <c r="AJ682" s="95">
        <v>414</v>
      </c>
      <c r="AK682" s="94">
        <f>IFERROR(AJ682/AJ687,"-")</f>
        <v>0.4882075471698113</v>
      </c>
      <c r="AL682" s="96">
        <f t="shared" si="624"/>
        <v>80663.968599033818</v>
      </c>
      <c r="AM682" s="97">
        <f t="shared" si="651"/>
        <v>0.48364485981308414</v>
      </c>
      <c r="AN682" s="280"/>
      <c r="AO682" s="90">
        <v>6</v>
      </c>
      <c r="AP682" s="112" t="s">
        <v>416</v>
      </c>
      <c r="AQ682" s="198" t="s">
        <v>417</v>
      </c>
      <c r="AR682" s="93">
        <v>8529298</v>
      </c>
      <c r="AS682" s="95">
        <v>267</v>
      </c>
      <c r="AT682" s="94">
        <f>IFERROR(AS682/AS687,"-")</f>
        <v>0.56092436974789917</v>
      </c>
      <c r="AU682" s="96">
        <f t="shared" si="625"/>
        <v>31944.936329588014</v>
      </c>
      <c r="AV682" s="97">
        <f t="shared" si="652"/>
        <v>0.55165289256198347</v>
      </c>
      <c r="AW682" s="280"/>
      <c r="AX682" s="90">
        <v>6</v>
      </c>
      <c r="AY682" s="112" t="s">
        <v>390</v>
      </c>
      <c r="AZ682" s="198" t="s">
        <v>391</v>
      </c>
      <c r="BA682" s="93">
        <v>13565872</v>
      </c>
      <c r="BB682" s="95">
        <v>256</v>
      </c>
      <c r="BC682" s="94">
        <f>IFERROR(BB682/BB687,"-")</f>
        <v>0.5366876310272537</v>
      </c>
      <c r="BD682" s="96">
        <f t="shared" si="626"/>
        <v>52991.6875</v>
      </c>
      <c r="BE682" s="97">
        <f t="shared" si="653"/>
        <v>0.52783505154639176</v>
      </c>
      <c r="BF682" s="280"/>
      <c r="BG682" s="90">
        <v>6</v>
      </c>
      <c r="BH682" s="112" t="s">
        <v>496</v>
      </c>
      <c r="BI682" s="198" t="s">
        <v>497</v>
      </c>
      <c r="BJ682" s="93">
        <v>11340044</v>
      </c>
      <c r="BK682" s="95">
        <v>284</v>
      </c>
      <c r="BL682" s="94">
        <f>IFERROR(BK682/BK687,"-")</f>
        <v>0.60042283298097254</v>
      </c>
      <c r="BM682" s="96">
        <f t="shared" si="627"/>
        <v>39929.732394366198</v>
      </c>
      <c r="BN682" s="97">
        <f t="shared" si="654"/>
        <v>0.59043659043659047</v>
      </c>
      <c r="BO682" s="280"/>
      <c r="BP682" s="90">
        <v>6</v>
      </c>
      <c r="BQ682" s="112" t="s">
        <v>384</v>
      </c>
      <c r="BR682" s="198" t="s">
        <v>385</v>
      </c>
      <c r="BS682" s="93">
        <v>10293396</v>
      </c>
      <c r="BT682" s="95">
        <v>211</v>
      </c>
      <c r="BU682" s="94">
        <f>IFERROR(BT682/BT687,"-")</f>
        <v>0.57336956521739135</v>
      </c>
      <c r="BV682" s="96">
        <f t="shared" si="628"/>
        <v>48783.867298578196</v>
      </c>
      <c r="BW682" s="97">
        <f t="shared" si="655"/>
        <v>0.56720430107526887</v>
      </c>
      <c r="BX682" s="280"/>
      <c r="BY682" s="90">
        <v>6</v>
      </c>
      <c r="BZ682" s="112" t="s">
        <v>394</v>
      </c>
      <c r="CA682" s="198" t="s">
        <v>395</v>
      </c>
      <c r="CB682" s="93">
        <v>177884155</v>
      </c>
      <c r="CC682" s="95">
        <v>5795</v>
      </c>
      <c r="CD682" s="94">
        <f>IFERROR(CC682/CC687,"-")</f>
        <v>0.45579675947774106</v>
      </c>
      <c r="CE682" s="96">
        <f t="shared" si="629"/>
        <v>30696.144089732526</v>
      </c>
      <c r="CF682" s="97">
        <f t="shared" si="656"/>
        <v>0.4310152473038304</v>
      </c>
    </row>
    <row r="683" spans="2:84" ht="13.5" customHeight="1">
      <c r="B683" s="277"/>
      <c r="C683" s="285"/>
      <c r="D683" s="280"/>
      <c r="E683" s="90">
        <v>7</v>
      </c>
      <c r="F683" s="112" t="s">
        <v>416</v>
      </c>
      <c r="G683" s="198" t="s">
        <v>417</v>
      </c>
      <c r="H683" s="93">
        <v>59471661</v>
      </c>
      <c r="I683" s="95">
        <v>3611</v>
      </c>
      <c r="J683" s="94">
        <f>IFERROR(I683/I687,"-")</f>
        <v>0.42612697663441113</v>
      </c>
      <c r="K683" s="96">
        <f t="shared" si="621"/>
        <v>16469.582110218777</v>
      </c>
      <c r="L683" s="97">
        <f t="shared" si="648"/>
        <v>0.39421397379912665</v>
      </c>
      <c r="M683" s="280"/>
      <c r="N683" s="90">
        <v>7</v>
      </c>
      <c r="O683" s="112" t="s">
        <v>394</v>
      </c>
      <c r="P683" s="198" t="s">
        <v>395</v>
      </c>
      <c r="Q683" s="93">
        <v>19055660</v>
      </c>
      <c r="R683" s="95">
        <v>639</v>
      </c>
      <c r="S683" s="94">
        <f>IFERROR(R683/R687,"-")</f>
        <v>0.51740890688259111</v>
      </c>
      <c r="T683" s="96">
        <f t="shared" si="622"/>
        <v>29821.064162754305</v>
      </c>
      <c r="U683" s="97">
        <f t="shared" si="649"/>
        <v>0.51407884151246985</v>
      </c>
      <c r="V683" s="280"/>
      <c r="W683" s="90">
        <v>7</v>
      </c>
      <c r="X683" s="112" t="s">
        <v>414</v>
      </c>
      <c r="Y683" s="198" t="s">
        <v>415</v>
      </c>
      <c r="Z683" s="93">
        <v>8306573</v>
      </c>
      <c r="AA683" s="95">
        <v>198</v>
      </c>
      <c r="AB683" s="94">
        <f>IFERROR(AA683/AA687,"-")</f>
        <v>0.54545454545454541</v>
      </c>
      <c r="AC683" s="96">
        <f t="shared" si="623"/>
        <v>41952.388888888891</v>
      </c>
      <c r="AD683" s="97">
        <f t="shared" si="650"/>
        <v>0.54395604395604391</v>
      </c>
      <c r="AE683" s="280"/>
      <c r="AF683" s="90">
        <v>7</v>
      </c>
      <c r="AG683" s="112" t="s">
        <v>414</v>
      </c>
      <c r="AH683" s="198" t="s">
        <v>415</v>
      </c>
      <c r="AI683" s="93">
        <v>24430696</v>
      </c>
      <c r="AJ683" s="95">
        <v>400</v>
      </c>
      <c r="AK683" s="94">
        <f>IFERROR(AJ683/AJ687,"-")</f>
        <v>0.47169811320754718</v>
      </c>
      <c r="AL683" s="96">
        <f t="shared" si="624"/>
        <v>61076.74</v>
      </c>
      <c r="AM683" s="97">
        <f t="shared" si="651"/>
        <v>0.46728971962616822</v>
      </c>
      <c r="AN683" s="280"/>
      <c r="AO683" s="90">
        <v>7</v>
      </c>
      <c r="AP683" s="112" t="s">
        <v>414</v>
      </c>
      <c r="AQ683" s="198" t="s">
        <v>415</v>
      </c>
      <c r="AR683" s="93">
        <v>9962193</v>
      </c>
      <c r="AS683" s="95">
        <v>253</v>
      </c>
      <c r="AT683" s="94">
        <f>IFERROR(AS683/AS687,"-")</f>
        <v>0.53151260504201681</v>
      </c>
      <c r="AU683" s="96">
        <f t="shared" si="625"/>
        <v>39376.256916996048</v>
      </c>
      <c r="AV683" s="97">
        <f t="shared" si="652"/>
        <v>0.52272727272727271</v>
      </c>
      <c r="AW683" s="280"/>
      <c r="AX683" s="90">
        <v>7</v>
      </c>
      <c r="AY683" s="112" t="s">
        <v>496</v>
      </c>
      <c r="AZ683" s="198" t="s">
        <v>497</v>
      </c>
      <c r="BA683" s="93">
        <v>6440180</v>
      </c>
      <c r="BB683" s="95">
        <v>255</v>
      </c>
      <c r="BC683" s="94">
        <f>IFERROR(BB683/BB687,"-")</f>
        <v>0.53459119496855345</v>
      </c>
      <c r="BD683" s="96">
        <f t="shared" si="626"/>
        <v>25255.607843137255</v>
      </c>
      <c r="BE683" s="97">
        <f t="shared" si="653"/>
        <v>0.52577319587628868</v>
      </c>
      <c r="BF683" s="280"/>
      <c r="BG683" s="90">
        <v>7</v>
      </c>
      <c r="BH683" s="112" t="s">
        <v>458</v>
      </c>
      <c r="BI683" s="198" t="s">
        <v>459</v>
      </c>
      <c r="BJ683" s="93">
        <v>18680194</v>
      </c>
      <c r="BK683" s="95">
        <v>250</v>
      </c>
      <c r="BL683" s="94">
        <f>IFERROR(BK683/BK687,"-")</f>
        <v>0.52854122621564481</v>
      </c>
      <c r="BM683" s="96">
        <f t="shared" si="627"/>
        <v>74720.775999999998</v>
      </c>
      <c r="BN683" s="97">
        <f t="shared" si="654"/>
        <v>0.51975051975051978</v>
      </c>
      <c r="BO683" s="280"/>
      <c r="BP683" s="90">
        <v>7</v>
      </c>
      <c r="BQ683" s="112" t="s">
        <v>458</v>
      </c>
      <c r="BR683" s="198" t="s">
        <v>459</v>
      </c>
      <c r="BS683" s="93">
        <v>16959336</v>
      </c>
      <c r="BT683" s="95">
        <v>199</v>
      </c>
      <c r="BU683" s="94">
        <f>IFERROR(BT683/BT687,"-")</f>
        <v>0.54076086956521741</v>
      </c>
      <c r="BV683" s="96">
        <f t="shared" si="628"/>
        <v>85222.793969849241</v>
      </c>
      <c r="BW683" s="97">
        <f t="shared" si="655"/>
        <v>0.53494623655913975</v>
      </c>
      <c r="BX683" s="280"/>
      <c r="BY683" s="90">
        <v>7</v>
      </c>
      <c r="BZ683" s="112" t="s">
        <v>392</v>
      </c>
      <c r="CA683" s="198" t="s">
        <v>393</v>
      </c>
      <c r="CB683" s="93">
        <v>232795459</v>
      </c>
      <c r="CC683" s="95">
        <v>5402</v>
      </c>
      <c r="CD683" s="94">
        <f>IFERROR(CC683/CC687,"-")</f>
        <v>0.42488595249331446</v>
      </c>
      <c r="CE683" s="96">
        <f t="shared" si="629"/>
        <v>43094.309329877826</v>
      </c>
      <c r="CF683" s="97">
        <f t="shared" si="656"/>
        <v>0.40178505020453698</v>
      </c>
    </row>
    <row r="684" spans="2:84" ht="13.5" customHeight="1">
      <c r="B684" s="277"/>
      <c r="C684" s="285"/>
      <c r="D684" s="280"/>
      <c r="E684" s="90">
        <v>8</v>
      </c>
      <c r="F684" s="112" t="s">
        <v>380</v>
      </c>
      <c r="G684" s="198" t="s">
        <v>381</v>
      </c>
      <c r="H684" s="93">
        <v>274645174</v>
      </c>
      <c r="I684" s="95">
        <v>3344</v>
      </c>
      <c r="J684" s="94">
        <f>IFERROR(I684/I687,"-")</f>
        <v>0.39461883408071746</v>
      </c>
      <c r="K684" s="96">
        <f t="shared" si="621"/>
        <v>82130.733851674639</v>
      </c>
      <c r="L684" s="97">
        <f t="shared" si="648"/>
        <v>0.36506550218340611</v>
      </c>
      <c r="M684" s="280"/>
      <c r="N684" s="90">
        <v>8</v>
      </c>
      <c r="O684" s="112" t="s">
        <v>392</v>
      </c>
      <c r="P684" s="198" t="s">
        <v>393</v>
      </c>
      <c r="Q684" s="93">
        <v>23679077</v>
      </c>
      <c r="R684" s="95">
        <v>591</v>
      </c>
      <c r="S684" s="94">
        <f>IFERROR(R684/R687,"-")</f>
        <v>0.47854251012145749</v>
      </c>
      <c r="T684" s="96">
        <f t="shared" si="622"/>
        <v>40066.120135363788</v>
      </c>
      <c r="U684" s="97">
        <f t="shared" si="649"/>
        <v>0.47546259050683831</v>
      </c>
      <c r="V684" s="280"/>
      <c r="W684" s="90">
        <v>8</v>
      </c>
      <c r="X684" s="112" t="s">
        <v>498</v>
      </c>
      <c r="Y684" s="198" t="s">
        <v>499</v>
      </c>
      <c r="Z684" s="93">
        <v>713038</v>
      </c>
      <c r="AA684" s="95">
        <v>189</v>
      </c>
      <c r="AB684" s="94">
        <f>IFERROR(AA684/AA687,"-")</f>
        <v>0.52066115702479343</v>
      </c>
      <c r="AC684" s="96">
        <f t="shared" si="623"/>
        <v>3772.6878306878307</v>
      </c>
      <c r="AD684" s="97">
        <f t="shared" si="650"/>
        <v>0.51923076923076927</v>
      </c>
      <c r="AE684" s="280"/>
      <c r="AF684" s="90">
        <v>8</v>
      </c>
      <c r="AG684" s="112" t="s">
        <v>394</v>
      </c>
      <c r="AH684" s="198" t="s">
        <v>395</v>
      </c>
      <c r="AI684" s="93">
        <v>10343058</v>
      </c>
      <c r="AJ684" s="95">
        <v>359</v>
      </c>
      <c r="AK684" s="94">
        <f>IFERROR(AJ684/AJ687,"-")</f>
        <v>0.42334905660377359</v>
      </c>
      <c r="AL684" s="96">
        <f t="shared" si="624"/>
        <v>28810.746518105851</v>
      </c>
      <c r="AM684" s="97">
        <f t="shared" si="651"/>
        <v>0.41939252336448596</v>
      </c>
      <c r="AN684" s="280"/>
      <c r="AO684" s="90">
        <v>8</v>
      </c>
      <c r="AP684" s="112" t="s">
        <v>496</v>
      </c>
      <c r="AQ684" s="198" t="s">
        <v>497</v>
      </c>
      <c r="AR684" s="93">
        <v>3772716</v>
      </c>
      <c r="AS684" s="95">
        <v>219</v>
      </c>
      <c r="AT684" s="94">
        <f>IFERROR(AS684/AS687,"-")</f>
        <v>0.46008403361344535</v>
      </c>
      <c r="AU684" s="96">
        <f t="shared" si="625"/>
        <v>17227.013698630137</v>
      </c>
      <c r="AV684" s="97">
        <f t="shared" si="652"/>
        <v>0.4524793388429752</v>
      </c>
      <c r="AW684" s="280"/>
      <c r="AX684" s="90">
        <v>8</v>
      </c>
      <c r="AY684" s="112" t="s">
        <v>414</v>
      </c>
      <c r="AZ684" s="198" t="s">
        <v>415</v>
      </c>
      <c r="BA684" s="93">
        <v>27158855</v>
      </c>
      <c r="BB684" s="95">
        <v>254</v>
      </c>
      <c r="BC684" s="94">
        <f>IFERROR(BB684/BB687,"-")</f>
        <v>0.53249475890985321</v>
      </c>
      <c r="BD684" s="96">
        <f t="shared" si="626"/>
        <v>106924.62598425196</v>
      </c>
      <c r="BE684" s="97">
        <f t="shared" si="653"/>
        <v>0.52371134020618559</v>
      </c>
      <c r="BF684" s="280"/>
      <c r="BG684" s="90">
        <v>8</v>
      </c>
      <c r="BH684" s="112" t="s">
        <v>390</v>
      </c>
      <c r="BI684" s="198" t="s">
        <v>391</v>
      </c>
      <c r="BJ684" s="93">
        <v>12802872</v>
      </c>
      <c r="BK684" s="95">
        <v>243</v>
      </c>
      <c r="BL684" s="94">
        <f>IFERROR(BK684/BK687,"-")</f>
        <v>0.51374207188160681</v>
      </c>
      <c r="BM684" s="96">
        <f t="shared" si="627"/>
        <v>52686.716049382718</v>
      </c>
      <c r="BN684" s="97">
        <f t="shared" si="654"/>
        <v>0.50519750519750517</v>
      </c>
      <c r="BO684" s="280"/>
      <c r="BP684" s="90">
        <v>8</v>
      </c>
      <c r="BQ684" s="112" t="s">
        <v>410</v>
      </c>
      <c r="BR684" s="198" t="s">
        <v>411</v>
      </c>
      <c r="BS684" s="93">
        <v>65372624</v>
      </c>
      <c r="BT684" s="95">
        <v>181</v>
      </c>
      <c r="BU684" s="94">
        <f>IFERROR(BT684/BT687,"-")</f>
        <v>0.49184782608695654</v>
      </c>
      <c r="BV684" s="96">
        <f t="shared" si="628"/>
        <v>361174.71823204419</v>
      </c>
      <c r="BW684" s="97">
        <f t="shared" si="655"/>
        <v>0.48655913978494625</v>
      </c>
      <c r="BX684" s="280"/>
      <c r="BY684" s="90">
        <v>8</v>
      </c>
      <c r="BZ684" s="112" t="s">
        <v>498</v>
      </c>
      <c r="CA684" s="198" t="s">
        <v>499</v>
      </c>
      <c r="CB684" s="93">
        <v>20989830</v>
      </c>
      <c r="CC684" s="95">
        <v>5280</v>
      </c>
      <c r="CD684" s="94">
        <f>IFERROR(CC684/CC687,"-")</f>
        <v>0.4152902312411515</v>
      </c>
      <c r="CE684" s="96">
        <f t="shared" si="629"/>
        <v>3975.346590909091</v>
      </c>
      <c r="CF684" s="97">
        <f t="shared" si="656"/>
        <v>0.39271104499814058</v>
      </c>
    </row>
    <row r="685" spans="2:84" ht="13.5" customHeight="1">
      <c r="B685" s="277"/>
      <c r="C685" s="285"/>
      <c r="D685" s="280"/>
      <c r="E685" s="90">
        <v>9</v>
      </c>
      <c r="F685" s="197" t="s">
        <v>504</v>
      </c>
      <c r="G685" s="198" t="s">
        <v>505</v>
      </c>
      <c r="H685" s="93">
        <v>20420553</v>
      </c>
      <c r="I685" s="95">
        <v>3074</v>
      </c>
      <c r="J685" s="94">
        <f>IFERROR(I685/I687,"-")</f>
        <v>0.36275666745338681</v>
      </c>
      <c r="K685" s="96">
        <f t="shared" si="621"/>
        <v>6642.9905660377362</v>
      </c>
      <c r="L685" s="97">
        <f t="shared" si="648"/>
        <v>0.33558951965065503</v>
      </c>
      <c r="M685" s="280"/>
      <c r="N685" s="90">
        <v>9</v>
      </c>
      <c r="O685" s="197" t="s">
        <v>498</v>
      </c>
      <c r="P685" s="198" t="s">
        <v>499</v>
      </c>
      <c r="Q685" s="93">
        <v>2331612</v>
      </c>
      <c r="R685" s="95">
        <v>578</v>
      </c>
      <c r="S685" s="94">
        <f>IFERROR(R685/R687,"-")</f>
        <v>0.46801619433198383</v>
      </c>
      <c r="T685" s="96">
        <f t="shared" si="622"/>
        <v>4033.9307958477507</v>
      </c>
      <c r="U685" s="97">
        <f t="shared" si="649"/>
        <v>0.46500402252614642</v>
      </c>
      <c r="V685" s="280"/>
      <c r="W685" s="90">
        <v>9</v>
      </c>
      <c r="X685" s="197" t="s">
        <v>394</v>
      </c>
      <c r="Y685" s="198" t="s">
        <v>395</v>
      </c>
      <c r="Z685" s="93">
        <v>5568830</v>
      </c>
      <c r="AA685" s="95">
        <v>176</v>
      </c>
      <c r="AB685" s="94">
        <f>IFERROR(AA685/AA687,"-")</f>
        <v>0.48484848484848486</v>
      </c>
      <c r="AC685" s="96">
        <f t="shared" si="623"/>
        <v>31641.079545454544</v>
      </c>
      <c r="AD685" s="97">
        <f t="shared" si="650"/>
        <v>0.48351648351648352</v>
      </c>
      <c r="AE685" s="280"/>
      <c r="AF685" s="90">
        <v>9</v>
      </c>
      <c r="AG685" s="197" t="s">
        <v>500</v>
      </c>
      <c r="AH685" s="198" t="s">
        <v>501</v>
      </c>
      <c r="AI685" s="93">
        <v>4825401</v>
      </c>
      <c r="AJ685" s="95">
        <v>331</v>
      </c>
      <c r="AK685" s="94">
        <f>IFERROR(AJ685/AJ687,"-")</f>
        <v>0.39033018867924529</v>
      </c>
      <c r="AL685" s="96">
        <f t="shared" si="624"/>
        <v>14578.250755287008</v>
      </c>
      <c r="AM685" s="97">
        <f t="shared" si="651"/>
        <v>0.38668224299065418</v>
      </c>
      <c r="AN685" s="280"/>
      <c r="AO685" s="90">
        <v>9</v>
      </c>
      <c r="AP685" s="197" t="s">
        <v>458</v>
      </c>
      <c r="AQ685" s="198" t="s">
        <v>459</v>
      </c>
      <c r="AR685" s="93">
        <v>4648875</v>
      </c>
      <c r="AS685" s="95">
        <v>190</v>
      </c>
      <c r="AT685" s="94">
        <f>IFERROR(AS685/AS687,"-")</f>
        <v>0.39915966386554624</v>
      </c>
      <c r="AU685" s="96">
        <f t="shared" si="625"/>
        <v>24467.763157894737</v>
      </c>
      <c r="AV685" s="97">
        <f t="shared" si="652"/>
        <v>0.3925619834710744</v>
      </c>
      <c r="AW685" s="280"/>
      <c r="AX685" s="90">
        <v>9</v>
      </c>
      <c r="AY685" s="197" t="s">
        <v>458</v>
      </c>
      <c r="AZ685" s="198" t="s">
        <v>459</v>
      </c>
      <c r="BA685" s="93">
        <v>8614380</v>
      </c>
      <c r="BB685" s="95">
        <v>226</v>
      </c>
      <c r="BC685" s="94">
        <f>IFERROR(BB685/BB687,"-")</f>
        <v>0.47379454926624737</v>
      </c>
      <c r="BD685" s="96">
        <f t="shared" si="626"/>
        <v>38116.725663716818</v>
      </c>
      <c r="BE685" s="97">
        <f t="shared" si="653"/>
        <v>0.46597938144329898</v>
      </c>
      <c r="BF685" s="280"/>
      <c r="BG685" s="90">
        <v>9</v>
      </c>
      <c r="BH685" s="197" t="s">
        <v>414</v>
      </c>
      <c r="BI685" s="198" t="s">
        <v>415</v>
      </c>
      <c r="BJ685" s="93">
        <v>29222645</v>
      </c>
      <c r="BK685" s="95">
        <v>233</v>
      </c>
      <c r="BL685" s="94">
        <f>IFERROR(BK685/BK687,"-")</f>
        <v>0.492600422832981</v>
      </c>
      <c r="BM685" s="96">
        <f t="shared" si="627"/>
        <v>125419.07725321889</v>
      </c>
      <c r="BN685" s="97">
        <f t="shared" si="654"/>
        <v>0.48440748440748443</v>
      </c>
      <c r="BO685" s="280"/>
      <c r="BP685" s="90">
        <v>9</v>
      </c>
      <c r="BQ685" s="197" t="s">
        <v>390</v>
      </c>
      <c r="BR685" s="198" t="s">
        <v>391</v>
      </c>
      <c r="BS685" s="93">
        <v>14882494</v>
      </c>
      <c r="BT685" s="95">
        <v>171</v>
      </c>
      <c r="BU685" s="94">
        <f>IFERROR(BT685/BT687,"-")</f>
        <v>0.46467391304347827</v>
      </c>
      <c r="BV685" s="96">
        <f t="shared" si="628"/>
        <v>87032.128654970758</v>
      </c>
      <c r="BW685" s="97">
        <f t="shared" si="655"/>
        <v>0.45967741935483869</v>
      </c>
      <c r="BX685" s="280"/>
      <c r="BY685" s="90">
        <v>9</v>
      </c>
      <c r="BZ685" s="197" t="s">
        <v>414</v>
      </c>
      <c r="CA685" s="198" t="s">
        <v>415</v>
      </c>
      <c r="CB685" s="93">
        <v>256295124</v>
      </c>
      <c r="CC685" s="95">
        <v>5095</v>
      </c>
      <c r="CD685" s="94">
        <f>IFERROR(CC685/CC687,"-")</f>
        <v>0.40073934245713388</v>
      </c>
      <c r="CE685" s="96">
        <f t="shared" si="629"/>
        <v>50303.262806673207</v>
      </c>
      <c r="CF685" s="97">
        <f t="shared" si="656"/>
        <v>0.37895128300483449</v>
      </c>
    </row>
    <row r="686" spans="2:84" ht="13.5" customHeight="1">
      <c r="B686" s="277"/>
      <c r="C686" s="285"/>
      <c r="D686" s="280"/>
      <c r="E686" s="98">
        <v>10</v>
      </c>
      <c r="F686" s="199" t="s">
        <v>500</v>
      </c>
      <c r="G686" s="200" t="s">
        <v>501</v>
      </c>
      <c r="H686" s="101">
        <v>40602318</v>
      </c>
      <c r="I686" s="103">
        <v>3058</v>
      </c>
      <c r="J686" s="102">
        <f>IFERROR(I686/I687,"-")</f>
        <v>0.36086853906065613</v>
      </c>
      <c r="K686" s="104">
        <f t="shared" si="621"/>
        <v>13277.409417920209</v>
      </c>
      <c r="L686" s="105">
        <f t="shared" si="648"/>
        <v>0.33384279475982531</v>
      </c>
      <c r="M686" s="280"/>
      <c r="N686" s="98">
        <v>10</v>
      </c>
      <c r="O686" s="199" t="s">
        <v>402</v>
      </c>
      <c r="P686" s="200" t="s">
        <v>403</v>
      </c>
      <c r="Q686" s="101">
        <v>36219250</v>
      </c>
      <c r="R686" s="103">
        <v>559</v>
      </c>
      <c r="S686" s="102">
        <f>IFERROR(R686/R687,"-")</f>
        <v>0.45263157894736844</v>
      </c>
      <c r="T686" s="104">
        <f t="shared" si="622"/>
        <v>64792.933810375667</v>
      </c>
      <c r="U686" s="105">
        <f t="shared" si="649"/>
        <v>0.44971842316975058</v>
      </c>
      <c r="V686" s="280"/>
      <c r="W686" s="98">
        <v>10</v>
      </c>
      <c r="X686" s="199" t="s">
        <v>396</v>
      </c>
      <c r="Y686" s="200" t="s">
        <v>397</v>
      </c>
      <c r="Z686" s="101">
        <v>19293583</v>
      </c>
      <c r="AA686" s="103">
        <v>170</v>
      </c>
      <c r="AB686" s="102">
        <f>IFERROR(AA686/AA687,"-")</f>
        <v>0.46831955922865015</v>
      </c>
      <c r="AC686" s="104">
        <f t="shared" si="623"/>
        <v>113491.66470588236</v>
      </c>
      <c r="AD686" s="105">
        <f t="shared" si="650"/>
        <v>0.46703296703296704</v>
      </c>
      <c r="AE686" s="280"/>
      <c r="AF686" s="98">
        <v>10</v>
      </c>
      <c r="AG686" s="199" t="s">
        <v>396</v>
      </c>
      <c r="AH686" s="200" t="s">
        <v>397</v>
      </c>
      <c r="AI686" s="101">
        <v>29736586</v>
      </c>
      <c r="AJ686" s="103">
        <v>330</v>
      </c>
      <c r="AK686" s="102">
        <f>IFERROR(AJ686/AJ687,"-")</f>
        <v>0.38915094339622641</v>
      </c>
      <c r="AL686" s="104">
        <f t="shared" si="624"/>
        <v>90110.866666666669</v>
      </c>
      <c r="AM686" s="105">
        <f t="shared" si="651"/>
        <v>0.3855140186915888</v>
      </c>
      <c r="AN686" s="280"/>
      <c r="AO686" s="98">
        <v>10</v>
      </c>
      <c r="AP686" s="199" t="s">
        <v>428</v>
      </c>
      <c r="AQ686" s="200" t="s">
        <v>429</v>
      </c>
      <c r="AR686" s="101">
        <v>6116176</v>
      </c>
      <c r="AS686" s="103">
        <v>175</v>
      </c>
      <c r="AT686" s="102">
        <f>IFERROR(AS686/AS687,"-")</f>
        <v>0.36764705882352944</v>
      </c>
      <c r="AU686" s="104">
        <f t="shared" si="625"/>
        <v>34949.577142857146</v>
      </c>
      <c r="AV686" s="105">
        <f t="shared" si="652"/>
        <v>0.36157024793388431</v>
      </c>
      <c r="AW686" s="280"/>
      <c r="AX686" s="98">
        <v>10</v>
      </c>
      <c r="AY686" s="199" t="s">
        <v>410</v>
      </c>
      <c r="AZ686" s="200" t="s">
        <v>411</v>
      </c>
      <c r="BA686" s="101">
        <v>40029954</v>
      </c>
      <c r="BB686" s="103">
        <v>175</v>
      </c>
      <c r="BC686" s="102">
        <f>IFERROR(BB686/BB687,"-")</f>
        <v>0.3668763102725367</v>
      </c>
      <c r="BD686" s="104">
        <f t="shared" si="626"/>
        <v>228742.59428571429</v>
      </c>
      <c r="BE686" s="105">
        <f t="shared" si="653"/>
        <v>0.36082474226804123</v>
      </c>
      <c r="BF686" s="280"/>
      <c r="BG686" s="98">
        <v>10</v>
      </c>
      <c r="BH686" s="199" t="s">
        <v>410</v>
      </c>
      <c r="BI686" s="200" t="s">
        <v>411</v>
      </c>
      <c r="BJ686" s="101">
        <v>50463069</v>
      </c>
      <c r="BK686" s="103">
        <v>177</v>
      </c>
      <c r="BL686" s="102">
        <f>IFERROR(BK686/BK687,"-")</f>
        <v>0.37420718816067655</v>
      </c>
      <c r="BM686" s="104">
        <f t="shared" si="627"/>
        <v>285102.0847457627</v>
      </c>
      <c r="BN686" s="105">
        <f t="shared" si="654"/>
        <v>0.367983367983368</v>
      </c>
      <c r="BO686" s="280"/>
      <c r="BP686" s="98">
        <v>10</v>
      </c>
      <c r="BQ686" s="199" t="s">
        <v>414</v>
      </c>
      <c r="BR686" s="200" t="s">
        <v>415</v>
      </c>
      <c r="BS686" s="101">
        <v>15134390</v>
      </c>
      <c r="BT686" s="103">
        <v>143</v>
      </c>
      <c r="BU686" s="102">
        <f>IFERROR(BT686/BT687,"-")</f>
        <v>0.38858695652173914</v>
      </c>
      <c r="BV686" s="104">
        <f t="shared" si="628"/>
        <v>105834.8951048951</v>
      </c>
      <c r="BW686" s="105">
        <f t="shared" si="655"/>
        <v>0.38440860215053763</v>
      </c>
      <c r="BX686" s="280"/>
      <c r="BY686" s="98">
        <v>10</v>
      </c>
      <c r="BZ686" s="199" t="s">
        <v>500</v>
      </c>
      <c r="CA686" s="200" t="s">
        <v>501</v>
      </c>
      <c r="CB686" s="101">
        <v>68329321</v>
      </c>
      <c r="CC686" s="103">
        <v>4691</v>
      </c>
      <c r="CD686" s="102">
        <f>IFERROR(CC686/CC687,"-")</f>
        <v>0.36896334749095483</v>
      </c>
      <c r="CE686" s="104">
        <f t="shared" si="629"/>
        <v>14566.045832445108</v>
      </c>
      <c r="CF686" s="105">
        <f t="shared" si="656"/>
        <v>0.34890293789512827</v>
      </c>
    </row>
    <row r="687" spans="2:84" s="195" customFormat="1" ht="13.5" customHeight="1">
      <c r="B687" s="278"/>
      <c r="C687" s="286"/>
      <c r="D687" s="281"/>
      <c r="E687" s="106" t="s">
        <v>164</v>
      </c>
      <c r="F687" s="107"/>
      <c r="G687" s="127"/>
      <c r="H687" s="216">
        <v>4459455530</v>
      </c>
      <c r="I687" s="110">
        <v>8474</v>
      </c>
      <c r="J687" s="109" t="s">
        <v>116</v>
      </c>
      <c r="K687" s="56">
        <f t="shared" si="621"/>
        <v>526251.53764455987</v>
      </c>
      <c r="L687" s="111">
        <f t="shared" si="648"/>
        <v>0.92510917030567685</v>
      </c>
      <c r="M687" s="281"/>
      <c r="N687" s="106" t="s">
        <v>164</v>
      </c>
      <c r="O687" s="107"/>
      <c r="P687" s="127"/>
      <c r="Q687" s="216">
        <v>1132038340</v>
      </c>
      <c r="R687" s="110">
        <v>1235</v>
      </c>
      <c r="S687" s="109" t="s">
        <v>116</v>
      </c>
      <c r="T687" s="56">
        <f t="shared" si="622"/>
        <v>916630.23481781373</v>
      </c>
      <c r="U687" s="111">
        <f t="shared" si="649"/>
        <v>0.99356395816572807</v>
      </c>
      <c r="V687" s="281"/>
      <c r="W687" s="106" t="s">
        <v>164</v>
      </c>
      <c r="X687" s="107"/>
      <c r="Y687" s="127"/>
      <c r="Z687" s="216">
        <v>482800490</v>
      </c>
      <c r="AA687" s="110">
        <v>363</v>
      </c>
      <c r="AB687" s="109" t="s">
        <v>116</v>
      </c>
      <c r="AC687" s="56">
        <f t="shared" si="623"/>
        <v>1330028.8980716253</v>
      </c>
      <c r="AD687" s="111">
        <f t="shared" si="650"/>
        <v>0.99725274725274726</v>
      </c>
      <c r="AE687" s="281"/>
      <c r="AF687" s="106" t="s">
        <v>164</v>
      </c>
      <c r="AG687" s="107"/>
      <c r="AH687" s="127"/>
      <c r="AI687" s="216">
        <v>899708470</v>
      </c>
      <c r="AJ687" s="110">
        <v>848</v>
      </c>
      <c r="AK687" s="109" t="s">
        <v>116</v>
      </c>
      <c r="AL687" s="56">
        <f t="shared" si="624"/>
        <v>1060976.9693396227</v>
      </c>
      <c r="AM687" s="111">
        <f t="shared" si="651"/>
        <v>0.99065420560747663</v>
      </c>
      <c r="AN687" s="281"/>
      <c r="AO687" s="106" t="s">
        <v>164</v>
      </c>
      <c r="AP687" s="107"/>
      <c r="AQ687" s="127"/>
      <c r="AR687" s="216">
        <v>638853310</v>
      </c>
      <c r="AS687" s="110">
        <v>476</v>
      </c>
      <c r="AT687" s="109" t="s">
        <v>116</v>
      </c>
      <c r="AU687" s="56">
        <f t="shared" si="625"/>
        <v>1342128.8025210083</v>
      </c>
      <c r="AV687" s="111">
        <f t="shared" si="652"/>
        <v>0.98347107438016534</v>
      </c>
      <c r="AW687" s="281"/>
      <c r="AX687" s="106" t="s">
        <v>164</v>
      </c>
      <c r="AY687" s="107"/>
      <c r="AZ687" s="127"/>
      <c r="BA687" s="216">
        <v>853203460</v>
      </c>
      <c r="BB687" s="110">
        <v>477</v>
      </c>
      <c r="BC687" s="109" t="s">
        <v>116</v>
      </c>
      <c r="BD687" s="56">
        <f t="shared" si="626"/>
        <v>1788686.498951782</v>
      </c>
      <c r="BE687" s="111">
        <f t="shared" si="653"/>
        <v>0.98350515463917521</v>
      </c>
      <c r="BF687" s="281"/>
      <c r="BG687" s="106" t="s">
        <v>164</v>
      </c>
      <c r="BH687" s="107"/>
      <c r="BI687" s="127"/>
      <c r="BJ687" s="216">
        <v>915620490</v>
      </c>
      <c r="BK687" s="110">
        <v>473</v>
      </c>
      <c r="BL687" s="109" t="s">
        <v>116</v>
      </c>
      <c r="BM687" s="56">
        <f t="shared" si="627"/>
        <v>1935772.7061310783</v>
      </c>
      <c r="BN687" s="111">
        <f t="shared" si="654"/>
        <v>0.98336798336798337</v>
      </c>
      <c r="BO687" s="281"/>
      <c r="BP687" s="106" t="s">
        <v>164</v>
      </c>
      <c r="BQ687" s="107"/>
      <c r="BR687" s="127"/>
      <c r="BS687" s="216">
        <v>763649500</v>
      </c>
      <c r="BT687" s="110">
        <v>368</v>
      </c>
      <c r="BU687" s="109" t="s">
        <v>116</v>
      </c>
      <c r="BV687" s="56">
        <f t="shared" si="628"/>
        <v>2075134.5108695652</v>
      </c>
      <c r="BW687" s="111">
        <f t="shared" si="655"/>
        <v>0.989247311827957</v>
      </c>
      <c r="BX687" s="281"/>
      <c r="BY687" s="106" t="s">
        <v>164</v>
      </c>
      <c r="BZ687" s="107"/>
      <c r="CA687" s="127"/>
      <c r="CB687" s="216">
        <v>10145329590</v>
      </c>
      <c r="CC687" s="110">
        <v>12714</v>
      </c>
      <c r="CD687" s="109" t="s">
        <v>116</v>
      </c>
      <c r="CE687" s="56">
        <f t="shared" si="629"/>
        <v>797965.2029259085</v>
      </c>
      <c r="CF687" s="111">
        <f t="shared" si="656"/>
        <v>0.94563034585347716</v>
      </c>
    </row>
    <row r="688" spans="2:84" ht="13.5" customHeight="1">
      <c r="B688" s="276">
        <v>63</v>
      </c>
      <c r="C688" s="284" t="s">
        <v>26</v>
      </c>
      <c r="D688" s="279">
        <f>CK68</f>
        <v>6326</v>
      </c>
      <c r="E688" s="82">
        <v>1</v>
      </c>
      <c r="F688" s="83" t="s">
        <v>384</v>
      </c>
      <c r="G688" s="84" t="s">
        <v>385</v>
      </c>
      <c r="H688" s="85">
        <v>155447053</v>
      </c>
      <c r="I688" s="87">
        <v>3946</v>
      </c>
      <c r="J688" s="86">
        <f>IFERROR(I688/I698,"-")</f>
        <v>0.67257542185103114</v>
      </c>
      <c r="K688" s="88">
        <f t="shared" si="621"/>
        <v>39393.576533198175</v>
      </c>
      <c r="L688" s="89">
        <f t="shared" ref="L688:L698" si="657">IFERROR(I688/$CK$68,0)</f>
        <v>0.62377489724944668</v>
      </c>
      <c r="M688" s="279">
        <f>CL68</f>
        <v>514</v>
      </c>
      <c r="N688" s="82">
        <v>1</v>
      </c>
      <c r="O688" s="83" t="s">
        <v>384</v>
      </c>
      <c r="P688" s="84" t="s">
        <v>385</v>
      </c>
      <c r="Q688" s="85">
        <v>17191241</v>
      </c>
      <c r="R688" s="87">
        <v>414</v>
      </c>
      <c r="S688" s="86">
        <f>IFERROR(R688/R698,"-")</f>
        <v>0.80859375</v>
      </c>
      <c r="T688" s="88">
        <f t="shared" si="622"/>
        <v>41524.736714975843</v>
      </c>
      <c r="U688" s="89">
        <f t="shared" ref="U688:U698" si="658">IFERROR(R688/$CL$68,0)</f>
        <v>0.80544747081712065</v>
      </c>
      <c r="V688" s="279">
        <f>CM68</f>
        <v>526</v>
      </c>
      <c r="W688" s="82">
        <v>1</v>
      </c>
      <c r="X688" s="83" t="s">
        <v>384</v>
      </c>
      <c r="Y688" s="84" t="s">
        <v>385</v>
      </c>
      <c r="Z688" s="85">
        <v>17899387</v>
      </c>
      <c r="AA688" s="87">
        <v>415</v>
      </c>
      <c r="AB688" s="86">
        <f>IFERROR(AA688/AA698,"-")</f>
        <v>0.79654510556621883</v>
      </c>
      <c r="AC688" s="88">
        <f t="shared" si="623"/>
        <v>43131.053012048193</v>
      </c>
      <c r="AD688" s="89">
        <f t="shared" ref="AD688:AD698" si="659">IFERROR(AA688/$CM$68,0)</f>
        <v>0.78897338403041828</v>
      </c>
      <c r="AE688" s="279">
        <f>CN68</f>
        <v>622</v>
      </c>
      <c r="AF688" s="82">
        <v>1</v>
      </c>
      <c r="AG688" s="83" t="s">
        <v>384</v>
      </c>
      <c r="AH688" s="84" t="s">
        <v>385</v>
      </c>
      <c r="AI688" s="85">
        <v>21218120</v>
      </c>
      <c r="AJ688" s="87">
        <v>454</v>
      </c>
      <c r="AK688" s="86">
        <f>IFERROR(AJ688/AJ698,"-")</f>
        <v>0.73941368078175895</v>
      </c>
      <c r="AL688" s="88">
        <f t="shared" si="624"/>
        <v>46735.947136563875</v>
      </c>
      <c r="AM688" s="89">
        <f t="shared" ref="AM688:AM698" si="660">IFERROR(AJ688/$CN$68,0)</f>
        <v>0.729903536977492</v>
      </c>
      <c r="AN688" s="279">
        <f>CO68</f>
        <v>483</v>
      </c>
      <c r="AO688" s="82">
        <v>1</v>
      </c>
      <c r="AP688" s="83" t="s">
        <v>386</v>
      </c>
      <c r="AQ688" s="84" t="s">
        <v>387</v>
      </c>
      <c r="AR688" s="85">
        <v>30230869</v>
      </c>
      <c r="AS688" s="87">
        <v>375</v>
      </c>
      <c r="AT688" s="86">
        <f>IFERROR(AS688/AS698,"-")</f>
        <v>0.78451882845188281</v>
      </c>
      <c r="AU688" s="88">
        <f t="shared" si="625"/>
        <v>80615.650666666668</v>
      </c>
      <c r="AV688" s="89">
        <f t="shared" ref="AV688:AV698" si="661">IFERROR(AS688/$CO$68,0)</f>
        <v>0.77639751552795033</v>
      </c>
      <c r="AW688" s="279">
        <f>CP68</f>
        <v>454</v>
      </c>
      <c r="AX688" s="82">
        <v>1</v>
      </c>
      <c r="AY688" s="83" t="s">
        <v>386</v>
      </c>
      <c r="AZ688" s="84" t="s">
        <v>387</v>
      </c>
      <c r="BA688" s="85">
        <v>35767548</v>
      </c>
      <c r="BB688" s="87">
        <v>367</v>
      </c>
      <c r="BC688" s="86">
        <f>IFERROR(BB688/BB698,"-")</f>
        <v>0.81737193763919824</v>
      </c>
      <c r="BD688" s="88">
        <f t="shared" si="626"/>
        <v>97459.258855585838</v>
      </c>
      <c r="BE688" s="89">
        <f t="shared" ref="BE688:BE698" si="662">IFERROR(BB688/$CP$68,0)</f>
        <v>0.80837004405286339</v>
      </c>
      <c r="BF688" s="279">
        <f>CQ68</f>
        <v>480</v>
      </c>
      <c r="BG688" s="82">
        <v>1</v>
      </c>
      <c r="BH688" s="83" t="s">
        <v>386</v>
      </c>
      <c r="BI688" s="84" t="s">
        <v>387</v>
      </c>
      <c r="BJ688" s="85">
        <v>39182179</v>
      </c>
      <c r="BK688" s="87">
        <v>416</v>
      </c>
      <c r="BL688" s="86">
        <f>IFERROR(BK688/BK698,"-")</f>
        <v>0.87394957983193278</v>
      </c>
      <c r="BM688" s="88">
        <f t="shared" si="627"/>
        <v>94187.930288461532</v>
      </c>
      <c r="BN688" s="89">
        <f t="shared" ref="BN688:BN698" si="663">IFERROR(BK688/$CQ$68,0)</f>
        <v>0.8666666666666667</v>
      </c>
      <c r="BO688" s="279">
        <f>CR68</f>
        <v>314</v>
      </c>
      <c r="BP688" s="82">
        <v>1</v>
      </c>
      <c r="BQ688" s="83" t="s">
        <v>386</v>
      </c>
      <c r="BR688" s="84" t="s">
        <v>387</v>
      </c>
      <c r="BS688" s="85">
        <v>33235222</v>
      </c>
      <c r="BT688" s="87">
        <v>263</v>
      </c>
      <c r="BU688" s="86">
        <f>IFERROR(BT688/BT698,"-")</f>
        <v>0.84025559105431313</v>
      </c>
      <c r="BV688" s="88">
        <f t="shared" si="628"/>
        <v>126369.66539923954</v>
      </c>
      <c r="BW688" s="89">
        <f t="shared" ref="BW688:BW698" si="664">IFERROR(BT688/$CR$68,0)</f>
        <v>0.83757961783439494</v>
      </c>
      <c r="BX688" s="279">
        <f>CS68</f>
        <v>9719</v>
      </c>
      <c r="BY688" s="82">
        <v>1</v>
      </c>
      <c r="BZ688" s="83" t="s">
        <v>384</v>
      </c>
      <c r="CA688" s="84" t="s">
        <v>385</v>
      </c>
      <c r="CB688" s="85">
        <v>265830367</v>
      </c>
      <c r="CC688" s="87">
        <v>6386</v>
      </c>
      <c r="CD688" s="86">
        <f>IFERROR(CC688/CC698,"-")</f>
        <v>0.69187432286023831</v>
      </c>
      <c r="CE688" s="88">
        <f t="shared" si="629"/>
        <v>41627.054024428435</v>
      </c>
      <c r="CF688" s="89">
        <f t="shared" ref="CF688:CF698" si="665">IFERROR(CC688/$CS$68,0)</f>
        <v>0.65706348389752034</v>
      </c>
    </row>
    <row r="689" spans="2:84" ht="13.5" customHeight="1">
      <c r="B689" s="277"/>
      <c r="C689" s="285"/>
      <c r="D689" s="280"/>
      <c r="E689" s="90">
        <v>2</v>
      </c>
      <c r="F689" s="112" t="s">
        <v>386</v>
      </c>
      <c r="G689" s="198" t="s">
        <v>387</v>
      </c>
      <c r="H689" s="93">
        <v>155538921</v>
      </c>
      <c r="I689" s="95">
        <v>3148</v>
      </c>
      <c r="J689" s="94">
        <f>IFERROR(I689/I698,"-")</f>
        <v>0.53656042270325555</v>
      </c>
      <c r="K689" s="96">
        <f t="shared" si="621"/>
        <v>49408.805908513343</v>
      </c>
      <c r="L689" s="97">
        <f t="shared" si="657"/>
        <v>0.49762883338602593</v>
      </c>
      <c r="M689" s="280"/>
      <c r="N689" s="90">
        <v>2</v>
      </c>
      <c r="O689" s="112" t="s">
        <v>386</v>
      </c>
      <c r="P689" s="198" t="s">
        <v>387</v>
      </c>
      <c r="Q689" s="93">
        <v>19321323</v>
      </c>
      <c r="R689" s="95">
        <v>367</v>
      </c>
      <c r="S689" s="94">
        <f>IFERROR(R689/R698,"-")</f>
        <v>0.716796875</v>
      </c>
      <c r="T689" s="96">
        <f t="shared" si="622"/>
        <v>52646.65667574932</v>
      </c>
      <c r="U689" s="97">
        <f t="shared" si="658"/>
        <v>0.71400778210116733</v>
      </c>
      <c r="V689" s="280"/>
      <c r="W689" s="90">
        <v>2</v>
      </c>
      <c r="X689" s="112" t="s">
        <v>386</v>
      </c>
      <c r="Y689" s="198" t="s">
        <v>387</v>
      </c>
      <c r="Z689" s="93">
        <v>27302176</v>
      </c>
      <c r="AA689" s="95">
        <v>414</v>
      </c>
      <c r="AB689" s="94">
        <f>IFERROR(AA689/AA698,"-")</f>
        <v>0.79462571976967367</v>
      </c>
      <c r="AC689" s="96">
        <f t="shared" si="623"/>
        <v>65947.285024154597</v>
      </c>
      <c r="AD689" s="97">
        <f t="shared" si="659"/>
        <v>0.78707224334600756</v>
      </c>
      <c r="AE689" s="280"/>
      <c r="AF689" s="90">
        <v>2</v>
      </c>
      <c r="AG689" s="112" t="s">
        <v>386</v>
      </c>
      <c r="AH689" s="198" t="s">
        <v>387</v>
      </c>
      <c r="AI689" s="93">
        <v>30277094</v>
      </c>
      <c r="AJ689" s="95">
        <v>429</v>
      </c>
      <c r="AK689" s="94">
        <f>IFERROR(AJ689/AJ698,"-")</f>
        <v>0.69869706840390877</v>
      </c>
      <c r="AL689" s="96">
        <f t="shared" si="624"/>
        <v>70575.976689976684</v>
      </c>
      <c r="AM689" s="97">
        <f t="shared" si="660"/>
        <v>0.68971061093247588</v>
      </c>
      <c r="AN689" s="280"/>
      <c r="AO689" s="90">
        <v>2</v>
      </c>
      <c r="AP689" s="112" t="s">
        <v>384</v>
      </c>
      <c r="AQ689" s="198" t="s">
        <v>385</v>
      </c>
      <c r="AR689" s="93">
        <v>14914333</v>
      </c>
      <c r="AS689" s="95">
        <v>354</v>
      </c>
      <c r="AT689" s="94">
        <f>IFERROR(AS689/AS698,"-")</f>
        <v>0.7405857740585774</v>
      </c>
      <c r="AU689" s="96">
        <f t="shared" si="625"/>
        <v>42130.884180790963</v>
      </c>
      <c r="AV689" s="97">
        <f t="shared" si="661"/>
        <v>0.73291925465838514</v>
      </c>
      <c r="AW689" s="280"/>
      <c r="AX689" s="90">
        <v>2</v>
      </c>
      <c r="AY689" s="112" t="s">
        <v>384</v>
      </c>
      <c r="AZ689" s="198" t="s">
        <v>385</v>
      </c>
      <c r="BA689" s="93">
        <v>16536890</v>
      </c>
      <c r="BB689" s="95">
        <v>327</v>
      </c>
      <c r="BC689" s="94">
        <f>IFERROR(BB689/BB698,"-")</f>
        <v>0.72828507795100228</v>
      </c>
      <c r="BD689" s="96">
        <f t="shared" si="626"/>
        <v>50571.529051987767</v>
      </c>
      <c r="BE689" s="97">
        <f t="shared" si="662"/>
        <v>0.72026431718061679</v>
      </c>
      <c r="BF689" s="280"/>
      <c r="BG689" s="90">
        <v>2</v>
      </c>
      <c r="BH689" s="112" t="s">
        <v>380</v>
      </c>
      <c r="BI689" s="198" t="s">
        <v>381</v>
      </c>
      <c r="BJ689" s="93">
        <v>51133685</v>
      </c>
      <c r="BK689" s="95">
        <v>329</v>
      </c>
      <c r="BL689" s="94">
        <f>IFERROR(BK689/BK698,"-")</f>
        <v>0.69117647058823528</v>
      </c>
      <c r="BM689" s="96">
        <f t="shared" si="627"/>
        <v>155421.53495440728</v>
      </c>
      <c r="BN689" s="97">
        <f t="shared" si="663"/>
        <v>0.68541666666666667</v>
      </c>
      <c r="BO689" s="280"/>
      <c r="BP689" s="90">
        <v>2</v>
      </c>
      <c r="BQ689" s="112" t="s">
        <v>380</v>
      </c>
      <c r="BR689" s="198" t="s">
        <v>381</v>
      </c>
      <c r="BS689" s="93">
        <v>51822258</v>
      </c>
      <c r="BT689" s="95">
        <v>202</v>
      </c>
      <c r="BU689" s="94">
        <f>IFERROR(BT689/BT698,"-")</f>
        <v>0.64536741214057503</v>
      </c>
      <c r="BV689" s="96">
        <f t="shared" si="628"/>
        <v>256545.8316831683</v>
      </c>
      <c r="BW689" s="97">
        <f t="shared" si="664"/>
        <v>0.64331210191082799</v>
      </c>
      <c r="BX689" s="280"/>
      <c r="BY689" s="90">
        <v>2</v>
      </c>
      <c r="BZ689" s="112" t="s">
        <v>386</v>
      </c>
      <c r="CA689" s="198" t="s">
        <v>387</v>
      </c>
      <c r="CB689" s="93">
        <v>370855332</v>
      </c>
      <c r="CC689" s="95">
        <v>5779</v>
      </c>
      <c r="CD689" s="94">
        <f>IFERROR(CC689/CC698,"-")</f>
        <v>0.62611050920910072</v>
      </c>
      <c r="CE689" s="96">
        <f t="shared" si="629"/>
        <v>64172.924727461497</v>
      </c>
      <c r="CF689" s="97">
        <f t="shared" si="665"/>
        <v>0.59460849881675071</v>
      </c>
    </row>
    <row r="690" spans="2:84" ht="13.5" customHeight="1">
      <c r="B690" s="277"/>
      <c r="C690" s="285"/>
      <c r="D690" s="280"/>
      <c r="E690" s="90">
        <v>3</v>
      </c>
      <c r="F690" s="197" t="s">
        <v>394</v>
      </c>
      <c r="G690" s="198" t="s">
        <v>395</v>
      </c>
      <c r="H690" s="93">
        <v>90273634</v>
      </c>
      <c r="I690" s="95">
        <v>2906</v>
      </c>
      <c r="J690" s="94">
        <f>IFERROR(I690/I698,"-")</f>
        <v>0.49531276632009547</v>
      </c>
      <c r="K690" s="96">
        <f t="shared" si="621"/>
        <v>31064.567790777703</v>
      </c>
      <c r="L690" s="97">
        <f t="shared" si="657"/>
        <v>0.45937401201391087</v>
      </c>
      <c r="M690" s="280"/>
      <c r="N690" s="90">
        <v>3</v>
      </c>
      <c r="O690" s="197" t="s">
        <v>392</v>
      </c>
      <c r="P690" s="198" t="s">
        <v>393</v>
      </c>
      <c r="Q690" s="93">
        <v>13292251</v>
      </c>
      <c r="R690" s="95">
        <v>308</v>
      </c>
      <c r="S690" s="94">
        <f>IFERROR(R690/R698,"-")</f>
        <v>0.6015625</v>
      </c>
      <c r="T690" s="96">
        <f t="shared" si="622"/>
        <v>43156.659090909088</v>
      </c>
      <c r="U690" s="97">
        <f t="shared" si="658"/>
        <v>0.59922178988326846</v>
      </c>
      <c r="V690" s="280"/>
      <c r="W690" s="90">
        <v>3</v>
      </c>
      <c r="X690" s="197" t="s">
        <v>380</v>
      </c>
      <c r="Y690" s="198" t="s">
        <v>381</v>
      </c>
      <c r="Z690" s="93">
        <v>46455545</v>
      </c>
      <c r="AA690" s="95">
        <v>326</v>
      </c>
      <c r="AB690" s="94">
        <f>IFERROR(AA690/AA698,"-")</f>
        <v>0.62571976967370446</v>
      </c>
      <c r="AC690" s="96">
        <f t="shared" si="623"/>
        <v>142501.67177914109</v>
      </c>
      <c r="AD690" s="97">
        <f t="shared" si="659"/>
        <v>0.61977186311787069</v>
      </c>
      <c r="AE690" s="280"/>
      <c r="AF690" s="90">
        <v>3</v>
      </c>
      <c r="AG690" s="197" t="s">
        <v>380</v>
      </c>
      <c r="AH690" s="198" t="s">
        <v>381</v>
      </c>
      <c r="AI690" s="93">
        <v>49074014</v>
      </c>
      <c r="AJ690" s="95">
        <v>380</v>
      </c>
      <c r="AK690" s="94">
        <f>IFERROR(AJ690/AJ698,"-")</f>
        <v>0.61889250814332253</v>
      </c>
      <c r="AL690" s="96">
        <f t="shared" si="624"/>
        <v>129142.14210526316</v>
      </c>
      <c r="AM690" s="97">
        <f t="shared" si="660"/>
        <v>0.61093247588424437</v>
      </c>
      <c r="AN690" s="280"/>
      <c r="AO690" s="90">
        <v>3</v>
      </c>
      <c r="AP690" s="197" t="s">
        <v>380</v>
      </c>
      <c r="AQ690" s="198" t="s">
        <v>381</v>
      </c>
      <c r="AR690" s="93">
        <v>62552392</v>
      </c>
      <c r="AS690" s="95">
        <v>325</v>
      </c>
      <c r="AT690" s="94">
        <f>IFERROR(AS690/AS698,"-")</f>
        <v>0.67991631799163177</v>
      </c>
      <c r="AU690" s="96">
        <f t="shared" si="625"/>
        <v>192468.89846153845</v>
      </c>
      <c r="AV690" s="97">
        <f t="shared" si="661"/>
        <v>0.67287784679089024</v>
      </c>
      <c r="AW690" s="280"/>
      <c r="AX690" s="90">
        <v>3</v>
      </c>
      <c r="AY690" s="197" t="s">
        <v>380</v>
      </c>
      <c r="AZ690" s="198" t="s">
        <v>381</v>
      </c>
      <c r="BA690" s="93">
        <v>51844982</v>
      </c>
      <c r="BB690" s="95">
        <v>305</v>
      </c>
      <c r="BC690" s="94">
        <f>IFERROR(BB690/BB698,"-")</f>
        <v>0.67928730512249447</v>
      </c>
      <c r="BD690" s="96">
        <f t="shared" si="626"/>
        <v>169983.54754098359</v>
      </c>
      <c r="BE690" s="97">
        <f t="shared" si="662"/>
        <v>0.67180616740088106</v>
      </c>
      <c r="BF690" s="280"/>
      <c r="BG690" s="90">
        <v>3</v>
      </c>
      <c r="BH690" s="197" t="s">
        <v>384</v>
      </c>
      <c r="BI690" s="198" t="s">
        <v>385</v>
      </c>
      <c r="BJ690" s="93">
        <v>15042814</v>
      </c>
      <c r="BK690" s="95">
        <v>306</v>
      </c>
      <c r="BL690" s="94">
        <f>IFERROR(BK690/BK698,"-")</f>
        <v>0.6428571428571429</v>
      </c>
      <c r="BM690" s="96">
        <f t="shared" si="627"/>
        <v>49159.522875816991</v>
      </c>
      <c r="BN690" s="97">
        <f t="shared" si="663"/>
        <v>0.63749999999999996</v>
      </c>
      <c r="BO690" s="280"/>
      <c r="BP690" s="90">
        <v>3</v>
      </c>
      <c r="BQ690" s="197" t="s">
        <v>404</v>
      </c>
      <c r="BR690" s="198" t="s">
        <v>405</v>
      </c>
      <c r="BS690" s="93">
        <v>48977046</v>
      </c>
      <c r="BT690" s="95">
        <v>190</v>
      </c>
      <c r="BU690" s="94">
        <f>IFERROR(BT690/BT698,"-")</f>
        <v>0.60702875399361023</v>
      </c>
      <c r="BV690" s="96">
        <f t="shared" si="628"/>
        <v>257773.92631578946</v>
      </c>
      <c r="BW690" s="97">
        <f t="shared" si="664"/>
        <v>0.60509554140127386</v>
      </c>
      <c r="BX690" s="280"/>
      <c r="BY690" s="90">
        <v>3</v>
      </c>
      <c r="BZ690" s="197" t="s">
        <v>390</v>
      </c>
      <c r="CA690" s="198" t="s">
        <v>391</v>
      </c>
      <c r="CB690" s="93">
        <v>257420203</v>
      </c>
      <c r="CC690" s="95">
        <v>4672</v>
      </c>
      <c r="CD690" s="94">
        <f>IFERROR(CC690/CC698,"-")</f>
        <v>0.5061755146262189</v>
      </c>
      <c r="CE690" s="96">
        <f t="shared" si="629"/>
        <v>55098.502354452052</v>
      </c>
      <c r="CF690" s="97">
        <f t="shared" si="665"/>
        <v>0.48070789175841133</v>
      </c>
    </row>
    <row r="691" spans="2:84" ht="13.5" customHeight="1">
      <c r="B691" s="277"/>
      <c r="C691" s="285"/>
      <c r="D691" s="280"/>
      <c r="E691" s="90">
        <v>4</v>
      </c>
      <c r="F691" s="197" t="s">
        <v>390</v>
      </c>
      <c r="G691" s="198" t="s">
        <v>391</v>
      </c>
      <c r="H691" s="93">
        <v>152426589</v>
      </c>
      <c r="I691" s="95">
        <v>2892</v>
      </c>
      <c r="J691" s="94">
        <f>IFERROR(I691/I698,"-")</f>
        <v>0.49292653826487132</v>
      </c>
      <c r="K691" s="96">
        <f t="shared" si="621"/>
        <v>52706.289419087138</v>
      </c>
      <c r="L691" s="97">
        <f t="shared" si="657"/>
        <v>0.45716092317420171</v>
      </c>
      <c r="M691" s="280"/>
      <c r="N691" s="90">
        <v>4</v>
      </c>
      <c r="O691" s="197" t="s">
        <v>416</v>
      </c>
      <c r="P691" s="198" t="s">
        <v>417</v>
      </c>
      <c r="Q691" s="93">
        <v>5607726</v>
      </c>
      <c r="R691" s="95">
        <v>300</v>
      </c>
      <c r="S691" s="94">
        <f>IFERROR(R691/R698,"-")</f>
        <v>0.5859375</v>
      </c>
      <c r="T691" s="96">
        <f t="shared" si="622"/>
        <v>18692.419999999998</v>
      </c>
      <c r="U691" s="97">
        <f t="shared" si="658"/>
        <v>0.58365758754863817</v>
      </c>
      <c r="V691" s="280"/>
      <c r="W691" s="90">
        <v>4</v>
      </c>
      <c r="X691" s="197" t="s">
        <v>416</v>
      </c>
      <c r="Y691" s="198" t="s">
        <v>417</v>
      </c>
      <c r="Z691" s="93">
        <v>7487702</v>
      </c>
      <c r="AA691" s="95">
        <v>321</v>
      </c>
      <c r="AB691" s="94">
        <f>IFERROR(AA691/AA698,"-")</f>
        <v>0.61612284069097889</v>
      </c>
      <c r="AC691" s="96">
        <f t="shared" si="623"/>
        <v>23326.174454828659</v>
      </c>
      <c r="AD691" s="97">
        <f t="shared" si="659"/>
        <v>0.61026615969581754</v>
      </c>
      <c r="AE691" s="280"/>
      <c r="AF691" s="90">
        <v>4</v>
      </c>
      <c r="AG691" s="197" t="s">
        <v>390</v>
      </c>
      <c r="AH691" s="198" t="s">
        <v>391</v>
      </c>
      <c r="AI691" s="93">
        <v>23559799</v>
      </c>
      <c r="AJ691" s="95">
        <v>354</v>
      </c>
      <c r="AK691" s="94">
        <f>IFERROR(AJ691/AJ698,"-")</f>
        <v>0.57654723127035834</v>
      </c>
      <c r="AL691" s="96">
        <f t="shared" si="624"/>
        <v>66553.104519774017</v>
      </c>
      <c r="AM691" s="97">
        <f t="shared" si="660"/>
        <v>0.56913183279742763</v>
      </c>
      <c r="AN691" s="280"/>
      <c r="AO691" s="90">
        <v>4</v>
      </c>
      <c r="AP691" s="197" t="s">
        <v>416</v>
      </c>
      <c r="AQ691" s="198" t="s">
        <v>417</v>
      </c>
      <c r="AR691" s="93">
        <v>16901072</v>
      </c>
      <c r="AS691" s="95">
        <v>286</v>
      </c>
      <c r="AT691" s="94">
        <f>IFERROR(AS691/AS698,"-")</f>
        <v>0.59832635983263593</v>
      </c>
      <c r="AU691" s="96">
        <f t="shared" si="625"/>
        <v>59094.657342657345</v>
      </c>
      <c r="AV691" s="97">
        <f t="shared" si="661"/>
        <v>0.59213250517598348</v>
      </c>
      <c r="AW691" s="280"/>
      <c r="AX691" s="90">
        <v>4</v>
      </c>
      <c r="AY691" s="197" t="s">
        <v>416</v>
      </c>
      <c r="AZ691" s="198" t="s">
        <v>417</v>
      </c>
      <c r="BA691" s="93">
        <v>13901543</v>
      </c>
      <c r="BB691" s="95">
        <v>242</v>
      </c>
      <c r="BC691" s="94">
        <f>IFERROR(BB691/BB698,"-")</f>
        <v>0.53897550111358572</v>
      </c>
      <c r="BD691" s="96">
        <f t="shared" si="626"/>
        <v>57444.39256198347</v>
      </c>
      <c r="BE691" s="97">
        <f t="shared" si="662"/>
        <v>0.53303964757709255</v>
      </c>
      <c r="BF691" s="280"/>
      <c r="BG691" s="90">
        <v>4</v>
      </c>
      <c r="BH691" s="197" t="s">
        <v>416</v>
      </c>
      <c r="BI691" s="198" t="s">
        <v>417</v>
      </c>
      <c r="BJ691" s="93">
        <v>40468730</v>
      </c>
      <c r="BK691" s="95">
        <v>289</v>
      </c>
      <c r="BL691" s="94">
        <f>IFERROR(BK691/BK698,"-")</f>
        <v>0.6071428571428571</v>
      </c>
      <c r="BM691" s="96">
        <f t="shared" si="627"/>
        <v>140030.20761245675</v>
      </c>
      <c r="BN691" s="97">
        <f t="shared" si="663"/>
        <v>0.6020833333333333</v>
      </c>
      <c r="BO691" s="280"/>
      <c r="BP691" s="90">
        <v>4</v>
      </c>
      <c r="BQ691" s="197" t="s">
        <v>458</v>
      </c>
      <c r="BR691" s="198" t="s">
        <v>459</v>
      </c>
      <c r="BS691" s="93">
        <v>9831461</v>
      </c>
      <c r="BT691" s="95">
        <v>186</v>
      </c>
      <c r="BU691" s="94">
        <f>IFERROR(BT691/BT698,"-")</f>
        <v>0.59424920127795522</v>
      </c>
      <c r="BV691" s="96">
        <f t="shared" si="628"/>
        <v>52857.317204301078</v>
      </c>
      <c r="BW691" s="97">
        <f t="shared" si="664"/>
        <v>0.59235668789808915</v>
      </c>
      <c r="BX691" s="280"/>
      <c r="BY691" s="90">
        <v>4</v>
      </c>
      <c r="BZ691" s="197" t="s">
        <v>380</v>
      </c>
      <c r="CA691" s="198" t="s">
        <v>381</v>
      </c>
      <c r="CB691" s="93">
        <v>595881134</v>
      </c>
      <c r="CC691" s="95">
        <v>4655</v>
      </c>
      <c r="CD691" s="94">
        <f>IFERROR(CC691/CC698,"-")</f>
        <v>0.50433369447453957</v>
      </c>
      <c r="CE691" s="96">
        <f t="shared" si="629"/>
        <v>128008.83651987111</v>
      </c>
      <c r="CF691" s="97">
        <f t="shared" si="665"/>
        <v>0.47895874061117399</v>
      </c>
    </row>
    <row r="692" spans="2:84" ht="13.5" customHeight="1">
      <c r="B692" s="277"/>
      <c r="C692" s="285"/>
      <c r="D692" s="280"/>
      <c r="E692" s="90">
        <v>5</v>
      </c>
      <c r="F692" s="197" t="s">
        <v>498</v>
      </c>
      <c r="G692" s="198" t="s">
        <v>499</v>
      </c>
      <c r="H692" s="93">
        <v>9078766</v>
      </c>
      <c r="I692" s="95">
        <v>2870</v>
      </c>
      <c r="J692" s="94">
        <f>IFERROR(I692/I698,"-")</f>
        <v>0.48917675132094768</v>
      </c>
      <c r="K692" s="96">
        <f t="shared" si="621"/>
        <v>3163.3331010452962</v>
      </c>
      <c r="L692" s="97">
        <f t="shared" si="657"/>
        <v>0.45368321214037305</v>
      </c>
      <c r="M692" s="280"/>
      <c r="N692" s="90">
        <v>5</v>
      </c>
      <c r="O692" s="197" t="s">
        <v>498</v>
      </c>
      <c r="P692" s="198" t="s">
        <v>499</v>
      </c>
      <c r="Q692" s="93">
        <v>869456</v>
      </c>
      <c r="R692" s="95">
        <v>297</v>
      </c>
      <c r="S692" s="94">
        <f>IFERROR(R692/R698,"-")</f>
        <v>0.580078125</v>
      </c>
      <c r="T692" s="96">
        <f t="shared" si="622"/>
        <v>2927.4612794612794</v>
      </c>
      <c r="U692" s="97">
        <f t="shared" si="658"/>
        <v>0.5778210116731517</v>
      </c>
      <c r="V692" s="280"/>
      <c r="W692" s="90">
        <v>5</v>
      </c>
      <c r="X692" s="197" t="s">
        <v>414</v>
      </c>
      <c r="Y692" s="198" t="s">
        <v>415</v>
      </c>
      <c r="Z692" s="93">
        <v>13450957</v>
      </c>
      <c r="AA692" s="95">
        <v>295</v>
      </c>
      <c r="AB692" s="94">
        <f>IFERROR(AA692/AA698,"-")</f>
        <v>0.56621880998080609</v>
      </c>
      <c r="AC692" s="96">
        <f t="shared" si="623"/>
        <v>45596.464406779662</v>
      </c>
      <c r="AD692" s="97">
        <f t="shared" si="659"/>
        <v>0.56083650190114065</v>
      </c>
      <c r="AE692" s="280"/>
      <c r="AF692" s="90">
        <v>5</v>
      </c>
      <c r="AG692" s="197" t="s">
        <v>416</v>
      </c>
      <c r="AH692" s="198" t="s">
        <v>417</v>
      </c>
      <c r="AI692" s="93">
        <v>11470649</v>
      </c>
      <c r="AJ692" s="95">
        <v>310</v>
      </c>
      <c r="AK692" s="94">
        <f>IFERROR(AJ692/AJ698,"-")</f>
        <v>0.50488599348534202</v>
      </c>
      <c r="AL692" s="96">
        <f t="shared" si="624"/>
        <v>37002.0935483871</v>
      </c>
      <c r="AM692" s="97">
        <f t="shared" si="660"/>
        <v>0.49839228295819937</v>
      </c>
      <c r="AN692" s="280"/>
      <c r="AO692" s="90">
        <v>5</v>
      </c>
      <c r="AP692" s="197" t="s">
        <v>390</v>
      </c>
      <c r="AQ692" s="198" t="s">
        <v>391</v>
      </c>
      <c r="AR692" s="93">
        <v>17883537</v>
      </c>
      <c r="AS692" s="95">
        <v>269</v>
      </c>
      <c r="AT692" s="94">
        <f>IFERROR(AS692/AS698,"-")</f>
        <v>0.56276150627615062</v>
      </c>
      <c r="AU692" s="96">
        <f t="shared" si="625"/>
        <v>66481.55018587361</v>
      </c>
      <c r="AV692" s="97">
        <f t="shared" si="661"/>
        <v>0.55693581780538304</v>
      </c>
      <c r="AW692" s="280"/>
      <c r="AX692" s="90">
        <v>5</v>
      </c>
      <c r="AY692" s="197" t="s">
        <v>404</v>
      </c>
      <c r="AZ692" s="198" t="s">
        <v>405</v>
      </c>
      <c r="BA692" s="93">
        <v>31593307</v>
      </c>
      <c r="BB692" s="95">
        <v>232</v>
      </c>
      <c r="BC692" s="94">
        <f>IFERROR(BB692/BB698,"-")</f>
        <v>0.51670378619153678</v>
      </c>
      <c r="BD692" s="96">
        <f t="shared" si="626"/>
        <v>136178.0474137931</v>
      </c>
      <c r="BE692" s="97">
        <f t="shared" si="662"/>
        <v>0.51101321585903081</v>
      </c>
      <c r="BF692" s="280"/>
      <c r="BG692" s="90">
        <v>5</v>
      </c>
      <c r="BH692" s="197" t="s">
        <v>404</v>
      </c>
      <c r="BI692" s="198" t="s">
        <v>405</v>
      </c>
      <c r="BJ692" s="93">
        <v>78006276</v>
      </c>
      <c r="BK692" s="95">
        <v>276</v>
      </c>
      <c r="BL692" s="94">
        <f>IFERROR(BK692/BK698,"-")</f>
        <v>0.57983193277310929</v>
      </c>
      <c r="BM692" s="96">
        <f t="shared" si="627"/>
        <v>282631.4347826087</v>
      </c>
      <c r="BN692" s="97">
        <f t="shared" si="663"/>
        <v>0.57499999999999996</v>
      </c>
      <c r="BO692" s="280"/>
      <c r="BP692" s="90">
        <v>5</v>
      </c>
      <c r="BQ692" s="197" t="s">
        <v>416</v>
      </c>
      <c r="BR692" s="198" t="s">
        <v>417</v>
      </c>
      <c r="BS692" s="93">
        <v>29341798</v>
      </c>
      <c r="BT692" s="95">
        <v>182</v>
      </c>
      <c r="BU692" s="94">
        <f>IFERROR(BT692/BT698,"-")</f>
        <v>0.58146964856230032</v>
      </c>
      <c r="BV692" s="96">
        <f t="shared" si="628"/>
        <v>161218.67032967033</v>
      </c>
      <c r="BW692" s="97">
        <f t="shared" si="664"/>
        <v>0.57961783439490444</v>
      </c>
      <c r="BX692" s="280"/>
      <c r="BY692" s="90">
        <v>5</v>
      </c>
      <c r="BZ692" s="197" t="s">
        <v>416</v>
      </c>
      <c r="CA692" s="198" t="s">
        <v>417</v>
      </c>
      <c r="CB692" s="93">
        <v>188847351</v>
      </c>
      <c r="CC692" s="95">
        <v>4461</v>
      </c>
      <c r="CD692" s="94">
        <f>IFERROR(CC692/CC698,"-")</f>
        <v>0.48331527627302273</v>
      </c>
      <c r="CE692" s="96">
        <f t="shared" si="629"/>
        <v>42332.963685272363</v>
      </c>
      <c r="CF692" s="97">
        <f t="shared" si="665"/>
        <v>0.45899783928387694</v>
      </c>
    </row>
    <row r="693" spans="2:84" ht="13.5" customHeight="1">
      <c r="B693" s="277"/>
      <c r="C693" s="285"/>
      <c r="D693" s="280"/>
      <c r="E693" s="90">
        <v>6</v>
      </c>
      <c r="F693" s="112" t="s">
        <v>392</v>
      </c>
      <c r="G693" s="198" t="s">
        <v>393</v>
      </c>
      <c r="H693" s="93">
        <v>136705198</v>
      </c>
      <c r="I693" s="95">
        <v>2861</v>
      </c>
      <c r="J693" s="94">
        <f>IFERROR(I693/I698,"-")</f>
        <v>0.48764274757116072</v>
      </c>
      <c r="K693" s="96">
        <f t="shared" si="621"/>
        <v>47782.313177210766</v>
      </c>
      <c r="L693" s="97">
        <f t="shared" si="657"/>
        <v>0.45226051217198859</v>
      </c>
      <c r="M693" s="280"/>
      <c r="N693" s="90">
        <v>6</v>
      </c>
      <c r="O693" s="112" t="s">
        <v>380</v>
      </c>
      <c r="P693" s="198" t="s">
        <v>381</v>
      </c>
      <c r="Q693" s="93">
        <v>48734856</v>
      </c>
      <c r="R693" s="95">
        <v>291</v>
      </c>
      <c r="S693" s="94">
        <f>IFERROR(R693/R698,"-")</f>
        <v>0.568359375</v>
      </c>
      <c r="T693" s="96">
        <f t="shared" si="622"/>
        <v>167473.73195876289</v>
      </c>
      <c r="U693" s="97">
        <f t="shared" si="658"/>
        <v>0.56614785992217898</v>
      </c>
      <c r="V693" s="280"/>
      <c r="W693" s="90">
        <v>6</v>
      </c>
      <c r="X693" s="112" t="s">
        <v>390</v>
      </c>
      <c r="Y693" s="198" t="s">
        <v>391</v>
      </c>
      <c r="Z693" s="93">
        <v>16790720</v>
      </c>
      <c r="AA693" s="95">
        <v>292</v>
      </c>
      <c r="AB693" s="94">
        <f>IFERROR(AA693/AA698,"-")</f>
        <v>0.56046065259117084</v>
      </c>
      <c r="AC693" s="96">
        <f t="shared" si="623"/>
        <v>57502.465753424658</v>
      </c>
      <c r="AD693" s="97">
        <f t="shared" si="659"/>
        <v>0.55513307984790872</v>
      </c>
      <c r="AE693" s="280"/>
      <c r="AF693" s="90">
        <v>6</v>
      </c>
      <c r="AG693" s="112" t="s">
        <v>414</v>
      </c>
      <c r="AH693" s="198" t="s">
        <v>415</v>
      </c>
      <c r="AI693" s="93">
        <v>21025003</v>
      </c>
      <c r="AJ693" s="95">
        <v>284</v>
      </c>
      <c r="AK693" s="94">
        <f>IFERROR(AJ693/AJ698,"-")</f>
        <v>0.46254071661237783</v>
      </c>
      <c r="AL693" s="96">
        <f t="shared" si="624"/>
        <v>74031.700704225354</v>
      </c>
      <c r="AM693" s="97">
        <f t="shared" si="660"/>
        <v>0.45659163987138263</v>
      </c>
      <c r="AN693" s="280"/>
      <c r="AO693" s="90">
        <v>6</v>
      </c>
      <c r="AP693" s="112" t="s">
        <v>414</v>
      </c>
      <c r="AQ693" s="198" t="s">
        <v>415</v>
      </c>
      <c r="AR693" s="93">
        <v>23512170</v>
      </c>
      <c r="AS693" s="95">
        <v>229</v>
      </c>
      <c r="AT693" s="94">
        <f>IFERROR(AS693/AS698,"-")</f>
        <v>0.47907949790794979</v>
      </c>
      <c r="AU693" s="96">
        <f t="shared" si="625"/>
        <v>102673.23144104803</v>
      </c>
      <c r="AV693" s="97">
        <f t="shared" si="661"/>
        <v>0.47412008281573498</v>
      </c>
      <c r="AW693" s="280"/>
      <c r="AX693" s="90">
        <v>6</v>
      </c>
      <c r="AY693" s="112" t="s">
        <v>414</v>
      </c>
      <c r="AZ693" s="198" t="s">
        <v>415</v>
      </c>
      <c r="BA693" s="93">
        <v>19569863</v>
      </c>
      <c r="BB693" s="95">
        <v>225</v>
      </c>
      <c r="BC693" s="94">
        <f>IFERROR(BB693/BB698,"-")</f>
        <v>0.50111358574610243</v>
      </c>
      <c r="BD693" s="96">
        <f t="shared" si="626"/>
        <v>86977.168888888889</v>
      </c>
      <c r="BE693" s="97">
        <f t="shared" si="662"/>
        <v>0.49559471365638769</v>
      </c>
      <c r="BF693" s="280"/>
      <c r="BG693" s="90">
        <v>6</v>
      </c>
      <c r="BH693" s="112" t="s">
        <v>414</v>
      </c>
      <c r="BI693" s="198" t="s">
        <v>415</v>
      </c>
      <c r="BJ693" s="93">
        <v>22440381</v>
      </c>
      <c r="BK693" s="95">
        <v>248</v>
      </c>
      <c r="BL693" s="94">
        <f>IFERROR(BK693/BK698,"-")</f>
        <v>0.52100840336134457</v>
      </c>
      <c r="BM693" s="96">
        <f t="shared" si="627"/>
        <v>90485.407258064515</v>
      </c>
      <c r="BN693" s="97">
        <f t="shared" si="663"/>
        <v>0.51666666666666672</v>
      </c>
      <c r="BO693" s="280"/>
      <c r="BP693" s="90">
        <v>6</v>
      </c>
      <c r="BQ693" s="112" t="s">
        <v>384</v>
      </c>
      <c r="BR693" s="198" t="s">
        <v>385</v>
      </c>
      <c r="BS693" s="93">
        <v>7580529</v>
      </c>
      <c r="BT693" s="95">
        <v>170</v>
      </c>
      <c r="BU693" s="94">
        <f>IFERROR(BT693/BT698,"-")</f>
        <v>0.54313099041533541</v>
      </c>
      <c r="BV693" s="96">
        <f t="shared" si="628"/>
        <v>44591.347058823529</v>
      </c>
      <c r="BW693" s="97">
        <f t="shared" si="664"/>
        <v>0.54140127388535031</v>
      </c>
      <c r="BX693" s="280"/>
      <c r="BY693" s="90">
        <v>6</v>
      </c>
      <c r="BZ693" s="112" t="s">
        <v>394</v>
      </c>
      <c r="CA693" s="198" t="s">
        <v>395</v>
      </c>
      <c r="CB693" s="93">
        <v>133642294</v>
      </c>
      <c r="CC693" s="95">
        <v>4182</v>
      </c>
      <c r="CD693" s="94">
        <f>IFERROR(CC693/CC698,"-")</f>
        <v>0.45308775731310941</v>
      </c>
      <c r="CE693" s="96">
        <f t="shared" si="629"/>
        <v>31956.550454328073</v>
      </c>
      <c r="CF693" s="97">
        <f t="shared" si="665"/>
        <v>0.43029118222039303</v>
      </c>
    </row>
    <row r="694" spans="2:84" ht="13.5" customHeight="1">
      <c r="B694" s="277"/>
      <c r="C694" s="285"/>
      <c r="D694" s="280"/>
      <c r="E694" s="90">
        <v>7</v>
      </c>
      <c r="F694" s="112" t="s">
        <v>416</v>
      </c>
      <c r="G694" s="198" t="s">
        <v>417</v>
      </c>
      <c r="H694" s="93">
        <v>63668131</v>
      </c>
      <c r="I694" s="95">
        <v>2531</v>
      </c>
      <c r="J694" s="94">
        <f>IFERROR(I694/I698,"-")</f>
        <v>0.43139594341230614</v>
      </c>
      <c r="K694" s="96">
        <f t="shared" si="621"/>
        <v>25155.326353220073</v>
      </c>
      <c r="L694" s="97">
        <f t="shared" si="657"/>
        <v>0.40009484666455897</v>
      </c>
      <c r="M694" s="280"/>
      <c r="N694" s="90">
        <v>7</v>
      </c>
      <c r="O694" s="112" t="s">
        <v>390</v>
      </c>
      <c r="P694" s="198" t="s">
        <v>391</v>
      </c>
      <c r="Q694" s="93">
        <v>12777213</v>
      </c>
      <c r="R694" s="95">
        <v>287</v>
      </c>
      <c r="S694" s="94">
        <f>IFERROR(R694/R698,"-")</f>
        <v>0.560546875</v>
      </c>
      <c r="T694" s="96">
        <f t="shared" si="622"/>
        <v>44519.905923344944</v>
      </c>
      <c r="U694" s="97">
        <f t="shared" si="658"/>
        <v>0.55836575875486383</v>
      </c>
      <c r="V694" s="280"/>
      <c r="W694" s="90">
        <v>7</v>
      </c>
      <c r="X694" s="112" t="s">
        <v>396</v>
      </c>
      <c r="Y694" s="198" t="s">
        <v>397</v>
      </c>
      <c r="Z694" s="93">
        <v>26756315</v>
      </c>
      <c r="AA694" s="95">
        <v>287</v>
      </c>
      <c r="AB694" s="94">
        <f>IFERROR(AA694/AA698,"-")</f>
        <v>0.55086372360844527</v>
      </c>
      <c r="AC694" s="96">
        <f t="shared" si="623"/>
        <v>93227.57839721255</v>
      </c>
      <c r="AD694" s="97">
        <f t="shared" si="659"/>
        <v>0.54562737642585546</v>
      </c>
      <c r="AE694" s="280"/>
      <c r="AF694" s="90">
        <v>7</v>
      </c>
      <c r="AG694" s="112" t="s">
        <v>394</v>
      </c>
      <c r="AH694" s="198" t="s">
        <v>395</v>
      </c>
      <c r="AI694" s="93">
        <v>11461248</v>
      </c>
      <c r="AJ694" s="95">
        <v>263</v>
      </c>
      <c r="AK694" s="94">
        <f>IFERROR(AJ694/AJ698,"-")</f>
        <v>0.42833876221498374</v>
      </c>
      <c r="AL694" s="96">
        <f t="shared" si="624"/>
        <v>43578.889733840304</v>
      </c>
      <c r="AM694" s="97">
        <f t="shared" si="660"/>
        <v>0.42282958199356913</v>
      </c>
      <c r="AN694" s="280"/>
      <c r="AO694" s="90">
        <v>7</v>
      </c>
      <c r="AP694" s="112" t="s">
        <v>404</v>
      </c>
      <c r="AQ694" s="198" t="s">
        <v>405</v>
      </c>
      <c r="AR694" s="93">
        <v>33274130</v>
      </c>
      <c r="AS694" s="95">
        <v>212</v>
      </c>
      <c r="AT694" s="94">
        <f>IFERROR(AS694/AS698,"-")</f>
        <v>0.44351464435146443</v>
      </c>
      <c r="AU694" s="96">
        <f t="shared" si="625"/>
        <v>156953.44339622642</v>
      </c>
      <c r="AV694" s="97">
        <f t="shared" si="661"/>
        <v>0.43892339544513459</v>
      </c>
      <c r="AW694" s="280"/>
      <c r="AX694" s="90">
        <v>7</v>
      </c>
      <c r="AY694" s="112" t="s">
        <v>390</v>
      </c>
      <c r="AZ694" s="198" t="s">
        <v>391</v>
      </c>
      <c r="BA694" s="93">
        <v>12852977</v>
      </c>
      <c r="BB694" s="95">
        <v>207</v>
      </c>
      <c r="BC694" s="94">
        <f>IFERROR(BB694/BB698,"-")</f>
        <v>0.46102449888641428</v>
      </c>
      <c r="BD694" s="96">
        <f t="shared" si="626"/>
        <v>62091.676328502414</v>
      </c>
      <c r="BE694" s="97">
        <f t="shared" si="662"/>
        <v>0.45594713656387664</v>
      </c>
      <c r="BF694" s="280"/>
      <c r="BG694" s="90">
        <v>7</v>
      </c>
      <c r="BH694" s="112" t="s">
        <v>458</v>
      </c>
      <c r="BI694" s="198" t="s">
        <v>459</v>
      </c>
      <c r="BJ694" s="93">
        <v>10827962</v>
      </c>
      <c r="BK694" s="95">
        <v>246</v>
      </c>
      <c r="BL694" s="94">
        <f>IFERROR(BK694/BK698,"-")</f>
        <v>0.51680672268907568</v>
      </c>
      <c r="BM694" s="96">
        <f t="shared" si="627"/>
        <v>44016.10569105691</v>
      </c>
      <c r="BN694" s="97">
        <f t="shared" si="663"/>
        <v>0.51249999999999996</v>
      </c>
      <c r="BO694" s="280"/>
      <c r="BP694" s="90">
        <v>7</v>
      </c>
      <c r="BQ694" s="112" t="s">
        <v>496</v>
      </c>
      <c r="BR694" s="198" t="s">
        <v>497</v>
      </c>
      <c r="BS694" s="93">
        <v>3138820</v>
      </c>
      <c r="BT694" s="95">
        <v>162</v>
      </c>
      <c r="BU694" s="94">
        <f>IFERROR(BT694/BT698,"-")</f>
        <v>0.51757188498402551</v>
      </c>
      <c r="BV694" s="96">
        <f t="shared" si="628"/>
        <v>19375.432098765432</v>
      </c>
      <c r="BW694" s="97">
        <f t="shared" si="664"/>
        <v>0.51592356687898089</v>
      </c>
      <c r="BX694" s="280"/>
      <c r="BY694" s="90">
        <v>7</v>
      </c>
      <c r="BZ694" s="112" t="s">
        <v>392</v>
      </c>
      <c r="CA694" s="198" t="s">
        <v>393</v>
      </c>
      <c r="CB694" s="93">
        <v>191054845</v>
      </c>
      <c r="CC694" s="95">
        <v>4144</v>
      </c>
      <c r="CD694" s="94">
        <f>IFERROR(CC694/CC698,"-")</f>
        <v>0.44897074756229688</v>
      </c>
      <c r="CE694" s="96">
        <f t="shared" si="629"/>
        <v>46103.968388030888</v>
      </c>
      <c r="CF694" s="97">
        <f t="shared" si="665"/>
        <v>0.42638131495009773</v>
      </c>
    </row>
    <row r="695" spans="2:84" ht="13.5" customHeight="1">
      <c r="B695" s="277"/>
      <c r="C695" s="285"/>
      <c r="D695" s="280"/>
      <c r="E695" s="90">
        <v>8</v>
      </c>
      <c r="F695" s="112" t="s">
        <v>380</v>
      </c>
      <c r="G695" s="198" t="s">
        <v>381</v>
      </c>
      <c r="H695" s="93">
        <v>234263402</v>
      </c>
      <c r="I695" s="95">
        <v>2497</v>
      </c>
      <c r="J695" s="94">
        <f>IFERROR(I695/I698,"-")</f>
        <v>0.42560081813533324</v>
      </c>
      <c r="K695" s="96">
        <f t="shared" si="621"/>
        <v>93817.942330796956</v>
      </c>
      <c r="L695" s="97">
        <f t="shared" si="657"/>
        <v>0.39472020233955107</v>
      </c>
      <c r="M695" s="280"/>
      <c r="N695" s="90">
        <v>8</v>
      </c>
      <c r="O695" s="112" t="s">
        <v>394</v>
      </c>
      <c r="P695" s="198" t="s">
        <v>395</v>
      </c>
      <c r="Q695" s="93">
        <v>8032349</v>
      </c>
      <c r="R695" s="95">
        <v>270</v>
      </c>
      <c r="S695" s="94">
        <f>IFERROR(R695/R698,"-")</f>
        <v>0.52734375</v>
      </c>
      <c r="T695" s="96">
        <f t="shared" si="622"/>
        <v>29749.440740740742</v>
      </c>
      <c r="U695" s="97">
        <f t="shared" si="658"/>
        <v>0.52529182879377434</v>
      </c>
      <c r="V695" s="280"/>
      <c r="W695" s="90">
        <v>8</v>
      </c>
      <c r="X695" s="112" t="s">
        <v>392</v>
      </c>
      <c r="Y695" s="198" t="s">
        <v>393</v>
      </c>
      <c r="Z695" s="93">
        <v>14951377</v>
      </c>
      <c r="AA695" s="95">
        <v>284</v>
      </c>
      <c r="AB695" s="94">
        <f>IFERROR(AA695/AA698,"-")</f>
        <v>0.54510556621881001</v>
      </c>
      <c r="AC695" s="96">
        <f t="shared" si="623"/>
        <v>52645.693661971833</v>
      </c>
      <c r="AD695" s="97">
        <f t="shared" si="659"/>
        <v>0.53992395437262353</v>
      </c>
      <c r="AE695" s="280"/>
      <c r="AF695" s="90">
        <v>8</v>
      </c>
      <c r="AG695" s="112" t="s">
        <v>396</v>
      </c>
      <c r="AH695" s="198" t="s">
        <v>397</v>
      </c>
      <c r="AI695" s="93">
        <v>24195487</v>
      </c>
      <c r="AJ695" s="95">
        <v>253</v>
      </c>
      <c r="AK695" s="94">
        <f>IFERROR(AJ695/AJ698,"-")</f>
        <v>0.41205211726384366</v>
      </c>
      <c r="AL695" s="96">
        <f t="shared" si="624"/>
        <v>95634.335968379441</v>
      </c>
      <c r="AM695" s="97">
        <f t="shared" si="660"/>
        <v>0.40675241157556269</v>
      </c>
      <c r="AN695" s="280"/>
      <c r="AO695" s="90">
        <v>8</v>
      </c>
      <c r="AP695" s="112" t="s">
        <v>458</v>
      </c>
      <c r="AQ695" s="198" t="s">
        <v>459</v>
      </c>
      <c r="AR695" s="93">
        <v>5224698</v>
      </c>
      <c r="AS695" s="95">
        <v>195</v>
      </c>
      <c r="AT695" s="94">
        <f>IFERROR(AS695/AS698,"-")</f>
        <v>0.40794979079497906</v>
      </c>
      <c r="AU695" s="96">
        <f t="shared" si="625"/>
        <v>26793.323076923076</v>
      </c>
      <c r="AV695" s="97">
        <f t="shared" si="661"/>
        <v>0.40372670807453415</v>
      </c>
      <c r="AW695" s="280"/>
      <c r="AX695" s="90">
        <v>8</v>
      </c>
      <c r="AY695" s="112" t="s">
        <v>458</v>
      </c>
      <c r="AZ695" s="198" t="s">
        <v>459</v>
      </c>
      <c r="BA695" s="93">
        <v>3215290</v>
      </c>
      <c r="BB695" s="95">
        <v>201</v>
      </c>
      <c r="BC695" s="94">
        <f>IFERROR(BB695/BB698,"-")</f>
        <v>0.44766146993318484</v>
      </c>
      <c r="BD695" s="96">
        <f t="shared" si="626"/>
        <v>15996.467661691542</v>
      </c>
      <c r="BE695" s="97">
        <f t="shared" si="662"/>
        <v>0.44273127753303965</v>
      </c>
      <c r="BF695" s="280"/>
      <c r="BG695" s="90">
        <v>8</v>
      </c>
      <c r="BH695" s="112" t="s">
        <v>496</v>
      </c>
      <c r="BI695" s="198" t="s">
        <v>497</v>
      </c>
      <c r="BJ695" s="93">
        <v>5027914</v>
      </c>
      <c r="BK695" s="95">
        <v>240</v>
      </c>
      <c r="BL695" s="94">
        <f>IFERROR(BK695/BK698,"-")</f>
        <v>0.50420168067226889</v>
      </c>
      <c r="BM695" s="96">
        <f t="shared" si="627"/>
        <v>20949.641666666666</v>
      </c>
      <c r="BN695" s="97">
        <f t="shared" si="663"/>
        <v>0.5</v>
      </c>
      <c r="BO695" s="280"/>
      <c r="BP695" s="90">
        <v>8</v>
      </c>
      <c r="BQ695" s="112" t="s">
        <v>410</v>
      </c>
      <c r="BR695" s="198" t="s">
        <v>411</v>
      </c>
      <c r="BS695" s="93">
        <v>45600840</v>
      </c>
      <c r="BT695" s="95">
        <v>161</v>
      </c>
      <c r="BU695" s="94">
        <f>IFERROR(BT695/BT698,"-")</f>
        <v>0.51437699680511184</v>
      </c>
      <c r="BV695" s="96">
        <f t="shared" si="628"/>
        <v>283235.03105590062</v>
      </c>
      <c r="BW695" s="97">
        <f t="shared" si="664"/>
        <v>0.51273885350318471</v>
      </c>
      <c r="BX695" s="280"/>
      <c r="BY695" s="90">
        <v>8</v>
      </c>
      <c r="BZ695" s="112" t="s">
        <v>498</v>
      </c>
      <c r="CA695" s="198" t="s">
        <v>499</v>
      </c>
      <c r="CB695" s="93">
        <v>12524579</v>
      </c>
      <c r="CC695" s="95">
        <v>3975</v>
      </c>
      <c r="CD695" s="94">
        <f>IFERROR(CC695/CC698,"-")</f>
        <v>0.43066088840736727</v>
      </c>
      <c r="CE695" s="96">
        <f t="shared" si="629"/>
        <v>3150.8374842767294</v>
      </c>
      <c r="CF695" s="97">
        <f t="shared" si="665"/>
        <v>0.40899269472167921</v>
      </c>
    </row>
    <row r="696" spans="2:84" ht="13.5" customHeight="1">
      <c r="B696" s="277"/>
      <c r="C696" s="285"/>
      <c r="D696" s="280"/>
      <c r="E696" s="90">
        <v>9</v>
      </c>
      <c r="F696" s="197" t="s">
        <v>414</v>
      </c>
      <c r="G696" s="198" t="s">
        <v>415</v>
      </c>
      <c r="H696" s="93">
        <v>70570476</v>
      </c>
      <c r="I696" s="95">
        <v>2027</v>
      </c>
      <c r="J696" s="94">
        <f>IFERROR(I696/I698,"-")</f>
        <v>0.34549173342423728</v>
      </c>
      <c r="K696" s="96">
        <f t="shared" si="621"/>
        <v>34815.232363098177</v>
      </c>
      <c r="L696" s="97">
        <f t="shared" si="657"/>
        <v>0.32042364843503002</v>
      </c>
      <c r="M696" s="280"/>
      <c r="N696" s="90">
        <v>9</v>
      </c>
      <c r="O696" s="197" t="s">
        <v>402</v>
      </c>
      <c r="P696" s="198" t="s">
        <v>403</v>
      </c>
      <c r="Q696" s="93">
        <v>12395083</v>
      </c>
      <c r="R696" s="95">
        <v>259</v>
      </c>
      <c r="S696" s="94">
        <f>IFERROR(R696/R698,"-")</f>
        <v>0.505859375</v>
      </c>
      <c r="T696" s="96">
        <f t="shared" si="622"/>
        <v>47857.463320463321</v>
      </c>
      <c r="U696" s="97">
        <f t="shared" si="658"/>
        <v>0.50389105058365757</v>
      </c>
      <c r="V696" s="280"/>
      <c r="W696" s="90">
        <v>9</v>
      </c>
      <c r="X696" s="197" t="s">
        <v>402</v>
      </c>
      <c r="Y696" s="198" t="s">
        <v>403</v>
      </c>
      <c r="Z696" s="93">
        <v>10859818</v>
      </c>
      <c r="AA696" s="95">
        <v>282</v>
      </c>
      <c r="AB696" s="94">
        <f>IFERROR(AA696/AA698,"-")</f>
        <v>0.5412667946257198</v>
      </c>
      <c r="AC696" s="96">
        <f t="shared" si="623"/>
        <v>38509.992907801417</v>
      </c>
      <c r="AD696" s="97">
        <f t="shared" si="659"/>
        <v>0.53612167300380231</v>
      </c>
      <c r="AE696" s="280"/>
      <c r="AF696" s="90">
        <v>9</v>
      </c>
      <c r="AG696" s="197" t="s">
        <v>404</v>
      </c>
      <c r="AH696" s="198" t="s">
        <v>405</v>
      </c>
      <c r="AI696" s="93">
        <v>20583435</v>
      </c>
      <c r="AJ696" s="95">
        <v>233</v>
      </c>
      <c r="AK696" s="94">
        <f>IFERROR(AJ696/AJ698,"-")</f>
        <v>0.37947882736156352</v>
      </c>
      <c r="AL696" s="96">
        <f t="shared" si="624"/>
        <v>88340.922746781114</v>
      </c>
      <c r="AM696" s="97">
        <f t="shared" si="660"/>
        <v>0.37459807073954982</v>
      </c>
      <c r="AN696" s="280"/>
      <c r="AO696" s="90">
        <v>9</v>
      </c>
      <c r="AP696" s="197" t="s">
        <v>392</v>
      </c>
      <c r="AQ696" s="198" t="s">
        <v>393</v>
      </c>
      <c r="AR696" s="93">
        <v>7713138</v>
      </c>
      <c r="AS696" s="95">
        <v>186</v>
      </c>
      <c r="AT696" s="94">
        <f>IFERROR(AS696/AS698,"-")</f>
        <v>0.38912133891213391</v>
      </c>
      <c r="AU696" s="96">
        <f t="shared" si="625"/>
        <v>41468.483870967742</v>
      </c>
      <c r="AV696" s="97">
        <f t="shared" si="661"/>
        <v>0.38509316770186336</v>
      </c>
      <c r="AW696" s="280"/>
      <c r="AX696" s="90">
        <v>9</v>
      </c>
      <c r="AY696" s="197" t="s">
        <v>496</v>
      </c>
      <c r="AZ696" s="198" t="s">
        <v>497</v>
      </c>
      <c r="BA696" s="93">
        <v>5307533</v>
      </c>
      <c r="BB696" s="95">
        <v>186</v>
      </c>
      <c r="BC696" s="94">
        <f>IFERROR(BB696/BB698,"-")</f>
        <v>0.41425389755011138</v>
      </c>
      <c r="BD696" s="96">
        <f t="shared" si="626"/>
        <v>28535.12365591398</v>
      </c>
      <c r="BE696" s="97">
        <f t="shared" si="662"/>
        <v>0.40969162995594716</v>
      </c>
      <c r="BF696" s="280"/>
      <c r="BG696" s="90">
        <v>9</v>
      </c>
      <c r="BH696" s="197" t="s">
        <v>390</v>
      </c>
      <c r="BI696" s="198" t="s">
        <v>391</v>
      </c>
      <c r="BJ696" s="93">
        <v>11051678</v>
      </c>
      <c r="BK696" s="95">
        <v>227</v>
      </c>
      <c r="BL696" s="94">
        <f>IFERROR(BK696/BK698,"-")</f>
        <v>0.47689075630252103</v>
      </c>
      <c r="BM696" s="96">
        <f t="shared" si="627"/>
        <v>48685.806167400879</v>
      </c>
      <c r="BN696" s="97">
        <f t="shared" si="663"/>
        <v>0.47291666666666665</v>
      </c>
      <c r="BO696" s="280"/>
      <c r="BP696" s="90">
        <v>9</v>
      </c>
      <c r="BQ696" s="197" t="s">
        <v>390</v>
      </c>
      <c r="BR696" s="198" t="s">
        <v>391</v>
      </c>
      <c r="BS696" s="93">
        <v>10077690</v>
      </c>
      <c r="BT696" s="95">
        <v>144</v>
      </c>
      <c r="BU696" s="94">
        <f>IFERROR(BT696/BT698,"-")</f>
        <v>0.46006389776357826</v>
      </c>
      <c r="BV696" s="96">
        <f t="shared" si="628"/>
        <v>69983.958333333328</v>
      </c>
      <c r="BW696" s="97">
        <f t="shared" si="664"/>
        <v>0.45859872611464969</v>
      </c>
      <c r="BX696" s="280"/>
      <c r="BY696" s="90">
        <v>9</v>
      </c>
      <c r="BZ696" s="197" t="s">
        <v>414</v>
      </c>
      <c r="CA696" s="198" t="s">
        <v>415</v>
      </c>
      <c r="CB696" s="93">
        <v>193569354</v>
      </c>
      <c r="CC696" s="95">
        <v>3694</v>
      </c>
      <c r="CD696" s="94">
        <f>IFERROR(CC696/CC698,"-")</f>
        <v>0.40021668472372696</v>
      </c>
      <c r="CE696" s="96">
        <f t="shared" si="629"/>
        <v>52401.016242555495</v>
      </c>
      <c r="CF696" s="97">
        <f t="shared" si="665"/>
        <v>0.38008025517028499</v>
      </c>
    </row>
    <row r="697" spans="2:84" ht="13.5" customHeight="1">
      <c r="B697" s="277"/>
      <c r="C697" s="285"/>
      <c r="D697" s="280"/>
      <c r="E697" s="98">
        <v>10</v>
      </c>
      <c r="F697" s="199" t="s">
        <v>500</v>
      </c>
      <c r="G697" s="200" t="s">
        <v>501</v>
      </c>
      <c r="H697" s="101">
        <v>25168718</v>
      </c>
      <c r="I697" s="103">
        <v>1932</v>
      </c>
      <c r="J697" s="102">
        <f>IFERROR(I697/I698,"-")</f>
        <v>0.32929947162093065</v>
      </c>
      <c r="K697" s="104">
        <f t="shared" si="621"/>
        <v>13027.286749482402</v>
      </c>
      <c r="L697" s="105">
        <f t="shared" si="657"/>
        <v>0.30540625987986086</v>
      </c>
      <c r="M697" s="280"/>
      <c r="N697" s="98">
        <v>10</v>
      </c>
      <c r="O697" s="199" t="s">
        <v>396</v>
      </c>
      <c r="P697" s="200" t="s">
        <v>397</v>
      </c>
      <c r="Q697" s="101">
        <v>16106075</v>
      </c>
      <c r="R697" s="103">
        <v>257</v>
      </c>
      <c r="S697" s="102">
        <f>IFERROR(R697/R698,"-")</f>
        <v>0.501953125</v>
      </c>
      <c r="T697" s="104">
        <f t="shared" si="622"/>
        <v>62669.552529182882</v>
      </c>
      <c r="U697" s="105">
        <f t="shared" si="658"/>
        <v>0.5</v>
      </c>
      <c r="V697" s="280"/>
      <c r="W697" s="98">
        <v>10</v>
      </c>
      <c r="X697" s="199" t="s">
        <v>498</v>
      </c>
      <c r="Y697" s="200" t="s">
        <v>499</v>
      </c>
      <c r="Z697" s="101">
        <v>867146</v>
      </c>
      <c r="AA697" s="103">
        <v>271</v>
      </c>
      <c r="AB697" s="102">
        <f>IFERROR(AA697/AA698,"-")</f>
        <v>0.52015355086372361</v>
      </c>
      <c r="AC697" s="104">
        <f t="shared" si="623"/>
        <v>3199.80073800738</v>
      </c>
      <c r="AD697" s="105">
        <f t="shared" si="659"/>
        <v>0.51520912547528519</v>
      </c>
      <c r="AE697" s="280"/>
      <c r="AF697" s="98">
        <v>10</v>
      </c>
      <c r="AG697" s="199" t="s">
        <v>500</v>
      </c>
      <c r="AH697" s="200" t="s">
        <v>501</v>
      </c>
      <c r="AI697" s="101">
        <v>3986984</v>
      </c>
      <c r="AJ697" s="103">
        <v>223</v>
      </c>
      <c r="AK697" s="102">
        <f>IFERROR(AJ697/AJ698,"-")</f>
        <v>0.36319218241042345</v>
      </c>
      <c r="AL697" s="104">
        <f t="shared" si="624"/>
        <v>17878.852017937221</v>
      </c>
      <c r="AM697" s="105">
        <f t="shared" si="660"/>
        <v>0.35852090032154343</v>
      </c>
      <c r="AN697" s="280"/>
      <c r="AO697" s="98">
        <v>10</v>
      </c>
      <c r="AP697" s="199" t="s">
        <v>396</v>
      </c>
      <c r="AQ697" s="200" t="s">
        <v>397</v>
      </c>
      <c r="AR697" s="101">
        <v>16607594</v>
      </c>
      <c r="AS697" s="103">
        <v>183</v>
      </c>
      <c r="AT697" s="102">
        <f>IFERROR(AS697/AS698,"-")</f>
        <v>0.38284518828451886</v>
      </c>
      <c r="AU697" s="104">
        <f t="shared" si="625"/>
        <v>90751.879781420765</v>
      </c>
      <c r="AV697" s="105">
        <f t="shared" si="661"/>
        <v>0.37888198757763975</v>
      </c>
      <c r="AW697" s="280"/>
      <c r="AX697" s="98">
        <v>10</v>
      </c>
      <c r="AY697" s="199" t="s">
        <v>396</v>
      </c>
      <c r="AZ697" s="200" t="s">
        <v>397</v>
      </c>
      <c r="BA697" s="101">
        <v>18424306</v>
      </c>
      <c r="BB697" s="103">
        <v>175</v>
      </c>
      <c r="BC697" s="102">
        <f>IFERROR(BB697/BB698,"-")</f>
        <v>0.38975501113585748</v>
      </c>
      <c r="BD697" s="104">
        <f t="shared" si="626"/>
        <v>105281.74857142857</v>
      </c>
      <c r="BE697" s="105">
        <f t="shared" si="662"/>
        <v>0.38546255506607929</v>
      </c>
      <c r="BF697" s="280"/>
      <c r="BG697" s="98">
        <v>10</v>
      </c>
      <c r="BH697" s="199" t="s">
        <v>410</v>
      </c>
      <c r="BI697" s="200" t="s">
        <v>411</v>
      </c>
      <c r="BJ697" s="101">
        <v>58353526</v>
      </c>
      <c r="BK697" s="103">
        <v>197</v>
      </c>
      <c r="BL697" s="102">
        <f>IFERROR(BK697/BK698,"-")</f>
        <v>0.41386554621848737</v>
      </c>
      <c r="BM697" s="104">
        <f t="shared" si="627"/>
        <v>296210.7918781726</v>
      </c>
      <c r="BN697" s="105">
        <f t="shared" si="663"/>
        <v>0.41041666666666665</v>
      </c>
      <c r="BO697" s="280"/>
      <c r="BP697" s="98">
        <v>10</v>
      </c>
      <c r="BQ697" s="199" t="s">
        <v>414</v>
      </c>
      <c r="BR697" s="200" t="s">
        <v>415</v>
      </c>
      <c r="BS697" s="101">
        <v>10697349</v>
      </c>
      <c r="BT697" s="103">
        <v>130</v>
      </c>
      <c r="BU697" s="102">
        <f>IFERROR(BT697/BT698,"-")</f>
        <v>0.41533546325878595</v>
      </c>
      <c r="BV697" s="104">
        <f t="shared" si="628"/>
        <v>82287.3</v>
      </c>
      <c r="BW697" s="105">
        <f t="shared" si="664"/>
        <v>0.4140127388535032</v>
      </c>
      <c r="BX697" s="280"/>
      <c r="BY697" s="98">
        <v>10</v>
      </c>
      <c r="BZ697" s="199" t="s">
        <v>396</v>
      </c>
      <c r="CA697" s="200" t="s">
        <v>397</v>
      </c>
      <c r="CB697" s="101">
        <v>228275930</v>
      </c>
      <c r="CC697" s="103">
        <v>3183</v>
      </c>
      <c r="CD697" s="102">
        <f>IFERROR(CC697/CC698,"-")</f>
        <v>0.34485373781148432</v>
      </c>
      <c r="CE697" s="104">
        <f t="shared" si="629"/>
        <v>71717.225887527486</v>
      </c>
      <c r="CF697" s="105">
        <f t="shared" si="665"/>
        <v>0.32750282950920878</v>
      </c>
    </row>
    <row r="698" spans="2:84" s="195" customFormat="1" ht="13.5" customHeight="1">
      <c r="B698" s="278"/>
      <c r="C698" s="286"/>
      <c r="D698" s="281"/>
      <c r="E698" s="106" t="s">
        <v>164</v>
      </c>
      <c r="F698" s="107"/>
      <c r="G698" s="127"/>
      <c r="H698" s="216">
        <v>3234532940</v>
      </c>
      <c r="I698" s="110">
        <v>5867</v>
      </c>
      <c r="J698" s="109" t="s">
        <v>116</v>
      </c>
      <c r="K698" s="56">
        <f t="shared" si="621"/>
        <v>551309.51764104317</v>
      </c>
      <c r="L698" s="111">
        <f t="shared" si="657"/>
        <v>0.92744230161239327</v>
      </c>
      <c r="M698" s="281"/>
      <c r="N698" s="106" t="s">
        <v>164</v>
      </c>
      <c r="O698" s="107"/>
      <c r="P698" s="127"/>
      <c r="Q698" s="216">
        <v>448301370</v>
      </c>
      <c r="R698" s="110">
        <v>512</v>
      </c>
      <c r="S698" s="109" t="s">
        <v>116</v>
      </c>
      <c r="T698" s="56">
        <f t="shared" si="622"/>
        <v>875588.61328125</v>
      </c>
      <c r="U698" s="111">
        <f t="shared" si="658"/>
        <v>0.99610894941634243</v>
      </c>
      <c r="V698" s="281"/>
      <c r="W698" s="106" t="s">
        <v>164</v>
      </c>
      <c r="X698" s="107"/>
      <c r="Y698" s="127"/>
      <c r="Z698" s="216">
        <v>545846210</v>
      </c>
      <c r="AA698" s="110">
        <v>521</v>
      </c>
      <c r="AB698" s="109" t="s">
        <v>116</v>
      </c>
      <c r="AC698" s="56">
        <f t="shared" si="623"/>
        <v>1047689.4625719769</v>
      </c>
      <c r="AD698" s="111">
        <f t="shared" si="659"/>
        <v>0.99049429657794674</v>
      </c>
      <c r="AE698" s="281"/>
      <c r="AF698" s="106" t="s">
        <v>164</v>
      </c>
      <c r="AG698" s="107"/>
      <c r="AH698" s="127"/>
      <c r="AI698" s="216">
        <v>659329000</v>
      </c>
      <c r="AJ698" s="110">
        <v>614</v>
      </c>
      <c r="AK698" s="109" t="s">
        <v>116</v>
      </c>
      <c r="AL698" s="56">
        <f t="shared" si="624"/>
        <v>1073825.7328990228</v>
      </c>
      <c r="AM698" s="111">
        <f t="shared" si="660"/>
        <v>0.98713826366559487</v>
      </c>
      <c r="AN698" s="281"/>
      <c r="AO698" s="106" t="s">
        <v>164</v>
      </c>
      <c r="AP698" s="107"/>
      <c r="AQ698" s="127"/>
      <c r="AR698" s="216">
        <v>642433180</v>
      </c>
      <c r="AS698" s="110">
        <v>478</v>
      </c>
      <c r="AT698" s="109" t="s">
        <v>116</v>
      </c>
      <c r="AU698" s="56">
        <f t="shared" si="625"/>
        <v>1344002.468619247</v>
      </c>
      <c r="AV698" s="111">
        <f t="shared" si="661"/>
        <v>0.98964803312629401</v>
      </c>
      <c r="AW698" s="281"/>
      <c r="AX698" s="106" t="s">
        <v>164</v>
      </c>
      <c r="AY698" s="107"/>
      <c r="AZ698" s="127"/>
      <c r="BA698" s="216">
        <v>696908030</v>
      </c>
      <c r="BB698" s="110">
        <v>449</v>
      </c>
      <c r="BC698" s="109" t="s">
        <v>116</v>
      </c>
      <c r="BD698" s="56">
        <f t="shared" si="626"/>
        <v>1552133.6971046771</v>
      </c>
      <c r="BE698" s="111">
        <f t="shared" si="662"/>
        <v>0.98898678414096919</v>
      </c>
      <c r="BF698" s="281"/>
      <c r="BG698" s="106" t="s">
        <v>164</v>
      </c>
      <c r="BH698" s="107"/>
      <c r="BI698" s="127"/>
      <c r="BJ698" s="216">
        <v>895574740</v>
      </c>
      <c r="BK698" s="110">
        <v>476</v>
      </c>
      <c r="BL698" s="109" t="s">
        <v>116</v>
      </c>
      <c r="BM698" s="56">
        <f t="shared" si="627"/>
        <v>1881459.5378151261</v>
      </c>
      <c r="BN698" s="111">
        <f t="shared" si="663"/>
        <v>0.9916666666666667</v>
      </c>
      <c r="BO698" s="281"/>
      <c r="BP698" s="106" t="s">
        <v>164</v>
      </c>
      <c r="BQ698" s="107"/>
      <c r="BR698" s="127"/>
      <c r="BS698" s="216">
        <v>733082080</v>
      </c>
      <c r="BT698" s="110">
        <v>313</v>
      </c>
      <c r="BU698" s="109" t="s">
        <v>116</v>
      </c>
      <c r="BV698" s="56">
        <f t="shared" si="628"/>
        <v>2342115.2715654951</v>
      </c>
      <c r="BW698" s="111">
        <f t="shared" si="664"/>
        <v>0.99681528662420382</v>
      </c>
      <c r="BX698" s="281"/>
      <c r="BY698" s="106" t="s">
        <v>164</v>
      </c>
      <c r="BZ698" s="107"/>
      <c r="CA698" s="127"/>
      <c r="CB698" s="216">
        <v>7856007550</v>
      </c>
      <c r="CC698" s="110">
        <v>9230</v>
      </c>
      <c r="CD698" s="109" t="s">
        <v>116</v>
      </c>
      <c r="CE698" s="56">
        <f t="shared" si="629"/>
        <v>851138.41278439865</v>
      </c>
      <c r="CF698" s="111">
        <f t="shared" si="665"/>
        <v>0.94968618170593677</v>
      </c>
    </row>
    <row r="699" spans="2:84" ht="13.5" customHeight="1">
      <c r="B699" s="276">
        <v>64</v>
      </c>
      <c r="C699" s="284" t="s">
        <v>45</v>
      </c>
      <c r="D699" s="279">
        <f>CK69</f>
        <v>6458</v>
      </c>
      <c r="E699" s="82">
        <v>1</v>
      </c>
      <c r="F699" s="237" t="s">
        <v>384</v>
      </c>
      <c r="G699" s="84" t="s">
        <v>385</v>
      </c>
      <c r="H699" s="85">
        <v>170063280</v>
      </c>
      <c r="I699" s="87">
        <v>4193</v>
      </c>
      <c r="J699" s="86">
        <f>IFERROR(I699/I709,"-")</f>
        <v>0.70541722745625846</v>
      </c>
      <c r="K699" s="88">
        <f t="shared" si="621"/>
        <v>40558.855234915332</v>
      </c>
      <c r="L699" s="89">
        <f t="shared" ref="L699:L709" si="666">IFERROR(I699/$CK$69,0)</f>
        <v>0.6492722205017033</v>
      </c>
      <c r="M699" s="279">
        <f>CL69</f>
        <v>851</v>
      </c>
      <c r="N699" s="82">
        <v>1</v>
      </c>
      <c r="O699" s="237" t="s">
        <v>384</v>
      </c>
      <c r="P699" s="84" t="s">
        <v>385</v>
      </c>
      <c r="Q699" s="85">
        <v>27273608</v>
      </c>
      <c r="R699" s="87">
        <v>671</v>
      </c>
      <c r="S699" s="86">
        <f>IFERROR(R699/R709,"-")</f>
        <v>0.7940828402366864</v>
      </c>
      <c r="T699" s="88">
        <f t="shared" si="622"/>
        <v>40646.21162444113</v>
      </c>
      <c r="U699" s="89">
        <f t="shared" ref="U699:U709" si="667">IFERROR(R699/$CL$69,0)</f>
        <v>0.78848413631022329</v>
      </c>
      <c r="V699" s="279">
        <f>CM69</f>
        <v>547</v>
      </c>
      <c r="W699" s="82">
        <v>1</v>
      </c>
      <c r="X699" s="237" t="s">
        <v>384</v>
      </c>
      <c r="Y699" s="84" t="s">
        <v>385</v>
      </c>
      <c r="Z699" s="85">
        <v>20536235</v>
      </c>
      <c r="AA699" s="87">
        <v>449</v>
      </c>
      <c r="AB699" s="86">
        <f>IFERROR(AA699/AA709,"-")</f>
        <v>0.82536764705882348</v>
      </c>
      <c r="AC699" s="88">
        <f t="shared" si="623"/>
        <v>45737.717149220487</v>
      </c>
      <c r="AD699" s="89">
        <f t="shared" ref="AD699:AD709" si="668">IFERROR(AA699/$CM$69,0)</f>
        <v>0.82084095063985374</v>
      </c>
      <c r="AE699" s="279">
        <f>CN69</f>
        <v>698</v>
      </c>
      <c r="AF699" s="82">
        <v>1</v>
      </c>
      <c r="AG699" s="237" t="s">
        <v>384</v>
      </c>
      <c r="AH699" s="84" t="s">
        <v>385</v>
      </c>
      <c r="AI699" s="85">
        <v>23123879</v>
      </c>
      <c r="AJ699" s="87">
        <v>545</v>
      </c>
      <c r="AK699" s="86">
        <f>IFERROR(AJ699/AJ709,"-")</f>
        <v>0.78757225433526012</v>
      </c>
      <c r="AL699" s="88">
        <f t="shared" si="624"/>
        <v>42429.135779816512</v>
      </c>
      <c r="AM699" s="89">
        <f t="shared" ref="AM699:AM709" si="669">IFERROR(AJ699/$CN$69,0)</f>
        <v>0.78080229226361031</v>
      </c>
      <c r="AN699" s="279">
        <f>CO69</f>
        <v>527</v>
      </c>
      <c r="AO699" s="82">
        <v>1</v>
      </c>
      <c r="AP699" s="237" t="s">
        <v>386</v>
      </c>
      <c r="AQ699" s="84" t="s">
        <v>387</v>
      </c>
      <c r="AR699" s="85">
        <v>34417809</v>
      </c>
      <c r="AS699" s="87">
        <v>418</v>
      </c>
      <c r="AT699" s="86">
        <f>IFERROR(AS699/AS709,"-")</f>
        <v>0.806949806949807</v>
      </c>
      <c r="AU699" s="88">
        <f t="shared" si="625"/>
        <v>82339.255980861242</v>
      </c>
      <c r="AV699" s="89">
        <f t="shared" ref="AV699:AV709" si="670">IFERROR(AS699/$CO$69,0)</f>
        <v>0.79316888045540801</v>
      </c>
      <c r="AW699" s="279">
        <f>CP69</f>
        <v>385</v>
      </c>
      <c r="AX699" s="82">
        <v>1</v>
      </c>
      <c r="AY699" s="237" t="s">
        <v>386</v>
      </c>
      <c r="AZ699" s="84" t="s">
        <v>387</v>
      </c>
      <c r="BA699" s="85">
        <v>27784495</v>
      </c>
      <c r="BB699" s="87">
        <v>313</v>
      </c>
      <c r="BC699" s="86">
        <f>IFERROR(BB699/BB709,"-")</f>
        <v>0.83244680851063835</v>
      </c>
      <c r="BD699" s="88">
        <f t="shared" si="626"/>
        <v>88768.354632587856</v>
      </c>
      <c r="BE699" s="89">
        <f t="shared" ref="BE699:BE709" si="671">IFERROR(BB699/$CP$69,0)</f>
        <v>0.81298701298701304</v>
      </c>
      <c r="BF699" s="279">
        <f>CQ69</f>
        <v>404</v>
      </c>
      <c r="BG699" s="82">
        <v>1</v>
      </c>
      <c r="BH699" s="237" t="s">
        <v>386</v>
      </c>
      <c r="BI699" s="84" t="s">
        <v>387</v>
      </c>
      <c r="BJ699" s="85">
        <v>38299297</v>
      </c>
      <c r="BK699" s="87">
        <v>328</v>
      </c>
      <c r="BL699" s="86">
        <f>IFERROR(BK699/BK709,"-")</f>
        <v>0.82619647355163728</v>
      </c>
      <c r="BM699" s="88">
        <f t="shared" si="627"/>
        <v>116766.1493902439</v>
      </c>
      <c r="BN699" s="89">
        <f t="shared" ref="BN699:BN709" si="672">IFERROR(BK699/$CQ$69,0)</f>
        <v>0.81188118811881194</v>
      </c>
      <c r="BO699" s="279">
        <f>CR69</f>
        <v>340</v>
      </c>
      <c r="BP699" s="82">
        <v>1</v>
      </c>
      <c r="BQ699" s="237" t="s">
        <v>386</v>
      </c>
      <c r="BR699" s="84" t="s">
        <v>387</v>
      </c>
      <c r="BS699" s="85">
        <v>33136996</v>
      </c>
      <c r="BT699" s="87">
        <v>296</v>
      </c>
      <c r="BU699" s="86">
        <f>IFERROR(BT699/BT709,"-")</f>
        <v>0.87315634218289084</v>
      </c>
      <c r="BV699" s="88">
        <f t="shared" si="628"/>
        <v>111949.31081081081</v>
      </c>
      <c r="BW699" s="89">
        <f t="shared" ref="BW699:BW709" si="673">IFERROR(BT699/$CR$69,0)</f>
        <v>0.87058823529411766</v>
      </c>
      <c r="BX699" s="279">
        <f>CS69</f>
        <v>10210</v>
      </c>
      <c r="BY699" s="82">
        <v>1</v>
      </c>
      <c r="BZ699" s="237" t="s">
        <v>384</v>
      </c>
      <c r="CA699" s="84" t="s">
        <v>385</v>
      </c>
      <c r="CB699" s="85">
        <v>288188801</v>
      </c>
      <c r="CC699" s="87">
        <v>6971</v>
      </c>
      <c r="CD699" s="86">
        <f>IFERROR(CC699/CC709,"-")</f>
        <v>0.72200932159502851</v>
      </c>
      <c r="CE699" s="88">
        <f t="shared" si="629"/>
        <v>41341.098981494761</v>
      </c>
      <c r="CF699" s="89">
        <f t="shared" ref="CF699:CF709" si="674">IFERROR(CC699/$CS$69,0)</f>
        <v>0.68276199804113613</v>
      </c>
    </row>
    <row r="700" spans="2:84" ht="13.5" customHeight="1">
      <c r="B700" s="277"/>
      <c r="C700" s="285"/>
      <c r="D700" s="280"/>
      <c r="E700" s="90">
        <v>2</v>
      </c>
      <c r="F700" s="112" t="s">
        <v>390</v>
      </c>
      <c r="G700" s="198" t="s">
        <v>391</v>
      </c>
      <c r="H700" s="93">
        <v>166848503</v>
      </c>
      <c r="I700" s="95">
        <v>3368</v>
      </c>
      <c r="J700" s="94">
        <f>IFERROR(I700/I709,"-")</f>
        <v>0.566621803499327</v>
      </c>
      <c r="K700" s="96">
        <f t="shared" si="621"/>
        <v>49539.34174584323</v>
      </c>
      <c r="L700" s="97">
        <f t="shared" si="666"/>
        <v>0.52152369154537004</v>
      </c>
      <c r="M700" s="280"/>
      <c r="N700" s="90">
        <v>2</v>
      </c>
      <c r="O700" s="112" t="s">
        <v>386</v>
      </c>
      <c r="P700" s="198" t="s">
        <v>387</v>
      </c>
      <c r="Q700" s="93">
        <v>28661159</v>
      </c>
      <c r="R700" s="95">
        <v>618</v>
      </c>
      <c r="S700" s="94">
        <f>IFERROR(R700/R709,"-")</f>
        <v>0.73136094674556218</v>
      </c>
      <c r="T700" s="96">
        <f t="shared" si="622"/>
        <v>46377.279935275081</v>
      </c>
      <c r="U700" s="97">
        <f t="shared" si="667"/>
        <v>0.72620446533490013</v>
      </c>
      <c r="V700" s="280"/>
      <c r="W700" s="90">
        <v>2</v>
      </c>
      <c r="X700" s="112" t="s">
        <v>386</v>
      </c>
      <c r="Y700" s="198" t="s">
        <v>387</v>
      </c>
      <c r="Z700" s="93">
        <v>25612036</v>
      </c>
      <c r="AA700" s="95">
        <v>434</v>
      </c>
      <c r="AB700" s="94">
        <f>IFERROR(AA700/AA709,"-")</f>
        <v>0.79779411764705888</v>
      </c>
      <c r="AC700" s="96">
        <f t="shared" si="623"/>
        <v>59013.907834101381</v>
      </c>
      <c r="AD700" s="97">
        <f t="shared" si="668"/>
        <v>0.79341864716636201</v>
      </c>
      <c r="AE700" s="280"/>
      <c r="AF700" s="90">
        <v>2</v>
      </c>
      <c r="AG700" s="112" t="s">
        <v>386</v>
      </c>
      <c r="AH700" s="198" t="s">
        <v>387</v>
      </c>
      <c r="AI700" s="93">
        <v>38832573</v>
      </c>
      <c r="AJ700" s="95">
        <v>513</v>
      </c>
      <c r="AK700" s="94">
        <f>IFERROR(AJ700/AJ709,"-")</f>
        <v>0.74132947976878616</v>
      </c>
      <c r="AL700" s="96">
        <f t="shared" si="624"/>
        <v>75697.023391812865</v>
      </c>
      <c r="AM700" s="97">
        <f t="shared" si="669"/>
        <v>0.73495702005730656</v>
      </c>
      <c r="AN700" s="280"/>
      <c r="AO700" s="90">
        <v>2</v>
      </c>
      <c r="AP700" s="112" t="s">
        <v>384</v>
      </c>
      <c r="AQ700" s="198" t="s">
        <v>385</v>
      </c>
      <c r="AR700" s="93">
        <v>17153355</v>
      </c>
      <c r="AS700" s="95">
        <v>389</v>
      </c>
      <c r="AT700" s="94">
        <f>IFERROR(AS700/AS709,"-")</f>
        <v>0.75096525096525102</v>
      </c>
      <c r="AU700" s="96">
        <f t="shared" si="625"/>
        <v>44096.028277634963</v>
      </c>
      <c r="AV700" s="97">
        <f t="shared" si="670"/>
        <v>0.73814041745730552</v>
      </c>
      <c r="AW700" s="280"/>
      <c r="AX700" s="90">
        <v>2</v>
      </c>
      <c r="AY700" s="112" t="s">
        <v>384</v>
      </c>
      <c r="AZ700" s="198" t="s">
        <v>385</v>
      </c>
      <c r="BA700" s="93">
        <v>10211938</v>
      </c>
      <c r="BB700" s="95">
        <v>267</v>
      </c>
      <c r="BC700" s="94">
        <f>IFERROR(BB700/BB709,"-")</f>
        <v>0.71010638297872342</v>
      </c>
      <c r="BD700" s="96">
        <f t="shared" si="626"/>
        <v>38246.958801498127</v>
      </c>
      <c r="BE700" s="97">
        <f t="shared" si="671"/>
        <v>0.69350649350649352</v>
      </c>
      <c r="BF700" s="280"/>
      <c r="BG700" s="90">
        <v>2</v>
      </c>
      <c r="BH700" s="112" t="s">
        <v>404</v>
      </c>
      <c r="BI700" s="198" t="s">
        <v>405</v>
      </c>
      <c r="BJ700" s="93">
        <v>58185018</v>
      </c>
      <c r="BK700" s="95">
        <v>281</v>
      </c>
      <c r="BL700" s="94">
        <f>IFERROR(BK700/BK709,"-")</f>
        <v>0.70780856423173799</v>
      </c>
      <c r="BM700" s="96">
        <f t="shared" si="627"/>
        <v>207064.12099644128</v>
      </c>
      <c r="BN700" s="97">
        <f t="shared" si="672"/>
        <v>0.6955445544554455</v>
      </c>
      <c r="BO700" s="280"/>
      <c r="BP700" s="90">
        <v>2</v>
      </c>
      <c r="BQ700" s="112" t="s">
        <v>404</v>
      </c>
      <c r="BR700" s="198" t="s">
        <v>405</v>
      </c>
      <c r="BS700" s="93">
        <v>57606362</v>
      </c>
      <c r="BT700" s="95">
        <v>231</v>
      </c>
      <c r="BU700" s="94">
        <f>IFERROR(BT700/BT709,"-")</f>
        <v>0.68141592920353977</v>
      </c>
      <c r="BV700" s="96">
        <f t="shared" si="628"/>
        <v>249378.19047619047</v>
      </c>
      <c r="BW700" s="97">
        <f t="shared" si="673"/>
        <v>0.67941176470588238</v>
      </c>
      <c r="BX700" s="280"/>
      <c r="BY700" s="90">
        <v>2</v>
      </c>
      <c r="BZ700" s="112" t="s">
        <v>386</v>
      </c>
      <c r="CA700" s="198" t="s">
        <v>387</v>
      </c>
      <c r="CB700" s="93">
        <v>387412156</v>
      </c>
      <c r="CC700" s="95">
        <v>6248</v>
      </c>
      <c r="CD700" s="94">
        <f>IFERROR(CC700/CC709,"-")</f>
        <v>0.64712584153288455</v>
      </c>
      <c r="CE700" s="96">
        <f t="shared" si="629"/>
        <v>62005.78681177977</v>
      </c>
      <c r="CF700" s="97">
        <f t="shared" si="674"/>
        <v>0.61194906953966699</v>
      </c>
    </row>
    <row r="701" spans="2:84" ht="13.5" customHeight="1">
      <c r="B701" s="277"/>
      <c r="C701" s="285"/>
      <c r="D701" s="280"/>
      <c r="E701" s="90">
        <v>3</v>
      </c>
      <c r="F701" s="197" t="s">
        <v>386</v>
      </c>
      <c r="G701" s="198" t="s">
        <v>387</v>
      </c>
      <c r="H701" s="93">
        <v>160667791</v>
      </c>
      <c r="I701" s="95">
        <v>3328</v>
      </c>
      <c r="J701" s="94">
        <f>IFERROR(I701/I709,"-")</f>
        <v>0.55989232839838488</v>
      </c>
      <c r="K701" s="96">
        <f t="shared" si="621"/>
        <v>48277.581430288461</v>
      </c>
      <c r="L701" s="97">
        <f t="shared" si="666"/>
        <v>0.51532982347475997</v>
      </c>
      <c r="M701" s="280"/>
      <c r="N701" s="90">
        <v>3</v>
      </c>
      <c r="O701" s="197" t="s">
        <v>390</v>
      </c>
      <c r="P701" s="198" t="s">
        <v>391</v>
      </c>
      <c r="Q701" s="93">
        <v>26242851</v>
      </c>
      <c r="R701" s="95">
        <v>560</v>
      </c>
      <c r="S701" s="94">
        <f>IFERROR(R701/R709,"-")</f>
        <v>0.66272189349112431</v>
      </c>
      <c r="T701" s="96">
        <f t="shared" si="622"/>
        <v>46862.233928571426</v>
      </c>
      <c r="U701" s="97">
        <f t="shared" si="667"/>
        <v>0.65804935370152762</v>
      </c>
      <c r="V701" s="280"/>
      <c r="W701" s="90">
        <v>3</v>
      </c>
      <c r="X701" s="197" t="s">
        <v>390</v>
      </c>
      <c r="Y701" s="198" t="s">
        <v>391</v>
      </c>
      <c r="Z701" s="93">
        <v>17102495</v>
      </c>
      <c r="AA701" s="95">
        <v>368</v>
      </c>
      <c r="AB701" s="94">
        <f>IFERROR(AA701/AA709,"-")</f>
        <v>0.67647058823529416</v>
      </c>
      <c r="AC701" s="96">
        <f t="shared" si="623"/>
        <v>46474.171195652176</v>
      </c>
      <c r="AD701" s="97">
        <f t="shared" si="668"/>
        <v>0.67276051188299812</v>
      </c>
      <c r="AE701" s="280"/>
      <c r="AF701" s="90">
        <v>3</v>
      </c>
      <c r="AG701" s="197" t="s">
        <v>390</v>
      </c>
      <c r="AH701" s="198" t="s">
        <v>391</v>
      </c>
      <c r="AI701" s="93">
        <v>23888488</v>
      </c>
      <c r="AJ701" s="95">
        <v>449</v>
      </c>
      <c r="AK701" s="94">
        <f>IFERROR(AJ701/AJ709,"-")</f>
        <v>0.64884393063583812</v>
      </c>
      <c r="AL701" s="96">
        <f t="shared" si="624"/>
        <v>53203.759465478841</v>
      </c>
      <c r="AM701" s="97">
        <f t="shared" si="669"/>
        <v>0.64326647564469919</v>
      </c>
      <c r="AN701" s="280"/>
      <c r="AO701" s="90">
        <v>3</v>
      </c>
      <c r="AP701" s="197" t="s">
        <v>380</v>
      </c>
      <c r="AQ701" s="198" t="s">
        <v>381</v>
      </c>
      <c r="AR701" s="93">
        <v>66053852</v>
      </c>
      <c r="AS701" s="95">
        <v>341</v>
      </c>
      <c r="AT701" s="94">
        <f>IFERROR(AS701/AS709,"-")</f>
        <v>0.65830115830115832</v>
      </c>
      <c r="AU701" s="96">
        <f t="shared" si="625"/>
        <v>193706.31085043988</v>
      </c>
      <c r="AV701" s="97">
        <f t="shared" si="670"/>
        <v>0.6470588235294118</v>
      </c>
      <c r="AW701" s="280"/>
      <c r="AX701" s="90">
        <v>3</v>
      </c>
      <c r="AY701" s="197" t="s">
        <v>380</v>
      </c>
      <c r="AZ701" s="198" t="s">
        <v>381</v>
      </c>
      <c r="BA701" s="93">
        <v>38882046</v>
      </c>
      <c r="BB701" s="95">
        <v>237</v>
      </c>
      <c r="BC701" s="94">
        <f>IFERROR(BB701/BB709,"-")</f>
        <v>0.63031914893617025</v>
      </c>
      <c r="BD701" s="96">
        <f t="shared" si="626"/>
        <v>164059.2658227848</v>
      </c>
      <c r="BE701" s="97">
        <f t="shared" si="671"/>
        <v>0.61558441558441557</v>
      </c>
      <c r="BF701" s="280"/>
      <c r="BG701" s="90">
        <v>3</v>
      </c>
      <c r="BH701" s="197" t="s">
        <v>384</v>
      </c>
      <c r="BI701" s="198" t="s">
        <v>385</v>
      </c>
      <c r="BJ701" s="93">
        <v>11586453</v>
      </c>
      <c r="BK701" s="95">
        <v>257</v>
      </c>
      <c r="BL701" s="94">
        <f>IFERROR(BK701/BK709,"-")</f>
        <v>0.64735516372795965</v>
      </c>
      <c r="BM701" s="96">
        <f t="shared" si="627"/>
        <v>45083.474708171205</v>
      </c>
      <c r="BN701" s="97">
        <f t="shared" si="672"/>
        <v>0.63613861386138615</v>
      </c>
      <c r="BO701" s="280"/>
      <c r="BP701" s="90">
        <v>3</v>
      </c>
      <c r="BQ701" s="197" t="s">
        <v>380</v>
      </c>
      <c r="BR701" s="198" t="s">
        <v>381</v>
      </c>
      <c r="BS701" s="93">
        <v>33257405</v>
      </c>
      <c r="BT701" s="95">
        <v>208</v>
      </c>
      <c r="BU701" s="94">
        <f>IFERROR(BT701/BT709,"-")</f>
        <v>0.6135693215339233</v>
      </c>
      <c r="BV701" s="96">
        <f t="shared" si="628"/>
        <v>159891.37019230769</v>
      </c>
      <c r="BW701" s="97">
        <f t="shared" si="673"/>
        <v>0.61176470588235299</v>
      </c>
      <c r="BX701" s="280"/>
      <c r="BY701" s="90">
        <v>3</v>
      </c>
      <c r="BZ701" s="197" t="s">
        <v>390</v>
      </c>
      <c r="CA701" s="198" t="s">
        <v>391</v>
      </c>
      <c r="CB701" s="93">
        <v>284229644</v>
      </c>
      <c r="CC701" s="95">
        <v>5619</v>
      </c>
      <c r="CD701" s="94">
        <f>IFERROR(CC701/CC709,"-")</f>
        <v>0.58197824961160016</v>
      </c>
      <c r="CE701" s="96">
        <f t="shared" si="629"/>
        <v>50583.670403986478</v>
      </c>
      <c r="CF701" s="97">
        <f t="shared" si="674"/>
        <v>0.55034280117531831</v>
      </c>
    </row>
    <row r="702" spans="2:84" ht="13.5" customHeight="1">
      <c r="B702" s="277"/>
      <c r="C702" s="285"/>
      <c r="D702" s="280"/>
      <c r="E702" s="90">
        <v>4</v>
      </c>
      <c r="F702" s="197" t="s">
        <v>394</v>
      </c>
      <c r="G702" s="198" t="s">
        <v>395</v>
      </c>
      <c r="H702" s="93">
        <v>88196349</v>
      </c>
      <c r="I702" s="95">
        <v>2933</v>
      </c>
      <c r="J702" s="94">
        <f>IFERROR(I702/I709,"-")</f>
        <v>0.49343876177658141</v>
      </c>
      <c r="K702" s="96">
        <f t="shared" si="621"/>
        <v>30070.354244800546</v>
      </c>
      <c r="L702" s="97">
        <f t="shared" si="666"/>
        <v>0.45416537627748527</v>
      </c>
      <c r="M702" s="280"/>
      <c r="N702" s="90">
        <v>4</v>
      </c>
      <c r="O702" s="197" t="s">
        <v>416</v>
      </c>
      <c r="P702" s="198" t="s">
        <v>417</v>
      </c>
      <c r="Q702" s="93">
        <v>10452834</v>
      </c>
      <c r="R702" s="95">
        <v>491</v>
      </c>
      <c r="S702" s="94">
        <f>IFERROR(R702/R709,"-")</f>
        <v>0.58106508875739649</v>
      </c>
      <c r="T702" s="96">
        <f t="shared" si="622"/>
        <v>21288.867617107942</v>
      </c>
      <c r="U702" s="97">
        <f t="shared" si="667"/>
        <v>0.57696827262044659</v>
      </c>
      <c r="V702" s="280"/>
      <c r="W702" s="90">
        <v>4</v>
      </c>
      <c r="X702" s="197" t="s">
        <v>380</v>
      </c>
      <c r="Y702" s="198" t="s">
        <v>381</v>
      </c>
      <c r="Z702" s="93">
        <v>49540228</v>
      </c>
      <c r="AA702" s="95">
        <v>340</v>
      </c>
      <c r="AB702" s="94">
        <f>IFERROR(AA702/AA709,"-")</f>
        <v>0.625</v>
      </c>
      <c r="AC702" s="96">
        <f t="shared" si="623"/>
        <v>145706.55294117646</v>
      </c>
      <c r="AD702" s="97">
        <f t="shared" si="668"/>
        <v>0.62157221206581348</v>
      </c>
      <c r="AE702" s="280"/>
      <c r="AF702" s="90">
        <v>4</v>
      </c>
      <c r="AG702" s="197" t="s">
        <v>380</v>
      </c>
      <c r="AH702" s="198" t="s">
        <v>381</v>
      </c>
      <c r="AI702" s="93">
        <v>65371671</v>
      </c>
      <c r="AJ702" s="95">
        <v>427</v>
      </c>
      <c r="AK702" s="94">
        <f>IFERROR(AJ702/AJ709,"-")</f>
        <v>0.61705202312138729</v>
      </c>
      <c r="AL702" s="96">
        <f t="shared" si="624"/>
        <v>153095.2482435597</v>
      </c>
      <c r="AM702" s="97">
        <f t="shared" si="669"/>
        <v>0.61174785100286533</v>
      </c>
      <c r="AN702" s="280"/>
      <c r="AO702" s="90">
        <v>4</v>
      </c>
      <c r="AP702" s="197" t="s">
        <v>390</v>
      </c>
      <c r="AQ702" s="198" t="s">
        <v>391</v>
      </c>
      <c r="AR702" s="93">
        <v>16066900</v>
      </c>
      <c r="AS702" s="95">
        <v>322</v>
      </c>
      <c r="AT702" s="94">
        <f>IFERROR(AS702/AS709,"-")</f>
        <v>0.6216216216216216</v>
      </c>
      <c r="AU702" s="96">
        <f t="shared" si="625"/>
        <v>49897.204968944097</v>
      </c>
      <c r="AV702" s="97">
        <f t="shared" si="670"/>
        <v>0.61100569259962045</v>
      </c>
      <c r="AW702" s="280"/>
      <c r="AX702" s="90">
        <v>4</v>
      </c>
      <c r="AY702" s="197" t="s">
        <v>404</v>
      </c>
      <c r="AZ702" s="198" t="s">
        <v>405</v>
      </c>
      <c r="BA702" s="93">
        <v>44712480</v>
      </c>
      <c r="BB702" s="95">
        <v>234</v>
      </c>
      <c r="BC702" s="94">
        <f>IFERROR(BB702/BB709,"-")</f>
        <v>0.62234042553191493</v>
      </c>
      <c r="BD702" s="96">
        <f t="shared" si="626"/>
        <v>191078.97435897434</v>
      </c>
      <c r="BE702" s="97">
        <f t="shared" si="671"/>
        <v>0.60779220779220777</v>
      </c>
      <c r="BF702" s="280"/>
      <c r="BG702" s="90">
        <v>4</v>
      </c>
      <c r="BH702" s="197" t="s">
        <v>380</v>
      </c>
      <c r="BI702" s="198" t="s">
        <v>381</v>
      </c>
      <c r="BJ702" s="93">
        <v>61087980</v>
      </c>
      <c r="BK702" s="95">
        <v>242</v>
      </c>
      <c r="BL702" s="94">
        <f>IFERROR(BK702/BK709,"-")</f>
        <v>0.60957178841309823</v>
      </c>
      <c r="BM702" s="96">
        <f t="shared" si="627"/>
        <v>252429.6694214876</v>
      </c>
      <c r="BN702" s="97">
        <f t="shared" si="672"/>
        <v>0.59900990099009899</v>
      </c>
      <c r="BO702" s="280"/>
      <c r="BP702" s="90">
        <v>4</v>
      </c>
      <c r="BQ702" s="197" t="s">
        <v>384</v>
      </c>
      <c r="BR702" s="198" t="s">
        <v>385</v>
      </c>
      <c r="BS702" s="93">
        <v>8240053</v>
      </c>
      <c r="BT702" s="95">
        <v>200</v>
      </c>
      <c r="BU702" s="94">
        <f>IFERROR(BT702/BT709,"-")</f>
        <v>0.58997050147492625</v>
      </c>
      <c r="BV702" s="96">
        <f t="shared" si="628"/>
        <v>41200.264999999999</v>
      </c>
      <c r="BW702" s="97">
        <f t="shared" si="673"/>
        <v>0.58823529411764708</v>
      </c>
      <c r="BX702" s="280"/>
      <c r="BY702" s="90">
        <v>4</v>
      </c>
      <c r="BZ702" s="197" t="s">
        <v>380</v>
      </c>
      <c r="CA702" s="198" t="s">
        <v>381</v>
      </c>
      <c r="CB702" s="93">
        <v>621399438</v>
      </c>
      <c r="CC702" s="95">
        <v>4786</v>
      </c>
      <c r="CD702" s="94">
        <f>IFERROR(CC702/CC709,"-")</f>
        <v>0.49570170895908855</v>
      </c>
      <c r="CE702" s="96">
        <f t="shared" si="629"/>
        <v>129836.90722941914</v>
      </c>
      <c r="CF702" s="97">
        <f t="shared" si="674"/>
        <v>0.46875612144955925</v>
      </c>
    </row>
    <row r="703" spans="2:84" ht="13.5" customHeight="1">
      <c r="B703" s="277"/>
      <c r="C703" s="285"/>
      <c r="D703" s="280"/>
      <c r="E703" s="90">
        <v>5</v>
      </c>
      <c r="F703" s="197" t="s">
        <v>416</v>
      </c>
      <c r="G703" s="198" t="s">
        <v>417</v>
      </c>
      <c r="H703" s="93">
        <v>37135001</v>
      </c>
      <c r="I703" s="95">
        <v>2593</v>
      </c>
      <c r="J703" s="94">
        <f>IFERROR(I703/I709,"-")</f>
        <v>0.43623822341857338</v>
      </c>
      <c r="K703" s="96">
        <f t="shared" si="621"/>
        <v>14321.249903586579</v>
      </c>
      <c r="L703" s="97">
        <f t="shared" si="666"/>
        <v>0.4015174976772995</v>
      </c>
      <c r="M703" s="280"/>
      <c r="N703" s="90">
        <v>5</v>
      </c>
      <c r="O703" s="197" t="s">
        <v>380</v>
      </c>
      <c r="P703" s="198" t="s">
        <v>381</v>
      </c>
      <c r="Q703" s="93">
        <v>50744488</v>
      </c>
      <c r="R703" s="95">
        <v>465</v>
      </c>
      <c r="S703" s="94">
        <f>IFERROR(R703/R709,"-")</f>
        <v>0.55029585798816572</v>
      </c>
      <c r="T703" s="96">
        <f t="shared" si="622"/>
        <v>109127.9311827957</v>
      </c>
      <c r="U703" s="97">
        <f t="shared" si="667"/>
        <v>0.54641598119858992</v>
      </c>
      <c r="V703" s="280"/>
      <c r="W703" s="90">
        <v>5</v>
      </c>
      <c r="X703" s="197" t="s">
        <v>416</v>
      </c>
      <c r="Y703" s="198" t="s">
        <v>417</v>
      </c>
      <c r="Z703" s="93">
        <v>11211020</v>
      </c>
      <c r="AA703" s="95">
        <v>319</v>
      </c>
      <c r="AB703" s="94">
        <f>IFERROR(AA703/AA709,"-")</f>
        <v>0.58639705882352944</v>
      </c>
      <c r="AC703" s="96">
        <f t="shared" si="623"/>
        <v>35144.263322884013</v>
      </c>
      <c r="AD703" s="97">
        <f t="shared" si="668"/>
        <v>0.58318098720292499</v>
      </c>
      <c r="AE703" s="280"/>
      <c r="AF703" s="90">
        <v>5</v>
      </c>
      <c r="AG703" s="197" t="s">
        <v>416</v>
      </c>
      <c r="AH703" s="198" t="s">
        <v>417</v>
      </c>
      <c r="AI703" s="93">
        <v>10647485</v>
      </c>
      <c r="AJ703" s="95">
        <v>396</v>
      </c>
      <c r="AK703" s="94">
        <f>IFERROR(AJ703/AJ709,"-")</f>
        <v>0.5722543352601156</v>
      </c>
      <c r="AL703" s="96">
        <f t="shared" si="624"/>
        <v>26887.588383838385</v>
      </c>
      <c r="AM703" s="97">
        <f t="shared" si="669"/>
        <v>0.56733524355300857</v>
      </c>
      <c r="AN703" s="280"/>
      <c r="AO703" s="90">
        <v>5</v>
      </c>
      <c r="AP703" s="197" t="s">
        <v>416</v>
      </c>
      <c r="AQ703" s="198" t="s">
        <v>417</v>
      </c>
      <c r="AR703" s="93">
        <v>11270230</v>
      </c>
      <c r="AS703" s="95">
        <v>309</v>
      </c>
      <c r="AT703" s="94">
        <f>IFERROR(AS703/AS709,"-")</f>
        <v>0.59652509652509655</v>
      </c>
      <c r="AU703" s="96">
        <f t="shared" si="625"/>
        <v>36473.236245954693</v>
      </c>
      <c r="AV703" s="97">
        <f t="shared" si="670"/>
        <v>0.58633776091081591</v>
      </c>
      <c r="AW703" s="280"/>
      <c r="AX703" s="90">
        <v>5</v>
      </c>
      <c r="AY703" s="197" t="s">
        <v>416</v>
      </c>
      <c r="AZ703" s="198" t="s">
        <v>417</v>
      </c>
      <c r="BA703" s="93">
        <v>12268756</v>
      </c>
      <c r="BB703" s="95">
        <v>221</v>
      </c>
      <c r="BC703" s="94">
        <f>IFERROR(BB703/BB709,"-")</f>
        <v>0.58776595744680848</v>
      </c>
      <c r="BD703" s="96">
        <f t="shared" si="626"/>
        <v>55514.733031674208</v>
      </c>
      <c r="BE703" s="97">
        <f t="shared" si="671"/>
        <v>0.574025974025974</v>
      </c>
      <c r="BF703" s="280"/>
      <c r="BG703" s="90">
        <v>5</v>
      </c>
      <c r="BH703" s="197" t="s">
        <v>416</v>
      </c>
      <c r="BI703" s="198" t="s">
        <v>417</v>
      </c>
      <c r="BJ703" s="93">
        <v>16995088</v>
      </c>
      <c r="BK703" s="95">
        <v>206</v>
      </c>
      <c r="BL703" s="94">
        <f>IFERROR(BK703/BK709,"-")</f>
        <v>0.51889168765743077</v>
      </c>
      <c r="BM703" s="96">
        <f t="shared" si="627"/>
        <v>82500.427184466025</v>
      </c>
      <c r="BN703" s="97">
        <f t="shared" si="672"/>
        <v>0.50990099009900991</v>
      </c>
      <c r="BO703" s="280"/>
      <c r="BP703" s="90">
        <v>5</v>
      </c>
      <c r="BQ703" s="197" t="s">
        <v>416</v>
      </c>
      <c r="BR703" s="198" t="s">
        <v>417</v>
      </c>
      <c r="BS703" s="93">
        <v>21669880</v>
      </c>
      <c r="BT703" s="95">
        <v>195</v>
      </c>
      <c r="BU703" s="94">
        <f>IFERROR(BT703/BT709,"-")</f>
        <v>0.5752212389380531</v>
      </c>
      <c r="BV703" s="96">
        <f t="shared" si="628"/>
        <v>111127.58974358975</v>
      </c>
      <c r="BW703" s="97">
        <f t="shared" si="673"/>
        <v>0.57352941176470584</v>
      </c>
      <c r="BX703" s="280"/>
      <c r="BY703" s="90">
        <v>5</v>
      </c>
      <c r="BZ703" s="197" t="s">
        <v>416</v>
      </c>
      <c r="CA703" s="198" t="s">
        <v>417</v>
      </c>
      <c r="CB703" s="93">
        <v>131650294</v>
      </c>
      <c r="CC703" s="95">
        <v>4730</v>
      </c>
      <c r="CD703" s="94">
        <f>IFERROR(CC703/CC709,"-")</f>
        <v>0.48990160538581046</v>
      </c>
      <c r="CE703" s="96">
        <f t="shared" si="629"/>
        <v>27833.043128964058</v>
      </c>
      <c r="CF703" s="97">
        <f t="shared" si="674"/>
        <v>0.4632713026444662</v>
      </c>
    </row>
    <row r="704" spans="2:84" ht="13.5" customHeight="1">
      <c r="B704" s="277"/>
      <c r="C704" s="285"/>
      <c r="D704" s="280"/>
      <c r="E704" s="90">
        <v>6</v>
      </c>
      <c r="F704" s="112" t="s">
        <v>392</v>
      </c>
      <c r="G704" s="198" t="s">
        <v>393</v>
      </c>
      <c r="H704" s="93">
        <v>123381705</v>
      </c>
      <c r="I704" s="95">
        <v>2537</v>
      </c>
      <c r="J704" s="94">
        <f>IFERROR(I704/I709,"-")</f>
        <v>0.42681695827725435</v>
      </c>
      <c r="K704" s="96">
        <f t="shared" si="621"/>
        <v>48632.914860070952</v>
      </c>
      <c r="L704" s="97">
        <f t="shared" si="666"/>
        <v>0.39284608237844532</v>
      </c>
      <c r="M704" s="280"/>
      <c r="N704" s="90">
        <v>6</v>
      </c>
      <c r="O704" s="112" t="s">
        <v>394</v>
      </c>
      <c r="P704" s="198" t="s">
        <v>395</v>
      </c>
      <c r="Q704" s="93">
        <v>14338374</v>
      </c>
      <c r="R704" s="95">
        <v>456</v>
      </c>
      <c r="S704" s="94">
        <f>IFERROR(R704/R709,"-")</f>
        <v>0.53964497041420123</v>
      </c>
      <c r="T704" s="96">
        <f t="shared" si="622"/>
        <v>31443.802631578947</v>
      </c>
      <c r="U704" s="97">
        <f t="shared" si="667"/>
        <v>0.53584018801410105</v>
      </c>
      <c r="V704" s="280"/>
      <c r="W704" s="90">
        <v>6</v>
      </c>
      <c r="X704" s="112" t="s">
        <v>500</v>
      </c>
      <c r="Y704" s="198" t="s">
        <v>501</v>
      </c>
      <c r="Z704" s="93">
        <v>4762204</v>
      </c>
      <c r="AA704" s="95">
        <v>286</v>
      </c>
      <c r="AB704" s="94">
        <f>IFERROR(AA704/AA709,"-")</f>
        <v>0.52573529411764708</v>
      </c>
      <c r="AC704" s="96">
        <f t="shared" si="623"/>
        <v>16651.062937062936</v>
      </c>
      <c r="AD704" s="97">
        <f t="shared" si="668"/>
        <v>0.52285191956124311</v>
      </c>
      <c r="AE704" s="280"/>
      <c r="AF704" s="90">
        <v>6</v>
      </c>
      <c r="AG704" s="112" t="s">
        <v>414</v>
      </c>
      <c r="AH704" s="198" t="s">
        <v>415</v>
      </c>
      <c r="AI704" s="93">
        <v>18754192</v>
      </c>
      <c r="AJ704" s="95">
        <v>349</v>
      </c>
      <c r="AK704" s="94">
        <f>IFERROR(AJ704/AJ709,"-")</f>
        <v>0.50433526011560692</v>
      </c>
      <c r="AL704" s="96">
        <f t="shared" si="624"/>
        <v>53736.939828080227</v>
      </c>
      <c r="AM704" s="97">
        <f t="shared" si="669"/>
        <v>0.5</v>
      </c>
      <c r="AN704" s="280"/>
      <c r="AO704" s="90">
        <v>6</v>
      </c>
      <c r="AP704" s="112" t="s">
        <v>404</v>
      </c>
      <c r="AQ704" s="198" t="s">
        <v>405</v>
      </c>
      <c r="AR704" s="93">
        <v>39227711</v>
      </c>
      <c r="AS704" s="95">
        <v>280</v>
      </c>
      <c r="AT704" s="94">
        <f>IFERROR(AS704/AS709,"-")</f>
        <v>0.54054054054054057</v>
      </c>
      <c r="AU704" s="96">
        <f t="shared" si="625"/>
        <v>140098.96785714285</v>
      </c>
      <c r="AV704" s="97">
        <f t="shared" si="670"/>
        <v>0.53130929791271342</v>
      </c>
      <c r="AW704" s="280"/>
      <c r="AX704" s="90">
        <v>6</v>
      </c>
      <c r="AY704" s="112" t="s">
        <v>390</v>
      </c>
      <c r="AZ704" s="198" t="s">
        <v>391</v>
      </c>
      <c r="BA704" s="93">
        <v>12370709</v>
      </c>
      <c r="BB704" s="95">
        <v>220</v>
      </c>
      <c r="BC704" s="94">
        <f>IFERROR(BB704/BB709,"-")</f>
        <v>0.58510638297872342</v>
      </c>
      <c r="BD704" s="96">
        <f t="shared" si="626"/>
        <v>56230.495454545453</v>
      </c>
      <c r="BE704" s="97">
        <f t="shared" si="671"/>
        <v>0.5714285714285714</v>
      </c>
      <c r="BF704" s="280"/>
      <c r="BG704" s="90">
        <v>6</v>
      </c>
      <c r="BH704" s="112" t="s">
        <v>496</v>
      </c>
      <c r="BI704" s="198" t="s">
        <v>497</v>
      </c>
      <c r="BJ704" s="93">
        <v>5086575</v>
      </c>
      <c r="BK704" s="95">
        <v>200</v>
      </c>
      <c r="BL704" s="94">
        <f>IFERROR(BK704/BK709,"-")</f>
        <v>0.50377833753148615</v>
      </c>
      <c r="BM704" s="96">
        <f t="shared" si="627"/>
        <v>25432.875</v>
      </c>
      <c r="BN704" s="97">
        <f t="shared" si="672"/>
        <v>0.49504950495049505</v>
      </c>
      <c r="BO704" s="280"/>
      <c r="BP704" s="90">
        <v>6</v>
      </c>
      <c r="BQ704" s="112" t="s">
        <v>496</v>
      </c>
      <c r="BR704" s="198" t="s">
        <v>497</v>
      </c>
      <c r="BS704" s="93">
        <v>4792782</v>
      </c>
      <c r="BT704" s="95">
        <v>194</v>
      </c>
      <c r="BU704" s="94">
        <f>IFERROR(BT704/BT709,"-")</f>
        <v>0.57227138643067843</v>
      </c>
      <c r="BV704" s="96">
        <f t="shared" si="628"/>
        <v>24705.061855670105</v>
      </c>
      <c r="BW704" s="97">
        <f t="shared" si="673"/>
        <v>0.57058823529411762</v>
      </c>
      <c r="BX704" s="280"/>
      <c r="BY704" s="90">
        <v>6</v>
      </c>
      <c r="BZ704" s="112" t="s">
        <v>394</v>
      </c>
      <c r="CA704" s="198" t="s">
        <v>395</v>
      </c>
      <c r="CB704" s="93">
        <v>134832124</v>
      </c>
      <c r="CC704" s="95">
        <v>4423</v>
      </c>
      <c r="CD704" s="94">
        <f>IFERROR(CC704/CC709,"-")</f>
        <v>0.45810460901087519</v>
      </c>
      <c r="CE704" s="96">
        <f t="shared" si="629"/>
        <v>30484.314718516845</v>
      </c>
      <c r="CF704" s="97">
        <f t="shared" si="674"/>
        <v>0.43320274240940254</v>
      </c>
    </row>
    <row r="705" spans="2:84" ht="13.5" customHeight="1">
      <c r="B705" s="277"/>
      <c r="C705" s="285"/>
      <c r="D705" s="280"/>
      <c r="E705" s="90">
        <v>7</v>
      </c>
      <c r="F705" s="112" t="s">
        <v>380</v>
      </c>
      <c r="G705" s="198" t="s">
        <v>381</v>
      </c>
      <c r="H705" s="93">
        <v>256461768</v>
      </c>
      <c r="I705" s="95">
        <v>2526</v>
      </c>
      <c r="J705" s="94">
        <f>IFERROR(I705/I709,"-")</f>
        <v>0.42496635262449528</v>
      </c>
      <c r="K705" s="96">
        <f t="shared" si="621"/>
        <v>101528.80760095012</v>
      </c>
      <c r="L705" s="97">
        <f t="shared" si="666"/>
        <v>0.39114276865902758</v>
      </c>
      <c r="M705" s="280"/>
      <c r="N705" s="90">
        <v>7</v>
      </c>
      <c r="O705" s="112" t="s">
        <v>392</v>
      </c>
      <c r="P705" s="198" t="s">
        <v>393</v>
      </c>
      <c r="Q705" s="93">
        <v>22739846</v>
      </c>
      <c r="R705" s="95">
        <v>453</v>
      </c>
      <c r="S705" s="94">
        <f>IFERROR(R705/R709,"-")</f>
        <v>0.53609467455621307</v>
      </c>
      <c r="T705" s="96">
        <f t="shared" si="622"/>
        <v>50198.335540838852</v>
      </c>
      <c r="U705" s="97">
        <f t="shared" si="667"/>
        <v>0.53231492361927146</v>
      </c>
      <c r="V705" s="280"/>
      <c r="W705" s="90">
        <v>7</v>
      </c>
      <c r="X705" s="112" t="s">
        <v>414</v>
      </c>
      <c r="Y705" s="198" t="s">
        <v>415</v>
      </c>
      <c r="Z705" s="93">
        <v>12024256</v>
      </c>
      <c r="AA705" s="95">
        <v>284</v>
      </c>
      <c r="AB705" s="94">
        <f>IFERROR(AA705/AA709,"-")</f>
        <v>0.5220588235294118</v>
      </c>
      <c r="AC705" s="96">
        <f t="shared" si="623"/>
        <v>42338.929577464791</v>
      </c>
      <c r="AD705" s="97">
        <f t="shared" si="668"/>
        <v>0.51919561243144419</v>
      </c>
      <c r="AE705" s="280"/>
      <c r="AF705" s="90">
        <v>7</v>
      </c>
      <c r="AG705" s="112" t="s">
        <v>404</v>
      </c>
      <c r="AH705" s="198" t="s">
        <v>405</v>
      </c>
      <c r="AI705" s="93">
        <v>32113557</v>
      </c>
      <c r="AJ705" s="95">
        <v>316</v>
      </c>
      <c r="AK705" s="94">
        <f>IFERROR(AJ705/AJ709,"-")</f>
        <v>0.45664739884393063</v>
      </c>
      <c r="AL705" s="96">
        <f t="shared" si="624"/>
        <v>101625.18037974683</v>
      </c>
      <c r="AM705" s="97">
        <f t="shared" si="669"/>
        <v>0.45272206303724927</v>
      </c>
      <c r="AN705" s="280"/>
      <c r="AO705" s="90">
        <v>7</v>
      </c>
      <c r="AP705" s="112" t="s">
        <v>414</v>
      </c>
      <c r="AQ705" s="198" t="s">
        <v>415</v>
      </c>
      <c r="AR705" s="93">
        <v>23698329</v>
      </c>
      <c r="AS705" s="95">
        <v>268</v>
      </c>
      <c r="AT705" s="94">
        <f>IFERROR(AS705/AS709,"-")</f>
        <v>0.51737451737451734</v>
      </c>
      <c r="AU705" s="96">
        <f t="shared" si="625"/>
        <v>88426.600746268654</v>
      </c>
      <c r="AV705" s="97">
        <f t="shared" si="670"/>
        <v>0.50853889943074004</v>
      </c>
      <c r="AW705" s="280"/>
      <c r="AX705" s="90">
        <v>7</v>
      </c>
      <c r="AY705" s="112" t="s">
        <v>414</v>
      </c>
      <c r="AZ705" s="198" t="s">
        <v>415</v>
      </c>
      <c r="BA705" s="93">
        <v>21114131</v>
      </c>
      <c r="BB705" s="95">
        <v>193</v>
      </c>
      <c r="BC705" s="94">
        <f>IFERROR(BB705/BB709,"-")</f>
        <v>0.51329787234042556</v>
      </c>
      <c r="BD705" s="96">
        <f t="shared" si="626"/>
        <v>109399.64248704663</v>
      </c>
      <c r="BE705" s="97">
        <f t="shared" si="671"/>
        <v>0.50129870129870124</v>
      </c>
      <c r="BF705" s="280"/>
      <c r="BG705" s="90">
        <v>7</v>
      </c>
      <c r="BH705" s="112" t="s">
        <v>390</v>
      </c>
      <c r="BI705" s="198" t="s">
        <v>391</v>
      </c>
      <c r="BJ705" s="93">
        <v>10897834</v>
      </c>
      <c r="BK705" s="95">
        <v>186</v>
      </c>
      <c r="BL705" s="94">
        <f>IFERROR(BK705/BK709,"-")</f>
        <v>0.46851385390428213</v>
      </c>
      <c r="BM705" s="96">
        <f t="shared" si="627"/>
        <v>58590.505376344088</v>
      </c>
      <c r="BN705" s="97">
        <f t="shared" si="672"/>
        <v>0.46039603960396042</v>
      </c>
      <c r="BO705" s="280"/>
      <c r="BP705" s="90">
        <v>7</v>
      </c>
      <c r="BQ705" s="112" t="s">
        <v>458</v>
      </c>
      <c r="BR705" s="198" t="s">
        <v>459</v>
      </c>
      <c r="BS705" s="93">
        <v>15367681</v>
      </c>
      <c r="BT705" s="95">
        <v>182</v>
      </c>
      <c r="BU705" s="94">
        <f>IFERROR(BT705/BT709,"-")</f>
        <v>0.53687315634218291</v>
      </c>
      <c r="BV705" s="96">
        <f t="shared" si="628"/>
        <v>84437.807692307688</v>
      </c>
      <c r="BW705" s="97">
        <f t="shared" si="673"/>
        <v>0.53529411764705881</v>
      </c>
      <c r="BX705" s="280"/>
      <c r="BY705" s="90">
        <v>7</v>
      </c>
      <c r="BZ705" s="112" t="s">
        <v>414</v>
      </c>
      <c r="CA705" s="198" t="s">
        <v>415</v>
      </c>
      <c r="CB705" s="93">
        <v>252400047</v>
      </c>
      <c r="CC705" s="95">
        <v>3928</v>
      </c>
      <c r="CD705" s="94">
        <f>IFERROR(CC705/CC709,"-")</f>
        <v>0.4068358363542206</v>
      </c>
      <c r="CE705" s="96">
        <f t="shared" si="629"/>
        <v>64256.631109979637</v>
      </c>
      <c r="CF705" s="97">
        <f t="shared" si="674"/>
        <v>0.38472086190009797</v>
      </c>
    </row>
    <row r="706" spans="2:84" ht="13.5" customHeight="1">
      <c r="B706" s="277"/>
      <c r="C706" s="285"/>
      <c r="D706" s="280"/>
      <c r="E706" s="90">
        <v>8</v>
      </c>
      <c r="F706" s="112" t="s">
        <v>498</v>
      </c>
      <c r="G706" s="198" t="s">
        <v>499</v>
      </c>
      <c r="H706" s="93">
        <v>10169576</v>
      </c>
      <c r="I706" s="95">
        <v>2353</v>
      </c>
      <c r="J706" s="94">
        <f>IFERROR(I706/I709,"-")</f>
        <v>0.39586137281292061</v>
      </c>
      <c r="K706" s="96">
        <f t="shared" si="621"/>
        <v>4321.9617509562258</v>
      </c>
      <c r="L706" s="97">
        <f t="shared" si="666"/>
        <v>0.36435428925363889</v>
      </c>
      <c r="M706" s="280"/>
      <c r="N706" s="90">
        <v>8</v>
      </c>
      <c r="O706" s="112" t="s">
        <v>414</v>
      </c>
      <c r="P706" s="198" t="s">
        <v>415</v>
      </c>
      <c r="Q706" s="93">
        <v>15048573</v>
      </c>
      <c r="R706" s="95">
        <v>425</v>
      </c>
      <c r="S706" s="94">
        <f>IFERROR(R706/R709,"-")</f>
        <v>0.50295857988165682</v>
      </c>
      <c r="T706" s="96">
        <f t="shared" si="622"/>
        <v>35408.407058823526</v>
      </c>
      <c r="U706" s="97">
        <f t="shared" si="667"/>
        <v>0.49941245593419509</v>
      </c>
      <c r="V706" s="280"/>
      <c r="W706" s="90">
        <v>8</v>
      </c>
      <c r="X706" s="112" t="s">
        <v>398</v>
      </c>
      <c r="Y706" s="198" t="s">
        <v>399</v>
      </c>
      <c r="Z706" s="93">
        <v>43679235</v>
      </c>
      <c r="AA706" s="95">
        <v>281</v>
      </c>
      <c r="AB706" s="94">
        <f>IFERROR(AA706/AA709,"-")</f>
        <v>0.51654411764705888</v>
      </c>
      <c r="AC706" s="96">
        <f t="shared" si="623"/>
        <v>155442.11743772242</v>
      </c>
      <c r="AD706" s="97">
        <f t="shared" si="668"/>
        <v>0.51371115173674586</v>
      </c>
      <c r="AE706" s="280"/>
      <c r="AF706" s="90">
        <v>8</v>
      </c>
      <c r="AG706" s="112" t="s">
        <v>394</v>
      </c>
      <c r="AH706" s="198" t="s">
        <v>395</v>
      </c>
      <c r="AI706" s="93">
        <v>9046435</v>
      </c>
      <c r="AJ706" s="95">
        <v>312</v>
      </c>
      <c r="AK706" s="94">
        <f>IFERROR(AJ706/AJ709,"-")</f>
        <v>0.45086705202312138</v>
      </c>
      <c r="AL706" s="96">
        <f t="shared" si="624"/>
        <v>28994.983974358973</v>
      </c>
      <c r="AM706" s="97">
        <f t="shared" si="669"/>
        <v>0.44699140401146131</v>
      </c>
      <c r="AN706" s="280"/>
      <c r="AO706" s="90">
        <v>8</v>
      </c>
      <c r="AP706" s="112" t="s">
        <v>500</v>
      </c>
      <c r="AQ706" s="198" t="s">
        <v>501</v>
      </c>
      <c r="AR706" s="93">
        <v>4145611</v>
      </c>
      <c r="AS706" s="95">
        <v>217</v>
      </c>
      <c r="AT706" s="94">
        <f>IFERROR(AS706/AS709,"-")</f>
        <v>0.41891891891891891</v>
      </c>
      <c r="AU706" s="96">
        <f t="shared" si="625"/>
        <v>19104.198156682029</v>
      </c>
      <c r="AV706" s="97">
        <f t="shared" si="670"/>
        <v>0.41176470588235292</v>
      </c>
      <c r="AW706" s="280"/>
      <c r="AX706" s="90">
        <v>8</v>
      </c>
      <c r="AY706" s="112" t="s">
        <v>496</v>
      </c>
      <c r="AZ706" s="198" t="s">
        <v>497</v>
      </c>
      <c r="BA706" s="93">
        <v>4551943</v>
      </c>
      <c r="BB706" s="95">
        <v>186</v>
      </c>
      <c r="BC706" s="94">
        <f>IFERROR(BB706/BB709,"-")</f>
        <v>0.49468085106382981</v>
      </c>
      <c r="BD706" s="96">
        <f t="shared" si="626"/>
        <v>24472.81182795699</v>
      </c>
      <c r="BE706" s="97">
        <f t="shared" si="671"/>
        <v>0.48311688311688311</v>
      </c>
      <c r="BF706" s="280"/>
      <c r="BG706" s="90">
        <v>8</v>
      </c>
      <c r="BH706" s="112" t="s">
        <v>458</v>
      </c>
      <c r="BI706" s="198" t="s">
        <v>459</v>
      </c>
      <c r="BJ706" s="93">
        <v>8035910</v>
      </c>
      <c r="BK706" s="95">
        <v>185</v>
      </c>
      <c r="BL706" s="94">
        <f>IFERROR(BK706/BK709,"-")</f>
        <v>0.46599496221662468</v>
      </c>
      <c r="BM706" s="96">
        <f t="shared" si="627"/>
        <v>43437.351351351354</v>
      </c>
      <c r="BN706" s="97">
        <f t="shared" si="672"/>
        <v>0.45792079207920794</v>
      </c>
      <c r="BO706" s="280"/>
      <c r="BP706" s="90">
        <v>8</v>
      </c>
      <c r="BQ706" s="112" t="s">
        <v>414</v>
      </c>
      <c r="BR706" s="198" t="s">
        <v>415</v>
      </c>
      <c r="BS706" s="93">
        <v>22634850</v>
      </c>
      <c r="BT706" s="95">
        <v>155</v>
      </c>
      <c r="BU706" s="94">
        <f>IFERROR(BT706/BT709,"-")</f>
        <v>0.45722713864306785</v>
      </c>
      <c r="BV706" s="96">
        <f t="shared" si="628"/>
        <v>146031.29032258064</v>
      </c>
      <c r="BW706" s="97">
        <f t="shared" si="673"/>
        <v>0.45588235294117646</v>
      </c>
      <c r="BX706" s="280"/>
      <c r="BY706" s="90">
        <v>8</v>
      </c>
      <c r="BZ706" s="112" t="s">
        <v>392</v>
      </c>
      <c r="CA706" s="198" t="s">
        <v>393</v>
      </c>
      <c r="CB706" s="93">
        <v>183823572</v>
      </c>
      <c r="CC706" s="95">
        <v>3926</v>
      </c>
      <c r="CD706" s="94">
        <f>IFERROR(CC706/CC709,"-")</f>
        <v>0.40662868979803213</v>
      </c>
      <c r="CE706" s="96">
        <f t="shared" si="629"/>
        <v>46822.101884870099</v>
      </c>
      <c r="CF706" s="97">
        <f t="shared" si="674"/>
        <v>0.38452497551420178</v>
      </c>
    </row>
    <row r="707" spans="2:84" ht="13.5" customHeight="1">
      <c r="B707" s="277"/>
      <c r="C707" s="285"/>
      <c r="D707" s="280"/>
      <c r="E707" s="90">
        <v>9</v>
      </c>
      <c r="F707" s="197" t="s">
        <v>500</v>
      </c>
      <c r="G707" s="198" t="s">
        <v>501</v>
      </c>
      <c r="H707" s="93">
        <v>37091793</v>
      </c>
      <c r="I707" s="95">
        <v>2278</v>
      </c>
      <c r="J707" s="94">
        <f>IFERROR(I707/I709,"-")</f>
        <v>0.38324360699865412</v>
      </c>
      <c r="K707" s="96">
        <f t="shared" si="621"/>
        <v>16282.613257243196</v>
      </c>
      <c r="L707" s="97">
        <f t="shared" si="666"/>
        <v>0.35274078662124497</v>
      </c>
      <c r="M707" s="280"/>
      <c r="N707" s="90">
        <v>9</v>
      </c>
      <c r="O707" s="197" t="s">
        <v>500</v>
      </c>
      <c r="P707" s="198" t="s">
        <v>501</v>
      </c>
      <c r="Q707" s="93">
        <v>6461150</v>
      </c>
      <c r="R707" s="95">
        <v>425</v>
      </c>
      <c r="S707" s="94">
        <f>IFERROR(R707/R709,"-")</f>
        <v>0.50295857988165682</v>
      </c>
      <c r="T707" s="96">
        <f t="shared" si="622"/>
        <v>15202.705882352941</v>
      </c>
      <c r="U707" s="97">
        <f t="shared" si="667"/>
        <v>0.49941245593419509</v>
      </c>
      <c r="V707" s="280"/>
      <c r="W707" s="90">
        <v>9</v>
      </c>
      <c r="X707" s="197" t="s">
        <v>402</v>
      </c>
      <c r="Y707" s="198" t="s">
        <v>403</v>
      </c>
      <c r="Z707" s="93">
        <v>21028331</v>
      </c>
      <c r="AA707" s="95">
        <v>280</v>
      </c>
      <c r="AB707" s="94">
        <f>IFERROR(AA707/AA709,"-")</f>
        <v>0.51470588235294112</v>
      </c>
      <c r="AC707" s="96">
        <f t="shared" si="623"/>
        <v>75101.182142857142</v>
      </c>
      <c r="AD707" s="97">
        <f t="shared" si="668"/>
        <v>0.51188299817184646</v>
      </c>
      <c r="AE707" s="280"/>
      <c r="AF707" s="90">
        <v>9</v>
      </c>
      <c r="AG707" s="197" t="s">
        <v>500</v>
      </c>
      <c r="AH707" s="198" t="s">
        <v>501</v>
      </c>
      <c r="AI707" s="93">
        <v>4102826</v>
      </c>
      <c r="AJ707" s="95">
        <v>284</v>
      </c>
      <c r="AK707" s="94">
        <f>IFERROR(AJ707/AJ709,"-")</f>
        <v>0.41040462427745666</v>
      </c>
      <c r="AL707" s="96">
        <f t="shared" si="624"/>
        <v>14446.570422535211</v>
      </c>
      <c r="AM707" s="97">
        <f t="shared" si="669"/>
        <v>0.40687679083094558</v>
      </c>
      <c r="AN707" s="280"/>
      <c r="AO707" s="90">
        <v>9</v>
      </c>
      <c r="AP707" s="197" t="s">
        <v>396</v>
      </c>
      <c r="AQ707" s="198" t="s">
        <v>397</v>
      </c>
      <c r="AR707" s="93">
        <v>28438730</v>
      </c>
      <c r="AS707" s="95">
        <v>208</v>
      </c>
      <c r="AT707" s="94">
        <f>IFERROR(AS707/AS709,"-")</f>
        <v>0.40154440154440152</v>
      </c>
      <c r="AU707" s="96">
        <f t="shared" si="625"/>
        <v>136724.66346153847</v>
      </c>
      <c r="AV707" s="97">
        <f t="shared" si="670"/>
        <v>0.39468690702087289</v>
      </c>
      <c r="AW707" s="280"/>
      <c r="AX707" s="90">
        <v>9</v>
      </c>
      <c r="AY707" s="197" t="s">
        <v>458</v>
      </c>
      <c r="AZ707" s="198" t="s">
        <v>459</v>
      </c>
      <c r="BA707" s="93">
        <v>4394841</v>
      </c>
      <c r="BB707" s="95">
        <v>178</v>
      </c>
      <c r="BC707" s="94">
        <f>IFERROR(BB707/BB709,"-")</f>
        <v>0.47340425531914893</v>
      </c>
      <c r="BD707" s="96">
        <f t="shared" si="626"/>
        <v>24690.117977528091</v>
      </c>
      <c r="BE707" s="97">
        <f t="shared" si="671"/>
        <v>0.46233766233766233</v>
      </c>
      <c r="BF707" s="280"/>
      <c r="BG707" s="90">
        <v>9</v>
      </c>
      <c r="BH707" s="197" t="s">
        <v>414</v>
      </c>
      <c r="BI707" s="198" t="s">
        <v>415</v>
      </c>
      <c r="BJ707" s="93">
        <v>18426060</v>
      </c>
      <c r="BK707" s="95">
        <v>183</v>
      </c>
      <c r="BL707" s="94">
        <f>IFERROR(BK707/BK709,"-")</f>
        <v>0.46095717884130982</v>
      </c>
      <c r="BM707" s="96">
        <f t="shared" si="627"/>
        <v>100688.85245901639</v>
      </c>
      <c r="BN707" s="97">
        <f t="shared" si="672"/>
        <v>0.45297029702970298</v>
      </c>
      <c r="BO707" s="280"/>
      <c r="BP707" s="90">
        <v>9</v>
      </c>
      <c r="BQ707" s="197" t="s">
        <v>410</v>
      </c>
      <c r="BR707" s="198" t="s">
        <v>411</v>
      </c>
      <c r="BS707" s="93">
        <v>28730206</v>
      </c>
      <c r="BT707" s="95">
        <v>153</v>
      </c>
      <c r="BU707" s="94">
        <f>IFERROR(BT707/BT709,"-")</f>
        <v>0.45132743362831856</v>
      </c>
      <c r="BV707" s="96">
        <f t="shared" si="628"/>
        <v>187779.12418300653</v>
      </c>
      <c r="BW707" s="97">
        <f t="shared" si="673"/>
        <v>0.45</v>
      </c>
      <c r="BX707" s="280"/>
      <c r="BY707" s="90">
        <v>9</v>
      </c>
      <c r="BZ707" s="197" t="s">
        <v>500</v>
      </c>
      <c r="CA707" s="198" t="s">
        <v>501</v>
      </c>
      <c r="CB707" s="93">
        <v>63686685</v>
      </c>
      <c r="CC707" s="95">
        <v>3805</v>
      </c>
      <c r="CD707" s="94">
        <f>IFERROR(CC707/CC709,"-")</f>
        <v>0.39409632314862764</v>
      </c>
      <c r="CE707" s="96">
        <f t="shared" si="629"/>
        <v>16737.630749014454</v>
      </c>
      <c r="CF707" s="97">
        <f t="shared" si="674"/>
        <v>0.37267384916748286</v>
      </c>
    </row>
    <row r="708" spans="2:84" ht="13.5" customHeight="1">
      <c r="B708" s="277"/>
      <c r="C708" s="285"/>
      <c r="D708" s="280"/>
      <c r="E708" s="98">
        <v>10</v>
      </c>
      <c r="F708" s="113" t="s">
        <v>382</v>
      </c>
      <c r="G708" s="200" t="s">
        <v>383</v>
      </c>
      <c r="H708" s="101">
        <v>213559180</v>
      </c>
      <c r="I708" s="103">
        <v>2102</v>
      </c>
      <c r="J708" s="102">
        <f>IFERROR(I708/I709,"-")</f>
        <v>0.35363391655450876</v>
      </c>
      <c r="K708" s="104">
        <f t="shared" si="621"/>
        <v>101598.0875356803</v>
      </c>
      <c r="L708" s="105">
        <f t="shared" si="666"/>
        <v>0.32548776711056054</v>
      </c>
      <c r="M708" s="280"/>
      <c r="N708" s="98">
        <v>10</v>
      </c>
      <c r="O708" s="113" t="s">
        <v>398</v>
      </c>
      <c r="P708" s="200" t="s">
        <v>399</v>
      </c>
      <c r="Q708" s="101">
        <v>42463494</v>
      </c>
      <c r="R708" s="103">
        <v>409</v>
      </c>
      <c r="S708" s="102">
        <f>IFERROR(R708/R709,"-")</f>
        <v>0.48402366863905327</v>
      </c>
      <c r="T708" s="104">
        <f t="shared" si="622"/>
        <v>103822.72371638141</v>
      </c>
      <c r="U708" s="105">
        <f t="shared" si="667"/>
        <v>0.48061104582843711</v>
      </c>
      <c r="V708" s="280"/>
      <c r="W708" s="98">
        <v>10</v>
      </c>
      <c r="X708" s="113" t="s">
        <v>394</v>
      </c>
      <c r="Y708" s="200" t="s">
        <v>395</v>
      </c>
      <c r="Z708" s="101">
        <v>8799171</v>
      </c>
      <c r="AA708" s="103">
        <v>262</v>
      </c>
      <c r="AB708" s="102">
        <f>IFERROR(AA708/AA709,"-")</f>
        <v>0.48161764705882354</v>
      </c>
      <c r="AC708" s="104">
        <f t="shared" si="623"/>
        <v>33584.622137404578</v>
      </c>
      <c r="AD708" s="105">
        <f t="shared" si="668"/>
        <v>0.4789762340036563</v>
      </c>
      <c r="AE708" s="280"/>
      <c r="AF708" s="98">
        <v>10</v>
      </c>
      <c r="AG708" s="113" t="s">
        <v>502</v>
      </c>
      <c r="AH708" s="200" t="s">
        <v>503</v>
      </c>
      <c r="AI708" s="101">
        <v>3429745</v>
      </c>
      <c r="AJ708" s="103">
        <v>280</v>
      </c>
      <c r="AK708" s="102">
        <f>IFERROR(AJ708/AJ709,"-")</f>
        <v>0.40462427745664742</v>
      </c>
      <c r="AL708" s="104">
        <f t="shared" si="624"/>
        <v>12249.089285714286</v>
      </c>
      <c r="AM708" s="105">
        <f t="shared" si="669"/>
        <v>0.40114613180515757</v>
      </c>
      <c r="AN708" s="280"/>
      <c r="AO708" s="98">
        <v>10</v>
      </c>
      <c r="AP708" s="113" t="s">
        <v>458</v>
      </c>
      <c r="AQ708" s="200" t="s">
        <v>459</v>
      </c>
      <c r="AR708" s="101">
        <v>9705493</v>
      </c>
      <c r="AS708" s="103">
        <v>206</v>
      </c>
      <c r="AT708" s="102">
        <f>IFERROR(AS708/AS709,"-")</f>
        <v>0.39768339768339767</v>
      </c>
      <c r="AU708" s="104">
        <f t="shared" si="625"/>
        <v>47114.043689320388</v>
      </c>
      <c r="AV708" s="105">
        <f t="shared" si="670"/>
        <v>0.39089184060721061</v>
      </c>
      <c r="AW708" s="280"/>
      <c r="AX708" s="98">
        <v>10</v>
      </c>
      <c r="AY708" s="113" t="s">
        <v>410</v>
      </c>
      <c r="AZ708" s="200" t="s">
        <v>411</v>
      </c>
      <c r="BA708" s="101">
        <v>29840189</v>
      </c>
      <c r="BB708" s="103">
        <v>164</v>
      </c>
      <c r="BC708" s="102">
        <f>IFERROR(BB708/BB709,"-")</f>
        <v>0.43617021276595747</v>
      </c>
      <c r="BD708" s="104">
        <f t="shared" si="626"/>
        <v>181952.37195121951</v>
      </c>
      <c r="BE708" s="105">
        <f t="shared" si="671"/>
        <v>0.42597402597402595</v>
      </c>
      <c r="BF708" s="280"/>
      <c r="BG708" s="98">
        <v>10</v>
      </c>
      <c r="BH708" s="113" t="s">
        <v>410</v>
      </c>
      <c r="BI708" s="200" t="s">
        <v>411</v>
      </c>
      <c r="BJ708" s="101">
        <v>45942454</v>
      </c>
      <c r="BK708" s="103">
        <v>167</v>
      </c>
      <c r="BL708" s="102">
        <f>IFERROR(BK708/BK709,"-")</f>
        <v>0.42065491183879095</v>
      </c>
      <c r="BM708" s="104">
        <f t="shared" si="627"/>
        <v>275104.51497005986</v>
      </c>
      <c r="BN708" s="105">
        <f t="shared" si="672"/>
        <v>0.41336633663366334</v>
      </c>
      <c r="BO708" s="280"/>
      <c r="BP708" s="98">
        <v>10</v>
      </c>
      <c r="BQ708" s="113" t="s">
        <v>390</v>
      </c>
      <c r="BR708" s="200" t="s">
        <v>391</v>
      </c>
      <c r="BS708" s="101">
        <v>10811864</v>
      </c>
      <c r="BT708" s="103">
        <v>146</v>
      </c>
      <c r="BU708" s="102">
        <f>IFERROR(BT708/BT709,"-")</f>
        <v>0.43067846607669619</v>
      </c>
      <c r="BV708" s="104">
        <f t="shared" si="628"/>
        <v>74053.863013698632</v>
      </c>
      <c r="BW708" s="105">
        <f t="shared" si="673"/>
        <v>0.42941176470588233</v>
      </c>
      <c r="BX708" s="280"/>
      <c r="BY708" s="98">
        <v>10</v>
      </c>
      <c r="BZ708" s="113" t="s">
        <v>498</v>
      </c>
      <c r="CA708" s="200" t="s">
        <v>499</v>
      </c>
      <c r="CB708" s="101">
        <v>14525199</v>
      </c>
      <c r="CC708" s="103">
        <v>3409</v>
      </c>
      <c r="CD708" s="102">
        <f>IFERROR(CC708/CC709,"-")</f>
        <v>0.35308130502330398</v>
      </c>
      <c r="CE708" s="104">
        <f t="shared" si="629"/>
        <v>4260.83866236433</v>
      </c>
      <c r="CF708" s="105">
        <f t="shared" si="674"/>
        <v>0.3338883447600392</v>
      </c>
    </row>
    <row r="709" spans="2:84" s="195" customFormat="1" ht="13.5" customHeight="1">
      <c r="B709" s="278"/>
      <c r="C709" s="286"/>
      <c r="D709" s="281"/>
      <c r="E709" s="106" t="s">
        <v>164</v>
      </c>
      <c r="F709" s="107"/>
      <c r="G709" s="127"/>
      <c r="H709" s="216">
        <v>3589670760</v>
      </c>
      <c r="I709" s="110">
        <v>5944</v>
      </c>
      <c r="J709" s="109" t="s">
        <v>116</v>
      </c>
      <c r="K709" s="56">
        <f t="shared" si="621"/>
        <v>603915</v>
      </c>
      <c r="L709" s="111">
        <f t="shared" si="666"/>
        <v>0.92040879529266029</v>
      </c>
      <c r="M709" s="281"/>
      <c r="N709" s="106" t="s">
        <v>164</v>
      </c>
      <c r="O709" s="107"/>
      <c r="P709" s="127"/>
      <c r="Q709" s="216">
        <v>732361340</v>
      </c>
      <c r="R709" s="110">
        <v>845</v>
      </c>
      <c r="S709" s="109" t="s">
        <v>116</v>
      </c>
      <c r="T709" s="56">
        <f t="shared" si="622"/>
        <v>866699.81065088755</v>
      </c>
      <c r="U709" s="111">
        <f t="shared" si="667"/>
        <v>0.99294947121034083</v>
      </c>
      <c r="V709" s="281"/>
      <c r="W709" s="106" t="s">
        <v>164</v>
      </c>
      <c r="X709" s="107"/>
      <c r="Y709" s="127"/>
      <c r="Z709" s="216">
        <v>723236210</v>
      </c>
      <c r="AA709" s="110">
        <v>544</v>
      </c>
      <c r="AB709" s="109" t="s">
        <v>116</v>
      </c>
      <c r="AC709" s="56">
        <f t="shared" si="623"/>
        <v>1329478.3272058824</v>
      </c>
      <c r="AD709" s="111">
        <f t="shared" si="668"/>
        <v>0.99451553930530168</v>
      </c>
      <c r="AE709" s="281"/>
      <c r="AF709" s="106" t="s">
        <v>164</v>
      </c>
      <c r="AG709" s="107"/>
      <c r="AH709" s="127"/>
      <c r="AI709" s="216">
        <v>782908200</v>
      </c>
      <c r="AJ709" s="110">
        <v>692</v>
      </c>
      <c r="AK709" s="109" t="s">
        <v>116</v>
      </c>
      <c r="AL709" s="56">
        <f t="shared" si="624"/>
        <v>1131370.2312138728</v>
      </c>
      <c r="AM709" s="111">
        <f t="shared" si="669"/>
        <v>0.99140401146131807</v>
      </c>
      <c r="AN709" s="281"/>
      <c r="AO709" s="106" t="s">
        <v>164</v>
      </c>
      <c r="AP709" s="107"/>
      <c r="AQ709" s="127"/>
      <c r="AR709" s="216">
        <v>935664220</v>
      </c>
      <c r="AS709" s="110">
        <v>518</v>
      </c>
      <c r="AT709" s="109" t="s">
        <v>116</v>
      </c>
      <c r="AU709" s="56">
        <f t="shared" si="625"/>
        <v>1806301.583011583</v>
      </c>
      <c r="AV709" s="111">
        <f t="shared" si="670"/>
        <v>0.98292220113851991</v>
      </c>
      <c r="AW709" s="281"/>
      <c r="AX709" s="106" t="s">
        <v>164</v>
      </c>
      <c r="AY709" s="107"/>
      <c r="AZ709" s="127"/>
      <c r="BA709" s="216">
        <v>681126210</v>
      </c>
      <c r="BB709" s="110">
        <v>376</v>
      </c>
      <c r="BC709" s="109" t="s">
        <v>116</v>
      </c>
      <c r="BD709" s="56">
        <f t="shared" si="626"/>
        <v>1811505.8776595744</v>
      </c>
      <c r="BE709" s="111">
        <f t="shared" si="671"/>
        <v>0.97662337662337662</v>
      </c>
      <c r="BF709" s="281"/>
      <c r="BG709" s="106" t="s">
        <v>164</v>
      </c>
      <c r="BH709" s="107"/>
      <c r="BI709" s="127"/>
      <c r="BJ709" s="216">
        <v>836675890</v>
      </c>
      <c r="BK709" s="110">
        <v>397</v>
      </c>
      <c r="BL709" s="109" t="s">
        <v>116</v>
      </c>
      <c r="BM709" s="56">
        <f t="shared" si="627"/>
        <v>2107495.9445843827</v>
      </c>
      <c r="BN709" s="111">
        <f t="shared" si="672"/>
        <v>0.98267326732673266</v>
      </c>
      <c r="BO709" s="281"/>
      <c r="BP709" s="106" t="s">
        <v>164</v>
      </c>
      <c r="BQ709" s="107"/>
      <c r="BR709" s="127"/>
      <c r="BS709" s="216">
        <v>711000430</v>
      </c>
      <c r="BT709" s="110">
        <v>339</v>
      </c>
      <c r="BU709" s="109" t="s">
        <v>116</v>
      </c>
      <c r="BV709" s="56">
        <f t="shared" si="628"/>
        <v>2097346.4011799409</v>
      </c>
      <c r="BW709" s="111">
        <f t="shared" si="673"/>
        <v>0.99705882352941178</v>
      </c>
      <c r="BX709" s="281"/>
      <c r="BY709" s="106" t="s">
        <v>164</v>
      </c>
      <c r="BZ709" s="107"/>
      <c r="CA709" s="127"/>
      <c r="CB709" s="216">
        <v>8992643260</v>
      </c>
      <c r="CC709" s="110">
        <v>9655</v>
      </c>
      <c r="CD709" s="109" t="s">
        <v>116</v>
      </c>
      <c r="CE709" s="56">
        <f t="shared" si="629"/>
        <v>931397.5411703781</v>
      </c>
      <c r="CF709" s="111">
        <f t="shared" si="674"/>
        <v>0.94564152791380995</v>
      </c>
    </row>
    <row r="710" spans="2:84" ht="13.5" customHeight="1">
      <c r="B710" s="276">
        <v>65</v>
      </c>
      <c r="C710" s="284" t="s">
        <v>10</v>
      </c>
      <c r="D710" s="279">
        <f>CK70</f>
        <v>3452</v>
      </c>
      <c r="E710" s="82">
        <v>1</v>
      </c>
      <c r="F710" s="83" t="s">
        <v>384</v>
      </c>
      <c r="G710" s="84" t="s">
        <v>385</v>
      </c>
      <c r="H710" s="85">
        <v>80823037</v>
      </c>
      <c r="I710" s="87">
        <v>2065</v>
      </c>
      <c r="J710" s="86">
        <f>IFERROR(I710/I720,"-")</f>
        <v>0.64250155569383949</v>
      </c>
      <c r="K710" s="88">
        <f t="shared" ref="K710:K773" si="675">IFERROR(H710/I710,"-")</f>
        <v>39139.485230024213</v>
      </c>
      <c r="L710" s="89">
        <f t="shared" ref="L710:L720" si="676">IFERROR(I710/$CK$70,0)</f>
        <v>0.59820393974507535</v>
      </c>
      <c r="M710" s="279">
        <f>CL70</f>
        <v>231</v>
      </c>
      <c r="N710" s="82">
        <v>1</v>
      </c>
      <c r="O710" s="83" t="s">
        <v>384</v>
      </c>
      <c r="P710" s="84" t="s">
        <v>385</v>
      </c>
      <c r="Q710" s="85">
        <v>7294393</v>
      </c>
      <c r="R710" s="87">
        <v>175</v>
      </c>
      <c r="S710" s="86">
        <f>IFERROR(R710/R720,"-")</f>
        <v>0.76419213973799127</v>
      </c>
      <c r="T710" s="88">
        <f t="shared" ref="T710:T773" si="677">IFERROR(Q710/R710,"-")</f>
        <v>41682.245714285717</v>
      </c>
      <c r="U710" s="89">
        <f t="shared" ref="U710:U720" si="678">IFERROR(R710/$CL$70,0)</f>
        <v>0.75757575757575757</v>
      </c>
      <c r="V710" s="279">
        <f>CM70</f>
        <v>198</v>
      </c>
      <c r="W710" s="82">
        <v>1</v>
      </c>
      <c r="X710" s="83" t="s">
        <v>386</v>
      </c>
      <c r="Y710" s="84" t="s">
        <v>387</v>
      </c>
      <c r="Z710" s="85">
        <v>7267158</v>
      </c>
      <c r="AA710" s="87">
        <v>161</v>
      </c>
      <c r="AB710" s="86">
        <f>IFERROR(AA710/AA720,"-")</f>
        <v>0.81313131313131315</v>
      </c>
      <c r="AC710" s="88">
        <f t="shared" ref="AC710:AC773" si="679">IFERROR(Z710/AA710,"-")</f>
        <v>45137.627329192546</v>
      </c>
      <c r="AD710" s="89">
        <f t="shared" ref="AD710:AD720" si="680">IFERROR(AA710/$CM$70,0)</f>
        <v>0.81313131313131315</v>
      </c>
      <c r="AE710" s="279">
        <f>CN70</f>
        <v>325</v>
      </c>
      <c r="AF710" s="82">
        <v>1</v>
      </c>
      <c r="AG710" s="83" t="s">
        <v>384</v>
      </c>
      <c r="AH710" s="84" t="s">
        <v>385</v>
      </c>
      <c r="AI710" s="85">
        <v>12661483</v>
      </c>
      <c r="AJ710" s="87">
        <v>231</v>
      </c>
      <c r="AK710" s="86">
        <f>IFERROR(AJ710/AJ720,"-")</f>
        <v>0.71517027863777094</v>
      </c>
      <c r="AL710" s="88">
        <f t="shared" ref="AL710:AL773" si="681">IFERROR(AI710/AJ710,"-")</f>
        <v>54811.614718614721</v>
      </c>
      <c r="AM710" s="89">
        <f t="shared" ref="AM710:AM720" si="682">IFERROR(AJ710/$CN$70,0)</f>
        <v>0.71076923076923082</v>
      </c>
      <c r="AN710" s="279">
        <f>CO70</f>
        <v>288</v>
      </c>
      <c r="AO710" s="82">
        <v>1</v>
      </c>
      <c r="AP710" s="83" t="s">
        <v>386</v>
      </c>
      <c r="AQ710" s="84" t="s">
        <v>387</v>
      </c>
      <c r="AR710" s="85">
        <v>17686549</v>
      </c>
      <c r="AS710" s="87">
        <v>220</v>
      </c>
      <c r="AT710" s="86">
        <f>IFERROR(AS710/AS720,"-")</f>
        <v>0.76923076923076927</v>
      </c>
      <c r="AU710" s="88">
        <f t="shared" ref="AU710:AU773" si="683">IFERROR(AR710/AS710,"-")</f>
        <v>80393.404545454541</v>
      </c>
      <c r="AV710" s="89">
        <f t="shared" ref="AV710:AV720" si="684">IFERROR(AS710/$CO$70,0)</f>
        <v>0.76388888888888884</v>
      </c>
      <c r="AW710" s="279">
        <f>CP70</f>
        <v>228</v>
      </c>
      <c r="AX710" s="82">
        <v>1</v>
      </c>
      <c r="AY710" s="83" t="s">
        <v>386</v>
      </c>
      <c r="AZ710" s="84" t="s">
        <v>387</v>
      </c>
      <c r="BA710" s="85">
        <v>16674902</v>
      </c>
      <c r="BB710" s="87">
        <v>181</v>
      </c>
      <c r="BC710" s="86">
        <f>IFERROR(BB710/BB720,"-")</f>
        <v>0.81165919282511212</v>
      </c>
      <c r="BD710" s="88">
        <f t="shared" ref="BD710:BD773" si="685">IFERROR(BA710/BB710,"-")</f>
        <v>92126.530386740327</v>
      </c>
      <c r="BE710" s="89">
        <f t="shared" ref="BE710:BE720" si="686">IFERROR(BB710/$CP$70,0)</f>
        <v>0.79385964912280704</v>
      </c>
      <c r="BF710" s="279">
        <f>CQ70</f>
        <v>223</v>
      </c>
      <c r="BG710" s="82">
        <v>1</v>
      </c>
      <c r="BH710" s="83" t="s">
        <v>386</v>
      </c>
      <c r="BI710" s="84" t="s">
        <v>387</v>
      </c>
      <c r="BJ710" s="85">
        <v>20090651</v>
      </c>
      <c r="BK710" s="87">
        <v>187</v>
      </c>
      <c r="BL710" s="86">
        <f>IFERROR(BK710/BK720,"-")</f>
        <v>0.86175115207373276</v>
      </c>
      <c r="BM710" s="88">
        <f t="shared" ref="BM710:BM773" si="687">IFERROR(BJ710/BK710,"-")</f>
        <v>107436.63636363637</v>
      </c>
      <c r="BN710" s="89">
        <f t="shared" ref="BN710:BN720" si="688">IFERROR(BK710/$CQ$70,0)</f>
        <v>0.83856502242152464</v>
      </c>
      <c r="BO710" s="279">
        <f>CR70</f>
        <v>185</v>
      </c>
      <c r="BP710" s="82">
        <v>1</v>
      </c>
      <c r="BQ710" s="83" t="s">
        <v>386</v>
      </c>
      <c r="BR710" s="84" t="s">
        <v>387</v>
      </c>
      <c r="BS710" s="85">
        <v>18666714</v>
      </c>
      <c r="BT710" s="87">
        <v>157</v>
      </c>
      <c r="BU710" s="86">
        <f>IFERROR(BT710/BT720,"-")</f>
        <v>0.8820224719101124</v>
      </c>
      <c r="BV710" s="88">
        <f t="shared" ref="BV710:BV773" si="689">IFERROR(BS710/BT710,"-")</f>
        <v>118896.26751592357</v>
      </c>
      <c r="BW710" s="89">
        <f t="shared" ref="BW710:BW720" si="690">IFERROR(BT710/$CR$70,0)</f>
        <v>0.84864864864864864</v>
      </c>
      <c r="BX710" s="279">
        <f>CS70</f>
        <v>5130</v>
      </c>
      <c r="BY710" s="82">
        <v>1</v>
      </c>
      <c r="BZ710" s="83" t="s">
        <v>384</v>
      </c>
      <c r="CA710" s="84" t="s">
        <v>385</v>
      </c>
      <c r="CB710" s="85">
        <v>135562898</v>
      </c>
      <c r="CC710" s="87">
        <v>3244</v>
      </c>
      <c r="CD710" s="86">
        <f>IFERROR(CC710/CC720,"-")</f>
        <v>0.66639276910435497</v>
      </c>
      <c r="CE710" s="88">
        <f t="shared" ref="CE710:CE773" si="691">IFERROR(CB710/CC710,"-")</f>
        <v>41788.809494451292</v>
      </c>
      <c r="CF710" s="89">
        <f t="shared" ref="CF710:CF720" si="692">IFERROR(CC710/$CS$70,0)</f>
        <v>0.63235867446393768</v>
      </c>
    </row>
    <row r="711" spans="2:84" ht="13.5" customHeight="1">
      <c r="B711" s="277"/>
      <c r="C711" s="285"/>
      <c r="D711" s="280"/>
      <c r="E711" s="90">
        <v>2</v>
      </c>
      <c r="F711" s="197" t="s">
        <v>386</v>
      </c>
      <c r="G711" s="198" t="s">
        <v>387</v>
      </c>
      <c r="H711" s="93">
        <v>88758471</v>
      </c>
      <c r="I711" s="95">
        <v>1777</v>
      </c>
      <c r="J711" s="94">
        <f>IFERROR(I711/I720,"-")</f>
        <v>0.55289359054138143</v>
      </c>
      <c r="K711" s="96">
        <f t="shared" si="675"/>
        <v>49948.492402926284</v>
      </c>
      <c r="L711" s="97">
        <f t="shared" si="676"/>
        <v>0.51477404403244498</v>
      </c>
      <c r="M711" s="280"/>
      <c r="N711" s="90">
        <v>2</v>
      </c>
      <c r="O711" s="197" t="s">
        <v>386</v>
      </c>
      <c r="P711" s="198" t="s">
        <v>387</v>
      </c>
      <c r="Q711" s="93">
        <v>14192711</v>
      </c>
      <c r="R711" s="95">
        <v>169</v>
      </c>
      <c r="S711" s="94">
        <f>IFERROR(R711/R720,"-")</f>
        <v>0.73799126637554591</v>
      </c>
      <c r="T711" s="96">
        <f t="shared" si="677"/>
        <v>83980.538461538468</v>
      </c>
      <c r="U711" s="97">
        <f t="shared" si="678"/>
        <v>0.73160173160173159</v>
      </c>
      <c r="V711" s="280"/>
      <c r="W711" s="90">
        <v>2</v>
      </c>
      <c r="X711" s="197" t="s">
        <v>384</v>
      </c>
      <c r="Y711" s="198" t="s">
        <v>385</v>
      </c>
      <c r="Z711" s="93">
        <v>6089583</v>
      </c>
      <c r="AA711" s="95">
        <v>142</v>
      </c>
      <c r="AB711" s="94">
        <f>IFERROR(AA711/AA720,"-")</f>
        <v>0.71717171717171713</v>
      </c>
      <c r="AC711" s="96">
        <f t="shared" si="679"/>
        <v>42884.387323943665</v>
      </c>
      <c r="AD711" s="97">
        <f t="shared" si="680"/>
        <v>0.71717171717171713</v>
      </c>
      <c r="AE711" s="280"/>
      <c r="AF711" s="90">
        <v>2</v>
      </c>
      <c r="AG711" s="197" t="s">
        <v>386</v>
      </c>
      <c r="AH711" s="198" t="s">
        <v>387</v>
      </c>
      <c r="AI711" s="93">
        <v>14163790</v>
      </c>
      <c r="AJ711" s="95">
        <v>230</v>
      </c>
      <c r="AK711" s="94">
        <f>IFERROR(AJ711/AJ720,"-")</f>
        <v>0.71207430340557276</v>
      </c>
      <c r="AL711" s="96">
        <f t="shared" si="681"/>
        <v>61581.695652173912</v>
      </c>
      <c r="AM711" s="97">
        <f t="shared" si="682"/>
        <v>0.70769230769230773</v>
      </c>
      <c r="AN711" s="280"/>
      <c r="AO711" s="90">
        <v>2</v>
      </c>
      <c r="AP711" s="197" t="s">
        <v>384</v>
      </c>
      <c r="AQ711" s="198" t="s">
        <v>385</v>
      </c>
      <c r="AR711" s="93">
        <v>10125265</v>
      </c>
      <c r="AS711" s="95">
        <v>212</v>
      </c>
      <c r="AT711" s="94">
        <f>IFERROR(AS711/AS720,"-")</f>
        <v>0.74125874125874125</v>
      </c>
      <c r="AU711" s="96">
        <f t="shared" si="683"/>
        <v>47760.683962264149</v>
      </c>
      <c r="AV711" s="97">
        <f t="shared" si="684"/>
        <v>0.73611111111111116</v>
      </c>
      <c r="AW711" s="280"/>
      <c r="AX711" s="90">
        <v>2</v>
      </c>
      <c r="AY711" s="197" t="s">
        <v>384</v>
      </c>
      <c r="AZ711" s="198" t="s">
        <v>385</v>
      </c>
      <c r="BA711" s="93">
        <v>7181168</v>
      </c>
      <c r="BB711" s="95">
        <v>162</v>
      </c>
      <c r="BC711" s="94">
        <f>IFERROR(BB711/BB720,"-")</f>
        <v>0.726457399103139</v>
      </c>
      <c r="BD711" s="96">
        <f t="shared" si="685"/>
        <v>44328.1975308642</v>
      </c>
      <c r="BE711" s="97">
        <f t="shared" si="686"/>
        <v>0.71052631578947367</v>
      </c>
      <c r="BF711" s="280"/>
      <c r="BG711" s="90">
        <v>2</v>
      </c>
      <c r="BH711" s="197" t="s">
        <v>404</v>
      </c>
      <c r="BI711" s="198" t="s">
        <v>405</v>
      </c>
      <c r="BJ711" s="93">
        <v>24100040</v>
      </c>
      <c r="BK711" s="95">
        <v>149</v>
      </c>
      <c r="BL711" s="94">
        <f>IFERROR(BK711/BK720,"-")</f>
        <v>0.68663594470046085</v>
      </c>
      <c r="BM711" s="96">
        <f t="shared" si="687"/>
        <v>161745.23489932885</v>
      </c>
      <c r="BN711" s="97">
        <f t="shared" si="688"/>
        <v>0.66816143497757852</v>
      </c>
      <c r="BO711" s="280"/>
      <c r="BP711" s="90">
        <v>2</v>
      </c>
      <c r="BQ711" s="197" t="s">
        <v>404</v>
      </c>
      <c r="BR711" s="198" t="s">
        <v>405</v>
      </c>
      <c r="BS711" s="93">
        <v>23970084</v>
      </c>
      <c r="BT711" s="95">
        <v>139</v>
      </c>
      <c r="BU711" s="94">
        <f>IFERROR(BT711/BT720,"-")</f>
        <v>0.7808988764044944</v>
      </c>
      <c r="BV711" s="96">
        <f t="shared" si="689"/>
        <v>172446.64748201438</v>
      </c>
      <c r="BW711" s="97">
        <f t="shared" si="690"/>
        <v>0.75135135135135134</v>
      </c>
      <c r="BX711" s="280"/>
      <c r="BY711" s="90">
        <v>2</v>
      </c>
      <c r="BZ711" s="197" t="s">
        <v>386</v>
      </c>
      <c r="CA711" s="198" t="s">
        <v>387</v>
      </c>
      <c r="CB711" s="93">
        <v>197500946</v>
      </c>
      <c r="CC711" s="95">
        <v>3082</v>
      </c>
      <c r="CD711" s="94">
        <f>IFERROR(CC711/CC720,"-")</f>
        <v>0.63311421528348399</v>
      </c>
      <c r="CE711" s="96">
        <f t="shared" si="691"/>
        <v>64082.072031148607</v>
      </c>
      <c r="CF711" s="97">
        <f t="shared" si="692"/>
        <v>0.60077972709551652</v>
      </c>
    </row>
    <row r="712" spans="2:84" ht="13.5" customHeight="1">
      <c r="B712" s="277"/>
      <c r="C712" s="285"/>
      <c r="D712" s="280"/>
      <c r="E712" s="90">
        <v>3</v>
      </c>
      <c r="F712" s="112" t="s">
        <v>390</v>
      </c>
      <c r="G712" s="198" t="s">
        <v>391</v>
      </c>
      <c r="H712" s="93">
        <v>73913189</v>
      </c>
      <c r="I712" s="95">
        <v>1614</v>
      </c>
      <c r="J712" s="94">
        <f>IFERROR(I712/I720,"-")</f>
        <v>0.50217797137523335</v>
      </c>
      <c r="K712" s="96">
        <f t="shared" si="675"/>
        <v>45795.036555142506</v>
      </c>
      <c r="L712" s="97">
        <f t="shared" si="676"/>
        <v>0.46755504055619929</v>
      </c>
      <c r="M712" s="280"/>
      <c r="N712" s="90">
        <v>3</v>
      </c>
      <c r="O712" s="112" t="s">
        <v>414</v>
      </c>
      <c r="P712" s="198" t="s">
        <v>415</v>
      </c>
      <c r="Q712" s="93">
        <v>4438096</v>
      </c>
      <c r="R712" s="95">
        <v>140</v>
      </c>
      <c r="S712" s="94">
        <f>IFERROR(R712/R720,"-")</f>
        <v>0.611353711790393</v>
      </c>
      <c r="T712" s="96">
        <f t="shared" si="677"/>
        <v>31700.685714285715</v>
      </c>
      <c r="U712" s="97">
        <f t="shared" si="678"/>
        <v>0.60606060606060608</v>
      </c>
      <c r="V712" s="280"/>
      <c r="W712" s="90">
        <v>3</v>
      </c>
      <c r="X712" s="112" t="s">
        <v>380</v>
      </c>
      <c r="Y712" s="198" t="s">
        <v>381</v>
      </c>
      <c r="Z712" s="93">
        <v>17712132</v>
      </c>
      <c r="AA712" s="95">
        <v>125</v>
      </c>
      <c r="AB712" s="94">
        <f>IFERROR(AA712/AA720,"-")</f>
        <v>0.63131313131313127</v>
      </c>
      <c r="AC712" s="96">
        <f t="shared" si="679"/>
        <v>141697.05600000001</v>
      </c>
      <c r="AD712" s="97">
        <f t="shared" si="680"/>
        <v>0.63131313131313127</v>
      </c>
      <c r="AE712" s="280"/>
      <c r="AF712" s="90">
        <v>3</v>
      </c>
      <c r="AG712" s="112" t="s">
        <v>380</v>
      </c>
      <c r="AH712" s="198" t="s">
        <v>381</v>
      </c>
      <c r="AI712" s="93">
        <v>27184380</v>
      </c>
      <c r="AJ712" s="95">
        <v>214</v>
      </c>
      <c r="AK712" s="94">
        <f>IFERROR(AJ712/AJ720,"-")</f>
        <v>0.66253869969040247</v>
      </c>
      <c r="AL712" s="96">
        <f t="shared" si="681"/>
        <v>127029.81308411215</v>
      </c>
      <c r="AM712" s="97">
        <f t="shared" si="682"/>
        <v>0.65846153846153843</v>
      </c>
      <c r="AN712" s="280"/>
      <c r="AO712" s="90">
        <v>3</v>
      </c>
      <c r="AP712" s="112" t="s">
        <v>380</v>
      </c>
      <c r="AQ712" s="198" t="s">
        <v>381</v>
      </c>
      <c r="AR712" s="93">
        <v>36980032</v>
      </c>
      <c r="AS712" s="95">
        <v>178</v>
      </c>
      <c r="AT712" s="94">
        <f>IFERROR(AS712/AS720,"-")</f>
        <v>0.6223776223776224</v>
      </c>
      <c r="AU712" s="96">
        <f t="shared" si="683"/>
        <v>207752.98876404495</v>
      </c>
      <c r="AV712" s="97">
        <f t="shared" si="684"/>
        <v>0.61805555555555558</v>
      </c>
      <c r="AW712" s="280"/>
      <c r="AX712" s="90">
        <v>3</v>
      </c>
      <c r="AY712" s="112" t="s">
        <v>404</v>
      </c>
      <c r="AZ712" s="198" t="s">
        <v>405</v>
      </c>
      <c r="BA712" s="93">
        <v>25721132</v>
      </c>
      <c r="BB712" s="95">
        <v>154</v>
      </c>
      <c r="BC712" s="94">
        <f>IFERROR(BB712/BB720,"-")</f>
        <v>0.6905829596412556</v>
      </c>
      <c r="BD712" s="96">
        <f t="shared" si="685"/>
        <v>167020.33766233767</v>
      </c>
      <c r="BE712" s="97">
        <f t="shared" si="686"/>
        <v>0.67543859649122806</v>
      </c>
      <c r="BF712" s="280"/>
      <c r="BG712" s="90">
        <v>3</v>
      </c>
      <c r="BH712" s="112" t="s">
        <v>384</v>
      </c>
      <c r="BI712" s="198" t="s">
        <v>385</v>
      </c>
      <c r="BJ712" s="93">
        <v>5991833</v>
      </c>
      <c r="BK712" s="95">
        <v>146</v>
      </c>
      <c r="BL712" s="94">
        <f>IFERROR(BK712/BK720,"-")</f>
        <v>0.67281105990783407</v>
      </c>
      <c r="BM712" s="96">
        <f t="shared" si="687"/>
        <v>41039.952054794521</v>
      </c>
      <c r="BN712" s="97">
        <f t="shared" si="688"/>
        <v>0.6547085201793722</v>
      </c>
      <c r="BO712" s="280"/>
      <c r="BP712" s="90">
        <v>3</v>
      </c>
      <c r="BQ712" s="112" t="s">
        <v>380</v>
      </c>
      <c r="BR712" s="198" t="s">
        <v>381</v>
      </c>
      <c r="BS712" s="93">
        <v>21983755</v>
      </c>
      <c r="BT712" s="95">
        <v>117</v>
      </c>
      <c r="BU712" s="94">
        <f>IFERROR(BT712/BT720,"-")</f>
        <v>0.65730337078651691</v>
      </c>
      <c r="BV712" s="96">
        <f t="shared" si="689"/>
        <v>187895.34188034188</v>
      </c>
      <c r="BW712" s="97">
        <f t="shared" si="690"/>
        <v>0.63243243243243241</v>
      </c>
      <c r="BX712" s="280"/>
      <c r="BY712" s="90">
        <v>3</v>
      </c>
      <c r="BZ712" s="112" t="s">
        <v>390</v>
      </c>
      <c r="CA712" s="198" t="s">
        <v>391</v>
      </c>
      <c r="CB712" s="93">
        <v>122515090</v>
      </c>
      <c r="CC712" s="95">
        <v>2574</v>
      </c>
      <c r="CD712" s="94">
        <f>IFERROR(CC712/CC720,"-")</f>
        <v>0.528759244042728</v>
      </c>
      <c r="CE712" s="96">
        <f t="shared" si="691"/>
        <v>47597.160062160059</v>
      </c>
      <c r="CF712" s="97">
        <f t="shared" si="692"/>
        <v>0.50175438596491229</v>
      </c>
    </row>
    <row r="713" spans="2:84" ht="13.5" customHeight="1">
      <c r="B713" s="277"/>
      <c r="C713" s="285"/>
      <c r="D713" s="280"/>
      <c r="E713" s="90">
        <v>4</v>
      </c>
      <c r="F713" s="197" t="s">
        <v>498</v>
      </c>
      <c r="G713" s="198" t="s">
        <v>499</v>
      </c>
      <c r="H713" s="93">
        <v>4968135</v>
      </c>
      <c r="I713" s="95">
        <v>1492</v>
      </c>
      <c r="J713" s="94">
        <f>IFERROR(I713/I720,"-")</f>
        <v>0.46421904169259492</v>
      </c>
      <c r="K713" s="96">
        <f t="shared" si="675"/>
        <v>3329.8491957104557</v>
      </c>
      <c r="L713" s="97">
        <f t="shared" si="676"/>
        <v>0.43221320973348781</v>
      </c>
      <c r="M713" s="280"/>
      <c r="N713" s="90">
        <v>4</v>
      </c>
      <c r="O713" s="197" t="s">
        <v>390</v>
      </c>
      <c r="P713" s="198" t="s">
        <v>391</v>
      </c>
      <c r="Q713" s="93">
        <v>5585396</v>
      </c>
      <c r="R713" s="95">
        <v>139</v>
      </c>
      <c r="S713" s="94">
        <f>IFERROR(R713/R720,"-")</f>
        <v>0.60698689956331875</v>
      </c>
      <c r="T713" s="96">
        <f t="shared" si="677"/>
        <v>40182.705035971223</v>
      </c>
      <c r="U713" s="97">
        <f t="shared" si="678"/>
        <v>0.60173160173160178</v>
      </c>
      <c r="V713" s="280"/>
      <c r="W713" s="90">
        <v>4</v>
      </c>
      <c r="X713" s="197" t="s">
        <v>414</v>
      </c>
      <c r="Y713" s="198" t="s">
        <v>415</v>
      </c>
      <c r="Z713" s="93">
        <v>6200700</v>
      </c>
      <c r="AA713" s="95">
        <v>123</v>
      </c>
      <c r="AB713" s="94">
        <f>IFERROR(AA713/AA720,"-")</f>
        <v>0.62121212121212122</v>
      </c>
      <c r="AC713" s="96">
        <f t="shared" si="679"/>
        <v>50412.195121951219</v>
      </c>
      <c r="AD713" s="97">
        <f t="shared" si="680"/>
        <v>0.62121212121212122</v>
      </c>
      <c r="AE713" s="280"/>
      <c r="AF713" s="90">
        <v>4</v>
      </c>
      <c r="AG713" s="197" t="s">
        <v>390</v>
      </c>
      <c r="AH713" s="198" t="s">
        <v>391</v>
      </c>
      <c r="AI713" s="93">
        <v>11529308</v>
      </c>
      <c r="AJ713" s="95">
        <v>198</v>
      </c>
      <c r="AK713" s="94">
        <f>IFERROR(AJ713/AJ720,"-")</f>
        <v>0.61300309597523217</v>
      </c>
      <c r="AL713" s="96">
        <f t="shared" si="681"/>
        <v>58228.828282828283</v>
      </c>
      <c r="AM713" s="97">
        <f t="shared" si="682"/>
        <v>0.60923076923076924</v>
      </c>
      <c r="AN713" s="280"/>
      <c r="AO713" s="90">
        <v>4</v>
      </c>
      <c r="AP713" s="197" t="s">
        <v>390</v>
      </c>
      <c r="AQ713" s="198" t="s">
        <v>391</v>
      </c>
      <c r="AR713" s="93">
        <v>11516993</v>
      </c>
      <c r="AS713" s="95">
        <v>177</v>
      </c>
      <c r="AT713" s="94">
        <f>IFERROR(AS713/AS720,"-")</f>
        <v>0.61888111888111885</v>
      </c>
      <c r="AU713" s="96">
        <f t="shared" si="683"/>
        <v>65067.757062146891</v>
      </c>
      <c r="AV713" s="97">
        <f t="shared" si="684"/>
        <v>0.61458333333333337</v>
      </c>
      <c r="AW713" s="280"/>
      <c r="AX713" s="90">
        <v>4</v>
      </c>
      <c r="AY713" s="197" t="s">
        <v>380</v>
      </c>
      <c r="AZ713" s="198" t="s">
        <v>381</v>
      </c>
      <c r="BA713" s="93">
        <v>22810614</v>
      </c>
      <c r="BB713" s="95">
        <v>152</v>
      </c>
      <c r="BC713" s="94">
        <f>IFERROR(BB713/BB720,"-")</f>
        <v>0.68161434977578472</v>
      </c>
      <c r="BD713" s="96">
        <f t="shared" si="685"/>
        <v>150069.82894736843</v>
      </c>
      <c r="BE713" s="97">
        <f t="shared" si="686"/>
        <v>0.66666666666666663</v>
      </c>
      <c r="BF713" s="280"/>
      <c r="BG713" s="90">
        <v>4</v>
      </c>
      <c r="BH713" s="197" t="s">
        <v>380</v>
      </c>
      <c r="BI713" s="198" t="s">
        <v>381</v>
      </c>
      <c r="BJ713" s="93">
        <v>23727936</v>
      </c>
      <c r="BK713" s="95">
        <v>142</v>
      </c>
      <c r="BL713" s="94">
        <f>IFERROR(BK713/BK720,"-")</f>
        <v>0.65437788018433185</v>
      </c>
      <c r="BM713" s="96">
        <f t="shared" si="687"/>
        <v>167098.14084507042</v>
      </c>
      <c r="BN713" s="97">
        <f t="shared" si="688"/>
        <v>0.63677130044843044</v>
      </c>
      <c r="BO713" s="280"/>
      <c r="BP713" s="90">
        <v>4</v>
      </c>
      <c r="BQ713" s="197" t="s">
        <v>416</v>
      </c>
      <c r="BR713" s="198" t="s">
        <v>417</v>
      </c>
      <c r="BS713" s="93">
        <v>11871217</v>
      </c>
      <c r="BT713" s="95">
        <v>111</v>
      </c>
      <c r="BU713" s="94">
        <f>IFERROR(BT713/BT720,"-")</f>
        <v>0.6235955056179775</v>
      </c>
      <c r="BV713" s="96">
        <f t="shared" si="689"/>
        <v>106947.9009009009</v>
      </c>
      <c r="BW713" s="97">
        <f t="shared" si="690"/>
        <v>0.6</v>
      </c>
      <c r="BX713" s="280"/>
      <c r="BY713" s="90">
        <v>4</v>
      </c>
      <c r="BZ713" s="197" t="s">
        <v>416</v>
      </c>
      <c r="CA713" s="198" t="s">
        <v>417</v>
      </c>
      <c r="CB713" s="93">
        <v>69812619</v>
      </c>
      <c r="CC713" s="95">
        <v>2378</v>
      </c>
      <c r="CD713" s="94">
        <f>IFERROR(CC713/CC720,"-")</f>
        <v>0.48849630238290881</v>
      </c>
      <c r="CE713" s="96">
        <f t="shared" si="691"/>
        <v>29357.70353238015</v>
      </c>
      <c r="CF713" s="97">
        <f t="shared" si="692"/>
        <v>0.46354775828460038</v>
      </c>
    </row>
    <row r="714" spans="2:84" ht="13.5" customHeight="1">
      <c r="B714" s="277"/>
      <c r="C714" s="285"/>
      <c r="D714" s="280"/>
      <c r="E714" s="90">
        <v>5</v>
      </c>
      <c r="F714" s="197" t="s">
        <v>394</v>
      </c>
      <c r="G714" s="198" t="s">
        <v>395</v>
      </c>
      <c r="H714" s="93">
        <v>46201142</v>
      </c>
      <c r="I714" s="95">
        <v>1465</v>
      </c>
      <c r="J714" s="94">
        <f>IFERROR(I714/I720,"-")</f>
        <v>0.45581829495955195</v>
      </c>
      <c r="K714" s="96">
        <f t="shared" si="675"/>
        <v>31536.615699658701</v>
      </c>
      <c r="L714" s="97">
        <f t="shared" si="676"/>
        <v>0.42439165701042875</v>
      </c>
      <c r="M714" s="280"/>
      <c r="N714" s="90">
        <v>5</v>
      </c>
      <c r="O714" s="197" t="s">
        <v>380</v>
      </c>
      <c r="P714" s="198" t="s">
        <v>381</v>
      </c>
      <c r="Q714" s="93">
        <v>11019532</v>
      </c>
      <c r="R714" s="95">
        <v>129</v>
      </c>
      <c r="S714" s="94">
        <f>IFERROR(R714/R720,"-")</f>
        <v>0.5633187772925764</v>
      </c>
      <c r="T714" s="96">
        <f t="shared" si="677"/>
        <v>85422.728682170549</v>
      </c>
      <c r="U714" s="97">
        <f t="shared" si="678"/>
        <v>0.55844155844155841</v>
      </c>
      <c r="V714" s="280"/>
      <c r="W714" s="90">
        <v>5</v>
      </c>
      <c r="X714" s="197" t="s">
        <v>390</v>
      </c>
      <c r="Y714" s="198" t="s">
        <v>391</v>
      </c>
      <c r="Z714" s="93">
        <v>5269806</v>
      </c>
      <c r="AA714" s="95">
        <v>123</v>
      </c>
      <c r="AB714" s="94">
        <f>IFERROR(AA714/AA720,"-")</f>
        <v>0.62121212121212122</v>
      </c>
      <c r="AC714" s="96">
        <f t="shared" si="679"/>
        <v>42843.951219512193</v>
      </c>
      <c r="AD714" s="97">
        <f t="shared" si="680"/>
        <v>0.62121212121212122</v>
      </c>
      <c r="AE714" s="280"/>
      <c r="AF714" s="90">
        <v>5</v>
      </c>
      <c r="AG714" s="197" t="s">
        <v>416</v>
      </c>
      <c r="AH714" s="198" t="s">
        <v>417</v>
      </c>
      <c r="AI714" s="93">
        <v>5530729</v>
      </c>
      <c r="AJ714" s="95">
        <v>173</v>
      </c>
      <c r="AK714" s="94">
        <f>IFERROR(AJ714/AJ720,"-")</f>
        <v>0.5356037151702786</v>
      </c>
      <c r="AL714" s="96">
        <f t="shared" si="681"/>
        <v>31969.531791907513</v>
      </c>
      <c r="AM714" s="97">
        <f t="shared" si="682"/>
        <v>0.53230769230769226</v>
      </c>
      <c r="AN714" s="280"/>
      <c r="AO714" s="90">
        <v>5</v>
      </c>
      <c r="AP714" s="197" t="s">
        <v>416</v>
      </c>
      <c r="AQ714" s="198" t="s">
        <v>417</v>
      </c>
      <c r="AR714" s="93">
        <v>6186198</v>
      </c>
      <c r="AS714" s="95">
        <v>168</v>
      </c>
      <c r="AT714" s="94">
        <f>IFERROR(AS714/AS720,"-")</f>
        <v>0.58741258741258739</v>
      </c>
      <c r="AU714" s="96">
        <f t="shared" si="683"/>
        <v>36822.607142857145</v>
      </c>
      <c r="AV714" s="97">
        <f t="shared" si="684"/>
        <v>0.58333333333333337</v>
      </c>
      <c r="AW714" s="280"/>
      <c r="AX714" s="90">
        <v>5</v>
      </c>
      <c r="AY714" s="197" t="s">
        <v>416</v>
      </c>
      <c r="AZ714" s="198" t="s">
        <v>417</v>
      </c>
      <c r="BA714" s="93">
        <v>4956101</v>
      </c>
      <c r="BB714" s="95">
        <v>133</v>
      </c>
      <c r="BC714" s="94">
        <f>IFERROR(BB714/BB720,"-")</f>
        <v>0.5964125560538116</v>
      </c>
      <c r="BD714" s="96">
        <f t="shared" si="685"/>
        <v>37263.917293233084</v>
      </c>
      <c r="BE714" s="97">
        <f t="shared" si="686"/>
        <v>0.58333333333333337</v>
      </c>
      <c r="BF714" s="280"/>
      <c r="BG714" s="90">
        <v>5</v>
      </c>
      <c r="BH714" s="197" t="s">
        <v>416</v>
      </c>
      <c r="BI714" s="198" t="s">
        <v>417</v>
      </c>
      <c r="BJ714" s="93">
        <v>6599608</v>
      </c>
      <c r="BK714" s="95">
        <v>128</v>
      </c>
      <c r="BL714" s="94">
        <f>IFERROR(BK714/BK720,"-")</f>
        <v>0.58986175115207373</v>
      </c>
      <c r="BM714" s="96">
        <f t="shared" si="687"/>
        <v>51559.4375</v>
      </c>
      <c r="BN714" s="97">
        <f t="shared" si="688"/>
        <v>0.57399103139013452</v>
      </c>
      <c r="BO714" s="280"/>
      <c r="BP714" s="90">
        <v>5</v>
      </c>
      <c r="BQ714" s="197" t="s">
        <v>384</v>
      </c>
      <c r="BR714" s="198" t="s">
        <v>385</v>
      </c>
      <c r="BS714" s="93">
        <v>5396136</v>
      </c>
      <c r="BT714" s="95">
        <v>111</v>
      </c>
      <c r="BU714" s="94">
        <f>IFERROR(BT714/BT720,"-")</f>
        <v>0.6235955056179775</v>
      </c>
      <c r="BV714" s="96">
        <f t="shared" si="689"/>
        <v>48613.83783783784</v>
      </c>
      <c r="BW714" s="97">
        <f t="shared" si="690"/>
        <v>0.6</v>
      </c>
      <c r="BX714" s="280"/>
      <c r="BY714" s="90">
        <v>5</v>
      </c>
      <c r="BZ714" s="197" t="s">
        <v>380</v>
      </c>
      <c r="CA714" s="198" t="s">
        <v>381</v>
      </c>
      <c r="CB714" s="93">
        <v>283412037</v>
      </c>
      <c r="CC714" s="95">
        <v>2325</v>
      </c>
      <c r="CD714" s="94">
        <f>IFERROR(CC714/CC720,"-")</f>
        <v>0.47760887428101889</v>
      </c>
      <c r="CE714" s="96">
        <f t="shared" si="691"/>
        <v>121897.65032258065</v>
      </c>
      <c r="CF714" s="97">
        <f t="shared" si="692"/>
        <v>0.45321637426900585</v>
      </c>
    </row>
    <row r="715" spans="2:84" ht="13.5" customHeight="1">
      <c r="B715" s="277"/>
      <c r="C715" s="285"/>
      <c r="D715" s="280"/>
      <c r="E715" s="90">
        <v>6</v>
      </c>
      <c r="F715" s="112" t="s">
        <v>392</v>
      </c>
      <c r="G715" s="198" t="s">
        <v>393</v>
      </c>
      <c r="H715" s="93">
        <v>69327062</v>
      </c>
      <c r="I715" s="95">
        <v>1463</v>
      </c>
      <c r="J715" s="94">
        <f>IFERROR(I715/I720,"-")</f>
        <v>0.45519601742377103</v>
      </c>
      <c r="K715" s="96">
        <f t="shared" si="675"/>
        <v>47386.918660287083</v>
      </c>
      <c r="L715" s="97">
        <f t="shared" si="676"/>
        <v>0.42381228273464661</v>
      </c>
      <c r="M715" s="280"/>
      <c r="N715" s="90">
        <v>6</v>
      </c>
      <c r="O715" s="112" t="s">
        <v>416</v>
      </c>
      <c r="P715" s="198" t="s">
        <v>417</v>
      </c>
      <c r="Q715" s="93">
        <v>3321169</v>
      </c>
      <c r="R715" s="95">
        <v>124</v>
      </c>
      <c r="S715" s="94">
        <f>IFERROR(R715/R720,"-")</f>
        <v>0.54148471615720528</v>
      </c>
      <c r="T715" s="96">
        <f t="shared" si="677"/>
        <v>26783.620967741936</v>
      </c>
      <c r="U715" s="97">
        <f t="shared" si="678"/>
        <v>0.53679653679653683</v>
      </c>
      <c r="V715" s="280"/>
      <c r="W715" s="90">
        <v>6</v>
      </c>
      <c r="X715" s="112" t="s">
        <v>416</v>
      </c>
      <c r="Y715" s="198" t="s">
        <v>417</v>
      </c>
      <c r="Z715" s="93">
        <v>2551127</v>
      </c>
      <c r="AA715" s="95">
        <v>123</v>
      </c>
      <c r="AB715" s="94">
        <f>IFERROR(AA715/AA720,"-")</f>
        <v>0.62121212121212122</v>
      </c>
      <c r="AC715" s="96">
        <f t="shared" si="679"/>
        <v>20740.869918699187</v>
      </c>
      <c r="AD715" s="97">
        <f t="shared" si="680"/>
        <v>0.62121212121212122</v>
      </c>
      <c r="AE715" s="280"/>
      <c r="AF715" s="90">
        <v>6</v>
      </c>
      <c r="AG715" s="112" t="s">
        <v>414</v>
      </c>
      <c r="AH715" s="198" t="s">
        <v>415</v>
      </c>
      <c r="AI715" s="93">
        <v>9033486</v>
      </c>
      <c r="AJ715" s="95">
        <v>161</v>
      </c>
      <c r="AK715" s="94">
        <f>IFERROR(AJ715/AJ720,"-")</f>
        <v>0.49845201238390091</v>
      </c>
      <c r="AL715" s="96">
        <f t="shared" si="681"/>
        <v>56108.608695652176</v>
      </c>
      <c r="AM715" s="97">
        <f t="shared" si="682"/>
        <v>0.49538461538461537</v>
      </c>
      <c r="AN715" s="280"/>
      <c r="AO715" s="90">
        <v>6</v>
      </c>
      <c r="AP715" s="112" t="s">
        <v>404</v>
      </c>
      <c r="AQ715" s="198" t="s">
        <v>405</v>
      </c>
      <c r="AR715" s="93">
        <v>24196671</v>
      </c>
      <c r="AS715" s="95">
        <v>147</v>
      </c>
      <c r="AT715" s="94">
        <f>IFERROR(AS715/AS720,"-")</f>
        <v>0.51398601398601396</v>
      </c>
      <c r="AU715" s="96">
        <f t="shared" si="683"/>
        <v>164603.20408163266</v>
      </c>
      <c r="AV715" s="97">
        <f t="shared" si="684"/>
        <v>0.51041666666666663</v>
      </c>
      <c r="AW715" s="280"/>
      <c r="AX715" s="90">
        <v>6</v>
      </c>
      <c r="AY715" s="112" t="s">
        <v>414</v>
      </c>
      <c r="AZ715" s="198" t="s">
        <v>415</v>
      </c>
      <c r="BA715" s="93">
        <v>6864255</v>
      </c>
      <c r="BB715" s="95">
        <v>125</v>
      </c>
      <c r="BC715" s="94">
        <f>IFERROR(BB715/BB720,"-")</f>
        <v>0.5605381165919282</v>
      </c>
      <c r="BD715" s="96">
        <f t="shared" si="685"/>
        <v>54914.04</v>
      </c>
      <c r="BE715" s="97">
        <f t="shared" si="686"/>
        <v>0.54824561403508776</v>
      </c>
      <c r="BF715" s="280"/>
      <c r="BG715" s="90">
        <v>6</v>
      </c>
      <c r="BH715" s="112" t="s">
        <v>390</v>
      </c>
      <c r="BI715" s="198" t="s">
        <v>391</v>
      </c>
      <c r="BJ715" s="93">
        <v>4422739</v>
      </c>
      <c r="BK715" s="95">
        <v>113</v>
      </c>
      <c r="BL715" s="94">
        <f>IFERROR(BK715/BK720,"-")</f>
        <v>0.52073732718894006</v>
      </c>
      <c r="BM715" s="96">
        <f t="shared" si="687"/>
        <v>39139.283185840708</v>
      </c>
      <c r="BN715" s="97">
        <f t="shared" si="688"/>
        <v>0.50672645739910316</v>
      </c>
      <c r="BO715" s="280"/>
      <c r="BP715" s="90">
        <v>6</v>
      </c>
      <c r="BQ715" s="112" t="s">
        <v>458</v>
      </c>
      <c r="BR715" s="198" t="s">
        <v>459</v>
      </c>
      <c r="BS715" s="93">
        <v>4676207</v>
      </c>
      <c r="BT715" s="95">
        <v>104</v>
      </c>
      <c r="BU715" s="94">
        <f>IFERROR(BT715/BT720,"-")</f>
        <v>0.5842696629213483</v>
      </c>
      <c r="BV715" s="96">
        <f t="shared" si="689"/>
        <v>44963.528846153844</v>
      </c>
      <c r="BW715" s="97">
        <f t="shared" si="690"/>
        <v>0.56216216216216219</v>
      </c>
      <c r="BX715" s="280"/>
      <c r="BY715" s="90">
        <v>6</v>
      </c>
      <c r="BZ715" s="112" t="s">
        <v>392</v>
      </c>
      <c r="CA715" s="198" t="s">
        <v>393</v>
      </c>
      <c r="CB715" s="93">
        <v>99951681</v>
      </c>
      <c r="CC715" s="95">
        <v>2091</v>
      </c>
      <c r="CD715" s="94">
        <f>IFERROR(CC715/CC720,"-")</f>
        <v>0.42953985209531637</v>
      </c>
      <c r="CE715" s="96">
        <f t="shared" si="691"/>
        <v>47800.899569583933</v>
      </c>
      <c r="CF715" s="97">
        <f t="shared" si="692"/>
        <v>0.40760233918128658</v>
      </c>
    </row>
    <row r="716" spans="2:84" ht="13.5" customHeight="1">
      <c r="B716" s="277"/>
      <c r="C716" s="285"/>
      <c r="D716" s="280"/>
      <c r="E716" s="90">
        <v>7</v>
      </c>
      <c r="F716" s="197" t="s">
        <v>416</v>
      </c>
      <c r="G716" s="198" t="s">
        <v>417</v>
      </c>
      <c r="H716" s="93">
        <v>28796470</v>
      </c>
      <c r="I716" s="95">
        <v>1418</v>
      </c>
      <c r="J716" s="94">
        <f>IFERROR(I716/I720,"-")</f>
        <v>0.44119477286869946</v>
      </c>
      <c r="K716" s="96">
        <f t="shared" si="675"/>
        <v>20307.80677009873</v>
      </c>
      <c r="L716" s="97">
        <f t="shared" si="676"/>
        <v>0.41077636152954811</v>
      </c>
      <c r="M716" s="280"/>
      <c r="N716" s="90">
        <v>7</v>
      </c>
      <c r="O716" s="197" t="s">
        <v>392</v>
      </c>
      <c r="P716" s="198" t="s">
        <v>393</v>
      </c>
      <c r="Q716" s="93">
        <v>5556215</v>
      </c>
      <c r="R716" s="95">
        <v>120</v>
      </c>
      <c r="S716" s="94">
        <f>IFERROR(R716/R720,"-")</f>
        <v>0.5240174672489083</v>
      </c>
      <c r="T716" s="96">
        <f t="shared" si="677"/>
        <v>46301.791666666664</v>
      </c>
      <c r="U716" s="97">
        <f t="shared" si="678"/>
        <v>0.51948051948051943</v>
      </c>
      <c r="V716" s="280"/>
      <c r="W716" s="90">
        <v>7</v>
      </c>
      <c r="X716" s="197" t="s">
        <v>392</v>
      </c>
      <c r="Y716" s="198" t="s">
        <v>393</v>
      </c>
      <c r="Z716" s="93">
        <v>5586287</v>
      </c>
      <c r="AA716" s="95">
        <v>110</v>
      </c>
      <c r="AB716" s="94">
        <f>IFERROR(AA716/AA720,"-")</f>
        <v>0.55555555555555558</v>
      </c>
      <c r="AC716" s="96">
        <f t="shared" si="679"/>
        <v>50784.427272727269</v>
      </c>
      <c r="AD716" s="97">
        <f t="shared" si="680"/>
        <v>0.55555555555555558</v>
      </c>
      <c r="AE716" s="280"/>
      <c r="AF716" s="90">
        <v>7</v>
      </c>
      <c r="AG716" s="197" t="s">
        <v>404</v>
      </c>
      <c r="AH716" s="198" t="s">
        <v>405</v>
      </c>
      <c r="AI716" s="93">
        <v>11887035</v>
      </c>
      <c r="AJ716" s="95">
        <v>150</v>
      </c>
      <c r="AK716" s="94">
        <f>IFERROR(AJ716/AJ720,"-")</f>
        <v>0.46439628482972134</v>
      </c>
      <c r="AL716" s="96">
        <f t="shared" si="681"/>
        <v>79246.899999999994</v>
      </c>
      <c r="AM716" s="97">
        <f t="shared" si="682"/>
        <v>0.46153846153846156</v>
      </c>
      <c r="AN716" s="280"/>
      <c r="AO716" s="90">
        <v>7</v>
      </c>
      <c r="AP716" s="197" t="s">
        <v>414</v>
      </c>
      <c r="AQ716" s="198" t="s">
        <v>415</v>
      </c>
      <c r="AR716" s="93">
        <v>9619429</v>
      </c>
      <c r="AS716" s="95">
        <v>141</v>
      </c>
      <c r="AT716" s="94">
        <f>IFERROR(AS716/AS720,"-")</f>
        <v>0.49300699300699302</v>
      </c>
      <c r="AU716" s="96">
        <f t="shared" si="683"/>
        <v>68222.900709219859</v>
      </c>
      <c r="AV716" s="97">
        <f t="shared" si="684"/>
        <v>0.48958333333333331</v>
      </c>
      <c r="AW716" s="280"/>
      <c r="AX716" s="90">
        <v>7</v>
      </c>
      <c r="AY716" s="197" t="s">
        <v>390</v>
      </c>
      <c r="AZ716" s="198" t="s">
        <v>391</v>
      </c>
      <c r="BA716" s="93">
        <v>4302864</v>
      </c>
      <c r="BB716" s="95">
        <v>120</v>
      </c>
      <c r="BC716" s="94">
        <f>IFERROR(BB716/BB720,"-")</f>
        <v>0.53811659192825112</v>
      </c>
      <c r="BD716" s="96">
        <f t="shared" si="685"/>
        <v>35857.199999999997</v>
      </c>
      <c r="BE716" s="97">
        <f t="shared" si="686"/>
        <v>0.52631578947368418</v>
      </c>
      <c r="BF716" s="280"/>
      <c r="BG716" s="90">
        <v>7</v>
      </c>
      <c r="BH716" s="197" t="s">
        <v>458</v>
      </c>
      <c r="BI716" s="198" t="s">
        <v>459</v>
      </c>
      <c r="BJ716" s="93">
        <v>4536764</v>
      </c>
      <c r="BK716" s="95">
        <v>112</v>
      </c>
      <c r="BL716" s="94">
        <f>IFERROR(BK716/BK720,"-")</f>
        <v>0.5161290322580645</v>
      </c>
      <c r="BM716" s="96">
        <f t="shared" si="687"/>
        <v>40506.821428571428</v>
      </c>
      <c r="BN716" s="97">
        <f t="shared" si="688"/>
        <v>0.50224215246636772</v>
      </c>
      <c r="BO716" s="280"/>
      <c r="BP716" s="90">
        <v>7</v>
      </c>
      <c r="BQ716" s="197" t="s">
        <v>390</v>
      </c>
      <c r="BR716" s="198" t="s">
        <v>391</v>
      </c>
      <c r="BS716" s="93">
        <v>5974795</v>
      </c>
      <c r="BT716" s="95">
        <v>90</v>
      </c>
      <c r="BU716" s="94">
        <f>IFERROR(BT716/BT720,"-")</f>
        <v>0.5056179775280899</v>
      </c>
      <c r="BV716" s="96">
        <f t="shared" si="689"/>
        <v>66386.611111111109</v>
      </c>
      <c r="BW716" s="97">
        <f t="shared" si="690"/>
        <v>0.48648648648648651</v>
      </c>
      <c r="BX716" s="280"/>
      <c r="BY716" s="90">
        <v>7</v>
      </c>
      <c r="BZ716" s="197" t="s">
        <v>394</v>
      </c>
      <c r="CA716" s="198" t="s">
        <v>395</v>
      </c>
      <c r="CB716" s="93">
        <v>64068736</v>
      </c>
      <c r="CC716" s="95">
        <v>2042</v>
      </c>
      <c r="CD716" s="94">
        <f>IFERROR(CC716/CC720,"-")</f>
        <v>0.41947411668036155</v>
      </c>
      <c r="CE716" s="96">
        <f t="shared" si="691"/>
        <v>31375.482859941236</v>
      </c>
      <c r="CF716" s="97">
        <f t="shared" si="692"/>
        <v>0.3980506822612086</v>
      </c>
    </row>
    <row r="717" spans="2:84" ht="13.5" customHeight="1">
      <c r="B717" s="277"/>
      <c r="C717" s="285"/>
      <c r="D717" s="280"/>
      <c r="E717" s="90">
        <v>8</v>
      </c>
      <c r="F717" s="112" t="s">
        <v>380</v>
      </c>
      <c r="G717" s="198" t="s">
        <v>381</v>
      </c>
      <c r="H717" s="93">
        <v>121993656</v>
      </c>
      <c r="I717" s="95">
        <v>1268</v>
      </c>
      <c r="J717" s="94">
        <f>IFERROR(I717/I720,"-")</f>
        <v>0.39452395768512755</v>
      </c>
      <c r="K717" s="96">
        <f t="shared" si="675"/>
        <v>96209.507886435327</v>
      </c>
      <c r="L717" s="97">
        <f t="shared" si="676"/>
        <v>0.36732329084588644</v>
      </c>
      <c r="M717" s="280"/>
      <c r="N717" s="90">
        <v>8</v>
      </c>
      <c r="O717" s="112" t="s">
        <v>498</v>
      </c>
      <c r="P717" s="198" t="s">
        <v>499</v>
      </c>
      <c r="Q717" s="93">
        <v>495042</v>
      </c>
      <c r="R717" s="95">
        <v>118</v>
      </c>
      <c r="S717" s="94">
        <f>IFERROR(R717/R720,"-")</f>
        <v>0.51528384279475981</v>
      </c>
      <c r="T717" s="96">
        <f t="shared" si="677"/>
        <v>4195.2711864406783</v>
      </c>
      <c r="U717" s="97">
        <f t="shared" si="678"/>
        <v>0.51082251082251084</v>
      </c>
      <c r="V717" s="280"/>
      <c r="W717" s="90">
        <v>8</v>
      </c>
      <c r="X717" s="112" t="s">
        <v>396</v>
      </c>
      <c r="Y717" s="198" t="s">
        <v>397</v>
      </c>
      <c r="Z717" s="93">
        <v>6325082</v>
      </c>
      <c r="AA717" s="95">
        <v>108</v>
      </c>
      <c r="AB717" s="94">
        <f>IFERROR(AA717/AA720,"-")</f>
        <v>0.54545454545454541</v>
      </c>
      <c r="AC717" s="96">
        <f t="shared" si="679"/>
        <v>58565.574074074073</v>
      </c>
      <c r="AD717" s="97">
        <f t="shared" si="680"/>
        <v>0.54545454545454541</v>
      </c>
      <c r="AE717" s="280"/>
      <c r="AF717" s="90">
        <v>8</v>
      </c>
      <c r="AG717" s="112" t="s">
        <v>396</v>
      </c>
      <c r="AH717" s="198" t="s">
        <v>397</v>
      </c>
      <c r="AI717" s="93">
        <v>17836112</v>
      </c>
      <c r="AJ717" s="95">
        <v>149</v>
      </c>
      <c r="AK717" s="94">
        <f>IFERROR(AJ717/AJ720,"-")</f>
        <v>0.46130030959752322</v>
      </c>
      <c r="AL717" s="96">
        <f t="shared" si="681"/>
        <v>119705.44966442953</v>
      </c>
      <c r="AM717" s="97">
        <f t="shared" si="682"/>
        <v>0.45846153846153848</v>
      </c>
      <c r="AN717" s="280"/>
      <c r="AO717" s="90">
        <v>8</v>
      </c>
      <c r="AP717" s="112" t="s">
        <v>396</v>
      </c>
      <c r="AQ717" s="198" t="s">
        <v>397</v>
      </c>
      <c r="AR717" s="93">
        <v>11591752</v>
      </c>
      <c r="AS717" s="95">
        <v>120</v>
      </c>
      <c r="AT717" s="94">
        <f>IFERROR(AS717/AS720,"-")</f>
        <v>0.41958041958041958</v>
      </c>
      <c r="AU717" s="96">
        <f t="shared" si="683"/>
        <v>96597.933333333334</v>
      </c>
      <c r="AV717" s="97">
        <f t="shared" si="684"/>
        <v>0.41666666666666669</v>
      </c>
      <c r="AW717" s="280"/>
      <c r="AX717" s="90">
        <v>8</v>
      </c>
      <c r="AY717" s="112" t="s">
        <v>458</v>
      </c>
      <c r="AZ717" s="198" t="s">
        <v>459</v>
      </c>
      <c r="BA717" s="93">
        <v>4053274</v>
      </c>
      <c r="BB717" s="95">
        <v>109</v>
      </c>
      <c r="BC717" s="94">
        <f>IFERROR(BB717/BB720,"-")</f>
        <v>0.48878923766816146</v>
      </c>
      <c r="BD717" s="96">
        <f t="shared" si="685"/>
        <v>37186</v>
      </c>
      <c r="BE717" s="97">
        <f t="shared" si="686"/>
        <v>0.47807017543859648</v>
      </c>
      <c r="BF717" s="280"/>
      <c r="BG717" s="90">
        <v>8</v>
      </c>
      <c r="BH717" s="112" t="s">
        <v>414</v>
      </c>
      <c r="BI717" s="198" t="s">
        <v>415</v>
      </c>
      <c r="BJ717" s="93">
        <v>16793141</v>
      </c>
      <c r="BK717" s="95">
        <v>104</v>
      </c>
      <c r="BL717" s="94">
        <f>IFERROR(BK717/BK720,"-")</f>
        <v>0.47926267281105989</v>
      </c>
      <c r="BM717" s="96">
        <f t="shared" si="687"/>
        <v>161472.50961538462</v>
      </c>
      <c r="BN717" s="97">
        <f t="shared" si="688"/>
        <v>0.46636771300448432</v>
      </c>
      <c r="BO717" s="280"/>
      <c r="BP717" s="90">
        <v>8</v>
      </c>
      <c r="BQ717" s="112" t="s">
        <v>410</v>
      </c>
      <c r="BR717" s="198" t="s">
        <v>411</v>
      </c>
      <c r="BS717" s="93">
        <v>43133482</v>
      </c>
      <c r="BT717" s="95">
        <v>88</v>
      </c>
      <c r="BU717" s="94">
        <f>IFERROR(BT717/BT720,"-")</f>
        <v>0.4943820224719101</v>
      </c>
      <c r="BV717" s="96">
        <f t="shared" si="689"/>
        <v>490153.20454545453</v>
      </c>
      <c r="BW717" s="97">
        <f t="shared" si="690"/>
        <v>0.4756756756756757</v>
      </c>
      <c r="BX717" s="280"/>
      <c r="BY717" s="90">
        <v>8</v>
      </c>
      <c r="BZ717" s="112" t="s">
        <v>498</v>
      </c>
      <c r="CA717" s="198" t="s">
        <v>499</v>
      </c>
      <c r="CB717" s="93">
        <v>6787913</v>
      </c>
      <c r="CC717" s="95">
        <v>2029</v>
      </c>
      <c r="CD717" s="94">
        <f>IFERROR(CC717/CC720,"-")</f>
        <v>0.41680361544782252</v>
      </c>
      <c r="CE717" s="96">
        <f t="shared" si="691"/>
        <v>3345.4475110892067</v>
      </c>
      <c r="CF717" s="97">
        <f t="shared" si="692"/>
        <v>0.39551656920077971</v>
      </c>
    </row>
    <row r="718" spans="2:84" ht="13.5" customHeight="1">
      <c r="B718" s="277"/>
      <c r="C718" s="285"/>
      <c r="D718" s="280"/>
      <c r="E718" s="90">
        <v>9</v>
      </c>
      <c r="F718" s="197" t="s">
        <v>500</v>
      </c>
      <c r="G718" s="198" t="s">
        <v>501</v>
      </c>
      <c r="H718" s="93">
        <v>20828959</v>
      </c>
      <c r="I718" s="95">
        <v>1196</v>
      </c>
      <c r="J718" s="94">
        <f>IFERROR(I718/I720,"-")</f>
        <v>0.37212196639701306</v>
      </c>
      <c r="K718" s="96">
        <f t="shared" si="675"/>
        <v>17415.517558528427</v>
      </c>
      <c r="L718" s="97">
        <f t="shared" si="676"/>
        <v>0.34646581691772887</v>
      </c>
      <c r="M718" s="280"/>
      <c r="N718" s="90">
        <v>9</v>
      </c>
      <c r="O718" s="197" t="s">
        <v>394</v>
      </c>
      <c r="P718" s="198" t="s">
        <v>395</v>
      </c>
      <c r="Q718" s="93">
        <v>3660059</v>
      </c>
      <c r="R718" s="95">
        <v>111</v>
      </c>
      <c r="S718" s="94">
        <f>IFERROR(R718/R720,"-")</f>
        <v>0.48471615720524019</v>
      </c>
      <c r="T718" s="96">
        <f t="shared" si="677"/>
        <v>32973.504504504504</v>
      </c>
      <c r="U718" s="97">
        <f t="shared" si="678"/>
        <v>0.48051948051948051</v>
      </c>
      <c r="V718" s="280"/>
      <c r="W718" s="90">
        <v>9</v>
      </c>
      <c r="X718" s="197" t="s">
        <v>498</v>
      </c>
      <c r="Y718" s="198" t="s">
        <v>499</v>
      </c>
      <c r="Z718" s="93">
        <v>283133</v>
      </c>
      <c r="AA718" s="95">
        <v>105</v>
      </c>
      <c r="AB718" s="94">
        <f>IFERROR(AA718/AA720,"-")</f>
        <v>0.53030303030303028</v>
      </c>
      <c r="AC718" s="96">
        <f t="shared" si="679"/>
        <v>2696.5047619047618</v>
      </c>
      <c r="AD718" s="97">
        <f t="shared" si="680"/>
        <v>0.53030303030303028</v>
      </c>
      <c r="AE718" s="280"/>
      <c r="AF718" s="90">
        <v>9</v>
      </c>
      <c r="AG718" s="197" t="s">
        <v>394</v>
      </c>
      <c r="AH718" s="198" t="s">
        <v>395</v>
      </c>
      <c r="AI718" s="93">
        <v>4481360</v>
      </c>
      <c r="AJ718" s="95">
        <v>137</v>
      </c>
      <c r="AK718" s="94">
        <f>IFERROR(AJ718/AJ720,"-")</f>
        <v>0.42414860681114552</v>
      </c>
      <c r="AL718" s="96">
        <f t="shared" si="681"/>
        <v>32710.656934306568</v>
      </c>
      <c r="AM718" s="97">
        <f t="shared" si="682"/>
        <v>0.42153846153846153</v>
      </c>
      <c r="AN718" s="280"/>
      <c r="AO718" s="90">
        <v>9</v>
      </c>
      <c r="AP718" s="197" t="s">
        <v>408</v>
      </c>
      <c r="AQ718" s="198" t="s">
        <v>409</v>
      </c>
      <c r="AR718" s="93">
        <v>29775917</v>
      </c>
      <c r="AS718" s="95">
        <v>119</v>
      </c>
      <c r="AT718" s="94">
        <f>IFERROR(AS718/AS720,"-")</f>
        <v>0.41608391608391609</v>
      </c>
      <c r="AU718" s="96">
        <f t="shared" si="683"/>
        <v>250217.78991596639</v>
      </c>
      <c r="AV718" s="97">
        <f t="shared" si="684"/>
        <v>0.41319444444444442</v>
      </c>
      <c r="AW718" s="280"/>
      <c r="AX718" s="90">
        <v>9</v>
      </c>
      <c r="AY718" s="197" t="s">
        <v>408</v>
      </c>
      <c r="AZ718" s="198" t="s">
        <v>409</v>
      </c>
      <c r="BA718" s="93">
        <v>26983429</v>
      </c>
      <c r="BB718" s="95">
        <v>93</v>
      </c>
      <c r="BC718" s="94">
        <f>IFERROR(BB718/BB720,"-")</f>
        <v>0.4170403587443946</v>
      </c>
      <c r="BD718" s="96">
        <f t="shared" si="685"/>
        <v>290144.39784946234</v>
      </c>
      <c r="BE718" s="97">
        <f t="shared" si="686"/>
        <v>0.40789473684210525</v>
      </c>
      <c r="BF718" s="280"/>
      <c r="BG718" s="90">
        <v>9</v>
      </c>
      <c r="BH718" s="197" t="s">
        <v>422</v>
      </c>
      <c r="BI718" s="198" t="s">
        <v>423</v>
      </c>
      <c r="BJ718" s="93">
        <v>6499355</v>
      </c>
      <c r="BK718" s="95">
        <v>103</v>
      </c>
      <c r="BL718" s="94">
        <f>IFERROR(BK718/BK720,"-")</f>
        <v>0.47465437788018433</v>
      </c>
      <c r="BM718" s="96">
        <f t="shared" si="687"/>
        <v>63100.533980582528</v>
      </c>
      <c r="BN718" s="97">
        <f t="shared" si="688"/>
        <v>0.46188340807174888</v>
      </c>
      <c r="BO718" s="280"/>
      <c r="BP718" s="90">
        <v>9</v>
      </c>
      <c r="BQ718" s="197" t="s">
        <v>496</v>
      </c>
      <c r="BR718" s="198" t="s">
        <v>497</v>
      </c>
      <c r="BS718" s="93">
        <v>1298897</v>
      </c>
      <c r="BT718" s="95">
        <v>84</v>
      </c>
      <c r="BU718" s="94">
        <f>IFERROR(BT718/BT720,"-")</f>
        <v>0.47191011235955055</v>
      </c>
      <c r="BV718" s="96">
        <f t="shared" si="689"/>
        <v>15463.059523809523</v>
      </c>
      <c r="BW718" s="97">
        <f t="shared" si="690"/>
        <v>0.45405405405405408</v>
      </c>
      <c r="BX718" s="280"/>
      <c r="BY718" s="90">
        <v>9</v>
      </c>
      <c r="BZ718" s="197" t="s">
        <v>414</v>
      </c>
      <c r="CA718" s="198" t="s">
        <v>415</v>
      </c>
      <c r="CB718" s="93">
        <v>109062273</v>
      </c>
      <c r="CC718" s="95">
        <v>2001</v>
      </c>
      <c r="CD718" s="94">
        <f>IFERROR(CC718/CC720,"-")</f>
        <v>0.41105176663927689</v>
      </c>
      <c r="CE718" s="96">
        <f t="shared" si="691"/>
        <v>54503.88455772114</v>
      </c>
      <c r="CF718" s="97">
        <f t="shared" si="692"/>
        <v>0.39005847953216372</v>
      </c>
    </row>
    <row r="719" spans="2:84" ht="13.5" customHeight="1">
      <c r="B719" s="277"/>
      <c r="C719" s="285"/>
      <c r="D719" s="280"/>
      <c r="E719" s="98">
        <v>10</v>
      </c>
      <c r="F719" s="199" t="s">
        <v>414</v>
      </c>
      <c r="G719" s="200" t="s">
        <v>415</v>
      </c>
      <c r="H719" s="101">
        <v>48475824</v>
      </c>
      <c r="I719" s="103">
        <v>1144</v>
      </c>
      <c r="J719" s="102">
        <f>IFERROR(I719/I720,"-")</f>
        <v>0.35594275046670815</v>
      </c>
      <c r="K719" s="104">
        <f t="shared" si="675"/>
        <v>42373.972027972028</v>
      </c>
      <c r="L719" s="105">
        <f t="shared" si="676"/>
        <v>0.33140208574739283</v>
      </c>
      <c r="M719" s="280"/>
      <c r="N719" s="98">
        <v>10</v>
      </c>
      <c r="O719" s="199" t="s">
        <v>500</v>
      </c>
      <c r="P719" s="200" t="s">
        <v>501</v>
      </c>
      <c r="Q719" s="101">
        <v>2219393</v>
      </c>
      <c r="R719" s="103">
        <v>109</v>
      </c>
      <c r="S719" s="102">
        <f>IFERROR(R719/R720,"-")</f>
        <v>0.4759825327510917</v>
      </c>
      <c r="T719" s="104">
        <f t="shared" si="677"/>
        <v>20361.403669724772</v>
      </c>
      <c r="U719" s="105">
        <f t="shared" si="678"/>
        <v>0.47186147186147187</v>
      </c>
      <c r="V719" s="280"/>
      <c r="W719" s="98">
        <v>10</v>
      </c>
      <c r="X719" s="199" t="s">
        <v>402</v>
      </c>
      <c r="Y719" s="200" t="s">
        <v>403</v>
      </c>
      <c r="Z719" s="101">
        <v>6007837</v>
      </c>
      <c r="AA719" s="103">
        <v>96</v>
      </c>
      <c r="AB719" s="102">
        <f>IFERROR(AA719/AA720,"-")</f>
        <v>0.48484848484848486</v>
      </c>
      <c r="AC719" s="104">
        <f t="shared" si="679"/>
        <v>62581.635416666664</v>
      </c>
      <c r="AD719" s="105">
        <f t="shared" si="680"/>
        <v>0.48484848484848486</v>
      </c>
      <c r="AE719" s="280"/>
      <c r="AF719" s="98">
        <v>10</v>
      </c>
      <c r="AG719" s="199" t="s">
        <v>392</v>
      </c>
      <c r="AH719" s="200" t="s">
        <v>393</v>
      </c>
      <c r="AI719" s="101">
        <v>8247079</v>
      </c>
      <c r="AJ719" s="103">
        <v>136</v>
      </c>
      <c r="AK719" s="102">
        <f>IFERROR(AJ719/AJ720,"-")</f>
        <v>0.42105263157894735</v>
      </c>
      <c r="AL719" s="104">
        <f t="shared" si="681"/>
        <v>60640.286764705881</v>
      </c>
      <c r="AM719" s="105">
        <f t="shared" si="682"/>
        <v>0.41846153846153844</v>
      </c>
      <c r="AN719" s="280"/>
      <c r="AO719" s="98">
        <v>10</v>
      </c>
      <c r="AP719" s="199" t="s">
        <v>422</v>
      </c>
      <c r="AQ719" s="200" t="s">
        <v>423</v>
      </c>
      <c r="AR719" s="101">
        <v>6755303</v>
      </c>
      <c r="AS719" s="103">
        <v>116</v>
      </c>
      <c r="AT719" s="102">
        <f>IFERROR(AS719/AS720,"-")</f>
        <v>0.40559440559440557</v>
      </c>
      <c r="AU719" s="104">
        <f t="shared" si="683"/>
        <v>58235.370689655174</v>
      </c>
      <c r="AV719" s="105">
        <f t="shared" si="684"/>
        <v>0.40277777777777779</v>
      </c>
      <c r="AW719" s="280"/>
      <c r="AX719" s="98">
        <v>10</v>
      </c>
      <c r="AY719" s="199" t="s">
        <v>422</v>
      </c>
      <c r="AZ719" s="200" t="s">
        <v>423</v>
      </c>
      <c r="BA719" s="101">
        <v>5818721</v>
      </c>
      <c r="BB719" s="103">
        <v>93</v>
      </c>
      <c r="BC719" s="102">
        <f>IFERROR(BB719/BB720,"-")</f>
        <v>0.4170403587443946</v>
      </c>
      <c r="BD719" s="104">
        <f t="shared" si="685"/>
        <v>62566.892473118278</v>
      </c>
      <c r="BE719" s="105">
        <f t="shared" si="686"/>
        <v>0.40789473684210525</v>
      </c>
      <c r="BF719" s="280"/>
      <c r="BG719" s="98">
        <v>10</v>
      </c>
      <c r="BH719" s="199" t="s">
        <v>408</v>
      </c>
      <c r="BI719" s="200" t="s">
        <v>409</v>
      </c>
      <c r="BJ719" s="101">
        <v>60516708</v>
      </c>
      <c r="BK719" s="103">
        <v>98</v>
      </c>
      <c r="BL719" s="102">
        <f>IFERROR(BK719/BK720,"-")</f>
        <v>0.45161290322580644</v>
      </c>
      <c r="BM719" s="104">
        <f t="shared" si="687"/>
        <v>617517.42857142852</v>
      </c>
      <c r="BN719" s="105">
        <f t="shared" si="688"/>
        <v>0.43946188340807174</v>
      </c>
      <c r="BO719" s="280"/>
      <c r="BP719" s="98">
        <v>10</v>
      </c>
      <c r="BQ719" s="199" t="s">
        <v>422</v>
      </c>
      <c r="BR719" s="200" t="s">
        <v>423</v>
      </c>
      <c r="BS719" s="101">
        <v>6965716</v>
      </c>
      <c r="BT719" s="103">
        <v>80</v>
      </c>
      <c r="BU719" s="102">
        <f>IFERROR(BT719/BT720,"-")</f>
        <v>0.449438202247191</v>
      </c>
      <c r="BV719" s="104">
        <f t="shared" si="689"/>
        <v>87071.45</v>
      </c>
      <c r="BW719" s="105">
        <f t="shared" si="690"/>
        <v>0.43243243243243246</v>
      </c>
      <c r="BX719" s="280"/>
      <c r="BY719" s="98">
        <v>10</v>
      </c>
      <c r="BZ719" s="199" t="s">
        <v>500</v>
      </c>
      <c r="CA719" s="200" t="s">
        <v>501</v>
      </c>
      <c r="CB719" s="101">
        <v>33882129</v>
      </c>
      <c r="CC719" s="103">
        <v>1827</v>
      </c>
      <c r="CD719" s="102">
        <f>IFERROR(CC719/CC720,"-")</f>
        <v>0.37530813475760066</v>
      </c>
      <c r="CE719" s="104">
        <f t="shared" si="691"/>
        <v>18545.226600985221</v>
      </c>
      <c r="CF719" s="105">
        <f t="shared" si="692"/>
        <v>0.35614035087719298</v>
      </c>
    </row>
    <row r="720" spans="2:84" s="195" customFormat="1" ht="13.5" customHeight="1">
      <c r="B720" s="278"/>
      <c r="C720" s="286"/>
      <c r="D720" s="281"/>
      <c r="E720" s="106" t="s">
        <v>164</v>
      </c>
      <c r="F720" s="107"/>
      <c r="G720" s="127"/>
      <c r="H720" s="216">
        <v>1752393670</v>
      </c>
      <c r="I720" s="110">
        <v>3214</v>
      </c>
      <c r="J720" s="109" t="s">
        <v>116</v>
      </c>
      <c r="K720" s="56">
        <f t="shared" si="675"/>
        <v>545237.60734287486</v>
      </c>
      <c r="L720" s="111">
        <f t="shared" si="676"/>
        <v>0.93105446118192348</v>
      </c>
      <c r="M720" s="281"/>
      <c r="N720" s="106" t="s">
        <v>164</v>
      </c>
      <c r="O720" s="107"/>
      <c r="P720" s="127"/>
      <c r="Q720" s="216">
        <v>188848680</v>
      </c>
      <c r="R720" s="110">
        <v>229</v>
      </c>
      <c r="S720" s="109" t="s">
        <v>116</v>
      </c>
      <c r="T720" s="56">
        <f t="shared" si="677"/>
        <v>824666.72489082965</v>
      </c>
      <c r="U720" s="111">
        <f t="shared" si="678"/>
        <v>0.9913419913419913</v>
      </c>
      <c r="V720" s="281"/>
      <c r="W720" s="106" t="s">
        <v>164</v>
      </c>
      <c r="X720" s="107"/>
      <c r="Y720" s="127"/>
      <c r="Z720" s="216">
        <v>191735530</v>
      </c>
      <c r="AA720" s="110">
        <v>198</v>
      </c>
      <c r="AB720" s="109" t="s">
        <v>116</v>
      </c>
      <c r="AC720" s="56">
        <f t="shared" si="679"/>
        <v>968361.26262626261</v>
      </c>
      <c r="AD720" s="111">
        <f t="shared" si="680"/>
        <v>1</v>
      </c>
      <c r="AE720" s="281"/>
      <c r="AF720" s="106" t="s">
        <v>164</v>
      </c>
      <c r="AG720" s="107"/>
      <c r="AH720" s="127"/>
      <c r="AI720" s="216">
        <v>444295450</v>
      </c>
      <c r="AJ720" s="110">
        <v>323</v>
      </c>
      <c r="AK720" s="109" t="s">
        <v>116</v>
      </c>
      <c r="AL720" s="56">
        <f t="shared" si="681"/>
        <v>1375527.7089783282</v>
      </c>
      <c r="AM720" s="111">
        <f t="shared" si="682"/>
        <v>0.99384615384615382</v>
      </c>
      <c r="AN720" s="281"/>
      <c r="AO720" s="106" t="s">
        <v>164</v>
      </c>
      <c r="AP720" s="107"/>
      <c r="AQ720" s="127"/>
      <c r="AR720" s="216">
        <v>449717980</v>
      </c>
      <c r="AS720" s="110">
        <v>286</v>
      </c>
      <c r="AT720" s="109" t="s">
        <v>116</v>
      </c>
      <c r="AU720" s="56">
        <f t="shared" si="683"/>
        <v>1572440.4895104894</v>
      </c>
      <c r="AV720" s="111">
        <f t="shared" si="684"/>
        <v>0.99305555555555558</v>
      </c>
      <c r="AW720" s="281"/>
      <c r="AX720" s="106" t="s">
        <v>164</v>
      </c>
      <c r="AY720" s="107"/>
      <c r="AZ720" s="127"/>
      <c r="BA720" s="216">
        <v>344826050</v>
      </c>
      <c r="BB720" s="110">
        <v>223</v>
      </c>
      <c r="BC720" s="109" t="s">
        <v>116</v>
      </c>
      <c r="BD720" s="56">
        <f t="shared" si="685"/>
        <v>1546305.1569506726</v>
      </c>
      <c r="BE720" s="111">
        <f t="shared" si="686"/>
        <v>0.97807017543859653</v>
      </c>
      <c r="BF720" s="281"/>
      <c r="BG720" s="106" t="s">
        <v>164</v>
      </c>
      <c r="BH720" s="107"/>
      <c r="BI720" s="127"/>
      <c r="BJ720" s="216">
        <v>476719370</v>
      </c>
      <c r="BK720" s="110">
        <v>217</v>
      </c>
      <c r="BL720" s="109" t="s">
        <v>116</v>
      </c>
      <c r="BM720" s="56">
        <f t="shared" si="687"/>
        <v>2196863.4562211982</v>
      </c>
      <c r="BN720" s="111">
        <f t="shared" si="688"/>
        <v>0.97309417040358748</v>
      </c>
      <c r="BO720" s="281"/>
      <c r="BP720" s="106" t="s">
        <v>164</v>
      </c>
      <c r="BQ720" s="107"/>
      <c r="BR720" s="127"/>
      <c r="BS720" s="216">
        <v>405087140</v>
      </c>
      <c r="BT720" s="110">
        <v>178</v>
      </c>
      <c r="BU720" s="109" t="s">
        <v>116</v>
      </c>
      <c r="BV720" s="56">
        <f t="shared" si="689"/>
        <v>2275770.4494382022</v>
      </c>
      <c r="BW720" s="111">
        <f t="shared" si="690"/>
        <v>0.96216216216216222</v>
      </c>
      <c r="BX720" s="281"/>
      <c r="BY720" s="106" t="s">
        <v>164</v>
      </c>
      <c r="BZ720" s="107"/>
      <c r="CA720" s="127"/>
      <c r="CB720" s="216">
        <v>4253623870</v>
      </c>
      <c r="CC720" s="110">
        <v>4868</v>
      </c>
      <c r="CD720" s="109" t="s">
        <v>116</v>
      </c>
      <c r="CE720" s="56">
        <f t="shared" si="691"/>
        <v>873792.90673788008</v>
      </c>
      <c r="CF720" s="111">
        <f t="shared" si="692"/>
        <v>0.94892787524366473</v>
      </c>
    </row>
    <row r="721" spans="2:84" ht="13.5" customHeight="1">
      <c r="B721" s="276">
        <v>66</v>
      </c>
      <c r="C721" s="284" t="s">
        <v>5</v>
      </c>
      <c r="D721" s="279">
        <f>CK71</f>
        <v>3575</v>
      </c>
      <c r="E721" s="82">
        <v>1</v>
      </c>
      <c r="F721" s="83" t="s">
        <v>384</v>
      </c>
      <c r="G721" s="84" t="s">
        <v>385</v>
      </c>
      <c r="H721" s="85">
        <v>82053672</v>
      </c>
      <c r="I721" s="87">
        <v>2042</v>
      </c>
      <c r="J721" s="86">
        <f>IFERROR(I721/I731,"-")</f>
        <v>0.61395069152134696</v>
      </c>
      <c r="K721" s="88">
        <f t="shared" si="675"/>
        <v>40182.993143976491</v>
      </c>
      <c r="L721" s="89">
        <f t="shared" ref="L721:L731" si="693">IFERROR(I721/$CK$71,0)</f>
        <v>0.57118881118881115</v>
      </c>
      <c r="M721" s="279">
        <f>CL71</f>
        <v>408</v>
      </c>
      <c r="N721" s="82">
        <v>1</v>
      </c>
      <c r="O721" s="83" t="s">
        <v>384</v>
      </c>
      <c r="P721" s="84" t="s">
        <v>385</v>
      </c>
      <c r="Q721" s="85">
        <v>13475443</v>
      </c>
      <c r="R721" s="87">
        <v>298</v>
      </c>
      <c r="S721" s="86">
        <f>IFERROR(R721/R731,"-")</f>
        <v>0.73580246913580249</v>
      </c>
      <c r="T721" s="88">
        <f t="shared" si="677"/>
        <v>45219.607382550334</v>
      </c>
      <c r="U721" s="89">
        <f t="shared" ref="U721:U731" si="694">IFERROR(R721/$CL$71,0)</f>
        <v>0.73039215686274506</v>
      </c>
      <c r="V721" s="279">
        <f>CM71</f>
        <v>248</v>
      </c>
      <c r="W721" s="82">
        <v>1</v>
      </c>
      <c r="X721" s="83" t="s">
        <v>384</v>
      </c>
      <c r="Y721" s="84" t="s">
        <v>385</v>
      </c>
      <c r="Z721" s="85">
        <v>6935155</v>
      </c>
      <c r="AA721" s="87">
        <v>192</v>
      </c>
      <c r="AB721" s="86">
        <f>IFERROR(AA721/AA731,"-")</f>
        <v>0.77419354838709675</v>
      </c>
      <c r="AC721" s="88">
        <f t="shared" si="679"/>
        <v>36120.598958333336</v>
      </c>
      <c r="AD721" s="89">
        <f t="shared" ref="AD721:AD731" si="695">IFERROR(AA721/$CM$71,0)</f>
        <v>0.77419354838709675</v>
      </c>
      <c r="AE721" s="279">
        <f>CN71</f>
        <v>299</v>
      </c>
      <c r="AF721" s="82">
        <v>1</v>
      </c>
      <c r="AG721" s="83" t="s">
        <v>384</v>
      </c>
      <c r="AH721" s="84" t="s">
        <v>385</v>
      </c>
      <c r="AI721" s="85">
        <v>10186662</v>
      </c>
      <c r="AJ721" s="87">
        <v>220</v>
      </c>
      <c r="AK721" s="86">
        <f>IFERROR(AJ721/AJ731,"-")</f>
        <v>0.74576271186440679</v>
      </c>
      <c r="AL721" s="88">
        <f t="shared" si="681"/>
        <v>46303.009090909094</v>
      </c>
      <c r="AM721" s="89">
        <f t="shared" ref="AM721:AM731" si="696">IFERROR(AJ721/$CN$71,0)</f>
        <v>0.73578595317725748</v>
      </c>
      <c r="AN721" s="279">
        <f>CO71</f>
        <v>188</v>
      </c>
      <c r="AO721" s="82">
        <v>1</v>
      </c>
      <c r="AP721" s="83" t="s">
        <v>384</v>
      </c>
      <c r="AQ721" s="84" t="s">
        <v>385</v>
      </c>
      <c r="AR721" s="85">
        <v>5883802</v>
      </c>
      <c r="AS721" s="87">
        <v>146</v>
      </c>
      <c r="AT721" s="86">
        <f>IFERROR(AS721/AS731,"-")</f>
        <v>0.78074866310160429</v>
      </c>
      <c r="AU721" s="88">
        <f t="shared" si="683"/>
        <v>40300.013698630137</v>
      </c>
      <c r="AV721" s="89">
        <f t="shared" ref="AV721:AV731" si="697">IFERROR(AS721/$CO$71,0)</f>
        <v>0.77659574468085102</v>
      </c>
      <c r="AW721" s="279">
        <f>CP71</f>
        <v>182</v>
      </c>
      <c r="AX721" s="82">
        <v>1</v>
      </c>
      <c r="AY721" s="83" t="s">
        <v>386</v>
      </c>
      <c r="AZ721" s="84" t="s">
        <v>387</v>
      </c>
      <c r="BA721" s="85">
        <v>11834145</v>
      </c>
      <c r="BB721" s="87">
        <v>151</v>
      </c>
      <c r="BC721" s="86">
        <f>IFERROR(BB721/BB731,"-")</f>
        <v>0.84357541899441346</v>
      </c>
      <c r="BD721" s="88">
        <f t="shared" si="685"/>
        <v>78371.821192052987</v>
      </c>
      <c r="BE721" s="89">
        <f t="shared" ref="BE721:BE731" si="698">IFERROR(BB721/$CP$71,0)</f>
        <v>0.82967032967032972</v>
      </c>
      <c r="BF721" s="279">
        <f>CQ71</f>
        <v>192</v>
      </c>
      <c r="BG721" s="82">
        <v>1</v>
      </c>
      <c r="BH721" s="83" t="s">
        <v>386</v>
      </c>
      <c r="BI721" s="84" t="s">
        <v>387</v>
      </c>
      <c r="BJ721" s="85">
        <v>18621954</v>
      </c>
      <c r="BK721" s="87">
        <v>168</v>
      </c>
      <c r="BL721" s="86">
        <f>IFERROR(BK721/BK731,"-")</f>
        <v>0.88888888888888884</v>
      </c>
      <c r="BM721" s="88">
        <f t="shared" si="687"/>
        <v>110844.96428571429</v>
      </c>
      <c r="BN721" s="89">
        <f t="shared" ref="BN721:BN731" si="699">IFERROR(BK721/$CQ$71,0)</f>
        <v>0.875</v>
      </c>
      <c r="BO721" s="279">
        <f>CR71</f>
        <v>188</v>
      </c>
      <c r="BP721" s="82">
        <v>1</v>
      </c>
      <c r="BQ721" s="83" t="s">
        <v>386</v>
      </c>
      <c r="BR721" s="84" t="s">
        <v>387</v>
      </c>
      <c r="BS721" s="85">
        <v>14834936</v>
      </c>
      <c r="BT721" s="87">
        <v>168</v>
      </c>
      <c r="BU721" s="86">
        <f>IFERROR(BT721/BT731,"-")</f>
        <v>0.8936170212765957</v>
      </c>
      <c r="BV721" s="88">
        <f t="shared" si="689"/>
        <v>88303.190476190473</v>
      </c>
      <c r="BW721" s="89">
        <f t="shared" ref="BW721:BW731" si="700">IFERROR(BT721/$CR$71,0)</f>
        <v>0.8936170212765957</v>
      </c>
      <c r="BX721" s="279">
        <f>CS71</f>
        <v>5280</v>
      </c>
      <c r="BY721" s="82">
        <v>1</v>
      </c>
      <c r="BZ721" s="83" t="s">
        <v>384</v>
      </c>
      <c r="CA721" s="84" t="s">
        <v>385</v>
      </c>
      <c r="CB721" s="85">
        <v>133591088</v>
      </c>
      <c r="CC721" s="87">
        <v>3256</v>
      </c>
      <c r="CD721" s="86">
        <f>IFERROR(CC721/CC731,"-")</f>
        <v>0.64899342236396251</v>
      </c>
      <c r="CE721" s="88">
        <f t="shared" si="691"/>
        <v>41029.203931203934</v>
      </c>
      <c r="CF721" s="89">
        <f t="shared" ref="CF721:CF731" si="701">IFERROR(CC721/$CS$71,0)</f>
        <v>0.6166666666666667</v>
      </c>
    </row>
    <row r="722" spans="2:84" ht="13.5" customHeight="1">
      <c r="B722" s="277"/>
      <c r="C722" s="285"/>
      <c r="D722" s="280"/>
      <c r="E722" s="90">
        <v>2</v>
      </c>
      <c r="F722" s="197" t="s">
        <v>386</v>
      </c>
      <c r="G722" s="198" t="s">
        <v>387</v>
      </c>
      <c r="H722" s="93">
        <v>83402483</v>
      </c>
      <c r="I722" s="95">
        <v>1719</v>
      </c>
      <c r="J722" s="94">
        <f>IFERROR(I722/I731,"-")</f>
        <v>0.51683704149128085</v>
      </c>
      <c r="K722" s="96">
        <f t="shared" si="675"/>
        <v>48518.023851076206</v>
      </c>
      <c r="L722" s="97">
        <f t="shared" si="693"/>
        <v>0.48083916083916084</v>
      </c>
      <c r="M722" s="280"/>
      <c r="N722" s="90">
        <v>2</v>
      </c>
      <c r="O722" s="197" t="s">
        <v>386</v>
      </c>
      <c r="P722" s="198" t="s">
        <v>387</v>
      </c>
      <c r="Q722" s="93">
        <v>18425641</v>
      </c>
      <c r="R722" s="95">
        <v>284</v>
      </c>
      <c r="S722" s="94">
        <f>IFERROR(R722/R731,"-")</f>
        <v>0.70123456790123462</v>
      </c>
      <c r="T722" s="96">
        <f t="shared" si="677"/>
        <v>64879.017605633802</v>
      </c>
      <c r="U722" s="97">
        <f t="shared" si="694"/>
        <v>0.69607843137254899</v>
      </c>
      <c r="V722" s="280"/>
      <c r="W722" s="90">
        <v>2</v>
      </c>
      <c r="X722" s="197" t="s">
        <v>386</v>
      </c>
      <c r="Y722" s="198" t="s">
        <v>387</v>
      </c>
      <c r="Z722" s="93">
        <v>10843383</v>
      </c>
      <c r="AA722" s="95">
        <v>187</v>
      </c>
      <c r="AB722" s="94">
        <f>IFERROR(AA722/AA731,"-")</f>
        <v>0.75403225806451613</v>
      </c>
      <c r="AC722" s="96">
        <f t="shared" si="679"/>
        <v>57986.005347593586</v>
      </c>
      <c r="AD722" s="97">
        <f t="shared" si="695"/>
        <v>0.75403225806451613</v>
      </c>
      <c r="AE722" s="280"/>
      <c r="AF722" s="90">
        <v>2</v>
      </c>
      <c r="AG722" s="197" t="s">
        <v>386</v>
      </c>
      <c r="AH722" s="198" t="s">
        <v>387</v>
      </c>
      <c r="AI722" s="93">
        <v>17474488</v>
      </c>
      <c r="AJ722" s="95">
        <v>208</v>
      </c>
      <c r="AK722" s="94">
        <f>IFERROR(AJ722/AJ731,"-")</f>
        <v>0.70508474576271185</v>
      </c>
      <c r="AL722" s="96">
        <f t="shared" si="681"/>
        <v>84011.961538461532</v>
      </c>
      <c r="AM722" s="97">
        <f t="shared" si="696"/>
        <v>0.69565217391304346</v>
      </c>
      <c r="AN722" s="280"/>
      <c r="AO722" s="90">
        <v>2</v>
      </c>
      <c r="AP722" s="197" t="s">
        <v>386</v>
      </c>
      <c r="AQ722" s="198" t="s">
        <v>387</v>
      </c>
      <c r="AR722" s="93">
        <v>12512506</v>
      </c>
      <c r="AS722" s="95">
        <v>138</v>
      </c>
      <c r="AT722" s="94">
        <f>IFERROR(AS722/AS731,"-")</f>
        <v>0.73796791443850263</v>
      </c>
      <c r="AU722" s="96">
        <f t="shared" si="683"/>
        <v>90670.333333333328</v>
      </c>
      <c r="AV722" s="97">
        <f t="shared" si="697"/>
        <v>0.73404255319148937</v>
      </c>
      <c r="AW722" s="280"/>
      <c r="AX722" s="90">
        <v>2</v>
      </c>
      <c r="AY722" s="197" t="s">
        <v>384</v>
      </c>
      <c r="AZ722" s="198" t="s">
        <v>385</v>
      </c>
      <c r="BA722" s="93">
        <v>4415319</v>
      </c>
      <c r="BB722" s="95">
        <v>129</v>
      </c>
      <c r="BC722" s="94">
        <f>IFERROR(BB722/BB731,"-")</f>
        <v>0.72067039106145248</v>
      </c>
      <c r="BD722" s="96">
        <f t="shared" si="685"/>
        <v>34227.279069767443</v>
      </c>
      <c r="BE722" s="97">
        <f t="shared" si="698"/>
        <v>0.70879120879120883</v>
      </c>
      <c r="BF722" s="280"/>
      <c r="BG722" s="90">
        <v>2</v>
      </c>
      <c r="BH722" s="197" t="s">
        <v>380</v>
      </c>
      <c r="BI722" s="198" t="s">
        <v>381</v>
      </c>
      <c r="BJ722" s="93">
        <v>31491041</v>
      </c>
      <c r="BK722" s="95">
        <v>141</v>
      </c>
      <c r="BL722" s="94">
        <f>IFERROR(BK722/BK731,"-")</f>
        <v>0.74603174603174605</v>
      </c>
      <c r="BM722" s="96">
        <f t="shared" si="687"/>
        <v>223340.71631205673</v>
      </c>
      <c r="BN722" s="97">
        <f t="shared" si="699"/>
        <v>0.734375</v>
      </c>
      <c r="BO722" s="280"/>
      <c r="BP722" s="90">
        <v>2</v>
      </c>
      <c r="BQ722" s="197" t="s">
        <v>380</v>
      </c>
      <c r="BR722" s="198" t="s">
        <v>381</v>
      </c>
      <c r="BS722" s="93">
        <v>23707345</v>
      </c>
      <c r="BT722" s="95">
        <v>130</v>
      </c>
      <c r="BU722" s="94">
        <f>IFERROR(BT722/BT731,"-")</f>
        <v>0.69148936170212771</v>
      </c>
      <c r="BV722" s="96">
        <f t="shared" si="689"/>
        <v>182364.19230769231</v>
      </c>
      <c r="BW722" s="97">
        <f t="shared" si="700"/>
        <v>0.69148936170212771</v>
      </c>
      <c r="BX722" s="280"/>
      <c r="BY722" s="90">
        <v>2</v>
      </c>
      <c r="BZ722" s="197" t="s">
        <v>386</v>
      </c>
      <c r="CA722" s="198" t="s">
        <v>387</v>
      </c>
      <c r="CB722" s="93">
        <v>187949536</v>
      </c>
      <c r="CC722" s="95">
        <v>3023</v>
      </c>
      <c r="CD722" s="94">
        <f>IFERROR(CC722/CC731,"-")</f>
        <v>0.60255132549332269</v>
      </c>
      <c r="CE722" s="96">
        <f t="shared" si="691"/>
        <v>62173.184254052263</v>
      </c>
      <c r="CF722" s="97">
        <f t="shared" si="701"/>
        <v>0.57253787878787876</v>
      </c>
    </row>
    <row r="723" spans="2:84" ht="13.5" customHeight="1">
      <c r="B723" s="277"/>
      <c r="C723" s="285"/>
      <c r="D723" s="280"/>
      <c r="E723" s="90">
        <v>3</v>
      </c>
      <c r="F723" s="197" t="s">
        <v>394</v>
      </c>
      <c r="G723" s="198" t="s">
        <v>395</v>
      </c>
      <c r="H723" s="93">
        <v>53165831</v>
      </c>
      <c r="I723" s="95">
        <v>1528</v>
      </c>
      <c r="J723" s="94">
        <f>IFERROR(I723/I731,"-")</f>
        <v>0.45941070354780517</v>
      </c>
      <c r="K723" s="96">
        <f t="shared" si="675"/>
        <v>34794.392015706806</v>
      </c>
      <c r="L723" s="97">
        <f t="shared" si="693"/>
        <v>0.42741258741258742</v>
      </c>
      <c r="M723" s="280"/>
      <c r="N723" s="90">
        <v>3</v>
      </c>
      <c r="O723" s="197" t="s">
        <v>380</v>
      </c>
      <c r="P723" s="198" t="s">
        <v>381</v>
      </c>
      <c r="Q723" s="93">
        <v>40320282</v>
      </c>
      <c r="R723" s="95">
        <v>211</v>
      </c>
      <c r="S723" s="94">
        <f>IFERROR(R723/R731,"-")</f>
        <v>0.5209876543209877</v>
      </c>
      <c r="T723" s="96">
        <f t="shared" si="677"/>
        <v>191091.38388625594</v>
      </c>
      <c r="U723" s="97">
        <f t="shared" si="694"/>
        <v>0.51715686274509809</v>
      </c>
      <c r="V723" s="280"/>
      <c r="W723" s="90">
        <v>3</v>
      </c>
      <c r="X723" s="197" t="s">
        <v>380</v>
      </c>
      <c r="Y723" s="198" t="s">
        <v>381</v>
      </c>
      <c r="Z723" s="93">
        <v>21275541</v>
      </c>
      <c r="AA723" s="95">
        <v>141</v>
      </c>
      <c r="AB723" s="94">
        <f>IFERROR(AA723/AA731,"-")</f>
        <v>0.56854838709677424</v>
      </c>
      <c r="AC723" s="96">
        <f t="shared" si="679"/>
        <v>150890.36170212767</v>
      </c>
      <c r="AD723" s="97">
        <f t="shared" si="695"/>
        <v>0.56854838709677424</v>
      </c>
      <c r="AE723" s="280"/>
      <c r="AF723" s="90">
        <v>3</v>
      </c>
      <c r="AG723" s="197" t="s">
        <v>380</v>
      </c>
      <c r="AH723" s="198" t="s">
        <v>381</v>
      </c>
      <c r="AI723" s="93">
        <v>22182966</v>
      </c>
      <c r="AJ723" s="95">
        <v>172</v>
      </c>
      <c r="AK723" s="94">
        <f>IFERROR(AJ723/AJ731,"-")</f>
        <v>0.58305084745762714</v>
      </c>
      <c r="AL723" s="96">
        <f t="shared" si="681"/>
        <v>128970.73255813954</v>
      </c>
      <c r="AM723" s="97">
        <f t="shared" si="696"/>
        <v>0.57525083612040129</v>
      </c>
      <c r="AN723" s="280"/>
      <c r="AO723" s="90">
        <v>3</v>
      </c>
      <c r="AP723" s="197" t="s">
        <v>380</v>
      </c>
      <c r="AQ723" s="198" t="s">
        <v>381</v>
      </c>
      <c r="AR723" s="93">
        <v>15654859</v>
      </c>
      <c r="AS723" s="95">
        <v>114</v>
      </c>
      <c r="AT723" s="94">
        <f>IFERROR(AS723/AS731,"-")</f>
        <v>0.60962566844919786</v>
      </c>
      <c r="AU723" s="96">
        <f t="shared" si="683"/>
        <v>137323.32456140351</v>
      </c>
      <c r="AV723" s="97">
        <f t="shared" si="697"/>
        <v>0.6063829787234043</v>
      </c>
      <c r="AW723" s="280"/>
      <c r="AX723" s="90">
        <v>3</v>
      </c>
      <c r="AY723" s="197" t="s">
        <v>380</v>
      </c>
      <c r="AZ723" s="198" t="s">
        <v>381</v>
      </c>
      <c r="BA723" s="93">
        <v>15039997</v>
      </c>
      <c r="BB723" s="95">
        <v>117</v>
      </c>
      <c r="BC723" s="94">
        <f>IFERROR(BB723/BB731,"-")</f>
        <v>0.65363128491620115</v>
      </c>
      <c r="BD723" s="96">
        <f t="shared" si="685"/>
        <v>128546.98290598291</v>
      </c>
      <c r="BE723" s="97">
        <f t="shared" si="698"/>
        <v>0.6428571428571429</v>
      </c>
      <c r="BF723" s="280"/>
      <c r="BG723" s="90">
        <v>3</v>
      </c>
      <c r="BH723" s="197" t="s">
        <v>384</v>
      </c>
      <c r="BI723" s="198" t="s">
        <v>385</v>
      </c>
      <c r="BJ723" s="93">
        <v>6024770</v>
      </c>
      <c r="BK723" s="95">
        <v>124</v>
      </c>
      <c r="BL723" s="94">
        <f>IFERROR(BK723/BK731,"-")</f>
        <v>0.65608465608465605</v>
      </c>
      <c r="BM723" s="96">
        <f t="shared" si="687"/>
        <v>48586.854838709674</v>
      </c>
      <c r="BN723" s="97">
        <f t="shared" si="699"/>
        <v>0.64583333333333337</v>
      </c>
      <c r="BO723" s="280"/>
      <c r="BP723" s="90">
        <v>3</v>
      </c>
      <c r="BQ723" s="197" t="s">
        <v>404</v>
      </c>
      <c r="BR723" s="198" t="s">
        <v>405</v>
      </c>
      <c r="BS723" s="93">
        <v>38460317</v>
      </c>
      <c r="BT723" s="95">
        <v>118</v>
      </c>
      <c r="BU723" s="94">
        <f>IFERROR(BT723/BT731,"-")</f>
        <v>0.62765957446808507</v>
      </c>
      <c r="BV723" s="96">
        <f t="shared" si="689"/>
        <v>325934.8898305085</v>
      </c>
      <c r="BW723" s="97">
        <f t="shared" si="700"/>
        <v>0.62765957446808507</v>
      </c>
      <c r="BX723" s="280"/>
      <c r="BY723" s="90">
        <v>3</v>
      </c>
      <c r="BZ723" s="197" t="s">
        <v>390</v>
      </c>
      <c r="CA723" s="198" t="s">
        <v>391</v>
      </c>
      <c r="CB723" s="93">
        <v>140230470</v>
      </c>
      <c r="CC723" s="95">
        <v>2337</v>
      </c>
      <c r="CD723" s="94">
        <f>IFERROR(CC723/CC731,"-")</f>
        <v>0.46581622483555912</v>
      </c>
      <c r="CE723" s="96">
        <f t="shared" si="691"/>
        <v>60004.480102695765</v>
      </c>
      <c r="CF723" s="97">
        <f t="shared" si="701"/>
        <v>0.44261363636363638</v>
      </c>
    </row>
    <row r="724" spans="2:84" ht="13.5" customHeight="1">
      <c r="B724" s="277"/>
      <c r="C724" s="285"/>
      <c r="D724" s="280"/>
      <c r="E724" s="90">
        <v>4</v>
      </c>
      <c r="F724" s="197" t="s">
        <v>390</v>
      </c>
      <c r="G724" s="198" t="s">
        <v>391</v>
      </c>
      <c r="H724" s="93">
        <v>88350325</v>
      </c>
      <c r="I724" s="95">
        <v>1504</v>
      </c>
      <c r="J724" s="94">
        <f>IFERROR(I724/I731,"-")</f>
        <v>0.45219482862297056</v>
      </c>
      <c r="K724" s="96">
        <f t="shared" si="675"/>
        <v>58743.567154255317</v>
      </c>
      <c r="L724" s="97">
        <f t="shared" si="693"/>
        <v>0.42069930069930073</v>
      </c>
      <c r="M724" s="280"/>
      <c r="N724" s="90">
        <v>4</v>
      </c>
      <c r="O724" s="197" t="s">
        <v>414</v>
      </c>
      <c r="P724" s="198" t="s">
        <v>415</v>
      </c>
      <c r="Q724" s="93">
        <v>6756733</v>
      </c>
      <c r="R724" s="95">
        <v>210</v>
      </c>
      <c r="S724" s="94">
        <f>IFERROR(R724/R731,"-")</f>
        <v>0.51851851851851849</v>
      </c>
      <c r="T724" s="96">
        <f t="shared" si="677"/>
        <v>32174.919047619049</v>
      </c>
      <c r="U724" s="97">
        <f t="shared" si="694"/>
        <v>0.51470588235294112</v>
      </c>
      <c r="V724" s="280"/>
      <c r="W724" s="90">
        <v>4</v>
      </c>
      <c r="X724" s="197" t="s">
        <v>390</v>
      </c>
      <c r="Y724" s="198" t="s">
        <v>391</v>
      </c>
      <c r="Z724" s="93">
        <v>6497719</v>
      </c>
      <c r="AA724" s="95">
        <v>136</v>
      </c>
      <c r="AB724" s="94">
        <f>IFERROR(AA724/AA731,"-")</f>
        <v>0.54838709677419351</v>
      </c>
      <c r="AC724" s="96">
        <f t="shared" si="679"/>
        <v>47777.345588235294</v>
      </c>
      <c r="AD724" s="97">
        <f t="shared" si="695"/>
        <v>0.54838709677419351</v>
      </c>
      <c r="AE724" s="280"/>
      <c r="AF724" s="90">
        <v>4</v>
      </c>
      <c r="AG724" s="197" t="s">
        <v>390</v>
      </c>
      <c r="AH724" s="198" t="s">
        <v>391</v>
      </c>
      <c r="AI724" s="93">
        <v>8409978</v>
      </c>
      <c r="AJ724" s="95">
        <v>158</v>
      </c>
      <c r="AK724" s="94">
        <f>IFERROR(AJ724/AJ731,"-")</f>
        <v>0.53559322033898304</v>
      </c>
      <c r="AL724" s="96">
        <f t="shared" si="681"/>
        <v>53227.708860759492</v>
      </c>
      <c r="AM724" s="97">
        <f t="shared" si="696"/>
        <v>0.52842809364548493</v>
      </c>
      <c r="AN724" s="280"/>
      <c r="AO724" s="90">
        <v>4</v>
      </c>
      <c r="AP724" s="197" t="s">
        <v>416</v>
      </c>
      <c r="AQ724" s="198" t="s">
        <v>417</v>
      </c>
      <c r="AR724" s="93">
        <v>2783218</v>
      </c>
      <c r="AS724" s="95">
        <v>104</v>
      </c>
      <c r="AT724" s="94">
        <f>IFERROR(AS724/AS731,"-")</f>
        <v>0.55614973262032086</v>
      </c>
      <c r="AU724" s="96">
        <f t="shared" si="683"/>
        <v>26761.711538461539</v>
      </c>
      <c r="AV724" s="97">
        <f t="shared" si="697"/>
        <v>0.55319148936170215</v>
      </c>
      <c r="AW724" s="280"/>
      <c r="AX724" s="90">
        <v>4</v>
      </c>
      <c r="AY724" s="197" t="s">
        <v>404</v>
      </c>
      <c r="AZ724" s="198" t="s">
        <v>405</v>
      </c>
      <c r="BA724" s="93">
        <v>27524624</v>
      </c>
      <c r="BB724" s="95">
        <v>105</v>
      </c>
      <c r="BC724" s="94">
        <f>IFERROR(BB724/BB731,"-")</f>
        <v>0.58659217877094971</v>
      </c>
      <c r="BD724" s="96">
        <f t="shared" si="685"/>
        <v>262139.2761904762</v>
      </c>
      <c r="BE724" s="97">
        <f t="shared" si="698"/>
        <v>0.57692307692307687</v>
      </c>
      <c r="BF724" s="280"/>
      <c r="BG724" s="90">
        <v>4</v>
      </c>
      <c r="BH724" s="197" t="s">
        <v>404</v>
      </c>
      <c r="BI724" s="198" t="s">
        <v>405</v>
      </c>
      <c r="BJ724" s="93">
        <v>35365953</v>
      </c>
      <c r="BK724" s="95">
        <v>118</v>
      </c>
      <c r="BL724" s="94">
        <f>IFERROR(BK724/BK731,"-")</f>
        <v>0.6243386243386243</v>
      </c>
      <c r="BM724" s="96">
        <f t="shared" si="687"/>
        <v>299711.46610169491</v>
      </c>
      <c r="BN724" s="97">
        <f t="shared" si="699"/>
        <v>0.61458333333333337</v>
      </c>
      <c r="BO724" s="280"/>
      <c r="BP724" s="90">
        <v>4</v>
      </c>
      <c r="BQ724" s="197" t="s">
        <v>496</v>
      </c>
      <c r="BR724" s="198" t="s">
        <v>497</v>
      </c>
      <c r="BS724" s="93">
        <v>2373861</v>
      </c>
      <c r="BT724" s="95">
        <v>118</v>
      </c>
      <c r="BU724" s="94">
        <f>IFERROR(BT724/BT731,"-")</f>
        <v>0.62765957446808507</v>
      </c>
      <c r="BV724" s="96">
        <f t="shared" si="689"/>
        <v>20117.466101694914</v>
      </c>
      <c r="BW724" s="97">
        <f t="shared" si="700"/>
        <v>0.62765957446808507</v>
      </c>
      <c r="BX724" s="280"/>
      <c r="BY724" s="90">
        <v>4</v>
      </c>
      <c r="BZ724" s="197" t="s">
        <v>380</v>
      </c>
      <c r="CA724" s="198" t="s">
        <v>381</v>
      </c>
      <c r="CB724" s="93">
        <v>322627033</v>
      </c>
      <c r="CC724" s="95">
        <v>2168</v>
      </c>
      <c r="CD724" s="94">
        <f>IFERROR(CC724/CC731,"-")</f>
        <v>0.43213075543153279</v>
      </c>
      <c r="CE724" s="96">
        <f t="shared" si="691"/>
        <v>148813.20710332104</v>
      </c>
      <c r="CF724" s="97">
        <f t="shared" si="701"/>
        <v>0.41060606060606059</v>
      </c>
    </row>
    <row r="725" spans="2:84" ht="13.5" customHeight="1">
      <c r="B725" s="277"/>
      <c r="C725" s="285"/>
      <c r="D725" s="280"/>
      <c r="E725" s="90">
        <v>5</v>
      </c>
      <c r="F725" s="112" t="s">
        <v>498</v>
      </c>
      <c r="G725" s="198" t="s">
        <v>499</v>
      </c>
      <c r="H725" s="93">
        <v>6528237</v>
      </c>
      <c r="I725" s="95">
        <v>1364</v>
      </c>
      <c r="J725" s="94">
        <f>IFERROR(I725/I731,"-")</f>
        <v>0.4101022248947685</v>
      </c>
      <c r="K725" s="96">
        <f t="shared" si="675"/>
        <v>4786.0975073313784</v>
      </c>
      <c r="L725" s="97">
        <f t="shared" si="693"/>
        <v>0.38153846153846155</v>
      </c>
      <c r="M725" s="280"/>
      <c r="N725" s="90">
        <v>5</v>
      </c>
      <c r="O725" s="112" t="s">
        <v>416</v>
      </c>
      <c r="P725" s="198" t="s">
        <v>417</v>
      </c>
      <c r="Q725" s="93">
        <v>7402110</v>
      </c>
      <c r="R725" s="95">
        <v>208</v>
      </c>
      <c r="S725" s="94">
        <f>IFERROR(R725/R731,"-")</f>
        <v>0.51358024691358029</v>
      </c>
      <c r="T725" s="96">
        <f t="shared" si="677"/>
        <v>35587.067307692305</v>
      </c>
      <c r="U725" s="97">
        <f t="shared" si="694"/>
        <v>0.50980392156862742</v>
      </c>
      <c r="V725" s="280"/>
      <c r="W725" s="90">
        <v>5</v>
      </c>
      <c r="X725" s="112" t="s">
        <v>416</v>
      </c>
      <c r="Y725" s="198" t="s">
        <v>417</v>
      </c>
      <c r="Z725" s="93">
        <v>2901409</v>
      </c>
      <c r="AA725" s="95">
        <v>136</v>
      </c>
      <c r="AB725" s="94">
        <f>IFERROR(AA725/AA731,"-")</f>
        <v>0.54838709677419351</v>
      </c>
      <c r="AC725" s="96">
        <f t="shared" si="679"/>
        <v>21333.889705882353</v>
      </c>
      <c r="AD725" s="97">
        <f t="shared" si="695"/>
        <v>0.54838709677419351</v>
      </c>
      <c r="AE725" s="280"/>
      <c r="AF725" s="90">
        <v>5</v>
      </c>
      <c r="AG725" s="112" t="s">
        <v>414</v>
      </c>
      <c r="AH725" s="198" t="s">
        <v>415</v>
      </c>
      <c r="AI725" s="93">
        <v>12086375</v>
      </c>
      <c r="AJ725" s="95">
        <v>145</v>
      </c>
      <c r="AK725" s="94">
        <f>IFERROR(AJ725/AJ731,"-")</f>
        <v>0.49152542372881358</v>
      </c>
      <c r="AL725" s="96">
        <f t="shared" si="681"/>
        <v>83354.31034482758</v>
      </c>
      <c r="AM725" s="97">
        <f t="shared" si="696"/>
        <v>0.48494983277591974</v>
      </c>
      <c r="AN725" s="280"/>
      <c r="AO725" s="90">
        <v>5</v>
      </c>
      <c r="AP725" s="112" t="s">
        <v>390</v>
      </c>
      <c r="AQ725" s="198" t="s">
        <v>391</v>
      </c>
      <c r="AR725" s="93">
        <v>7141277</v>
      </c>
      <c r="AS725" s="95">
        <v>99</v>
      </c>
      <c r="AT725" s="94">
        <f>IFERROR(AS725/AS731,"-")</f>
        <v>0.52941176470588236</v>
      </c>
      <c r="AU725" s="96">
        <f t="shared" si="683"/>
        <v>72134.111111111109</v>
      </c>
      <c r="AV725" s="97">
        <f t="shared" si="697"/>
        <v>0.52659574468085102</v>
      </c>
      <c r="AW725" s="280"/>
      <c r="AX725" s="90">
        <v>5</v>
      </c>
      <c r="AY725" s="112" t="s">
        <v>414</v>
      </c>
      <c r="AZ725" s="198" t="s">
        <v>415</v>
      </c>
      <c r="BA725" s="93">
        <v>7131139</v>
      </c>
      <c r="BB725" s="95">
        <v>92</v>
      </c>
      <c r="BC725" s="94">
        <f>IFERROR(BB725/BB731,"-")</f>
        <v>0.51396648044692739</v>
      </c>
      <c r="BD725" s="96">
        <f t="shared" si="685"/>
        <v>77512.380434782608</v>
      </c>
      <c r="BE725" s="97">
        <f t="shared" si="698"/>
        <v>0.50549450549450547</v>
      </c>
      <c r="BF725" s="280"/>
      <c r="BG725" s="90">
        <v>5</v>
      </c>
      <c r="BH725" s="112" t="s">
        <v>496</v>
      </c>
      <c r="BI725" s="198" t="s">
        <v>497</v>
      </c>
      <c r="BJ725" s="93">
        <v>2907481</v>
      </c>
      <c r="BK725" s="95">
        <v>109</v>
      </c>
      <c r="BL725" s="94">
        <f>IFERROR(BK725/BK731,"-")</f>
        <v>0.57671957671957674</v>
      </c>
      <c r="BM725" s="96">
        <f t="shared" si="687"/>
        <v>26674.137614678901</v>
      </c>
      <c r="BN725" s="97">
        <f t="shared" si="699"/>
        <v>0.56770833333333337</v>
      </c>
      <c r="BO725" s="280"/>
      <c r="BP725" s="90">
        <v>5</v>
      </c>
      <c r="BQ725" s="112" t="s">
        <v>458</v>
      </c>
      <c r="BR725" s="198" t="s">
        <v>459</v>
      </c>
      <c r="BS725" s="93">
        <v>3552403</v>
      </c>
      <c r="BT725" s="95">
        <v>115</v>
      </c>
      <c r="BU725" s="94">
        <f>IFERROR(BT725/BT731,"-")</f>
        <v>0.61170212765957444</v>
      </c>
      <c r="BV725" s="96">
        <f t="shared" si="689"/>
        <v>30890.460869565217</v>
      </c>
      <c r="BW725" s="97">
        <f t="shared" si="700"/>
        <v>0.61170212765957444</v>
      </c>
      <c r="BX725" s="280"/>
      <c r="BY725" s="90">
        <v>5</v>
      </c>
      <c r="BZ725" s="112" t="s">
        <v>394</v>
      </c>
      <c r="CA725" s="198" t="s">
        <v>395</v>
      </c>
      <c r="CB725" s="93">
        <v>73052609</v>
      </c>
      <c r="CC725" s="95">
        <v>2154</v>
      </c>
      <c r="CD725" s="94">
        <f>IFERROR(CC725/CC731,"-")</f>
        <v>0.42934024317321107</v>
      </c>
      <c r="CE725" s="96">
        <f t="shared" si="691"/>
        <v>33914.860259981433</v>
      </c>
      <c r="CF725" s="97">
        <f t="shared" si="701"/>
        <v>0.40795454545454546</v>
      </c>
    </row>
    <row r="726" spans="2:84" ht="13.5" customHeight="1">
      <c r="B726" s="277"/>
      <c r="C726" s="285"/>
      <c r="D726" s="280"/>
      <c r="E726" s="90">
        <v>6</v>
      </c>
      <c r="F726" s="112" t="s">
        <v>392</v>
      </c>
      <c r="G726" s="198" t="s">
        <v>393</v>
      </c>
      <c r="H726" s="93">
        <v>62964383</v>
      </c>
      <c r="I726" s="95">
        <v>1344</v>
      </c>
      <c r="J726" s="94">
        <f>IFERROR(I726/I731,"-")</f>
        <v>0.40408899579073965</v>
      </c>
      <c r="K726" s="96">
        <f t="shared" si="675"/>
        <v>46848.499255952382</v>
      </c>
      <c r="L726" s="97">
        <f t="shared" si="693"/>
        <v>0.37594405594405594</v>
      </c>
      <c r="M726" s="280"/>
      <c r="N726" s="90">
        <v>6</v>
      </c>
      <c r="O726" s="112" t="s">
        <v>390</v>
      </c>
      <c r="P726" s="198" t="s">
        <v>391</v>
      </c>
      <c r="Q726" s="93">
        <v>12706235</v>
      </c>
      <c r="R726" s="95">
        <v>203</v>
      </c>
      <c r="S726" s="94">
        <f>IFERROR(R726/R731,"-")</f>
        <v>0.50123456790123455</v>
      </c>
      <c r="T726" s="96">
        <f t="shared" si="677"/>
        <v>62592.290640394087</v>
      </c>
      <c r="U726" s="97">
        <f t="shared" si="694"/>
        <v>0.49754901960784315</v>
      </c>
      <c r="V726" s="280"/>
      <c r="W726" s="90">
        <v>6</v>
      </c>
      <c r="X726" s="112" t="s">
        <v>414</v>
      </c>
      <c r="Y726" s="198" t="s">
        <v>415</v>
      </c>
      <c r="Z726" s="93">
        <v>5575370</v>
      </c>
      <c r="AA726" s="95">
        <v>135</v>
      </c>
      <c r="AB726" s="94">
        <f>IFERROR(AA726/AA731,"-")</f>
        <v>0.54435483870967738</v>
      </c>
      <c r="AC726" s="96">
        <f t="shared" si="679"/>
        <v>41299.037037037036</v>
      </c>
      <c r="AD726" s="97">
        <f t="shared" si="695"/>
        <v>0.54435483870967738</v>
      </c>
      <c r="AE726" s="280"/>
      <c r="AF726" s="90">
        <v>6</v>
      </c>
      <c r="AG726" s="112" t="s">
        <v>416</v>
      </c>
      <c r="AH726" s="198" t="s">
        <v>417</v>
      </c>
      <c r="AI726" s="93">
        <v>6073023</v>
      </c>
      <c r="AJ726" s="95">
        <v>140</v>
      </c>
      <c r="AK726" s="94">
        <f>IFERROR(AJ726/AJ731,"-")</f>
        <v>0.47457627118644069</v>
      </c>
      <c r="AL726" s="96">
        <f t="shared" si="681"/>
        <v>43378.735714285714</v>
      </c>
      <c r="AM726" s="97">
        <f t="shared" si="696"/>
        <v>0.4682274247491639</v>
      </c>
      <c r="AN726" s="280"/>
      <c r="AO726" s="90">
        <v>6</v>
      </c>
      <c r="AP726" s="112" t="s">
        <v>414</v>
      </c>
      <c r="AQ726" s="198" t="s">
        <v>415</v>
      </c>
      <c r="AR726" s="93">
        <v>5626200</v>
      </c>
      <c r="AS726" s="95">
        <v>94</v>
      </c>
      <c r="AT726" s="94">
        <f>IFERROR(AS726/AS731,"-")</f>
        <v>0.50267379679144386</v>
      </c>
      <c r="AU726" s="96">
        <f t="shared" si="683"/>
        <v>59853.191489361699</v>
      </c>
      <c r="AV726" s="97">
        <f t="shared" si="697"/>
        <v>0.5</v>
      </c>
      <c r="AW726" s="280"/>
      <c r="AX726" s="90">
        <v>6</v>
      </c>
      <c r="AY726" s="112" t="s">
        <v>390</v>
      </c>
      <c r="AZ726" s="198" t="s">
        <v>391</v>
      </c>
      <c r="BA726" s="93">
        <v>5499808</v>
      </c>
      <c r="BB726" s="95">
        <v>91</v>
      </c>
      <c r="BC726" s="94">
        <f>IFERROR(BB726/BB731,"-")</f>
        <v>0.50837988826815639</v>
      </c>
      <c r="BD726" s="96">
        <f t="shared" si="685"/>
        <v>60437.45054945055</v>
      </c>
      <c r="BE726" s="97">
        <f t="shared" si="698"/>
        <v>0.5</v>
      </c>
      <c r="BF726" s="280"/>
      <c r="BG726" s="90">
        <v>6</v>
      </c>
      <c r="BH726" s="112" t="s">
        <v>458</v>
      </c>
      <c r="BI726" s="198" t="s">
        <v>459</v>
      </c>
      <c r="BJ726" s="93">
        <v>2571018</v>
      </c>
      <c r="BK726" s="95">
        <v>109</v>
      </c>
      <c r="BL726" s="94">
        <f>IFERROR(BK726/BK731,"-")</f>
        <v>0.57671957671957674</v>
      </c>
      <c r="BM726" s="96">
        <f t="shared" si="687"/>
        <v>23587.32110091743</v>
      </c>
      <c r="BN726" s="97">
        <f t="shared" si="699"/>
        <v>0.56770833333333337</v>
      </c>
      <c r="BO726" s="280"/>
      <c r="BP726" s="90">
        <v>6</v>
      </c>
      <c r="BQ726" s="112" t="s">
        <v>416</v>
      </c>
      <c r="BR726" s="198" t="s">
        <v>417</v>
      </c>
      <c r="BS726" s="93">
        <v>14940967</v>
      </c>
      <c r="BT726" s="95">
        <v>105</v>
      </c>
      <c r="BU726" s="94">
        <f>IFERROR(BT726/BT731,"-")</f>
        <v>0.55851063829787229</v>
      </c>
      <c r="BV726" s="96">
        <f t="shared" si="689"/>
        <v>142294.92380952381</v>
      </c>
      <c r="BW726" s="97">
        <f t="shared" si="700"/>
        <v>0.55851063829787229</v>
      </c>
      <c r="BX726" s="280"/>
      <c r="BY726" s="90">
        <v>6</v>
      </c>
      <c r="BZ726" s="112" t="s">
        <v>416</v>
      </c>
      <c r="CA726" s="198" t="s">
        <v>417</v>
      </c>
      <c r="CB726" s="93">
        <v>73738529</v>
      </c>
      <c r="CC726" s="95">
        <v>2094</v>
      </c>
      <c r="CD726" s="94">
        <f>IFERROR(CC726/CC731,"-")</f>
        <v>0.41738090492326091</v>
      </c>
      <c r="CE726" s="96">
        <f t="shared" si="691"/>
        <v>35214.197230181468</v>
      </c>
      <c r="CF726" s="97">
        <f t="shared" si="701"/>
        <v>0.39659090909090911</v>
      </c>
    </row>
    <row r="727" spans="2:84" ht="13.5" customHeight="1">
      <c r="B727" s="277"/>
      <c r="C727" s="285"/>
      <c r="D727" s="280"/>
      <c r="E727" s="90">
        <v>7</v>
      </c>
      <c r="F727" s="112" t="s">
        <v>416</v>
      </c>
      <c r="G727" s="198" t="s">
        <v>417</v>
      </c>
      <c r="H727" s="93">
        <v>20887729</v>
      </c>
      <c r="I727" s="95">
        <v>1209</v>
      </c>
      <c r="J727" s="94">
        <f>IFERROR(I727/I731,"-")</f>
        <v>0.36349969933854481</v>
      </c>
      <c r="K727" s="96">
        <f t="shared" si="675"/>
        <v>17276.864350703061</v>
      </c>
      <c r="L727" s="97">
        <f t="shared" si="693"/>
        <v>0.33818181818181819</v>
      </c>
      <c r="M727" s="280"/>
      <c r="N727" s="90">
        <v>7</v>
      </c>
      <c r="O727" s="112" t="s">
        <v>398</v>
      </c>
      <c r="P727" s="198" t="s">
        <v>399</v>
      </c>
      <c r="Q727" s="93">
        <v>20540816</v>
      </c>
      <c r="R727" s="95">
        <v>200</v>
      </c>
      <c r="S727" s="94">
        <f>IFERROR(R727/R731,"-")</f>
        <v>0.49382716049382713</v>
      </c>
      <c r="T727" s="96">
        <f t="shared" si="677"/>
        <v>102704.08</v>
      </c>
      <c r="U727" s="97">
        <f t="shared" si="694"/>
        <v>0.49019607843137253</v>
      </c>
      <c r="V727" s="280"/>
      <c r="W727" s="90">
        <v>7</v>
      </c>
      <c r="X727" s="112" t="s">
        <v>396</v>
      </c>
      <c r="Y727" s="198" t="s">
        <v>397</v>
      </c>
      <c r="Z727" s="93">
        <v>9126075</v>
      </c>
      <c r="AA727" s="95">
        <v>124</v>
      </c>
      <c r="AB727" s="94">
        <f>IFERROR(AA727/AA731,"-")</f>
        <v>0.5</v>
      </c>
      <c r="AC727" s="96">
        <f t="shared" si="679"/>
        <v>73597.379032258061</v>
      </c>
      <c r="AD727" s="97">
        <f t="shared" si="695"/>
        <v>0.5</v>
      </c>
      <c r="AE727" s="280"/>
      <c r="AF727" s="90">
        <v>7</v>
      </c>
      <c r="AG727" s="112" t="s">
        <v>394</v>
      </c>
      <c r="AH727" s="198" t="s">
        <v>395</v>
      </c>
      <c r="AI727" s="93">
        <v>4122283</v>
      </c>
      <c r="AJ727" s="95">
        <v>134</v>
      </c>
      <c r="AK727" s="94">
        <f>IFERROR(AJ727/AJ731,"-")</f>
        <v>0.45423728813559322</v>
      </c>
      <c r="AL727" s="96">
        <f t="shared" si="681"/>
        <v>30763.305970149253</v>
      </c>
      <c r="AM727" s="97">
        <f t="shared" si="696"/>
        <v>0.44816053511705684</v>
      </c>
      <c r="AN727" s="280"/>
      <c r="AO727" s="90">
        <v>7</v>
      </c>
      <c r="AP727" s="112" t="s">
        <v>404</v>
      </c>
      <c r="AQ727" s="198" t="s">
        <v>405</v>
      </c>
      <c r="AR727" s="93">
        <v>12531959</v>
      </c>
      <c r="AS727" s="95">
        <v>93</v>
      </c>
      <c r="AT727" s="94">
        <f>IFERROR(AS727/AS731,"-")</f>
        <v>0.49732620320855614</v>
      </c>
      <c r="AU727" s="96">
        <f t="shared" si="683"/>
        <v>134752.24731182796</v>
      </c>
      <c r="AV727" s="97">
        <f t="shared" si="697"/>
        <v>0.49468085106382981</v>
      </c>
      <c r="AW727" s="280"/>
      <c r="AX727" s="90">
        <v>7</v>
      </c>
      <c r="AY727" s="112" t="s">
        <v>416</v>
      </c>
      <c r="AZ727" s="198" t="s">
        <v>417</v>
      </c>
      <c r="BA727" s="93">
        <v>4279632</v>
      </c>
      <c r="BB727" s="95">
        <v>88</v>
      </c>
      <c r="BC727" s="94">
        <f>IFERROR(BB727/BB731,"-")</f>
        <v>0.49162011173184356</v>
      </c>
      <c r="BD727" s="96">
        <f t="shared" si="685"/>
        <v>48632.181818181816</v>
      </c>
      <c r="BE727" s="97">
        <f t="shared" si="698"/>
        <v>0.48351648351648352</v>
      </c>
      <c r="BF727" s="280"/>
      <c r="BG727" s="90">
        <v>7</v>
      </c>
      <c r="BH727" s="112" t="s">
        <v>416</v>
      </c>
      <c r="BI727" s="198" t="s">
        <v>417</v>
      </c>
      <c r="BJ727" s="93">
        <v>14470441</v>
      </c>
      <c r="BK727" s="95">
        <v>104</v>
      </c>
      <c r="BL727" s="94">
        <f>IFERROR(BK727/BK731,"-")</f>
        <v>0.55026455026455023</v>
      </c>
      <c r="BM727" s="96">
        <f t="shared" si="687"/>
        <v>139138.85576923078</v>
      </c>
      <c r="BN727" s="97">
        <f t="shared" si="699"/>
        <v>0.54166666666666663</v>
      </c>
      <c r="BO727" s="280"/>
      <c r="BP727" s="90">
        <v>7</v>
      </c>
      <c r="BQ727" s="112" t="s">
        <v>384</v>
      </c>
      <c r="BR727" s="198" t="s">
        <v>385</v>
      </c>
      <c r="BS727" s="93">
        <v>4616265</v>
      </c>
      <c r="BT727" s="95">
        <v>105</v>
      </c>
      <c r="BU727" s="94">
        <f>IFERROR(BT727/BT731,"-")</f>
        <v>0.55851063829787229</v>
      </c>
      <c r="BV727" s="96">
        <f t="shared" si="689"/>
        <v>43964.428571428572</v>
      </c>
      <c r="BW727" s="97">
        <f t="shared" si="700"/>
        <v>0.55851063829787229</v>
      </c>
      <c r="BX727" s="280"/>
      <c r="BY727" s="90">
        <v>7</v>
      </c>
      <c r="BZ727" s="112" t="s">
        <v>414</v>
      </c>
      <c r="CA727" s="198" t="s">
        <v>415</v>
      </c>
      <c r="CB727" s="93">
        <v>105058906</v>
      </c>
      <c r="CC727" s="95">
        <v>2020</v>
      </c>
      <c r="CD727" s="94">
        <f>IFERROR(CC727/CC731,"-")</f>
        <v>0.40263105441498903</v>
      </c>
      <c r="CE727" s="96">
        <f t="shared" si="691"/>
        <v>52009.359405940595</v>
      </c>
      <c r="CF727" s="97">
        <f t="shared" si="701"/>
        <v>0.38257575757575757</v>
      </c>
    </row>
    <row r="728" spans="2:84" ht="13.5" customHeight="1">
      <c r="B728" s="277"/>
      <c r="C728" s="285"/>
      <c r="D728" s="280"/>
      <c r="E728" s="90">
        <v>8</v>
      </c>
      <c r="F728" s="112" t="s">
        <v>414</v>
      </c>
      <c r="G728" s="198" t="s">
        <v>415</v>
      </c>
      <c r="H728" s="93">
        <v>41786486</v>
      </c>
      <c r="I728" s="95">
        <v>1172</v>
      </c>
      <c r="J728" s="94">
        <f>IFERROR(I728/I731,"-")</f>
        <v>0.3523752254960914</v>
      </c>
      <c r="K728" s="96">
        <f t="shared" si="675"/>
        <v>35653.99829351536</v>
      </c>
      <c r="L728" s="97">
        <f t="shared" si="693"/>
        <v>0.32783216783216784</v>
      </c>
      <c r="M728" s="280"/>
      <c r="N728" s="90">
        <v>8</v>
      </c>
      <c r="O728" s="112" t="s">
        <v>392</v>
      </c>
      <c r="P728" s="198" t="s">
        <v>393</v>
      </c>
      <c r="Q728" s="93">
        <v>8074606</v>
      </c>
      <c r="R728" s="95">
        <v>190</v>
      </c>
      <c r="S728" s="94">
        <f>IFERROR(R728/R731,"-")</f>
        <v>0.46913580246913578</v>
      </c>
      <c r="T728" s="96">
        <f t="shared" si="677"/>
        <v>42497.926315789475</v>
      </c>
      <c r="U728" s="97">
        <f t="shared" si="694"/>
        <v>0.46568627450980393</v>
      </c>
      <c r="V728" s="280"/>
      <c r="W728" s="90">
        <v>8</v>
      </c>
      <c r="X728" s="112" t="s">
        <v>492</v>
      </c>
      <c r="Y728" s="198" t="s">
        <v>493</v>
      </c>
      <c r="Z728" s="93">
        <v>1673447</v>
      </c>
      <c r="AA728" s="95">
        <v>114</v>
      </c>
      <c r="AB728" s="94">
        <f>IFERROR(AA728/AA731,"-")</f>
        <v>0.45967741935483869</v>
      </c>
      <c r="AC728" s="96">
        <f t="shared" si="679"/>
        <v>14679.359649122807</v>
      </c>
      <c r="AD728" s="97">
        <f t="shared" si="695"/>
        <v>0.45967741935483869</v>
      </c>
      <c r="AE728" s="280"/>
      <c r="AF728" s="90">
        <v>8</v>
      </c>
      <c r="AG728" s="112" t="s">
        <v>396</v>
      </c>
      <c r="AH728" s="198" t="s">
        <v>397</v>
      </c>
      <c r="AI728" s="93">
        <v>7593782</v>
      </c>
      <c r="AJ728" s="95">
        <v>117</v>
      </c>
      <c r="AK728" s="94">
        <f>IFERROR(AJ728/AJ731,"-")</f>
        <v>0.39661016949152544</v>
      </c>
      <c r="AL728" s="96">
        <f t="shared" si="681"/>
        <v>64904.119658119656</v>
      </c>
      <c r="AM728" s="97">
        <f t="shared" si="696"/>
        <v>0.39130434782608697</v>
      </c>
      <c r="AN728" s="280"/>
      <c r="AO728" s="90">
        <v>8</v>
      </c>
      <c r="AP728" s="112" t="s">
        <v>496</v>
      </c>
      <c r="AQ728" s="198" t="s">
        <v>497</v>
      </c>
      <c r="AR728" s="93">
        <v>1355774</v>
      </c>
      <c r="AS728" s="95">
        <v>78</v>
      </c>
      <c r="AT728" s="94">
        <f>IFERROR(AS728/AS731,"-")</f>
        <v>0.41711229946524064</v>
      </c>
      <c r="AU728" s="96">
        <f t="shared" si="683"/>
        <v>17381.717948717949</v>
      </c>
      <c r="AV728" s="97">
        <f t="shared" si="697"/>
        <v>0.41489361702127658</v>
      </c>
      <c r="AW728" s="280"/>
      <c r="AX728" s="90">
        <v>8</v>
      </c>
      <c r="AY728" s="112" t="s">
        <v>458</v>
      </c>
      <c r="AZ728" s="198" t="s">
        <v>459</v>
      </c>
      <c r="BA728" s="93">
        <v>1254739</v>
      </c>
      <c r="BB728" s="95">
        <v>78</v>
      </c>
      <c r="BC728" s="94">
        <f>IFERROR(BB728/BB731,"-")</f>
        <v>0.43575418994413406</v>
      </c>
      <c r="BD728" s="96">
        <f t="shared" si="685"/>
        <v>16086.397435897436</v>
      </c>
      <c r="BE728" s="97">
        <f t="shared" si="698"/>
        <v>0.42857142857142855</v>
      </c>
      <c r="BF728" s="280"/>
      <c r="BG728" s="90">
        <v>8</v>
      </c>
      <c r="BH728" s="112" t="s">
        <v>408</v>
      </c>
      <c r="BI728" s="198" t="s">
        <v>409</v>
      </c>
      <c r="BJ728" s="93">
        <v>29106344</v>
      </c>
      <c r="BK728" s="95">
        <v>91</v>
      </c>
      <c r="BL728" s="94">
        <f>IFERROR(BK728/BK731,"-")</f>
        <v>0.48148148148148145</v>
      </c>
      <c r="BM728" s="96">
        <f t="shared" si="687"/>
        <v>319849.93406593404</v>
      </c>
      <c r="BN728" s="97">
        <f t="shared" si="699"/>
        <v>0.47395833333333331</v>
      </c>
      <c r="BO728" s="280"/>
      <c r="BP728" s="90">
        <v>8</v>
      </c>
      <c r="BQ728" s="112" t="s">
        <v>410</v>
      </c>
      <c r="BR728" s="198" t="s">
        <v>411</v>
      </c>
      <c r="BS728" s="93">
        <v>41203527</v>
      </c>
      <c r="BT728" s="95">
        <v>100</v>
      </c>
      <c r="BU728" s="94">
        <f>IFERROR(BT728/BT731,"-")</f>
        <v>0.53191489361702127</v>
      </c>
      <c r="BV728" s="96">
        <f t="shared" si="689"/>
        <v>412035.27</v>
      </c>
      <c r="BW728" s="97">
        <f t="shared" si="700"/>
        <v>0.53191489361702127</v>
      </c>
      <c r="BX728" s="280"/>
      <c r="BY728" s="90">
        <v>8</v>
      </c>
      <c r="BZ728" s="112" t="s">
        <v>392</v>
      </c>
      <c r="CA728" s="198" t="s">
        <v>393</v>
      </c>
      <c r="CB728" s="93">
        <v>85360054</v>
      </c>
      <c r="CC728" s="95">
        <v>1894</v>
      </c>
      <c r="CD728" s="94">
        <f>IFERROR(CC728/CC731,"-")</f>
        <v>0.37751644409009366</v>
      </c>
      <c r="CE728" s="96">
        <f t="shared" si="691"/>
        <v>45068.666314677932</v>
      </c>
      <c r="CF728" s="97">
        <f t="shared" si="701"/>
        <v>0.3587121212121212</v>
      </c>
    </row>
    <row r="729" spans="2:84" ht="13.5" customHeight="1">
      <c r="B729" s="277"/>
      <c r="C729" s="285"/>
      <c r="D729" s="280"/>
      <c r="E729" s="90">
        <v>9</v>
      </c>
      <c r="F729" s="112" t="s">
        <v>380</v>
      </c>
      <c r="G729" s="198" t="s">
        <v>381</v>
      </c>
      <c r="H729" s="93">
        <v>152955002</v>
      </c>
      <c r="I729" s="95">
        <v>1142</v>
      </c>
      <c r="J729" s="94">
        <f>IFERROR(I729/I731,"-")</f>
        <v>0.3433553818400481</v>
      </c>
      <c r="K729" s="96">
        <f t="shared" si="675"/>
        <v>133936.07880910684</v>
      </c>
      <c r="L729" s="97">
        <f t="shared" si="693"/>
        <v>0.31944055944055944</v>
      </c>
      <c r="M729" s="280"/>
      <c r="N729" s="90">
        <v>9</v>
      </c>
      <c r="O729" s="112" t="s">
        <v>498</v>
      </c>
      <c r="P729" s="198" t="s">
        <v>499</v>
      </c>
      <c r="Q729" s="93">
        <v>788811</v>
      </c>
      <c r="R729" s="95">
        <v>184</v>
      </c>
      <c r="S729" s="94">
        <f>IFERROR(R729/R731,"-")</f>
        <v>0.454320987654321</v>
      </c>
      <c r="T729" s="96">
        <f t="shared" si="677"/>
        <v>4287.016304347826</v>
      </c>
      <c r="U729" s="97">
        <f t="shared" si="694"/>
        <v>0.45098039215686275</v>
      </c>
      <c r="V729" s="280"/>
      <c r="W729" s="90">
        <v>9</v>
      </c>
      <c r="X729" s="112" t="s">
        <v>394</v>
      </c>
      <c r="Y729" s="198" t="s">
        <v>395</v>
      </c>
      <c r="Z729" s="93">
        <v>4222423</v>
      </c>
      <c r="AA729" s="95">
        <v>111</v>
      </c>
      <c r="AB729" s="94">
        <f>IFERROR(AA729/AA731,"-")</f>
        <v>0.44758064516129031</v>
      </c>
      <c r="AC729" s="96">
        <f t="shared" si="679"/>
        <v>38039.846846846849</v>
      </c>
      <c r="AD729" s="97">
        <f t="shared" si="695"/>
        <v>0.44758064516129031</v>
      </c>
      <c r="AE729" s="280"/>
      <c r="AF729" s="90">
        <v>9</v>
      </c>
      <c r="AG729" s="112" t="s">
        <v>404</v>
      </c>
      <c r="AH729" s="198" t="s">
        <v>405</v>
      </c>
      <c r="AI729" s="93">
        <v>13566453</v>
      </c>
      <c r="AJ729" s="95">
        <v>114</v>
      </c>
      <c r="AK729" s="94">
        <f>IFERROR(AJ729/AJ731,"-")</f>
        <v>0.38644067796610171</v>
      </c>
      <c r="AL729" s="96">
        <f t="shared" si="681"/>
        <v>119003.97368421052</v>
      </c>
      <c r="AM729" s="97">
        <f t="shared" si="696"/>
        <v>0.38127090301003347</v>
      </c>
      <c r="AN729" s="280"/>
      <c r="AO729" s="90">
        <v>9</v>
      </c>
      <c r="AP729" s="112" t="s">
        <v>408</v>
      </c>
      <c r="AQ729" s="198" t="s">
        <v>409</v>
      </c>
      <c r="AR729" s="93">
        <v>20196439</v>
      </c>
      <c r="AS729" s="95">
        <v>72</v>
      </c>
      <c r="AT729" s="94">
        <f>IFERROR(AS729/AS731,"-")</f>
        <v>0.38502673796791442</v>
      </c>
      <c r="AU729" s="96">
        <f t="shared" si="683"/>
        <v>280506.09722222225</v>
      </c>
      <c r="AV729" s="97">
        <f t="shared" si="697"/>
        <v>0.38297872340425532</v>
      </c>
      <c r="AW729" s="280"/>
      <c r="AX729" s="90">
        <v>9</v>
      </c>
      <c r="AY729" s="112" t="s">
        <v>408</v>
      </c>
      <c r="AZ729" s="198" t="s">
        <v>409</v>
      </c>
      <c r="BA729" s="93">
        <v>30041689</v>
      </c>
      <c r="BB729" s="95">
        <v>71</v>
      </c>
      <c r="BC729" s="94">
        <f>IFERROR(BB729/BB731,"-")</f>
        <v>0.39664804469273746</v>
      </c>
      <c r="BD729" s="96">
        <f t="shared" si="685"/>
        <v>423122.38028169016</v>
      </c>
      <c r="BE729" s="97">
        <f t="shared" si="698"/>
        <v>0.39010989010989011</v>
      </c>
      <c r="BF729" s="280"/>
      <c r="BG729" s="90">
        <v>9</v>
      </c>
      <c r="BH729" s="112" t="s">
        <v>414</v>
      </c>
      <c r="BI729" s="198" t="s">
        <v>415</v>
      </c>
      <c r="BJ729" s="93">
        <v>9246343</v>
      </c>
      <c r="BK729" s="95">
        <v>91</v>
      </c>
      <c r="BL729" s="94">
        <f>IFERROR(BK729/BK731,"-")</f>
        <v>0.48148148148148145</v>
      </c>
      <c r="BM729" s="96">
        <f t="shared" si="687"/>
        <v>101608.16483516483</v>
      </c>
      <c r="BN729" s="97">
        <f t="shared" si="699"/>
        <v>0.47395833333333331</v>
      </c>
      <c r="BO729" s="280"/>
      <c r="BP729" s="90">
        <v>9</v>
      </c>
      <c r="BQ729" s="112" t="s">
        <v>408</v>
      </c>
      <c r="BR729" s="198" t="s">
        <v>409</v>
      </c>
      <c r="BS729" s="93">
        <v>35323230</v>
      </c>
      <c r="BT729" s="95">
        <v>81</v>
      </c>
      <c r="BU729" s="94">
        <f>IFERROR(BT729/BT731,"-")</f>
        <v>0.43085106382978722</v>
      </c>
      <c r="BV729" s="96">
        <f t="shared" si="689"/>
        <v>436089.25925925927</v>
      </c>
      <c r="BW729" s="97">
        <f t="shared" si="700"/>
        <v>0.43085106382978722</v>
      </c>
      <c r="BX729" s="280"/>
      <c r="BY729" s="90">
        <v>9</v>
      </c>
      <c r="BZ729" s="112" t="s">
        <v>498</v>
      </c>
      <c r="CA729" s="198" t="s">
        <v>499</v>
      </c>
      <c r="CB729" s="93">
        <v>8406724</v>
      </c>
      <c r="CC729" s="95">
        <v>1818</v>
      </c>
      <c r="CD729" s="94">
        <f>IFERROR(CC729/CC731,"-")</f>
        <v>0.36236794897349012</v>
      </c>
      <c r="CE729" s="96">
        <f t="shared" si="691"/>
        <v>4624.1606160616066</v>
      </c>
      <c r="CF729" s="97">
        <f t="shared" si="701"/>
        <v>0.3443181818181818</v>
      </c>
    </row>
    <row r="730" spans="2:84" ht="13.5" customHeight="1">
      <c r="B730" s="277"/>
      <c r="C730" s="285"/>
      <c r="D730" s="280"/>
      <c r="E730" s="98">
        <v>10</v>
      </c>
      <c r="F730" s="113" t="s">
        <v>500</v>
      </c>
      <c r="G730" s="200" t="s">
        <v>501</v>
      </c>
      <c r="H730" s="101">
        <v>14774540</v>
      </c>
      <c r="I730" s="103">
        <v>999</v>
      </c>
      <c r="J730" s="102">
        <f>IFERROR(I730/I731,"-")</f>
        <v>0.30036079374624175</v>
      </c>
      <c r="K730" s="104">
        <f t="shared" si="675"/>
        <v>14789.32932932933</v>
      </c>
      <c r="L730" s="105">
        <f t="shared" si="693"/>
        <v>0.27944055944055946</v>
      </c>
      <c r="M730" s="280"/>
      <c r="N730" s="98">
        <v>10</v>
      </c>
      <c r="O730" s="113" t="s">
        <v>396</v>
      </c>
      <c r="P730" s="200" t="s">
        <v>397</v>
      </c>
      <c r="Q730" s="101">
        <v>12625496</v>
      </c>
      <c r="R730" s="103">
        <v>178</v>
      </c>
      <c r="S730" s="102">
        <f>IFERROR(R730/R731,"-")</f>
        <v>0.43950617283950616</v>
      </c>
      <c r="T730" s="104">
        <f t="shared" si="677"/>
        <v>70929.752808988764</v>
      </c>
      <c r="U730" s="105">
        <f t="shared" si="694"/>
        <v>0.43627450980392157</v>
      </c>
      <c r="V730" s="280"/>
      <c r="W730" s="98">
        <v>10</v>
      </c>
      <c r="X730" s="113" t="s">
        <v>392</v>
      </c>
      <c r="Y730" s="200" t="s">
        <v>393</v>
      </c>
      <c r="Z730" s="101">
        <v>5088359</v>
      </c>
      <c r="AA730" s="103">
        <v>109</v>
      </c>
      <c r="AB730" s="102">
        <f>IFERROR(AA730/AA731,"-")</f>
        <v>0.43951612903225806</v>
      </c>
      <c r="AC730" s="104">
        <f t="shared" si="679"/>
        <v>46682.192660550456</v>
      </c>
      <c r="AD730" s="105">
        <f t="shared" si="695"/>
        <v>0.43951612903225806</v>
      </c>
      <c r="AE730" s="280"/>
      <c r="AF730" s="98">
        <v>10</v>
      </c>
      <c r="AG730" s="113" t="s">
        <v>406</v>
      </c>
      <c r="AH730" s="200" t="s">
        <v>407</v>
      </c>
      <c r="AI730" s="101">
        <v>7847203</v>
      </c>
      <c r="AJ730" s="103">
        <v>108</v>
      </c>
      <c r="AK730" s="102">
        <f>IFERROR(AJ730/AJ731,"-")</f>
        <v>0.36610169491525424</v>
      </c>
      <c r="AL730" s="104">
        <f t="shared" si="681"/>
        <v>72659.287037037036</v>
      </c>
      <c r="AM730" s="105">
        <f t="shared" si="696"/>
        <v>0.3612040133779264</v>
      </c>
      <c r="AN730" s="280"/>
      <c r="AO730" s="98">
        <v>10</v>
      </c>
      <c r="AP730" s="113" t="s">
        <v>458</v>
      </c>
      <c r="AQ730" s="200" t="s">
        <v>459</v>
      </c>
      <c r="AR730" s="101">
        <v>1059755</v>
      </c>
      <c r="AS730" s="103">
        <v>72</v>
      </c>
      <c r="AT730" s="102">
        <f>IFERROR(AS730/AS731,"-")</f>
        <v>0.38502673796791442</v>
      </c>
      <c r="AU730" s="104">
        <f t="shared" si="683"/>
        <v>14718.819444444445</v>
      </c>
      <c r="AV730" s="105">
        <f t="shared" si="697"/>
        <v>0.38297872340425532</v>
      </c>
      <c r="AW730" s="280"/>
      <c r="AX730" s="98">
        <v>10</v>
      </c>
      <c r="AY730" s="113" t="s">
        <v>496</v>
      </c>
      <c r="AZ730" s="200" t="s">
        <v>497</v>
      </c>
      <c r="BA730" s="101">
        <v>958693</v>
      </c>
      <c r="BB730" s="103">
        <v>69</v>
      </c>
      <c r="BC730" s="102">
        <f>IFERROR(BB730/BB731,"-")</f>
        <v>0.38547486033519551</v>
      </c>
      <c r="BD730" s="104">
        <f t="shared" si="685"/>
        <v>13894.101449275362</v>
      </c>
      <c r="BE730" s="105">
        <f t="shared" si="698"/>
        <v>0.37912087912087911</v>
      </c>
      <c r="BF730" s="280"/>
      <c r="BG730" s="98">
        <v>10</v>
      </c>
      <c r="BH730" s="113" t="s">
        <v>410</v>
      </c>
      <c r="BI730" s="200" t="s">
        <v>411</v>
      </c>
      <c r="BJ730" s="101">
        <v>26718903</v>
      </c>
      <c r="BK730" s="103">
        <v>87</v>
      </c>
      <c r="BL730" s="102">
        <f>IFERROR(BK730/BK731,"-")</f>
        <v>0.46031746031746029</v>
      </c>
      <c r="BM730" s="104">
        <f t="shared" si="687"/>
        <v>307113.8275862069</v>
      </c>
      <c r="BN730" s="105">
        <f t="shared" si="699"/>
        <v>0.453125</v>
      </c>
      <c r="BO730" s="280"/>
      <c r="BP730" s="98">
        <v>10</v>
      </c>
      <c r="BQ730" s="113" t="s">
        <v>414</v>
      </c>
      <c r="BR730" s="200" t="s">
        <v>415</v>
      </c>
      <c r="BS730" s="101">
        <v>16850260</v>
      </c>
      <c r="BT730" s="103">
        <v>81</v>
      </c>
      <c r="BU730" s="102">
        <f>IFERROR(BT730/BT731,"-")</f>
        <v>0.43085106382978722</v>
      </c>
      <c r="BV730" s="104">
        <f t="shared" si="689"/>
        <v>208027.90123456789</v>
      </c>
      <c r="BW730" s="105">
        <f t="shared" si="700"/>
        <v>0.43085106382978722</v>
      </c>
      <c r="BX730" s="280"/>
      <c r="BY730" s="98">
        <v>10</v>
      </c>
      <c r="BZ730" s="113" t="s">
        <v>458</v>
      </c>
      <c r="CA730" s="200" t="s">
        <v>459</v>
      </c>
      <c r="CB730" s="101">
        <v>31213919</v>
      </c>
      <c r="CC730" s="103">
        <v>1625</v>
      </c>
      <c r="CD730" s="102">
        <f>IFERROR(CC730/CC731,"-")</f>
        <v>0.32389874426948373</v>
      </c>
      <c r="CE730" s="104">
        <f t="shared" si="691"/>
        <v>19208.565538461538</v>
      </c>
      <c r="CF730" s="105">
        <f t="shared" si="701"/>
        <v>0.30776515151515149</v>
      </c>
    </row>
    <row r="731" spans="2:84" s="195" customFormat="1" ht="13.5" customHeight="1">
      <c r="B731" s="278"/>
      <c r="C731" s="286"/>
      <c r="D731" s="281"/>
      <c r="E731" s="106" t="s">
        <v>164</v>
      </c>
      <c r="F731" s="107"/>
      <c r="G731" s="127"/>
      <c r="H731" s="216">
        <v>1737352240</v>
      </c>
      <c r="I731" s="110">
        <v>3326</v>
      </c>
      <c r="J731" s="109" t="s">
        <v>116</v>
      </c>
      <c r="K731" s="56">
        <f t="shared" si="675"/>
        <v>522354.85267588694</v>
      </c>
      <c r="L731" s="111">
        <f t="shared" si="693"/>
        <v>0.93034965034965034</v>
      </c>
      <c r="M731" s="281"/>
      <c r="N731" s="106" t="s">
        <v>164</v>
      </c>
      <c r="O731" s="107"/>
      <c r="P731" s="127"/>
      <c r="Q731" s="216">
        <v>377250810</v>
      </c>
      <c r="R731" s="110">
        <v>405</v>
      </c>
      <c r="S731" s="109" t="s">
        <v>116</v>
      </c>
      <c r="T731" s="56">
        <f t="shared" si="677"/>
        <v>931483.48148148146</v>
      </c>
      <c r="U731" s="111">
        <f t="shared" si="694"/>
        <v>0.99264705882352944</v>
      </c>
      <c r="V731" s="281"/>
      <c r="W731" s="106" t="s">
        <v>164</v>
      </c>
      <c r="X731" s="107"/>
      <c r="Y731" s="127"/>
      <c r="Z731" s="216">
        <v>282461900</v>
      </c>
      <c r="AA731" s="110">
        <v>248</v>
      </c>
      <c r="AB731" s="109" t="s">
        <v>116</v>
      </c>
      <c r="AC731" s="56">
        <f t="shared" si="679"/>
        <v>1138959.2741935484</v>
      </c>
      <c r="AD731" s="111">
        <f t="shared" si="695"/>
        <v>1</v>
      </c>
      <c r="AE731" s="281"/>
      <c r="AF731" s="106" t="s">
        <v>164</v>
      </c>
      <c r="AG731" s="107"/>
      <c r="AH731" s="127"/>
      <c r="AI731" s="216">
        <v>328234900</v>
      </c>
      <c r="AJ731" s="110">
        <v>295</v>
      </c>
      <c r="AK731" s="109" t="s">
        <v>116</v>
      </c>
      <c r="AL731" s="56">
        <f t="shared" si="681"/>
        <v>1112660.6779661018</v>
      </c>
      <c r="AM731" s="111">
        <f t="shared" si="696"/>
        <v>0.98662207357859533</v>
      </c>
      <c r="AN731" s="281"/>
      <c r="AO731" s="106" t="s">
        <v>164</v>
      </c>
      <c r="AP731" s="107"/>
      <c r="AQ731" s="127"/>
      <c r="AR731" s="216">
        <v>274552250</v>
      </c>
      <c r="AS731" s="110">
        <v>187</v>
      </c>
      <c r="AT731" s="109" t="s">
        <v>116</v>
      </c>
      <c r="AU731" s="56">
        <f t="shared" si="683"/>
        <v>1468193.8502673798</v>
      </c>
      <c r="AV731" s="111">
        <f t="shared" si="697"/>
        <v>0.99468085106382975</v>
      </c>
      <c r="AW731" s="281"/>
      <c r="AX731" s="106" t="s">
        <v>164</v>
      </c>
      <c r="AY731" s="107"/>
      <c r="AZ731" s="127"/>
      <c r="BA731" s="216">
        <v>308924910</v>
      </c>
      <c r="BB731" s="110">
        <v>179</v>
      </c>
      <c r="BC731" s="109" t="s">
        <v>116</v>
      </c>
      <c r="BD731" s="56">
        <f t="shared" si="685"/>
        <v>1725837.4860335195</v>
      </c>
      <c r="BE731" s="111">
        <f t="shared" si="698"/>
        <v>0.98351648351648346</v>
      </c>
      <c r="BF731" s="281"/>
      <c r="BG731" s="106" t="s">
        <v>164</v>
      </c>
      <c r="BH731" s="107"/>
      <c r="BI731" s="127"/>
      <c r="BJ731" s="216">
        <v>414633220</v>
      </c>
      <c r="BK731" s="110">
        <v>189</v>
      </c>
      <c r="BL731" s="109" t="s">
        <v>116</v>
      </c>
      <c r="BM731" s="56">
        <f t="shared" si="687"/>
        <v>2193826.5608465606</v>
      </c>
      <c r="BN731" s="111">
        <f t="shared" si="699"/>
        <v>0.984375</v>
      </c>
      <c r="BO731" s="281"/>
      <c r="BP731" s="106" t="s">
        <v>164</v>
      </c>
      <c r="BQ731" s="107"/>
      <c r="BR731" s="127"/>
      <c r="BS731" s="216">
        <v>400780230</v>
      </c>
      <c r="BT731" s="110">
        <v>188</v>
      </c>
      <c r="BU731" s="109" t="s">
        <v>116</v>
      </c>
      <c r="BV731" s="56">
        <f t="shared" si="689"/>
        <v>2131809.7340425532</v>
      </c>
      <c r="BW731" s="111">
        <f t="shared" si="700"/>
        <v>1</v>
      </c>
      <c r="BX731" s="281"/>
      <c r="BY731" s="106" t="s">
        <v>164</v>
      </c>
      <c r="BZ731" s="107"/>
      <c r="CA731" s="127"/>
      <c r="CB731" s="216">
        <v>4124190460</v>
      </c>
      <c r="CC731" s="110">
        <v>5017</v>
      </c>
      <c r="CD731" s="109" t="s">
        <v>116</v>
      </c>
      <c r="CE731" s="56">
        <f t="shared" si="691"/>
        <v>822043.14530595974</v>
      </c>
      <c r="CF731" s="111">
        <f t="shared" si="701"/>
        <v>0.95018939393939394</v>
      </c>
    </row>
    <row r="732" spans="2:84" ht="13.5" customHeight="1">
      <c r="B732" s="276">
        <v>67</v>
      </c>
      <c r="C732" s="284" t="s">
        <v>6</v>
      </c>
      <c r="D732" s="279">
        <f>CK72</f>
        <v>1522</v>
      </c>
      <c r="E732" s="82">
        <v>1</v>
      </c>
      <c r="F732" s="83" t="s">
        <v>384</v>
      </c>
      <c r="G732" s="84" t="s">
        <v>385</v>
      </c>
      <c r="H732" s="85">
        <v>30968650</v>
      </c>
      <c r="I732" s="87">
        <v>957</v>
      </c>
      <c r="J732" s="86">
        <f>IFERROR(I732/I742,"-")</f>
        <v>0.68651362984218078</v>
      </c>
      <c r="K732" s="88">
        <f t="shared" si="675"/>
        <v>32360.135841170322</v>
      </c>
      <c r="L732" s="89">
        <f t="shared" ref="L732:L742" si="702">IFERROR(I732/$CK$72,0)</f>
        <v>0.62877792378449404</v>
      </c>
      <c r="M732" s="279">
        <f>CL72</f>
        <v>119</v>
      </c>
      <c r="N732" s="82">
        <v>1</v>
      </c>
      <c r="O732" s="83" t="s">
        <v>384</v>
      </c>
      <c r="P732" s="84" t="s">
        <v>385</v>
      </c>
      <c r="Q732" s="85">
        <v>3171760</v>
      </c>
      <c r="R732" s="87">
        <v>98</v>
      </c>
      <c r="S732" s="86">
        <f>IFERROR(R732/R742,"-")</f>
        <v>0.83050847457627119</v>
      </c>
      <c r="T732" s="88">
        <f t="shared" si="677"/>
        <v>32364.897959183672</v>
      </c>
      <c r="U732" s="89">
        <f t="shared" ref="U732:U742" si="703">IFERROR(R732/$CL$72,0)</f>
        <v>0.82352941176470584</v>
      </c>
      <c r="V732" s="279">
        <f>CM72</f>
        <v>91</v>
      </c>
      <c r="W732" s="82">
        <v>1</v>
      </c>
      <c r="X732" s="83" t="s">
        <v>386</v>
      </c>
      <c r="Y732" s="84" t="s">
        <v>387</v>
      </c>
      <c r="Z732" s="85">
        <v>5423649</v>
      </c>
      <c r="AA732" s="87">
        <v>69</v>
      </c>
      <c r="AB732" s="86">
        <f>IFERROR(AA732/AA742,"-")</f>
        <v>0.75824175824175821</v>
      </c>
      <c r="AC732" s="88">
        <f t="shared" si="679"/>
        <v>78603.608695652176</v>
      </c>
      <c r="AD732" s="89">
        <f t="shared" ref="AD732:AD742" si="704">IFERROR(AA732/$CM$72,0)</f>
        <v>0.75824175824175821</v>
      </c>
      <c r="AE732" s="279">
        <f>CN72</f>
        <v>108</v>
      </c>
      <c r="AF732" s="82">
        <v>1</v>
      </c>
      <c r="AG732" s="83" t="s">
        <v>384</v>
      </c>
      <c r="AH732" s="84" t="s">
        <v>385</v>
      </c>
      <c r="AI732" s="85">
        <v>2963719</v>
      </c>
      <c r="AJ732" s="87">
        <v>86</v>
      </c>
      <c r="AK732" s="86">
        <f>IFERROR(AJ732/AJ742,"-")</f>
        <v>0.82692307692307687</v>
      </c>
      <c r="AL732" s="88">
        <f t="shared" si="681"/>
        <v>34461.848837209305</v>
      </c>
      <c r="AM732" s="89">
        <f t="shared" ref="AM732:AM742" si="705">IFERROR(AJ732/$CN$72,0)</f>
        <v>0.79629629629629628</v>
      </c>
      <c r="AN732" s="279">
        <f>CO72</f>
        <v>103</v>
      </c>
      <c r="AO732" s="82">
        <v>1</v>
      </c>
      <c r="AP732" s="83" t="s">
        <v>386</v>
      </c>
      <c r="AQ732" s="84" t="s">
        <v>387</v>
      </c>
      <c r="AR732" s="85">
        <v>7720448</v>
      </c>
      <c r="AS732" s="87">
        <v>78</v>
      </c>
      <c r="AT732" s="86">
        <f>IFERROR(AS732/AS742,"-")</f>
        <v>0.76470588235294112</v>
      </c>
      <c r="AU732" s="88">
        <f t="shared" si="683"/>
        <v>98980.102564102563</v>
      </c>
      <c r="AV732" s="89">
        <f t="shared" ref="AV732:AV742" si="706">IFERROR(AS732/$CO$72,0)</f>
        <v>0.75728155339805825</v>
      </c>
      <c r="AW732" s="279">
        <f>CP72</f>
        <v>96</v>
      </c>
      <c r="AX732" s="82">
        <v>1</v>
      </c>
      <c r="AY732" s="83" t="s">
        <v>386</v>
      </c>
      <c r="AZ732" s="84" t="s">
        <v>387</v>
      </c>
      <c r="BA732" s="85">
        <v>5600229</v>
      </c>
      <c r="BB732" s="87">
        <v>65</v>
      </c>
      <c r="BC732" s="86">
        <f>IFERROR(BB732/BB742,"-")</f>
        <v>0.69148936170212771</v>
      </c>
      <c r="BD732" s="88">
        <f t="shared" si="685"/>
        <v>86157.369230769225</v>
      </c>
      <c r="BE732" s="89">
        <f t="shared" ref="BE732:BE742" si="707">IFERROR(BB732/$CP$72,0)</f>
        <v>0.67708333333333337</v>
      </c>
      <c r="BF732" s="279">
        <f>CQ72</f>
        <v>111</v>
      </c>
      <c r="BG732" s="82">
        <v>1</v>
      </c>
      <c r="BH732" s="83" t="s">
        <v>386</v>
      </c>
      <c r="BI732" s="84" t="s">
        <v>387</v>
      </c>
      <c r="BJ732" s="85">
        <v>5802824</v>
      </c>
      <c r="BK732" s="87">
        <v>77</v>
      </c>
      <c r="BL732" s="86">
        <f>IFERROR(BK732/BK742,"-")</f>
        <v>0.79381443298969068</v>
      </c>
      <c r="BM732" s="88">
        <f t="shared" si="687"/>
        <v>75361.350649350643</v>
      </c>
      <c r="BN732" s="89">
        <f t="shared" ref="BN732:BN742" si="708">IFERROR(BK732/$CQ$72,0)</f>
        <v>0.69369369369369371</v>
      </c>
      <c r="BO732" s="279">
        <f>CR72</f>
        <v>87</v>
      </c>
      <c r="BP732" s="82">
        <v>1</v>
      </c>
      <c r="BQ732" s="83" t="s">
        <v>386</v>
      </c>
      <c r="BR732" s="84" t="s">
        <v>387</v>
      </c>
      <c r="BS732" s="85">
        <v>5537210</v>
      </c>
      <c r="BT732" s="87">
        <v>49</v>
      </c>
      <c r="BU732" s="86">
        <f>IFERROR(BT732/BT742,"-")</f>
        <v>0.71014492753623193</v>
      </c>
      <c r="BV732" s="88">
        <f t="shared" si="689"/>
        <v>113004.28571428571</v>
      </c>
      <c r="BW732" s="89">
        <f t="shared" ref="BW732:BW742" si="709">IFERROR(BT732/$CR$72,0)</f>
        <v>0.56321839080459768</v>
      </c>
      <c r="BX732" s="279">
        <f>CS72</f>
        <v>2237</v>
      </c>
      <c r="BY732" s="82">
        <v>1</v>
      </c>
      <c r="BZ732" s="83" t="s">
        <v>384</v>
      </c>
      <c r="CA732" s="84" t="s">
        <v>385</v>
      </c>
      <c r="CB732" s="85">
        <v>48430497</v>
      </c>
      <c r="CC732" s="87">
        <v>1420</v>
      </c>
      <c r="CD732" s="86">
        <f>IFERROR(CC732/CC742,"-")</f>
        <v>0.68632189463508941</v>
      </c>
      <c r="CE732" s="88">
        <f t="shared" si="691"/>
        <v>34105.983802816903</v>
      </c>
      <c r="CF732" s="89">
        <f t="shared" ref="CF732:CF742" si="710">IFERROR(CC732/$CS$72,0)</f>
        <v>0.63477872150201164</v>
      </c>
    </row>
    <row r="733" spans="2:84" ht="13.5" customHeight="1">
      <c r="B733" s="277"/>
      <c r="C733" s="285"/>
      <c r="D733" s="280"/>
      <c r="E733" s="90">
        <v>2</v>
      </c>
      <c r="F733" s="197" t="s">
        <v>390</v>
      </c>
      <c r="G733" s="198" t="s">
        <v>391</v>
      </c>
      <c r="H733" s="93">
        <v>37687131</v>
      </c>
      <c r="I733" s="95">
        <v>790</v>
      </c>
      <c r="J733" s="94">
        <f>IFERROR(I733/I742,"-")</f>
        <v>0.56671449067431856</v>
      </c>
      <c r="K733" s="96">
        <f t="shared" si="675"/>
        <v>47705.229113924048</v>
      </c>
      <c r="L733" s="97">
        <f t="shared" si="702"/>
        <v>0.51905387647831802</v>
      </c>
      <c r="M733" s="280"/>
      <c r="N733" s="90">
        <v>2</v>
      </c>
      <c r="O733" s="197" t="s">
        <v>386</v>
      </c>
      <c r="P733" s="198" t="s">
        <v>387</v>
      </c>
      <c r="Q733" s="93">
        <v>4109926</v>
      </c>
      <c r="R733" s="95">
        <v>87</v>
      </c>
      <c r="S733" s="94">
        <f>IFERROR(R733/R742,"-")</f>
        <v>0.73728813559322037</v>
      </c>
      <c r="T733" s="96">
        <f t="shared" si="677"/>
        <v>47240.528735632186</v>
      </c>
      <c r="U733" s="97">
        <f t="shared" si="703"/>
        <v>0.73109243697478987</v>
      </c>
      <c r="V733" s="280"/>
      <c r="W733" s="90">
        <v>2</v>
      </c>
      <c r="X733" s="197" t="s">
        <v>384</v>
      </c>
      <c r="Y733" s="198" t="s">
        <v>385</v>
      </c>
      <c r="Z733" s="93">
        <v>2208156</v>
      </c>
      <c r="AA733" s="95">
        <v>64</v>
      </c>
      <c r="AB733" s="94">
        <f>IFERROR(AA733/AA742,"-")</f>
        <v>0.70329670329670335</v>
      </c>
      <c r="AC733" s="96">
        <f t="shared" si="679"/>
        <v>34502.4375</v>
      </c>
      <c r="AD733" s="97">
        <f t="shared" si="704"/>
        <v>0.70329670329670335</v>
      </c>
      <c r="AE733" s="280"/>
      <c r="AF733" s="90">
        <v>2</v>
      </c>
      <c r="AG733" s="197" t="s">
        <v>380</v>
      </c>
      <c r="AH733" s="198" t="s">
        <v>381</v>
      </c>
      <c r="AI733" s="93">
        <v>7800838</v>
      </c>
      <c r="AJ733" s="95">
        <v>70</v>
      </c>
      <c r="AK733" s="94">
        <f>IFERROR(AJ733/AJ742,"-")</f>
        <v>0.67307692307692313</v>
      </c>
      <c r="AL733" s="96">
        <f t="shared" si="681"/>
        <v>111440.54285714286</v>
      </c>
      <c r="AM733" s="97">
        <f t="shared" si="705"/>
        <v>0.64814814814814814</v>
      </c>
      <c r="AN733" s="280"/>
      <c r="AO733" s="90">
        <v>2</v>
      </c>
      <c r="AP733" s="197" t="s">
        <v>384</v>
      </c>
      <c r="AQ733" s="198" t="s">
        <v>385</v>
      </c>
      <c r="AR733" s="93">
        <v>2346833</v>
      </c>
      <c r="AS733" s="95">
        <v>65</v>
      </c>
      <c r="AT733" s="94">
        <f>IFERROR(AS733/AS742,"-")</f>
        <v>0.63725490196078427</v>
      </c>
      <c r="AU733" s="96">
        <f t="shared" si="683"/>
        <v>36105.123076923075</v>
      </c>
      <c r="AV733" s="97">
        <f t="shared" si="706"/>
        <v>0.6310679611650486</v>
      </c>
      <c r="AW733" s="280"/>
      <c r="AX733" s="90">
        <v>2</v>
      </c>
      <c r="AY733" s="197" t="s">
        <v>384</v>
      </c>
      <c r="AZ733" s="198" t="s">
        <v>385</v>
      </c>
      <c r="BA733" s="93">
        <v>1687518</v>
      </c>
      <c r="BB733" s="95">
        <v>59</v>
      </c>
      <c r="BC733" s="94">
        <f>IFERROR(BB733/BB742,"-")</f>
        <v>0.62765957446808507</v>
      </c>
      <c r="BD733" s="96">
        <f t="shared" si="685"/>
        <v>28602</v>
      </c>
      <c r="BE733" s="97">
        <f t="shared" si="707"/>
        <v>0.61458333333333337</v>
      </c>
      <c r="BF733" s="280"/>
      <c r="BG733" s="90">
        <v>2</v>
      </c>
      <c r="BH733" s="197" t="s">
        <v>404</v>
      </c>
      <c r="BI733" s="198" t="s">
        <v>405</v>
      </c>
      <c r="BJ733" s="93">
        <v>7092442</v>
      </c>
      <c r="BK733" s="95">
        <v>61</v>
      </c>
      <c r="BL733" s="94">
        <f>IFERROR(BK733/BK742,"-")</f>
        <v>0.62886597938144329</v>
      </c>
      <c r="BM733" s="96">
        <f t="shared" si="687"/>
        <v>116269.54098360655</v>
      </c>
      <c r="BN733" s="97">
        <f t="shared" si="708"/>
        <v>0.5495495495495496</v>
      </c>
      <c r="BO733" s="280"/>
      <c r="BP733" s="90">
        <v>2</v>
      </c>
      <c r="BQ733" s="197" t="s">
        <v>380</v>
      </c>
      <c r="BR733" s="198" t="s">
        <v>381</v>
      </c>
      <c r="BS733" s="93">
        <v>7242979</v>
      </c>
      <c r="BT733" s="95">
        <v>42</v>
      </c>
      <c r="BU733" s="94">
        <f>IFERROR(BT733/BT742,"-")</f>
        <v>0.60869565217391308</v>
      </c>
      <c r="BV733" s="96">
        <f t="shared" si="689"/>
        <v>172451.88095238095</v>
      </c>
      <c r="BW733" s="97">
        <f t="shared" si="709"/>
        <v>0.48275862068965519</v>
      </c>
      <c r="BX733" s="280"/>
      <c r="BY733" s="90">
        <v>2</v>
      </c>
      <c r="BZ733" s="197" t="s">
        <v>386</v>
      </c>
      <c r="CA733" s="198" t="s">
        <v>387</v>
      </c>
      <c r="CB733" s="93">
        <v>71886819</v>
      </c>
      <c r="CC733" s="95">
        <v>1232</v>
      </c>
      <c r="CD733" s="94">
        <f>IFERROR(CC733/CC742,"-")</f>
        <v>0.59545674238762691</v>
      </c>
      <c r="CE733" s="96">
        <f t="shared" si="691"/>
        <v>58349.690746753244</v>
      </c>
      <c r="CF733" s="97">
        <f t="shared" si="710"/>
        <v>0.55073759499329455</v>
      </c>
    </row>
    <row r="734" spans="2:84" ht="13.5" customHeight="1">
      <c r="B734" s="277"/>
      <c r="C734" s="285"/>
      <c r="D734" s="280"/>
      <c r="E734" s="90">
        <v>3</v>
      </c>
      <c r="F734" s="197" t="s">
        <v>386</v>
      </c>
      <c r="G734" s="198" t="s">
        <v>387</v>
      </c>
      <c r="H734" s="93">
        <v>33020948</v>
      </c>
      <c r="I734" s="95">
        <v>737</v>
      </c>
      <c r="J734" s="94">
        <f>IFERROR(I734/I742,"-")</f>
        <v>0.52869440459110473</v>
      </c>
      <c r="K734" s="96">
        <f t="shared" si="675"/>
        <v>44804.542740841251</v>
      </c>
      <c r="L734" s="97">
        <f t="shared" si="702"/>
        <v>0.48423127463863336</v>
      </c>
      <c r="M734" s="280"/>
      <c r="N734" s="90">
        <v>3</v>
      </c>
      <c r="O734" s="197" t="s">
        <v>380</v>
      </c>
      <c r="P734" s="198" t="s">
        <v>381</v>
      </c>
      <c r="Q734" s="93">
        <v>7425720</v>
      </c>
      <c r="R734" s="95">
        <v>80</v>
      </c>
      <c r="S734" s="94">
        <f>IFERROR(R734/R742,"-")</f>
        <v>0.67796610169491522</v>
      </c>
      <c r="T734" s="96">
        <f t="shared" si="677"/>
        <v>92821.5</v>
      </c>
      <c r="U734" s="97">
        <f t="shared" si="703"/>
        <v>0.67226890756302526</v>
      </c>
      <c r="V734" s="280"/>
      <c r="W734" s="90">
        <v>3</v>
      </c>
      <c r="X734" s="197" t="s">
        <v>380</v>
      </c>
      <c r="Y734" s="198" t="s">
        <v>381</v>
      </c>
      <c r="Z734" s="93">
        <v>5244238</v>
      </c>
      <c r="AA734" s="95">
        <v>62</v>
      </c>
      <c r="AB734" s="94">
        <f>IFERROR(AA734/AA742,"-")</f>
        <v>0.68131868131868134</v>
      </c>
      <c r="AC734" s="96">
        <f t="shared" si="679"/>
        <v>84584.483870967742</v>
      </c>
      <c r="AD734" s="97">
        <f t="shared" si="704"/>
        <v>0.68131868131868134</v>
      </c>
      <c r="AE734" s="280"/>
      <c r="AF734" s="90">
        <v>3</v>
      </c>
      <c r="AG734" s="197" t="s">
        <v>386</v>
      </c>
      <c r="AH734" s="198" t="s">
        <v>387</v>
      </c>
      <c r="AI734" s="93">
        <v>4671585</v>
      </c>
      <c r="AJ734" s="95">
        <v>70</v>
      </c>
      <c r="AK734" s="94">
        <f>IFERROR(AJ734/AJ742,"-")</f>
        <v>0.67307692307692313</v>
      </c>
      <c r="AL734" s="96">
        <f t="shared" si="681"/>
        <v>66736.928571428565</v>
      </c>
      <c r="AM734" s="97">
        <f t="shared" si="705"/>
        <v>0.64814814814814814</v>
      </c>
      <c r="AN734" s="280"/>
      <c r="AO734" s="90">
        <v>3</v>
      </c>
      <c r="AP734" s="197" t="s">
        <v>390</v>
      </c>
      <c r="AQ734" s="198" t="s">
        <v>391</v>
      </c>
      <c r="AR734" s="93">
        <v>5792400</v>
      </c>
      <c r="AS734" s="95">
        <v>64</v>
      </c>
      <c r="AT734" s="94">
        <f>IFERROR(AS734/AS742,"-")</f>
        <v>0.62745098039215685</v>
      </c>
      <c r="AU734" s="96">
        <f t="shared" si="683"/>
        <v>90506.25</v>
      </c>
      <c r="AV734" s="97">
        <f t="shared" si="706"/>
        <v>0.62135922330097082</v>
      </c>
      <c r="AW734" s="280"/>
      <c r="AX734" s="90">
        <v>3</v>
      </c>
      <c r="AY734" s="197" t="s">
        <v>380</v>
      </c>
      <c r="AZ734" s="198" t="s">
        <v>381</v>
      </c>
      <c r="BA734" s="93">
        <v>6646315</v>
      </c>
      <c r="BB734" s="95">
        <v>58</v>
      </c>
      <c r="BC734" s="94">
        <f>IFERROR(BB734/BB742,"-")</f>
        <v>0.61702127659574468</v>
      </c>
      <c r="BD734" s="96">
        <f t="shared" si="685"/>
        <v>114591.63793103448</v>
      </c>
      <c r="BE734" s="97">
        <f t="shared" si="707"/>
        <v>0.60416666666666663</v>
      </c>
      <c r="BF734" s="280"/>
      <c r="BG734" s="90">
        <v>3</v>
      </c>
      <c r="BH734" s="197" t="s">
        <v>380</v>
      </c>
      <c r="BI734" s="198" t="s">
        <v>381</v>
      </c>
      <c r="BJ734" s="93">
        <v>14947528</v>
      </c>
      <c r="BK734" s="95">
        <v>60</v>
      </c>
      <c r="BL734" s="94">
        <f>IFERROR(BK734/BK742,"-")</f>
        <v>0.61855670103092786</v>
      </c>
      <c r="BM734" s="96">
        <f t="shared" si="687"/>
        <v>249125.46666666667</v>
      </c>
      <c r="BN734" s="97">
        <f t="shared" si="708"/>
        <v>0.54054054054054057</v>
      </c>
      <c r="BO734" s="280"/>
      <c r="BP734" s="90">
        <v>3</v>
      </c>
      <c r="BQ734" s="197" t="s">
        <v>458</v>
      </c>
      <c r="BR734" s="198" t="s">
        <v>459</v>
      </c>
      <c r="BS734" s="93">
        <v>6808368</v>
      </c>
      <c r="BT734" s="95">
        <v>37</v>
      </c>
      <c r="BU734" s="94">
        <f>IFERROR(BT734/BT742,"-")</f>
        <v>0.53623188405797106</v>
      </c>
      <c r="BV734" s="96">
        <f t="shared" si="689"/>
        <v>184009.94594594595</v>
      </c>
      <c r="BW734" s="97">
        <f t="shared" si="709"/>
        <v>0.42528735632183906</v>
      </c>
      <c r="BX734" s="280"/>
      <c r="BY734" s="90">
        <v>3</v>
      </c>
      <c r="BZ734" s="197" t="s">
        <v>390</v>
      </c>
      <c r="CA734" s="198" t="s">
        <v>391</v>
      </c>
      <c r="CB734" s="93">
        <v>63745022</v>
      </c>
      <c r="CC734" s="95">
        <v>1160</v>
      </c>
      <c r="CD734" s="94">
        <f>IFERROR(CC734/CC742,"-")</f>
        <v>0.5606573223779604</v>
      </c>
      <c r="CE734" s="96">
        <f t="shared" si="691"/>
        <v>54952.605172413794</v>
      </c>
      <c r="CF734" s="97">
        <f t="shared" si="710"/>
        <v>0.51855163164953066</v>
      </c>
    </row>
    <row r="735" spans="2:84" ht="13.5" customHeight="1">
      <c r="B735" s="277"/>
      <c r="C735" s="285"/>
      <c r="D735" s="280"/>
      <c r="E735" s="90">
        <v>4</v>
      </c>
      <c r="F735" s="197" t="s">
        <v>394</v>
      </c>
      <c r="G735" s="198" t="s">
        <v>395</v>
      </c>
      <c r="H735" s="93">
        <v>18293957</v>
      </c>
      <c r="I735" s="95">
        <v>663</v>
      </c>
      <c r="J735" s="94">
        <f>IFERROR(I735/I742,"-")</f>
        <v>0.47560975609756095</v>
      </c>
      <c r="K735" s="96">
        <f t="shared" si="675"/>
        <v>27592.695324283559</v>
      </c>
      <c r="L735" s="97">
        <f t="shared" si="702"/>
        <v>0.43561103810775298</v>
      </c>
      <c r="M735" s="280"/>
      <c r="N735" s="90">
        <v>4</v>
      </c>
      <c r="O735" s="197" t="s">
        <v>390</v>
      </c>
      <c r="P735" s="198" t="s">
        <v>391</v>
      </c>
      <c r="Q735" s="93">
        <v>2855965</v>
      </c>
      <c r="R735" s="95">
        <v>78</v>
      </c>
      <c r="S735" s="94">
        <f>IFERROR(R735/R742,"-")</f>
        <v>0.66101694915254239</v>
      </c>
      <c r="T735" s="96">
        <f t="shared" si="677"/>
        <v>36614.935897435898</v>
      </c>
      <c r="U735" s="97">
        <f t="shared" si="703"/>
        <v>0.65546218487394958</v>
      </c>
      <c r="V735" s="280"/>
      <c r="W735" s="90">
        <v>4</v>
      </c>
      <c r="X735" s="197" t="s">
        <v>390</v>
      </c>
      <c r="Y735" s="198" t="s">
        <v>391</v>
      </c>
      <c r="Z735" s="93">
        <v>5627777</v>
      </c>
      <c r="AA735" s="95">
        <v>57</v>
      </c>
      <c r="AB735" s="94">
        <f>IFERROR(AA735/AA742,"-")</f>
        <v>0.62637362637362637</v>
      </c>
      <c r="AC735" s="96">
        <f t="shared" si="679"/>
        <v>98732.929824561405</v>
      </c>
      <c r="AD735" s="97">
        <f t="shared" si="704"/>
        <v>0.62637362637362637</v>
      </c>
      <c r="AE735" s="280"/>
      <c r="AF735" s="90">
        <v>4</v>
      </c>
      <c r="AG735" s="197" t="s">
        <v>390</v>
      </c>
      <c r="AH735" s="198" t="s">
        <v>391</v>
      </c>
      <c r="AI735" s="93">
        <v>1817986</v>
      </c>
      <c r="AJ735" s="95">
        <v>60</v>
      </c>
      <c r="AK735" s="94">
        <f>IFERROR(AJ735/AJ742,"-")</f>
        <v>0.57692307692307687</v>
      </c>
      <c r="AL735" s="96">
        <f t="shared" si="681"/>
        <v>30299.766666666666</v>
      </c>
      <c r="AM735" s="97">
        <f t="shared" si="705"/>
        <v>0.55555555555555558</v>
      </c>
      <c r="AN735" s="280"/>
      <c r="AO735" s="90">
        <v>4</v>
      </c>
      <c r="AP735" s="197" t="s">
        <v>380</v>
      </c>
      <c r="AQ735" s="198" t="s">
        <v>381</v>
      </c>
      <c r="AR735" s="93">
        <v>4039186</v>
      </c>
      <c r="AS735" s="95">
        <v>59</v>
      </c>
      <c r="AT735" s="94">
        <f>IFERROR(AS735/AS742,"-")</f>
        <v>0.57843137254901966</v>
      </c>
      <c r="AU735" s="96">
        <f t="shared" si="683"/>
        <v>68460.779661016946</v>
      </c>
      <c r="AV735" s="97">
        <f t="shared" si="706"/>
        <v>0.57281553398058249</v>
      </c>
      <c r="AW735" s="280"/>
      <c r="AX735" s="90">
        <v>4</v>
      </c>
      <c r="AY735" s="197" t="s">
        <v>404</v>
      </c>
      <c r="AZ735" s="198" t="s">
        <v>405</v>
      </c>
      <c r="BA735" s="93">
        <v>9626790</v>
      </c>
      <c r="BB735" s="95">
        <v>51</v>
      </c>
      <c r="BC735" s="94">
        <f>IFERROR(BB735/BB742,"-")</f>
        <v>0.54255319148936165</v>
      </c>
      <c r="BD735" s="96">
        <f t="shared" si="685"/>
        <v>188760.58823529413</v>
      </c>
      <c r="BE735" s="97">
        <f t="shared" si="707"/>
        <v>0.53125</v>
      </c>
      <c r="BF735" s="280"/>
      <c r="BG735" s="90">
        <v>4</v>
      </c>
      <c r="BH735" s="197" t="s">
        <v>384</v>
      </c>
      <c r="BI735" s="198" t="s">
        <v>385</v>
      </c>
      <c r="BJ735" s="93">
        <v>1636112</v>
      </c>
      <c r="BK735" s="95">
        <v>59</v>
      </c>
      <c r="BL735" s="94">
        <f>IFERROR(BK735/BK742,"-")</f>
        <v>0.60824742268041232</v>
      </c>
      <c r="BM735" s="96">
        <f t="shared" si="687"/>
        <v>27730.711864406781</v>
      </c>
      <c r="BN735" s="97">
        <f t="shared" si="708"/>
        <v>0.53153153153153154</v>
      </c>
      <c r="BO735" s="280"/>
      <c r="BP735" s="90">
        <v>4</v>
      </c>
      <c r="BQ735" s="197" t="s">
        <v>404</v>
      </c>
      <c r="BR735" s="198" t="s">
        <v>405</v>
      </c>
      <c r="BS735" s="93">
        <v>9109910</v>
      </c>
      <c r="BT735" s="95">
        <v>32</v>
      </c>
      <c r="BU735" s="94">
        <f>IFERROR(BT735/BT742,"-")</f>
        <v>0.46376811594202899</v>
      </c>
      <c r="BV735" s="96">
        <f t="shared" si="689"/>
        <v>284684.6875</v>
      </c>
      <c r="BW735" s="97">
        <f t="shared" si="709"/>
        <v>0.36781609195402298</v>
      </c>
      <c r="BX735" s="280"/>
      <c r="BY735" s="90">
        <v>4</v>
      </c>
      <c r="BZ735" s="197" t="s">
        <v>380</v>
      </c>
      <c r="CA735" s="198" t="s">
        <v>381</v>
      </c>
      <c r="CB735" s="93">
        <v>110908930</v>
      </c>
      <c r="CC735" s="95">
        <v>1056</v>
      </c>
      <c r="CD735" s="94">
        <f>IFERROR(CC735/CC742,"-")</f>
        <v>0.5103914934751087</v>
      </c>
      <c r="CE735" s="96">
        <f t="shared" si="691"/>
        <v>105027.39583333333</v>
      </c>
      <c r="CF735" s="97">
        <f t="shared" si="710"/>
        <v>0.47206079570853821</v>
      </c>
    </row>
    <row r="736" spans="2:84" ht="13.5" customHeight="1">
      <c r="B736" s="277"/>
      <c r="C736" s="285"/>
      <c r="D736" s="280"/>
      <c r="E736" s="90">
        <v>5</v>
      </c>
      <c r="F736" s="197" t="s">
        <v>416</v>
      </c>
      <c r="G736" s="198" t="s">
        <v>417</v>
      </c>
      <c r="H736" s="93">
        <v>14007688</v>
      </c>
      <c r="I736" s="95">
        <v>658</v>
      </c>
      <c r="J736" s="94">
        <f>IFERROR(I736/I742,"-")</f>
        <v>0.4720229555236729</v>
      </c>
      <c r="K736" s="96">
        <f t="shared" si="675"/>
        <v>21288.279635258357</v>
      </c>
      <c r="L736" s="97">
        <f t="shared" si="702"/>
        <v>0.4323258869908016</v>
      </c>
      <c r="M736" s="280"/>
      <c r="N736" s="90">
        <v>5</v>
      </c>
      <c r="O736" s="197" t="s">
        <v>416</v>
      </c>
      <c r="P736" s="198" t="s">
        <v>417</v>
      </c>
      <c r="Q736" s="93">
        <v>1301709</v>
      </c>
      <c r="R736" s="95">
        <v>65</v>
      </c>
      <c r="S736" s="94">
        <f>IFERROR(R736/R742,"-")</f>
        <v>0.55084745762711862</v>
      </c>
      <c r="T736" s="96">
        <f t="shared" si="677"/>
        <v>20026.292307692307</v>
      </c>
      <c r="U736" s="97">
        <f t="shared" si="703"/>
        <v>0.54621848739495793</v>
      </c>
      <c r="V736" s="280"/>
      <c r="W736" s="90">
        <v>5</v>
      </c>
      <c r="X736" s="197" t="s">
        <v>416</v>
      </c>
      <c r="Y736" s="198" t="s">
        <v>417</v>
      </c>
      <c r="Z736" s="93">
        <v>985379</v>
      </c>
      <c r="AA736" s="95">
        <v>56</v>
      </c>
      <c r="AB736" s="94">
        <f>IFERROR(AA736/AA742,"-")</f>
        <v>0.61538461538461542</v>
      </c>
      <c r="AC736" s="96">
        <f t="shared" si="679"/>
        <v>17596.053571428572</v>
      </c>
      <c r="AD736" s="97">
        <f t="shared" si="704"/>
        <v>0.61538461538461542</v>
      </c>
      <c r="AE736" s="280"/>
      <c r="AF736" s="90">
        <v>5</v>
      </c>
      <c r="AG736" s="197" t="s">
        <v>416</v>
      </c>
      <c r="AH736" s="198" t="s">
        <v>417</v>
      </c>
      <c r="AI736" s="93">
        <v>1943456</v>
      </c>
      <c r="AJ736" s="95">
        <v>58</v>
      </c>
      <c r="AK736" s="94">
        <f>IFERROR(AJ736/AJ742,"-")</f>
        <v>0.55769230769230771</v>
      </c>
      <c r="AL736" s="96">
        <f t="shared" si="681"/>
        <v>33507.862068965514</v>
      </c>
      <c r="AM736" s="97">
        <f t="shared" si="705"/>
        <v>0.53703703703703709</v>
      </c>
      <c r="AN736" s="280"/>
      <c r="AO736" s="90">
        <v>5</v>
      </c>
      <c r="AP736" s="197" t="s">
        <v>404</v>
      </c>
      <c r="AQ736" s="198" t="s">
        <v>405</v>
      </c>
      <c r="AR736" s="93">
        <v>10909981</v>
      </c>
      <c r="AS736" s="95">
        <v>53</v>
      </c>
      <c r="AT736" s="94">
        <f>IFERROR(AS736/AS742,"-")</f>
        <v>0.51960784313725494</v>
      </c>
      <c r="AU736" s="96">
        <f t="shared" si="683"/>
        <v>205848.69811320756</v>
      </c>
      <c r="AV736" s="97">
        <f t="shared" si="706"/>
        <v>0.5145631067961165</v>
      </c>
      <c r="AW736" s="280"/>
      <c r="AX736" s="90">
        <v>5</v>
      </c>
      <c r="AY736" s="197" t="s">
        <v>416</v>
      </c>
      <c r="AZ736" s="198" t="s">
        <v>417</v>
      </c>
      <c r="BA736" s="93">
        <v>1976155</v>
      </c>
      <c r="BB736" s="95">
        <v>48</v>
      </c>
      <c r="BC736" s="94">
        <f>IFERROR(BB736/BB742,"-")</f>
        <v>0.51063829787234039</v>
      </c>
      <c r="BD736" s="96">
        <f t="shared" si="685"/>
        <v>41169.895833333336</v>
      </c>
      <c r="BE736" s="97">
        <f t="shared" si="707"/>
        <v>0.5</v>
      </c>
      <c r="BF736" s="280"/>
      <c r="BG736" s="90">
        <v>5</v>
      </c>
      <c r="BH736" s="197" t="s">
        <v>416</v>
      </c>
      <c r="BI736" s="198" t="s">
        <v>417</v>
      </c>
      <c r="BJ736" s="93">
        <v>6467133</v>
      </c>
      <c r="BK736" s="95">
        <v>52</v>
      </c>
      <c r="BL736" s="94">
        <f>IFERROR(BK736/BK742,"-")</f>
        <v>0.53608247422680411</v>
      </c>
      <c r="BM736" s="96">
        <f t="shared" si="687"/>
        <v>124367.94230769231</v>
      </c>
      <c r="BN736" s="97">
        <f t="shared" si="708"/>
        <v>0.46846846846846846</v>
      </c>
      <c r="BO736" s="280"/>
      <c r="BP736" s="90">
        <v>5</v>
      </c>
      <c r="BQ736" s="197" t="s">
        <v>384</v>
      </c>
      <c r="BR736" s="198" t="s">
        <v>385</v>
      </c>
      <c r="BS736" s="93">
        <v>3447749</v>
      </c>
      <c r="BT736" s="95">
        <v>32</v>
      </c>
      <c r="BU736" s="94">
        <f>IFERROR(BT736/BT742,"-")</f>
        <v>0.46376811594202899</v>
      </c>
      <c r="BV736" s="96">
        <f t="shared" si="689"/>
        <v>107742.15625</v>
      </c>
      <c r="BW736" s="97">
        <f t="shared" si="709"/>
        <v>0.36781609195402298</v>
      </c>
      <c r="BX736" s="280"/>
      <c r="BY736" s="90">
        <v>5</v>
      </c>
      <c r="BZ736" s="197" t="s">
        <v>416</v>
      </c>
      <c r="CA736" s="198" t="s">
        <v>417</v>
      </c>
      <c r="CB736" s="93">
        <v>48998536</v>
      </c>
      <c r="CC736" s="95">
        <v>1009</v>
      </c>
      <c r="CD736" s="94">
        <f>IFERROR(CC736/CC742,"-")</f>
        <v>0.48767520541324311</v>
      </c>
      <c r="CE736" s="96">
        <f t="shared" si="691"/>
        <v>48561.482656095141</v>
      </c>
      <c r="CF736" s="97">
        <f t="shared" si="710"/>
        <v>0.45105051408135899</v>
      </c>
    </row>
    <row r="737" spans="2:84" ht="13.5" customHeight="1">
      <c r="B737" s="277"/>
      <c r="C737" s="285"/>
      <c r="D737" s="280"/>
      <c r="E737" s="90">
        <v>6</v>
      </c>
      <c r="F737" s="112" t="s">
        <v>380</v>
      </c>
      <c r="G737" s="198" t="s">
        <v>381</v>
      </c>
      <c r="H737" s="93">
        <v>57562126</v>
      </c>
      <c r="I737" s="95">
        <v>625</v>
      </c>
      <c r="J737" s="94">
        <f>IFERROR(I737/I742,"-")</f>
        <v>0.44835007173601149</v>
      </c>
      <c r="K737" s="96">
        <f t="shared" si="675"/>
        <v>92099.401599999997</v>
      </c>
      <c r="L737" s="97">
        <f t="shared" si="702"/>
        <v>0.41064388961892245</v>
      </c>
      <c r="M737" s="280"/>
      <c r="N737" s="90">
        <v>6</v>
      </c>
      <c r="O737" s="112" t="s">
        <v>414</v>
      </c>
      <c r="P737" s="198" t="s">
        <v>415</v>
      </c>
      <c r="Q737" s="93">
        <v>3460237</v>
      </c>
      <c r="R737" s="95">
        <v>62</v>
      </c>
      <c r="S737" s="94">
        <f>IFERROR(R737/R742,"-")</f>
        <v>0.52542372881355937</v>
      </c>
      <c r="T737" s="96">
        <f t="shared" si="677"/>
        <v>55810.274193548386</v>
      </c>
      <c r="U737" s="97">
        <f t="shared" si="703"/>
        <v>0.52100840336134457</v>
      </c>
      <c r="V737" s="280"/>
      <c r="W737" s="90">
        <v>6</v>
      </c>
      <c r="X737" s="112" t="s">
        <v>394</v>
      </c>
      <c r="Y737" s="198" t="s">
        <v>395</v>
      </c>
      <c r="Z737" s="93">
        <v>1247566</v>
      </c>
      <c r="AA737" s="95">
        <v>52</v>
      </c>
      <c r="AB737" s="94">
        <f>IFERROR(AA737/AA742,"-")</f>
        <v>0.5714285714285714</v>
      </c>
      <c r="AC737" s="96">
        <f t="shared" si="679"/>
        <v>23991.653846153848</v>
      </c>
      <c r="AD737" s="97">
        <f t="shared" si="704"/>
        <v>0.5714285714285714</v>
      </c>
      <c r="AE737" s="280"/>
      <c r="AF737" s="90">
        <v>6</v>
      </c>
      <c r="AG737" s="112" t="s">
        <v>414</v>
      </c>
      <c r="AH737" s="198" t="s">
        <v>415</v>
      </c>
      <c r="AI737" s="93">
        <v>1690108</v>
      </c>
      <c r="AJ737" s="95">
        <v>47</v>
      </c>
      <c r="AK737" s="94">
        <f>IFERROR(AJ737/AJ742,"-")</f>
        <v>0.45192307692307693</v>
      </c>
      <c r="AL737" s="96">
        <f t="shared" si="681"/>
        <v>35959.744680851065</v>
      </c>
      <c r="AM737" s="97">
        <f t="shared" si="705"/>
        <v>0.43518518518518517</v>
      </c>
      <c r="AN737" s="280"/>
      <c r="AO737" s="90">
        <v>6</v>
      </c>
      <c r="AP737" s="112" t="s">
        <v>414</v>
      </c>
      <c r="AQ737" s="198" t="s">
        <v>415</v>
      </c>
      <c r="AR737" s="93">
        <v>11017807</v>
      </c>
      <c r="AS737" s="95">
        <v>48</v>
      </c>
      <c r="AT737" s="94">
        <f>IFERROR(AS737/AS742,"-")</f>
        <v>0.47058823529411764</v>
      </c>
      <c r="AU737" s="96">
        <f t="shared" si="683"/>
        <v>229537.64583333334</v>
      </c>
      <c r="AV737" s="97">
        <f t="shared" si="706"/>
        <v>0.46601941747572817</v>
      </c>
      <c r="AW737" s="280"/>
      <c r="AX737" s="90">
        <v>6</v>
      </c>
      <c r="AY737" s="112" t="s">
        <v>390</v>
      </c>
      <c r="AZ737" s="198" t="s">
        <v>391</v>
      </c>
      <c r="BA737" s="93">
        <v>4314915</v>
      </c>
      <c r="BB737" s="95">
        <v>46</v>
      </c>
      <c r="BC737" s="94">
        <f>IFERROR(BB737/BB742,"-")</f>
        <v>0.48936170212765956</v>
      </c>
      <c r="BD737" s="96">
        <f t="shared" si="685"/>
        <v>93802.5</v>
      </c>
      <c r="BE737" s="97">
        <f t="shared" si="707"/>
        <v>0.47916666666666669</v>
      </c>
      <c r="BF737" s="280"/>
      <c r="BG737" s="90">
        <v>6</v>
      </c>
      <c r="BH737" s="112" t="s">
        <v>390</v>
      </c>
      <c r="BI737" s="198" t="s">
        <v>391</v>
      </c>
      <c r="BJ737" s="93">
        <v>2686951</v>
      </c>
      <c r="BK737" s="95">
        <v>45</v>
      </c>
      <c r="BL737" s="94">
        <f>IFERROR(BK737/BK742,"-")</f>
        <v>0.46391752577319589</v>
      </c>
      <c r="BM737" s="96">
        <f t="shared" si="687"/>
        <v>59710.022222222222</v>
      </c>
      <c r="BN737" s="97">
        <f t="shared" si="708"/>
        <v>0.40540540540540543</v>
      </c>
      <c r="BO737" s="280"/>
      <c r="BP737" s="90">
        <v>6</v>
      </c>
      <c r="BQ737" s="112" t="s">
        <v>496</v>
      </c>
      <c r="BR737" s="198" t="s">
        <v>497</v>
      </c>
      <c r="BS737" s="93">
        <v>1419444</v>
      </c>
      <c r="BT737" s="95">
        <v>28</v>
      </c>
      <c r="BU737" s="94">
        <f>IFERROR(BT737/BT742,"-")</f>
        <v>0.40579710144927539</v>
      </c>
      <c r="BV737" s="96">
        <f t="shared" si="689"/>
        <v>50694.428571428572</v>
      </c>
      <c r="BW737" s="97">
        <f t="shared" si="709"/>
        <v>0.32183908045977011</v>
      </c>
      <c r="BX737" s="280"/>
      <c r="BY737" s="90">
        <v>6</v>
      </c>
      <c r="BZ737" s="112" t="s">
        <v>394</v>
      </c>
      <c r="CA737" s="198" t="s">
        <v>395</v>
      </c>
      <c r="CB737" s="93">
        <v>24520934</v>
      </c>
      <c r="CC737" s="95">
        <v>925</v>
      </c>
      <c r="CD737" s="94">
        <f>IFERROR(CC737/CC742,"-")</f>
        <v>0.44707588206863219</v>
      </c>
      <c r="CE737" s="96">
        <f t="shared" si="691"/>
        <v>26509.117837837839</v>
      </c>
      <c r="CF737" s="97">
        <f t="shared" si="710"/>
        <v>0.41350022351363436</v>
      </c>
    </row>
    <row r="738" spans="2:84" ht="13.5" customHeight="1">
      <c r="B738" s="277"/>
      <c r="C738" s="285"/>
      <c r="D738" s="280"/>
      <c r="E738" s="90">
        <v>7</v>
      </c>
      <c r="F738" s="112" t="s">
        <v>392</v>
      </c>
      <c r="G738" s="198" t="s">
        <v>393</v>
      </c>
      <c r="H738" s="93">
        <v>19710578</v>
      </c>
      <c r="I738" s="95">
        <v>529</v>
      </c>
      <c r="J738" s="94">
        <f>IFERROR(I738/I742,"-")</f>
        <v>0.37948350071736009</v>
      </c>
      <c r="K738" s="96">
        <f t="shared" si="675"/>
        <v>37260.071833648391</v>
      </c>
      <c r="L738" s="97">
        <f t="shared" si="702"/>
        <v>0.34756898817345599</v>
      </c>
      <c r="M738" s="280"/>
      <c r="N738" s="90">
        <v>7</v>
      </c>
      <c r="O738" s="112" t="s">
        <v>394</v>
      </c>
      <c r="P738" s="198" t="s">
        <v>395</v>
      </c>
      <c r="Q738" s="93">
        <v>1472914</v>
      </c>
      <c r="R738" s="95">
        <v>59</v>
      </c>
      <c r="S738" s="94">
        <f>IFERROR(R738/R742,"-")</f>
        <v>0.5</v>
      </c>
      <c r="T738" s="96">
        <f t="shared" si="677"/>
        <v>24964.644067796609</v>
      </c>
      <c r="U738" s="97">
        <f t="shared" si="703"/>
        <v>0.49579831932773111</v>
      </c>
      <c r="V738" s="280"/>
      <c r="W738" s="90">
        <v>7</v>
      </c>
      <c r="X738" s="112" t="s">
        <v>414</v>
      </c>
      <c r="Y738" s="198" t="s">
        <v>415</v>
      </c>
      <c r="Z738" s="93">
        <v>1778930</v>
      </c>
      <c r="AA738" s="95">
        <v>47</v>
      </c>
      <c r="AB738" s="94">
        <f>IFERROR(AA738/AA742,"-")</f>
        <v>0.51648351648351654</v>
      </c>
      <c r="AC738" s="96">
        <f t="shared" si="679"/>
        <v>37849.574468085106</v>
      </c>
      <c r="AD738" s="97">
        <f t="shared" si="704"/>
        <v>0.51648351648351654</v>
      </c>
      <c r="AE738" s="280"/>
      <c r="AF738" s="90">
        <v>7</v>
      </c>
      <c r="AG738" s="112" t="s">
        <v>404</v>
      </c>
      <c r="AH738" s="198" t="s">
        <v>405</v>
      </c>
      <c r="AI738" s="93">
        <v>7288444</v>
      </c>
      <c r="AJ738" s="95">
        <v>45</v>
      </c>
      <c r="AK738" s="94">
        <f>IFERROR(AJ738/AJ742,"-")</f>
        <v>0.43269230769230771</v>
      </c>
      <c r="AL738" s="96">
        <f t="shared" si="681"/>
        <v>161965.42222222223</v>
      </c>
      <c r="AM738" s="97">
        <f t="shared" si="705"/>
        <v>0.41666666666666669</v>
      </c>
      <c r="AN738" s="280"/>
      <c r="AO738" s="90">
        <v>7</v>
      </c>
      <c r="AP738" s="112" t="s">
        <v>416</v>
      </c>
      <c r="AQ738" s="198" t="s">
        <v>417</v>
      </c>
      <c r="AR738" s="93">
        <v>7483789</v>
      </c>
      <c r="AS738" s="95">
        <v>45</v>
      </c>
      <c r="AT738" s="94">
        <f>IFERROR(AS738/AS742,"-")</f>
        <v>0.44117647058823528</v>
      </c>
      <c r="AU738" s="96">
        <f t="shared" si="683"/>
        <v>166306.42222222223</v>
      </c>
      <c r="AV738" s="97">
        <f t="shared" si="706"/>
        <v>0.43689320388349512</v>
      </c>
      <c r="AW738" s="280"/>
      <c r="AX738" s="90">
        <v>7</v>
      </c>
      <c r="AY738" s="112" t="s">
        <v>410</v>
      </c>
      <c r="AZ738" s="198" t="s">
        <v>411</v>
      </c>
      <c r="BA738" s="93">
        <v>4372358</v>
      </c>
      <c r="BB738" s="95">
        <v>37</v>
      </c>
      <c r="BC738" s="94">
        <f>IFERROR(BB738/BB742,"-")</f>
        <v>0.39361702127659576</v>
      </c>
      <c r="BD738" s="96">
        <f t="shared" si="685"/>
        <v>118171.83783783784</v>
      </c>
      <c r="BE738" s="97">
        <f t="shared" si="707"/>
        <v>0.38541666666666669</v>
      </c>
      <c r="BF738" s="280"/>
      <c r="BG738" s="90">
        <v>7</v>
      </c>
      <c r="BH738" s="112" t="s">
        <v>414</v>
      </c>
      <c r="BI738" s="198" t="s">
        <v>415</v>
      </c>
      <c r="BJ738" s="93">
        <v>6258872</v>
      </c>
      <c r="BK738" s="95">
        <v>40</v>
      </c>
      <c r="BL738" s="94">
        <f>IFERROR(BK738/BK742,"-")</f>
        <v>0.41237113402061853</v>
      </c>
      <c r="BM738" s="96">
        <f t="shared" si="687"/>
        <v>156471.79999999999</v>
      </c>
      <c r="BN738" s="97">
        <f t="shared" si="708"/>
        <v>0.36036036036036034</v>
      </c>
      <c r="BO738" s="280"/>
      <c r="BP738" s="90">
        <v>7</v>
      </c>
      <c r="BQ738" s="112" t="s">
        <v>416</v>
      </c>
      <c r="BR738" s="198" t="s">
        <v>417</v>
      </c>
      <c r="BS738" s="93">
        <v>14833227</v>
      </c>
      <c r="BT738" s="95">
        <v>27</v>
      </c>
      <c r="BU738" s="94">
        <f>IFERROR(BT738/BT742,"-")</f>
        <v>0.39130434782608697</v>
      </c>
      <c r="BV738" s="96">
        <f t="shared" si="689"/>
        <v>549378.77777777775</v>
      </c>
      <c r="BW738" s="97">
        <f t="shared" si="709"/>
        <v>0.31034482758620691</v>
      </c>
      <c r="BX738" s="280"/>
      <c r="BY738" s="90">
        <v>7</v>
      </c>
      <c r="BZ738" s="112" t="s">
        <v>414</v>
      </c>
      <c r="CA738" s="198" t="s">
        <v>415</v>
      </c>
      <c r="CB738" s="93">
        <v>58129226</v>
      </c>
      <c r="CC738" s="95">
        <v>782</v>
      </c>
      <c r="CD738" s="94">
        <f>IFERROR(CC738/CC742,"-")</f>
        <v>0.37796036732721122</v>
      </c>
      <c r="CE738" s="96">
        <f t="shared" si="691"/>
        <v>74334.048593350381</v>
      </c>
      <c r="CF738" s="97">
        <f t="shared" si="710"/>
        <v>0.34957532409476977</v>
      </c>
    </row>
    <row r="739" spans="2:84" ht="13.5" customHeight="1">
      <c r="B739" s="277"/>
      <c r="C739" s="285"/>
      <c r="D739" s="280"/>
      <c r="E739" s="90">
        <v>8</v>
      </c>
      <c r="F739" s="112" t="s">
        <v>498</v>
      </c>
      <c r="G739" s="198" t="s">
        <v>499</v>
      </c>
      <c r="H739" s="93">
        <v>1865859</v>
      </c>
      <c r="I739" s="95">
        <v>525</v>
      </c>
      <c r="J739" s="94">
        <f>IFERROR(I739/I742,"-")</f>
        <v>0.37661406025824962</v>
      </c>
      <c r="K739" s="96">
        <f t="shared" si="675"/>
        <v>3554.017142857143</v>
      </c>
      <c r="L739" s="97">
        <f t="shared" si="702"/>
        <v>0.34494086727989487</v>
      </c>
      <c r="M739" s="280"/>
      <c r="N739" s="90">
        <v>8</v>
      </c>
      <c r="O739" s="112" t="s">
        <v>420</v>
      </c>
      <c r="P739" s="198" t="s">
        <v>421</v>
      </c>
      <c r="Q739" s="93">
        <v>4938318</v>
      </c>
      <c r="R739" s="95">
        <v>57</v>
      </c>
      <c r="S739" s="94">
        <f>IFERROR(R739/R742,"-")</f>
        <v>0.48305084745762711</v>
      </c>
      <c r="T739" s="96">
        <f t="shared" si="677"/>
        <v>86637.15789473684</v>
      </c>
      <c r="U739" s="97">
        <f t="shared" si="703"/>
        <v>0.47899159663865548</v>
      </c>
      <c r="V739" s="280"/>
      <c r="W739" s="90">
        <v>8</v>
      </c>
      <c r="X739" s="112" t="s">
        <v>398</v>
      </c>
      <c r="Y739" s="198" t="s">
        <v>399</v>
      </c>
      <c r="Z739" s="93">
        <v>2624973</v>
      </c>
      <c r="AA739" s="95">
        <v>41</v>
      </c>
      <c r="AB739" s="94">
        <f>IFERROR(AA739/AA742,"-")</f>
        <v>0.45054945054945056</v>
      </c>
      <c r="AC739" s="96">
        <f t="shared" si="679"/>
        <v>64023.731707317071</v>
      </c>
      <c r="AD739" s="97">
        <f t="shared" si="704"/>
        <v>0.45054945054945056</v>
      </c>
      <c r="AE739" s="280"/>
      <c r="AF739" s="90">
        <v>8</v>
      </c>
      <c r="AG739" s="112" t="s">
        <v>428</v>
      </c>
      <c r="AH739" s="198" t="s">
        <v>429</v>
      </c>
      <c r="AI739" s="93">
        <v>1743272</v>
      </c>
      <c r="AJ739" s="95">
        <v>44</v>
      </c>
      <c r="AK739" s="94">
        <f>IFERROR(AJ739/AJ742,"-")</f>
        <v>0.42307692307692307</v>
      </c>
      <c r="AL739" s="96">
        <f t="shared" si="681"/>
        <v>39619.818181818184</v>
      </c>
      <c r="AM739" s="97">
        <f t="shared" si="705"/>
        <v>0.40740740740740738</v>
      </c>
      <c r="AN739" s="280"/>
      <c r="AO739" s="90">
        <v>8</v>
      </c>
      <c r="AP739" s="112" t="s">
        <v>422</v>
      </c>
      <c r="AQ739" s="198" t="s">
        <v>423</v>
      </c>
      <c r="AR739" s="93">
        <v>5752529</v>
      </c>
      <c r="AS739" s="95">
        <v>44</v>
      </c>
      <c r="AT739" s="94">
        <f>IFERROR(AS739/AS742,"-")</f>
        <v>0.43137254901960786</v>
      </c>
      <c r="AU739" s="96">
        <f t="shared" si="683"/>
        <v>130739.29545454546</v>
      </c>
      <c r="AV739" s="97">
        <f t="shared" si="706"/>
        <v>0.42718446601941745</v>
      </c>
      <c r="AW739" s="280"/>
      <c r="AX739" s="90">
        <v>8</v>
      </c>
      <c r="AY739" s="112" t="s">
        <v>414</v>
      </c>
      <c r="AZ739" s="198" t="s">
        <v>415</v>
      </c>
      <c r="BA739" s="93">
        <v>1933692</v>
      </c>
      <c r="BB739" s="95">
        <v>35</v>
      </c>
      <c r="BC739" s="94">
        <f>IFERROR(BB739/BB742,"-")</f>
        <v>0.37234042553191488</v>
      </c>
      <c r="BD739" s="96">
        <f t="shared" si="685"/>
        <v>55248.342857142859</v>
      </c>
      <c r="BE739" s="97">
        <f t="shared" si="707"/>
        <v>0.36458333333333331</v>
      </c>
      <c r="BF739" s="280"/>
      <c r="BG739" s="90">
        <v>8</v>
      </c>
      <c r="BH739" s="112" t="s">
        <v>458</v>
      </c>
      <c r="BI739" s="198" t="s">
        <v>459</v>
      </c>
      <c r="BJ739" s="93">
        <v>1425286</v>
      </c>
      <c r="BK739" s="95">
        <v>39</v>
      </c>
      <c r="BL739" s="94">
        <f>IFERROR(BK739/BK742,"-")</f>
        <v>0.40206185567010311</v>
      </c>
      <c r="BM739" s="96">
        <f t="shared" si="687"/>
        <v>36545.794871794875</v>
      </c>
      <c r="BN739" s="97">
        <f t="shared" si="708"/>
        <v>0.35135135135135137</v>
      </c>
      <c r="BO739" s="280"/>
      <c r="BP739" s="90">
        <v>8</v>
      </c>
      <c r="BQ739" s="112" t="s">
        <v>410</v>
      </c>
      <c r="BR739" s="198" t="s">
        <v>411</v>
      </c>
      <c r="BS739" s="93">
        <v>9913341</v>
      </c>
      <c r="BT739" s="95">
        <v>23</v>
      </c>
      <c r="BU739" s="94">
        <f>IFERROR(BT739/BT742,"-")</f>
        <v>0.33333333333333331</v>
      </c>
      <c r="BV739" s="96">
        <f t="shared" si="689"/>
        <v>431014.82608695654</v>
      </c>
      <c r="BW739" s="97">
        <f t="shared" si="709"/>
        <v>0.26436781609195403</v>
      </c>
      <c r="BX739" s="280"/>
      <c r="BY739" s="90">
        <v>8</v>
      </c>
      <c r="BZ739" s="112" t="s">
        <v>392</v>
      </c>
      <c r="CA739" s="198" t="s">
        <v>393</v>
      </c>
      <c r="CB739" s="93">
        <v>25943570</v>
      </c>
      <c r="CC739" s="95">
        <v>700</v>
      </c>
      <c r="CD739" s="94">
        <f>IFERROR(CC739/CC742,"-")</f>
        <v>0.33832769453842437</v>
      </c>
      <c r="CE739" s="96">
        <f t="shared" si="691"/>
        <v>37062.242857142854</v>
      </c>
      <c r="CF739" s="97">
        <f t="shared" si="710"/>
        <v>0.31291908806437191</v>
      </c>
    </row>
    <row r="740" spans="2:84" ht="13.5" customHeight="1">
      <c r="B740" s="277"/>
      <c r="C740" s="285"/>
      <c r="D740" s="280"/>
      <c r="E740" s="90">
        <v>9</v>
      </c>
      <c r="F740" s="197" t="s">
        <v>414</v>
      </c>
      <c r="G740" s="198" t="s">
        <v>415</v>
      </c>
      <c r="H740" s="93">
        <v>28406223</v>
      </c>
      <c r="I740" s="95">
        <v>481</v>
      </c>
      <c r="J740" s="94">
        <f>IFERROR(I740/I742,"-")</f>
        <v>0.34505021520803442</v>
      </c>
      <c r="K740" s="96">
        <f t="shared" si="675"/>
        <v>59056.596673596672</v>
      </c>
      <c r="L740" s="97">
        <f t="shared" si="702"/>
        <v>0.31603153745072271</v>
      </c>
      <c r="M740" s="280"/>
      <c r="N740" s="90">
        <v>9</v>
      </c>
      <c r="O740" s="197" t="s">
        <v>398</v>
      </c>
      <c r="P740" s="198" t="s">
        <v>399</v>
      </c>
      <c r="Q740" s="93">
        <v>3633371</v>
      </c>
      <c r="R740" s="95">
        <v>57</v>
      </c>
      <c r="S740" s="94">
        <f>IFERROR(R740/R742,"-")</f>
        <v>0.48305084745762711</v>
      </c>
      <c r="T740" s="96">
        <f t="shared" si="677"/>
        <v>63743.350877192985</v>
      </c>
      <c r="U740" s="97">
        <f t="shared" si="703"/>
        <v>0.47899159663865548</v>
      </c>
      <c r="V740" s="280"/>
      <c r="W740" s="90">
        <v>9</v>
      </c>
      <c r="X740" s="197" t="s">
        <v>420</v>
      </c>
      <c r="Y740" s="198" t="s">
        <v>421</v>
      </c>
      <c r="Z740" s="93">
        <v>2305656</v>
      </c>
      <c r="AA740" s="95">
        <v>41</v>
      </c>
      <c r="AB740" s="94">
        <f>IFERROR(AA740/AA742,"-")</f>
        <v>0.45054945054945056</v>
      </c>
      <c r="AC740" s="96">
        <f t="shared" si="679"/>
        <v>56235.512195121948</v>
      </c>
      <c r="AD740" s="97">
        <f t="shared" si="704"/>
        <v>0.45054945054945056</v>
      </c>
      <c r="AE740" s="280"/>
      <c r="AF740" s="90">
        <v>9</v>
      </c>
      <c r="AG740" s="197" t="s">
        <v>394</v>
      </c>
      <c r="AH740" s="198" t="s">
        <v>395</v>
      </c>
      <c r="AI740" s="93">
        <v>1104986</v>
      </c>
      <c r="AJ740" s="95">
        <v>43</v>
      </c>
      <c r="AK740" s="94">
        <f>IFERROR(AJ740/AJ742,"-")</f>
        <v>0.41346153846153844</v>
      </c>
      <c r="AL740" s="96">
        <f t="shared" si="681"/>
        <v>25697.348837209302</v>
      </c>
      <c r="AM740" s="97">
        <f t="shared" si="705"/>
        <v>0.39814814814814814</v>
      </c>
      <c r="AN740" s="280"/>
      <c r="AO740" s="90">
        <v>9</v>
      </c>
      <c r="AP740" s="197" t="s">
        <v>496</v>
      </c>
      <c r="AQ740" s="198" t="s">
        <v>497</v>
      </c>
      <c r="AR740" s="93">
        <v>1177631</v>
      </c>
      <c r="AS740" s="95">
        <v>42</v>
      </c>
      <c r="AT740" s="94">
        <f>IFERROR(AS740/AS742,"-")</f>
        <v>0.41176470588235292</v>
      </c>
      <c r="AU740" s="96">
        <f t="shared" si="683"/>
        <v>28038.833333333332</v>
      </c>
      <c r="AV740" s="97">
        <f t="shared" si="706"/>
        <v>0.40776699029126212</v>
      </c>
      <c r="AW740" s="280"/>
      <c r="AX740" s="90">
        <v>9</v>
      </c>
      <c r="AY740" s="197" t="s">
        <v>428</v>
      </c>
      <c r="AZ740" s="198" t="s">
        <v>429</v>
      </c>
      <c r="BA740" s="93">
        <v>1058812</v>
      </c>
      <c r="BB740" s="95">
        <v>35</v>
      </c>
      <c r="BC740" s="94">
        <f>IFERROR(BB740/BB742,"-")</f>
        <v>0.37234042553191488</v>
      </c>
      <c r="BD740" s="96">
        <f t="shared" si="685"/>
        <v>30251.771428571428</v>
      </c>
      <c r="BE740" s="97">
        <f t="shared" si="707"/>
        <v>0.36458333333333331</v>
      </c>
      <c r="BF740" s="280"/>
      <c r="BG740" s="90">
        <v>9</v>
      </c>
      <c r="BH740" s="197" t="s">
        <v>412</v>
      </c>
      <c r="BI740" s="198" t="s">
        <v>413</v>
      </c>
      <c r="BJ740" s="93">
        <v>18378197</v>
      </c>
      <c r="BK740" s="95">
        <v>36</v>
      </c>
      <c r="BL740" s="94">
        <f>IFERROR(BK740/BK742,"-")</f>
        <v>0.37113402061855671</v>
      </c>
      <c r="BM740" s="96">
        <f t="shared" si="687"/>
        <v>510505.47222222225</v>
      </c>
      <c r="BN740" s="97">
        <f t="shared" si="708"/>
        <v>0.32432432432432434</v>
      </c>
      <c r="BO740" s="280"/>
      <c r="BP740" s="90">
        <v>9</v>
      </c>
      <c r="BQ740" s="197" t="s">
        <v>414</v>
      </c>
      <c r="BR740" s="198" t="s">
        <v>415</v>
      </c>
      <c r="BS740" s="93">
        <v>3583357</v>
      </c>
      <c r="BT740" s="95">
        <v>22</v>
      </c>
      <c r="BU740" s="94">
        <f>IFERROR(BT740/BT742,"-")</f>
        <v>0.3188405797101449</v>
      </c>
      <c r="BV740" s="96">
        <f t="shared" si="689"/>
        <v>162879.86363636365</v>
      </c>
      <c r="BW740" s="97">
        <f t="shared" si="709"/>
        <v>0.25287356321839083</v>
      </c>
      <c r="BX740" s="280"/>
      <c r="BY740" s="90">
        <v>9</v>
      </c>
      <c r="BZ740" s="197" t="s">
        <v>496</v>
      </c>
      <c r="CA740" s="198" t="s">
        <v>497</v>
      </c>
      <c r="CB740" s="93">
        <v>10775996</v>
      </c>
      <c r="CC740" s="95">
        <v>675</v>
      </c>
      <c r="CD740" s="94">
        <f>IFERROR(CC740/CC742,"-")</f>
        <v>0.32624456259062351</v>
      </c>
      <c r="CE740" s="96">
        <f t="shared" si="691"/>
        <v>15964.438518518518</v>
      </c>
      <c r="CF740" s="97">
        <f t="shared" si="710"/>
        <v>0.30174340634778724</v>
      </c>
    </row>
    <row r="741" spans="2:84" ht="13.5" customHeight="1">
      <c r="B741" s="277"/>
      <c r="C741" s="285"/>
      <c r="D741" s="280"/>
      <c r="E741" s="98">
        <v>10</v>
      </c>
      <c r="F741" s="113" t="s">
        <v>496</v>
      </c>
      <c r="G741" s="200" t="s">
        <v>497</v>
      </c>
      <c r="H741" s="101">
        <v>5545576</v>
      </c>
      <c r="I741" s="103">
        <v>434</v>
      </c>
      <c r="J741" s="102">
        <f>IFERROR(I741/I742,"-")</f>
        <v>0.31133428981348638</v>
      </c>
      <c r="K741" s="104">
        <f t="shared" si="675"/>
        <v>12777.824884792626</v>
      </c>
      <c r="L741" s="105">
        <f t="shared" si="702"/>
        <v>0.28515111695137979</v>
      </c>
      <c r="M741" s="280"/>
      <c r="N741" s="98">
        <v>10</v>
      </c>
      <c r="O741" s="113" t="s">
        <v>506</v>
      </c>
      <c r="P741" s="200" t="s">
        <v>507</v>
      </c>
      <c r="Q741" s="101">
        <v>1158742</v>
      </c>
      <c r="R741" s="103">
        <v>53</v>
      </c>
      <c r="S741" s="102">
        <f>IFERROR(R741/R742,"-")</f>
        <v>0.44915254237288138</v>
      </c>
      <c r="T741" s="104">
        <f t="shared" si="677"/>
        <v>21863.056603773584</v>
      </c>
      <c r="U741" s="105">
        <f t="shared" si="703"/>
        <v>0.44537815126050423</v>
      </c>
      <c r="V741" s="280"/>
      <c r="W741" s="98">
        <v>10</v>
      </c>
      <c r="X741" s="113" t="s">
        <v>428</v>
      </c>
      <c r="Y741" s="200" t="s">
        <v>429</v>
      </c>
      <c r="Z741" s="101">
        <v>1355427</v>
      </c>
      <c r="AA741" s="103">
        <v>38</v>
      </c>
      <c r="AB741" s="102">
        <f>IFERROR(AA741/AA742,"-")</f>
        <v>0.4175824175824176</v>
      </c>
      <c r="AC741" s="104">
        <f t="shared" si="679"/>
        <v>35669.131578947367</v>
      </c>
      <c r="AD741" s="105">
        <f t="shared" si="704"/>
        <v>0.4175824175824176</v>
      </c>
      <c r="AE741" s="280"/>
      <c r="AF741" s="98">
        <v>10</v>
      </c>
      <c r="AG741" s="113" t="s">
        <v>436</v>
      </c>
      <c r="AH741" s="200" t="s">
        <v>437</v>
      </c>
      <c r="AI741" s="101">
        <v>721093</v>
      </c>
      <c r="AJ741" s="103">
        <v>41</v>
      </c>
      <c r="AK741" s="102">
        <f>IFERROR(AJ741/AJ742,"-")</f>
        <v>0.39423076923076922</v>
      </c>
      <c r="AL741" s="104">
        <f t="shared" si="681"/>
        <v>17587.634146341465</v>
      </c>
      <c r="AM741" s="105">
        <f t="shared" si="705"/>
        <v>0.37962962962962965</v>
      </c>
      <c r="AN741" s="280"/>
      <c r="AO741" s="98">
        <v>10</v>
      </c>
      <c r="AP741" s="113" t="s">
        <v>400</v>
      </c>
      <c r="AQ741" s="200" t="s">
        <v>401</v>
      </c>
      <c r="AR741" s="101">
        <v>12767545</v>
      </c>
      <c r="AS741" s="103">
        <v>41</v>
      </c>
      <c r="AT741" s="102">
        <f>IFERROR(AS741/AS742,"-")</f>
        <v>0.40196078431372551</v>
      </c>
      <c r="AU741" s="104">
        <f t="shared" si="683"/>
        <v>311403.53658536583</v>
      </c>
      <c r="AV741" s="105">
        <f t="shared" si="706"/>
        <v>0.39805825242718446</v>
      </c>
      <c r="AW741" s="280"/>
      <c r="AX741" s="98">
        <v>10</v>
      </c>
      <c r="AY741" s="113" t="s">
        <v>408</v>
      </c>
      <c r="AZ741" s="200" t="s">
        <v>409</v>
      </c>
      <c r="BA741" s="101">
        <v>25050758</v>
      </c>
      <c r="BB741" s="103">
        <v>32</v>
      </c>
      <c r="BC741" s="102">
        <f>IFERROR(BB741/BB742,"-")</f>
        <v>0.34042553191489361</v>
      </c>
      <c r="BD741" s="104">
        <f t="shared" si="685"/>
        <v>782836.1875</v>
      </c>
      <c r="BE741" s="105">
        <f t="shared" si="707"/>
        <v>0.33333333333333331</v>
      </c>
      <c r="BF741" s="280"/>
      <c r="BG741" s="98">
        <v>10</v>
      </c>
      <c r="BH741" s="113" t="s">
        <v>408</v>
      </c>
      <c r="BI741" s="200" t="s">
        <v>409</v>
      </c>
      <c r="BJ741" s="101">
        <v>29983394</v>
      </c>
      <c r="BK741" s="103">
        <v>33</v>
      </c>
      <c r="BL741" s="102">
        <f>IFERROR(BK741/BK742,"-")</f>
        <v>0.34020618556701032</v>
      </c>
      <c r="BM741" s="104">
        <f t="shared" si="687"/>
        <v>908587.69696969702</v>
      </c>
      <c r="BN741" s="105">
        <f t="shared" si="708"/>
        <v>0.29729729729729731</v>
      </c>
      <c r="BO741" s="280"/>
      <c r="BP741" s="98">
        <v>10</v>
      </c>
      <c r="BQ741" s="113" t="s">
        <v>422</v>
      </c>
      <c r="BR741" s="200" t="s">
        <v>423</v>
      </c>
      <c r="BS741" s="101">
        <v>2441747</v>
      </c>
      <c r="BT741" s="103">
        <v>22</v>
      </c>
      <c r="BU741" s="102">
        <f>IFERROR(BT741/BT742,"-")</f>
        <v>0.3188405797101449</v>
      </c>
      <c r="BV741" s="104">
        <f t="shared" si="689"/>
        <v>110988.5</v>
      </c>
      <c r="BW741" s="105">
        <f t="shared" si="709"/>
        <v>0.25287356321839083</v>
      </c>
      <c r="BX741" s="280"/>
      <c r="BY741" s="98">
        <v>10</v>
      </c>
      <c r="BZ741" s="113" t="s">
        <v>498</v>
      </c>
      <c r="CA741" s="200" t="s">
        <v>499</v>
      </c>
      <c r="CB741" s="101">
        <v>2286020</v>
      </c>
      <c r="CC741" s="103">
        <v>666</v>
      </c>
      <c r="CD741" s="102">
        <f>IFERROR(CC741/CC742,"-")</f>
        <v>0.32189463508941518</v>
      </c>
      <c r="CE741" s="104">
        <f t="shared" si="691"/>
        <v>3432.4624624624626</v>
      </c>
      <c r="CF741" s="105">
        <f t="shared" si="710"/>
        <v>0.29772016092981674</v>
      </c>
    </row>
    <row r="742" spans="2:84" s="195" customFormat="1" ht="13.5" customHeight="1">
      <c r="B742" s="278"/>
      <c r="C742" s="286"/>
      <c r="D742" s="281"/>
      <c r="E742" s="106" t="s">
        <v>164</v>
      </c>
      <c r="F742" s="107"/>
      <c r="G742" s="127"/>
      <c r="H742" s="216">
        <v>879906650</v>
      </c>
      <c r="I742" s="110">
        <v>1394</v>
      </c>
      <c r="J742" s="109" t="s">
        <v>116</v>
      </c>
      <c r="K742" s="56">
        <f t="shared" si="675"/>
        <v>631209.93543758965</v>
      </c>
      <c r="L742" s="111">
        <f t="shared" si="702"/>
        <v>0.91590013140604465</v>
      </c>
      <c r="M742" s="281"/>
      <c r="N742" s="106" t="s">
        <v>164</v>
      </c>
      <c r="O742" s="107"/>
      <c r="P742" s="127"/>
      <c r="Q742" s="216">
        <v>119225540</v>
      </c>
      <c r="R742" s="110">
        <v>118</v>
      </c>
      <c r="S742" s="109" t="s">
        <v>116</v>
      </c>
      <c r="T742" s="56">
        <f t="shared" si="677"/>
        <v>1010385.9322033898</v>
      </c>
      <c r="U742" s="111">
        <f t="shared" si="703"/>
        <v>0.99159663865546221</v>
      </c>
      <c r="V742" s="281"/>
      <c r="W742" s="106" t="s">
        <v>164</v>
      </c>
      <c r="X742" s="107"/>
      <c r="Y742" s="127"/>
      <c r="Z742" s="216">
        <v>120857540</v>
      </c>
      <c r="AA742" s="110">
        <v>91</v>
      </c>
      <c r="AB742" s="109" t="s">
        <v>116</v>
      </c>
      <c r="AC742" s="56">
        <f t="shared" si="679"/>
        <v>1328104.8351648352</v>
      </c>
      <c r="AD742" s="111">
        <f t="shared" si="704"/>
        <v>1</v>
      </c>
      <c r="AE742" s="281"/>
      <c r="AF742" s="106" t="s">
        <v>164</v>
      </c>
      <c r="AG742" s="107"/>
      <c r="AH742" s="127"/>
      <c r="AI742" s="216">
        <v>119859730</v>
      </c>
      <c r="AJ742" s="110">
        <v>104</v>
      </c>
      <c r="AK742" s="109" t="s">
        <v>116</v>
      </c>
      <c r="AL742" s="56">
        <f t="shared" si="681"/>
        <v>1152497.4038461538</v>
      </c>
      <c r="AM742" s="111">
        <f t="shared" si="705"/>
        <v>0.96296296296296291</v>
      </c>
      <c r="AN742" s="281"/>
      <c r="AO742" s="106" t="s">
        <v>164</v>
      </c>
      <c r="AP742" s="107"/>
      <c r="AQ742" s="127"/>
      <c r="AR742" s="216">
        <v>156928200</v>
      </c>
      <c r="AS742" s="110">
        <v>102</v>
      </c>
      <c r="AT742" s="109" t="s">
        <v>116</v>
      </c>
      <c r="AU742" s="56">
        <f t="shared" si="683"/>
        <v>1538511.7647058824</v>
      </c>
      <c r="AV742" s="111">
        <f t="shared" si="706"/>
        <v>0.99029126213592233</v>
      </c>
      <c r="AW742" s="281"/>
      <c r="AX742" s="106" t="s">
        <v>164</v>
      </c>
      <c r="AY742" s="107"/>
      <c r="AZ742" s="127"/>
      <c r="BA742" s="216">
        <v>150225680</v>
      </c>
      <c r="BB742" s="110">
        <v>94</v>
      </c>
      <c r="BC742" s="109" t="s">
        <v>116</v>
      </c>
      <c r="BD742" s="56">
        <f t="shared" si="685"/>
        <v>1598145.5319148935</v>
      </c>
      <c r="BE742" s="111">
        <f t="shared" si="707"/>
        <v>0.97916666666666663</v>
      </c>
      <c r="BF742" s="281"/>
      <c r="BG742" s="106" t="s">
        <v>164</v>
      </c>
      <c r="BH742" s="107"/>
      <c r="BI742" s="127"/>
      <c r="BJ742" s="216">
        <v>182715050</v>
      </c>
      <c r="BK742" s="110">
        <v>97</v>
      </c>
      <c r="BL742" s="109" t="s">
        <v>116</v>
      </c>
      <c r="BM742" s="56">
        <f t="shared" si="687"/>
        <v>1883660.3092783506</v>
      </c>
      <c r="BN742" s="111">
        <f t="shared" si="708"/>
        <v>0.87387387387387383</v>
      </c>
      <c r="BO742" s="281"/>
      <c r="BP742" s="106" t="s">
        <v>164</v>
      </c>
      <c r="BQ742" s="107"/>
      <c r="BR742" s="127"/>
      <c r="BS742" s="216">
        <v>155543400</v>
      </c>
      <c r="BT742" s="110">
        <v>69</v>
      </c>
      <c r="BU742" s="109" t="s">
        <v>116</v>
      </c>
      <c r="BV742" s="56">
        <f t="shared" si="689"/>
        <v>2254252.1739130435</v>
      </c>
      <c r="BW742" s="111">
        <f t="shared" si="709"/>
        <v>0.7931034482758621</v>
      </c>
      <c r="BX742" s="281"/>
      <c r="BY742" s="106" t="s">
        <v>164</v>
      </c>
      <c r="BZ742" s="107"/>
      <c r="CA742" s="127"/>
      <c r="CB742" s="216">
        <v>1885261790</v>
      </c>
      <c r="CC742" s="110">
        <v>2069</v>
      </c>
      <c r="CD742" s="109" t="s">
        <v>116</v>
      </c>
      <c r="CE742" s="56">
        <f t="shared" si="691"/>
        <v>911194.67858869024</v>
      </c>
      <c r="CF742" s="111">
        <f t="shared" si="710"/>
        <v>0.92489941886455074</v>
      </c>
    </row>
    <row r="743" spans="2:84" ht="13.5" customHeight="1">
      <c r="B743" s="276">
        <v>68</v>
      </c>
      <c r="C743" s="284" t="s">
        <v>46</v>
      </c>
      <c r="D743" s="279">
        <f>CK73</f>
        <v>1980</v>
      </c>
      <c r="E743" s="82">
        <v>1</v>
      </c>
      <c r="F743" s="83" t="s">
        <v>384</v>
      </c>
      <c r="G743" s="84" t="s">
        <v>385</v>
      </c>
      <c r="H743" s="85">
        <v>59595945</v>
      </c>
      <c r="I743" s="87">
        <v>1304</v>
      </c>
      <c r="J743" s="86">
        <f>IFERROR(I743/I753,"-")</f>
        <v>0.7379739671760045</v>
      </c>
      <c r="K743" s="88">
        <f t="shared" si="675"/>
        <v>45702.411809815952</v>
      </c>
      <c r="L743" s="89">
        <f t="shared" ref="L743:L753" si="711">IFERROR(I743/$CK$73,0)</f>
        <v>0.65858585858585861</v>
      </c>
      <c r="M743" s="279">
        <f>CL73</f>
        <v>197</v>
      </c>
      <c r="N743" s="82">
        <v>1</v>
      </c>
      <c r="O743" s="83" t="s">
        <v>384</v>
      </c>
      <c r="P743" s="84" t="s">
        <v>385</v>
      </c>
      <c r="Q743" s="85">
        <v>7523406</v>
      </c>
      <c r="R743" s="87">
        <v>164</v>
      </c>
      <c r="S743" s="86">
        <f>IFERROR(R743/R753,"-")</f>
        <v>0.84974093264248707</v>
      </c>
      <c r="T743" s="88">
        <f t="shared" si="677"/>
        <v>45874.42682926829</v>
      </c>
      <c r="U743" s="89">
        <f t="shared" ref="U743:U753" si="712">IFERROR(R743/$CL$73,0)</f>
        <v>0.8324873096446701</v>
      </c>
      <c r="V743" s="279">
        <f>CM73</f>
        <v>153</v>
      </c>
      <c r="W743" s="82">
        <v>1</v>
      </c>
      <c r="X743" s="83" t="s">
        <v>384</v>
      </c>
      <c r="Y743" s="84" t="s">
        <v>385</v>
      </c>
      <c r="Z743" s="85">
        <v>7021967</v>
      </c>
      <c r="AA743" s="87">
        <v>137</v>
      </c>
      <c r="AB743" s="86">
        <f>IFERROR(AA743/AA753,"-")</f>
        <v>0.89542483660130723</v>
      </c>
      <c r="AC743" s="88">
        <f t="shared" si="679"/>
        <v>51255.233576642335</v>
      </c>
      <c r="AD743" s="89">
        <f t="shared" ref="AD743:AD753" si="713">IFERROR(AA743/$CM$73,0)</f>
        <v>0.89542483660130723</v>
      </c>
      <c r="AE743" s="279">
        <f>CN73</f>
        <v>159</v>
      </c>
      <c r="AF743" s="82">
        <v>1</v>
      </c>
      <c r="AG743" s="83" t="s">
        <v>384</v>
      </c>
      <c r="AH743" s="84" t="s">
        <v>385</v>
      </c>
      <c r="AI743" s="85">
        <v>4517365</v>
      </c>
      <c r="AJ743" s="87">
        <v>119</v>
      </c>
      <c r="AK743" s="86">
        <f>IFERROR(AJ743/AJ753,"-")</f>
        <v>0.74842767295597479</v>
      </c>
      <c r="AL743" s="88">
        <f t="shared" si="681"/>
        <v>37961.050420168067</v>
      </c>
      <c r="AM743" s="89">
        <f t="shared" ref="AM743:AM753" si="714">IFERROR(AJ743/$CN$73,0)</f>
        <v>0.74842767295597479</v>
      </c>
      <c r="AN743" s="279">
        <f>CO73</f>
        <v>137</v>
      </c>
      <c r="AO743" s="82">
        <v>1</v>
      </c>
      <c r="AP743" s="83" t="s">
        <v>386</v>
      </c>
      <c r="AQ743" s="84" t="s">
        <v>387</v>
      </c>
      <c r="AR743" s="85">
        <v>10950630</v>
      </c>
      <c r="AS743" s="87">
        <v>109</v>
      </c>
      <c r="AT743" s="86">
        <f>IFERROR(AS743/AS753,"-")</f>
        <v>0.80147058823529416</v>
      </c>
      <c r="AU743" s="88">
        <f t="shared" si="683"/>
        <v>100464.49541284403</v>
      </c>
      <c r="AV743" s="89">
        <f t="shared" ref="AV743:AV753" si="715">IFERROR(AS743/$CO$73,0)</f>
        <v>0.79562043795620441</v>
      </c>
      <c r="AW743" s="279">
        <f>CP73</f>
        <v>127</v>
      </c>
      <c r="AX743" s="82">
        <v>1</v>
      </c>
      <c r="AY743" s="83" t="s">
        <v>386</v>
      </c>
      <c r="AZ743" s="84" t="s">
        <v>387</v>
      </c>
      <c r="BA743" s="85">
        <v>8802154</v>
      </c>
      <c r="BB743" s="87">
        <v>106</v>
      </c>
      <c r="BC743" s="86">
        <f>IFERROR(BB743/BB753,"-")</f>
        <v>0.83464566929133854</v>
      </c>
      <c r="BD743" s="88">
        <f t="shared" si="685"/>
        <v>83039.188679245286</v>
      </c>
      <c r="BE743" s="89">
        <f t="shared" ref="BE743:BE753" si="716">IFERROR(BB743/$CP$73,0)</f>
        <v>0.83464566929133854</v>
      </c>
      <c r="BF743" s="279">
        <f>CQ73</f>
        <v>137</v>
      </c>
      <c r="BG743" s="82">
        <v>1</v>
      </c>
      <c r="BH743" s="83" t="s">
        <v>386</v>
      </c>
      <c r="BI743" s="84" t="s">
        <v>387</v>
      </c>
      <c r="BJ743" s="85">
        <v>13334674</v>
      </c>
      <c r="BK743" s="87">
        <v>118</v>
      </c>
      <c r="BL743" s="86">
        <f>IFERROR(BK743/BK753,"-")</f>
        <v>0.87407407407407411</v>
      </c>
      <c r="BM743" s="88">
        <f t="shared" si="687"/>
        <v>113005.71186440678</v>
      </c>
      <c r="BN743" s="89">
        <f t="shared" ref="BN743:BN753" si="717">IFERROR(BK743/$CQ$73,0)</f>
        <v>0.86131386861313863</v>
      </c>
      <c r="BO743" s="279">
        <f>CR73</f>
        <v>79</v>
      </c>
      <c r="BP743" s="82">
        <v>1</v>
      </c>
      <c r="BQ743" s="83" t="s">
        <v>386</v>
      </c>
      <c r="BR743" s="84" t="s">
        <v>387</v>
      </c>
      <c r="BS743" s="85">
        <v>6967718</v>
      </c>
      <c r="BT743" s="87">
        <v>63</v>
      </c>
      <c r="BU743" s="86">
        <f>IFERROR(BT743/BT753,"-")</f>
        <v>0.80769230769230771</v>
      </c>
      <c r="BV743" s="88">
        <f t="shared" si="689"/>
        <v>110598.69841269842</v>
      </c>
      <c r="BW743" s="89">
        <f t="shared" ref="BW743:BW753" si="718">IFERROR(BT743/$CR$73,0)</f>
        <v>0.79746835443037978</v>
      </c>
      <c r="BX743" s="279">
        <f>CS73</f>
        <v>2969</v>
      </c>
      <c r="BY743" s="82">
        <v>1</v>
      </c>
      <c r="BZ743" s="83" t="s">
        <v>384</v>
      </c>
      <c r="CA743" s="84" t="s">
        <v>385</v>
      </c>
      <c r="CB743" s="85">
        <v>92988100</v>
      </c>
      <c r="CC743" s="87">
        <v>2056</v>
      </c>
      <c r="CD743" s="86">
        <f>IFERROR(CC743/CC753,"-")</f>
        <v>0.74818049490538574</v>
      </c>
      <c r="CE743" s="88">
        <f t="shared" si="691"/>
        <v>45227.675097276267</v>
      </c>
      <c r="CF743" s="89">
        <f t="shared" ref="CF743:CF753" si="719">IFERROR(CC743/$CS$73,0)</f>
        <v>0.69248905355338497</v>
      </c>
    </row>
    <row r="744" spans="2:84" ht="13.5" customHeight="1">
      <c r="B744" s="277"/>
      <c r="C744" s="285"/>
      <c r="D744" s="280"/>
      <c r="E744" s="90">
        <v>2</v>
      </c>
      <c r="F744" s="197" t="s">
        <v>386</v>
      </c>
      <c r="G744" s="198" t="s">
        <v>387</v>
      </c>
      <c r="H744" s="93">
        <v>45556205</v>
      </c>
      <c r="I744" s="95">
        <v>1047</v>
      </c>
      <c r="J744" s="94">
        <f>IFERROR(I744/I753,"-")</f>
        <v>0.59252971137521226</v>
      </c>
      <c r="K744" s="96">
        <f t="shared" si="675"/>
        <v>43511.179560649478</v>
      </c>
      <c r="L744" s="97">
        <f t="shared" si="711"/>
        <v>0.52878787878787881</v>
      </c>
      <c r="M744" s="280"/>
      <c r="N744" s="90">
        <v>2</v>
      </c>
      <c r="O744" s="197" t="s">
        <v>386</v>
      </c>
      <c r="P744" s="198" t="s">
        <v>387</v>
      </c>
      <c r="Q744" s="93">
        <v>9395963</v>
      </c>
      <c r="R744" s="95">
        <v>144</v>
      </c>
      <c r="S744" s="94">
        <f>IFERROR(R744/R753,"-")</f>
        <v>0.74611398963730569</v>
      </c>
      <c r="T744" s="96">
        <f t="shared" si="677"/>
        <v>65249.743055555555</v>
      </c>
      <c r="U744" s="97">
        <f t="shared" si="712"/>
        <v>0.73096446700507611</v>
      </c>
      <c r="V744" s="280"/>
      <c r="W744" s="90">
        <v>2</v>
      </c>
      <c r="X744" s="197" t="s">
        <v>386</v>
      </c>
      <c r="Y744" s="198" t="s">
        <v>387</v>
      </c>
      <c r="Z744" s="93">
        <v>7138329</v>
      </c>
      <c r="AA744" s="95">
        <v>117</v>
      </c>
      <c r="AB744" s="94">
        <f>IFERROR(AA744/AA753,"-")</f>
        <v>0.76470588235294112</v>
      </c>
      <c r="AC744" s="96">
        <f t="shared" si="679"/>
        <v>61011.358974358976</v>
      </c>
      <c r="AD744" s="97">
        <f t="shared" si="713"/>
        <v>0.76470588235294112</v>
      </c>
      <c r="AE744" s="280"/>
      <c r="AF744" s="90">
        <v>2</v>
      </c>
      <c r="AG744" s="197" t="s">
        <v>386</v>
      </c>
      <c r="AH744" s="198" t="s">
        <v>387</v>
      </c>
      <c r="AI744" s="93">
        <v>7798642</v>
      </c>
      <c r="AJ744" s="95">
        <v>116</v>
      </c>
      <c r="AK744" s="94">
        <f>IFERROR(AJ744/AJ753,"-")</f>
        <v>0.72955974842767291</v>
      </c>
      <c r="AL744" s="96">
        <f t="shared" si="681"/>
        <v>67229.672413793101</v>
      </c>
      <c r="AM744" s="97">
        <f t="shared" si="714"/>
        <v>0.72955974842767291</v>
      </c>
      <c r="AN744" s="280"/>
      <c r="AO744" s="90">
        <v>2</v>
      </c>
      <c r="AP744" s="197" t="s">
        <v>384</v>
      </c>
      <c r="AQ744" s="198" t="s">
        <v>385</v>
      </c>
      <c r="AR744" s="93">
        <v>4828187</v>
      </c>
      <c r="AS744" s="95">
        <v>106</v>
      </c>
      <c r="AT744" s="94">
        <f>IFERROR(AS744/AS753,"-")</f>
        <v>0.77941176470588236</v>
      </c>
      <c r="AU744" s="96">
        <f t="shared" si="683"/>
        <v>45548.933962264149</v>
      </c>
      <c r="AV744" s="97">
        <f t="shared" si="715"/>
        <v>0.77372262773722633</v>
      </c>
      <c r="AW744" s="280"/>
      <c r="AX744" s="90">
        <v>2</v>
      </c>
      <c r="AY744" s="197" t="s">
        <v>380</v>
      </c>
      <c r="AZ744" s="198" t="s">
        <v>381</v>
      </c>
      <c r="BA744" s="93">
        <v>15548496</v>
      </c>
      <c r="BB744" s="95">
        <v>97</v>
      </c>
      <c r="BC744" s="94">
        <f>IFERROR(BB744/BB753,"-")</f>
        <v>0.76377952755905509</v>
      </c>
      <c r="BD744" s="96">
        <f t="shared" si="685"/>
        <v>160293.77319587627</v>
      </c>
      <c r="BE744" s="97">
        <f t="shared" si="716"/>
        <v>0.76377952755905509</v>
      </c>
      <c r="BF744" s="280"/>
      <c r="BG744" s="90">
        <v>2</v>
      </c>
      <c r="BH744" s="197" t="s">
        <v>404</v>
      </c>
      <c r="BI744" s="198" t="s">
        <v>405</v>
      </c>
      <c r="BJ744" s="93">
        <v>24976674</v>
      </c>
      <c r="BK744" s="95">
        <v>94</v>
      </c>
      <c r="BL744" s="94">
        <f>IFERROR(BK744/BK753,"-")</f>
        <v>0.6962962962962963</v>
      </c>
      <c r="BM744" s="96">
        <f t="shared" si="687"/>
        <v>265709.29787234042</v>
      </c>
      <c r="BN744" s="97">
        <f t="shared" si="717"/>
        <v>0.68613138686131392</v>
      </c>
      <c r="BO744" s="280"/>
      <c r="BP744" s="90">
        <v>2</v>
      </c>
      <c r="BQ744" s="197" t="s">
        <v>380</v>
      </c>
      <c r="BR744" s="198" t="s">
        <v>381</v>
      </c>
      <c r="BS744" s="93">
        <v>8150344</v>
      </c>
      <c r="BT744" s="95">
        <v>54</v>
      </c>
      <c r="BU744" s="94">
        <f>IFERROR(BT744/BT753,"-")</f>
        <v>0.69230769230769229</v>
      </c>
      <c r="BV744" s="96">
        <f t="shared" si="689"/>
        <v>150932.29629629629</v>
      </c>
      <c r="BW744" s="97">
        <f t="shared" si="718"/>
        <v>0.68354430379746833</v>
      </c>
      <c r="BX744" s="280"/>
      <c r="BY744" s="90">
        <v>2</v>
      </c>
      <c r="BZ744" s="197" t="s">
        <v>386</v>
      </c>
      <c r="CA744" s="198" t="s">
        <v>387</v>
      </c>
      <c r="CB744" s="93">
        <v>109944315</v>
      </c>
      <c r="CC744" s="95">
        <v>1820</v>
      </c>
      <c r="CD744" s="94">
        <f>IFERROR(CC744/CC753,"-")</f>
        <v>0.66229985443959238</v>
      </c>
      <c r="CE744" s="96">
        <f t="shared" si="691"/>
        <v>60408.964285714283</v>
      </c>
      <c r="CF744" s="97">
        <f t="shared" si="719"/>
        <v>0.61300101044122601</v>
      </c>
    </row>
    <row r="745" spans="2:84" ht="13.5" customHeight="1">
      <c r="B745" s="277"/>
      <c r="C745" s="285"/>
      <c r="D745" s="280"/>
      <c r="E745" s="90">
        <v>3</v>
      </c>
      <c r="F745" s="197" t="s">
        <v>390</v>
      </c>
      <c r="G745" s="198" t="s">
        <v>391</v>
      </c>
      <c r="H745" s="93">
        <v>46689914</v>
      </c>
      <c r="I745" s="95">
        <v>915</v>
      </c>
      <c r="J745" s="94">
        <f>IFERROR(I745/I753,"-")</f>
        <v>0.51782682512733447</v>
      </c>
      <c r="K745" s="96">
        <f t="shared" si="675"/>
        <v>51027.228415300546</v>
      </c>
      <c r="L745" s="97">
        <f t="shared" si="711"/>
        <v>0.4621212121212121</v>
      </c>
      <c r="M745" s="280"/>
      <c r="N745" s="90">
        <v>3</v>
      </c>
      <c r="O745" s="197" t="s">
        <v>380</v>
      </c>
      <c r="P745" s="198" t="s">
        <v>381</v>
      </c>
      <c r="Q745" s="93">
        <v>16749480</v>
      </c>
      <c r="R745" s="95">
        <v>120</v>
      </c>
      <c r="S745" s="94">
        <f>IFERROR(R745/R753,"-")</f>
        <v>0.62176165803108807</v>
      </c>
      <c r="T745" s="96">
        <f t="shared" si="677"/>
        <v>139579</v>
      </c>
      <c r="U745" s="97">
        <f t="shared" si="712"/>
        <v>0.6091370558375635</v>
      </c>
      <c r="V745" s="280"/>
      <c r="W745" s="90">
        <v>3</v>
      </c>
      <c r="X745" s="197" t="s">
        <v>380</v>
      </c>
      <c r="Y745" s="198" t="s">
        <v>381</v>
      </c>
      <c r="Z745" s="93">
        <v>17062618</v>
      </c>
      <c r="AA745" s="95">
        <v>107</v>
      </c>
      <c r="AB745" s="94">
        <f>IFERROR(AA745/AA753,"-")</f>
        <v>0.69934640522875813</v>
      </c>
      <c r="AC745" s="96">
        <f t="shared" si="679"/>
        <v>159463.71962616823</v>
      </c>
      <c r="AD745" s="97">
        <f t="shared" si="713"/>
        <v>0.69934640522875813</v>
      </c>
      <c r="AE745" s="280"/>
      <c r="AF745" s="90">
        <v>3</v>
      </c>
      <c r="AG745" s="197" t="s">
        <v>380</v>
      </c>
      <c r="AH745" s="198" t="s">
        <v>381</v>
      </c>
      <c r="AI745" s="93">
        <v>17720398</v>
      </c>
      <c r="AJ745" s="95">
        <v>109</v>
      </c>
      <c r="AK745" s="94">
        <f>IFERROR(AJ745/AJ753,"-")</f>
        <v>0.68553459119496851</v>
      </c>
      <c r="AL745" s="96">
        <f t="shared" si="681"/>
        <v>162572.45871559632</v>
      </c>
      <c r="AM745" s="97">
        <f t="shared" si="714"/>
        <v>0.68553459119496851</v>
      </c>
      <c r="AN745" s="280"/>
      <c r="AO745" s="90">
        <v>3</v>
      </c>
      <c r="AP745" s="197" t="s">
        <v>380</v>
      </c>
      <c r="AQ745" s="198" t="s">
        <v>381</v>
      </c>
      <c r="AR745" s="93">
        <v>16504973</v>
      </c>
      <c r="AS745" s="95">
        <v>102</v>
      </c>
      <c r="AT745" s="94">
        <f>IFERROR(AS745/AS753,"-")</f>
        <v>0.75</v>
      </c>
      <c r="AU745" s="96">
        <f t="shared" si="683"/>
        <v>161813.46078431373</v>
      </c>
      <c r="AV745" s="97">
        <f t="shared" si="715"/>
        <v>0.74452554744525545</v>
      </c>
      <c r="AW745" s="280"/>
      <c r="AX745" s="90">
        <v>3</v>
      </c>
      <c r="AY745" s="197" t="s">
        <v>384</v>
      </c>
      <c r="AZ745" s="198" t="s">
        <v>385</v>
      </c>
      <c r="BA745" s="93">
        <v>3652389</v>
      </c>
      <c r="BB745" s="95">
        <v>95</v>
      </c>
      <c r="BC745" s="94">
        <f>IFERROR(BB745/BB753,"-")</f>
        <v>0.74803149606299213</v>
      </c>
      <c r="BD745" s="96">
        <f t="shared" si="685"/>
        <v>38446.199999999997</v>
      </c>
      <c r="BE745" s="97">
        <f t="shared" si="716"/>
        <v>0.74803149606299213</v>
      </c>
      <c r="BF745" s="280"/>
      <c r="BG745" s="90">
        <v>3</v>
      </c>
      <c r="BH745" s="197" t="s">
        <v>384</v>
      </c>
      <c r="BI745" s="198" t="s">
        <v>385</v>
      </c>
      <c r="BJ745" s="93">
        <v>3789062</v>
      </c>
      <c r="BK745" s="95">
        <v>88</v>
      </c>
      <c r="BL745" s="94">
        <f>IFERROR(BK745/BK753,"-")</f>
        <v>0.6518518518518519</v>
      </c>
      <c r="BM745" s="96">
        <f t="shared" si="687"/>
        <v>43057.522727272728</v>
      </c>
      <c r="BN745" s="97">
        <f t="shared" si="717"/>
        <v>0.64233576642335766</v>
      </c>
      <c r="BO745" s="280"/>
      <c r="BP745" s="90">
        <v>3</v>
      </c>
      <c r="BQ745" s="197" t="s">
        <v>404</v>
      </c>
      <c r="BR745" s="198" t="s">
        <v>405</v>
      </c>
      <c r="BS745" s="93">
        <v>10556969</v>
      </c>
      <c r="BT745" s="95">
        <v>46</v>
      </c>
      <c r="BU745" s="94">
        <f>IFERROR(BT745/BT753,"-")</f>
        <v>0.58974358974358976</v>
      </c>
      <c r="BV745" s="96">
        <f t="shared" si="689"/>
        <v>229499.32608695651</v>
      </c>
      <c r="BW745" s="97">
        <f t="shared" si="718"/>
        <v>0.58227848101265822</v>
      </c>
      <c r="BX745" s="280"/>
      <c r="BY745" s="90">
        <v>3</v>
      </c>
      <c r="BZ745" s="197" t="s">
        <v>390</v>
      </c>
      <c r="CA745" s="198" t="s">
        <v>391</v>
      </c>
      <c r="CB745" s="93">
        <v>75889967</v>
      </c>
      <c r="CC745" s="95">
        <v>1507</v>
      </c>
      <c r="CD745" s="94">
        <f>IFERROR(CC745/CC753,"-")</f>
        <v>0.5483988355167394</v>
      </c>
      <c r="CE745" s="96">
        <f t="shared" si="691"/>
        <v>50358.305905773057</v>
      </c>
      <c r="CF745" s="97">
        <f t="shared" si="719"/>
        <v>0.50757830919501512</v>
      </c>
    </row>
    <row r="746" spans="2:84" ht="13.5" customHeight="1">
      <c r="B746" s="277"/>
      <c r="C746" s="285"/>
      <c r="D746" s="280"/>
      <c r="E746" s="90">
        <v>4</v>
      </c>
      <c r="F746" s="197" t="s">
        <v>392</v>
      </c>
      <c r="G746" s="198" t="s">
        <v>393</v>
      </c>
      <c r="H746" s="93">
        <v>38920900</v>
      </c>
      <c r="I746" s="95">
        <v>838</v>
      </c>
      <c r="J746" s="94">
        <f>IFERROR(I746/I753,"-")</f>
        <v>0.47425014148273908</v>
      </c>
      <c r="K746" s="96">
        <f t="shared" si="675"/>
        <v>46444.988066825776</v>
      </c>
      <c r="L746" s="97">
        <f t="shared" si="711"/>
        <v>0.42323232323232324</v>
      </c>
      <c r="M746" s="280"/>
      <c r="N746" s="90">
        <v>4</v>
      </c>
      <c r="O746" s="197" t="s">
        <v>390</v>
      </c>
      <c r="P746" s="198" t="s">
        <v>391</v>
      </c>
      <c r="Q746" s="93">
        <v>5775349</v>
      </c>
      <c r="R746" s="95">
        <v>117</v>
      </c>
      <c r="S746" s="94">
        <f>IFERROR(R746/R753,"-")</f>
        <v>0.60621761658031093</v>
      </c>
      <c r="T746" s="96">
        <f t="shared" si="677"/>
        <v>49361.957264957266</v>
      </c>
      <c r="U746" s="97">
        <f t="shared" si="712"/>
        <v>0.59390862944162437</v>
      </c>
      <c r="V746" s="280"/>
      <c r="W746" s="90">
        <v>4</v>
      </c>
      <c r="X746" s="197" t="s">
        <v>390</v>
      </c>
      <c r="Y746" s="198" t="s">
        <v>391</v>
      </c>
      <c r="Z746" s="93">
        <v>5970202</v>
      </c>
      <c r="AA746" s="95">
        <v>107</v>
      </c>
      <c r="AB746" s="94">
        <f>IFERROR(AA746/AA753,"-")</f>
        <v>0.69934640522875813</v>
      </c>
      <c r="AC746" s="96">
        <f t="shared" si="679"/>
        <v>55796.280373831774</v>
      </c>
      <c r="AD746" s="97">
        <f t="shared" si="713"/>
        <v>0.69934640522875813</v>
      </c>
      <c r="AE746" s="280"/>
      <c r="AF746" s="90">
        <v>4</v>
      </c>
      <c r="AG746" s="197" t="s">
        <v>390</v>
      </c>
      <c r="AH746" s="198" t="s">
        <v>391</v>
      </c>
      <c r="AI746" s="93">
        <v>4460231</v>
      </c>
      <c r="AJ746" s="95">
        <v>104</v>
      </c>
      <c r="AK746" s="94">
        <f>IFERROR(AJ746/AJ753,"-")</f>
        <v>0.65408805031446537</v>
      </c>
      <c r="AL746" s="96">
        <f t="shared" si="681"/>
        <v>42886.836538461539</v>
      </c>
      <c r="AM746" s="97">
        <f t="shared" si="714"/>
        <v>0.65408805031446537</v>
      </c>
      <c r="AN746" s="280"/>
      <c r="AO746" s="90">
        <v>4</v>
      </c>
      <c r="AP746" s="197" t="s">
        <v>390</v>
      </c>
      <c r="AQ746" s="198" t="s">
        <v>391</v>
      </c>
      <c r="AR746" s="93">
        <v>4245071</v>
      </c>
      <c r="AS746" s="95">
        <v>95</v>
      </c>
      <c r="AT746" s="94">
        <f>IFERROR(AS746/AS753,"-")</f>
        <v>0.69852941176470584</v>
      </c>
      <c r="AU746" s="96">
        <f t="shared" si="683"/>
        <v>44684.957894736843</v>
      </c>
      <c r="AV746" s="97">
        <f t="shared" si="715"/>
        <v>0.69343065693430661</v>
      </c>
      <c r="AW746" s="280"/>
      <c r="AX746" s="90">
        <v>4</v>
      </c>
      <c r="AY746" s="197" t="s">
        <v>404</v>
      </c>
      <c r="AZ746" s="198" t="s">
        <v>405</v>
      </c>
      <c r="BA746" s="93">
        <v>15294510</v>
      </c>
      <c r="BB746" s="95">
        <v>87</v>
      </c>
      <c r="BC746" s="94">
        <f>IFERROR(BB746/BB753,"-")</f>
        <v>0.68503937007874016</v>
      </c>
      <c r="BD746" s="96">
        <f t="shared" si="685"/>
        <v>175798.96551724139</v>
      </c>
      <c r="BE746" s="97">
        <f t="shared" si="716"/>
        <v>0.68503937007874016</v>
      </c>
      <c r="BF746" s="280"/>
      <c r="BG746" s="90">
        <v>4</v>
      </c>
      <c r="BH746" s="197" t="s">
        <v>416</v>
      </c>
      <c r="BI746" s="198" t="s">
        <v>417</v>
      </c>
      <c r="BJ746" s="93">
        <v>3926482</v>
      </c>
      <c r="BK746" s="95">
        <v>87</v>
      </c>
      <c r="BL746" s="94">
        <f>IFERROR(BK746/BK753,"-")</f>
        <v>0.64444444444444449</v>
      </c>
      <c r="BM746" s="96">
        <f t="shared" si="687"/>
        <v>45131.977011494251</v>
      </c>
      <c r="BN746" s="97">
        <f t="shared" si="717"/>
        <v>0.63503649635036497</v>
      </c>
      <c r="BO746" s="280"/>
      <c r="BP746" s="90">
        <v>4</v>
      </c>
      <c r="BQ746" s="197" t="s">
        <v>458</v>
      </c>
      <c r="BR746" s="198" t="s">
        <v>459</v>
      </c>
      <c r="BS746" s="93">
        <v>5412665</v>
      </c>
      <c r="BT746" s="95">
        <v>46</v>
      </c>
      <c r="BU746" s="94">
        <f>IFERROR(BT746/BT753,"-")</f>
        <v>0.58974358974358976</v>
      </c>
      <c r="BV746" s="96">
        <f t="shared" si="689"/>
        <v>117666.63043478261</v>
      </c>
      <c r="BW746" s="97">
        <f t="shared" si="718"/>
        <v>0.58227848101265822</v>
      </c>
      <c r="BX746" s="280"/>
      <c r="BY746" s="90">
        <v>4</v>
      </c>
      <c r="BZ746" s="197" t="s">
        <v>380</v>
      </c>
      <c r="CA746" s="198" t="s">
        <v>381</v>
      </c>
      <c r="CB746" s="93">
        <v>197107344</v>
      </c>
      <c r="CC746" s="95">
        <v>1455</v>
      </c>
      <c r="CD746" s="94">
        <f>IFERROR(CC746/CC753,"-")</f>
        <v>0.52947598253275108</v>
      </c>
      <c r="CE746" s="96">
        <f t="shared" si="691"/>
        <v>135468.96494845362</v>
      </c>
      <c r="CF746" s="97">
        <f t="shared" si="719"/>
        <v>0.4900639946109801</v>
      </c>
    </row>
    <row r="747" spans="2:84" ht="13.5" customHeight="1">
      <c r="B747" s="277"/>
      <c r="C747" s="285"/>
      <c r="D747" s="280"/>
      <c r="E747" s="90">
        <v>5</v>
      </c>
      <c r="F747" s="112" t="s">
        <v>394</v>
      </c>
      <c r="G747" s="198" t="s">
        <v>395</v>
      </c>
      <c r="H747" s="93">
        <v>25599554</v>
      </c>
      <c r="I747" s="95">
        <v>820</v>
      </c>
      <c r="J747" s="94">
        <f>IFERROR(I747/I753,"-")</f>
        <v>0.46406338426711941</v>
      </c>
      <c r="K747" s="96">
        <f t="shared" si="675"/>
        <v>31218.968292682926</v>
      </c>
      <c r="L747" s="97">
        <f t="shared" si="711"/>
        <v>0.41414141414141414</v>
      </c>
      <c r="M747" s="280"/>
      <c r="N747" s="90">
        <v>5</v>
      </c>
      <c r="O747" s="112" t="s">
        <v>398</v>
      </c>
      <c r="P747" s="198" t="s">
        <v>399</v>
      </c>
      <c r="Q747" s="93">
        <v>12514442</v>
      </c>
      <c r="R747" s="95">
        <v>114</v>
      </c>
      <c r="S747" s="94">
        <f>IFERROR(R747/R753,"-")</f>
        <v>0.59067357512953367</v>
      </c>
      <c r="T747" s="96">
        <f t="shared" si="677"/>
        <v>109775.80701754386</v>
      </c>
      <c r="U747" s="97">
        <f t="shared" si="712"/>
        <v>0.57868020304568524</v>
      </c>
      <c r="V747" s="280"/>
      <c r="W747" s="90">
        <v>5</v>
      </c>
      <c r="X747" s="112" t="s">
        <v>416</v>
      </c>
      <c r="Y747" s="198" t="s">
        <v>417</v>
      </c>
      <c r="Z747" s="93">
        <v>2750912</v>
      </c>
      <c r="AA747" s="95">
        <v>102</v>
      </c>
      <c r="AB747" s="94">
        <f>IFERROR(AA747/AA753,"-")</f>
        <v>0.66666666666666663</v>
      </c>
      <c r="AC747" s="96">
        <f t="shared" si="679"/>
        <v>26969.725490196077</v>
      </c>
      <c r="AD747" s="97">
        <f t="shared" si="713"/>
        <v>0.66666666666666663</v>
      </c>
      <c r="AE747" s="280"/>
      <c r="AF747" s="90">
        <v>5</v>
      </c>
      <c r="AG747" s="112" t="s">
        <v>416</v>
      </c>
      <c r="AH747" s="198" t="s">
        <v>417</v>
      </c>
      <c r="AI747" s="93">
        <v>3186488</v>
      </c>
      <c r="AJ747" s="95">
        <v>87</v>
      </c>
      <c r="AK747" s="94">
        <f>IFERROR(AJ747/AJ753,"-")</f>
        <v>0.54716981132075471</v>
      </c>
      <c r="AL747" s="96">
        <f t="shared" si="681"/>
        <v>36626.298850574713</v>
      </c>
      <c r="AM747" s="97">
        <f t="shared" si="714"/>
        <v>0.54716981132075471</v>
      </c>
      <c r="AN747" s="280"/>
      <c r="AO747" s="90">
        <v>5</v>
      </c>
      <c r="AP747" s="112" t="s">
        <v>416</v>
      </c>
      <c r="AQ747" s="198" t="s">
        <v>417</v>
      </c>
      <c r="AR747" s="93">
        <v>4220432</v>
      </c>
      <c r="AS747" s="95">
        <v>85</v>
      </c>
      <c r="AT747" s="94">
        <f>IFERROR(AS747/AS753,"-")</f>
        <v>0.625</v>
      </c>
      <c r="AU747" s="96">
        <f t="shared" si="683"/>
        <v>49652.141176470592</v>
      </c>
      <c r="AV747" s="97">
        <f t="shared" si="715"/>
        <v>0.62043795620437958</v>
      </c>
      <c r="AW747" s="280"/>
      <c r="AX747" s="90">
        <v>5</v>
      </c>
      <c r="AY747" s="112" t="s">
        <v>416</v>
      </c>
      <c r="AZ747" s="198" t="s">
        <v>417</v>
      </c>
      <c r="BA747" s="93">
        <v>9066995</v>
      </c>
      <c r="BB747" s="95">
        <v>78</v>
      </c>
      <c r="BC747" s="94">
        <f>IFERROR(BB747/BB753,"-")</f>
        <v>0.61417322834645671</v>
      </c>
      <c r="BD747" s="96">
        <f t="shared" si="685"/>
        <v>116243.52564102564</v>
      </c>
      <c r="BE747" s="97">
        <f t="shared" si="716"/>
        <v>0.61417322834645671</v>
      </c>
      <c r="BF747" s="280"/>
      <c r="BG747" s="90">
        <v>5</v>
      </c>
      <c r="BH747" s="112" t="s">
        <v>380</v>
      </c>
      <c r="BI747" s="198" t="s">
        <v>381</v>
      </c>
      <c r="BJ747" s="93">
        <v>25305726</v>
      </c>
      <c r="BK747" s="95">
        <v>85</v>
      </c>
      <c r="BL747" s="94">
        <f>IFERROR(BK747/BK753,"-")</f>
        <v>0.62962962962962965</v>
      </c>
      <c r="BM747" s="96">
        <f t="shared" si="687"/>
        <v>297714.42352941178</v>
      </c>
      <c r="BN747" s="97">
        <f t="shared" si="717"/>
        <v>0.62043795620437958</v>
      </c>
      <c r="BO747" s="280"/>
      <c r="BP747" s="90">
        <v>5</v>
      </c>
      <c r="BQ747" s="112" t="s">
        <v>416</v>
      </c>
      <c r="BR747" s="198" t="s">
        <v>417</v>
      </c>
      <c r="BS747" s="93">
        <v>5591793</v>
      </c>
      <c r="BT747" s="95">
        <v>44</v>
      </c>
      <c r="BU747" s="94">
        <f>IFERROR(BT747/BT753,"-")</f>
        <v>0.5641025641025641</v>
      </c>
      <c r="BV747" s="96">
        <f t="shared" si="689"/>
        <v>127086.20454545454</v>
      </c>
      <c r="BW747" s="97">
        <f t="shared" si="718"/>
        <v>0.55696202531645567</v>
      </c>
      <c r="BX747" s="280"/>
      <c r="BY747" s="90">
        <v>5</v>
      </c>
      <c r="BZ747" s="112" t="s">
        <v>416</v>
      </c>
      <c r="CA747" s="198" t="s">
        <v>417</v>
      </c>
      <c r="CB747" s="93">
        <v>48618540</v>
      </c>
      <c r="CC747" s="95">
        <v>1366</v>
      </c>
      <c r="CD747" s="94">
        <f>IFERROR(CC747/CC753,"-")</f>
        <v>0.49708879184861715</v>
      </c>
      <c r="CE747" s="96">
        <f t="shared" si="691"/>
        <v>35591.903367496343</v>
      </c>
      <c r="CF747" s="97">
        <f t="shared" si="719"/>
        <v>0.46008757157292018</v>
      </c>
    </row>
    <row r="748" spans="2:84" ht="13.5" customHeight="1">
      <c r="B748" s="277"/>
      <c r="C748" s="285"/>
      <c r="D748" s="280"/>
      <c r="E748" s="90">
        <v>6</v>
      </c>
      <c r="F748" s="112" t="s">
        <v>498</v>
      </c>
      <c r="G748" s="198" t="s">
        <v>499</v>
      </c>
      <c r="H748" s="93">
        <v>3372439</v>
      </c>
      <c r="I748" s="95">
        <v>809</v>
      </c>
      <c r="J748" s="94">
        <f>IFERROR(I748/I753,"-")</f>
        <v>0.45783814374646292</v>
      </c>
      <c r="K748" s="96">
        <f t="shared" si="675"/>
        <v>4168.6514215080342</v>
      </c>
      <c r="L748" s="97">
        <f t="shared" si="711"/>
        <v>0.40858585858585861</v>
      </c>
      <c r="M748" s="280"/>
      <c r="N748" s="90">
        <v>6</v>
      </c>
      <c r="O748" s="112" t="s">
        <v>396</v>
      </c>
      <c r="P748" s="198" t="s">
        <v>397</v>
      </c>
      <c r="Q748" s="93">
        <v>7123799</v>
      </c>
      <c r="R748" s="95">
        <v>105</v>
      </c>
      <c r="S748" s="94">
        <f>IFERROR(R748/R753,"-")</f>
        <v>0.54404145077720212</v>
      </c>
      <c r="T748" s="96">
        <f t="shared" si="677"/>
        <v>67845.704761904766</v>
      </c>
      <c r="U748" s="97">
        <f t="shared" si="712"/>
        <v>0.53299492385786806</v>
      </c>
      <c r="V748" s="280"/>
      <c r="W748" s="90">
        <v>6</v>
      </c>
      <c r="X748" s="112" t="s">
        <v>398</v>
      </c>
      <c r="Y748" s="198" t="s">
        <v>399</v>
      </c>
      <c r="Z748" s="93">
        <v>6085703</v>
      </c>
      <c r="AA748" s="95">
        <v>96</v>
      </c>
      <c r="AB748" s="94">
        <f>IFERROR(AA748/AA753,"-")</f>
        <v>0.62745098039215685</v>
      </c>
      <c r="AC748" s="96">
        <f t="shared" si="679"/>
        <v>63392.739583333336</v>
      </c>
      <c r="AD748" s="97">
        <f t="shared" si="713"/>
        <v>0.62745098039215685</v>
      </c>
      <c r="AE748" s="280"/>
      <c r="AF748" s="90">
        <v>6</v>
      </c>
      <c r="AG748" s="112" t="s">
        <v>414</v>
      </c>
      <c r="AH748" s="198" t="s">
        <v>415</v>
      </c>
      <c r="AI748" s="93">
        <v>5857698</v>
      </c>
      <c r="AJ748" s="95">
        <v>81</v>
      </c>
      <c r="AK748" s="94">
        <f>IFERROR(AJ748/AJ753,"-")</f>
        <v>0.50943396226415094</v>
      </c>
      <c r="AL748" s="96">
        <f t="shared" si="681"/>
        <v>72317.259259259255</v>
      </c>
      <c r="AM748" s="97">
        <f t="shared" si="714"/>
        <v>0.50943396226415094</v>
      </c>
      <c r="AN748" s="280"/>
      <c r="AO748" s="90">
        <v>6</v>
      </c>
      <c r="AP748" s="112" t="s">
        <v>404</v>
      </c>
      <c r="AQ748" s="198" t="s">
        <v>405</v>
      </c>
      <c r="AR748" s="93">
        <v>9450397</v>
      </c>
      <c r="AS748" s="95">
        <v>83</v>
      </c>
      <c r="AT748" s="94">
        <f>IFERROR(AS748/AS753,"-")</f>
        <v>0.61029411764705888</v>
      </c>
      <c r="AU748" s="96">
        <f t="shared" si="683"/>
        <v>113860.2048192771</v>
      </c>
      <c r="AV748" s="97">
        <f t="shared" si="715"/>
        <v>0.6058394160583942</v>
      </c>
      <c r="AW748" s="280"/>
      <c r="AX748" s="90">
        <v>6</v>
      </c>
      <c r="AY748" s="112" t="s">
        <v>390</v>
      </c>
      <c r="AZ748" s="198" t="s">
        <v>391</v>
      </c>
      <c r="BA748" s="93">
        <v>4029129</v>
      </c>
      <c r="BB748" s="95">
        <v>71</v>
      </c>
      <c r="BC748" s="94">
        <f>IFERROR(BB748/BB753,"-")</f>
        <v>0.55905511811023623</v>
      </c>
      <c r="BD748" s="96">
        <f t="shared" si="685"/>
        <v>56748.295774647886</v>
      </c>
      <c r="BE748" s="97">
        <f t="shared" si="716"/>
        <v>0.55905511811023623</v>
      </c>
      <c r="BF748" s="280"/>
      <c r="BG748" s="90">
        <v>6</v>
      </c>
      <c r="BH748" s="112" t="s">
        <v>458</v>
      </c>
      <c r="BI748" s="198" t="s">
        <v>459</v>
      </c>
      <c r="BJ748" s="93">
        <v>3377614</v>
      </c>
      <c r="BK748" s="95">
        <v>82</v>
      </c>
      <c r="BL748" s="94">
        <f>IFERROR(BK748/BK753,"-")</f>
        <v>0.6074074074074074</v>
      </c>
      <c r="BM748" s="96">
        <f t="shared" si="687"/>
        <v>41190.414634146342</v>
      </c>
      <c r="BN748" s="97">
        <f t="shared" si="717"/>
        <v>0.59854014598540151</v>
      </c>
      <c r="BO748" s="280"/>
      <c r="BP748" s="90">
        <v>6</v>
      </c>
      <c r="BQ748" s="112" t="s">
        <v>384</v>
      </c>
      <c r="BR748" s="198" t="s">
        <v>385</v>
      </c>
      <c r="BS748" s="93">
        <v>2059779</v>
      </c>
      <c r="BT748" s="95">
        <v>43</v>
      </c>
      <c r="BU748" s="94">
        <f>IFERROR(BT748/BT753,"-")</f>
        <v>0.55128205128205132</v>
      </c>
      <c r="BV748" s="96">
        <f t="shared" si="689"/>
        <v>47901.837209302328</v>
      </c>
      <c r="BW748" s="97">
        <f t="shared" si="718"/>
        <v>0.54430379746835444</v>
      </c>
      <c r="BX748" s="280"/>
      <c r="BY748" s="90">
        <v>6</v>
      </c>
      <c r="BZ748" s="112" t="s">
        <v>414</v>
      </c>
      <c r="CA748" s="198" t="s">
        <v>415</v>
      </c>
      <c r="CB748" s="93">
        <v>71870865</v>
      </c>
      <c r="CC748" s="95">
        <v>1242</v>
      </c>
      <c r="CD748" s="94">
        <f>IFERROR(CC748/CC753,"-")</f>
        <v>0.45196506550218341</v>
      </c>
      <c r="CE748" s="96">
        <f t="shared" si="691"/>
        <v>57867.041062801931</v>
      </c>
      <c r="CF748" s="97">
        <f t="shared" si="719"/>
        <v>0.41832266756483666</v>
      </c>
    </row>
    <row r="749" spans="2:84" ht="13.5" customHeight="1">
      <c r="B749" s="277"/>
      <c r="C749" s="285"/>
      <c r="D749" s="280"/>
      <c r="E749" s="90">
        <v>7</v>
      </c>
      <c r="F749" s="197" t="s">
        <v>380</v>
      </c>
      <c r="G749" s="198" t="s">
        <v>381</v>
      </c>
      <c r="H749" s="93">
        <v>80065309</v>
      </c>
      <c r="I749" s="95">
        <v>781</v>
      </c>
      <c r="J749" s="94">
        <f>IFERROR(I749/I753,"-")</f>
        <v>0.44199207696661008</v>
      </c>
      <c r="K749" s="96">
        <f t="shared" si="675"/>
        <v>102516.40076824583</v>
      </c>
      <c r="L749" s="97">
        <f t="shared" si="711"/>
        <v>0.39444444444444443</v>
      </c>
      <c r="M749" s="280"/>
      <c r="N749" s="90">
        <v>7</v>
      </c>
      <c r="O749" s="197" t="s">
        <v>402</v>
      </c>
      <c r="P749" s="198" t="s">
        <v>403</v>
      </c>
      <c r="Q749" s="93">
        <v>3623927</v>
      </c>
      <c r="R749" s="95">
        <v>102</v>
      </c>
      <c r="S749" s="94">
        <f>IFERROR(R749/R753,"-")</f>
        <v>0.52849740932642486</v>
      </c>
      <c r="T749" s="96">
        <f t="shared" si="677"/>
        <v>35528.696078431371</v>
      </c>
      <c r="U749" s="97">
        <f t="shared" si="712"/>
        <v>0.51776649746192893</v>
      </c>
      <c r="V749" s="280"/>
      <c r="W749" s="90">
        <v>7</v>
      </c>
      <c r="X749" s="197" t="s">
        <v>396</v>
      </c>
      <c r="Y749" s="198" t="s">
        <v>397</v>
      </c>
      <c r="Z749" s="93">
        <v>6854627</v>
      </c>
      <c r="AA749" s="95">
        <v>92</v>
      </c>
      <c r="AB749" s="94">
        <f>IFERROR(AA749/AA753,"-")</f>
        <v>0.60130718954248363</v>
      </c>
      <c r="AC749" s="96">
        <f t="shared" si="679"/>
        <v>74506.815217391311</v>
      </c>
      <c r="AD749" s="97">
        <f t="shared" si="713"/>
        <v>0.60130718954248363</v>
      </c>
      <c r="AE749" s="280"/>
      <c r="AF749" s="90">
        <v>7</v>
      </c>
      <c r="AG749" s="197" t="s">
        <v>406</v>
      </c>
      <c r="AH749" s="198" t="s">
        <v>407</v>
      </c>
      <c r="AI749" s="93">
        <v>14878630</v>
      </c>
      <c r="AJ749" s="95">
        <v>77</v>
      </c>
      <c r="AK749" s="94">
        <f>IFERROR(AJ749/AJ753,"-")</f>
        <v>0.48427672955974843</v>
      </c>
      <c r="AL749" s="96">
        <f t="shared" si="681"/>
        <v>193228.96103896105</v>
      </c>
      <c r="AM749" s="97">
        <f t="shared" si="714"/>
        <v>0.48427672955974843</v>
      </c>
      <c r="AN749" s="280"/>
      <c r="AO749" s="90">
        <v>7</v>
      </c>
      <c r="AP749" s="197" t="s">
        <v>414</v>
      </c>
      <c r="AQ749" s="198" t="s">
        <v>415</v>
      </c>
      <c r="AR749" s="93">
        <v>7275126</v>
      </c>
      <c r="AS749" s="95">
        <v>74</v>
      </c>
      <c r="AT749" s="94">
        <f>IFERROR(AS749/AS753,"-")</f>
        <v>0.54411764705882348</v>
      </c>
      <c r="AU749" s="96">
        <f t="shared" si="683"/>
        <v>98312.513513513521</v>
      </c>
      <c r="AV749" s="97">
        <f t="shared" si="715"/>
        <v>0.54014598540145986</v>
      </c>
      <c r="AW749" s="280"/>
      <c r="AX749" s="90">
        <v>7</v>
      </c>
      <c r="AY749" s="197" t="s">
        <v>414</v>
      </c>
      <c r="AZ749" s="198" t="s">
        <v>415</v>
      </c>
      <c r="BA749" s="93">
        <v>4936355</v>
      </c>
      <c r="BB749" s="95">
        <v>67</v>
      </c>
      <c r="BC749" s="94">
        <f>IFERROR(BB749/BB753,"-")</f>
        <v>0.52755905511811019</v>
      </c>
      <c r="BD749" s="96">
        <f t="shared" si="685"/>
        <v>73676.940298507456</v>
      </c>
      <c r="BE749" s="97">
        <f t="shared" si="716"/>
        <v>0.52755905511811019</v>
      </c>
      <c r="BF749" s="280"/>
      <c r="BG749" s="90">
        <v>7</v>
      </c>
      <c r="BH749" s="197" t="s">
        <v>410</v>
      </c>
      <c r="BI749" s="198" t="s">
        <v>411</v>
      </c>
      <c r="BJ749" s="93">
        <v>19546037</v>
      </c>
      <c r="BK749" s="95">
        <v>77</v>
      </c>
      <c r="BL749" s="94">
        <f>IFERROR(BK749/BK753,"-")</f>
        <v>0.57037037037037042</v>
      </c>
      <c r="BM749" s="96">
        <f t="shared" si="687"/>
        <v>253844.63636363635</v>
      </c>
      <c r="BN749" s="97">
        <f t="shared" si="717"/>
        <v>0.56204379562043794</v>
      </c>
      <c r="BO749" s="280"/>
      <c r="BP749" s="90">
        <v>7</v>
      </c>
      <c r="BQ749" s="197" t="s">
        <v>428</v>
      </c>
      <c r="BR749" s="198" t="s">
        <v>429</v>
      </c>
      <c r="BS749" s="93">
        <v>1155033</v>
      </c>
      <c r="BT749" s="95">
        <v>42</v>
      </c>
      <c r="BU749" s="94">
        <f>IFERROR(BT749/BT753,"-")</f>
        <v>0.53846153846153844</v>
      </c>
      <c r="BV749" s="96">
        <f t="shared" si="689"/>
        <v>27500.785714285714</v>
      </c>
      <c r="BW749" s="97">
        <f t="shared" si="718"/>
        <v>0.53164556962025311</v>
      </c>
      <c r="BX749" s="280"/>
      <c r="BY749" s="90">
        <v>7</v>
      </c>
      <c r="BZ749" s="197" t="s">
        <v>392</v>
      </c>
      <c r="CA749" s="198" t="s">
        <v>393</v>
      </c>
      <c r="CB749" s="93">
        <v>51317335</v>
      </c>
      <c r="CC749" s="95">
        <v>1177</v>
      </c>
      <c r="CD749" s="94">
        <f>IFERROR(CC749/CC753,"-")</f>
        <v>0.42831149927219797</v>
      </c>
      <c r="CE749" s="96">
        <f t="shared" si="691"/>
        <v>43600.114698385725</v>
      </c>
      <c r="CF749" s="97">
        <f t="shared" si="719"/>
        <v>0.39642977433479287</v>
      </c>
    </row>
    <row r="750" spans="2:84" ht="13.5" customHeight="1">
      <c r="B750" s="277"/>
      <c r="C750" s="285"/>
      <c r="D750" s="280"/>
      <c r="E750" s="90">
        <v>8</v>
      </c>
      <c r="F750" s="197" t="s">
        <v>416</v>
      </c>
      <c r="G750" s="198" t="s">
        <v>417</v>
      </c>
      <c r="H750" s="93">
        <v>17942868</v>
      </c>
      <c r="I750" s="95">
        <v>781</v>
      </c>
      <c r="J750" s="94">
        <f>IFERROR(I750/I753,"-")</f>
        <v>0.44199207696661008</v>
      </c>
      <c r="K750" s="96">
        <f t="shared" si="675"/>
        <v>22974.222791293214</v>
      </c>
      <c r="L750" s="97">
        <f t="shared" si="711"/>
        <v>0.39444444444444443</v>
      </c>
      <c r="M750" s="280"/>
      <c r="N750" s="90">
        <v>8</v>
      </c>
      <c r="O750" s="197" t="s">
        <v>416</v>
      </c>
      <c r="P750" s="198" t="s">
        <v>417</v>
      </c>
      <c r="Q750" s="93">
        <v>1932570</v>
      </c>
      <c r="R750" s="95">
        <v>102</v>
      </c>
      <c r="S750" s="94">
        <f>IFERROR(R750/R753,"-")</f>
        <v>0.52849740932642486</v>
      </c>
      <c r="T750" s="96">
        <f t="shared" si="677"/>
        <v>18946.764705882353</v>
      </c>
      <c r="U750" s="97">
        <f t="shared" si="712"/>
        <v>0.51776649746192893</v>
      </c>
      <c r="V750" s="280"/>
      <c r="W750" s="90">
        <v>8</v>
      </c>
      <c r="X750" s="197" t="s">
        <v>402</v>
      </c>
      <c r="Y750" s="198" t="s">
        <v>403</v>
      </c>
      <c r="Z750" s="93">
        <v>7707565</v>
      </c>
      <c r="AA750" s="95">
        <v>90</v>
      </c>
      <c r="AB750" s="94">
        <f>IFERROR(AA750/AA753,"-")</f>
        <v>0.58823529411764708</v>
      </c>
      <c r="AC750" s="96">
        <f t="shared" si="679"/>
        <v>85639.611111111109</v>
      </c>
      <c r="AD750" s="97">
        <f t="shared" si="713"/>
        <v>0.58823529411764708</v>
      </c>
      <c r="AE750" s="280"/>
      <c r="AF750" s="90">
        <v>8</v>
      </c>
      <c r="AG750" s="197" t="s">
        <v>404</v>
      </c>
      <c r="AH750" s="198" t="s">
        <v>405</v>
      </c>
      <c r="AI750" s="93">
        <v>8114446</v>
      </c>
      <c r="AJ750" s="95">
        <v>75</v>
      </c>
      <c r="AK750" s="94">
        <f>IFERROR(AJ750/AJ753,"-")</f>
        <v>0.47169811320754718</v>
      </c>
      <c r="AL750" s="96">
        <f t="shared" si="681"/>
        <v>108192.61333333333</v>
      </c>
      <c r="AM750" s="97">
        <f t="shared" si="714"/>
        <v>0.47169811320754718</v>
      </c>
      <c r="AN750" s="280"/>
      <c r="AO750" s="90">
        <v>8</v>
      </c>
      <c r="AP750" s="197" t="s">
        <v>496</v>
      </c>
      <c r="AQ750" s="198" t="s">
        <v>497</v>
      </c>
      <c r="AR750" s="93">
        <v>1375781</v>
      </c>
      <c r="AS750" s="95">
        <v>69</v>
      </c>
      <c r="AT750" s="94">
        <f>IFERROR(AS750/AS753,"-")</f>
        <v>0.50735294117647056</v>
      </c>
      <c r="AU750" s="96">
        <f t="shared" si="683"/>
        <v>19938.855072463768</v>
      </c>
      <c r="AV750" s="97">
        <f t="shared" si="715"/>
        <v>0.5036496350364964</v>
      </c>
      <c r="AW750" s="280"/>
      <c r="AX750" s="90">
        <v>8</v>
      </c>
      <c r="AY750" s="197" t="s">
        <v>458</v>
      </c>
      <c r="AZ750" s="198" t="s">
        <v>459</v>
      </c>
      <c r="BA750" s="93">
        <v>3500883</v>
      </c>
      <c r="BB750" s="95">
        <v>64</v>
      </c>
      <c r="BC750" s="94">
        <f>IFERROR(BB750/BB753,"-")</f>
        <v>0.50393700787401574</v>
      </c>
      <c r="BD750" s="96">
        <f t="shared" si="685"/>
        <v>54701.296875</v>
      </c>
      <c r="BE750" s="97">
        <f t="shared" si="716"/>
        <v>0.50393700787401574</v>
      </c>
      <c r="BF750" s="280"/>
      <c r="BG750" s="90">
        <v>8</v>
      </c>
      <c r="BH750" s="197" t="s">
        <v>496</v>
      </c>
      <c r="BI750" s="198" t="s">
        <v>497</v>
      </c>
      <c r="BJ750" s="93">
        <v>2700729</v>
      </c>
      <c r="BK750" s="95">
        <v>72</v>
      </c>
      <c r="BL750" s="94">
        <f>IFERROR(BK750/BK753,"-")</f>
        <v>0.53333333333333333</v>
      </c>
      <c r="BM750" s="96">
        <f t="shared" si="687"/>
        <v>37510.125</v>
      </c>
      <c r="BN750" s="97">
        <f t="shared" si="717"/>
        <v>0.52554744525547448</v>
      </c>
      <c r="BO750" s="280"/>
      <c r="BP750" s="90">
        <v>8</v>
      </c>
      <c r="BQ750" s="197" t="s">
        <v>430</v>
      </c>
      <c r="BR750" s="198" t="s">
        <v>431</v>
      </c>
      <c r="BS750" s="93">
        <v>19297375</v>
      </c>
      <c r="BT750" s="95">
        <v>40</v>
      </c>
      <c r="BU750" s="94">
        <f>IFERROR(BT750/BT753,"-")</f>
        <v>0.51282051282051277</v>
      </c>
      <c r="BV750" s="96">
        <f t="shared" si="689"/>
        <v>482434.375</v>
      </c>
      <c r="BW750" s="97">
        <f t="shared" si="718"/>
        <v>0.50632911392405067</v>
      </c>
      <c r="BX750" s="280"/>
      <c r="BY750" s="90">
        <v>8</v>
      </c>
      <c r="BZ750" s="197" t="s">
        <v>394</v>
      </c>
      <c r="CA750" s="198" t="s">
        <v>395</v>
      </c>
      <c r="CB750" s="93">
        <v>35248847</v>
      </c>
      <c r="CC750" s="95">
        <v>1166</v>
      </c>
      <c r="CD750" s="94">
        <f>IFERROR(CC750/CC753,"-")</f>
        <v>0.42430858806404659</v>
      </c>
      <c r="CE750" s="96">
        <f t="shared" si="691"/>
        <v>30230.572041166382</v>
      </c>
      <c r="CF750" s="97">
        <f t="shared" si="719"/>
        <v>0.39272482317278545</v>
      </c>
    </row>
    <row r="751" spans="2:84" ht="13.5" customHeight="1">
      <c r="B751" s="277"/>
      <c r="C751" s="285"/>
      <c r="D751" s="280"/>
      <c r="E751" s="90">
        <v>9</v>
      </c>
      <c r="F751" s="112" t="s">
        <v>414</v>
      </c>
      <c r="G751" s="198" t="s">
        <v>415</v>
      </c>
      <c r="H751" s="93">
        <v>31276470</v>
      </c>
      <c r="I751" s="95">
        <v>732</v>
      </c>
      <c r="J751" s="94">
        <f>IFERROR(I751/I753,"-")</f>
        <v>0.4142614601018676</v>
      </c>
      <c r="K751" s="96">
        <f t="shared" si="675"/>
        <v>42727.418032786882</v>
      </c>
      <c r="L751" s="97">
        <f t="shared" si="711"/>
        <v>0.36969696969696969</v>
      </c>
      <c r="M751" s="280"/>
      <c r="N751" s="90">
        <v>9</v>
      </c>
      <c r="O751" s="112" t="s">
        <v>414</v>
      </c>
      <c r="P751" s="198" t="s">
        <v>415</v>
      </c>
      <c r="Q751" s="93">
        <v>3839085</v>
      </c>
      <c r="R751" s="95">
        <v>98</v>
      </c>
      <c r="S751" s="94">
        <f>IFERROR(R751/R753,"-")</f>
        <v>0.50777202072538863</v>
      </c>
      <c r="T751" s="96">
        <f t="shared" si="677"/>
        <v>39174.336734693876</v>
      </c>
      <c r="U751" s="97">
        <f t="shared" si="712"/>
        <v>0.49746192893401014</v>
      </c>
      <c r="V751" s="280"/>
      <c r="W751" s="90">
        <v>9</v>
      </c>
      <c r="X751" s="112" t="s">
        <v>414</v>
      </c>
      <c r="Y751" s="198" t="s">
        <v>415</v>
      </c>
      <c r="Z751" s="93">
        <v>4386210</v>
      </c>
      <c r="AA751" s="95">
        <v>85</v>
      </c>
      <c r="AB751" s="94">
        <f>IFERROR(AA751/AA753,"-")</f>
        <v>0.55555555555555558</v>
      </c>
      <c r="AC751" s="96">
        <f t="shared" si="679"/>
        <v>51602.470588235294</v>
      </c>
      <c r="AD751" s="97">
        <f t="shared" si="713"/>
        <v>0.55555555555555558</v>
      </c>
      <c r="AE751" s="280"/>
      <c r="AF751" s="90">
        <v>9</v>
      </c>
      <c r="AG751" s="112" t="s">
        <v>396</v>
      </c>
      <c r="AH751" s="198" t="s">
        <v>397</v>
      </c>
      <c r="AI751" s="93">
        <v>5113160</v>
      </c>
      <c r="AJ751" s="95">
        <v>75</v>
      </c>
      <c r="AK751" s="94">
        <f>IFERROR(AJ751/AJ753,"-")</f>
        <v>0.47169811320754718</v>
      </c>
      <c r="AL751" s="96">
        <f t="shared" si="681"/>
        <v>68175.46666666666</v>
      </c>
      <c r="AM751" s="97">
        <f t="shared" si="714"/>
        <v>0.47169811320754718</v>
      </c>
      <c r="AN751" s="280"/>
      <c r="AO751" s="90">
        <v>9</v>
      </c>
      <c r="AP751" s="112" t="s">
        <v>408</v>
      </c>
      <c r="AQ751" s="198" t="s">
        <v>409</v>
      </c>
      <c r="AR751" s="93">
        <v>14803734</v>
      </c>
      <c r="AS751" s="95">
        <v>57</v>
      </c>
      <c r="AT751" s="94">
        <f>IFERROR(AS751/AS753,"-")</f>
        <v>0.41911764705882354</v>
      </c>
      <c r="AU751" s="96">
        <f t="shared" si="683"/>
        <v>259714.63157894736</v>
      </c>
      <c r="AV751" s="97">
        <f t="shared" si="715"/>
        <v>0.41605839416058393</v>
      </c>
      <c r="AW751" s="280"/>
      <c r="AX751" s="90">
        <v>9</v>
      </c>
      <c r="AY751" s="112" t="s">
        <v>496</v>
      </c>
      <c r="AZ751" s="198" t="s">
        <v>497</v>
      </c>
      <c r="BA751" s="93">
        <v>1628901</v>
      </c>
      <c r="BB751" s="95">
        <v>64</v>
      </c>
      <c r="BC751" s="94">
        <f>IFERROR(BB751/BB753,"-")</f>
        <v>0.50393700787401574</v>
      </c>
      <c r="BD751" s="96">
        <f t="shared" si="685"/>
        <v>25451.578125</v>
      </c>
      <c r="BE751" s="97">
        <f t="shared" si="716"/>
        <v>0.50393700787401574</v>
      </c>
      <c r="BF751" s="280"/>
      <c r="BG751" s="90">
        <v>9</v>
      </c>
      <c r="BH751" s="112" t="s">
        <v>414</v>
      </c>
      <c r="BI751" s="198" t="s">
        <v>415</v>
      </c>
      <c r="BJ751" s="93">
        <v>10528404</v>
      </c>
      <c r="BK751" s="95">
        <v>67</v>
      </c>
      <c r="BL751" s="94">
        <f>IFERROR(BK751/BK753,"-")</f>
        <v>0.49629629629629629</v>
      </c>
      <c r="BM751" s="96">
        <f t="shared" si="687"/>
        <v>157140.35820895524</v>
      </c>
      <c r="BN751" s="97">
        <f t="shared" si="717"/>
        <v>0.48905109489051096</v>
      </c>
      <c r="BO751" s="280"/>
      <c r="BP751" s="90">
        <v>9</v>
      </c>
      <c r="BQ751" s="112" t="s">
        <v>496</v>
      </c>
      <c r="BR751" s="198" t="s">
        <v>497</v>
      </c>
      <c r="BS751" s="93">
        <v>1120412</v>
      </c>
      <c r="BT751" s="95">
        <v>39</v>
      </c>
      <c r="BU751" s="94">
        <f>IFERROR(BT751/BT753,"-")</f>
        <v>0.5</v>
      </c>
      <c r="BV751" s="96">
        <f t="shared" si="689"/>
        <v>28728.51282051282</v>
      </c>
      <c r="BW751" s="97">
        <f t="shared" si="718"/>
        <v>0.49367088607594939</v>
      </c>
      <c r="BX751" s="280"/>
      <c r="BY751" s="90">
        <v>9</v>
      </c>
      <c r="BZ751" s="112" t="s">
        <v>498</v>
      </c>
      <c r="CA751" s="198" t="s">
        <v>499</v>
      </c>
      <c r="CB751" s="93">
        <v>4374723</v>
      </c>
      <c r="CC751" s="95">
        <v>1082</v>
      </c>
      <c r="CD751" s="94">
        <f>IFERROR(CC751/CC753,"-")</f>
        <v>0.39374090247452692</v>
      </c>
      <c r="CE751" s="96">
        <f t="shared" si="691"/>
        <v>4043.1820702402956</v>
      </c>
      <c r="CF751" s="97">
        <f t="shared" si="719"/>
        <v>0.36443246884472885</v>
      </c>
    </row>
    <row r="752" spans="2:84" ht="13.5" customHeight="1">
      <c r="B752" s="277"/>
      <c r="C752" s="285"/>
      <c r="D752" s="280"/>
      <c r="E752" s="98">
        <v>10</v>
      </c>
      <c r="F752" s="199" t="s">
        <v>500</v>
      </c>
      <c r="G752" s="200" t="s">
        <v>501</v>
      </c>
      <c r="H752" s="101">
        <v>10962628</v>
      </c>
      <c r="I752" s="103">
        <v>655</v>
      </c>
      <c r="J752" s="102">
        <f>IFERROR(I752/I753,"-")</f>
        <v>0.37068477645727221</v>
      </c>
      <c r="K752" s="104">
        <f t="shared" si="675"/>
        <v>16736.836641221373</v>
      </c>
      <c r="L752" s="105">
        <f t="shared" si="711"/>
        <v>0.33080808080808083</v>
      </c>
      <c r="M752" s="280"/>
      <c r="N752" s="98">
        <v>10</v>
      </c>
      <c r="O752" s="199" t="s">
        <v>392</v>
      </c>
      <c r="P752" s="200" t="s">
        <v>393</v>
      </c>
      <c r="Q752" s="101">
        <v>4300946</v>
      </c>
      <c r="R752" s="103">
        <v>95</v>
      </c>
      <c r="S752" s="102">
        <f>IFERROR(R752/R753,"-")</f>
        <v>0.49222797927461137</v>
      </c>
      <c r="T752" s="104">
        <f t="shared" si="677"/>
        <v>45273.115789473683</v>
      </c>
      <c r="U752" s="105">
        <f t="shared" si="712"/>
        <v>0.48223350253807107</v>
      </c>
      <c r="V752" s="280"/>
      <c r="W752" s="98">
        <v>10</v>
      </c>
      <c r="X752" s="199" t="s">
        <v>404</v>
      </c>
      <c r="Y752" s="200" t="s">
        <v>405</v>
      </c>
      <c r="Z752" s="101">
        <v>3805510</v>
      </c>
      <c r="AA752" s="103">
        <v>79</v>
      </c>
      <c r="AB752" s="102">
        <f>IFERROR(AA752/AA753,"-")</f>
        <v>0.5163398692810458</v>
      </c>
      <c r="AC752" s="104">
        <f t="shared" si="679"/>
        <v>48171.012658227846</v>
      </c>
      <c r="AD752" s="105">
        <f t="shared" si="713"/>
        <v>0.5163398692810458</v>
      </c>
      <c r="AE752" s="280"/>
      <c r="AF752" s="98">
        <v>10</v>
      </c>
      <c r="AG752" s="199" t="s">
        <v>402</v>
      </c>
      <c r="AH752" s="200" t="s">
        <v>403</v>
      </c>
      <c r="AI752" s="101">
        <v>2814525</v>
      </c>
      <c r="AJ752" s="103">
        <v>66</v>
      </c>
      <c r="AK752" s="102">
        <f>IFERROR(AJ752/AJ753,"-")</f>
        <v>0.41509433962264153</v>
      </c>
      <c r="AL752" s="104">
        <f t="shared" si="681"/>
        <v>42644.318181818184</v>
      </c>
      <c r="AM752" s="105">
        <f t="shared" si="714"/>
        <v>0.41509433962264153</v>
      </c>
      <c r="AN752" s="280"/>
      <c r="AO752" s="98">
        <v>10</v>
      </c>
      <c r="AP752" s="199" t="s">
        <v>396</v>
      </c>
      <c r="AQ752" s="200" t="s">
        <v>397</v>
      </c>
      <c r="AR752" s="101">
        <v>5878268</v>
      </c>
      <c r="AS752" s="103">
        <v>57</v>
      </c>
      <c r="AT752" s="102">
        <f>IFERROR(AS752/AS753,"-")</f>
        <v>0.41911764705882354</v>
      </c>
      <c r="AU752" s="104">
        <f t="shared" si="683"/>
        <v>103127.50877192983</v>
      </c>
      <c r="AV752" s="105">
        <f t="shared" si="715"/>
        <v>0.41605839416058393</v>
      </c>
      <c r="AW752" s="280"/>
      <c r="AX752" s="98">
        <v>10</v>
      </c>
      <c r="AY752" s="199" t="s">
        <v>410</v>
      </c>
      <c r="AZ752" s="200" t="s">
        <v>411</v>
      </c>
      <c r="BA752" s="101">
        <v>17376247</v>
      </c>
      <c r="BB752" s="103">
        <v>58</v>
      </c>
      <c r="BC752" s="102">
        <f>IFERROR(BB752/BB753,"-")</f>
        <v>0.45669291338582679</v>
      </c>
      <c r="BD752" s="104">
        <f t="shared" si="685"/>
        <v>299590.46551724139</v>
      </c>
      <c r="BE752" s="105">
        <f t="shared" si="716"/>
        <v>0.45669291338582679</v>
      </c>
      <c r="BF752" s="280"/>
      <c r="BG752" s="98">
        <v>10</v>
      </c>
      <c r="BH752" s="199" t="s">
        <v>390</v>
      </c>
      <c r="BI752" s="200" t="s">
        <v>391</v>
      </c>
      <c r="BJ752" s="101">
        <v>3763428</v>
      </c>
      <c r="BK752" s="103">
        <v>66</v>
      </c>
      <c r="BL752" s="102">
        <f>IFERROR(BK752/BK753,"-")</f>
        <v>0.48888888888888887</v>
      </c>
      <c r="BM752" s="104">
        <f t="shared" si="687"/>
        <v>57021.63636363636</v>
      </c>
      <c r="BN752" s="105">
        <f t="shared" si="717"/>
        <v>0.48175182481751827</v>
      </c>
      <c r="BO752" s="280"/>
      <c r="BP752" s="98">
        <v>10</v>
      </c>
      <c r="BQ752" s="199" t="s">
        <v>414</v>
      </c>
      <c r="BR752" s="200" t="s">
        <v>415</v>
      </c>
      <c r="BS752" s="101">
        <v>3771517</v>
      </c>
      <c r="BT752" s="103">
        <v>38</v>
      </c>
      <c r="BU752" s="102">
        <f>IFERROR(BT752/BT753,"-")</f>
        <v>0.48717948717948717</v>
      </c>
      <c r="BV752" s="104">
        <f t="shared" si="689"/>
        <v>99250.447368421053</v>
      </c>
      <c r="BW752" s="105">
        <f t="shared" si="718"/>
        <v>0.48101265822784811</v>
      </c>
      <c r="BX752" s="280"/>
      <c r="BY752" s="98">
        <v>10</v>
      </c>
      <c r="BZ752" s="199" t="s">
        <v>398</v>
      </c>
      <c r="CA752" s="200" t="s">
        <v>399</v>
      </c>
      <c r="CB752" s="101">
        <v>76650228</v>
      </c>
      <c r="CC752" s="103">
        <v>1050</v>
      </c>
      <c r="CD752" s="102">
        <f>IFERROR(CC752/CC753,"-")</f>
        <v>0.38209606986899564</v>
      </c>
      <c r="CE752" s="104">
        <f t="shared" si="691"/>
        <v>73000.217142857146</v>
      </c>
      <c r="CF752" s="105">
        <f t="shared" si="719"/>
        <v>0.35365442910070732</v>
      </c>
    </row>
    <row r="753" spans="2:84" s="195" customFormat="1" ht="13.5" customHeight="1">
      <c r="B753" s="278"/>
      <c r="C753" s="286"/>
      <c r="D753" s="281"/>
      <c r="E753" s="106" t="s">
        <v>164</v>
      </c>
      <c r="F753" s="107"/>
      <c r="G753" s="127"/>
      <c r="H753" s="216">
        <v>1176906270</v>
      </c>
      <c r="I753" s="110">
        <v>1767</v>
      </c>
      <c r="J753" s="109" t="s">
        <v>116</v>
      </c>
      <c r="K753" s="56">
        <f t="shared" si="675"/>
        <v>666047.69100169779</v>
      </c>
      <c r="L753" s="111">
        <f t="shared" si="711"/>
        <v>0.89242424242424245</v>
      </c>
      <c r="M753" s="281"/>
      <c r="N753" s="106" t="s">
        <v>164</v>
      </c>
      <c r="O753" s="107"/>
      <c r="P753" s="127"/>
      <c r="Q753" s="216">
        <v>175269970</v>
      </c>
      <c r="R753" s="110">
        <v>193</v>
      </c>
      <c r="S753" s="109" t="s">
        <v>116</v>
      </c>
      <c r="T753" s="56">
        <f t="shared" si="677"/>
        <v>908134.55958549224</v>
      </c>
      <c r="U753" s="111">
        <f t="shared" si="712"/>
        <v>0.97969543147208127</v>
      </c>
      <c r="V753" s="281"/>
      <c r="W753" s="106" t="s">
        <v>164</v>
      </c>
      <c r="X753" s="107"/>
      <c r="Y753" s="127"/>
      <c r="Z753" s="216">
        <v>256861470</v>
      </c>
      <c r="AA753" s="110">
        <v>153</v>
      </c>
      <c r="AB753" s="109" t="s">
        <v>116</v>
      </c>
      <c r="AC753" s="56">
        <f t="shared" si="679"/>
        <v>1678833.1372549019</v>
      </c>
      <c r="AD753" s="111">
        <f t="shared" si="713"/>
        <v>1</v>
      </c>
      <c r="AE753" s="281"/>
      <c r="AF753" s="106" t="s">
        <v>164</v>
      </c>
      <c r="AG753" s="107"/>
      <c r="AH753" s="127"/>
      <c r="AI753" s="216">
        <v>199236300</v>
      </c>
      <c r="AJ753" s="110">
        <v>159</v>
      </c>
      <c r="AK753" s="109" t="s">
        <v>116</v>
      </c>
      <c r="AL753" s="56">
        <f t="shared" si="681"/>
        <v>1253058.4905660378</v>
      </c>
      <c r="AM753" s="111">
        <f t="shared" si="714"/>
        <v>1</v>
      </c>
      <c r="AN753" s="281"/>
      <c r="AO753" s="106" t="s">
        <v>164</v>
      </c>
      <c r="AP753" s="107"/>
      <c r="AQ753" s="127"/>
      <c r="AR753" s="216">
        <v>272651210</v>
      </c>
      <c r="AS753" s="110">
        <v>136</v>
      </c>
      <c r="AT753" s="109" t="s">
        <v>116</v>
      </c>
      <c r="AU753" s="56">
        <f t="shared" si="683"/>
        <v>2004788.3088235294</v>
      </c>
      <c r="AV753" s="111">
        <f t="shared" si="715"/>
        <v>0.99270072992700731</v>
      </c>
      <c r="AW753" s="281"/>
      <c r="AX753" s="106" t="s">
        <v>164</v>
      </c>
      <c r="AY753" s="107"/>
      <c r="AZ753" s="127"/>
      <c r="BA753" s="216">
        <v>257300010</v>
      </c>
      <c r="BB753" s="110">
        <v>127</v>
      </c>
      <c r="BC753" s="109" t="s">
        <v>116</v>
      </c>
      <c r="BD753" s="56">
        <f t="shared" si="685"/>
        <v>2025984.3307086613</v>
      </c>
      <c r="BE753" s="111">
        <f t="shared" si="716"/>
        <v>1</v>
      </c>
      <c r="BF753" s="281"/>
      <c r="BG753" s="106" t="s">
        <v>164</v>
      </c>
      <c r="BH753" s="107"/>
      <c r="BI753" s="127"/>
      <c r="BJ753" s="216">
        <v>336616300</v>
      </c>
      <c r="BK753" s="110">
        <v>135</v>
      </c>
      <c r="BL753" s="109" t="s">
        <v>116</v>
      </c>
      <c r="BM753" s="56">
        <f t="shared" si="687"/>
        <v>2493454.0740740742</v>
      </c>
      <c r="BN753" s="111">
        <f t="shared" si="717"/>
        <v>0.98540145985401462</v>
      </c>
      <c r="BO753" s="281"/>
      <c r="BP753" s="106" t="s">
        <v>164</v>
      </c>
      <c r="BQ753" s="107"/>
      <c r="BR753" s="127"/>
      <c r="BS753" s="216">
        <v>217619380</v>
      </c>
      <c r="BT753" s="110">
        <v>78</v>
      </c>
      <c r="BU753" s="109" t="s">
        <v>116</v>
      </c>
      <c r="BV753" s="56">
        <f t="shared" si="689"/>
        <v>2789992.0512820515</v>
      </c>
      <c r="BW753" s="111">
        <f t="shared" si="718"/>
        <v>0.98734177215189878</v>
      </c>
      <c r="BX753" s="281"/>
      <c r="BY753" s="106" t="s">
        <v>164</v>
      </c>
      <c r="BZ753" s="107"/>
      <c r="CA753" s="127"/>
      <c r="CB753" s="216">
        <v>2892460910</v>
      </c>
      <c r="CC753" s="110">
        <v>2748</v>
      </c>
      <c r="CD753" s="109" t="s">
        <v>116</v>
      </c>
      <c r="CE753" s="56">
        <f t="shared" si="691"/>
        <v>1052569.4723435226</v>
      </c>
      <c r="CF753" s="111">
        <f t="shared" si="719"/>
        <v>0.92556416301785116</v>
      </c>
    </row>
    <row r="754" spans="2:84" ht="13.5" customHeight="1">
      <c r="B754" s="276">
        <v>69</v>
      </c>
      <c r="C754" s="284" t="s">
        <v>47</v>
      </c>
      <c r="D754" s="279">
        <f>CK74</f>
        <v>4708</v>
      </c>
      <c r="E754" s="82">
        <v>1</v>
      </c>
      <c r="F754" s="83" t="s">
        <v>384</v>
      </c>
      <c r="G754" s="84" t="s">
        <v>385</v>
      </c>
      <c r="H754" s="85">
        <v>109106167</v>
      </c>
      <c r="I754" s="87">
        <v>2871</v>
      </c>
      <c r="J754" s="86">
        <f>IFERROR(I754/I764,"-")</f>
        <v>0.66489115331171844</v>
      </c>
      <c r="K754" s="88">
        <f t="shared" si="675"/>
        <v>38002.84465343086</v>
      </c>
      <c r="L754" s="89">
        <f t="shared" ref="L754:L764" si="720">IFERROR(I754/$CK$74,0)</f>
        <v>0.60981308411214952</v>
      </c>
      <c r="M754" s="279">
        <f>CL74</f>
        <v>346</v>
      </c>
      <c r="N754" s="82">
        <v>1</v>
      </c>
      <c r="O754" s="83" t="s">
        <v>384</v>
      </c>
      <c r="P754" s="84" t="s">
        <v>385</v>
      </c>
      <c r="Q754" s="85">
        <v>9805834</v>
      </c>
      <c r="R754" s="87">
        <v>263</v>
      </c>
      <c r="S754" s="86">
        <f>IFERROR(R754/R764,"-")</f>
        <v>0.76676384839650147</v>
      </c>
      <c r="T754" s="88">
        <f t="shared" si="677"/>
        <v>37284.539923954369</v>
      </c>
      <c r="U754" s="89">
        <f t="shared" ref="U754:U764" si="721">IFERROR(R754/$CL$74,0)</f>
        <v>0.76011560693641622</v>
      </c>
      <c r="V754" s="279">
        <f>CM74</f>
        <v>305</v>
      </c>
      <c r="W754" s="82">
        <v>1</v>
      </c>
      <c r="X754" s="83" t="s">
        <v>384</v>
      </c>
      <c r="Y754" s="84" t="s">
        <v>385</v>
      </c>
      <c r="Z754" s="85">
        <v>9965916</v>
      </c>
      <c r="AA754" s="87">
        <v>238</v>
      </c>
      <c r="AB754" s="86">
        <f>IFERROR(AA754/AA764,"-")</f>
        <v>0.78289473684210531</v>
      </c>
      <c r="AC754" s="88">
        <f t="shared" si="679"/>
        <v>41873.596638655465</v>
      </c>
      <c r="AD754" s="89">
        <f t="shared" ref="AD754:AD764" si="722">IFERROR(AA754/$CM$74,0)</f>
        <v>0.78032786885245897</v>
      </c>
      <c r="AE754" s="279">
        <f>CN74</f>
        <v>444</v>
      </c>
      <c r="AF754" s="82">
        <v>1</v>
      </c>
      <c r="AG754" s="83" t="s">
        <v>384</v>
      </c>
      <c r="AH754" s="84" t="s">
        <v>385</v>
      </c>
      <c r="AI754" s="85">
        <v>12185647</v>
      </c>
      <c r="AJ754" s="87">
        <v>327</v>
      </c>
      <c r="AK754" s="86">
        <f>IFERROR(AJ754/AJ764,"-")</f>
        <v>0.74149659863945583</v>
      </c>
      <c r="AL754" s="88">
        <f t="shared" si="681"/>
        <v>37264.975535168196</v>
      </c>
      <c r="AM754" s="89">
        <f t="shared" ref="AM754:AM764" si="723">IFERROR(AJ754/$CN$74,0)</f>
        <v>0.73648648648648651</v>
      </c>
      <c r="AN754" s="279">
        <f>CO74</f>
        <v>467</v>
      </c>
      <c r="AO754" s="82">
        <v>1</v>
      </c>
      <c r="AP754" s="83" t="s">
        <v>386</v>
      </c>
      <c r="AQ754" s="84" t="s">
        <v>387</v>
      </c>
      <c r="AR754" s="85">
        <v>23338565</v>
      </c>
      <c r="AS754" s="87">
        <v>351</v>
      </c>
      <c r="AT754" s="86">
        <f>IFERROR(AS754/AS764,"-")</f>
        <v>0.76805251641137851</v>
      </c>
      <c r="AU754" s="88">
        <f t="shared" si="683"/>
        <v>66491.638176638182</v>
      </c>
      <c r="AV754" s="89">
        <f t="shared" ref="AV754:AV764" si="724">IFERROR(AS754/$CO$74,0)</f>
        <v>0.75160599571734477</v>
      </c>
      <c r="AW754" s="279">
        <f>CP74</f>
        <v>304</v>
      </c>
      <c r="AX754" s="82">
        <v>1</v>
      </c>
      <c r="AY754" s="83" t="s">
        <v>386</v>
      </c>
      <c r="AZ754" s="84" t="s">
        <v>387</v>
      </c>
      <c r="BA754" s="85">
        <v>17222298</v>
      </c>
      <c r="BB754" s="87">
        <v>249</v>
      </c>
      <c r="BC754" s="86">
        <f>IFERROR(BB754/BB764,"-")</f>
        <v>0.83</v>
      </c>
      <c r="BD754" s="88">
        <f t="shared" si="685"/>
        <v>69165.855421686749</v>
      </c>
      <c r="BE754" s="89">
        <f t="shared" ref="BE754:BE764" si="725">IFERROR(BB754/$CP$74,0)</f>
        <v>0.81907894736842102</v>
      </c>
      <c r="BF754" s="279">
        <f>CQ74</f>
        <v>334</v>
      </c>
      <c r="BG754" s="82">
        <v>1</v>
      </c>
      <c r="BH754" s="83" t="s">
        <v>386</v>
      </c>
      <c r="BI754" s="84" t="s">
        <v>387</v>
      </c>
      <c r="BJ754" s="85">
        <v>25889894</v>
      </c>
      <c r="BK754" s="87">
        <v>271</v>
      </c>
      <c r="BL754" s="86">
        <f>IFERROR(BK754/BK764,"-")</f>
        <v>0.8162650602409639</v>
      </c>
      <c r="BM754" s="88">
        <f t="shared" si="687"/>
        <v>95534.664206642061</v>
      </c>
      <c r="BN754" s="89">
        <f t="shared" ref="BN754:BN764" si="726">IFERROR(BK754/$CQ$74,0)</f>
        <v>0.81137724550898205</v>
      </c>
      <c r="BO754" s="279">
        <f>CR74</f>
        <v>302</v>
      </c>
      <c r="BP754" s="82">
        <v>1</v>
      </c>
      <c r="BQ754" s="83" t="s">
        <v>386</v>
      </c>
      <c r="BR754" s="84" t="s">
        <v>387</v>
      </c>
      <c r="BS754" s="85">
        <v>26261737</v>
      </c>
      <c r="BT754" s="87">
        <v>244</v>
      </c>
      <c r="BU754" s="86">
        <f>IFERROR(BT754/BT764,"-")</f>
        <v>0.82154882154882158</v>
      </c>
      <c r="BV754" s="88">
        <f t="shared" si="689"/>
        <v>107630.06967213115</v>
      </c>
      <c r="BW754" s="89">
        <f t="shared" ref="BW754:BW764" si="727">IFERROR(BT754/$CR$74,0)</f>
        <v>0.80794701986754969</v>
      </c>
      <c r="BX754" s="279">
        <f>CS74</f>
        <v>7210</v>
      </c>
      <c r="BY754" s="82">
        <v>1</v>
      </c>
      <c r="BZ754" s="83" t="s">
        <v>384</v>
      </c>
      <c r="CA754" s="84" t="s">
        <v>385</v>
      </c>
      <c r="CB754" s="85">
        <v>184341328</v>
      </c>
      <c r="CC754" s="87">
        <v>4655</v>
      </c>
      <c r="CD754" s="86">
        <f>IFERROR(CC754/CC764,"-")</f>
        <v>0.68536513545347466</v>
      </c>
      <c r="CE754" s="88">
        <f t="shared" si="691"/>
        <v>39600.714930182599</v>
      </c>
      <c r="CF754" s="89">
        <f t="shared" ref="CF754:CF764" si="728">IFERROR(CC754/$CS$74,0)</f>
        <v>0.64563106796116509</v>
      </c>
    </row>
    <row r="755" spans="2:84" ht="13.5" customHeight="1">
      <c r="B755" s="277"/>
      <c r="C755" s="285"/>
      <c r="D755" s="280"/>
      <c r="E755" s="90">
        <v>2</v>
      </c>
      <c r="F755" s="197" t="s">
        <v>386</v>
      </c>
      <c r="G755" s="198" t="s">
        <v>387</v>
      </c>
      <c r="H755" s="93">
        <v>116937868</v>
      </c>
      <c r="I755" s="95">
        <v>2446</v>
      </c>
      <c r="J755" s="94">
        <f>IFERROR(I755/I764,"-")</f>
        <v>0.56646595646132469</v>
      </c>
      <c r="K755" s="96">
        <f t="shared" si="675"/>
        <v>47807.795584627966</v>
      </c>
      <c r="L755" s="97">
        <f t="shared" si="720"/>
        <v>0.51954120645709434</v>
      </c>
      <c r="M755" s="280"/>
      <c r="N755" s="90">
        <v>2</v>
      </c>
      <c r="O755" s="197" t="s">
        <v>386</v>
      </c>
      <c r="P755" s="198" t="s">
        <v>387</v>
      </c>
      <c r="Q755" s="93">
        <v>12595405</v>
      </c>
      <c r="R755" s="95">
        <v>242</v>
      </c>
      <c r="S755" s="94">
        <f>IFERROR(R755/R764,"-")</f>
        <v>0.70553935860058314</v>
      </c>
      <c r="T755" s="96">
        <f t="shared" si="677"/>
        <v>52047.128099173555</v>
      </c>
      <c r="U755" s="97">
        <f t="shared" si="721"/>
        <v>0.69942196531791911</v>
      </c>
      <c r="V755" s="280"/>
      <c r="W755" s="90">
        <v>2</v>
      </c>
      <c r="X755" s="197" t="s">
        <v>386</v>
      </c>
      <c r="Y755" s="198" t="s">
        <v>387</v>
      </c>
      <c r="Z755" s="93">
        <v>9186663</v>
      </c>
      <c r="AA755" s="95">
        <v>237</v>
      </c>
      <c r="AB755" s="94">
        <f>IFERROR(AA755/AA764,"-")</f>
        <v>0.77960526315789469</v>
      </c>
      <c r="AC755" s="96">
        <f t="shared" si="679"/>
        <v>38762.291139240508</v>
      </c>
      <c r="AD755" s="97">
        <f t="shared" si="722"/>
        <v>0.77704918032786885</v>
      </c>
      <c r="AE755" s="280"/>
      <c r="AF755" s="90">
        <v>2</v>
      </c>
      <c r="AG755" s="197" t="s">
        <v>386</v>
      </c>
      <c r="AH755" s="198" t="s">
        <v>387</v>
      </c>
      <c r="AI755" s="93">
        <v>14795456</v>
      </c>
      <c r="AJ755" s="95">
        <v>317</v>
      </c>
      <c r="AK755" s="94">
        <f>IFERROR(AJ755/AJ764,"-")</f>
        <v>0.71882086167800452</v>
      </c>
      <c r="AL755" s="96">
        <f t="shared" si="681"/>
        <v>46673.362776025235</v>
      </c>
      <c r="AM755" s="97">
        <f t="shared" si="723"/>
        <v>0.713963963963964</v>
      </c>
      <c r="AN755" s="280"/>
      <c r="AO755" s="90">
        <v>2</v>
      </c>
      <c r="AP755" s="197" t="s">
        <v>384</v>
      </c>
      <c r="AQ755" s="198" t="s">
        <v>385</v>
      </c>
      <c r="AR755" s="93">
        <v>14225179</v>
      </c>
      <c r="AS755" s="95">
        <v>341</v>
      </c>
      <c r="AT755" s="94">
        <f>IFERROR(AS755/AS764,"-")</f>
        <v>0.74617067833698025</v>
      </c>
      <c r="AU755" s="96">
        <f t="shared" si="683"/>
        <v>41716.067448680355</v>
      </c>
      <c r="AV755" s="97">
        <f t="shared" si="724"/>
        <v>0.73019271948608133</v>
      </c>
      <c r="AW755" s="280"/>
      <c r="AX755" s="90">
        <v>2</v>
      </c>
      <c r="AY755" s="197" t="s">
        <v>384</v>
      </c>
      <c r="AZ755" s="198" t="s">
        <v>385</v>
      </c>
      <c r="BA755" s="93">
        <v>9353859</v>
      </c>
      <c r="BB755" s="95">
        <v>217</v>
      </c>
      <c r="BC755" s="94">
        <f>IFERROR(BB755/BB764,"-")</f>
        <v>0.72333333333333338</v>
      </c>
      <c r="BD755" s="96">
        <f t="shared" si="685"/>
        <v>43105.341013824887</v>
      </c>
      <c r="BE755" s="97">
        <f t="shared" si="725"/>
        <v>0.71381578947368418</v>
      </c>
      <c r="BF755" s="280"/>
      <c r="BG755" s="90">
        <v>2</v>
      </c>
      <c r="BH755" s="197" t="s">
        <v>384</v>
      </c>
      <c r="BI755" s="198" t="s">
        <v>385</v>
      </c>
      <c r="BJ755" s="93">
        <v>11243997</v>
      </c>
      <c r="BK755" s="95">
        <v>226</v>
      </c>
      <c r="BL755" s="94">
        <f>IFERROR(BK755/BK764,"-")</f>
        <v>0.68072289156626509</v>
      </c>
      <c r="BM755" s="96">
        <f t="shared" si="687"/>
        <v>49752.199115044248</v>
      </c>
      <c r="BN755" s="97">
        <f t="shared" si="726"/>
        <v>0.67664670658682635</v>
      </c>
      <c r="BO755" s="280"/>
      <c r="BP755" s="90">
        <v>2</v>
      </c>
      <c r="BQ755" s="197" t="s">
        <v>380</v>
      </c>
      <c r="BR755" s="198" t="s">
        <v>381</v>
      </c>
      <c r="BS755" s="93">
        <v>40788732</v>
      </c>
      <c r="BT755" s="95">
        <v>203</v>
      </c>
      <c r="BU755" s="94">
        <f>IFERROR(BT755/BT764,"-")</f>
        <v>0.6835016835016835</v>
      </c>
      <c r="BV755" s="96">
        <f t="shared" si="689"/>
        <v>200929.71428571429</v>
      </c>
      <c r="BW755" s="97">
        <f t="shared" si="727"/>
        <v>0.67218543046357615</v>
      </c>
      <c r="BX755" s="280"/>
      <c r="BY755" s="90">
        <v>2</v>
      </c>
      <c r="BZ755" s="197" t="s">
        <v>386</v>
      </c>
      <c r="CA755" s="198" t="s">
        <v>387</v>
      </c>
      <c r="CB755" s="93">
        <v>246227886</v>
      </c>
      <c r="CC755" s="95">
        <v>4357</v>
      </c>
      <c r="CD755" s="94">
        <f>IFERROR(CC755/CC764,"-")</f>
        <v>0.64148998822143699</v>
      </c>
      <c r="CE755" s="96">
        <f t="shared" si="691"/>
        <v>56513.170989212762</v>
      </c>
      <c r="CF755" s="97">
        <f t="shared" si="728"/>
        <v>0.60429958391123439</v>
      </c>
    </row>
    <row r="756" spans="2:84" ht="13.5" customHeight="1">
      <c r="B756" s="277"/>
      <c r="C756" s="285"/>
      <c r="D756" s="280"/>
      <c r="E756" s="90">
        <v>3</v>
      </c>
      <c r="F756" s="112" t="s">
        <v>390</v>
      </c>
      <c r="G756" s="198" t="s">
        <v>391</v>
      </c>
      <c r="H756" s="93">
        <v>121921746</v>
      </c>
      <c r="I756" s="95">
        <v>2419</v>
      </c>
      <c r="J756" s="94">
        <f>IFERROR(I756/I764,"-")</f>
        <v>0.56021306160259376</v>
      </c>
      <c r="K756" s="96">
        <f t="shared" si="675"/>
        <v>50401.713931376602</v>
      </c>
      <c r="L756" s="97">
        <f t="shared" si="720"/>
        <v>0.51380628717077315</v>
      </c>
      <c r="M756" s="280"/>
      <c r="N756" s="90">
        <v>3</v>
      </c>
      <c r="O756" s="112" t="s">
        <v>390</v>
      </c>
      <c r="P756" s="198" t="s">
        <v>391</v>
      </c>
      <c r="Q756" s="93">
        <v>12397102</v>
      </c>
      <c r="R756" s="95">
        <v>220</v>
      </c>
      <c r="S756" s="94">
        <f>IFERROR(R756/R764,"-")</f>
        <v>0.64139941690962099</v>
      </c>
      <c r="T756" s="96">
        <f t="shared" si="677"/>
        <v>56350.463636363638</v>
      </c>
      <c r="U756" s="97">
        <f t="shared" si="721"/>
        <v>0.63583815028901736</v>
      </c>
      <c r="V756" s="280"/>
      <c r="W756" s="90">
        <v>3</v>
      </c>
      <c r="X756" s="112" t="s">
        <v>390</v>
      </c>
      <c r="Y756" s="198" t="s">
        <v>391</v>
      </c>
      <c r="Z756" s="93">
        <v>9584720</v>
      </c>
      <c r="AA756" s="95">
        <v>203</v>
      </c>
      <c r="AB756" s="94">
        <f>IFERROR(AA756/AA764,"-")</f>
        <v>0.66776315789473684</v>
      </c>
      <c r="AC756" s="96">
        <f t="shared" si="679"/>
        <v>47215.36945812808</v>
      </c>
      <c r="AD756" s="97">
        <f t="shared" si="722"/>
        <v>0.66557377049180333</v>
      </c>
      <c r="AE756" s="280"/>
      <c r="AF756" s="90">
        <v>3</v>
      </c>
      <c r="AG756" s="112" t="s">
        <v>390</v>
      </c>
      <c r="AH756" s="198" t="s">
        <v>391</v>
      </c>
      <c r="AI756" s="93">
        <v>16372653</v>
      </c>
      <c r="AJ756" s="95">
        <v>286</v>
      </c>
      <c r="AK756" s="94">
        <f>IFERROR(AJ756/AJ764,"-")</f>
        <v>0.64852607709750565</v>
      </c>
      <c r="AL756" s="96">
        <f t="shared" si="681"/>
        <v>57247.038461538461</v>
      </c>
      <c r="AM756" s="97">
        <f t="shared" si="723"/>
        <v>0.64414414414414412</v>
      </c>
      <c r="AN756" s="280"/>
      <c r="AO756" s="90">
        <v>3</v>
      </c>
      <c r="AP756" s="112" t="s">
        <v>390</v>
      </c>
      <c r="AQ756" s="198" t="s">
        <v>391</v>
      </c>
      <c r="AR756" s="93">
        <v>14564242</v>
      </c>
      <c r="AS756" s="95">
        <v>292</v>
      </c>
      <c r="AT756" s="94">
        <f>IFERROR(AS756/AS764,"-")</f>
        <v>0.6389496717724289</v>
      </c>
      <c r="AU756" s="96">
        <f t="shared" si="683"/>
        <v>49877.54109589041</v>
      </c>
      <c r="AV756" s="97">
        <f t="shared" si="724"/>
        <v>0.62526766595289074</v>
      </c>
      <c r="AW756" s="280"/>
      <c r="AX756" s="90">
        <v>3</v>
      </c>
      <c r="AY756" s="112" t="s">
        <v>380</v>
      </c>
      <c r="AZ756" s="198" t="s">
        <v>381</v>
      </c>
      <c r="BA756" s="93">
        <v>29014430</v>
      </c>
      <c r="BB756" s="95">
        <v>193</v>
      </c>
      <c r="BC756" s="94">
        <f>IFERROR(BB756/BB764,"-")</f>
        <v>0.64333333333333331</v>
      </c>
      <c r="BD756" s="96">
        <f t="shared" si="685"/>
        <v>150333.8341968912</v>
      </c>
      <c r="BE756" s="97">
        <f t="shared" si="725"/>
        <v>0.63486842105263153</v>
      </c>
      <c r="BF756" s="280"/>
      <c r="BG756" s="90">
        <v>3</v>
      </c>
      <c r="BH756" s="112" t="s">
        <v>380</v>
      </c>
      <c r="BI756" s="198" t="s">
        <v>381</v>
      </c>
      <c r="BJ756" s="93">
        <v>47597944</v>
      </c>
      <c r="BK756" s="95">
        <v>224</v>
      </c>
      <c r="BL756" s="94">
        <f>IFERROR(BK756/BK764,"-")</f>
        <v>0.67469879518072284</v>
      </c>
      <c r="BM756" s="96">
        <f t="shared" si="687"/>
        <v>212490.82142857142</v>
      </c>
      <c r="BN756" s="97">
        <f t="shared" si="726"/>
        <v>0.6706586826347305</v>
      </c>
      <c r="BO756" s="280"/>
      <c r="BP756" s="90">
        <v>3</v>
      </c>
      <c r="BQ756" s="112" t="s">
        <v>404</v>
      </c>
      <c r="BR756" s="198" t="s">
        <v>405</v>
      </c>
      <c r="BS756" s="93">
        <v>44108965</v>
      </c>
      <c r="BT756" s="95">
        <v>177</v>
      </c>
      <c r="BU756" s="94">
        <f>IFERROR(BT756/BT764,"-")</f>
        <v>0.59595959595959591</v>
      </c>
      <c r="BV756" s="96">
        <f t="shared" si="689"/>
        <v>249203.19209039549</v>
      </c>
      <c r="BW756" s="97">
        <f t="shared" si="727"/>
        <v>0.58609271523178808</v>
      </c>
      <c r="BX756" s="280"/>
      <c r="BY756" s="90">
        <v>3</v>
      </c>
      <c r="BZ756" s="112" t="s">
        <v>390</v>
      </c>
      <c r="CA756" s="198" t="s">
        <v>391</v>
      </c>
      <c r="CB756" s="93">
        <v>202961232</v>
      </c>
      <c r="CC756" s="95">
        <v>3873</v>
      </c>
      <c r="CD756" s="94">
        <f>IFERROR(CC756/CC764,"-")</f>
        <v>0.57022968197879864</v>
      </c>
      <c r="CE756" s="96">
        <f t="shared" si="691"/>
        <v>52404.139426800932</v>
      </c>
      <c r="CF756" s="97">
        <f t="shared" si="728"/>
        <v>0.53717059639389741</v>
      </c>
    </row>
    <row r="757" spans="2:84" ht="13.5" customHeight="1">
      <c r="B757" s="277"/>
      <c r="C757" s="285"/>
      <c r="D757" s="280"/>
      <c r="E757" s="90">
        <v>4</v>
      </c>
      <c r="F757" s="197" t="s">
        <v>392</v>
      </c>
      <c r="G757" s="198" t="s">
        <v>393</v>
      </c>
      <c r="H757" s="93">
        <v>124200012</v>
      </c>
      <c r="I757" s="95">
        <v>2267</v>
      </c>
      <c r="J757" s="94">
        <f>IFERROR(I757/I764,"-")</f>
        <v>0.5250115794349236</v>
      </c>
      <c r="K757" s="96">
        <f t="shared" si="675"/>
        <v>54786.066166740187</v>
      </c>
      <c r="L757" s="97">
        <f t="shared" si="720"/>
        <v>0.48152081563296517</v>
      </c>
      <c r="M757" s="280"/>
      <c r="N757" s="90">
        <v>4</v>
      </c>
      <c r="O757" s="197" t="s">
        <v>380</v>
      </c>
      <c r="P757" s="198" t="s">
        <v>381</v>
      </c>
      <c r="Q757" s="93">
        <v>33201409</v>
      </c>
      <c r="R757" s="95">
        <v>199</v>
      </c>
      <c r="S757" s="94">
        <f>IFERROR(R757/R764,"-")</f>
        <v>0.58017492711370267</v>
      </c>
      <c r="T757" s="96">
        <f t="shared" si="677"/>
        <v>166841.25125628139</v>
      </c>
      <c r="U757" s="97">
        <f t="shared" si="721"/>
        <v>0.57514450867052025</v>
      </c>
      <c r="V757" s="280"/>
      <c r="W757" s="90">
        <v>4</v>
      </c>
      <c r="X757" s="197" t="s">
        <v>414</v>
      </c>
      <c r="Y757" s="198" t="s">
        <v>415</v>
      </c>
      <c r="Z757" s="93">
        <v>5794588</v>
      </c>
      <c r="AA757" s="95">
        <v>187</v>
      </c>
      <c r="AB757" s="94">
        <f>IFERROR(AA757/AA764,"-")</f>
        <v>0.61513157894736847</v>
      </c>
      <c r="AC757" s="96">
        <f t="shared" si="679"/>
        <v>30987.101604278076</v>
      </c>
      <c r="AD757" s="97">
        <f t="shared" si="722"/>
        <v>0.61311475409836069</v>
      </c>
      <c r="AE757" s="280"/>
      <c r="AF757" s="90">
        <v>4</v>
      </c>
      <c r="AG757" s="197" t="s">
        <v>380</v>
      </c>
      <c r="AH757" s="198" t="s">
        <v>381</v>
      </c>
      <c r="AI757" s="93">
        <v>30394076</v>
      </c>
      <c r="AJ757" s="95">
        <v>260</v>
      </c>
      <c r="AK757" s="94">
        <f>IFERROR(AJ757/AJ764,"-")</f>
        <v>0.58956916099773238</v>
      </c>
      <c r="AL757" s="96">
        <f t="shared" si="681"/>
        <v>116900.2923076923</v>
      </c>
      <c r="AM757" s="97">
        <f t="shared" si="723"/>
        <v>0.5855855855855856</v>
      </c>
      <c r="AN757" s="280"/>
      <c r="AO757" s="90">
        <v>4</v>
      </c>
      <c r="AP757" s="197" t="s">
        <v>380</v>
      </c>
      <c r="AQ757" s="198" t="s">
        <v>381</v>
      </c>
      <c r="AR757" s="93">
        <v>45243079</v>
      </c>
      <c r="AS757" s="95">
        <v>281</v>
      </c>
      <c r="AT757" s="94">
        <f>IFERROR(AS757/AS764,"-")</f>
        <v>0.61487964989059085</v>
      </c>
      <c r="AU757" s="96">
        <f t="shared" si="683"/>
        <v>161007.39857651247</v>
      </c>
      <c r="AV757" s="97">
        <f t="shared" si="724"/>
        <v>0.60171306209850106</v>
      </c>
      <c r="AW757" s="280"/>
      <c r="AX757" s="90">
        <v>4</v>
      </c>
      <c r="AY757" s="197" t="s">
        <v>416</v>
      </c>
      <c r="AZ757" s="198" t="s">
        <v>417</v>
      </c>
      <c r="BA757" s="93">
        <v>7018317</v>
      </c>
      <c r="BB757" s="95">
        <v>184</v>
      </c>
      <c r="BC757" s="94">
        <f>IFERROR(BB757/BB764,"-")</f>
        <v>0.61333333333333329</v>
      </c>
      <c r="BD757" s="96">
        <f t="shared" si="685"/>
        <v>38143.02717391304</v>
      </c>
      <c r="BE757" s="97">
        <f t="shared" si="725"/>
        <v>0.60526315789473684</v>
      </c>
      <c r="BF757" s="280"/>
      <c r="BG757" s="90">
        <v>4</v>
      </c>
      <c r="BH757" s="197" t="s">
        <v>404</v>
      </c>
      <c r="BI757" s="198" t="s">
        <v>405</v>
      </c>
      <c r="BJ757" s="93">
        <v>48109076</v>
      </c>
      <c r="BK757" s="95">
        <v>208</v>
      </c>
      <c r="BL757" s="94">
        <f>IFERROR(BK757/BK764,"-")</f>
        <v>0.62650602409638556</v>
      </c>
      <c r="BM757" s="96">
        <f t="shared" si="687"/>
        <v>231293.63461538462</v>
      </c>
      <c r="BN757" s="97">
        <f t="shared" si="726"/>
        <v>0.6227544910179641</v>
      </c>
      <c r="BO757" s="280"/>
      <c r="BP757" s="90">
        <v>4</v>
      </c>
      <c r="BQ757" s="197" t="s">
        <v>416</v>
      </c>
      <c r="BR757" s="198" t="s">
        <v>417</v>
      </c>
      <c r="BS757" s="93">
        <v>19008896</v>
      </c>
      <c r="BT757" s="95">
        <v>175</v>
      </c>
      <c r="BU757" s="94">
        <f>IFERROR(BT757/BT764,"-")</f>
        <v>0.58922558922558921</v>
      </c>
      <c r="BV757" s="96">
        <f t="shared" si="689"/>
        <v>108622.26285714285</v>
      </c>
      <c r="BW757" s="97">
        <f t="shared" si="727"/>
        <v>0.57947019867549665</v>
      </c>
      <c r="BX757" s="280"/>
      <c r="BY757" s="90">
        <v>4</v>
      </c>
      <c r="BZ757" s="197" t="s">
        <v>380</v>
      </c>
      <c r="CA757" s="198" t="s">
        <v>381</v>
      </c>
      <c r="CB757" s="93">
        <v>425459473</v>
      </c>
      <c r="CC757" s="95">
        <v>3296</v>
      </c>
      <c r="CD757" s="94">
        <f>IFERROR(CC757/CC764,"-")</f>
        <v>0.48527679623085984</v>
      </c>
      <c r="CE757" s="96">
        <f t="shared" si="691"/>
        <v>129083.57797330097</v>
      </c>
      <c r="CF757" s="97">
        <f t="shared" si="728"/>
        <v>0.45714285714285713</v>
      </c>
    </row>
    <row r="758" spans="2:84" ht="13.5" customHeight="1">
      <c r="B758" s="277"/>
      <c r="C758" s="285"/>
      <c r="D758" s="280"/>
      <c r="E758" s="90">
        <v>5</v>
      </c>
      <c r="F758" s="197" t="s">
        <v>498</v>
      </c>
      <c r="G758" s="198" t="s">
        <v>499</v>
      </c>
      <c r="H758" s="93">
        <v>8907294</v>
      </c>
      <c r="I758" s="95">
        <v>2232</v>
      </c>
      <c r="J758" s="94">
        <f>IFERROR(I758/I764,"-")</f>
        <v>0.51690597498842061</v>
      </c>
      <c r="K758" s="96">
        <f t="shared" si="675"/>
        <v>3990.7231182795699</v>
      </c>
      <c r="L758" s="97">
        <f t="shared" si="720"/>
        <v>0.47408666100254887</v>
      </c>
      <c r="M758" s="280"/>
      <c r="N758" s="90">
        <v>5</v>
      </c>
      <c r="O758" s="197" t="s">
        <v>414</v>
      </c>
      <c r="P758" s="198" t="s">
        <v>415</v>
      </c>
      <c r="Q758" s="93">
        <v>5889373</v>
      </c>
      <c r="R758" s="95">
        <v>196</v>
      </c>
      <c r="S758" s="94">
        <f>IFERROR(R758/R764,"-")</f>
        <v>0.5714285714285714</v>
      </c>
      <c r="T758" s="96">
        <f t="shared" si="677"/>
        <v>30047.821428571428</v>
      </c>
      <c r="U758" s="97">
        <f t="shared" si="721"/>
        <v>0.56647398843930641</v>
      </c>
      <c r="V758" s="280"/>
      <c r="W758" s="90">
        <v>5</v>
      </c>
      <c r="X758" s="197" t="s">
        <v>392</v>
      </c>
      <c r="Y758" s="198" t="s">
        <v>393</v>
      </c>
      <c r="Z758" s="93">
        <v>10699852</v>
      </c>
      <c r="AA758" s="95">
        <v>182</v>
      </c>
      <c r="AB758" s="94">
        <f>IFERROR(AA758/AA764,"-")</f>
        <v>0.59868421052631582</v>
      </c>
      <c r="AC758" s="96">
        <f t="shared" si="679"/>
        <v>58790.395604395606</v>
      </c>
      <c r="AD758" s="97">
        <f t="shared" si="722"/>
        <v>0.59672131147540985</v>
      </c>
      <c r="AE758" s="280"/>
      <c r="AF758" s="90">
        <v>5</v>
      </c>
      <c r="AG758" s="197" t="s">
        <v>416</v>
      </c>
      <c r="AH758" s="198" t="s">
        <v>417</v>
      </c>
      <c r="AI758" s="93">
        <v>10673377</v>
      </c>
      <c r="AJ758" s="95">
        <v>230</v>
      </c>
      <c r="AK758" s="94">
        <f>IFERROR(AJ758/AJ764,"-")</f>
        <v>0.52154195011337867</v>
      </c>
      <c r="AL758" s="96">
        <f t="shared" si="681"/>
        <v>46405.986956521738</v>
      </c>
      <c r="AM758" s="97">
        <f t="shared" si="723"/>
        <v>0.51801801801801806</v>
      </c>
      <c r="AN758" s="280"/>
      <c r="AO758" s="90">
        <v>5</v>
      </c>
      <c r="AP758" s="197" t="s">
        <v>416</v>
      </c>
      <c r="AQ758" s="198" t="s">
        <v>417</v>
      </c>
      <c r="AR758" s="93">
        <v>8943003</v>
      </c>
      <c r="AS758" s="95">
        <v>275</v>
      </c>
      <c r="AT758" s="94">
        <f>IFERROR(AS758/AS764,"-")</f>
        <v>0.60175054704595188</v>
      </c>
      <c r="AU758" s="96">
        <f t="shared" si="683"/>
        <v>32520.01090909091</v>
      </c>
      <c r="AV758" s="97">
        <f t="shared" si="724"/>
        <v>0.58886509635974305</v>
      </c>
      <c r="AW758" s="280"/>
      <c r="AX758" s="90">
        <v>5</v>
      </c>
      <c r="AY758" s="197" t="s">
        <v>404</v>
      </c>
      <c r="AZ758" s="198" t="s">
        <v>405</v>
      </c>
      <c r="BA758" s="93">
        <v>21186356</v>
      </c>
      <c r="BB758" s="95">
        <v>180</v>
      </c>
      <c r="BC758" s="94">
        <f>IFERROR(BB758/BB764,"-")</f>
        <v>0.6</v>
      </c>
      <c r="BD758" s="96">
        <f t="shared" si="685"/>
        <v>117701.97777777778</v>
      </c>
      <c r="BE758" s="97">
        <f t="shared" si="725"/>
        <v>0.59210526315789469</v>
      </c>
      <c r="BF758" s="280"/>
      <c r="BG758" s="90">
        <v>5</v>
      </c>
      <c r="BH758" s="197" t="s">
        <v>416</v>
      </c>
      <c r="BI758" s="198" t="s">
        <v>417</v>
      </c>
      <c r="BJ758" s="93">
        <v>11067532</v>
      </c>
      <c r="BK758" s="95">
        <v>194</v>
      </c>
      <c r="BL758" s="94">
        <f>IFERROR(BK758/BK764,"-")</f>
        <v>0.58433734939759041</v>
      </c>
      <c r="BM758" s="96">
        <f t="shared" si="687"/>
        <v>57049.134020618556</v>
      </c>
      <c r="BN758" s="97">
        <f t="shared" si="726"/>
        <v>0.58083832335329344</v>
      </c>
      <c r="BO758" s="280"/>
      <c r="BP758" s="90">
        <v>5</v>
      </c>
      <c r="BQ758" s="197" t="s">
        <v>384</v>
      </c>
      <c r="BR758" s="198" t="s">
        <v>385</v>
      </c>
      <c r="BS758" s="93">
        <v>8454729</v>
      </c>
      <c r="BT758" s="95">
        <v>172</v>
      </c>
      <c r="BU758" s="94">
        <f>IFERROR(BT758/BT764,"-")</f>
        <v>0.57912457912457915</v>
      </c>
      <c r="BV758" s="96">
        <f t="shared" si="689"/>
        <v>49155.401162790695</v>
      </c>
      <c r="BW758" s="97">
        <f t="shared" si="727"/>
        <v>0.56953642384105962</v>
      </c>
      <c r="BX758" s="280"/>
      <c r="BY758" s="90">
        <v>5</v>
      </c>
      <c r="BZ758" s="197" t="s">
        <v>392</v>
      </c>
      <c r="CA758" s="198" t="s">
        <v>393</v>
      </c>
      <c r="CB758" s="93">
        <v>178906863</v>
      </c>
      <c r="CC758" s="95">
        <v>3276</v>
      </c>
      <c r="CD758" s="94">
        <f>IFERROR(CC758/CC764,"-")</f>
        <v>0.48233215547703179</v>
      </c>
      <c r="CE758" s="96">
        <f t="shared" si="691"/>
        <v>54611.37454212454</v>
      </c>
      <c r="CF758" s="97">
        <f t="shared" si="728"/>
        <v>0.45436893203883494</v>
      </c>
    </row>
    <row r="759" spans="2:84" ht="13.5" customHeight="1">
      <c r="B759" s="277"/>
      <c r="C759" s="285"/>
      <c r="D759" s="280"/>
      <c r="E759" s="90">
        <v>6</v>
      </c>
      <c r="F759" s="112" t="s">
        <v>394</v>
      </c>
      <c r="G759" s="198" t="s">
        <v>395</v>
      </c>
      <c r="H759" s="93">
        <v>60835555</v>
      </c>
      <c r="I759" s="95">
        <v>2096</v>
      </c>
      <c r="J759" s="94">
        <f>IFERROR(I759/I764,"-")</f>
        <v>0.48540991199629457</v>
      </c>
      <c r="K759" s="96">
        <f t="shared" si="675"/>
        <v>29024.596851145037</v>
      </c>
      <c r="L759" s="97">
        <f t="shared" si="720"/>
        <v>0.44519966015293116</v>
      </c>
      <c r="M759" s="280"/>
      <c r="N759" s="90">
        <v>6</v>
      </c>
      <c r="O759" s="112" t="s">
        <v>392</v>
      </c>
      <c r="P759" s="198" t="s">
        <v>393</v>
      </c>
      <c r="Q759" s="93">
        <v>13200608</v>
      </c>
      <c r="R759" s="95">
        <v>194</v>
      </c>
      <c r="S759" s="94">
        <f>IFERROR(R759/R764,"-")</f>
        <v>0.56559766763848396</v>
      </c>
      <c r="T759" s="96">
        <f t="shared" si="677"/>
        <v>68044.371134020621</v>
      </c>
      <c r="U759" s="97">
        <f t="shared" si="721"/>
        <v>0.56069364161849711</v>
      </c>
      <c r="V759" s="280"/>
      <c r="W759" s="90">
        <v>6</v>
      </c>
      <c r="X759" s="112" t="s">
        <v>380</v>
      </c>
      <c r="Y759" s="198" t="s">
        <v>381</v>
      </c>
      <c r="Z759" s="93">
        <v>20773787</v>
      </c>
      <c r="AA759" s="95">
        <v>181</v>
      </c>
      <c r="AB759" s="94">
        <f>IFERROR(AA759/AA764,"-")</f>
        <v>0.59539473684210531</v>
      </c>
      <c r="AC759" s="96">
        <f t="shared" si="679"/>
        <v>114772.30386740332</v>
      </c>
      <c r="AD759" s="97">
        <f t="shared" si="722"/>
        <v>0.59344262295081962</v>
      </c>
      <c r="AE759" s="280"/>
      <c r="AF759" s="90">
        <v>6</v>
      </c>
      <c r="AG759" s="112" t="s">
        <v>414</v>
      </c>
      <c r="AH759" s="198" t="s">
        <v>415</v>
      </c>
      <c r="AI759" s="93">
        <v>12574330</v>
      </c>
      <c r="AJ759" s="95">
        <v>214</v>
      </c>
      <c r="AK759" s="94">
        <f>IFERROR(AJ759/AJ764,"-")</f>
        <v>0.48526077097505671</v>
      </c>
      <c r="AL759" s="96">
        <f t="shared" si="681"/>
        <v>58758.551401869161</v>
      </c>
      <c r="AM759" s="97">
        <f t="shared" si="723"/>
        <v>0.481981981981982</v>
      </c>
      <c r="AN759" s="280"/>
      <c r="AO759" s="90">
        <v>6</v>
      </c>
      <c r="AP759" s="112" t="s">
        <v>414</v>
      </c>
      <c r="AQ759" s="198" t="s">
        <v>415</v>
      </c>
      <c r="AR759" s="93">
        <v>15012509</v>
      </c>
      <c r="AS759" s="95">
        <v>249</v>
      </c>
      <c r="AT759" s="94">
        <f>IFERROR(AS759/AS764,"-")</f>
        <v>0.5448577680525164</v>
      </c>
      <c r="AU759" s="96">
        <f t="shared" si="683"/>
        <v>60291.200803212851</v>
      </c>
      <c r="AV759" s="97">
        <f t="shared" si="724"/>
        <v>0.53319057815845827</v>
      </c>
      <c r="AW759" s="280"/>
      <c r="AX759" s="90">
        <v>6</v>
      </c>
      <c r="AY759" s="112" t="s">
        <v>390</v>
      </c>
      <c r="AZ759" s="198" t="s">
        <v>391</v>
      </c>
      <c r="BA759" s="93">
        <v>11640269</v>
      </c>
      <c r="BB759" s="95">
        <v>171</v>
      </c>
      <c r="BC759" s="94">
        <f>IFERROR(BB759/BB764,"-")</f>
        <v>0.56999999999999995</v>
      </c>
      <c r="BD759" s="96">
        <f t="shared" si="685"/>
        <v>68071.7485380117</v>
      </c>
      <c r="BE759" s="97">
        <f t="shared" si="725"/>
        <v>0.5625</v>
      </c>
      <c r="BF759" s="280"/>
      <c r="BG759" s="90">
        <v>6</v>
      </c>
      <c r="BH759" s="112" t="s">
        <v>390</v>
      </c>
      <c r="BI759" s="198" t="s">
        <v>391</v>
      </c>
      <c r="BJ759" s="93">
        <v>8901561</v>
      </c>
      <c r="BK759" s="95">
        <v>161</v>
      </c>
      <c r="BL759" s="94">
        <f>IFERROR(BK759/BK764,"-")</f>
        <v>0.48493975903614456</v>
      </c>
      <c r="BM759" s="96">
        <f t="shared" si="687"/>
        <v>55289.198757763974</v>
      </c>
      <c r="BN759" s="97">
        <f t="shared" si="726"/>
        <v>0.4820359281437126</v>
      </c>
      <c r="BO759" s="280"/>
      <c r="BP759" s="90">
        <v>6</v>
      </c>
      <c r="BQ759" s="112" t="s">
        <v>458</v>
      </c>
      <c r="BR759" s="198" t="s">
        <v>459</v>
      </c>
      <c r="BS759" s="93">
        <v>7560149</v>
      </c>
      <c r="BT759" s="95">
        <v>161</v>
      </c>
      <c r="BU759" s="94">
        <f>IFERROR(BT759/BT764,"-")</f>
        <v>0.54208754208754206</v>
      </c>
      <c r="BV759" s="96">
        <f t="shared" si="689"/>
        <v>46957.447204968943</v>
      </c>
      <c r="BW759" s="97">
        <f t="shared" si="727"/>
        <v>0.5331125827814569</v>
      </c>
      <c r="BX759" s="280"/>
      <c r="BY759" s="90">
        <v>6</v>
      </c>
      <c r="BZ759" s="112" t="s">
        <v>416</v>
      </c>
      <c r="CA759" s="198" t="s">
        <v>417</v>
      </c>
      <c r="CB759" s="93">
        <v>99421378</v>
      </c>
      <c r="CC759" s="95">
        <v>3197</v>
      </c>
      <c r="CD759" s="94">
        <f>IFERROR(CC759/CC764,"-")</f>
        <v>0.47070082449941109</v>
      </c>
      <c r="CE759" s="96">
        <f t="shared" si="691"/>
        <v>31098.335314357209</v>
      </c>
      <c r="CF759" s="97">
        <f t="shared" si="728"/>
        <v>0.44341192787794731</v>
      </c>
    </row>
    <row r="760" spans="2:84" ht="13.5" customHeight="1">
      <c r="B760" s="277"/>
      <c r="C760" s="285"/>
      <c r="D760" s="280"/>
      <c r="E760" s="90">
        <v>7</v>
      </c>
      <c r="F760" s="112" t="s">
        <v>416</v>
      </c>
      <c r="G760" s="198" t="s">
        <v>417</v>
      </c>
      <c r="H760" s="93">
        <v>35429315</v>
      </c>
      <c r="I760" s="95">
        <v>1775</v>
      </c>
      <c r="J760" s="94">
        <f>IFERROR(I760/I764,"-")</f>
        <v>0.4110699397869384</v>
      </c>
      <c r="K760" s="96">
        <f t="shared" si="675"/>
        <v>19960.177464788732</v>
      </c>
      <c r="L760" s="97">
        <f t="shared" si="720"/>
        <v>0.37701784197111299</v>
      </c>
      <c r="M760" s="280"/>
      <c r="N760" s="90">
        <v>7</v>
      </c>
      <c r="O760" s="112" t="s">
        <v>416</v>
      </c>
      <c r="P760" s="198" t="s">
        <v>417</v>
      </c>
      <c r="Q760" s="93">
        <v>4146655</v>
      </c>
      <c r="R760" s="95">
        <v>188</v>
      </c>
      <c r="S760" s="94">
        <f>IFERROR(R760/R764,"-")</f>
        <v>0.54810495626822153</v>
      </c>
      <c r="T760" s="96">
        <f t="shared" si="677"/>
        <v>22056.675531914894</v>
      </c>
      <c r="U760" s="97">
        <f t="shared" si="721"/>
        <v>0.54335260115606931</v>
      </c>
      <c r="V760" s="280"/>
      <c r="W760" s="90">
        <v>7</v>
      </c>
      <c r="X760" s="112" t="s">
        <v>498</v>
      </c>
      <c r="Y760" s="198" t="s">
        <v>499</v>
      </c>
      <c r="Z760" s="93">
        <v>552604</v>
      </c>
      <c r="AA760" s="95">
        <v>177</v>
      </c>
      <c r="AB760" s="94">
        <f>IFERROR(AA760/AA764,"-")</f>
        <v>0.58223684210526316</v>
      </c>
      <c r="AC760" s="96">
        <f t="shared" si="679"/>
        <v>3122.0564971751414</v>
      </c>
      <c r="AD760" s="97">
        <f t="shared" si="722"/>
        <v>0.58032786885245902</v>
      </c>
      <c r="AE760" s="280"/>
      <c r="AF760" s="90">
        <v>7</v>
      </c>
      <c r="AG760" s="112" t="s">
        <v>392</v>
      </c>
      <c r="AH760" s="198" t="s">
        <v>393</v>
      </c>
      <c r="AI760" s="93">
        <v>10300803</v>
      </c>
      <c r="AJ760" s="95">
        <v>190</v>
      </c>
      <c r="AK760" s="94">
        <f>IFERROR(AJ760/AJ764,"-")</f>
        <v>0.43083900226757371</v>
      </c>
      <c r="AL760" s="96">
        <f t="shared" si="681"/>
        <v>54214.752631578951</v>
      </c>
      <c r="AM760" s="97">
        <f t="shared" si="723"/>
        <v>0.42792792792792794</v>
      </c>
      <c r="AN760" s="280"/>
      <c r="AO760" s="90">
        <v>7</v>
      </c>
      <c r="AP760" s="112" t="s">
        <v>404</v>
      </c>
      <c r="AQ760" s="198" t="s">
        <v>405</v>
      </c>
      <c r="AR760" s="93">
        <v>20013533</v>
      </c>
      <c r="AS760" s="95">
        <v>222</v>
      </c>
      <c r="AT760" s="94">
        <f>IFERROR(AS760/AS764,"-")</f>
        <v>0.48577680525164113</v>
      </c>
      <c r="AU760" s="96">
        <f t="shared" si="683"/>
        <v>90151.049549549556</v>
      </c>
      <c r="AV760" s="97">
        <f t="shared" si="724"/>
        <v>0.47537473233404709</v>
      </c>
      <c r="AW760" s="280"/>
      <c r="AX760" s="90">
        <v>7</v>
      </c>
      <c r="AY760" s="112" t="s">
        <v>414</v>
      </c>
      <c r="AZ760" s="198" t="s">
        <v>415</v>
      </c>
      <c r="BA760" s="93">
        <v>10858531</v>
      </c>
      <c r="BB760" s="95">
        <v>152</v>
      </c>
      <c r="BC760" s="94">
        <f>IFERROR(BB760/BB764,"-")</f>
        <v>0.50666666666666671</v>
      </c>
      <c r="BD760" s="96">
        <f t="shared" si="685"/>
        <v>71437.703947368427</v>
      </c>
      <c r="BE760" s="97">
        <f t="shared" si="725"/>
        <v>0.5</v>
      </c>
      <c r="BF760" s="280"/>
      <c r="BG760" s="90">
        <v>7</v>
      </c>
      <c r="BH760" s="112" t="s">
        <v>458</v>
      </c>
      <c r="BI760" s="198" t="s">
        <v>459</v>
      </c>
      <c r="BJ760" s="93">
        <v>5754984</v>
      </c>
      <c r="BK760" s="95">
        <v>161</v>
      </c>
      <c r="BL760" s="94">
        <f>IFERROR(BK760/BK764,"-")</f>
        <v>0.48493975903614456</v>
      </c>
      <c r="BM760" s="96">
        <f t="shared" si="687"/>
        <v>35745.242236024846</v>
      </c>
      <c r="BN760" s="97">
        <f t="shared" si="726"/>
        <v>0.4820359281437126</v>
      </c>
      <c r="BO760" s="280"/>
      <c r="BP760" s="90">
        <v>7</v>
      </c>
      <c r="BQ760" s="112" t="s">
        <v>496</v>
      </c>
      <c r="BR760" s="198" t="s">
        <v>497</v>
      </c>
      <c r="BS760" s="93">
        <v>4381733</v>
      </c>
      <c r="BT760" s="95">
        <v>145</v>
      </c>
      <c r="BU760" s="94">
        <f>IFERROR(BT760/BT764,"-")</f>
        <v>0.48821548821548821</v>
      </c>
      <c r="BV760" s="96">
        <f t="shared" si="689"/>
        <v>30218.84827586207</v>
      </c>
      <c r="BW760" s="97">
        <f t="shared" si="727"/>
        <v>0.48013245033112584</v>
      </c>
      <c r="BX760" s="280"/>
      <c r="BY760" s="90">
        <v>7</v>
      </c>
      <c r="BZ760" s="112" t="s">
        <v>498</v>
      </c>
      <c r="CA760" s="198" t="s">
        <v>499</v>
      </c>
      <c r="CB760" s="93">
        <v>11996367</v>
      </c>
      <c r="CC760" s="95">
        <v>3061</v>
      </c>
      <c r="CD760" s="94">
        <f>IFERROR(CC760/CC764,"-")</f>
        <v>0.45067726737338043</v>
      </c>
      <c r="CE760" s="96">
        <f t="shared" si="691"/>
        <v>3919.1006207121854</v>
      </c>
      <c r="CF760" s="97">
        <f t="shared" si="728"/>
        <v>0.42454923717059639</v>
      </c>
    </row>
    <row r="761" spans="2:84" ht="13.5" customHeight="1">
      <c r="B761" s="277"/>
      <c r="C761" s="285"/>
      <c r="D761" s="280"/>
      <c r="E761" s="90">
        <v>8</v>
      </c>
      <c r="F761" s="112" t="s">
        <v>380</v>
      </c>
      <c r="G761" s="198" t="s">
        <v>381</v>
      </c>
      <c r="H761" s="93">
        <v>178446016</v>
      </c>
      <c r="I761" s="95">
        <v>1755</v>
      </c>
      <c r="J761" s="94">
        <f>IFERROR(I761/I764,"-")</f>
        <v>0.40643816581750808</v>
      </c>
      <c r="K761" s="96">
        <f t="shared" si="675"/>
        <v>101678.6415954416</v>
      </c>
      <c r="L761" s="97">
        <f t="shared" si="720"/>
        <v>0.37276975361087511</v>
      </c>
      <c r="M761" s="280"/>
      <c r="N761" s="90">
        <v>8</v>
      </c>
      <c r="O761" s="112" t="s">
        <v>498</v>
      </c>
      <c r="P761" s="198" t="s">
        <v>499</v>
      </c>
      <c r="Q761" s="93">
        <v>817194</v>
      </c>
      <c r="R761" s="95">
        <v>188</v>
      </c>
      <c r="S761" s="94">
        <f>IFERROR(R761/R764,"-")</f>
        <v>0.54810495626822153</v>
      </c>
      <c r="T761" s="96">
        <f t="shared" si="677"/>
        <v>4346.7765957446809</v>
      </c>
      <c r="U761" s="97">
        <f t="shared" si="721"/>
        <v>0.54335260115606931</v>
      </c>
      <c r="V761" s="280"/>
      <c r="W761" s="90">
        <v>8</v>
      </c>
      <c r="X761" s="112" t="s">
        <v>416</v>
      </c>
      <c r="Y761" s="198" t="s">
        <v>417</v>
      </c>
      <c r="Z761" s="93">
        <v>3134283</v>
      </c>
      <c r="AA761" s="95">
        <v>176</v>
      </c>
      <c r="AB761" s="94">
        <f>IFERROR(AA761/AA764,"-")</f>
        <v>0.57894736842105265</v>
      </c>
      <c r="AC761" s="96">
        <f t="shared" si="679"/>
        <v>17808.426136363636</v>
      </c>
      <c r="AD761" s="97">
        <f t="shared" si="722"/>
        <v>0.57704918032786889</v>
      </c>
      <c r="AE761" s="280"/>
      <c r="AF761" s="90">
        <v>8</v>
      </c>
      <c r="AG761" s="112" t="s">
        <v>394</v>
      </c>
      <c r="AH761" s="198" t="s">
        <v>395</v>
      </c>
      <c r="AI761" s="93">
        <v>6074400</v>
      </c>
      <c r="AJ761" s="95">
        <v>190</v>
      </c>
      <c r="AK761" s="94">
        <f>IFERROR(AJ761/AJ764,"-")</f>
        <v>0.43083900226757371</v>
      </c>
      <c r="AL761" s="96">
        <f t="shared" si="681"/>
        <v>31970.526315789473</v>
      </c>
      <c r="AM761" s="97">
        <f t="shared" si="723"/>
        <v>0.42792792792792794</v>
      </c>
      <c r="AN761" s="280"/>
      <c r="AO761" s="90">
        <v>8</v>
      </c>
      <c r="AP761" s="112" t="s">
        <v>392</v>
      </c>
      <c r="AQ761" s="198" t="s">
        <v>393</v>
      </c>
      <c r="AR761" s="93">
        <v>9611426</v>
      </c>
      <c r="AS761" s="95">
        <v>198</v>
      </c>
      <c r="AT761" s="94">
        <f>IFERROR(AS761/AS764,"-")</f>
        <v>0.43326039387308535</v>
      </c>
      <c r="AU761" s="96">
        <f t="shared" si="683"/>
        <v>48542.555555555555</v>
      </c>
      <c r="AV761" s="97">
        <f t="shared" si="724"/>
        <v>0.42398286937901497</v>
      </c>
      <c r="AW761" s="280"/>
      <c r="AX761" s="90">
        <v>8</v>
      </c>
      <c r="AY761" s="112" t="s">
        <v>458</v>
      </c>
      <c r="AZ761" s="198" t="s">
        <v>459</v>
      </c>
      <c r="BA761" s="93">
        <v>3078251</v>
      </c>
      <c r="BB761" s="95">
        <v>122</v>
      </c>
      <c r="BC761" s="94">
        <f>IFERROR(BB761/BB764,"-")</f>
        <v>0.40666666666666668</v>
      </c>
      <c r="BD761" s="96">
        <f t="shared" si="685"/>
        <v>25231.565573770491</v>
      </c>
      <c r="BE761" s="97">
        <f t="shared" si="725"/>
        <v>0.40131578947368424</v>
      </c>
      <c r="BF761" s="280"/>
      <c r="BG761" s="90">
        <v>8</v>
      </c>
      <c r="BH761" s="112" t="s">
        <v>414</v>
      </c>
      <c r="BI761" s="198" t="s">
        <v>415</v>
      </c>
      <c r="BJ761" s="93">
        <v>21080659</v>
      </c>
      <c r="BK761" s="95">
        <v>154</v>
      </c>
      <c r="BL761" s="94">
        <f>IFERROR(BK761/BK764,"-")</f>
        <v>0.46385542168674698</v>
      </c>
      <c r="BM761" s="96">
        <f t="shared" si="687"/>
        <v>136887.39610389611</v>
      </c>
      <c r="BN761" s="97">
        <f t="shared" si="726"/>
        <v>0.46107784431137727</v>
      </c>
      <c r="BO761" s="280"/>
      <c r="BP761" s="90">
        <v>8</v>
      </c>
      <c r="BQ761" s="112" t="s">
        <v>414</v>
      </c>
      <c r="BR761" s="198" t="s">
        <v>415</v>
      </c>
      <c r="BS761" s="93">
        <v>22167103</v>
      </c>
      <c r="BT761" s="95">
        <v>128</v>
      </c>
      <c r="BU761" s="94">
        <f>IFERROR(BT761/BT764,"-")</f>
        <v>0.43097643097643096</v>
      </c>
      <c r="BV761" s="96">
        <f t="shared" si="689"/>
        <v>173180.4921875</v>
      </c>
      <c r="BW761" s="97">
        <f t="shared" si="727"/>
        <v>0.42384105960264901</v>
      </c>
      <c r="BX761" s="280"/>
      <c r="BY761" s="90">
        <v>8</v>
      </c>
      <c r="BZ761" s="112" t="s">
        <v>394</v>
      </c>
      <c r="CA761" s="198" t="s">
        <v>395</v>
      </c>
      <c r="CB761" s="93">
        <v>91867440</v>
      </c>
      <c r="CC761" s="95">
        <v>3020</v>
      </c>
      <c r="CD761" s="94">
        <f>IFERROR(CC761/CC764,"-")</f>
        <v>0.44464075382803298</v>
      </c>
      <c r="CE761" s="96">
        <f t="shared" si="691"/>
        <v>30419.682119205299</v>
      </c>
      <c r="CF761" s="97">
        <f t="shared" si="728"/>
        <v>0.41886269070735088</v>
      </c>
    </row>
    <row r="762" spans="2:84" ht="13.5" customHeight="1">
      <c r="B762" s="277"/>
      <c r="C762" s="285"/>
      <c r="D762" s="280"/>
      <c r="E762" s="90">
        <v>9</v>
      </c>
      <c r="F762" s="112" t="s">
        <v>414</v>
      </c>
      <c r="G762" s="198" t="s">
        <v>415</v>
      </c>
      <c r="H762" s="93">
        <v>60861657</v>
      </c>
      <c r="I762" s="95">
        <v>1710</v>
      </c>
      <c r="J762" s="94">
        <f>IFERROR(I762/I764,"-")</f>
        <v>0.39601667438628996</v>
      </c>
      <c r="K762" s="96">
        <f t="shared" si="675"/>
        <v>35591.612280701753</v>
      </c>
      <c r="L762" s="97">
        <f t="shared" si="720"/>
        <v>0.36321155480033984</v>
      </c>
      <c r="M762" s="280"/>
      <c r="N762" s="90">
        <v>9</v>
      </c>
      <c r="O762" s="112" t="s">
        <v>402</v>
      </c>
      <c r="P762" s="198" t="s">
        <v>403</v>
      </c>
      <c r="Q762" s="93">
        <v>7657959</v>
      </c>
      <c r="R762" s="95">
        <v>179</v>
      </c>
      <c r="S762" s="94">
        <f>IFERROR(R762/R764,"-")</f>
        <v>0.52186588921282795</v>
      </c>
      <c r="T762" s="96">
        <f t="shared" si="677"/>
        <v>42781.893854748603</v>
      </c>
      <c r="U762" s="97">
        <f t="shared" si="721"/>
        <v>0.51734104046242779</v>
      </c>
      <c r="V762" s="280"/>
      <c r="W762" s="90">
        <v>9</v>
      </c>
      <c r="X762" s="112" t="s">
        <v>402</v>
      </c>
      <c r="Y762" s="198" t="s">
        <v>403</v>
      </c>
      <c r="Z762" s="93">
        <v>16986022</v>
      </c>
      <c r="AA762" s="95">
        <v>163</v>
      </c>
      <c r="AB762" s="94">
        <f>IFERROR(AA762/AA764,"-")</f>
        <v>0.53618421052631582</v>
      </c>
      <c r="AC762" s="96">
        <f t="shared" si="679"/>
        <v>104208.72392638036</v>
      </c>
      <c r="AD762" s="97">
        <f t="shared" si="722"/>
        <v>0.53442622950819674</v>
      </c>
      <c r="AE762" s="280"/>
      <c r="AF762" s="90">
        <v>9</v>
      </c>
      <c r="AG762" s="112" t="s">
        <v>404</v>
      </c>
      <c r="AH762" s="198" t="s">
        <v>405</v>
      </c>
      <c r="AI762" s="93">
        <v>9008932</v>
      </c>
      <c r="AJ762" s="95">
        <v>173</v>
      </c>
      <c r="AK762" s="94">
        <f>IFERROR(AJ762/AJ764,"-")</f>
        <v>0.39229024943310659</v>
      </c>
      <c r="AL762" s="96">
        <f t="shared" si="681"/>
        <v>52074.751445086702</v>
      </c>
      <c r="AM762" s="97">
        <f t="shared" si="723"/>
        <v>0.38963963963963966</v>
      </c>
      <c r="AN762" s="280"/>
      <c r="AO762" s="90">
        <v>9</v>
      </c>
      <c r="AP762" s="112" t="s">
        <v>394</v>
      </c>
      <c r="AQ762" s="198" t="s">
        <v>395</v>
      </c>
      <c r="AR762" s="93">
        <v>6057559</v>
      </c>
      <c r="AS762" s="95">
        <v>189</v>
      </c>
      <c r="AT762" s="94">
        <f>IFERROR(AS762/AS764,"-")</f>
        <v>0.41356673960612689</v>
      </c>
      <c r="AU762" s="96">
        <f t="shared" si="683"/>
        <v>32050.576719576718</v>
      </c>
      <c r="AV762" s="97">
        <f t="shared" si="724"/>
        <v>0.40471092077087795</v>
      </c>
      <c r="AW762" s="280"/>
      <c r="AX762" s="90">
        <v>9</v>
      </c>
      <c r="AY762" s="112" t="s">
        <v>496</v>
      </c>
      <c r="AZ762" s="198" t="s">
        <v>497</v>
      </c>
      <c r="BA762" s="93">
        <v>1742973</v>
      </c>
      <c r="BB762" s="95">
        <v>114</v>
      </c>
      <c r="BC762" s="94">
        <f>IFERROR(BB762/BB764,"-")</f>
        <v>0.38</v>
      </c>
      <c r="BD762" s="96">
        <f t="shared" si="685"/>
        <v>15289.236842105263</v>
      </c>
      <c r="BE762" s="97">
        <f t="shared" si="725"/>
        <v>0.375</v>
      </c>
      <c r="BF762" s="280"/>
      <c r="BG762" s="90">
        <v>9</v>
      </c>
      <c r="BH762" s="112" t="s">
        <v>496</v>
      </c>
      <c r="BI762" s="198" t="s">
        <v>497</v>
      </c>
      <c r="BJ762" s="93">
        <v>3346130</v>
      </c>
      <c r="BK762" s="95">
        <v>136</v>
      </c>
      <c r="BL762" s="94">
        <f>IFERROR(BK762/BK764,"-")</f>
        <v>0.40963855421686746</v>
      </c>
      <c r="BM762" s="96">
        <f t="shared" si="687"/>
        <v>24603.897058823528</v>
      </c>
      <c r="BN762" s="97">
        <f t="shared" si="726"/>
        <v>0.40718562874251496</v>
      </c>
      <c r="BO762" s="280"/>
      <c r="BP762" s="90">
        <v>9</v>
      </c>
      <c r="BQ762" s="112" t="s">
        <v>410</v>
      </c>
      <c r="BR762" s="198" t="s">
        <v>411</v>
      </c>
      <c r="BS762" s="93">
        <v>66102591</v>
      </c>
      <c r="BT762" s="95">
        <v>127</v>
      </c>
      <c r="BU762" s="94">
        <f>IFERROR(BT762/BT764,"-")</f>
        <v>0.42760942760942761</v>
      </c>
      <c r="BV762" s="96">
        <f t="shared" si="689"/>
        <v>520492.84251968504</v>
      </c>
      <c r="BW762" s="97">
        <f t="shared" si="727"/>
        <v>0.42052980132450329</v>
      </c>
      <c r="BX762" s="280"/>
      <c r="BY762" s="90">
        <v>9</v>
      </c>
      <c r="BZ762" s="112" t="s">
        <v>414</v>
      </c>
      <c r="CA762" s="198" t="s">
        <v>415</v>
      </c>
      <c r="CB762" s="93">
        <v>154238750</v>
      </c>
      <c r="CC762" s="95">
        <v>2990</v>
      </c>
      <c r="CD762" s="94">
        <f>IFERROR(CC762/CC764,"-")</f>
        <v>0.44022379269729095</v>
      </c>
      <c r="CE762" s="96">
        <f t="shared" si="691"/>
        <v>51584.866220735785</v>
      </c>
      <c r="CF762" s="97">
        <f t="shared" si="728"/>
        <v>0.4147018030513176</v>
      </c>
    </row>
    <row r="763" spans="2:84" ht="13.5" customHeight="1">
      <c r="B763" s="277"/>
      <c r="C763" s="285"/>
      <c r="D763" s="280"/>
      <c r="E763" s="98">
        <v>10</v>
      </c>
      <c r="F763" s="112" t="s">
        <v>508</v>
      </c>
      <c r="G763" s="200" t="s">
        <v>509</v>
      </c>
      <c r="H763" s="101">
        <v>9003647</v>
      </c>
      <c r="I763" s="103">
        <v>1566</v>
      </c>
      <c r="J763" s="102">
        <f>IFERROR(I763/I764,"-")</f>
        <v>0.36266790180639186</v>
      </c>
      <c r="K763" s="104">
        <f t="shared" si="675"/>
        <v>5749.4553001277136</v>
      </c>
      <c r="L763" s="105">
        <f t="shared" si="720"/>
        <v>0.33262531860662703</v>
      </c>
      <c r="M763" s="280"/>
      <c r="N763" s="98">
        <v>10</v>
      </c>
      <c r="O763" s="112" t="s">
        <v>394</v>
      </c>
      <c r="P763" s="200" t="s">
        <v>395</v>
      </c>
      <c r="Q763" s="101">
        <v>5078701</v>
      </c>
      <c r="R763" s="103">
        <v>164</v>
      </c>
      <c r="S763" s="102">
        <f>IFERROR(R763/R764,"-")</f>
        <v>0.478134110787172</v>
      </c>
      <c r="T763" s="104">
        <f t="shared" si="677"/>
        <v>30967.689024390245</v>
      </c>
      <c r="U763" s="105">
        <f t="shared" si="721"/>
        <v>0.47398843930635837</v>
      </c>
      <c r="V763" s="280"/>
      <c r="W763" s="98">
        <v>10</v>
      </c>
      <c r="X763" s="112" t="s">
        <v>398</v>
      </c>
      <c r="Y763" s="200" t="s">
        <v>399</v>
      </c>
      <c r="Z763" s="101">
        <v>23493130</v>
      </c>
      <c r="AA763" s="103">
        <v>161</v>
      </c>
      <c r="AB763" s="102">
        <f>IFERROR(AA763/AA764,"-")</f>
        <v>0.52960526315789469</v>
      </c>
      <c r="AC763" s="104">
        <f t="shared" si="679"/>
        <v>145920.06211180124</v>
      </c>
      <c r="AD763" s="105">
        <f t="shared" si="722"/>
        <v>0.52786885245901638</v>
      </c>
      <c r="AE763" s="280"/>
      <c r="AF763" s="98">
        <v>10</v>
      </c>
      <c r="AG763" s="112" t="s">
        <v>402</v>
      </c>
      <c r="AH763" s="200" t="s">
        <v>403</v>
      </c>
      <c r="AI763" s="101">
        <v>9402235</v>
      </c>
      <c r="AJ763" s="103">
        <v>167</v>
      </c>
      <c r="AK763" s="102">
        <f>IFERROR(AJ763/AJ764,"-")</f>
        <v>0.37868480725623582</v>
      </c>
      <c r="AL763" s="104">
        <f t="shared" si="681"/>
        <v>56300.808383233532</v>
      </c>
      <c r="AM763" s="105">
        <f t="shared" si="723"/>
        <v>0.37612612612612611</v>
      </c>
      <c r="AN763" s="280"/>
      <c r="AO763" s="98">
        <v>10</v>
      </c>
      <c r="AP763" s="112" t="s">
        <v>500</v>
      </c>
      <c r="AQ763" s="200" t="s">
        <v>501</v>
      </c>
      <c r="AR763" s="101">
        <v>3176300</v>
      </c>
      <c r="AS763" s="103">
        <v>178</v>
      </c>
      <c r="AT763" s="102">
        <f>IFERROR(AS763/AS764,"-")</f>
        <v>0.38949671772428884</v>
      </c>
      <c r="AU763" s="104">
        <f t="shared" si="683"/>
        <v>17844.382022471909</v>
      </c>
      <c r="AV763" s="105">
        <f t="shared" si="724"/>
        <v>0.38115631691648821</v>
      </c>
      <c r="AW763" s="280"/>
      <c r="AX763" s="98">
        <v>10</v>
      </c>
      <c r="AY763" s="112" t="s">
        <v>428</v>
      </c>
      <c r="AZ763" s="200" t="s">
        <v>429</v>
      </c>
      <c r="BA763" s="101">
        <v>7372872</v>
      </c>
      <c r="BB763" s="103">
        <v>113</v>
      </c>
      <c r="BC763" s="102">
        <f>IFERROR(BB763/BB764,"-")</f>
        <v>0.37666666666666665</v>
      </c>
      <c r="BD763" s="104">
        <f t="shared" si="685"/>
        <v>65246.654867256635</v>
      </c>
      <c r="BE763" s="105">
        <f t="shared" si="725"/>
        <v>0.37171052631578949</v>
      </c>
      <c r="BF763" s="280"/>
      <c r="BG763" s="98">
        <v>10</v>
      </c>
      <c r="BH763" s="112" t="s">
        <v>410</v>
      </c>
      <c r="BI763" s="200" t="s">
        <v>411</v>
      </c>
      <c r="BJ763" s="101">
        <v>26866696</v>
      </c>
      <c r="BK763" s="103">
        <v>132</v>
      </c>
      <c r="BL763" s="102">
        <f>IFERROR(BK763/BK764,"-")</f>
        <v>0.39759036144578314</v>
      </c>
      <c r="BM763" s="104">
        <f t="shared" si="687"/>
        <v>203535.57575757575</v>
      </c>
      <c r="BN763" s="105">
        <f t="shared" si="726"/>
        <v>0.39520958083832336</v>
      </c>
      <c r="BO763" s="280"/>
      <c r="BP763" s="98">
        <v>10</v>
      </c>
      <c r="BQ763" s="112" t="s">
        <v>390</v>
      </c>
      <c r="BR763" s="200" t="s">
        <v>391</v>
      </c>
      <c r="BS763" s="101">
        <v>7578939</v>
      </c>
      <c r="BT763" s="103">
        <v>121</v>
      </c>
      <c r="BU763" s="102">
        <f>IFERROR(BT763/BT764,"-")</f>
        <v>0.40740740740740738</v>
      </c>
      <c r="BV763" s="104">
        <f t="shared" si="689"/>
        <v>62635.859504132233</v>
      </c>
      <c r="BW763" s="105">
        <f t="shared" si="727"/>
        <v>0.40066225165562913</v>
      </c>
      <c r="BX763" s="280"/>
      <c r="BY763" s="98">
        <v>10</v>
      </c>
      <c r="BZ763" s="112" t="s">
        <v>508</v>
      </c>
      <c r="CA763" s="200" t="s">
        <v>509</v>
      </c>
      <c r="CB763" s="101">
        <v>22393068</v>
      </c>
      <c r="CC763" s="103">
        <v>2342</v>
      </c>
      <c r="CD763" s="102">
        <f>IFERROR(CC763/CC764,"-")</f>
        <v>0.34481743227326267</v>
      </c>
      <c r="CE763" s="104">
        <f t="shared" si="691"/>
        <v>9561.5149444918879</v>
      </c>
      <c r="CF763" s="105">
        <f t="shared" si="728"/>
        <v>0.32482662968099862</v>
      </c>
    </row>
    <row r="764" spans="2:84" s="195" customFormat="1" ht="13.5" customHeight="1">
      <c r="B764" s="278"/>
      <c r="C764" s="286"/>
      <c r="D764" s="281"/>
      <c r="E764" s="106" t="s">
        <v>164</v>
      </c>
      <c r="F764" s="107"/>
      <c r="G764" s="127"/>
      <c r="H764" s="216">
        <v>2434392490</v>
      </c>
      <c r="I764" s="110">
        <v>4318</v>
      </c>
      <c r="J764" s="109" t="s">
        <v>116</v>
      </c>
      <c r="K764" s="56">
        <f t="shared" si="675"/>
        <v>563777.78832792956</v>
      </c>
      <c r="L764" s="111">
        <f t="shared" si="720"/>
        <v>0.91716227697536112</v>
      </c>
      <c r="M764" s="281"/>
      <c r="N764" s="106" t="s">
        <v>164</v>
      </c>
      <c r="O764" s="107"/>
      <c r="P764" s="127"/>
      <c r="Q764" s="216">
        <v>269228150</v>
      </c>
      <c r="R764" s="110">
        <v>343</v>
      </c>
      <c r="S764" s="109" t="s">
        <v>116</v>
      </c>
      <c r="T764" s="56">
        <f t="shared" si="677"/>
        <v>784921.72011661809</v>
      </c>
      <c r="U764" s="111">
        <f t="shared" si="721"/>
        <v>0.99132947976878616</v>
      </c>
      <c r="V764" s="281"/>
      <c r="W764" s="106" t="s">
        <v>164</v>
      </c>
      <c r="X764" s="107"/>
      <c r="Y764" s="127"/>
      <c r="Z764" s="216">
        <v>373273510</v>
      </c>
      <c r="AA764" s="110">
        <v>304</v>
      </c>
      <c r="AB764" s="109" t="s">
        <v>116</v>
      </c>
      <c r="AC764" s="56">
        <f t="shared" si="679"/>
        <v>1227873.3881578948</v>
      </c>
      <c r="AD764" s="111">
        <f t="shared" si="722"/>
        <v>0.99672131147540988</v>
      </c>
      <c r="AE764" s="281"/>
      <c r="AF764" s="106" t="s">
        <v>164</v>
      </c>
      <c r="AG764" s="107"/>
      <c r="AH764" s="127"/>
      <c r="AI764" s="216">
        <v>465815440</v>
      </c>
      <c r="AJ764" s="110">
        <v>441</v>
      </c>
      <c r="AK764" s="109" t="s">
        <v>116</v>
      </c>
      <c r="AL764" s="56">
        <f t="shared" si="681"/>
        <v>1056270.8390022675</v>
      </c>
      <c r="AM764" s="111">
        <f t="shared" si="723"/>
        <v>0.9932432432432432</v>
      </c>
      <c r="AN764" s="281"/>
      <c r="AO764" s="106" t="s">
        <v>164</v>
      </c>
      <c r="AP764" s="107"/>
      <c r="AQ764" s="127"/>
      <c r="AR764" s="216">
        <v>605187210</v>
      </c>
      <c r="AS764" s="110">
        <v>457</v>
      </c>
      <c r="AT764" s="109" t="s">
        <v>116</v>
      </c>
      <c r="AU764" s="56">
        <f t="shared" si="683"/>
        <v>1324260.8533916848</v>
      </c>
      <c r="AV764" s="111">
        <f t="shared" si="724"/>
        <v>0.97858672376873657</v>
      </c>
      <c r="AW764" s="281"/>
      <c r="AX764" s="106" t="s">
        <v>164</v>
      </c>
      <c r="AY764" s="107"/>
      <c r="AZ764" s="127"/>
      <c r="BA764" s="216">
        <v>456111390</v>
      </c>
      <c r="BB764" s="110">
        <v>300</v>
      </c>
      <c r="BC764" s="109" t="s">
        <v>116</v>
      </c>
      <c r="BD764" s="56">
        <f t="shared" si="685"/>
        <v>1520371.3</v>
      </c>
      <c r="BE764" s="111">
        <f t="shared" si="725"/>
        <v>0.98684210526315785</v>
      </c>
      <c r="BF764" s="281"/>
      <c r="BG764" s="106" t="s">
        <v>164</v>
      </c>
      <c r="BH764" s="107"/>
      <c r="BI764" s="127"/>
      <c r="BJ764" s="216">
        <v>700296570</v>
      </c>
      <c r="BK764" s="110">
        <v>332</v>
      </c>
      <c r="BL764" s="109" t="s">
        <v>116</v>
      </c>
      <c r="BM764" s="56">
        <f t="shared" si="687"/>
        <v>2109327.0180722889</v>
      </c>
      <c r="BN764" s="111">
        <f t="shared" si="726"/>
        <v>0.99401197604790414</v>
      </c>
      <c r="BO764" s="281"/>
      <c r="BP764" s="106" t="s">
        <v>164</v>
      </c>
      <c r="BQ764" s="107"/>
      <c r="BR764" s="127"/>
      <c r="BS764" s="216">
        <v>652282380</v>
      </c>
      <c r="BT764" s="110">
        <v>297</v>
      </c>
      <c r="BU764" s="109" t="s">
        <v>116</v>
      </c>
      <c r="BV764" s="56">
        <f t="shared" si="689"/>
        <v>2196236.9696969697</v>
      </c>
      <c r="BW764" s="111">
        <f t="shared" si="727"/>
        <v>0.98344370860927155</v>
      </c>
      <c r="BX764" s="281"/>
      <c r="BY764" s="106" t="s">
        <v>164</v>
      </c>
      <c r="BZ764" s="107"/>
      <c r="CA764" s="127"/>
      <c r="CB764" s="216">
        <v>5956587140</v>
      </c>
      <c r="CC764" s="110">
        <v>6792</v>
      </c>
      <c r="CD764" s="109" t="s">
        <v>116</v>
      </c>
      <c r="CE764" s="56">
        <f t="shared" si="691"/>
        <v>877000.46230859833</v>
      </c>
      <c r="CF764" s="111">
        <f t="shared" si="728"/>
        <v>0.94202496532593616</v>
      </c>
    </row>
    <row r="765" spans="2:84" ht="13.5" customHeight="1">
      <c r="B765" s="276">
        <v>70</v>
      </c>
      <c r="C765" s="284" t="s">
        <v>48</v>
      </c>
      <c r="D765" s="279">
        <f>CK75</f>
        <v>742</v>
      </c>
      <c r="E765" s="82">
        <v>1</v>
      </c>
      <c r="F765" s="83" t="s">
        <v>384</v>
      </c>
      <c r="G765" s="84" t="s">
        <v>385</v>
      </c>
      <c r="H765" s="85">
        <v>21034808</v>
      </c>
      <c r="I765" s="87">
        <v>510</v>
      </c>
      <c r="J765" s="86">
        <f>IFERROR(I765/I775,"-")</f>
        <v>0.72857142857142854</v>
      </c>
      <c r="K765" s="88">
        <f t="shared" si="675"/>
        <v>41244.72156862745</v>
      </c>
      <c r="L765" s="89">
        <f t="shared" ref="L765:L775" si="729">IFERROR(I765/$CK$75,0)</f>
        <v>0.68733153638814015</v>
      </c>
      <c r="M765" s="279">
        <f>CL75</f>
        <v>55</v>
      </c>
      <c r="N765" s="82">
        <v>1</v>
      </c>
      <c r="O765" s="83" t="s">
        <v>384</v>
      </c>
      <c r="P765" s="84" t="s">
        <v>385</v>
      </c>
      <c r="Q765" s="85">
        <v>1654478</v>
      </c>
      <c r="R765" s="87">
        <v>42</v>
      </c>
      <c r="S765" s="86">
        <f>IFERROR(R765/R775,"-")</f>
        <v>0.79245283018867929</v>
      </c>
      <c r="T765" s="88">
        <f t="shared" si="677"/>
        <v>39392.333333333336</v>
      </c>
      <c r="U765" s="89">
        <f t="shared" ref="U765:U775" si="730">IFERROR(R765/$CL$75,0)</f>
        <v>0.76363636363636367</v>
      </c>
      <c r="V765" s="279">
        <f>CM75</f>
        <v>71</v>
      </c>
      <c r="W765" s="82">
        <v>1</v>
      </c>
      <c r="X765" s="83" t="s">
        <v>384</v>
      </c>
      <c r="Y765" s="84" t="s">
        <v>385</v>
      </c>
      <c r="Z765" s="85">
        <v>2793935</v>
      </c>
      <c r="AA765" s="87">
        <v>61</v>
      </c>
      <c r="AB765" s="86">
        <f>IFERROR(AA765/AA775,"-")</f>
        <v>0.85915492957746475</v>
      </c>
      <c r="AC765" s="88">
        <f t="shared" si="679"/>
        <v>45802.2131147541</v>
      </c>
      <c r="AD765" s="89">
        <f t="shared" ref="AD765:AD775" si="731">IFERROR(AA765/$CM$75,0)</f>
        <v>0.85915492957746475</v>
      </c>
      <c r="AE765" s="279">
        <f>CN75</f>
        <v>68</v>
      </c>
      <c r="AF765" s="82">
        <v>1</v>
      </c>
      <c r="AG765" s="83" t="s">
        <v>386</v>
      </c>
      <c r="AH765" s="84" t="s">
        <v>387</v>
      </c>
      <c r="AI765" s="85">
        <v>2232638</v>
      </c>
      <c r="AJ765" s="87">
        <v>51</v>
      </c>
      <c r="AK765" s="86">
        <f>IFERROR(AJ765/AJ775,"-")</f>
        <v>0.75</v>
      </c>
      <c r="AL765" s="88">
        <f t="shared" si="681"/>
        <v>43777.215686274511</v>
      </c>
      <c r="AM765" s="89">
        <f t="shared" ref="AM765:AM775" si="732">IFERROR(AJ765/$CN$75,0)</f>
        <v>0.75</v>
      </c>
      <c r="AN765" s="279">
        <f>CO75</f>
        <v>89</v>
      </c>
      <c r="AO765" s="82">
        <v>1</v>
      </c>
      <c r="AP765" s="83" t="s">
        <v>386</v>
      </c>
      <c r="AQ765" s="84" t="s">
        <v>387</v>
      </c>
      <c r="AR765" s="85">
        <v>5852754</v>
      </c>
      <c r="AS765" s="87">
        <v>67</v>
      </c>
      <c r="AT765" s="86">
        <f>IFERROR(AS765/AS775,"-")</f>
        <v>0.76136363636363635</v>
      </c>
      <c r="AU765" s="88">
        <f t="shared" si="683"/>
        <v>87354.53731343284</v>
      </c>
      <c r="AV765" s="89">
        <f t="shared" ref="AV765:AV775" si="733">IFERROR(AS765/$CO$75,0)</f>
        <v>0.7528089887640449</v>
      </c>
      <c r="AW765" s="279">
        <f>CP75</f>
        <v>53</v>
      </c>
      <c r="AX765" s="82">
        <v>1</v>
      </c>
      <c r="AY765" s="83" t="s">
        <v>384</v>
      </c>
      <c r="AZ765" s="84" t="s">
        <v>385</v>
      </c>
      <c r="BA765" s="85">
        <v>2191794</v>
      </c>
      <c r="BB765" s="87">
        <v>44</v>
      </c>
      <c r="BC765" s="86">
        <f>IFERROR(BB765/BB775,"-")</f>
        <v>0.83018867924528306</v>
      </c>
      <c r="BD765" s="88">
        <f t="shared" si="685"/>
        <v>49813.5</v>
      </c>
      <c r="BE765" s="89">
        <f t="shared" ref="BE765:BE775" si="734">IFERROR(BB765/$CP$75,0)</f>
        <v>0.83018867924528306</v>
      </c>
      <c r="BF765" s="279">
        <f>CQ75</f>
        <v>64</v>
      </c>
      <c r="BG765" s="82">
        <v>1</v>
      </c>
      <c r="BH765" s="83" t="s">
        <v>386</v>
      </c>
      <c r="BI765" s="84" t="s">
        <v>387</v>
      </c>
      <c r="BJ765" s="85">
        <v>6606438</v>
      </c>
      <c r="BK765" s="87">
        <v>56</v>
      </c>
      <c r="BL765" s="86">
        <f>IFERROR(BK765/BK775,"-")</f>
        <v>0.90322580645161288</v>
      </c>
      <c r="BM765" s="88">
        <f t="shared" si="687"/>
        <v>117972.10714285714</v>
      </c>
      <c r="BN765" s="89">
        <f t="shared" ref="BN765:BN775" si="735">IFERROR(BK765/$CQ$75,0)</f>
        <v>0.875</v>
      </c>
      <c r="BO765" s="279">
        <f>CR75</f>
        <v>61</v>
      </c>
      <c r="BP765" s="82">
        <v>1</v>
      </c>
      <c r="BQ765" s="83" t="s">
        <v>386</v>
      </c>
      <c r="BR765" s="84" t="s">
        <v>387</v>
      </c>
      <c r="BS765" s="85">
        <v>9151736</v>
      </c>
      <c r="BT765" s="87">
        <v>54</v>
      </c>
      <c r="BU765" s="86">
        <f>IFERROR(BT765/BT775,"-")</f>
        <v>0.9</v>
      </c>
      <c r="BV765" s="88">
        <f t="shared" si="689"/>
        <v>169476.59259259258</v>
      </c>
      <c r="BW765" s="89">
        <f t="shared" ref="BW765:BW775" si="736">IFERROR(BT765/$CR$75,0)</f>
        <v>0.88524590163934425</v>
      </c>
      <c r="BX765" s="279">
        <f>CS75</f>
        <v>1203</v>
      </c>
      <c r="BY765" s="82">
        <v>1</v>
      </c>
      <c r="BZ765" s="83" t="s">
        <v>384</v>
      </c>
      <c r="CA765" s="84" t="s">
        <v>385</v>
      </c>
      <c r="CB765" s="85">
        <v>39068750</v>
      </c>
      <c r="CC765" s="87">
        <v>854</v>
      </c>
      <c r="CD765" s="86">
        <f>IFERROR(CC765/CC775,"-")</f>
        <v>0.73939393939393938</v>
      </c>
      <c r="CE765" s="88">
        <f t="shared" si="691"/>
        <v>45747.950819672129</v>
      </c>
      <c r="CF765" s="89">
        <f t="shared" ref="CF765:CF775" si="737">IFERROR(CC765/$CS$75,0)</f>
        <v>0.70989193682460516</v>
      </c>
    </row>
    <row r="766" spans="2:84" ht="13.5" customHeight="1">
      <c r="B766" s="277"/>
      <c r="C766" s="285"/>
      <c r="D766" s="280"/>
      <c r="E766" s="90">
        <v>2</v>
      </c>
      <c r="F766" s="197" t="s">
        <v>386</v>
      </c>
      <c r="G766" s="198" t="s">
        <v>387</v>
      </c>
      <c r="H766" s="93">
        <v>17357863</v>
      </c>
      <c r="I766" s="95">
        <v>438</v>
      </c>
      <c r="J766" s="94">
        <f>IFERROR(I766/I775,"-")</f>
        <v>0.62571428571428567</v>
      </c>
      <c r="K766" s="96">
        <f t="shared" si="675"/>
        <v>39629.824200913245</v>
      </c>
      <c r="L766" s="97">
        <f t="shared" si="729"/>
        <v>0.59029649595687328</v>
      </c>
      <c r="M766" s="280"/>
      <c r="N766" s="90">
        <v>2</v>
      </c>
      <c r="O766" s="197" t="s">
        <v>386</v>
      </c>
      <c r="P766" s="198" t="s">
        <v>387</v>
      </c>
      <c r="Q766" s="93">
        <v>1970270</v>
      </c>
      <c r="R766" s="95">
        <v>40</v>
      </c>
      <c r="S766" s="94">
        <f>IFERROR(R766/R775,"-")</f>
        <v>0.75471698113207553</v>
      </c>
      <c r="T766" s="96">
        <f t="shared" si="677"/>
        <v>49256.75</v>
      </c>
      <c r="U766" s="97">
        <f t="shared" si="730"/>
        <v>0.72727272727272729</v>
      </c>
      <c r="V766" s="280"/>
      <c r="W766" s="90">
        <v>2</v>
      </c>
      <c r="X766" s="197" t="s">
        <v>386</v>
      </c>
      <c r="Y766" s="198" t="s">
        <v>387</v>
      </c>
      <c r="Z766" s="93">
        <v>2871057</v>
      </c>
      <c r="AA766" s="95">
        <v>56</v>
      </c>
      <c r="AB766" s="94">
        <f>IFERROR(AA766/AA775,"-")</f>
        <v>0.78873239436619713</v>
      </c>
      <c r="AC766" s="96">
        <f t="shared" si="679"/>
        <v>51268.875</v>
      </c>
      <c r="AD766" s="97">
        <f t="shared" si="731"/>
        <v>0.78873239436619713</v>
      </c>
      <c r="AE766" s="280"/>
      <c r="AF766" s="90">
        <v>2</v>
      </c>
      <c r="AG766" s="197" t="s">
        <v>384</v>
      </c>
      <c r="AH766" s="198" t="s">
        <v>385</v>
      </c>
      <c r="AI766" s="93">
        <v>1682374</v>
      </c>
      <c r="AJ766" s="95">
        <v>46</v>
      </c>
      <c r="AK766" s="94">
        <f>IFERROR(AJ766/AJ775,"-")</f>
        <v>0.67647058823529416</v>
      </c>
      <c r="AL766" s="96">
        <f t="shared" si="681"/>
        <v>36573.34782608696</v>
      </c>
      <c r="AM766" s="97">
        <f t="shared" si="732"/>
        <v>0.67647058823529416</v>
      </c>
      <c r="AN766" s="280"/>
      <c r="AO766" s="90">
        <v>2</v>
      </c>
      <c r="AP766" s="197" t="s">
        <v>384</v>
      </c>
      <c r="AQ766" s="198" t="s">
        <v>385</v>
      </c>
      <c r="AR766" s="93">
        <v>2709940</v>
      </c>
      <c r="AS766" s="95">
        <v>63</v>
      </c>
      <c r="AT766" s="94">
        <f>IFERROR(AS766/AS775,"-")</f>
        <v>0.71590909090909094</v>
      </c>
      <c r="AU766" s="96">
        <f t="shared" si="683"/>
        <v>43014.920634920636</v>
      </c>
      <c r="AV766" s="97">
        <f t="shared" si="733"/>
        <v>0.7078651685393258</v>
      </c>
      <c r="AW766" s="280"/>
      <c r="AX766" s="90">
        <v>2</v>
      </c>
      <c r="AY766" s="197" t="s">
        <v>386</v>
      </c>
      <c r="AZ766" s="198" t="s">
        <v>387</v>
      </c>
      <c r="BA766" s="93">
        <v>2743268</v>
      </c>
      <c r="BB766" s="95">
        <v>42</v>
      </c>
      <c r="BC766" s="94">
        <f>IFERROR(BB766/BB775,"-")</f>
        <v>0.79245283018867929</v>
      </c>
      <c r="BD766" s="96">
        <f t="shared" si="685"/>
        <v>65315.904761904763</v>
      </c>
      <c r="BE766" s="97">
        <f t="shared" si="734"/>
        <v>0.79245283018867929</v>
      </c>
      <c r="BF766" s="280"/>
      <c r="BG766" s="90">
        <v>2</v>
      </c>
      <c r="BH766" s="197" t="s">
        <v>384</v>
      </c>
      <c r="BI766" s="198" t="s">
        <v>385</v>
      </c>
      <c r="BJ766" s="93">
        <v>3832254</v>
      </c>
      <c r="BK766" s="95">
        <v>50</v>
      </c>
      <c r="BL766" s="94">
        <f>IFERROR(BK766/BK775,"-")</f>
        <v>0.80645161290322576</v>
      </c>
      <c r="BM766" s="96">
        <f t="shared" si="687"/>
        <v>76645.08</v>
      </c>
      <c r="BN766" s="97">
        <f t="shared" si="735"/>
        <v>0.78125</v>
      </c>
      <c r="BO766" s="280"/>
      <c r="BP766" s="90">
        <v>2</v>
      </c>
      <c r="BQ766" s="197" t="s">
        <v>404</v>
      </c>
      <c r="BR766" s="198" t="s">
        <v>405</v>
      </c>
      <c r="BS766" s="93">
        <v>13486755</v>
      </c>
      <c r="BT766" s="95">
        <v>41</v>
      </c>
      <c r="BU766" s="94">
        <f>IFERROR(BT766/BT775,"-")</f>
        <v>0.68333333333333335</v>
      </c>
      <c r="BV766" s="96">
        <f t="shared" si="689"/>
        <v>328945.24390243902</v>
      </c>
      <c r="BW766" s="97">
        <f t="shared" si="736"/>
        <v>0.67213114754098358</v>
      </c>
      <c r="BX766" s="280"/>
      <c r="BY766" s="90">
        <v>2</v>
      </c>
      <c r="BZ766" s="197" t="s">
        <v>386</v>
      </c>
      <c r="CA766" s="198" t="s">
        <v>387</v>
      </c>
      <c r="CB766" s="93">
        <v>48786024</v>
      </c>
      <c r="CC766" s="95">
        <v>804</v>
      </c>
      <c r="CD766" s="94">
        <f>IFERROR(CC766/CC775,"-")</f>
        <v>0.69610389610389611</v>
      </c>
      <c r="CE766" s="96">
        <f t="shared" si="691"/>
        <v>60679.13432835821</v>
      </c>
      <c r="CF766" s="97">
        <f t="shared" si="737"/>
        <v>0.66832917705735662</v>
      </c>
    </row>
    <row r="767" spans="2:84" ht="13.5" customHeight="1">
      <c r="B767" s="277"/>
      <c r="C767" s="285"/>
      <c r="D767" s="280"/>
      <c r="E767" s="90">
        <v>3</v>
      </c>
      <c r="F767" s="197" t="s">
        <v>394</v>
      </c>
      <c r="G767" s="198" t="s">
        <v>395</v>
      </c>
      <c r="H767" s="93">
        <v>12865104</v>
      </c>
      <c r="I767" s="95">
        <v>395</v>
      </c>
      <c r="J767" s="94">
        <f>IFERROR(I767/I775,"-")</f>
        <v>0.56428571428571428</v>
      </c>
      <c r="K767" s="96">
        <f t="shared" si="675"/>
        <v>32569.883544303797</v>
      </c>
      <c r="L767" s="97">
        <f t="shared" si="729"/>
        <v>0.53234501347708896</v>
      </c>
      <c r="M767" s="280"/>
      <c r="N767" s="90">
        <v>3</v>
      </c>
      <c r="O767" s="197" t="s">
        <v>394</v>
      </c>
      <c r="P767" s="198" t="s">
        <v>395</v>
      </c>
      <c r="Q767" s="93">
        <v>1057931</v>
      </c>
      <c r="R767" s="95">
        <v>33</v>
      </c>
      <c r="S767" s="94">
        <f>IFERROR(R767/R775,"-")</f>
        <v>0.62264150943396224</v>
      </c>
      <c r="T767" s="96">
        <f t="shared" si="677"/>
        <v>32058.515151515152</v>
      </c>
      <c r="U767" s="97">
        <f t="shared" si="730"/>
        <v>0.6</v>
      </c>
      <c r="V767" s="280"/>
      <c r="W767" s="90">
        <v>3</v>
      </c>
      <c r="X767" s="197" t="s">
        <v>390</v>
      </c>
      <c r="Y767" s="198" t="s">
        <v>391</v>
      </c>
      <c r="Z767" s="93">
        <v>1973023</v>
      </c>
      <c r="AA767" s="95">
        <v>46</v>
      </c>
      <c r="AB767" s="94">
        <f>IFERROR(AA767/AA775,"-")</f>
        <v>0.647887323943662</v>
      </c>
      <c r="AC767" s="96">
        <f t="shared" si="679"/>
        <v>42891.804347826088</v>
      </c>
      <c r="AD767" s="97">
        <f t="shared" si="731"/>
        <v>0.647887323943662</v>
      </c>
      <c r="AE767" s="280"/>
      <c r="AF767" s="90">
        <v>3</v>
      </c>
      <c r="AG767" s="197" t="s">
        <v>390</v>
      </c>
      <c r="AH767" s="198" t="s">
        <v>391</v>
      </c>
      <c r="AI767" s="93">
        <v>3387244</v>
      </c>
      <c r="AJ767" s="95">
        <v>43</v>
      </c>
      <c r="AK767" s="94">
        <f>IFERROR(AJ767/AJ775,"-")</f>
        <v>0.63235294117647056</v>
      </c>
      <c r="AL767" s="96">
        <f t="shared" si="681"/>
        <v>78773.116279069771</v>
      </c>
      <c r="AM767" s="97">
        <f t="shared" si="732"/>
        <v>0.63235294117647056</v>
      </c>
      <c r="AN767" s="280"/>
      <c r="AO767" s="90">
        <v>3</v>
      </c>
      <c r="AP767" s="197" t="s">
        <v>390</v>
      </c>
      <c r="AQ767" s="198" t="s">
        <v>391</v>
      </c>
      <c r="AR767" s="93">
        <v>3954504</v>
      </c>
      <c r="AS767" s="95">
        <v>60</v>
      </c>
      <c r="AT767" s="94">
        <f>IFERROR(AS767/AS775,"-")</f>
        <v>0.68181818181818177</v>
      </c>
      <c r="AU767" s="96">
        <f t="shared" si="683"/>
        <v>65908.399999999994</v>
      </c>
      <c r="AV767" s="97">
        <f t="shared" si="733"/>
        <v>0.6741573033707865</v>
      </c>
      <c r="AW767" s="280"/>
      <c r="AX767" s="90">
        <v>3</v>
      </c>
      <c r="AY767" s="197" t="s">
        <v>380</v>
      </c>
      <c r="AZ767" s="198" t="s">
        <v>381</v>
      </c>
      <c r="BA767" s="93">
        <v>2456102</v>
      </c>
      <c r="BB767" s="95">
        <v>36</v>
      </c>
      <c r="BC767" s="94">
        <f>IFERROR(BB767/BB775,"-")</f>
        <v>0.67924528301886788</v>
      </c>
      <c r="BD767" s="96">
        <f t="shared" si="685"/>
        <v>68225.055555555562</v>
      </c>
      <c r="BE767" s="97">
        <f t="shared" si="734"/>
        <v>0.67924528301886788</v>
      </c>
      <c r="BF767" s="280"/>
      <c r="BG767" s="90">
        <v>3</v>
      </c>
      <c r="BH767" s="197" t="s">
        <v>404</v>
      </c>
      <c r="BI767" s="198" t="s">
        <v>405</v>
      </c>
      <c r="BJ767" s="93">
        <v>5404335</v>
      </c>
      <c r="BK767" s="95">
        <v>48</v>
      </c>
      <c r="BL767" s="94">
        <f>IFERROR(BK767/BK775,"-")</f>
        <v>0.77419354838709675</v>
      </c>
      <c r="BM767" s="96">
        <f t="shared" si="687"/>
        <v>112590.3125</v>
      </c>
      <c r="BN767" s="97">
        <f t="shared" si="735"/>
        <v>0.75</v>
      </c>
      <c r="BO767" s="280"/>
      <c r="BP767" s="90">
        <v>3</v>
      </c>
      <c r="BQ767" s="197" t="s">
        <v>380</v>
      </c>
      <c r="BR767" s="198" t="s">
        <v>381</v>
      </c>
      <c r="BS767" s="93">
        <v>5592229</v>
      </c>
      <c r="BT767" s="95">
        <v>41</v>
      </c>
      <c r="BU767" s="94">
        <f>IFERROR(BT767/BT775,"-")</f>
        <v>0.68333333333333335</v>
      </c>
      <c r="BV767" s="96">
        <f t="shared" si="689"/>
        <v>136395.82926829267</v>
      </c>
      <c r="BW767" s="97">
        <f t="shared" si="736"/>
        <v>0.67213114754098358</v>
      </c>
      <c r="BX767" s="280"/>
      <c r="BY767" s="90">
        <v>3</v>
      </c>
      <c r="BZ767" s="197" t="s">
        <v>390</v>
      </c>
      <c r="CA767" s="198" t="s">
        <v>391</v>
      </c>
      <c r="CB767" s="93">
        <v>35654095</v>
      </c>
      <c r="CC767" s="95">
        <v>620</v>
      </c>
      <c r="CD767" s="94">
        <f>IFERROR(CC767/CC775,"-")</f>
        <v>0.53679653679653683</v>
      </c>
      <c r="CE767" s="96">
        <f t="shared" si="691"/>
        <v>57506.604838709674</v>
      </c>
      <c r="CF767" s="97">
        <f t="shared" si="737"/>
        <v>0.51537822111388198</v>
      </c>
    </row>
    <row r="768" spans="2:84" ht="13.5" customHeight="1">
      <c r="B768" s="277"/>
      <c r="C768" s="285"/>
      <c r="D768" s="280"/>
      <c r="E768" s="90">
        <v>4</v>
      </c>
      <c r="F768" s="197" t="s">
        <v>390</v>
      </c>
      <c r="G768" s="198" t="s">
        <v>391</v>
      </c>
      <c r="H768" s="93">
        <v>18972338</v>
      </c>
      <c r="I768" s="95">
        <v>348</v>
      </c>
      <c r="J768" s="94">
        <f>IFERROR(I768/I775,"-")</f>
        <v>0.49714285714285716</v>
      </c>
      <c r="K768" s="96">
        <f t="shared" si="675"/>
        <v>54518.212643678162</v>
      </c>
      <c r="L768" s="97">
        <f t="shared" si="729"/>
        <v>0.46900269541778977</v>
      </c>
      <c r="M768" s="280"/>
      <c r="N768" s="90">
        <v>4</v>
      </c>
      <c r="O768" s="197" t="s">
        <v>416</v>
      </c>
      <c r="P768" s="198" t="s">
        <v>417</v>
      </c>
      <c r="Q768" s="93">
        <v>1657539</v>
      </c>
      <c r="R768" s="95">
        <v>31</v>
      </c>
      <c r="S768" s="94">
        <f>IFERROR(R768/R775,"-")</f>
        <v>0.58490566037735847</v>
      </c>
      <c r="T768" s="96">
        <f t="shared" si="677"/>
        <v>53469</v>
      </c>
      <c r="U768" s="97">
        <f t="shared" si="730"/>
        <v>0.5636363636363636</v>
      </c>
      <c r="V768" s="280"/>
      <c r="W768" s="90">
        <v>4</v>
      </c>
      <c r="X768" s="197" t="s">
        <v>394</v>
      </c>
      <c r="Y768" s="198" t="s">
        <v>395</v>
      </c>
      <c r="Z768" s="93">
        <v>1460544</v>
      </c>
      <c r="AA768" s="95">
        <v>46</v>
      </c>
      <c r="AB768" s="94">
        <f>IFERROR(AA768/AA775,"-")</f>
        <v>0.647887323943662</v>
      </c>
      <c r="AC768" s="96">
        <f t="shared" si="679"/>
        <v>31750.956521739132</v>
      </c>
      <c r="AD768" s="97">
        <f t="shared" si="731"/>
        <v>0.647887323943662</v>
      </c>
      <c r="AE768" s="280"/>
      <c r="AF768" s="90">
        <v>4</v>
      </c>
      <c r="AG768" s="197" t="s">
        <v>380</v>
      </c>
      <c r="AH768" s="198" t="s">
        <v>381</v>
      </c>
      <c r="AI768" s="93">
        <v>3479360</v>
      </c>
      <c r="AJ768" s="95">
        <v>41</v>
      </c>
      <c r="AK768" s="94">
        <f>IFERROR(AJ768/AJ775,"-")</f>
        <v>0.6029411764705882</v>
      </c>
      <c r="AL768" s="96">
        <f t="shared" si="681"/>
        <v>84862.439024390245</v>
      </c>
      <c r="AM768" s="97">
        <f t="shared" si="732"/>
        <v>0.6029411764705882</v>
      </c>
      <c r="AN768" s="280"/>
      <c r="AO768" s="90">
        <v>4</v>
      </c>
      <c r="AP768" s="197" t="s">
        <v>416</v>
      </c>
      <c r="AQ768" s="198" t="s">
        <v>417</v>
      </c>
      <c r="AR768" s="93">
        <v>1611133</v>
      </c>
      <c r="AS768" s="95">
        <v>60</v>
      </c>
      <c r="AT768" s="94">
        <f>IFERROR(AS768/AS775,"-")</f>
        <v>0.68181818181818177</v>
      </c>
      <c r="AU768" s="96">
        <f t="shared" si="683"/>
        <v>26852.216666666667</v>
      </c>
      <c r="AV768" s="97">
        <f t="shared" si="733"/>
        <v>0.6741573033707865</v>
      </c>
      <c r="AW768" s="280"/>
      <c r="AX768" s="90">
        <v>4</v>
      </c>
      <c r="AY768" s="197" t="s">
        <v>390</v>
      </c>
      <c r="AZ768" s="198" t="s">
        <v>391</v>
      </c>
      <c r="BA768" s="93">
        <v>1761995</v>
      </c>
      <c r="BB768" s="95">
        <v>35</v>
      </c>
      <c r="BC768" s="94">
        <f>IFERROR(BB768/BB775,"-")</f>
        <v>0.660377358490566</v>
      </c>
      <c r="BD768" s="96">
        <f t="shared" si="685"/>
        <v>50342.714285714283</v>
      </c>
      <c r="BE768" s="97">
        <f t="shared" si="734"/>
        <v>0.660377358490566</v>
      </c>
      <c r="BF768" s="280"/>
      <c r="BG768" s="90">
        <v>4</v>
      </c>
      <c r="BH768" s="197" t="s">
        <v>380</v>
      </c>
      <c r="BI768" s="198" t="s">
        <v>381</v>
      </c>
      <c r="BJ768" s="93">
        <v>5683978</v>
      </c>
      <c r="BK768" s="95">
        <v>45</v>
      </c>
      <c r="BL768" s="94">
        <f>IFERROR(BK768/BK775,"-")</f>
        <v>0.72580645161290325</v>
      </c>
      <c r="BM768" s="96">
        <f t="shared" si="687"/>
        <v>126310.62222222223</v>
      </c>
      <c r="BN768" s="97">
        <f t="shared" si="735"/>
        <v>0.703125</v>
      </c>
      <c r="BO768" s="280"/>
      <c r="BP768" s="90">
        <v>4</v>
      </c>
      <c r="BQ768" s="197" t="s">
        <v>384</v>
      </c>
      <c r="BR768" s="198" t="s">
        <v>385</v>
      </c>
      <c r="BS768" s="93">
        <v>3169167</v>
      </c>
      <c r="BT768" s="95">
        <v>38</v>
      </c>
      <c r="BU768" s="94">
        <f>IFERROR(BT768/BT775,"-")</f>
        <v>0.6333333333333333</v>
      </c>
      <c r="BV768" s="96">
        <f t="shared" si="689"/>
        <v>83399.131578947374</v>
      </c>
      <c r="BW768" s="97">
        <f t="shared" si="736"/>
        <v>0.62295081967213117</v>
      </c>
      <c r="BX768" s="280"/>
      <c r="BY768" s="90">
        <v>4</v>
      </c>
      <c r="BZ768" s="197" t="s">
        <v>394</v>
      </c>
      <c r="CA768" s="198" t="s">
        <v>395</v>
      </c>
      <c r="CB768" s="93">
        <v>20509617</v>
      </c>
      <c r="CC768" s="95">
        <v>605</v>
      </c>
      <c r="CD768" s="94">
        <f>IFERROR(CC768/CC775,"-")</f>
        <v>0.52380952380952384</v>
      </c>
      <c r="CE768" s="96">
        <f t="shared" si="691"/>
        <v>33900.193388429754</v>
      </c>
      <c r="CF768" s="97">
        <f t="shared" si="737"/>
        <v>0.50290939318370742</v>
      </c>
    </row>
    <row r="769" spans="2:84" ht="13.5" customHeight="1">
      <c r="B769" s="277"/>
      <c r="C769" s="285"/>
      <c r="D769" s="280"/>
      <c r="E769" s="90">
        <v>5</v>
      </c>
      <c r="F769" s="112" t="s">
        <v>416</v>
      </c>
      <c r="G769" s="198" t="s">
        <v>417</v>
      </c>
      <c r="H769" s="93">
        <v>5249101</v>
      </c>
      <c r="I769" s="95">
        <v>336</v>
      </c>
      <c r="J769" s="94">
        <f>IFERROR(I769/I775,"-")</f>
        <v>0.48</v>
      </c>
      <c r="K769" s="96">
        <f t="shared" si="675"/>
        <v>15622.324404761905</v>
      </c>
      <c r="L769" s="97">
        <f t="shared" si="729"/>
        <v>0.45283018867924529</v>
      </c>
      <c r="M769" s="280"/>
      <c r="N769" s="90">
        <v>5</v>
      </c>
      <c r="O769" s="112" t="s">
        <v>398</v>
      </c>
      <c r="P769" s="198" t="s">
        <v>399</v>
      </c>
      <c r="Q769" s="93">
        <v>737754</v>
      </c>
      <c r="R769" s="95">
        <v>30</v>
      </c>
      <c r="S769" s="94">
        <f>IFERROR(R769/R775,"-")</f>
        <v>0.56603773584905659</v>
      </c>
      <c r="T769" s="96">
        <f t="shared" si="677"/>
        <v>24591.8</v>
      </c>
      <c r="U769" s="97">
        <f t="shared" si="730"/>
        <v>0.54545454545454541</v>
      </c>
      <c r="V769" s="280"/>
      <c r="W769" s="90">
        <v>5</v>
      </c>
      <c r="X769" s="112" t="s">
        <v>380</v>
      </c>
      <c r="Y769" s="198" t="s">
        <v>381</v>
      </c>
      <c r="Z769" s="93">
        <v>2371843</v>
      </c>
      <c r="AA769" s="95">
        <v>39</v>
      </c>
      <c r="AB769" s="94">
        <f>IFERROR(AA769/AA775,"-")</f>
        <v>0.54929577464788737</v>
      </c>
      <c r="AC769" s="96">
        <f t="shared" si="679"/>
        <v>60816.48717948718</v>
      </c>
      <c r="AD769" s="97">
        <f t="shared" si="731"/>
        <v>0.54929577464788737</v>
      </c>
      <c r="AE769" s="280"/>
      <c r="AF769" s="90">
        <v>5</v>
      </c>
      <c r="AG769" s="112" t="s">
        <v>414</v>
      </c>
      <c r="AH769" s="198" t="s">
        <v>415</v>
      </c>
      <c r="AI769" s="93">
        <v>3459919</v>
      </c>
      <c r="AJ769" s="95">
        <v>39</v>
      </c>
      <c r="AK769" s="94">
        <f>IFERROR(AJ769/AJ775,"-")</f>
        <v>0.57352941176470584</v>
      </c>
      <c r="AL769" s="96">
        <f t="shared" si="681"/>
        <v>88715.871794871797</v>
      </c>
      <c r="AM769" s="97">
        <f t="shared" si="732"/>
        <v>0.57352941176470584</v>
      </c>
      <c r="AN769" s="280"/>
      <c r="AO769" s="90">
        <v>5</v>
      </c>
      <c r="AP769" s="112" t="s">
        <v>414</v>
      </c>
      <c r="AQ769" s="198" t="s">
        <v>415</v>
      </c>
      <c r="AR769" s="93">
        <v>2689977</v>
      </c>
      <c r="AS769" s="95">
        <v>53</v>
      </c>
      <c r="AT769" s="94">
        <f>IFERROR(AS769/AS775,"-")</f>
        <v>0.60227272727272729</v>
      </c>
      <c r="AU769" s="96">
        <f t="shared" si="683"/>
        <v>50754.283018867922</v>
      </c>
      <c r="AV769" s="97">
        <f t="shared" si="733"/>
        <v>0.5955056179775281</v>
      </c>
      <c r="AW769" s="280"/>
      <c r="AX769" s="90">
        <v>5</v>
      </c>
      <c r="AY769" s="112" t="s">
        <v>416</v>
      </c>
      <c r="AZ769" s="198" t="s">
        <v>417</v>
      </c>
      <c r="BA769" s="93">
        <v>1013546</v>
      </c>
      <c r="BB769" s="95">
        <v>32</v>
      </c>
      <c r="BC769" s="94">
        <f>IFERROR(BB769/BB775,"-")</f>
        <v>0.60377358490566035</v>
      </c>
      <c r="BD769" s="96">
        <f t="shared" si="685"/>
        <v>31673.3125</v>
      </c>
      <c r="BE769" s="97">
        <f t="shared" si="734"/>
        <v>0.60377358490566035</v>
      </c>
      <c r="BF769" s="280"/>
      <c r="BG769" s="90">
        <v>5</v>
      </c>
      <c r="BH769" s="112" t="s">
        <v>416</v>
      </c>
      <c r="BI769" s="198" t="s">
        <v>417</v>
      </c>
      <c r="BJ769" s="93">
        <v>1396737</v>
      </c>
      <c r="BK769" s="95">
        <v>37</v>
      </c>
      <c r="BL769" s="94">
        <f>IFERROR(BK769/BK775,"-")</f>
        <v>0.59677419354838712</v>
      </c>
      <c r="BM769" s="96">
        <f t="shared" si="687"/>
        <v>37749.648648648646</v>
      </c>
      <c r="BN769" s="97">
        <f t="shared" si="735"/>
        <v>0.578125</v>
      </c>
      <c r="BO769" s="280"/>
      <c r="BP769" s="90">
        <v>5</v>
      </c>
      <c r="BQ769" s="112" t="s">
        <v>416</v>
      </c>
      <c r="BR769" s="198" t="s">
        <v>417</v>
      </c>
      <c r="BS769" s="93">
        <v>2348131</v>
      </c>
      <c r="BT769" s="95">
        <v>37</v>
      </c>
      <c r="BU769" s="94">
        <f>IFERROR(BT769/BT775,"-")</f>
        <v>0.6166666666666667</v>
      </c>
      <c r="BV769" s="96">
        <f t="shared" si="689"/>
        <v>63463</v>
      </c>
      <c r="BW769" s="97">
        <f t="shared" si="736"/>
        <v>0.60655737704918034</v>
      </c>
      <c r="BX769" s="280"/>
      <c r="BY769" s="90">
        <v>5</v>
      </c>
      <c r="BZ769" s="112" t="s">
        <v>416</v>
      </c>
      <c r="CA769" s="198" t="s">
        <v>417</v>
      </c>
      <c r="CB769" s="93">
        <v>15801461</v>
      </c>
      <c r="CC769" s="95">
        <v>602</v>
      </c>
      <c r="CD769" s="94">
        <f>IFERROR(CC769/CC775,"-")</f>
        <v>0.52121212121212124</v>
      </c>
      <c r="CE769" s="96">
        <f t="shared" si="691"/>
        <v>26248.274086378737</v>
      </c>
      <c r="CF769" s="97">
        <f t="shared" si="737"/>
        <v>0.50041562759767244</v>
      </c>
    </row>
    <row r="770" spans="2:84" ht="13.5" customHeight="1">
      <c r="B770" s="277"/>
      <c r="C770" s="285"/>
      <c r="D770" s="280"/>
      <c r="E770" s="90">
        <v>6</v>
      </c>
      <c r="F770" s="112" t="s">
        <v>500</v>
      </c>
      <c r="G770" s="198" t="s">
        <v>501</v>
      </c>
      <c r="H770" s="93">
        <v>5383691</v>
      </c>
      <c r="I770" s="95">
        <v>325</v>
      </c>
      <c r="J770" s="94">
        <f>IFERROR(I770/I775,"-")</f>
        <v>0.4642857142857143</v>
      </c>
      <c r="K770" s="96">
        <f t="shared" si="675"/>
        <v>16565.203076923077</v>
      </c>
      <c r="L770" s="97">
        <f t="shared" si="729"/>
        <v>0.43800539083557949</v>
      </c>
      <c r="M770" s="280"/>
      <c r="N770" s="90">
        <v>6</v>
      </c>
      <c r="O770" s="112" t="s">
        <v>380</v>
      </c>
      <c r="P770" s="198" t="s">
        <v>381</v>
      </c>
      <c r="Q770" s="93">
        <v>3854388</v>
      </c>
      <c r="R770" s="95">
        <v>29</v>
      </c>
      <c r="S770" s="94">
        <f>IFERROR(R770/R775,"-")</f>
        <v>0.54716981132075471</v>
      </c>
      <c r="T770" s="96">
        <f t="shared" si="677"/>
        <v>132909.93103448275</v>
      </c>
      <c r="U770" s="97">
        <f t="shared" si="730"/>
        <v>0.52727272727272723</v>
      </c>
      <c r="V770" s="280"/>
      <c r="W770" s="90">
        <v>6</v>
      </c>
      <c r="X770" s="112" t="s">
        <v>396</v>
      </c>
      <c r="Y770" s="198" t="s">
        <v>397</v>
      </c>
      <c r="Z770" s="93">
        <v>2100668</v>
      </c>
      <c r="AA770" s="95">
        <v>39</v>
      </c>
      <c r="AB770" s="94">
        <f>IFERROR(AA770/AA775,"-")</f>
        <v>0.54929577464788737</v>
      </c>
      <c r="AC770" s="96">
        <f t="shared" si="679"/>
        <v>53863.282051282054</v>
      </c>
      <c r="AD770" s="97">
        <f t="shared" si="731"/>
        <v>0.54929577464788737</v>
      </c>
      <c r="AE770" s="280"/>
      <c r="AF770" s="90">
        <v>6</v>
      </c>
      <c r="AG770" s="112" t="s">
        <v>416</v>
      </c>
      <c r="AH770" s="198" t="s">
        <v>417</v>
      </c>
      <c r="AI770" s="93">
        <v>1071669</v>
      </c>
      <c r="AJ770" s="95">
        <v>31</v>
      </c>
      <c r="AK770" s="94">
        <f>IFERROR(AJ770/AJ775,"-")</f>
        <v>0.45588235294117646</v>
      </c>
      <c r="AL770" s="96">
        <f t="shared" si="681"/>
        <v>34569.967741935485</v>
      </c>
      <c r="AM770" s="97">
        <f t="shared" si="732"/>
        <v>0.45588235294117646</v>
      </c>
      <c r="AN770" s="280"/>
      <c r="AO770" s="90">
        <v>6</v>
      </c>
      <c r="AP770" s="112" t="s">
        <v>380</v>
      </c>
      <c r="AQ770" s="198" t="s">
        <v>381</v>
      </c>
      <c r="AR770" s="93">
        <v>3487165</v>
      </c>
      <c r="AS770" s="95">
        <v>51</v>
      </c>
      <c r="AT770" s="94">
        <f>IFERROR(AS770/AS775,"-")</f>
        <v>0.57954545454545459</v>
      </c>
      <c r="AU770" s="96">
        <f t="shared" si="683"/>
        <v>68375.784313725497</v>
      </c>
      <c r="AV770" s="97">
        <f t="shared" si="733"/>
        <v>0.5730337078651685</v>
      </c>
      <c r="AW770" s="280"/>
      <c r="AX770" s="90">
        <v>6</v>
      </c>
      <c r="AY770" s="112" t="s">
        <v>404</v>
      </c>
      <c r="AZ770" s="198" t="s">
        <v>405</v>
      </c>
      <c r="BA770" s="93">
        <v>4477771</v>
      </c>
      <c r="BB770" s="95">
        <v>28</v>
      </c>
      <c r="BC770" s="94">
        <f>IFERROR(BB770/BB775,"-")</f>
        <v>0.52830188679245282</v>
      </c>
      <c r="BD770" s="96">
        <f t="shared" si="685"/>
        <v>159920.39285714287</v>
      </c>
      <c r="BE770" s="97">
        <f t="shared" si="734"/>
        <v>0.52830188679245282</v>
      </c>
      <c r="BF770" s="280"/>
      <c r="BG770" s="90">
        <v>6</v>
      </c>
      <c r="BH770" s="112" t="s">
        <v>458</v>
      </c>
      <c r="BI770" s="198" t="s">
        <v>459</v>
      </c>
      <c r="BJ770" s="93">
        <v>832797</v>
      </c>
      <c r="BK770" s="95">
        <v>32</v>
      </c>
      <c r="BL770" s="94">
        <f>IFERROR(BK770/BK775,"-")</f>
        <v>0.5161290322580645</v>
      </c>
      <c r="BM770" s="96">
        <f t="shared" si="687"/>
        <v>26024.90625</v>
      </c>
      <c r="BN770" s="97">
        <f t="shared" si="735"/>
        <v>0.5</v>
      </c>
      <c r="BO770" s="280"/>
      <c r="BP770" s="90">
        <v>6</v>
      </c>
      <c r="BQ770" s="112" t="s">
        <v>458</v>
      </c>
      <c r="BR770" s="198" t="s">
        <v>459</v>
      </c>
      <c r="BS770" s="93">
        <v>1280046</v>
      </c>
      <c r="BT770" s="95">
        <v>34</v>
      </c>
      <c r="BU770" s="94">
        <f>IFERROR(BT770/BT775,"-")</f>
        <v>0.56666666666666665</v>
      </c>
      <c r="BV770" s="96">
        <f t="shared" si="689"/>
        <v>37648.411764705881</v>
      </c>
      <c r="BW770" s="97">
        <f t="shared" si="736"/>
        <v>0.55737704918032782</v>
      </c>
      <c r="BX770" s="280"/>
      <c r="BY770" s="90">
        <v>6</v>
      </c>
      <c r="BZ770" s="112" t="s">
        <v>380</v>
      </c>
      <c r="CA770" s="198" t="s">
        <v>381</v>
      </c>
      <c r="CB770" s="93">
        <v>54164232</v>
      </c>
      <c r="CC770" s="95">
        <v>588</v>
      </c>
      <c r="CD770" s="94">
        <f>IFERROR(CC770/CC775,"-")</f>
        <v>0.50909090909090904</v>
      </c>
      <c r="CE770" s="96">
        <f t="shared" si="691"/>
        <v>92116.040816326524</v>
      </c>
      <c r="CF770" s="97">
        <f t="shared" si="737"/>
        <v>0.48877805486284287</v>
      </c>
    </row>
    <row r="771" spans="2:84" ht="13.5" customHeight="1">
      <c r="B771" s="277"/>
      <c r="C771" s="285"/>
      <c r="D771" s="280"/>
      <c r="E771" s="90">
        <v>7</v>
      </c>
      <c r="F771" s="197" t="s">
        <v>380</v>
      </c>
      <c r="G771" s="198" t="s">
        <v>381</v>
      </c>
      <c r="H771" s="93">
        <v>27239167</v>
      </c>
      <c r="I771" s="95">
        <v>306</v>
      </c>
      <c r="J771" s="94">
        <f>IFERROR(I771/I775,"-")</f>
        <v>0.43714285714285717</v>
      </c>
      <c r="K771" s="96">
        <f t="shared" si="675"/>
        <v>89016.88562091504</v>
      </c>
      <c r="L771" s="97">
        <f t="shared" si="729"/>
        <v>0.41239892183288412</v>
      </c>
      <c r="M771" s="280"/>
      <c r="N771" s="90">
        <v>7</v>
      </c>
      <c r="O771" s="197" t="s">
        <v>390</v>
      </c>
      <c r="P771" s="198" t="s">
        <v>391</v>
      </c>
      <c r="Q771" s="93">
        <v>1461914</v>
      </c>
      <c r="R771" s="95">
        <v>28</v>
      </c>
      <c r="S771" s="94">
        <f>IFERROR(R771/R775,"-")</f>
        <v>0.52830188679245282</v>
      </c>
      <c r="T771" s="96">
        <f t="shared" si="677"/>
        <v>52211.214285714283</v>
      </c>
      <c r="U771" s="97">
        <f t="shared" si="730"/>
        <v>0.50909090909090904</v>
      </c>
      <c r="V771" s="280"/>
      <c r="W771" s="90">
        <v>7</v>
      </c>
      <c r="X771" s="197" t="s">
        <v>402</v>
      </c>
      <c r="Y771" s="198" t="s">
        <v>403</v>
      </c>
      <c r="Z771" s="93">
        <v>1523604</v>
      </c>
      <c r="AA771" s="95">
        <v>39</v>
      </c>
      <c r="AB771" s="94">
        <f>IFERROR(AA771/AA775,"-")</f>
        <v>0.54929577464788737</v>
      </c>
      <c r="AC771" s="96">
        <f t="shared" si="679"/>
        <v>39066.769230769234</v>
      </c>
      <c r="AD771" s="97">
        <f t="shared" si="731"/>
        <v>0.54929577464788737</v>
      </c>
      <c r="AE771" s="280"/>
      <c r="AF771" s="90">
        <v>7</v>
      </c>
      <c r="AG771" s="197" t="s">
        <v>394</v>
      </c>
      <c r="AH771" s="198" t="s">
        <v>395</v>
      </c>
      <c r="AI771" s="93">
        <v>842642</v>
      </c>
      <c r="AJ771" s="95">
        <v>31</v>
      </c>
      <c r="AK771" s="94">
        <f>IFERROR(AJ771/AJ775,"-")</f>
        <v>0.45588235294117646</v>
      </c>
      <c r="AL771" s="96">
        <f t="shared" si="681"/>
        <v>27182</v>
      </c>
      <c r="AM771" s="97">
        <f t="shared" si="732"/>
        <v>0.45588235294117646</v>
      </c>
      <c r="AN771" s="280"/>
      <c r="AO771" s="90">
        <v>7</v>
      </c>
      <c r="AP771" s="197" t="s">
        <v>500</v>
      </c>
      <c r="AQ771" s="198" t="s">
        <v>501</v>
      </c>
      <c r="AR771" s="93">
        <v>1066097</v>
      </c>
      <c r="AS771" s="95">
        <v>42</v>
      </c>
      <c r="AT771" s="94">
        <f>IFERROR(AS771/AS775,"-")</f>
        <v>0.47727272727272729</v>
      </c>
      <c r="AU771" s="96">
        <f t="shared" si="683"/>
        <v>25383.261904761905</v>
      </c>
      <c r="AV771" s="97">
        <f t="shared" si="733"/>
        <v>0.47191011235955055</v>
      </c>
      <c r="AW771" s="280"/>
      <c r="AX771" s="90">
        <v>7</v>
      </c>
      <c r="AY771" s="197" t="s">
        <v>414</v>
      </c>
      <c r="AZ771" s="198" t="s">
        <v>415</v>
      </c>
      <c r="BA771" s="93">
        <v>2127896</v>
      </c>
      <c r="BB771" s="95">
        <v>28</v>
      </c>
      <c r="BC771" s="94">
        <f>IFERROR(BB771/BB775,"-")</f>
        <v>0.52830188679245282</v>
      </c>
      <c r="BD771" s="96">
        <f t="shared" si="685"/>
        <v>75996.28571428571</v>
      </c>
      <c r="BE771" s="97">
        <f t="shared" si="734"/>
        <v>0.52830188679245282</v>
      </c>
      <c r="BF771" s="280"/>
      <c r="BG771" s="90">
        <v>7</v>
      </c>
      <c r="BH771" s="197" t="s">
        <v>496</v>
      </c>
      <c r="BI771" s="198" t="s">
        <v>497</v>
      </c>
      <c r="BJ771" s="93">
        <v>623947</v>
      </c>
      <c r="BK771" s="95">
        <v>32</v>
      </c>
      <c r="BL771" s="94">
        <f>IFERROR(BK771/BK775,"-")</f>
        <v>0.5161290322580645</v>
      </c>
      <c r="BM771" s="96">
        <f t="shared" si="687"/>
        <v>19498.34375</v>
      </c>
      <c r="BN771" s="97">
        <f t="shared" si="735"/>
        <v>0.5</v>
      </c>
      <c r="BO771" s="280"/>
      <c r="BP771" s="90">
        <v>7</v>
      </c>
      <c r="BQ771" s="197" t="s">
        <v>410</v>
      </c>
      <c r="BR771" s="198" t="s">
        <v>411</v>
      </c>
      <c r="BS771" s="93">
        <v>3895290</v>
      </c>
      <c r="BT771" s="95">
        <v>29</v>
      </c>
      <c r="BU771" s="94">
        <f>IFERROR(BT771/BT775,"-")</f>
        <v>0.48333333333333334</v>
      </c>
      <c r="BV771" s="96">
        <f t="shared" si="689"/>
        <v>134320.3448275862</v>
      </c>
      <c r="BW771" s="97">
        <f t="shared" si="736"/>
        <v>0.47540983606557374</v>
      </c>
      <c r="BX771" s="280"/>
      <c r="BY771" s="90">
        <v>7</v>
      </c>
      <c r="BZ771" s="197" t="s">
        <v>500</v>
      </c>
      <c r="CA771" s="198" t="s">
        <v>501</v>
      </c>
      <c r="CB771" s="93">
        <v>10246801</v>
      </c>
      <c r="CC771" s="95">
        <v>502</v>
      </c>
      <c r="CD771" s="94">
        <f>IFERROR(CC771/CC775,"-")</f>
        <v>0.43463203463203465</v>
      </c>
      <c r="CE771" s="96">
        <f t="shared" si="691"/>
        <v>20411.954183266931</v>
      </c>
      <c r="CF771" s="97">
        <f t="shared" si="737"/>
        <v>0.4172901080631754</v>
      </c>
    </row>
    <row r="772" spans="2:84" ht="13.5" customHeight="1">
      <c r="B772" s="277"/>
      <c r="C772" s="285"/>
      <c r="D772" s="280"/>
      <c r="E772" s="90">
        <v>8</v>
      </c>
      <c r="F772" s="197" t="s">
        <v>392</v>
      </c>
      <c r="G772" s="198" t="s">
        <v>393</v>
      </c>
      <c r="H772" s="93">
        <v>10119728</v>
      </c>
      <c r="I772" s="95">
        <v>305</v>
      </c>
      <c r="J772" s="94">
        <f>IFERROR(I772/I775,"-")</f>
        <v>0.43571428571428572</v>
      </c>
      <c r="K772" s="96">
        <f t="shared" si="675"/>
        <v>33179.436065573769</v>
      </c>
      <c r="L772" s="97">
        <f t="shared" si="729"/>
        <v>0.41105121293800539</v>
      </c>
      <c r="M772" s="280"/>
      <c r="N772" s="90">
        <v>8</v>
      </c>
      <c r="O772" s="197" t="s">
        <v>414</v>
      </c>
      <c r="P772" s="198" t="s">
        <v>415</v>
      </c>
      <c r="Q772" s="93">
        <v>1307885</v>
      </c>
      <c r="R772" s="95">
        <v>28</v>
      </c>
      <c r="S772" s="94">
        <f>IFERROR(R772/R775,"-")</f>
        <v>0.52830188679245282</v>
      </c>
      <c r="T772" s="96">
        <f t="shared" si="677"/>
        <v>46710.178571428572</v>
      </c>
      <c r="U772" s="97">
        <f t="shared" si="730"/>
        <v>0.50909090909090904</v>
      </c>
      <c r="V772" s="280"/>
      <c r="W772" s="90">
        <v>8</v>
      </c>
      <c r="X772" s="197" t="s">
        <v>416</v>
      </c>
      <c r="Y772" s="198" t="s">
        <v>417</v>
      </c>
      <c r="Z772" s="93">
        <v>1453605</v>
      </c>
      <c r="AA772" s="95">
        <v>38</v>
      </c>
      <c r="AB772" s="94">
        <f>IFERROR(AA772/AA775,"-")</f>
        <v>0.53521126760563376</v>
      </c>
      <c r="AC772" s="96">
        <f t="shared" si="679"/>
        <v>38252.76315789474</v>
      </c>
      <c r="AD772" s="97">
        <f t="shared" si="731"/>
        <v>0.53521126760563376</v>
      </c>
      <c r="AE772" s="280"/>
      <c r="AF772" s="90">
        <v>8</v>
      </c>
      <c r="AG772" s="197" t="s">
        <v>412</v>
      </c>
      <c r="AH772" s="198" t="s">
        <v>413</v>
      </c>
      <c r="AI772" s="93">
        <v>1932990</v>
      </c>
      <c r="AJ772" s="95">
        <v>30</v>
      </c>
      <c r="AK772" s="94">
        <f>IFERROR(AJ772/AJ775,"-")</f>
        <v>0.44117647058823528</v>
      </c>
      <c r="AL772" s="96">
        <f t="shared" si="681"/>
        <v>64433</v>
      </c>
      <c r="AM772" s="97">
        <f t="shared" si="732"/>
        <v>0.44117647058823528</v>
      </c>
      <c r="AN772" s="280"/>
      <c r="AO772" s="90">
        <v>8</v>
      </c>
      <c r="AP772" s="197" t="s">
        <v>496</v>
      </c>
      <c r="AQ772" s="198" t="s">
        <v>497</v>
      </c>
      <c r="AR772" s="93">
        <v>535595</v>
      </c>
      <c r="AS772" s="95">
        <v>41</v>
      </c>
      <c r="AT772" s="94">
        <f>IFERROR(AS772/AS775,"-")</f>
        <v>0.46590909090909088</v>
      </c>
      <c r="AU772" s="96">
        <f t="shared" si="683"/>
        <v>13063.292682926829</v>
      </c>
      <c r="AV772" s="97">
        <f t="shared" si="733"/>
        <v>0.4606741573033708</v>
      </c>
      <c r="AW772" s="280"/>
      <c r="AX772" s="90">
        <v>8</v>
      </c>
      <c r="AY772" s="197" t="s">
        <v>396</v>
      </c>
      <c r="AZ772" s="198" t="s">
        <v>397</v>
      </c>
      <c r="BA772" s="93">
        <v>4652271</v>
      </c>
      <c r="BB772" s="95">
        <v>26</v>
      </c>
      <c r="BC772" s="94">
        <f>IFERROR(BB772/BB775,"-")</f>
        <v>0.49056603773584906</v>
      </c>
      <c r="BD772" s="96">
        <f t="shared" si="685"/>
        <v>178933.5</v>
      </c>
      <c r="BE772" s="97">
        <f t="shared" si="734"/>
        <v>0.49056603773584906</v>
      </c>
      <c r="BF772" s="280"/>
      <c r="BG772" s="90">
        <v>8</v>
      </c>
      <c r="BH772" s="197" t="s">
        <v>390</v>
      </c>
      <c r="BI772" s="198" t="s">
        <v>391</v>
      </c>
      <c r="BJ772" s="93">
        <v>2016860</v>
      </c>
      <c r="BK772" s="95">
        <v>31</v>
      </c>
      <c r="BL772" s="94">
        <f>IFERROR(BK772/BK775,"-")</f>
        <v>0.5</v>
      </c>
      <c r="BM772" s="96">
        <f t="shared" si="687"/>
        <v>65060</v>
      </c>
      <c r="BN772" s="97">
        <f t="shared" si="735"/>
        <v>0.484375</v>
      </c>
      <c r="BO772" s="280"/>
      <c r="BP772" s="90">
        <v>8</v>
      </c>
      <c r="BQ772" s="197" t="s">
        <v>422</v>
      </c>
      <c r="BR772" s="198" t="s">
        <v>423</v>
      </c>
      <c r="BS772" s="93">
        <v>2133075</v>
      </c>
      <c r="BT772" s="95">
        <v>29</v>
      </c>
      <c r="BU772" s="94">
        <f>IFERROR(BT772/BT775,"-")</f>
        <v>0.48333333333333334</v>
      </c>
      <c r="BV772" s="96">
        <f t="shared" si="689"/>
        <v>73554.31034482758</v>
      </c>
      <c r="BW772" s="97">
        <f t="shared" si="736"/>
        <v>0.47540983606557374</v>
      </c>
      <c r="BX772" s="280"/>
      <c r="BY772" s="90">
        <v>8</v>
      </c>
      <c r="BZ772" s="197" t="s">
        <v>414</v>
      </c>
      <c r="CA772" s="198" t="s">
        <v>415</v>
      </c>
      <c r="CB772" s="93">
        <v>24777550</v>
      </c>
      <c r="CC772" s="95">
        <v>499</v>
      </c>
      <c r="CD772" s="94">
        <f>IFERROR(CC772/CC775,"-")</f>
        <v>0.43203463203463205</v>
      </c>
      <c r="CE772" s="96">
        <f t="shared" si="691"/>
        <v>49654.408817635267</v>
      </c>
      <c r="CF772" s="97">
        <f t="shared" si="737"/>
        <v>0.41479634247714048</v>
      </c>
    </row>
    <row r="773" spans="2:84" ht="13.5" customHeight="1">
      <c r="B773" s="277"/>
      <c r="C773" s="285"/>
      <c r="D773" s="280"/>
      <c r="E773" s="90">
        <v>9</v>
      </c>
      <c r="F773" s="197" t="s">
        <v>498</v>
      </c>
      <c r="G773" s="198" t="s">
        <v>499</v>
      </c>
      <c r="H773" s="93">
        <v>916657</v>
      </c>
      <c r="I773" s="95">
        <v>279</v>
      </c>
      <c r="J773" s="94">
        <f>IFERROR(I773/I775,"-")</f>
        <v>0.39857142857142858</v>
      </c>
      <c r="K773" s="96">
        <f t="shared" si="675"/>
        <v>3285.5089605734765</v>
      </c>
      <c r="L773" s="97">
        <f t="shared" si="729"/>
        <v>0.37601078167115903</v>
      </c>
      <c r="M773" s="280"/>
      <c r="N773" s="90">
        <v>9</v>
      </c>
      <c r="O773" s="197" t="s">
        <v>396</v>
      </c>
      <c r="P773" s="198" t="s">
        <v>397</v>
      </c>
      <c r="Q773" s="93">
        <v>905954</v>
      </c>
      <c r="R773" s="95">
        <v>27</v>
      </c>
      <c r="S773" s="94">
        <f>IFERROR(R773/R775,"-")</f>
        <v>0.50943396226415094</v>
      </c>
      <c r="T773" s="96">
        <f t="shared" si="677"/>
        <v>33553.851851851854</v>
      </c>
      <c r="U773" s="97">
        <f t="shared" si="730"/>
        <v>0.49090909090909091</v>
      </c>
      <c r="V773" s="280"/>
      <c r="W773" s="90">
        <v>9</v>
      </c>
      <c r="X773" s="197" t="s">
        <v>392</v>
      </c>
      <c r="Y773" s="198" t="s">
        <v>393</v>
      </c>
      <c r="Z773" s="93">
        <v>936723</v>
      </c>
      <c r="AA773" s="95">
        <v>37</v>
      </c>
      <c r="AB773" s="94">
        <f>IFERROR(AA773/AA775,"-")</f>
        <v>0.52112676056338025</v>
      </c>
      <c r="AC773" s="96">
        <f t="shared" si="679"/>
        <v>25316.837837837837</v>
      </c>
      <c r="AD773" s="97">
        <f t="shared" si="731"/>
        <v>0.52112676056338025</v>
      </c>
      <c r="AE773" s="280"/>
      <c r="AF773" s="90">
        <v>9</v>
      </c>
      <c r="AG773" s="197" t="s">
        <v>396</v>
      </c>
      <c r="AH773" s="198" t="s">
        <v>397</v>
      </c>
      <c r="AI773" s="93">
        <v>3814239</v>
      </c>
      <c r="AJ773" s="95">
        <v>27</v>
      </c>
      <c r="AK773" s="94">
        <f>IFERROR(AJ773/AJ775,"-")</f>
        <v>0.39705882352941174</v>
      </c>
      <c r="AL773" s="96">
        <f t="shared" si="681"/>
        <v>141268.11111111112</v>
      </c>
      <c r="AM773" s="97">
        <f t="shared" si="732"/>
        <v>0.39705882352941174</v>
      </c>
      <c r="AN773" s="280"/>
      <c r="AO773" s="90">
        <v>9</v>
      </c>
      <c r="AP773" s="197" t="s">
        <v>394</v>
      </c>
      <c r="AQ773" s="198" t="s">
        <v>395</v>
      </c>
      <c r="AR773" s="93">
        <v>1687609</v>
      </c>
      <c r="AS773" s="95">
        <v>40</v>
      </c>
      <c r="AT773" s="94">
        <f>IFERROR(AS773/AS775,"-")</f>
        <v>0.45454545454545453</v>
      </c>
      <c r="AU773" s="96">
        <f t="shared" si="683"/>
        <v>42190.224999999999</v>
      </c>
      <c r="AV773" s="97">
        <f t="shared" si="733"/>
        <v>0.449438202247191</v>
      </c>
      <c r="AW773" s="280"/>
      <c r="AX773" s="90">
        <v>9</v>
      </c>
      <c r="AY773" s="197" t="s">
        <v>394</v>
      </c>
      <c r="AZ773" s="198" t="s">
        <v>395</v>
      </c>
      <c r="BA773" s="93">
        <v>911272</v>
      </c>
      <c r="BB773" s="95">
        <v>26</v>
      </c>
      <c r="BC773" s="94">
        <f>IFERROR(BB773/BB775,"-")</f>
        <v>0.49056603773584906</v>
      </c>
      <c r="BD773" s="96">
        <f t="shared" si="685"/>
        <v>35048.923076923078</v>
      </c>
      <c r="BE773" s="97">
        <f t="shared" si="734"/>
        <v>0.49056603773584906</v>
      </c>
      <c r="BF773" s="280"/>
      <c r="BG773" s="90">
        <v>9</v>
      </c>
      <c r="BH773" s="197" t="s">
        <v>414</v>
      </c>
      <c r="BI773" s="198" t="s">
        <v>415</v>
      </c>
      <c r="BJ773" s="93">
        <v>4001573</v>
      </c>
      <c r="BK773" s="95">
        <v>30</v>
      </c>
      <c r="BL773" s="94">
        <f>IFERROR(BK773/BK775,"-")</f>
        <v>0.4838709677419355</v>
      </c>
      <c r="BM773" s="96">
        <f t="shared" si="687"/>
        <v>133385.76666666666</v>
      </c>
      <c r="BN773" s="97">
        <f t="shared" si="735"/>
        <v>0.46875</v>
      </c>
      <c r="BO773" s="280"/>
      <c r="BP773" s="90">
        <v>9</v>
      </c>
      <c r="BQ773" s="197" t="s">
        <v>390</v>
      </c>
      <c r="BR773" s="198" t="s">
        <v>391</v>
      </c>
      <c r="BS773" s="93">
        <v>2126217</v>
      </c>
      <c r="BT773" s="95">
        <v>29</v>
      </c>
      <c r="BU773" s="94">
        <f>IFERROR(BT773/BT775,"-")</f>
        <v>0.48333333333333334</v>
      </c>
      <c r="BV773" s="96">
        <f t="shared" si="689"/>
        <v>73317.827586206899</v>
      </c>
      <c r="BW773" s="97">
        <f t="shared" si="736"/>
        <v>0.47540983606557374</v>
      </c>
      <c r="BX773" s="280"/>
      <c r="BY773" s="90">
        <v>9</v>
      </c>
      <c r="BZ773" s="197" t="s">
        <v>392</v>
      </c>
      <c r="CA773" s="198" t="s">
        <v>393</v>
      </c>
      <c r="CB773" s="93">
        <v>14485454</v>
      </c>
      <c r="CC773" s="95">
        <v>454</v>
      </c>
      <c r="CD773" s="94">
        <f>IFERROR(CC773/CC775,"-")</f>
        <v>0.39307359307359307</v>
      </c>
      <c r="CE773" s="96">
        <f t="shared" si="691"/>
        <v>31906.286343612333</v>
      </c>
      <c r="CF773" s="97">
        <f t="shared" si="737"/>
        <v>0.37738985868661679</v>
      </c>
    </row>
    <row r="774" spans="2:84" ht="13.5" customHeight="1">
      <c r="B774" s="277"/>
      <c r="C774" s="285"/>
      <c r="D774" s="280"/>
      <c r="E774" s="98">
        <v>10</v>
      </c>
      <c r="F774" s="113" t="s">
        <v>414</v>
      </c>
      <c r="G774" s="200" t="s">
        <v>415</v>
      </c>
      <c r="H774" s="101">
        <v>8406624</v>
      </c>
      <c r="I774" s="103">
        <v>264</v>
      </c>
      <c r="J774" s="102">
        <f>IFERROR(I774/I775,"-")</f>
        <v>0.37714285714285717</v>
      </c>
      <c r="K774" s="104">
        <f t="shared" ref="K774:K830" si="738">IFERROR(H774/I774,"-")</f>
        <v>31843.272727272728</v>
      </c>
      <c r="L774" s="105">
        <f t="shared" si="729"/>
        <v>0.35579514824797842</v>
      </c>
      <c r="M774" s="280"/>
      <c r="N774" s="98">
        <v>10</v>
      </c>
      <c r="O774" s="113" t="s">
        <v>392</v>
      </c>
      <c r="P774" s="200" t="s">
        <v>393</v>
      </c>
      <c r="Q774" s="101">
        <v>1368810</v>
      </c>
      <c r="R774" s="103">
        <v>26</v>
      </c>
      <c r="S774" s="102">
        <f>IFERROR(R774/R775,"-")</f>
        <v>0.49056603773584906</v>
      </c>
      <c r="T774" s="104">
        <f t="shared" ref="T774:T830" si="739">IFERROR(Q774/R774,"-")</f>
        <v>52646.538461538461</v>
      </c>
      <c r="U774" s="105">
        <f t="shared" si="730"/>
        <v>0.47272727272727272</v>
      </c>
      <c r="V774" s="280"/>
      <c r="W774" s="98">
        <v>10</v>
      </c>
      <c r="X774" s="113" t="s">
        <v>500</v>
      </c>
      <c r="Y774" s="200" t="s">
        <v>501</v>
      </c>
      <c r="Z774" s="101">
        <v>683370</v>
      </c>
      <c r="AA774" s="103">
        <v>35</v>
      </c>
      <c r="AB774" s="102">
        <f>IFERROR(AA774/AA775,"-")</f>
        <v>0.49295774647887325</v>
      </c>
      <c r="AC774" s="104">
        <f t="shared" ref="AC774:AC830" si="740">IFERROR(Z774/AA774,"-")</f>
        <v>19524.857142857141</v>
      </c>
      <c r="AD774" s="105">
        <f t="shared" si="731"/>
        <v>0.49295774647887325</v>
      </c>
      <c r="AE774" s="280"/>
      <c r="AF774" s="98">
        <v>10</v>
      </c>
      <c r="AG774" s="113" t="s">
        <v>500</v>
      </c>
      <c r="AH774" s="200" t="s">
        <v>501</v>
      </c>
      <c r="AI774" s="101">
        <v>1009204</v>
      </c>
      <c r="AJ774" s="103">
        <v>27</v>
      </c>
      <c r="AK774" s="102">
        <f>IFERROR(AJ774/AJ775,"-")</f>
        <v>0.39705882352941174</v>
      </c>
      <c r="AL774" s="104">
        <f t="shared" ref="AL774:AL830" si="741">IFERROR(AI774/AJ774,"-")</f>
        <v>37377.925925925927</v>
      </c>
      <c r="AM774" s="105">
        <f t="shared" si="732"/>
        <v>0.39705882352941174</v>
      </c>
      <c r="AN774" s="280"/>
      <c r="AO774" s="98">
        <v>10</v>
      </c>
      <c r="AP774" s="113" t="s">
        <v>402</v>
      </c>
      <c r="AQ774" s="200" t="s">
        <v>403</v>
      </c>
      <c r="AR774" s="101">
        <v>3326726</v>
      </c>
      <c r="AS774" s="103">
        <v>39</v>
      </c>
      <c r="AT774" s="102">
        <f>IFERROR(AS774/AS775,"-")</f>
        <v>0.44318181818181818</v>
      </c>
      <c r="AU774" s="104">
        <f t="shared" ref="AU774:AU830" si="742">IFERROR(AR774/AS774,"-")</f>
        <v>85300.666666666672</v>
      </c>
      <c r="AV774" s="105">
        <f t="shared" si="733"/>
        <v>0.43820224719101125</v>
      </c>
      <c r="AW774" s="280"/>
      <c r="AX774" s="98">
        <v>10</v>
      </c>
      <c r="AY774" s="113" t="s">
        <v>496</v>
      </c>
      <c r="AZ774" s="200" t="s">
        <v>497</v>
      </c>
      <c r="BA774" s="101">
        <v>362164</v>
      </c>
      <c r="BB774" s="103">
        <v>22</v>
      </c>
      <c r="BC774" s="102">
        <f>IFERROR(BB774/BB775,"-")</f>
        <v>0.41509433962264153</v>
      </c>
      <c r="BD774" s="104">
        <f t="shared" ref="BD774:BD830" si="743">IFERROR(BA774/BB774,"-")</f>
        <v>16462</v>
      </c>
      <c r="BE774" s="105">
        <f t="shared" si="734"/>
        <v>0.41509433962264153</v>
      </c>
      <c r="BF774" s="280"/>
      <c r="BG774" s="98">
        <v>10</v>
      </c>
      <c r="BH774" s="113" t="s">
        <v>428</v>
      </c>
      <c r="BI774" s="200" t="s">
        <v>429</v>
      </c>
      <c r="BJ774" s="101">
        <v>1038360</v>
      </c>
      <c r="BK774" s="103">
        <v>27</v>
      </c>
      <c r="BL774" s="102">
        <f>IFERROR(BK774/BK775,"-")</f>
        <v>0.43548387096774194</v>
      </c>
      <c r="BM774" s="104">
        <f t="shared" ref="BM774:BM830" si="744">IFERROR(BJ774/BK774,"-")</f>
        <v>38457.777777777781</v>
      </c>
      <c r="BN774" s="105">
        <f t="shared" si="735"/>
        <v>0.421875</v>
      </c>
      <c r="BO774" s="280"/>
      <c r="BP774" s="98">
        <v>10</v>
      </c>
      <c r="BQ774" s="113" t="s">
        <v>496</v>
      </c>
      <c r="BR774" s="200" t="s">
        <v>497</v>
      </c>
      <c r="BS774" s="101">
        <v>615716</v>
      </c>
      <c r="BT774" s="103">
        <v>27</v>
      </c>
      <c r="BU774" s="102">
        <f>IFERROR(BT774/BT775,"-")</f>
        <v>0.45</v>
      </c>
      <c r="BV774" s="104">
        <f t="shared" ref="BV774:BV830" si="745">IFERROR(BS774/BT774,"-")</f>
        <v>22804.296296296296</v>
      </c>
      <c r="BW774" s="105">
        <f t="shared" si="736"/>
        <v>0.44262295081967212</v>
      </c>
      <c r="BX774" s="280"/>
      <c r="BY774" s="98">
        <v>10</v>
      </c>
      <c r="BZ774" s="113" t="s">
        <v>396</v>
      </c>
      <c r="CA774" s="200" t="s">
        <v>397</v>
      </c>
      <c r="CB774" s="101">
        <v>34938560</v>
      </c>
      <c r="CC774" s="103">
        <v>426</v>
      </c>
      <c r="CD774" s="102">
        <f>IFERROR(CC774/CC775,"-")</f>
        <v>0.36883116883116884</v>
      </c>
      <c r="CE774" s="104">
        <f t="shared" ref="CE774:CE830" si="746">IFERROR(CB774/CC774,"-")</f>
        <v>82015.399061032862</v>
      </c>
      <c r="CF774" s="105">
        <f t="shared" si="737"/>
        <v>0.35411471321695759</v>
      </c>
    </row>
    <row r="775" spans="2:84" s="195" customFormat="1" ht="13.5" customHeight="1">
      <c r="B775" s="278"/>
      <c r="C775" s="286"/>
      <c r="D775" s="281"/>
      <c r="E775" s="106" t="s">
        <v>164</v>
      </c>
      <c r="F775" s="107"/>
      <c r="G775" s="127"/>
      <c r="H775" s="216">
        <v>408002150</v>
      </c>
      <c r="I775" s="110">
        <v>700</v>
      </c>
      <c r="J775" s="109" t="s">
        <v>116</v>
      </c>
      <c r="K775" s="56">
        <f t="shared" si="738"/>
        <v>582860.21428571432</v>
      </c>
      <c r="L775" s="111">
        <f t="shared" si="729"/>
        <v>0.94339622641509435</v>
      </c>
      <c r="M775" s="281"/>
      <c r="N775" s="106" t="s">
        <v>164</v>
      </c>
      <c r="O775" s="107"/>
      <c r="P775" s="127"/>
      <c r="Q775" s="216">
        <v>46070260</v>
      </c>
      <c r="R775" s="110">
        <v>53</v>
      </c>
      <c r="S775" s="109" t="s">
        <v>116</v>
      </c>
      <c r="T775" s="56">
        <f t="shared" si="739"/>
        <v>869250.1886792453</v>
      </c>
      <c r="U775" s="111">
        <f t="shared" si="730"/>
        <v>0.96363636363636362</v>
      </c>
      <c r="V775" s="281"/>
      <c r="W775" s="106" t="s">
        <v>164</v>
      </c>
      <c r="X775" s="107"/>
      <c r="Y775" s="127"/>
      <c r="Z775" s="216">
        <v>81244450</v>
      </c>
      <c r="AA775" s="110">
        <v>71</v>
      </c>
      <c r="AB775" s="109" t="s">
        <v>116</v>
      </c>
      <c r="AC775" s="56">
        <f t="shared" si="740"/>
        <v>1144288.028169014</v>
      </c>
      <c r="AD775" s="111">
        <f t="shared" si="731"/>
        <v>1</v>
      </c>
      <c r="AE775" s="281"/>
      <c r="AF775" s="106" t="s">
        <v>164</v>
      </c>
      <c r="AG775" s="107"/>
      <c r="AH775" s="127"/>
      <c r="AI775" s="216">
        <v>66423150</v>
      </c>
      <c r="AJ775" s="110">
        <v>68</v>
      </c>
      <c r="AK775" s="109" t="s">
        <v>116</v>
      </c>
      <c r="AL775" s="56">
        <f t="shared" si="741"/>
        <v>976811.0294117647</v>
      </c>
      <c r="AM775" s="111">
        <f t="shared" si="732"/>
        <v>1</v>
      </c>
      <c r="AN775" s="281"/>
      <c r="AO775" s="106" t="s">
        <v>164</v>
      </c>
      <c r="AP775" s="107"/>
      <c r="AQ775" s="127"/>
      <c r="AR775" s="216">
        <v>122174560</v>
      </c>
      <c r="AS775" s="110">
        <v>88</v>
      </c>
      <c r="AT775" s="109" t="s">
        <v>116</v>
      </c>
      <c r="AU775" s="56">
        <f t="shared" si="742"/>
        <v>1388347.2727272727</v>
      </c>
      <c r="AV775" s="111">
        <f t="shared" si="733"/>
        <v>0.9887640449438202</v>
      </c>
      <c r="AW775" s="281"/>
      <c r="AX775" s="106" t="s">
        <v>164</v>
      </c>
      <c r="AY775" s="107"/>
      <c r="AZ775" s="127"/>
      <c r="BA775" s="216">
        <v>91472840</v>
      </c>
      <c r="BB775" s="110">
        <v>53</v>
      </c>
      <c r="BC775" s="109" t="s">
        <v>116</v>
      </c>
      <c r="BD775" s="56">
        <f t="shared" si="743"/>
        <v>1725902.641509434</v>
      </c>
      <c r="BE775" s="111">
        <f t="shared" si="734"/>
        <v>1</v>
      </c>
      <c r="BF775" s="281"/>
      <c r="BG775" s="106" t="s">
        <v>164</v>
      </c>
      <c r="BH775" s="107"/>
      <c r="BI775" s="127"/>
      <c r="BJ775" s="216">
        <v>119398350</v>
      </c>
      <c r="BK775" s="110">
        <v>62</v>
      </c>
      <c r="BL775" s="109" t="s">
        <v>116</v>
      </c>
      <c r="BM775" s="56">
        <f t="shared" si="744"/>
        <v>1925779.8387096773</v>
      </c>
      <c r="BN775" s="111">
        <f t="shared" si="735"/>
        <v>0.96875</v>
      </c>
      <c r="BO775" s="281"/>
      <c r="BP775" s="106" t="s">
        <v>164</v>
      </c>
      <c r="BQ775" s="107"/>
      <c r="BR775" s="127"/>
      <c r="BS775" s="216">
        <v>136416960</v>
      </c>
      <c r="BT775" s="110">
        <v>60</v>
      </c>
      <c r="BU775" s="109" t="s">
        <v>116</v>
      </c>
      <c r="BV775" s="56">
        <f t="shared" si="745"/>
        <v>2273616</v>
      </c>
      <c r="BW775" s="111">
        <f t="shared" si="736"/>
        <v>0.98360655737704916</v>
      </c>
      <c r="BX775" s="281"/>
      <c r="BY775" s="106" t="s">
        <v>164</v>
      </c>
      <c r="BZ775" s="107"/>
      <c r="CA775" s="127"/>
      <c r="CB775" s="216">
        <v>1071202720</v>
      </c>
      <c r="CC775" s="110">
        <v>1155</v>
      </c>
      <c r="CD775" s="109" t="s">
        <v>116</v>
      </c>
      <c r="CE775" s="56">
        <f t="shared" si="746"/>
        <v>927448.24242424243</v>
      </c>
      <c r="CF775" s="111">
        <f t="shared" si="737"/>
        <v>0.96009975062344144</v>
      </c>
    </row>
    <row r="776" spans="2:84" ht="13.5" customHeight="1">
      <c r="B776" s="276">
        <v>71</v>
      </c>
      <c r="C776" s="284" t="s">
        <v>49</v>
      </c>
      <c r="D776" s="279">
        <f>CK76</f>
        <v>2136</v>
      </c>
      <c r="E776" s="82">
        <v>1</v>
      </c>
      <c r="F776" s="83" t="s">
        <v>384</v>
      </c>
      <c r="G776" s="84" t="s">
        <v>385</v>
      </c>
      <c r="H776" s="85">
        <v>59430732</v>
      </c>
      <c r="I776" s="87">
        <v>1326</v>
      </c>
      <c r="J776" s="86">
        <f>IFERROR(I776/I786,"-")</f>
        <v>0.67756770567194691</v>
      </c>
      <c r="K776" s="88">
        <f t="shared" si="738"/>
        <v>44819.55656108597</v>
      </c>
      <c r="L776" s="89">
        <f t="shared" ref="L776:L786" si="747">IFERROR(I776/$CK$76,0)</f>
        <v>0.6207865168539326</v>
      </c>
      <c r="M776" s="279">
        <f>CL76</f>
        <v>391</v>
      </c>
      <c r="N776" s="82">
        <v>1</v>
      </c>
      <c r="O776" s="83" t="s">
        <v>384</v>
      </c>
      <c r="P776" s="84" t="s">
        <v>385</v>
      </c>
      <c r="Q776" s="85">
        <v>13815269</v>
      </c>
      <c r="R776" s="87">
        <v>308</v>
      </c>
      <c r="S776" s="86">
        <f>IFERROR(R776/R786,"-")</f>
        <v>0.79177377892030854</v>
      </c>
      <c r="T776" s="88">
        <f t="shared" si="739"/>
        <v>44854.769480519477</v>
      </c>
      <c r="U776" s="89">
        <f t="shared" ref="U776:U786" si="748">IFERROR(R776/$CL$76,0)</f>
        <v>0.78772378516624042</v>
      </c>
      <c r="V776" s="279">
        <f>CM76</f>
        <v>217</v>
      </c>
      <c r="W776" s="82">
        <v>1</v>
      </c>
      <c r="X776" s="83" t="s">
        <v>386</v>
      </c>
      <c r="Y776" s="84" t="s">
        <v>387</v>
      </c>
      <c r="Z776" s="85">
        <v>8893388</v>
      </c>
      <c r="AA776" s="87">
        <v>166</v>
      </c>
      <c r="AB776" s="86">
        <f>IFERROR(AA776/AA786,"-")</f>
        <v>0.77209302325581397</v>
      </c>
      <c r="AC776" s="88">
        <f t="shared" si="740"/>
        <v>53574.626506024098</v>
      </c>
      <c r="AD776" s="89">
        <f t="shared" ref="AD776:AD786" si="749">IFERROR(AA776/$CM$76,0)</f>
        <v>0.76497695852534564</v>
      </c>
      <c r="AE776" s="279">
        <f>CN76</f>
        <v>225</v>
      </c>
      <c r="AF776" s="82">
        <v>1</v>
      </c>
      <c r="AG776" s="83" t="s">
        <v>384</v>
      </c>
      <c r="AH776" s="84" t="s">
        <v>385</v>
      </c>
      <c r="AI776" s="85">
        <v>8082035</v>
      </c>
      <c r="AJ776" s="87">
        <v>168</v>
      </c>
      <c r="AK776" s="86">
        <f>IFERROR(AJ776/AJ786,"-")</f>
        <v>0.7466666666666667</v>
      </c>
      <c r="AL776" s="88">
        <f t="shared" si="741"/>
        <v>48107.351190476191</v>
      </c>
      <c r="AM776" s="89">
        <f t="shared" ref="AM776:AM786" si="750">IFERROR(AJ776/$CN$76,0)</f>
        <v>0.7466666666666667</v>
      </c>
      <c r="AN776" s="279">
        <f>CO76</f>
        <v>228</v>
      </c>
      <c r="AO776" s="82">
        <v>1</v>
      </c>
      <c r="AP776" s="83" t="s">
        <v>386</v>
      </c>
      <c r="AQ776" s="84" t="s">
        <v>387</v>
      </c>
      <c r="AR776" s="85">
        <v>17206580</v>
      </c>
      <c r="AS776" s="87">
        <v>173</v>
      </c>
      <c r="AT776" s="86">
        <f>IFERROR(AS776/AS786,"-")</f>
        <v>0.76888888888888884</v>
      </c>
      <c r="AU776" s="88">
        <f t="shared" si="742"/>
        <v>99460</v>
      </c>
      <c r="AV776" s="89">
        <f t="shared" ref="AV776:AV786" si="751">IFERROR(AS776/$CO$76,0)</f>
        <v>0.75877192982456143</v>
      </c>
      <c r="AW776" s="279">
        <f>CP76</f>
        <v>168</v>
      </c>
      <c r="AX776" s="82">
        <v>1</v>
      </c>
      <c r="AY776" s="83" t="s">
        <v>386</v>
      </c>
      <c r="AZ776" s="84" t="s">
        <v>387</v>
      </c>
      <c r="BA776" s="85">
        <v>7359972</v>
      </c>
      <c r="BB776" s="87">
        <v>129</v>
      </c>
      <c r="BC776" s="86">
        <f>IFERROR(BB776/BB786,"-")</f>
        <v>0.79141104294478526</v>
      </c>
      <c r="BD776" s="88">
        <f t="shared" si="743"/>
        <v>57054.046511627908</v>
      </c>
      <c r="BE776" s="89">
        <f t="shared" ref="BE776:BE786" si="752">IFERROR(BB776/$CP$76,0)</f>
        <v>0.7678571428571429</v>
      </c>
      <c r="BF776" s="279">
        <f>CQ76</f>
        <v>162</v>
      </c>
      <c r="BG776" s="82">
        <v>1</v>
      </c>
      <c r="BH776" s="83" t="s">
        <v>386</v>
      </c>
      <c r="BI776" s="84" t="s">
        <v>387</v>
      </c>
      <c r="BJ776" s="85">
        <v>13318666</v>
      </c>
      <c r="BK776" s="87">
        <v>135</v>
      </c>
      <c r="BL776" s="86">
        <f>IFERROR(BK776/BK786,"-")</f>
        <v>0.84905660377358494</v>
      </c>
      <c r="BM776" s="88">
        <f t="shared" si="744"/>
        <v>98656.785185185188</v>
      </c>
      <c r="BN776" s="89">
        <f t="shared" ref="BN776:BN786" si="753">IFERROR(BK776/$CQ$76,0)</f>
        <v>0.83333333333333337</v>
      </c>
      <c r="BO776" s="279">
        <f>CR76</f>
        <v>123</v>
      </c>
      <c r="BP776" s="82">
        <v>1</v>
      </c>
      <c r="BQ776" s="83" t="s">
        <v>386</v>
      </c>
      <c r="BR776" s="84" t="s">
        <v>387</v>
      </c>
      <c r="BS776" s="85">
        <v>9545169</v>
      </c>
      <c r="BT776" s="87">
        <v>98</v>
      </c>
      <c r="BU776" s="86">
        <f>IFERROR(BT776/BT786,"-")</f>
        <v>0.80991735537190079</v>
      </c>
      <c r="BV776" s="88">
        <f t="shared" si="745"/>
        <v>97399.683673469393</v>
      </c>
      <c r="BW776" s="89">
        <f t="shared" ref="BW776:BW786" si="754">IFERROR(BT776/$CR$76,0)</f>
        <v>0.7967479674796748</v>
      </c>
      <c r="BX776" s="279">
        <f>CS76</f>
        <v>3650</v>
      </c>
      <c r="BY776" s="82">
        <v>1</v>
      </c>
      <c r="BZ776" s="83" t="s">
        <v>384</v>
      </c>
      <c r="CA776" s="84" t="s">
        <v>385</v>
      </c>
      <c r="CB776" s="85">
        <v>109331464</v>
      </c>
      <c r="CC776" s="87">
        <v>2421</v>
      </c>
      <c r="CD776" s="86">
        <f>IFERROR(CC776/CC786,"-")</f>
        <v>0.70092646207295883</v>
      </c>
      <c r="CE776" s="88">
        <f t="shared" si="746"/>
        <v>45159.629904997935</v>
      </c>
      <c r="CF776" s="89">
        <f t="shared" ref="CF776:CF786" si="755">IFERROR(CC776/$CS$76,0)</f>
        <v>0.66328767123287669</v>
      </c>
    </row>
    <row r="777" spans="2:84" ht="13.5" customHeight="1">
      <c r="B777" s="277"/>
      <c r="C777" s="285"/>
      <c r="D777" s="280"/>
      <c r="E777" s="90">
        <v>2</v>
      </c>
      <c r="F777" s="197" t="s">
        <v>386</v>
      </c>
      <c r="G777" s="198" t="s">
        <v>387</v>
      </c>
      <c r="H777" s="93">
        <v>44878810</v>
      </c>
      <c r="I777" s="95">
        <v>1058</v>
      </c>
      <c r="J777" s="94">
        <f>IFERROR(I777/I786,"-")</f>
        <v>0.54062340316811441</v>
      </c>
      <c r="K777" s="96">
        <f t="shared" si="738"/>
        <v>42418.534971644614</v>
      </c>
      <c r="L777" s="97">
        <f t="shared" si="747"/>
        <v>0.49531835205992508</v>
      </c>
      <c r="M777" s="280"/>
      <c r="N777" s="90">
        <v>2</v>
      </c>
      <c r="O777" s="197" t="s">
        <v>386</v>
      </c>
      <c r="P777" s="198" t="s">
        <v>387</v>
      </c>
      <c r="Q777" s="93">
        <v>12001688</v>
      </c>
      <c r="R777" s="95">
        <v>279</v>
      </c>
      <c r="S777" s="94">
        <f>IFERROR(R777/R786,"-")</f>
        <v>0.71722365038560409</v>
      </c>
      <c r="T777" s="96">
        <f t="shared" si="739"/>
        <v>43016.802867383514</v>
      </c>
      <c r="U777" s="97">
        <f t="shared" si="748"/>
        <v>0.71355498721227617</v>
      </c>
      <c r="V777" s="280"/>
      <c r="W777" s="90">
        <v>2</v>
      </c>
      <c r="X777" s="197" t="s">
        <v>384</v>
      </c>
      <c r="Y777" s="198" t="s">
        <v>385</v>
      </c>
      <c r="Z777" s="93">
        <v>7716096</v>
      </c>
      <c r="AA777" s="95">
        <v>164</v>
      </c>
      <c r="AB777" s="94">
        <f>IFERROR(AA777/AA786,"-")</f>
        <v>0.76279069767441865</v>
      </c>
      <c r="AC777" s="96">
        <f t="shared" si="740"/>
        <v>47049.365853658535</v>
      </c>
      <c r="AD777" s="97">
        <f t="shared" si="749"/>
        <v>0.75576036866359442</v>
      </c>
      <c r="AE777" s="280"/>
      <c r="AF777" s="90">
        <v>2</v>
      </c>
      <c r="AG777" s="197" t="s">
        <v>386</v>
      </c>
      <c r="AH777" s="198" t="s">
        <v>387</v>
      </c>
      <c r="AI777" s="93">
        <v>16285983</v>
      </c>
      <c r="AJ777" s="95">
        <v>162</v>
      </c>
      <c r="AK777" s="94">
        <f>IFERROR(AJ777/AJ786,"-")</f>
        <v>0.72</v>
      </c>
      <c r="AL777" s="96">
        <f t="shared" si="741"/>
        <v>100530.75925925926</v>
      </c>
      <c r="AM777" s="97">
        <f t="shared" si="750"/>
        <v>0.72</v>
      </c>
      <c r="AN777" s="280"/>
      <c r="AO777" s="90">
        <v>2</v>
      </c>
      <c r="AP777" s="197" t="s">
        <v>384</v>
      </c>
      <c r="AQ777" s="198" t="s">
        <v>385</v>
      </c>
      <c r="AR777" s="93">
        <v>7851666</v>
      </c>
      <c r="AS777" s="95">
        <v>170</v>
      </c>
      <c r="AT777" s="94">
        <f>IFERROR(AS777/AS786,"-")</f>
        <v>0.75555555555555554</v>
      </c>
      <c r="AU777" s="96">
        <f t="shared" si="742"/>
        <v>46186.270588235297</v>
      </c>
      <c r="AV777" s="97">
        <f t="shared" si="751"/>
        <v>0.74561403508771928</v>
      </c>
      <c r="AW777" s="280"/>
      <c r="AX777" s="90">
        <v>2</v>
      </c>
      <c r="AY777" s="197" t="s">
        <v>384</v>
      </c>
      <c r="AZ777" s="198" t="s">
        <v>385</v>
      </c>
      <c r="BA777" s="93">
        <v>4720769</v>
      </c>
      <c r="BB777" s="95">
        <v>122</v>
      </c>
      <c r="BC777" s="94">
        <f>IFERROR(BB777/BB786,"-")</f>
        <v>0.74846625766871167</v>
      </c>
      <c r="BD777" s="96">
        <f t="shared" si="743"/>
        <v>38694.827868852459</v>
      </c>
      <c r="BE777" s="97">
        <f t="shared" si="752"/>
        <v>0.72619047619047616</v>
      </c>
      <c r="BF777" s="280"/>
      <c r="BG777" s="90">
        <v>2</v>
      </c>
      <c r="BH777" s="197" t="s">
        <v>404</v>
      </c>
      <c r="BI777" s="198" t="s">
        <v>405</v>
      </c>
      <c r="BJ777" s="93">
        <v>27841023</v>
      </c>
      <c r="BK777" s="95">
        <v>124</v>
      </c>
      <c r="BL777" s="94">
        <f>IFERROR(BK777/BK786,"-")</f>
        <v>0.77987421383647804</v>
      </c>
      <c r="BM777" s="96">
        <f t="shared" si="744"/>
        <v>224524.37903225806</v>
      </c>
      <c r="BN777" s="97">
        <f t="shared" si="753"/>
        <v>0.76543209876543206</v>
      </c>
      <c r="BO777" s="280"/>
      <c r="BP777" s="90">
        <v>2</v>
      </c>
      <c r="BQ777" s="197" t="s">
        <v>404</v>
      </c>
      <c r="BR777" s="198" t="s">
        <v>405</v>
      </c>
      <c r="BS777" s="93">
        <v>13891392</v>
      </c>
      <c r="BT777" s="95">
        <v>84</v>
      </c>
      <c r="BU777" s="94">
        <f>IFERROR(BT777/BT786,"-")</f>
        <v>0.69421487603305787</v>
      </c>
      <c r="BV777" s="96">
        <f t="shared" si="745"/>
        <v>165373.71428571429</v>
      </c>
      <c r="BW777" s="97">
        <f t="shared" si="754"/>
        <v>0.68292682926829273</v>
      </c>
      <c r="BX777" s="280"/>
      <c r="BY777" s="90">
        <v>2</v>
      </c>
      <c r="BZ777" s="197" t="s">
        <v>386</v>
      </c>
      <c r="CA777" s="198" t="s">
        <v>387</v>
      </c>
      <c r="CB777" s="93">
        <v>129490256</v>
      </c>
      <c r="CC777" s="95">
        <v>2200</v>
      </c>
      <c r="CD777" s="94">
        <f>IFERROR(CC777/CC786,"-")</f>
        <v>0.63694267515923564</v>
      </c>
      <c r="CE777" s="96">
        <f t="shared" si="746"/>
        <v>58859.207272727275</v>
      </c>
      <c r="CF777" s="97">
        <f t="shared" si="755"/>
        <v>0.60273972602739723</v>
      </c>
    </row>
    <row r="778" spans="2:84" ht="13.5" customHeight="1">
      <c r="B778" s="277"/>
      <c r="C778" s="285"/>
      <c r="D778" s="280"/>
      <c r="E778" s="90">
        <v>3</v>
      </c>
      <c r="F778" s="197" t="s">
        <v>390</v>
      </c>
      <c r="G778" s="198" t="s">
        <v>391</v>
      </c>
      <c r="H778" s="93">
        <v>44820572</v>
      </c>
      <c r="I778" s="95">
        <v>989</v>
      </c>
      <c r="J778" s="94">
        <f>IFERROR(I778/I786,"-")</f>
        <v>0.50536535513541136</v>
      </c>
      <c r="K778" s="96">
        <f t="shared" si="738"/>
        <v>45319.081900910009</v>
      </c>
      <c r="L778" s="97">
        <f t="shared" si="747"/>
        <v>0.46301498127340823</v>
      </c>
      <c r="M778" s="280"/>
      <c r="N778" s="90">
        <v>3</v>
      </c>
      <c r="O778" s="197" t="s">
        <v>416</v>
      </c>
      <c r="P778" s="198" t="s">
        <v>417</v>
      </c>
      <c r="Q778" s="93">
        <v>6103973</v>
      </c>
      <c r="R778" s="95">
        <v>252</v>
      </c>
      <c r="S778" s="94">
        <f>IFERROR(R778/R786,"-")</f>
        <v>0.6478149100257069</v>
      </c>
      <c r="T778" s="96">
        <f t="shared" si="739"/>
        <v>24222.115079365078</v>
      </c>
      <c r="U778" s="97">
        <f t="shared" si="748"/>
        <v>0.64450127877237851</v>
      </c>
      <c r="V778" s="280"/>
      <c r="W778" s="90">
        <v>3</v>
      </c>
      <c r="X778" s="197" t="s">
        <v>380</v>
      </c>
      <c r="Y778" s="198" t="s">
        <v>381</v>
      </c>
      <c r="Z778" s="93">
        <v>18887052</v>
      </c>
      <c r="AA778" s="95">
        <v>138</v>
      </c>
      <c r="AB778" s="94">
        <f>IFERROR(AA778/AA786,"-")</f>
        <v>0.64186046511627903</v>
      </c>
      <c r="AC778" s="96">
        <f t="shared" si="740"/>
        <v>136862.69565217392</v>
      </c>
      <c r="AD778" s="97">
        <f t="shared" si="749"/>
        <v>0.63594470046082952</v>
      </c>
      <c r="AE778" s="280"/>
      <c r="AF778" s="90">
        <v>3</v>
      </c>
      <c r="AG778" s="197" t="s">
        <v>380</v>
      </c>
      <c r="AH778" s="198" t="s">
        <v>381</v>
      </c>
      <c r="AI778" s="93">
        <v>13059324</v>
      </c>
      <c r="AJ778" s="95">
        <v>149</v>
      </c>
      <c r="AK778" s="94">
        <f>IFERROR(AJ778/AJ786,"-")</f>
        <v>0.66222222222222227</v>
      </c>
      <c r="AL778" s="96">
        <f t="shared" si="741"/>
        <v>87646.469798657723</v>
      </c>
      <c r="AM778" s="97">
        <f t="shared" si="750"/>
        <v>0.66222222222222227</v>
      </c>
      <c r="AN778" s="280"/>
      <c r="AO778" s="90">
        <v>3</v>
      </c>
      <c r="AP778" s="197" t="s">
        <v>380</v>
      </c>
      <c r="AQ778" s="198" t="s">
        <v>381</v>
      </c>
      <c r="AR778" s="93">
        <v>24999233</v>
      </c>
      <c r="AS778" s="95">
        <v>147</v>
      </c>
      <c r="AT778" s="94">
        <f>IFERROR(AS778/AS786,"-")</f>
        <v>0.65333333333333332</v>
      </c>
      <c r="AU778" s="96">
        <f t="shared" si="742"/>
        <v>170062.80952380953</v>
      </c>
      <c r="AV778" s="97">
        <f t="shared" si="751"/>
        <v>0.64473684210526316</v>
      </c>
      <c r="AW778" s="280"/>
      <c r="AX778" s="90">
        <v>3</v>
      </c>
      <c r="AY778" s="197" t="s">
        <v>404</v>
      </c>
      <c r="AZ778" s="198" t="s">
        <v>405</v>
      </c>
      <c r="BA778" s="93">
        <v>18057597</v>
      </c>
      <c r="BB778" s="95">
        <v>108</v>
      </c>
      <c r="BC778" s="94">
        <f>IFERROR(BB778/BB786,"-")</f>
        <v>0.66257668711656437</v>
      </c>
      <c r="BD778" s="96">
        <f t="shared" si="743"/>
        <v>167199.97222222222</v>
      </c>
      <c r="BE778" s="97">
        <f t="shared" si="752"/>
        <v>0.6428571428571429</v>
      </c>
      <c r="BF778" s="280"/>
      <c r="BG778" s="90">
        <v>3</v>
      </c>
      <c r="BH778" s="197" t="s">
        <v>380</v>
      </c>
      <c r="BI778" s="198" t="s">
        <v>381</v>
      </c>
      <c r="BJ778" s="93">
        <v>27199913</v>
      </c>
      <c r="BK778" s="95">
        <v>104</v>
      </c>
      <c r="BL778" s="94">
        <f>IFERROR(BK778/BK786,"-")</f>
        <v>0.65408805031446537</v>
      </c>
      <c r="BM778" s="96">
        <f t="shared" si="744"/>
        <v>261537.625</v>
      </c>
      <c r="BN778" s="97">
        <f t="shared" si="753"/>
        <v>0.64197530864197527</v>
      </c>
      <c r="BO778" s="280"/>
      <c r="BP778" s="90">
        <v>3</v>
      </c>
      <c r="BQ778" s="197" t="s">
        <v>416</v>
      </c>
      <c r="BR778" s="198" t="s">
        <v>417</v>
      </c>
      <c r="BS778" s="93">
        <v>9602878</v>
      </c>
      <c r="BT778" s="95">
        <v>82</v>
      </c>
      <c r="BU778" s="94">
        <f>IFERROR(BT778/BT786,"-")</f>
        <v>0.6776859504132231</v>
      </c>
      <c r="BV778" s="96">
        <f t="shared" si="745"/>
        <v>117108.26829268293</v>
      </c>
      <c r="BW778" s="97">
        <f t="shared" si="754"/>
        <v>0.66666666666666663</v>
      </c>
      <c r="BX778" s="280"/>
      <c r="BY778" s="90">
        <v>3</v>
      </c>
      <c r="BZ778" s="197" t="s">
        <v>416</v>
      </c>
      <c r="CA778" s="198" t="s">
        <v>417</v>
      </c>
      <c r="CB778" s="93">
        <v>75220465</v>
      </c>
      <c r="CC778" s="95">
        <v>1880</v>
      </c>
      <c r="CD778" s="94">
        <f>IFERROR(CC778/CC786,"-")</f>
        <v>0.54429646786334684</v>
      </c>
      <c r="CE778" s="96">
        <f t="shared" si="746"/>
        <v>40010.88563829787</v>
      </c>
      <c r="CF778" s="97">
        <f t="shared" si="755"/>
        <v>0.51506849315068493</v>
      </c>
    </row>
    <row r="779" spans="2:84" ht="13.5" customHeight="1">
      <c r="B779" s="277"/>
      <c r="C779" s="285"/>
      <c r="D779" s="280"/>
      <c r="E779" s="90">
        <v>4</v>
      </c>
      <c r="F779" s="112" t="s">
        <v>394</v>
      </c>
      <c r="G779" s="198" t="s">
        <v>395</v>
      </c>
      <c r="H779" s="93">
        <v>28155107</v>
      </c>
      <c r="I779" s="95">
        <v>953</v>
      </c>
      <c r="J779" s="94">
        <f>IFERROR(I779/I786,"-")</f>
        <v>0.48696985181400104</v>
      </c>
      <c r="K779" s="96">
        <f t="shared" si="738"/>
        <v>29543.658971668414</v>
      </c>
      <c r="L779" s="97">
        <f t="shared" si="747"/>
        <v>0.44616104868913858</v>
      </c>
      <c r="M779" s="280"/>
      <c r="N779" s="90">
        <v>4</v>
      </c>
      <c r="O779" s="112" t="s">
        <v>402</v>
      </c>
      <c r="P779" s="198" t="s">
        <v>403</v>
      </c>
      <c r="Q779" s="93">
        <v>8615537</v>
      </c>
      <c r="R779" s="95">
        <v>230</v>
      </c>
      <c r="S779" s="94">
        <f>IFERROR(R779/R786,"-")</f>
        <v>0.59125964010282772</v>
      </c>
      <c r="T779" s="96">
        <f t="shared" si="739"/>
        <v>37458.85652173913</v>
      </c>
      <c r="U779" s="97">
        <f t="shared" si="748"/>
        <v>0.58823529411764708</v>
      </c>
      <c r="V779" s="280"/>
      <c r="W779" s="90">
        <v>4</v>
      </c>
      <c r="X779" s="112" t="s">
        <v>416</v>
      </c>
      <c r="Y779" s="198" t="s">
        <v>417</v>
      </c>
      <c r="Z779" s="93">
        <v>5899901</v>
      </c>
      <c r="AA779" s="95">
        <v>137</v>
      </c>
      <c r="AB779" s="94">
        <f>IFERROR(AA779/AA786,"-")</f>
        <v>0.63720930232558137</v>
      </c>
      <c r="AC779" s="96">
        <f t="shared" si="740"/>
        <v>43064.970802919706</v>
      </c>
      <c r="AD779" s="97">
        <f t="shared" si="749"/>
        <v>0.63133640552995396</v>
      </c>
      <c r="AE779" s="280"/>
      <c r="AF779" s="90">
        <v>4</v>
      </c>
      <c r="AG779" s="112" t="s">
        <v>390</v>
      </c>
      <c r="AH779" s="198" t="s">
        <v>391</v>
      </c>
      <c r="AI779" s="93">
        <v>5590986</v>
      </c>
      <c r="AJ779" s="95">
        <v>141</v>
      </c>
      <c r="AK779" s="94">
        <f>IFERROR(AJ779/AJ786,"-")</f>
        <v>0.62666666666666671</v>
      </c>
      <c r="AL779" s="96">
        <f t="shared" si="741"/>
        <v>39652.382978723406</v>
      </c>
      <c r="AM779" s="97">
        <f t="shared" si="750"/>
        <v>0.62666666666666671</v>
      </c>
      <c r="AN779" s="280"/>
      <c r="AO779" s="90">
        <v>4</v>
      </c>
      <c r="AP779" s="112" t="s">
        <v>416</v>
      </c>
      <c r="AQ779" s="198" t="s">
        <v>417</v>
      </c>
      <c r="AR779" s="93">
        <v>8142624</v>
      </c>
      <c r="AS779" s="95">
        <v>146</v>
      </c>
      <c r="AT779" s="94">
        <f>IFERROR(AS779/AS786,"-")</f>
        <v>0.64888888888888885</v>
      </c>
      <c r="AU779" s="96">
        <f t="shared" si="742"/>
        <v>55771.397260273974</v>
      </c>
      <c r="AV779" s="97">
        <f t="shared" si="751"/>
        <v>0.64035087719298245</v>
      </c>
      <c r="AW779" s="280"/>
      <c r="AX779" s="90">
        <v>4</v>
      </c>
      <c r="AY779" s="112" t="s">
        <v>380</v>
      </c>
      <c r="AZ779" s="198" t="s">
        <v>381</v>
      </c>
      <c r="BA779" s="93">
        <v>27298694</v>
      </c>
      <c r="BB779" s="95">
        <v>101</v>
      </c>
      <c r="BC779" s="94">
        <f>IFERROR(BB779/BB786,"-")</f>
        <v>0.61963190184049077</v>
      </c>
      <c r="BD779" s="96">
        <f t="shared" si="743"/>
        <v>270284.09900990099</v>
      </c>
      <c r="BE779" s="97">
        <f t="shared" si="752"/>
        <v>0.60119047619047616</v>
      </c>
      <c r="BF779" s="280"/>
      <c r="BG779" s="90">
        <v>4</v>
      </c>
      <c r="BH779" s="112" t="s">
        <v>384</v>
      </c>
      <c r="BI779" s="198" t="s">
        <v>385</v>
      </c>
      <c r="BJ779" s="93">
        <v>4615084</v>
      </c>
      <c r="BK779" s="95">
        <v>96</v>
      </c>
      <c r="BL779" s="94">
        <f>IFERROR(BK779/BK786,"-")</f>
        <v>0.60377358490566035</v>
      </c>
      <c r="BM779" s="96">
        <f t="shared" si="744"/>
        <v>48073.791666666664</v>
      </c>
      <c r="BN779" s="97">
        <f t="shared" si="753"/>
        <v>0.59259259259259256</v>
      </c>
      <c r="BO779" s="280"/>
      <c r="BP779" s="90">
        <v>4</v>
      </c>
      <c r="BQ779" s="112" t="s">
        <v>380</v>
      </c>
      <c r="BR779" s="198" t="s">
        <v>381</v>
      </c>
      <c r="BS779" s="93">
        <v>15157820</v>
      </c>
      <c r="BT779" s="95">
        <v>79</v>
      </c>
      <c r="BU779" s="94">
        <f>IFERROR(BT779/BT786,"-")</f>
        <v>0.65289256198347112</v>
      </c>
      <c r="BV779" s="96">
        <f t="shared" si="745"/>
        <v>191871.13924050634</v>
      </c>
      <c r="BW779" s="97">
        <f t="shared" si="754"/>
        <v>0.64227642276422769</v>
      </c>
      <c r="BX779" s="280"/>
      <c r="BY779" s="90">
        <v>4</v>
      </c>
      <c r="BZ779" s="112" t="s">
        <v>390</v>
      </c>
      <c r="CA779" s="198" t="s">
        <v>391</v>
      </c>
      <c r="CB779" s="93">
        <v>93412488</v>
      </c>
      <c r="CC779" s="95">
        <v>1806</v>
      </c>
      <c r="CD779" s="94">
        <f>IFERROR(CC779/CC786,"-")</f>
        <v>0.52287203242617253</v>
      </c>
      <c r="CE779" s="96">
        <f t="shared" si="746"/>
        <v>51723.415282392023</v>
      </c>
      <c r="CF779" s="97">
        <f t="shared" si="755"/>
        <v>0.4947945205479452</v>
      </c>
    </row>
    <row r="780" spans="2:84" ht="13.5" customHeight="1">
      <c r="B780" s="277"/>
      <c r="C780" s="285"/>
      <c r="D780" s="280"/>
      <c r="E780" s="90">
        <v>5</v>
      </c>
      <c r="F780" s="197" t="s">
        <v>416</v>
      </c>
      <c r="G780" s="198" t="s">
        <v>417</v>
      </c>
      <c r="H780" s="93">
        <v>21471950</v>
      </c>
      <c r="I780" s="95">
        <v>945</v>
      </c>
      <c r="J780" s="94">
        <f>IFERROR(I780/I786,"-")</f>
        <v>0.48288196218702095</v>
      </c>
      <c r="K780" s="96">
        <f t="shared" si="738"/>
        <v>22721.640211640213</v>
      </c>
      <c r="L780" s="97">
        <f t="shared" si="747"/>
        <v>0.44241573033707865</v>
      </c>
      <c r="M780" s="280"/>
      <c r="N780" s="90">
        <v>5</v>
      </c>
      <c r="O780" s="197" t="s">
        <v>392</v>
      </c>
      <c r="P780" s="198" t="s">
        <v>393</v>
      </c>
      <c r="Q780" s="93">
        <v>10225390</v>
      </c>
      <c r="R780" s="95">
        <v>222</v>
      </c>
      <c r="S780" s="94">
        <f>IFERROR(R780/R786,"-")</f>
        <v>0.57069408740359895</v>
      </c>
      <c r="T780" s="96">
        <f t="shared" si="739"/>
        <v>46060.315315315318</v>
      </c>
      <c r="U780" s="97">
        <f t="shared" si="748"/>
        <v>0.56777493606138107</v>
      </c>
      <c r="V780" s="280"/>
      <c r="W780" s="90">
        <v>5</v>
      </c>
      <c r="X780" s="197" t="s">
        <v>402</v>
      </c>
      <c r="Y780" s="198" t="s">
        <v>403</v>
      </c>
      <c r="Z780" s="93">
        <v>13169046</v>
      </c>
      <c r="AA780" s="95">
        <v>129</v>
      </c>
      <c r="AB780" s="94">
        <f>IFERROR(AA780/AA786,"-")</f>
        <v>0.6</v>
      </c>
      <c r="AC780" s="96">
        <f t="shared" si="740"/>
        <v>102085.62790697675</v>
      </c>
      <c r="AD780" s="97">
        <f t="shared" si="749"/>
        <v>0.59447004608294929</v>
      </c>
      <c r="AE780" s="280"/>
      <c r="AF780" s="90">
        <v>5</v>
      </c>
      <c r="AG780" s="197" t="s">
        <v>416</v>
      </c>
      <c r="AH780" s="198" t="s">
        <v>417</v>
      </c>
      <c r="AI780" s="93">
        <v>6251816</v>
      </c>
      <c r="AJ780" s="95">
        <v>135</v>
      </c>
      <c r="AK780" s="94">
        <f>IFERROR(AJ780/AJ786,"-")</f>
        <v>0.6</v>
      </c>
      <c r="AL780" s="96">
        <f t="shared" si="741"/>
        <v>46309.748148148145</v>
      </c>
      <c r="AM780" s="97">
        <f t="shared" si="750"/>
        <v>0.6</v>
      </c>
      <c r="AN780" s="280"/>
      <c r="AO780" s="90">
        <v>5</v>
      </c>
      <c r="AP780" s="197" t="s">
        <v>414</v>
      </c>
      <c r="AQ780" s="198" t="s">
        <v>415</v>
      </c>
      <c r="AR780" s="93">
        <v>6377938</v>
      </c>
      <c r="AS780" s="95">
        <v>126</v>
      </c>
      <c r="AT780" s="94">
        <f>IFERROR(AS780/AS786,"-")</f>
        <v>0.56000000000000005</v>
      </c>
      <c r="AU780" s="96">
        <f t="shared" si="742"/>
        <v>50618.555555555555</v>
      </c>
      <c r="AV780" s="97">
        <f t="shared" si="751"/>
        <v>0.55263157894736847</v>
      </c>
      <c r="AW780" s="280"/>
      <c r="AX780" s="90">
        <v>5</v>
      </c>
      <c r="AY780" s="197" t="s">
        <v>390</v>
      </c>
      <c r="AZ780" s="198" t="s">
        <v>391</v>
      </c>
      <c r="BA780" s="93">
        <v>4490216</v>
      </c>
      <c r="BB780" s="95">
        <v>96</v>
      </c>
      <c r="BC780" s="94">
        <f>IFERROR(BB780/BB786,"-")</f>
        <v>0.58895705521472397</v>
      </c>
      <c r="BD780" s="96">
        <f t="shared" si="743"/>
        <v>46773.083333333336</v>
      </c>
      <c r="BE780" s="97">
        <f t="shared" si="752"/>
        <v>0.5714285714285714</v>
      </c>
      <c r="BF780" s="280"/>
      <c r="BG780" s="90">
        <v>5</v>
      </c>
      <c r="BH780" s="197" t="s">
        <v>416</v>
      </c>
      <c r="BI780" s="198" t="s">
        <v>417</v>
      </c>
      <c r="BJ780" s="93">
        <v>13271910</v>
      </c>
      <c r="BK780" s="95">
        <v>90</v>
      </c>
      <c r="BL780" s="94">
        <f>IFERROR(BK780/BK786,"-")</f>
        <v>0.56603773584905659</v>
      </c>
      <c r="BM780" s="96">
        <f t="shared" si="744"/>
        <v>147465.66666666666</v>
      </c>
      <c r="BN780" s="97">
        <f t="shared" si="753"/>
        <v>0.55555555555555558</v>
      </c>
      <c r="BO780" s="280"/>
      <c r="BP780" s="90">
        <v>5</v>
      </c>
      <c r="BQ780" s="197" t="s">
        <v>410</v>
      </c>
      <c r="BR780" s="198" t="s">
        <v>411</v>
      </c>
      <c r="BS780" s="93">
        <v>28578906</v>
      </c>
      <c r="BT780" s="95">
        <v>77</v>
      </c>
      <c r="BU780" s="94">
        <f>IFERROR(BT780/BT786,"-")</f>
        <v>0.63636363636363635</v>
      </c>
      <c r="BV780" s="96">
        <f t="shared" si="745"/>
        <v>371154.62337662338</v>
      </c>
      <c r="BW780" s="97">
        <f t="shared" si="754"/>
        <v>0.62601626016260159</v>
      </c>
      <c r="BX780" s="280"/>
      <c r="BY780" s="90">
        <v>5</v>
      </c>
      <c r="BZ780" s="197" t="s">
        <v>380</v>
      </c>
      <c r="CA780" s="198" t="s">
        <v>381</v>
      </c>
      <c r="CB780" s="93">
        <v>216743525</v>
      </c>
      <c r="CC780" s="95">
        <v>1615</v>
      </c>
      <c r="CD780" s="94">
        <f>IFERROR(CC780/CC786,"-")</f>
        <v>0.46757382744643894</v>
      </c>
      <c r="CE780" s="96">
        <f t="shared" si="746"/>
        <v>134206.51702786377</v>
      </c>
      <c r="CF780" s="97">
        <f t="shared" si="755"/>
        <v>0.44246575342465755</v>
      </c>
    </row>
    <row r="781" spans="2:84" ht="13.5" customHeight="1">
      <c r="B781" s="277"/>
      <c r="C781" s="285"/>
      <c r="D781" s="280"/>
      <c r="E781" s="90">
        <v>6</v>
      </c>
      <c r="F781" s="197" t="s">
        <v>392</v>
      </c>
      <c r="G781" s="198" t="s">
        <v>393</v>
      </c>
      <c r="H781" s="93">
        <v>42488923</v>
      </c>
      <c r="I781" s="95">
        <v>914</v>
      </c>
      <c r="J781" s="94">
        <f>IFERROR(I781/I786,"-")</f>
        <v>0.46704138988247318</v>
      </c>
      <c r="K781" s="96">
        <f t="shared" si="738"/>
        <v>46486.786652078772</v>
      </c>
      <c r="L781" s="97">
        <f t="shared" si="747"/>
        <v>0.42790262172284643</v>
      </c>
      <c r="M781" s="280"/>
      <c r="N781" s="90">
        <v>6</v>
      </c>
      <c r="O781" s="197" t="s">
        <v>390</v>
      </c>
      <c r="P781" s="198" t="s">
        <v>391</v>
      </c>
      <c r="Q781" s="93">
        <v>13989330</v>
      </c>
      <c r="R781" s="95">
        <v>220</v>
      </c>
      <c r="S781" s="94">
        <f>IFERROR(R781/R786,"-")</f>
        <v>0.56555269922879181</v>
      </c>
      <c r="T781" s="96">
        <f t="shared" si="739"/>
        <v>63587.86363636364</v>
      </c>
      <c r="U781" s="97">
        <f t="shared" si="748"/>
        <v>0.5626598465473146</v>
      </c>
      <c r="V781" s="280"/>
      <c r="W781" s="90">
        <v>6</v>
      </c>
      <c r="X781" s="197" t="s">
        <v>398</v>
      </c>
      <c r="Y781" s="198" t="s">
        <v>399</v>
      </c>
      <c r="Z781" s="93">
        <v>16879167</v>
      </c>
      <c r="AA781" s="95">
        <v>125</v>
      </c>
      <c r="AB781" s="94">
        <f>IFERROR(AA781/AA786,"-")</f>
        <v>0.58139534883720934</v>
      </c>
      <c r="AC781" s="96">
        <f t="shared" si="740"/>
        <v>135033.33600000001</v>
      </c>
      <c r="AD781" s="97">
        <f t="shared" si="749"/>
        <v>0.57603686635944695</v>
      </c>
      <c r="AE781" s="280"/>
      <c r="AF781" s="90">
        <v>6</v>
      </c>
      <c r="AG781" s="197" t="s">
        <v>404</v>
      </c>
      <c r="AH781" s="198" t="s">
        <v>405</v>
      </c>
      <c r="AI781" s="93">
        <v>9069302</v>
      </c>
      <c r="AJ781" s="95">
        <v>115</v>
      </c>
      <c r="AK781" s="94">
        <f>IFERROR(AJ781/AJ786,"-")</f>
        <v>0.51111111111111107</v>
      </c>
      <c r="AL781" s="96">
        <f t="shared" si="741"/>
        <v>78863.495652173908</v>
      </c>
      <c r="AM781" s="97">
        <f t="shared" si="750"/>
        <v>0.51111111111111107</v>
      </c>
      <c r="AN781" s="280"/>
      <c r="AO781" s="90">
        <v>6</v>
      </c>
      <c r="AP781" s="197" t="s">
        <v>404</v>
      </c>
      <c r="AQ781" s="198" t="s">
        <v>405</v>
      </c>
      <c r="AR781" s="93">
        <v>12793558</v>
      </c>
      <c r="AS781" s="95">
        <v>124</v>
      </c>
      <c r="AT781" s="94">
        <f>IFERROR(AS781/AS786,"-")</f>
        <v>0.55111111111111111</v>
      </c>
      <c r="AU781" s="96">
        <f t="shared" si="742"/>
        <v>103173.85483870968</v>
      </c>
      <c r="AV781" s="97">
        <f t="shared" si="751"/>
        <v>0.54385964912280704</v>
      </c>
      <c r="AW781" s="280"/>
      <c r="AX781" s="90">
        <v>6</v>
      </c>
      <c r="AY781" s="197" t="s">
        <v>416</v>
      </c>
      <c r="AZ781" s="198" t="s">
        <v>417</v>
      </c>
      <c r="BA781" s="93">
        <v>4475413</v>
      </c>
      <c r="BB781" s="95">
        <v>93</v>
      </c>
      <c r="BC781" s="94">
        <f>IFERROR(BB781/BB786,"-")</f>
        <v>0.57055214723926384</v>
      </c>
      <c r="BD781" s="96">
        <f t="shared" si="743"/>
        <v>48122.720430107525</v>
      </c>
      <c r="BE781" s="97">
        <f t="shared" si="752"/>
        <v>0.5535714285714286</v>
      </c>
      <c r="BF781" s="280"/>
      <c r="BG781" s="90">
        <v>6</v>
      </c>
      <c r="BH781" s="197" t="s">
        <v>410</v>
      </c>
      <c r="BI781" s="198" t="s">
        <v>411</v>
      </c>
      <c r="BJ781" s="93">
        <v>4258068</v>
      </c>
      <c r="BK781" s="95">
        <v>72</v>
      </c>
      <c r="BL781" s="94">
        <f>IFERROR(BK781/BK786,"-")</f>
        <v>0.45283018867924529</v>
      </c>
      <c r="BM781" s="96">
        <f t="shared" si="744"/>
        <v>59139.833333333336</v>
      </c>
      <c r="BN781" s="97">
        <f t="shared" si="753"/>
        <v>0.44444444444444442</v>
      </c>
      <c r="BO781" s="280"/>
      <c r="BP781" s="90">
        <v>6</v>
      </c>
      <c r="BQ781" s="197" t="s">
        <v>384</v>
      </c>
      <c r="BR781" s="198" t="s">
        <v>385</v>
      </c>
      <c r="BS781" s="93">
        <v>3099813</v>
      </c>
      <c r="BT781" s="95">
        <v>67</v>
      </c>
      <c r="BU781" s="94">
        <f>IFERROR(BT781/BT786,"-")</f>
        <v>0.55371900826446285</v>
      </c>
      <c r="BV781" s="96">
        <f t="shared" si="745"/>
        <v>46265.86567164179</v>
      </c>
      <c r="BW781" s="97">
        <f t="shared" si="754"/>
        <v>0.54471544715447151</v>
      </c>
      <c r="BX781" s="280"/>
      <c r="BY781" s="90">
        <v>6</v>
      </c>
      <c r="BZ781" s="197" t="s">
        <v>500</v>
      </c>
      <c r="CA781" s="198" t="s">
        <v>501</v>
      </c>
      <c r="CB781" s="93">
        <v>28394519</v>
      </c>
      <c r="CC781" s="95">
        <v>1578</v>
      </c>
      <c r="CD781" s="94">
        <f>IFERROR(CC781/CC786,"-")</f>
        <v>0.45686160972785178</v>
      </c>
      <c r="CE781" s="96">
        <f t="shared" si="746"/>
        <v>17993.991761723701</v>
      </c>
      <c r="CF781" s="97">
        <f t="shared" si="755"/>
        <v>0.43232876712328766</v>
      </c>
    </row>
    <row r="782" spans="2:84" ht="13.5" customHeight="1">
      <c r="B782" s="277"/>
      <c r="C782" s="285"/>
      <c r="D782" s="280"/>
      <c r="E782" s="90">
        <v>7</v>
      </c>
      <c r="F782" s="112" t="s">
        <v>500</v>
      </c>
      <c r="G782" s="198" t="s">
        <v>501</v>
      </c>
      <c r="H782" s="93">
        <v>14558644</v>
      </c>
      <c r="I782" s="95">
        <v>878</v>
      </c>
      <c r="J782" s="94">
        <f>IFERROR(I782/I786,"-")</f>
        <v>0.44864588656106286</v>
      </c>
      <c r="K782" s="96">
        <f t="shared" si="738"/>
        <v>16581.599088838269</v>
      </c>
      <c r="L782" s="97">
        <f t="shared" si="747"/>
        <v>0.41104868913857678</v>
      </c>
      <c r="M782" s="280"/>
      <c r="N782" s="90">
        <v>7</v>
      </c>
      <c r="O782" s="112" t="s">
        <v>500</v>
      </c>
      <c r="P782" s="198" t="s">
        <v>501</v>
      </c>
      <c r="Q782" s="93">
        <v>3895107</v>
      </c>
      <c r="R782" s="95">
        <v>218</v>
      </c>
      <c r="S782" s="94">
        <f>IFERROR(R782/R786,"-")</f>
        <v>0.56041131105398456</v>
      </c>
      <c r="T782" s="96">
        <f t="shared" si="739"/>
        <v>17867.463302752294</v>
      </c>
      <c r="U782" s="97">
        <f t="shared" si="748"/>
        <v>0.55754475703324813</v>
      </c>
      <c r="V782" s="280"/>
      <c r="W782" s="90">
        <v>7</v>
      </c>
      <c r="X782" s="112" t="s">
        <v>390</v>
      </c>
      <c r="Y782" s="198" t="s">
        <v>391</v>
      </c>
      <c r="Z782" s="93">
        <v>7589318</v>
      </c>
      <c r="AA782" s="95">
        <v>123</v>
      </c>
      <c r="AB782" s="94">
        <f>IFERROR(AA782/AA786,"-")</f>
        <v>0.5720930232558139</v>
      </c>
      <c r="AC782" s="96">
        <f t="shared" si="740"/>
        <v>61701.772357723574</v>
      </c>
      <c r="AD782" s="97">
        <f t="shared" si="749"/>
        <v>0.56682027649769584</v>
      </c>
      <c r="AE782" s="280"/>
      <c r="AF782" s="90">
        <v>7</v>
      </c>
      <c r="AG782" s="112" t="s">
        <v>414</v>
      </c>
      <c r="AH782" s="198" t="s">
        <v>415</v>
      </c>
      <c r="AI782" s="93">
        <v>13137042</v>
      </c>
      <c r="AJ782" s="95">
        <v>105</v>
      </c>
      <c r="AK782" s="94">
        <f>IFERROR(AJ782/AJ786,"-")</f>
        <v>0.46666666666666667</v>
      </c>
      <c r="AL782" s="96">
        <f t="shared" si="741"/>
        <v>125114.68571428572</v>
      </c>
      <c r="AM782" s="97">
        <f t="shared" si="750"/>
        <v>0.46666666666666667</v>
      </c>
      <c r="AN782" s="280"/>
      <c r="AO782" s="90">
        <v>7</v>
      </c>
      <c r="AP782" s="112" t="s">
        <v>390</v>
      </c>
      <c r="AQ782" s="198" t="s">
        <v>391</v>
      </c>
      <c r="AR782" s="93">
        <v>6918377</v>
      </c>
      <c r="AS782" s="95">
        <v>124</v>
      </c>
      <c r="AT782" s="94">
        <f>IFERROR(AS782/AS786,"-")</f>
        <v>0.55111111111111111</v>
      </c>
      <c r="AU782" s="96">
        <f t="shared" si="742"/>
        <v>55793.362903225803</v>
      </c>
      <c r="AV782" s="97">
        <f t="shared" si="751"/>
        <v>0.54385964912280704</v>
      </c>
      <c r="AW782" s="280"/>
      <c r="AX782" s="90">
        <v>7</v>
      </c>
      <c r="AY782" s="112" t="s">
        <v>414</v>
      </c>
      <c r="AZ782" s="198" t="s">
        <v>415</v>
      </c>
      <c r="BA782" s="93">
        <v>8820822</v>
      </c>
      <c r="BB782" s="95">
        <v>81</v>
      </c>
      <c r="BC782" s="94">
        <f>IFERROR(BB782/BB786,"-")</f>
        <v>0.49693251533742333</v>
      </c>
      <c r="BD782" s="96">
        <f t="shared" si="743"/>
        <v>108899.03703703704</v>
      </c>
      <c r="BE782" s="97">
        <f t="shared" si="752"/>
        <v>0.48214285714285715</v>
      </c>
      <c r="BF782" s="280"/>
      <c r="BG782" s="90">
        <v>7</v>
      </c>
      <c r="BH782" s="112" t="s">
        <v>390</v>
      </c>
      <c r="BI782" s="198" t="s">
        <v>391</v>
      </c>
      <c r="BJ782" s="93">
        <v>7632690</v>
      </c>
      <c r="BK782" s="95">
        <v>69</v>
      </c>
      <c r="BL782" s="94">
        <f>IFERROR(BK782/BK786,"-")</f>
        <v>0.43396226415094341</v>
      </c>
      <c r="BM782" s="96">
        <f t="shared" si="744"/>
        <v>110618.69565217392</v>
      </c>
      <c r="BN782" s="97">
        <f t="shared" si="753"/>
        <v>0.42592592592592593</v>
      </c>
      <c r="BO782" s="280"/>
      <c r="BP782" s="90">
        <v>7</v>
      </c>
      <c r="BQ782" s="112" t="s">
        <v>458</v>
      </c>
      <c r="BR782" s="198" t="s">
        <v>459</v>
      </c>
      <c r="BS782" s="93">
        <v>5217740</v>
      </c>
      <c r="BT782" s="95">
        <v>64</v>
      </c>
      <c r="BU782" s="94">
        <f>IFERROR(BT782/BT786,"-")</f>
        <v>0.52892561983471076</v>
      </c>
      <c r="BV782" s="96">
        <f t="shared" si="745"/>
        <v>81527.1875</v>
      </c>
      <c r="BW782" s="97">
        <f t="shared" si="754"/>
        <v>0.52032520325203258</v>
      </c>
      <c r="BX782" s="280"/>
      <c r="BY782" s="90">
        <v>7</v>
      </c>
      <c r="BZ782" s="112" t="s">
        <v>394</v>
      </c>
      <c r="CA782" s="198" t="s">
        <v>395</v>
      </c>
      <c r="CB782" s="93">
        <v>46404178</v>
      </c>
      <c r="CC782" s="95">
        <v>1573</v>
      </c>
      <c r="CD782" s="94">
        <f>IFERROR(CC782/CC786,"-")</f>
        <v>0.45541401273885351</v>
      </c>
      <c r="CE782" s="96">
        <f t="shared" si="746"/>
        <v>29500.431023521931</v>
      </c>
      <c r="CF782" s="97">
        <f t="shared" si="755"/>
        <v>0.43095890410958904</v>
      </c>
    </row>
    <row r="783" spans="2:84" ht="13.5" customHeight="1">
      <c r="B783" s="277"/>
      <c r="C783" s="285"/>
      <c r="D783" s="280"/>
      <c r="E783" s="90">
        <v>8</v>
      </c>
      <c r="F783" s="197" t="s">
        <v>498</v>
      </c>
      <c r="G783" s="198" t="s">
        <v>499</v>
      </c>
      <c r="H783" s="93">
        <v>3085179</v>
      </c>
      <c r="I783" s="95">
        <v>762</v>
      </c>
      <c r="J783" s="94">
        <f>IFERROR(I783/I786,"-")</f>
        <v>0.3893714869698518</v>
      </c>
      <c r="K783" s="96">
        <f t="shared" si="738"/>
        <v>4048.7913385826773</v>
      </c>
      <c r="L783" s="97">
        <f t="shared" si="747"/>
        <v>0.35674157303370785</v>
      </c>
      <c r="M783" s="280"/>
      <c r="N783" s="90">
        <v>8</v>
      </c>
      <c r="O783" s="197" t="s">
        <v>398</v>
      </c>
      <c r="P783" s="198" t="s">
        <v>399</v>
      </c>
      <c r="Q783" s="93">
        <v>11472830</v>
      </c>
      <c r="R783" s="95">
        <v>211</v>
      </c>
      <c r="S783" s="94">
        <f>IFERROR(R783/R786,"-")</f>
        <v>0.54241645244215941</v>
      </c>
      <c r="T783" s="96">
        <f t="shared" si="739"/>
        <v>54373.601895734595</v>
      </c>
      <c r="U783" s="97">
        <f t="shared" si="748"/>
        <v>0.53964194373401531</v>
      </c>
      <c r="V783" s="280"/>
      <c r="W783" s="90">
        <v>8</v>
      </c>
      <c r="X783" s="197" t="s">
        <v>500</v>
      </c>
      <c r="Y783" s="198" t="s">
        <v>501</v>
      </c>
      <c r="Z783" s="93">
        <v>2602234</v>
      </c>
      <c r="AA783" s="95">
        <v>123</v>
      </c>
      <c r="AB783" s="94">
        <f>IFERROR(AA783/AA786,"-")</f>
        <v>0.5720930232558139</v>
      </c>
      <c r="AC783" s="96">
        <f t="shared" si="740"/>
        <v>21156.373983739839</v>
      </c>
      <c r="AD783" s="97">
        <f t="shared" si="749"/>
        <v>0.56682027649769584</v>
      </c>
      <c r="AE783" s="280"/>
      <c r="AF783" s="90">
        <v>8</v>
      </c>
      <c r="AG783" s="197" t="s">
        <v>500</v>
      </c>
      <c r="AH783" s="198" t="s">
        <v>501</v>
      </c>
      <c r="AI783" s="93">
        <v>1684384</v>
      </c>
      <c r="AJ783" s="95">
        <v>104</v>
      </c>
      <c r="AK783" s="94">
        <f>IFERROR(AJ783/AJ786,"-")</f>
        <v>0.4622222222222222</v>
      </c>
      <c r="AL783" s="96">
        <f t="shared" si="741"/>
        <v>16196</v>
      </c>
      <c r="AM783" s="97">
        <f t="shared" si="750"/>
        <v>0.4622222222222222</v>
      </c>
      <c r="AN783" s="280"/>
      <c r="AO783" s="90">
        <v>8</v>
      </c>
      <c r="AP783" s="197" t="s">
        <v>500</v>
      </c>
      <c r="AQ783" s="198" t="s">
        <v>501</v>
      </c>
      <c r="AR783" s="93">
        <v>1696761</v>
      </c>
      <c r="AS783" s="95">
        <v>108</v>
      </c>
      <c r="AT783" s="94">
        <f>IFERROR(AS783/AS786,"-")</f>
        <v>0.48</v>
      </c>
      <c r="AU783" s="96">
        <f t="shared" si="742"/>
        <v>15710.75</v>
      </c>
      <c r="AV783" s="97">
        <f t="shared" si="751"/>
        <v>0.47368421052631576</v>
      </c>
      <c r="AW783" s="280"/>
      <c r="AX783" s="90">
        <v>8</v>
      </c>
      <c r="AY783" s="197" t="s">
        <v>458</v>
      </c>
      <c r="AZ783" s="198" t="s">
        <v>459</v>
      </c>
      <c r="BA783" s="93">
        <v>2024204</v>
      </c>
      <c r="BB783" s="95">
        <v>75</v>
      </c>
      <c r="BC783" s="94">
        <f>IFERROR(BB783/BB786,"-")</f>
        <v>0.46012269938650308</v>
      </c>
      <c r="BD783" s="96">
        <f t="shared" si="743"/>
        <v>26989.386666666665</v>
      </c>
      <c r="BE783" s="97">
        <f t="shared" si="752"/>
        <v>0.44642857142857145</v>
      </c>
      <c r="BF783" s="280"/>
      <c r="BG783" s="90">
        <v>8</v>
      </c>
      <c r="BH783" s="197" t="s">
        <v>458</v>
      </c>
      <c r="BI783" s="198" t="s">
        <v>459</v>
      </c>
      <c r="BJ783" s="93">
        <v>2133471</v>
      </c>
      <c r="BK783" s="95">
        <v>68</v>
      </c>
      <c r="BL783" s="94">
        <f>IFERROR(BK783/BK786,"-")</f>
        <v>0.42767295597484278</v>
      </c>
      <c r="BM783" s="96">
        <f t="shared" si="744"/>
        <v>31374.573529411766</v>
      </c>
      <c r="BN783" s="97">
        <f t="shared" si="753"/>
        <v>0.41975308641975306</v>
      </c>
      <c r="BO783" s="280"/>
      <c r="BP783" s="90">
        <v>8</v>
      </c>
      <c r="BQ783" s="197" t="s">
        <v>428</v>
      </c>
      <c r="BR783" s="198" t="s">
        <v>429</v>
      </c>
      <c r="BS783" s="93">
        <v>4923723</v>
      </c>
      <c r="BT783" s="95">
        <v>58</v>
      </c>
      <c r="BU783" s="94">
        <f>IFERROR(BT783/BT786,"-")</f>
        <v>0.47933884297520662</v>
      </c>
      <c r="BV783" s="96">
        <f t="shared" si="745"/>
        <v>84891.775862068971</v>
      </c>
      <c r="BW783" s="97">
        <f t="shared" si="754"/>
        <v>0.47154471544715448</v>
      </c>
      <c r="BX783" s="280"/>
      <c r="BY783" s="90">
        <v>8</v>
      </c>
      <c r="BZ783" s="197" t="s">
        <v>392</v>
      </c>
      <c r="CA783" s="198" t="s">
        <v>393</v>
      </c>
      <c r="CB783" s="93">
        <v>64856307</v>
      </c>
      <c r="CC783" s="95">
        <v>1515</v>
      </c>
      <c r="CD783" s="94">
        <f>IFERROR(CC783/CC786,"-")</f>
        <v>0.43862188766647364</v>
      </c>
      <c r="CE783" s="96">
        <f t="shared" si="746"/>
        <v>42809.443564356436</v>
      </c>
      <c r="CF783" s="97">
        <f t="shared" si="755"/>
        <v>0.41506849315068495</v>
      </c>
    </row>
    <row r="784" spans="2:84" ht="13.5" customHeight="1">
      <c r="B784" s="277"/>
      <c r="C784" s="285"/>
      <c r="D784" s="280"/>
      <c r="E784" s="90">
        <v>9</v>
      </c>
      <c r="F784" s="112" t="s">
        <v>380</v>
      </c>
      <c r="G784" s="198" t="s">
        <v>381</v>
      </c>
      <c r="H784" s="93">
        <v>57738688</v>
      </c>
      <c r="I784" s="95">
        <v>709</v>
      </c>
      <c r="J784" s="94">
        <f>IFERROR(I784/I786,"-")</f>
        <v>0.36228921819110882</v>
      </c>
      <c r="K784" s="96">
        <f t="shared" si="738"/>
        <v>81436.795486600851</v>
      </c>
      <c r="L784" s="97">
        <f t="shared" si="747"/>
        <v>0.33192883895131087</v>
      </c>
      <c r="M784" s="280"/>
      <c r="N784" s="90">
        <v>9</v>
      </c>
      <c r="O784" s="112" t="s">
        <v>394</v>
      </c>
      <c r="P784" s="198" t="s">
        <v>395</v>
      </c>
      <c r="Q784" s="93">
        <v>6964037</v>
      </c>
      <c r="R784" s="95">
        <v>207</v>
      </c>
      <c r="S784" s="94">
        <f>IFERROR(R784/R786,"-")</f>
        <v>0.53213367609254503</v>
      </c>
      <c r="T784" s="96">
        <f t="shared" si="739"/>
        <v>33642.690821256037</v>
      </c>
      <c r="U784" s="97">
        <f t="shared" si="748"/>
        <v>0.52941176470588236</v>
      </c>
      <c r="V784" s="280"/>
      <c r="W784" s="90">
        <v>9</v>
      </c>
      <c r="X784" s="112" t="s">
        <v>414</v>
      </c>
      <c r="Y784" s="198" t="s">
        <v>415</v>
      </c>
      <c r="Z784" s="93">
        <v>6961169</v>
      </c>
      <c r="AA784" s="95">
        <v>119</v>
      </c>
      <c r="AB784" s="94">
        <f>IFERROR(AA784/AA786,"-")</f>
        <v>0.55348837209302326</v>
      </c>
      <c r="AC784" s="96">
        <f t="shared" si="740"/>
        <v>58497.218487394959</v>
      </c>
      <c r="AD784" s="97">
        <f t="shared" si="749"/>
        <v>0.54838709677419351</v>
      </c>
      <c r="AE784" s="280"/>
      <c r="AF784" s="90">
        <v>9</v>
      </c>
      <c r="AG784" s="112" t="s">
        <v>394</v>
      </c>
      <c r="AH784" s="198" t="s">
        <v>395</v>
      </c>
      <c r="AI784" s="93">
        <v>2736636</v>
      </c>
      <c r="AJ784" s="95">
        <v>101</v>
      </c>
      <c r="AK784" s="94">
        <f>IFERROR(AJ784/AJ786,"-")</f>
        <v>0.44888888888888889</v>
      </c>
      <c r="AL784" s="96">
        <f t="shared" si="741"/>
        <v>27095.405940594061</v>
      </c>
      <c r="AM784" s="97">
        <f t="shared" si="750"/>
        <v>0.44888888888888889</v>
      </c>
      <c r="AN784" s="280"/>
      <c r="AO784" s="90">
        <v>9</v>
      </c>
      <c r="AP784" s="112" t="s">
        <v>458</v>
      </c>
      <c r="AQ784" s="198" t="s">
        <v>459</v>
      </c>
      <c r="AR784" s="93">
        <v>1614749</v>
      </c>
      <c r="AS784" s="95">
        <v>104</v>
      </c>
      <c r="AT784" s="94">
        <f>IFERROR(AS784/AS786,"-")</f>
        <v>0.4622222222222222</v>
      </c>
      <c r="AU784" s="96">
        <f t="shared" si="742"/>
        <v>15526.432692307691</v>
      </c>
      <c r="AV784" s="97">
        <f t="shared" si="751"/>
        <v>0.45614035087719296</v>
      </c>
      <c r="AW784" s="280"/>
      <c r="AX784" s="90">
        <v>9</v>
      </c>
      <c r="AY784" s="112" t="s">
        <v>428</v>
      </c>
      <c r="AZ784" s="198" t="s">
        <v>429</v>
      </c>
      <c r="BA784" s="93">
        <v>2845619</v>
      </c>
      <c r="BB784" s="95">
        <v>68</v>
      </c>
      <c r="BC784" s="94">
        <f>IFERROR(BB784/BB786,"-")</f>
        <v>0.41717791411042943</v>
      </c>
      <c r="BD784" s="96">
        <f t="shared" si="743"/>
        <v>41847.338235294119</v>
      </c>
      <c r="BE784" s="97">
        <f t="shared" si="752"/>
        <v>0.40476190476190477</v>
      </c>
      <c r="BF784" s="280"/>
      <c r="BG784" s="90">
        <v>9</v>
      </c>
      <c r="BH784" s="112" t="s">
        <v>428</v>
      </c>
      <c r="BI784" s="198" t="s">
        <v>429</v>
      </c>
      <c r="BJ784" s="93">
        <v>1887733</v>
      </c>
      <c r="BK784" s="95">
        <v>63</v>
      </c>
      <c r="BL784" s="94">
        <f>IFERROR(BK784/BK786,"-")</f>
        <v>0.39622641509433965</v>
      </c>
      <c r="BM784" s="96">
        <f t="shared" si="744"/>
        <v>29964.015873015873</v>
      </c>
      <c r="BN784" s="97">
        <f t="shared" si="753"/>
        <v>0.3888888888888889</v>
      </c>
      <c r="BO784" s="280"/>
      <c r="BP784" s="90">
        <v>9</v>
      </c>
      <c r="BQ784" s="112" t="s">
        <v>422</v>
      </c>
      <c r="BR784" s="198" t="s">
        <v>423</v>
      </c>
      <c r="BS784" s="93">
        <v>4993625</v>
      </c>
      <c r="BT784" s="95">
        <v>48</v>
      </c>
      <c r="BU784" s="94">
        <f>IFERROR(BT784/BT786,"-")</f>
        <v>0.39669421487603307</v>
      </c>
      <c r="BV784" s="96">
        <f t="shared" si="745"/>
        <v>104033.85416666667</v>
      </c>
      <c r="BW784" s="97">
        <f t="shared" si="754"/>
        <v>0.3902439024390244</v>
      </c>
      <c r="BX784" s="280"/>
      <c r="BY784" s="90">
        <v>9</v>
      </c>
      <c r="BZ784" s="112" t="s">
        <v>414</v>
      </c>
      <c r="CA784" s="198" t="s">
        <v>415</v>
      </c>
      <c r="CB784" s="93">
        <v>82964716</v>
      </c>
      <c r="CC784" s="95">
        <v>1420</v>
      </c>
      <c r="CD784" s="94">
        <f>IFERROR(CC784/CC786,"-")</f>
        <v>0.41111754487550667</v>
      </c>
      <c r="CE784" s="96">
        <f t="shared" si="746"/>
        <v>58425.85633802817</v>
      </c>
      <c r="CF784" s="97">
        <f t="shared" si="755"/>
        <v>0.38904109589041097</v>
      </c>
    </row>
    <row r="785" spans="2:84" ht="13.5" customHeight="1">
      <c r="B785" s="277"/>
      <c r="C785" s="285"/>
      <c r="D785" s="280"/>
      <c r="E785" s="98">
        <v>10</v>
      </c>
      <c r="F785" s="199" t="s">
        <v>414</v>
      </c>
      <c r="G785" s="200" t="s">
        <v>415</v>
      </c>
      <c r="H785" s="101">
        <v>31087589</v>
      </c>
      <c r="I785" s="103">
        <v>693</v>
      </c>
      <c r="J785" s="102">
        <f>IFERROR(I785/I786,"-")</f>
        <v>0.35411343893714869</v>
      </c>
      <c r="K785" s="104">
        <f t="shared" si="738"/>
        <v>44859.435786435788</v>
      </c>
      <c r="L785" s="105">
        <f t="shared" si="747"/>
        <v>0.324438202247191</v>
      </c>
      <c r="M785" s="280"/>
      <c r="N785" s="98">
        <v>10</v>
      </c>
      <c r="O785" s="199" t="s">
        <v>414</v>
      </c>
      <c r="P785" s="200" t="s">
        <v>415</v>
      </c>
      <c r="Q785" s="101">
        <v>5326177</v>
      </c>
      <c r="R785" s="103">
        <v>192</v>
      </c>
      <c r="S785" s="102">
        <f>IFERROR(R785/R786,"-")</f>
        <v>0.49357326478149099</v>
      </c>
      <c r="T785" s="104">
        <f t="shared" si="739"/>
        <v>27740.505208333332</v>
      </c>
      <c r="U785" s="105">
        <f t="shared" si="748"/>
        <v>0.49104859335038364</v>
      </c>
      <c r="V785" s="280"/>
      <c r="W785" s="98">
        <v>10</v>
      </c>
      <c r="X785" s="199" t="s">
        <v>392</v>
      </c>
      <c r="Y785" s="200" t="s">
        <v>393</v>
      </c>
      <c r="Z785" s="101">
        <v>4714276</v>
      </c>
      <c r="AA785" s="103">
        <v>119</v>
      </c>
      <c r="AB785" s="102">
        <f>IFERROR(AA785/AA786,"-")</f>
        <v>0.55348837209302326</v>
      </c>
      <c r="AC785" s="104">
        <f t="shared" si="740"/>
        <v>39615.76470588235</v>
      </c>
      <c r="AD785" s="105">
        <f t="shared" si="749"/>
        <v>0.54838709677419351</v>
      </c>
      <c r="AE785" s="280"/>
      <c r="AF785" s="98">
        <v>10</v>
      </c>
      <c r="AG785" s="199" t="s">
        <v>428</v>
      </c>
      <c r="AH785" s="200" t="s">
        <v>429</v>
      </c>
      <c r="AI785" s="101">
        <v>2858234</v>
      </c>
      <c r="AJ785" s="103">
        <v>97</v>
      </c>
      <c r="AK785" s="102">
        <f>IFERROR(AJ785/AJ786,"-")</f>
        <v>0.43111111111111111</v>
      </c>
      <c r="AL785" s="104">
        <f t="shared" si="741"/>
        <v>29466.329896907217</v>
      </c>
      <c r="AM785" s="105">
        <f t="shared" si="750"/>
        <v>0.43111111111111111</v>
      </c>
      <c r="AN785" s="280"/>
      <c r="AO785" s="98">
        <v>10</v>
      </c>
      <c r="AP785" s="199" t="s">
        <v>402</v>
      </c>
      <c r="AQ785" s="200" t="s">
        <v>403</v>
      </c>
      <c r="AR785" s="101">
        <v>11098471</v>
      </c>
      <c r="AS785" s="103">
        <v>103</v>
      </c>
      <c r="AT785" s="102">
        <f>IFERROR(AS785/AS786,"-")</f>
        <v>0.45777777777777778</v>
      </c>
      <c r="AU785" s="104">
        <f t="shared" si="742"/>
        <v>107752.14563106796</v>
      </c>
      <c r="AV785" s="105">
        <f t="shared" si="751"/>
        <v>0.4517543859649123</v>
      </c>
      <c r="AW785" s="280"/>
      <c r="AX785" s="98">
        <v>10</v>
      </c>
      <c r="AY785" s="199" t="s">
        <v>496</v>
      </c>
      <c r="AZ785" s="200" t="s">
        <v>497</v>
      </c>
      <c r="BA785" s="101">
        <v>1238141</v>
      </c>
      <c r="BB785" s="103">
        <v>65</v>
      </c>
      <c r="BC785" s="102">
        <f>IFERROR(BB785/BB786,"-")</f>
        <v>0.3987730061349693</v>
      </c>
      <c r="BD785" s="104">
        <f t="shared" si="743"/>
        <v>19048.323076923076</v>
      </c>
      <c r="BE785" s="105">
        <f t="shared" si="752"/>
        <v>0.38690476190476192</v>
      </c>
      <c r="BF785" s="280"/>
      <c r="BG785" s="98">
        <v>10</v>
      </c>
      <c r="BH785" s="199" t="s">
        <v>414</v>
      </c>
      <c r="BI785" s="200" t="s">
        <v>415</v>
      </c>
      <c r="BJ785" s="101">
        <v>6398787</v>
      </c>
      <c r="BK785" s="103">
        <v>62</v>
      </c>
      <c r="BL785" s="102">
        <f>IFERROR(BK785/BK786,"-")</f>
        <v>0.38993710691823902</v>
      </c>
      <c r="BM785" s="104">
        <f t="shared" si="744"/>
        <v>103206.24193548386</v>
      </c>
      <c r="BN785" s="105">
        <f t="shared" si="753"/>
        <v>0.38271604938271603</v>
      </c>
      <c r="BO785" s="280"/>
      <c r="BP785" s="98">
        <v>10</v>
      </c>
      <c r="BQ785" s="199" t="s">
        <v>496</v>
      </c>
      <c r="BR785" s="200" t="s">
        <v>497</v>
      </c>
      <c r="BS785" s="101">
        <v>1127292</v>
      </c>
      <c r="BT785" s="103">
        <v>46</v>
      </c>
      <c r="BU785" s="102">
        <f>IFERROR(BT785/BT786,"-")</f>
        <v>0.38016528925619836</v>
      </c>
      <c r="BV785" s="104">
        <f t="shared" si="745"/>
        <v>24506.347826086956</v>
      </c>
      <c r="BW785" s="105">
        <f t="shared" si="754"/>
        <v>0.37398373983739835</v>
      </c>
      <c r="BX785" s="280"/>
      <c r="BY785" s="98">
        <v>10</v>
      </c>
      <c r="BZ785" s="199" t="s">
        <v>402</v>
      </c>
      <c r="CA785" s="200" t="s">
        <v>403</v>
      </c>
      <c r="CB785" s="101">
        <v>87537160</v>
      </c>
      <c r="CC785" s="103">
        <v>1350</v>
      </c>
      <c r="CD785" s="102">
        <f>IFERROR(CC785/CC786,"-")</f>
        <v>0.39085118702953098</v>
      </c>
      <c r="CE785" s="104">
        <f t="shared" si="746"/>
        <v>64842.340740740743</v>
      </c>
      <c r="CF785" s="105">
        <f t="shared" si="755"/>
        <v>0.36986301369863012</v>
      </c>
    </row>
    <row r="786" spans="2:84" s="195" customFormat="1" ht="13.5" customHeight="1">
      <c r="B786" s="278"/>
      <c r="C786" s="286"/>
      <c r="D786" s="281"/>
      <c r="E786" s="106" t="s">
        <v>164</v>
      </c>
      <c r="F786" s="107"/>
      <c r="G786" s="127"/>
      <c r="H786" s="216">
        <v>1172606290</v>
      </c>
      <c r="I786" s="110">
        <v>1957</v>
      </c>
      <c r="J786" s="109" t="s">
        <v>116</v>
      </c>
      <c r="K786" s="56">
        <f t="shared" si="738"/>
        <v>599185.63617782318</v>
      </c>
      <c r="L786" s="111">
        <f t="shared" si="747"/>
        <v>0.91619850187265917</v>
      </c>
      <c r="M786" s="281"/>
      <c r="N786" s="106" t="s">
        <v>164</v>
      </c>
      <c r="O786" s="107"/>
      <c r="P786" s="127"/>
      <c r="Q786" s="216">
        <v>293569180</v>
      </c>
      <c r="R786" s="110">
        <v>389</v>
      </c>
      <c r="S786" s="109" t="s">
        <v>116</v>
      </c>
      <c r="T786" s="56">
        <f t="shared" si="739"/>
        <v>754676.55526992283</v>
      </c>
      <c r="U786" s="111">
        <f t="shared" si="748"/>
        <v>0.99488491048593353</v>
      </c>
      <c r="V786" s="281"/>
      <c r="W786" s="106" t="s">
        <v>164</v>
      </c>
      <c r="X786" s="107"/>
      <c r="Y786" s="127"/>
      <c r="Z786" s="216">
        <v>276592540</v>
      </c>
      <c r="AA786" s="110">
        <v>215</v>
      </c>
      <c r="AB786" s="109" t="s">
        <v>116</v>
      </c>
      <c r="AC786" s="56">
        <f t="shared" si="740"/>
        <v>1286476.9302325582</v>
      </c>
      <c r="AD786" s="111">
        <f t="shared" si="749"/>
        <v>0.99078341013824889</v>
      </c>
      <c r="AE786" s="281"/>
      <c r="AF786" s="106" t="s">
        <v>164</v>
      </c>
      <c r="AG786" s="107"/>
      <c r="AH786" s="127"/>
      <c r="AI786" s="216">
        <v>307456300</v>
      </c>
      <c r="AJ786" s="110">
        <v>225</v>
      </c>
      <c r="AK786" s="109" t="s">
        <v>116</v>
      </c>
      <c r="AL786" s="56">
        <f t="shared" si="741"/>
        <v>1366472.4444444445</v>
      </c>
      <c r="AM786" s="111">
        <f t="shared" si="750"/>
        <v>1</v>
      </c>
      <c r="AN786" s="281"/>
      <c r="AO786" s="106" t="s">
        <v>164</v>
      </c>
      <c r="AP786" s="107"/>
      <c r="AQ786" s="127"/>
      <c r="AR786" s="216">
        <v>368215890</v>
      </c>
      <c r="AS786" s="110">
        <v>225</v>
      </c>
      <c r="AT786" s="109" t="s">
        <v>116</v>
      </c>
      <c r="AU786" s="56">
        <f t="shared" si="742"/>
        <v>1636515.0666666667</v>
      </c>
      <c r="AV786" s="111">
        <f t="shared" si="751"/>
        <v>0.98684210526315785</v>
      </c>
      <c r="AW786" s="281"/>
      <c r="AX786" s="106" t="s">
        <v>164</v>
      </c>
      <c r="AY786" s="107"/>
      <c r="AZ786" s="127"/>
      <c r="BA786" s="216">
        <v>302732050</v>
      </c>
      <c r="BB786" s="110">
        <v>163</v>
      </c>
      <c r="BC786" s="109" t="s">
        <v>116</v>
      </c>
      <c r="BD786" s="56">
        <f t="shared" si="743"/>
        <v>1857251.8404907975</v>
      </c>
      <c r="BE786" s="111">
        <f t="shared" si="752"/>
        <v>0.97023809523809523</v>
      </c>
      <c r="BF786" s="281"/>
      <c r="BG786" s="106" t="s">
        <v>164</v>
      </c>
      <c r="BH786" s="107"/>
      <c r="BI786" s="127"/>
      <c r="BJ786" s="216">
        <v>365833200</v>
      </c>
      <c r="BK786" s="110">
        <v>159</v>
      </c>
      <c r="BL786" s="109" t="s">
        <v>116</v>
      </c>
      <c r="BM786" s="56">
        <f t="shared" si="744"/>
        <v>2300837.7358490564</v>
      </c>
      <c r="BN786" s="111">
        <f t="shared" si="753"/>
        <v>0.98148148148148151</v>
      </c>
      <c r="BO786" s="281"/>
      <c r="BP786" s="106" t="s">
        <v>164</v>
      </c>
      <c r="BQ786" s="107"/>
      <c r="BR786" s="127"/>
      <c r="BS786" s="216">
        <v>302037350</v>
      </c>
      <c r="BT786" s="110">
        <v>121</v>
      </c>
      <c r="BU786" s="109" t="s">
        <v>116</v>
      </c>
      <c r="BV786" s="56">
        <f t="shared" si="745"/>
        <v>2496176.4462809917</v>
      </c>
      <c r="BW786" s="111">
        <f t="shared" si="754"/>
        <v>0.98373983739837401</v>
      </c>
      <c r="BX786" s="281"/>
      <c r="BY786" s="106" t="s">
        <v>164</v>
      </c>
      <c r="BZ786" s="107"/>
      <c r="CA786" s="127"/>
      <c r="CB786" s="216">
        <v>3389042800</v>
      </c>
      <c r="CC786" s="110">
        <v>3454</v>
      </c>
      <c r="CD786" s="109" t="s">
        <v>116</v>
      </c>
      <c r="CE786" s="56">
        <f t="shared" si="746"/>
        <v>981193.63057324837</v>
      </c>
      <c r="CF786" s="111">
        <f t="shared" si="755"/>
        <v>0.94630136986301372</v>
      </c>
    </row>
    <row r="787" spans="2:84" ht="13.5" customHeight="1">
      <c r="B787" s="276">
        <v>72</v>
      </c>
      <c r="C787" s="284" t="s">
        <v>27</v>
      </c>
      <c r="D787" s="279">
        <f>CK77</f>
        <v>1563</v>
      </c>
      <c r="E787" s="82">
        <v>1</v>
      </c>
      <c r="F787" s="83" t="s">
        <v>384</v>
      </c>
      <c r="G787" s="84" t="s">
        <v>385</v>
      </c>
      <c r="H787" s="85">
        <v>39015880</v>
      </c>
      <c r="I787" s="87">
        <v>1041</v>
      </c>
      <c r="J787" s="86">
        <f>IFERROR(I787/I797,"-")</f>
        <v>0.71793103448275863</v>
      </c>
      <c r="K787" s="88">
        <f t="shared" si="738"/>
        <v>37479.231508165227</v>
      </c>
      <c r="L787" s="89">
        <f t="shared" ref="L787:L797" si="756">IFERROR(I787/$CK$77,0)</f>
        <v>0.66602687140115158</v>
      </c>
      <c r="M787" s="279">
        <f>CL77</f>
        <v>76</v>
      </c>
      <c r="N787" s="82">
        <v>1</v>
      </c>
      <c r="O787" s="83" t="s">
        <v>384</v>
      </c>
      <c r="P787" s="84" t="s">
        <v>385</v>
      </c>
      <c r="Q787" s="85">
        <v>2139405</v>
      </c>
      <c r="R787" s="87">
        <v>56</v>
      </c>
      <c r="S787" s="86">
        <f>IFERROR(R787/R797,"-")</f>
        <v>0.7567567567567568</v>
      </c>
      <c r="T787" s="88">
        <f t="shared" si="739"/>
        <v>38203.660714285717</v>
      </c>
      <c r="U787" s="89">
        <f t="shared" ref="U787:U797" si="757">IFERROR(R787/$CL$77,0)</f>
        <v>0.73684210526315785</v>
      </c>
      <c r="V787" s="279">
        <f>CM77</f>
        <v>70</v>
      </c>
      <c r="W787" s="82">
        <v>1</v>
      </c>
      <c r="X787" s="83" t="s">
        <v>384</v>
      </c>
      <c r="Y787" s="84" t="s">
        <v>385</v>
      </c>
      <c r="Z787" s="85">
        <v>2486913</v>
      </c>
      <c r="AA787" s="87">
        <v>58</v>
      </c>
      <c r="AB787" s="86">
        <f>IFERROR(AA787/AA797,"-")</f>
        <v>0.82857142857142863</v>
      </c>
      <c r="AC787" s="88">
        <f t="shared" si="740"/>
        <v>42877.810344827587</v>
      </c>
      <c r="AD787" s="89">
        <f t="shared" ref="AD787:AD797" si="758">IFERROR(AA787/$CM$77,0)</f>
        <v>0.82857142857142863</v>
      </c>
      <c r="AE787" s="279">
        <f>CN77</f>
        <v>141</v>
      </c>
      <c r="AF787" s="82">
        <v>1</v>
      </c>
      <c r="AG787" s="83" t="s">
        <v>384</v>
      </c>
      <c r="AH787" s="84" t="s">
        <v>385</v>
      </c>
      <c r="AI787" s="85">
        <v>3578912</v>
      </c>
      <c r="AJ787" s="87">
        <v>105</v>
      </c>
      <c r="AK787" s="86">
        <f>IFERROR(AJ787/AJ797,"-")</f>
        <v>0.74468085106382975</v>
      </c>
      <c r="AL787" s="88">
        <f t="shared" si="741"/>
        <v>34084.876190476192</v>
      </c>
      <c r="AM787" s="89">
        <f t="shared" ref="AM787:AM797" si="759">IFERROR(AJ787/$CN$77,0)</f>
        <v>0.74468085106382975</v>
      </c>
      <c r="AN787" s="279">
        <f>CO77</f>
        <v>125</v>
      </c>
      <c r="AO787" s="82">
        <v>1</v>
      </c>
      <c r="AP787" s="83" t="s">
        <v>386</v>
      </c>
      <c r="AQ787" s="84" t="s">
        <v>387</v>
      </c>
      <c r="AR787" s="85">
        <v>7711234</v>
      </c>
      <c r="AS787" s="87">
        <v>102</v>
      </c>
      <c r="AT787" s="86">
        <f>IFERROR(AS787/AS797,"-")</f>
        <v>0.82258064516129037</v>
      </c>
      <c r="AU787" s="88">
        <f t="shared" si="742"/>
        <v>75600.333333333328</v>
      </c>
      <c r="AV787" s="89">
        <f t="shared" ref="AV787:AV797" si="760">IFERROR(AS787/$CO$77,0)</f>
        <v>0.81599999999999995</v>
      </c>
      <c r="AW787" s="279">
        <f>CP77</f>
        <v>110</v>
      </c>
      <c r="AX787" s="82">
        <v>1</v>
      </c>
      <c r="AY787" s="83" t="s">
        <v>386</v>
      </c>
      <c r="AZ787" s="84" t="s">
        <v>387</v>
      </c>
      <c r="BA787" s="85">
        <v>6412635</v>
      </c>
      <c r="BB787" s="87">
        <v>88</v>
      </c>
      <c r="BC787" s="86">
        <f>IFERROR(BB787/BB797,"-")</f>
        <v>0.83018867924528306</v>
      </c>
      <c r="BD787" s="88">
        <f t="shared" si="743"/>
        <v>72870.852272727279</v>
      </c>
      <c r="BE787" s="89">
        <f t="shared" ref="BE787:BE797" si="761">IFERROR(BB787/$CP$77,0)</f>
        <v>0.8</v>
      </c>
      <c r="BF787" s="279">
        <f>CQ77</f>
        <v>124</v>
      </c>
      <c r="BG787" s="82">
        <v>1</v>
      </c>
      <c r="BH787" s="83" t="s">
        <v>386</v>
      </c>
      <c r="BI787" s="84" t="s">
        <v>387</v>
      </c>
      <c r="BJ787" s="85">
        <v>6342265</v>
      </c>
      <c r="BK787" s="87">
        <v>109</v>
      </c>
      <c r="BL787" s="86">
        <f>IFERROR(BK787/BK797,"-")</f>
        <v>0.87903225806451613</v>
      </c>
      <c r="BM787" s="88">
        <f t="shared" si="744"/>
        <v>58185.917431192662</v>
      </c>
      <c r="BN787" s="89">
        <f t="shared" ref="BN787:BN797" si="762">IFERROR(BK787/$CQ$77,0)</f>
        <v>0.87903225806451613</v>
      </c>
      <c r="BO787" s="279">
        <f>CR77</f>
        <v>78</v>
      </c>
      <c r="BP787" s="82">
        <v>1</v>
      </c>
      <c r="BQ787" s="83" t="s">
        <v>386</v>
      </c>
      <c r="BR787" s="84" t="s">
        <v>387</v>
      </c>
      <c r="BS787" s="85">
        <v>7293147</v>
      </c>
      <c r="BT787" s="87">
        <v>62</v>
      </c>
      <c r="BU787" s="86">
        <f>IFERROR(BT787/BT797,"-")</f>
        <v>0.80519480519480524</v>
      </c>
      <c r="BV787" s="88">
        <f t="shared" si="745"/>
        <v>117631.40322580645</v>
      </c>
      <c r="BW787" s="89">
        <f t="shared" ref="BW787:BW797" si="763">IFERROR(BT787/$CR$77,0)</f>
        <v>0.79487179487179482</v>
      </c>
      <c r="BX787" s="279">
        <f>CS77</f>
        <v>2287</v>
      </c>
      <c r="BY787" s="82">
        <v>1</v>
      </c>
      <c r="BZ787" s="83" t="s">
        <v>384</v>
      </c>
      <c r="CA787" s="84" t="s">
        <v>385</v>
      </c>
      <c r="CB787" s="85">
        <v>61457524</v>
      </c>
      <c r="CC787" s="87">
        <v>1562</v>
      </c>
      <c r="CD787" s="86">
        <f>IFERROR(CC787/CC797,"-")</f>
        <v>0.7211449676823638</v>
      </c>
      <c r="CE787" s="88">
        <f t="shared" si="746"/>
        <v>39345.405889884765</v>
      </c>
      <c r="CF787" s="89">
        <f t="shared" ref="CF787:CF797" si="764">IFERROR(CC787/$CS$77,0)</f>
        <v>0.68299081766506342</v>
      </c>
    </row>
    <row r="788" spans="2:84" ht="13.5" customHeight="1">
      <c r="B788" s="277"/>
      <c r="C788" s="285"/>
      <c r="D788" s="280"/>
      <c r="E788" s="90">
        <v>2</v>
      </c>
      <c r="F788" s="197" t="s">
        <v>386</v>
      </c>
      <c r="G788" s="198" t="s">
        <v>387</v>
      </c>
      <c r="H788" s="93">
        <v>36918288</v>
      </c>
      <c r="I788" s="95">
        <v>837</v>
      </c>
      <c r="J788" s="94">
        <f>IFERROR(I788/I797,"-")</f>
        <v>0.5772413793103448</v>
      </c>
      <c r="K788" s="96">
        <f t="shared" si="738"/>
        <v>44107.870967741932</v>
      </c>
      <c r="L788" s="97">
        <f t="shared" si="756"/>
        <v>0.53550863723608444</v>
      </c>
      <c r="M788" s="280"/>
      <c r="N788" s="90">
        <v>2</v>
      </c>
      <c r="O788" s="197" t="s">
        <v>386</v>
      </c>
      <c r="P788" s="198" t="s">
        <v>387</v>
      </c>
      <c r="Q788" s="93">
        <v>1844782</v>
      </c>
      <c r="R788" s="95">
        <v>52</v>
      </c>
      <c r="S788" s="94">
        <f>IFERROR(R788/R797,"-")</f>
        <v>0.70270270270270274</v>
      </c>
      <c r="T788" s="96">
        <f t="shared" si="739"/>
        <v>35476.576923076922</v>
      </c>
      <c r="U788" s="97">
        <f t="shared" si="757"/>
        <v>0.68421052631578949</v>
      </c>
      <c r="V788" s="280"/>
      <c r="W788" s="90">
        <v>2</v>
      </c>
      <c r="X788" s="197" t="s">
        <v>386</v>
      </c>
      <c r="Y788" s="198" t="s">
        <v>387</v>
      </c>
      <c r="Z788" s="93">
        <v>2910143</v>
      </c>
      <c r="AA788" s="95">
        <v>55</v>
      </c>
      <c r="AB788" s="94">
        <f>IFERROR(AA788/AA797,"-")</f>
        <v>0.7857142857142857</v>
      </c>
      <c r="AC788" s="96">
        <f t="shared" si="740"/>
        <v>52911.69090909091</v>
      </c>
      <c r="AD788" s="97">
        <f t="shared" si="758"/>
        <v>0.7857142857142857</v>
      </c>
      <c r="AE788" s="280"/>
      <c r="AF788" s="90">
        <v>2</v>
      </c>
      <c r="AG788" s="197" t="s">
        <v>386</v>
      </c>
      <c r="AH788" s="198" t="s">
        <v>387</v>
      </c>
      <c r="AI788" s="93">
        <v>6487834</v>
      </c>
      <c r="AJ788" s="95">
        <v>97</v>
      </c>
      <c r="AK788" s="94">
        <f>IFERROR(AJ788/AJ797,"-")</f>
        <v>0.68794326241134751</v>
      </c>
      <c r="AL788" s="96">
        <f t="shared" si="741"/>
        <v>66884.886597938137</v>
      </c>
      <c r="AM788" s="97">
        <f t="shared" si="759"/>
        <v>0.68794326241134751</v>
      </c>
      <c r="AN788" s="280"/>
      <c r="AO788" s="90">
        <v>2</v>
      </c>
      <c r="AP788" s="197" t="s">
        <v>384</v>
      </c>
      <c r="AQ788" s="198" t="s">
        <v>385</v>
      </c>
      <c r="AR788" s="93">
        <v>3916552</v>
      </c>
      <c r="AS788" s="95">
        <v>98</v>
      </c>
      <c r="AT788" s="94">
        <f>IFERROR(AS788/AS797,"-")</f>
        <v>0.79032258064516125</v>
      </c>
      <c r="AU788" s="96">
        <f t="shared" si="742"/>
        <v>39964.816326530614</v>
      </c>
      <c r="AV788" s="97">
        <f t="shared" si="760"/>
        <v>0.78400000000000003</v>
      </c>
      <c r="AW788" s="280"/>
      <c r="AX788" s="90">
        <v>2</v>
      </c>
      <c r="AY788" s="197" t="s">
        <v>384</v>
      </c>
      <c r="AZ788" s="198" t="s">
        <v>385</v>
      </c>
      <c r="BA788" s="93">
        <v>3308193</v>
      </c>
      <c r="BB788" s="95">
        <v>69</v>
      </c>
      <c r="BC788" s="94">
        <f>IFERROR(BB788/BB797,"-")</f>
        <v>0.65094339622641506</v>
      </c>
      <c r="BD788" s="96">
        <f t="shared" si="743"/>
        <v>47944.82608695652</v>
      </c>
      <c r="BE788" s="97">
        <f t="shared" si="761"/>
        <v>0.62727272727272732</v>
      </c>
      <c r="BF788" s="280"/>
      <c r="BG788" s="90">
        <v>2</v>
      </c>
      <c r="BH788" s="197" t="s">
        <v>384</v>
      </c>
      <c r="BI788" s="198" t="s">
        <v>385</v>
      </c>
      <c r="BJ788" s="93">
        <v>4913893</v>
      </c>
      <c r="BK788" s="95">
        <v>88</v>
      </c>
      <c r="BL788" s="94">
        <f>IFERROR(BK788/BK797,"-")</f>
        <v>0.70967741935483875</v>
      </c>
      <c r="BM788" s="96">
        <f t="shared" si="744"/>
        <v>55839.693181818184</v>
      </c>
      <c r="BN788" s="97">
        <f t="shared" si="762"/>
        <v>0.70967741935483875</v>
      </c>
      <c r="BO788" s="280"/>
      <c r="BP788" s="90">
        <v>2</v>
      </c>
      <c r="BQ788" s="197" t="s">
        <v>384</v>
      </c>
      <c r="BR788" s="198" t="s">
        <v>385</v>
      </c>
      <c r="BS788" s="93">
        <v>2097776</v>
      </c>
      <c r="BT788" s="95">
        <v>47</v>
      </c>
      <c r="BU788" s="94">
        <f>IFERROR(BT788/BT797,"-")</f>
        <v>0.61038961038961037</v>
      </c>
      <c r="BV788" s="96">
        <f t="shared" si="745"/>
        <v>44633.531914893618</v>
      </c>
      <c r="BW788" s="97">
        <f t="shared" si="763"/>
        <v>0.60256410256410253</v>
      </c>
      <c r="BX788" s="280"/>
      <c r="BY788" s="90">
        <v>2</v>
      </c>
      <c r="BZ788" s="197" t="s">
        <v>386</v>
      </c>
      <c r="CA788" s="198" t="s">
        <v>387</v>
      </c>
      <c r="CB788" s="93">
        <v>75920328</v>
      </c>
      <c r="CC788" s="95">
        <v>1402</v>
      </c>
      <c r="CD788" s="94">
        <f>IFERROR(CC788/CC797,"-")</f>
        <v>0.64727608494921518</v>
      </c>
      <c r="CE788" s="96">
        <f t="shared" si="746"/>
        <v>54151.446504992869</v>
      </c>
      <c r="CF788" s="97">
        <f t="shared" si="764"/>
        <v>0.61303017052907738</v>
      </c>
    </row>
    <row r="789" spans="2:84" ht="13.5" customHeight="1">
      <c r="B789" s="277"/>
      <c r="C789" s="285"/>
      <c r="D789" s="280"/>
      <c r="E789" s="90">
        <v>3</v>
      </c>
      <c r="F789" s="112" t="s">
        <v>390</v>
      </c>
      <c r="G789" s="198" t="s">
        <v>391</v>
      </c>
      <c r="H789" s="93">
        <v>33626742</v>
      </c>
      <c r="I789" s="95">
        <v>738</v>
      </c>
      <c r="J789" s="94">
        <f>IFERROR(I789/I797,"-")</f>
        <v>0.50896551724137928</v>
      </c>
      <c r="K789" s="96">
        <f t="shared" si="738"/>
        <v>45564.691056910568</v>
      </c>
      <c r="L789" s="97">
        <f t="shared" si="756"/>
        <v>0.47216890595009597</v>
      </c>
      <c r="M789" s="280"/>
      <c r="N789" s="90">
        <v>3</v>
      </c>
      <c r="O789" s="112" t="s">
        <v>492</v>
      </c>
      <c r="P789" s="198" t="s">
        <v>493</v>
      </c>
      <c r="Q789" s="93">
        <v>799790</v>
      </c>
      <c r="R789" s="95">
        <v>48</v>
      </c>
      <c r="S789" s="94">
        <f>IFERROR(R789/R797,"-")</f>
        <v>0.64864864864864868</v>
      </c>
      <c r="T789" s="96">
        <f t="shared" si="739"/>
        <v>16662.291666666668</v>
      </c>
      <c r="U789" s="97">
        <f t="shared" si="757"/>
        <v>0.63157894736842102</v>
      </c>
      <c r="V789" s="280"/>
      <c r="W789" s="90">
        <v>3</v>
      </c>
      <c r="X789" s="112" t="s">
        <v>492</v>
      </c>
      <c r="Y789" s="198" t="s">
        <v>493</v>
      </c>
      <c r="Z789" s="93">
        <v>2070283</v>
      </c>
      <c r="AA789" s="95">
        <v>45</v>
      </c>
      <c r="AB789" s="94">
        <f>IFERROR(AA789/AA797,"-")</f>
        <v>0.6428571428571429</v>
      </c>
      <c r="AC789" s="96">
        <f t="shared" si="740"/>
        <v>46006.288888888892</v>
      </c>
      <c r="AD789" s="97">
        <f t="shared" si="758"/>
        <v>0.6428571428571429</v>
      </c>
      <c r="AE789" s="280"/>
      <c r="AF789" s="90">
        <v>3</v>
      </c>
      <c r="AG789" s="112" t="s">
        <v>416</v>
      </c>
      <c r="AH789" s="198" t="s">
        <v>417</v>
      </c>
      <c r="AI789" s="93">
        <v>3035152</v>
      </c>
      <c r="AJ789" s="95">
        <v>78</v>
      </c>
      <c r="AK789" s="94">
        <f>IFERROR(AJ789/AJ797,"-")</f>
        <v>0.55319148936170215</v>
      </c>
      <c r="AL789" s="96">
        <f t="shared" si="741"/>
        <v>38912.205128205125</v>
      </c>
      <c r="AM789" s="97">
        <f t="shared" si="759"/>
        <v>0.55319148936170215</v>
      </c>
      <c r="AN789" s="280"/>
      <c r="AO789" s="90">
        <v>3</v>
      </c>
      <c r="AP789" s="112" t="s">
        <v>390</v>
      </c>
      <c r="AQ789" s="198" t="s">
        <v>391</v>
      </c>
      <c r="AR789" s="93">
        <v>3891880</v>
      </c>
      <c r="AS789" s="95">
        <v>82</v>
      </c>
      <c r="AT789" s="94">
        <f>IFERROR(AS789/AS797,"-")</f>
        <v>0.66129032258064513</v>
      </c>
      <c r="AU789" s="96">
        <f t="shared" si="742"/>
        <v>47461.951219512193</v>
      </c>
      <c r="AV789" s="97">
        <f t="shared" si="760"/>
        <v>0.65600000000000003</v>
      </c>
      <c r="AW789" s="280"/>
      <c r="AX789" s="90">
        <v>3</v>
      </c>
      <c r="AY789" s="112" t="s">
        <v>416</v>
      </c>
      <c r="AZ789" s="198" t="s">
        <v>417</v>
      </c>
      <c r="BA789" s="93">
        <v>1741877</v>
      </c>
      <c r="BB789" s="95">
        <v>65</v>
      </c>
      <c r="BC789" s="94">
        <f>IFERROR(BB789/BB797,"-")</f>
        <v>0.6132075471698113</v>
      </c>
      <c r="BD789" s="96">
        <f t="shared" si="743"/>
        <v>26798.107692307691</v>
      </c>
      <c r="BE789" s="97">
        <f t="shared" si="761"/>
        <v>0.59090909090909094</v>
      </c>
      <c r="BF789" s="280"/>
      <c r="BG789" s="90">
        <v>3</v>
      </c>
      <c r="BH789" s="112" t="s">
        <v>404</v>
      </c>
      <c r="BI789" s="198" t="s">
        <v>405</v>
      </c>
      <c r="BJ789" s="93">
        <v>16826065</v>
      </c>
      <c r="BK789" s="95">
        <v>83</v>
      </c>
      <c r="BL789" s="94">
        <f>IFERROR(BK789/BK797,"-")</f>
        <v>0.66935483870967738</v>
      </c>
      <c r="BM789" s="96">
        <f t="shared" si="744"/>
        <v>202723.67469879519</v>
      </c>
      <c r="BN789" s="97">
        <f t="shared" si="762"/>
        <v>0.66935483870967738</v>
      </c>
      <c r="BO789" s="280"/>
      <c r="BP789" s="90">
        <v>3</v>
      </c>
      <c r="BQ789" s="112" t="s">
        <v>404</v>
      </c>
      <c r="BR789" s="198" t="s">
        <v>405</v>
      </c>
      <c r="BS789" s="93">
        <v>9954018</v>
      </c>
      <c r="BT789" s="95">
        <v>46</v>
      </c>
      <c r="BU789" s="94">
        <f>IFERROR(BT789/BT797,"-")</f>
        <v>0.59740259740259738</v>
      </c>
      <c r="BV789" s="96">
        <f t="shared" si="745"/>
        <v>216391.69565217392</v>
      </c>
      <c r="BW789" s="97">
        <f t="shared" si="763"/>
        <v>0.58974358974358976</v>
      </c>
      <c r="BX789" s="280"/>
      <c r="BY789" s="90">
        <v>3</v>
      </c>
      <c r="BZ789" s="112" t="s">
        <v>390</v>
      </c>
      <c r="CA789" s="198" t="s">
        <v>391</v>
      </c>
      <c r="CB789" s="93">
        <v>52460565</v>
      </c>
      <c r="CC789" s="95">
        <v>1135</v>
      </c>
      <c r="CD789" s="94">
        <f>IFERROR(CC789/CC797,"-")</f>
        <v>0.52400738688827331</v>
      </c>
      <c r="CE789" s="96">
        <f t="shared" si="746"/>
        <v>46220.762114537443</v>
      </c>
      <c r="CF789" s="97">
        <f t="shared" si="764"/>
        <v>0.49628334062090074</v>
      </c>
    </row>
    <row r="790" spans="2:84" ht="13.5" customHeight="1">
      <c r="B790" s="277"/>
      <c r="C790" s="285"/>
      <c r="D790" s="280"/>
      <c r="E790" s="90">
        <v>4</v>
      </c>
      <c r="F790" s="197" t="s">
        <v>394</v>
      </c>
      <c r="G790" s="198" t="s">
        <v>395</v>
      </c>
      <c r="H790" s="93">
        <v>21751610</v>
      </c>
      <c r="I790" s="95">
        <v>727</v>
      </c>
      <c r="J790" s="94">
        <f>IFERROR(I790/I797,"-")</f>
        <v>0.50137931034482763</v>
      </c>
      <c r="K790" s="96">
        <f t="shared" si="738"/>
        <v>29919.68363136176</v>
      </c>
      <c r="L790" s="97">
        <f t="shared" si="756"/>
        <v>0.46513115802943056</v>
      </c>
      <c r="M790" s="280"/>
      <c r="N790" s="90">
        <v>4</v>
      </c>
      <c r="O790" s="197" t="s">
        <v>390</v>
      </c>
      <c r="P790" s="198" t="s">
        <v>391</v>
      </c>
      <c r="Q790" s="93">
        <v>1260782</v>
      </c>
      <c r="R790" s="95">
        <v>43</v>
      </c>
      <c r="S790" s="94">
        <f>IFERROR(R790/R797,"-")</f>
        <v>0.58108108108108103</v>
      </c>
      <c r="T790" s="96">
        <f t="shared" si="739"/>
        <v>29320.511627906977</v>
      </c>
      <c r="U790" s="97">
        <f t="shared" si="757"/>
        <v>0.56578947368421051</v>
      </c>
      <c r="V790" s="280"/>
      <c r="W790" s="90">
        <v>4</v>
      </c>
      <c r="X790" s="197" t="s">
        <v>390</v>
      </c>
      <c r="Y790" s="198" t="s">
        <v>391</v>
      </c>
      <c r="Z790" s="93">
        <v>1550292</v>
      </c>
      <c r="AA790" s="95">
        <v>45</v>
      </c>
      <c r="AB790" s="94">
        <f>IFERROR(AA790/AA797,"-")</f>
        <v>0.6428571428571429</v>
      </c>
      <c r="AC790" s="96">
        <f t="shared" si="740"/>
        <v>34450.933333333334</v>
      </c>
      <c r="AD790" s="97">
        <f t="shared" si="758"/>
        <v>0.6428571428571429</v>
      </c>
      <c r="AE790" s="280"/>
      <c r="AF790" s="90">
        <v>4</v>
      </c>
      <c r="AG790" s="197" t="s">
        <v>414</v>
      </c>
      <c r="AH790" s="198" t="s">
        <v>415</v>
      </c>
      <c r="AI790" s="93">
        <v>4345834</v>
      </c>
      <c r="AJ790" s="95">
        <v>74</v>
      </c>
      <c r="AK790" s="94">
        <f>IFERROR(AJ790/AJ797,"-")</f>
        <v>0.52482269503546097</v>
      </c>
      <c r="AL790" s="96">
        <f t="shared" si="741"/>
        <v>58727.486486486487</v>
      </c>
      <c r="AM790" s="97">
        <f t="shared" si="759"/>
        <v>0.52482269503546097</v>
      </c>
      <c r="AN790" s="280"/>
      <c r="AO790" s="90">
        <v>4</v>
      </c>
      <c r="AP790" s="197" t="s">
        <v>380</v>
      </c>
      <c r="AQ790" s="198" t="s">
        <v>381</v>
      </c>
      <c r="AR790" s="93">
        <v>14518096</v>
      </c>
      <c r="AS790" s="95">
        <v>74</v>
      </c>
      <c r="AT790" s="94">
        <f>IFERROR(AS790/AS797,"-")</f>
        <v>0.59677419354838712</v>
      </c>
      <c r="AU790" s="96">
        <f t="shared" si="742"/>
        <v>196190.48648648648</v>
      </c>
      <c r="AV790" s="97">
        <f t="shared" si="760"/>
        <v>0.59199999999999997</v>
      </c>
      <c r="AW790" s="280"/>
      <c r="AX790" s="90">
        <v>4</v>
      </c>
      <c r="AY790" s="197" t="s">
        <v>380</v>
      </c>
      <c r="AZ790" s="198" t="s">
        <v>381</v>
      </c>
      <c r="BA790" s="93">
        <v>15639004</v>
      </c>
      <c r="BB790" s="95">
        <v>57</v>
      </c>
      <c r="BC790" s="94">
        <f>IFERROR(BB790/BB797,"-")</f>
        <v>0.53773584905660377</v>
      </c>
      <c r="BD790" s="96">
        <f t="shared" si="743"/>
        <v>274368.49122807017</v>
      </c>
      <c r="BE790" s="97">
        <f t="shared" si="761"/>
        <v>0.51818181818181819</v>
      </c>
      <c r="BF790" s="280"/>
      <c r="BG790" s="90">
        <v>4</v>
      </c>
      <c r="BH790" s="197" t="s">
        <v>380</v>
      </c>
      <c r="BI790" s="198" t="s">
        <v>381</v>
      </c>
      <c r="BJ790" s="93">
        <v>12195576</v>
      </c>
      <c r="BK790" s="95">
        <v>81</v>
      </c>
      <c r="BL790" s="94">
        <f>IFERROR(BK790/BK797,"-")</f>
        <v>0.65322580645161288</v>
      </c>
      <c r="BM790" s="96">
        <f t="shared" si="744"/>
        <v>150562.66666666666</v>
      </c>
      <c r="BN790" s="97">
        <f t="shared" si="762"/>
        <v>0.65322580645161288</v>
      </c>
      <c r="BO790" s="280"/>
      <c r="BP790" s="90">
        <v>4</v>
      </c>
      <c r="BQ790" s="197" t="s">
        <v>380</v>
      </c>
      <c r="BR790" s="198" t="s">
        <v>381</v>
      </c>
      <c r="BS790" s="93">
        <v>5395764</v>
      </c>
      <c r="BT790" s="95">
        <v>43</v>
      </c>
      <c r="BU790" s="94">
        <f>IFERROR(BT790/BT797,"-")</f>
        <v>0.55844155844155841</v>
      </c>
      <c r="BV790" s="96">
        <f t="shared" si="745"/>
        <v>125482.88372093023</v>
      </c>
      <c r="BW790" s="97">
        <f t="shared" si="763"/>
        <v>0.55128205128205132</v>
      </c>
      <c r="BX790" s="280"/>
      <c r="BY790" s="90">
        <v>4</v>
      </c>
      <c r="BZ790" s="197" t="s">
        <v>416</v>
      </c>
      <c r="CA790" s="198" t="s">
        <v>417</v>
      </c>
      <c r="CB790" s="93">
        <v>35215920</v>
      </c>
      <c r="CC790" s="95">
        <v>1016</v>
      </c>
      <c r="CD790" s="94">
        <f>IFERROR(CC790/CC797,"-")</f>
        <v>0.46906740535549402</v>
      </c>
      <c r="CE790" s="96">
        <f t="shared" si="746"/>
        <v>34661.338582677163</v>
      </c>
      <c r="CF790" s="97">
        <f t="shared" si="764"/>
        <v>0.44425010931351117</v>
      </c>
    </row>
    <row r="791" spans="2:84" ht="13.5" customHeight="1">
      <c r="B791" s="277"/>
      <c r="C791" s="285"/>
      <c r="D791" s="280"/>
      <c r="E791" s="90">
        <v>5</v>
      </c>
      <c r="F791" s="197" t="s">
        <v>498</v>
      </c>
      <c r="G791" s="198" t="s">
        <v>499</v>
      </c>
      <c r="H791" s="93">
        <v>2709806</v>
      </c>
      <c r="I791" s="95">
        <v>705</v>
      </c>
      <c r="J791" s="94">
        <f>IFERROR(I791/I797,"-")</f>
        <v>0.48620689655172411</v>
      </c>
      <c r="K791" s="96">
        <f t="shared" si="738"/>
        <v>3843.696453900709</v>
      </c>
      <c r="L791" s="97">
        <f t="shared" si="756"/>
        <v>0.45105566218809978</v>
      </c>
      <c r="M791" s="280"/>
      <c r="N791" s="90">
        <v>5</v>
      </c>
      <c r="O791" s="197" t="s">
        <v>416</v>
      </c>
      <c r="P791" s="198" t="s">
        <v>417</v>
      </c>
      <c r="Q791" s="93">
        <v>1040619</v>
      </c>
      <c r="R791" s="95">
        <v>42</v>
      </c>
      <c r="S791" s="94">
        <f>IFERROR(R791/R797,"-")</f>
        <v>0.56756756756756754</v>
      </c>
      <c r="T791" s="96">
        <f t="shared" si="739"/>
        <v>24776.642857142859</v>
      </c>
      <c r="U791" s="97">
        <f t="shared" si="757"/>
        <v>0.55263157894736847</v>
      </c>
      <c r="V791" s="280"/>
      <c r="W791" s="90">
        <v>5</v>
      </c>
      <c r="X791" s="197" t="s">
        <v>414</v>
      </c>
      <c r="Y791" s="198" t="s">
        <v>415</v>
      </c>
      <c r="Z791" s="93">
        <v>1191284</v>
      </c>
      <c r="AA791" s="95">
        <v>41</v>
      </c>
      <c r="AB791" s="94">
        <f>IFERROR(AA791/AA797,"-")</f>
        <v>0.58571428571428574</v>
      </c>
      <c r="AC791" s="96">
        <f t="shared" si="740"/>
        <v>29055.707317073171</v>
      </c>
      <c r="AD791" s="97">
        <f t="shared" si="758"/>
        <v>0.58571428571428574</v>
      </c>
      <c r="AE791" s="280"/>
      <c r="AF791" s="90">
        <v>5</v>
      </c>
      <c r="AG791" s="197" t="s">
        <v>390</v>
      </c>
      <c r="AH791" s="198" t="s">
        <v>391</v>
      </c>
      <c r="AI791" s="93">
        <v>2984589</v>
      </c>
      <c r="AJ791" s="95">
        <v>74</v>
      </c>
      <c r="AK791" s="94">
        <f>IFERROR(AJ791/AJ797,"-")</f>
        <v>0.52482269503546097</v>
      </c>
      <c r="AL791" s="96">
        <f t="shared" si="741"/>
        <v>40332.283783783787</v>
      </c>
      <c r="AM791" s="97">
        <f t="shared" si="759"/>
        <v>0.52482269503546097</v>
      </c>
      <c r="AN791" s="280"/>
      <c r="AO791" s="90">
        <v>5</v>
      </c>
      <c r="AP791" s="197" t="s">
        <v>416</v>
      </c>
      <c r="AQ791" s="198" t="s">
        <v>417</v>
      </c>
      <c r="AR791" s="93">
        <v>1561537</v>
      </c>
      <c r="AS791" s="95">
        <v>72</v>
      </c>
      <c r="AT791" s="94">
        <f>IFERROR(AS791/AS797,"-")</f>
        <v>0.58064516129032262</v>
      </c>
      <c r="AU791" s="96">
        <f t="shared" si="742"/>
        <v>21688.013888888891</v>
      </c>
      <c r="AV791" s="97">
        <f t="shared" si="760"/>
        <v>0.57599999999999996</v>
      </c>
      <c r="AW791" s="280"/>
      <c r="AX791" s="90">
        <v>5</v>
      </c>
      <c r="AY791" s="197" t="s">
        <v>458</v>
      </c>
      <c r="AZ791" s="198" t="s">
        <v>459</v>
      </c>
      <c r="BA791" s="93">
        <v>2080838</v>
      </c>
      <c r="BB791" s="95">
        <v>55</v>
      </c>
      <c r="BC791" s="94">
        <f>IFERROR(BB791/BB797,"-")</f>
        <v>0.51886792452830188</v>
      </c>
      <c r="BD791" s="96">
        <f t="shared" si="743"/>
        <v>37833.418181818182</v>
      </c>
      <c r="BE791" s="97">
        <f t="shared" si="761"/>
        <v>0.5</v>
      </c>
      <c r="BF791" s="280"/>
      <c r="BG791" s="90">
        <v>5</v>
      </c>
      <c r="BH791" s="197" t="s">
        <v>416</v>
      </c>
      <c r="BI791" s="198" t="s">
        <v>417</v>
      </c>
      <c r="BJ791" s="93">
        <v>11860935</v>
      </c>
      <c r="BK791" s="95">
        <v>81</v>
      </c>
      <c r="BL791" s="94">
        <f>IFERROR(BK791/BK797,"-")</f>
        <v>0.65322580645161288</v>
      </c>
      <c r="BM791" s="96">
        <f t="shared" si="744"/>
        <v>146431.29629629629</v>
      </c>
      <c r="BN791" s="97">
        <f t="shared" si="762"/>
        <v>0.65322580645161288</v>
      </c>
      <c r="BO791" s="280"/>
      <c r="BP791" s="90">
        <v>5</v>
      </c>
      <c r="BQ791" s="197" t="s">
        <v>416</v>
      </c>
      <c r="BR791" s="198" t="s">
        <v>417</v>
      </c>
      <c r="BS791" s="93">
        <v>6676971</v>
      </c>
      <c r="BT791" s="95">
        <v>42</v>
      </c>
      <c r="BU791" s="94">
        <f>IFERROR(BT791/BT797,"-")</f>
        <v>0.54545454545454541</v>
      </c>
      <c r="BV791" s="96">
        <f t="shared" si="745"/>
        <v>158975.5</v>
      </c>
      <c r="BW791" s="97">
        <f t="shared" si="763"/>
        <v>0.53846153846153844</v>
      </c>
      <c r="BX791" s="280"/>
      <c r="BY791" s="90">
        <v>5</v>
      </c>
      <c r="BZ791" s="197" t="s">
        <v>500</v>
      </c>
      <c r="CA791" s="198" t="s">
        <v>501</v>
      </c>
      <c r="CB791" s="93">
        <v>15960240</v>
      </c>
      <c r="CC791" s="95">
        <v>1010</v>
      </c>
      <c r="CD791" s="94">
        <f>IFERROR(CC791/CC797,"-")</f>
        <v>0.46629732225300091</v>
      </c>
      <c r="CE791" s="96">
        <f t="shared" si="746"/>
        <v>15802.217821782178</v>
      </c>
      <c r="CF791" s="97">
        <f t="shared" si="764"/>
        <v>0.44162658504591168</v>
      </c>
    </row>
    <row r="792" spans="2:84" ht="13.5" customHeight="1">
      <c r="B792" s="277"/>
      <c r="C792" s="285"/>
      <c r="D792" s="280"/>
      <c r="E792" s="90">
        <v>6</v>
      </c>
      <c r="F792" s="112" t="s">
        <v>392</v>
      </c>
      <c r="G792" s="198" t="s">
        <v>393</v>
      </c>
      <c r="H792" s="93">
        <v>29056521</v>
      </c>
      <c r="I792" s="95">
        <v>695</v>
      </c>
      <c r="J792" s="94">
        <f>IFERROR(I792/I797,"-")</f>
        <v>0.47931034482758622</v>
      </c>
      <c r="K792" s="96">
        <f t="shared" si="738"/>
        <v>41807.943884892084</v>
      </c>
      <c r="L792" s="97">
        <f t="shared" si="756"/>
        <v>0.44465770953294947</v>
      </c>
      <c r="M792" s="280"/>
      <c r="N792" s="90">
        <v>6</v>
      </c>
      <c r="O792" s="112" t="s">
        <v>500</v>
      </c>
      <c r="P792" s="198" t="s">
        <v>501</v>
      </c>
      <c r="Q792" s="93">
        <v>701550</v>
      </c>
      <c r="R792" s="95">
        <v>42</v>
      </c>
      <c r="S792" s="94">
        <f>IFERROR(R792/R797,"-")</f>
        <v>0.56756756756756754</v>
      </c>
      <c r="T792" s="96">
        <f t="shared" si="739"/>
        <v>16703.571428571428</v>
      </c>
      <c r="U792" s="97">
        <f t="shared" si="757"/>
        <v>0.55263157894736847</v>
      </c>
      <c r="V792" s="280"/>
      <c r="W792" s="90">
        <v>6</v>
      </c>
      <c r="X792" s="112" t="s">
        <v>500</v>
      </c>
      <c r="Y792" s="198" t="s">
        <v>501</v>
      </c>
      <c r="Z792" s="93">
        <v>611889</v>
      </c>
      <c r="AA792" s="95">
        <v>41</v>
      </c>
      <c r="AB792" s="94">
        <f>IFERROR(AA792/AA797,"-")</f>
        <v>0.58571428571428574</v>
      </c>
      <c r="AC792" s="96">
        <f t="shared" si="740"/>
        <v>14924.121951219513</v>
      </c>
      <c r="AD792" s="97">
        <f t="shared" si="758"/>
        <v>0.58571428571428574</v>
      </c>
      <c r="AE792" s="280"/>
      <c r="AF792" s="90">
        <v>6</v>
      </c>
      <c r="AG792" s="112" t="s">
        <v>380</v>
      </c>
      <c r="AH792" s="198" t="s">
        <v>381</v>
      </c>
      <c r="AI792" s="93">
        <v>6386727</v>
      </c>
      <c r="AJ792" s="95">
        <v>71</v>
      </c>
      <c r="AK792" s="94">
        <f>IFERROR(AJ792/AJ797,"-")</f>
        <v>0.50354609929078009</v>
      </c>
      <c r="AL792" s="96">
        <f t="shared" si="741"/>
        <v>89953.901408450707</v>
      </c>
      <c r="AM792" s="97">
        <f t="shared" si="759"/>
        <v>0.50354609929078009</v>
      </c>
      <c r="AN792" s="280"/>
      <c r="AO792" s="90">
        <v>6</v>
      </c>
      <c r="AP792" s="112" t="s">
        <v>500</v>
      </c>
      <c r="AQ792" s="198" t="s">
        <v>501</v>
      </c>
      <c r="AR792" s="93">
        <v>1349899</v>
      </c>
      <c r="AS792" s="95">
        <v>71</v>
      </c>
      <c r="AT792" s="94">
        <f>IFERROR(AS792/AS797,"-")</f>
        <v>0.57258064516129037</v>
      </c>
      <c r="AU792" s="96">
        <f t="shared" si="742"/>
        <v>19012.661971830985</v>
      </c>
      <c r="AV792" s="97">
        <f t="shared" si="760"/>
        <v>0.56799999999999995</v>
      </c>
      <c r="AW792" s="280"/>
      <c r="AX792" s="90">
        <v>6</v>
      </c>
      <c r="AY792" s="112" t="s">
        <v>390</v>
      </c>
      <c r="AZ792" s="198" t="s">
        <v>391</v>
      </c>
      <c r="BA792" s="93">
        <v>2418481</v>
      </c>
      <c r="BB792" s="95">
        <v>53</v>
      </c>
      <c r="BC792" s="94">
        <f>IFERROR(BB792/BB797,"-")</f>
        <v>0.5</v>
      </c>
      <c r="BD792" s="96">
        <f t="shared" si="743"/>
        <v>45631.716981132078</v>
      </c>
      <c r="BE792" s="97">
        <f t="shared" si="761"/>
        <v>0.48181818181818181</v>
      </c>
      <c r="BF792" s="280"/>
      <c r="BG792" s="90">
        <v>6</v>
      </c>
      <c r="BH792" s="112" t="s">
        <v>458</v>
      </c>
      <c r="BI792" s="198" t="s">
        <v>459</v>
      </c>
      <c r="BJ792" s="93">
        <v>4964887</v>
      </c>
      <c r="BK792" s="95">
        <v>77</v>
      </c>
      <c r="BL792" s="94">
        <f>IFERROR(BK792/BK797,"-")</f>
        <v>0.62096774193548387</v>
      </c>
      <c r="BM792" s="96">
        <f t="shared" si="744"/>
        <v>64479.051948051951</v>
      </c>
      <c r="BN792" s="97">
        <f t="shared" si="762"/>
        <v>0.62096774193548387</v>
      </c>
      <c r="BO792" s="280"/>
      <c r="BP792" s="90">
        <v>6</v>
      </c>
      <c r="BQ792" s="112" t="s">
        <v>458</v>
      </c>
      <c r="BR792" s="198" t="s">
        <v>459</v>
      </c>
      <c r="BS792" s="93">
        <v>3666811</v>
      </c>
      <c r="BT792" s="95">
        <v>42</v>
      </c>
      <c r="BU792" s="94">
        <f>IFERROR(BT792/BT797,"-")</f>
        <v>0.54545454545454541</v>
      </c>
      <c r="BV792" s="96">
        <f t="shared" si="745"/>
        <v>87305.023809523816</v>
      </c>
      <c r="BW792" s="97">
        <f t="shared" si="763"/>
        <v>0.53846153846153844</v>
      </c>
      <c r="BX792" s="280"/>
      <c r="BY792" s="90">
        <v>6</v>
      </c>
      <c r="BZ792" s="112" t="s">
        <v>394</v>
      </c>
      <c r="CA792" s="198" t="s">
        <v>395</v>
      </c>
      <c r="CB792" s="93">
        <v>28936161</v>
      </c>
      <c r="CC792" s="95">
        <v>1001</v>
      </c>
      <c r="CD792" s="94">
        <f>IFERROR(CC792/CC797,"-")</f>
        <v>0.46214219759926128</v>
      </c>
      <c r="CE792" s="96">
        <f t="shared" si="746"/>
        <v>28907.253746253748</v>
      </c>
      <c r="CF792" s="97">
        <f t="shared" si="764"/>
        <v>0.43769129864451245</v>
      </c>
    </row>
    <row r="793" spans="2:84" ht="13.5" customHeight="1">
      <c r="B793" s="277"/>
      <c r="C793" s="285"/>
      <c r="D793" s="280"/>
      <c r="E793" s="90">
        <v>7</v>
      </c>
      <c r="F793" s="197" t="s">
        <v>500</v>
      </c>
      <c r="G793" s="198" t="s">
        <v>501</v>
      </c>
      <c r="H793" s="93">
        <v>9948024</v>
      </c>
      <c r="I793" s="95">
        <v>670</v>
      </c>
      <c r="J793" s="94">
        <f>IFERROR(I793/I797,"-")</f>
        <v>0.46206896551724136</v>
      </c>
      <c r="K793" s="96">
        <f t="shared" si="738"/>
        <v>14847.797014925372</v>
      </c>
      <c r="L793" s="97">
        <f t="shared" si="756"/>
        <v>0.42866282789507359</v>
      </c>
      <c r="M793" s="280"/>
      <c r="N793" s="90">
        <v>7</v>
      </c>
      <c r="O793" s="197" t="s">
        <v>394</v>
      </c>
      <c r="P793" s="198" t="s">
        <v>395</v>
      </c>
      <c r="Q793" s="93">
        <v>825268</v>
      </c>
      <c r="R793" s="95">
        <v>41</v>
      </c>
      <c r="S793" s="94">
        <f>IFERROR(R793/R797,"-")</f>
        <v>0.55405405405405406</v>
      </c>
      <c r="T793" s="96">
        <f t="shared" si="739"/>
        <v>20128.487804878048</v>
      </c>
      <c r="U793" s="97">
        <f t="shared" si="757"/>
        <v>0.53947368421052633</v>
      </c>
      <c r="V793" s="280"/>
      <c r="W793" s="90">
        <v>7</v>
      </c>
      <c r="X793" s="197" t="s">
        <v>396</v>
      </c>
      <c r="Y793" s="198" t="s">
        <v>397</v>
      </c>
      <c r="Z793" s="93">
        <v>2835119</v>
      </c>
      <c r="AA793" s="95">
        <v>39</v>
      </c>
      <c r="AB793" s="94">
        <f>IFERROR(AA793/AA797,"-")</f>
        <v>0.55714285714285716</v>
      </c>
      <c r="AC793" s="96">
        <f t="shared" si="740"/>
        <v>72695.358974358969</v>
      </c>
      <c r="AD793" s="97">
        <f t="shared" si="758"/>
        <v>0.55714285714285716</v>
      </c>
      <c r="AE793" s="280"/>
      <c r="AF793" s="90">
        <v>7</v>
      </c>
      <c r="AG793" s="197" t="s">
        <v>500</v>
      </c>
      <c r="AH793" s="198" t="s">
        <v>501</v>
      </c>
      <c r="AI793" s="93">
        <v>1100141</v>
      </c>
      <c r="AJ793" s="95">
        <v>70</v>
      </c>
      <c r="AK793" s="94">
        <f>IFERROR(AJ793/AJ797,"-")</f>
        <v>0.49645390070921985</v>
      </c>
      <c r="AL793" s="96">
        <f t="shared" si="741"/>
        <v>15716.3</v>
      </c>
      <c r="AM793" s="97">
        <f t="shared" si="759"/>
        <v>0.49645390070921985</v>
      </c>
      <c r="AN793" s="280"/>
      <c r="AO793" s="90">
        <v>7</v>
      </c>
      <c r="AP793" s="197" t="s">
        <v>492</v>
      </c>
      <c r="AQ793" s="198" t="s">
        <v>493</v>
      </c>
      <c r="AR793" s="93">
        <v>871480</v>
      </c>
      <c r="AS793" s="95">
        <v>66</v>
      </c>
      <c r="AT793" s="94">
        <f>IFERROR(AS793/AS797,"-")</f>
        <v>0.532258064516129</v>
      </c>
      <c r="AU793" s="96">
        <f t="shared" si="742"/>
        <v>13204.242424242424</v>
      </c>
      <c r="AV793" s="97">
        <f t="shared" si="760"/>
        <v>0.52800000000000002</v>
      </c>
      <c r="AW793" s="280"/>
      <c r="AX793" s="90">
        <v>7</v>
      </c>
      <c r="AY793" s="197" t="s">
        <v>496</v>
      </c>
      <c r="AZ793" s="198" t="s">
        <v>497</v>
      </c>
      <c r="BA793" s="93">
        <v>1035696</v>
      </c>
      <c r="BB793" s="95">
        <v>53</v>
      </c>
      <c r="BC793" s="94">
        <f>IFERROR(BB793/BB797,"-")</f>
        <v>0.5</v>
      </c>
      <c r="BD793" s="96">
        <f t="shared" si="743"/>
        <v>19541.433962264149</v>
      </c>
      <c r="BE793" s="97">
        <f t="shared" si="761"/>
        <v>0.48181818181818181</v>
      </c>
      <c r="BF793" s="280"/>
      <c r="BG793" s="90">
        <v>7</v>
      </c>
      <c r="BH793" s="197" t="s">
        <v>496</v>
      </c>
      <c r="BI793" s="198" t="s">
        <v>497</v>
      </c>
      <c r="BJ793" s="93">
        <v>2139849</v>
      </c>
      <c r="BK793" s="95">
        <v>68</v>
      </c>
      <c r="BL793" s="94">
        <f>IFERROR(BK793/BK797,"-")</f>
        <v>0.54838709677419351</v>
      </c>
      <c r="BM793" s="96">
        <f t="shared" si="744"/>
        <v>31468.367647058825</v>
      </c>
      <c r="BN793" s="97">
        <f t="shared" si="762"/>
        <v>0.54838709677419351</v>
      </c>
      <c r="BO793" s="280"/>
      <c r="BP793" s="90">
        <v>7</v>
      </c>
      <c r="BQ793" s="197" t="s">
        <v>496</v>
      </c>
      <c r="BR793" s="198" t="s">
        <v>497</v>
      </c>
      <c r="BS793" s="93">
        <v>975409</v>
      </c>
      <c r="BT793" s="95">
        <v>38</v>
      </c>
      <c r="BU793" s="94">
        <f>IFERROR(BT793/BT797,"-")</f>
        <v>0.4935064935064935</v>
      </c>
      <c r="BV793" s="96">
        <f t="shared" si="745"/>
        <v>25668.657894736843</v>
      </c>
      <c r="BW793" s="97">
        <f t="shared" si="763"/>
        <v>0.48717948717948717</v>
      </c>
      <c r="BX793" s="280"/>
      <c r="BY793" s="90">
        <v>7</v>
      </c>
      <c r="BZ793" s="197" t="s">
        <v>380</v>
      </c>
      <c r="CA793" s="198" t="s">
        <v>381</v>
      </c>
      <c r="CB793" s="93">
        <v>133627502</v>
      </c>
      <c r="CC793" s="95">
        <v>975</v>
      </c>
      <c r="CD793" s="94">
        <f>IFERROR(CC793/CC797,"-")</f>
        <v>0.45013850415512463</v>
      </c>
      <c r="CE793" s="96">
        <f t="shared" si="746"/>
        <v>137053.84820512822</v>
      </c>
      <c r="CF793" s="97">
        <f t="shared" si="764"/>
        <v>0.42632269348491475</v>
      </c>
    </row>
    <row r="794" spans="2:84" ht="13.5" customHeight="1">
      <c r="B794" s="277"/>
      <c r="C794" s="285"/>
      <c r="D794" s="280"/>
      <c r="E794" s="90">
        <v>8</v>
      </c>
      <c r="F794" s="197" t="s">
        <v>416</v>
      </c>
      <c r="G794" s="198" t="s">
        <v>417</v>
      </c>
      <c r="H794" s="93">
        <v>8662595</v>
      </c>
      <c r="I794" s="95">
        <v>597</v>
      </c>
      <c r="J794" s="94">
        <f>IFERROR(I794/I797,"-")</f>
        <v>0.41172413793103446</v>
      </c>
      <c r="K794" s="96">
        <f t="shared" si="738"/>
        <v>14510.209380234506</v>
      </c>
      <c r="L794" s="97">
        <f t="shared" si="756"/>
        <v>0.38195777351247601</v>
      </c>
      <c r="M794" s="280"/>
      <c r="N794" s="90">
        <v>8</v>
      </c>
      <c r="O794" s="197" t="s">
        <v>380</v>
      </c>
      <c r="P794" s="198" t="s">
        <v>381</v>
      </c>
      <c r="Q794" s="93">
        <v>2690115</v>
      </c>
      <c r="R794" s="95">
        <v>39</v>
      </c>
      <c r="S794" s="94">
        <f>IFERROR(R794/R797,"-")</f>
        <v>0.52702702702702697</v>
      </c>
      <c r="T794" s="96">
        <f t="shared" si="739"/>
        <v>68977.307692307688</v>
      </c>
      <c r="U794" s="97">
        <f t="shared" si="757"/>
        <v>0.51315789473684215</v>
      </c>
      <c r="V794" s="280"/>
      <c r="W794" s="90">
        <v>8</v>
      </c>
      <c r="X794" s="197" t="s">
        <v>394</v>
      </c>
      <c r="Y794" s="198" t="s">
        <v>395</v>
      </c>
      <c r="Z794" s="93">
        <v>1174931</v>
      </c>
      <c r="AA794" s="95">
        <v>39</v>
      </c>
      <c r="AB794" s="94">
        <f>IFERROR(AA794/AA797,"-")</f>
        <v>0.55714285714285716</v>
      </c>
      <c r="AC794" s="96">
        <f t="shared" si="740"/>
        <v>30126.435897435898</v>
      </c>
      <c r="AD794" s="97">
        <f t="shared" si="758"/>
        <v>0.55714285714285716</v>
      </c>
      <c r="AE794" s="280"/>
      <c r="AF794" s="90">
        <v>8</v>
      </c>
      <c r="AG794" s="197" t="s">
        <v>492</v>
      </c>
      <c r="AH794" s="198" t="s">
        <v>493</v>
      </c>
      <c r="AI794" s="93">
        <v>1435403</v>
      </c>
      <c r="AJ794" s="95">
        <v>68</v>
      </c>
      <c r="AK794" s="94">
        <f>IFERROR(AJ794/AJ797,"-")</f>
        <v>0.48226950354609927</v>
      </c>
      <c r="AL794" s="96">
        <f t="shared" si="741"/>
        <v>21108.867647058825</v>
      </c>
      <c r="AM794" s="97">
        <f t="shared" si="759"/>
        <v>0.48226950354609927</v>
      </c>
      <c r="AN794" s="280"/>
      <c r="AO794" s="90">
        <v>8</v>
      </c>
      <c r="AP794" s="197" t="s">
        <v>414</v>
      </c>
      <c r="AQ794" s="198" t="s">
        <v>415</v>
      </c>
      <c r="AR794" s="93">
        <v>4345043</v>
      </c>
      <c r="AS794" s="95">
        <v>61</v>
      </c>
      <c r="AT794" s="94">
        <f>IFERROR(AS794/AS797,"-")</f>
        <v>0.49193548387096775</v>
      </c>
      <c r="AU794" s="96">
        <f t="shared" si="742"/>
        <v>71230.213114754093</v>
      </c>
      <c r="AV794" s="97">
        <f t="shared" si="760"/>
        <v>0.48799999999999999</v>
      </c>
      <c r="AW794" s="280"/>
      <c r="AX794" s="90">
        <v>8</v>
      </c>
      <c r="AY794" s="197" t="s">
        <v>404</v>
      </c>
      <c r="AZ794" s="198" t="s">
        <v>405</v>
      </c>
      <c r="BA794" s="93">
        <v>7367135</v>
      </c>
      <c r="BB794" s="95">
        <v>52</v>
      </c>
      <c r="BC794" s="94">
        <f>IFERROR(BB794/BB797,"-")</f>
        <v>0.49056603773584906</v>
      </c>
      <c r="BD794" s="96">
        <f t="shared" si="743"/>
        <v>141675.67307692306</v>
      </c>
      <c r="BE794" s="97">
        <f t="shared" si="761"/>
        <v>0.47272727272727272</v>
      </c>
      <c r="BF794" s="280"/>
      <c r="BG794" s="90">
        <v>8</v>
      </c>
      <c r="BH794" s="197" t="s">
        <v>414</v>
      </c>
      <c r="BI794" s="198" t="s">
        <v>415</v>
      </c>
      <c r="BJ794" s="93">
        <v>8241255</v>
      </c>
      <c r="BK794" s="95">
        <v>65</v>
      </c>
      <c r="BL794" s="94">
        <f>IFERROR(BK794/BK797,"-")</f>
        <v>0.52419354838709675</v>
      </c>
      <c r="BM794" s="96">
        <f t="shared" si="744"/>
        <v>126788.53846153847</v>
      </c>
      <c r="BN794" s="97">
        <f t="shared" si="762"/>
        <v>0.52419354838709675</v>
      </c>
      <c r="BO794" s="280"/>
      <c r="BP794" s="90">
        <v>8</v>
      </c>
      <c r="BQ794" s="197" t="s">
        <v>390</v>
      </c>
      <c r="BR794" s="198" t="s">
        <v>391</v>
      </c>
      <c r="BS794" s="93">
        <v>2633164</v>
      </c>
      <c r="BT794" s="95">
        <v>36</v>
      </c>
      <c r="BU794" s="94">
        <f>IFERROR(BT794/BT797,"-")</f>
        <v>0.46753246753246752</v>
      </c>
      <c r="BV794" s="96">
        <f t="shared" si="745"/>
        <v>73143.444444444438</v>
      </c>
      <c r="BW794" s="97">
        <f t="shared" si="763"/>
        <v>0.46153846153846156</v>
      </c>
      <c r="BX794" s="280"/>
      <c r="BY794" s="90">
        <v>8</v>
      </c>
      <c r="BZ794" s="197" t="s">
        <v>392</v>
      </c>
      <c r="CA794" s="198" t="s">
        <v>393</v>
      </c>
      <c r="CB794" s="93">
        <v>35249922</v>
      </c>
      <c r="CC794" s="95">
        <v>939</v>
      </c>
      <c r="CD794" s="94">
        <f>IFERROR(CC794/CC797,"-")</f>
        <v>0.43351800554016623</v>
      </c>
      <c r="CE794" s="96">
        <f t="shared" si="746"/>
        <v>37539.853035143773</v>
      </c>
      <c r="CF794" s="97">
        <f t="shared" si="764"/>
        <v>0.41058154787931789</v>
      </c>
    </row>
    <row r="795" spans="2:84" ht="13.5" customHeight="1">
      <c r="B795" s="277"/>
      <c r="C795" s="285"/>
      <c r="D795" s="280"/>
      <c r="E795" s="90">
        <v>9</v>
      </c>
      <c r="F795" s="112" t="s">
        <v>492</v>
      </c>
      <c r="G795" s="198" t="s">
        <v>493</v>
      </c>
      <c r="H795" s="93">
        <v>8523950</v>
      </c>
      <c r="I795" s="95">
        <v>589</v>
      </c>
      <c r="J795" s="94">
        <f>IFERROR(I795/I797,"-")</f>
        <v>0.40620689655172415</v>
      </c>
      <c r="K795" s="96">
        <f t="shared" si="738"/>
        <v>14471.901528013583</v>
      </c>
      <c r="L795" s="97">
        <f t="shared" si="756"/>
        <v>0.37683941138835575</v>
      </c>
      <c r="M795" s="280"/>
      <c r="N795" s="90">
        <v>9</v>
      </c>
      <c r="O795" s="112" t="s">
        <v>396</v>
      </c>
      <c r="P795" s="198" t="s">
        <v>397</v>
      </c>
      <c r="Q795" s="93">
        <v>5300980</v>
      </c>
      <c r="R795" s="95">
        <v>38</v>
      </c>
      <c r="S795" s="94">
        <f>IFERROR(R795/R797,"-")</f>
        <v>0.51351351351351349</v>
      </c>
      <c r="T795" s="96">
        <f t="shared" si="739"/>
        <v>139499.47368421053</v>
      </c>
      <c r="U795" s="97">
        <f t="shared" si="757"/>
        <v>0.5</v>
      </c>
      <c r="V795" s="280"/>
      <c r="W795" s="90">
        <v>9</v>
      </c>
      <c r="X795" s="112" t="s">
        <v>416</v>
      </c>
      <c r="Y795" s="198" t="s">
        <v>417</v>
      </c>
      <c r="Z795" s="93">
        <v>636234</v>
      </c>
      <c r="AA795" s="95">
        <v>39</v>
      </c>
      <c r="AB795" s="94">
        <f>IFERROR(AA795/AA797,"-")</f>
        <v>0.55714285714285716</v>
      </c>
      <c r="AC795" s="96">
        <f t="shared" si="740"/>
        <v>16313.692307692309</v>
      </c>
      <c r="AD795" s="97">
        <f t="shared" si="758"/>
        <v>0.55714285714285716</v>
      </c>
      <c r="AE795" s="280"/>
      <c r="AF795" s="90">
        <v>9</v>
      </c>
      <c r="AG795" s="112" t="s">
        <v>394</v>
      </c>
      <c r="AH795" s="198" t="s">
        <v>395</v>
      </c>
      <c r="AI795" s="93">
        <v>1891131</v>
      </c>
      <c r="AJ795" s="95">
        <v>66</v>
      </c>
      <c r="AK795" s="94">
        <f>IFERROR(AJ795/AJ797,"-")</f>
        <v>0.46808510638297873</v>
      </c>
      <c r="AL795" s="96">
        <f t="shared" si="741"/>
        <v>28653.5</v>
      </c>
      <c r="AM795" s="97">
        <f t="shared" si="759"/>
        <v>0.46808510638297873</v>
      </c>
      <c r="AN795" s="280"/>
      <c r="AO795" s="90">
        <v>9</v>
      </c>
      <c r="AP795" s="112" t="s">
        <v>394</v>
      </c>
      <c r="AQ795" s="198" t="s">
        <v>395</v>
      </c>
      <c r="AR795" s="93">
        <v>1609000</v>
      </c>
      <c r="AS795" s="95">
        <v>56</v>
      </c>
      <c r="AT795" s="94">
        <f>IFERROR(AS795/AS797,"-")</f>
        <v>0.45161290322580644</v>
      </c>
      <c r="AU795" s="96">
        <f t="shared" si="742"/>
        <v>28732.142857142859</v>
      </c>
      <c r="AV795" s="97">
        <f t="shared" si="760"/>
        <v>0.44800000000000001</v>
      </c>
      <c r="AW795" s="280"/>
      <c r="AX795" s="90">
        <v>9</v>
      </c>
      <c r="AY795" s="112" t="s">
        <v>414</v>
      </c>
      <c r="AZ795" s="198" t="s">
        <v>415</v>
      </c>
      <c r="BA795" s="93">
        <v>4125479</v>
      </c>
      <c r="BB795" s="95">
        <v>50</v>
      </c>
      <c r="BC795" s="94">
        <f>IFERROR(BB795/BB797,"-")</f>
        <v>0.47169811320754718</v>
      </c>
      <c r="BD795" s="96">
        <f t="shared" si="743"/>
        <v>82509.58</v>
      </c>
      <c r="BE795" s="97">
        <f t="shared" si="761"/>
        <v>0.45454545454545453</v>
      </c>
      <c r="BF795" s="280"/>
      <c r="BG795" s="90">
        <v>9</v>
      </c>
      <c r="BH795" s="112" t="s">
        <v>390</v>
      </c>
      <c r="BI795" s="198" t="s">
        <v>391</v>
      </c>
      <c r="BJ795" s="93">
        <v>4094635</v>
      </c>
      <c r="BK795" s="95">
        <v>64</v>
      </c>
      <c r="BL795" s="94">
        <f>IFERROR(BK795/BK797,"-")</f>
        <v>0.5161290322580645</v>
      </c>
      <c r="BM795" s="96">
        <f t="shared" si="744"/>
        <v>63978.671875</v>
      </c>
      <c r="BN795" s="97">
        <f t="shared" si="762"/>
        <v>0.5161290322580645</v>
      </c>
      <c r="BO795" s="280"/>
      <c r="BP795" s="90">
        <v>9</v>
      </c>
      <c r="BQ795" s="112" t="s">
        <v>428</v>
      </c>
      <c r="BR795" s="198" t="s">
        <v>429</v>
      </c>
      <c r="BS795" s="93">
        <v>885201</v>
      </c>
      <c r="BT795" s="95">
        <v>32</v>
      </c>
      <c r="BU795" s="94">
        <f>IFERROR(BT795/BT797,"-")</f>
        <v>0.41558441558441561</v>
      </c>
      <c r="BV795" s="96">
        <f t="shared" si="745"/>
        <v>27662.53125</v>
      </c>
      <c r="BW795" s="97">
        <f t="shared" si="763"/>
        <v>0.41025641025641024</v>
      </c>
      <c r="BX795" s="280"/>
      <c r="BY795" s="90">
        <v>9</v>
      </c>
      <c r="BZ795" s="112" t="s">
        <v>492</v>
      </c>
      <c r="CA795" s="198" t="s">
        <v>493</v>
      </c>
      <c r="CB795" s="93">
        <v>16720107</v>
      </c>
      <c r="CC795" s="95">
        <v>927</v>
      </c>
      <c r="CD795" s="94">
        <f>IFERROR(CC795/CC797,"-")</f>
        <v>0.42797783933518008</v>
      </c>
      <c r="CE795" s="96">
        <f t="shared" si="746"/>
        <v>18036.792880258901</v>
      </c>
      <c r="CF795" s="97">
        <f t="shared" si="764"/>
        <v>0.40533449934411891</v>
      </c>
    </row>
    <row r="796" spans="2:84" ht="13.5" customHeight="1">
      <c r="B796" s="277"/>
      <c r="C796" s="285"/>
      <c r="D796" s="280"/>
      <c r="E796" s="98">
        <v>10</v>
      </c>
      <c r="F796" s="199" t="s">
        <v>380</v>
      </c>
      <c r="G796" s="200" t="s">
        <v>381</v>
      </c>
      <c r="H796" s="101">
        <v>68650445</v>
      </c>
      <c r="I796" s="103">
        <v>572</v>
      </c>
      <c r="J796" s="102">
        <f>IFERROR(I796/I797,"-")</f>
        <v>0.39448275862068966</v>
      </c>
      <c r="K796" s="104">
        <f t="shared" si="738"/>
        <v>120018.26048951049</v>
      </c>
      <c r="L796" s="105">
        <f t="shared" si="756"/>
        <v>0.36596289187460013</v>
      </c>
      <c r="M796" s="280"/>
      <c r="N796" s="98">
        <v>10</v>
      </c>
      <c r="O796" s="199" t="s">
        <v>414</v>
      </c>
      <c r="P796" s="200" t="s">
        <v>415</v>
      </c>
      <c r="Q796" s="101">
        <v>1118780</v>
      </c>
      <c r="R796" s="103">
        <v>38</v>
      </c>
      <c r="S796" s="102">
        <f>IFERROR(R796/R797,"-")</f>
        <v>0.51351351351351349</v>
      </c>
      <c r="T796" s="104">
        <f t="shared" si="739"/>
        <v>29441.57894736842</v>
      </c>
      <c r="U796" s="105">
        <f t="shared" si="757"/>
        <v>0.5</v>
      </c>
      <c r="V796" s="280"/>
      <c r="W796" s="98">
        <v>10</v>
      </c>
      <c r="X796" s="199" t="s">
        <v>380</v>
      </c>
      <c r="Y796" s="200" t="s">
        <v>381</v>
      </c>
      <c r="Z796" s="101">
        <v>8151775</v>
      </c>
      <c r="AA796" s="103">
        <v>38</v>
      </c>
      <c r="AB796" s="102">
        <f>IFERROR(AA796/AA797,"-")</f>
        <v>0.54285714285714282</v>
      </c>
      <c r="AC796" s="104">
        <f t="shared" si="740"/>
        <v>214520.39473684211</v>
      </c>
      <c r="AD796" s="105">
        <f t="shared" si="758"/>
        <v>0.54285714285714282</v>
      </c>
      <c r="AE796" s="280"/>
      <c r="AF796" s="98">
        <v>10</v>
      </c>
      <c r="AG796" s="199" t="s">
        <v>392</v>
      </c>
      <c r="AH796" s="200" t="s">
        <v>393</v>
      </c>
      <c r="AI796" s="101">
        <v>2101154</v>
      </c>
      <c r="AJ796" s="103">
        <v>55</v>
      </c>
      <c r="AK796" s="102">
        <f>IFERROR(AJ796/AJ797,"-")</f>
        <v>0.39007092198581561</v>
      </c>
      <c r="AL796" s="104">
        <f t="shared" si="741"/>
        <v>38202.800000000003</v>
      </c>
      <c r="AM796" s="105">
        <f t="shared" si="759"/>
        <v>0.39007092198581561</v>
      </c>
      <c r="AN796" s="280"/>
      <c r="AO796" s="98">
        <v>10</v>
      </c>
      <c r="AP796" s="199" t="s">
        <v>404</v>
      </c>
      <c r="AQ796" s="200" t="s">
        <v>405</v>
      </c>
      <c r="AR796" s="101">
        <v>1275474</v>
      </c>
      <c r="AS796" s="103">
        <v>55</v>
      </c>
      <c r="AT796" s="102">
        <f>IFERROR(AS796/AS797,"-")</f>
        <v>0.44354838709677419</v>
      </c>
      <c r="AU796" s="104">
        <f t="shared" si="742"/>
        <v>23190.436363636363</v>
      </c>
      <c r="AV796" s="105">
        <f t="shared" si="760"/>
        <v>0.44</v>
      </c>
      <c r="AW796" s="280"/>
      <c r="AX796" s="98">
        <v>10</v>
      </c>
      <c r="AY796" s="199" t="s">
        <v>500</v>
      </c>
      <c r="AZ796" s="200" t="s">
        <v>501</v>
      </c>
      <c r="BA796" s="101">
        <v>689310</v>
      </c>
      <c r="BB796" s="103">
        <v>47</v>
      </c>
      <c r="BC796" s="102">
        <f>IFERROR(BB796/BB797,"-")</f>
        <v>0.44339622641509435</v>
      </c>
      <c r="BD796" s="104">
        <f t="shared" si="743"/>
        <v>14666.170212765957</v>
      </c>
      <c r="BE796" s="105">
        <f t="shared" si="761"/>
        <v>0.42727272727272725</v>
      </c>
      <c r="BF796" s="280"/>
      <c r="BG796" s="98">
        <v>10</v>
      </c>
      <c r="BH796" s="199" t="s">
        <v>428</v>
      </c>
      <c r="BI796" s="200" t="s">
        <v>429</v>
      </c>
      <c r="BJ796" s="101">
        <v>2323369</v>
      </c>
      <c r="BK796" s="103">
        <v>58</v>
      </c>
      <c r="BL796" s="102">
        <f>IFERROR(BK796/BK797,"-")</f>
        <v>0.46774193548387094</v>
      </c>
      <c r="BM796" s="104">
        <f t="shared" si="744"/>
        <v>40058.086206896551</v>
      </c>
      <c r="BN796" s="105">
        <f t="shared" si="762"/>
        <v>0.46774193548387094</v>
      </c>
      <c r="BO796" s="280"/>
      <c r="BP796" s="98">
        <v>10</v>
      </c>
      <c r="BQ796" s="199" t="s">
        <v>500</v>
      </c>
      <c r="BR796" s="200" t="s">
        <v>501</v>
      </c>
      <c r="BS796" s="101">
        <v>600216</v>
      </c>
      <c r="BT796" s="103">
        <v>30</v>
      </c>
      <c r="BU796" s="102">
        <f>IFERROR(BT796/BT797,"-")</f>
        <v>0.38961038961038963</v>
      </c>
      <c r="BV796" s="104">
        <f t="shared" si="745"/>
        <v>20007.2</v>
      </c>
      <c r="BW796" s="105">
        <f t="shared" si="763"/>
        <v>0.38461538461538464</v>
      </c>
      <c r="BX796" s="280"/>
      <c r="BY796" s="98">
        <v>10</v>
      </c>
      <c r="BZ796" s="199" t="s">
        <v>498</v>
      </c>
      <c r="CA796" s="200" t="s">
        <v>499</v>
      </c>
      <c r="CB796" s="101">
        <v>3342820</v>
      </c>
      <c r="CC796" s="103">
        <v>889</v>
      </c>
      <c r="CD796" s="102">
        <f>IFERROR(CC796/CC797,"-")</f>
        <v>0.41043397968605727</v>
      </c>
      <c r="CE796" s="104">
        <f t="shared" si="746"/>
        <v>3760.2024746906636</v>
      </c>
      <c r="CF796" s="105">
        <f t="shared" si="764"/>
        <v>0.38871884564932224</v>
      </c>
    </row>
    <row r="797" spans="2:84" s="195" customFormat="1" ht="13.5" customHeight="1">
      <c r="B797" s="278"/>
      <c r="C797" s="286"/>
      <c r="D797" s="281"/>
      <c r="E797" s="106" t="s">
        <v>164</v>
      </c>
      <c r="F797" s="107"/>
      <c r="G797" s="127"/>
      <c r="H797" s="216">
        <v>760578280</v>
      </c>
      <c r="I797" s="110">
        <v>1450</v>
      </c>
      <c r="J797" s="109" t="s">
        <v>116</v>
      </c>
      <c r="K797" s="56">
        <f t="shared" si="738"/>
        <v>524536.74482758623</v>
      </c>
      <c r="L797" s="111">
        <f t="shared" si="756"/>
        <v>0.92770313499680102</v>
      </c>
      <c r="M797" s="281"/>
      <c r="N797" s="106" t="s">
        <v>164</v>
      </c>
      <c r="O797" s="107"/>
      <c r="P797" s="127"/>
      <c r="Q797" s="216">
        <v>64575080</v>
      </c>
      <c r="R797" s="110">
        <v>74</v>
      </c>
      <c r="S797" s="109" t="s">
        <v>116</v>
      </c>
      <c r="T797" s="56">
        <f t="shared" si="739"/>
        <v>872636.21621621621</v>
      </c>
      <c r="U797" s="111">
        <f t="shared" si="757"/>
        <v>0.97368421052631582</v>
      </c>
      <c r="V797" s="281"/>
      <c r="W797" s="106" t="s">
        <v>164</v>
      </c>
      <c r="X797" s="107"/>
      <c r="Y797" s="127"/>
      <c r="Z797" s="216">
        <v>66432390</v>
      </c>
      <c r="AA797" s="110">
        <v>70</v>
      </c>
      <c r="AB797" s="109" t="s">
        <v>116</v>
      </c>
      <c r="AC797" s="56">
        <f t="shared" si="740"/>
        <v>949034.14285714284</v>
      </c>
      <c r="AD797" s="111">
        <f t="shared" si="758"/>
        <v>1</v>
      </c>
      <c r="AE797" s="281"/>
      <c r="AF797" s="106" t="s">
        <v>164</v>
      </c>
      <c r="AG797" s="107"/>
      <c r="AH797" s="127"/>
      <c r="AI797" s="216">
        <v>144438990</v>
      </c>
      <c r="AJ797" s="110">
        <v>141</v>
      </c>
      <c r="AK797" s="109" t="s">
        <v>116</v>
      </c>
      <c r="AL797" s="56">
        <f t="shared" si="741"/>
        <v>1024390</v>
      </c>
      <c r="AM797" s="111">
        <f t="shared" si="759"/>
        <v>1</v>
      </c>
      <c r="AN797" s="281"/>
      <c r="AO797" s="106" t="s">
        <v>164</v>
      </c>
      <c r="AP797" s="107"/>
      <c r="AQ797" s="127"/>
      <c r="AR797" s="216">
        <v>148956020</v>
      </c>
      <c r="AS797" s="110">
        <v>124</v>
      </c>
      <c r="AT797" s="109" t="s">
        <v>116</v>
      </c>
      <c r="AU797" s="56">
        <f t="shared" si="742"/>
        <v>1201258.2258064516</v>
      </c>
      <c r="AV797" s="111">
        <f t="shared" si="760"/>
        <v>0.99199999999999999</v>
      </c>
      <c r="AW797" s="281"/>
      <c r="AX797" s="106" t="s">
        <v>164</v>
      </c>
      <c r="AY797" s="107"/>
      <c r="AZ797" s="127"/>
      <c r="BA797" s="216">
        <v>166743720</v>
      </c>
      <c r="BB797" s="110">
        <v>106</v>
      </c>
      <c r="BC797" s="109" t="s">
        <v>116</v>
      </c>
      <c r="BD797" s="56">
        <f t="shared" si="743"/>
        <v>1573053.9622641508</v>
      </c>
      <c r="BE797" s="111">
        <f t="shared" si="761"/>
        <v>0.96363636363636362</v>
      </c>
      <c r="BF797" s="281"/>
      <c r="BG797" s="106" t="s">
        <v>164</v>
      </c>
      <c r="BH797" s="107"/>
      <c r="BI797" s="127"/>
      <c r="BJ797" s="216">
        <v>222754500</v>
      </c>
      <c r="BK797" s="110">
        <v>124</v>
      </c>
      <c r="BL797" s="109" t="s">
        <v>116</v>
      </c>
      <c r="BM797" s="56">
        <f t="shared" si="744"/>
        <v>1796407.2580645161</v>
      </c>
      <c r="BN797" s="111">
        <f t="shared" si="762"/>
        <v>1</v>
      </c>
      <c r="BO797" s="281"/>
      <c r="BP797" s="106" t="s">
        <v>164</v>
      </c>
      <c r="BQ797" s="107"/>
      <c r="BR797" s="127"/>
      <c r="BS797" s="216">
        <v>176817990</v>
      </c>
      <c r="BT797" s="110">
        <v>77</v>
      </c>
      <c r="BU797" s="109" t="s">
        <v>116</v>
      </c>
      <c r="BV797" s="56">
        <f t="shared" si="745"/>
        <v>2296337.5324675324</v>
      </c>
      <c r="BW797" s="111">
        <f t="shared" si="763"/>
        <v>0.98717948717948723</v>
      </c>
      <c r="BX797" s="281"/>
      <c r="BY797" s="106" t="s">
        <v>164</v>
      </c>
      <c r="BZ797" s="107"/>
      <c r="CA797" s="127"/>
      <c r="CB797" s="216">
        <v>1751296970</v>
      </c>
      <c r="CC797" s="110">
        <v>2166</v>
      </c>
      <c r="CD797" s="109" t="s">
        <v>116</v>
      </c>
      <c r="CE797" s="56">
        <f t="shared" si="746"/>
        <v>808539.69067405351</v>
      </c>
      <c r="CF797" s="111">
        <f t="shared" si="764"/>
        <v>0.94709226060341056</v>
      </c>
    </row>
    <row r="798" spans="2:84" ht="13.5" customHeight="1">
      <c r="B798" s="276">
        <v>73</v>
      </c>
      <c r="C798" s="284" t="s">
        <v>28</v>
      </c>
      <c r="D798" s="279">
        <f>CK78</f>
        <v>2076</v>
      </c>
      <c r="E798" s="82">
        <v>1</v>
      </c>
      <c r="F798" s="83" t="s">
        <v>384</v>
      </c>
      <c r="G798" s="84" t="s">
        <v>385</v>
      </c>
      <c r="H798" s="85">
        <v>56531120</v>
      </c>
      <c r="I798" s="87">
        <v>1348</v>
      </c>
      <c r="J798" s="86">
        <f>IFERROR(I798/I808,"-")</f>
        <v>0.70062370062370061</v>
      </c>
      <c r="K798" s="88">
        <f t="shared" si="738"/>
        <v>41937.032640949554</v>
      </c>
      <c r="L798" s="89">
        <f t="shared" ref="L798:L808" si="765">IFERROR(I798/$CK$78,0)</f>
        <v>0.64932562620423895</v>
      </c>
      <c r="M798" s="279">
        <f>CL78</f>
        <v>151</v>
      </c>
      <c r="N798" s="82">
        <v>1</v>
      </c>
      <c r="O798" s="83" t="s">
        <v>384</v>
      </c>
      <c r="P798" s="84" t="s">
        <v>385</v>
      </c>
      <c r="Q798" s="85">
        <v>5147846</v>
      </c>
      <c r="R798" s="87">
        <v>117</v>
      </c>
      <c r="S798" s="86">
        <f>IFERROR(R798/R808,"-")</f>
        <v>0.78</v>
      </c>
      <c r="T798" s="88">
        <f t="shared" si="739"/>
        <v>43998.683760683758</v>
      </c>
      <c r="U798" s="89">
        <f t="shared" ref="U798:U808" si="766">IFERROR(R798/$CL$78,0)</f>
        <v>0.77483443708609268</v>
      </c>
      <c r="V798" s="279">
        <f>CM78</f>
        <v>133</v>
      </c>
      <c r="W798" s="82">
        <v>1</v>
      </c>
      <c r="X798" s="83" t="s">
        <v>386</v>
      </c>
      <c r="Y798" s="84" t="s">
        <v>387</v>
      </c>
      <c r="Z798" s="85">
        <v>7028127</v>
      </c>
      <c r="AA798" s="87">
        <v>110</v>
      </c>
      <c r="AB798" s="86">
        <f>IFERROR(AA798/AA808,"-")</f>
        <v>0.83333333333333337</v>
      </c>
      <c r="AC798" s="88">
        <f t="shared" si="740"/>
        <v>63892.063636363637</v>
      </c>
      <c r="AD798" s="89">
        <f t="shared" ref="AD798:AD808" si="767">IFERROR(AA798/$CM$78,0)</f>
        <v>0.82706766917293228</v>
      </c>
      <c r="AE798" s="279">
        <f>CN78</f>
        <v>199</v>
      </c>
      <c r="AF798" s="82">
        <v>1</v>
      </c>
      <c r="AG798" s="83" t="s">
        <v>384</v>
      </c>
      <c r="AH798" s="84" t="s">
        <v>385</v>
      </c>
      <c r="AI798" s="85">
        <v>7192224</v>
      </c>
      <c r="AJ798" s="87">
        <v>148</v>
      </c>
      <c r="AK798" s="86">
        <f>IFERROR(AJ798/AJ808,"-")</f>
        <v>0.75510204081632648</v>
      </c>
      <c r="AL798" s="88">
        <f t="shared" si="741"/>
        <v>48596.108108108107</v>
      </c>
      <c r="AM798" s="89">
        <f t="shared" ref="AM798:AM808" si="768">IFERROR(AJ798/$CN$78,0)</f>
        <v>0.74371859296482412</v>
      </c>
      <c r="AN798" s="279">
        <f>CO78</f>
        <v>123</v>
      </c>
      <c r="AO798" s="82">
        <v>1</v>
      </c>
      <c r="AP798" s="83" t="s">
        <v>384</v>
      </c>
      <c r="AQ798" s="84" t="s">
        <v>385</v>
      </c>
      <c r="AR798" s="85">
        <v>4683333</v>
      </c>
      <c r="AS798" s="87">
        <v>95</v>
      </c>
      <c r="AT798" s="86">
        <f>IFERROR(AS798/AS808,"-")</f>
        <v>0.78512396694214881</v>
      </c>
      <c r="AU798" s="88">
        <f t="shared" si="742"/>
        <v>49298.242105263154</v>
      </c>
      <c r="AV798" s="89">
        <f t="shared" ref="AV798:AV808" si="769">IFERROR(AS798/$CO$78,0)</f>
        <v>0.77235772357723576</v>
      </c>
      <c r="AW798" s="279">
        <f>CP78</f>
        <v>132</v>
      </c>
      <c r="AX798" s="82">
        <v>1</v>
      </c>
      <c r="AY798" s="83" t="s">
        <v>386</v>
      </c>
      <c r="AZ798" s="84" t="s">
        <v>387</v>
      </c>
      <c r="BA798" s="85">
        <v>14907667</v>
      </c>
      <c r="BB798" s="87">
        <v>109</v>
      </c>
      <c r="BC798" s="86">
        <f>IFERROR(BB798/BB808,"-")</f>
        <v>0.8515625</v>
      </c>
      <c r="BD798" s="88">
        <f t="shared" si="743"/>
        <v>136767.58715596329</v>
      </c>
      <c r="BE798" s="89">
        <f t="shared" ref="BE798:BE808" si="770">IFERROR(BB798/$CP$78,0)</f>
        <v>0.8257575757575758</v>
      </c>
      <c r="BF798" s="279">
        <f>CQ78</f>
        <v>150</v>
      </c>
      <c r="BG798" s="82">
        <v>1</v>
      </c>
      <c r="BH798" s="83" t="s">
        <v>386</v>
      </c>
      <c r="BI798" s="84" t="s">
        <v>387</v>
      </c>
      <c r="BJ798" s="85">
        <v>14994230</v>
      </c>
      <c r="BK798" s="87">
        <v>117</v>
      </c>
      <c r="BL798" s="86">
        <f>IFERROR(BK798/BK808,"-")</f>
        <v>0.80689655172413788</v>
      </c>
      <c r="BM798" s="88">
        <f t="shared" si="744"/>
        <v>128155.81196581197</v>
      </c>
      <c r="BN798" s="89">
        <f t="shared" ref="BN798:BN808" si="771">IFERROR(BK798/$CQ$78,0)</f>
        <v>0.78</v>
      </c>
      <c r="BO798" s="279">
        <f>CR78</f>
        <v>111</v>
      </c>
      <c r="BP798" s="82">
        <v>1</v>
      </c>
      <c r="BQ798" s="83" t="s">
        <v>386</v>
      </c>
      <c r="BR798" s="84" t="s">
        <v>387</v>
      </c>
      <c r="BS798" s="85">
        <v>8977694</v>
      </c>
      <c r="BT798" s="87">
        <v>97</v>
      </c>
      <c r="BU798" s="86">
        <f>IFERROR(BT798/BT808,"-")</f>
        <v>0.87387387387387383</v>
      </c>
      <c r="BV798" s="88">
        <f t="shared" si="745"/>
        <v>92553.546391752578</v>
      </c>
      <c r="BW798" s="89">
        <f t="shared" ref="BW798:BW808" si="772">IFERROR(BT798/$CR$78,0)</f>
        <v>0.87387387387387383</v>
      </c>
      <c r="BX798" s="279">
        <f>CS78</f>
        <v>3075</v>
      </c>
      <c r="BY798" s="82">
        <v>1</v>
      </c>
      <c r="BZ798" s="83" t="s">
        <v>384</v>
      </c>
      <c r="CA798" s="84" t="s">
        <v>385</v>
      </c>
      <c r="CB798" s="85">
        <v>89230788</v>
      </c>
      <c r="CC798" s="87">
        <v>2071</v>
      </c>
      <c r="CD798" s="86">
        <f>IFERROR(CC798/CC808,"-")</f>
        <v>0.71241830065359479</v>
      </c>
      <c r="CE798" s="88">
        <f t="shared" si="746"/>
        <v>43085.846450989862</v>
      </c>
      <c r="CF798" s="89">
        <f t="shared" ref="CF798:CF808" si="773">IFERROR(CC798/$CS$78,0)</f>
        <v>0.67349593495934956</v>
      </c>
    </row>
    <row r="799" spans="2:84" ht="13.5" customHeight="1">
      <c r="B799" s="277"/>
      <c r="C799" s="285"/>
      <c r="D799" s="280"/>
      <c r="E799" s="90">
        <v>2</v>
      </c>
      <c r="F799" s="112" t="s">
        <v>386</v>
      </c>
      <c r="G799" s="198" t="s">
        <v>387</v>
      </c>
      <c r="H799" s="93">
        <v>48873124</v>
      </c>
      <c r="I799" s="95">
        <v>1079</v>
      </c>
      <c r="J799" s="94">
        <f>IFERROR(I799/I808,"-")</f>
        <v>0.56081081081081086</v>
      </c>
      <c r="K799" s="96">
        <f t="shared" si="738"/>
        <v>45294.832252085267</v>
      </c>
      <c r="L799" s="97">
        <f t="shared" si="765"/>
        <v>0.51974951830443161</v>
      </c>
      <c r="M799" s="280"/>
      <c r="N799" s="90">
        <v>2</v>
      </c>
      <c r="O799" s="112" t="s">
        <v>386</v>
      </c>
      <c r="P799" s="198" t="s">
        <v>387</v>
      </c>
      <c r="Q799" s="93">
        <v>6104577</v>
      </c>
      <c r="R799" s="95">
        <v>114</v>
      </c>
      <c r="S799" s="94">
        <f>IFERROR(R799/R808,"-")</f>
        <v>0.76</v>
      </c>
      <c r="T799" s="96">
        <f t="shared" si="739"/>
        <v>53548.92105263158</v>
      </c>
      <c r="U799" s="97">
        <f t="shared" si="766"/>
        <v>0.75496688741721851</v>
      </c>
      <c r="V799" s="280"/>
      <c r="W799" s="90">
        <v>2</v>
      </c>
      <c r="X799" s="112" t="s">
        <v>384</v>
      </c>
      <c r="Y799" s="198" t="s">
        <v>385</v>
      </c>
      <c r="Z799" s="93">
        <v>4333189</v>
      </c>
      <c r="AA799" s="95">
        <v>107</v>
      </c>
      <c r="AB799" s="94">
        <f>IFERROR(AA799/AA808,"-")</f>
        <v>0.81060606060606055</v>
      </c>
      <c r="AC799" s="96">
        <f t="shared" si="740"/>
        <v>40497.093457943927</v>
      </c>
      <c r="AD799" s="97">
        <f t="shared" si="767"/>
        <v>0.80451127819548873</v>
      </c>
      <c r="AE799" s="280"/>
      <c r="AF799" s="90">
        <v>2</v>
      </c>
      <c r="AG799" s="112" t="s">
        <v>386</v>
      </c>
      <c r="AH799" s="198" t="s">
        <v>387</v>
      </c>
      <c r="AI799" s="93">
        <v>10967352</v>
      </c>
      <c r="AJ799" s="95">
        <v>133</v>
      </c>
      <c r="AK799" s="94">
        <f>IFERROR(AJ799/AJ808,"-")</f>
        <v>0.6785714285714286</v>
      </c>
      <c r="AL799" s="96">
        <f t="shared" si="741"/>
        <v>82461.293233082702</v>
      </c>
      <c r="AM799" s="97">
        <f t="shared" si="768"/>
        <v>0.66834170854271358</v>
      </c>
      <c r="AN799" s="280"/>
      <c r="AO799" s="90">
        <v>2</v>
      </c>
      <c r="AP799" s="112" t="s">
        <v>386</v>
      </c>
      <c r="AQ799" s="198" t="s">
        <v>387</v>
      </c>
      <c r="AR799" s="93">
        <v>5414460</v>
      </c>
      <c r="AS799" s="95">
        <v>85</v>
      </c>
      <c r="AT799" s="94">
        <f>IFERROR(AS799/AS808,"-")</f>
        <v>0.7024793388429752</v>
      </c>
      <c r="AU799" s="96">
        <f t="shared" si="742"/>
        <v>63699.529411764706</v>
      </c>
      <c r="AV799" s="97">
        <f t="shared" si="769"/>
        <v>0.69105691056910568</v>
      </c>
      <c r="AW799" s="280"/>
      <c r="AX799" s="90">
        <v>2</v>
      </c>
      <c r="AY799" s="112" t="s">
        <v>384</v>
      </c>
      <c r="AZ799" s="198" t="s">
        <v>385</v>
      </c>
      <c r="BA799" s="93">
        <v>5996685</v>
      </c>
      <c r="BB799" s="95">
        <v>101</v>
      </c>
      <c r="BC799" s="94">
        <f>IFERROR(BB799/BB808,"-")</f>
        <v>0.7890625</v>
      </c>
      <c r="BD799" s="96">
        <f t="shared" si="743"/>
        <v>59373.118811881192</v>
      </c>
      <c r="BE799" s="97">
        <f t="shared" si="770"/>
        <v>0.76515151515151514</v>
      </c>
      <c r="BF799" s="280"/>
      <c r="BG799" s="90">
        <v>2</v>
      </c>
      <c r="BH799" s="112" t="s">
        <v>416</v>
      </c>
      <c r="BI799" s="198" t="s">
        <v>417</v>
      </c>
      <c r="BJ799" s="93">
        <v>6011890</v>
      </c>
      <c r="BK799" s="95">
        <v>91</v>
      </c>
      <c r="BL799" s="94">
        <f>IFERROR(BK799/BK808,"-")</f>
        <v>0.62758620689655176</v>
      </c>
      <c r="BM799" s="96">
        <f t="shared" si="744"/>
        <v>66064.725274725279</v>
      </c>
      <c r="BN799" s="97">
        <f t="shared" si="771"/>
        <v>0.60666666666666669</v>
      </c>
      <c r="BO799" s="280"/>
      <c r="BP799" s="90">
        <v>2</v>
      </c>
      <c r="BQ799" s="112" t="s">
        <v>404</v>
      </c>
      <c r="BR799" s="198" t="s">
        <v>405</v>
      </c>
      <c r="BS799" s="93">
        <v>16751775</v>
      </c>
      <c r="BT799" s="95">
        <v>75</v>
      </c>
      <c r="BU799" s="94">
        <f>IFERROR(BT799/BT808,"-")</f>
        <v>0.67567567567567566</v>
      </c>
      <c r="BV799" s="96">
        <f t="shared" si="745"/>
        <v>223357</v>
      </c>
      <c r="BW799" s="97">
        <f t="shared" si="772"/>
        <v>0.67567567567567566</v>
      </c>
      <c r="BX799" s="280"/>
      <c r="BY799" s="90">
        <v>2</v>
      </c>
      <c r="BZ799" s="112" t="s">
        <v>386</v>
      </c>
      <c r="CA799" s="198" t="s">
        <v>387</v>
      </c>
      <c r="CB799" s="93">
        <v>117267231</v>
      </c>
      <c r="CC799" s="95">
        <v>1844</v>
      </c>
      <c r="CD799" s="94">
        <f>IFERROR(CC799/CC808,"-")</f>
        <v>0.63433092535259716</v>
      </c>
      <c r="CE799" s="96">
        <f t="shared" si="746"/>
        <v>63593.943058568329</v>
      </c>
      <c r="CF799" s="97">
        <f t="shared" si="773"/>
        <v>0.59967479674796753</v>
      </c>
    </row>
    <row r="800" spans="2:84" ht="13.5" customHeight="1">
      <c r="B800" s="277"/>
      <c r="C800" s="285"/>
      <c r="D800" s="280"/>
      <c r="E800" s="90">
        <v>3</v>
      </c>
      <c r="F800" s="197" t="s">
        <v>394</v>
      </c>
      <c r="G800" s="198" t="s">
        <v>395</v>
      </c>
      <c r="H800" s="93">
        <v>28374500</v>
      </c>
      <c r="I800" s="95">
        <v>955</v>
      </c>
      <c r="J800" s="94">
        <f>IFERROR(I800/I808,"-")</f>
        <v>0.49636174636174635</v>
      </c>
      <c r="K800" s="96">
        <f t="shared" si="738"/>
        <v>29711.518324607328</v>
      </c>
      <c r="L800" s="97">
        <f t="shared" si="765"/>
        <v>0.46001926782273606</v>
      </c>
      <c r="M800" s="280"/>
      <c r="N800" s="90">
        <v>3</v>
      </c>
      <c r="O800" s="197" t="s">
        <v>416</v>
      </c>
      <c r="P800" s="198" t="s">
        <v>417</v>
      </c>
      <c r="Q800" s="93">
        <v>1667551</v>
      </c>
      <c r="R800" s="95">
        <v>86</v>
      </c>
      <c r="S800" s="94">
        <f>IFERROR(R800/R808,"-")</f>
        <v>0.57333333333333336</v>
      </c>
      <c r="T800" s="96">
        <f t="shared" si="739"/>
        <v>19390.127906976744</v>
      </c>
      <c r="U800" s="97">
        <f t="shared" si="766"/>
        <v>0.56953642384105962</v>
      </c>
      <c r="V800" s="280"/>
      <c r="W800" s="90">
        <v>3</v>
      </c>
      <c r="X800" s="197" t="s">
        <v>416</v>
      </c>
      <c r="Y800" s="198" t="s">
        <v>417</v>
      </c>
      <c r="Z800" s="93">
        <v>1287934</v>
      </c>
      <c r="AA800" s="95">
        <v>79</v>
      </c>
      <c r="AB800" s="94">
        <f>IFERROR(AA800/AA808,"-")</f>
        <v>0.59848484848484851</v>
      </c>
      <c r="AC800" s="96">
        <f t="shared" si="740"/>
        <v>16302.962025316456</v>
      </c>
      <c r="AD800" s="97">
        <f t="shared" si="767"/>
        <v>0.59398496240601506</v>
      </c>
      <c r="AE800" s="280"/>
      <c r="AF800" s="90">
        <v>3</v>
      </c>
      <c r="AG800" s="197" t="s">
        <v>380</v>
      </c>
      <c r="AH800" s="198" t="s">
        <v>381</v>
      </c>
      <c r="AI800" s="93">
        <v>11961895</v>
      </c>
      <c r="AJ800" s="95">
        <v>102</v>
      </c>
      <c r="AK800" s="94">
        <f>IFERROR(AJ800/AJ808,"-")</f>
        <v>0.52040816326530615</v>
      </c>
      <c r="AL800" s="96">
        <f t="shared" si="741"/>
        <v>117273.48039215687</v>
      </c>
      <c r="AM800" s="97">
        <f t="shared" si="768"/>
        <v>0.51256281407035176</v>
      </c>
      <c r="AN800" s="280"/>
      <c r="AO800" s="90">
        <v>3</v>
      </c>
      <c r="AP800" s="197" t="s">
        <v>416</v>
      </c>
      <c r="AQ800" s="198" t="s">
        <v>417</v>
      </c>
      <c r="AR800" s="93">
        <v>1719954</v>
      </c>
      <c r="AS800" s="95">
        <v>69</v>
      </c>
      <c r="AT800" s="94">
        <f>IFERROR(AS800/AS808,"-")</f>
        <v>0.57024793388429751</v>
      </c>
      <c r="AU800" s="96">
        <f t="shared" si="742"/>
        <v>24926.869565217392</v>
      </c>
      <c r="AV800" s="97">
        <f t="shared" si="769"/>
        <v>0.56097560975609762</v>
      </c>
      <c r="AW800" s="280"/>
      <c r="AX800" s="90">
        <v>3</v>
      </c>
      <c r="AY800" s="197" t="s">
        <v>380</v>
      </c>
      <c r="AZ800" s="198" t="s">
        <v>381</v>
      </c>
      <c r="BA800" s="93">
        <v>13508038</v>
      </c>
      <c r="BB800" s="95">
        <v>90</v>
      </c>
      <c r="BC800" s="94">
        <f>IFERROR(BB800/BB808,"-")</f>
        <v>0.703125</v>
      </c>
      <c r="BD800" s="96">
        <f t="shared" si="743"/>
        <v>150089.31111111111</v>
      </c>
      <c r="BE800" s="97">
        <f t="shared" si="770"/>
        <v>0.68181818181818177</v>
      </c>
      <c r="BF800" s="280"/>
      <c r="BG800" s="90">
        <v>3</v>
      </c>
      <c r="BH800" s="197" t="s">
        <v>380</v>
      </c>
      <c r="BI800" s="198" t="s">
        <v>381</v>
      </c>
      <c r="BJ800" s="93">
        <v>7797774</v>
      </c>
      <c r="BK800" s="95">
        <v>90</v>
      </c>
      <c r="BL800" s="94">
        <f>IFERROR(BK800/BK808,"-")</f>
        <v>0.62068965517241381</v>
      </c>
      <c r="BM800" s="96">
        <f t="shared" si="744"/>
        <v>86641.933333333334</v>
      </c>
      <c r="BN800" s="97">
        <f t="shared" si="771"/>
        <v>0.6</v>
      </c>
      <c r="BO800" s="280"/>
      <c r="BP800" s="90">
        <v>3</v>
      </c>
      <c r="BQ800" s="197" t="s">
        <v>380</v>
      </c>
      <c r="BR800" s="198" t="s">
        <v>381</v>
      </c>
      <c r="BS800" s="93">
        <v>16129097</v>
      </c>
      <c r="BT800" s="95">
        <v>73</v>
      </c>
      <c r="BU800" s="94">
        <f>IFERROR(BT800/BT808,"-")</f>
        <v>0.65765765765765771</v>
      </c>
      <c r="BV800" s="96">
        <f t="shared" si="745"/>
        <v>220946.53424657535</v>
      </c>
      <c r="BW800" s="97">
        <f t="shared" si="772"/>
        <v>0.65765765765765771</v>
      </c>
      <c r="BX800" s="280"/>
      <c r="BY800" s="90">
        <v>3</v>
      </c>
      <c r="BZ800" s="197" t="s">
        <v>390</v>
      </c>
      <c r="CA800" s="198" t="s">
        <v>391</v>
      </c>
      <c r="CB800" s="93">
        <v>78894895</v>
      </c>
      <c r="CC800" s="95">
        <v>1441</v>
      </c>
      <c r="CD800" s="94">
        <f>IFERROR(CC800/CC808,"-")</f>
        <v>0.49570003439972482</v>
      </c>
      <c r="CE800" s="96">
        <f t="shared" si="746"/>
        <v>54750.100624566272</v>
      </c>
      <c r="CF800" s="97">
        <f t="shared" si="773"/>
        <v>0.4686178861788618</v>
      </c>
    </row>
    <row r="801" spans="2:84" ht="13.5" customHeight="1">
      <c r="B801" s="277"/>
      <c r="C801" s="285"/>
      <c r="D801" s="280"/>
      <c r="E801" s="90">
        <v>4</v>
      </c>
      <c r="F801" s="197" t="s">
        <v>390</v>
      </c>
      <c r="G801" s="198" t="s">
        <v>391</v>
      </c>
      <c r="H801" s="93">
        <v>50685486</v>
      </c>
      <c r="I801" s="95">
        <v>930</v>
      </c>
      <c r="J801" s="94">
        <f>IFERROR(I801/I808,"-")</f>
        <v>0.48336798336798337</v>
      </c>
      <c r="K801" s="96">
        <f t="shared" si="738"/>
        <v>54500.522580645164</v>
      </c>
      <c r="L801" s="97">
        <f t="shared" si="765"/>
        <v>0.44797687861271679</v>
      </c>
      <c r="M801" s="280"/>
      <c r="N801" s="90">
        <v>4</v>
      </c>
      <c r="O801" s="197" t="s">
        <v>394</v>
      </c>
      <c r="P801" s="198" t="s">
        <v>395</v>
      </c>
      <c r="Q801" s="93">
        <v>2571203</v>
      </c>
      <c r="R801" s="95">
        <v>85</v>
      </c>
      <c r="S801" s="94">
        <f>IFERROR(R801/R808,"-")</f>
        <v>0.56666666666666665</v>
      </c>
      <c r="T801" s="96">
        <f t="shared" si="739"/>
        <v>30249.447058823531</v>
      </c>
      <c r="U801" s="97">
        <f t="shared" si="766"/>
        <v>0.5629139072847682</v>
      </c>
      <c r="V801" s="280"/>
      <c r="W801" s="90">
        <v>4</v>
      </c>
      <c r="X801" s="197" t="s">
        <v>380</v>
      </c>
      <c r="Y801" s="198" t="s">
        <v>381</v>
      </c>
      <c r="Z801" s="93">
        <v>6844844</v>
      </c>
      <c r="AA801" s="95">
        <v>78</v>
      </c>
      <c r="AB801" s="94">
        <f>IFERROR(AA801/AA808,"-")</f>
        <v>0.59090909090909094</v>
      </c>
      <c r="AC801" s="96">
        <f t="shared" si="740"/>
        <v>87754.41025641025</v>
      </c>
      <c r="AD801" s="97">
        <f t="shared" si="767"/>
        <v>0.5864661654135338</v>
      </c>
      <c r="AE801" s="280"/>
      <c r="AF801" s="90">
        <v>4</v>
      </c>
      <c r="AG801" s="197" t="s">
        <v>416</v>
      </c>
      <c r="AH801" s="198" t="s">
        <v>417</v>
      </c>
      <c r="AI801" s="93">
        <v>3782637</v>
      </c>
      <c r="AJ801" s="95">
        <v>100</v>
      </c>
      <c r="AK801" s="94">
        <f>IFERROR(AJ801/AJ808,"-")</f>
        <v>0.51020408163265307</v>
      </c>
      <c r="AL801" s="96">
        <f t="shared" si="741"/>
        <v>37826.370000000003</v>
      </c>
      <c r="AM801" s="97">
        <f t="shared" si="768"/>
        <v>0.50251256281407031</v>
      </c>
      <c r="AN801" s="280"/>
      <c r="AO801" s="90">
        <v>4</v>
      </c>
      <c r="AP801" s="197" t="s">
        <v>380</v>
      </c>
      <c r="AQ801" s="198" t="s">
        <v>381</v>
      </c>
      <c r="AR801" s="93">
        <v>15784839</v>
      </c>
      <c r="AS801" s="95">
        <v>68</v>
      </c>
      <c r="AT801" s="94">
        <f>IFERROR(AS801/AS808,"-")</f>
        <v>0.56198347107438018</v>
      </c>
      <c r="AU801" s="96">
        <f t="shared" si="742"/>
        <v>232129.98529411765</v>
      </c>
      <c r="AV801" s="97">
        <f t="shared" si="769"/>
        <v>0.55284552845528456</v>
      </c>
      <c r="AW801" s="280"/>
      <c r="AX801" s="90">
        <v>4</v>
      </c>
      <c r="AY801" s="197" t="s">
        <v>416</v>
      </c>
      <c r="AZ801" s="198" t="s">
        <v>417</v>
      </c>
      <c r="BA801" s="93">
        <v>2725430</v>
      </c>
      <c r="BB801" s="95">
        <v>76</v>
      </c>
      <c r="BC801" s="94">
        <f>IFERROR(BB801/BB808,"-")</f>
        <v>0.59375</v>
      </c>
      <c r="BD801" s="96">
        <f t="shared" si="743"/>
        <v>35860.92105263158</v>
      </c>
      <c r="BE801" s="97">
        <f t="shared" si="770"/>
        <v>0.5757575757575758</v>
      </c>
      <c r="BF801" s="280"/>
      <c r="BG801" s="90">
        <v>4</v>
      </c>
      <c r="BH801" s="197" t="s">
        <v>384</v>
      </c>
      <c r="BI801" s="198" t="s">
        <v>385</v>
      </c>
      <c r="BJ801" s="93">
        <v>2737535</v>
      </c>
      <c r="BK801" s="95">
        <v>88</v>
      </c>
      <c r="BL801" s="94">
        <f>IFERROR(BK801/BK808,"-")</f>
        <v>0.60689655172413792</v>
      </c>
      <c r="BM801" s="96">
        <f t="shared" si="744"/>
        <v>31108.352272727272</v>
      </c>
      <c r="BN801" s="97">
        <f t="shared" si="771"/>
        <v>0.58666666666666667</v>
      </c>
      <c r="BO801" s="280"/>
      <c r="BP801" s="90">
        <v>4</v>
      </c>
      <c r="BQ801" s="197" t="s">
        <v>416</v>
      </c>
      <c r="BR801" s="198" t="s">
        <v>417</v>
      </c>
      <c r="BS801" s="93">
        <v>5953445</v>
      </c>
      <c r="BT801" s="95">
        <v>69</v>
      </c>
      <c r="BU801" s="94">
        <f>IFERROR(BT801/BT808,"-")</f>
        <v>0.6216216216216216</v>
      </c>
      <c r="BV801" s="96">
        <f t="shared" si="745"/>
        <v>86281.811594202896</v>
      </c>
      <c r="BW801" s="97">
        <f t="shared" si="772"/>
        <v>0.6216216216216216</v>
      </c>
      <c r="BX801" s="280"/>
      <c r="BY801" s="90">
        <v>4</v>
      </c>
      <c r="BZ801" s="197" t="s">
        <v>416</v>
      </c>
      <c r="CA801" s="198" t="s">
        <v>417</v>
      </c>
      <c r="CB801" s="93">
        <v>37710848</v>
      </c>
      <c r="CC801" s="95">
        <v>1369</v>
      </c>
      <c r="CD801" s="94">
        <f>IFERROR(CC801/CC808,"-")</f>
        <v>0.47093223254213967</v>
      </c>
      <c r="CE801" s="96">
        <f t="shared" si="746"/>
        <v>27546.273192111032</v>
      </c>
      <c r="CF801" s="97">
        <f t="shared" si="773"/>
        <v>0.44520325203252031</v>
      </c>
    </row>
    <row r="802" spans="2:84" ht="13.5" customHeight="1">
      <c r="B802" s="277"/>
      <c r="C802" s="285"/>
      <c r="D802" s="280"/>
      <c r="E802" s="90">
        <v>5</v>
      </c>
      <c r="F802" s="197" t="s">
        <v>498</v>
      </c>
      <c r="G802" s="198" t="s">
        <v>499</v>
      </c>
      <c r="H802" s="93">
        <v>3299471</v>
      </c>
      <c r="I802" s="95">
        <v>879</v>
      </c>
      <c r="J802" s="94">
        <f>IFERROR(I802/I808,"-")</f>
        <v>0.45686070686070684</v>
      </c>
      <c r="K802" s="96">
        <f t="shared" si="738"/>
        <v>3753.664391353811</v>
      </c>
      <c r="L802" s="97">
        <f t="shared" si="765"/>
        <v>0.42341040462427748</v>
      </c>
      <c r="M802" s="280"/>
      <c r="N802" s="90">
        <v>5</v>
      </c>
      <c r="O802" s="197" t="s">
        <v>390</v>
      </c>
      <c r="P802" s="198" t="s">
        <v>391</v>
      </c>
      <c r="Q802" s="93">
        <v>4527332</v>
      </c>
      <c r="R802" s="95">
        <v>84</v>
      </c>
      <c r="S802" s="94">
        <f>IFERROR(R802/R808,"-")</f>
        <v>0.56000000000000005</v>
      </c>
      <c r="T802" s="96">
        <f t="shared" si="739"/>
        <v>53896.809523809527</v>
      </c>
      <c r="U802" s="97">
        <f t="shared" si="766"/>
        <v>0.55629139072847678</v>
      </c>
      <c r="V802" s="280"/>
      <c r="W802" s="90">
        <v>5</v>
      </c>
      <c r="X802" s="197" t="s">
        <v>390</v>
      </c>
      <c r="Y802" s="198" t="s">
        <v>391</v>
      </c>
      <c r="Z802" s="93">
        <v>5569449</v>
      </c>
      <c r="AA802" s="95">
        <v>78</v>
      </c>
      <c r="AB802" s="94">
        <f>IFERROR(AA802/AA808,"-")</f>
        <v>0.59090909090909094</v>
      </c>
      <c r="AC802" s="96">
        <f t="shared" si="740"/>
        <v>71403.192307692312</v>
      </c>
      <c r="AD802" s="97">
        <f t="shared" si="767"/>
        <v>0.5864661654135338</v>
      </c>
      <c r="AE802" s="280"/>
      <c r="AF802" s="90">
        <v>5</v>
      </c>
      <c r="AG802" s="197" t="s">
        <v>390</v>
      </c>
      <c r="AH802" s="198" t="s">
        <v>391</v>
      </c>
      <c r="AI802" s="93">
        <v>6784553</v>
      </c>
      <c r="AJ802" s="95">
        <v>98</v>
      </c>
      <c r="AK802" s="94">
        <f>IFERROR(AJ802/AJ808,"-")</f>
        <v>0.5</v>
      </c>
      <c r="AL802" s="96">
        <f t="shared" si="741"/>
        <v>69230.132653061228</v>
      </c>
      <c r="AM802" s="97">
        <f t="shared" si="768"/>
        <v>0.49246231155778897</v>
      </c>
      <c r="AN802" s="280"/>
      <c r="AO802" s="90">
        <v>5</v>
      </c>
      <c r="AP802" s="197" t="s">
        <v>390</v>
      </c>
      <c r="AQ802" s="198" t="s">
        <v>391</v>
      </c>
      <c r="AR802" s="93">
        <v>3547792</v>
      </c>
      <c r="AS802" s="95">
        <v>67</v>
      </c>
      <c r="AT802" s="94">
        <f>IFERROR(AS802/AS808,"-")</f>
        <v>0.55371900826446285</v>
      </c>
      <c r="AU802" s="96">
        <f t="shared" si="742"/>
        <v>52952.119402985074</v>
      </c>
      <c r="AV802" s="97">
        <f t="shared" si="769"/>
        <v>0.54471544715447151</v>
      </c>
      <c r="AW802" s="280"/>
      <c r="AX802" s="90">
        <v>5</v>
      </c>
      <c r="AY802" s="197" t="s">
        <v>414</v>
      </c>
      <c r="AZ802" s="198" t="s">
        <v>415</v>
      </c>
      <c r="BA802" s="93">
        <v>4068433</v>
      </c>
      <c r="BB802" s="95">
        <v>68</v>
      </c>
      <c r="BC802" s="94">
        <f>IFERROR(BB802/BB808,"-")</f>
        <v>0.53125</v>
      </c>
      <c r="BD802" s="96">
        <f t="shared" si="743"/>
        <v>59829.897058823532</v>
      </c>
      <c r="BE802" s="97">
        <f t="shared" si="770"/>
        <v>0.51515151515151514</v>
      </c>
      <c r="BF802" s="280"/>
      <c r="BG802" s="90">
        <v>5</v>
      </c>
      <c r="BH802" s="197" t="s">
        <v>458</v>
      </c>
      <c r="BI802" s="198" t="s">
        <v>459</v>
      </c>
      <c r="BJ802" s="93">
        <v>1551090</v>
      </c>
      <c r="BK802" s="95">
        <v>83</v>
      </c>
      <c r="BL802" s="94">
        <f>IFERROR(BK802/BK808,"-")</f>
        <v>0.57241379310344831</v>
      </c>
      <c r="BM802" s="96">
        <f t="shared" si="744"/>
        <v>18687.831325301206</v>
      </c>
      <c r="BN802" s="97">
        <f t="shared" si="771"/>
        <v>0.55333333333333334</v>
      </c>
      <c r="BO802" s="280"/>
      <c r="BP802" s="90">
        <v>5</v>
      </c>
      <c r="BQ802" s="197" t="s">
        <v>384</v>
      </c>
      <c r="BR802" s="198" t="s">
        <v>385</v>
      </c>
      <c r="BS802" s="93">
        <v>2608856</v>
      </c>
      <c r="BT802" s="95">
        <v>67</v>
      </c>
      <c r="BU802" s="94">
        <f>IFERROR(BT802/BT808,"-")</f>
        <v>0.60360360360360366</v>
      </c>
      <c r="BV802" s="96">
        <f t="shared" si="745"/>
        <v>38938.149253731346</v>
      </c>
      <c r="BW802" s="97">
        <f t="shared" si="772"/>
        <v>0.60360360360360366</v>
      </c>
      <c r="BX802" s="280"/>
      <c r="BY802" s="90">
        <v>5</v>
      </c>
      <c r="BZ802" s="197" t="s">
        <v>394</v>
      </c>
      <c r="CA802" s="198" t="s">
        <v>395</v>
      </c>
      <c r="CB802" s="93">
        <v>39956586</v>
      </c>
      <c r="CC802" s="95">
        <v>1326</v>
      </c>
      <c r="CD802" s="94">
        <f>IFERROR(CC802/CC808,"-")</f>
        <v>0.45614035087719296</v>
      </c>
      <c r="CE802" s="96">
        <f t="shared" si="746"/>
        <v>30133.171945701357</v>
      </c>
      <c r="CF802" s="97">
        <f t="shared" si="773"/>
        <v>0.43121951219512195</v>
      </c>
    </row>
    <row r="803" spans="2:84" ht="13.5" customHeight="1">
      <c r="B803" s="277"/>
      <c r="C803" s="285"/>
      <c r="D803" s="280"/>
      <c r="E803" s="90">
        <v>6</v>
      </c>
      <c r="F803" s="112" t="s">
        <v>392</v>
      </c>
      <c r="G803" s="198" t="s">
        <v>393</v>
      </c>
      <c r="H803" s="93">
        <v>32124769</v>
      </c>
      <c r="I803" s="95">
        <v>817</v>
      </c>
      <c r="J803" s="94">
        <f>IFERROR(I803/I808,"-")</f>
        <v>0.42463617463617465</v>
      </c>
      <c r="K803" s="96">
        <f t="shared" si="738"/>
        <v>39320.402692778458</v>
      </c>
      <c r="L803" s="97">
        <f t="shared" si="765"/>
        <v>0.39354527938342965</v>
      </c>
      <c r="M803" s="280"/>
      <c r="N803" s="90">
        <v>6</v>
      </c>
      <c r="O803" s="112" t="s">
        <v>392</v>
      </c>
      <c r="P803" s="198" t="s">
        <v>393</v>
      </c>
      <c r="Q803" s="93">
        <v>2291080</v>
      </c>
      <c r="R803" s="95">
        <v>80</v>
      </c>
      <c r="S803" s="94">
        <f>IFERROR(R803/R808,"-")</f>
        <v>0.53333333333333333</v>
      </c>
      <c r="T803" s="96">
        <f t="shared" si="739"/>
        <v>28638.5</v>
      </c>
      <c r="U803" s="97">
        <f t="shared" si="766"/>
        <v>0.5298013245033113</v>
      </c>
      <c r="V803" s="280"/>
      <c r="W803" s="90">
        <v>6</v>
      </c>
      <c r="X803" s="112" t="s">
        <v>396</v>
      </c>
      <c r="Y803" s="198" t="s">
        <v>397</v>
      </c>
      <c r="Z803" s="93">
        <v>4811152</v>
      </c>
      <c r="AA803" s="95">
        <v>69</v>
      </c>
      <c r="AB803" s="94">
        <f>IFERROR(AA803/AA808,"-")</f>
        <v>0.52272727272727271</v>
      </c>
      <c r="AC803" s="96">
        <f t="shared" si="740"/>
        <v>69726.840579710144</v>
      </c>
      <c r="AD803" s="97">
        <f t="shared" si="767"/>
        <v>0.51879699248120303</v>
      </c>
      <c r="AE803" s="280"/>
      <c r="AF803" s="90">
        <v>6</v>
      </c>
      <c r="AG803" s="112" t="s">
        <v>414</v>
      </c>
      <c r="AH803" s="198" t="s">
        <v>415</v>
      </c>
      <c r="AI803" s="93">
        <v>4553544</v>
      </c>
      <c r="AJ803" s="95">
        <v>94</v>
      </c>
      <c r="AK803" s="94">
        <f>IFERROR(AJ803/AJ808,"-")</f>
        <v>0.47959183673469385</v>
      </c>
      <c r="AL803" s="96">
        <f t="shared" si="741"/>
        <v>48441.957446808512</v>
      </c>
      <c r="AM803" s="97">
        <f t="shared" si="768"/>
        <v>0.47236180904522612</v>
      </c>
      <c r="AN803" s="280"/>
      <c r="AO803" s="90">
        <v>6</v>
      </c>
      <c r="AP803" s="112" t="s">
        <v>414</v>
      </c>
      <c r="AQ803" s="198" t="s">
        <v>415</v>
      </c>
      <c r="AR803" s="93">
        <v>3488758</v>
      </c>
      <c r="AS803" s="95">
        <v>61</v>
      </c>
      <c r="AT803" s="94">
        <f>IFERROR(AS803/AS808,"-")</f>
        <v>0.50413223140495866</v>
      </c>
      <c r="AU803" s="96">
        <f t="shared" si="742"/>
        <v>57192.754098360652</v>
      </c>
      <c r="AV803" s="97">
        <f t="shared" si="769"/>
        <v>0.49593495934959347</v>
      </c>
      <c r="AW803" s="280"/>
      <c r="AX803" s="90">
        <v>6</v>
      </c>
      <c r="AY803" s="112" t="s">
        <v>404</v>
      </c>
      <c r="AZ803" s="198" t="s">
        <v>405</v>
      </c>
      <c r="BA803" s="93">
        <v>9141238</v>
      </c>
      <c r="BB803" s="95">
        <v>67</v>
      </c>
      <c r="BC803" s="94">
        <f>IFERROR(BB803/BB808,"-")</f>
        <v>0.5234375</v>
      </c>
      <c r="BD803" s="96">
        <f t="shared" si="743"/>
        <v>136436.38805970148</v>
      </c>
      <c r="BE803" s="97">
        <f t="shared" si="770"/>
        <v>0.50757575757575757</v>
      </c>
      <c r="BF803" s="280"/>
      <c r="BG803" s="90">
        <v>6</v>
      </c>
      <c r="BH803" s="112" t="s">
        <v>404</v>
      </c>
      <c r="BI803" s="198" t="s">
        <v>405</v>
      </c>
      <c r="BJ803" s="93">
        <v>13419296</v>
      </c>
      <c r="BK803" s="95">
        <v>80</v>
      </c>
      <c r="BL803" s="94">
        <f>IFERROR(BK803/BK808,"-")</f>
        <v>0.55172413793103448</v>
      </c>
      <c r="BM803" s="96">
        <f t="shared" si="744"/>
        <v>167741.20000000001</v>
      </c>
      <c r="BN803" s="97">
        <f t="shared" si="771"/>
        <v>0.53333333333333333</v>
      </c>
      <c r="BO803" s="280"/>
      <c r="BP803" s="90">
        <v>6</v>
      </c>
      <c r="BQ803" s="112" t="s">
        <v>458</v>
      </c>
      <c r="BR803" s="198" t="s">
        <v>459</v>
      </c>
      <c r="BS803" s="93">
        <v>2724641</v>
      </c>
      <c r="BT803" s="95">
        <v>66</v>
      </c>
      <c r="BU803" s="94">
        <f>IFERROR(BT803/BT808,"-")</f>
        <v>0.59459459459459463</v>
      </c>
      <c r="BV803" s="96">
        <f t="shared" si="745"/>
        <v>41282.439393939392</v>
      </c>
      <c r="BW803" s="97">
        <f t="shared" si="772"/>
        <v>0.59459459459459463</v>
      </c>
      <c r="BX803" s="280"/>
      <c r="BY803" s="90">
        <v>6</v>
      </c>
      <c r="BZ803" s="112" t="s">
        <v>380</v>
      </c>
      <c r="CA803" s="198" t="s">
        <v>381</v>
      </c>
      <c r="CB803" s="93">
        <v>137041868</v>
      </c>
      <c r="CC803" s="95">
        <v>1270</v>
      </c>
      <c r="CD803" s="94">
        <f>IFERROR(CC803/CC808,"-")</f>
        <v>0.4368765049879601</v>
      </c>
      <c r="CE803" s="96">
        <f t="shared" si="746"/>
        <v>107906.98267716536</v>
      </c>
      <c r="CF803" s="97">
        <f t="shared" si="773"/>
        <v>0.41300813008130083</v>
      </c>
    </row>
    <row r="804" spans="2:84" ht="13.5" customHeight="1">
      <c r="B804" s="277"/>
      <c r="C804" s="285"/>
      <c r="D804" s="280"/>
      <c r="E804" s="90">
        <v>7</v>
      </c>
      <c r="F804" s="197" t="s">
        <v>416</v>
      </c>
      <c r="G804" s="198" t="s">
        <v>417</v>
      </c>
      <c r="H804" s="93">
        <v>14562007</v>
      </c>
      <c r="I804" s="95">
        <v>799</v>
      </c>
      <c r="J804" s="94">
        <f>IFERROR(I804/I808,"-")</f>
        <v>0.41528066528066526</v>
      </c>
      <c r="K804" s="96">
        <f t="shared" si="738"/>
        <v>18225.290362953692</v>
      </c>
      <c r="L804" s="97">
        <f t="shared" si="765"/>
        <v>0.38487475915221581</v>
      </c>
      <c r="M804" s="280"/>
      <c r="N804" s="90">
        <v>7</v>
      </c>
      <c r="O804" s="197" t="s">
        <v>380</v>
      </c>
      <c r="P804" s="198" t="s">
        <v>381</v>
      </c>
      <c r="Q804" s="93">
        <v>6529048</v>
      </c>
      <c r="R804" s="95">
        <v>79</v>
      </c>
      <c r="S804" s="94">
        <f>IFERROR(R804/R808,"-")</f>
        <v>0.52666666666666662</v>
      </c>
      <c r="T804" s="96">
        <f t="shared" si="739"/>
        <v>82646.177215189877</v>
      </c>
      <c r="U804" s="97">
        <f t="shared" si="766"/>
        <v>0.52317880794701987</v>
      </c>
      <c r="V804" s="280"/>
      <c r="W804" s="90">
        <v>7</v>
      </c>
      <c r="X804" s="197" t="s">
        <v>414</v>
      </c>
      <c r="Y804" s="198" t="s">
        <v>415</v>
      </c>
      <c r="Z804" s="93">
        <v>3718460</v>
      </c>
      <c r="AA804" s="95">
        <v>69</v>
      </c>
      <c r="AB804" s="94">
        <f>IFERROR(AA804/AA808,"-")</f>
        <v>0.52272727272727271</v>
      </c>
      <c r="AC804" s="96">
        <f t="shared" si="740"/>
        <v>53890.72463768116</v>
      </c>
      <c r="AD804" s="97">
        <f t="shared" si="767"/>
        <v>0.51879699248120303</v>
      </c>
      <c r="AE804" s="280"/>
      <c r="AF804" s="90">
        <v>7</v>
      </c>
      <c r="AG804" s="197" t="s">
        <v>404</v>
      </c>
      <c r="AH804" s="198" t="s">
        <v>405</v>
      </c>
      <c r="AI804" s="93">
        <v>10239596</v>
      </c>
      <c r="AJ804" s="95">
        <v>88</v>
      </c>
      <c r="AK804" s="94">
        <f>IFERROR(AJ804/AJ808,"-")</f>
        <v>0.44897959183673469</v>
      </c>
      <c r="AL804" s="96">
        <f t="shared" si="741"/>
        <v>116359.04545454546</v>
      </c>
      <c r="AM804" s="97">
        <f t="shared" si="768"/>
        <v>0.44221105527638194</v>
      </c>
      <c r="AN804" s="280"/>
      <c r="AO804" s="90">
        <v>7</v>
      </c>
      <c r="AP804" s="197" t="s">
        <v>404</v>
      </c>
      <c r="AQ804" s="198" t="s">
        <v>405</v>
      </c>
      <c r="AR804" s="93">
        <v>9827624</v>
      </c>
      <c r="AS804" s="95">
        <v>57</v>
      </c>
      <c r="AT804" s="94">
        <f>IFERROR(AS804/AS808,"-")</f>
        <v>0.47107438016528924</v>
      </c>
      <c r="AU804" s="96">
        <f t="shared" si="742"/>
        <v>172414.45614035087</v>
      </c>
      <c r="AV804" s="97">
        <f t="shared" si="769"/>
        <v>0.46341463414634149</v>
      </c>
      <c r="AW804" s="280"/>
      <c r="AX804" s="90">
        <v>7</v>
      </c>
      <c r="AY804" s="197" t="s">
        <v>458</v>
      </c>
      <c r="AZ804" s="198" t="s">
        <v>459</v>
      </c>
      <c r="BA804" s="93">
        <v>950377</v>
      </c>
      <c r="BB804" s="95">
        <v>65</v>
      </c>
      <c r="BC804" s="94">
        <f>IFERROR(BB804/BB808,"-")</f>
        <v>0.5078125</v>
      </c>
      <c r="BD804" s="96">
        <f t="shared" si="743"/>
        <v>14621.184615384615</v>
      </c>
      <c r="BE804" s="97">
        <f t="shared" si="770"/>
        <v>0.49242424242424243</v>
      </c>
      <c r="BF804" s="280"/>
      <c r="BG804" s="90">
        <v>7</v>
      </c>
      <c r="BH804" s="197" t="s">
        <v>390</v>
      </c>
      <c r="BI804" s="198" t="s">
        <v>391</v>
      </c>
      <c r="BJ804" s="93">
        <v>1605753</v>
      </c>
      <c r="BK804" s="95">
        <v>71</v>
      </c>
      <c r="BL804" s="94">
        <f>IFERROR(BK804/BK808,"-")</f>
        <v>0.48965517241379308</v>
      </c>
      <c r="BM804" s="96">
        <f t="shared" si="744"/>
        <v>22616.239436619719</v>
      </c>
      <c r="BN804" s="97">
        <f t="shared" si="771"/>
        <v>0.47333333333333333</v>
      </c>
      <c r="BO804" s="280"/>
      <c r="BP804" s="90">
        <v>7</v>
      </c>
      <c r="BQ804" s="197" t="s">
        <v>496</v>
      </c>
      <c r="BR804" s="198" t="s">
        <v>497</v>
      </c>
      <c r="BS804" s="93">
        <v>3445446</v>
      </c>
      <c r="BT804" s="95">
        <v>61</v>
      </c>
      <c r="BU804" s="94">
        <f>IFERROR(BT804/BT808,"-")</f>
        <v>0.5495495495495496</v>
      </c>
      <c r="BV804" s="96">
        <f t="shared" si="745"/>
        <v>56482.721311475412</v>
      </c>
      <c r="BW804" s="97">
        <f t="shared" si="772"/>
        <v>0.5495495495495496</v>
      </c>
      <c r="BX804" s="280"/>
      <c r="BY804" s="90">
        <v>7</v>
      </c>
      <c r="BZ804" s="197" t="s">
        <v>498</v>
      </c>
      <c r="CA804" s="198" t="s">
        <v>499</v>
      </c>
      <c r="CB804" s="93">
        <v>4219680</v>
      </c>
      <c r="CC804" s="95">
        <v>1169</v>
      </c>
      <c r="CD804" s="94">
        <f>IFERROR(CC804/CC808,"-")</f>
        <v>0.40213278293773652</v>
      </c>
      <c r="CE804" s="96">
        <f t="shared" si="746"/>
        <v>3609.6492728828057</v>
      </c>
      <c r="CF804" s="97">
        <f t="shared" si="773"/>
        <v>0.38016260162601628</v>
      </c>
    </row>
    <row r="805" spans="2:84" ht="13.5" customHeight="1">
      <c r="B805" s="277"/>
      <c r="C805" s="285"/>
      <c r="D805" s="280"/>
      <c r="E805" s="90">
        <v>8</v>
      </c>
      <c r="F805" s="112" t="s">
        <v>380</v>
      </c>
      <c r="G805" s="198" t="s">
        <v>381</v>
      </c>
      <c r="H805" s="93">
        <v>58486333</v>
      </c>
      <c r="I805" s="95">
        <v>690</v>
      </c>
      <c r="J805" s="94">
        <f>IFERROR(I805/I808,"-")</f>
        <v>0.35862785862785862</v>
      </c>
      <c r="K805" s="96">
        <f t="shared" si="738"/>
        <v>84762.801449275357</v>
      </c>
      <c r="L805" s="97">
        <f t="shared" si="765"/>
        <v>0.33236994219653176</v>
      </c>
      <c r="M805" s="280"/>
      <c r="N805" s="90">
        <v>8</v>
      </c>
      <c r="O805" s="112" t="s">
        <v>498</v>
      </c>
      <c r="P805" s="198" t="s">
        <v>499</v>
      </c>
      <c r="Q805" s="93">
        <v>230903</v>
      </c>
      <c r="R805" s="95">
        <v>77</v>
      </c>
      <c r="S805" s="94">
        <f>IFERROR(R805/R808,"-")</f>
        <v>0.51333333333333331</v>
      </c>
      <c r="T805" s="96">
        <f t="shared" si="739"/>
        <v>2998.7402597402597</v>
      </c>
      <c r="U805" s="97">
        <f t="shared" si="766"/>
        <v>0.50993377483443714</v>
      </c>
      <c r="V805" s="280"/>
      <c r="W805" s="90">
        <v>8</v>
      </c>
      <c r="X805" s="112" t="s">
        <v>394</v>
      </c>
      <c r="Y805" s="198" t="s">
        <v>395</v>
      </c>
      <c r="Z805" s="93">
        <v>2155124</v>
      </c>
      <c r="AA805" s="95">
        <v>65</v>
      </c>
      <c r="AB805" s="94">
        <f>IFERROR(AA805/AA808,"-")</f>
        <v>0.49242424242424243</v>
      </c>
      <c r="AC805" s="96">
        <f t="shared" si="740"/>
        <v>33155.75384615385</v>
      </c>
      <c r="AD805" s="97">
        <f t="shared" si="767"/>
        <v>0.48872180451127817</v>
      </c>
      <c r="AE805" s="280"/>
      <c r="AF805" s="90">
        <v>8</v>
      </c>
      <c r="AG805" s="112" t="s">
        <v>394</v>
      </c>
      <c r="AH805" s="198" t="s">
        <v>395</v>
      </c>
      <c r="AI805" s="93">
        <v>2396924</v>
      </c>
      <c r="AJ805" s="95">
        <v>77</v>
      </c>
      <c r="AK805" s="94">
        <f>IFERROR(AJ805/AJ808,"-")</f>
        <v>0.39285714285714285</v>
      </c>
      <c r="AL805" s="96">
        <f t="shared" si="741"/>
        <v>31128.883116883117</v>
      </c>
      <c r="AM805" s="97">
        <f t="shared" si="768"/>
        <v>0.38693467336683418</v>
      </c>
      <c r="AN805" s="280"/>
      <c r="AO805" s="90">
        <v>8</v>
      </c>
      <c r="AP805" s="112" t="s">
        <v>396</v>
      </c>
      <c r="AQ805" s="198" t="s">
        <v>397</v>
      </c>
      <c r="AR805" s="93">
        <v>3916806</v>
      </c>
      <c r="AS805" s="95">
        <v>55</v>
      </c>
      <c r="AT805" s="94">
        <f>IFERROR(AS805/AS808,"-")</f>
        <v>0.45454545454545453</v>
      </c>
      <c r="AU805" s="96">
        <f t="shared" si="742"/>
        <v>71214.654545454541</v>
      </c>
      <c r="AV805" s="97">
        <f t="shared" si="769"/>
        <v>0.44715447154471544</v>
      </c>
      <c r="AW805" s="280"/>
      <c r="AX805" s="90">
        <v>8</v>
      </c>
      <c r="AY805" s="112" t="s">
        <v>390</v>
      </c>
      <c r="AZ805" s="198" t="s">
        <v>391</v>
      </c>
      <c r="BA805" s="93">
        <v>2954530</v>
      </c>
      <c r="BB805" s="95">
        <v>62</v>
      </c>
      <c r="BC805" s="94">
        <f>IFERROR(BB805/BB808,"-")</f>
        <v>0.484375</v>
      </c>
      <c r="BD805" s="96">
        <f t="shared" si="743"/>
        <v>47653.709677419356</v>
      </c>
      <c r="BE805" s="97">
        <f t="shared" si="770"/>
        <v>0.46969696969696972</v>
      </c>
      <c r="BF805" s="280"/>
      <c r="BG805" s="90">
        <v>8</v>
      </c>
      <c r="BH805" s="112" t="s">
        <v>496</v>
      </c>
      <c r="BI805" s="198" t="s">
        <v>497</v>
      </c>
      <c r="BJ805" s="93">
        <v>1015735</v>
      </c>
      <c r="BK805" s="95">
        <v>64</v>
      </c>
      <c r="BL805" s="94">
        <f>IFERROR(BK805/BK808,"-")</f>
        <v>0.44137931034482758</v>
      </c>
      <c r="BM805" s="96">
        <f t="shared" si="744"/>
        <v>15870.859375</v>
      </c>
      <c r="BN805" s="97">
        <f t="shared" si="771"/>
        <v>0.42666666666666669</v>
      </c>
      <c r="BO805" s="280"/>
      <c r="BP805" s="90">
        <v>8</v>
      </c>
      <c r="BQ805" s="112" t="s">
        <v>410</v>
      </c>
      <c r="BR805" s="198" t="s">
        <v>411</v>
      </c>
      <c r="BS805" s="93">
        <v>13013570</v>
      </c>
      <c r="BT805" s="95">
        <v>54</v>
      </c>
      <c r="BU805" s="94">
        <f>IFERROR(BT805/BT808,"-")</f>
        <v>0.48648648648648651</v>
      </c>
      <c r="BV805" s="96">
        <f t="shared" si="745"/>
        <v>240992.03703703705</v>
      </c>
      <c r="BW805" s="97">
        <f t="shared" si="772"/>
        <v>0.48648648648648651</v>
      </c>
      <c r="BX805" s="280"/>
      <c r="BY805" s="90">
        <v>8</v>
      </c>
      <c r="BZ805" s="112" t="s">
        <v>392</v>
      </c>
      <c r="CA805" s="198" t="s">
        <v>393</v>
      </c>
      <c r="CB805" s="93">
        <v>44492292</v>
      </c>
      <c r="CC805" s="95">
        <v>1153</v>
      </c>
      <c r="CD805" s="94">
        <f>IFERROR(CC805/CC808,"-")</f>
        <v>0.39662882696938423</v>
      </c>
      <c r="CE805" s="96">
        <f t="shared" si="746"/>
        <v>38588.284475281871</v>
      </c>
      <c r="CF805" s="97">
        <f t="shared" si="773"/>
        <v>0.37495934959349592</v>
      </c>
    </row>
    <row r="806" spans="2:84" ht="13.5" customHeight="1">
      <c r="B806" s="277"/>
      <c r="C806" s="285"/>
      <c r="D806" s="280"/>
      <c r="E806" s="90">
        <v>9</v>
      </c>
      <c r="F806" s="197" t="s">
        <v>500</v>
      </c>
      <c r="G806" s="198" t="s">
        <v>501</v>
      </c>
      <c r="H806" s="93">
        <v>9870702</v>
      </c>
      <c r="I806" s="95">
        <v>672</v>
      </c>
      <c r="J806" s="94">
        <f>IFERROR(I806/I808,"-")</f>
        <v>0.34927234927234929</v>
      </c>
      <c r="K806" s="96">
        <f t="shared" si="738"/>
        <v>14688.544642857143</v>
      </c>
      <c r="L806" s="97">
        <f t="shared" si="765"/>
        <v>0.32369942196531792</v>
      </c>
      <c r="M806" s="280"/>
      <c r="N806" s="90">
        <v>9</v>
      </c>
      <c r="O806" s="197" t="s">
        <v>414</v>
      </c>
      <c r="P806" s="198" t="s">
        <v>415</v>
      </c>
      <c r="Q806" s="93">
        <v>2318971</v>
      </c>
      <c r="R806" s="95">
        <v>74</v>
      </c>
      <c r="S806" s="94">
        <f>IFERROR(R806/R808,"-")</f>
        <v>0.49333333333333335</v>
      </c>
      <c r="T806" s="96">
        <f t="shared" si="739"/>
        <v>31337.445945945947</v>
      </c>
      <c r="U806" s="97">
        <f t="shared" si="766"/>
        <v>0.49006622516556292</v>
      </c>
      <c r="V806" s="280"/>
      <c r="W806" s="90">
        <v>9</v>
      </c>
      <c r="X806" s="197" t="s">
        <v>392</v>
      </c>
      <c r="Y806" s="198" t="s">
        <v>393</v>
      </c>
      <c r="Z806" s="93">
        <v>3138612</v>
      </c>
      <c r="AA806" s="95">
        <v>63</v>
      </c>
      <c r="AB806" s="94">
        <f>IFERROR(AA806/AA808,"-")</f>
        <v>0.47727272727272729</v>
      </c>
      <c r="AC806" s="96">
        <f t="shared" si="740"/>
        <v>49819.238095238092</v>
      </c>
      <c r="AD806" s="97">
        <f t="shared" si="767"/>
        <v>0.47368421052631576</v>
      </c>
      <c r="AE806" s="280"/>
      <c r="AF806" s="90">
        <v>9</v>
      </c>
      <c r="AG806" s="197" t="s">
        <v>392</v>
      </c>
      <c r="AH806" s="198" t="s">
        <v>393</v>
      </c>
      <c r="AI806" s="93">
        <v>3486447</v>
      </c>
      <c r="AJ806" s="95">
        <v>75</v>
      </c>
      <c r="AK806" s="94">
        <f>IFERROR(AJ806/AJ808,"-")</f>
        <v>0.38265306122448978</v>
      </c>
      <c r="AL806" s="96">
        <f t="shared" si="741"/>
        <v>46485.96</v>
      </c>
      <c r="AM806" s="97">
        <f t="shared" si="768"/>
        <v>0.37688442211055279</v>
      </c>
      <c r="AN806" s="280"/>
      <c r="AO806" s="90">
        <v>9</v>
      </c>
      <c r="AP806" s="197" t="s">
        <v>496</v>
      </c>
      <c r="AQ806" s="198" t="s">
        <v>497</v>
      </c>
      <c r="AR806" s="93">
        <v>1380279</v>
      </c>
      <c r="AS806" s="95">
        <v>52</v>
      </c>
      <c r="AT806" s="94">
        <f>IFERROR(AS806/AS808,"-")</f>
        <v>0.42975206611570249</v>
      </c>
      <c r="AU806" s="96">
        <f t="shared" si="742"/>
        <v>26543.826923076922</v>
      </c>
      <c r="AV806" s="97">
        <f t="shared" si="769"/>
        <v>0.42276422764227645</v>
      </c>
      <c r="AW806" s="280"/>
      <c r="AX806" s="90">
        <v>9</v>
      </c>
      <c r="AY806" s="197" t="s">
        <v>406</v>
      </c>
      <c r="AZ806" s="198" t="s">
        <v>407</v>
      </c>
      <c r="BA806" s="93">
        <v>8117884</v>
      </c>
      <c r="BB806" s="95">
        <v>49</v>
      </c>
      <c r="BC806" s="94">
        <f>IFERROR(BB806/BB808,"-")</f>
        <v>0.3828125</v>
      </c>
      <c r="BD806" s="96">
        <f t="shared" si="743"/>
        <v>165671.10204081633</v>
      </c>
      <c r="BE806" s="97">
        <f t="shared" si="770"/>
        <v>0.37121212121212122</v>
      </c>
      <c r="BF806" s="280"/>
      <c r="BG806" s="90">
        <v>9</v>
      </c>
      <c r="BH806" s="197" t="s">
        <v>456</v>
      </c>
      <c r="BI806" s="198" t="s">
        <v>457</v>
      </c>
      <c r="BJ806" s="93">
        <v>1713043</v>
      </c>
      <c r="BK806" s="95">
        <v>62</v>
      </c>
      <c r="BL806" s="94">
        <f>IFERROR(BK806/BK808,"-")</f>
        <v>0.42758620689655175</v>
      </c>
      <c r="BM806" s="96">
        <f t="shared" si="744"/>
        <v>27629.725806451614</v>
      </c>
      <c r="BN806" s="97">
        <f t="shared" si="771"/>
        <v>0.41333333333333333</v>
      </c>
      <c r="BO806" s="280"/>
      <c r="BP806" s="90">
        <v>9</v>
      </c>
      <c r="BQ806" s="197" t="s">
        <v>390</v>
      </c>
      <c r="BR806" s="198" t="s">
        <v>391</v>
      </c>
      <c r="BS806" s="93">
        <v>3220000</v>
      </c>
      <c r="BT806" s="95">
        <v>51</v>
      </c>
      <c r="BU806" s="94">
        <f>IFERROR(BT806/BT808,"-")</f>
        <v>0.45945945945945948</v>
      </c>
      <c r="BV806" s="96">
        <f t="shared" si="745"/>
        <v>63137.254901960783</v>
      </c>
      <c r="BW806" s="97">
        <f t="shared" si="772"/>
        <v>0.45945945945945948</v>
      </c>
      <c r="BX806" s="280"/>
      <c r="BY806" s="90">
        <v>9</v>
      </c>
      <c r="BZ806" s="197" t="s">
        <v>414</v>
      </c>
      <c r="CA806" s="198" t="s">
        <v>415</v>
      </c>
      <c r="CB806" s="93">
        <v>56625039</v>
      </c>
      <c r="CC806" s="95">
        <v>1102</v>
      </c>
      <c r="CD806" s="94">
        <f>IFERROR(CC806/CC808,"-")</f>
        <v>0.37908496732026142</v>
      </c>
      <c r="CE806" s="96">
        <f t="shared" si="746"/>
        <v>51383.882940108895</v>
      </c>
      <c r="CF806" s="97">
        <f t="shared" si="773"/>
        <v>0.35837398373983742</v>
      </c>
    </row>
    <row r="807" spans="2:84" ht="13.5" customHeight="1">
      <c r="B807" s="277"/>
      <c r="C807" s="285"/>
      <c r="D807" s="280"/>
      <c r="E807" s="98">
        <v>10</v>
      </c>
      <c r="F807" s="113" t="s">
        <v>414</v>
      </c>
      <c r="G807" s="200" t="s">
        <v>415</v>
      </c>
      <c r="H807" s="101">
        <v>17420529</v>
      </c>
      <c r="I807" s="103">
        <v>638</v>
      </c>
      <c r="J807" s="102">
        <f>IFERROR(I807/I808,"-")</f>
        <v>0.33160083160083159</v>
      </c>
      <c r="K807" s="104">
        <f t="shared" si="738"/>
        <v>27304.904388714735</v>
      </c>
      <c r="L807" s="105">
        <f t="shared" si="765"/>
        <v>0.30732177263969174</v>
      </c>
      <c r="M807" s="280"/>
      <c r="N807" s="98">
        <v>10</v>
      </c>
      <c r="O807" s="113" t="s">
        <v>500</v>
      </c>
      <c r="P807" s="200" t="s">
        <v>501</v>
      </c>
      <c r="Q807" s="101">
        <v>1148826</v>
      </c>
      <c r="R807" s="103">
        <v>64</v>
      </c>
      <c r="S807" s="102">
        <f>IFERROR(R807/R808,"-")</f>
        <v>0.42666666666666669</v>
      </c>
      <c r="T807" s="104">
        <f t="shared" si="739"/>
        <v>17950.40625</v>
      </c>
      <c r="U807" s="105">
        <f t="shared" si="766"/>
        <v>0.42384105960264901</v>
      </c>
      <c r="V807" s="280"/>
      <c r="W807" s="98">
        <v>10</v>
      </c>
      <c r="X807" s="113" t="s">
        <v>498</v>
      </c>
      <c r="Y807" s="200" t="s">
        <v>499</v>
      </c>
      <c r="Z807" s="101">
        <v>220576</v>
      </c>
      <c r="AA807" s="103">
        <v>62</v>
      </c>
      <c r="AB807" s="102">
        <f>IFERROR(AA807/AA808,"-")</f>
        <v>0.46969696969696972</v>
      </c>
      <c r="AC807" s="104">
        <f t="shared" si="740"/>
        <v>3557.6774193548385</v>
      </c>
      <c r="AD807" s="105">
        <f t="shared" si="767"/>
        <v>0.46616541353383456</v>
      </c>
      <c r="AE807" s="280"/>
      <c r="AF807" s="98">
        <v>10</v>
      </c>
      <c r="AG807" s="113" t="s">
        <v>498</v>
      </c>
      <c r="AH807" s="200" t="s">
        <v>499</v>
      </c>
      <c r="AI807" s="101">
        <v>250210</v>
      </c>
      <c r="AJ807" s="103">
        <v>69</v>
      </c>
      <c r="AK807" s="102">
        <f>IFERROR(AJ807/AJ808,"-")</f>
        <v>0.35204081632653061</v>
      </c>
      <c r="AL807" s="104">
        <f t="shared" si="741"/>
        <v>3626.231884057971</v>
      </c>
      <c r="AM807" s="105">
        <f t="shared" si="768"/>
        <v>0.34673366834170855</v>
      </c>
      <c r="AN807" s="280"/>
      <c r="AO807" s="98">
        <v>10</v>
      </c>
      <c r="AP807" s="113" t="s">
        <v>428</v>
      </c>
      <c r="AQ807" s="200" t="s">
        <v>429</v>
      </c>
      <c r="AR807" s="101">
        <v>2147863</v>
      </c>
      <c r="AS807" s="103">
        <v>51</v>
      </c>
      <c r="AT807" s="102">
        <f>IFERROR(AS807/AS808,"-")</f>
        <v>0.42148760330578511</v>
      </c>
      <c r="AU807" s="104">
        <f t="shared" si="742"/>
        <v>42114.960784313727</v>
      </c>
      <c r="AV807" s="105">
        <f t="shared" si="769"/>
        <v>0.41463414634146339</v>
      </c>
      <c r="AW807" s="280"/>
      <c r="AX807" s="98">
        <v>10</v>
      </c>
      <c r="AY807" s="113" t="s">
        <v>428</v>
      </c>
      <c r="AZ807" s="200" t="s">
        <v>429</v>
      </c>
      <c r="BA807" s="101">
        <v>1764116</v>
      </c>
      <c r="BB807" s="103">
        <v>48</v>
      </c>
      <c r="BC807" s="102">
        <f>IFERROR(BB807/BB808,"-")</f>
        <v>0.375</v>
      </c>
      <c r="BD807" s="104">
        <f t="shared" si="743"/>
        <v>36752.416666666664</v>
      </c>
      <c r="BE807" s="105">
        <f t="shared" si="770"/>
        <v>0.36363636363636365</v>
      </c>
      <c r="BF807" s="280"/>
      <c r="BG807" s="98">
        <v>10</v>
      </c>
      <c r="BH807" s="113" t="s">
        <v>428</v>
      </c>
      <c r="BI807" s="200" t="s">
        <v>429</v>
      </c>
      <c r="BJ807" s="101">
        <v>2428895</v>
      </c>
      <c r="BK807" s="103">
        <v>59</v>
      </c>
      <c r="BL807" s="102">
        <f>IFERROR(BK807/BK808,"-")</f>
        <v>0.40689655172413791</v>
      </c>
      <c r="BM807" s="104">
        <f t="shared" si="744"/>
        <v>41167.711864406781</v>
      </c>
      <c r="BN807" s="105">
        <f t="shared" si="771"/>
        <v>0.39333333333333331</v>
      </c>
      <c r="BO807" s="280"/>
      <c r="BP807" s="98">
        <v>10</v>
      </c>
      <c r="BQ807" s="113" t="s">
        <v>414</v>
      </c>
      <c r="BR807" s="200" t="s">
        <v>415</v>
      </c>
      <c r="BS807" s="101">
        <v>16713630</v>
      </c>
      <c r="BT807" s="103">
        <v>44</v>
      </c>
      <c r="BU807" s="102">
        <f>IFERROR(BT807/BT808,"-")</f>
        <v>0.3963963963963964</v>
      </c>
      <c r="BV807" s="104">
        <f t="shared" si="745"/>
        <v>379855.22727272729</v>
      </c>
      <c r="BW807" s="105">
        <f t="shared" si="772"/>
        <v>0.3963963963963964</v>
      </c>
      <c r="BX807" s="280"/>
      <c r="BY807" s="98">
        <v>10</v>
      </c>
      <c r="BZ807" s="113" t="s">
        <v>500</v>
      </c>
      <c r="CA807" s="200" t="s">
        <v>501</v>
      </c>
      <c r="CB807" s="101">
        <v>16521804</v>
      </c>
      <c r="CC807" s="103">
        <v>1017</v>
      </c>
      <c r="CD807" s="102">
        <f>IFERROR(CC807/CC808,"-")</f>
        <v>0.34984520123839008</v>
      </c>
      <c r="CE807" s="104">
        <f t="shared" si="746"/>
        <v>16245.628318584071</v>
      </c>
      <c r="CF807" s="105">
        <f t="shared" si="773"/>
        <v>0.33073170731707319</v>
      </c>
    </row>
    <row r="808" spans="2:84" s="195" customFormat="1">
      <c r="B808" s="278"/>
      <c r="C808" s="286"/>
      <c r="D808" s="281"/>
      <c r="E808" s="106" t="s">
        <v>164</v>
      </c>
      <c r="F808" s="107"/>
      <c r="G808" s="127"/>
      <c r="H808" s="216">
        <v>1037111840</v>
      </c>
      <c r="I808" s="110">
        <v>1924</v>
      </c>
      <c r="J808" s="109" t="s">
        <v>116</v>
      </c>
      <c r="K808" s="56">
        <f t="shared" si="738"/>
        <v>539039.41787941789</v>
      </c>
      <c r="L808" s="111">
        <f t="shared" si="765"/>
        <v>0.92678227360308285</v>
      </c>
      <c r="M808" s="281"/>
      <c r="N808" s="106" t="s">
        <v>164</v>
      </c>
      <c r="O808" s="107"/>
      <c r="P808" s="127"/>
      <c r="Q808" s="216">
        <v>101646660</v>
      </c>
      <c r="R808" s="110">
        <v>150</v>
      </c>
      <c r="S808" s="109" t="s">
        <v>116</v>
      </c>
      <c r="T808" s="56">
        <f t="shared" si="739"/>
        <v>677644.4</v>
      </c>
      <c r="U808" s="111">
        <f t="shared" si="766"/>
        <v>0.99337748344370858</v>
      </c>
      <c r="V808" s="281"/>
      <c r="W808" s="106" t="s">
        <v>164</v>
      </c>
      <c r="X808" s="107"/>
      <c r="Y808" s="127"/>
      <c r="Z808" s="216">
        <v>133646150</v>
      </c>
      <c r="AA808" s="110">
        <v>132</v>
      </c>
      <c r="AB808" s="109" t="s">
        <v>116</v>
      </c>
      <c r="AC808" s="56">
        <f t="shared" si="740"/>
        <v>1012470.8333333334</v>
      </c>
      <c r="AD808" s="111">
        <f t="shared" si="767"/>
        <v>0.99248120300751874</v>
      </c>
      <c r="AE808" s="281"/>
      <c r="AF808" s="106" t="s">
        <v>164</v>
      </c>
      <c r="AG808" s="107"/>
      <c r="AH808" s="127"/>
      <c r="AI808" s="216">
        <v>238569160</v>
      </c>
      <c r="AJ808" s="110">
        <v>196</v>
      </c>
      <c r="AK808" s="109" t="s">
        <v>116</v>
      </c>
      <c r="AL808" s="56">
        <f t="shared" si="741"/>
        <v>1217189.5918367347</v>
      </c>
      <c r="AM808" s="111">
        <f t="shared" si="768"/>
        <v>0.98492462311557794</v>
      </c>
      <c r="AN808" s="281"/>
      <c r="AO808" s="106" t="s">
        <v>164</v>
      </c>
      <c r="AP808" s="107"/>
      <c r="AQ808" s="127"/>
      <c r="AR808" s="216">
        <v>168429410</v>
      </c>
      <c r="AS808" s="110">
        <v>121</v>
      </c>
      <c r="AT808" s="109" t="s">
        <v>116</v>
      </c>
      <c r="AU808" s="56">
        <f t="shared" si="742"/>
        <v>1391978.5950413223</v>
      </c>
      <c r="AV808" s="111">
        <f t="shared" si="769"/>
        <v>0.98373983739837401</v>
      </c>
      <c r="AW808" s="281"/>
      <c r="AX808" s="106" t="s">
        <v>164</v>
      </c>
      <c r="AY808" s="107"/>
      <c r="AZ808" s="127"/>
      <c r="BA808" s="216">
        <v>222639580</v>
      </c>
      <c r="BB808" s="110">
        <v>128</v>
      </c>
      <c r="BC808" s="109" t="s">
        <v>116</v>
      </c>
      <c r="BD808" s="56">
        <f t="shared" si="743"/>
        <v>1739371.71875</v>
      </c>
      <c r="BE808" s="111">
        <f t="shared" si="770"/>
        <v>0.96969696969696972</v>
      </c>
      <c r="BF808" s="281"/>
      <c r="BG808" s="106" t="s">
        <v>164</v>
      </c>
      <c r="BH808" s="107"/>
      <c r="BI808" s="127"/>
      <c r="BJ808" s="216">
        <v>241316740</v>
      </c>
      <c r="BK808" s="110">
        <v>145</v>
      </c>
      <c r="BL808" s="109" t="s">
        <v>116</v>
      </c>
      <c r="BM808" s="56">
        <f t="shared" si="744"/>
        <v>1664253.3793103448</v>
      </c>
      <c r="BN808" s="111">
        <f t="shared" si="771"/>
        <v>0.96666666666666667</v>
      </c>
      <c r="BO808" s="281"/>
      <c r="BP808" s="106" t="s">
        <v>164</v>
      </c>
      <c r="BQ808" s="107"/>
      <c r="BR808" s="127"/>
      <c r="BS808" s="216">
        <v>225354300</v>
      </c>
      <c r="BT808" s="110">
        <v>111</v>
      </c>
      <c r="BU808" s="109" t="s">
        <v>116</v>
      </c>
      <c r="BV808" s="56">
        <f t="shared" si="745"/>
        <v>2030218.9189189188</v>
      </c>
      <c r="BW808" s="111">
        <f t="shared" si="772"/>
        <v>1</v>
      </c>
      <c r="BX808" s="281"/>
      <c r="BY808" s="106" t="s">
        <v>164</v>
      </c>
      <c r="BZ808" s="107"/>
      <c r="CA808" s="127"/>
      <c r="CB808" s="216">
        <v>2368713840</v>
      </c>
      <c r="CC808" s="110">
        <v>2907</v>
      </c>
      <c r="CD808" s="109" t="s">
        <v>116</v>
      </c>
      <c r="CE808" s="56">
        <f t="shared" si="746"/>
        <v>814831.04231166153</v>
      </c>
      <c r="CF808" s="111">
        <f t="shared" si="773"/>
        <v>0.94536585365853654</v>
      </c>
    </row>
    <row r="809" spans="2:84" ht="13.5" customHeight="1">
      <c r="B809" s="276">
        <v>74</v>
      </c>
      <c r="C809" s="284" t="s">
        <v>29</v>
      </c>
      <c r="D809" s="279">
        <f>CK79</f>
        <v>1017</v>
      </c>
      <c r="E809" s="82">
        <v>1</v>
      </c>
      <c r="F809" s="83" t="s">
        <v>384</v>
      </c>
      <c r="G809" s="84" t="s">
        <v>385</v>
      </c>
      <c r="H809" s="85">
        <v>25655012</v>
      </c>
      <c r="I809" s="87">
        <v>631</v>
      </c>
      <c r="J809" s="86">
        <f>IFERROR(I809/I819,"-")</f>
        <v>0.67342582710779086</v>
      </c>
      <c r="K809" s="88">
        <f t="shared" si="738"/>
        <v>40657.705229793981</v>
      </c>
      <c r="L809" s="89">
        <f t="shared" ref="L809:L819" si="774">IFERROR(I809/$CK$79,0)</f>
        <v>0.62045231071779749</v>
      </c>
      <c r="M809" s="279">
        <f>CL79</f>
        <v>62</v>
      </c>
      <c r="N809" s="82">
        <v>1</v>
      </c>
      <c r="O809" s="83" t="s">
        <v>386</v>
      </c>
      <c r="P809" s="84" t="s">
        <v>387</v>
      </c>
      <c r="Q809" s="85">
        <v>2268747</v>
      </c>
      <c r="R809" s="87">
        <v>46</v>
      </c>
      <c r="S809" s="86">
        <f>IFERROR(R809/R819,"-")</f>
        <v>0.74193548387096775</v>
      </c>
      <c r="T809" s="88">
        <f t="shared" si="739"/>
        <v>49320.586956521736</v>
      </c>
      <c r="U809" s="89">
        <f t="shared" ref="U809:U819" si="775">IFERROR(R809/$CL$79,0)</f>
        <v>0.74193548387096775</v>
      </c>
      <c r="V809" s="279">
        <f>CM79</f>
        <v>44</v>
      </c>
      <c r="W809" s="82">
        <v>1</v>
      </c>
      <c r="X809" s="83" t="s">
        <v>384</v>
      </c>
      <c r="Y809" s="84" t="s">
        <v>385</v>
      </c>
      <c r="Z809" s="85">
        <v>1224862</v>
      </c>
      <c r="AA809" s="87">
        <v>36</v>
      </c>
      <c r="AB809" s="86">
        <f>IFERROR(AA809/AA819,"-")</f>
        <v>0.81818181818181823</v>
      </c>
      <c r="AC809" s="88">
        <f t="shared" si="740"/>
        <v>34023.944444444445</v>
      </c>
      <c r="AD809" s="89">
        <f t="shared" ref="AD809:AD819" si="776">IFERROR(AA809/$CM$79,0)</f>
        <v>0.81818181818181823</v>
      </c>
      <c r="AE809" s="279">
        <f>CN79</f>
        <v>66</v>
      </c>
      <c r="AF809" s="82">
        <v>1</v>
      </c>
      <c r="AG809" s="83" t="s">
        <v>384</v>
      </c>
      <c r="AH809" s="84" t="s">
        <v>385</v>
      </c>
      <c r="AI809" s="85">
        <v>2139957</v>
      </c>
      <c r="AJ809" s="87">
        <v>48</v>
      </c>
      <c r="AK809" s="86">
        <f>IFERROR(AJ809/AJ819,"-")</f>
        <v>0.7384615384615385</v>
      </c>
      <c r="AL809" s="88">
        <f t="shared" si="741"/>
        <v>44582.4375</v>
      </c>
      <c r="AM809" s="89">
        <f t="shared" ref="AM809:AM819" si="777">IFERROR(AJ809/$CN$79,0)</f>
        <v>0.72727272727272729</v>
      </c>
      <c r="AN809" s="279">
        <f>CO79</f>
        <v>74</v>
      </c>
      <c r="AO809" s="82">
        <v>1</v>
      </c>
      <c r="AP809" s="83" t="s">
        <v>386</v>
      </c>
      <c r="AQ809" s="84" t="s">
        <v>387</v>
      </c>
      <c r="AR809" s="85">
        <v>3516886</v>
      </c>
      <c r="AS809" s="87">
        <v>60</v>
      </c>
      <c r="AT809" s="86">
        <f>IFERROR(AS809/AS819,"-")</f>
        <v>0.83333333333333337</v>
      </c>
      <c r="AU809" s="88">
        <f t="shared" si="742"/>
        <v>58614.76666666667</v>
      </c>
      <c r="AV809" s="89">
        <f t="shared" ref="AV809:AV819" si="778">IFERROR(AS809/$CO$79,0)</f>
        <v>0.81081081081081086</v>
      </c>
      <c r="AW809" s="279">
        <f>CP79</f>
        <v>68</v>
      </c>
      <c r="AX809" s="82">
        <v>1</v>
      </c>
      <c r="AY809" s="83" t="s">
        <v>386</v>
      </c>
      <c r="AZ809" s="84" t="s">
        <v>387</v>
      </c>
      <c r="BA809" s="85">
        <v>6422388</v>
      </c>
      <c r="BB809" s="87">
        <v>60</v>
      </c>
      <c r="BC809" s="86">
        <f>IFERROR(BB809/BB819,"-")</f>
        <v>0.88235294117647056</v>
      </c>
      <c r="BD809" s="88">
        <f t="shared" si="743"/>
        <v>107039.8</v>
      </c>
      <c r="BE809" s="89">
        <f t="shared" ref="BE809:BE819" si="779">IFERROR(BB809/$CP$79,0)</f>
        <v>0.88235294117647056</v>
      </c>
      <c r="BF809" s="279">
        <f>CQ79</f>
        <v>49</v>
      </c>
      <c r="BG809" s="82">
        <v>1</v>
      </c>
      <c r="BH809" s="83" t="s">
        <v>386</v>
      </c>
      <c r="BI809" s="84" t="s">
        <v>387</v>
      </c>
      <c r="BJ809" s="85">
        <v>7192726</v>
      </c>
      <c r="BK809" s="87">
        <v>42</v>
      </c>
      <c r="BL809" s="86">
        <f>IFERROR(BK809/BK819,"-")</f>
        <v>0.8936170212765957</v>
      </c>
      <c r="BM809" s="88">
        <f t="shared" si="744"/>
        <v>171255.38095238095</v>
      </c>
      <c r="BN809" s="89">
        <f t="shared" ref="BN809:BN819" si="780">IFERROR(BK809/$CQ$79,0)</f>
        <v>0.8571428571428571</v>
      </c>
      <c r="BO809" s="279">
        <f>CR79</f>
        <v>35</v>
      </c>
      <c r="BP809" s="82">
        <v>1</v>
      </c>
      <c r="BQ809" s="83" t="s">
        <v>386</v>
      </c>
      <c r="BR809" s="84" t="s">
        <v>387</v>
      </c>
      <c r="BS809" s="85">
        <v>2788328</v>
      </c>
      <c r="BT809" s="87">
        <v>29</v>
      </c>
      <c r="BU809" s="86">
        <f>IFERROR(BT809/BT819,"-")</f>
        <v>0.82857142857142863</v>
      </c>
      <c r="BV809" s="88">
        <f t="shared" si="745"/>
        <v>96149.241379310348</v>
      </c>
      <c r="BW809" s="89">
        <f t="shared" ref="BW809:BW819" si="781">IFERROR(BT809/$CR$79,0)</f>
        <v>0.82857142857142863</v>
      </c>
      <c r="BX809" s="279">
        <f>CS79</f>
        <v>1415</v>
      </c>
      <c r="BY809" s="82">
        <v>1</v>
      </c>
      <c r="BZ809" s="83" t="s">
        <v>384</v>
      </c>
      <c r="CA809" s="84" t="s">
        <v>385</v>
      </c>
      <c r="CB809" s="85">
        <v>38885626</v>
      </c>
      <c r="CC809" s="87">
        <v>917</v>
      </c>
      <c r="CD809" s="86">
        <f>IFERROR(CC809/CC819,"-")</f>
        <v>0.68947368421052635</v>
      </c>
      <c r="CE809" s="88">
        <f t="shared" si="746"/>
        <v>42405.262813522357</v>
      </c>
      <c r="CF809" s="89">
        <f t="shared" ref="CF809:CF819" si="782">IFERROR(CC809/$CS$79,0)</f>
        <v>0.64805653710247346</v>
      </c>
    </row>
    <row r="810" spans="2:84" ht="13.5" customHeight="1">
      <c r="B810" s="277"/>
      <c r="C810" s="285"/>
      <c r="D810" s="280"/>
      <c r="E810" s="90">
        <v>2</v>
      </c>
      <c r="F810" s="197" t="s">
        <v>386</v>
      </c>
      <c r="G810" s="198" t="s">
        <v>387</v>
      </c>
      <c r="H810" s="93">
        <v>22601526</v>
      </c>
      <c r="I810" s="95">
        <v>555</v>
      </c>
      <c r="J810" s="94">
        <f>IFERROR(I810/I819,"-")</f>
        <v>0.59231590181430094</v>
      </c>
      <c r="K810" s="96">
        <f t="shared" si="738"/>
        <v>40723.470270270271</v>
      </c>
      <c r="L810" s="97">
        <f t="shared" si="774"/>
        <v>0.54572271386430682</v>
      </c>
      <c r="M810" s="280"/>
      <c r="N810" s="90">
        <v>2</v>
      </c>
      <c r="O810" s="197" t="s">
        <v>384</v>
      </c>
      <c r="P810" s="198" t="s">
        <v>385</v>
      </c>
      <c r="Q810" s="93">
        <v>1601567</v>
      </c>
      <c r="R810" s="95">
        <v>46</v>
      </c>
      <c r="S810" s="94">
        <f>IFERROR(R810/R819,"-")</f>
        <v>0.74193548387096775</v>
      </c>
      <c r="T810" s="96">
        <f t="shared" si="739"/>
        <v>34816.67391304348</v>
      </c>
      <c r="U810" s="97">
        <f t="shared" si="775"/>
        <v>0.74193548387096775</v>
      </c>
      <c r="V810" s="280"/>
      <c r="W810" s="90">
        <v>2</v>
      </c>
      <c r="X810" s="197" t="s">
        <v>386</v>
      </c>
      <c r="Y810" s="198" t="s">
        <v>387</v>
      </c>
      <c r="Z810" s="93">
        <v>2382871</v>
      </c>
      <c r="AA810" s="95">
        <v>35</v>
      </c>
      <c r="AB810" s="94">
        <f>IFERROR(AA810/AA819,"-")</f>
        <v>0.79545454545454541</v>
      </c>
      <c r="AC810" s="96">
        <f t="shared" si="740"/>
        <v>68082.028571428571</v>
      </c>
      <c r="AD810" s="97">
        <f t="shared" si="776"/>
        <v>0.79545454545454541</v>
      </c>
      <c r="AE810" s="280"/>
      <c r="AF810" s="90">
        <v>2</v>
      </c>
      <c r="AG810" s="197" t="s">
        <v>386</v>
      </c>
      <c r="AH810" s="198" t="s">
        <v>387</v>
      </c>
      <c r="AI810" s="93">
        <v>5043416</v>
      </c>
      <c r="AJ810" s="95">
        <v>45</v>
      </c>
      <c r="AK810" s="94">
        <f>IFERROR(AJ810/AJ819,"-")</f>
        <v>0.69230769230769229</v>
      </c>
      <c r="AL810" s="96">
        <f t="shared" si="741"/>
        <v>112075.91111111111</v>
      </c>
      <c r="AM810" s="97">
        <f t="shared" si="777"/>
        <v>0.68181818181818177</v>
      </c>
      <c r="AN810" s="280"/>
      <c r="AO810" s="90">
        <v>2</v>
      </c>
      <c r="AP810" s="197" t="s">
        <v>384</v>
      </c>
      <c r="AQ810" s="198" t="s">
        <v>385</v>
      </c>
      <c r="AR810" s="93">
        <v>2683738</v>
      </c>
      <c r="AS810" s="95">
        <v>55</v>
      </c>
      <c r="AT810" s="94">
        <f>IFERROR(AS810/AS819,"-")</f>
        <v>0.76388888888888884</v>
      </c>
      <c r="AU810" s="96">
        <f t="shared" si="742"/>
        <v>48795.236363636366</v>
      </c>
      <c r="AV810" s="97">
        <f t="shared" si="778"/>
        <v>0.7432432432432432</v>
      </c>
      <c r="AW810" s="280"/>
      <c r="AX810" s="90">
        <v>2</v>
      </c>
      <c r="AY810" s="197" t="s">
        <v>404</v>
      </c>
      <c r="AZ810" s="198" t="s">
        <v>405</v>
      </c>
      <c r="BA810" s="93">
        <v>7290146</v>
      </c>
      <c r="BB810" s="95">
        <v>51</v>
      </c>
      <c r="BC810" s="94">
        <f>IFERROR(BB810/BB819,"-")</f>
        <v>0.75</v>
      </c>
      <c r="BD810" s="96">
        <f t="shared" si="743"/>
        <v>142944.03921568627</v>
      </c>
      <c r="BE810" s="97">
        <f t="shared" si="779"/>
        <v>0.75</v>
      </c>
      <c r="BF810" s="280"/>
      <c r="BG810" s="90">
        <v>2</v>
      </c>
      <c r="BH810" s="197" t="s">
        <v>404</v>
      </c>
      <c r="BI810" s="198" t="s">
        <v>405</v>
      </c>
      <c r="BJ810" s="93">
        <v>13266185</v>
      </c>
      <c r="BK810" s="95">
        <v>36</v>
      </c>
      <c r="BL810" s="94">
        <f>IFERROR(BK810/BK819,"-")</f>
        <v>0.76595744680851063</v>
      </c>
      <c r="BM810" s="96">
        <f t="shared" si="744"/>
        <v>368505.13888888888</v>
      </c>
      <c r="BN810" s="97">
        <f t="shared" si="780"/>
        <v>0.73469387755102045</v>
      </c>
      <c r="BO810" s="280"/>
      <c r="BP810" s="90">
        <v>2</v>
      </c>
      <c r="BQ810" s="197" t="s">
        <v>380</v>
      </c>
      <c r="BR810" s="198" t="s">
        <v>381</v>
      </c>
      <c r="BS810" s="93">
        <v>4783969</v>
      </c>
      <c r="BT810" s="95">
        <v>25</v>
      </c>
      <c r="BU810" s="94">
        <f>IFERROR(BT810/BT819,"-")</f>
        <v>0.7142857142857143</v>
      </c>
      <c r="BV810" s="96">
        <f t="shared" si="745"/>
        <v>191358.76</v>
      </c>
      <c r="BW810" s="97">
        <f t="shared" si="781"/>
        <v>0.7142857142857143</v>
      </c>
      <c r="BX810" s="280"/>
      <c r="BY810" s="90">
        <v>2</v>
      </c>
      <c r="BZ810" s="197" t="s">
        <v>386</v>
      </c>
      <c r="CA810" s="198" t="s">
        <v>387</v>
      </c>
      <c r="CB810" s="93">
        <v>52216888</v>
      </c>
      <c r="CC810" s="95">
        <v>872</v>
      </c>
      <c r="CD810" s="94">
        <f>IFERROR(CC810/CC819,"-")</f>
        <v>0.65563909774436091</v>
      </c>
      <c r="CE810" s="96">
        <f t="shared" si="746"/>
        <v>59881.752293577985</v>
      </c>
      <c r="CF810" s="97">
        <f t="shared" si="782"/>
        <v>0.6162544169611307</v>
      </c>
    </row>
    <row r="811" spans="2:84" ht="13.5" customHeight="1">
      <c r="B811" s="277"/>
      <c r="C811" s="285"/>
      <c r="D811" s="280"/>
      <c r="E811" s="90">
        <v>3</v>
      </c>
      <c r="F811" s="112" t="s">
        <v>498</v>
      </c>
      <c r="G811" s="198" t="s">
        <v>499</v>
      </c>
      <c r="H811" s="93">
        <v>1706924</v>
      </c>
      <c r="I811" s="95">
        <v>482</v>
      </c>
      <c r="J811" s="94">
        <f>IFERROR(I811/I819,"-")</f>
        <v>0.51440768409818571</v>
      </c>
      <c r="K811" s="96">
        <f t="shared" si="738"/>
        <v>3541.3360995850621</v>
      </c>
      <c r="L811" s="97">
        <f t="shared" si="774"/>
        <v>0.47394296951819076</v>
      </c>
      <c r="M811" s="280"/>
      <c r="N811" s="90">
        <v>3</v>
      </c>
      <c r="O811" s="112" t="s">
        <v>380</v>
      </c>
      <c r="P811" s="198" t="s">
        <v>381</v>
      </c>
      <c r="Q811" s="93">
        <v>2233518</v>
      </c>
      <c r="R811" s="95">
        <v>39</v>
      </c>
      <c r="S811" s="94">
        <f>IFERROR(R811/R819,"-")</f>
        <v>0.62903225806451613</v>
      </c>
      <c r="T811" s="96">
        <f t="shared" si="739"/>
        <v>57269.692307692305</v>
      </c>
      <c r="U811" s="97">
        <f t="shared" si="775"/>
        <v>0.62903225806451613</v>
      </c>
      <c r="V811" s="280"/>
      <c r="W811" s="90">
        <v>3</v>
      </c>
      <c r="X811" s="112" t="s">
        <v>380</v>
      </c>
      <c r="Y811" s="198" t="s">
        <v>381</v>
      </c>
      <c r="Z811" s="93">
        <v>1773938</v>
      </c>
      <c r="AA811" s="95">
        <v>29</v>
      </c>
      <c r="AB811" s="94">
        <f>IFERROR(AA811/AA819,"-")</f>
        <v>0.65909090909090906</v>
      </c>
      <c r="AC811" s="96">
        <f t="shared" si="740"/>
        <v>61170.275862068964</v>
      </c>
      <c r="AD811" s="97">
        <f t="shared" si="776"/>
        <v>0.65909090909090906</v>
      </c>
      <c r="AE811" s="280"/>
      <c r="AF811" s="90">
        <v>3</v>
      </c>
      <c r="AG811" s="112" t="s">
        <v>380</v>
      </c>
      <c r="AH811" s="198" t="s">
        <v>381</v>
      </c>
      <c r="AI811" s="93">
        <v>7436453</v>
      </c>
      <c r="AJ811" s="95">
        <v>38</v>
      </c>
      <c r="AK811" s="94">
        <f>IFERROR(AJ811/AJ819,"-")</f>
        <v>0.58461538461538465</v>
      </c>
      <c r="AL811" s="96">
        <f t="shared" si="741"/>
        <v>195696.13157894736</v>
      </c>
      <c r="AM811" s="97">
        <f t="shared" si="777"/>
        <v>0.5757575757575758</v>
      </c>
      <c r="AN811" s="280"/>
      <c r="AO811" s="90">
        <v>3</v>
      </c>
      <c r="AP811" s="112" t="s">
        <v>380</v>
      </c>
      <c r="AQ811" s="198" t="s">
        <v>381</v>
      </c>
      <c r="AR811" s="93">
        <v>5922242</v>
      </c>
      <c r="AS811" s="95">
        <v>50</v>
      </c>
      <c r="AT811" s="94">
        <f>IFERROR(AS811/AS819,"-")</f>
        <v>0.69444444444444442</v>
      </c>
      <c r="AU811" s="96">
        <f t="shared" si="742"/>
        <v>118444.84</v>
      </c>
      <c r="AV811" s="97">
        <f t="shared" si="778"/>
        <v>0.67567567567567566</v>
      </c>
      <c r="AW811" s="280"/>
      <c r="AX811" s="90">
        <v>3</v>
      </c>
      <c r="AY811" s="112" t="s">
        <v>380</v>
      </c>
      <c r="AZ811" s="198" t="s">
        <v>381</v>
      </c>
      <c r="BA811" s="93">
        <v>21122028</v>
      </c>
      <c r="BB811" s="95">
        <v>50</v>
      </c>
      <c r="BC811" s="94">
        <f>IFERROR(BB811/BB819,"-")</f>
        <v>0.73529411764705888</v>
      </c>
      <c r="BD811" s="96">
        <f t="shared" si="743"/>
        <v>422440.56</v>
      </c>
      <c r="BE811" s="97">
        <f t="shared" si="779"/>
        <v>0.73529411764705888</v>
      </c>
      <c r="BF811" s="280"/>
      <c r="BG811" s="90">
        <v>3</v>
      </c>
      <c r="BH811" s="112" t="s">
        <v>380</v>
      </c>
      <c r="BI811" s="198" t="s">
        <v>381</v>
      </c>
      <c r="BJ811" s="93">
        <v>16081027</v>
      </c>
      <c r="BK811" s="95">
        <v>33</v>
      </c>
      <c r="BL811" s="94">
        <f>IFERROR(BK811/BK819,"-")</f>
        <v>0.7021276595744681</v>
      </c>
      <c r="BM811" s="96">
        <f t="shared" si="744"/>
        <v>487303.84848484851</v>
      </c>
      <c r="BN811" s="97">
        <f t="shared" si="780"/>
        <v>0.67346938775510201</v>
      </c>
      <c r="BO811" s="280"/>
      <c r="BP811" s="90">
        <v>3</v>
      </c>
      <c r="BQ811" s="112" t="s">
        <v>404</v>
      </c>
      <c r="BR811" s="198" t="s">
        <v>405</v>
      </c>
      <c r="BS811" s="93">
        <v>1618600</v>
      </c>
      <c r="BT811" s="95">
        <v>25</v>
      </c>
      <c r="BU811" s="94">
        <f>IFERROR(BT811/BT819,"-")</f>
        <v>0.7142857142857143</v>
      </c>
      <c r="BV811" s="96">
        <f t="shared" si="745"/>
        <v>64744</v>
      </c>
      <c r="BW811" s="97">
        <f t="shared" si="781"/>
        <v>0.7142857142857143</v>
      </c>
      <c r="BX811" s="280"/>
      <c r="BY811" s="90">
        <v>3</v>
      </c>
      <c r="BZ811" s="112" t="s">
        <v>390</v>
      </c>
      <c r="CA811" s="198" t="s">
        <v>391</v>
      </c>
      <c r="CB811" s="93">
        <v>38043556</v>
      </c>
      <c r="CC811" s="95">
        <v>676</v>
      </c>
      <c r="CD811" s="94">
        <f>IFERROR(CC811/CC819,"-")</f>
        <v>0.50827067669172932</v>
      </c>
      <c r="CE811" s="96">
        <f t="shared" si="746"/>
        <v>56277.449704142011</v>
      </c>
      <c r="CF811" s="97">
        <f t="shared" si="782"/>
        <v>0.47773851590106009</v>
      </c>
    </row>
    <row r="812" spans="2:84" ht="13.5" customHeight="1">
      <c r="B812" s="277"/>
      <c r="C812" s="285"/>
      <c r="D812" s="280"/>
      <c r="E812" s="90">
        <v>4</v>
      </c>
      <c r="F812" s="197" t="s">
        <v>392</v>
      </c>
      <c r="G812" s="198" t="s">
        <v>393</v>
      </c>
      <c r="H812" s="93">
        <v>25718235</v>
      </c>
      <c r="I812" s="95">
        <v>473</v>
      </c>
      <c r="J812" s="94">
        <f>IFERROR(I812/I819,"-")</f>
        <v>0.50480256136606194</v>
      </c>
      <c r="K812" s="96">
        <f t="shared" si="738"/>
        <v>54372.589852008459</v>
      </c>
      <c r="L812" s="97">
        <f t="shared" si="774"/>
        <v>0.46509341199606685</v>
      </c>
      <c r="M812" s="280"/>
      <c r="N812" s="90">
        <v>4</v>
      </c>
      <c r="O812" s="197" t="s">
        <v>390</v>
      </c>
      <c r="P812" s="198" t="s">
        <v>391</v>
      </c>
      <c r="Q812" s="93">
        <v>4382493</v>
      </c>
      <c r="R812" s="95">
        <v>36</v>
      </c>
      <c r="S812" s="94">
        <f>IFERROR(R812/R819,"-")</f>
        <v>0.58064516129032262</v>
      </c>
      <c r="T812" s="96">
        <f t="shared" si="739"/>
        <v>121735.91666666667</v>
      </c>
      <c r="U812" s="97">
        <f t="shared" si="775"/>
        <v>0.58064516129032262</v>
      </c>
      <c r="V812" s="280"/>
      <c r="W812" s="90">
        <v>4</v>
      </c>
      <c r="X812" s="197" t="s">
        <v>414</v>
      </c>
      <c r="Y812" s="198" t="s">
        <v>415</v>
      </c>
      <c r="Z812" s="93">
        <v>869604</v>
      </c>
      <c r="AA812" s="95">
        <v>28</v>
      </c>
      <c r="AB812" s="94">
        <f>IFERROR(AA812/AA819,"-")</f>
        <v>0.63636363636363635</v>
      </c>
      <c r="AC812" s="96">
        <f t="shared" si="740"/>
        <v>31057.285714285714</v>
      </c>
      <c r="AD812" s="97">
        <f t="shared" si="776"/>
        <v>0.63636363636363635</v>
      </c>
      <c r="AE812" s="280"/>
      <c r="AF812" s="90">
        <v>4</v>
      </c>
      <c r="AG812" s="197" t="s">
        <v>390</v>
      </c>
      <c r="AH812" s="198" t="s">
        <v>391</v>
      </c>
      <c r="AI812" s="93">
        <v>2199914</v>
      </c>
      <c r="AJ812" s="95">
        <v>35</v>
      </c>
      <c r="AK812" s="94">
        <f>IFERROR(AJ812/AJ819,"-")</f>
        <v>0.53846153846153844</v>
      </c>
      <c r="AL812" s="96">
        <f t="shared" si="741"/>
        <v>62854.685714285712</v>
      </c>
      <c r="AM812" s="97">
        <f t="shared" si="777"/>
        <v>0.53030303030303028</v>
      </c>
      <c r="AN812" s="280"/>
      <c r="AO812" s="90">
        <v>4</v>
      </c>
      <c r="AP812" s="197" t="s">
        <v>390</v>
      </c>
      <c r="AQ812" s="198" t="s">
        <v>391</v>
      </c>
      <c r="AR812" s="93">
        <v>4580475</v>
      </c>
      <c r="AS812" s="95">
        <v>40</v>
      </c>
      <c r="AT812" s="94">
        <f>IFERROR(AS812/AS819,"-")</f>
        <v>0.55555555555555558</v>
      </c>
      <c r="AU812" s="96">
        <f t="shared" si="742"/>
        <v>114511.875</v>
      </c>
      <c r="AV812" s="97">
        <f t="shared" si="778"/>
        <v>0.54054054054054057</v>
      </c>
      <c r="AW812" s="280"/>
      <c r="AX812" s="90">
        <v>4</v>
      </c>
      <c r="AY812" s="197" t="s">
        <v>384</v>
      </c>
      <c r="AZ812" s="198" t="s">
        <v>385</v>
      </c>
      <c r="BA812" s="93">
        <v>2267622</v>
      </c>
      <c r="BB812" s="95">
        <v>45</v>
      </c>
      <c r="BC812" s="94">
        <f>IFERROR(BB812/BB819,"-")</f>
        <v>0.66176470588235292</v>
      </c>
      <c r="BD812" s="96">
        <f t="shared" si="743"/>
        <v>50391.6</v>
      </c>
      <c r="BE812" s="97">
        <f t="shared" si="779"/>
        <v>0.66176470588235292</v>
      </c>
      <c r="BF812" s="280"/>
      <c r="BG812" s="90">
        <v>4</v>
      </c>
      <c r="BH812" s="197" t="s">
        <v>384</v>
      </c>
      <c r="BI812" s="198" t="s">
        <v>385</v>
      </c>
      <c r="BJ812" s="93">
        <v>2349012</v>
      </c>
      <c r="BK812" s="95">
        <v>33</v>
      </c>
      <c r="BL812" s="94">
        <f>IFERROR(BK812/BK819,"-")</f>
        <v>0.7021276595744681</v>
      </c>
      <c r="BM812" s="96">
        <f t="shared" si="744"/>
        <v>71182.181818181823</v>
      </c>
      <c r="BN812" s="97">
        <f t="shared" si="780"/>
        <v>0.67346938775510201</v>
      </c>
      <c r="BO812" s="280"/>
      <c r="BP812" s="90">
        <v>4</v>
      </c>
      <c r="BQ812" s="197" t="s">
        <v>384</v>
      </c>
      <c r="BR812" s="198" t="s">
        <v>385</v>
      </c>
      <c r="BS812" s="93">
        <v>963856</v>
      </c>
      <c r="BT812" s="95">
        <v>23</v>
      </c>
      <c r="BU812" s="94">
        <f>IFERROR(BT812/BT819,"-")</f>
        <v>0.65714285714285714</v>
      </c>
      <c r="BV812" s="96">
        <f t="shared" si="745"/>
        <v>41906.782608695656</v>
      </c>
      <c r="BW812" s="97">
        <f t="shared" si="781"/>
        <v>0.65714285714285714</v>
      </c>
      <c r="BX812" s="280"/>
      <c r="BY812" s="90">
        <v>4</v>
      </c>
      <c r="BZ812" s="197" t="s">
        <v>380</v>
      </c>
      <c r="CA812" s="198" t="s">
        <v>381</v>
      </c>
      <c r="CB812" s="93">
        <v>89933468</v>
      </c>
      <c r="CC812" s="95">
        <v>631</v>
      </c>
      <c r="CD812" s="94">
        <f>IFERROR(CC812/CC819,"-")</f>
        <v>0.47443609022556393</v>
      </c>
      <c r="CE812" s="96">
        <f t="shared" si="746"/>
        <v>142525.3058637084</v>
      </c>
      <c r="CF812" s="97">
        <f t="shared" si="782"/>
        <v>0.44593639575971733</v>
      </c>
    </row>
    <row r="813" spans="2:84" ht="13.5" customHeight="1">
      <c r="B813" s="277"/>
      <c r="C813" s="285"/>
      <c r="D813" s="280"/>
      <c r="E813" s="90">
        <v>5</v>
      </c>
      <c r="F813" s="197" t="s">
        <v>390</v>
      </c>
      <c r="G813" s="198" t="s">
        <v>391</v>
      </c>
      <c r="H813" s="93">
        <v>22071402</v>
      </c>
      <c r="I813" s="95">
        <v>464</v>
      </c>
      <c r="J813" s="94">
        <f>IFERROR(I813/I819,"-")</f>
        <v>0.49519743863393811</v>
      </c>
      <c r="K813" s="96">
        <f t="shared" si="738"/>
        <v>47567.676724137928</v>
      </c>
      <c r="L813" s="97">
        <f t="shared" si="774"/>
        <v>0.45624385447394294</v>
      </c>
      <c r="M813" s="280"/>
      <c r="N813" s="90">
        <v>5</v>
      </c>
      <c r="O813" s="197" t="s">
        <v>416</v>
      </c>
      <c r="P813" s="198" t="s">
        <v>417</v>
      </c>
      <c r="Q813" s="93">
        <v>724814</v>
      </c>
      <c r="R813" s="95">
        <v>36</v>
      </c>
      <c r="S813" s="94">
        <f>IFERROR(R813/R819,"-")</f>
        <v>0.58064516129032262</v>
      </c>
      <c r="T813" s="96">
        <f t="shared" si="739"/>
        <v>20133.722222222223</v>
      </c>
      <c r="U813" s="97">
        <f t="shared" si="775"/>
        <v>0.58064516129032262</v>
      </c>
      <c r="V813" s="280"/>
      <c r="W813" s="90">
        <v>5</v>
      </c>
      <c r="X813" s="197" t="s">
        <v>500</v>
      </c>
      <c r="Y813" s="198" t="s">
        <v>501</v>
      </c>
      <c r="Z813" s="93">
        <v>364628</v>
      </c>
      <c r="AA813" s="95">
        <v>27</v>
      </c>
      <c r="AB813" s="94">
        <f>IFERROR(AA813/AA819,"-")</f>
        <v>0.61363636363636365</v>
      </c>
      <c r="AC813" s="96">
        <f t="shared" si="740"/>
        <v>13504.740740740741</v>
      </c>
      <c r="AD813" s="97">
        <f t="shared" si="776"/>
        <v>0.61363636363636365</v>
      </c>
      <c r="AE813" s="280"/>
      <c r="AF813" s="90">
        <v>5</v>
      </c>
      <c r="AG813" s="197" t="s">
        <v>404</v>
      </c>
      <c r="AH813" s="198" t="s">
        <v>405</v>
      </c>
      <c r="AI813" s="93">
        <v>4954593</v>
      </c>
      <c r="AJ813" s="95">
        <v>27</v>
      </c>
      <c r="AK813" s="94">
        <f>IFERROR(AJ813/AJ819,"-")</f>
        <v>0.41538461538461541</v>
      </c>
      <c r="AL813" s="96">
        <f t="shared" si="741"/>
        <v>183503.44444444444</v>
      </c>
      <c r="AM813" s="97">
        <f t="shared" si="777"/>
        <v>0.40909090909090912</v>
      </c>
      <c r="AN813" s="280"/>
      <c r="AO813" s="90">
        <v>5</v>
      </c>
      <c r="AP813" s="197" t="s">
        <v>392</v>
      </c>
      <c r="AQ813" s="198" t="s">
        <v>393</v>
      </c>
      <c r="AR813" s="93">
        <v>2858621</v>
      </c>
      <c r="AS813" s="95">
        <v>38</v>
      </c>
      <c r="AT813" s="94">
        <f>IFERROR(AS813/AS819,"-")</f>
        <v>0.52777777777777779</v>
      </c>
      <c r="AU813" s="96">
        <f t="shared" si="742"/>
        <v>75226.868421052626</v>
      </c>
      <c r="AV813" s="97">
        <f t="shared" si="778"/>
        <v>0.51351351351351349</v>
      </c>
      <c r="AW813" s="280"/>
      <c r="AX813" s="90">
        <v>5</v>
      </c>
      <c r="AY813" s="197" t="s">
        <v>416</v>
      </c>
      <c r="AZ813" s="198" t="s">
        <v>417</v>
      </c>
      <c r="BA813" s="93">
        <v>1973607</v>
      </c>
      <c r="BB813" s="95">
        <v>39</v>
      </c>
      <c r="BC813" s="94">
        <f>IFERROR(BB813/BB819,"-")</f>
        <v>0.57352941176470584</v>
      </c>
      <c r="BD813" s="96">
        <f t="shared" si="743"/>
        <v>50605.307692307695</v>
      </c>
      <c r="BE813" s="97">
        <f t="shared" si="779"/>
        <v>0.57352941176470584</v>
      </c>
      <c r="BF813" s="280"/>
      <c r="BG813" s="90">
        <v>5</v>
      </c>
      <c r="BH813" s="197" t="s">
        <v>416</v>
      </c>
      <c r="BI813" s="198" t="s">
        <v>417</v>
      </c>
      <c r="BJ813" s="93">
        <v>4367558</v>
      </c>
      <c r="BK813" s="95">
        <v>26</v>
      </c>
      <c r="BL813" s="94">
        <f>IFERROR(BK813/BK819,"-")</f>
        <v>0.55319148936170215</v>
      </c>
      <c r="BM813" s="96">
        <f t="shared" si="744"/>
        <v>167983</v>
      </c>
      <c r="BN813" s="97">
        <f t="shared" si="780"/>
        <v>0.53061224489795922</v>
      </c>
      <c r="BO813" s="280"/>
      <c r="BP813" s="90">
        <v>5</v>
      </c>
      <c r="BQ813" s="197" t="s">
        <v>496</v>
      </c>
      <c r="BR813" s="198" t="s">
        <v>497</v>
      </c>
      <c r="BS813" s="93">
        <v>2648475</v>
      </c>
      <c r="BT813" s="95">
        <v>21</v>
      </c>
      <c r="BU813" s="94">
        <f>IFERROR(BT813/BT819,"-")</f>
        <v>0.6</v>
      </c>
      <c r="BV813" s="96">
        <f t="shared" si="745"/>
        <v>126117.85714285714</v>
      </c>
      <c r="BW813" s="97">
        <f t="shared" si="781"/>
        <v>0.6</v>
      </c>
      <c r="BX813" s="280"/>
      <c r="BY813" s="90">
        <v>5</v>
      </c>
      <c r="BZ813" s="197" t="s">
        <v>392</v>
      </c>
      <c r="CA813" s="198" t="s">
        <v>393</v>
      </c>
      <c r="CB813" s="93">
        <v>32382527</v>
      </c>
      <c r="CC813" s="95">
        <v>622</v>
      </c>
      <c r="CD813" s="94">
        <f>IFERROR(CC813/CC819,"-")</f>
        <v>0.46766917293233085</v>
      </c>
      <c r="CE813" s="96">
        <f t="shared" si="746"/>
        <v>52061.940514469454</v>
      </c>
      <c r="CF813" s="97">
        <f t="shared" si="782"/>
        <v>0.43957597173144874</v>
      </c>
    </row>
    <row r="814" spans="2:84" ht="13.5" customHeight="1">
      <c r="B814" s="277"/>
      <c r="C814" s="285"/>
      <c r="D814" s="280"/>
      <c r="E814" s="90">
        <v>6</v>
      </c>
      <c r="F814" s="112" t="s">
        <v>394</v>
      </c>
      <c r="G814" s="198" t="s">
        <v>395</v>
      </c>
      <c r="H814" s="93">
        <v>10679062</v>
      </c>
      <c r="I814" s="95">
        <v>394</v>
      </c>
      <c r="J814" s="94">
        <f>IFERROR(I814/I819,"-")</f>
        <v>0.42049092849519742</v>
      </c>
      <c r="K814" s="96">
        <f t="shared" si="738"/>
        <v>27104.218274111674</v>
      </c>
      <c r="L814" s="97">
        <f t="shared" si="774"/>
        <v>0.38741396263520156</v>
      </c>
      <c r="M814" s="280"/>
      <c r="N814" s="90">
        <v>6</v>
      </c>
      <c r="O814" s="112" t="s">
        <v>500</v>
      </c>
      <c r="P814" s="198" t="s">
        <v>501</v>
      </c>
      <c r="Q814" s="93">
        <v>495043</v>
      </c>
      <c r="R814" s="95">
        <v>33</v>
      </c>
      <c r="S814" s="94">
        <f>IFERROR(R814/R819,"-")</f>
        <v>0.532258064516129</v>
      </c>
      <c r="T814" s="96">
        <f t="shared" si="739"/>
        <v>15001.30303030303</v>
      </c>
      <c r="U814" s="97">
        <f t="shared" si="775"/>
        <v>0.532258064516129</v>
      </c>
      <c r="V814" s="280"/>
      <c r="W814" s="90">
        <v>6</v>
      </c>
      <c r="X814" s="112" t="s">
        <v>396</v>
      </c>
      <c r="Y814" s="198" t="s">
        <v>397</v>
      </c>
      <c r="Z814" s="93">
        <v>1689055</v>
      </c>
      <c r="AA814" s="95">
        <v>25</v>
      </c>
      <c r="AB814" s="94">
        <f>IFERROR(AA814/AA819,"-")</f>
        <v>0.56818181818181823</v>
      </c>
      <c r="AC814" s="96">
        <f t="shared" si="740"/>
        <v>67562.2</v>
      </c>
      <c r="AD814" s="97">
        <f t="shared" si="776"/>
        <v>0.56818181818181823</v>
      </c>
      <c r="AE814" s="280"/>
      <c r="AF814" s="90">
        <v>6</v>
      </c>
      <c r="AG814" s="112" t="s">
        <v>414</v>
      </c>
      <c r="AH814" s="198" t="s">
        <v>415</v>
      </c>
      <c r="AI814" s="93">
        <v>1759538</v>
      </c>
      <c r="AJ814" s="95">
        <v>26</v>
      </c>
      <c r="AK814" s="94">
        <f>IFERROR(AJ814/AJ819,"-")</f>
        <v>0.4</v>
      </c>
      <c r="AL814" s="96">
        <f t="shared" si="741"/>
        <v>67674.538461538468</v>
      </c>
      <c r="AM814" s="97">
        <f t="shared" si="777"/>
        <v>0.39393939393939392</v>
      </c>
      <c r="AN814" s="280"/>
      <c r="AO814" s="90">
        <v>6</v>
      </c>
      <c r="AP814" s="112" t="s">
        <v>496</v>
      </c>
      <c r="AQ814" s="198" t="s">
        <v>497</v>
      </c>
      <c r="AR814" s="93">
        <v>788162</v>
      </c>
      <c r="AS814" s="95">
        <v>37</v>
      </c>
      <c r="AT814" s="94">
        <f>IFERROR(AS814/AS819,"-")</f>
        <v>0.51388888888888884</v>
      </c>
      <c r="AU814" s="96">
        <f t="shared" si="742"/>
        <v>21301.675675675677</v>
      </c>
      <c r="AV814" s="97">
        <f t="shared" si="778"/>
        <v>0.5</v>
      </c>
      <c r="AW814" s="280"/>
      <c r="AX814" s="90">
        <v>6</v>
      </c>
      <c r="AY814" s="112" t="s">
        <v>410</v>
      </c>
      <c r="AZ814" s="198" t="s">
        <v>411</v>
      </c>
      <c r="BA814" s="93">
        <v>7028486</v>
      </c>
      <c r="BB814" s="95">
        <v>38</v>
      </c>
      <c r="BC814" s="94">
        <f>IFERROR(BB814/BB819,"-")</f>
        <v>0.55882352941176472</v>
      </c>
      <c r="BD814" s="96">
        <f t="shared" si="743"/>
        <v>184960.15789473685</v>
      </c>
      <c r="BE814" s="97">
        <f t="shared" si="779"/>
        <v>0.55882352941176472</v>
      </c>
      <c r="BF814" s="280"/>
      <c r="BG814" s="90">
        <v>6</v>
      </c>
      <c r="BH814" s="112" t="s">
        <v>458</v>
      </c>
      <c r="BI814" s="198" t="s">
        <v>459</v>
      </c>
      <c r="BJ814" s="93">
        <v>2186135</v>
      </c>
      <c r="BK814" s="95">
        <v>26</v>
      </c>
      <c r="BL814" s="94">
        <f>IFERROR(BK814/BK819,"-")</f>
        <v>0.55319148936170215</v>
      </c>
      <c r="BM814" s="96">
        <f t="shared" si="744"/>
        <v>84082.11538461539</v>
      </c>
      <c r="BN814" s="97">
        <f t="shared" si="780"/>
        <v>0.53061224489795922</v>
      </c>
      <c r="BO814" s="280"/>
      <c r="BP814" s="90">
        <v>6</v>
      </c>
      <c r="BQ814" s="112" t="s">
        <v>458</v>
      </c>
      <c r="BR814" s="198" t="s">
        <v>459</v>
      </c>
      <c r="BS814" s="93">
        <v>1516413</v>
      </c>
      <c r="BT814" s="95">
        <v>20</v>
      </c>
      <c r="BU814" s="94">
        <f>IFERROR(BT814/BT819,"-")</f>
        <v>0.5714285714285714</v>
      </c>
      <c r="BV814" s="96">
        <f t="shared" si="745"/>
        <v>75820.649999999994</v>
      </c>
      <c r="BW814" s="97">
        <f t="shared" si="781"/>
        <v>0.5714285714285714</v>
      </c>
      <c r="BX814" s="280"/>
      <c r="BY814" s="90">
        <v>6</v>
      </c>
      <c r="BZ814" s="112" t="s">
        <v>498</v>
      </c>
      <c r="CA814" s="198" t="s">
        <v>499</v>
      </c>
      <c r="CB814" s="93">
        <v>2132289</v>
      </c>
      <c r="CC814" s="95">
        <v>610</v>
      </c>
      <c r="CD814" s="94">
        <f>IFERROR(CC814/CC819,"-")</f>
        <v>0.45864661654135336</v>
      </c>
      <c r="CE814" s="96">
        <f t="shared" si="746"/>
        <v>3495.5557377049181</v>
      </c>
      <c r="CF814" s="97">
        <f t="shared" si="782"/>
        <v>0.43109540636042404</v>
      </c>
    </row>
    <row r="815" spans="2:84" ht="13.5" customHeight="1">
      <c r="B815" s="277"/>
      <c r="C815" s="285"/>
      <c r="D815" s="280"/>
      <c r="E815" s="90">
        <v>7</v>
      </c>
      <c r="F815" s="112" t="s">
        <v>380</v>
      </c>
      <c r="G815" s="198" t="s">
        <v>381</v>
      </c>
      <c r="H815" s="93">
        <v>30580293</v>
      </c>
      <c r="I815" s="95">
        <v>367</v>
      </c>
      <c r="J815" s="94">
        <f>IFERROR(I815/I819,"-")</f>
        <v>0.39167556029882605</v>
      </c>
      <c r="K815" s="96">
        <f t="shared" si="738"/>
        <v>83325.049046321525</v>
      </c>
      <c r="L815" s="97">
        <f t="shared" si="774"/>
        <v>0.36086529006882989</v>
      </c>
      <c r="M815" s="280"/>
      <c r="N815" s="90">
        <v>7</v>
      </c>
      <c r="O815" s="112" t="s">
        <v>392</v>
      </c>
      <c r="P815" s="198" t="s">
        <v>393</v>
      </c>
      <c r="Q815" s="93">
        <v>1697716</v>
      </c>
      <c r="R815" s="95">
        <v>31</v>
      </c>
      <c r="S815" s="94">
        <f>IFERROR(R815/R819,"-")</f>
        <v>0.5</v>
      </c>
      <c r="T815" s="96">
        <f t="shared" si="739"/>
        <v>54765.032258064515</v>
      </c>
      <c r="U815" s="97">
        <f t="shared" si="775"/>
        <v>0.5</v>
      </c>
      <c r="V815" s="280"/>
      <c r="W815" s="90">
        <v>7</v>
      </c>
      <c r="X815" s="112" t="s">
        <v>394</v>
      </c>
      <c r="Y815" s="198" t="s">
        <v>395</v>
      </c>
      <c r="Z815" s="93">
        <v>1173420</v>
      </c>
      <c r="AA815" s="95">
        <v>25</v>
      </c>
      <c r="AB815" s="94">
        <f>IFERROR(AA815/AA819,"-")</f>
        <v>0.56818181818181823</v>
      </c>
      <c r="AC815" s="96">
        <f t="shared" si="740"/>
        <v>46936.800000000003</v>
      </c>
      <c r="AD815" s="97">
        <f t="shared" si="776"/>
        <v>0.56818181818181823</v>
      </c>
      <c r="AE815" s="280"/>
      <c r="AF815" s="90">
        <v>7</v>
      </c>
      <c r="AG815" s="112" t="s">
        <v>408</v>
      </c>
      <c r="AH815" s="198" t="s">
        <v>409</v>
      </c>
      <c r="AI815" s="93">
        <v>733377</v>
      </c>
      <c r="AJ815" s="95">
        <v>26</v>
      </c>
      <c r="AK815" s="94">
        <f>IFERROR(AJ815/AJ819,"-")</f>
        <v>0.4</v>
      </c>
      <c r="AL815" s="96">
        <f t="shared" si="741"/>
        <v>28206.807692307691</v>
      </c>
      <c r="AM815" s="97">
        <f t="shared" si="777"/>
        <v>0.39393939393939392</v>
      </c>
      <c r="AN815" s="280"/>
      <c r="AO815" s="90">
        <v>7</v>
      </c>
      <c r="AP815" s="112" t="s">
        <v>404</v>
      </c>
      <c r="AQ815" s="198" t="s">
        <v>405</v>
      </c>
      <c r="AR815" s="93">
        <v>3007714</v>
      </c>
      <c r="AS815" s="95">
        <v>36</v>
      </c>
      <c r="AT815" s="94">
        <f>IFERROR(AS815/AS819,"-")</f>
        <v>0.5</v>
      </c>
      <c r="AU815" s="96">
        <f t="shared" si="742"/>
        <v>83547.611111111109</v>
      </c>
      <c r="AV815" s="97">
        <f t="shared" si="778"/>
        <v>0.48648648648648651</v>
      </c>
      <c r="AW815" s="280"/>
      <c r="AX815" s="90">
        <v>7</v>
      </c>
      <c r="AY815" s="112" t="s">
        <v>390</v>
      </c>
      <c r="AZ815" s="198" t="s">
        <v>391</v>
      </c>
      <c r="BA815" s="93">
        <v>2330394</v>
      </c>
      <c r="BB815" s="95">
        <v>38</v>
      </c>
      <c r="BC815" s="94">
        <f>IFERROR(BB815/BB819,"-")</f>
        <v>0.55882352941176472</v>
      </c>
      <c r="BD815" s="96">
        <f t="shared" si="743"/>
        <v>61326.15789473684</v>
      </c>
      <c r="BE815" s="97">
        <f t="shared" si="779"/>
        <v>0.55882352941176472</v>
      </c>
      <c r="BF815" s="280"/>
      <c r="BG815" s="90">
        <v>7</v>
      </c>
      <c r="BH815" s="112" t="s">
        <v>390</v>
      </c>
      <c r="BI815" s="198" t="s">
        <v>391</v>
      </c>
      <c r="BJ815" s="93">
        <v>890826</v>
      </c>
      <c r="BK815" s="95">
        <v>26</v>
      </c>
      <c r="BL815" s="94">
        <f>IFERROR(BK815/BK819,"-")</f>
        <v>0.55319148936170215</v>
      </c>
      <c r="BM815" s="96">
        <f t="shared" si="744"/>
        <v>34262.538461538461</v>
      </c>
      <c r="BN815" s="97">
        <f t="shared" si="780"/>
        <v>0.53061224489795922</v>
      </c>
      <c r="BO815" s="280"/>
      <c r="BP815" s="90">
        <v>7</v>
      </c>
      <c r="BQ815" s="112" t="s">
        <v>410</v>
      </c>
      <c r="BR815" s="198" t="s">
        <v>411</v>
      </c>
      <c r="BS815" s="93">
        <v>6274812</v>
      </c>
      <c r="BT815" s="95">
        <v>19</v>
      </c>
      <c r="BU815" s="94">
        <f>IFERROR(BT815/BT819,"-")</f>
        <v>0.54285714285714282</v>
      </c>
      <c r="BV815" s="96">
        <f t="shared" si="745"/>
        <v>330253.26315789472</v>
      </c>
      <c r="BW815" s="97">
        <f t="shared" si="781"/>
        <v>0.54285714285714282</v>
      </c>
      <c r="BX815" s="280"/>
      <c r="BY815" s="90">
        <v>7</v>
      </c>
      <c r="BZ815" s="112" t="s">
        <v>416</v>
      </c>
      <c r="CA815" s="198" t="s">
        <v>417</v>
      </c>
      <c r="CB815" s="93">
        <v>24626067</v>
      </c>
      <c r="CC815" s="95">
        <v>550</v>
      </c>
      <c r="CD815" s="94">
        <f>IFERROR(CC815/CC819,"-")</f>
        <v>0.41353383458646614</v>
      </c>
      <c r="CE815" s="96">
        <f t="shared" si="746"/>
        <v>44774.667272727274</v>
      </c>
      <c r="CF815" s="97">
        <f t="shared" si="782"/>
        <v>0.38869257950530034</v>
      </c>
    </row>
    <row r="816" spans="2:84" ht="13.5" customHeight="1">
      <c r="B816" s="277"/>
      <c r="C816" s="285"/>
      <c r="D816" s="280"/>
      <c r="E816" s="90">
        <v>8</v>
      </c>
      <c r="F816" s="112" t="s">
        <v>416</v>
      </c>
      <c r="G816" s="198" t="s">
        <v>417</v>
      </c>
      <c r="H816" s="93">
        <v>10790029</v>
      </c>
      <c r="I816" s="95">
        <v>349</v>
      </c>
      <c r="J816" s="94">
        <f>IFERROR(I816/I819,"-")</f>
        <v>0.37246531483457845</v>
      </c>
      <c r="K816" s="96">
        <f t="shared" si="738"/>
        <v>30916.988538681948</v>
      </c>
      <c r="L816" s="97">
        <f t="shared" si="774"/>
        <v>0.34316617502458213</v>
      </c>
      <c r="M816" s="280"/>
      <c r="N816" s="90">
        <v>8</v>
      </c>
      <c r="O816" s="112" t="s">
        <v>498</v>
      </c>
      <c r="P816" s="198" t="s">
        <v>499</v>
      </c>
      <c r="Q816" s="93">
        <v>155201</v>
      </c>
      <c r="R816" s="95">
        <v>31</v>
      </c>
      <c r="S816" s="94">
        <f>IFERROR(R816/R819,"-")</f>
        <v>0.5</v>
      </c>
      <c r="T816" s="96">
        <f t="shared" si="739"/>
        <v>5006.4838709677415</v>
      </c>
      <c r="U816" s="97">
        <f t="shared" si="775"/>
        <v>0.5</v>
      </c>
      <c r="V816" s="280"/>
      <c r="W816" s="90">
        <v>8</v>
      </c>
      <c r="X816" s="112" t="s">
        <v>402</v>
      </c>
      <c r="Y816" s="198" t="s">
        <v>403</v>
      </c>
      <c r="Z816" s="93">
        <v>3437121</v>
      </c>
      <c r="AA816" s="95">
        <v>24</v>
      </c>
      <c r="AB816" s="94">
        <f>IFERROR(AA816/AA819,"-")</f>
        <v>0.54545454545454541</v>
      </c>
      <c r="AC816" s="96">
        <f t="shared" si="740"/>
        <v>143213.375</v>
      </c>
      <c r="AD816" s="97">
        <f t="shared" si="776"/>
        <v>0.54545454545454541</v>
      </c>
      <c r="AE816" s="280"/>
      <c r="AF816" s="90">
        <v>8</v>
      </c>
      <c r="AG816" s="112" t="s">
        <v>416</v>
      </c>
      <c r="AH816" s="198" t="s">
        <v>417</v>
      </c>
      <c r="AI816" s="93">
        <v>2004438</v>
      </c>
      <c r="AJ816" s="95">
        <v>25</v>
      </c>
      <c r="AK816" s="94">
        <f>IFERROR(AJ816/AJ819,"-")</f>
        <v>0.38461538461538464</v>
      </c>
      <c r="AL816" s="96">
        <f t="shared" si="741"/>
        <v>80177.52</v>
      </c>
      <c r="AM816" s="97">
        <f t="shared" si="777"/>
        <v>0.37878787878787878</v>
      </c>
      <c r="AN816" s="280"/>
      <c r="AO816" s="90">
        <v>8</v>
      </c>
      <c r="AP816" s="112" t="s">
        <v>396</v>
      </c>
      <c r="AQ816" s="198" t="s">
        <v>397</v>
      </c>
      <c r="AR816" s="93">
        <v>5319996</v>
      </c>
      <c r="AS816" s="95">
        <v>35</v>
      </c>
      <c r="AT816" s="94">
        <f>IFERROR(AS816/AS819,"-")</f>
        <v>0.4861111111111111</v>
      </c>
      <c r="AU816" s="96">
        <f t="shared" si="742"/>
        <v>151999.88571428572</v>
      </c>
      <c r="AV816" s="97">
        <f t="shared" si="778"/>
        <v>0.47297297297297297</v>
      </c>
      <c r="AW816" s="280"/>
      <c r="AX816" s="90">
        <v>8</v>
      </c>
      <c r="AY816" s="112" t="s">
        <v>458</v>
      </c>
      <c r="AZ816" s="198" t="s">
        <v>459</v>
      </c>
      <c r="BA816" s="93">
        <v>836644</v>
      </c>
      <c r="BB816" s="95">
        <v>36</v>
      </c>
      <c r="BC816" s="94">
        <f>IFERROR(BB816/BB819,"-")</f>
        <v>0.52941176470588236</v>
      </c>
      <c r="BD816" s="96">
        <f t="shared" si="743"/>
        <v>23240.111111111109</v>
      </c>
      <c r="BE816" s="97">
        <f t="shared" si="779"/>
        <v>0.52941176470588236</v>
      </c>
      <c r="BF816" s="280"/>
      <c r="BG816" s="90">
        <v>8</v>
      </c>
      <c r="BH816" s="112" t="s">
        <v>496</v>
      </c>
      <c r="BI816" s="198" t="s">
        <v>497</v>
      </c>
      <c r="BJ816" s="93">
        <v>497430</v>
      </c>
      <c r="BK816" s="95">
        <v>26</v>
      </c>
      <c r="BL816" s="94">
        <f>IFERROR(BK816/BK819,"-")</f>
        <v>0.55319148936170215</v>
      </c>
      <c r="BM816" s="96">
        <f t="shared" si="744"/>
        <v>19131.923076923078</v>
      </c>
      <c r="BN816" s="97">
        <f t="shared" si="780"/>
        <v>0.53061224489795922</v>
      </c>
      <c r="BO816" s="280"/>
      <c r="BP816" s="90">
        <v>8</v>
      </c>
      <c r="BQ816" s="112" t="s">
        <v>416</v>
      </c>
      <c r="BR816" s="198" t="s">
        <v>417</v>
      </c>
      <c r="BS816" s="93">
        <v>2461371</v>
      </c>
      <c r="BT816" s="95">
        <v>18</v>
      </c>
      <c r="BU816" s="94">
        <f>IFERROR(BT816/BT819,"-")</f>
        <v>0.51428571428571423</v>
      </c>
      <c r="BV816" s="96">
        <f t="shared" si="745"/>
        <v>136742.83333333334</v>
      </c>
      <c r="BW816" s="97">
        <f t="shared" si="781"/>
        <v>0.51428571428571423</v>
      </c>
      <c r="BX816" s="280"/>
      <c r="BY816" s="90">
        <v>8</v>
      </c>
      <c r="BZ816" s="112" t="s">
        <v>394</v>
      </c>
      <c r="CA816" s="198" t="s">
        <v>395</v>
      </c>
      <c r="CB816" s="93">
        <v>14633301</v>
      </c>
      <c r="CC816" s="95">
        <v>525</v>
      </c>
      <c r="CD816" s="94">
        <f>IFERROR(CC816/CC819,"-")</f>
        <v>0.39473684210526316</v>
      </c>
      <c r="CE816" s="96">
        <f t="shared" si="746"/>
        <v>27872.954285714284</v>
      </c>
      <c r="CF816" s="97">
        <f t="shared" si="782"/>
        <v>0.37102473498233218</v>
      </c>
    </row>
    <row r="817" spans="2:84" ht="13.5" customHeight="1">
      <c r="B817" s="277"/>
      <c r="C817" s="285"/>
      <c r="D817" s="280"/>
      <c r="E817" s="90">
        <v>9</v>
      </c>
      <c r="F817" s="197" t="s">
        <v>492</v>
      </c>
      <c r="G817" s="198" t="s">
        <v>493</v>
      </c>
      <c r="H817" s="93">
        <v>3185117</v>
      </c>
      <c r="I817" s="95">
        <v>345</v>
      </c>
      <c r="J817" s="94">
        <f>IFERROR(I817/I819,"-")</f>
        <v>0.36819637139807898</v>
      </c>
      <c r="K817" s="96">
        <f t="shared" si="738"/>
        <v>9232.2231884057965</v>
      </c>
      <c r="L817" s="97">
        <f t="shared" si="774"/>
        <v>0.33923303834808261</v>
      </c>
      <c r="M817" s="280"/>
      <c r="N817" s="90">
        <v>9</v>
      </c>
      <c r="O817" s="197" t="s">
        <v>504</v>
      </c>
      <c r="P817" s="198" t="s">
        <v>505</v>
      </c>
      <c r="Q817" s="93">
        <v>379399</v>
      </c>
      <c r="R817" s="95">
        <v>29</v>
      </c>
      <c r="S817" s="94">
        <f>IFERROR(R817/R819,"-")</f>
        <v>0.46774193548387094</v>
      </c>
      <c r="T817" s="96">
        <f t="shared" si="739"/>
        <v>13082.724137931034</v>
      </c>
      <c r="U817" s="97">
        <f t="shared" si="775"/>
        <v>0.46774193548387094</v>
      </c>
      <c r="V817" s="280"/>
      <c r="W817" s="90">
        <v>9</v>
      </c>
      <c r="X817" s="197" t="s">
        <v>416</v>
      </c>
      <c r="Y817" s="198" t="s">
        <v>417</v>
      </c>
      <c r="Z817" s="93">
        <v>855365</v>
      </c>
      <c r="AA817" s="95">
        <v>24</v>
      </c>
      <c r="AB817" s="94">
        <f>IFERROR(AA817/AA819,"-")</f>
        <v>0.54545454545454541</v>
      </c>
      <c r="AC817" s="96">
        <f t="shared" si="740"/>
        <v>35640.208333333336</v>
      </c>
      <c r="AD817" s="97">
        <f t="shared" si="776"/>
        <v>0.54545454545454541</v>
      </c>
      <c r="AE817" s="280"/>
      <c r="AF817" s="90">
        <v>9</v>
      </c>
      <c r="AG817" s="197" t="s">
        <v>492</v>
      </c>
      <c r="AH817" s="198" t="s">
        <v>493</v>
      </c>
      <c r="AI817" s="93">
        <v>217743</v>
      </c>
      <c r="AJ817" s="95">
        <v>25</v>
      </c>
      <c r="AK817" s="94">
        <f>IFERROR(AJ817/AJ819,"-")</f>
        <v>0.38461538461538464</v>
      </c>
      <c r="AL817" s="96">
        <f t="shared" si="741"/>
        <v>8709.7199999999993</v>
      </c>
      <c r="AM817" s="97">
        <f t="shared" si="777"/>
        <v>0.37878787878787878</v>
      </c>
      <c r="AN817" s="280"/>
      <c r="AO817" s="90">
        <v>9</v>
      </c>
      <c r="AP817" s="197" t="s">
        <v>416</v>
      </c>
      <c r="AQ817" s="198" t="s">
        <v>417</v>
      </c>
      <c r="AR817" s="93">
        <v>1448885</v>
      </c>
      <c r="AS817" s="95">
        <v>33</v>
      </c>
      <c r="AT817" s="94">
        <f>IFERROR(AS817/AS819,"-")</f>
        <v>0.45833333333333331</v>
      </c>
      <c r="AU817" s="96">
        <f t="shared" si="742"/>
        <v>43905.606060606064</v>
      </c>
      <c r="AV817" s="97">
        <f t="shared" si="778"/>
        <v>0.44594594594594594</v>
      </c>
      <c r="AW817" s="280"/>
      <c r="AX817" s="90">
        <v>9</v>
      </c>
      <c r="AY817" s="197" t="s">
        <v>414</v>
      </c>
      <c r="AZ817" s="198" t="s">
        <v>415</v>
      </c>
      <c r="BA817" s="93">
        <v>1277428</v>
      </c>
      <c r="BB817" s="95">
        <v>33</v>
      </c>
      <c r="BC817" s="94">
        <f>IFERROR(BB817/BB819,"-")</f>
        <v>0.48529411764705882</v>
      </c>
      <c r="BD817" s="96">
        <f t="shared" si="743"/>
        <v>38709.939393939392</v>
      </c>
      <c r="BE817" s="97">
        <f t="shared" si="779"/>
        <v>0.48529411764705882</v>
      </c>
      <c r="BF817" s="280"/>
      <c r="BG817" s="90">
        <v>9</v>
      </c>
      <c r="BH817" s="197" t="s">
        <v>410</v>
      </c>
      <c r="BI817" s="198" t="s">
        <v>411</v>
      </c>
      <c r="BJ817" s="93">
        <v>8955140</v>
      </c>
      <c r="BK817" s="95">
        <v>25</v>
      </c>
      <c r="BL817" s="94">
        <f>IFERROR(BK817/BK819,"-")</f>
        <v>0.53191489361702127</v>
      </c>
      <c r="BM817" s="96">
        <f t="shared" si="744"/>
        <v>358205.6</v>
      </c>
      <c r="BN817" s="97">
        <f t="shared" si="780"/>
        <v>0.51020408163265307</v>
      </c>
      <c r="BO817" s="280"/>
      <c r="BP817" s="90">
        <v>9</v>
      </c>
      <c r="BQ817" s="197" t="s">
        <v>390</v>
      </c>
      <c r="BR817" s="198" t="s">
        <v>391</v>
      </c>
      <c r="BS817" s="93">
        <v>935652</v>
      </c>
      <c r="BT817" s="95">
        <v>16</v>
      </c>
      <c r="BU817" s="94">
        <f>IFERROR(BT817/BT819,"-")</f>
        <v>0.45714285714285713</v>
      </c>
      <c r="BV817" s="96">
        <f t="shared" si="745"/>
        <v>58478.25</v>
      </c>
      <c r="BW817" s="97">
        <f t="shared" si="781"/>
        <v>0.45714285714285713</v>
      </c>
      <c r="BX817" s="280"/>
      <c r="BY817" s="90">
        <v>9</v>
      </c>
      <c r="BZ817" s="197" t="s">
        <v>496</v>
      </c>
      <c r="CA817" s="198" t="s">
        <v>497</v>
      </c>
      <c r="CB817" s="93">
        <v>9117193</v>
      </c>
      <c r="CC817" s="95">
        <v>516</v>
      </c>
      <c r="CD817" s="94">
        <f>IFERROR(CC817/CC819,"-")</f>
        <v>0.38796992481203008</v>
      </c>
      <c r="CE817" s="96">
        <f t="shared" si="746"/>
        <v>17668.978682170542</v>
      </c>
      <c r="CF817" s="97">
        <f t="shared" si="782"/>
        <v>0.3646643109540636</v>
      </c>
    </row>
    <row r="818" spans="2:84" ht="13.5" customHeight="1">
      <c r="B818" s="277"/>
      <c r="C818" s="285"/>
      <c r="D818" s="280"/>
      <c r="E818" s="98">
        <v>10</v>
      </c>
      <c r="F818" s="113" t="s">
        <v>496</v>
      </c>
      <c r="G818" s="200" t="s">
        <v>497</v>
      </c>
      <c r="H818" s="101">
        <v>3537062</v>
      </c>
      <c r="I818" s="103">
        <v>338</v>
      </c>
      <c r="J818" s="102">
        <f>IFERROR(I818/I819,"-")</f>
        <v>0.36072572038420492</v>
      </c>
      <c r="K818" s="104">
        <f t="shared" si="738"/>
        <v>10464.68047337278</v>
      </c>
      <c r="L818" s="105">
        <f t="shared" si="774"/>
        <v>0.33235004916420846</v>
      </c>
      <c r="M818" s="280"/>
      <c r="N818" s="98">
        <v>10</v>
      </c>
      <c r="O818" s="113" t="s">
        <v>414</v>
      </c>
      <c r="P818" s="200" t="s">
        <v>415</v>
      </c>
      <c r="Q818" s="101">
        <v>2435112</v>
      </c>
      <c r="R818" s="103">
        <v>28</v>
      </c>
      <c r="S818" s="102">
        <f>IFERROR(R818/R819,"-")</f>
        <v>0.45161290322580644</v>
      </c>
      <c r="T818" s="104">
        <f t="shared" si="739"/>
        <v>86968.28571428571</v>
      </c>
      <c r="U818" s="105">
        <f t="shared" si="775"/>
        <v>0.45161290322580644</v>
      </c>
      <c r="V818" s="280"/>
      <c r="W818" s="98">
        <v>10</v>
      </c>
      <c r="X818" s="113" t="s">
        <v>492</v>
      </c>
      <c r="Y818" s="200" t="s">
        <v>493</v>
      </c>
      <c r="Z818" s="101">
        <v>213029</v>
      </c>
      <c r="AA818" s="103">
        <v>23</v>
      </c>
      <c r="AB818" s="102">
        <f>IFERROR(AA818/AA819,"-")</f>
        <v>0.52272727272727271</v>
      </c>
      <c r="AC818" s="104">
        <f t="shared" si="740"/>
        <v>9262.1304347826081</v>
      </c>
      <c r="AD818" s="105">
        <f t="shared" si="776"/>
        <v>0.52272727272727271</v>
      </c>
      <c r="AE818" s="280"/>
      <c r="AF818" s="98">
        <v>10</v>
      </c>
      <c r="AG818" s="113" t="s">
        <v>394</v>
      </c>
      <c r="AH818" s="200" t="s">
        <v>395</v>
      </c>
      <c r="AI818" s="101">
        <v>740350</v>
      </c>
      <c r="AJ818" s="103">
        <v>24</v>
      </c>
      <c r="AK818" s="102">
        <f>IFERROR(AJ818/AJ819,"-")</f>
        <v>0.36923076923076925</v>
      </c>
      <c r="AL818" s="104">
        <f t="shared" si="741"/>
        <v>30847.916666666668</v>
      </c>
      <c r="AM818" s="105">
        <f t="shared" si="777"/>
        <v>0.36363636363636365</v>
      </c>
      <c r="AN818" s="280"/>
      <c r="AO818" s="98">
        <v>10</v>
      </c>
      <c r="AP818" s="113" t="s">
        <v>498</v>
      </c>
      <c r="AQ818" s="200" t="s">
        <v>499</v>
      </c>
      <c r="AR818" s="101">
        <v>109854</v>
      </c>
      <c r="AS818" s="103">
        <v>32</v>
      </c>
      <c r="AT818" s="102">
        <f>IFERROR(AS818/AS819,"-")</f>
        <v>0.44444444444444442</v>
      </c>
      <c r="AU818" s="104">
        <f t="shared" si="742"/>
        <v>3432.9375</v>
      </c>
      <c r="AV818" s="105">
        <f t="shared" si="778"/>
        <v>0.43243243243243246</v>
      </c>
      <c r="AW818" s="280"/>
      <c r="AX818" s="98">
        <v>10</v>
      </c>
      <c r="AY818" s="113" t="s">
        <v>400</v>
      </c>
      <c r="AZ818" s="200" t="s">
        <v>401</v>
      </c>
      <c r="BA818" s="101">
        <v>12000829</v>
      </c>
      <c r="BB818" s="103">
        <v>30</v>
      </c>
      <c r="BC818" s="102">
        <f>IFERROR(BB818/BB819,"-")</f>
        <v>0.44117647058823528</v>
      </c>
      <c r="BD818" s="104">
        <f t="shared" si="743"/>
        <v>400027.63333333336</v>
      </c>
      <c r="BE818" s="105">
        <f t="shared" si="779"/>
        <v>0.44117647058823528</v>
      </c>
      <c r="BF818" s="280"/>
      <c r="BG818" s="98">
        <v>10</v>
      </c>
      <c r="BH818" s="113" t="s">
        <v>414</v>
      </c>
      <c r="BI818" s="200" t="s">
        <v>415</v>
      </c>
      <c r="BJ818" s="101">
        <v>1389542</v>
      </c>
      <c r="BK818" s="103">
        <v>24</v>
      </c>
      <c r="BL818" s="102">
        <f>IFERROR(BK818/BK819,"-")</f>
        <v>0.51063829787234039</v>
      </c>
      <c r="BM818" s="104">
        <f t="shared" si="744"/>
        <v>57897.583333333336</v>
      </c>
      <c r="BN818" s="105">
        <f t="shared" si="780"/>
        <v>0.48979591836734693</v>
      </c>
      <c r="BO818" s="280"/>
      <c r="BP818" s="98">
        <v>10</v>
      </c>
      <c r="BQ818" s="113" t="s">
        <v>428</v>
      </c>
      <c r="BR818" s="200" t="s">
        <v>429</v>
      </c>
      <c r="BS818" s="101">
        <v>638238</v>
      </c>
      <c r="BT818" s="103">
        <v>15</v>
      </c>
      <c r="BU818" s="102">
        <f>IFERROR(BT818/BT819,"-")</f>
        <v>0.42857142857142855</v>
      </c>
      <c r="BV818" s="104">
        <f t="shared" si="745"/>
        <v>42549.2</v>
      </c>
      <c r="BW818" s="105">
        <f t="shared" si="781"/>
        <v>0.42857142857142855</v>
      </c>
      <c r="BX818" s="280"/>
      <c r="BY818" s="98">
        <v>10</v>
      </c>
      <c r="BZ818" s="113" t="s">
        <v>414</v>
      </c>
      <c r="CA818" s="200" t="s">
        <v>415</v>
      </c>
      <c r="CB818" s="101">
        <v>22326556</v>
      </c>
      <c r="CC818" s="103">
        <v>505</v>
      </c>
      <c r="CD818" s="102">
        <f>IFERROR(CC818/CC819,"-")</f>
        <v>0.37969924812030076</v>
      </c>
      <c r="CE818" s="104">
        <f t="shared" si="746"/>
        <v>44211.001980198023</v>
      </c>
      <c r="CF818" s="105">
        <f t="shared" si="782"/>
        <v>0.35689045936395758</v>
      </c>
    </row>
    <row r="819" spans="2:84" ht="13.5" customHeight="1" thickBot="1">
      <c r="B819" s="294"/>
      <c r="C819" s="295"/>
      <c r="D819" s="280"/>
      <c r="E819" s="106" t="s">
        <v>164</v>
      </c>
      <c r="F819" s="107"/>
      <c r="G819" s="127"/>
      <c r="H819" s="216">
        <v>529134100</v>
      </c>
      <c r="I819" s="110">
        <v>937</v>
      </c>
      <c r="J819" s="109" t="s">
        <v>116</v>
      </c>
      <c r="K819" s="56">
        <f t="shared" si="738"/>
        <v>564710.88580576307</v>
      </c>
      <c r="L819" s="111">
        <f t="shared" si="774"/>
        <v>0.9213372664700098</v>
      </c>
      <c r="M819" s="280"/>
      <c r="N819" s="106" t="s">
        <v>164</v>
      </c>
      <c r="O819" s="107"/>
      <c r="P819" s="127"/>
      <c r="Q819" s="216">
        <v>78917520</v>
      </c>
      <c r="R819" s="110">
        <v>62</v>
      </c>
      <c r="S819" s="109" t="s">
        <v>116</v>
      </c>
      <c r="T819" s="56">
        <f t="shared" si="739"/>
        <v>1272863.2258064516</v>
      </c>
      <c r="U819" s="111">
        <f t="shared" si="775"/>
        <v>1</v>
      </c>
      <c r="V819" s="280"/>
      <c r="W819" s="106" t="s">
        <v>164</v>
      </c>
      <c r="X819" s="107"/>
      <c r="Y819" s="127"/>
      <c r="Z819" s="216">
        <v>50299220</v>
      </c>
      <c r="AA819" s="110">
        <v>44</v>
      </c>
      <c r="AB819" s="109" t="s">
        <v>116</v>
      </c>
      <c r="AC819" s="56">
        <f t="shared" si="740"/>
        <v>1143164.0909090908</v>
      </c>
      <c r="AD819" s="111">
        <f t="shared" si="776"/>
        <v>1</v>
      </c>
      <c r="AE819" s="280"/>
      <c r="AF819" s="106" t="s">
        <v>164</v>
      </c>
      <c r="AG819" s="107"/>
      <c r="AH819" s="127"/>
      <c r="AI819" s="216">
        <v>80963210</v>
      </c>
      <c r="AJ819" s="110">
        <v>65</v>
      </c>
      <c r="AK819" s="109" t="s">
        <v>116</v>
      </c>
      <c r="AL819" s="56">
        <f t="shared" si="741"/>
        <v>1245587.8461538462</v>
      </c>
      <c r="AM819" s="111">
        <f t="shared" si="777"/>
        <v>0.98484848484848486</v>
      </c>
      <c r="AN819" s="280"/>
      <c r="AO819" s="106" t="s">
        <v>164</v>
      </c>
      <c r="AP819" s="107"/>
      <c r="AQ819" s="127"/>
      <c r="AR819" s="216">
        <v>108213840</v>
      </c>
      <c r="AS819" s="110">
        <v>72</v>
      </c>
      <c r="AT819" s="109" t="s">
        <v>116</v>
      </c>
      <c r="AU819" s="56">
        <f t="shared" si="742"/>
        <v>1502970</v>
      </c>
      <c r="AV819" s="111">
        <f t="shared" si="778"/>
        <v>0.97297297297297303</v>
      </c>
      <c r="AW819" s="280"/>
      <c r="AX819" s="106" t="s">
        <v>164</v>
      </c>
      <c r="AY819" s="107"/>
      <c r="AZ819" s="127"/>
      <c r="BA819" s="216">
        <v>155055750</v>
      </c>
      <c r="BB819" s="110">
        <v>68</v>
      </c>
      <c r="BC819" s="109" t="s">
        <v>116</v>
      </c>
      <c r="BD819" s="56">
        <f t="shared" si="743"/>
        <v>2280231.6176470588</v>
      </c>
      <c r="BE819" s="111">
        <f t="shared" si="779"/>
        <v>1</v>
      </c>
      <c r="BF819" s="280"/>
      <c r="BG819" s="106" t="s">
        <v>164</v>
      </c>
      <c r="BH819" s="107"/>
      <c r="BI819" s="127"/>
      <c r="BJ819" s="216">
        <v>122549800</v>
      </c>
      <c r="BK819" s="110">
        <v>47</v>
      </c>
      <c r="BL819" s="109" t="s">
        <v>116</v>
      </c>
      <c r="BM819" s="56">
        <f t="shared" si="744"/>
        <v>2607442.5531914895</v>
      </c>
      <c r="BN819" s="111">
        <f t="shared" si="780"/>
        <v>0.95918367346938771</v>
      </c>
      <c r="BO819" s="280"/>
      <c r="BP819" s="106" t="s">
        <v>164</v>
      </c>
      <c r="BQ819" s="107"/>
      <c r="BR819" s="127"/>
      <c r="BS819" s="216">
        <v>58584990</v>
      </c>
      <c r="BT819" s="110">
        <v>35</v>
      </c>
      <c r="BU819" s="109" t="s">
        <v>116</v>
      </c>
      <c r="BV819" s="56">
        <f t="shared" si="745"/>
        <v>1673856.857142857</v>
      </c>
      <c r="BW819" s="111">
        <f t="shared" si="781"/>
        <v>1</v>
      </c>
      <c r="BX819" s="280"/>
      <c r="BY819" s="106" t="s">
        <v>164</v>
      </c>
      <c r="BZ819" s="107"/>
      <c r="CA819" s="127"/>
      <c r="CB819" s="216">
        <v>1183718430</v>
      </c>
      <c r="CC819" s="110">
        <v>1330</v>
      </c>
      <c r="CD819" s="109" t="s">
        <v>116</v>
      </c>
      <c r="CE819" s="56">
        <f t="shared" si="746"/>
        <v>890013.85714285716</v>
      </c>
      <c r="CF819" s="111">
        <f t="shared" si="782"/>
        <v>0.93992932862190814</v>
      </c>
    </row>
    <row r="820" spans="2:84" ht="13.5" customHeight="1" thickTop="1">
      <c r="B820" s="290" t="s">
        <v>127</v>
      </c>
      <c r="C820" s="291"/>
      <c r="D820" s="283">
        <f>CK80</f>
        <v>907011</v>
      </c>
      <c r="E820" s="116">
        <v>1</v>
      </c>
      <c r="F820" s="162" t="s">
        <v>260</v>
      </c>
      <c r="G820" s="158" t="s">
        <v>261</v>
      </c>
      <c r="H820" s="117">
        <v>23658111861</v>
      </c>
      <c r="I820" s="119">
        <v>571476</v>
      </c>
      <c r="J820" s="118">
        <f>IFERROR(I820/I830,"-")</f>
        <v>0.68825829015731244</v>
      </c>
      <c r="K820" s="120">
        <f t="shared" si="738"/>
        <v>41398.259701194802</v>
      </c>
      <c r="L820" s="121">
        <f>IFERROR(I820/$CK$80,0)</f>
        <v>0.63006512600177944</v>
      </c>
      <c r="M820" s="283">
        <f>CL80</f>
        <v>70832</v>
      </c>
      <c r="N820" s="116">
        <v>1</v>
      </c>
      <c r="O820" s="155" t="s">
        <v>260</v>
      </c>
      <c r="P820" s="158" t="s">
        <v>261</v>
      </c>
      <c r="Q820" s="117">
        <v>2443843018</v>
      </c>
      <c r="R820" s="119">
        <v>55791</v>
      </c>
      <c r="S820" s="118">
        <f>IFERROR(R820/R830,"-")</f>
        <v>0.7920582640052245</v>
      </c>
      <c r="T820" s="120">
        <f t="shared" si="739"/>
        <v>43803.534942911938</v>
      </c>
      <c r="U820" s="121">
        <f>IFERROR(R820/$CL$80,0)</f>
        <v>0.7876524734583239</v>
      </c>
      <c r="V820" s="283">
        <f>CM80</f>
        <v>54062</v>
      </c>
      <c r="W820" s="116">
        <v>1</v>
      </c>
      <c r="X820" s="155" t="s">
        <v>260</v>
      </c>
      <c r="Y820" s="158" t="s">
        <v>261</v>
      </c>
      <c r="Z820" s="117">
        <v>1947195401</v>
      </c>
      <c r="AA820" s="119">
        <v>43832</v>
      </c>
      <c r="AB820" s="118">
        <f>IFERROR(AA820/AA830,"-")</f>
        <v>0.81473633338909646</v>
      </c>
      <c r="AC820" s="120">
        <f t="shared" si="740"/>
        <v>44424.0600702683</v>
      </c>
      <c r="AD820" s="121">
        <f>IFERROR(AA820/$CM$80,0)</f>
        <v>0.81077281639598975</v>
      </c>
      <c r="AE820" s="283">
        <f>CN80</f>
        <v>81864</v>
      </c>
      <c r="AF820" s="116">
        <v>1</v>
      </c>
      <c r="AG820" s="155" t="s">
        <v>260</v>
      </c>
      <c r="AH820" s="158" t="s">
        <v>261</v>
      </c>
      <c r="AI820" s="117">
        <v>2851934094</v>
      </c>
      <c r="AJ820" s="119">
        <v>62273</v>
      </c>
      <c r="AK820" s="118">
        <f>IFERROR(AJ820/AJ830,"-")</f>
        <v>0.76857474328594</v>
      </c>
      <c r="AL820" s="120">
        <f t="shared" si="741"/>
        <v>45797.281229425273</v>
      </c>
      <c r="AM820" s="121">
        <f>IFERROR(AJ820/$CN$80,0)</f>
        <v>0.76068845890745629</v>
      </c>
      <c r="AN820" s="283">
        <f>CO80</f>
        <v>73826</v>
      </c>
      <c r="AO820" s="116">
        <v>1</v>
      </c>
      <c r="AP820" s="155" t="s">
        <v>262</v>
      </c>
      <c r="AQ820" s="158" t="s">
        <v>263</v>
      </c>
      <c r="AR820" s="117">
        <v>4692153022</v>
      </c>
      <c r="AS820" s="119">
        <v>57270</v>
      </c>
      <c r="AT820" s="118">
        <f>IFERROR(AS820/AS830,"-")</f>
        <v>0.78523048235390902</v>
      </c>
      <c r="AU820" s="120">
        <f t="shared" si="742"/>
        <v>81930.382783307141</v>
      </c>
      <c r="AV820" s="121">
        <f>IFERROR(AS820/$CO$80,0)</f>
        <v>0.77574296318370217</v>
      </c>
      <c r="AW820" s="283">
        <f>CP80</f>
        <v>59862</v>
      </c>
      <c r="AX820" s="116">
        <v>1</v>
      </c>
      <c r="AY820" s="155" t="s">
        <v>262</v>
      </c>
      <c r="AZ820" s="158" t="s">
        <v>263</v>
      </c>
      <c r="BA820" s="117">
        <v>4306641430</v>
      </c>
      <c r="BB820" s="119">
        <v>48290</v>
      </c>
      <c r="BC820" s="118">
        <f>IFERROR(BB820/BB830,"-")</f>
        <v>0.82071415217797716</v>
      </c>
      <c r="BD820" s="120">
        <f t="shared" si="743"/>
        <v>89182.883205632636</v>
      </c>
      <c r="BE820" s="121">
        <f>IFERROR(BB820/$CP$80,0)</f>
        <v>0.80668871738331493</v>
      </c>
      <c r="BF820" s="283">
        <f>CQ80</f>
        <v>66486</v>
      </c>
      <c r="BG820" s="116">
        <v>1</v>
      </c>
      <c r="BH820" s="155" t="s">
        <v>262</v>
      </c>
      <c r="BI820" s="158" t="s">
        <v>263</v>
      </c>
      <c r="BJ820" s="117">
        <v>5937431403</v>
      </c>
      <c r="BK820" s="119">
        <v>55730</v>
      </c>
      <c r="BL820" s="118">
        <f>IFERROR(BK820/BK830,"-")</f>
        <v>0.8578333282024444</v>
      </c>
      <c r="BM820" s="120">
        <f t="shared" si="744"/>
        <v>106539.23206531491</v>
      </c>
      <c r="BN820" s="121">
        <f>IFERROR(BK820/$CQ$80,0)</f>
        <v>0.83822158048310924</v>
      </c>
      <c r="BO820" s="283">
        <f>CR80</f>
        <v>52434</v>
      </c>
      <c r="BP820" s="116">
        <v>1</v>
      </c>
      <c r="BQ820" s="155" t="s">
        <v>262</v>
      </c>
      <c r="BR820" s="158" t="s">
        <v>263</v>
      </c>
      <c r="BS820" s="117">
        <v>5572578704</v>
      </c>
      <c r="BT820" s="119">
        <v>44498</v>
      </c>
      <c r="BU820" s="118">
        <f>IFERROR(BT820/BT830,"-")</f>
        <v>0.86646156242698025</v>
      </c>
      <c r="BV820" s="120">
        <f t="shared" si="745"/>
        <v>125232.11614005124</v>
      </c>
      <c r="BW820" s="121">
        <f>IFERROR(BT820/$CR$80,0)</f>
        <v>0.8486478239310371</v>
      </c>
      <c r="BX820" s="283">
        <f>CS80</f>
        <v>1366377</v>
      </c>
      <c r="BY820" s="116">
        <v>1</v>
      </c>
      <c r="BZ820" s="155" t="s">
        <v>260</v>
      </c>
      <c r="CA820" s="158" t="s">
        <v>261</v>
      </c>
      <c r="CB820" s="117">
        <v>39019687990</v>
      </c>
      <c r="CC820" s="119">
        <v>909442</v>
      </c>
      <c r="CD820" s="118">
        <f>IFERROR(CC820/CC830,"-")</f>
        <v>0.70846583021598875</v>
      </c>
      <c r="CE820" s="120">
        <f t="shared" si="746"/>
        <v>42905.086844460668</v>
      </c>
      <c r="CF820" s="121">
        <f>IFERROR(CC820/$CS$80,0)</f>
        <v>0.66558643771082215</v>
      </c>
    </row>
    <row r="821" spans="2:84" ht="13.5" customHeight="1">
      <c r="B821" s="292"/>
      <c r="C821" s="293"/>
      <c r="D821" s="280"/>
      <c r="E821" s="122">
        <v>2</v>
      </c>
      <c r="F821" s="156" t="s">
        <v>262</v>
      </c>
      <c r="G821" s="159" t="s">
        <v>263</v>
      </c>
      <c r="H821" s="93">
        <v>23509047991</v>
      </c>
      <c r="I821" s="95">
        <v>465737</v>
      </c>
      <c r="J821" s="94">
        <f>IFERROR(I821/I830,"-")</f>
        <v>0.5609113091065876</v>
      </c>
      <c r="K821" s="96">
        <f t="shared" si="738"/>
        <v>50477.08898154967</v>
      </c>
      <c r="L821" s="97">
        <f t="shared" ref="L821:L830" si="783">IFERROR(I821/$CK$80,0)</f>
        <v>0.5134855034834197</v>
      </c>
      <c r="M821" s="280"/>
      <c r="N821" s="122">
        <v>2</v>
      </c>
      <c r="O821" s="156" t="s">
        <v>262</v>
      </c>
      <c r="P821" s="159" t="s">
        <v>263</v>
      </c>
      <c r="Q821" s="93">
        <v>2993895123</v>
      </c>
      <c r="R821" s="95">
        <v>51659</v>
      </c>
      <c r="S821" s="94">
        <f>IFERROR(R821/R830,"-")</f>
        <v>0.73339674607456207</v>
      </c>
      <c r="T821" s="96">
        <f t="shared" si="739"/>
        <v>57954.956987165839</v>
      </c>
      <c r="U821" s="97">
        <f t="shared" ref="U821:U830" si="784">IFERROR(R821/$CL$80,0)</f>
        <v>0.72931725773661626</v>
      </c>
      <c r="V821" s="280"/>
      <c r="W821" s="122">
        <v>2</v>
      </c>
      <c r="X821" s="156" t="s">
        <v>262</v>
      </c>
      <c r="Y821" s="159" t="s">
        <v>263</v>
      </c>
      <c r="Z821" s="93">
        <v>2634598884</v>
      </c>
      <c r="AA821" s="95">
        <v>42444</v>
      </c>
      <c r="AB821" s="94">
        <f>IFERROR(AA821/AA830,"-")</f>
        <v>0.78893659733452293</v>
      </c>
      <c r="AC821" s="96">
        <f t="shared" si="740"/>
        <v>62072.351427763642</v>
      </c>
      <c r="AD821" s="97">
        <f t="shared" ref="AD821:AD830" si="785">IFERROR(AA821/$CM$80,0)</f>
        <v>0.78509859050719544</v>
      </c>
      <c r="AE821" s="280"/>
      <c r="AF821" s="122">
        <v>2</v>
      </c>
      <c r="AG821" s="156" t="s">
        <v>262</v>
      </c>
      <c r="AH821" s="159" t="s">
        <v>263</v>
      </c>
      <c r="AI821" s="93">
        <v>3955792361</v>
      </c>
      <c r="AJ821" s="95">
        <v>57718</v>
      </c>
      <c r="AK821" s="94">
        <f>IFERROR(AJ821/AJ830,"-")</f>
        <v>0.71235683254344395</v>
      </c>
      <c r="AL821" s="96">
        <f t="shared" si="741"/>
        <v>68536.545982189258</v>
      </c>
      <c r="AM821" s="97">
        <f t="shared" ref="AM821:AM830" si="786">IFERROR(AJ821/$CN$80,0)</f>
        <v>0.70504739568064101</v>
      </c>
      <c r="AN821" s="280"/>
      <c r="AO821" s="122">
        <v>2</v>
      </c>
      <c r="AP821" s="156" t="s">
        <v>260</v>
      </c>
      <c r="AQ821" s="159" t="s">
        <v>261</v>
      </c>
      <c r="AR821" s="93">
        <v>2596553975</v>
      </c>
      <c r="AS821" s="95">
        <v>56776</v>
      </c>
      <c r="AT821" s="94">
        <f>IFERROR(AS821/AS830,"-")</f>
        <v>0.7784572353086352</v>
      </c>
      <c r="AU821" s="96">
        <f t="shared" si="742"/>
        <v>45733.302363674789</v>
      </c>
      <c r="AV821" s="97">
        <f t="shared" ref="AV821:AV830" si="787">IFERROR(AS821/$CO$80,0)</f>
        <v>0.76905155365318456</v>
      </c>
      <c r="AW821" s="280"/>
      <c r="AX821" s="122">
        <v>2</v>
      </c>
      <c r="AY821" s="156" t="s">
        <v>260</v>
      </c>
      <c r="AZ821" s="159" t="s">
        <v>261</v>
      </c>
      <c r="BA821" s="93">
        <v>2011531764</v>
      </c>
      <c r="BB821" s="95">
        <v>43331</v>
      </c>
      <c r="BC821" s="94">
        <f>IFERROR(BB821/BB830,"-")</f>
        <v>0.73643331803735612</v>
      </c>
      <c r="BD821" s="96">
        <f t="shared" si="743"/>
        <v>46422.463455724537</v>
      </c>
      <c r="BE821" s="97">
        <f t="shared" ref="BE821:BE830" si="788">IFERROR(BB821/$CP$80,0)</f>
        <v>0.72384818415689423</v>
      </c>
      <c r="BF821" s="280"/>
      <c r="BG821" s="122">
        <v>2</v>
      </c>
      <c r="BH821" s="156" t="s">
        <v>260</v>
      </c>
      <c r="BI821" s="159" t="s">
        <v>261</v>
      </c>
      <c r="BJ821" s="93">
        <v>2030983090</v>
      </c>
      <c r="BK821" s="95">
        <v>44691</v>
      </c>
      <c r="BL821" s="94">
        <f>IFERROR(BK821/BK830,"-")</f>
        <v>0.68791367792383706</v>
      </c>
      <c r="BM821" s="96">
        <f t="shared" si="744"/>
        <v>45445.013313642565</v>
      </c>
      <c r="BN821" s="97">
        <f t="shared" ref="BN821:BN830" si="789">IFERROR(BK821/$CQ$80,0)</f>
        <v>0.67218662575579824</v>
      </c>
      <c r="BO821" s="280"/>
      <c r="BP821" s="122">
        <v>2</v>
      </c>
      <c r="BQ821" s="156" t="s">
        <v>256</v>
      </c>
      <c r="BR821" s="159" t="s">
        <v>257</v>
      </c>
      <c r="BS821" s="93">
        <v>6883208346</v>
      </c>
      <c r="BT821" s="95">
        <v>33291</v>
      </c>
      <c r="BU821" s="94">
        <f>IFERROR(BT821/BT830,"-")</f>
        <v>0.64823973829737513</v>
      </c>
      <c r="BV821" s="96">
        <f t="shared" si="745"/>
        <v>206758.83409930611</v>
      </c>
      <c r="BW821" s="97">
        <f t="shared" ref="BW821:BW830" si="790">IFERROR(BT821/$CR$80,0)</f>
        <v>0.63491246138002055</v>
      </c>
      <c r="BX821" s="280"/>
      <c r="BY821" s="122">
        <v>2</v>
      </c>
      <c r="BZ821" s="156" t="s">
        <v>262</v>
      </c>
      <c r="CA821" s="159" t="s">
        <v>263</v>
      </c>
      <c r="CB821" s="93">
        <v>53602138918</v>
      </c>
      <c r="CC821" s="95">
        <v>823346</v>
      </c>
      <c r="CD821" s="94">
        <f>IFERROR(CC821/CC830,"-")</f>
        <v>0.64139605103460529</v>
      </c>
      <c r="CE821" s="96">
        <f t="shared" si="746"/>
        <v>65102.810869306464</v>
      </c>
      <c r="CF821" s="97">
        <f t="shared" ref="CF821:CF830" si="791">IFERROR(CC821/$CS$80,0)</f>
        <v>0.60257600940296863</v>
      </c>
    </row>
    <row r="822" spans="2:84" ht="13.5" customHeight="1">
      <c r="B822" s="292"/>
      <c r="C822" s="293"/>
      <c r="D822" s="280"/>
      <c r="E822" s="122">
        <v>3</v>
      </c>
      <c r="F822" s="156" t="s">
        <v>264</v>
      </c>
      <c r="G822" s="159" t="s">
        <v>265</v>
      </c>
      <c r="H822" s="93">
        <v>22427639602</v>
      </c>
      <c r="I822" s="95">
        <v>447038</v>
      </c>
      <c r="J822" s="94">
        <f>IFERROR(I822/I830,"-")</f>
        <v>0.53839113018804752</v>
      </c>
      <c r="K822" s="96">
        <f t="shared" si="738"/>
        <v>50169.425422447312</v>
      </c>
      <c r="L822" s="97">
        <f t="shared" si="783"/>
        <v>0.49286943598258454</v>
      </c>
      <c r="M822" s="280"/>
      <c r="N822" s="122">
        <v>3</v>
      </c>
      <c r="O822" s="156" t="s">
        <v>264</v>
      </c>
      <c r="P822" s="159" t="s">
        <v>265</v>
      </c>
      <c r="Q822" s="93">
        <v>2327125797</v>
      </c>
      <c r="R822" s="95">
        <v>44303</v>
      </c>
      <c r="S822" s="94">
        <f>IFERROR(R822/R830,"-")</f>
        <v>0.62896447940032374</v>
      </c>
      <c r="T822" s="96">
        <f t="shared" si="739"/>
        <v>52527.499198699865</v>
      </c>
      <c r="U822" s="97">
        <f t="shared" si="784"/>
        <v>0.62546589112265638</v>
      </c>
      <c r="V822" s="280"/>
      <c r="W822" s="122">
        <v>3</v>
      </c>
      <c r="X822" s="156" t="s">
        <v>264</v>
      </c>
      <c r="Y822" s="159" t="s">
        <v>265</v>
      </c>
      <c r="Z822" s="93">
        <v>1911202445</v>
      </c>
      <c r="AA822" s="95">
        <v>34294</v>
      </c>
      <c r="AB822" s="94">
        <f>IFERROR(AA822/AA830,"-")</f>
        <v>0.63744679269131399</v>
      </c>
      <c r="AC822" s="96">
        <f t="shared" si="740"/>
        <v>55729.936577827022</v>
      </c>
      <c r="AD822" s="97">
        <f t="shared" si="785"/>
        <v>0.63434575117457737</v>
      </c>
      <c r="AE822" s="280"/>
      <c r="AF822" s="122">
        <v>3</v>
      </c>
      <c r="AG822" s="156" t="s">
        <v>264</v>
      </c>
      <c r="AH822" s="159" t="s">
        <v>265</v>
      </c>
      <c r="AI822" s="93">
        <v>2962298204</v>
      </c>
      <c r="AJ822" s="95">
        <v>50969</v>
      </c>
      <c r="AK822" s="94">
        <f>IFERROR(AJ822/AJ830,"-")</f>
        <v>0.62906052527646128</v>
      </c>
      <c r="AL822" s="96">
        <f t="shared" si="741"/>
        <v>58119.606113519985</v>
      </c>
      <c r="AM822" s="97">
        <f t="shared" si="786"/>
        <v>0.62260578520472976</v>
      </c>
      <c r="AN822" s="280"/>
      <c r="AO822" s="122">
        <v>3</v>
      </c>
      <c r="AP822" s="156" t="s">
        <v>256</v>
      </c>
      <c r="AQ822" s="159" t="s">
        <v>257</v>
      </c>
      <c r="AR822" s="93">
        <v>8227700855</v>
      </c>
      <c r="AS822" s="95">
        <v>47774</v>
      </c>
      <c r="AT822" s="94">
        <f>IFERROR(AS822/AS830,"-")</f>
        <v>0.65503057558888855</v>
      </c>
      <c r="AU822" s="96">
        <f t="shared" si="742"/>
        <v>172221.30981286892</v>
      </c>
      <c r="AV822" s="97">
        <f t="shared" si="787"/>
        <v>0.64711619212743476</v>
      </c>
      <c r="AW822" s="280"/>
      <c r="AX822" s="122">
        <v>3</v>
      </c>
      <c r="AY822" s="156" t="s">
        <v>256</v>
      </c>
      <c r="AZ822" s="159" t="s">
        <v>257</v>
      </c>
      <c r="BA822" s="93">
        <v>6807399834</v>
      </c>
      <c r="BB822" s="95">
        <v>38459</v>
      </c>
      <c r="BC822" s="94">
        <f>IFERROR(BB822/BB830,"-")</f>
        <v>0.65363109502200922</v>
      </c>
      <c r="BD822" s="96">
        <f t="shared" si="743"/>
        <v>177004.07795314491</v>
      </c>
      <c r="BE822" s="97">
        <f t="shared" si="788"/>
        <v>0.64246099361865627</v>
      </c>
      <c r="BF822" s="280"/>
      <c r="BG822" s="122">
        <v>3</v>
      </c>
      <c r="BH822" s="156" t="s">
        <v>256</v>
      </c>
      <c r="BI822" s="159" t="s">
        <v>257</v>
      </c>
      <c r="BJ822" s="93">
        <v>8612825415</v>
      </c>
      <c r="BK822" s="95">
        <v>43696</v>
      </c>
      <c r="BL822" s="94">
        <f>IFERROR(BK822/BK830,"-")</f>
        <v>0.67259797432503154</v>
      </c>
      <c r="BM822" s="96">
        <f t="shared" si="744"/>
        <v>197107.86834035153</v>
      </c>
      <c r="BN822" s="97">
        <f t="shared" si="789"/>
        <v>0.65722106909725353</v>
      </c>
      <c r="BO822" s="280"/>
      <c r="BP822" s="122">
        <v>3</v>
      </c>
      <c r="BQ822" s="156" t="s">
        <v>294</v>
      </c>
      <c r="BR822" s="159" t="s">
        <v>295</v>
      </c>
      <c r="BS822" s="93">
        <v>7313294830</v>
      </c>
      <c r="BT822" s="95">
        <v>33220</v>
      </c>
      <c r="BU822" s="94">
        <f>IFERROR(BT822/BT830,"-")</f>
        <v>0.64685723187164113</v>
      </c>
      <c r="BV822" s="96">
        <f t="shared" si="745"/>
        <v>220147.34587597832</v>
      </c>
      <c r="BW822" s="97">
        <f t="shared" si="790"/>
        <v>0.633558378151581</v>
      </c>
      <c r="BX822" s="280"/>
      <c r="BY822" s="122">
        <v>3</v>
      </c>
      <c r="BZ822" s="156" t="s">
        <v>264</v>
      </c>
      <c r="CA822" s="159" t="s">
        <v>265</v>
      </c>
      <c r="CB822" s="93">
        <v>38362304339</v>
      </c>
      <c r="CC822" s="95">
        <v>716772</v>
      </c>
      <c r="CD822" s="94">
        <f>IFERROR(CC822/CC830,"-")</f>
        <v>0.55837367314856223</v>
      </c>
      <c r="CE822" s="96">
        <f t="shared" si="746"/>
        <v>53520.930419994082</v>
      </c>
      <c r="CF822" s="97">
        <f t="shared" si="791"/>
        <v>0.52457850212642632</v>
      </c>
    </row>
    <row r="823" spans="2:84" ht="13.5" customHeight="1">
      <c r="B823" s="292"/>
      <c r="C823" s="293"/>
      <c r="D823" s="280"/>
      <c r="E823" s="122">
        <v>4</v>
      </c>
      <c r="F823" s="156" t="s">
        <v>270</v>
      </c>
      <c r="G823" s="159" t="s">
        <v>271</v>
      </c>
      <c r="H823" s="93">
        <v>13720531409</v>
      </c>
      <c r="I823" s="95">
        <v>419747</v>
      </c>
      <c r="J823" s="94">
        <f>IFERROR(I823/I830,"-")</f>
        <v>0.50552315848550322</v>
      </c>
      <c r="K823" s="96">
        <f t="shared" si="738"/>
        <v>32687.62232725904</v>
      </c>
      <c r="L823" s="97">
        <f t="shared" si="783"/>
        <v>0.46278049549564448</v>
      </c>
      <c r="M823" s="280"/>
      <c r="N823" s="122">
        <v>4</v>
      </c>
      <c r="O823" s="156" t="s">
        <v>289</v>
      </c>
      <c r="P823" s="159" t="s">
        <v>368</v>
      </c>
      <c r="Q823" s="93">
        <v>933366967</v>
      </c>
      <c r="R823" s="95">
        <v>41336</v>
      </c>
      <c r="S823" s="94">
        <f>IFERROR(R823/R830,"-")</f>
        <v>0.58684232942445835</v>
      </c>
      <c r="T823" s="96">
        <f t="shared" si="739"/>
        <v>22580.002104702922</v>
      </c>
      <c r="U823" s="97">
        <f t="shared" si="784"/>
        <v>0.5835780438220014</v>
      </c>
      <c r="V823" s="280"/>
      <c r="W823" s="122">
        <v>4</v>
      </c>
      <c r="X823" s="156" t="s">
        <v>256</v>
      </c>
      <c r="Y823" s="159" t="s">
        <v>257</v>
      </c>
      <c r="Z823" s="93">
        <v>4753164499</v>
      </c>
      <c r="AA823" s="95">
        <v>33675</v>
      </c>
      <c r="AB823" s="94">
        <f>IFERROR(AA823/AA830,"-")</f>
        <v>0.6259410026208666</v>
      </c>
      <c r="AC823" s="96">
        <f t="shared" si="740"/>
        <v>141148.1662657758</v>
      </c>
      <c r="AD823" s="97">
        <f t="shared" si="785"/>
        <v>0.62289593429765822</v>
      </c>
      <c r="AE823" s="280"/>
      <c r="AF823" s="122">
        <v>4</v>
      </c>
      <c r="AG823" s="156" t="s">
        <v>256</v>
      </c>
      <c r="AH823" s="159" t="s">
        <v>257</v>
      </c>
      <c r="AI823" s="93">
        <v>7172416311</v>
      </c>
      <c r="AJ823" s="95">
        <v>49587</v>
      </c>
      <c r="AK823" s="94">
        <f>IFERROR(AJ823/AJ830,"-")</f>
        <v>0.61200385071090047</v>
      </c>
      <c r="AL823" s="96">
        <f t="shared" si="741"/>
        <v>144643.07804464881</v>
      </c>
      <c r="AM823" s="97">
        <f t="shared" si="786"/>
        <v>0.60572412782175311</v>
      </c>
      <c r="AN823" s="280"/>
      <c r="AO823" s="122">
        <v>4</v>
      </c>
      <c r="AP823" s="156" t="s">
        <v>264</v>
      </c>
      <c r="AQ823" s="159" t="s">
        <v>265</v>
      </c>
      <c r="AR823" s="93">
        <v>2822853522</v>
      </c>
      <c r="AS823" s="95">
        <v>45548</v>
      </c>
      <c r="AT823" s="94">
        <f>IFERROR(AS823/AS830,"-")</f>
        <v>0.62450983080593414</v>
      </c>
      <c r="AU823" s="96">
        <f t="shared" si="742"/>
        <v>61975.356151751999</v>
      </c>
      <c r="AV823" s="97">
        <f t="shared" si="787"/>
        <v>0.61696421314983885</v>
      </c>
      <c r="AW823" s="280"/>
      <c r="AX823" s="122">
        <v>4</v>
      </c>
      <c r="AY823" s="156" t="s">
        <v>289</v>
      </c>
      <c r="AZ823" s="159" t="s">
        <v>368</v>
      </c>
      <c r="BA823" s="93">
        <v>1830694888</v>
      </c>
      <c r="BB823" s="95">
        <v>34954</v>
      </c>
      <c r="BC823" s="94">
        <f>IFERROR(BB823/BB830,"-")</f>
        <v>0.59406176175665804</v>
      </c>
      <c r="BD823" s="96">
        <f t="shared" si="743"/>
        <v>52374.403158436806</v>
      </c>
      <c r="BE823" s="97">
        <f t="shared" si="788"/>
        <v>0.58390965888209545</v>
      </c>
      <c r="BF823" s="280"/>
      <c r="BG823" s="122">
        <v>4</v>
      </c>
      <c r="BH823" s="156" t="s">
        <v>294</v>
      </c>
      <c r="BI823" s="159" t="s">
        <v>295</v>
      </c>
      <c r="BJ823" s="93">
        <v>8222883463</v>
      </c>
      <c r="BK823" s="95">
        <v>41836</v>
      </c>
      <c r="BL823" s="94">
        <f>IFERROR(BK823/BK830,"-")</f>
        <v>0.64396761382877199</v>
      </c>
      <c r="BM823" s="96">
        <f t="shared" si="744"/>
        <v>196550.42219619468</v>
      </c>
      <c r="BN823" s="97">
        <f t="shared" si="789"/>
        <v>0.62924525464007464</v>
      </c>
      <c r="BO823" s="280"/>
      <c r="BP823" s="122">
        <v>4</v>
      </c>
      <c r="BQ823" s="156" t="s">
        <v>289</v>
      </c>
      <c r="BR823" s="159" t="s">
        <v>368</v>
      </c>
      <c r="BS823" s="93">
        <v>3478480165</v>
      </c>
      <c r="BT823" s="95">
        <v>32464</v>
      </c>
      <c r="BU823" s="94">
        <f>IFERROR(BT823/BT830,"-")</f>
        <v>0.63213645922579642</v>
      </c>
      <c r="BV823" s="96">
        <f t="shared" si="745"/>
        <v>107148.84687654016</v>
      </c>
      <c r="BW823" s="97">
        <f t="shared" si="790"/>
        <v>0.61914025250791471</v>
      </c>
      <c r="BX823" s="280"/>
      <c r="BY823" s="122">
        <v>4</v>
      </c>
      <c r="BZ823" s="156" t="s">
        <v>289</v>
      </c>
      <c r="CA823" s="159" t="s">
        <v>368</v>
      </c>
      <c r="CB823" s="93">
        <v>22084953549</v>
      </c>
      <c r="CC823" s="95">
        <v>641026</v>
      </c>
      <c r="CD823" s="94">
        <f>IFERROR(CC823/CC830,"-")</f>
        <v>0.49936666360255455</v>
      </c>
      <c r="CE823" s="96">
        <f t="shared" si="746"/>
        <v>34452.508243035387</v>
      </c>
      <c r="CF823" s="97">
        <f t="shared" si="791"/>
        <v>0.46914285003333633</v>
      </c>
    </row>
    <row r="824" spans="2:84" ht="13.5" customHeight="1">
      <c r="B824" s="292"/>
      <c r="C824" s="293"/>
      <c r="D824" s="280"/>
      <c r="E824" s="122">
        <v>5</v>
      </c>
      <c r="F824" s="156" t="s">
        <v>266</v>
      </c>
      <c r="G824" s="159" t="s">
        <v>267</v>
      </c>
      <c r="H824" s="93">
        <v>18506066104</v>
      </c>
      <c r="I824" s="95">
        <v>389280</v>
      </c>
      <c r="J824" s="94">
        <f>IFERROR(I824/I830,"-")</f>
        <v>0.46883016468309885</v>
      </c>
      <c r="K824" s="96">
        <f t="shared" si="738"/>
        <v>47539.21625565146</v>
      </c>
      <c r="L824" s="97">
        <f t="shared" si="783"/>
        <v>0.42918994367212748</v>
      </c>
      <c r="M824" s="280"/>
      <c r="N824" s="122">
        <v>5</v>
      </c>
      <c r="O824" s="156" t="s">
        <v>256</v>
      </c>
      <c r="P824" s="159" t="s">
        <v>257</v>
      </c>
      <c r="Q824" s="93">
        <v>5292608664</v>
      </c>
      <c r="R824" s="95">
        <v>40973</v>
      </c>
      <c r="S824" s="94">
        <f>IFERROR(R824/R830,"-")</f>
        <v>0.58168886112609675</v>
      </c>
      <c r="T824" s="96">
        <f t="shared" si="739"/>
        <v>129173.08139506505</v>
      </c>
      <c r="U824" s="97">
        <f t="shared" si="784"/>
        <v>0.57845324147278065</v>
      </c>
      <c r="V824" s="280"/>
      <c r="W824" s="122">
        <v>5</v>
      </c>
      <c r="X824" s="156" t="s">
        <v>289</v>
      </c>
      <c r="Y824" s="159" t="s">
        <v>368</v>
      </c>
      <c r="Z824" s="93">
        <v>840731999</v>
      </c>
      <c r="AA824" s="95">
        <v>33449</v>
      </c>
      <c r="AB824" s="94">
        <f>IFERROR(AA824/AA830,"-")</f>
        <v>0.62174018104425732</v>
      </c>
      <c r="AC824" s="96">
        <f t="shared" si="740"/>
        <v>25134.742413824031</v>
      </c>
      <c r="AD824" s="97">
        <f t="shared" si="785"/>
        <v>0.61871554881432433</v>
      </c>
      <c r="AE824" s="280"/>
      <c r="AF824" s="122">
        <v>5</v>
      </c>
      <c r="AG824" s="156" t="s">
        <v>289</v>
      </c>
      <c r="AH824" s="159" t="s">
        <v>368</v>
      </c>
      <c r="AI824" s="93">
        <v>1440194727</v>
      </c>
      <c r="AJ824" s="95">
        <v>45413</v>
      </c>
      <c r="AK824" s="94">
        <f>IFERROR(AJ824/AJ830,"-")</f>
        <v>0.56048825039494465</v>
      </c>
      <c r="AL824" s="96">
        <f t="shared" si="741"/>
        <v>31713.269922709358</v>
      </c>
      <c r="AM824" s="97">
        <f t="shared" si="786"/>
        <v>0.5547371249877846</v>
      </c>
      <c r="AN824" s="280"/>
      <c r="AO824" s="122">
        <v>5</v>
      </c>
      <c r="AP824" s="156" t="s">
        <v>289</v>
      </c>
      <c r="AQ824" s="159" t="s">
        <v>368</v>
      </c>
      <c r="AR824" s="93">
        <v>1720544308</v>
      </c>
      <c r="AS824" s="95">
        <v>43661</v>
      </c>
      <c r="AT824" s="94">
        <f>IFERROR(AS824/AS830,"-")</f>
        <v>0.59863712397510083</v>
      </c>
      <c r="AU824" s="96">
        <f t="shared" si="742"/>
        <v>39406.891917271707</v>
      </c>
      <c r="AV824" s="97">
        <f t="shared" si="787"/>
        <v>0.59140411237233492</v>
      </c>
      <c r="AW824" s="280"/>
      <c r="AX824" s="122">
        <v>5</v>
      </c>
      <c r="AY824" s="156" t="s">
        <v>264</v>
      </c>
      <c r="AZ824" s="159" t="s">
        <v>265</v>
      </c>
      <c r="BA824" s="93">
        <v>2078958757</v>
      </c>
      <c r="BB824" s="95">
        <v>34266</v>
      </c>
      <c r="BC824" s="94">
        <f>IFERROR(BB824/BB830,"-")</f>
        <v>0.58236883699587005</v>
      </c>
      <c r="BD824" s="96">
        <f t="shared" si="743"/>
        <v>60671.183009397071</v>
      </c>
      <c r="BE824" s="97">
        <f t="shared" si="788"/>
        <v>0.57241655808359226</v>
      </c>
      <c r="BF824" s="280"/>
      <c r="BG824" s="122">
        <v>5</v>
      </c>
      <c r="BH824" s="156" t="s">
        <v>289</v>
      </c>
      <c r="BI824" s="159" t="s">
        <v>368</v>
      </c>
      <c r="BJ824" s="93">
        <v>2969659016</v>
      </c>
      <c r="BK824" s="95">
        <v>39811</v>
      </c>
      <c r="BL824" s="94">
        <f>IFERROR(BK824/BK830,"-")</f>
        <v>0.61279746328848939</v>
      </c>
      <c r="BM824" s="96">
        <f t="shared" si="744"/>
        <v>74593.931727412026</v>
      </c>
      <c r="BN824" s="97">
        <f t="shared" si="789"/>
        <v>0.59878771470685555</v>
      </c>
      <c r="BO824" s="280"/>
      <c r="BP824" s="122">
        <v>5</v>
      </c>
      <c r="BQ824" s="156" t="s">
        <v>260</v>
      </c>
      <c r="BR824" s="159" t="s">
        <v>261</v>
      </c>
      <c r="BS824" s="93">
        <v>1479534787</v>
      </c>
      <c r="BT824" s="95">
        <v>31272</v>
      </c>
      <c r="BU824" s="94">
        <f>IFERROR(BT824/BT830,"-")</f>
        <v>0.60892592881065499</v>
      </c>
      <c r="BV824" s="96">
        <f t="shared" si="745"/>
        <v>47311.805672806346</v>
      </c>
      <c r="BW824" s="97">
        <f t="shared" si="790"/>
        <v>0.5964069115459435</v>
      </c>
      <c r="BX824" s="280"/>
      <c r="BY824" s="122">
        <v>5</v>
      </c>
      <c r="BZ824" s="156" t="s">
        <v>256</v>
      </c>
      <c r="CA824" s="159" t="s">
        <v>257</v>
      </c>
      <c r="CB824" s="93">
        <v>83988030744</v>
      </c>
      <c r="CC824" s="95">
        <v>639023</v>
      </c>
      <c r="CD824" s="94">
        <f>IFERROR(CC824/CC830,"-")</f>
        <v>0.4978063034499306</v>
      </c>
      <c r="CE824" s="96">
        <f t="shared" si="746"/>
        <v>131431.93710398531</v>
      </c>
      <c r="CF824" s="97">
        <f t="shared" si="791"/>
        <v>0.46767692957360962</v>
      </c>
    </row>
    <row r="825" spans="2:84" ht="13.5" customHeight="1">
      <c r="B825" s="292"/>
      <c r="C825" s="293"/>
      <c r="D825" s="280"/>
      <c r="E825" s="122">
        <v>6</v>
      </c>
      <c r="F825" s="156" t="s">
        <v>308</v>
      </c>
      <c r="G825" s="159" t="s">
        <v>309</v>
      </c>
      <c r="H825" s="93">
        <v>1535765085</v>
      </c>
      <c r="I825" s="95">
        <v>379532</v>
      </c>
      <c r="J825" s="94">
        <f>IFERROR(I825/I830,"-")</f>
        <v>0.45709014093327649</v>
      </c>
      <c r="K825" s="96">
        <f t="shared" si="738"/>
        <v>4046.4706138085853</v>
      </c>
      <c r="L825" s="97">
        <f t="shared" si="783"/>
        <v>0.41844255472094605</v>
      </c>
      <c r="M825" s="280"/>
      <c r="N825" s="122">
        <v>6</v>
      </c>
      <c r="O825" s="156" t="s">
        <v>270</v>
      </c>
      <c r="P825" s="159" t="s">
        <v>271</v>
      </c>
      <c r="Q825" s="93">
        <v>1300502701</v>
      </c>
      <c r="R825" s="95">
        <v>38481</v>
      </c>
      <c r="S825" s="94">
        <f>IFERROR(R825/R830,"-")</f>
        <v>0.54631023027343195</v>
      </c>
      <c r="T825" s="96">
        <f t="shared" si="739"/>
        <v>33795.969465450486</v>
      </c>
      <c r="U825" s="97">
        <f t="shared" si="784"/>
        <v>0.54327140275581653</v>
      </c>
      <c r="V825" s="280"/>
      <c r="W825" s="122">
        <v>6</v>
      </c>
      <c r="X825" s="156" t="s">
        <v>274</v>
      </c>
      <c r="Y825" s="159" t="s">
        <v>275</v>
      </c>
      <c r="Z825" s="93">
        <v>1429675539</v>
      </c>
      <c r="AA825" s="95">
        <v>31326</v>
      </c>
      <c r="AB825" s="94">
        <f>IFERROR(AA825/AA830,"-")</f>
        <v>0.58227848101265822</v>
      </c>
      <c r="AC825" s="96">
        <f t="shared" si="740"/>
        <v>45638.62411415438</v>
      </c>
      <c r="AD825" s="97">
        <f t="shared" si="785"/>
        <v>0.57944582146424473</v>
      </c>
      <c r="AE825" s="280"/>
      <c r="AF825" s="122">
        <v>6</v>
      </c>
      <c r="AG825" s="156" t="s">
        <v>274</v>
      </c>
      <c r="AH825" s="159" t="s">
        <v>275</v>
      </c>
      <c r="AI825" s="93">
        <v>2402771835</v>
      </c>
      <c r="AJ825" s="95">
        <v>40309</v>
      </c>
      <c r="AK825" s="94">
        <f>IFERROR(AJ825/AJ830,"-")</f>
        <v>0.49749456951026855</v>
      </c>
      <c r="AL825" s="96">
        <f t="shared" si="741"/>
        <v>59608.817757820834</v>
      </c>
      <c r="AM825" s="97">
        <f t="shared" si="786"/>
        <v>0.49238981725789116</v>
      </c>
      <c r="AN825" s="280"/>
      <c r="AO825" s="122">
        <v>6</v>
      </c>
      <c r="AP825" s="156" t="s">
        <v>274</v>
      </c>
      <c r="AQ825" s="159" t="s">
        <v>275</v>
      </c>
      <c r="AR825" s="93">
        <v>2607660843</v>
      </c>
      <c r="AS825" s="95">
        <v>38076</v>
      </c>
      <c r="AT825" s="94">
        <f>IFERROR(AS825/AS830,"-")</f>
        <v>0.52206104148956589</v>
      </c>
      <c r="AU825" s="96">
        <f t="shared" si="742"/>
        <v>68485.682398361168</v>
      </c>
      <c r="AV825" s="97">
        <f t="shared" si="787"/>
        <v>0.51575325765990299</v>
      </c>
      <c r="AW825" s="280"/>
      <c r="AX825" s="122">
        <v>6</v>
      </c>
      <c r="AY825" s="156" t="s">
        <v>294</v>
      </c>
      <c r="AZ825" s="159" t="s">
        <v>295</v>
      </c>
      <c r="BA825" s="93">
        <v>5315379705</v>
      </c>
      <c r="BB825" s="95">
        <v>33708</v>
      </c>
      <c r="BC825" s="94">
        <f>IFERROR(BB825/BB830,"-")</f>
        <v>0.57288533115790552</v>
      </c>
      <c r="BD825" s="96">
        <f t="shared" si="743"/>
        <v>157688.96715913137</v>
      </c>
      <c r="BE825" s="97">
        <f t="shared" si="788"/>
        <v>0.5630951187731783</v>
      </c>
      <c r="BF825" s="280"/>
      <c r="BG825" s="122">
        <v>6</v>
      </c>
      <c r="BH825" s="156" t="s">
        <v>264</v>
      </c>
      <c r="BI825" s="159" t="s">
        <v>265</v>
      </c>
      <c r="BJ825" s="93">
        <v>2187691701</v>
      </c>
      <c r="BK825" s="95">
        <v>34819</v>
      </c>
      <c r="BL825" s="94">
        <f>IFERROR(BK825/BK830,"-")</f>
        <v>0.53595726995659265</v>
      </c>
      <c r="BM825" s="96">
        <f t="shared" si="744"/>
        <v>62830.400097647835</v>
      </c>
      <c r="BN825" s="97">
        <f t="shared" si="789"/>
        <v>0.52370423848629788</v>
      </c>
      <c r="BO825" s="280"/>
      <c r="BP825" s="122">
        <v>6</v>
      </c>
      <c r="BQ825" s="156" t="s">
        <v>318</v>
      </c>
      <c r="BR825" s="159" t="s">
        <v>319</v>
      </c>
      <c r="BS825" s="93">
        <v>1889807775</v>
      </c>
      <c r="BT825" s="95">
        <v>29276</v>
      </c>
      <c r="BU825" s="94">
        <f>IFERROR(BT825/BT830,"-")</f>
        <v>0.57005997351818682</v>
      </c>
      <c r="BV825" s="96">
        <f t="shared" si="745"/>
        <v>64551.433768274357</v>
      </c>
      <c r="BW825" s="97">
        <f t="shared" si="790"/>
        <v>0.55834000839150166</v>
      </c>
      <c r="BX825" s="280"/>
      <c r="BY825" s="122">
        <v>6</v>
      </c>
      <c r="BZ825" s="156" t="s">
        <v>270</v>
      </c>
      <c r="CA825" s="159" t="s">
        <v>271</v>
      </c>
      <c r="CB825" s="93">
        <v>20119904863</v>
      </c>
      <c r="CC825" s="95">
        <v>610324</v>
      </c>
      <c r="CD825" s="94">
        <f>IFERROR(CC825/CC830,"-")</f>
        <v>0.47544945071894978</v>
      </c>
      <c r="CE825" s="96">
        <f t="shared" si="746"/>
        <v>32965.940816680974</v>
      </c>
      <c r="CF825" s="97">
        <f t="shared" si="791"/>
        <v>0.44667320951684636</v>
      </c>
    </row>
    <row r="826" spans="2:84" ht="13.5" customHeight="1">
      <c r="B826" s="292"/>
      <c r="C826" s="293"/>
      <c r="D826" s="280"/>
      <c r="E826" s="122">
        <v>7</v>
      </c>
      <c r="F826" s="156" t="s">
        <v>289</v>
      </c>
      <c r="G826" s="159" t="s">
        <v>368</v>
      </c>
      <c r="H826" s="93">
        <v>8871281479</v>
      </c>
      <c r="I826" s="95">
        <v>369938</v>
      </c>
      <c r="J826" s="94">
        <f>IFERROR(I826/I830,"-")</f>
        <v>0.44553558739862364</v>
      </c>
      <c r="K826" s="96">
        <f t="shared" si="738"/>
        <v>23980.454776205741</v>
      </c>
      <c r="L826" s="97">
        <f t="shared" si="783"/>
        <v>0.40786495422878005</v>
      </c>
      <c r="M826" s="280"/>
      <c r="N826" s="122">
        <v>7</v>
      </c>
      <c r="O826" s="156" t="s">
        <v>274</v>
      </c>
      <c r="P826" s="159" t="s">
        <v>275</v>
      </c>
      <c r="Q826" s="93">
        <v>1610067209</v>
      </c>
      <c r="R826" s="95">
        <v>38211</v>
      </c>
      <c r="S826" s="94">
        <f>IFERROR(R826/R830,"-")</f>
        <v>0.54247707203498108</v>
      </c>
      <c r="T826" s="96">
        <f t="shared" si="739"/>
        <v>42136.222789249172</v>
      </c>
      <c r="U826" s="97">
        <f t="shared" si="784"/>
        <v>0.53945956629771852</v>
      </c>
      <c r="V826" s="280"/>
      <c r="W826" s="122">
        <v>7</v>
      </c>
      <c r="X826" s="156" t="s">
        <v>272</v>
      </c>
      <c r="Y826" s="159" t="s">
        <v>273</v>
      </c>
      <c r="Z826" s="93">
        <v>2507995024</v>
      </c>
      <c r="AA826" s="95">
        <v>30052</v>
      </c>
      <c r="AB826" s="94">
        <f>IFERROR(AA826/AA830,"-")</f>
        <v>0.55859774345248048</v>
      </c>
      <c r="AC826" s="96">
        <f t="shared" si="740"/>
        <v>83455.178490616265</v>
      </c>
      <c r="AD826" s="97">
        <f t="shared" si="785"/>
        <v>0.55588028559801705</v>
      </c>
      <c r="AE826" s="280"/>
      <c r="AF826" s="122">
        <v>7</v>
      </c>
      <c r="AG826" s="156" t="s">
        <v>270</v>
      </c>
      <c r="AH826" s="159" t="s">
        <v>271</v>
      </c>
      <c r="AI826" s="93">
        <v>1299333946</v>
      </c>
      <c r="AJ826" s="95">
        <v>38567</v>
      </c>
      <c r="AK826" s="94">
        <f>IFERROR(AJ826/AJ830,"-")</f>
        <v>0.47599476698262244</v>
      </c>
      <c r="AL826" s="96">
        <f t="shared" si="741"/>
        <v>33690.303783026939</v>
      </c>
      <c r="AM826" s="97">
        <f t="shared" si="786"/>
        <v>0.47111062249584679</v>
      </c>
      <c r="AN826" s="280"/>
      <c r="AO826" s="122">
        <v>7</v>
      </c>
      <c r="AP826" s="156" t="s">
        <v>294</v>
      </c>
      <c r="AQ826" s="159" t="s">
        <v>295</v>
      </c>
      <c r="AR826" s="93">
        <v>4195413961</v>
      </c>
      <c r="AS826" s="95">
        <v>35082</v>
      </c>
      <c r="AT826" s="94">
        <f>IFERROR(AS826/AS830,"-")</f>
        <v>0.48101022842569996</v>
      </c>
      <c r="AU826" s="96">
        <f t="shared" si="742"/>
        <v>119588.79086141041</v>
      </c>
      <c r="AV826" s="97">
        <f t="shared" si="787"/>
        <v>0.47519843957413377</v>
      </c>
      <c r="AW826" s="280"/>
      <c r="AX826" s="122">
        <v>7</v>
      </c>
      <c r="AY826" s="156" t="s">
        <v>274</v>
      </c>
      <c r="AZ826" s="159" t="s">
        <v>275</v>
      </c>
      <c r="BA826" s="93">
        <v>2470865658</v>
      </c>
      <c r="BB826" s="95">
        <v>29987</v>
      </c>
      <c r="BC826" s="94">
        <f>IFERROR(BB826/BB830,"-")</f>
        <v>0.5096449633746325</v>
      </c>
      <c r="BD826" s="96">
        <f t="shared" si="743"/>
        <v>82397.89435422016</v>
      </c>
      <c r="BE826" s="97">
        <f t="shared" si="788"/>
        <v>0.50093548494871543</v>
      </c>
      <c r="BF826" s="280"/>
      <c r="BG826" s="122">
        <v>7</v>
      </c>
      <c r="BH826" s="156" t="s">
        <v>318</v>
      </c>
      <c r="BI826" s="159" t="s">
        <v>319</v>
      </c>
      <c r="BJ826" s="93">
        <v>1516962742</v>
      </c>
      <c r="BK826" s="95">
        <v>32859</v>
      </c>
      <c r="BL826" s="94">
        <f>IFERROR(BK826/BK830,"-")</f>
        <v>0.50578764276698585</v>
      </c>
      <c r="BM826" s="96">
        <f t="shared" si="744"/>
        <v>46165.821905718374</v>
      </c>
      <c r="BN826" s="97">
        <f t="shared" si="789"/>
        <v>0.494224347983034</v>
      </c>
      <c r="BO826" s="280"/>
      <c r="BP826" s="122">
        <v>7</v>
      </c>
      <c r="BQ826" s="156" t="s">
        <v>314</v>
      </c>
      <c r="BR826" s="159" t="s">
        <v>315</v>
      </c>
      <c r="BS826" s="93">
        <v>817330632</v>
      </c>
      <c r="BT826" s="95">
        <v>27573</v>
      </c>
      <c r="BU826" s="94">
        <f>IFERROR(BT826/BT830,"-")</f>
        <v>0.53689929122205782</v>
      </c>
      <c r="BV826" s="96">
        <f t="shared" si="745"/>
        <v>29642.426721793057</v>
      </c>
      <c r="BW826" s="97">
        <f t="shared" si="790"/>
        <v>0.52586108250371899</v>
      </c>
      <c r="BX826" s="280"/>
      <c r="BY826" s="122">
        <v>7</v>
      </c>
      <c r="BZ826" s="156" t="s">
        <v>266</v>
      </c>
      <c r="CA826" s="159" t="s">
        <v>267</v>
      </c>
      <c r="CB826" s="93">
        <v>26215199068</v>
      </c>
      <c r="CC826" s="95">
        <v>556976</v>
      </c>
      <c r="CD826" s="94">
        <f>IFERROR(CC826/CC830,"-")</f>
        <v>0.43389074207083084</v>
      </c>
      <c r="CE826" s="96">
        <f t="shared" si="746"/>
        <v>47067.017372382295</v>
      </c>
      <c r="CF826" s="97">
        <f t="shared" si="791"/>
        <v>0.40762981226996647</v>
      </c>
    </row>
    <row r="827" spans="2:84" ht="13.5" customHeight="1">
      <c r="B827" s="292"/>
      <c r="C827" s="293"/>
      <c r="D827" s="280"/>
      <c r="E827" s="122">
        <v>8</v>
      </c>
      <c r="F827" s="156" t="s">
        <v>256</v>
      </c>
      <c r="G827" s="159" t="s">
        <v>257</v>
      </c>
      <c r="H827" s="93">
        <v>36238706820</v>
      </c>
      <c r="I827" s="95">
        <v>351568</v>
      </c>
      <c r="J827" s="94">
        <f>IFERROR(I827/I830,"-")</f>
        <v>0.42341164030340039</v>
      </c>
      <c r="K827" s="96">
        <f t="shared" si="738"/>
        <v>103077.37569972238</v>
      </c>
      <c r="L827" s="97">
        <f t="shared" si="783"/>
        <v>0.38761161661765953</v>
      </c>
      <c r="M827" s="280"/>
      <c r="N827" s="122">
        <v>8</v>
      </c>
      <c r="O827" s="156" t="s">
        <v>266</v>
      </c>
      <c r="P827" s="159" t="s">
        <v>267</v>
      </c>
      <c r="Q827" s="93">
        <v>1941941562</v>
      </c>
      <c r="R827" s="95">
        <v>38129</v>
      </c>
      <c r="S827" s="94">
        <f>IFERROR(R827/R830,"-")</f>
        <v>0.54131292768108119</v>
      </c>
      <c r="T827" s="96">
        <f t="shared" si="739"/>
        <v>50930.828555692518</v>
      </c>
      <c r="U827" s="97">
        <f t="shared" si="784"/>
        <v>0.53830189744748136</v>
      </c>
      <c r="V827" s="280"/>
      <c r="W827" s="122">
        <v>8</v>
      </c>
      <c r="X827" s="156" t="s">
        <v>266</v>
      </c>
      <c r="Y827" s="159" t="s">
        <v>267</v>
      </c>
      <c r="Z827" s="93">
        <v>1463550538</v>
      </c>
      <c r="AA827" s="95">
        <v>29016</v>
      </c>
      <c r="AB827" s="94">
        <f>IFERROR(AA827/AA830,"-")</f>
        <v>0.5393408799420063</v>
      </c>
      <c r="AC827" s="96">
        <f t="shared" si="740"/>
        <v>50439.431279294186</v>
      </c>
      <c r="AD827" s="97">
        <f t="shared" si="785"/>
        <v>0.53671710258591987</v>
      </c>
      <c r="AE827" s="280"/>
      <c r="AF827" s="122">
        <v>8</v>
      </c>
      <c r="AG827" s="156" t="s">
        <v>272</v>
      </c>
      <c r="AH827" s="159" t="s">
        <v>273</v>
      </c>
      <c r="AI827" s="93">
        <v>3004314519</v>
      </c>
      <c r="AJ827" s="95">
        <v>33822</v>
      </c>
      <c r="AK827" s="94">
        <f>IFERROR(AJ827/AJ830,"-")</f>
        <v>0.41743187203791471</v>
      </c>
      <c r="AL827" s="96">
        <f t="shared" si="741"/>
        <v>88827.228401632077</v>
      </c>
      <c r="AM827" s="97">
        <f t="shared" si="786"/>
        <v>0.41314863676341251</v>
      </c>
      <c r="AN827" s="280"/>
      <c r="AO827" s="122">
        <v>8</v>
      </c>
      <c r="AP827" s="156" t="s">
        <v>272</v>
      </c>
      <c r="AQ827" s="159" t="s">
        <v>273</v>
      </c>
      <c r="AR827" s="93">
        <v>3179660839</v>
      </c>
      <c r="AS827" s="95">
        <v>32070</v>
      </c>
      <c r="AT827" s="94">
        <f>IFERROR(AS827/AS830,"-")</f>
        <v>0.4397126168865001</v>
      </c>
      <c r="AU827" s="96">
        <f t="shared" si="742"/>
        <v>99147.516027439982</v>
      </c>
      <c r="AV827" s="97">
        <f t="shared" si="787"/>
        <v>0.43439980494676672</v>
      </c>
      <c r="AW827" s="280"/>
      <c r="AX827" s="122">
        <v>8</v>
      </c>
      <c r="AY827" s="156" t="s">
        <v>318</v>
      </c>
      <c r="AZ827" s="159" t="s">
        <v>319</v>
      </c>
      <c r="BA827" s="93">
        <v>810707271</v>
      </c>
      <c r="BB827" s="95">
        <v>27124</v>
      </c>
      <c r="BC827" s="94">
        <f>IFERROR(BB827/BB830,"-")</f>
        <v>0.46098676048199322</v>
      </c>
      <c r="BD827" s="96">
        <f t="shared" si="743"/>
        <v>29888.9275549329</v>
      </c>
      <c r="BE827" s="97">
        <f t="shared" si="788"/>
        <v>0.45310881694564165</v>
      </c>
      <c r="BF827" s="280"/>
      <c r="BG827" s="122">
        <v>8</v>
      </c>
      <c r="BH827" s="156" t="s">
        <v>274</v>
      </c>
      <c r="BI827" s="159" t="s">
        <v>275</v>
      </c>
      <c r="BJ827" s="93">
        <v>3195849314</v>
      </c>
      <c r="BK827" s="95">
        <v>31582</v>
      </c>
      <c r="BL827" s="94">
        <f>IFERROR(BK827/BK830,"-")</f>
        <v>0.48613120709294094</v>
      </c>
      <c r="BM827" s="96">
        <f t="shared" si="744"/>
        <v>101192.11303907289</v>
      </c>
      <c r="BN827" s="97">
        <f t="shared" si="789"/>
        <v>0.47501729687452998</v>
      </c>
      <c r="BO827" s="280"/>
      <c r="BP827" s="122">
        <v>8</v>
      </c>
      <c r="BQ827" s="156" t="s">
        <v>264</v>
      </c>
      <c r="BR827" s="159" t="s">
        <v>265</v>
      </c>
      <c r="BS827" s="93">
        <v>1644534311</v>
      </c>
      <c r="BT827" s="95">
        <v>25535</v>
      </c>
      <c r="BU827" s="94">
        <f>IFERROR(BT827/BT830,"-")</f>
        <v>0.4972155152270426</v>
      </c>
      <c r="BV827" s="96">
        <f t="shared" si="745"/>
        <v>64403.145134129627</v>
      </c>
      <c r="BW827" s="97">
        <f t="shared" si="790"/>
        <v>0.48699317236907352</v>
      </c>
      <c r="BX827" s="280"/>
      <c r="BY827" s="122">
        <v>8</v>
      </c>
      <c r="BZ827" s="156" t="s">
        <v>274</v>
      </c>
      <c r="CA827" s="159" t="s">
        <v>275</v>
      </c>
      <c r="CB827" s="93">
        <v>28605830199</v>
      </c>
      <c r="CC827" s="95">
        <v>537316</v>
      </c>
      <c r="CD827" s="94">
        <f>IFERROR(CC827/CC830,"-")</f>
        <v>0.41857537482141161</v>
      </c>
      <c r="CE827" s="96">
        <f t="shared" si="746"/>
        <v>53238.374064796131</v>
      </c>
      <c r="CF827" s="97">
        <f t="shared" si="791"/>
        <v>0.39324139677409675</v>
      </c>
    </row>
    <row r="828" spans="2:84" ht="13.5" customHeight="1">
      <c r="B828" s="292"/>
      <c r="C828" s="293"/>
      <c r="D828" s="280"/>
      <c r="E828" s="122">
        <v>9</v>
      </c>
      <c r="F828" s="156" t="s">
        <v>304</v>
      </c>
      <c r="G828" s="159" t="s">
        <v>305</v>
      </c>
      <c r="H828" s="93">
        <v>5290301946</v>
      </c>
      <c r="I828" s="95">
        <v>315806</v>
      </c>
      <c r="J828" s="94">
        <f>IFERROR(I828/I830,"-")</f>
        <v>0.380341602414485</v>
      </c>
      <c r="K828" s="96">
        <f t="shared" si="738"/>
        <v>16751.746154284592</v>
      </c>
      <c r="L828" s="97">
        <f t="shared" si="783"/>
        <v>0.34818320836241234</v>
      </c>
      <c r="M828" s="280"/>
      <c r="N828" s="122">
        <v>9</v>
      </c>
      <c r="O828" s="156" t="s">
        <v>308</v>
      </c>
      <c r="P828" s="159" t="s">
        <v>309</v>
      </c>
      <c r="Q828" s="93">
        <v>144128775</v>
      </c>
      <c r="R828" s="95">
        <v>36063</v>
      </c>
      <c r="S828" s="94">
        <f>IFERROR(R828/R830,"-")</f>
        <v>0.51198216871574997</v>
      </c>
      <c r="T828" s="96">
        <f t="shared" si="739"/>
        <v>3996.5830629731304</v>
      </c>
      <c r="U828" s="97">
        <f t="shared" si="784"/>
        <v>0.50913428958662754</v>
      </c>
      <c r="V828" s="280"/>
      <c r="W828" s="122">
        <v>9</v>
      </c>
      <c r="X828" s="156" t="s">
        <v>270</v>
      </c>
      <c r="Y828" s="159" t="s">
        <v>271</v>
      </c>
      <c r="Z828" s="93">
        <v>979371287</v>
      </c>
      <c r="AA828" s="95">
        <v>28971</v>
      </c>
      <c r="AB828" s="94">
        <f>IFERROR(AA828/AA830,"-")</f>
        <v>0.53850443316790275</v>
      </c>
      <c r="AC828" s="96">
        <f t="shared" si="740"/>
        <v>33805.228918573746</v>
      </c>
      <c r="AD828" s="97">
        <f t="shared" si="785"/>
        <v>0.53588472494543304</v>
      </c>
      <c r="AE828" s="280"/>
      <c r="AF828" s="122">
        <v>9</v>
      </c>
      <c r="AG828" s="156" t="s">
        <v>294</v>
      </c>
      <c r="AH828" s="159" t="s">
        <v>295</v>
      </c>
      <c r="AI828" s="93">
        <v>3278161004</v>
      </c>
      <c r="AJ828" s="95">
        <v>32973</v>
      </c>
      <c r="AK828" s="94">
        <f>IFERROR(AJ828/AJ830,"-")</f>
        <v>0.40695349526066349</v>
      </c>
      <c r="AL828" s="96">
        <f t="shared" si="741"/>
        <v>99419.555515118424</v>
      </c>
      <c r="AM828" s="97">
        <f t="shared" si="786"/>
        <v>0.40277777777777779</v>
      </c>
      <c r="AN828" s="280"/>
      <c r="AO828" s="122">
        <v>9</v>
      </c>
      <c r="AP828" s="156" t="s">
        <v>270</v>
      </c>
      <c r="AQ828" s="159" t="s">
        <v>271</v>
      </c>
      <c r="AR828" s="93">
        <v>1075655032</v>
      </c>
      <c r="AS828" s="95">
        <v>32032</v>
      </c>
      <c r="AT828" s="94">
        <f>IFERROR(AS828/AS830,"-")</f>
        <v>0.43919159788301754</v>
      </c>
      <c r="AU828" s="96">
        <f t="shared" si="742"/>
        <v>33580.639110889111</v>
      </c>
      <c r="AV828" s="97">
        <f t="shared" si="787"/>
        <v>0.43388508113672691</v>
      </c>
      <c r="AW828" s="280"/>
      <c r="AX828" s="122">
        <v>9</v>
      </c>
      <c r="AY828" s="156" t="s">
        <v>314</v>
      </c>
      <c r="AZ828" s="159" t="s">
        <v>315</v>
      </c>
      <c r="BA828" s="93">
        <v>548409473</v>
      </c>
      <c r="BB828" s="95">
        <v>25526</v>
      </c>
      <c r="BC828" s="94">
        <f>IFERROR(BB828/BB830,"-")</f>
        <v>0.43382790326144222</v>
      </c>
      <c r="BD828" s="96">
        <f t="shared" si="743"/>
        <v>21484.34823317402</v>
      </c>
      <c r="BE828" s="97">
        <f t="shared" si="788"/>
        <v>0.42641408573051354</v>
      </c>
      <c r="BF828" s="280"/>
      <c r="BG828" s="122">
        <v>9</v>
      </c>
      <c r="BH828" s="156" t="s">
        <v>314</v>
      </c>
      <c r="BI828" s="159" t="s">
        <v>315</v>
      </c>
      <c r="BJ828" s="93">
        <v>797921414</v>
      </c>
      <c r="BK828" s="95">
        <v>31534</v>
      </c>
      <c r="BL828" s="94">
        <f>IFERROR(BK828/BK830,"-")</f>
        <v>0.48539235908013423</v>
      </c>
      <c r="BM828" s="96">
        <f t="shared" si="744"/>
        <v>25303.526796473649</v>
      </c>
      <c r="BN828" s="97">
        <f t="shared" si="789"/>
        <v>0.47429534037240922</v>
      </c>
      <c r="BO828" s="280"/>
      <c r="BP828" s="122">
        <v>9</v>
      </c>
      <c r="BQ828" s="156" t="s">
        <v>292</v>
      </c>
      <c r="BR828" s="159" t="s">
        <v>293</v>
      </c>
      <c r="BS828" s="93">
        <v>8261830774</v>
      </c>
      <c r="BT828" s="95">
        <v>24488</v>
      </c>
      <c r="BU828" s="94">
        <f>IFERROR(BT828/BT830,"-")</f>
        <v>0.47682841342783705</v>
      </c>
      <c r="BV828" s="96">
        <f t="shared" si="745"/>
        <v>337382.83134596539</v>
      </c>
      <c r="BW828" s="97">
        <f t="shared" si="790"/>
        <v>0.46702521264828167</v>
      </c>
      <c r="BX828" s="280"/>
      <c r="BY828" s="122">
        <v>9</v>
      </c>
      <c r="BZ828" s="156" t="s">
        <v>308</v>
      </c>
      <c r="CA828" s="159" t="s">
        <v>309</v>
      </c>
      <c r="CB828" s="93">
        <v>2064819059</v>
      </c>
      <c r="CC828" s="95">
        <v>517486</v>
      </c>
      <c r="CD828" s="94">
        <f>IFERROR(CC828/CC830,"-")</f>
        <v>0.40312757560696688</v>
      </c>
      <c r="CE828" s="96">
        <f t="shared" si="746"/>
        <v>3990.0964644454148</v>
      </c>
      <c r="CF828" s="97">
        <f t="shared" si="791"/>
        <v>0.37872856466407151</v>
      </c>
    </row>
    <row r="829" spans="2:84" ht="13.5" customHeight="1">
      <c r="B829" s="292"/>
      <c r="C829" s="293"/>
      <c r="D829" s="280"/>
      <c r="E829" s="123">
        <v>10</v>
      </c>
      <c r="F829" s="157" t="s">
        <v>274</v>
      </c>
      <c r="G829" s="160" t="s">
        <v>275</v>
      </c>
      <c r="H829" s="101">
        <v>11920180136</v>
      </c>
      <c r="I829" s="103">
        <v>305466</v>
      </c>
      <c r="J829" s="102">
        <f>IFERROR(I829/I830,"-")</f>
        <v>0.36788860225310183</v>
      </c>
      <c r="K829" s="104">
        <f t="shared" si="738"/>
        <v>39022.935894665854</v>
      </c>
      <c r="L829" s="105">
        <f t="shared" si="783"/>
        <v>0.33678312611423677</v>
      </c>
      <c r="M829" s="280"/>
      <c r="N829" s="123">
        <v>10</v>
      </c>
      <c r="O829" s="157" t="s">
        <v>272</v>
      </c>
      <c r="P829" s="160" t="s">
        <v>273</v>
      </c>
      <c r="Q829" s="101">
        <v>2617700708</v>
      </c>
      <c r="R829" s="103">
        <v>35302</v>
      </c>
      <c r="S829" s="102">
        <f>IFERROR(R829/R830,"-")</f>
        <v>0.50117834123626448</v>
      </c>
      <c r="T829" s="104">
        <f t="shared" si="739"/>
        <v>74151.62619681604</v>
      </c>
      <c r="U829" s="105">
        <f t="shared" si="784"/>
        <v>0.49839055793991416</v>
      </c>
      <c r="V829" s="280"/>
      <c r="W829" s="123">
        <v>10</v>
      </c>
      <c r="X829" s="157" t="s">
        <v>286</v>
      </c>
      <c r="Y829" s="160" t="s">
        <v>367</v>
      </c>
      <c r="Z829" s="101">
        <v>2038422751</v>
      </c>
      <c r="AA829" s="103">
        <v>28420</v>
      </c>
      <c r="AB829" s="102">
        <f>IFERROR(AA829/AA830,"-")</f>
        <v>0.5282626071116564</v>
      </c>
      <c r="AC829" s="104">
        <f t="shared" si="740"/>
        <v>71724.938458831806</v>
      </c>
      <c r="AD829" s="105">
        <f t="shared" si="785"/>
        <v>0.52569272316969406</v>
      </c>
      <c r="AE829" s="280"/>
      <c r="AF829" s="123">
        <v>10</v>
      </c>
      <c r="AG829" s="157" t="s">
        <v>304</v>
      </c>
      <c r="AH829" s="160" t="s">
        <v>305</v>
      </c>
      <c r="AI829" s="101">
        <v>618091892</v>
      </c>
      <c r="AJ829" s="103">
        <v>32422</v>
      </c>
      <c r="AK829" s="102">
        <f>IFERROR(AJ829/AJ830,"-")</f>
        <v>0.40015304107424959</v>
      </c>
      <c r="AL829" s="104">
        <f t="shared" si="741"/>
        <v>19063.965578927888</v>
      </c>
      <c r="AM829" s="105">
        <f t="shared" si="786"/>
        <v>0.39604710251148245</v>
      </c>
      <c r="AN829" s="280"/>
      <c r="AO829" s="123">
        <v>10</v>
      </c>
      <c r="AP829" s="157" t="s">
        <v>318</v>
      </c>
      <c r="AQ829" s="160" t="s">
        <v>319</v>
      </c>
      <c r="AR829" s="101">
        <v>700028533</v>
      </c>
      <c r="AS829" s="103">
        <v>30348</v>
      </c>
      <c r="AT829" s="102">
        <f>IFERROR(AS829/AS830,"-")</f>
        <v>0.41610222941289388</v>
      </c>
      <c r="AU829" s="104">
        <f t="shared" si="742"/>
        <v>23066.710590483723</v>
      </c>
      <c r="AV829" s="105">
        <f t="shared" si="787"/>
        <v>0.41107468913390949</v>
      </c>
      <c r="AW829" s="280"/>
      <c r="AX829" s="123">
        <v>10</v>
      </c>
      <c r="AY829" s="157" t="s">
        <v>298</v>
      </c>
      <c r="AZ829" s="160" t="s">
        <v>299</v>
      </c>
      <c r="BA829" s="101">
        <v>1227872867</v>
      </c>
      <c r="BB829" s="103">
        <v>23076</v>
      </c>
      <c r="BC829" s="102">
        <f>IFERROR(BB829/BB830,"-")</f>
        <v>0.39218885433131084</v>
      </c>
      <c r="BD829" s="104">
        <f t="shared" si="743"/>
        <v>53209.95263477206</v>
      </c>
      <c r="BE829" s="105">
        <f t="shared" si="788"/>
        <v>0.38548661922421568</v>
      </c>
      <c r="BF829" s="280"/>
      <c r="BG829" s="123">
        <v>10</v>
      </c>
      <c r="BH829" s="157" t="s">
        <v>298</v>
      </c>
      <c r="BI829" s="161" t="s">
        <v>299</v>
      </c>
      <c r="BJ829" s="101">
        <v>1612638719</v>
      </c>
      <c r="BK829" s="103">
        <v>27261</v>
      </c>
      <c r="BL829" s="102">
        <f>IFERROR(BK829/BK830,"-")</f>
        <v>0.41961949327340453</v>
      </c>
      <c r="BM829" s="104">
        <f t="shared" si="744"/>
        <v>59155.523238325812</v>
      </c>
      <c r="BN829" s="105">
        <f t="shared" si="789"/>
        <v>0.41002617092320187</v>
      </c>
      <c r="BO829" s="280"/>
      <c r="BP829" s="123">
        <v>10</v>
      </c>
      <c r="BQ829" s="157" t="s">
        <v>274</v>
      </c>
      <c r="BR829" s="161" t="s">
        <v>275</v>
      </c>
      <c r="BS829" s="101">
        <v>2968759665</v>
      </c>
      <c r="BT829" s="103">
        <v>22359</v>
      </c>
      <c r="BU829" s="102">
        <f>IFERROR(BT829/BT830,"-")</f>
        <v>0.43537269257730354</v>
      </c>
      <c r="BV829" s="104">
        <f t="shared" si="745"/>
        <v>132776.94284180866</v>
      </c>
      <c r="BW829" s="105">
        <f t="shared" si="790"/>
        <v>0.42642178738986153</v>
      </c>
      <c r="BX829" s="280"/>
      <c r="BY829" s="123">
        <v>10</v>
      </c>
      <c r="BZ829" s="157" t="s">
        <v>304</v>
      </c>
      <c r="CA829" s="160" t="s">
        <v>305</v>
      </c>
      <c r="CB829" s="101">
        <v>9102778055</v>
      </c>
      <c r="CC829" s="103">
        <v>495866</v>
      </c>
      <c r="CD829" s="102">
        <f>IFERROR(CC829/CC830,"-")</f>
        <v>0.38628534570195955</v>
      </c>
      <c r="CE829" s="104">
        <f t="shared" si="746"/>
        <v>18357.334552076569</v>
      </c>
      <c r="CF829" s="105">
        <f t="shared" si="791"/>
        <v>0.36290569879323203</v>
      </c>
    </row>
    <row r="830" spans="2:84" ht="13.5" customHeight="1">
      <c r="B830" s="263"/>
      <c r="C830" s="265"/>
      <c r="D830" s="281"/>
      <c r="E830" s="106" t="s">
        <v>164</v>
      </c>
      <c r="F830" s="107"/>
      <c r="G830" s="124"/>
      <c r="H830" s="62">
        <v>512089051420</v>
      </c>
      <c r="I830" s="110">
        <v>830322</v>
      </c>
      <c r="J830" s="109" t="s">
        <v>116</v>
      </c>
      <c r="K830" s="56">
        <f t="shared" si="738"/>
        <v>616735.49709630723</v>
      </c>
      <c r="L830" s="111">
        <f t="shared" si="783"/>
        <v>0.91544865497772354</v>
      </c>
      <c r="M830" s="281"/>
      <c r="N830" s="106" t="s">
        <v>164</v>
      </c>
      <c r="O830" s="107"/>
      <c r="P830" s="124"/>
      <c r="Q830" s="62">
        <v>62273765980</v>
      </c>
      <c r="R830" s="110">
        <v>70438</v>
      </c>
      <c r="S830" s="109" t="s">
        <v>116</v>
      </c>
      <c r="T830" s="56">
        <f t="shared" si="739"/>
        <v>884093.33002072747</v>
      </c>
      <c r="U830" s="111">
        <f t="shared" si="784"/>
        <v>0.99443754235373838</v>
      </c>
      <c r="V830" s="281"/>
      <c r="W830" s="106" t="s">
        <v>164</v>
      </c>
      <c r="X830" s="107"/>
      <c r="Y830" s="124"/>
      <c r="Z830" s="62">
        <v>60506494530</v>
      </c>
      <c r="AA830" s="110">
        <v>53799</v>
      </c>
      <c r="AB830" s="109" t="s">
        <v>116</v>
      </c>
      <c r="AC830" s="56">
        <f t="shared" si="740"/>
        <v>1124676.9369319133</v>
      </c>
      <c r="AD830" s="111">
        <f t="shared" si="785"/>
        <v>0.99513521512337688</v>
      </c>
      <c r="AE830" s="281"/>
      <c r="AF830" s="106" t="s">
        <v>164</v>
      </c>
      <c r="AG830" s="107"/>
      <c r="AH830" s="124"/>
      <c r="AI830" s="62">
        <v>89909499640</v>
      </c>
      <c r="AJ830" s="110">
        <v>81024</v>
      </c>
      <c r="AK830" s="109" t="s">
        <v>116</v>
      </c>
      <c r="AL830" s="56">
        <f t="shared" si="741"/>
        <v>1109665.0330766193</v>
      </c>
      <c r="AM830" s="111">
        <f t="shared" si="786"/>
        <v>0.98973907944884199</v>
      </c>
      <c r="AN830" s="281"/>
      <c r="AO830" s="106" t="s">
        <v>164</v>
      </c>
      <c r="AP830" s="107"/>
      <c r="AQ830" s="124"/>
      <c r="AR830" s="62">
        <v>104450331080</v>
      </c>
      <c r="AS830" s="110">
        <v>72934</v>
      </c>
      <c r="AT830" s="109" t="s">
        <v>116</v>
      </c>
      <c r="AU830" s="56">
        <f t="shared" si="742"/>
        <v>1432121.247703403</v>
      </c>
      <c r="AV830" s="111">
        <f t="shared" si="787"/>
        <v>0.9879175358274862</v>
      </c>
      <c r="AW830" s="281"/>
      <c r="AX830" s="106" t="s">
        <v>164</v>
      </c>
      <c r="AY830" s="107"/>
      <c r="AZ830" s="124"/>
      <c r="BA830" s="62">
        <v>95200808550</v>
      </c>
      <c r="BB830" s="110">
        <v>58839</v>
      </c>
      <c r="BC830" s="109" t="s">
        <v>116</v>
      </c>
      <c r="BD830" s="56">
        <f t="shared" si="743"/>
        <v>1617988.2144495999</v>
      </c>
      <c r="BE830" s="111">
        <f t="shared" si="788"/>
        <v>0.98291069459757441</v>
      </c>
      <c r="BF830" s="281"/>
      <c r="BG830" s="106" t="s">
        <v>164</v>
      </c>
      <c r="BH830" s="107"/>
      <c r="BI830" s="124"/>
      <c r="BJ830" s="62">
        <v>130555206970</v>
      </c>
      <c r="BK830" s="110">
        <v>64966</v>
      </c>
      <c r="BL830" s="109" t="s">
        <v>116</v>
      </c>
      <c r="BM830" s="56">
        <f t="shared" si="744"/>
        <v>2009592.8173198288</v>
      </c>
      <c r="BN830" s="111">
        <f t="shared" si="789"/>
        <v>0.97713804409950966</v>
      </c>
      <c r="BO830" s="281"/>
      <c r="BP830" s="106" t="s">
        <v>164</v>
      </c>
      <c r="BQ830" s="107"/>
      <c r="BR830" s="124"/>
      <c r="BS830" s="62">
        <v>111509669980</v>
      </c>
      <c r="BT830" s="110">
        <v>51356</v>
      </c>
      <c r="BU830" s="109" t="s">
        <v>116</v>
      </c>
      <c r="BV830" s="56">
        <f t="shared" si="745"/>
        <v>2171307.539138562</v>
      </c>
      <c r="BW830" s="111">
        <f t="shared" si="790"/>
        <v>0.9794408208414388</v>
      </c>
      <c r="BX830" s="281"/>
      <c r="BY830" s="106" t="s">
        <v>164</v>
      </c>
      <c r="BZ830" s="107"/>
      <c r="CA830" s="124"/>
      <c r="CB830" s="62">
        <v>1166494828150</v>
      </c>
      <c r="CC830" s="110">
        <v>1283678</v>
      </c>
      <c r="CD830" s="109" t="s">
        <v>116</v>
      </c>
      <c r="CE830" s="56">
        <f t="shared" si="746"/>
        <v>908712.95461167058</v>
      </c>
      <c r="CF830" s="111">
        <f t="shared" si="791"/>
        <v>0.93947570838794858</v>
      </c>
    </row>
  </sheetData>
  <mergeCells count="847">
    <mergeCell ref="BF820:BF830"/>
    <mergeCell ref="BO820:BO830"/>
    <mergeCell ref="BX820:BX830"/>
    <mergeCell ref="BF809:BF819"/>
    <mergeCell ref="BO809:BO819"/>
    <mergeCell ref="BX809:BX819"/>
    <mergeCell ref="B820:C830"/>
    <mergeCell ref="D820:D830"/>
    <mergeCell ref="M820:M830"/>
    <mergeCell ref="V820:V830"/>
    <mergeCell ref="M809:M819"/>
    <mergeCell ref="V809:V819"/>
    <mergeCell ref="AE809:AE819"/>
    <mergeCell ref="AN809:AN819"/>
    <mergeCell ref="AW809:AW819"/>
    <mergeCell ref="AE820:AE830"/>
    <mergeCell ref="AN820:AN830"/>
    <mergeCell ref="AW820:AW830"/>
    <mergeCell ref="AN798:AN808"/>
    <mergeCell ref="AW798:AW808"/>
    <mergeCell ref="BF798:BF808"/>
    <mergeCell ref="BO798:BO808"/>
    <mergeCell ref="BX798:BX808"/>
    <mergeCell ref="B809:B819"/>
    <mergeCell ref="C809:C819"/>
    <mergeCell ref="D809:D819"/>
    <mergeCell ref="BX787:BX797"/>
    <mergeCell ref="B798:B808"/>
    <mergeCell ref="C798:C808"/>
    <mergeCell ref="D798:D808"/>
    <mergeCell ref="M798:M808"/>
    <mergeCell ref="V798:V808"/>
    <mergeCell ref="AE798:AE808"/>
    <mergeCell ref="V787:V797"/>
    <mergeCell ref="AE787:AE797"/>
    <mergeCell ref="AN787:AN797"/>
    <mergeCell ref="AW787:AW797"/>
    <mergeCell ref="BF787:BF797"/>
    <mergeCell ref="BO787:BO797"/>
    <mergeCell ref="B787:B797"/>
    <mergeCell ref="C787:C797"/>
    <mergeCell ref="D787:D797"/>
    <mergeCell ref="M787:M797"/>
    <mergeCell ref="M776:M786"/>
    <mergeCell ref="V776:V786"/>
    <mergeCell ref="AE776:AE786"/>
    <mergeCell ref="AN776:AN786"/>
    <mergeCell ref="AW776:AW786"/>
    <mergeCell ref="AN765:AN775"/>
    <mergeCell ref="AW765:AW775"/>
    <mergeCell ref="BF765:BF775"/>
    <mergeCell ref="BO765:BO775"/>
    <mergeCell ref="BX765:BX775"/>
    <mergeCell ref="B776:B786"/>
    <mergeCell ref="C776:C786"/>
    <mergeCell ref="D776:D786"/>
    <mergeCell ref="BX754:BX764"/>
    <mergeCell ref="B765:B775"/>
    <mergeCell ref="C765:C775"/>
    <mergeCell ref="D765:D775"/>
    <mergeCell ref="M765:M775"/>
    <mergeCell ref="V765:V775"/>
    <mergeCell ref="AE765:AE775"/>
    <mergeCell ref="V754:V764"/>
    <mergeCell ref="AE754:AE764"/>
    <mergeCell ref="AN754:AN764"/>
    <mergeCell ref="AW754:AW764"/>
    <mergeCell ref="BF754:BF764"/>
    <mergeCell ref="BO754:BO764"/>
    <mergeCell ref="BF776:BF786"/>
    <mergeCell ref="BO776:BO786"/>
    <mergeCell ref="BX776:BX786"/>
    <mergeCell ref="B754:B764"/>
    <mergeCell ref="C754:C764"/>
    <mergeCell ref="D754:D764"/>
    <mergeCell ref="M754:M764"/>
    <mergeCell ref="M743:M753"/>
    <mergeCell ref="V743:V753"/>
    <mergeCell ref="AE743:AE753"/>
    <mergeCell ref="AN743:AN753"/>
    <mergeCell ref="AW743:AW753"/>
    <mergeCell ref="AN732:AN742"/>
    <mergeCell ref="AW732:AW742"/>
    <mergeCell ref="BF732:BF742"/>
    <mergeCell ref="BO732:BO742"/>
    <mergeCell ref="BX732:BX742"/>
    <mergeCell ref="B743:B753"/>
    <mergeCell ref="C743:C753"/>
    <mergeCell ref="D743:D753"/>
    <mergeCell ref="BX721:BX731"/>
    <mergeCell ref="B732:B742"/>
    <mergeCell ref="C732:C742"/>
    <mergeCell ref="D732:D742"/>
    <mergeCell ref="M732:M742"/>
    <mergeCell ref="V732:V742"/>
    <mergeCell ref="AE732:AE742"/>
    <mergeCell ref="V721:V731"/>
    <mergeCell ref="AE721:AE731"/>
    <mergeCell ref="AN721:AN731"/>
    <mergeCell ref="AW721:AW731"/>
    <mergeCell ref="BF721:BF731"/>
    <mergeCell ref="BO721:BO731"/>
    <mergeCell ref="BF743:BF753"/>
    <mergeCell ref="BO743:BO753"/>
    <mergeCell ref="BX743:BX753"/>
    <mergeCell ref="B721:B731"/>
    <mergeCell ref="C721:C731"/>
    <mergeCell ref="D721:D731"/>
    <mergeCell ref="M721:M731"/>
    <mergeCell ref="M710:M720"/>
    <mergeCell ref="V710:V720"/>
    <mergeCell ref="AE710:AE720"/>
    <mergeCell ref="AN710:AN720"/>
    <mergeCell ref="AW710:AW720"/>
    <mergeCell ref="AN699:AN709"/>
    <mergeCell ref="AW699:AW709"/>
    <mergeCell ref="BF699:BF709"/>
    <mergeCell ref="BO699:BO709"/>
    <mergeCell ref="BX699:BX709"/>
    <mergeCell ref="B710:B720"/>
    <mergeCell ref="C710:C720"/>
    <mergeCell ref="D710:D720"/>
    <mergeCell ref="BX688:BX698"/>
    <mergeCell ref="B699:B709"/>
    <mergeCell ref="C699:C709"/>
    <mergeCell ref="D699:D709"/>
    <mergeCell ref="M699:M709"/>
    <mergeCell ref="V699:V709"/>
    <mergeCell ref="AE699:AE709"/>
    <mergeCell ref="V688:V698"/>
    <mergeCell ref="AE688:AE698"/>
    <mergeCell ref="AN688:AN698"/>
    <mergeCell ref="AW688:AW698"/>
    <mergeCell ref="BF688:BF698"/>
    <mergeCell ref="BO688:BO698"/>
    <mergeCell ref="BF710:BF720"/>
    <mergeCell ref="BO710:BO720"/>
    <mergeCell ref="BX710:BX720"/>
    <mergeCell ref="B688:B698"/>
    <mergeCell ref="C688:C698"/>
    <mergeCell ref="D688:D698"/>
    <mergeCell ref="M688:M698"/>
    <mergeCell ref="M677:M687"/>
    <mergeCell ref="V677:V687"/>
    <mergeCell ref="AE677:AE687"/>
    <mergeCell ref="AN677:AN687"/>
    <mergeCell ref="AW677:AW687"/>
    <mergeCell ref="AN666:AN676"/>
    <mergeCell ref="AW666:AW676"/>
    <mergeCell ref="BF666:BF676"/>
    <mergeCell ref="BO666:BO676"/>
    <mergeCell ref="BX666:BX676"/>
    <mergeCell ref="B677:B687"/>
    <mergeCell ref="C677:C687"/>
    <mergeCell ref="D677:D687"/>
    <mergeCell ref="BX655:BX665"/>
    <mergeCell ref="B666:B676"/>
    <mergeCell ref="C666:C676"/>
    <mergeCell ref="D666:D676"/>
    <mergeCell ref="M666:M676"/>
    <mergeCell ref="V666:V676"/>
    <mergeCell ref="AE666:AE676"/>
    <mergeCell ref="V655:V665"/>
    <mergeCell ref="AE655:AE665"/>
    <mergeCell ref="AN655:AN665"/>
    <mergeCell ref="AW655:AW665"/>
    <mergeCell ref="BF655:BF665"/>
    <mergeCell ref="BO655:BO665"/>
    <mergeCell ref="BF677:BF687"/>
    <mergeCell ref="BO677:BO687"/>
    <mergeCell ref="BX677:BX687"/>
    <mergeCell ref="B655:B665"/>
    <mergeCell ref="C655:C665"/>
    <mergeCell ref="D655:D665"/>
    <mergeCell ref="M655:M665"/>
    <mergeCell ref="M644:M654"/>
    <mergeCell ref="V644:V654"/>
    <mergeCell ref="AE644:AE654"/>
    <mergeCell ref="AN644:AN654"/>
    <mergeCell ref="AW644:AW654"/>
    <mergeCell ref="AN633:AN643"/>
    <mergeCell ref="AW633:AW643"/>
    <mergeCell ref="BF633:BF643"/>
    <mergeCell ref="BO633:BO643"/>
    <mergeCell ref="BX633:BX643"/>
    <mergeCell ref="B644:B654"/>
    <mergeCell ref="C644:C654"/>
    <mergeCell ref="D644:D654"/>
    <mergeCell ref="BX622:BX632"/>
    <mergeCell ref="B633:B643"/>
    <mergeCell ref="C633:C643"/>
    <mergeCell ref="D633:D643"/>
    <mergeCell ref="M633:M643"/>
    <mergeCell ref="V633:V643"/>
    <mergeCell ref="AE633:AE643"/>
    <mergeCell ref="V622:V632"/>
    <mergeCell ref="AE622:AE632"/>
    <mergeCell ref="AN622:AN632"/>
    <mergeCell ref="AW622:AW632"/>
    <mergeCell ref="BF622:BF632"/>
    <mergeCell ref="BO622:BO632"/>
    <mergeCell ref="BF644:BF654"/>
    <mergeCell ref="BO644:BO654"/>
    <mergeCell ref="BX644:BX654"/>
    <mergeCell ref="B622:B632"/>
    <mergeCell ref="C622:C632"/>
    <mergeCell ref="D622:D632"/>
    <mergeCell ref="M622:M632"/>
    <mergeCell ref="M611:M621"/>
    <mergeCell ref="V611:V621"/>
    <mergeCell ref="AE611:AE621"/>
    <mergeCell ref="AN611:AN621"/>
    <mergeCell ref="AW611:AW621"/>
    <mergeCell ref="AN600:AN610"/>
    <mergeCell ref="AW600:AW610"/>
    <mergeCell ref="BF600:BF610"/>
    <mergeCell ref="BO600:BO610"/>
    <mergeCell ref="BX600:BX610"/>
    <mergeCell ref="B611:B621"/>
    <mergeCell ref="C611:C621"/>
    <mergeCell ref="D611:D621"/>
    <mergeCell ref="BX589:BX599"/>
    <mergeCell ref="B600:B610"/>
    <mergeCell ref="C600:C610"/>
    <mergeCell ref="D600:D610"/>
    <mergeCell ref="M600:M610"/>
    <mergeCell ref="V600:V610"/>
    <mergeCell ref="AE600:AE610"/>
    <mergeCell ref="V589:V599"/>
    <mergeCell ref="AE589:AE599"/>
    <mergeCell ref="AN589:AN599"/>
    <mergeCell ref="AW589:AW599"/>
    <mergeCell ref="BF589:BF599"/>
    <mergeCell ref="BO589:BO599"/>
    <mergeCell ref="BF611:BF621"/>
    <mergeCell ref="BO611:BO621"/>
    <mergeCell ref="BX611:BX621"/>
    <mergeCell ref="B589:B599"/>
    <mergeCell ref="C589:C599"/>
    <mergeCell ref="D589:D599"/>
    <mergeCell ref="M589:M599"/>
    <mergeCell ref="M578:M588"/>
    <mergeCell ref="V578:V588"/>
    <mergeCell ref="AE578:AE588"/>
    <mergeCell ref="AN578:AN588"/>
    <mergeCell ref="AW578:AW588"/>
    <mergeCell ref="AN567:AN577"/>
    <mergeCell ref="AW567:AW577"/>
    <mergeCell ref="BF567:BF577"/>
    <mergeCell ref="BO567:BO577"/>
    <mergeCell ref="BX567:BX577"/>
    <mergeCell ref="B578:B588"/>
    <mergeCell ref="C578:C588"/>
    <mergeCell ref="D578:D588"/>
    <mergeCell ref="BX556:BX566"/>
    <mergeCell ref="B567:B577"/>
    <mergeCell ref="C567:C577"/>
    <mergeCell ref="D567:D577"/>
    <mergeCell ref="M567:M577"/>
    <mergeCell ref="V567:V577"/>
    <mergeCell ref="AE567:AE577"/>
    <mergeCell ref="V556:V566"/>
    <mergeCell ref="AE556:AE566"/>
    <mergeCell ref="AN556:AN566"/>
    <mergeCell ref="AW556:AW566"/>
    <mergeCell ref="BF556:BF566"/>
    <mergeCell ref="BO556:BO566"/>
    <mergeCell ref="BF578:BF588"/>
    <mergeCell ref="BO578:BO588"/>
    <mergeCell ref="BX578:BX588"/>
    <mergeCell ref="B556:B566"/>
    <mergeCell ref="C556:C566"/>
    <mergeCell ref="D556:D566"/>
    <mergeCell ref="M556:M566"/>
    <mergeCell ref="M545:M555"/>
    <mergeCell ref="V545:V555"/>
    <mergeCell ref="AE545:AE555"/>
    <mergeCell ref="AN545:AN555"/>
    <mergeCell ref="AW545:AW555"/>
    <mergeCell ref="AN534:AN544"/>
    <mergeCell ref="AW534:AW544"/>
    <mergeCell ref="BF534:BF544"/>
    <mergeCell ref="BO534:BO544"/>
    <mergeCell ref="BX534:BX544"/>
    <mergeCell ref="B545:B555"/>
    <mergeCell ref="C545:C555"/>
    <mergeCell ref="D545:D555"/>
    <mergeCell ref="BX523:BX533"/>
    <mergeCell ref="B534:B544"/>
    <mergeCell ref="C534:C544"/>
    <mergeCell ref="D534:D544"/>
    <mergeCell ref="M534:M544"/>
    <mergeCell ref="V534:V544"/>
    <mergeCell ref="AE534:AE544"/>
    <mergeCell ref="V523:V533"/>
    <mergeCell ref="AE523:AE533"/>
    <mergeCell ref="AN523:AN533"/>
    <mergeCell ref="AW523:AW533"/>
    <mergeCell ref="BF523:BF533"/>
    <mergeCell ref="BO523:BO533"/>
    <mergeCell ref="BF545:BF555"/>
    <mergeCell ref="BO545:BO555"/>
    <mergeCell ref="BX545:BX555"/>
    <mergeCell ref="B523:B533"/>
    <mergeCell ref="C523:C533"/>
    <mergeCell ref="D523:D533"/>
    <mergeCell ref="M523:M533"/>
    <mergeCell ref="M512:M522"/>
    <mergeCell ref="V512:V522"/>
    <mergeCell ref="AE512:AE522"/>
    <mergeCell ref="AN512:AN522"/>
    <mergeCell ref="AW512:AW522"/>
    <mergeCell ref="AN501:AN511"/>
    <mergeCell ref="AW501:AW511"/>
    <mergeCell ref="BF501:BF511"/>
    <mergeCell ref="BO501:BO511"/>
    <mergeCell ref="BX501:BX511"/>
    <mergeCell ref="B512:B522"/>
    <mergeCell ref="C512:C522"/>
    <mergeCell ref="D512:D522"/>
    <mergeCell ref="BX490:BX500"/>
    <mergeCell ref="B501:B511"/>
    <mergeCell ref="C501:C511"/>
    <mergeCell ref="D501:D511"/>
    <mergeCell ref="M501:M511"/>
    <mergeCell ref="V501:V511"/>
    <mergeCell ref="AE501:AE511"/>
    <mergeCell ref="V490:V500"/>
    <mergeCell ref="AE490:AE500"/>
    <mergeCell ref="AN490:AN500"/>
    <mergeCell ref="AW490:AW500"/>
    <mergeCell ref="BF490:BF500"/>
    <mergeCell ref="BO490:BO500"/>
    <mergeCell ref="BF512:BF522"/>
    <mergeCell ref="BO512:BO522"/>
    <mergeCell ref="BX512:BX522"/>
    <mergeCell ref="B490:B500"/>
    <mergeCell ref="C490:C500"/>
    <mergeCell ref="D490:D500"/>
    <mergeCell ref="M490:M500"/>
    <mergeCell ref="M479:M489"/>
    <mergeCell ref="V479:V489"/>
    <mergeCell ref="AE479:AE489"/>
    <mergeCell ref="AN479:AN489"/>
    <mergeCell ref="AW479:AW489"/>
    <mergeCell ref="AN468:AN478"/>
    <mergeCell ref="AW468:AW478"/>
    <mergeCell ref="BF468:BF478"/>
    <mergeCell ref="BO468:BO478"/>
    <mergeCell ref="BX468:BX478"/>
    <mergeCell ref="B479:B489"/>
    <mergeCell ref="C479:C489"/>
    <mergeCell ref="D479:D489"/>
    <mergeCell ref="BX457:BX467"/>
    <mergeCell ref="B468:B478"/>
    <mergeCell ref="C468:C478"/>
    <mergeCell ref="D468:D478"/>
    <mergeCell ref="M468:M478"/>
    <mergeCell ref="V468:V478"/>
    <mergeCell ref="AE468:AE478"/>
    <mergeCell ref="V457:V467"/>
    <mergeCell ref="AE457:AE467"/>
    <mergeCell ref="AN457:AN467"/>
    <mergeCell ref="AW457:AW467"/>
    <mergeCell ref="BF457:BF467"/>
    <mergeCell ref="BO457:BO467"/>
    <mergeCell ref="BF479:BF489"/>
    <mergeCell ref="BO479:BO489"/>
    <mergeCell ref="BX479:BX489"/>
    <mergeCell ref="B457:B467"/>
    <mergeCell ref="C457:C467"/>
    <mergeCell ref="D457:D467"/>
    <mergeCell ref="M457:M467"/>
    <mergeCell ref="M446:M456"/>
    <mergeCell ref="V446:V456"/>
    <mergeCell ref="AE446:AE456"/>
    <mergeCell ref="AN446:AN456"/>
    <mergeCell ref="AW446:AW456"/>
    <mergeCell ref="AN435:AN445"/>
    <mergeCell ref="AW435:AW445"/>
    <mergeCell ref="BF435:BF445"/>
    <mergeCell ref="BO435:BO445"/>
    <mergeCell ref="BX435:BX445"/>
    <mergeCell ref="B446:B456"/>
    <mergeCell ref="C446:C456"/>
    <mergeCell ref="D446:D456"/>
    <mergeCell ref="BX424:BX434"/>
    <mergeCell ref="B435:B445"/>
    <mergeCell ref="C435:C445"/>
    <mergeCell ref="D435:D445"/>
    <mergeCell ref="M435:M445"/>
    <mergeCell ref="V435:V445"/>
    <mergeCell ref="AE435:AE445"/>
    <mergeCell ref="V424:V434"/>
    <mergeCell ref="AE424:AE434"/>
    <mergeCell ref="AN424:AN434"/>
    <mergeCell ref="AW424:AW434"/>
    <mergeCell ref="BF424:BF434"/>
    <mergeCell ref="BO424:BO434"/>
    <mergeCell ref="BF446:BF456"/>
    <mergeCell ref="BO446:BO456"/>
    <mergeCell ref="BX446:BX456"/>
    <mergeCell ref="B424:B434"/>
    <mergeCell ref="C424:C434"/>
    <mergeCell ref="D424:D434"/>
    <mergeCell ref="M424:M434"/>
    <mergeCell ref="M413:M423"/>
    <mergeCell ref="V413:V423"/>
    <mergeCell ref="AE413:AE423"/>
    <mergeCell ref="AN413:AN423"/>
    <mergeCell ref="AW413:AW423"/>
    <mergeCell ref="AN402:AN412"/>
    <mergeCell ref="AW402:AW412"/>
    <mergeCell ref="BF402:BF412"/>
    <mergeCell ref="BO402:BO412"/>
    <mergeCell ref="BX402:BX412"/>
    <mergeCell ref="B413:B423"/>
    <mergeCell ref="C413:C423"/>
    <mergeCell ref="D413:D423"/>
    <mergeCell ref="BX391:BX401"/>
    <mergeCell ref="B402:B412"/>
    <mergeCell ref="C402:C412"/>
    <mergeCell ref="D402:D412"/>
    <mergeCell ref="M402:M412"/>
    <mergeCell ref="V402:V412"/>
    <mergeCell ref="AE402:AE412"/>
    <mergeCell ref="V391:V401"/>
    <mergeCell ref="AE391:AE401"/>
    <mergeCell ref="AN391:AN401"/>
    <mergeCell ref="AW391:AW401"/>
    <mergeCell ref="BF391:BF401"/>
    <mergeCell ref="BO391:BO401"/>
    <mergeCell ref="BF413:BF423"/>
    <mergeCell ref="BO413:BO423"/>
    <mergeCell ref="BX413:BX423"/>
    <mergeCell ref="B391:B401"/>
    <mergeCell ref="C391:C401"/>
    <mergeCell ref="D391:D401"/>
    <mergeCell ref="M391:M401"/>
    <mergeCell ref="M380:M390"/>
    <mergeCell ref="V380:V390"/>
    <mergeCell ref="AE380:AE390"/>
    <mergeCell ref="AN380:AN390"/>
    <mergeCell ref="AW380:AW390"/>
    <mergeCell ref="AN369:AN379"/>
    <mergeCell ref="AW369:AW379"/>
    <mergeCell ref="BF369:BF379"/>
    <mergeCell ref="BO369:BO379"/>
    <mergeCell ref="BX369:BX379"/>
    <mergeCell ref="B380:B390"/>
    <mergeCell ref="C380:C390"/>
    <mergeCell ref="D380:D390"/>
    <mergeCell ref="BX358:BX368"/>
    <mergeCell ref="B369:B379"/>
    <mergeCell ref="C369:C379"/>
    <mergeCell ref="D369:D379"/>
    <mergeCell ref="M369:M379"/>
    <mergeCell ref="V369:V379"/>
    <mergeCell ref="AE369:AE379"/>
    <mergeCell ref="V358:V368"/>
    <mergeCell ref="AE358:AE368"/>
    <mergeCell ref="AN358:AN368"/>
    <mergeCell ref="AW358:AW368"/>
    <mergeCell ref="BF358:BF368"/>
    <mergeCell ref="BO358:BO368"/>
    <mergeCell ref="BF380:BF390"/>
    <mergeCell ref="BO380:BO390"/>
    <mergeCell ref="BX380:BX390"/>
    <mergeCell ref="B358:B368"/>
    <mergeCell ref="C358:C368"/>
    <mergeCell ref="D358:D368"/>
    <mergeCell ref="M358:M368"/>
    <mergeCell ref="M347:M357"/>
    <mergeCell ref="V347:V357"/>
    <mergeCell ref="AE347:AE357"/>
    <mergeCell ref="AN347:AN357"/>
    <mergeCell ref="AW347:AW357"/>
    <mergeCell ref="AN336:AN346"/>
    <mergeCell ref="AW336:AW346"/>
    <mergeCell ref="BF336:BF346"/>
    <mergeCell ref="BO336:BO346"/>
    <mergeCell ref="BX336:BX346"/>
    <mergeCell ref="B347:B357"/>
    <mergeCell ref="C347:C357"/>
    <mergeCell ref="D347:D357"/>
    <mergeCell ref="BX325:BX335"/>
    <mergeCell ref="B336:B346"/>
    <mergeCell ref="C336:C346"/>
    <mergeCell ref="D336:D346"/>
    <mergeCell ref="M336:M346"/>
    <mergeCell ref="V336:V346"/>
    <mergeCell ref="AE336:AE346"/>
    <mergeCell ref="V325:V335"/>
    <mergeCell ref="AE325:AE335"/>
    <mergeCell ref="AN325:AN335"/>
    <mergeCell ref="AW325:AW335"/>
    <mergeCell ref="BF325:BF335"/>
    <mergeCell ref="BO325:BO335"/>
    <mergeCell ref="BF347:BF357"/>
    <mergeCell ref="BO347:BO357"/>
    <mergeCell ref="BX347:BX357"/>
    <mergeCell ref="B325:B335"/>
    <mergeCell ref="C325:C335"/>
    <mergeCell ref="D325:D335"/>
    <mergeCell ref="M325:M335"/>
    <mergeCell ref="M314:M324"/>
    <mergeCell ref="V314:V324"/>
    <mergeCell ref="AE314:AE324"/>
    <mergeCell ref="AN314:AN324"/>
    <mergeCell ref="AW314:AW324"/>
    <mergeCell ref="AN303:AN313"/>
    <mergeCell ref="AW303:AW313"/>
    <mergeCell ref="BF303:BF313"/>
    <mergeCell ref="BO303:BO313"/>
    <mergeCell ref="BX303:BX313"/>
    <mergeCell ref="B314:B324"/>
    <mergeCell ref="C314:C324"/>
    <mergeCell ref="D314:D324"/>
    <mergeCell ref="BX292:BX302"/>
    <mergeCell ref="B303:B313"/>
    <mergeCell ref="C303:C313"/>
    <mergeCell ref="D303:D313"/>
    <mergeCell ref="M303:M313"/>
    <mergeCell ref="V303:V313"/>
    <mergeCell ref="AE303:AE313"/>
    <mergeCell ref="V292:V302"/>
    <mergeCell ref="AE292:AE302"/>
    <mergeCell ref="AN292:AN302"/>
    <mergeCell ref="AW292:AW302"/>
    <mergeCell ref="BF292:BF302"/>
    <mergeCell ref="BO292:BO302"/>
    <mergeCell ref="BF314:BF324"/>
    <mergeCell ref="BO314:BO324"/>
    <mergeCell ref="BX314:BX324"/>
    <mergeCell ref="B292:B302"/>
    <mergeCell ref="C292:C302"/>
    <mergeCell ref="D292:D302"/>
    <mergeCell ref="M292:M302"/>
    <mergeCell ref="M281:M291"/>
    <mergeCell ref="V281:V291"/>
    <mergeCell ref="AE281:AE291"/>
    <mergeCell ref="AN281:AN291"/>
    <mergeCell ref="AW281:AW291"/>
    <mergeCell ref="AN270:AN280"/>
    <mergeCell ref="AW270:AW280"/>
    <mergeCell ref="BF270:BF280"/>
    <mergeCell ref="BO270:BO280"/>
    <mergeCell ref="BX270:BX280"/>
    <mergeCell ref="B281:B291"/>
    <mergeCell ref="C281:C291"/>
    <mergeCell ref="D281:D291"/>
    <mergeCell ref="BX259:BX269"/>
    <mergeCell ref="B270:B280"/>
    <mergeCell ref="C270:C280"/>
    <mergeCell ref="D270:D280"/>
    <mergeCell ref="M270:M280"/>
    <mergeCell ref="V270:V280"/>
    <mergeCell ref="AE270:AE280"/>
    <mergeCell ref="V259:V269"/>
    <mergeCell ref="AE259:AE269"/>
    <mergeCell ref="AN259:AN269"/>
    <mergeCell ref="AW259:AW269"/>
    <mergeCell ref="BF259:BF269"/>
    <mergeCell ref="BO259:BO269"/>
    <mergeCell ref="BF281:BF291"/>
    <mergeCell ref="BO281:BO291"/>
    <mergeCell ref="BX281:BX291"/>
    <mergeCell ref="B259:B269"/>
    <mergeCell ref="C259:C269"/>
    <mergeCell ref="D259:D269"/>
    <mergeCell ref="M259:M269"/>
    <mergeCell ref="M248:M258"/>
    <mergeCell ref="V248:V258"/>
    <mergeCell ref="AE248:AE258"/>
    <mergeCell ref="AN248:AN258"/>
    <mergeCell ref="AW248:AW258"/>
    <mergeCell ref="AN237:AN247"/>
    <mergeCell ref="AW237:AW247"/>
    <mergeCell ref="BF237:BF247"/>
    <mergeCell ref="BO237:BO247"/>
    <mergeCell ref="BX237:BX247"/>
    <mergeCell ref="B248:B258"/>
    <mergeCell ref="C248:C258"/>
    <mergeCell ref="D248:D258"/>
    <mergeCell ref="BX226:BX236"/>
    <mergeCell ref="B237:B247"/>
    <mergeCell ref="C237:C247"/>
    <mergeCell ref="D237:D247"/>
    <mergeCell ref="M237:M247"/>
    <mergeCell ref="V237:V247"/>
    <mergeCell ref="AE237:AE247"/>
    <mergeCell ref="V226:V236"/>
    <mergeCell ref="AE226:AE236"/>
    <mergeCell ref="AN226:AN236"/>
    <mergeCell ref="AW226:AW236"/>
    <mergeCell ref="BF226:BF236"/>
    <mergeCell ref="BO226:BO236"/>
    <mergeCell ref="BF248:BF258"/>
    <mergeCell ref="BO248:BO258"/>
    <mergeCell ref="BX248:BX258"/>
    <mergeCell ref="B226:B236"/>
    <mergeCell ref="C226:C236"/>
    <mergeCell ref="D226:D236"/>
    <mergeCell ref="M226:M236"/>
    <mergeCell ref="M215:M225"/>
    <mergeCell ref="V215:V225"/>
    <mergeCell ref="AE215:AE225"/>
    <mergeCell ref="AN215:AN225"/>
    <mergeCell ref="AW215:AW225"/>
    <mergeCell ref="AN204:AN214"/>
    <mergeCell ref="AW204:AW214"/>
    <mergeCell ref="BF204:BF214"/>
    <mergeCell ref="BO204:BO214"/>
    <mergeCell ref="BX204:BX214"/>
    <mergeCell ref="B215:B225"/>
    <mergeCell ref="C215:C225"/>
    <mergeCell ref="D215:D225"/>
    <mergeCell ref="BX193:BX203"/>
    <mergeCell ref="B204:B214"/>
    <mergeCell ref="C204:C214"/>
    <mergeCell ref="D204:D214"/>
    <mergeCell ref="M204:M214"/>
    <mergeCell ref="V204:V214"/>
    <mergeCell ref="AE204:AE214"/>
    <mergeCell ref="V193:V203"/>
    <mergeCell ref="AE193:AE203"/>
    <mergeCell ref="AN193:AN203"/>
    <mergeCell ref="AW193:AW203"/>
    <mergeCell ref="BF193:BF203"/>
    <mergeCell ref="BO193:BO203"/>
    <mergeCell ref="BF215:BF225"/>
    <mergeCell ref="BO215:BO225"/>
    <mergeCell ref="BX215:BX225"/>
    <mergeCell ref="B193:B203"/>
    <mergeCell ref="C193:C203"/>
    <mergeCell ref="D193:D203"/>
    <mergeCell ref="M193:M203"/>
    <mergeCell ref="M182:M192"/>
    <mergeCell ref="V182:V192"/>
    <mergeCell ref="AE182:AE192"/>
    <mergeCell ref="AN182:AN192"/>
    <mergeCell ref="AW182:AW192"/>
    <mergeCell ref="AN171:AN181"/>
    <mergeCell ref="AW171:AW181"/>
    <mergeCell ref="BF171:BF181"/>
    <mergeCell ref="BO171:BO181"/>
    <mergeCell ref="BX171:BX181"/>
    <mergeCell ref="B182:B192"/>
    <mergeCell ref="C182:C192"/>
    <mergeCell ref="D182:D192"/>
    <mergeCell ref="BX160:BX170"/>
    <mergeCell ref="B171:B181"/>
    <mergeCell ref="C171:C181"/>
    <mergeCell ref="D171:D181"/>
    <mergeCell ref="M171:M181"/>
    <mergeCell ref="V171:V181"/>
    <mergeCell ref="AE171:AE181"/>
    <mergeCell ref="V160:V170"/>
    <mergeCell ref="AE160:AE170"/>
    <mergeCell ref="AN160:AN170"/>
    <mergeCell ref="AW160:AW170"/>
    <mergeCell ref="BF160:BF170"/>
    <mergeCell ref="BO160:BO170"/>
    <mergeCell ref="BF182:BF192"/>
    <mergeCell ref="BO182:BO192"/>
    <mergeCell ref="BX182:BX192"/>
    <mergeCell ref="B160:B170"/>
    <mergeCell ref="C160:C170"/>
    <mergeCell ref="D160:D170"/>
    <mergeCell ref="M160:M170"/>
    <mergeCell ref="M149:M159"/>
    <mergeCell ref="V149:V159"/>
    <mergeCell ref="AE149:AE159"/>
    <mergeCell ref="AN149:AN159"/>
    <mergeCell ref="AW149:AW159"/>
    <mergeCell ref="AN138:AN148"/>
    <mergeCell ref="AW138:AW148"/>
    <mergeCell ref="BF138:BF148"/>
    <mergeCell ref="BO138:BO148"/>
    <mergeCell ref="BX138:BX148"/>
    <mergeCell ref="B149:B159"/>
    <mergeCell ref="C149:C159"/>
    <mergeCell ref="D149:D159"/>
    <mergeCell ref="BX127:BX137"/>
    <mergeCell ref="B138:B148"/>
    <mergeCell ref="C138:C148"/>
    <mergeCell ref="D138:D148"/>
    <mergeCell ref="M138:M148"/>
    <mergeCell ref="V138:V148"/>
    <mergeCell ref="AE138:AE148"/>
    <mergeCell ref="V127:V137"/>
    <mergeCell ref="AE127:AE137"/>
    <mergeCell ref="AN127:AN137"/>
    <mergeCell ref="AW127:AW137"/>
    <mergeCell ref="BF127:BF137"/>
    <mergeCell ref="BO127:BO137"/>
    <mergeCell ref="BF149:BF159"/>
    <mergeCell ref="BO149:BO159"/>
    <mergeCell ref="BX149:BX159"/>
    <mergeCell ref="B127:B137"/>
    <mergeCell ref="C127:C137"/>
    <mergeCell ref="D127:D137"/>
    <mergeCell ref="M127:M137"/>
    <mergeCell ref="M116:M126"/>
    <mergeCell ref="V116:V126"/>
    <mergeCell ref="AE116:AE126"/>
    <mergeCell ref="AN116:AN126"/>
    <mergeCell ref="AW116:AW126"/>
    <mergeCell ref="AN105:AN115"/>
    <mergeCell ref="AW105:AW115"/>
    <mergeCell ref="BF105:BF115"/>
    <mergeCell ref="BO105:BO115"/>
    <mergeCell ref="BX105:BX115"/>
    <mergeCell ref="B116:B126"/>
    <mergeCell ref="C116:C126"/>
    <mergeCell ref="D116:D126"/>
    <mergeCell ref="BX94:BX104"/>
    <mergeCell ref="B105:B115"/>
    <mergeCell ref="C105:C115"/>
    <mergeCell ref="D105:D115"/>
    <mergeCell ref="M105:M115"/>
    <mergeCell ref="V105:V115"/>
    <mergeCell ref="AE105:AE115"/>
    <mergeCell ref="V94:V104"/>
    <mergeCell ref="AE94:AE104"/>
    <mergeCell ref="AN94:AN104"/>
    <mergeCell ref="AW94:AW104"/>
    <mergeCell ref="BF94:BF104"/>
    <mergeCell ref="BO94:BO104"/>
    <mergeCell ref="BF116:BF126"/>
    <mergeCell ref="BO116:BO126"/>
    <mergeCell ref="BX116:BX126"/>
    <mergeCell ref="B94:B104"/>
    <mergeCell ref="C94:C104"/>
    <mergeCell ref="D94:D104"/>
    <mergeCell ref="M94:M104"/>
    <mergeCell ref="M83:M93"/>
    <mergeCell ref="V83:V93"/>
    <mergeCell ref="AE83:AE93"/>
    <mergeCell ref="AN83:AN93"/>
    <mergeCell ref="AW83:AW93"/>
    <mergeCell ref="AN72:AN82"/>
    <mergeCell ref="AW72:AW82"/>
    <mergeCell ref="BF72:BF82"/>
    <mergeCell ref="BO72:BO82"/>
    <mergeCell ref="BX72:BX82"/>
    <mergeCell ref="B83:B93"/>
    <mergeCell ref="C83:C93"/>
    <mergeCell ref="D83:D93"/>
    <mergeCell ref="BX61:BX71"/>
    <mergeCell ref="B72:B82"/>
    <mergeCell ref="C72:C82"/>
    <mergeCell ref="D72:D82"/>
    <mergeCell ref="M72:M82"/>
    <mergeCell ref="V72:V82"/>
    <mergeCell ref="AE72:AE82"/>
    <mergeCell ref="V61:V71"/>
    <mergeCell ref="AE61:AE71"/>
    <mergeCell ref="AN61:AN71"/>
    <mergeCell ref="AW61:AW71"/>
    <mergeCell ref="BF61:BF71"/>
    <mergeCell ref="BO61:BO71"/>
    <mergeCell ref="BF83:BF93"/>
    <mergeCell ref="BO83:BO93"/>
    <mergeCell ref="BX83:BX93"/>
    <mergeCell ref="B61:B71"/>
    <mergeCell ref="C61:C71"/>
    <mergeCell ref="D61:D71"/>
    <mergeCell ref="M61:M71"/>
    <mergeCell ref="M50:M60"/>
    <mergeCell ref="V50:V60"/>
    <mergeCell ref="AE50:AE60"/>
    <mergeCell ref="AN50:AN60"/>
    <mergeCell ref="AW50:AW60"/>
    <mergeCell ref="AN39:AN49"/>
    <mergeCell ref="AW39:AW49"/>
    <mergeCell ref="BF39:BF49"/>
    <mergeCell ref="BO39:BO49"/>
    <mergeCell ref="BX39:BX49"/>
    <mergeCell ref="B50:B60"/>
    <mergeCell ref="C50:C60"/>
    <mergeCell ref="D50:D60"/>
    <mergeCell ref="BX28:BX38"/>
    <mergeCell ref="B39:B49"/>
    <mergeCell ref="C39:C49"/>
    <mergeCell ref="D39:D49"/>
    <mergeCell ref="M39:M49"/>
    <mergeCell ref="V39:V49"/>
    <mergeCell ref="AE39:AE49"/>
    <mergeCell ref="V28:V38"/>
    <mergeCell ref="AE28:AE38"/>
    <mergeCell ref="AN28:AN38"/>
    <mergeCell ref="AW28:AW38"/>
    <mergeCell ref="BF28:BF38"/>
    <mergeCell ref="BO28:BO38"/>
    <mergeCell ref="BF50:BF60"/>
    <mergeCell ref="BO50:BO60"/>
    <mergeCell ref="BX50:BX60"/>
    <mergeCell ref="BO17:BO27"/>
    <mergeCell ref="BX17:BX27"/>
    <mergeCell ref="B28:B38"/>
    <mergeCell ref="C28:C38"/>
    <mergeCell ref="D28:D38"/>
    <mergeCell ref="M28:M38"/>
    <mergeCell ref="M17:M27"/>
    <mergeCell ref="V17:V27"/>
    <mergeCell ref="AE17:AE27"/>
    <mergeCell ref="AN17:AN27"/>
    <mergeCell ref="AW17:AW27"/>
    <mergeCell ref="AN6:AN16"/>
    <mergeCell ref="AW6:AW16"/>
    <mergeCell ref="BF6:BF16"/>
    <mergeCell ref="BO6:BO16"/>
    <mergeCell ref="BX6:BX16"/>
    <mergeCell ref="B17:B27"/>
    <mergeCell ref="C17:C27"/>
    <mergeCell ref="D17:D27"/>
    <mergeCell ref="BZ5:CA5"/>
    <mergeCell ref="B6:B16"/>
    <mergeCell ref="C6:C16"/>
    <mergeCell ref="D6:D16"/>
    <mergeCell ref="M6:M16"/>
    <mergeCell ref="V6:V16"/>
    <mergeCell ref="AE6:AE16"/>
    <mergeCell ref="X5:Y5"/>
    <mergeCell ref="AG5:AH5"/>
    <mergeCell ref="AP5:AQ5"/>
    <mergeCell ref="AY5:AZ5"/>
    <mergeCell ref="BH5:BI5"/>
    <mergeCell ref="BQ5:BR5"/>
    <mergeCell ref="B4:B5"/>
    <mergeCell ref="C4:C5"/>
    <mergeCell ref="BF17:BF27"/>
    <mergeCell ref="BO4:BW4"/>
    <mergeCell ref="BX4:CF4"/>
    <mergeCell ref="CI4:CI5"/>
    <mergeCell ref="CJ4:CJ5"/>
    <mergeCell ref="CK4:CS4"/>
    <mergeCell ref="F5:G5"/>
    <mergeCell ref="O5:P5"/>
    <mergeCell ref="M4:U4"/>
    <mergeCell ref="V4:AD4"/>
    <mergeCell ref="AE4:AM4"/>
    <mergeCell ref="AN4:AV4"/>
    <mergeCell ref="AW4:BE4"/>
    <mergeCell ref="BF4:BN4"/>
    <mergeCell ref="D4:L4"/>
  </mergeCells>
  <phoneticPr fontId="4"/>
  <pageMargins left="0.70866141732283472" right="0.43307086614173229" top="0.74803149606299213" bottom="0.74803149606299213" header="0.31496062992125984" footer="0.31496062992125984"/>
  <pageSetup paperSize="8" scale="70" pageOrder="overThenDown" orientation="landscape" r:id="rId1"/>
  <headerFooter>
    <oddHeader>&amp;R&amp;"ＭＳ 明朝,標準"&amp;12 2-18.介護費等に係る分析</oddHeader>
  </headerFooter>
  <rowBreaks count="12" manualBreakCount="12">
    <brk id="71" max="110" man="1"/>
    <brk id="137" max="110" man="1"/>
    <brk id="203" max="110" man="1"/>
    <brk id="269" max="110" man="1"/>
    <brk id="335" max="110" man="1"/>
    <brk id="401" max="110" man="1"/>
    <brk id="467" max="110" man="1"/>
    <brk id="533" max="110" man="1"/>
    <brk id="599" max="110" man="1"/>
    <brk id="665" max="110" man="1"/>
    <brk id="731" max="16383" man="1"/>
    <brk id="797" max="110" man="1"/>
  </rowBreaks>
  <colBreaks count="4" manualBreakCount="4">
    <brk id="21" max="829" man="1"/>
    <brk id="39" max="829" man="1"/>
    <brk id="57" max="1048575" man="1"/>
    <brk id="75" max="829" man="1"/>
  </colBreaks>
  <ignoredErrors>
    <ignoredError sqref="CK6:CR6 CK7:CR7 CK8:CR8 CK9:CR9 CK10:CR10 CK11:CR11 CK12:CR12 CK13:CR13 CK14:CR14 CK15:CR15 CK16:CR16 CK17:CR17 CK18:CR18 CK19:CR19 CK20:CR20 CK21:CR21 CK22:CR22 CK23:CR23 CK24:CR24 CK25:CR25 CK26:CR26 CK27:CR27 CK28:CR28 CK29:CR29 CK30:CR30 CK31:CR31 CK32:CR32 CK33:CR33 CK34:CR34 CK35:CR35 CK36:CR36 CK37:CR37 CK38:CR38 CK39:CR39 CK40:CR40 CK41:CR41 CK42:CR42 CK43:CR43 CK44:CR44 CK45:CR45 CK46:CR46 CK47:CR47 CK48:CR48 CK49:CR49 CK50:CR50 CK51:CR51 CK52:CR52 CK53:CR53 CK54:CR54 CK55:CR55 CK56:CR56 CK57:CR57 CK58:CR58 CK59:CR59 CK60:CR60 CK61:CR61 CK62:CR62 CK63:CR63 CK64:CR64 CK65:CR65 CK66:CR66 CK67:CR67 CK68:CR68 CK69:CR69 CK70:CR70 CK71:CR71 CK72:CR72 CK73:CR73 CK74:CR74 CK75:CR75 CK76:CR76 CK77:CR77 CK78:CR78 CK79:CR79" emptyCellReference="1"/>
    <ignoredError sqref="F6:F15 O6:O15 X6:X15 AG6:AG15 AP6:AP15 AY6:AY15 BH6:BH15 BQ6:BQ15 BZ6:BZ15 F17:F26 O17:O26 X17:X26 AG17:AG26 AP17:AP26 AY17:AY26 BH17:BH26 BQ17:BQ26 BZ17:BZ26 F28:F37 O28:O37 X28:X37 AG28:AG37 AP28:AP37 AY28:AY37 BH28:BH37 BQ28:BQ37 BZ28:BZ37 F39:F48 O39:O48 X39:X48 AG39:AG48 AP39:AP48 AY39:AY48 BH39:BH48 BQ39:BQ48 BZ39:BZ48 F50:F59 O50:O59 X50:X59 AG50:AG59 AP50:AP59 AY50:AY59 BH50:BH59 BQ50:BQ59 BZ50:BZ59 F61:F70 O61:O70 X61:X70 AG61:AG70 AP61:AP70 AY61:AY70 BH61:BH70 BQ61:BQ70 BZ61:BZ70 F72:F81 O72:O81 X72:X81 AG72:AG81 AP72:AP81 AY72:AY81 BH72:BH81 BQ72:BQ81 BZ72:BZ81 F83:F92 O83:O92 X83:X92 AG83:AG92 AP83:AP92 AY83:AY92 BH83:BH92 BQ83:BQ92 BZ83:BZ92 F94:F103 O94:O103 X94:X103 AG94:AG103 AP94:AP103 AY94:AY103 BH94:BH103 BQ94:BQ103 BZ94:BZ103 F105:F114 O105:O114 X105:X114 AG105:AG114 AP105:AP114 AY105:AY114 BH105:BH114 BQ105:BQ114 BZ105:BZ114 F116:F125 O116:O125 X116:X125 AG116:AG125 AP116:AP125 AY116:AY125 BH116:BH125 BQ116:BQ125 BZ116:BZ125 F127:F136 O127:O136 X127:X136 AG127:AG136 AP127:AP136 AY127:AY136 BH127:BH136 BQ127:BQ136 BZ127:BZ136 F138:F147 O138:O147 X138:X147 AG138:AG147 AP138:AP147 AY138:AY147 BH138:BH147 BQ138:BQ147 BZ138:BZ147 F149:F158 O149:O158 X149:X158 AG149:AG158 AP149:AP158 AY149:AY158 BH149:BH158 BQ149:BQ158 BZ149:BZ158 F160:F169 O160:O169 X160:X169 AG160:AG169 AP160:AP169 AY160:AY169 BH160:BH169 BQ160:BQ169 BZ160:BZ169 F171:F180 O171:O180 X171:X180 AG171:AG180 AP171:AP180 AY171:AY180 BH171:BH180 BQ171:BQ180 BZ171:BZ180 F182:F191 O182:O191 X182:X191 AG182:AG191 AP182:AP191 AY182:AY191 BH182:BH191 BQ182:BQ191 BZ182:BZ191 F193:F202 O193:O202 X193:X202 AG193:AG202 AP193:AP202 AY193:AY202 BH193:BH202 BQ193:BQ202 BZ193:BZ202 F204:F213 O204:O213 X204:X213 AG204:AG213 AP204:AP213 AY204:AY213 BH204:BH213 BQ204:BQ213 BZ204:BZ213 F215:F224 O215:O224 X215:X224 AG215:AG224 AP215:AP224 AY215:AY224 BH215:BH224 BQ215:BQ224 BZ215:BZ224 F226:F235 O226:O235 X226:X235 AG226:AG235 AP226:AP235 AY226:AY235 BH226:BH235 BQ226:BQ235 BZ226:BZ235 F237:F246 O237:O246 X237:X246 AG237:AG246 AP237:AP246 AY237:AY246 BH237:BH246 BQ237:BQ246 BZ237:BZ246 F248:F257 O248:O257 X248:X257 AG248:AG257 AP248:AP257 AY248:AY257 BH248:BH257 BQ248:BQ257 BZ248:BZ257 F259:F268 O259:O268 X259:X268 AG259:AG268 AP259:AP268 AY259:AY268 BH259:BH268 BQ259:BQ268 BZ259:BZ268 F270:F279 O270:O279 X270:X279 AG270:AG279 AP270:AP279 AY270:AY279 BH270:BH279 BQ270:BQ279 BZ270:BZ279 F281:F290 O281:O290 X281:X290 AG281:AG290 AP281:AP290 AY281:AY290 BH281:BH290 BQ281:BQ290 BZ281:BZ290 F292:F301 O292:O301 X292:X301 AG292:AG301 AP292:AP301 AY292:AY301 BH292:BH301 BQ292:BQ301 BZ292:BZ301 F303:F312 O303:O312 X303:X312 AG303:AG312 AP303:AP312 AY303:AY312 BH303:BH312 BQ303:BQ312 BZ303:BZ312 F314:F323 O314:O323 X314:X323 AG314:AG323 AP314:AP323 AY314:AY323 BH314:BH323 BQ314:BQ323 BZ314:BZ323 F325:F334 O325:O334 X325:X334 AG325:AG334 AP325:AP334 AY325:AY334 BH325:BH334 BQ325:BQ334 BZ325:BZ334 F336:F345 O336:O345 X336:X345 AG336:AG345 AP336:AP345 AY336:AY345 BH336:BH345 BQ336:BQ345 BZ336:BZ345 F347:F356 O347:O356 X347:X356 AG347:AG356 AP347:AP356 AY347:AY356 BH347:BH356 BQ347:BQ356 BZ347:BZ356 F358:F367 O358:O367 X358:X367 AG358:AG367 AP358:AP367 BH358:BH367 BQ358:BQ367 BZ358:BZ367 AY358:AY367 F369:F378 O369:O378 X369:X378 AG369:AG378 AP369:AP378 AY369:AY378 BH369:BH378 BQ369:BQ378 BZ369:BZ378 F380:F389 O380:O389 X380:X389 AG380:AG389 AP380:AP389 AY380:AY389 BH380:BH389 BQ380:BQ389 BZ380:BZ389 F391:F400 O391:O400 X391:X400 AG391:AG400 AP391:AP400 AY391:AY400 BH391:BH400 BQ391:BQ400 BZ391:BZ400 F402:F411 O402:O411 X402:X411 AG402:AG411 AP402:AP411 AY402:AY411 BH402:BH411 BQ402:BQ411 BZ402:BZ411 F413:F422 O413:O422 X413:X422 AG413:AG422 AP413:AP422 AY413:AY422 BH413:BH422 BQ413:BQ422 BZ413:BZ422 F424:F433 O424:O433 X424:X433 AG424:AG433 AP424:AP433 AY424:AY433 BH424:BH433 BQ424:BQ433 BZ424:BZ433 F435:F444 O435:O444 X435:X444 AG435:AG444 AP435:AP444 AY435:AY444 BH435:BH444 BQ435:BQ444 BZ435:BZ444 F446:F455 O446:O455 X446:X455 AG446:AG455 AP446:AP455 AY446:AY455 BH446:BH455 BQ446:BQ455 BZ446:BZ455 F457:F466 O457:O466 X457:X466 AG457:AG466 AP457:AP466 AY457:AY466 BH457:BH466 BQ457:BQ466 BZ457:BZ466 F468:F477 O468:O477 X468:X477 AG468:AG477 AP468:AP477 AY468:AY477 BH468:BH477 BQ468:BQ477 BZ468:BZ477 F479:F488 O479:O488 X479:X488 AG479:AG488 AP479:AP488 AY479:AY488 BH479:BH488 BQ479:BQ488 BZ479:BZ488 F490:F499 O490:O499 X490:X499 AG490:AG499 AP490:AP499 AY490:AY499 BH490:BH499 BQ490:BQ499 BZ490:BZ499 F501:F510 O501:O510 X501:X510 AG501:AG510 AP501:AP510 AY501:AY510 BH501:BH510 BQ501:BQ510 BZ501:BZ510 F512:F521 O512:O521 X512:X521 AG512:AG521 AP512:AP521 AY512:AY521 BH512:BH521 BQ512:BQ521 BZ512:BZ521 F523:F532 O523:O532 X523:X532 AG523:AG532 AP523:AP532 AY523:AY532 BH523:BH532 BQ523:BQ532 BZ523:BZ532 F534:F543 O534:O543 X534:X543 AG534:AG543 AP534:AP543 AY534:AY543 BH534:BH543 BQ534:BQ543 BZ534:BZ543 F545:F554 O545:O554 X545:X554 AG545:AG554 AP545:AP554 AY545:AY554 BH545:BH554 BQ545:BQ554 BZ545:BZ554 F556:F565 O556:O565 X556:X565 AG556:AG565 AP556:AP565 AY556:AY565 BH556:BH565 BQ556:BQ565 BZ556:BZ565 F567:F576 O567:O576 X567:X576 AG567:AG576 AP567:AP576 AY567:AY576 BH567:BH576 BQ567:BQ576 BZ567:BZ576 F578:F587 O578:O587 X578:X587 AG578:AG587 AP578:AP587 AY578:AY587 BH578:BH587 BQ578:BQ587 BZ578:BZ587 F589:F598 O589:O598 X589:X598 AG589:AG598 AP589:AP598 AY589:AY598 BH589:BH598 BQ589:BQ598 BZ589:BZ598 F600:F609 O600:O609 X600:X609 AG600:AG609 AP600:AP609 AY600:AY609 BH600:BH609 BQ600:BQ609 BZ600:BZ609 F611:F620 O611:O620 X611:X620 AG611:AG620 AP611:AP620 AY611:AY620 BH611:BH620 BQ611:BQ620 BZ611:BZ620 F622:F631 O622:O631 X622:X631 AG622:AG631 AP622:AP631 AY622:AY631 BH622:BH631 BQ622:BQ631 BZ622:BZ631 F633:F642 O633:O642 X633:X642 AG633:AG642 AP633:AP642 AY633:AY642 BH633:BH642 BQ633:BQ642 BZ633:BZ642 F644:F653 O644:O653 X644:X653 AG644:AG653 AP644:AP653 AY644:AY653 BH644:BH653 BQ644:BQ653 BZ644:BZ653 F655:F664 O655:O664 X655:X664 AG655:AG664 AP655:AP664 AY655:AY664 BH655:BH664 BQ655:BQ664 BZ655:BZ664 F666:F675 O666:O675 X666:X675 AG666:AG675 AP666:AP675 AY666:AY675 BH666:BH675 BQ666:BQ675 BZ666:BZ675 F677:F686 O677:O686 X677:X686 AG677:AG686 AP677:AP686 AY677:AY686 BH677:BH686 BQ677:BQ686 BZ677:BZ686 F688:F697 O688:O697 X688:X697 AG688:AG697 AY688:AY697 BH688:BH697 BQ688:BQ697 BZ688:BZ697 AP688:AP697 F699:F708 O699:O708 X699:X708 AG699:AG708 AP699:AP708 AY699:AY708 BH699:BH708 BQ699:BQ708 BZ699:BZ708 F710:F719 O710:O719 X710:X719 AG710:AG719 AP710:AP719 AY710:AY719 BH710:BH719 BQ710:BQ719 BZ710:BZ719 F721:F730 O721:O730 X721:X730 AG721:AG730 AP721:AP730 AY721:AY730 BH721:BH730 BQ721:BQ730 BZ721:BZ730 F732:F741 O732:O741 X732:X741 AG732:AG741 AP732:AP741 AY732:AY741 BH732:BH741 BQ732:BQ741 BZ732:BZ741 F743:F752 O743:O752 X743:X752 AG743:AG752 AP743:AP752 AY743:AY752 BH743:BH752 BQ743:BQ752 BZ743:BZ752 F754:F763 O754:O763 X754:X763 AG754:AG763 AP754:AP763 AY754:AY763 BH754:BH763 BQ754:BQ763 BZ754:BZ763 F765:F774 O765:O774 X765:X774 AG765:AG774 AP765:AP774 AY765:AY774 BH765:BH774 BQ765:BQ774 BZ765:BZ774 F776:F785 O776:O785 X776:X785 AG776:AG785 AP776:AP785 AY776:AY785 BH776:BH785 BQ776:BQ785 BZ776:BZ785 F787:F796 O787:O796 X787:X796 AG787:AG796 AP787:AP796 AY787:AY796 BH787:BH796 BQ787:BQ796 BZ787:BZ796 F798:F807 O798:O807 X798:X807 AG798:AG807 AP798:AP807 AY798:AY807 BH798:BH807 BQ798:BQ807 BZ798:BZ807 F809:F818 O809:O818 X809:X818 AG809:AG818 AP809:AP818 AY809:AY818 BH809:BH818 BQ809:BQ818 BZ809:BZ818 F820:F829 O820:O829 X820:X829 AG820:AG829 AP820:AP829 AY820:AY829 BH820:BH829 BQ820:BQ829 BZ820:BZ829" numberStoredAsText="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FC9919-E1A5-4D15-AB89-2B35770645A9}">
  <sheetPr codeName="Sheet25"/>
  <dimension ref="B1:J110"/>
  <sheetViews>
    <sheetView showGridLines="0" zoomScaleNormal="100" zoomScaleSheetLayoutView="100" workbookViewId="0"/>
  </sheetViews>
  <sheetFormatPr defaultColWidth="9" defaultRowHeight="13.5"/>
  <cols>
    <col min="1" max="1" width="4.625" style="2" customWidth="1"/>
    <col min="2" max="2" width="16.625" style="16" customWidth="1"/>
    <col min="3" max="3" width="10.75" style="16" customWidth="1"/>
    <col min="4" max="4" width="4.625" style="16" customWidth="1"/>
    <col min="5" max="5" width="5.625" style="16" customWidth="1"/>
    <col min="6" max="6" width="35.625" style="16" customWidth="1"/>
    <col min="7" max="7" width="12.125" style="16" bestFit="1" customWidth="1"/>
    <col min="8" max="9" width="10.75" style="16" customWidth="1"/>
    <col min="10" max="10" width="10.75" style="2" customWidth="1"/>
    <col min="11" max="16384" width="9" style="2"/>
  </cols>
  <sheetData>
    <row r="1" spans="2:10" ht="16.5" customHeight="1">
      <c r="B1" s="21" t="s">
        <v>342</v>
      </c>
      <c r="C1" s="2"/>
      <c r="D1" s="2"/>
      <c r="E1" s="2"/>
      <c r="F1" s="2"/>
      <c r="G1" s="2"/>
      <c r="H1" s="2"/>
      <c r="I1" s="2"/>
    </row>
    <row r="2" spans="2:10" ht="16.5" customHeight="1">
      <c r="B2" s="21" t="s">
        <v>155</v>
      </c>
      <c r="C2" s="2"/>
      <c r="D2" s="2"/>
      <c r="E2" s="2"/>
      <c r="F2" s="2"/>
      <c r="G2" s="2"/>
      <c r="H2" s="2"/>
      <c r="I2" s="2"/>
    </row>
    <row r="3" spans="2:10" ht="38.25" customHeight="1">
      <c r="B3" s="76" t="s">
        <v>343</v>
      </c>
      <c r="C3" s="77" t="s">
        <v>157</v>
      </c>
      <c r="D3" s="76" t="s">
        <v>115</v>
      </c>
      <c r="E3" s="274" t="s">
        <v>158</v>
      </c>
      <c r="F3" s="275"/>
      <c r="G3" s="78" t="s">
        <v>360</v>
      </c>
      <c r="H3" s="80" t="s">
        <v>361</v>
      </c>
      <c r="I3" s="81" t="s">
        <v>372</v>
      </c>
      <c r="J3" s="81" t="s">
        <v>160</v>
      </c>
    </row>
    <row r="4" spans="2:10" ht="13.5" customHeight="1">
      <c r="B4" s="276" t="s">
        <v>118</v>
      </c>
      <c r="C4" s="279">
        <f>市区町村別_要介護度別被保険者数!D79</f>
        <v>907011</v>
      </c>
      <c r="D4" s="82">
        <v>1</v>
      </c>
      <c r="E4" s="83" t="str">
        <f>市区町村別_要介護度別患者一人当たり医療費順位!F820</f>
        <v>0209</v>
      </c>
      <c r="F4" s="84" t="str">
        <f>市区町村別_要介護度別患者一人当たり医療費順位!G820</f>
        <v>白血病</v>
      </c>
      <c r="G4" s="85">
        <f>市区町村別_要介護度別患者一人当たり医療費順位!H820</f>
        <v>2037578360</v>
      </c>
      <c r="H4" s="87">
        <f>市区町村別_要介護度別患者一人当たり医療費順位!I820</f>
        <v>3400</v>
      </c>
      <c r="I4" s="88">
        <f>市区町村別_要介護度別患者一人当たり医療費順位!J820</f>
        <v>599287.75294117653</v>
      </c>
      <c r="J4" s="89">
        <f>市区町村別_要介護度別患者一人当たり医療費順位!K820</f>
        <v>3.7485763678720544E-3</v>
      </c>
    </row>
    <row r="5" spans="2:10" ht="13.5" customHeight="1">
      <c r="B5" s="277"/>
      <c r="C5" s="280"/>
      <c r="D5" s="90">
        <v>2</v>
      </c>
      <c r="E5" s="91" t="str">
        <f>市区町村別_要介護度別患者一人当たり医療費順位!F821</f>
        <v>0904</v>
      </c>
      <c r="F5" s="92" t="str">
        <f>市区町村別_要介護度別患者一人当たり医療費順位!G821</f>
        <v>くも膜下出血</v>
      </c>
      <c r="G5" s="93">
        <f>市区町村別_要介護度別患者一人当たり医療費順位!H821</f>
        <v>1082960521</v>
      </c>
      <c r="H5" s="95">
        <f>市区町村別_要介護度別患者一人当たり医療費順位!I821</f>
        <v>2715</v>
      </c>
      <c r="I5" s="96">
        <f>市区町村別_要介護度別患者一人当たり医療費順位!J821</f>
        <v>398880.4865561694</v>
      </c>
      <c r="J5" s="97">
        <f>市区町村別_要介護度別患者一人当たり医療費順位!K821</f>
        <v>2.9933484819919492E-3</v>
      </c>
    </row>
    <row r="6" spans="2:10" ht="13.5" customHeight="1">
      <c r="B6" s="277"/>
      <c r="C6" s="280"/>
      <c r="D6" s="90">
        <v>3</v>
      </c>
      <c r="E6" s="91" t="str">
        <f>市区町村別_要介護度別患者一人当たり医療費順位!F822</f>
        <v>0506</v>
      </c>
      <c r="F6" s="92" t="str">
        <f>市区町村別_要介護度別患者一人当たり医療費順位!G822</f>
        <v>知的障害＜精神遅滞＞</v>
      </c>
      <c r="G6" s="93">
        <f>市区町村別_要介護度別患者一人当たり医療費順位!H822</f>
        <v>71780759</v>
      </c>
      <c r="H6" s="95">
        <f>市区町村別_要介護度別患者一人当たり医療費順位!I822</f>
        <v>204</v>
      </c>
      <c r="I6" s="96">
        <f>市区町村別_要介護度別患者一人当たり医療費順位!J822</f>
        <v>351866.46568627452</v>
      </c>
      <c r="J6" s="97">
        <f>市区町村別_要介護度別患者一人当たり医療費順位!K822</f>
        <v>2.2491458207232328E-4</v>
      </c>
    </row>
    <row r="7" spans="2:10" ht="13.5" customHeight="1">
      <c r="B7" s="277"/>
      <c r="C7" s="280"/>
      <c r="D7" s="90">
        <v>4</v>
      </c>
      <c r="E7" s="91" t="str">
        <f>市区町村別_要介護度別患者一人当たり医療費順位!F823</f>
        <v>1402</v>
      </c>
      <c r="F7" s="92" t="str">
        <f>市区町村別_要介護度別患者一人当たり医療費順位!G823</f>
        <v>腎不全</v>
      </c>
      <c r="G7" s="93">
        <f>市区町村別_要介護度別患者一人当たり医療費順位!H823</f>
        <v>22600218880</v>
      </c>
      <c r="H7" s="95">
        <f>市区町村別_要介護度別患者一人当たり医療費順位!I823</f>
        <v>64602</v>
      </c>
      <c r="I7" s="96">
        <f>市区町村別_要介護度別患者一人当たり医療費順位!J823</f>
        <v>349837.7585833256</v>
      </c>
      <c r="J7" s="97">
        <f>市区町村別_要介護度別患者一人当たり医療費順位!K823</f>
        <v>7.122515603449131E-2</v>
      </c>
    </row>
    <row r="8" spans="2:10" ht="13.5" customHeight="1">
      <c r="B8" s="277"/>
      <c r="C8" s="280"/>
      <c r="D8" s="90">
        <v>5</v>
      </c>
      <c r="E8" s="91" t="str">
        <f>市区町村別_要介護度別患者一人当たり医療費順位!F824</f>
        <v>0208</v>
      </c>
      <c r="F8" s="92" t="str">
        <f>市区町村別_要介護度別患者一人当たり医療費順位!G824</f>
        <v>悪性リンパ腫</v>
      </c>
      <c r="G8" s="93">
        <f>市区町村別_要介護度別患者一人当たり医療費順位!H824</f>
        <v>3694966771</v>
      </c>
      <c r="H8" s="95">
        <f>市区町村別_要介護度別患者一人当たり医療費順位!I824</f>
        <v>12717</v>
      </c>
      <c r="I8" s="96">
        <f>市区町村別_要介護度別患者一人当たり医療費順位!J824</f>
        <v>290553.3357710152</v>
      </c>
      <c r="J8" s="97">
        <f>市区町村別_要介護度別患者一人当たり医療費順位!K824</f>
        <v>1.4020778138302622E-2</v>
      </c>
    </row>
    <row r="9" spans="2:10" ht="13.5" customHeight="1">
      <c r="B9" s="277"/>
      <c r="C9" s="280"/>
      <c r="D9" s="90">
        <v>6</v>
      </c>
      <c r="E9" s="91" t="str">
        <f>市区町村別_要介護度別患者一人当たり医療費順位!F825</f>
        <v>0503</v>
      </c>
      <c r="F9" s="92" t="str">
        <f>市区町村別_要介護度別患者一人当たり医療費順位!G825</f>
        <v>統合失調症，統合失調症型障害及び妄想性障害</v>
      </c>
      <c r="G9" s="93">
        <f>市区町村別_要介護度別患者一人当たり医療費順位!H825</f>
        <v>3473093995</v>
      </c>
      <c r="H9" s="95">
        <f>市区町村別_要介護度別患者一人当たり医療費順位!I825</f>
        <v>12551</v>
      </c>
      <c r="I9" s="96">
        <f>市区町村別_要介護度別患者一人当たり医療費順位!J825</f>
        <v>276718.508087005</v>
      </c>
      <c r="J9" s="97">
        <f>市区町村別_要介護度別患者一人当たり医療費順位!K825</f>
        <v>1.3837759409753575E-2</v>
      </c>
    </row>
    <row r="10" spans="2:10" ht="13.5" customHeight="1">
      <c r="B10" s="277"/>
      <c r="C10" s="280"/>
      <c r="D10" s="90">
        <v>7</v>
      </c>
      <c r="E10" s="91" t="str">
        <f>市区町村別_要介護度別患者一人当たり医療費順位!F826</f>
        <v>0601</v>
      </c>
      <c r="F10" s="92" t="str">
        <f>市区町村別_要介護度別患者一人当たり医療費順位!G826</f>
        <v>パーキンソン病</v>
      </c>
      <c r="G10" s="93">
        <f>市区町村別_要介護度別患者一人当たり医療費順位!H826</f>
        <v>1980553413</v>
      </c>
      <c r="H10" s="95">
        <f>市区町村別_要介護度別患者一人当たり医療費順位!I826</f>
        <v>7307</v>
      </c>
      <c r="I10" s="96">
        <f>市区町村別_要介護度別患者一人当たり医療費順位!J826</f>
        <v>271048.77692623512</v>
      </c>
      <c r="J10" s="97">
        <f>市区町村別_要介護度別患者一人当たり医療費順位!K826</f>
        <v>8.0561316235415008E-3</v>
      </c>
    </row>
    <row r="11" spans="2:10" ht="13.5" customHeight="1">
      <c r="B11" s="277"/>
      <c r="C11" s="280"/>
      <c r="D11" s="90">
        <v>8</v>
      </c>
      <c r="E11" s="91" t="str">
        <f>市区町村別_要介護度別患者一人当たり医療費順位!F827</f>
        <v>0203</v>
      </c>
      <c r="F11" s="92" t="str">
        <f>市区町村別_要介護度別患者一人当たり医療費順位!G827</f>
        <v>直腸S状結腸移行部及び直腸の悪性新生物＜腫瘍＞</v>
      </c>
      <c r="G11" s="93">
        <f>市区町村別_要介護度別患者一人当たり医療費順位!H827</f>
        <v>2518996993</v>
      </c>
      <c r="H11" s="95">
        <f>市区町村別_要介護度別患者一人当たり医療費順位!I827</f>
        <v>12168</v>
      </c>
      <c r="I11" s="96">
        <f>市区町村別_要介護度別患者一人当たり医療費順位!J827</f>
        <v>207018.16181788297</v>
      </c>
      <c r="J11" s="97">
        <f>市区町村別_要介護度別患者一人当たり医療費順位!K827</f>
        <v>1.3415493307137399E-2</v>
      </c>
    </row>
    <row r="12" spans="2:10" ht="13.5" customHeight="1">
      <c r="B12" s="277"/>
      <c r="C12" s="280"/>
      <c r="D12" s="90">
        <v>9</v>
      </c>
      <c r="E12" s="91" t="str">
        <f>市区町村別_要介護度別患者一人当たり医療費順位!F828</f>
        <v>0206</v>
      </c>
      <c r="F12" s="92" t="str">
        <f>市区町村別_要介護度別患者一人当たり医療費順位!G828</f>
        <v>乳房の悪性新生物＜腫瘍＞</v>
      </c>
      <c r="G12" s="93">
        <f>市区町村別_要介護度別患者一人当たり医療費順位!H828</f>
        <v>3711678299</v>
      </c>
      <c r="H12" s="95">
        <f>市区町村別_要介護度別患者一人当たり医療費順位!I828</f>
        <v>18694</v>
      </c>
      <c r="I12" s="96">
        <f>市区町村別_要介護度別患者一人当たり医療費順位!J828</f>
        <v>198549.17615277629</v>
      </c>
      <c r="J12" s="97">
        <f>市区町村別_要介護度別患者一人当たり医療費順位!K828</f>
        <v>2.0610554888529465E-2</v>
      </c>
    </row>
    <row r="13" spans="2:10" ht="13.5" customHeight="1">
      <c r="B13" s="277"/>
      <c r="C13" s="280"/>
      <c r="D13" s="98">
        <v>10</v>
      </c>
      <c r="E13" s="99" t="str">
        <f>市区町村別_要介護度別患者一人当たり医療費順位!F829</f>
        <v>0604</v>
      </c>
      <c r="F13" s="100" t="str">
        <f>市区町村別_要介護度別患者一人当たり医療費順位!G829</f>
        <v>脳性麻痺及びその他の麻痺性症候群</v>
      </c>
      <c r="G13" s="101">
        <f>市区町村別_要介護度別患者一人当たり医療費順位!H829</f>
        <v>573466817</v>
      </c>
      <c r="H13" s="103">
        <f>市区町村別_要介護度別患者一人当たり医療費順位!I829</f>
        <v>3056</v>
      </c>
      <c r="I13" s="104">
        <f>市区町村別_要介護度別患者一人当たり医療費順位!J829</f>
        <v>187652.75425392672</v>
      </c>
      <c r="J13" s="105">
        <f>市区町村別_要介護度別患者一人当たり医療費順位!K829</f>
        <v>3.3693086412402936E-3</v>
      </c>
    </row>
    <row r="14" spans="2:10" ht="13.5" customHeight="1">
      <c r="B14" s="278"/>
      <c r="C14" s="281"/>
      <c r="D14" s="106" t="s">
        <v>161</v>
      </c>
      <c r="E14" s="107"/>
      <c r="F14" s="108"/>
      <c r="G14" s="62">
        <f>市区町村別_要介護度別患者一人当たり医療費順位!H830</f>
        <v>512089051420</v>
      </c>
      <c r="H14" s="110">
        <f>市区町村別_要介護度別患者一人当たり医療費順位!I830</f>
        <v>830322</v>
      </c>
      <c r="I14" s="56">
        <f>市区町村別_要介護度別患者一人当たり医療費順位!J830</f>
        <v>616735.49709630723</v>
      </c>
      <c r="J14" s="111">
        <f>市区町村別_要介護度別患者一人当たり医療費順位!K830</f>
        <v>0.91544865497772354</v>
      </c>
    </row>
    <row r="15" spans="2:10" ht="13.5" customHeight="1">
      <c r="B15" s="276" t="s">
        <v>119</v>
      </c>
      <c r="C15" s="279">
        <f>市区町村別_要介護度別被保険者数!E79</f>
        <v>70832</v>
      </c>
      <c r="D15" s="82">
        <v>1</v>
      </c>
      <c r="E15" s="83" t="str">
        <f>市区町村別_要介護度別患者一人当たり医療費順位!N820</f>
        <v>0209</v>
      </c>
      <c r="F15" s="84" t="str">
        <f>市区町村別_要介護度別患者一人当たり医療費順位!O820</f>
        <v>白血病</v>
      </c>
      <c r="G15" s="85">
        <f>市区町村別_要介護度別患者一人当たり医療費順位!P820</f>
        <v>283854408</v>
      </c>
      <c r="H15" s="87">
        <f>市区町村別_要介護度別患者一人当たり医療費順位!Q820</f>
        <v>373</v>
      </c>
      <c r="I15" s="88">
        <f>市区町村別_要介護度別患者一人当たり医療費順位!R820</f>
        <v>761003.7747989276</v>
      </c>
      <c r="J15" s="89">
        <f>市区町村別_要介護度別患者一人当たり医療費順位!S820</f>
        <v>5.2659814772983964E-3</v>
      </c>
    </row>
    <row r="16" spans="2:10" ht="13.5" customHeight="1">
      <c r="B16" s="277"/>
      <c r="C16" s="280"/>
      <c r="D16" s="90">
        <v>2</v>
      </c>
      <c r="E16" s="112" t="str">
        <f>市区町村別_要介護度別患者一人当たり医療費順位!N821</f>
        <v>0208</v>
      </c>
      <c r="F16" s="92" t="str">
        <f>市区町村別_要介護度別患者一人当たり医療費順位!O821</f>
        <v>悪性リンパ腫</v>
      </c>
      <c r="G16" s="93">
        <f>市区町村別_要介護度別患者一人当たり医療費順位!P821</f>
        <v>512523710</v>
      </c>
      <c r="H16" s="95">
        <f>市区町村別_要介護度別患者一人当たり医療費順位!Q821</f>
        <v>1487</v>
      </c>
      <c r="I16" s="96">
        <f>市区町村別_要介護度別患者一人当たり医療費順位!R821</f>
        <v>344669.60995292536</v>
      </c>
      <c r="J16" s="97">
        <f>市区町村別_要介護度別患者一人当たり医療費順位!S821</f>
        <v>2.0993336345154733E-2</v>
      </c>
    </row>
    <row r="17" spans="2:10" ht="13.5" customHeight="1">
      <c r="B17" s="277"/>
      <c r="C17" s="280"/>
      <c r="D17" s="90">
        <v>3</v>
      </c>
      <c r="E17" s="91" t="str">
        <f>市区町村別_要介護度別患者一人当たり医療費順位!N822</f>
        <v>0904</v>
      </c>
      <c r="F17" s="92" t="str">
        <f>市区町村別_要介護度別患者一人当たり医療費順位!O822</f>
        <v>くも膜下出血</v>
      </c>
      <c r="G17" s="93">
        <f>市区町村別_要介護度別患者一人当たり医療費順位!P822</f>
        <v>103607598</v>
      </c>
      <c r="H17" s="95">
        <f>市区町村別_要介護度別患者一人当たり医療費順位!Q822</f>
        <v>301</v>
      </c>
      <c r="I17" s="96">
        <f>市区町村別_要介護度別患者一人当たり医療費順位!R822</f>
        <v>344211.28903654485</v>
      </c>
      <c r="J17" s="97">
        <f>市区町村別_要介護度別患者一人当たり医療費順位!S822</f>
        <v>4.2494917551389203E-3</v>
      </c>
    </row>
    <row r="18" spans="2:10" ht="13.5" customHeight="1">
      <c r="B18" s="277"/>
      <c r="C18" s="280"/>
      <c r="D18" s="90">
        <v>4</v>
      </c>
      <c r="E18" s="91" t="str">
        <f>市区町村別_要介護度別患者一人当たり医療費順位!N823</f>
        <v>0205</v>
      </c>
      <c r="F18" s="92" t="str">
        <f>市区町村別_要介護度別患者一人当たり医療費順位!O823</f>
        <v>気管，気管支及び肺の悪性新生物＜腫瘍＞</v>
      </c>
      <c r="G18" s="93">
        <f>市区町村別_要介護度別患者一人当たり医療費順位!P823</f>
        <v>1465782244</v>
      </c>
      <c r="H18" s="95">
        <f>市区町村別_要介護度別患者一人当たり医療費順位!Q823</f>
        <v>7202</v>
      </c>
      <c r="I18" s="96">
        <f>市区町村別_要介護度別患者一人当たり医療費順位!R823</f>
        <v>203524.33268536517</v>
      </c>
      <c r="J18" s="97">
        <f>市区町村別_要介護度別患者一人当たり医療費順位!S823</f>
        <v>0.10167720804156313</v>
      </c>
    </row>
    <row r="19" spans="2:10" ht="13.5" customHeight="1">
      <c r="B19" s="277"/>
      <c r="C19" s="280"/>
      <c r="D19" s="90">
        <v>5</v>
      </c>
      <c r="E19" s="91" t="str">
        <f>市区町村別_要介護度別患者一人当たり医療費順位!N824</f>
        <v>0206</v>
      </c>
      <c r="F19" s="92" t="str">
        <f>市区町村別_要介護度別患者一人当たり医療費順位!O824</f>
        <v>乳房の悪性新生物＜腫瘍＞</v>
      </c>
      <c r="G19" s="93">
        <f>市区町村別_要介護度別患者一人当たり医療費順位!P824</f>
        <v>392851048</v>
      </c>
      <c r="H19" s="95">
        <f>市区町村別_要介護度別患者一人当たり医療費順位!Q824</f>
        <v>2149</v>
      </c>
      <c r="I19" s="96">
        <f>市区町村別_要介護度別患者一人当たり医療費順位!R824</f>
        <v>182806.44392740811</v>
      </c>
      <c r="J19" s="97">
        <f>市区町村別_要介護度別患者一人当たり医療費順位!S824</f>
        <v>3.0339394623898803E-2</v>
      </c>
    </row>
    <row r="20" spans="2:10" ht="13.5" customHeight="1">
      <c r="B20" s="277"/>
      <c r="C20" s="280"/>
      <c r="D20" s="90">
        <v>6</v>
      </c>
      <c r="E20" s="112" t="str">
        <f>市区町村別_要介護度別患者一人当たり医療費順位!N825</f>
        <v>0203</v>
      </c>
      <c r="F20" s="92" t="str">
        <f>市区町村別_要介護度別患者一人当たり医療費順位!O825</f>
        <v>直腸S状結腸移行部及び直腸の悪性新生物＜腫瘍＞</v>
      </c>
      <c r="G20" s="93">
        <f>市区町村別_要介護度別患者一人当たり医療費順位!P825</f>
        <v>180938710</v>
      </c>
      <c r="H20" s="95">
        <f>市区町村別_要介護度別患者一人当たり医療費順位!Q825</f>
        <v>996</v>
      </c>
      <c r="I20" s="96">
        <f>市区町村別_要介護度別患者一人当たり医療費順位!R825</f>
        <v>181665.37148594379</v>
      </c>
      <c r="J20" s="97">
        <f>市区町村別_要介護度別患者一人当たり医療費順位!S825</f>
        <v>1.4061441156539418E-2</v>
      </c>
    </row>
    <row r="21" spans="2:10" ht="13.5" customHeight="1">
      <c r="B21" s="277"/>
      <c r="C21" s="280"/>
      <c r="D21" s="90">
        <v>7</v>
      </c>
      <c r="E21" s="112" t="str">
        <f>市区町村別_要介護度別患者一人当たり医療費順位!N826</f>
        <v>0601</v>
      </c>
      <c r="F21" s="92" t="str">
        <f>市区町村別_要介護度別患者一人当たり医療費順位!O826</f>
        <v>パーキンソン病</v>
      </c>
      <c r="G21" s="93">
        <f>市区町村別_要介護度別患者一人当たり医療費順位!P826</f>
        <v>262660044</v>
      </c>
      <c r="H21" s="95">
        <f>市区町村別_要介護度別患者一人当たり医療費順位!Q826</f>
        <v>1571</v>
      </c>
      <c r="I21" s="96">
        <f>市区町村別_要介護度別患者一人当たり医療費順位!R826</f>
        <v>167192.89879057926</v>
      </c>
      <c r="J21" s="97">
        <f>市区町村別_要介護度別患者一人当たり医療費順位!S826</f>
        <v>2.2179241021007455E-2</v>
      </c>
    </row>
    <row r="22" spans="2:10" ht="13.5" customHeight="1">
      <c r="B22" s="277"/>
      <c r="C22" s="280"/>
      <c r="D22" s="90">
        <v>8</v>
      </c>
      <c r="E22" s="112" t="str">
        <f>市区町村別_要介護度別患者一人当たり医療費順位!N827</f>
        <v>1901</v>
      </c>
      <c r="F22" s="92" t="str">
        <f>市区町村別_要介護度別患者一人当たり医療費順位!O827</f>
        <v>骨折</v>
      </c>
      <c r="G22" s="93">
        <f>市区町村別_要介護度別患者一人当たり医療費順位!P827</f>
        <v>2754080771</v>
      </c>
      <c r="H22" s="95">
        <f>市区町村別_要介護度別患者一人当たり医療費順位!Q827</f>
        <v>17269</v>
      </c>
      <c r="I22" s="96">
        <f>市区町村別_要介護度別患者一人当たり医療費順位!R827</f>
        <v>159481.1958422607</v>
      </c>
      <c r="J22" s="97">
        <f>市区町村別_要介護度別患者一人当たり医療費順位!S827</f>
        <v>0.24380223627738876</v>
      </c>
    </row>
    <row r="23" spans="2:10" ht="13.5" customHeight="1">
      <c r="B23" s="277"/>
      <c r="C23" s="280"/>
      <c r="D23" s="90">
        <v>9</v>
      </c>
      <c r="E23" s="112" t="str">
        <f>市区町村別_要介護度別患者一人当たり医療費順位!N828</f>
        <v>0210</v>
      </c>
      <c r="F23" s="92" t="str">
        <f>市区町村別_要介護度別患者一人当たり医療費順位!O828</f>
        <v>その他の悪性新生物＜腫瘍＞</v>
      </c>
      <c r="G23" s="93">
        <f>市区町村別_要介護度別患者一人当たり医療費順位!P828</f>
        <v>3130804738</v>
      </c>
      <c r="H23" s="95">
        <f>市区町村別_要介護度別患者一人当たり医療費順位!Q828</f>
        <v>20988</v>
      </c>
      <c r="I23" s="96">
        <f>市区町村別_要介護度別患者一人当たり医療費順位!R828</f>
        <v>149171.18057937871</v>
      </c>
      <c r="J23" s="97">
        <f>市区町村別_要介護度別患者一人当たり医療費順位!S828</f>
        <v>0.29630675400948725</v>
      </c>
    </row>
    <row r="24" spans="2:10" ht="13.5" customHeight="1">
      <c r="B24" s="277"/>
      <c r="C24" s="280"/>
      <c r="D24" s="98">
        <v>10</v>
      </c>
      <c r="E24" s="99" t="str">
        <f>市区町村別_要介護度別患者一人当たり医療費順位!N829</f>
        <v>0502</v>
      </c>
      <c r="F24" s="100" t="str">
        <f>市区町村別_要介護度別患者一人当たり医療費順位!O829</f>
        <v>精神作用物質使用による精神及び行動の障害</v>
      </c>
      <c r="G24" s="101">
        <f>市区町村別_要介護度別患者一人当たり医療費順位!P829</f>
        <v>22570040</v>
      </c>
      <c r="H24" s="103">
        <f>市区町村別_要介護度別患者一人当たり医療費順位!Q829</f>
        <v>164</v>
      </c>
      <c r="I24" s="104">
        <f>市区町村別_要介護度別患者一人当たり医療費順位!R829</f>
        <v>137622.19512195123</v>
      </c>
      <c r="J24" s="105">
        <f>市区町村別_要介護度別患者一人当たり医療費順位!S829</f>
        <v>2.3153377004743619E-3</v>
      </c>
    </row>
    <row r="25" spans="2:10" ht="13.5" customHeight="1">
      <c r="B25" s="278"/>
      <c r="C25" s="281"/>
      <c r="D25" s="106" t="s">
        <v>161</v>
      </c>
      <c r="E25" s="107"/>
      <c r="F25" s="108"/>
      <c r="G25" s="62">
        <f>市区町村別_要介護度別患者一人当たり医療費順位!P830</f>
        <v>62273765980</v>
      </c>
      <c r="H25" s="110">
        <f>市区町村別_要介護度別患者一人当たり医療費順位!Q830</f>
        <v>70438</v>
      </c>
      <c r="I25" s="56">
        <f>市区町村別_要介護度別患者一人当たり医療費順位!R830</f>
        <v>884093.33002072747</v>
      </c>
      <c r="J25" s="111">
        <f>市区町村別_要介護度別患者一人当たり医療費順位!S830</f>
        <v>0.99443754235373838</v>
      </c>
    </row>
    <row r="26" spans="2:10" ht="13.5" customHeight="1">
      <c r="B26" s="276" t="s">
        <v>120</v>
      </c>
      <c r="C26" s="279">
        <f>市区町村別_要介護度別被保険者数!F79</f>
        <v>54062</v>
      </c>
      <c r="D26" s="82">
        <v>1</v>
      </c>
      <c r="E26" s="83" t="str">
        <f>市区町村別_要介護度別患者一人当たり医療費順位!V820</f>
        <v>0209</v>
      </c>
      <c r="F26" s="84" t="str">
        <f>市区町村別_要介護度別患者一人当たり医療費順位!W820</f>
        <v>白血病</v>
      </c>
      <c r="G26" s="85">
        <f>市区町村別_要介護度別患者一人当たり医療費順位!X820</f>
        <v>236794669</v>
      </c>
      <c r="H26" s="87">
        <f>市区町村別_要介護度別患者一人当たり医療費順位!Y820</f>
        <v>345</v>
      </c>
      <c r="I26" s="88">
        <f>市区町村別_要介護度別患者一人当たり医療費順位!Z820</f>
        <v>686361.35942028987</v>
      </c>
      <c r="J26" s="89">
        <f>市区町村別_要介護度別患者一人当たり医療費順位!AA820</f>
        <v>6.381561910399171E-3</v>
      </c>
    </row>
    <row r="27" spans="2:10" ht="13.5" customHeight="1">
      <c r="B27" s="277"/>
      <c r="C27" s="280"/>
      <c r="D27" s="90">
        <v>2</v>
      </c>
      <c r="E27" s="91" t="str">
        <f>市区町村別_要介護度別患者一人当たり医療費順位!V821</f>
        <v>1402</v>
      </c>
      <c r="F27" s="92" t="str">
        <f>市区町村別_要介護度別患者一人当たり医療費順位!W821</f>
        <v>腎不全</v>
      </c>
      <c r="G27" s="93">
        <f>市区町村別_要介護度別患者一人当たり医療費順位!X821</f>
        <v>5478597084</v>
      </c>
      <c r="H27" s="95">
        <f>市区町村別_要介護度別患者一人当たり医療費順位!Y821</f>
        <v>8022</v>
      </c>
      <c r="I27" s="96">
        <f>市区町村別_要介護度別患者一人当たり医療費順位!Z821</f>
        <v>682946.53253552725</v>
      </c>
      <c r="J27" s="97">
        <f>市区町村別_要介護度別患者一人当たり医療費順位!AA821</f>
        <v>0.14838518737745551</v>
      </c>
    </row>
    <row r="28" spans="2:10" ht="13.5" customHeight="1">
      <c r="B28" s="277"/>
      <c r="C28" s="280"/>
      <c r="D28" s="90">
        <v>3</v>
      </c>
      <c r="E28" s="91" t="str">
        <f>市区町村別_要介護度別患者一人当たり医療費順位!V822</f>
        <v>0208</v>
      </c>
      <c r="F28" s="92" t="str">
        <f>市区町村別_要介護度別患者一人当たり医療費順位!W822</f>
        <v>悪性リンパ腫</v>
      </c>
      <c r="G28" s="93">
        <f>市区町村別_要介護度別患者一人当たり医療費順位!X822</f>
        <v>404164119</v>
      </c>
      <c r="H28" s="95">
        <f>市区町村別_要介護度別患者一人当たり医療費順位!Y822</f>
        <v>1216</v>
      </c>
      <c r="I28" s="96">
        <f>市区町村別_要介護度別患者一人当たり医療費順位!Z822</f>
        <v>332371.80838815792</v>
      </c>
      <c r="J28" s="97">
        <f>市区町村別_要介護度別患者一人当たり医療費順位!AA822</f>
        <v>2.2492693574044615E-2</v>
      </c>
    </row>
    <row r="29" spans="2:10" ht="13.5" customHeight="1">
      <c r="B29" s="277"/>
      <c r="C29" s="280"/>
      <c r="D29" s="90">
        <v>4</v>
      </c>
      <c r="E29" s="112" t="str">
        <f>市区町村別_要介護度別患者一人当たり医療費順位!V823</f>
        <v>0203</v>
      </c>
      <c r="F29" s="92" t="str">
        <f>市区町村別_要介護度別患者一人当たり医療費順位!W823</f>
        <v>直腸S状結腸移行部及び直腸の悪性新生物＜腫瘍＞</v>
      </c>
      <c r="G29" s="93">
        <f>市区町村別_要介護度別患者一人当たり医療費順位!X823</f>
        <v>225560882</v>
      </c>
      <c r="H29" s="95">
        <f>市区町村別_要介護度別患者一人当たり医療費順位!Y823</f>
        <v>923</v>
      </c>
      <c r="I29" s="96">
        <f>市区町村別_要介護度別患者一人当たり医療費順位!Z823</f>
        <v>244377.98699891657</v>
      </c>
      <c r="J29" s="97">
        <f>市区町村別_要介護度別患者一人当たり医療費順位!AA823</f>
        <v>1.7072990270430247E-2</v>
      </c>
    </row>
    <row r="30" spans="2:10" ht="13.5" customHeight="1">
      <c r="B30" s="277"/>
      <c r="C30" s="280"/>
      <c r="D30" s="90">
        <v>5</v>
      </c>
      <c r="E30" s="91" t="str">
        <f>市区町村別_要介護度別患者一人当たり医療費順位!V824</f>
        <v>0601</v>
      </c>
      <c r="F30" s="92" t="str">
        <f>市区町村別_要介護度別患者一人当たり医療費順位!W824</f>
        <v>パーキンソン病</v>
      </c>
      <c r="G30" s="93">
        <f>市区町村別_要介護度別患者一人当たり医療費順位!X824</f>
        <v>394911634</v>
      </c>
      <c r="H30" s="95">
        <f>市区町村別_要介護度別患者一人当たり医療費順位!Y824</f>
        <v>1709</v>
      </c>
      <c r="I30" s="96">
        <f>市区町村別_要介護度別患者一人当たり医療費順位!Z824</f>
        <v>231077.60912814512</v>
      </c>
      <c r="J30" s="97">
        <f>市区町村別_要介護度別患者一人当たり医療費順位!AA824</f>
        <v>3.1611853057600531E-2</v>
      </c>
    </row>
    <row r="31" spans="2:10" ht="13.5" customHeight="1">
      <c r="B31" s="277"/>
      <c r="C31" s="280"/>
      <c r="D31" s="90">
        <v>6</v>
      </c>
      <c r="E31" s="112" t="str">
        <f>市区町村別_要介護度別患者一人当たり医療費順位!V825</f>
        <v>0904</v>
      </c>
      <c r="F31" s="92" t="str">
        <f>市区町村別_要介護度別患者一人当たり医療費順位!W825</f>
        <v>くも膜下出血</v>
      </c>
      <c r="G31" s="93">
        <f>市区町村別_要介護度別患者一人当たり医療費順位!X825</f>
        <v>54857364</v>
      </c>
      <c r="H31" s="95">
        <f>市区町村別_要介護度別患者一人当たり医療費順位!Y825</f>
        <v>252</v>
      </c>
      <c r="I31" s="96">
        <f>市区町村別_要介護度別患者一人当たり医療費順位!Z825</f>
        <v>217687.95238095237</v>
      </c>
      <c r="J31" s="97">
        <f>市区町村別_要介護度別患者一人当たり医療費順位!AA825</f>
        <v>4.6613147867263513E-3</v>
      </c>
    </row>
    <row r="32" spans="2:10" ht="13.5" customHeight="1">
      <c r="B32" s="277"/>
      <c r="C32" s="280"/>
      <c r="D32" s="90">
        <v>7</v>
      </c>
      <c r="E32" s="91" t="str">
        <f>市区町村別_要介護度別患者一人当たり医療費順位!V826</f>
        <v>0206</v>
      </c>
      <c r="F32" s="92" t="str">
        <f>市区町村別_要介護度別患者一人当たり医療費順位!W826</f>
        <v>乳房の悪性新生物＜腫瘍＞</v>
      </c>
      <c r="G32" s="93">
        <f>市区町村別_要介護度別患者一人当たり医療費順位!X826</f>
        <v>353408474</v>
      </c>
      <c r="H32" s="95">
        <f>市区町村別_要介護度別患者一人当たり医療費順位!Y826</f>
        <v>1697</v>
      </c>
      <c r="I32" s="96">
        <f>市区町村別_要介護度別患者一人当たり医療費順位!Z826</f>
        <v>208254.84619917502</v>
      </c>
      <c r="J32" s="97">
        <f>市区町村別_要介護度別患者一人当たり医療費順位!AA826</f>
        <v>3.1389885686804037E-2</v>
      </c>
    </row>
    <row r="33" spans="2:10" ht="13.5" customHeight="1">
      <c r="B33" s="277"/>
      <c r="C33" s="280"/>
      <c r="D33" s="90">
        <v>8</v>
      </c>
      <c r="E33" s="112" t="str">
        <f>市区町村別_要介護度別患者一人当たり医療費順位!V827</f>
        <v>0210</v>
      </c>
      <c r="F33" s="92" t="str">
        <f>市区町村別_要介護度別患者一人当たり医療費順位!W827</f>
        <v>その他の悪性新生物＜腫瘍＞</v>
      </c>
      <c r="G33" s="93">
        <f>市区町村別_要介護度別患者一人当たり医療費順位!X827</f>
        <v>2909881820</v>
      </c>
      <c r="H33" s="95">
        <f>市区町村別_要介護度別患者一人当たり医療費順位!Y827</f>
        <v>16001</v>
      </c>
      <c r="I33" s="96">
        <f>市区町村別_要介護度別患者一人当たり医療費順位!Z827</f>
        <v>181856.2477345166</v>
      </c>
      <c r="J33" s="97">
        <f>市区町村別_要介護度別患者一人当たり医療費順位!AA827</f>
        <v>0.2959749916762236</v>
      </c>
    </row>
    <row r="34" spans="2:10" ht="13.5" customHeight="1">
      <c r="B34" s="277"/>
      <c r="C34" s="280"/>
      <c r="D34" s="90">
        <v>9</v>
      </c>
      <c r="E34" s="91" t="str">
        <f>市区町村別_要介護度別患者一人当たり医療費順位!V828</f>
        <v>1901</v>
      </c>
      <c r="F34" s="92" t="str">
        <f>市区町村別_要介護度別患者一人当たり医療費順位!W828</f>
        <v>骨折</v>
      </c>
      <c r="G34" s="93">
        <f>市区町村別_要介護度別患者一人当たり医療費順位!X828</f>
        <v>3010153828</v>
      </c>
      <c r="H34" s="95">
        <f>市区町村別_要介護度別患者一人当たり医療費順位!Y828</f>
        <v>16729</v>
      </c>
      <c r="I34" s="96">
        <f>市区町村別_要介護度別患者一人当たり医療費順位!Z828</f>
        <v>179936.26803753962</v>
      </c>
      <c r="J34" s="97">
        <f>市区町村別_要介護度別患者一人当たり医療費順位!AA828</f>
        <v>0.30944101217121084</v>
      </c>
    </row>
    <row r="35" spans="2:10" ht="13.5" customHeight="1">
      <c r="B35" s="277"/>
      <c r="C35" s="280"/>
      <c r="D35" s="98">
        <v>10</v>
      </c>
      <c r="E35" s="113" t="str">
        <f>市区町村別_要介護度別患者一人当たり医療費順位!V829</f>
        <v>0205</v>
      </c>
      <c r="F35" s="100" t="str">
        <f>市区町村別_要介護度別患者一人当たり医療費順位!W829</f>
        <v>気管，気管支及び肺の悪性新生物＜腫瘍＞</v>
      </c>
      <c r="G35" s="101">
        <f>市区町村別_要介護度別患者一人当たり医療費順位!X829</f>
        <v>958082468</v>
      </c>
      <c r="H35" s="103">
        <f>市区町村別_要介護度別患者一人当たり医療費順位!Y829</f>
        <v>5456</v>
      </c>
      <c r="I35" s="104">
        <f>市区町村別_要介護度別患者一人当たり医療費順位!Z829</f>
        <v>175601.62536656891</v>
      </c>
      <c r="J35" s="105">
        <f>市区町村別_要介護度別患者一人当たり医療費順位!AA829</f>
        <v>0.10092116458880544</v>
      </c>
    </row>
    <row r="36" spans="2:10" ht="13.5" customHeight="1">
      <c r="B36" s="278"/>
      <c r="C36" s="281"/>
      <c r="D36" s="106" t="s">
        <v>161</v>
      </c>
      <c r="E36" s="107"/>
      <c r="F36" s="108"/>
      <c r="G36" s="62">
        <f>市区町村別_要介護度別患者一人当たり医療費順位!X830</f>
        <v>60506494530</v>
      </c>
      <c r="H36" s="110">
        <f>市区町村別_要介護度別患者一人当たり医療費順位!Y830</f>
        <v>53799</v>
      </c>
      <c r="I36" s="56">
        <f>市区町村別_要介護度別患者一人当たり医療費順位!Z830</f>
        <v>1124676.9369319133</v>
      </c>
      <c r="J36" s="111">
        <f>市区町村別_要介護度別患者一人当たり医療費順位!AA830</f>
        <v>0.99513521512337688</v>
      </c>
    </row>
    <row r="37" spans="2:10" ht="13.5" customHeight="1">
      <c r="B37" s="276" t="s">
        <v>88</v>
      </c>
      <c r="C37" s="279">
        <f>市区町村別_要介護度別被保険者数!G79</f>
        <v>81864</v>
      </c>
      <c r="D37" s="82">
        <v>1</v>
      </c>
      <c r="E37" s="83" t="str">
        <f>市区町村別_要介護度別患者一人当たり医療費順位!AD820</f>
        <v>0209</v>
      </c>
      <c r="F37" s="84" t="str">
        <f>市区町村別_要介護度別患者一人当たり医療費順位!AE820</f>
        <v>白血病</v>
      </c>
      <c r="G37" s="85">
        <f>市区町村別_要介護度別患者一人当たり医療費順位!AF820</f>
        <v>423532455</v>
      </c>
      <c r="H37" s="87">
        <f>市区町村別_要介護度別患者一人当たり医療費順位!AG820</f>
        <v>421</v>
      </c>
      <c r="I37" s="88">
        <f>市区町村別_要介護度別患者一人当たり医療費順位!AH820</f>
        <v>1006015.3325415677</v>
      </c>
      <c r="J37" s="89">
        <f>市区町村別_要介護度別患者一人当たり医療費順位!AI820</f>
        <v>5.1426756571875303E-3</v>
      </c>
    </row>
    <row r="38" spans="2:10" ht="13.5" customHeight="1">
      <c r="B38" s="277"/>
      <c r="C38" s="280"/>
      <c r="D38" s="90">
        <v>2</v>
      </c>
      <c r="E38" s="91" t="str">
        <f>市区町村別_要介護度別患者一人当たり医療費順位!AD821</f>
        <v>0208</v>
      </c>
      <c r="F38" s="92" t="str">
        <f>市区町村別_要介護度別患者一人当たり医療費順位!AE821</f>
        <v>悪性リンパ腫</v>
      </c>
      <c r="G38" s="93">
        <f>市区町村別_要介護度別患者一人当たり医療費順位!AF821</f>
        <v>622150174</v>
      </c>
      <c r="H38" s="95">
        <f>市区町村別_要介護度別患者一人当たり医療費順位!AG821</f>
        <v>1504</v>
      </c>
      <c r="I38" s="96">
        <f>市区町村別_要介護度別患者一人当たり医療費順位!AH821</f>
        <v>413663.67952127662</v>
      </c>
      <c r="J38" s="97">
        <f>市区町村別_要介護度別患者一人当たり医療費順位!AI821</f>
        <v>1.837193393921626E-2</v>
      </c>
    </row>
    <row r="39" spans="2:10" ht="13.5" customHeight="1">
      <c r="B39" s="277"/>
      <c r="C39" s="280"/>
      <c r="D39" s="90">
        <v>3</v>
      </c>
      <c r="E39" s="91" t="str">
        <f>市区町村別_要介護度別患者一人当たり医療費順位!AD822</f>
        <v>0203</v>
      </c>
      <c r="F39" s="92" t="str">
        <f>市区町村別_要介護度別患者一人当たり医療費順位!AE822</f>
        <v>直腸S状結腸移行部及び直腸の悪性新生物＜腫瘍＞</v>
      </c>
      <c r="G39" s="93">
        <f>市区町村別_要介護度別患者一人当たり医療費順位!AF822</f>
        <v>340695874</v>
      </c>
      <c r="H39" s="95">
        <f>市区町村別_要介護度別患者一人当たり医療費順位!AG822</f>
        <v>1021</v>
      </c>
      <c r="I39" s="96">
        <f>市区町村別_要介護度別患者一人当たり医療費順位!AH822</f>
        <v>333688.41723800194</v>
      </c>
      <c r="J39" s="97">
        <f>市区町村別_要介護度別患者一人当たり医療費順位!AI822</f>
        <v>1.2471904622300401E-2</v>
      </c>
    </row>
    <row r="40" spans="2:10" ht="13.5" customHeight="1">
      <c r="B40" s="277"/>
      <c r="C40" s="280"/>
      <c r="D40" s="90">
        <v>4</v>
      </c>
      <c r="E40" s="91" t="str">
        <f>市区町村別_要介護度別患者一人当たり医療費順位!AD823</f>
        <v>1402</v>
      </c>
      <c r="F40" s="92" t="str">
        <f>市区町村別_要介護度別患者一人当たり医療費順位!AE823</f>
        <v>腎不全</v>
      </c>
      <c r="G40" s="93">
        <f>市区町村別_要介護度別患者一人当たり医療費順位!AF823</f>
        <v>3181957495</v>
      </c>
      <c r="H40" s="95">
        <f>市区町村別_要介護度別患者一人当たり医療費順位!AG823</f>
        <v>11038</v>
      </c>
      <c r="I40" s="96">
        <f>市区町村別_要介護度別患者一人当たり医療費順位!AH823</f>
        <v>288273.01096213079</v>
      </c>
      <c r="J40" s="97">
        <f>市区町村別_要介護度別患者一人当たり医療費順位!AI823</f>
        <v>0.13483338219485977</v>
      </c>
    </row>
    <row r="41" spans="2:10" ht="13.5" customHeight="1">
      <c r="B41" s="277"/>
      <c r="C41" s="280"/>
      <c r="D41" s="90">
        <v>5</v>
      </c>
      <c r="E41" s="112" t="str">
        <f>市区町村別_要介護度別患者一人当たり医療費順位!AD824</f>
        <v>1901</v>
      </c>
      <c r="F41" s="92" t="str">
        <f>市区町村別_要介護度別患者一人当たり医療費順位!AE824</f>
        <v>骨折</v>
      </c>
      <c r="G41" s="93">
        <f>市区町村別_要介護度別患者一人当たり医療費順位!AF824</f>
        <v>6054476191</v>
      </c>
      <c r="H41" s="95">
        <f>市区町村別_要介護度別患者一人当たり医療費順位!AG824</f>
        <v>22050</v>
      </c>
      <c r="I41" s="96">
        <f>市区町村別_要介護度別患者一人当たり医療費順位!AH824</f>
        <v>274579.41909297049</v>
      </c>
      <c r="J41" s="97">
        <f>市区町村別_要介護度別患者一人当たり医療費順位!AI824</f>
        <v>0.26934916446789797</v>
      </c>
    </row>
    <row r="42" spans="2:10" ht="13.5" customHeight="1">
      <c r="B42" s="277"/>
      <c r="C42" s="280"/>
      <c r="D42" s="90">
        <v>6</v>
      </c>
      <c r="E42" s="91" t="str">
        <f>市区町村別_要介護度別患者一人当たり医療費順位!AD825</f>
        <v>0904</v>
      </c>
      <c r="F42" s="92" t="str">
        <f>市区町村別_要介護度別患者一人当たり医療費順位!AE825</f>
        <v>くも膜下出血</v>
      </c>
      <c r="G42" s="93">
        <f>市区町村別_要介護度別患者一人当たり医療費順位!AF825</f>
        <v>110614019</v>
      </c>
      <c r="H42" s="95">
        <f>市区町村別_要介護度別患者一人当たり医療費順位!AG825</f>
        <v>436</v>
      </c>
      <c r="I42" s="96">
        <f>市区町村別_要介護度別患者一人当たり医療費順位!AH825</f>
        <v>253701.87844036697</v>
      </c>
      <c r="J42" s="97">
        <f>市区町村別_要介護度別患者一人当たり医療費順位!AI825</f>
        <v>5.3259063813153526E-3</v>
      </c>
    </row>
    <row r="43" spans="2:10" ht="13.5" customHeight="1">
      <c r="B43" s="277"/>
      <c r="C43" s="280"/>
      <c r="D43" s="90">
        <v>7</v>
      </c>
      <c r="E43" s="112" t="str">
        <f>市区町村別_要介護度別患者一人当たり医療費順位!AD826</f>
        <v>0205</v>
      </c>
      <c r="F43" s="92" t="str">
        <f>市区町村別_要介護度別患者一人当たり医療費順位!AE826</f>
        <v>気管，気管支及び肺の悪性新生物＜腫瘍＞</v>
      </c>
      <c r="G43" s="93">
        <f>市区町村別_要介護度別患者一人当たり医療費順位!AF826</f>
        <v>1945438298</v>
      </c>
      <c r="H43" s="95">
        <f>市区町村別_要介護度別患者一人当たり医療費順位!AG826</f>
        <v>7839</v>
      </c>
      <c r="I43" s="96">
        <f>市区町村別_要介護度別患者一人当たり医療費順位!AH826</f>
        <v>248174.29493557851</v>
      </c>
      <c r="J43" s="97">
        <f>市区町村別_要介護度別患者一人当たり医療費順位!AI826</f>
        <v>9.5756376429199652E-2</v>
      </c>
    </row>
    <row r="44" spans="2:10" ht="13.5" customHeight="1">
      <c r="B44" s="277"/>
      <c r="C44" s="280"/>
      <c r="D44" s="90">
        <v>8</v>
      </c>
      <c r="E44" s="112" t="str">
        <f>市区町村別_要介護度別患者一人当たり医療費順位!AD827</f>
        <v>0206</v>
      </c>
      <c r="F44" s="92" t="str">
        <f>市区町村別_要介護度別患者一人当たり医療費順位!AE827</f>
        <v>乳房の悪性新生物＜腫瘍＞</v>
      </c>
      <c r="G44" s="93">
        <f>市区町村別_要介護度別患者一人当たり医療費順位!AF827</f>
        <v>441188204</v>
      </c>
      <c r="H44" s="95">
        <f>市区町村別_要介護度別患者一人当たり医療費順位!AG827</f>
        <v>1901</v>
      </c>
      <c r="I44" s="96">
        <f>市区町村別_要介護度別患者一人当たり医療費順位!AH827</f>
        <v>232082.16938453444</v>
      </c>
      <c r="J44" s="97">
        <f>市区町村別_要介護度別患者一人当たり医療費順位!AI827</f>
        <v>2.3221440437799275E-2</v>
      </c>
    </row>
    <row r="45" spans="2:10" ht="13.5" customHeight="1">
      <c r="B45" s="277"/>
      <c r="C45" s="280"/>
      <c r="D45" s="90">
        <v>9</v>
      </c>
      <c r="E45" s="112" t="str">
        <f>市区町村別_要介護度別患者一人当たり医療費順位!AD828</f>
        <v>0210</v>
      </c>
      <c r="F45" s="92" t="str">
        <f>市区町村別_要介護度別患者一人当たり医療費順位!AE828</f>
        <v>その他の悪性新生物＜腫瘍＞</v>
      </c>
      <c r="G45" s="93">
        <f>市区町村別_要介護度別患者一人当たり医療費順位!AF828</f>
        <v>4555546128</v>
      </c>
      <c r="H45" s="95">
        <f>市区町村別_要介護度別患者一人当たり医療費順位!AG828</f>
        <v>21389</v>
      </c>
      <c r="I45" s="96">
        <f>市区町村別_要介護度別患者一人当たり医療費順位!AH828</f>
        <v>212985.46580017766</v>
      </c>
      <c r="J45" s="97">
        <f>市区町村別_要介護度別患者一人当たり医療費順位!AI828</f>
        <v>0.26127479722466529</v>
      </c>
    </row>
    <row r="46" spans="2:10" ht="13.5" customHeight="1">
      <c r="B46" s="277"/>
      <c r="C46" s="280"/>
      <c r="D46" s="98">
        <v>10</v>
      </c>
      <c r="E46" s="113" t="str">
        <f>市区町村別_要介護度別患者一人当たり医療費順位!AD829</f>
        <v>0601</v>
      </c>
      <c r="F46" s="100" t="str">
        <f>市区町村別_要介護度別患者一人当たり医療費順位!AE829</f>
        <v>パーキンソン病</v>
      </c>
      <c r="G46" s="101">
        <f>市区町村別_要介護度別患者一人当たり医療費順位!AF829</f>
        <v>626081349</v>
      </c>
      <c r="H46" s="103">
        <f>市区町村別_要介護度別患者一人当たり医療費順位!AG829</f>
        <v>3097</v>
      </c>
      <c r="I46" s="104">
        <f>市区町村別_要介護度別患者一人当たり医療費順位!AH829</f>
        <v>202157.36164029705</v>
      </c>
      <c r="J46" s="105">
        <f>市区町村別_要介護度別患者一人当たり医療費順位!AI829</f>
        <v>3.7831036841590934E-2</v>
      </c>
    </row>
    <row r="47" spans="2:10" ht="13.5" customHeight="1">
      <c r="B47" s="278"/>
      <c r="C47" s="281"/>
      <c r="D47" s="106" t="s">
        <v>161</v>
      </c>
      <c r="E47" s="107"/>
      <c r="F47" s="108"/>
      <c r="G47" s="62">
        <f>市区町村別_要介護度別患者一人当たり医療費順位!AF830</f>
        <v>89909499640</v>
      </c>
      <c r="H47" s="110">
        <f>市区町村別_要介護度別患者一人当たり医療費順位!AG830</f>
        <v>81024</v>
      </c>
      <c r="I47" s="56">
        <f>市区町村別_要介護度別患者一人当たり医療費順位!AH830</f>
        <v>1109665.0330766193</v>
      </c>
      <c r="J47" s="111">
        <f>市区町村別_要介護度別患者一人当たり医療費順位!AI830</f>
        <v>0.98973907944884199</v>
      </c>
    </row>
    <row r="48" spans="2:10" ht="13.5" customHeight="1">
      <c r="B48" s="296" t="s">
        <v>89</v>
      </c>
      <c r="C48" s="297">
        <f>市区町村別_要介護度別被保険者数!H79</f>
        <v>73826</v>
      </c>
      <c r="D48" s="82">
        <v>1</v>
      </c>
      <c r="E48" s="83" t="str">
        <f>市区町村別_要介護度別患者一人当たり医療費順位!AL820</f>
        <v>0209</v>
      </c>
      <c r="F48" s="84" t="str">
        <f>市区町村別_要介護度別患者一人当たり医療費順位!AM820</f>
        <v>白血病</v>
      </c>
      <c r="G48" s="85">
        <f>市区町村別_要介護度別患者一人当たり医療費順位!AN820</f>
        <v>401704442</v>
      </c>
      <c r="H48" s="87">
        <f>市区町村別_要介護度別患者一人当たり医療費順位!AO820</f>
        <v>427</v>
      </c>
      <c r="I48" s="88">
        <f>市区町村別_要介護度別患者一人当たり医療費順位!AP820</f>
        <v>940759.81733021082</v>
      </c>
      <c r="J48" s="89">
        <f>市区町村別_要介護度別患者一人当たり医療費順位!AQ820</f>
        <v>5.7838701812369629E-3</v>
      </c>
    </row>
    <row r="49" spans="2:10" ht="13.5" customHeight="1">
      <c r="B49" s="277"/>
      <c r="C49" s="280"/>
      <c r="D49" s="90">
        <v>2</v>
      </c>
      <c r="E49" s="91" t="str">
        <f>市区町村別_要介護度別患者一人当たり医療費順位!AL821</f>
        <v>1402</v>
      </c>
      <c r="F49" s="92" t="str">
        <f>市区町村別_要介護度別患者一人当たり医療費順位!AM821</f>
        <v>腎不全</v>
      </c>
      <c r="G49" s="93">
        <f>市区町村別_要介護度別患者一人当たり医療費順位!AN821</f>
        <v>7520281399</v>
      </c>
      <c r="H49" s="95">
        <f>市区町村別_要介護度別患者一人当たり医療費順位!AO821</f>
        <v>12490</v>
      </c>
      <c r="I49" s="96">
        <f>市区町村別_要介護度別患者一人当たり医療費順位!AP821</f>
        <v>602104.19527622103</v>
      </c>
      <c r="J49" s="97">
        <f>市区町村別_要介護度別患者一人当たり医療費順位!AQ821</f>
        <v>0.16918158914203668</v>
      </c>
    </row>
    <row r="50" spans="2:10" ht="13.5" customHeight="1">
      <c r="B50" s="277"/>
      <c r="C50" s="280"/>
      <c r="D50" s="90">
        <v>3</v>
      </c>
      <c r="E50" s="91" t="str">
        <f>市区町村別_要介護度別患者一人当たり医療費順位!AL822</f>
        <v>0208</v>
      </c>
      <c r="F50" s="92" t="str">
        <f>市区町村別_要介護度別患者一人当たり医療費順位!AM822</f>
        <v>悪性リンパ腫</v>
      </c>
      <c r="G50" s="93">
        <f>市区町村別_要介護度別患者一人当たり医療費順位!AN822</f>
        <v>686621742</v>
      </c>
      <c r="H50" s="95">
        <f>市区町村別_要介護度別患者一人当たり医療費順位!AO822</f>
        <v>1426</v>
      </c>
      <c r="I50" s="96">
        <f>市区町村別_要介護度別患者一人当たり医療費順位!AP822</f>
        <v>481501.92286115006</v>
      </c>
      <c r="J50" s="97">
        <f>市区町村別_要介護度別患者一人当たり医療費順位!AQ822</f>
        <v>1.9315688239915477E-2</v>
      </c>
    </row>
    <row r="51" spans="2:10" ht="13.5" customHeight="1">
      <c r="B51" s="277"/>
      <c r="C51" s="280"/>
      <c r="D51" s="90">
        <v>4</v>
      </c>
      <c r="E51" s="91" t="str">
        <f>市区町村別_要介護度別患者一人当たり医療費順位!AL823</f>
        <v>0601</v>
      </c>
      <c r="F51" s="92" t="str">
        <f>市区町村別_要介護度別患者一人当たり医療費順位!AM823</f>
        <v>パーキンソン病</v>
      </c>
      <c r="G51" s="93">
        <f>市区町村別_要介護度別患者一人当たり医療費順位!AN823</f>
        <v>1252751769</v>
      </c>
      <c r="H51" s="95">
        <f>市区町村別_要介護度別患者一人当たり医療費順位!AO823</f>
        <v>3876</v>
      </c>
      <c r="I51" s="96">
        <f>市区町村別_要介護度別患者一人当たり医療費順位!AP823</f>
        <v>323207.37074303406</v>
      </c>
      <c r="J51" s="97">
        <f>市区町村別_要介護度別患者一人当たり医療費順位!AQ823</f>
        <v>5.2501828624061983E-2</v>
      </c>
    </row>
    <row r="52" spans="2:10" ht="13.5" customHeight="1">
      <c r="B52" s="277"/>
      <c r="C52" s="280"/>
      <c r="D52" s="90">
        <v>5</v>
      </c>
      <c r="E52" s="112" t="str">
        <f>市区町村別_要介護度別患者一人当たり医療費順位!AL824</f>
        <v>1901</v>
      </c>
      <c r="F52" s="92" t="str">
        <f>市区町村別_要介護度別患者一人当たり医療費順位!AM824</f>
        <v>骨折</v>
      </c>
      <c r="G52" s="93">
        <f>市区町村別_要介護度別患者一人当たり医療費順位!AN824</f>
        <v>7345923671</v>
      </c>
      <c r="H52" s="95">
        <f>市区町村別_要介護度別患者一人当たり医療費順位!AO824</f>
        <v>23561</v>
      </c>
      <c r="I52" s="96">
        <f>市区町村別_要介護度別患者一人当たり医療費順位!AP824</f>
        <v>311783.18708883325</v>
      </c>
      <c r="J52" s="97">
        <f>市区町村別_要介護度別患者一人当たり医療費順位!AQ824</f>
        <v>0.31914230758811257</v>
      </c>
    </row>
    <row r="53" spans="2:10" ht="13.5" customHeight="1">
      <c r="B53" s="277"/>
      <c r="C53" s="280"/>
      <c r="D53" s="90">
        <v>6</v>
      </c>
      <c r="E53" s="112" t="str">
        <f>市区町村別_要介護度別患者一人当たり医療費順位!AL825</f>
        <v>0203</v>
      </c>
      <c r="F53" s="92" t="str">
        <f>市区町村別_要介護度別患者一人当たり医療費順位!AM825</f>
        <v>直腸S状結腸移行部及び直腸の悪性新生物＜腫瘍＞</v>
      </c>
      <c r="G53" s="93">
        <f>市区町村別_要介護度別患者一人当たり医療費順位!AN825</f>
        <v>374709515</v>
      </c>
      <c r="H53" s="95">
        <f>市区町村別_要介護度別患者一人当たり医療費順位!AO825</f>
        <v>1208</v>
      </c>
      <c r="I53" s="96">
        <f>市区町村別_要介護度別患者一人当たり医療費順位!AP825</f>
        <v>310189.99586092716</v>
      </c>
      <c r="J53" s="97">
        <f>市区町村別_要介護度別患者一人当たり医療費順位!AQ825</f>
        <v>1.6362799013897544E-2</v>
      </c>
    </row>
    <row r="54" spans="2:10" ht="13.5" customHeight="1">
      <c r="B54" s="277"/>
      <c r="C54" s="280"/>
      <c r="D54" s="90">
        <v>7</v>
      </c>
      <c r="E54" s="91" t="str">
        <f>市区町村別_要介護度別患者一人当たり医療費順位!AL826</f>
        <v>0210</v>
      </c>
      <c r="F54" s="92" t="str">
        <f>市区町村別_要介護度別患者一人当たり医療費順位!AM826</f>
        <v>その他の悪性新生物＜腫瘍＞</v>
      </c>
      <c r="G54" s="93">
        <f>市区町村別_要介護度別患者一人当たり医療費順位!AN826</f>
        <v>5216493351</v>
      </c>
      <c r="H54" s="95">
        <f>市区町村別_要介護度別患者一人当たり医療費順位!AO826</f>
        <v>20020</v>
      </c>
      <c r="I54" s="96">
        <f>市区町村別_要介護度別患者一人当たり医療費順位!AP826</f>
        <v>260564.10344655343</v>
      </c>
      <c r="J54" s="97">
        <f>市区町村別_要介護度別患者一人当たり医療費順位!AQ826</f>
        <v>0.27117817571045433</v>
      </c>
    </row>
    <row r="55" spans="2:10" ht="13.5" customHeight="1">
      <c r="B55" s="277"/>
      <c r="C55" s="280"/>
      <c r="D55" s="90">
        <v>8</v>
      </c>
      <c r="E55" s="112" t="str">
        <f>市区町村別_要介護度別患者一人当たり医療費順位!AL827</f>
        <v>0904</v>
      </c>
      <c r="F55" s="92" t="str">
        <f>市区町村別_要介護度別患者一人当たり医療費順位!AM827</f>
        <v>くも膜下出血</v>
      </c>
      <c r="G55" s="93">
        <f>市区町村別_要介護度別患者一人当たり医療費順位!AN827</f>
        <v>106021821</v>
      </c>
      <c r="H55" s="95">
        <f>市区町村別_要介護度別患者一人当たり医療費順位!AO827</f>
        <v>452</v>
      </c>
      <c r="I55" s="96">
        <f>市区町村別_要介護度別患者一人当たり医療費順位!AP827</f>
        <v>234561.55088495577</v>
      </c>
      <c r="J55" s="97">
        <f>市区町村別_要介護度別患者一人当たり医療費順位!AQ827</f>
        <v>6.1225042667894776E-3</v>
      </c>
    </row>
    <row r="56" spans="2:10" ht="13.5" customHeight="1">
      <c r="B56" s="277"/>
      <c r="C56" s="280"/>
      <c r="D56" s="90">
        <v>9</v>
      </c>
      <c r="E56" s="112" t="str">
        <f>市区町村別_要介護度別患者一人当たり医療費順位!AL828</f>
        <v>0206</v>
      </c>
      <c r="F56" s="92" t="str">
        <f>市区町村別_要介護度別患者一人当たり医療費順位!AM828</f>
        <v>乳房の悪性新生物＜腫瘍＞</v>
      </c>
      <c r="G56" s="93">
        <f>市区町村別_要介護度別患者一人当たり医療費順位!AN828</f>
        <v>387364535</v>
      </c>
      <c r="H56" s="95">
        <f>市区町村別_要介護度別患者一人当たり医療費順位!AO828</f>
        <v>1765</v>
      </c>
      <c r="I56" s="96">
        <f>市区町村別_要介護度別患者一人当たり医療費順位!AP828</f>
        <v>219469.99150141643</v>
      </c>
      <c r="J56" s="97">
        <f>市区町村別_要介護度別患者一人当たり医療費順位!AQ828</f>
        <v>2.3907566440007584E-2</v>
      </c>
    </row>
    <row r="57" spans="2:10" ht="13.5" customHeight="1">
      <c r="B57" s="277"/>
      <c r="C57" s="280"/>
      <c r="D57" s="98">
        <v>10</v>
      </c>
      <c r="E57" s="99" t="str">
        <f>市区町村別_要介護度別患者一人当たり医療費順位!AL829</f>
        <v>0205</v>
      </c>
      <c r="F57" s="100" t="str">
        <f>市区町村別_要介護度別患者一人当たり医療費順位!AM829</f>
        <v>気管，気管支及び肺の悪性新生物＜腫瘍＞</v>
      </c>
      <c r="G57" s="101">
        <f>市区町村別_要介護度別患者一人当たり医療費順位!AN829</f>
        <v>1647050232</v>
      </c>
      <c r="H57" s="103">
        <f>市区町村別_要介護度別患者一人当たり医療費順位!AO829</f>
        <v>7509</v>
      </c>
      <c r="I57" s="104">
        <f>市区町村別_要介護度別患者一人当たり医療費順位!AP829</f>
        <v>219343.485417499</v>
      </c>
      <c r="J57" s="105">
        <f>市区町村別_要介護度別患者一人当たり医療費順位!AQ829</f>
        <v>0.10171213393655351</v>
      </c>
    </row>
    <row r="58" spans="2:10" ht="13.5" customHeight="1">
      <c r="B58" s="278"/>
      <c r="C58" s="281"/>
      <c r="D58" s="208" t="s">
        <v>161</v>
      </c>
      <c r="E58" s="209"/>
      <c r="F58" s="210"/>
      <c r="G58" s="203">
        <f>市区町村別_要介護度別患者一人当たり医療費順位!AN830</f>
        <v>104450331080</v>
      </c>
      <c r="H58" s="205">
        <f>市区町村別_要介護度別患者一人当たり医療費順位!AO830</f>
        <v>72934</v>
      </c>
      <c r="I58" s="206">
        <f>市区町村別_要介護度別患者一人当たり医療費順位!AP830</f>
        <v>1432121.247703403</v>
      </c>
      <c r="J58" s="207">
        <f>市区町村別_要介護度別患者一人当たり医療費順位!AQ830</f>
        <v>0.9879175358274862</v>
      </c>
    </row>
    <row r="59" spans="2:10" ht="13.5" customHeight="1">
      <c r="B59" s="276" t="s">
        <v>90</v>
      </c>
      <c r="C59" s="279">
        <f>市区町村別_要介護度別被保険者数!I79</f>
        <v>59862</v>
      </c>
      <c r="D59" s="82">
        <v>1</v>
      </c>
      <c r="E59" s="83" t="str">
        <f>市区町村別_要介護度別患者一人当たり医療費順位!AT820</f>
        <v>0209</v>
      </c>
      <c r="F59" s="84" t="str">
        <f>市区町村別_要介護度別患者一人当たり医療費順位!AU820</f>
        <v>白血病</v>
      </c>
      <c r="G59" s="85">
        <f>市区町村別_要介護度別患者一人当たり医療費順位!AV820</f>
        <v>205113603</v>
      </c>
      <c r="H59" s="87">
        <f>市区町村別_要介護度別患者一人当たり医療費順位!AW820</f>
        <v>282</v>
      </c>
      <c r="I59" s="88">
        <f>市区町村別_要介護度別患者一人当たり医療費順位!AX820</f>
        <v>727353.20212765958</v>
      </c>
      <c r="J59" s="89">
        <f>市区町村別_要介護度別患者一人当たり医療費順位!AY820</f>
        <v>4.7108349203167288E-3</v>
      </c>
    </row>
    <row r="60" spans="2:10" ht="13.5" customHeight="1">
      <c r="B60" s="277"/>
      <c r="C60" s="280"/>
      <c r="D60" s="90">
        <v>2</v>
      </c>
      <c r="E60" s="91" t="str">
        <f>市区町村別_要介護度別患者一人当たり医療費順位!AT821</f>
        <v>1402</v>
      </c>
      <c r="F60" s="92" t="str">
        <f>市区町村別_要介護度別患者一人当たり医療費順位!AU821</f>
        <v>腎不全</v>
      </c>
      <c r="G60" s="93">
        <f>市区町村別_要介護度別患者一人当たり医療費順位!AV821</f>
        <v>4467371761</v>
      </c>
      <c r="H60" s="95">
        <f>市区町村別_要介護度別患者一人当たり医療費順位!AW821</f>
        <v>9544</v>
      </c>
      <c r="I60" s="96">
        <f>市区町村別_要介護度別患者一人当たり医療費順位!AX821</f>
        <v>468081.70169740153</v>
      </c>
      <c r="J60" s="97">
        <f>市区町村別_要介護度別患者一人当たり医療費順位!AY821</f>
        <v>0.1594333634024924</v>
      </c>
    </row>
    <row r="61" spans="2:10" ht="13.5" customHeight="1">
      <c r="B61" s="277"/>
      <c r="C61" s="280"/>
      <c r="D61" s="90">
        <v>3</v>
      </c>
      <c r="E61" s="91" t="str">
        <f>市区町村別_要介護度別患者一人当たり医療費順位!AT822</f>
        <v>0208</v>
      </c>
      <c r="F61" s="92" t="str">
        <f>市区町村別_要介護度別患者一人当たり医療費順位!AU822</f>
        <v>悪性リンパ腫</v>
      </c>
      <c r="G61" s="93">
        <f>市区町村別_要介護度別患者一人当たり医療費順位!AV822</f>
        <v>449947210</v>
      </c>
      <c r="H61" s="95">
        <f>市区町村別_要介護度別患者一人当たり医療費順位!AW822</f>
        <v>996</v>
      </c>
      <c r="I61" s="96">
        <f>市区町村別_要介護度別患者一人当たり医療費順位!AX822</f>
        <v>451754.22690763051</v>
      </c>
      <c r="J61" s="97">
        <f>市区町村別_要介護度別患者一人当たり医療費順位!AY822</f>
        <v>1.6638268016437807E-2</v>
      </c>
    </row>
    <row r="62" spans="2:10" ht="13.5" customHeight="1">
      <c r="B62" s="277"/>
      <c r="C62" s="280"/>
      <c r="D62" s="90">
        <v>4</v>
      </c>
      <c r="E62" s="91" t="str">
        <f>市区町村別_要介護度別患者一人当たり医療費順位!AT823</f>
        <v>1901</v>
      </c>
      <c r="F62" s="92" t="str">
        <f>市区町村別_要介護度別患者一人当たり医療費順位!AU823</f>
        <v>骨折</v>
      </c>
      <c r="G62" s="93">
        <f>市区町村別_要介護度別患者一人当たり医療費順位!AV823</f>
        <v>8503046795</v>
      </c>
      <c r="H62" s="95">
        <f>市区町村別_要介護度別患者一人当たり医療費順位!AW823</f>
        <v>19461</v>
      </c>
      <c r="I62" s="96">
        <f>市区町村別_要介護度別患者一人当たり医療費順位!AX823</f>
        <v>436927.53686860902</v>
      </c>
      <c r="J62" s="97">
        <f>市区町村別_要介護度別患者一人当たり医療費順位!AY823</f>
        <v>0.32509772476696402</v>
      </c>
    </row>
    <row r="63" spans="2:10" ht="13.5" customHeight="1">
      <c r="B63" s="277"/>
      <c r="C63" s="280"/>
      <c r="D63" s="90">
        <v>5</v>
      </c>
      <c r="E63" s="112" t="str">
        <f>市区町村別_要介護度別患者一人当たり医療費順位!AT824</f>
        <v>0601</v>
      </c>
      <c r="F63" s="92" t="str">
        <f>市区町村別_要介護度別患者一人当たり医療費順位!AU824</f>
        <v>パーキンソン病</v>
      </c>
      <c r="G63" s="93">
        <f>市区町村別_要介護度別患者一人当たり医療費順位!AV824</f>
        <v>1181470307</v>
      </c>
      <c r="H63" s="95">
        <f>市区町村別_要介護度別患者一人当たり医療費順位!AW824</f>
        <v>3589</v>
      </c>
      <c r="I63" s="96">
        <f>市区町村別_要介護度別患者一人当たり医療費順位!AX824</f>
        <v>329192.06101978268</v>
      </c>
      <c r="J63" s="97">
        <f>市区町村別_要介護度別患者一人当たり医療費順位!AY824</f>
        <v>5.9954562159633823E-2</v>
      </c>
    </row>
    <row r="64" spans="2:10" ht="13.5" customHeight="1">
      <c r="B64" s="277"/>
      <c r="C64" s="280"/>
      <c r="D64" s="90">
        <v>6</v>
      </c>
      <c r="E64" s="112" t="str">
        <f>市区町村別_要介護度別患者一人当たり医療費順位!AT825</f>
        <v>0904</v>
      </c>
      <c r="F64" s="92" t="str">
        <f>市区町村別_要介護度別患者一人当たり医療費順位!AU825</f>
        <v>くも膜下出血</v>
      </c>
      <c r="G64" s="93">
        <f>市区町村別_要介護度別患者一人当たり医療費順位!AV825</f>
        <v>104974916</v>
      </c>
      <c r="H64" s="95">
        <f>市区町村別_要介護度別患者一人当たり医療費順位!AW825</f>
        <v>347</v>
      </c>
      <c r="I64" s="96">
        <f>市区町村別_要介護度別患者一人当たり医療費順位!AX825</f>
        <v>302521.37175792508</v>
      </c>
      <c r="J64" s="97">
        <f>市区町村別_要介護度別患者一人当たり医療費順位!AY825</f>
        <v>5.7966656643613649E-3</v>
      </c>
    </row>
    <row r="65" spans="2:10" ht="13.5" customHeight="1">
      <c r="B65" s="277"/>
      <c r="C65" s="280"/>
      <c r="D65" s="90">
        <v>7</v>
      </c>
      <c r="E65" s="91" t="str">
        <f>市区町村別_要介護度別患者一人当たり医療費順位!AT826</f>
        <v>0203</v>
      </c>
      <c r="F65" s="92" t="str">
        <f>市区町村別_要介護度別患者一人当たり医療費順位!AU826</f>
        <v>直腸S状結腸移行部及び直腸の悪性新生物＜腫瘍＞</v>
      </c>
      <c r="G65" s="93">
        <f>市区町村別_要介護度別患者一人当たり医療費順位!AV826</f>
        <v>211131903</v>
      </c>
      <c r="H65" s="95">
        <f>市区町村別_要介護度別患者一人当たり医療費順位!AW826</f>
        <v>783</v>
      </c>
      <c r="I65" s="96">
        <f>市区町村別_要介護度別患者一人当たり医療費順位!AX826</f>
        <v>269644.83141762455</v>
      </c>
      <c r="J65" s="97">
        <f>市区町村別_要介護度別患者一人当たり医療費順位!AY826</f>
        <v>1.3080084193645385E-2</v>
      </c>
    </row>
    <row r="66" spans="2:10" ht="13.5" customHeight="1">
      <c r="B66" s="277"/>
      <c r="C66" s="280"/>
      <c r="D66" s="90">
        <v>8</v>
      </c>
      <c r="E66" s="112" t="str">
        <f>市区町村別_要介護度別患者一人当たり医療費順位!AT827</f>
        <v>0210</v>
      </c>
      <c r="F66" s="92" t="str">
        <f>市区町村別_要介護度別患者一人当たり医療費順位!AU827</f>
        <v>その他の悪性新生物＜腫瘍＞</v>
      </c>
      <c r="G66" s="93">
        <f>市区町村別_要介護度別患者一人当たり医療費順位!AV827</f>
        <v>3139702770</v>
      </c>
      <c r="H66" s="95">
        <f>市区町村別_要介護度別患者一人当たり医療費順位!AW827</f>
        <v>13709</v>
      </c>
      <c r="I66" s="96">
        <f>市区町村別_要介護度別患者一人当たり医療費順位!AX827</f>
        <v>229024.93033773435</v>
      </c>
      <c r="J66" s="97">
        <f>市区町村別_要介護度別患者一人当たり医療費順位!AY827</f>
        <v>0.22901005646319869</v>
      </c>
    </row>
    <row r="67" spans="2:10" ht="13.5" customHeight="1">
      <c r="B67" s="277"/>
      <c r="C67" s="280"/>
      <c r="D67" s="90">
        <v>9</v>
      </c>
      <c r="E67" s="112" t="str">
        <f>市区町村別_要介護度別患者一人当たり医療費順位!AT828</f>
        <v>1310</v>
      </c>
      <c r="F67" s="92" t="str">
        <f>市区町村別_要介護度別患者一人当たり医療費順位!AU828</f>
        <v>その他の筋骨格系及び結合組織の疾患</v>
      </c>
      <c r="G67" s="93">
        <f>市区町村別_要介護度別患者一人当たり医療費順位!AV828</f>
        <v>4843050770</v>
      </c>
      <c r="H67" s="95">
        <f>市区町村別_要介護度別患者一人当たり医療費順位!AW828</f>
        <v>21738</v>
      </c>
      <c r="I67" s="96">
        <f>市区町村別_要介護度別患者一人当たり医療費順位!AX828</f>
        <v>222791.9205998712</v>
      </c>
      <c r="J67" s="97">
        <f>市区町村別_要介護度別患者一人当たり医療費順位!AY828</f>
        <v>0.36313521098526613</v>
      </c>
    </row>
    <row r="68" spans="2:10" ht="13.5" customHeight="1">
      <c r="B68" s="277"/>
      <c r="C68" s="280"/>
      <c r="D68" s="98">
        <v>10</v>
      </c>
      <c r="E68" s="99" t="str">
        <f>市区町村別_要介護度別患者一人当たり医療費順位!AT829</f>
        <v>0906</v>
      </c>
      <c r="F68" s="100" t="str">
        <f>市区町村別_要介護度別患者一人当たり医療費順位!AU829</f>
        <v>脳梗塞</v>
      </c>
      <c r="G68" s="101">
        <f>市区町村別_要介護度別患者一人当たり医療費順位!AV829</f>
        <v>4031464912</v>
      </c>
      <c r="H68" s="103">
        <f>市区町村別_要介護度別患者一人当たり医療費順位!AW829</f>
        <v>18400</v>
      </c>
      <c r="I68" s="104">
        <f>市区町村別_要介護度別患者一人当たり医療費順位!AX829</f>
        <v>219101.35391304348</v>
      </c>
      <c r="J68" s="105">
        <f>市区町村別_要介護度別患者一人当たり医療費順位!AY829</f>
        <v>0.30737362600648155</v>
      </c>
    </row>
    <row r="69" spans="2:10" ht="13.5" customHeight="1">
      <c r="B69" s="277"/>
      <c r="C69" s="280"/>
      <c r="D69" s="106" t="s">
        <v>161</v>
      </c>
      <c r="E69" s="107"/>
      <c r="F69" s="108"/>
      <c r="G69" s="114">
        <f>市区町村別_要介護度別患者一人当たり医療費順位!AV830</f>
        <v>95200808550</v>
      </c>
      <c r="H69" s="43">
        <f>市区町村別_要介護度別患者一人当たり医療費順位!AW830</f>
        <v>58839</v>
      </c>
      <c r="I69" s="42">
        <f>市区町村別_要介護度別患者一人当たり医療費順位!AX830</f>
        <v>1617988.2144495999</v>
      </c>
      <c r="J69" s="115">
        <f>市区町村別_要介護度別患者一人当たり医療費順位!AY830</f>
        <v>0.98291069459757441</v>
      </c>
    </row>
    <row r="70" spans="2:10" ht="13.5" customHeight="1">
      <c r="B70" s="276" t="s">
        <v>91</v>
      </c>
      <c r="C70" s="279">
        <f>市区町村別_要介護度別被保険者数!J79</f>
        <v>66486</v>
      </c>
      <c r="D70" s="82">
        <v>1</v>
      </c>
      <c r="E70" s="83" t="str">
        <f>市区町村別_要介護度別患者一人当たり医療費順位!BB820</f>
        <v>2210</v>
      </c>
      <c r="F70" s="84" t="str">
        <f>市区町村別_要介護度別患者一人当たり医療費順位!BC820</f>
        <v>重症急性呼吸器症候群［SARS］</v>
      </c>
      <c r="G70" s="85">
        <f>市区町村別_要介護度別患者一人当たり医療費順位!BD820</f>
        <v>3131851</v>
      </c>
      <c r="H70" s="87">
        <f>市区町村別_要介護度別患者一人当たり医療費順位!BE820</f>
        <v>2</v>
      </c>
      <c r="I70" s="88">
        <f>市区町村別_要介護度別患者一人当たり医療費順位!BF820</f>
        <v>1565925.5</v>
      </c>
      <c r="J70" s="89">
        <f>市区町村別_要介護度別患者一人当たり医療費順位!BG820</f>
        <v>3.0081520921697802E-5</v>
      </c>
    </row>
    <row r="71" spans="2:10" ht="13.5" customHeight="1">
      <c r="B71" s="277"/>
      <c r="C71" s="280"/>
      <c r="D71" s="90">
        <v>2</v>
      </c>
      <c r="E71" s="91" t="str">
        <f>市区町村別_要介護度別患者一人当たり医療費順位!BB821</f>
        <v>0209</v>
      </c>
      <c r="F71" s="92" t="str">
        <f>市区町村別_要介護度別患者一人当たり医療費順位!BC821</f>
        <v>白血病</v>
      </c>
      <c r="G71" s="93">
        <f>市区町村別_要介護度別患者一人当たり医療費順位!BD821</f>
        <v>370146391</v>
      </c>
      <c r="H71" s="95">
        <f>市区町村別_要介護度別患者一人当たり医療費順位!BE821</f>
        <v>294</v>
      </c>
      <c r="I71" s="96">
        <f>市区町村別_要介護度別患者一人当たり医療費順位!BF821</f>
        <v>1259001.3299319728</v>
      </c>
      <c r="J71" s="97">
        <f>市区町村別_要介護度別患者一人当たり医療費順位!BG821</f>
        <v>4.421983575489577E-3</v>
      </c>
    </row>
    <row r="72" spans="2:10" ht="13.5" customHeight="1">
      <c r="B72" s="277"/>
      <c r="C72" s="280"/>
      <c r="D72" s="90">
        <v>3</v>
      </c>
      <c r="E72" s="91" t="str">
        <f>市区町村別_要介護度別患者一人当たり医療費順位!BB822</f>
        <v>0208</v>
      </c>
      <c r="F72" s="92" t="str">
        <f>市区町村別_要介護度別患者一人当たり医療費順位!BC822</f>
        <v>悪性リンパ腫</v>
      </c>
      <c r="G72" s="93">
        <f>市区町村別_要介護度別患者一人当たり医療費順位!BD822</f>
        <v>590636106</v>
      </c>
      <c r="H72" s="95">
        <f>市区町村別_要介護度別患者一人当たり医療費順位!BE822</f>
        <v>1088</v>
      </c>
      <c r="I72" s="96">
        <f>市区町村別_要介護度別患者一人当たり医療費順位!BF822</f>
        <v>542864.0680147059</v>
      </c>
      <c r="J72" s="97">
        <f>市区町村別_要介護度別患者一人当たり医療費順位!BG822</f>
        <v>1.6364347381403604E-2</v>
      </c>
    </row>
    <row r="73" spans="2:10" ht="13.5" customHeight="1">
      <c r="B73" s="277"/>
      <c r="C73" s="280"/>
      <c r="D73" s="90">
        <v>4</v>
      </c>
      <c r="E73" s="91" t="str">
        <f>市区町村別_要介護度別患者一人当たり医療費順位!BB823</f>
        <v>1901</v>
      </c>
      <c r="F73" s="92" t="str">
        <f>市区町村別_要介護度別患者一人当たり医療費順位!BC823</f>
        <v>骨折</v>
      </c>
      <c r="G73" s="93">
        <f>市区町村別_要介護度別患者一人当たり医療費順位!BD823</f>
        <v>11145194379</v>
      </c>
      <c r="H73" s="95">
        <f>市区町村別_要介護度別患者一人当たり医療費順位!BE823</f>
        <v>21631</v>
      </c>
      <c r="I73" s="96">
        <f>市区町村別_要介護度別患者一人当たり医療費順位!BF823</f>
        <v>515241.7539179881</v>
      </c>
      <c r="J73" s="97">
        <f>市区町村別_要介護度別患者一人当たり医療費順位!BG823</f>
        <v>0.32534668952862256</v>
      </c>
    </row>
    <row r="74" spans="2:10" ht="13.5" customHeight="1">
      <c r="B74" s="277"/>
      <c r="C74" s="280"/>
      <c r="D74" s="90">
        <v>5</v>
      </c>
      <c r="E74" s="112" t="str">
        <f>市区町村別_要介護度別患者一人当たり医療費順位!BB824</f>
        <v>0904</v>
      </c>
      <c r="F74" s="92" t="str">
        <f>市区町村別_要介護度別患者一人当たり医療費順位!BC824</f>
        <v>くも膜下出血</v>
      </c>
      <c r="G74" s="93">
        <f>市区町村別_要介護度別患者一人当たり医療費順位!BD824</f>
        <v>278715933</v>
      </c>
      <c r="H74" s="95">
        <f>市区町村別_要介護度別患者一人当たり医療費順位!BE824</f>
        <v>543</v>
      </c>
      <c r="I74" s="96">
        <f>市区町村別_要介護度別患者一人当たり医療費順位!BF824</f>
        <v>513289.01104972378</v>
      </c>
      <c r="J74" s="97">
        <f>市区町村別_要介護度別患者一人当たり医療費順位!BG824</f>
        <v>8.1671329302409525E-3</v>
      </c>
    </row>
    <row r="75" spans="2:10" ht="13.5" customHeight="1">
      <c r="B75" s="277"/>
      <c r="C75" s="280"/>
      <c r="D75" s="90">
        <v>6</v>
      </c>
      <c r="E75" s="112" t="str">
        <f>市区町村別_要介護度別患者一人当たり医療費順位!BB825</f>
        <v>1402</v>
      </c>
      <c r="F75" s="92" t="str">
        <f>市区町村別_要介護度別患者一人当たり医療費順位!BC825</f>
        <v>腎不全</v>
      </c>
      <c r="G75" s="93">
        <f>市区町村別_要介護度別患者一人当たり医療費順位!BD825</f>
        <v>5526876284</v>
      </c>
      <c r="H75" s="95">
        <f>市区町村別_要介護度別患者一人当たり医療費順位!BE825</f>
        <v>11227</v>
      </c>
      <c r="I75" s="96">
        <f>市区町村別_要介護度別患者一人当たり医療費順位!BF825</f>
        <v>492284.33989489626</v>
      </c>
      <c r="J75" s="97">
        <f>市区町村別_要介護度別患者一人当たり医療費順位!BG825</f>
        <v>0.16886261769395061</v>
      </c>
    </row>
    <row r="76" spans="2:10" ht="13.5" customHeight="1">
      <c r="B76" s="277"/>
      <c r="C76" s="280"/>
      <c r="D76" s="90">
        <v>7</v>
      </c>
      <c r="E76" s="91" t="str">
        <f>市区町村別_要介護度別患者一人当たり医療費順位!BB826</f>
        <v>0601</v>
      </c>
      <c r="F76" s="92" t="str">
        <f>市区町村別_要介護度別患者一人当たり医療費順位!BC826</f>
        <v>パーキンソン病</v>
      </c>
      <c r="G76" s="93">
        <f>市区町村別_要介護度別患者一人当たり医療費順位!BD826</f>
        <v>1837112301</v>
      </c>
      <c r="H76" s="95">
        <f>市区町村別_要介護度別患者一人当たり医療費順位!BE826</f>
        <v>4538</v>
      </c>
      <c r="I76" s="96">
        <f>市区町村別_要介護度別患者一人当たり医療費順位!BF826</f>
        <v>404828.62516527105</v>
      </c>
      <c r="J76" s="97">
        <f>市区町村別_要介護度別患者一人当たり医療費順位!BG826</f>
        <v>6.8254970971332304E-2</v>
      </c>
    </row>
    <row r="77" spans="2:10" ht="13.5" customHeight="1">
      <c r="B77" s="277"/>
      <c r="C77" s="280"/>
      <c r="D77" s="90">
        <v>8</v>
      </c>
      <c r="E77" s="112" t="str">
        <f>市区町村別_要介護度別患者一人当たり医療費順位!BB827</f>
        <v>1310</v>
      </c>
      <c r="F77" s="92" t="str">
        <f>市区町村別_要介護度別患者一人当たり医療費順位!BC827</f>
        <v>その他の筋骨格系及び結合組織の疾患</v>
      </c>
      <c r="G77" s="93">
        <f>市区町村別_要介護度別患者一人当たり医療費順位!BD827</f>
        <v>8823150179</v>
      </c>
      <c r="H77" s="95">
        <f>市区町村別_要介護度別患者一人当たり医療費順位!BE827</f>
        <v>25499</v>
      </c>
      <c r="I77" s="96">
        <f>市区町村別_要介護度別患者一人当たり医療費順位!BF827</f>
        <v>346019.45876308874</v>
      </c>
      <c r="J77" s="97">
        <f>市区町村別_要介護度別患者一人当たり医療費順位!BG827</f>
        <v>0.38352435099118609</v>
      </c>
    </row>
    <row r="78" spans="2:10" ht="13.5" customHeight="1">
      <c r="B78" s="277"/>
      <c r="C78" s="280"/>
      <c r="D78" s="90">
        <v>9</v>
      </c>
      <c r="E78" s="112" t="str">
        <f>市区町村別_要介護度別患者一人当たり医療費順位!BB828</f>
        <v>0203</v>
      </c>
      <c r="F78" s="92" t="str">
        <f>市区町村別_要介護度別患者一人当たり医療費順位!BC828</f>
        <v>直腸S状結腸移行部及び直腸の悪性新生物＜腫瘍＞</v>
      </c>
      <c r="G78" s="93">
        <f>市区町村別_要介護度別患者一人当たり医療費順位!BD828</f>
        <v>257037870</v>
      </c>
      <c r="H78" s="95">
        <f>市区町村別_要介護度別患者一人当たり医療費順位!BE828</f>
        <v>828</v>
      </c>
      <c r="I78" s="96">
        <f>市区町村別_要介護度別患者一人当たり医療費順位!BF828</f>
        <v>310432.21014492755</v>
      </c>
      <c r="J78" s="97">
        <f>市区町村別_要介護度別患者一人当たり医療費順位!BG828</f>
        <v>1.2453749661582889E-2</v>
      </c>
    </row>
    <row r="79" spans="2:10" ht="13.5" customHeight="1">
      <c r="B79" s="277"/>
      <c r="C79" s="280"/>
      <c r="D79" s="98">
        <v>10</v>
      </c>
      <c r="E79" s="99" t="str">
        <f>市区町村別_要介護度別患者一人当たり医療費順位!BB829</f>
        <v>0905</v>
      </c>
      <c r="F79" s="100" t="str">
        <f>市区町村別_要介護度別患者一人当たり医療費順位!BC829</f>
        <v>脳内出血</v>
      </c>
      <c r="G79" s="101">
        <f>市区町村別_要介護度別患者一人当たり医療費順位!BD829</f>
        <v>1606191631</v>
      </c>
      <c r="H79" s="103">
        <f>市区町村別_要介護度別患者一人当たり医療費順位!BE829</f>
        <v>5214</v>
      </c>
      <c r="I79" s="104">
        <f>市区町村別_要介護度別患者一人当たり医療費順位!BF829</f>
        <v>308053.63080168777</v>
      </c>
      <c r="J79" s="105">
        <f>市区町村別_要介護度別患者一人当たり医療費順位!BG829</f>
        <v>7.8422525042866162E-2</v>
      </c>
    </row>
    <row r="80" spans="2:10" ht="13.5" customHeight="1">
      <c r="B80" s="277"/>
      <c r="C80" s="280"/>
      <c r="D80" s="106" t="s">
        <v>161</v>
      </c>
      <c r="E80" s="107"/>
      <c r="F80" s="108"/>
      <c r="G80" s="114">
        <f>市区町村別_要介護度別患者一人当たり医療費順位!BD830</f>
        <v>130555206970</v>
      </c>
      <c r="H80" s="43">
        <f>市区町村別_要介護度別患者一人当たり医療費順位!BE830</f>
        <v>64966</v>
      </c>
      <c r="I80" s="42">
        <f>市区町村別_要介護度別患者一人当たり医療費順位!BF830</f>
        <v>2009592.8173198288</v>
      </c>
      <c r="J80" s="115">
        <f>市区町村別_要介護度別患者一人当たり医療費順位!BG830</f>
        <v>0.97713804409950966</v>
      </c>
    </row>
    <row r="81" spans="2:10" ht="13.5" customHeight="1">
      <c r="B81" s="276" t="s">
        <v>92</v>
      </c>
      <c r="C81" s="279">
        <f>市区町村別_要介護度別被保険者数!K79</f>
        <v>52434</v>
      </c>
      <c r="D81" s="82">
        <v>1</v>
      </c>
      <c r="E81" s="83" t="str">
        <f>市区町村別_要介護度別患者一人当たり医療費順位!BJ820</f>
        <v>2210</v>
      </c>
      <c r="F81" s="84" t="str">
        <f>市区町村別_要介護度別患者一人当たり医療費順位!BK820</f>
        <v>重症急性呼吸器症候群［SARS］</v>
      </c>
      <c r="G81" s="85">
        <f>市区町村別_要介護度別患者一人当たり医療費順位!BL820</f>
        <v>4032584</v>
      </c>
      <c r="H81" s="87">
        <f>市区町村別_要介護度別患者一人当たり医療費順位!BM820</f>
        <v>1</v>
      </c>
      <c r="I81" s="88">
        <f>市区町村別_要介護度別患者一人当たり医療費順位!BN820</f>
        <v>4032584</v>
      </c>
      <c r="J81" s="89">
        <f>市区町村別_要介護度別患者一人当たり医療費順位!BO820</f>
        <v>1.9071594766754396E-5</v>
      </c>
    </row>
    <row r="82" spans="2:10" ht="13.5" customHeight="1">
      <c r="B82" s="277"/>
      <c r="C82" s="280"/>
      <c r="D82" s="90">
        <v>2</v>
      </c>
      <c r="E82" s="91" t="str">
        <f>市区町村別_要介護度別患者一人当たり医療費順位!BJ821</f>
        <v>0209</v>
      </c>
      <c r="F82" s="92" t="str">
        <f>市区町村別_要介護度別患者一人当たり医療費順位!BK821</f>
        <v>白血病</v>
      </c>
      <c r="G82" s="93">
        <f>市区町村別_要介護度別患者一人当たり医療費順位!BL821</f>
        <v>318861394</v>
      </c>
      <c r="H82" s="95">
        <f>市区町村別_要介護度別患者一人当たり医療費順位!BM821</f>
        <v>234</v>
      </c>
      <c r="I82" s="96">
        <f>市区町村別_要介護度別患者一人当たり医療費順位!BN821</f>
        <v>1362655.52991453</v>
      </c>
      <c r="J82" s="97">
        <f>市区町村別_要介護度別患者一人当たり医療費順位!BO821</f>
        <v>4.4627531754205287E-3</v>
      </c>
    </row>
    <row r="83" spans="2:10" ht="13.5" customHeight="1">
      <c r="B83" s="277"/>
      <c r="C83" s="280"/>
      <c r="D83" s="90">
        <v>3</v>
      </c>
      <c r="E83" s="91" t="str">
        <f>市区町村別_要介護度別患者一人当たり医療費順位!BJ822</f>
        <v>0904</v>
      </c>
      <c r="F83" s="92" t="str">
        <f>市区町村別_要介護度別患者一人当たり医療費順位!BK822</f>
        <v>くも膜下出血</v>
      </c>
      <c r="G83" s="93">
        <f>市区町村別_要介護度別患者一人当たり医療費順位!BL822</f>
        <v>379098923</v>
      </c>
      <c r="H83" s="95">
        <f>市区町村別_要介護度別患者一人当たり医療費順位!BM822</f>
        <v>561</v>
      </c>
      <c r="I83" s="96">
        <f>市区町村別_要介護度別患者一人当たり医療費順位!BN822</f>
        <v>675755.65597147949</v>
      </c>
      <c r="J83" s="97">
        <f>市区町村別_要介護度別患者一人当たり医療費順位!BO822</f>
        <v>1.0699164664149215E-2</v>
      </c>
    </row>
    <row r="84" spans="2:10" ht="13.5" customHeight="1">
      <c r="B84" s="277"/>
      <c r="C84" s="280"/>
      <c r="D84" s="90">
        <v>4</v>
      </c>
      <c r="E84" s="91" t="str">
        <f>市区町村別_要介護度別患者一人当たり医療費順位!BJ823</f>
        <v>0208</v>
      </c>
      <c r="F84" s="92" t="str">
        <f>市区町村別_要介護度別患者一人当たり医療費順位!BK823</f>
        <v>悪性リンパ腫</v>
      </c>
      <c r="G84" s="93">
        <f>市区町村別_要介護度別患者一人当たり医療費順位!BL823</f>
        <v>521264924</v>
      </c>
      <c r="H84" s="95">
        <f>市区町村別_要介護度別患者一人当たり医療費順位!BM823</f>
        <v>797</v>
      </c>
      <c r="I84" s="96">
        <f>市区町村別_要介護度別患者一人当たり医療費順位!BN823</f>
        <v>654033.78168130491</v>
      </c>
      <c r="J84" s="97">
        <f>市区町村別_要介護度別患者一人当たり医療費順位!BO823</f>
        <v>1.5200061029103254E-2</v>
      </c>
    </row>
    <row r="85" spans="2:10" ht="13.5" customHeight="1">
      <c r="B85" s="277"/>
      <c r="C85" s="280"/>
      <c r="D85" s="90">
        <v>5</v>
      </c>
      <c r="E85" s="112" t="str">
        <f>市区町村別_要介護度別患者一人当たり医療費順位!BJ824</f>
        <v>1402</v>
      </c>
      <c r="F85" s="92" t="str">
        <f>市区町村別_要介護度別患者一人当たり医療費順位!BK824</f>
        <v>腎不全</v>
      </c>
      <c r="G85" s="93">
        <f>市区町村別_要介護度別患者一人当たり医療費順位!BL824</f>
        <v>3937152857</v>
      </c>
      <c r="H85" s="95">
        <f>市区町村別_要介護度別患者一人当たり医療費順位!BM824</f>
        <v>8057</v>
      </c>
      <c r="I85" s="96">
        <f>市区町村別_要介護度別患者一人当たり医療費順位!BN824</f>
        <v>488662.38761325553</v>
      </c>
      <c r="J85" s="97">
        <f>市区町村別_要介護度別患者一人当たり医療費順位!BO824</f>
        <v>0.15365983903574018</v>
      </c>
    </row>
    <row r="86" spans="2:10" ht="13.5" customHeight="1">
      <c r="B86" s="277"/>
      <c r="C86" s="280"/>
      <c r="D86" s="90">
        <v>6</v>
      </c>
      <c r="E86" s="112" t="str">
        <f>市区町村別_要介護度別患者一人当たり医療費順位!BJ825</f>
        <v>0905</v>
      </c>
      <c r="F86" s="92" t="str">
        <f>市区町村別_要介護度別患者一人当たり医療費順位!BK825</f>
        <v>脳内出血</v>
      </c>
      <c r="G86" s="93">
        <f>市区町村別_要介護度別患者一人当たり医療費順位!BL825</f>
        <v>2034653018</v>
      </c>
      <c r="H86" s="95">
        <f>市区町村別_要介護度別患者一人当たり医療費順位!BM825</f>
        <v>4476</v>
      </c>
      <c r="I86" s="96">
        <f>市区町村別_要介護度別患者一人当たり医療費順位!BN825</f>
        <v>454569.48570151924</v>
      </c>
      <c r="J86" s="97">
        <f>市区町村別_要介護度別患者一人当たり医療費順位!BO825</f>
        <v>8.5364458175992683E-2</v>
      </c>
    </row>
    <row r="87" spans="2:10" ht="13.5" customHeight="1">
      <c r="B87" s="277"/>
      <c r="C87" s="280"/>
      <c r="D87" s="90">
        <v>7</v>
      </c>
      <c r="E87" s="91" t="str">
        <f>市区町村別_要介護度別患者一人当たり医療費順位!BJ826</f>
        <v>0203</v>
      </c>
      <c r="F87" s="92" t="str">
        <f>市区町村別_要介護度別患者一人当たり医療費順位!BK826</f>
        <v>直腸S状結腸移行部及び直腸の悪性新生物＜腫瘍＞</v>
      </c>
      <c r="G87" s="93">
        <f>市区町村別_要介護度別患者一人当たり医療費順位!BL826</f>
        <v>265243746</v>
      </c>
      <c r="H87" s="95">
        <f>市区町村別_要介護度別患者一人当たり医療費順位!BM826</f>
        <v>589</v>
      </c>
      <c r="I87" s="96">
        <f>市区町村別_要介護度別患者一人当たり医療費順位!BN826</f>
        <v>450328.94057724957</v>
      </c>
      <c r="J87" s="97">
        <f>市区町村別_要介護度別患者一人当たり医療費順位!BO826</f>
        <v>1.1233169317618339E-2</v>
      </c>
    </row>
    <row r="88" spans="2:10" ht="13.5" customHeight="1">
      <c r="B88" s="277"/>
      <c r="C88" s="280"/>
      <c r="D88" s="90">
        <v>8</v>
      </c>
      <c r="E88" s="112" t="str">
        <f>市区町村別_要介護度別患者一人当たり医療費順位!BJ827</f>
        <v>0601</v>
      </c>
      <c r="F88" s="92" t="str">
        <f>市区町村別_要介護度別患者一人当たり医療費順位!BK827</f>
        <v>パーキンソン病</v>
      </c>
      <c r="G88" s="93">
        <f>市区町村別_要介護度別患者一人当たり医療費順位!BL827</f>
        <v>1969911934</v>
      </c>
      <c r="H88" s="95">
        <f>市区町村別_要介護度別患者一人当たり医療費順位!BM827</f>
        <v>4495</v>
      </c>
      <c r="I88" s="96">
        <f>市区町村別_要介護度別患者一人当たり医療費順位!BN827</f>
        <v>438245.14660734148</v>
      </c>
      <c r="J88" s="97">
        <f>市区町村別_要介護度別患者一人当たり医療費順位!BO827</f>
        <v>8.5726818476561009E-2</v>
      </c>
    </row>
    <row r="89" spans="2:10" ht="13.5" customHeight="1">
      <c r="B89" s="277"/>
      <c r="C89" s="280"/>
      <c r="D89" s="90">
        <v>9</v>
      </c>
      <c r="E89" s="112" t="str">
        <f>市区町村別_要介護度別患者一人当たり医療費順位!BJ828</f>
        <v>1310</v>
      </c>
      <c r="F89" s="92" t="str">
        <f>市区町村別_要介護度別患者一人当たり医療費順位!BK828</f>
        <v>その他の筋骨格系及び結合組織の疾患</v>
      </c>
      <c r="G89" s="93">
        <f>市区町村別_要介護度別患者一人当たり医療費順位!BL828</f>
        <v>7926163375</v>
      </c>
      <c r="H89" s="95">
        <f>市区町村別_要介護度別患者一人当たり医療費順位!BM828</f>
        <v>19282</v>
      </c>
      <c r="I89" s="96">
        <f>市区町村別_要介護度別患者一人当たり医療費順位!BN828</f>
        <v>411065.41722850327</v>
      </c>
      <c r="J89" s="97">
        <f>市区町村別_要介護度別患者一人当たり医療費順位!BO828</f>
        <v>0.36773849029255828</v>
      </c>
    </row>
    <row r="90" spans="2:10" ht="13.5" customHeight="1">
      <c r="B90" s="277"/>
      <c r="C90" s="280"/>
      <c r="D90" s="98">
        <v>10</v>
      </c>
      <c r="E90" s="99" t="str">
        <f>市区町村別_要介護度別患者一人当たり医療費順位!BJ829</f>
        <v>1901</v>
      </c>
      <c r="F90" s="100" t="str">
        <f>市区町村別_要介護度別患者一人当たり医療費順位!BK829</f>
        <v>骨折</v>
      </c>
      <c r="G90" s="101">
        <f>市区町村別_要介護度別患者一人当たり医療費順位!BL829</f>
        <v>4406522531</v>
      </c>
      <c r="H90" s="103">
        <f>市区町村別_要介護度別患者一人当たり医療費順位!BM829</f>
        <v>11929</v>
      </c>
      <c r="I90" s="104">
        <f>市区町村別_要介護度別患者一人当たり医療費順位!BN829</f>
        <v>369395.80274960183</v>
      </c>
      <c r="J90" s="105">
        <f>市区町村別_要介護度別患者一人当たり医療費順位!BO829</f>
        <v>0.2275050539726132</v>
      </c>
    </row>
    <row r="91" spans="2:10" ht="13.5" customHeight="1" thickBot="1">
      <c r="B91" s="277"/>
      <c r="C91" s="280"/>
      <c r="D91" s="106" t="s">
        <v>161</v>
      </c>
      <c r="E91" s="107"/>
      <c r="F91" s="108"/>
      <c r="G91" s="114">
        <f>市区町村別_要介護度別患者一人当たり医療費順位!BL830</f>
        <v>111509669980</v>
      </c>
      <c r="H91" s="43">
        <f>市区町村別_要介護度別患者一人当たり医療費順位!BM830</f>
        <v>51356</v>
      </c>
      <c r="I91" s="42">
        <f>市区町村別_要介護度別患者一人当たり医療費順位!BN830</f>
        <v>2171307.539138562</v>
      </c>
      <c r="J91" s="115">
        <f>市区町村別_要介護度別患者一人当たり医療費順位!BO830</f>
        <v>0.9794408208414388</v>
      </c>
    </row>
    <row r="92" spans="2:10" ht="13.5" customHeight="1" thickTop="1">
      <c r="B92" s="282" t="s">
        <v>127</v>
      </c>
      <c r="C92" s="283">
        <f>市区町村別_要介護度別被保険者数!L79</f>
        <v>1366377</v>
      </c>
      <c r="D92" s="116">
        <v>1</v>
      </c>
      <c r="E92" s="189" t="str">
        <f>市区町村別_要介護度別患者一人当たり医療費順位!BR820</f>
        <v>0209</v>
      </c>
      <c r="F92" s="190" t="str">
        <f>市区町村別_要介護度別患者一人当たり医療費順位!BS820</f>
        <v>白血病</v>
      </c>
      <c r="G92" s="117">
        <f>市区町村別_要介護度別患者一人当たり医療費順位!BT820</f>
        <v>4277585722</v>
      </c>
      <c r="H92" s="119">
        <f>市区町村別_要介護度別患者一人当たり医療費順位!BU820</f>
        <v>5776</v>
      </c>
      <c r="I92" s="120">
        <f>市区町村別_要介護度別患者一人当たり医療費順位!BV820</f>
        <v>740579.24549861497</v>
      </c>
      <c r="J92" s="121">
        <f>市区町村別_要介護度別患者一人当たり医療費順位!BW820</f>
        <v>4.2272374315434173E-3</v>
      </c>
    </row>
    <row r="93" spans="2:10" ht="13.5" customHeight="1">
      <c r="B93" s="238"/>
      <c r="C93" s="280"/>
      <c r="D93" s="122">
        <v>2</v>
      </c>
      <c r="E93" s="197" t="str">
        <f>市区町村別_要介護度別患者一人当たり医療費順位!BR821</f>
        <v>1402</v>
      </c>
      <c r="F93" s="198" t="str">
        <f>市区町村別_要介護度別患者一人当たり医療費順位!BS821</f>
        <v>腎不全</v>
      </c>
      <c r="G93" s="93">
        <f>市区町村別_要介護度別患者一人当たり医療費順位!BT821</f>
        <v>53807512267</v>
      </c>
      <c r="H93" s="95">
        <f>市区町村別_要介護度別患者一人当たり医療費順位!BU821</f>
        <v>132973</v>
      </c>
      <c r="I93" s="96">
        <f>市区町村別_要介護度別患者一人当たり医療費順位!BV821</f>
        <v>404649.90837989666</v>
      </c>
      <c r="J93" s="97">
        <f>市区町村別_要介護度別患者一人当たり医療費順位!BW821</f>
        <v>9.7317943730024725E-2</v>
      </c>
    </row>
    <row r="94" spans="2:10" ht="13.5" customHeight="1">
      <c r="B94" s="238"/>
      <c r="C94" s="280"/>
      <c r="D94" s="122">
        <v>3</v>
      </c>
      <c r="E94" s="197" t="str">
        <f>市区町村別_要介護度別患者一人当たり医療費順位!BR822</f>
        <v>2210</v>
      </c>
      <c r="F94" s="198" t="str">
        <f>市区町村別_要介護度別患者一人当たり医療費順位!BS822</f>
        <v>重症急性呼吸器症候群［SARS］</v>
      </c>
      <c r="G94" s="93">
        <f>市区町村別_要介護度別患者一人当たり医療費順位!BT822</f>
        <v>7943251</v>
      </c>
      <c r="H94" s="95">
        <f>市区町村別_要介護度別患者一人当たり医療費順位!BU822</f>
        <v>20</v>
      </c>
      <c r="I94" s="96">
        <f>市区町村別_要介護度別患者一人当たり医療費順位!BV822</f>
        <v>397162.55</v>
      </c>
      <c r="J94" s="97">
        <f>市区町村別_要介護度別患者一人当たり医療費順位!BW822</f>
        <v>1.4637248724180809E-5</v>
      </c>
    </row>
    <row r="95" spans="2:10" ht="13.5" customHeight="1">
      <c r="B95" s="238"/>
      <c r="C95" s="280"/>
      <c r="D95" s="122">
        <v>4</v>
      </c>
      <c r="E95" s="197" t="str">
        <f>市区町村別_要介護度別患者一人当たり医療費順位!BR823</f>
        <v>0904</v>
      </c>
      <c r="F95" s="198" t="str">
        <f>市区町村別_要介護度別患者一人当たり医療費順位!BS823</f>
        <v>くも膜下出血</v>
      </c>
      <c r="G95" s="93">
        <f>市区町村別_要介護度別患者一人当たり医療費順位!BT823</f>
        <v>2220851095</v>
      </c>
      <c r="H95" s="95">
        <f>市区町村別_要介護度別患者一人当たり医療費順位!BU823</f>
        <v>5607</v>
      </c>
      <c r="I95" s="96">
        <f>市区町村別_要介護度別患者一人当たり医療費順位!BV823</f>
        <v>396085.44587123237</v>
      </c>
      <c r="J95" s="97">
        <f>市区町村別_要介護度別患者一人当たり医療費順位!BW823</f>
        <v>4.1035526798240893E-3</v>
      </c>
    </row>
    <row r="96" spans="2:10" ht="13.5" customHeight="1">
      <c r="B96" s="238"/>
      <c r="C96" s="280"/>
      <c r="D96" s="122">
        <v>5</v>
      </c>
      <c r="E96" s="197" t="str">
        <f>市区町村別_要介護度別患者一人当たり医療費順位!BR824</f>
        <v>0208</v>
      </c>
      <c r="F96" s="198" t="str">
        <f>市区町村別_要介護度別患者一人当たり医療費順位!BS824</f>
        <v>悪性リンパ腫</v>
      </c>
      <c r="G96" s="93">
        <f>市区町村別_要介護度別患者一人当たり医療費順位!BT824</f>
        <v>7482274756</v>
      </c>
      <c r="H96" s="95">
        <f>市区町村別_要介護度別患者一人当たり医療費順位!BU824</f>
        <v>21231</v>
      </c>
      <c r="I96" s="96">
        <f>市区町村別_要介護度別患者一人当たり医療費順位!BV824</f>
        <v>352422.15420846874</v>
      </c>
      <c r="J96" s="97">
        <f>市区町村別_要介護度別患者一人当たり医療費順位!BW824</f>
        <v>1.5538171383154137E-2</v>
      </c>
    </row>
    <row r="97" spans="2:10" ht="13.5" customHeight="1">
      <c r="B97" s="238"/>
      <c r="C97" s="280"/>
      <c r="D97" s="122">
        <v>6</v>
      </c>
      <c r="E97" s="197" t="str">
        <f>市区町村別_要介護度別患者一人当たり医療費順位!BR825</f>
        <v>0601</v>
      </c>
      <c r="F97" s="198" t="str">
        <f>市区町村別_要介護度別患者一人当たり医療費順位!BS825</f>
        <v>パーキンソン病</v>
      </c>
      <c r="G97" s="93">
        <f>市区町村別_要介護度別患者一人当たり医療費順位!BT825</f>
        <v>9505452751</v>
      </c>
      <c r="H97" s="95">
        <f>市区町村別_要介護度別患者一人当たり医療費順位!BU825</f>
        <v>30182</v>
      </c>
      <c r="I97" s="96">
        <f>市区町村別_要介護度別患者一人当たり医療費順位!BV825</f>
        <v>314937.80236564839</v>
      </c>
      <c r="J97" s="97">
        <f>市区町村別_要介護度別患者一人当たり医療費順位!BW825</f>
        <v>2.2089072049661259E-2</v>
      </c>
    </row>
    <row r="98" spans="2:10" ht="13.5" customHeight="1">
      <c r="B98" s="238"/>
      <c r="C98" s="280"/>
      <c r="D98" s="122">
        <v>7</v>
      </c>
      <c r="E98" s="197" t="str">
        <f>市区町村別_要介護度別患者一人当たり医療費順位!BR826</f>
        <v>0506</v>
      </c>
      <c r="F98" s="198" t="str">
        <f>市区町村別_要介護度別患者一人当たり医療費順位!BS826</f>
        <v>知的障害＜精神遅滞＞</v>
      </c>
      <c r="G98" s="93">
        <f>市区町村別_要介護度別患者一人当たり医療費順位!BT826</f>
        <v>97460199</v>
      </c>
      <c r="H98" s="95">
        <f>市区町村別_要介護度別患者一人当たり医療費順位!BU826</f>
        <v>382</v>
      </c>
      <c r="I98" s="96">
        <f>市区町村別_要介護度別患者一人当たり医療費順位!BV826</f>
        <v>255131.41099476439</v>
      </c>
      <c r="J98" s="97">
        <f>市区町村別_要介護度別患者一人当たり医療費順位!BW826</f>
        <v>2.7957145063185344E-4</v>
      </c>
    </row>
    <row r="99" spans="2:10" ht="13.5" customHeight="1">
      <c r="B99" s="238"/>
      <c r="C99" s="280"/>
      <c r="D99" s="122">
        <v>8</v>
      </c>
      <c r="E99" s="197" t="str">
        <f>市区町村別_要介護度別患者一人当たり医療費順位!BR827</f>
        <v>0203</v>
      </c>
      <c r="F99" s="198" t="str">
        <f>市区町村別_要介護度別患者一人当たり医療費順位!BS827</f>
        <v>直腸S状結腸移行部及び直腸の悪性新生物＜腫瘍＞</v>
      </c>
      <c r="G99" s="93">
        <f>市区町村別_要介護度別患者一人当たり医療費順位!BT827</f>
        <v>4374315493</v>
      </c>
      <c r="H99" s="95">
        <f>市区町村別_要介護度別患者一人当たり医療費順位!BU827</f>
        <v>18516</v>
      </c>
      <c r="I99" s="96">
        <f>市区町村別_要介護度別患者一人当たり医療費順位!BV827</f>
        <v>236245.16596457118</v>
      </c>
      <c r="J99" s="97">
        <f>市区町村別_要介護度別患者一人当たり医療費順位!BW827</f>
        <v>1.3551164868846593E-2</v>
      </c>
    </row>
    <row r="100" spans="2:10" ht="13.5" customHeight="1">
      <c r="B100" s="238"/>
      <c r="C100" s="280"/>
      <c r="D100" s="122">
        <v>9</v>
      </c>
      <c r="E100" s="197" t="str">
        <f>市区町村別_要介護度別患者一人当たり医療費順位!BR828</f>
        <v>1901</v>
      </c>
      <c r="F100" s="198" t="str">
        <f>市区町村別_要介護度別患者一人当たり医療費順位!BS828</f>
        <v>骨折</v>
      </c>
      <c r="G100" s="93">
        <f>市区町村別_要介護度別患者一人当たり医療費順位!BT828</f>
        <v>53923907996</v>
      </c>
      <c r="H100" s="95">
        <f>市区町村別_要介護度別患者一人当たり医療費順位!BU828</f>
        <v>232767</v>
      </c>
      <c r="I100" s="96">
        <f>市区町村別_要介護度別患者一人当たり医療費順位!BV828</f>
        <v>231664.74627417116</v>
      </c>
      <c r="J100" s="97">
        <f>市区町村別_要介護度別患者一人当たり医療費順位!BW828</f>
        <v>0.17035342368906969</v>
      </c>
    </row>
    <row r="101" spans="2:10" ht="13.5" customHeight="1">
      <c r="B101" s="238"/>
      <c r="C101" s="280"/>
      <c r="D101" s="123">
        <v>10</v>
      </c>
      <c r="E101" s="199" t="str">
        <f>市区町村別_要介護度別患者一人当たり医療費順位!BR829</f>
        <v>0206</v>
      </c>
      <c r="F101" s="200" t="str">
        <f>市区町村別_要介護度別患者一人当たり医療費順位!BS829</f>
        <v>乳房の悪性新生物＜腫瘍＞</v>
      </c>
      <c r="G101" s="101">
        <f>市区町村別_要介護度別患者一人当たり医療費順位!BT829</f>
        <v>5999966473</v>
      </c>
      <c r="H101" s="103">
        <f>市区町村別_要介護度別患者一人当たり医療費順位!BU829</f>
        <v>29901</v>
      </c>
      <c r="I101" s="104">
        <f>市区町村別_要介護度別患者一人当たり医療費順位!BV829</f>
        <v>200661.06394434968</v>
      </c>
      <c r="J101" s="105">
        <f>市区町村別_要介護度別患者一人当たり医療費順位!BW829</f>
        <v>2.1883418705086519E-2</v>
      </c>
    </row>
    <row r="102" spans="2:10" ht="13.5" customHeight="1">
      <c r="B102" s="238"/>
      <c r="C102" s="281"/>
      <c r="D102" s="106" t="s">
        <v>161</v>
      </c>
      <c r="E102" s="107"/>
      <c r="F102" s="124"/>
      <c r="G102" s="62">
        <f>市区町村別_要介護度別患者一人当たり医療費順位!BT830</f>
        <v>1166494828150</v>
      </c>
      <c r="H102" s="110">
        <f>市区町村別_要介護度別患者一人当たり医療費順位!BU830</f>
        <v>1283678</v>
      </c>
      <c r="I102" s="56">
        <f>市区町村別_要介護度別患者一人当たり医療費順位!BV830</f>
        <v>908712.95461167058</v>
      </c>
      <c r="J102" s="111">
        <f>市区町村別_要介護度別患者一人当たり医療費順位!BW830</f>
        <v>0.93947570838794858</v>
      </c>
    </row>
    <row r="103" spans="2:10" ht="13.5" customHeight="1">
      <c r="B103" s="217" t="s">
        <v>585</v>
      </c>
      <c r="C103" s="192"/>
    </row>
    <row r="104" spans="2:10" ht="13.5" customHeight="1">
      <c r="B104" s="217" t="s">
        <v>586</v>
      </c>
      <c r="C104" s="192"/>
    </row>
    <row r="105" spans="2:10" ht="13.5" customHeight="1">
      <c r="B105" s="218" t="s">
        <v>587</v>
      </c>
      <c r="C105" s="192"/>
    </row>
    <row r="106" spans="2:10" ht="13.5" customHeight="1">
      <c r="B106" s="19" t="s">
        <v>377</v>
      </c>
    </row>
    <row r="107" spans="2:10" ht="13.5" customHeight="1">
      <c r="B107" s="19" t="s">
        <v>192</v>
      </c>
    </row>
    <row r="108" spans="2:10" ht="13.5" customHeight="1">
      <c r="B108" s="152" t="s">
        <v>193</v>
      </c>
    </row>
    <row r="109" spans="2:10" ht="13.5" customHeight="1">
      <c r="B109" s="153" t="s">
        <v>194</v>
      </c>
    </row>
    <row r="110" spans="2:10" ht="13.5" customHeight="1">
      <c r="B110" s="154" t="s">
        <v>195</v>
      </c>
    </row>
  </sheetData>
  <mergeCells count="19">
    <mergeCell ref="B70:B80"/>
    <mergeCell ref="C70:C80"/>
    <mergeCell ref="B81:B91"/>
    <mergeCell ref="C81:C91"/>
    <mergeCell ref="B92:B102"/>
    <mergeCell ref="C92:C102"/>
    <mergeCell ref="B37:B47"/>
    <mergeCell ref="C37:C47"/>
    <mergeCell ref="B48:B58"/>
    <mergeCell ref="C48:C58"/>
    <mergeCell ref="B59:B69"/>
    <mergeCell ref="C59:C69"/>
    <mergeCell ref="B15:B25"/>
    <mergeCell ref="C15:C25"/>
    <mergeCell ref="B26:B36"/>
    <mergeCell ref="C26:C36"/>
    <mergeCell ref="E3:F3"/>
    <mergeCell ref="B4:B14"/>
    <mergeCell ref="C4:C14"/>
  </mergeCells>
  <phoneticPr fontId="4"/>
  <pageMargins left="0.39370078740157483" right="0.19685039370078741" top="0.74803149606299213" bottom="0.74803149606299213" header="0.31496062992125984" footer="0.31496062992125984"/>
  <pageSetup paperSize="8" scale="75" orientation="landscape" r:id="rId1"/>
  <headerFooter>
    <oddHeader>&amp;R&amp;"ＭＳ 明朝,標準"&amp;12 2-18.介護費等に係る分析</oddHeader>
  </headerFooter>
  <rowBreaks count="1" manualBreakCount="1">
    <brk id="58" max="10"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40F16C-9193-4F05-8495-5941E70C9CBB}">
  <sheetPr codeName="Sheet27"/>
  <dimension ref="B1:CJ830"/>
  <sheetViews>
    <sheetView showGridLines="0" zoomScaleNormal="100" zoomScaleSheetLayoutView="100" workbookViewId="0"/>
  </sheetViews>
  <sheetFormatPr defaultColWidth="9" defaultRowHeight="13.5"/>
  <cols>
    <col min="1" max="1" width="4.625" style="2" customWidth="1"/>
    <col min="2" max="2" width="2.625" style="2" customWidth="1"/>
    <col min="3" max="3" width="28.625" style="16" customWidth="1"/>
    <col min="4" max="4" width="10.625" style="16" customWidth="1"/>
    <col min="5" max="5" width="4.625" style="16" customWidth="1"/>
    <col min="6" max="6" width="5.625" style="16" customWidth="1"/>
    <col min="7" max="7" width="35.625" style="16" customWidth="1"/>
    <col min="8" max="8" width="12.125" style="16" customWidth="1"/>
    <col min="9" max="9" width="10.75" style="16" customWidth="1"/>
    <col min="10" max="10" width="11.375" style="16" customWidth="1"/>
    <col min="11" max="11" width="10.75" style="16" customWidth="1"/>
    <col min="12" max="12" width="10.625" style="16" customWidth="1"/>
    <col min="13" max="13" width="4.625" style="16" customWidth="1"/>
    <col min="14" max="14" width="5.625" style="16" customWidth="1"/>
    <col min="15" max="15" width="35.625" style="16" customWidth="1"/>
    <col min="16" max="16" width="12.125" style="16" customWidth="1"/>
    <col min="17" max="17" width="10.75" style="16" customWidth="1"/>
    <col min="18" max="18" width="11.375" style="16" customWidth="1"/>
    <col min="19" max="19" width="10.75" style="16" customWidth="1"/>
    <col min="20" max="20" width="10.625" style="16" customWidth="1"/>
    <col min="21" max="21" width="4.625" style="16" customWidth="1"/>
    <col min="22" max="22" width="5.625" style="16" customWidth="1"/>
    <col min="23" max="23" width="35.625" style="16" customWidth="1"/>
    <col min="24" max="24" width="12.125" style="16" customWidth="1"/>
    <col min="25" max="25" width="10.75" style="16" customWidth="1"/>
    <col min="26" max="26" width="11.375" style="16" customWidth="1"/>
    <col min="27" max="27" width="10.75" style="16" customWidth="1"/>
    <col min="28" max="28" width="10.625" style="16" customWidth="1"/>
    <col min="29" max="29" width="4.625" style="16" customWidth="1"/>
    <col min="30" max="30" width="5.625" style="16" customWidth="1"/>
    <col min="31" max="31" width="35.625" style="16" customWidth="1"/>
    <col min="32" max="32" width="12.125" style="16" customWidth="1"/>
    <col min="33" max="33" width="10.75" style="16" customWidth="1"/>
    <col min="34" max="34" width="11.375" style="16" customWidth="1"/>
    <col min="35" max="35" width="10.75" style="16" customWidth="1"/>
    <col min="36" max="36" width="10.625" style="16" customWidth="1"/>
    <col min="37" max="37" width="4.625" style="16" customWidth="1"/>
    <col min="38" max="38" width="5.625" style="16" customWidth="1"/>
    <col min="39" max="39" width="35.625" style="16" customWidth="1"/>
    <col min="40" max="40" width="12.125" style="16" customWidth="1"/>
    <col min="41" max="41" width="10.75" style="16" customWidth="1"/>
    <col min="42" max="42" width="11.375" style="16" customWidth="1"/>
    <col min="43" max="43" width="10.75" style="16" customWidth="1"/>
    <col min="44" max="44" width="10.625" style="16" customWidth="1"/>
    <col min="45" max="45" width="4.625" style="16" customWidth="1"/>
    <col min="46" max="46" width="5.625" style="16" customWidth="1"/>
    <col min="47" max="47" width="35.625" style="16" customWidth="1"/>
    <col min="48" max="48" width="12.125" style="16" customWidth="1"/>
    <col min="49" max="49" width="10.75" style="16" customWidth="1"/>
    <col min="50" max="50" width="11.375" style="16" customWidth="1"/>
    <col min="51" max="51" width="10.75" style="16" customWidth="1"/>
    <col min="52" max="52" width="10.625" style="16" customWidth="1"/>
    <col min="53" max="53" width="4.625" style="16" customWidth="1"/>
    <col min="54" max="54" width="5.625" style="16" customWidth="1"/>
    <col min="55" max="55" width="35.625" style="16" customWidth="1"/>
    <col min="56" max="56" width="12.125" style="16" customWidth="1"/>
    <col min="57" max="57" width="10.75" style="16" customWidth="1"/>
    <col min="58" max="58" width="11.375" style="16" customWidth="1"/>
    <col min="59" max="59" width="10.75" style="16" customWidth="1"/>
    <col min="60" max="60" width="10.625" style="16" customWidth="1"/>
    <col min="61" max="61" width="4.625" style="16" customWidth="1"/>
    <col min="62" max="62" width="5.625" style="16" customWidth="1"/>
    <col min="63" max="63" width="35.625" style="16" customWidth="1"/>
    <col min="64" max="64" width="12.125" style="16" customWidth="1"/>
    <col min="65" max="65" width="10.75" style="16" customWidth="1"/>
    <col min="66" max="66" width="11.375" style="16" customWidth="1"/>
    <col min="67" max="67" width="10.75" style="16" customWidth="1"/>
    <col min="68" max="68" width="10.625" style="16" customWidth="1"/>
    <col min="69" max="69" width="4.625" style="16" customWidth="1"/>
    <col min="70" max="70" width="5.625" style="16" customWidth="1"/>
    <col min="71" max="71" width="35.625" style="16" customWidth="1"/>
    <col min="72" max="72" width="12.125" style="16" customWidth="1"/>
    <col min="73" max="73" width="10.75" style="16" customWidth="1"/>
    <col min="74" max="74" width="11.375" style="16" customWidth="1"/>
    <col min="75" max="75" width="10.75" style="16" customWidth="1"/>
    <col min="76" max="77" width="9" style="2"/>
    <col min="78" max="78" width="5.375" style="2" customWidth="1"/>
    <col min="79" max="79" width="14.5" style="2" customWidth="1"/>
    <col min="80" max="88" width="12.625" style="2" customWidth="1"/>
    <col min="89" max="16384" width="9" style="2"/>
  </cols>
  <sheetData>
    <row r="1" spans="2:88" ht="16.5" customHeight="1">
      <c r="B1" s="21" t="s">
        <v>340</v>
      </c>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row>
    <row r="2" spans="2:88" ht="16.5" customHeight="1">
      <c r="B2" s="21" t="s">
        <v>200</v>
      </c>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row>
    <row r="3" spans="2:88" ht="16.5" customHeight="1">
      <c r="B3" s="21" t="s">
        <v>106</v>
      </c>
      <c r="C3" s="2"/>
      <c r="D3" s="2"/>
      <c r="E3" s="2"/>
      <c r="F3" s="2"/>
      <c r="G3" s="2"/>
      <c r="H3" s="2"/>
      <c r="I3" s="2"/>
      <c r="J3" s="2"/>
      <c r="K3" s="2"/>
      <c r="L3" s="2"/>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Z3" s="16" t="s">
        <v>162</v>
      </c>
    </row>
    <row r="4" spans="2:88" ht="16.5" customHeight="1">
      <c r="B4" s="250"/>
      <c r="C4" s="247" t="s">
        <v>84</v>
      </c>
      <c r="D4" s="247" t="s">
        <v>118</v>
      </c>
      <c r="E4" s="247"/>
      <c r="F4" s="247"/>
      <c r="G4" s="247"/>
      <c r="H4" s="247"/>
      <c r="I4" s="247"/>
      <c r="J4" s="247"/>
      <c r="K4" s="247"/>
      <c r="L4" s="247" t="s">
        <v>86</v>
      </c>
      <c r="M4" s="247"/>
      <c r="N4" s="247"/>
      <c r="O4" s="247"/>
      <c r="P4" s="247"/>
      <c r="Q4" s="247"/>
      <c r="R4" s="247"/>
      <c r="S4" s="247"/>
      <c r="T4" s="247" t="s">
        <v>87</v>
      </c>
      <c r="U4" s="247"/>
      <c r="V4" s="247"/>
      <c r="W4" s="247"/>
      <c r="X4" s="247"/>
      <c r="Y4" s="247"/>
      <c r="Z4" s="247"/>
      <c r="AA4" s="247"/>
      <c r="AB4" s="247" t="s">
        <v>88</v>
      </c>
      <c r="AC4" s="247"/>
      <c r="AD4" s="247"/>
      <c r="AE4" s="247"/>
      <c r="AF4" s="247"/>
      <c r="AG4" s="247"/>
      <c r="AH4" s="247"/>
      <c r="AI4" s="247"/>
      <c r="AJ4" s="247" t="s">
        <v>89</v>
      </c>
      <c r="AK4" s="247"/>
      <c r="AL4" s="247"/>
      <c r="AM4" s="247"/>
      <c r="AN4" s="247"/>
      <c r="AO4" s="247"/>
      <c r="AP4" s="247"/>
      <c r="AQ4" s="247"/>
      <c r="AR4" s="247" t="s">
        <v>90</v>
      </c>
      <c r="AS4" s="247"/>
      <c r="AT4" s="247"/>
      <c r="AU4" s="247"/>
      <c r="AV4" s="247"/>
      <c r="AW4" s="247"/>
      <c r="AX4" s="247"/>
      <c r="AY4" s="247"/>
      <c r="AZ4" s="247" t="s">
        <v>91</v>
      </c>
      <c r="BA4" s="247"/>
      <c r="BB4" s="247"/>
      <c r="BC4" s="247"/>
      <c r="BD4" s="247"/>
      <c r="BE4" s="247"/>
      <c r="BF4" s="247"/>
      <c r="BG4" s="247"/>
      <c r="BH4" s="247" t="s">
        <v>92</v>
      </c>
      <c r="BI4" s="247"/>
      <c r="BJ4" s="247"/>
      <c r="BK4" s="247"/>
      <c r="BL4" s="247"/>
      <c r="BM4" s="247"/>
      <c r="BN4" s="247"/>
      <c r="BO4" s="247"/>
      <c r="BP4" s="247" t="s">
        <v>97</v>
      </c>
      <c r="BQ4" s="247"/>
      <c r="BR4" s="247"/>
      <c r="BS4" s="247"/>
      <c r="BT4" s="247"/>
      <c r="BU4" s="247"/>
      <c r="BV4" s="247"/>
      <c r="BW4" s="247"/>
      <c r="BZ4" s="298"/>
      <c r="CA4" s="238" t="s">
        <v>84</v>
      </c>
      <c r="CB4" s="287" t="s">
        <v>197</v>
      </c>
      <c r="CC4" s="288"/>
      <c r="CD4" s="288"/>
      <c r="CE4" s="288"/>
      <c r="CF4" s="288"/>
      <c r="CG4" s="288"/>
      <c r="CH4" s="288"/>
      <c r="CI4" s="288"/>
      <c r="CJ4" s="289"/>
    </row>
    <row r="5" spans="2:88" ht="38.25" customHeight="1">
      <c r="B5" s="250"/>
      <c r="C5" s="247"/>
      <c r="D5" s="77" t="s">
        <v>157</v>
      </c>
      <c r="E5" s="76" t="s">
        <v>115</v>
      </c>
      <c r="F5" s="274" t="s">
        <v>158</v>
      </c>
      <c r="G5" s="275"/>
      <c r="H5" s="78" t="s">
        <v>363</v>
      </c>
      <c r="I5" s="80" t="s">
        <v>361</v>
      </c>
      <c r="J5" s="81" t="s">
        <v>362</v>
      </c>
      <c r="K5" s="81" t="s">
        <v>160</v>
      </c>
      <c r="L5" s="77" t="s">
        <v>157</v>
      </c>
      <c r="M5" s="76" t="s">
        <v>115</v>
      </c>
      <c r="N5" s="274" t="s">
        <v>158</v>
      </c>
      <c r="O5" s="275"/>
      <c r="P5" s="78" t="s">
        <v>363</v>
      </c>
      <c r="Q5" s="80" t="s">
        <v>361</v>
      </c>
      <c r="R5" s="81" t="s">
        <v>362</v>
      </c>
      <c r="S5" s="81" t="s">
        <v>160</v>
      </c>
      <c r="T5" s="77" t="s">
        <v>157</v>
      </c>
      <c r="U5" s="76" t="s">
        <v>115</v>
      </c>
      <c r="V5" s="274" t="s">
        <v>158</v>
      </c>
      <c r="W5" s="275"/>
      <c r="X5" s="78" t="s">
        <v>363</v>
      </c>
      <c r="Y5" s="80" t="s">
        <v>361</v>
      </c>
      <c r="Z5" s="81" t="s">
        <v>362</v>
      </c>
      <c r="AA5" s="81" t="s">
        <v>160</v>
      </c>
      <c r="AB5" s="77" t="s">
        <v>157</v>
      </c>
      <c r="AC5" s="76" t="s">
        <v>115</v>
      </c>
      <c r="AD5" s="274" t="s">
        <v>158</v>
      </c>
      <c r="AE5" s="275"/>
      <c r="AF5" s="78" t="s">
        <v>363</v>
      </c>
      <c r="AG5" s="80" t="s">
        <v>361</v>
      </c>
      <c r="AH5" s="81" t="s">
        <v>362</v>
      </c>
      <c r="AI5" s="81" t="s">
        <v>160</v>
      </c>
      <c r="AJ5" s="77" t="s">
        <v>157</v>
      </c>
      <c r="AK5" s="76" t="s">
        <v>115</v>
      </c>
      <c r="AL5" s="274" t="s">
        <v>158</v>
      </c>
      <c r="AM5" s="275"/>
      <c r="AN5" s="78" t="s">
        <v>363</v>
      </c>
      <c r="AO5" s="80" t="s">
        <v>361</v>
      </c>
      <c r="AP5" s="81" t="s">
        <v>362</v>
      </c>
      <c r="AQ5" s="81" t="s">
        <v>160</v>
      </c>
      <c r="AR5" s="77" t="s">
        <v>157</v>
      </c>
      <c r="AS5" s="76" t="s">
        <v>115</v>
      </c>
      <c r="AT5" s="274" t="s">
        <v>158</v>
      </c>
      <c r="AU5" s="275"/>
      <c r="AV5" s="78" t="s">
        <v>363</v>
      </c>
      <c r="AW5" s="80" t="s">
        <v>361</v>
      </c>
      <c r="AX5" s="81" t="s">
        <v>362</v>
      </c>
      <c r="AY5" s="81" t="s">
        <v>160</v>
      </c>
      <c r="AZ5" s="77" t="s">
        <v>157</v>
      </c>
      <c r="BA5" s="76" t="s">
        <v>115</v>
      </c>
      <c r="BB5" s="274" t="s">
        <v>158</v>
      </c>
      <c r="BC5" s="275"/>
      <c r="BD5" s="78" t="s">
        <v>363</v>
      </c>
      <c r="BE5" s="80" t="s">
        <v>361</v>
      </c>
      <c r="BF5" s="81" t="s">
        <v>362</v>
      </c>
      <c r="BG5" s="81" t="s">
        <v>160</v>
      </c>
      <c r="BH5" s="77" t="s">
        <v>157</v>
      </c>
      <c r="BI5" s="76" t="s">
        <v>115</v>
      </c>
      <c r="BJ5" s="274" t="s">
        <v>158</v>
      </c>
      <c r="BK5" s="275"/>
      <c r="BL5" s="78" t="s">
        <v>363</v>
      </c>
      <c r="BM5" s="80" t="s">
        <v>361</v>
      </c>
      <c r="BN5" s="81" t="s">
        <v>362</v>
      </c>
      <c r="BO5" s="81" t="s">
        <v>160</v>
      </c>
      <c r="BP5" s="77" t="s">
        <v>157</v>
      </c>
      <c r="BQ5" s="76" t="s">
        <v>115</v>
      </c>
      <c r="BR5" s="274" t="s">
        <v>158</v>
      </c>
      <c r="BS5" s="275"/>
      <c r="BT5" s="78" t="s">
        <v>363</v>
      </c>
      <c r="BU5" s="80" t="s">
        <v>361</v>
      </c>
      <c r="BV5" s="81" t="s">
        <v>362</v>
      </c>
      <c r="BW5" s="81" t="s">
        <v>160</v>
      </c>
      <c r="BZ5" s="298"/>
      <c r="CA5" s="238"/>
      <c r="CB5" s="150" t="s">
        <v>118</v>
      </c>
      <c r="CC5" s="125" t="s">
        <v>86</v>
      </c>
      <c r="CD5" s="125" t="s">
        <v>87</v>
      </c>
      <c r="CE5" s="125" t="s">
        <v>88</v>
      </c>
      <c r="CF5" s="125" t="s">
        <v>89</v>
      </c>
      <c r="CG5" s="125" t="s">
        <v>90</v>
      </c>
      <c r="CH5" s="125" t="s">
        <v>91</v>
      </c>
      <c r="CI5" s="125" t="s">
        <v>92</v>
      </c>
      <c r="CJ5" s="125" t="s">
        <v>97</v>
      </c>
    </row>
    <row r="6" spans="2:88" ht="13.5" customHeight="1">
      <c r="B6" s="276">
        <v>1</v>
      </c>
      <c r="C6" s="284" t="s">
        <v>50</v>
      </c>
      <c r="D6" s="279">
        <f>CB6</f>
        <v>258233</v>
      </c>
      <c r="E6" s="82">
        <v>1</v>
      </c>
      <c r="F6" s="237" t="s">
        <v>434</v>
      </c>
      <c r="G6" s="84" t="s">
        <v>435</v>
      </c>
      <c r="H6" s="85">
        <v>636406863</v>
      </c>
      <c r="I6" s="87">
        <v>918</v>
      </c>
      <c r="J6" s="88">
        <f t="shared" ref="J6:J69" si="0">IFERROR(H6/I6,"-")</f>
        <v>693253.66339869285</v>
      </c>
      <c r="K6" s="89">
        <f t="shared" ref="K6:K16" si="1">IFERROR(I6/$CB$6,0)</f>
        <v>3.5549290756797156E-3</v>
      </c>
      <c r="L6" s="279">
        <f>CC6</f>
        <v>8707</v>
      </c>
      <c r="M6" s="82">
        <v>1</v>
      </c>
      <c r="N6" s="237" t="s">
        <v>434</v>
      </c>
      <c r="O6" s="84" t="s">
        <v>435</v>
      </c>
      <c r="P6" s="85">
        <v>29655042</v>
      </c>
      <c r="Q6" s="87">
        <v>41</v>
      </c>
      <c r="R6" s="88">
        <f t="shared" ref="R6:R69" si="2">IFERROR(P6/Q6,"-")</f>
        <v>723293.70731707313</v>
      </c>
      <c r="S6" s="89">
        <f t="shared" ref="S6:S16" si="3">IFERROR(Q6/$CC$6,0)</f>
        <v>4.7088549442976914E-3</v>
      </c>
      <c r="T6" s="279">
        <f>CD6</f>
        <v>9365</v>
      </c>
      <c r="U6" s="82">
        <v>1</v>
      </c>
      <c r="V6" s="237" t="s">
        <v>434</v>
      </c>
      <c r="W6" s="84" t="s">
        <v>435</v>
      </c>
      <c r="X6" s="85">
        <v>26896791</v>
      </c>
      <c r="Y6" s="87">
        <v>46</v>
      </c>
      <c r="Z6" s="88">
        <f t="shared" ref="Z6:Z69" si="4">IFERROR(X6/Y6,"-")</f>
        <v>584712.84782608692</v>
      </c>
      <c r="AA6" s="89">
        <f t="shared" ref="AA6:AA16" si="5">IFERROR(Y6/$CD$6,0)</f>
        <v>4.9119060331019758E-3</v>
      </c>
      <c r="AB6" s="279">
        <f>CE6</f>
        <v>19751</v>
      </c>
      <c r="AC6" s="82">
        <v>1</v>
      </c>
      <c r="AD6" s="237" t="s">
        <v>434</v>
      </c>
      <c r="AE6" s="84" t="s">
        <v>435</v>
      </c>
      <c r="AF6" s="85">
        <v>82404736</v>
      </c>
      <c r="AG6" s="87">
        <v>85</v>
      </c>
      <c r="AH6" s="88">
        <f t="shared" ref="AH6:AH69" si="6">IFERROR(AF6/AG6,"-")</f>
        <v>969467.48235294118</v>
      </c>
      <c r="AI6" s="89">
        <f t="shared" ref="AI6:AI16" si="7">IFERROR(AG6/$CE$6,0)</f>
        <v>4.3035795655916153E-3</v>
      </c>
      <c r="AJ6" s="279">
        <f>CF6</f>
        <v>21504</v>
      </c>
      <c r="AK6" s="82">
        <v>1</v>
      </c>
      <c r="AL6" s="237" t="s">
        <v>434</v>
      </c>
      <c r="AM6" s="84" t="s">
        <v>435</v>
      </c>
      <c r="AN6" s="85">
        <v>136759173</v>
      </c>
      <c r="AO6" s="87">
        <v>123</v>
      </c>
      <c r="AP6" s="88">
        <f t="shared" ref="AP6:AP69" si="8">IFERROR(AN6/AO6,"-")</f>
        <v>1111863.1951219512</v>
      </c>
      <c r="AQ6" s="89">
        <f t="shared" ref="AQ6:AQ16" si="9">IFERROR(AO6/$CF$6,0)</f>
        <v>5.7198660714285711E-3</v>
      </c>
      <c r="AR6" s="279">
        <f>CG6</f>
        <v>18270</v>
      </c>
      <c r="AS6" s="82">
        <v>1</v>
      </c>
      <c r="AT6" s="237" t="s">
        <v>434</v>
      </c>
      <c r="AU6" s="84" t="s">
        <v>435</v>
      </c>
      <c r="AV6" s="85">
        <v>47564110</v>
      </c>
      <c r="AW6" s="87">
        <v>83</v>
      </c>
      <c r="AX6" s="88">
        <f t="shared" ref="AX6:AX69" si="10">IFERROR(AV6/AW6,"-")</f>
        <v>573061.56626506022</v>
      </c>
      <c r="AY6" s="89">
        <f t="shared" ref="AY6:AY16" si="11">IFERROR(AW6/$CG$6,0)</f>
        <v>4.5429666119321289E-3</v>
      </c>
      <c r="AZ6" s="279">
        <f>CH6</f>
        <v>21341</v>
      </c>
      <c r="BA6" s="82">
        <v>1</v>
      </c>
      <c r="BB6" s="237" t="s">
        <v>434</v>
      </c>
      <c r="BC6" s="84" t="s">
        <v>435</v>
      </c>
      <c r="BD6" s="85">
        <v>108026012</v>
      </c>
      <c r="BE6" s="87">
        <v>96</v>
      </c>
      <c r="BF6" s="88">
        <f t="shared" ref="BF6:BF69" si="12">IFERROR(BD6/BE6,"-")</f>
        <v>1125270.9583333333</v>
      </c>
      <c r="BG6" s="89">
        <f t="shared" ref="BG6:BG16" si="13">IFERROR(BE6/$CH$6,0)</f>
        <v>4.4983833934679725E-3</v>
      </c>
      <c r="BH6" s="279">
        <f>CI6</f>
        <v>15803</v>
      </c>
      <c r="BI6" s="82">
        <v>1</v>
      </c>
      <c r="BJ6" s="237" t="s">
        <v>434</v>
      </c>
      <c r="BK6" s="84" t="s">
        <v>435</v>
      </c>
      <c r="BL6" s="85">
        <v>88590854</v>
      </c>
      <c r="BM6" s="87">
        <v>78</v>
      </c>
      <c r="BN6" s="88">
        <f t="shared" ref="BN6:BN69" si="14">IFERROR(BL6/BM6,"-")</f>
        <v>1135780.1794871795</v>
      </c>
      <c r="BO6" s="89">
        <f t="shared" ref="BO6:BO16" si="15">IFERROR(BM6/$CI$6,0)</f>
        <v>4.9357716889198251E-3</v>
      </c>
      <c r="BP6" s="279">
        <f>CJ6</f>
        <v>372974</v>
      </c>
      <c r="BQ6" s="82">
        <v>1</v>
      </c>
      <c r="BR6" s="237" t="s">
        <v>434</v>
      </c>
      <c r="BS6" s="84" t="s">
        <v>435</v>
      </c>
      <c r="BT6" s="85">
        <v>1156303581</v>
      </c>
      <c r="BU6" s="87">
        <v>1470</v>
      </c>
      <c r="BV6" s="88">
        <f t="shared" ref="BV6:BV69" si="16">IFERROR(BT6/BU6,"-")</f>
        <v>786601.07551020407</v>
      </c>
      <c r="BW6" s="89">
        <f t="shared" ref="BW6:BW16" si="17">IFERROR(BU6/$CJ$6,0)</f>
        <v>3.9412934949889268E-3</v>
      </c>
      <c r="BZ6" s="126">
        <v>1</v>
      </c>
      <c r="CA6" s="126" t="s">
        <v>163</v>
      </c>
      <c r="CB6" s="54">
        <f>市区町村別_要介護度別被保険者数!D5</f>
        <v>258233</v>
      </c>
      <c r="CC6" s="54">
        <f>市区町村別_要介護度別被保険者数!E5</f>
        <v>8707</v>
      </c>
      <c r="CD6" s="54">
        <f>市区町村別_要介護度別被保険者数!F5</f>
        <v>9365</v>
      </c>
      <c r="CE6" s="54">
        <f>市区町村別_要介護度別被保険者数!G5</f>
        <v>19751</v>
      </c>
      <c r="CF6" s="54">
        <f>市区町村別_要介護度別被保険者数!H5</f>
        <v>21504</v>
      </c>
      <c r="CG6" s="54">
        <f>市区町村別_要介護度別被保険者数!I5</f>
        <v>18270</v>
      </c>
      <c r="CH6" s="54">
        <f>市区町村別_要介護度別被保険者数!J5</f>
        <v>21341</v>
      </c>
      <c r="CI6" s="54">
        <f>市区町村別_要介護度別被保険者数!K5</f>
        <v>15803</v>
      </c>
      <c r="CJ6" s="54">
        <f>市区町村別_要介護度別被保険者数!L5</f>
        <v>372974</v>
      </c>
    </row>
    <row r="7" spans="2:88" ht="13.5" customHeight="1">
      <c r="B7" s="277"/>
      <c r="C7" s="285"/>
      <c r="D7" s="280"/>
      <c r="E7" s="90">
        <v>2</v>
      </c>
      <c r="F7" s="197" t="s">
        <v>490</v>
      </c>
      <c r="G7" s="198" t="s">
        <v>491</v>
      </c>
      <c r="H7" s="93">
        <v>457225780</v>
      </c>
      <c r="I7" s="95">
        <v>968</v>
      </c>
      <c r="J7" s="96">
        <f t="shared" si="0"/>
        <v>472340.68181818182</v>
      </c>
      <c r="K7" s="97">
        <f t="shared" si="1"/>
        <v>3.7485526636797002E-3</v>
      </c>
      <c r="L7" s="280"/>
      <c r="M7" s="90">
        <v>2</v>
      </c>
      <c r="N7" s="197" t="s">
        <v>424</v>
      </c>
      <c r="O7" s="198" t="s">
        <v>425</v>
      </c>
      <c r="P7" s="93">
        <v>60570737</v>
      </c>
      <c r="Q7" s="95">
        <v>165</v>
      </c>
      <c r="R7" s="96">
        <f t="shared" si="2"/>
        <v>367095.37575757573</v>
      </c>
      <c r="S7" s="97">
        <f t="shared" si="3"/>
        <v>1.8950269897783392E-2</v>
      </c>
      <c r="T7" s="280"/>
      <c r="U7" s="90">
        <v>2</v>
      </c>
      <c r="V7" s="197" t="s">
        <v>388</v>
      </c>
      <c r="W7" s="198" t="s">
        <v>389</v>
      </c>
      <c r="X7" s="93">
        <v>738928548</v>
      </c>
      <c r="Y7" s="95">
        <v>1421</v>
      </c>
      <c r="Z7" s="96">
        <f t="shared" si="4"/>
        <v>520006.01548205491</v>
      </c>
      <c r="AA7" s="97">
        <f t="shared" si="5"/>
        <v>0.15173518419647625</v>
      </c>
      <c r="AB7" s="280"/>
      <c r="AC7" s="90">
        <v>2</v>
      </c>
      <c r="AD7" s="197" t="s">
        <v>424</v>
      </c>
      <c r="AE7" s="198" t="s">
        <v>425</v>
      </c>
      <c r="AF7" s="93">
        <v>146276621</v>
      </c>
      <c r="AG7" s="95">
        <v>302</v>
      </c>
      <c r="AH7" s="96">
        <f t="shared" si="6"/>
        <v>484359.67218543048</v>
      </c>
      <c r="AI7" s="97">
        <f t="shared" si="7"/>
        <v>1.5290365044807857E-2</v>
      </c>
      <c r="AJ7" s="280"/>
      <c r="AK7" s="90">
        <v>2</v>
      </c>
      <c r="AL7" s="197" t="s">
        <v>388</v>
      </c>
      <c r="AM7" s="198" t="s">
        <v>389</v>
      </c>
      <c r="AN7" s="93">
        <v>2170397839</v>
      </c>
      <c r="AO7" s="95">
        <v>3879</v>
      </c>
      <c r="AP7" s="96">
        <f t="shared" si="8"/>
        <v>559525.09383861825</v>
      </c>
      <c r="AQ7" s="97">
        <f t="shared" si="9"/>
        <v>0.18038504464285715</v>
      </c>
      <c r="AR7" s="280"/>
      <c r="AS7" s="90">
        <v>2</v>
      </c>
      <c r="AT7" s="197" t="s">
        <v>424</v>
      </c>
      <c r="AU7" s="198" t="s">
        <v>425</v>
      </c>
      <c r="AV7" s="93">
        <v>140309182</v>
      </c>
      <c r="AW7" s="95">
        <v>292</v>
      </c>
      <c r="AX7" s="96">
        <f t="shared" si="10"/>
        <v>480510.89726027398</v>
      </c>
      <c r="AY7" s="97">
        <f t="shared" si="11"/>
        <v>1.5982484948002189E-2</v>
      </c>
      <c r="AZ7" s="280"/>
      <c r="BA7" s="90">
        <v>2</v>
      </c>
      <c r="BB7" s="197" t="s">
        <v>424</v>
      </c>
      <c r="BC7" s="198" t="s">
        <v>425</v>
      </c>
      <c r="BD7" s="93">
        <v>203763213</v>
      </c>
      <c r="BE7" s="95">
        <v>343</v>
      </c>
      <c r="BF7" s="96">
        <f t="shared" si="12"/>
        <v>594061.84548104962</v>
      </c>
      <c r="BG7" s="97">
        <f t="shared" si="13"/>
        <v>1.6072348999578278E-2</v>
      </c>
      <c r="BH7" s="280"/>
      <c r="BI7" s="90">
        <v>2</v>
      </c>
      <c r="BJ7" s="197" t="s">
        <v>424</v>
      </c>
      <c r="BK7" s="198" t="s">
        <v>425</v>
      </c>
      <c r="BL7" s="93">
        <v>157641706</v>
      </c>
      <c r="BM7" s="95">
        <v>214</v>
      </c>
      <c r="BN7" s="96">
        <f t="shared" si="14"/>
        <v>736643.48598130839</v>
      </c>
      <c r="BO7" s="97">
        <f t="shared" si="15"/>
        <v>1.354173258242106E-2</v>
      </c>
      <c r="BP7" s="280"/>
      <c r="BQ7" s="90">
        <v>2</v>
      </c>
      <c r="BR7" s="197" t="s">
        <v>388</v>
      </c>
      <c r="BS7" s="198" t="s">
        <v>389</v>
      </c>
      <c r="BT7" s="93">
        <v>16176721205</v>
      </c>
      <c r="BU7" s="95">
        <v>40396</v>
      </c>
      <c r="BV7" s="96">
        <f t="shared" si="16"/>
        <v>400453.54007822555</v>
      </c>
      <c r="BW7" s="97">
        <f t="shared" si="17"/>
        <v>0.10830781770311067</v>
      </c>
      <c r="BZ7" s="126">
        <v>2</v>
      </c>
      <c r="CA7" s="126" t="s">
        <v>66</v>
      </c>
      <c r="CB7" s="54">
        <f>市区町村別_要介護度別被保険者数!D6</f>
        <v>9493</v>
      </c>
      <c r="CC7" s="54">
        <f>市区町村別_要介護度別被保険者数!E6</f>
        <v>229</v>
      </c>
      <c r="CD7" s="54">
        <f>市区町村別_要介護度別被保険者数!F6</f>
        <v>339</v>
      </c>
      <c r="CE7" s="54">
        <f>市区町村別_要介護度別被保険者数!G6</f>
        <v>672</v>
      </c>
      <c r="CF7" s="54">
        <f>市区町村別_要介護度別被保険者数!H6</f>
        <v>774</v>
      </c>
      <c r="CG7" s="54">
        <f>市区町村別_要介護度別被保険者数!I6</f>
        <v>710</v>
      </c>
      <c r="CH7" s="54">
        <f>市区町村別_要介護度別被保険者数!J6</f>
        <v>781</v>
      </c>
      <c r="CI7" s="54">
        <f>市区町村別_要介護度別被保険者数!K6</f>
        <v>527</v>
      </c>
      <c r="CJ7" s="54">
        <f>市区町村別_要介護度別被保険者数!L6</f>
        <v>13525</v>
      </c>
    </row>
    <row r="8" spans="2:88" ht="13.5" customHeight="1">
      <c r="B8" s="277"/>
      <c r="C8" s="285"/>
      <c r="D8" s="280"/>
      <c r="E8" s="90">
        <v>3</v>
      </c>
      <c r="F8" s="197" t="s">
        <v>388</v>
      </c>
      <c r="G8" s="198" t="s">
        <v>389</v>
      </c>
      <c r="H8" s="93">
        <v>8259815973</v>
      </c>
      <c r="I8" s="95">
        <v>21554</v>
      </c>
      <c r="J8" s="96">
        <f t="shared" si="0"/>
        <v>383214.99364387122</v>
      </c>
      <c r="K8" s="97">
        <f t="shared" si="1"/>
        <v>8.3467256315033322E-2</v>
      </c>
      <c r="L8" s="280"/>
      <c r="M8" s="90">
        <v>3</v>
      </c>
      <c r="N8" s="197" t="s">
        <v>452</v>
      </c>
      <c r="O8" s="198" t="s">
        <v>453</v>
      </c>
      <c r="P8" s="93">
        <v>36295576</v>
      </c>
      <c r="Q8" s="95">
        <v>212</v>
      </c>
      <c r="R8" s="96">
        <f t="shared" si="2"/>
        <v>171205.54716981133</v>
      </c>
      <c r="S8" s="97">
        <f t="shared" si="3"/>
        <v>2.4348225565636844E-2</v>
      </c>
      <c r="T8" s="280"/>
      <c r="U8" s="90">
        <v>3</v>
      </c>
      <c r="V8" s="197" t="s">
        <v>452</v>
      </c>
      <c r="W8" s="198" t="s">
        <v>453</v>
      </c>
      <c r="X8" s="93">
        <v>83787230</v>
      </c>
      <c r="Y8" s="95">
        <v>310</v>
      </c>
      <c r="Z8" s="96">
        <f t="shared" si="4"/>
        <v>270281.38709677418</v>
      </c>
      <c r="AA8" s="97">
        <f t="shared" si="5"/>
        <v>3.3101975440469833E-2</v>
      </c>
      <c r="AB8" s="280"/>
      <c r="AC8" s="90">
        <v>3</v>
      </c>
      <c r="AD8" s="197" t="s">
        <v>512</v>
      </c>
      <c r="AE8" s="198" t="s">
        <v>513</v>
      </c>
      <c r="AF8" s="93">
        <v>86518437</v>
      </c>
      <c r="AG8" s="95">
        <v>262</v>
      </c>
      <c r="AH8" s="96">
        <f t="shared" si="6"/>
        <v>330223.04198473284</v>
      </c>
      <c r="AI8" s="97">
        <f t="shared" si="7"/>
        <v>1.3265151131588274E-2</v>
      </c>
      <c r="AJ8" s="280"/>
      <c r="AK8" s="90">
        <v>3</v>
      </c>
      <c r="AL8" s="197" t="s">
        <v>424</v>
      </c>
      <c r="AM8" s="198" t="s">
        <v>425</v>
      </c>
      <c r="AN8" s="93">
        <v>187065311</v>
      </c>
      <c r="AO8" s="95">
        <v>365</v>
      </c>
      <c r="AP8" s="96">
        <f t="shared" si="8"/>
        <v>512507.701369863</v>
      </c>
      <c r="AQ8" s="97">
        <f t="shared" si="9"/>
        <v>1.6973586309523808E-2</v>
      </c>
      <c r="AR8" s="280"/>
      <c r="AS8" s="90">
        <v>3</v>
      </c>
      <c r="AT8" s="197" t="s">
        <v>388</v>
      </c>
      <c r="AU8" s="198" t="s">
        <v>389</v>
      </c>
      <c r="AV8" s="93">
        <v>1364892435</v>
      </c>
      <c r="AW8" s="95">
        <v>3091</v>
      </c>
      <c r="AX8" s="96">
        <f t="shared" si="10"/>
        <v>441569.85926884506</v>
      </c>
      <c r="AY8" s="97">
        <f t="shared" si="11"/>
        <v>0.16918445539135193</v>
      </c>
      <c r="AZ8" s="280"/>
      <c r="BA8" s="90">
        <v>3</v>
      </c>
      <c r="BB8" s="197" t="s">
        <v>400</v>
      </c>
      <c r="BC8" s="198" t="s">
        <v>401</v>
      </c>
      <c r="BD8" s="93">
        <v>3507886287</v>
      </c>
      <c r="BE8" s="95">
        <v>7261</v>
      </c>
      <c r="BF8" s="96">
        <f t="shared" si="12"/>
        <v>483113.38479548274</v>
      </c>
      <c r="BG8" s="97">
        <f t="shared" si="13"/>
        <v>0.34023710229136406</v>
      </c>
      <c r="BH8" s="280"/>
      <c r="BI8" s="90">
        <v>3</v>
      </c>
      <c r="BJ8" s="197" t="s">
        <v>388</v>
      </c>
      <c r="BK8" s="198" t="s">
        <v>389</v>
      </c>
      <c r="BL8" s="93">
        <v>1175685270</v>
      </c>
      <c r="BM8" s="95">
        <v>2663</v>
      </c>
      <c r="BN8" s="96">
        <f t="shared" si="14"/>
        <v>441489.02365752909</v>
      </c>
      <c r="BO8" s="97">
        <f t="shared" si="15"/>
        <v>0.1685123077896602</v>
      </c>
      <c r="BP8" s="280"/>
      <c r="BQ8" s="90">
        <v>3</v>
      </c>
      <c r="BR8" s="197" t="s">
        <v>424</v>
      </c>
      <c r="BS8" s="198" t="s">
        <v>425</v>
      </c>
      <c r="BT8" s="93">
        <v>2052718041</v>
      </c>
      <c r="BU8" s="95">
        <v>5492</v>
      </c>
      <c r="BV8" s="96">
        <f t="shared" si="16"/>
        <v>373765.12035688275</v>
      </c>
      <c r="BW8" s="97">
        <f t="shared" si="17"/>
        <v>1.4724886989441624E-2</v>
      </c>
      <c r="BZ8" s="126">
        <v>3</v>
      </c>
      <c r="CA8" s="126" t="s">
        <v>67</v>
      </c>
      <c r="CB8" s="54">
        <f>市区町村別_要介護度別被保険者数!D7</f>
        <v>6131</v>
      </c>
      <c r="CC8" s="54">
        <f>市区町村別_要介護度別被保険者数!E7</f>
        <v>217</v>
      </c>
      <c r="CD8" s="54">
        <f>市区町村別_要介護度別被保険者数!F7</f>
        <v>201</v>
      </c>
      <c r="CE8" s="54">
        <f>市区町村別_要介護度別被保険者数!G7</f>
        <v>412</v>
      </c>
      <c r="CF8" s="54">
        <f>市区町村別_要介護度別被保険者数!H7</f>
        <v>501</v>
      </c>
      <c r="CG8" s="54">
        <f>市区町村別_要介護度別被保険者数!I7</f>
        <v>450</v>
      </c>
      <c r="CH8" s="54">
        <f>市区町村別_要介護度別被保険者数!J7</f>
        <v>446</v>
      </c>
      <c r="CI8" s="54">
        <f>市区町村別_要介護度別被保険者数!K7</f>
        <v>340</v>
      </c>
      <c r="CJ8" s="54">
        <f>市区町村別_要介護度別被保険者数!L7</f>
        <v>8698</v>
      </c>
    </row>
    <row r="9" spans="2:88" ht="13.5" customHeight="1">
      <c r="B9" s="277"/>
      <c r="C9" s="285"/>
      <c r="D9" s="280"/>
      <c r="E9" s="90">
        <v>4</v>
      </c>
      <c r="F9" s="197" t="s">
        <v>452</v>
      </c>
      <c r="G9" s="198" t="s">
        <v>453</v>
      </c>
      <c r="H9" s="93">
        <v>812288835</v>
      </c>
      <c r="I9" s="95">
        <v>2577</v>
      </c>
      <c r="J9" s="96">
        <f t="shared" si="0"/>
        <v>315207.15366705472</v>
      </c>
      <c r="K9" s="97">
        <f t="shared" si="1"/>
        <v>9.9793597255192022E-3</v>
      </c>
      <c r="L9" s="280"/>
      <c r="M9" s="90">
        <v>4</v>
      </c>
      <c r="N9" s="197" t="s">
        <v>512</v>
      </c>
      <c r="O9" s="198" t="s">
        <v>513</v>
      </c>
      <c r="P9" s="93">
        <v>21587171</v>
      </c>
      <c r="Q9" s="95">
        <v>127</v>
      </c>
      <c r="R9" s="96">
        <f t="shared" si="2"/>
        <v>169977.72440944883</v>
      </c>
      <c r="S9" s="97">
        <f t="shared" si="3"/>
        <v>1.458596531526358E-2</v>
      </c>
      <c r="T9" s="280"/>
      <c r="U9" s="90">
        <v>4</v>
      </c>
      <c r="V9" s="197" t="s">
        <v>490</v>
      </c>
      <c r="W9" s="198" t="s">
        <v>491</v>
      </c>
      <c r="X9" s="93">
        <v>12426142</v>
      </c>
      <c r="Y9" s="95">
        <v>54</v>
      </c>
      <c r="Z9" s="96">
        <f t="shared" si="4"/>
        <v>230113.74074074073</v>
      </c>
      <c r="AA9" s="97">
        <f t="shared" si="5"/>
        <v>5.7661505605979711E-3</v>
      </c>
      <c r="AB9" s="280"/>
      <c r="AC9" s="90">
        <v>4</v>
      </c>
      <c r="AD9" s="197" t="s">
        <v>400</v>
      </c>
      <c r="AE9" s="198" t="s">
        <v>401</v>
      </c>
      <c r="AF9" s="93">
        <v>1372558052</v>
      </c>
      <c r="AG9" s="95">
        <v>5475</v>
      </c>
      <c r="AH9" s="96">
        <f t="shared" si="6"/>
        <v>250695.53461187214</v>
      </c>
      <c r="AI9" s="97">
        <f t="shared" si="7"/>
        <v>0.27720115437193055</v>
      </c>
      <c r="AJ9" s="280"/>
      <c r="AK9" s="90">
        <v>4</v>
      </c>
      <c r="AL9" s="197" t="s">
        <v>400</v>
      </c>
      <c r="AM9" s="198" t="s">
        <v>401</v>
      </c>
      <c r="AN9" s="93">
        <v>1914136248</v>
      </c>
      <c r="AO9" s="95">
        <v>7012</v>
      </c>
      <c r="AP9" s="96">
        <f t="shared" si="8"/>
        <v>272980.06959498004</v>
      </c>
      <c r="AQ9" s="97">
        <f t="shared" si="9"/>
        <v>0.32607886904761907</v>
      </c>
      <c r="AR9" s="280"/>
      <c r="AS9" s="90">
        <v>4</v>
      </c>
      <c r="AT9" s="197" t="s">
        <v>400</v>
      </c>
      <c r="AU9" s="198" t="s">
        <v>401</v>
      </c>
      <c r="AV9" s="93">
        <v>2212852292</v>
      </c>
      <c r="AW9" s="95">
        <v>6001</v>
      </c>
      <c r="AX9" s="96">
        <f t="shared" si="10"/>
        <v>368747.25745709048</v>
      </c>
      <c r="AY9" s="97">
        <f t="shared" si="11"/>
        <v>0.32846195949644225</v>
      </c>
      <c r="AZ9" s="280"/>
      <c r="BA9" s="90">
        <v>4</v>
      </c>
      <c r="BB9" s="197" t="s">
        <v>388</v>
      </c>
      <c r="BC9" s="198" t="s">
        <v>389</v>
      </c>
      <c r="BD9" s="93">
        <v>1695751639</v>
      </c>
      <c r="BE9" s="95">
        <v>3755</v>
      </c>
      <c r="BF9" s="96">
        <f t="shared" si="12"/>
        <v>451598.30599201063</v>
      </c>
      <c r="BG9" s="97">
        <f t="shared" si="13"/>
        <v>0.17595239210908581</v>
      </c>
      <c r="BH9" s="280"/>
      <c r="BI9" s="90">
        <v>4</v>
      </c>
      <c r="BJ9" s="197" t="s">
        <v>512</v>
      </c>
      <c r="BK9" s="198" t="s">
        <v>513</v>
      </c>
      <c r="BL9" s="93">
        <v>90506968</v>
      </c>
      <c r="BM9" s="95">
        <v>212</v>
      </c>
      <c r="BN9" s="96">
        <f t="shared" si="14"/>
        <v>426919.66037735849</v>
      </c>
      <c r="BO9" s="97">
        <f t="shared" si="15"/>
        <v>1.3415174333987218E-2</v>
      </c>
      <c r="BP9" s="280"/>
      <c r="BQ9" s="90">
        <v>4</v>
      </c>
      <c r="BR9" s="197" t="s">
        <v>490</v>
      </c>
      <c r="BS9" s="198" t="s">
        <v>491</v>
      </c>
      <c r="BT9" s="93">
        <v>611021476</v>
      </c>
      <c r="BU9" s="95">
        <v>1679</v>
      </c>
      <c r="BV9" s="96">
        <f t="shared" si="16"/>
        <v>363919.87849910662</v>
      </c>
      <c r="BW9" s="97">
        <f t="shared" si="17"/>
        <v>4.5016542708070807E-3</v>
      </c>
      <c r="BZ9" s="126">
        <v>4</v>
      </c>
      <c r="CA9" s="126" t="s">
        <v>68</v>
      </c>
      <c r="CB9" s="54">
        <f>市区町村別_要介護度別被保険者数!D8</f>
        <v>7029</v>
      </c>
      <c r="CC9" s="54">
        <f>市区町村別_要介護度別被保険者数!E8</f>
        <v>194</v>
      </c>
      <c r="CD9" s="54">
        <f>市区町村別_要介護度別被保険者数!F8</f>
        <v>225</v>
      </c>
      <c r="CE9" s="54">
        <f>市区町村別_要介護度別被保険者数!G8</f>
        <v>532</v>
      </c>
      <c r="CF9" s="54">
        <f>市区町村別_要介護度別被保険者数!H8</f>
        <v>526</v>
      </c>
      <c r="CG9" s="54">
        <f>市区町村別_要介護度別被保険者数!I8</f>
        <v>438</v>
      </c>
      <c r="CH9" s="54">
        <f>市区町村別_要介護度別被保険者数!J8</f>
        <v>552</v>
      </c>
      <c r="CI9" s="54">
        <f>市区町村別_要介護度別被保険者数!K8</f>
        <v>376</v>
      </c>
      <c r="CJ9" s="54">
        <f>市区町村別_要介護度別被保険者数!L8</f>
        <v>9872</v>
      </c>
    </row>
    <row r="10" spans="2:88" ht="13.5" customHeight="1">
      <c r="B10" s="277"/>
      <c r="C10" s="285"/>
      <c r="D10" s="280"/>
      <c r="E10" s="90">
        <v>5</v>
      </c>
      <c r="F10" s="197" t="s">
        <v>424</v>
      </c>
      <c r="G10" s="198" t="s">
        <v>425</v>
      </c>
      <c r="H10" s="93">
        <v>1113516037</v>
      </c>
      <c r="I10" s="95">
        <v>3621</v>
      </c>
      <c r="J10" s="96">
        <f t="shared" si="0"/>
        <v>307516.16597624967</v>
      </c>
      <c r="K10" s="97">
        <f t="shared" si="1"/>
        <v>1.4022220242958879E-2</v>
      </c>
      <c r="L10" s="280"/>
      <c r="M10" s="90">
        <v>5</v>
      </c>
      <c r="N10" s="197" t="s">
        <v>494</v>
      </c>
      <c r="O10" s="198" t="s">
        <v>495</v>
      </c>
      <c r="P10" s="93">
        <v>50779522</v>
      </c>
      <c r="Q10" s="95">
        <v>302</v>
      </c>
      <c r="R10" s="96">
        <f t="shared" si="2"/>
        <v>168144.11258278147</v>
      </c>
      <c r="S10" s="97">
        <f t="shared" si="3"/>
        <v>3.4684736418973239E-2</v>
      </c>
      <c r="T10" s="280"/>
      <c r="U10" s="90">
        <v>5</v>
      </c>
      <c r="V10" s="197" t="s">
        <v>424</v>
      </c>
      <c r="W10" s="198" t="s">
        <v>425</v>
      </c>
      <c r="X10" s="93">
        <v>43575234</v>
      </c>
      <c r="Y10" s="95">
        <v>190</v>
      </c>
      <c r="Z10" s="96">
        <f t="shared" si="4"/>
        <v>229343.33684210526</v>
      </c>
      <c r="AA10" s="97">
        <f t="shared" si="5"/>
        <v>2.02883075280299E-2</v>
      </c>
      <c r="AB10" s="280"/>
      <c r="AC10" s="90">
        <v>5</v>
      </c>
      <c r="AD10" s="197" t="s">
        <v>494</v>
      </c>
      <c r="AE10" s="198" t="s">
        <v>495</v>
      </c>
      <c r="AF10" s="93">
        <v>116941177</v>
      </c>
      <c r="AG10" s="95">
        <v>507</v>
      </c>
      <c r="AH10" s="96">
        <f t="shared" si="6"/>
        <v>230653.20907297829</v>
      </c>
      <c r="AI10" s="97">
        <f t="shared" si="7"/>
        <v>2.5669586350058223E-2</v>
      </c>
      <c r="AJ10" s="280"/>
      <c r="AK10" s="90">
        <v>5</v>
      </c>
      <c r="AL10" s="197" t="s">
        <v>452</v>
      </c>
      <c r="AM10" s="198" t="s">
        <v>453</v>
      </c>
      <c r="AN10" s="93">
        <v>288925914</v>
      </c>
      <c r="AO10" s="95">
        <v>1061</v>
      </c>
      <c r="AP10" s="96">
        <f t="shared" si="8"/>
        <v>272314.71630537231</v>
      </c>
      <c r="AQ10" s="97">
        <f t="shared" si="9"/>
        <v>4.933965773809524E-2</v>
      </c>
      <c r="AR10" s="280"/>
      <c r="AS10" s="90">
        <v>5</v>
      </c>
      <c r="AT10" s="197" t="s">
        <v>490</v>
      </c>
      <c r="AU10" s="198" t="s">
        <v>491</v>
      </c>
      <c r="AV10" s="93">
        <v>36838975</v>
      </c>
      <c r="AW10" s="95">
        <v>102</v>
      </c>
      <c r="AX10" s="96">
        <f t="shared" si="10"/>
        <v>361166.42156862747</v>
      </c>
      <c r="AY10" s="97">
        <f t="shared" si="11"/>
        <v>5.5829228243021349E-3</v>
      </c>
      <c r="AZ10" s="280"/>
      <c r="BA10" s="90">
        <v>5</v>
      </c>
      <c r="BB10" s="197" t="s">
        <v>452</v>
      </c>
      <c r="BC10" s="198" t="s">
        <v>453</v>
      </c>
      <c r="BD10" s="93">
        <v>463774083</v>
      </c>
      <c r="BE10" s="95">
        <v>1397</v>
      </c>
      <c r="BF10" s="96">
        <f t="shared" si="12"/>
        <v>331978.58482462418</v>
      </c>
      <c r="BG10" s="97">
        <f t="shared" si="13"/>
        <v>6.5460850007028726E-2</v>
      </c>
      <c r="BH10" s="280"/>
      <c r="BI10" s="90">
        <v>5</v>
      </c>
      <c r="BJ10" s="197" t="s">
        <v>452</v>
      </c>
      <c r="BK10" s="198" t="s">
        <v>453</v>
      </c>
      <c r="BL10" s="93">
        <v>452637262</v>
      </c>
      <c r="BM10" s="95">
        <v>1304</v>
      </c>
      <c r="BN10" s="96">
        <f t="shared" si="14"/>
        <v>347114.46472392639</v>
      </c>
      <c r="BO10" s="97">
        <f t="shared" si="15"/>
        <v>8.2515977978864771E-2</v>
      </c>
      <c r="BP10" s="280"/>
      <c r="BQ10" s="90">
        <v>5</v>
      </c>
      <c r="BR10" s="197" t="s">
        <v>452</v>
      </c>
      <c r="BS10" s="198" t="s">
        <v>453</v>
      </c>
      <c r="BT10" s="93">
        <v>2543334867</v>
      </c>
      <c r="BU10" s="95">
        <v>8707</v>
      </c>
      <c r="BV10" s="96">
        <f t="shared" si="16"/>
        <v>292102.316182382</v>
      </c>
      <c r="BW10" s="97">
        <f t="shared" si="17"/>
        <v>2.334479078970652E-2</v>
      </c>
      <c r="BZ10" s="126">
        <v>5</v>
      </c>
      <c r="CA10" s="126" t="s">
        <v>69</v>
      </c>
      <c r="CB10" s="54">
        <f>市区町村別_要介護度別被保険者数!D9</f>
        <v>6203</v>
      </c>
      <c r="CC10" s="54">
        <f>市区町村別_要介護度別被保険者数!E9</f>
        <v>170</v>
      </c>
      <c r="CD10" s="54">
        <f>市区町村別_要介護度別被保険者数!F9</f>
        <v>215</v>
      </c>
      <c r="CE10" s="54">
        <f>市区町村別_要介護度別被保険者数!G9</f>
        <v>370</v>
      </c>
      <c r="CF10" s="54">
        <f>市区町村別_要介護度別被保険者数!H9</f>
        <v>471</v>
      </c>
      <c r="CG10" s="54">
        <f>市区町村別_要介護度別被保険者数!I9</f>
        <v>389</v>
      </c>
      <c r="CH10" s="54">
        <f>市区町村別_要介護度別被保険者数!J9</f>
        <v>418</v>
      </c>
      <c r="CI10" s="54">
        <f>市区町村別_要介護度別被保険者数!K9</f>
        <v>305</v>
      </c>
      <c r="CJ10" s="54">
        <f>市区町村別_要介護度別被保険者数!L9</f>
        <v>8541</v>
      </c>
    </row>
    <row r="11" spans="2:88" ht="13.5" customHeight="1">
      <c r="B11" s="277"/>
      <c r="C11" s="285"/>
      <c r="D11" s="280"/>
      <c r="E11" s="90">
        <v>6</v>
      </c>
      <c r="F11" s="197" t="s">
        <v>514</v>
      </c>
      <c r="G11" s="198" t="s">
        <v>515</v>
      </c>
      <c r="H11" s="93">
        <v>299395485</v>
      </c>
      <c r="I11" s="95">
        <v>1077</v>
      </c>
      <c r="J11" s="96">
        <f t="shared" si="0"/>
        <v>277990.23676880222</v>
      </c>
      <c r="K11" s="97">
        <f t="shared" si="1"/>
        <v>4.1706520855196664E-3</v>
      </c>
      <c r="L11" s="280"/>
      <c r="M11" s="90">
        <v>6</v>
      </c>
      <c r="N11" s="197" t="s">
        <v>418</v>
      </c>
      <c r="O11" s="198" t="s">
        <v>419</v>
      </c>
      <c r="P11" s="93">
        <v>125620199</v>
      </c>
      <c r="Q11" s="95">
        <v>871</v>
      </c>
      <c r="R11" s="96">
        <f t="shared" si="2"/>
        <v>144225.25717566017</v>
      </c>
      <c r="S11" s="97">
        <f t="shared" si="3"/>
        <v>0.10003445503617779</v>
      </c>
      <c r="T11" s="280"/>
      <c r="U11" s="90">
        <v>6</v>
      </c>
      <c r="V11" s="197" t="s">
        <v>494</v>
      </c>
      <c r="W11" s="198" t="s">
        <v>495</v>
      </c>
      <c r="X11" s="93">
        <v>69774725</v>
      </c>
      <c r="Y11" s="95">
        <v>329</v>
      </c>
      <c r="Z11" s="96">
        <f t="shared" si="4"/>
        <v>212081.23100303952</v>
      </c>
      <c r="AA11" s="97">
        <f t="shared" si="5"/>
        <v>3.5130806193272822E-2</v>
      </c>
      <c r="AB11" s="280"/>
      <c r="AC11" s="90">
        <v>6</v>
      </c>
      <c r="AD11" s="197" t="s">
        <v>388</v>
      </c>
      <c r="AE11" s="198" t="s">
        <v>389</v>
      </c>
      <c r="AF11" s="93">
        <v>647852876</v>
      </c>
      <c r="AG11" s="95">
        <v>2916</v>
      </c>
      <c r="AH11" s="96">
        <f t="shared" si="6"/>
        <v>222171.76817558298</v>
      </c>
      <c r="AI11" s="97">
        <f t="shared" si="7"/>
        <v>0.14763809427370767</v>
      </c>
      <c r="AJ11" s="280"/>
      <c r="AK11" s="90">
        <v>6</v>
      </c>
      <c r="AL11" s="197" t="s">
        <v>512</v>
      </c>
      <c r="AM11" s="198" t="s">
        <v>513</v>
      </c>
      <c r="AN11" s="93">
        <v>96771425</v>
      </c>
      <c r="AO11" s="95">
        <v>369</v>
      </c>
      <c r="AP11" s="96">
        <f t="shared" si="8"/>
        <v>262253.18428184284</v>
      </c>
      <c r="AQ11" s="97">
        <f t="shared" si="9"/>
        <v>1.7159598214285716E-2</v>
      </c>
      <c r="AR11" s="280"/>
      <c r="AS11" s="90">
        <v>6</v>
      </c>
      <c r="AT11" s="197" t="s">
        <v>512</v>
      </c>
      <c r="AU11" s="198" t="s">
        <v>513</v>
      </c>
      <c r="AV11" s="93">
        <v>79522091</v>
      </c>
      <c r="AW11" s="95">
        <v>267</v>
      </c>
      <c r="AX11" s="96">
        <f t="shared" si="10"/>
        <v>297835.54681647941</v>
      </c>
      <c r="AY11" s="97">
        <f t="shared" si="11"/>
        <v>1.4614121510673235E-2</v>
      </c>
      <c r="AZ11" s="280"/>
      <c r="BA11" s="90">
        <v>6</v>
      </c>
      <c r="BB11" s="197" t="s">
        <v>408</v>
      </c>
      <c r="BC11" s="198" t="s">
        <v>409</v>
      </c>
      <c r="BD11" s="93">
        <v>2097351627</v>
      </c>
      <c r="BE11" s="95">
        <v>8221</v>
      </c>
      <c r="BF11" s="96">
        <f t="shared" si="12"/>
        <v>255121.22941248023</v>
      </c>
      <c r="BG11" s="97">
        <f t="shared" si="13"/>
        <v>0.38522093622604375</v>
      </c>
      <c r="BH11" s="280"/>
      <c r="BI11" s="90">
        <v>6</v>
      </c>
      <c r="BJ11" s="197" t="s">
        <v>400</v>
      </c>
      <c r="BK11" s="198" t="s">
        <v>401</v>
      </c>
      <c r="BL11" s="93">
        <v>1354029629</v>
      </c>
      <c r="BM11" s="95">
        <v>3905</v>
      </c>
      <c r="BN11" s="96">
        <f t="shared" si="14"/>
        <v>346742.54263764404</v>
      </c>
      <c r="BO11" s="97">
        <f t="shared" si="15"/>
        <v>0.24710498006707587</v>
      </c>
      <c r="BP11" s="280"/>
      <c r="BQ11" s="90">
        <v>6</v>
      </c>
      <c r="BR11" s="197" t="s">
        <v>512</v>
      </c>
      <c r="BS11" s="198" t="s">
        <v>513</v>
      </c>
      <c r="BT11" s="93">
        <v>1316740296</v>
      </c>
      <c r="BU11" s="95">
        <v>5403</v>
      </c>
      <c r="BV11" s="96">
        <f t="shared" si="16"/>
        <v>243705.40366463075</v>
      </c>
      <c r="BW11" s="97">
        <f t="shared" si="17"/>
        <v>1.4486264458112361E-2</v>
      </c>
      <c r="BZ11" s="126">
        <v>6</v>
      </c>
      <c r="CA11" s="126" t="s">
        <v>70</v>
      </c>
      <c r="CB11" s="54">
        <f>市区町村別_要介護度別被保険者数!D10</f>
        <v>8619</v>
      </c>
      <c r="CC11" s="54">
        <f>市区町村別_要介護度別被保険者数!E10</f>
        <v>196</v>
      </c>
      <c r="CD11" s="54">
        <f>市区町村別_要介護度別被保険者数!F10</f>
        <v>249</v>
      </c>
      <c r="CE11" s="54">
        <f>市区町村別_要介護度別被保険者数!G10</f>
        <v>634</v>
      </c>
      <c r="CF11" s="54">
        <f>市区町村別_要介護度別被保険者数!H10</f>
        <v>666</v>
      </c>
      <c r="CG11" s="54">
        <f>市区町村別_要介護度別被保険者数!I10</f>
        <v>575</v>
      </c>
      <c r="CH11" s="54">
        <f>市区町村別_要介護度別被保険者数!J10</f>
        <v>710</v>
      </c>
      <c r="CI11" s="54">
        <f>市区町村別_要介護度別被保険者数!K10</f>
        <v>483</v>
      </c>
      <c r="CJ11" s="54">
        <f>市区町村別_要介護度別被保険者数!L10</f>
        <v>12132</v>
      </c>
    </row>
    <row r="12" spans="2:88" ht="13.5" customHeight="1">
      <c r="B12" s="277"/>
      <c r="C12" s="285"/>
      <c r="D12" s="280"/>
      <c r="E12" s="90">
        <v>7</v>
      </c>
      <c r="F12" s="197" t="s">
        <v>510</v>
      </c>
      <c r="G12" s="198" t="s">
        <v>511</v>
      </c>
      <c r="H12" s="93">
        <v>13915194</v>
      </c>
      <c r="I12" s="95">
        <v>54</v>
      </c>
      <c r="J12" s="96">
        <f t="shared" si="0"/>
        <v>257688.77777777778</v>
      </c>
      <c r="K12" s="97">
        <f t="shared" si="1"/>
        <v>2.0911347503998326E-4</v>
      </c>
      <c r="L12" s="280"/>
      <c r="M12" s="90">
        <v>7</v>
      </c>
      <c r="N12" s="197" t="s">
        <v>400</v>
      </c>
      <c r="O12" s="198" t="s">
        <v>401</v>
      </c>
      <c r="P12" s="93">
        <v>323322905</v>
      </c>
      <c r="Q12" s="95">
        <v>2561</v>
      </c>
      <c r="R12" s="96">
        <f t="shared" si="2"/>
        <v>126248.69386958219</v>
      </c>
      <c r="S12" s="97">
        <f t="shared" si="3"/>
        <v>0.29413115883771679</v>
      </c>
      <c r="T12" s="280"/>
      <c r="U12" s="90">
        <v>7</v>
      </c>
      <c r="V12" s="197" t="s">
        <v>512</v>
      </c>
      <c r="W12" s="198" t="s">
        <v>513</v>
      </c>
      <c r="X12" s="93">
        <v>29567965</v>
      </c>
      <c r="Y12" s="95">
        <v>160</v>
      </c>
      <c r="Z12" s="96">
        <f t="shared" si="4"/>
        <v>184799.78125</v>
      </c>
      <c r="AA12" s="97">
        <f t="shared" si="5"/>
        <v>1.7084890549919914E-2</v>
      </c>
      <c r="AB12" s="280"/>
      <c r="AC12" s="90">
        <v>7</v>
      </c>
      <c r="AD12" s="197" t="s">
        <v>418</v>
      </c>
      <c r="AE12" s="198" t="s">
        <v>419</v>
      </c>
      <c r="AF12" s="93">
        <v>394196910</v>
      </c>
      <c r="AG12" s="95">
        <v>1949</v>
      </c>
      <c r="AH12" s="96">
        <f t="shared" si="6"/>
        <v>202255.98255515649</v>
      </c>
      <c r="AI12" s="97">
        <f t="shared" si="7"/>
        <v>9.8678547921624227E-2</v>
      </c>
      <c r="AJ12" s="280"/>
      <c r="AK12" s="90">
        <v>7</v>
      </c>
      <c r="AL12" s="197" t="s">
        <v>382</v>
      </c>
      <c r="AM12" s="198" t="s">
        <v>383</v>
      </c>
      <c r="AN12" s="93">
        <v>1401610030</v>
      </c>
      <c r="AO12" s="95">
        <v>6100</v>
      </c>
      <c r="AP12" s="96">
        <f t="shared" si="8"/>
        <v>229772.13606557378</v>
      </c>
      <c r="AQ12" s="97">
        <f t="shared" si="9"/>
        <v>0.28366815476190477</v>
      </c>
      <c r="AR12" s="280"/>
      <c r="AS12" s="90">
        <v>7</v>
      </c>
      <c r="AT12" s="197" t="s">
        <v>452</v>
      </c>
      <c r="AU12" s="198" t="s">
        <v>453</v>
      </c>
      <c r="AV12" s="93">
        <v>272849448</v>
      </c>
      <c r="AW12" s="95">
        <v>1023</v>
      </c>
      <c r="AX12" s="96">
        <f t="shared" si="10"/>
        <v>266715.00293255132</v>
      </c>
      <c r="AY12" s="97">
        <f t="shared" si="11"/>
        <v>5.5993431855500819E-2</v>
      </c>
      <c r="AZ12" s="280"/>
      <c r="BA12" s="90">
        <v>7</v>
      </c>
      <c r="BB12" s="197" t="s">
        <v>490</v>
      </c>
      <c r="BC12" s="198" t="s">
        <v>491</v>
      </c>
      <c r="BD12" s="93">
        <v>38926865</v>
      </c>
      <c r="BE12" s="95">
        <v>157</v>
      </c>
      <c r="BF12" s="96">
        <f t="shared" si="12"/>
        <v>247941.81528662422</v>
      </c>
      <c r="BG12" s="97">
        <f t="shared" si="13"/>
        <v>7.3567311747340797E-3</v>
      </c>
      <c r="BH12" s="280"/>
      <c r="BI12" s="90">
        <v>7</v>
      </c>
      <c r="BJ12" s="197" t="s">
        <v>410</v>
      </c>
      <c r="BK12" s="198" t="s">
        <v>411</v>
      </c>
      <c r="BL12" s="93">
        <v>2104137393</v>
      </c>
      <c r="BM12" s="95">
        <v>7069</v>
      </c>
      <c r="BN12" s="96">
        <f t="shared" si="14"/>
        <v>297657.00848776347</v>
      </c>
      <c r="BO12" s="97">
        <f t="shared" si="15"/>
        <v>0.44732012908941338</v>
      </c>
      <c r="BP12" s="280"/>
      <c r="BQ12" s="90">
        <v>7</v>
      </c>
      <c r="BR12" s="197" t="s">
        <v>400</v>
      </c>
      <c r="BS12" s="198" t="s">
        <v>401</v>
      </c>
      <c r="BT12" s="93">
        <v>15149702142</v>
      </c>
      <c r="BU12" s="95">
        <v>68216</v>
      </c>
      <c r="BV12" s="96">
        <f t="shared" si="16"/>
        <v>222084.2931570306</v>
      </c>
      <c r="BW12" s="97">
        <f t="shared" si="17"/>
        <v>0.18289746738378546</v>
      </c>
      <c r="BZ12" s="126">
        <v>7</v>
      </c>
      <c r="CA12" s="126" t="s">
        <v>71</v>
      </c>
      <c r="CB12" s="54">
        <f>市区町村別_要介護度別被保険者数!D11</f>
        <v>7798</v>
      </c>
      <c r="CC12" s="54">
        <f>市区町村別_要介護度別被保険者数!E11</f>
        <v>214</v>
      </c>
      <c r="CD12" s="54">
        <f>市区町村別_要介護度別被保険者数!F11</f>
        <v>233</v>
      </c>
      <c r="CE12" s="54">
        <f>市区町村別_要介護度別被保険者数!G11</f>
        <v>538</v>
      </c>
      <c r="CF12" s="54">
        <f>市区町村別_要介護度別被保険者数!H11</f>
        <v>561</v>
      </c>
      <c r="CG12" s="54">
        <f>市区町村別_要介護度別被保険者数!I11</f>
        <v>446</v>
      </c>
      <c r="CH12" s="54">
        <f>市区町村別_要介護度別被保険者数!J11</f>
        <v>677</v>
      </c>
      <c r="CI12" s="54">
        <f>市区町村別_要介護度別被保険者数!K11</f>
        <v>453</v>
      </c>
      <c r="CJ12" s="54">
        <f>市区町村別_要介護度別被保険者数!L11</f>
        <v>10920</v>
      </c>
    </row>
    <row r="13" spans="2:88" ht="13.5" customHeight="1">
      <c r="B13" s="277"/>
      <c r="C13" s="285"/>
      <c r="D13" s="280"/>
      <c r="E13" s="90">
        <v>8</v>
      </c>
      <c r="F13" s="197" t="s">
        <v>460</v>
      </c>
      <c r="G13" s="198" t="s">
        <v>461</v>
      </c>
      <c r="H13" s="93">
        <v>887539272</v>
      </c>
      <c r="I13" s="95">
        <v>3673</v>
      </c>
      <c r="J13" s="96">
        <f t="shared" si="0"/>
        <v>241638.78900081676</v>
      </c>
      <c r="K13" s="97">
        <f t="shared" si="1"/>
        <v>1.4223588774478862E-2</v>
      </c>
      <c r="L13" s="280"/>
      <c r="M13" s="90">
        <v>8</v>
      </c>
      <c r="N13" s="197" t="s">
        <v>380</v>
      </c>
      <c r="O13" s="198" t="s">
        <v>381</v>
      </c>
      <c r="P13" s="93">
        <v>632111992</v>
      </c>
      <c r="Q13" s="95">
        <v>5324</v>
      </c>
      <c r="R13" s="96">
        <f t="shared" si="2"/>
        <v>118728.77385424492</v>
      </c>
      <c r="S13" s="97">
        <f t="shared" si="3"/>
        <v>0.61146204203514409</v>
      </c>
      <c r="T13" s="280"/>
      <c r="U13" s="90">
        <v>8</v>
      </c>
      <c r="V13" s="197" t="s">
        <v>418</v>
      </c>
      <c r="W13" s="198" t="s">
        <v>419</v>
      </c>
      <c r="X13" s="93">
        <v>137729833</v>
      </c>
      <c r="Y13" s="95">
        <v>962</v>
      </c>
      <c r="Z13" s="96">
        <f t="shared" si="4"/>
        <v>143170.30457380458</v>
      </c>
      <c r="AA13" s="97">
        <f t="shared" si="5"/>
        <v>0.10272290443139348</v>
      </c>
      <c r="AB13" s="280"/>
      <c r="AC13" s="90">
        <v>8</v>
      </c>
      <c r="AD13" s="197" t="s">
        <v>382</v>
      </c>
      <c r="AE13" s="198" t="s">
        <v>383</v>
      </c>
      <c r="AF13" s="93">
        <v>880979895</v>
      </c>
      <c r="AG13" s="95">
        <v>5380</v>
      </c>
      <c r="AH13" s="96">
        <f t="shared" si="6"/>
        <v>163750.90985130111</v>
      </c>
      <c r="AI13" s="97">
        <f t="shared" si="7"/>
        <v>0.27239127132803403</v>
      </c>
      <c r="AJ13" s="280"/>
      <c r="AK13" s="90">
        <v>8</v>
      </c>
      <c r="AL13" s="197" t="s">
        <v>494</v>
      </c>
      <c r="AM13" s="198" t="s">
        <v>495</v>
      </c>
      <c r="AN13" s="93">
        <v>123687942</v>
      </c>
      <c r="AO13" s="95">
        <v>555</v>
      </c>
      <c r="AP13" s="96">
        <f t="shared" si="8"/>
        <v>222861.15675675677</v>
      </c>
      <c r="AQ13" s="97">
        <f t="shared" si="9"/>
        <v>2.5809151785714284E-2</v>
      </c>
      <c r="AR13" s="280"/>
      <c r="AS13" s="90">
        <v>8</v>
      </c>
      <c r="AT13" s="197" t="s">
        <v>382</v>
      </c>
      <c r="AU13" s="198" t="s">
        <v>383</v>
      </c>
      <c r="AV13" s="93">
        <v>916720922</v>
      </c>
      <c r="AW13" s="95">
        <v>4459</v>
      </c>
      <c r="AX13" s="96">
        <f t="shared" si="10"/>
        <v>205588.90379008747</v>
      </c>
      <c r="AY13" s="97">
        <f t="shared" si="11"/>
        <v>0.24406130268199233</v>
      </c>
      <c r="AZ13" s="280"/>
      <c r="BA13" s="90">
        <v>8</v>
      </c>
      <c r="BB13" s="197" t="s">
        <v>382</v>
      </c>
      <c r="BC13" s="198" t="s">
        <v>383</v>
      </c>
      <c r="BD13" s="93">
        <v>1134637619</v>
      </c>
      <c r="BE13" s="95">
        <v>4846</v>
      </c>
      <c r="BF13" s="96">
        <f t="shared" si="12"/>
        <v>234139.00515889394</v>
      </c>
      <c r="BG13" s="97">
        <f t="shared" si="13"/>
        <v>0.22707464504943536</v>
      </c>
      <c r="BH13" s="280"/>
      <c r="BI13" s="90">
        <v>8</v>
      </c>
      <c r="BJ13" s="197" t="s">
        <v>408</v>
      </c>
      <c r="BK13" s="198" t="s">
        <v>409</v>
      </c>
      <c r="BL13" s="93">
        <v>1603433640</v>
      </c>
      <c r="BM13" s="95">
        <v>5855</v>
      </c>
      <c r="BN13" s="96">
        <f t="shared" si="14"/>
        <v>273857.15456874465</v>
      </c>
      <c r="BO13" s="97">
        <f t="shared" si="15"/>
        <v>0.37049927229007151</v>
      </c>
      <c r="BP13" s="280"/>
      <c r="BQ13" s="90">
        <v>8</v>
      </c>
      <c r="BR13" s="197" t="s">
        <v>494</v>
      </c>
      <c r="BS13" s="198" t="s">
        <v>495</v>
      </c>
      <c r="BT13" s="93">
        <v>1811299427</v>
      </c>
      <c r="BU13" s="95">
        <v>8772</v>
      </c>
      <c r="BV13" s="96">
        <f t="shared" si="16"/>
        <v>206486.4827861377</v>
      </c>
      <c r="BW13" s="97">
        <f t="shared" si="17"/>
        <v>2.3519065672138004E-2</v>
      </c>
      <c r="BZ13" s="126">
        <v>8</v>
      </c>
      <c r="CA13" s="126" t="s">
        <v>51</v>
      </c>
      <c r="CB13" s="54">
        <f>市区町村別_要介護度別被保険者数!D12</f>
        <v>5927</v>
      </c>
      <c r="CC13" s="54">
        <f>市区町村別_要介護度別被保険者数!E12</f>
        <v>213</v>
      </c>
      <c r="CD13" s="54">
        <f>市区町村別_要介護度別被保険者数!F12</f>
        <v>211</v>
      </c>
      <c r="CE13" s="54">
        <f>市区町村別_要介護度別被保険者数!G12</f>
        <v>478</v>
      </c>
      <c r="CF13" s="54">
        <f>市区町村別_要介護度別被保険者数!H12</f>
        <v>490</v>
      </c>
      <c r="CG13" s="54">
        <f>市区町村別_要介護度別被保険者数!I12</f>
        <v>401</v>
      </c>
      <c r="CH13" s="54">
        <f>市区町村別_要介護度別被保険者数!J12</f>
        <v>435</v>
      </c>
      <c r="CI13" s="54">
        <f>市区町村別_要介護度別被保険者数!K12</f>
        <v>366</v>
      </c>
      <c r="CJ13" s="54">
        <f>市区町村別_要介護度別被保険者数!L12</f>
        <v>8521</v>
      </c>
    </row>
    <row r="14" spans="2:88" ht="13.5" customHeight="1">
      <c r="B14" s="277"/>
      <c r="C14" s="285"/>
      <c r="D14" s="280"/>
      <c r="E14" s="90">
        <v>9</v>
      </c>
      <c r="F14" s="197" t="s">
        <v>512</v>
      </c>
      <c r="G14" s="198" t="s">
        <v>513</v>
      </c>
      <c r="H14" s="93">
        <v>838541706</v>
      </c>
      <c r="I14" s="95">
        <v>3689</v>
      </c>
      <c r="J14" s="96">
        <f t="shared" si="0"/>
        <v>227308.67606397398</v>
      </c>
      <c r="K14" s="97">
        <f t="shared" si="1"/>
        <v>1.4285548322638857E-2</v>
      </c>
      <c r="L14" s="280"/>
      <c r="M14" s="90">
        <v>9</v>
      </c>
      <c r="N14" s="197" t="s">
        <v>382</v>
      </c>
      <c r="O14" s="198" t="s">
        <v>383</v>
      </c>
      <c r="P14" s="93">
        <v>282376396</v>
      </c>
      <c r="Q14" s="95">
        <v>2512</v>
      </c>
      <c r="R14" s="96">
        <f t="shared" si="2"/>
        <v>112410.98566878981</v>
      </c>
      <c r="S14" s="97">
        <f t="shared" si="3"/>
        <v>0.2885035029286781</v>
      </c>
      <c r="T14" s="280"/>
      <c r="U14" s="90">
        <v>9</v>
      </c>
      <c r="V14" s="197" t="s">
        <v>450</v>
      </c>
      <c r="W14" s="198" t="s">
        <v>451</v>
      </c>
      <c r="X14" s="93">
        <v>16702813</v>
      </c>
      <c r="Y14" s="95">
        <v>123</v>
      </c>
      <c r="Z14" s="96">
        <f t="shared" si="4"/>
        <v>135795.22764227641</v>
      </c>
      <c r="AA14" s="97">
        <f t="shared" si="5"/>
        <v>1.3134009610250935E-2</v>
      </c>
      <c r="AB14" s="280"/>
      <c r="AC14" s="90">
        <v>9</v>
      </c>
      <c r="AD14" s="197" t="s">
        <v>452</v>
      </c>
      <c r="AE14" s="198" t="s">
        <v>453</v>
      </c>
      <c r="AF14" s="93">
        <v>132776519</v>
      </c>
      <c r="AG14" s="95">
        <v>823</v>
      </c>
      <c r="AH14" s="96">
        <f t="shared" si="6"/>
        <v>161332.34386391251</v>
      </c>
      <c r="AI14" s="97">
        <f t="shared" si="7"/>
        <v>4.1668776264492939E-2</v>
      </c>
      <c r="AJ14" s="280"/>
      <c r="AK14" s="90">
        <v>9</v>
      </c>
      <c r="AL14" s="197" t="s">
        <v>490</v>
      </c>
      <c r="AM14" s="198" t="s">
        <v>491</v>
      </c>
      <c r="AN14" s="93">
        <v>25025675</v>
      </c>
      <c r="AO14" s="95">
        <v>124</v>
      </c>
      <c r="AP14" s="96">
        <f t="shared" si="8"/>
        <v>201819.95967741936</v>
      </c>
      <c r="AQ14" s="97">
        <f t="shared" si="9"/>
        <v>5.7663690476190479E-3</v>
      </c>
      <c r="AR14" s="280"/>
      <c r="AS14" s="90">
        <v>9</v>
      </c>
      <c r="AT14" s="197" t="s">
        <v>494</v>
      </c>
      <c r="AU14" s="198" t="s">
        <v>495</v>
      </c>
      <c r="AV14" s="93">
        <v>93491650</v>
      </c>
      <c r="AW14" s="95">
        <v>455</v>
      </c>
      <c r="AX14" s="96">
        <f t="shared" si="10"/>
        <v>205476.15384615384</v>
      </c>
      <c r="AY14" s="97">
        <f t="shared" si="11"/>
        <v>2.4904214559386972E-2</v>
      </c>
      <c r="AZ14" s="280"/>
      <c r="BA14" s="90">
        <v>9</v>
      </c>
      <c r="BB14" s="197" t="s">
        <v>410</v>
      </c>
      <c r="BC14" s="198" t="s">
        <v>411</v>
      </c>
      <c r="BD14" s="93">
        <v>1878103871</v>
      </c>
      <c r="BE14" s="95">
        <v>8058</v>
      </c>
      <c r="BF14" s="96">
        <f t="shared" si="12"/>
        <v>233073.20315214695</v>
      </c>
      <c r="BG14" s="97">
        <f t="shared" si="13"/>
        <v>0.37758305608921794</v>
      </c>
      <c r="BH14" s="280"/>
      <c r="BI14" s="90">
        <v>9</v>
      </c>
      <c r="BJ14" s="197" t="s">
        <v>454</v>
      </c>
      <c r="BK14" s="198" t="s">
        <v>455</v>
      </c>
      <c r="BL14" s="93">
        <v>295875890</v>
      </c>
      <c r="BM14" s="95">
        <v>1175</v>
      </c>
      <c r="BN14" s="96">
        <f t="shared" si="14"/>
        <v>251809.26808510639</v>
      </c>
      <c r="BO14" s="97">
        <f t="shared" si="15"/>
        <v>7.4352970954881983E-2</v>
      </c>
      <c r="BP14" s="280"/>
      <c r="BQ14" s="90">
        <v>9</v>
      </c>
      <c r="BR14" s="197" t="s">
        <v>514</v>
      </c>
      <c r="BS14" s="198" t="s">
        <v>515</v>
      </c>
      <c r="BT14" s="93">
        <v>610787644</v>
      </c>
      <c r="BU14" s="95">
        <v>3203</v>
      </c>
      <c r="BV14" s="96">
        <f t="shared" si="16"/>
        <v>190692.36465813301</v>
      </c>
      <c r="BW14" s="97">
        <f t="shared" si="17"/>
        <v>8.5877299758160084E-3</v>
      </c>
      <c r="BZ14" s="126">
        <v>9</v>
      </c>
      <c r="CA14" s="126" t="s">
        <v>72</v>
      </c>
      <c r="CB14" s="54">
        <f>市区町村別_要介護度別被保険者数!D13</f>
        <v>3855</v>
      </c>
      <c r="CC14" s="54">
        <f>市区町村別_要介護度別被保険者数!E13</f>
        <v>103</v>
      </c>
      <c r="CD14" s="54">
        <f>市区町村別_要介護度別被保険者数!F13</f>
        <v>159</v>
      </c>
      <c r="CE14" s="54">
        <f>市区町村別_要介護度別被保険者数!G13</f>
        <v>253</v>
      </c>
      <c r="CF14" s="54">
        <f>市区町村別_要介護度別被保険者数!H13</f>
        <v>338</v>
      </c>
      <c r="CG14" s="54">
        <f>市区町村別_要介護度別被保険者数!I13</f>
        <v>319</v>
      </c>
      <c r="CH14" s="54">
        <f>市区町村別_要介護度別被保険者数!J13</f>
        <v>335</v>
      </c>
      <c r="CI14" s="54">
        <f>市区町村別_要介護度別被保険者数!K13</f>
        <v>213</v>
      </c>
      <c r="CJ14" s="54">
        <f>市区町村別_要介護度別被保険者数!L13</f>
        <v>5575</v>
      </c>
    </row>
    <row r="15" spans="2:88" ht="13.5" customHeight="1">
      <c r="B15" s="277"/>
      <c r="C15" s="285"/>
      <c r="D15" s="280"/>
      <c r="E15" s="98">
        <v>10</v>
      </c>
      <c r="F15" s="199" t="s">
        <v>454</v>
      </c>
      <c r="G15" s="200" t="s">
        <v>455</v>
      </c>
      <c r="H15" s="101">
        <v>1223916693</v>
      </c>
      <c r="I15" s="103">
        <v>5733</v>
      </c>
      <c r="J15" s="104">
        <f t="shared" si="0"/>
        <v>213486.25379382522</v>
      </c>
      <c r="K15" s="105">
        <f t="shared" si="1"/>
        <v>2.2200880600078222E-2</v>
      </c>
      <c r="L15" s="280"/>
      <c r="M15" s="98">
        <v>10</v>
      </c>
      <c r="N15" s="199" t="s">
        <v>388</v>
      </c>
      <c r="O15" s="200" t="s">
        <v>389</v>
      </c>
      <c r="P15" s="101">
        <v>123396625</v>
      </c>
      <c r="Q15" s="103">
        <v>1117</v>
      </c>
      <c r="R15" s="104">
        <f t="shared" si="2"/>
        <v>110471.46374216651</v>
      </c>
      <c r="S15" s="105">
        <f t="shared" si="3"/>
        <v>0.12828758470196394</v>
      </c>
      <c r="T15" s="280"/>
      <c r="U15" s="98">
        <v>10</v>
      </c>
      <c r="V15" s="199" t="s">
        <v>400</v>
      </c>
      <c r="W15" s="200" t="s">
        <v>401</v>
      </c>
      <c r="X15" s="101">
        <v>426880231</v>
      </c>
      <c r="Y15" s="103">
        <v>3157</v>
      </c>
      <c r="Z15" s="104">
        <f t="shared" si="4"/>
        <v>135217.05131453913</v>
      </c>
      <c r="AA15" s="105">
        <f t="shared" si="5"/>
        <v>0.33710624666310729</v>
      </c>
      <c r="AB15" s="280"/>
      <c r="AC15" s="98">
        <v>10</v>
      </c>
      <c r="AD15" s="199" t="s">
        <v>490</v>
      </c>
      <c r="AE15" s="200" t="s">
        <v>491</v>
      </c>
      <c r="AF15" s="101">
        <v>15218760</v>
      </c>
      <c r="AG15" s="103">
        <v>101</v>
      </c>
      <c r="AH15" s="104">
        <f t="shared" si="6"/>
        <v>150680.79207920792</v>
      </c>
      <c r="AI15" s="105">
        <f t="shared" si="7"/>
        <v>5.1136651308794495E-3</v>
      </c>
      <c r="AJ15" s="280"/>
      <c r="AK15" s="98">
        <v>10</v>
      </c>
      <c r="AL15" s="199" t="s">
        <v>418</v>
      </c>
      <c r="AM15" s="200" t="s">
        <v>419</v>
      </c>
      <c r="AN15" s="101">
        <v>436993884</v>
      </c>
      <c r="AO15" s="103">
        <v>2355</v>
      </c>
      <c r="AP15" s="104">
        <f t="shared" si="8"/>
        <v>185560.03566878982</v>
      </c>
      <c r="AQ15" s="105">
        <f t="shared" si="9"/>
        <v>0.10951450892857142</v>
      </c>
      <c r="AR15" s="280"/>
      <c r="AS15" s="98">
        <v>10</v>
      </c>
      <c r="AT15" s="199" t="s">
        <v>418</v>
      </c>
      <c r="AU15" s="200" t="s">
        <v>419</v>
      </c>
      <c r="AV15" s="101">
        <v>328861978</v>
      </c>
      <c r="AW15" s="103">
        <v>1849</v>
      </c>
      <c r="AX15" s="104">
        <f t="shared" si="10"/>
        <v>177859.37155219037</v>
      </c>
      <c r="AY15" s="105">
        <f t="shared" si="11"/>
        <v>0.10120415982484948</v>
      </c>
      <c r="AZ15" s="280"/>
      <c r="BA15" s="98">
        <v>10</v>
      </c>
      <c r="BB15" s="199" t="s">
        <v>512</v>
      </c>
      <c r="BC15" s="200" t="s">
        <v>513</v>
      </c>
      <c r="BD15" s="101">
        <v>73724533</v>
      </c>
      <c r="BE15" s="103">
        <v>317</v>
      </c>
      <c r="BF15" s="104">
        <f t="shared" si="12"/>
        <v>232569.50473186121</v>
      </c>
      <c r="BG15" s="105">
        <f t="shared" si="13"/>
        <v>1.4854036830514034E-2</v>
      </c>
      <c r="BH15" s="280"/>
      <c r="BI15" s="98">
        <v>10</v>
      </c>
      <c r="BJ15" s="199" t="s">
        <v>382</v>
      </c>
      <c r="BK15" s="200" t="s">
        <v>383</v>
      </c>
      <c r="BL15" s="101">
        <v>782117081</v>
      </c>
      <c r="BM15" s="103">
        <v>3306</v>
      </c>
      <c r="BN15" s="104">
        <f t="shared" si="14"/>
        <v>236575.03962492439</v>
      </c>
      <c r="BO15" s="105">
        <f t="shared" si="15"/>
        <v>0.20920078466114028</v>
      </c>
      <c r="BP15" s="280"/>
      <c r="BQ15" s="98">
        <v>10</v>
      </c>
      <c r="BR15" s="199" t="s">
        <v>418</v>
      </c>
      <c r="BS15" s="200" t="s">
        <v>419</v>
      </c>
      <c r="BT15" s="101">
        <v>5906427047</v>
      </c>
      <c r="BU15" s="103">
        <v>32101</v>
      </c>
      <c r="BV15" s="104">
        <f t="shared" si="16"/>
        <v>183995.11065075855</v>
      </c>
      <c r="BW15" s="105">
        <f t="shared" si="17"/>
        <v>8.6067661552816019E-2</v>
      </c>
      <c r="BZ15" s="126">
        <v>10</v>
      </c>
      <c r="CA15" s="126" t="s">
        <v>52</v>
      </c>
      <c r="CB15" s="54">
        <f>市区町村別_要介護度別被保険者数!D14</f>
        <v>9474</v>
      </c>
      <c r="CC15" s="54">
        <f>市区町村別_要介護度別被保険者数!E14</f>
        <v>236</v>
      </c>
      <c r="CD15" s="54">
        <f>市区町村別_要介護度別被保険者数!F14</f>
        <v>415</v>
      </c>
      <c r="CE15" s="54">
        <f>市区町村別_要介護度別被保険者数!G14</f>
        <v>573</v>
      </c>
      <c r="CF15" s="54">
        <f>市区町村別_要介護度別被保険者数!H14</f>
        <v>756</v>
      </c>
      <c r="CG15" s="54">
        <f>市区町村別_要介護度別被保険者数!I14</f>
        <v>649</v>
      </c>
      <c r="CH15" s="54">
        <f>市区町村別_要介護度別被保険者数!J14</f>
        <v>827</v>
      </c>
      <c r="CI15" s="54">
        <f>市区町村別_要介護度別被保険者数!K14</f>
        <v>533</v>
      </c>
      <c r="CJ15" s="54">
        <f>市区町村別_要介護度別被保険者数!L14</f>
        <v>13463</v>
      </c>
    </row>
    <row r="16" spans="2:88" s="195" customFormat="1" ht="13.5" customHeight="1">
      <c r="B16" s="278"/>
      <c r="C16" s="286"/>
      <c r="D16" s="281"/>
      <c r="E16" s="106" t="s">
        <v>164</v>
      </c>
      <c r="F16" s="107"/>
      <c r="G16" s="108"/>
      <c r="H16" s="216">
        <v>169208759990</v>
      </c>
      <c r="I16" s="110">
        <v>233244</v>
      </c>
      <c r="J16" s="56">
        <f t="shared" si="0"/>
        <v>725458.14679048548</v>
      </c>
      <c r="K16" s="111">
        <f t="shared" si="1"/>
        <v>0.90323080318936777</v>
      </c>
      <c r="L16" s="281"/>
      <c r="M16" s="106" t="s">
        <v>164</v>
      </c>
      <c r="N16" s="107"/>
      <c r="O16" s="108"/>
      <c r="P16" s="216">
        <v>7771120870</v>
      </c>
      <c r="Q16" s="110">
        <v>8676</v>
      </c>
      <c r="R16" s="56">
        <f t="shared" si="2"/>
        <v>895703.18925772246</v>
      </c>
      <c r="S16" s="111">
        <f t="shared" si="3"/>
        <v>0.99643964626162862</v>
      </c>
      <c r="T16" s="281"/>
      <c r="U16" s="106" t="s">
        <v>164</v>
      </c>
      <c r="V16" s="107"/>
      <c r="W16" s="108"/>
      <c r="X16" s="216">
        <v>10055579760</v>
      </c>
      <c r="Y16" s="110">
        <v>9326</v>
      </c>
      <c r="Z16" s="56">
        <f t="shared" si="4"/>
        <v>1078230.7269997855</v>
      </c>
      <c r="AA16" s="111">
        <f t="shared" si="5"/>
        <v>0.99583555792845702</v>
      </c>
      <c r="AB16" s="281"/>
      <c r="AC16" s="106" t="s">
        <v>164</v>
      </c>
      <c r="AD16" s="107"/>
      <c r="AE16" s="108"/>
      <c r="AF16" s="216">
        <v>21015337720</v>
      </c>
      <c r="AG16" s="110">
        <v>19536</v>
      </c>
      <c r="AH16" s="56">
        <f t="shared" si="6"/>
        <v>1075723.6752661753</v>
      </c>
      <c r="AI16" s="111">
        <f t="shared" si="7"/>
        <v>0.98911447521644469</v>
      </c>
      <c r="AJ16" s="281"/>
      <c r="AK16" s="106" t="s">
        <v>164</v>
      </c>
      <c r="AL16" s="107"/>
      <c r="AM16" s="108"/>
      <c r="AN16" s="216">
        <v>29561996740</v>
      </c>
      <c r="AO16" s="110">
        <v>21181</v>
      </c>
      <c r="AP16" s="56">
        <f t="shared" si="8"/>
        <v>1395684.657948161</v>
      </c>
      <c r="AQ16" s="111">
        <f t="shared" si="9"/>
        <v>0.98497953869047616</v>
      </c>
      <c r="AR16" s="281"/>
      <c r="AS16" s="106" t="s">
        <v>164</v>
      </c>
      <c r="AT16" s="107"/>
      <c r="AU16" s="108"/>
      <c r="AV16" s="216">
        <v>26620101530</v>
      </c>
      <c r="AW16" s="110">
        <v>17901</v>
      </c>
      <c r="AX16" s="56">
        <f t="shared" si="10"/>
        <v>1487073.433327747</v>
      </c>
      <c r="AY16" s="111">
        <f t="shared" si="11"/>
        <v>0.97980295566502462</v>
      </c>
      <c r="AZ16" s="281"/>
      <c r="BA16" s="106" t="s">
        <v>164</v>
      </c>
      <c r="BB16" s="107"/>
      <c r="BC16" s="108"/>
      <c r="BD16" s="216">
        <v>37141778610</v>
      </c>
      <c r="BE16" s="110">
        <v>20755</v>
      </c>
      <c r="BF16" s="56">
        <f t="shared" si="12"/>
        <v>1789534.0211997109</v>
      </c>
      <c r="BG16" s="111">
        <f t="shared" si="13"/>
        <v>0.97254111803570586</v>
      </c>
      <c r="BH16" s="281"/>
      <c r="BI16" s="106" t="s">
        <v>164</v>
      </c>
      <c r="BJ16" s="107"/>
      <c r="BK16" s="108"/>
      <c r="BL16" s="216">
        <v>28407521390</v>
      </c>
      <c r="BM16" s="110">
        <v>15420</v>
      </c>
      <c r="BN16" s="56">
        <f t="shared" si="14"/>
        <v>1842251.7114137483</v>
      </c>
      <c r="BO16" s="111">
        <f t="shared" si="15"/>
        <v>0.97576409542491926</v>
      </c>
      <c r="BP16" s="281"/>
      <c r="BQ16" s="106" t="s">
        <v>164</v>
      </c>
      <c r="BR16" s="107"/>
      <c r="BS16" s="108"/>
      <c r="BT16" s="216">
        <v>329782196610</v>
      </c>
      <c r="BU16" s="110">
        <v>346039</v>
      </c>
      <c r="BV16" s="56">
        <f t="shared" si="16"/>
        <v>953020.31450212258</v>
      </c>
      <c r="BW16" s="111">
        <f t="shared" si="17"/>
        <v>0.92778316987243081</v>
      </c>
      <c r="BZ16" s="214">
        <v>11</v>
      </c>
      <c r="CA16" s="214" t="s">
        <v>53</v>
      </c>
      <c r="CB16" s="54">
        <f>市区町村別_要介護度別被保険者数!D15</f>
        <v>15794</v>
      </c>
      <c r="CC16" s="54">
        <f>市区町村別_要介護度別被保険者数!E15</f>
        <v>559</v>
      </c>
      <c r="CD16" s="54">
        <f>市区町村別_要介護度別被保険者数!F15</f>
        <v>518</v>
      </c>
      <c r="CE16" s="54">
        <f>市区町村別_要介護度別被保険者数!G15</f>
        <v>1332</v>
      </c>
      <c r="CF16" s="54">
        <f>市区町村別_要介護度別被保険者数!H15</f>
        <v>1328</v>
      </c>
      <c r="CG16" s="54">
        <f>市区町村別_要介護度別被保険者数!I15</f>
        <v>1154</v>
      </c>
      <c r="CH16" s="54">
        <f>市区町村別_要介護度別被保険者数!J15</f>
        <v>1183</v>
      </c>
      <c r="CI16" s="54">
        <f>市区町村別_要介護度別被保険者数!K15</f>
        <v>944</v>
      </c>
      <c r="CJ16" s="54">
        <f>市区町村別_要介護度別被保険者数!L15</f>
        <v>22812</v>
      </c>
    </row>
    <row r="17" spans="2:88" ht="13.5" customHeight="1">
      <c r="B17" s="276">
        <v>2</v>
      </c>
      <c r="C17" s="284" t="s">
        <v>66</v>
      </c>
      <c r="D17" s="279">
        <f>CB7</f>
        <v>9493</v>
      </c>
      <c r="E17" s="82">
        <v>1</v>
      </c>
      <c r="F17" s="83" t="s">
        <v>434</v>
      </c>
      <c r="G17" s="84" t="s">
        <v>435</v>
      </c>
      <c r="H17" s="85">
        <v>29329838</v>
      </c>
      <c r="I17" s="87">
        <v>36</v>
      </c>
      <c r="J17" s="88">
        <f t="shared" si="0"/>
        <v>814717.72222222225</v>
      </c>
      <c r="K17" s="89">
        <f t="shared" ref="K17:K27" si="18">IFERROR(I17/$CB$7,0)</f>
        <v>3.7922679869377435E-3</v>
      </c>
      <c r="L17" s="279">
        <f>CC7</f>
        <v>229</v>
      </c>
      <c r="M17" s="82">
        <v>1</v>
      </c>
      <c r="N17" s="83" t="s">
        <v>424</v>
      </c>
      <c r="O17" s="84" t="s">
        <v>425</v>
      </c>
      <c r="P17" s="85">
        <v>16120520</v>
      </c>
      <c r="Q17" s="87">
        <v>4</v>
      </c>
      <c r="R17" s="88">
        <f t="shared" si="2"/>
        <v>4030130</v>
      </c>
      <c r="S17" s="89">
        <f t="shared" ref="S17:S27" si="19">IFERROR(Q17/$CC$7,0)</f>
        <v>1.7467248908296942E-2</v>
      </c>
      <c r="T17" s="279">
        <f>CD7</f>
        <v>339</v>
      </c>
      <c r="U17" s="82">
        <v>1</v>
      </c>
      <c r="V17" s="83" t="s">
        <v>522</v>
      </c>
      <c r="W17" s="84" t="s">
        <v>523</v>
      </c>
      <c r="X17" s="85">
        <v>1449258</v>
      </c>
      <c r="Y17" s="87">
        <v>3</v>
      </c>
      <c r="Z17" s="88">
        <f t="shared" si="4"/>
        <v>483086</v>
      </c>
      <c r="AA17" s="89">
        <f t="shared" ref="AA17:AA27" si="20">IFERROR(Y17/$CD$7,0)</f>
        <v>8.8495575221238937E-3</v>
      </c>
      <c r="AB17" s="279">
        <f>CE7</f>
        <v>672</v>
      </c>
      <c r="AC17" s="82">
        <v>1</v>
      </c>
      <c r="AD17" s="83" t="s">
        <v>434</v>
      </c>
      <c r="AE17" s="84" t="s">
        <v>435</v>
      </c>
      <c r="AF17" s="85">
        <v>20395236</v>
      </c>
      <c r="AG17" s="87">
        <v>4</v>
      </c>
      <c r="AH17" s="88">
        <f t="shared" si="6"/>
        <v>5098809</v>
      </c>
      <c r="AI17" s="89">
        <f t="shared" ref="AI17:AI27" si="21">IFERROR(AG17/$CE$7,0)</f>
        <v>5.9523809523809521E-3</v>
      </c>
      <c r="AJ17" s="279">
        <f>CF7</f>
        <v>774</v>
      </c>
      <c r="AK17" s="82">
        <v>1</v>
      </c>
      <c r="AL17" s="83" t="s">
        <v>388</v>
      </c>
      <c r="AM17" s="84" t="s">
        <v>389</v>
      </c>
      <c r="AN17" s="85">
        <v>99440402</v>
      </c>
      <c r="AO17" s="87">
        <v>120</v>
      </c>
      <c r="AP17" s="88">
        <f t="shared" si="8"/>
        <v>828670.01666666672</v>
      </c>
      <c r="AQ17" s="89">
        <f t="shared" ref="AQ17:AQ27" si="22">IFERROR(AO17/$CF$7,0)</f>
        <v>0.15503875968992248</v>
      </c>
      <c r="AR17" s="279">
        <f>CG7</f>
        <v>710</v>
      </c>
      <c r="AS17" s="82">
        <v>1</v>
      </c>
      <c r="AT17" s="83" t="s">
        <v>490</v>
      </c>
      <c r="AU17" s="84" t="s">
        <v>491</v>
      </c>
      <c r="AV17" s="85">
        <v>8335300</v>
      </c>
      <c r="AW17" s="87">
        <v>5</v>
      </c>
      <c r="AX17" s="88">
        <f t="shared" si="10"/>
        <v>1667060</v>
      </c>
      <c r="AY17" s="89">
        <f t="shared" ref="AY17:AY27" si="23">IFERROR(AW17/$CG$7,0)</f>
        <v>7.0422535211267607E-3</v>
      </c>
      <c r="AZ17" s="279">
        <f>CH7</f>
        <v>781</v>
      </c>
      <c r="BA17" s="82">
        <v>1</v>
      </c>
      <c r="BB17" s="83" t="s">
        <v>434</v>
      </c>
      <c r="BC17" s="84" t="s">
        <v>435</v>
      </c>
      <c r="BD17" s="85">
        <v>8959814</v>
      </c>
      <c r="BE17" s="87">
        <v>2</v>
      </c>
      <c r="BF17" s="88">
        <f t="shared" si="12"/>
        <v>4479907</v>
      </c>
      <c r="BG17" s="89">
        <f t="shared" ref="BG17:BG27" si="24">IFERROR(BE17/$CH$7,0)</f>
        <v>2.5608194622279128E-3</v>
      </c>
      <c r="BH17" s="279">
        <f>CI7</f>
        <v>527</v>
      </c>
      <c r="BI17" s="82">
        <v>1</v>
      </c>
      <c r="BJ17" s="83" t="s">
        <v>434</v>
      </c>
      <c r="BK17" s="84" t="s">
        <v>435</v>
      </c>
      <c r="BL17" s="85">
        <v>823417</v>
      </c>
      <c r="BM17" s="87">
        <v>1</v>
      </c>
      <c r="BN17" s="88">
        <f t="shared" si="14"/>
        <v>823417</v>
      </c>
      <c r="BO17" s="89">
        <f t="shared" ref="BO17:BO27" si="25">IFERROR(BM17/$CI$7,0)</f>
        <v>1.8975332068311196E-3</v>
      </c>
      <c r="BP17" s="279">
        <f>CJ7</f>
        <v>13525</v>
      </c>
      <c r="BQ17" s="82">
        <v>1</v>
      </c>
      <c r="BR17" s="83" t="s">
        <v>434</v>
      </c>
      <c r="BS17" s="84" t="s">
        <v>435</v>
      </c>
      <c r="BT17" s="85">
        <v>60405451</v>
      </c>
      <c r="BU17" s="87">
        <v>53</v>
      </c>
      <c r="BV17" s="88">
        <f t="shared" si="16"/>
        <v>1139725.4905660378</v>
      </c>
      <c r="BW17" s="89">
        <f t="shared" ref="BW17:BW27" si="26">IFERROR(BU17/$CJ$7,0)</f>
        <v>3.9186691312384477E-3</v>
      </c>
      <c r="BZ17" s="126">
        <v>12</v>
      </c>
      <c r="CA17" s="126" t="s">
        <v>73</v>
      </c>
      <c r="CB17" s="54">
        <f>市区町村別_要介護度別被保険者数!D16</f>
        <v>7791</v>
      </c>
      <c r="CC17" s="54">
        <f>市区町村別_要介護度別被保険者数!E16</f>
        <v>333</v>
      </c>
      <c r="CD17" s="54">
        <f>市区町村別_要介護度別被保険者数!F16</f>
        <v>359</v>
      </c>
      <c r="CE17" s="54">
        <f>市区町村別_要介護度別被保険者数!G16</f>
        <v>613</v>
      </c>
      <c r="CF17" s="54">
        <f>市区町村別_要介護度別被保険者数!H16</f>
        <v>707</v>
      </c>
      <c r="CG17" s="54">
        <f>市区町村別_要介護度別被保険者数!I16</f>
        <v>555</v>
      </c>
      <c r="CH17" s="54">
        <f>市区町村別_要介護度別被保険者数!J16</f>
        <v>674</v>
      </c>
      <c r="CI17" s="54">
        <f>市区町村別_要介護度別被保険者数!K16</f>
        <v>517</v>
      </c>
      <c r="CJ17" s="54">
        <f>市区町村別_要介護度別被保険者数!L16</f>
        <v>11549</v>
      </c>
    </row>
    <row r="18" spans="2:88" ht="13.5" customHeight="1">
      <c r="B18" s="277"/>
      <c r="C18" s="285"/>
      <c r="D18" s="280"/>
      <c r="E18" s="90">
        <v>2</v>
      </c>
      <c r="F18" s="197" t="s">
        <v>490</v>
      </c>
      <c r="G18" s="198" t="s">
        <v>491</v>
      </c>
      <c r="H18" s="93">
        <v>14565001</v>
      </c>
      <c r="I18" s="95">
        <v>25</v>
      </c>
      <c r="J18" s="96">
        <f t="shared" si="0"/>
        <v>582600.04</v>
      </c>
      <c r="K18" s="97">
        <f t="shared" si="18"/>
        <v>2.633519435373433E-3</v>
      </c>
      <c r="L18" s="280"/>
      <c r="M18" s="90">
        <v>2</v>
      </c>
      <c r="N18" s="197" t="s">
        <v>524</v>
      </c>
      <c r="O18" s="198" t="s">
        <v>525</v>
      </c>
      <c r="P18" s="93">
        <v>353958</v>
      </c>
      <c r="Q18" s="95">
        <v>1</v>
      </c>
      <c r="R18" s="96">
        <f t="shared" si="2"/>
        <v>353958</v>
      </c>
      <c r="S18" s="97">
        <f t="shared" si="19"/>
        <v>4.3668122270742356E-3</v>
      </c>
      <c r="T18" s="280"/>
      <c r="U18" s="90">
        <v>2</v>
      </c>
      <c r="V18" s="197" t="s">
        <v>388</v>
      </c>
      <c r="W18" s="198" t="s">
        <v>389</v>
      </c>
      <c r="X18" s="93">
        <v>19196095</v>
      </c>
      <c r="Y18" s="95">
        <v>45</v>
      </c>
      <c r="Z18" s="96">
        <f t="shared" si="4"/>
        <v>426579.88888888888</v>
      </c>
      <c r="AA18" s="97">
        <f t="shared" si="20"/>
        <v>0.13274336283185842</v>
      </c>
      <c r="AB18" s="280"/>
      <c r="AC18" s="90">
        <v>2</v>
      </c>
      <c r="AD18" s="197" t="s">
        <v>522</v>
      </c>
      <c r="AE18" s="198" t="s">
        <v>523</v>
      </c>
      <c r="AF18" s="93">
        <v>1837348</v>
      </c>
      <c r="AG18" s="95">
        <v>5</v>
      </c>
      <c r="AH18" s="96">
        <f t="shared" si="6"/>
        <v>367469.6</v>
      </c>
      <c r="AI18" s="97">
        <f t="shared" si="21"/>
        <v>7.4404761904761901E-3</v>
      </c>
      <c r="AJ18" s="280"/>
      <c r="AK18" s="90">
        <v>2</v>
      </c>
      <c r="AL18" s="197" t="s">
        <v>522</v>
      </c>
      <c r="AM18" s="198" t="s">
        <v>523</v>
      </c>
      <c r="AN18" s="93">
        <v>1883424</v>
      </c>
      <c r="AO18" s="95">
        <v>5</v>
      </c>
      <c r="AP18" s="96">
        <f t="shared" si="8"/>
        <v>376684.79999999999</v>
      </c>
      <c r="AQ18" s="97">
        <f t="shared" si="22"/>
        <v>6.4599483204134363E-3</v>
      </c>
      <c r="AR18" s="280"/>
      <c r="AS18" s="90">
        <v>2</v>
      </c>
      <c r="AT18" s="197" t="s">
        <v>388</v>
      </c>
      <c r="AU18" s="198" t="s">
        <v>389</v>
      </c>
      <c r="AV18" s="93">
        <v>41531502</v>
      </c>
      <c r="AW18" s="95">
        <v>95</v>
      </c>
      <c r="AX18" s="96">
        <f t="shared" si="10"/>
        <v>437173.7052631579</v>
      </c>
      <c r="AY18" s="97">
        <f t="shared" si="23"/>
        <v>0.13380281690140844</v>
      </c>
      <c r="AZ18" s="280"/>
      <c r="BA18" s="90">
        <v>2</v>
      </c>
      <c r="BB18" s="197" t="s">
        <v>424</v>
      </c>
      <c r="BC18" s="198" t="s">
        <v>425</v>
      </c>
      <c r="BD18" s="93">
        <v>9438171</v>
      </c>
      <c r="BE18" s="95">
        <v>12</v>
      </c>
      <c r="BF18" s="96">
        <f t="shared" si="12"/>
        <v>786514.25</v>
      </c>
      <c r="BG18" s="97">
        <f t="shared" si="24"/>
        <v>1.5364916773367477E-2</v>
      </c>
      <c r="BH18" s="280"/>
      <c r="BI18" s="90">
        <v>2</v>
      </c>
      <c r="BJ18" s="197" t="s">
        <v>512</v>
      </c>
      <c r="BK18" s="198" t="s">
        <v>513</v>
      </c>
      <c r="BL18" s="93">
        <v>2617282</v>
      </c>
      <c r="BM18" s="95">
        <v>5</v>
      </c>
      <c r="BN18" s="96">
        <f t="shared" si="14"/>
        <v>523456.4</v>
      </c>
      <c r="BO18" s="97">
        <f t="shared" si="25"/>
        <v>9.4876660341555973E-3</v>
      </c>
      <c r="BP18" s="280"/>
      <c r="BQ18" s="90">
        <v>2</v>
      </c>
      <c r="BR18" s="197" t="s">
        <v>490</v>
      </c>
      <c r="BS18" s="198" t="s">
        <v>491</v>
      </c>
      <c r="BT18" s="93">
        <v>27297747</v>
      </c>
      <c r="BU18" s="95">
        <v>55</v>
      </c>
      <c r="BV18" s="96">
        <f t="shared" si="16"/>
        <v>496322.67272727273</v>
      </c>
      <c r="BW18" s="97">
        <f t="shared" si="26"/>
        <v>4.0665434380776338E-3</v>
      </c>
      <c r="BZ18" s="126">
        <v>13</v>
      </c>
      <c r="CA18" s="126" t="s">
        <v>74</v>
      </c>
      <c r="CB18" s="54">
        <f>市区町村別_要介護度別被保険者数!D17</f>
        <v>13467</v>
      </c>
      <c r="CC18" s="54">
        <f>市区町村別_要介護度別被保険者数!E17</f>
        <v>468</v>
      </c>
      <c r="CD18" s="54">
        <f>市区町村別_要介護度別被保険者数!F17</f>
        <v>543</v>
      </c>
      <c r="CE18" s="54">
        <f>市区町村別_要介護度別被保険者数!G17</f>
        <v>1177</v>
      </c>
      <c r="CF18" s="54">
        <f>市区町村別_要介護度別被保険者数!H17</f>
        <v>1226</v>
      </c>
      <c r="CG18" s="54">
        <f>市区町村別_要介護度別被保険者数!I17</f>
        <v>1069</v>
      </c>
      <c r="CH18" s="54">
        <f>市区町村別_要介護度別被保険者数!J17</f>
        <v>1191</v>
      </c>
      <c r="CI18" s="54">
        <f>市区町村別_要介護度別被保険者数!K17</f>
        <v>933</v>
      </c>
      <c r="CJ18" s="54">
        <f>市区町村別_要介護度別被保険者数!L17</f>
        <v>20074</v>
      </c>
    </row>
    <row r="19" spans="2:88" ht="13.5" customHeight="1">
      <c r="B19" s="277"/>
      <c r="C19" s="285"/>
      <c r="D19" s="280"/>
      <c r="E19" s="90">
        <v>3</v>
      </c>
      <c r="F19" s="197" t="s">
        <v>388</v>
      </c>
      <c r="G19" s="198" t="s">
        <v>389</v>
      </c>
      <c r="H19" s="93">
        <v>278968014</v>
      </c>
      <c r="I19" s="95">
        <v>735</v>
      </c>
      <c r="J19" s="96">
        <f t="shared" si="0"/>
        <v>379548.31836734695</v>
      </c>
      <c r="K19" s="97">
        <f t="shared" si="18"/>
        <v>7.7425471399978935E-2</v>
      </c>
      <c r="L19" s="280"/>
      <c r="M19" s="90">
        <v>3</v>
      </c>
      <c r="N19" s="197" t="s">
        <v>448</v>
      </c>
      <c r="O19" s="198" t="s">
        <v>449</v>
      </c>
      <c r="P19" s="93">
        <v>4080477</v>
      </c>
      <c r="Q19" s="95">
        <v>18</v>
      </c>
      <c r="R19" s="96">
        <f t="shared" si="2"/>
        <v>226693.16666666666</v>
      </c>
      <c r="S19" s="97">
        <f t="shared" si="19"/>
        <v>7.8602620087336247E-2</v>
      </c>
      <c r="T19" s="280"/>
      <c r="U19" s="90">
        <v>3</v>
      </c>
      <c r="V19" s="197" t="s">
        <v>514</v>
      </c>
      <c r="W19" s="198" t="s">
        <v>515</v>
      </c>
      <c r="X19" s="93">
        <v>910348</v>
      </c>
      <c r="Y19" s="95">
        <v>3</v>
      </c>
      <c r="Z19" s="96">
        <f t="shared" si="4"/>
        <v>303449.33333333331</v>
      </c>
      <c r="AA19" s="97">
        <f t="shared" si="20"/>
        <v>8.8495575221238937E-3</v>
      </c>
      <c r="AB19" s="280"/>
      <c r="AC19" s="90">
        <v>3</v>
      </c>
      <c r="AD19" s="197" t="s">
        <v>454</v>
      </c>
      <c r="AE19" s="198" t="s">
        <v>455</v>
      </c>
      <c r="AF19" s="93">
        <v>9908455</v>
      </c>
      <c r="AG19" s="95">
        <v>27</v>
      </c>
      <c r="AH19" s="96">
        <f t="shared" si="6"/>
        <v>366979.81481481483</v>
      </c>
      <c r="AI19" s="97">
        <f t="shared" si="21"/>
        <v>4.0178571428571432E-2</v>
      </c>
      <c r="AJ19" s="280"/>
      <c r="AK19" s="90">
        <v>3</v>
      </c>
      <c r="AL19" s="197" t="s">
        <v>512</v>
      </c>
      <c r="AM19" s="198" t="s">
        <v>513</v>
      </c>
      <c r="AN19" s="93">
        <v>2211036</v>
      </c>
      <c r="AO19" s="95">
        <v>7</v>
      </c>
      <c r="AP19" s="96">
        <f t="shared" si="8"/>
        <v>315862.28571428574</v>
      </c>
      <c r="AQ19" s="97">
        <f t="shared" si="22"/>
        <v>9.0439276485788107E-3</v>
      </c>
      <c r="AR19" s="280"/>
      <c r="AS19" s="90">
        <v>3</v>
      </c>
      <c r="AT19" s="197" t="s">
        <v>452</v>
      </c>
      <c r="AU19" s="198" t="s">
        <v>453</v>
      </c>
      <c r="AV19" s="93">
        <v>15278179</v>
      </c>
      <c r="AW19" s="95">
        <v>38</v>
      </c>
      <c r="AX19" s="96">
        <f t="shared" si="10"/>
        <v>402057.34210526315</v>
      </c>
      <c r="AY19" s="97">
        <f t="shared" si="23"/>
        <v>5.3521126760563378E-2</v>
      </c>
      <c r="AZ19" s="280"/>
      <c r="BA19" s="90">
        <v>3</v>
      </c>
      <c r="BB19" s="197" t="s">
        <v>388</v>
      </c>
      <c r="BC19" s="198" t="s">
        <v>389</v>
      </c>
      <c r="BD19" s="93">
        <v>84581338</v>
      </c>
      <c r="BE19" s="95">
        <v>118</v>
      </c>
      <c r="BF19" s="96">
        <f t="shared" si="12"/>
        <v>716791</v>
      </c>
      <c r="BG19" s="97">
        <f t="shared" si="24"/>
        <v>0.15108834827144688</v>
      </c>
      <c r="BH19" s="280"/>
      <c r="BI19" s="90">
        <v>3</v>
      </c>
      <c r="BJ19" s="197" t="s">
        <v>388</v>
      </c>
      <c r="BK19" s="198" t="s">
        <v>389</v>
      </c>
      <c r="BL19" s="93">
        <v>34950201</v>
      </c>
      <c r="BM19" s="95">
        <v>74</v>
      </c>
      <c r="BN19" s="96">
        <f t="shared" si="14"/>
        <v>472300.01351351349</v>
      </c>
      <c r="BO19" s="97">
        <f t="shared" si="25"/>
        <v>0.14041745730550284</v>
      </c>
      <c r="BP19" s="280"/>
      <c r="BQ19" s="90">
        <v>3</v>
      </c>
      <c r="BR19" s="197" t="s">
        <v>388</v>
      </c>
      <c r="BS19" s="198" t="s">
        <v>389</v>
      </c>
      <c r="BT19" s="93">
        <v>571086057</v>
      </c>
      <c r="BU19" s="95">
        <v>1312</v>
      </c>
      <c r="BV19" s="96">
        <f t="shared" si="16"/>
        <v>435279.00685975607</v>
      </c>
      <c r="BW19" s="97">
        <f t="shared" si="26"/>
        <v>9.700554528650647E-2</v>
      </c>
      <c r="BZ19" s="126">
        <v>14</v>
      </c>
      <c r="CA19" s="126" t="s">
        <v>75</v>
      </c>
      <c r="CB19" s="54">
        <f>市区町村別_要介護度別被保険者数!D18</f>
        <v>10192</v>
      </c>
      <c r="CC19" s="54">
        <f>市区町村別_要介護度別被保険者数!E18</f>
        <v>378</v>
      </c>
      <c r="CD19" s="54">
        <f>市区町村別_要介護度別被保険者数!F18</f>
        <v>447</v>
      </c>
      <c r="CE19" s="54">
        <f>市区町村別_要介護度別被保険者数!G18</f>
        <v>920</v>
      </c>
      <c r="CF19" s="54">
        <f>市区町村別_要介護度別被保険者数!H18</f>
        <v>976</v>
      </c>
      <c r="CG19" s="54">
        <f>市区町村別_要介護度別被保険者数!I18</f>
        <v>783</v>
      </c>
      <c r="CH19" s="54">
        <f>市区町村別_要介護度別被保険者数!J18</f>
        <v>872</v>
      </c>
      <c r="CI19" s="54">
        <f>市区町村別_要介護度別被保険者数!K18</f>
        <v>690</v>
      </c>
      <c r="CJ19" s="54">
        <f>市区町村別_要介護度別被保険者数!L18</f>
        <v>15258</v>
      </c>
    </row>
    <row r="20" spans="2:88" ht="13.5" customHeight="1">
      <c r="B20" s="277"/>
      <c r="C20" s="285"/>
      <c r="D20" s="280"/>
      <c r="E20" s="90">
        <v>4</v>
      </c>
      <c r="F20" s="197" t="s">
        <v>454</v>
      </c>
      <c r="G20" s="198" t="s">
        <v>455</v>
      </c>
      <c r="H20" s="93">
        <v>51062492</v>
      </c>
      <c r="I20" s="95">
        <v>174</v>
      </c>
      <c r="J20" s="96">
        <f t="shared" si="0"/>
        <v>293462.59770114941</v>
      </c>
      <c r="K20" s="97">
        <f t="shared" si="18"/>
        <v>1.8329295270199095E-2</v>
      </c>
      <c r="L20" s="280"/>
      <c r="M20" s="90">
        <v>4</v>
      </c>
      <c r="N20" s="197" t="s">
        <v>380</v>
      </c>
      <c r="O20" s="198" t="s">
        <v>381</v>
      </c>
      <c r="P20" s="93">
        <v>26275359</v>
      </c>
      <c r="Q20" s="95">
        <v>134</v>
      </c>
      <c r="R20" s="96">
        <f t="shared" si="2"/>
        <v>196084.76865671642</v>
      </c>
      <c r="S20" s="97">
        <f t="shared" si="19"/>
        <v>0.58515283842794763</v>
      </c>
      <c r="T20" s="280"/>
      <c r="U20" s="90">
        <v>4</v>
      </c>
      <c r="V20" s="197" t="s">
        <v>440</v>
      </c>
      <c r="W20" s="198" t="s">
        <v>441</v>
      </c>
      <c r="X20" s="93">
        <v>5837182</v>
      </c>
      <c r="Y20" s="95">
        <v>20</v>
      </c>
      <c r="Z20" s="96">
        <f t="shared" si="4"/>
        <v>291859.09999999998</v>
      </c>
      <c r="AA20" s="97">
        <f t="shared" si="20"/>
        <v>5.8997050147492625E-2</v>
      </c>
      <c r="AB20" s="280"/>
      <c r="AC20" s="90">
        <v>4</v>
      </c>
      <c r="AD20" s="197" t="s">
        <v>490</v>
      </c>
      <c r="AE20" s="198" t="s">
        <v>491</v>
      </c>
      <c r="AF20" s="93">
        <v>2307989</v>
      </c>
      <c r="AG20" s="95">
        <v>7</v>
      </c>
      <c r="AH20" s="96">
        <f t="shared" si="6"/>
        <v>329712.71428571426</v>
      </c>
      <c r="AI20" s="97">
        <f t="shared" si="21"/>
        <v>1.0416666666666666E-2</v>
      </c>
      <c r="AJ20" s="280"/>
      <c r="AK20" s="90">
        <v>4</v>
      </c>
      <c r="AL20" s="197" t="s">
        <v>452</v>
      </c>
      <c r="AM20" s="198" t="s">
        <v>453</v>
      </c>
      <c r="AN20" s="93">
        <v>14938988</v>
      </c>
      <c r="AO20" s="95">
        <v>49</v>
      </c>
      <c r="AP20" s="96">
        <f t="shared" si="8"/>
        <v>304877.30612244899</v>
      </c>
      <c r="AQ20" s="97">
        <f t="shared" si="22"/>
        <v>6.3307493540051676E-2</v>
      </c>
      <c r="AR20" s="280"/>
      <c r="AS20" s="90">
        <v>4</v>
      </c>
      <c r="AT20" s="197" t="s">
        <v>512</v>
      </c>
      <c r="AU20" s="198" t="s">
        <v>513</v>
      </c>
      <c r="AV20" s="93">
        <v>3055158</v>
      </c>
      <c r="AW20" s="95">
        <v>8</v>
      </c>
      <c r="AX20" s="96">
        <f t="shared" si="10"/>
        <v>381894.75</v>
      </c>
      <c r="AY20" s="97">
        <f t="shared" si="23"/>
        <v>1.1267605633802818E-2</v>
      </c>
      <c r="AZ20" s="280"/>
      <c r="BA20" s="90">
        <v>4</v>
      </c>
      <c r="BB20" s="197" t="s">
        <v>400</v>
      </c>
      <c r="BC20" s="198" t="s">
        <v>401</v>
      </c>
      <c r="BD20" s="93">
        <v>134986047</v>
      </c>
      <c r="BE20" s="95">
        <v>256</v>
      </c>
      <c r="BF20" s="96">
        <f t="shared" si="12"/>
        <v>527289.24609375</v>
      </c>
      <c r="BG20" s="97">
        <f t="shared" si="24"/>
        <v>0.32778489116517284</v>
      </c>
      <c r="BH20" s="280"/>
      <c r="BI20" s="90">
        <v>4</v>
      </c>
      <c r="BJ20" s="197" t="s">
        <v>452</v>
      </c>
      <c r="BK20" s="198" t="s">
        <v>453</v>
      </c>
      <c r="BL20" s="93">
        <v>15907421</v>
      </c>
      <c r="BM20" s="95">
        <v>42</v>
      </c>
      <c r="BN20" s="96">
        <f t="shared" si="14"/>
        <v>378748.11904761905</v>
      </c>
      <c r="BO20" s="97">
        <f t="shared" si="25"/>
        <v>7.9696394686907021E-2</v>
      </c>
      <c r="BP20" s="280"/>
      <c r="BQ20" s="90">
        <v>4</v>
      </c>
      <c r="BR20" s="197" t="s">
        <v>424</v>
      </c>
      <c r="BS20" s="198" t="s">
        <v>425</v>
      </c>
      <c r="BT20" s="93">
        <v>60839709</v>
      </c>
      <c r="BU20" s="95">
        <v>192</v>
      </c>
      <c r="BV20" s="96">
        <f t="shared" si="16"/>
        <v>316873.484375</v>
      </c>
      <c r="BW20" s="97">
        <f t="shared" si="26"/>
        <v>1.4195933456561923E-2</v>
      </c>
      <c r="BZ20" s="126">
        <v>15</v>
      </c>
      <c r="CA20" s="126" t="s">
        <v>76</v>
      </c>
      <c r="CB20" s="54">
        <f>市区町村別_要介護度別被保険者数!D19</f>
        <v>17624</v>
      </c>
      <c r="CC20" s="54">
        <f>市区町村別_要介護度別被保険者数!E19</f>
        <v>630</v>
      </c>
      <c r="CD20" s="54">
        <f>市区町村別_要介護度別被保険者数!F19</f>
        <v>652</v>
      </c>
      <c r="CE20" s="54">
        <f>市区町村別_要介護度別被保険者数!G19</f>
        <v>1268</v>
      </c>
      <c r="CF20" s="54">
        <f>市区町村別_要介護度別被保険者数!H19</f>
        <v>1249</v>
      </c>
      <c r="CG20" s="54">
        <f>市区町村別_要介護度別被保険者数!I19</f>
        <v>1104</v>
      </c>
      <c r="CH20" s="54">
        <f>市区町村別_要介護度別被保険者数!J19</f>
        <v>1401</v>
      </c>
      <c r="CI20" s="54">
        <f>市区町村別_要介護度別被保険者数!K19</f>
        <v>1030</v>
      </c>
      <c r="CJ20" s="54">
        <f>市区町村別_要介護度別被保険者数!L19</f>
        <v>24958</v>
      </c>
    </row>
    <row r="21" spans="2:88" ht="13.5" customHeight="1">
      <c r="B21" s="277"/>
      <c r="C21" s="285"/>
      <c r="D21" s="280"/>
      <c r="E21" s="90">
        <v>5</v>
      </c>
      <c r="F21" s="197" t="s">
        <v>460</v>
      </c>
      <c r="G21" s="198" t="s">
        <v>461</v>
      </c>
      <c r="H21" s="93">
        <v>35478718</v>
      </c>
      <c r="I21" s="95">
        <v>131</v>
      </c>
      <c r="J21" s="96">
        <f t="shared" si="0"/>
        <v>270829.90839694656</v>
      </c>
      <c r="K21" s="97">
        <f t="shared" si="18"/>
        <v>1.3799641841356789E-2</v>
      </c>
      <c r="L21" s="280"/>
      <c r="M21" s="90">
        <v>5</v>
      </c>
      <c r="N21" s="197" t="s">
        <v>434</v>
      </c>
      <c r="O21" s="198" t="s">
        <v>435</v>
      </c>
      <c r="P21" s="93">
        <v>377516</v>
      </c>
      <c r="Q21" s="95">
        <v>2</v>
      </c>
      <c r="R21" s="96">
        <f t="shared" si="2"/>
        <v>188758</v>
      </c>
      <c r="S21" s="97">
        <f t="shared" si="19"/>
        <v>8.7336244541484712E-3</v>
      </c>
      <c r="T21" s="280"/>
      <c r="U21" s="90">
        <v>5</v>
      </c>
      <c r="V21" s="197" t="s">
        <v>494</v>
      </c>
      <c r="W21" s="198" t="s">
        <v>495</v>
      </c>
      <c r="X21" s="93">
        <v>2906118</v>
      </c>
      <c r="Y21" s="95">
        <v>11</v>
      </c>
      <c r="Z21" s="96">
        <f t="shared" si="4"/>
        <v>264192.54545454547</v>
      </c>
      <c r="AA21" s="97">
        <f t="shared" si="20"/>
        <v>3.2448377581120944E-2</v>
      </c>
      <c r="AB21" s="280"/>
      <c r="AC21" s="90">
        <v>5</v>
      </c>
      <c r="AD21" s="197" t="s">
        <v>400</v>
      </c>
      <c r="AE21" s="198" t="s">
        <v>401</v>
      </c>
      <c r="AF21" s="93">
        <v>50352136</v>
      </c>
      <c r="AG21" s="95">
        <v>177</v>
      </c>
      <c r="AH21" s="96">
        <f t="shared" si="6"/>
        <v>284475.34463276836</v>
      </c>
      <c r="AI21" s="97">
        <f t="shared" si="21"/>
        <v>0.26339285714285715</v>
      </c>
      <c r="AJ21" s="280"/>
      <c r="AK21" s="90">
        <v>5</v>
      </c>
      <c r="AL21" s="197" t="s">
        <v>440</v>
      </c>
      <c r="AM21" s="198" t="s">
        <v>441</v>
      </c>
      <c r="AN21" s="93">
        <v>7488697</v>
      </c>
      <c r="AO21" s="95">
        <v>25</v>
      </c>
      <c r="AP21" s="96">
        <f t="shared" si="8"/>
        <v>299547.88</v>
      </c>
      <c r="AQ21" s="97">
        <f t="shared" si="22"/>
        <v>3.2299741602067181E-2</v>
      </c>
      <c r="AR21" s="280"/>
      <c r="AS21" s="90">
        <v>5</v>
      </c>
      <c r="AT21" s="197" t="s">
        <v>400</v>
      </c>
      <c r="AU21" s="198" t="s">
        <v>401</v>
      </c>
      <c r="AV21" s="93">
        <v>79239236</v>
      </c>
      <c r="AW21" s="95">
        <v>236</v>
      </c>
      <c r="AX21" s="96">
        <f t="shared" si="10"/>
        <v>335759.4745762712</v>
      </c>
      <c r="AY21" s="97">
        <f t="shared" si="23"/>
        <v>0.3323943661971831</v>
      </c>
      <c r="AZ21" s="280"/>
      <c r="BA21" s="90">
        <v>5</v>
      </c>
      <c r="BB21" s="197" t="s">
        <v>408</v>
      </c>
      <c r="BC21" s="198" t="s">
        <v>409</v>
      </c>
      <c r="BD21" s="93">
        <v>106042835</v>
      </c>
      <c r="BE21" s="95">
        <v>305</v>
      </c>
      <c r="BF21" s="96">
        <f t="shared" si="12"/>
        <v>347681.42622950819</v>
      </c>
      <c r="BG21" s="97">
        <f t="shared" si="24"/>
        <v>0.39052496798975672</v>
      </c>
      <c r="BH21" s="280"/>
      <c r="BI21" s="90">
        <v>5</v>
      </c>
      <c r="BJ21" s="197" t="s">
        <v>408</v>
      </c>
      <c r="BK21" s="198" t="s">
        <v>409</v>
      </c>
      <c r="BL21" s="93">
        <v>86295887</v>
      </c>
      <c r="BM21" s="95">
        <v>231</v>
      </c>
      <c r="BN21" s="96">
        <f t="shared" si="14"/>
        <v>373575.26839826838</v>
      </c>
      <c r="BO21" s="97">
        <f t="shared" si="25"/>
        <v>0.43833017077798864</v>
      </c>
      <c r="BP21" s="280"/>
      <c r="BQ21" s="90">
        <v>5</v>
      </c>
      <c r="BR21" s="197" t="s">
        <v>452</v>
      </c>
      <c r="BS21" s="198" t="s">
        <v>453</v>
      </c>
      <c r="BT21" s="93">
        <v>81491214</v>
      </c>
      <c r="BU21" s="95">
        <v>343</v>
      </c>
      <c r="BV21" s="96">
        <f t="shared" si="16"/>
        <v>237583.71428571429</v>
      </c>
      <c r="BW21" s="97">
        <f t="shared" si="26"/>
        <v>2.5360443622920517E-2</v>
      </c>
      <c r="BZ21" s="126">
        <v>16</v>
      </c>
      <c r="CA21" s="126" t="s">
        <v>54</v>
      </c>
      <c r="CB21" s="54">
        <f>市区町村別_要介護度別被保険者数!D20</f>
        <v>11198</v>
      </c>
      <c r="CC21" s="54">
        <f>市区町村別_要介護度別被保険者数!E20</f>
        <v>397</v>
      </c>
      <c r="CD21" s="54">
        <f>市区町村別_要介護度別被保険者数!F20</f>
        <v>398</v>
      </c>
      <c r="CE21" s="54">
        <f>市区町村別_要介護度別被保険者数!G20</f>
        <v>923</v>
      </c>
      <c r="CF21" s="54">
        <f>市区町村別_要介護度別被保険者数!H20</f>
        <v>962</v>
      </c>
      <c r="CG21" s="54">
        <f>市区町村別_要介護度別被保険者数!I20</f>
        <v>831</v>
      </c>
      <c r="CH21" s="54">
        <f>市区町村別_要介護度別被保険者数!J20</f>
        <v>870</v>
      </c>
      <c r="CI21" s="54">
        <f>市区町村別_要介護度別被保険者数!K20</f>
        <v>684</v>
      </c>
      <c r="CJ21" s="54">
        <f>市区町村別_要介護度別被保険者数!L20</f>
        <v>16263</v>
      </c>
    </row>
    <row r="22" spans="2:88" ht="13.5" customHeight="1">
      <c r="B22" s="277"/>
      <c r="C22" s="285"/>
      <c r="D22" s="280"/>
      <c r="E22" s="90">
        <v>6</v>
      </c>
      <c r="F22" s="197" t="s">
        <v>424</v>
      </c>
      <c r="G22" s="198" t="s">
        <v>425</v>
      </c>
      <c r="H22" s="93">
        <v>32869185</v>
      </c>
      <c r="I22" s="95">
        <v>128</v>
      </c>
      <c r="J22" s="96">
        <f t="shared" si="0"/>
        <v>256790.5078125</v>
      </c>
      <c r="K22" s="97">
        <f t="shared" si="18"/>
        <v>1.3483619509111977E-2</v>
      </c>
      <c r="L22" s="280"/>
      <c r="M22" s="90">
        <v>6</v>
      </c>
      <c r="N22" s="197" t="s">
        <v>400</v>
      </c>
      <c r="O22" s="198" t="s">
        <v>401</v>
      </c>
      <c r="P22" s="93">
        <v>10654910</v>
      </c>
      <c r="Q22" s="95">
        <v>77</v>
      </c>
      <c r="R22" s="96">
        <f t="shared" si="2"/>
        <v>138375.45454545456</v>
      </c>
      <c r="S22" s="97">
        <f t="shared" si="19"/>
        <v>0.33624454148471616</v>
      </c>
      <c r="T22" s="280"/>
      <c r="U22" s="90">
        <v>6</v>
      </c>
      <c r="V22" s="197" t="s">
        <v>452</v>
      </c>
      <c r="W22" s="198" t="s">
        <v>453</v>
      </c>
      <c r="X22" s="93">
        <v>3318662</v>
      </c>
      <c r="Y22" s="95">
        <v>17</v>
      </c>
      <c r="Z22" s="96">
        <f t="shared" si="4"/>
        <v>195215.41176470587</v>
      </c>
      <c r="AA22" s="97">
        <f t="shared" si="20"/>
        <v>5.0147492625368731E-2</v>
      </c>
      <c r="AB22" s="280"/>
      <c r="AC22" s="90">
        <v>6</v>
      </c>
      <c r="AD22" s="197" t="s">
        <v>516</v>
      </c>
      <c r="AE22" s="198" t="s">
        <v>517</v>
      </c>
      <c r="AF22" s="93">
        <v>264370</v>
      </c>
      <c r="AG22" s="95">
        <v>1</v>
      </c>
      <c r="AH22" s="96">
        <f t="shared" si="6"/>
        <v>264370</v>
      </c>
      <c r="AI22" s="97">
        <f t="shared" si="21"/>
        <v>1.488095238095238E-3</v>
      </c>
      <c r="AJ22" s="280"/>
      <c r="AK22" s="90">
        <v>6</v>
      </c>
      <c r="AL22" s="197" t="s">
        <v>528</v>
      </c>
      <c r="AM22" s="198" t="s">
        <v>529</v>
      </c>
      <c r="AN22" s="93">
        <v>1477322</v>
      </c>
      <c r="AO22" s="95">
        <v>5</v>
      </c>
      <c r="AP22" s="96">
        <f t="shared" si="8"/>
        <v>295464.40000000002</v>
      </c>
      <c r="AQ22" s="97">
        <f t="shared" si="22"/>
        <v>6.4599483204134363E-3</v>
      </c>
      <c r="AR22" s="280"/>
      <c r="AS22" s="90">
        <v>6</v>
      </c>
      <c r="AT22" s="197" t="s">
        <v>410</v>
      </c>
      <c r="AU22" s="198" t="s">
        <v>411</v>
      </c>
      <c r="AV22" s="93">
        <v>54666686</v>
      </c>
      <c r="AW22" s="95">
        <v>224</v>
      </c>
      <c r="AX22" s="96">
        <f t="shared" si="10"/>
        <v>244047.70535714287</v>
      </c>
      <c r="AY22" s="97">
        <f t="shared" si="23"/>
        <v>0.3154929577464789</v>
      </c>
      <c r="AZ22" s="280"/>
      <c r="BA22" s="90">
        <v>6</v>
      </c>
      <c r="BB22" s="197" t="s">
        <v>412</v>
      </c>
      <c r="BC22" s="198" t="s">
        <v>413</v>
      </c>
      <c r="BD22" s="93">
        <v>80570803</v>
      </c>
      <c r="BE22" s="95">
        <v>259</v>
      </c>
      <c r="BF22" s="96">
        <f t="shared" si="12"/>
        <v>311084.18146718148</v>
      </c>
      <c r="BG22" s="97">
        <f t="shared" si="24"/>
        <v>0.33162612035851474</v>
      </c>
      <c r="BH22" s="280"/>
      <c r="BI22" s="90">
        <v>6</v>
      </c>
      <c r="BJ22" s="197" t="s">
        <v>410</v>
      </c>
      <c r="BK22" s="198" t="s">
        <v>411</v>
      </c>
      <c r="BL22" s="93">
        <v>88564851</v>
      </c>
      <c r="BM22" s="95">
        <v>238</v>
      </c>
      <c r="BN22" s="96">
        <f t="shared" si="14"/>
        <v>372121.22268907563</v>
      </c>
      <c r="BO22" s="97">
        <f t="shared" si="25"/>
        <v>0.45161290322580644</v>
      </c>
      <c r="BP22" s="280"/>
      <c r="BQ22" s="90">
        <v>6</v>
      </c>
      <c r="BR22" s="197" t="s">
        <v>400</v>
      </c>
      <c r="BS22" s="198" t="s">
        <v>401</v>
      </c>
      <c r="BT22" s="93">
        <v>541414219</v>
      </c>
      <c r="BU22" s="95">
        <v>2450</v>
      </c>
      <c r="BV22" s="96">
        <f t="shared" si="16"/>
        <v>220985.39551020408</v>
      </c>
      <c r="BW22" s="97">
        <f t="shared" si="26"/>
        <v>0.18114602587800369</v>
      </c>
      <c r="BZ22" s="126">
        <v>17</v>
      </c>
      <c r="CA22" s="126" t="s">
        <v>77</v>
      </c>
      <c r="CB22" s="54">
        <f>市区町村別_要介護度別被保険者数!D21</f>
        <v>15996</v>
      </c>
      <c r="CC22" s="54">
        <f>市区町村別_要介護度別被保険者数!E21</f>
        <v>675</v>
      </c>
      <c r="CD22" s="54">
        <f>市区町村別_要介護度別被保険者数!F21</f>
        <v>671</v>
      </c>
      <c r="CE22" s="54">
        <f>市区町村別_要介護度別被保険者数!G21</f>
        <v>1209</v>
      </c>
      <c r="CF22" s="54">
        <f>市区町村別_要介護度別被保険者数!H21</f>
        <v>1329</v>
      </c>
      <c r="CG22" s="54">
        <f>市区町村別_要介護度別被保険者数!I21</f>
        <v>1131</v>
      </c>
      <c r="CH22" s="54">
        <f>市区町村別_要介護度別被保険者数!J21</f>
        <v>1327</v>
      </c>
      <c r="CI22" s="54">
        <f>市区町村別_要介護度別被保険者数!K21</f>
        <v>1008</v>
      </c>
      <c r="CJ22" s="54">
        <f>市区町村別_要介護度別被保険者数!L21</f>
        <v>23346</v>
      </c>
    </row>
    <row r="23" spans="2:88" ht="13.5" customHeight="1">
      <c r="B23" s="277"/>
      <c r="C23" s="285"/>
      <c r="D23" s="280"/>
      <c r="E23" s="90">
        <v>7</v>
      </c>
      <c r="F23" s="112" t="s">
        <v>494</v>
      </c>
      <c r="G23" s="198" t="s">
        <v>495</v>
      </c>
      <c r="H23" s="93">
        <v>56951216</v>
      </c>
      <c r="I23" s="95">
        <v>232</v>
      </c>
      <c r="J23" s="96">
        <f t="shared" si="0"/>
        <v>245479.37931034484</v>
      </c>
      <c r="K23" s="97">
        <f t="shared" si="18"/>
        <v>2.4439060360265458E-2</v>
      </c>
      <c r="L23" s="280"/>
      <c r="M23" s="90">
        <v>7</v>
      </c>
      <c r="N23" s="112" t="s">
        <v>410</v>
      </c>
      <c r="O23" s="198" t="s">
        <v>411</v>
      </c>
      <c r="P23" s="93">
        <v>7315695</v>
      </c>
      <c r="Q23" s="95">
        <v>54</v>
      </c>
      <c r="R23" s="96">
        <f t="shared" si="2"/>
        <v>135475.83333333334</v>
      </c>
      <c r="S23" s="97">
        <f t="shared" si="19"/>
        <v>0.23580786026200873</v>
      </c>
      <c r="T23" s="280"/>
      <c r="U23" s="90">
        <v>7</v>
      </c>
      <c r="V23" s="112" t="s">
        <v>400</v>
      </c>
      <c r="W23" s="198" t="s">
        <v>401</v>
      </c>
      <c r="X23" s="93">
        <v>14898399</v>
      </c>
      <c r="Y23" s="95">
        <v>104</v>
      </c>
      <c r="Z23" s="96">
        <f t="shared" si="4"/>
        <v>143253.83653846153</v>
      </c>
      <c r="AA23" s="97">
        <f t="shared" si="20"/>
        <v>0.30678466076696165</v>
      </c>
      <c r="AB23" s="280"/>
      <c r="AC23" s="90">
        <v>7</v>
      </c>
      <c r="AD23" s="112" t="s">
        <v>412</v>
      </c>
      <c r="AE23" s="198" t="s">
        <v>413</v>
      </c>
      <c r="AF23" s="93">
        <v>39711892</v>
      </c>
      <c r="AG23" s="95">
        <v>161</v>
      </c>
      <c r="AH23" s="96">
        <f t="shared" si="6"/>
        <v>246657.71428571429</v>
      </c>
      <c r="AI23" s="97">
        <f t="shared" si="21"/>
        <v>0.23958333333333334</v>
      </c>
      <c r="AJ23" s="280"/>
      <c r="AK23" s="90">
        <v>7</v>
      </c>
      <c r="AL23" s="112" t="s">
        <v>382</v>
      </c>
      <c r="AM23" s="198" t="s">
        <v>383</v>
      </c>
      <c r="AN23" s="93">
        <v>47097949</v>
      </c>
      <c r="AO23" s="95">
        <v>181</v>
      </c>
      <c r="AP23" s="96">
        <f t="shared" si="8"/>
        <v>260209.66298342543</v>
      </c>
      <c r="AQ23" s="97">
        <f t="shared" si="22"/>
        <v>0.23385012919896642</v>
      </c>
      <c r="AR23" s="280"/>
      <c r="AS23" s="90">
        <v>7</v>
      </c>
      <c r="AT23" s="112" t="s">
        <v>382</v>
      </c>
      <c r="AU23" s="198" t="s">
        <v>383</v>
      </c>
      <c r="AV23" s="93">
        <v>29242913</v>
      </c>
      <c r="AW23" s="95">
        <v>138</v>
      </c>
      <c r="AX23" s="96">
        <f t="shared" si="10"/>
        <v>211905.16666666666</v>
      </c>
      <c r="AY23" s="97">
        <f t="shared" si="23"/>
        <v>0.19436619718309858</v>
      </c>
      <c r="AZ23" s="280"/>
      <c r="BA23" s="90">
        <v>7</v>
      </c>
      <c r="BB23" s="112" t="s">
        <v>410</v>
      </c>
      <c r="BC23" s="198" t="s">
        <v>411</v>
      </c>
      <c r="BD23" s="93">
        <v>68353490</v>
      </c>
      <c r="BE23" s="95">
        <v>269</v>
      </c>
      <c r="BF23" s="96">
        <f t="shared" si="12"/>
        <v>254102.1933085502</v>
      </c>
      <c r="BG23" s="97">
        <f t="shared" si="24"/>
        <v>0.34443021766965431</v>
      </c>
      <c r="BH23" s="280"/>
      <c r="BI23" s="90">
        <v>7</v>
      </c>
      <c r="BJ23" s="112" t="s">
        <v>454</v>
      </c>
      <c r="BK23" s="198" t="s">
        <v>455</v>
      </c>
      <c r="BL23" s="93">
        <v>11136215</v>
      </c>
      <c r="BM23" s="95">
        <v>31</v>
      </c>
      <c r="BN23" s="96">
        <f t="shared" si="14"/>
        <v>359232.74193548388</v>
      </c>
      <c r="BO23" s="97">
        <f t="shared" si="25"/>
        <v>5.8823529411764705E-2</v>
      </c>
      <c r="BP23" s="280"/>
      <c r="BQ23" s="90">
        <v>7</v>
      </c>
      <c r="BR23" s="112" t="s">
        <v>454</v>
      </c>
      <c r="BS23" s="198" t="s">
        <v>455</v>
      </c>
      <c r="BT23" s="93">
        <v>90896390</v>
      </c>
      <c r="BU23" s="95">
        <v>415</v>
      </c>
      <c r="BV23" s="96">
        <f t="shared" si="16"/>
        <v>219027.44578313254</v>
      </c>
      <c r="BW23" s="97">
        <f t="shared" si="26"/>
        <v>3.0683918669131238E-2</v>
      </c>
      <c r="BZ23" s="126">
        <v>18</v>
      </c>
      <c r="CA23" s="126" t="s">
        <v>55</v>
      </c>
      <c r="CB23" s="54">
        <f>市区町村別_要介護度別被保険者数!D22</f>
        <v>14089</v>
      </c>
      <c r="CC23" s="54">
        <f>市区町村別_要介護度別被保険者数!E22</f>
        <v>498</v>
      </c>
      <c r="CD23" s="54">
        <f>市区町村別_要介護度別被保険者数!F22</f>
        <v>451</v>
      </c>
      <c r="CE23" s="54">
        <f>市区町村別_要介護度別被保険者数!G22</f>
        <v>1309</v>
      </c>
      <c r="CF23" s="54">
        <f>市区町村別_要介護度別被保険者数!H22</f>
        <v>1301</v>
      </c>
      <c r="CG23" s="54">
        <f>市区町村別_要介護度別被保険者数!I22</f>
        <v>1080</v>
      </c>
      <c r="CH23" s="54">
        <f>市区町村別_要介護度別被保険者数!J22</f>
        <v>1323</v>
      </c>
      <c r="CI23" s="54">
        <f>市区町村別_要介護度別被保険者数!K22</f>
        <v>1089</v>
      </c>
      <c r="CJ23" s="54">
        <f>市区町村別_要介護度別被保険者数!L22</f>
        <v>21140</v>
      </c>
    </row>
    <row r="24" spans="2:88" ht="13.5" customHeight="1">
      <c r="B24" s="277"/>
      <c r="C24" s="285"/>
      <c r="D24" s="280"/>
      <c r="E24" s="90">
        <v>8</v>
      </c>
      <c r="F24" s="112" t="s">
        <v>418</v>
      </c>
      <c r="G24" s="198" t="s">
        <v>419</v>
      </c>
      <c r="H24" s="93">
        <v>158082690</v>
      </c>
      <c r="I24" s="95">
        <v>738</v>
      </c>
      <c r="J24" s="96">
        <f t="shared" si="0"/>
        <v>214204.18699186991</v>
      </c>
      <c r="K24" s="97">
        <f t="shared" si="18"/>
        <v>7.7741493732223749E-2</v>
      </c>
      <c r="L24" s="280"/>
      <c r="M24" s="90">
        <v>8</v>
      </c>
      <c r="N24" s="112" t="s">
        <v>526</v>
      </c>
      <c r="O24" s="198" t="s">
        <v>527</v>
      </c>
      <c r="P24" s="93">
        <v>893020</v>
      </c>
      <c r="Q24" s="95">
        <v>7</v>
      </c>
      <c r="R24" s="96">
        <f t="shared" si="2"/>
        <v>127574.28571428571</v>
      </c>
      <c r="S24" s="97">
        <f t="shared" si="19"/>
        <v>3.0567685589519649E-2</v>
      </c>
      <c r="T24" s="280"/>
      <c r="U24" s="90">
        <v>8</v>
      </c>
      <c r="V24" s="112" t="s">
        <v>380</v>
      </c>
      <c r="W24" s="198" t="s">
        <v>381</v>
      </c>
      <c r="X24" s="93">
        <v>25590491</v>
      </c>
      <c r="Y24" s="95">
        <v>204</v>
      </c>
      <c r="Z24" s="96">
        <f t="shared" si="4"/>
        <v>125443.58333333333</v>
      </c>
      <c r="AA24" s="97">
        <f t="shared" si="20"/>
        <v>0.60176991150442483</v>
      </c>
      <c r="AB24" s="280"/>
      <c r="AC24" s="90">
        <v>8</v>
      </c>
      <c r="AD24" s="112" t="s">
        <v>514</v>
      </c>
      <c r="AE24" s="198" t="s">
        <v>515</v>
      </c>
      <c r="AF24" s="93">
        <v>1610334</v>
      </c>
      <c r="AG24" s="95">
        <v>8</v>
      </c>
      <c r="AH24" s="96">
        <f t="shared" si="6"/>
        <v>201291.75</v>
      </c>
      <c r="AI24" s="97">
        <f t="shared" si="21"/>
        <v>1.1904761904761904E-2</v>
      </c>
      <c r="AJ24" s="280"/>
      <c r="AK24" s="90">
        <v>8</v>
      </c>
      <c r="AL24" s="112" t="s">
        <v>400</v>
      </c>
      <c r="AM24" s="198" t="s">
        <v>401</v>
      </c>
      <c r="AN24" s="93">
        <v>65381539</v>
      </c>
      <c r="AO24" s="95">
        <v>268</v>
      </c>
      <c r="AP24" s="96">
        <f t="shared" si="8"/>
        <v>243960.96641791044</v>
      </c>
      <c r="AQ24" s="97">
        <f t="shared" si="22"/>
        <v>0.34625322997416019</v>
      </c>
      <c r="AR24" s="280"/>
      <c r="AS24" s="90">
        <v>8</v>
      </c>
      <c r="AT24" s="112" t="s">
        <v>408</v>
      </c>
      <c r="AU24" s="198" t="s">
        <v>409</v>
      </c>
      <c r="AV24" s="93">
        <v>55717817</v>
      </c>
      <c r="AW24" s="95">
        <v>285</v>
      </c>
      <c r="AX24" s="96">
        <f t="shared" si="10"/>
        <v>195501.11228070175</v>
      </c>
      <c r="AY24" s="97">
        <f t="shared" si="23"/>
        <v>0.40140845070422537</v>
      </c>
      <c r="AZ24" s="280"/>
      <c r="BA24" s="90">
        <v>8</v>
      </c>
      <c r="BB24" s="112" t="s">
        <v>476</v>
      </c>
      <c r="BC24" s="198" t="s">
        <v>477</v>
      </c>
      <c r="BD24" s="93">
        <v>17276375</v>
      </c>
      <c r="BE24" s="95">
        <v>75</v>
      </c>
      <c r="BF24" s="96">
        <f t="shared" si="12"/>
        <v>230351.66666666666</v>
      </c>
      <c r="BG24" s="97">
        <f t="shared" si="24"/>
        <v>9.6030729833546741E-2</v>
      </c>
      <c r="BH24" s="280"/>
      <c r="BI24" s="90">
        <v>8</v>
      </c>
      <c r="BJ24" s="112" t="s">
        <v>400</v>
      </c>
      <c r="BK24" s="198" t="s">
        <v>401</v>
      </c>
      <c r="BL24" s="93">
        <v>47306397</v>
      </c>
      <c r="BM24" s="95">
        <v>139</v>
      </c>
      <c r="BN24" s="96">
        <f t="shared" si="14"/>
        <v>340333.79136690649</v>
      </c>
      <c r="BO24" s="97">
        <f t="shared" si="25"/>
        <v>0.26375711574952559</v>
      </c>
      <c r="BP24" s="280"/>
      <c r="BQ24" s="90">
        <v>8</v>
      </c>
      <c r="BR24" s="112" t="s">
        <v>494</v>
      </c>
      <c r="BS24" s="198" t="s">
        <v>495</v>
      </c>
      <c r="BT24" s="93">
        <v>73391032</v>
      </c>
      <c r="BU24" s="95">
        <v>337</v>
      </c>
      <c r="BV24" s="96">
        <f t="shared" si="16"/>
        <v>217777.54302670623</v>
      </c>
      <c r="BW24" s="97">
        <f t="shared" si="26"/>
        <v>2.4916820702402958E-2</v>
      </c>
      <c r="BZ24" s="126">
        <v>19</v>
      </c>
      <c r="CA24" s="126" t="s">
        <v>78</v>
      </c>
      <c r="CB24" s="54">
        <f>市区町村別_要介護度別被保険者数!D23</f>
        <v>9536</v>
      </c>
      <c r="CC24" s="54">
        <f>市区町村別_要介護度別被保険者数!E23</f>
        <v>324</v>
      </c>
      <c r="CD24" s="54">
        <f>市区町村別_要介護度別被保険者数!F23</f>
        <v>298</v>
      </c>
      <c r="CE24" s="54">
        <f>市区町村別_要介護度別被保険者数!G23</f>
        <v>826</v>
      </c>
      <c r="CF24" s="54">
        <f>市区町村別_要介護度別被保険者数!H23</f>
        <v>1054</v>
      </c>
      <c r="CG24" s="54">
        <f>市区町村別_要介護度別被保険者数!I23</f>
        <v>861</v>
      </c>
      <c r="CH24" s="54">
        <f>市区町村別_要介護度別被保険者数!J23</f>
        <v>963</v>
      </c>
      <c r="CI24" s="54">
        <f>市区町村別_要介護度別被保険者数!K23</f>
        <v>754</v>
      </c>
      <c r="CJ24" s="54">
        <f>市区町村別_要介護度別被保険者数!L23</f>
        <v>14616</v>
      </c>
    </row>
    <row r="25" spans="2:88" ht="13.5" customHeight="1">
      <c r="B25" s="277"/>
      <c r="C25" s="285"/>
      <c r="D25" s="280"/>
      <c r="E25" s="90">
        <v>9</v>
      </c>
      <c r="F25" s="112" t="s">
        <v>514</v>
      </c>
      <c r="G25" s="198" t="s">
        <v>515</v>
      </c>
      <c r="H25" s="93">
        <v>8321989</v>
      </c>
      <c r="I25" s="95">
        <v>39</v>
      </c>
      <c r="J25" s="96">
        <f t="shared" si="0"/>
        <v>213384.33333333334</v>
      </c>
      <c r="K25" s="97">
        <f t="shared" si="18"/>
        <v>4.1082903191825559E-3</v>
      </c>
      <c r="L25" s="280"/>
      <c r="M25" s="90">
        <v>9</v>
      </c>
      <c r="N25" s="112" t="s">
        <v>412</v>
      </c>
      <c r="O25" s="198" t="s">
        <v>413</v>
      </c>
      <c r="P25" s="93">
        <v>5552826</v>
      </c>
      <c r="Q25" s="95">
        <v>44</v>
      </c>
      <c r="R25" s="96">
        <f t="shared" si="2"/>
        <v>126200.59090909091</v>
      </c>
      <c r="S25" s="97">
        <f t="shared" si="19"/>
        <v>0.19213973799126638</v>
      </c>
      <c r="T25" s="280"/>
      <c r="U25" s="90">
        <v>9</v>
      </c>
      <c r="V25" s="112" t="s">
        <v>476</v>
      </c>
      <c r="W25" s="198" t="s">
        <v>477</v>
      </c>
      <c r="X25" s="93">
        <v>943454</v>
      </c>
      <c r="Y25" s="95">
        <v>9</v>
      </c>
      <c r="Z25" s="96">
        <f t="shared" si="4"/>
        <v>104828.22222222222</v>
      </c>
      <c r="AA25" s="97">
        <f t="shared" si="20"/>
        <v>2.6548672566371681E-2</v>
      </c>
      <c r="AB25" s="280"/>
      <c r="AC25" s="90">
        <v>9</v>
      </c>
      <c r="AD25" s="112" t="s">
        <v>380</v>
      </c>
      <c r="AE25" s="198" t="s">
        <v>381</v>
      </c>
      <c r="AF25" s="93">
        <v>78140835</v>
      </c>
      <c r="AG25" s="95">
        <v>422</v>
      </c>
      <c r="AH25" s="96">
        <f t="shared" si="6"/>
        <v>185167.85545023697</v>
      </c>
      <c r="AI25" s="97">
        <f t="shared" si="21"/>
        <v>0.62797619047619047</v>
      </c>
      <c r="AJ25" s="280"/>
      <c r="AK25" s="90">
        <v>9</v>
      </c>
      <c r="AL25" s="112" t="s">
        <v>490</v>
      </c>
      <c r="AM25" s="198" t="s">
        <v>491</v>
      </c>
      <c r="AN25" s="93">
        <v>1010296</v>
      </c>
      <c r="AO25" s="95">
        <v>5</v>
      </c>
      <c r="AP25" s="96">
        <f t="shared" si="8"/>
        <v>202059.2</v>
      </c>
      <c r="AQ25" s="97">
        <f t="shared" si="22"/>
        <v>6.4599483204134363E-3</v>
      </c>
      <c r="AR25" s="280"/>
      <c r="AS25" s="90">
        <v>9</v>
      </c>
      <c r="AT25" s="112" t="s">
        <v>412</v>
      </c>
      <c r="AU25" s="198" t="s">
        <v>413</v>
      </c>
      <c r="AV25" s="93">
        <v>38886785</v>
      </c>
      <c r="AW25" s="95">
        <v>201</v>
      </c>
      <c r="AX25" s="96">
        <f t="shared" si="10"/>
        <v>193466.59203980101</v>
      </c>
      <c r="AY25" s="97">
        <f t="shared" si="23"/>
        <v>0.28309859154929579</v>
      </c>
      <c r="AZ25" s="280"/>
      <c r="BA25" s="90">
        <v>9</v>
      </c>
      <c r="BB25" s="112" t="s">
        <v>490</v>
      </c>
      <c r="BC25" s="198" t="s">
        <v>491</v>
      </c>
      <c r="BD25" s="93">
        <v>887479</v>
      </c>
      <c r="BE25" s="95">
        <v>4</v>
      </c>
      <c r="BF25" s="96">
        <f t="shared" si="12"/>
        <v>221869.75</v>
      </c>
      <c r="BG25" s="97">
        <f t="shared" si="24"/>
        <v>5.1216389244558257E-3</v>
      </c>
      <c r="BH25" s="280"/>
      <c r="BI25" s="90">
        <v>9</v>
      </c>
      <c r="BJ25" s="112" t="s">
        <v>418</v>
      </c>
      <c r="BK25" s="198" t="s">
        <v>419</v>
      </c>
      <c r="BL25" s="93">
        <v>13011256</v>
      </c>
      <c r="BM25" s="95">
        <v>45</v>
      </c>
      <c r="BN25" s="96">
        <f t="shared" si="14"/>
        <v>289139.02222222224</v>
      </c>
      <c r="BO25" s="97">
        <f t="shared" si="25"/>
        <v>8.5388994307400379E-2</v>
      </c>
      <c r="BP25" s="280"/>
      <c r="BQ25" s="90">
        <v>9</v>
      </c>
      <c r="BR25" s="112" t="s">
        <v>418</v>
      </c>
      <c r="BS25" s="198" t="s">
        <v>419</v>
      </c>
      <c r="BT25" s="93">
        <v>205066898</v>
      </c>
      <c r="BU25" s="95">
        <v>1086</v>
      </c>
      <c r="BV25" s="96">
        <f t="shared" si="16"/>
        <v>188827.71454880293</v>
      </c>
      <c r="BW25" s="97">
        <f t="shared" si="26"/>
        <v>8.0295748613678372E-2</v>
      </c>
      <c r="BZ25" s="126">
        <v>20</v>
      </c>
      <c r="CA25" s="126" t="s">
        <v>79</v>
      </c>
      <c r="CB25" s="54">
        <f>市区町村別_要介護度別被保険者数!D24</f>
        <v>16161</v>
      </c>
      <c r="CC25" s="54">
        <f>市区町村別_要介護度別被保険者数!E24</f>
        <v>620</v>
      </c>
      <c r="CD25" s="54">
        <f>市区町村別_要介護度別被保険者数!F24</f>
        <v>535</v>
      </c>
      <c r="CE25" s="54">
        <f>市区町村別_要介護度別被保険者数!G24</f>
        <v>1184</v>
      </c>
      <c r="CF25" s="54">
        <f>市区町村別_要介護度別被保険者数!H24</f>
        <v>1103</v>
      </c>
      <c r="CG25" s="54">
        <f>市区町村別_要介護度別被保険者数!I24</f>
        <v>990</v>
      </c>
      <c r="CH25" s="54">
        <f>市区町村別_要介護度別被保険者数!J24</f>
        <v>1250</v>
      </c>
      <c r="CI25" s="54">
        <f>市区町村別_要介護度別被保険者数!K24</f>
        <v>856</v>
      </c>
      <c r="CJ25" s="54">
        <f>市区町村別_要介護度別被保険者数!L24</f>
        <v>22699</v>
      </c>
    </row>
    <row r="26" spans="2:88" ht="13.5" customHeight="1">
      <c r="B26" s="277"/>
      <c r="C26" s="285"/>
      <c r="D26" s="280"/>
      <c r="E26" s="98">
        <v>10</v>
      </c>
      <c r="F26" s="113" t="s">
        <v>512</v>
      </c>
      <c r="G26" s="200" t="s">
        <v>513</v>
      </c>
      <c r="H26" s="101">
        <v>25297523</v>
      </c>
      <c r="I26" s="103">
        <v>153</v>
      </c>
      <c r="J26" s="104">
        <f t="shared" si="0"/>
        <v>165343.28758169935</v>
      </c>
      <c r="K26" s="105">
        <f t="shared" si="18"/>
        <v>1.611713894448541E-2</v>
      </c>
      <c r="L26" s="280"/>
      <c r="M26" s="98">
        <v>10</v>
      </c>
      <c r="N26" s="113" t="s">
        <v>438</v>
      </c>
      <c r="O26" s="200" t="s">
        <v>439</v>
      </c>
      <c r="P26" s="101">
        <v>5266471</v>
      </c>
      <c r="Q26" s="103">
        <v>45</v>
      </c>
      <c r="R26" s="104">
        <f t="shared" si="2"/>
        <v>117032.68888888889</v>
      </c>
      <c r="S26" s="105">
        <f t="shared" si="19"/>
        <v>0.1965065502183406</v>
      </c>
      <c r="T26" s="280"/>
      <c r="U26" s="98">
        <v>10</v>
      </c>
      <c r="V26" s="113" t="s">
        <v>382</v>
      </c>
      <c r="W26" s="200" t="s">
        <v>383</v>
      </c>
      <c r="X26" s="101">
        <v>9319385</v>
      </c>
      <c r="Y26" s="103">
        <v>98</v>
      </c>
      <c r="Z26" s="104">
        <f t="shared" si="4"/>
        <v>95095.765306122456</v>
      </c>
      <c r="AA26" s="105">
        <f t="shared" si="20"/>
        <v>0.28908554572271389</v>
      </c>
      <c r="AB26" s="280"/>
      <c r="AC26" s="98">
        <v>10</v>
      </c>
      <c r="AD26" s="113" t="s">
        <v>452</v>
      </c>
      <c r="AE26" s="200" t="s">
        <v>453</v>
      </c>
      <c r="AF26" s="101">
        <v>4121548</v>
      </c>
      <c r="AG26" s="103">
        <v>26</v>
      </c>
      <c r="AH26" s="104">
        <f t="shared" si="6"/>
        <v>158521.07692307694</v>
      </c>
      <c r="AI26" s="105">
        <f t="shared" si="21"/>
        <v>3.8690476190476192E-2</v>
      </c>
      <c r="AJ26" s="280"/>
      <c r="AK26" s="98">
        <v>10</v>
      </c>
      <c r="AL26" s="113" t="s">
        <v>380</v>
      </c>
      <c r="AM26" s="200" t="s">
        <v>381</v>
      </c>
      <c r="AN26" s="101">
        <v>97364411</v>
      </c>
      <c r="AO26" s="103">
        <v>496</v>
      </c>
      <c r="AP26" s="104">
        <f t="shared" si="8"/>
        <v>196299.21572580645</v>
      </c>
      <c r="AQ26" s="105">
        <f t="shared" si="22"/>
        <v>0.64082687338501287</v>
      </c>
      <c r="AR26" s="280"/>
      <c r="AS26" s="98">
        <v>10</v>
      </c>
      <c r="AT26" s="113" t="s">
        <v>380</v>
      </c>
      <c r="AU26" s="200" t="s">
        <v>381</v>
      </c>
      <c r="AV26" s="101">
        <v>84220331</v>
      </c>
      <c r="AW26" s="103">
        <v>445</v>
      </c>
      <c r="AX26" s="104">
        <f t="shared" si="10"/>
        <v>189259.17078651686</v>
      </c>
      <c r="AY26" s="105">
        <f t="shared" si="23"/>
        <v>0.62676056338028174</v>
      </c>
      <c r="AZ26" s="280"/>
      <c r="BA26" s="98">
        <v>10</v>
      </c>
      <c r="BB26" s="113" t="s">
        <v>514</v>
      </c>
      <c r="BC26" s="200" t="s">
        <v>515</v>
      </c>
      <c r="BD26" s="101">
        <v>6124852</v>
      </c>
      <c r="BE26" s="103">
        <v>29</v>
      </c>
      <c r="BF26" s="104">
        <f t="shared" si="12"/>
        <v>211201.79310344829</v>
      </c>
      <c r="BG26" s="105">
        <f t="shared" si="24"/>
        <v>3.713188220230474E-2</v>
      </c>
      <c r="BH26" s="280"/>
      <c r="BI26" s="98">
        <v>10</v>
      </c>
      <c r="BJ26" s="113" t="s">
        <v>382</v>
      </c>
      <c r="BK26" s="200" t="s">
        <v>383</v>
      </c>
      <c r="BL26" s="101">
        <v>25306246</v>
      </c>
      <c r="BM26" s="103">
        <v>102</v>
      </c>
      <c r="BN26" s="104">
        <f t="shared" si="14"/>
        <v>248100.45098039217</v>
      </c>
      <c r="BO26" s="105">
        <f t="shared" si="25"/>
        <v>0.19354838709677419</v>
      </c>
      <c r="BP26" s="280"/>
      <c r="BQ26" s="98">
        <v>10</v>
      </c>
      <c r="BR26" s="113" t="s">
        <v>512</v>
      </c>
      <c r="BS26" s="200" t="s">
        <v>513</v>
      </c>
      <c r="BT26" s="101">
        <v>34719546</v>
      </c>
      <c r="BU26" s="103">
        <v>202</v>
      </c>
      <c r="BV26" s="104">
        <f t="shared" si="16"/>
        <v>171878.94059405942</v>
      </c>
      <c r="BW26" s="105">
        <f t="shared" si="26"/>
        <v>1.4935304990757856E-2</v>
      </c>
      <c r="BZ26" s="126">
        <v>21</v>
      </c>
      <c r="CA26" s="126" t="s">
        <v>80</v>
      </c>
      <c r="CB26" s="54">
        <f>市区町村別_要介護度別被保険者数!D25</f>
        <v>10175</v>
      </c>
      <c r="CC26" s="54">
        <f>市区町村別_要介護度別被保険者数!E25</f>
        <v>354</v>
      </c>
      <c r="CD26" s="54">
        <f>市区町村別_要介護度別被保険者数!F25</f>
        <v>458</v>
      </c>
      <c r="CE26" s="54">
        <f>市区町村別_要介護度別被保険者数!G25</f>
        <v>775</v>
      </c>
      <c r="CF26" s="54">
        <f>市区町村別_要介護度別被保険者数!H25</f>
        <v>894</v>
      </c>
      <c r="CG26" s="54">
        <f>市区町村別_要介護度別被保険者数!I25</f>
        <v>709</v>
      </c>
      <c r="CH26" s="54">
        <f>市区町村別_要介護度別被保険者数!J25</f>
        <v>909</v>
      </c>
      <c r="CI26" s="54">
        <f>市区町村別_要介護度別被保険者数!K25</f>
        <v>646</v>
      </c>
      <c r="CJ26" s="54">
        <f>市区町村別_要介護度別被保険者数!L25</f>
        <v>14920</v>
      </c>
    </row>
    <row r="27" spans="2:88" s="195" customFormat="1" ht="13.5" customHeight="1">
      <c r="B27" s="278"/>
      <c r="C27" s="286"/>
      <c r="D27" s="281"/>
      <c r="E27" s="106" t="s">
        <v>164</v>
      </c>
      <c r="F27" s="107"/>
      <c r="G27" s="108"/>
      <c r="H27" s="216">
        <v>5871179090</v>
      </c>
      <c r="I27" s="110">
        <v>8539</v>
      </c>
      <c r="J27" s="56">
        <f t="shared" si="0"/>
        <v>687572.20868954214</v>
      </c>
      <c r="K27" s="111">
        <f t="shared" si="18"/>
        <v>0.89950489834614977</v>
      </c>
      <c r="L27" s="281"/>
      <c r="M27" s="106" t="s">
        <v>164</v>
      </c>
      <c r="N27" s="107"/>
      <c r="O27" s="108"/>
      <c r="P27" s="216">
        <v>225108270</v>
      </c>
      <c r="Q27" s="110">
        <v>227</v>
      </c>
      <c r="R27" s="56">
        <f t="shared" si="2"/>
        <v>991666.38766519818</v>
      </c>
      <c r="S27" s="111">
        <f t="shared" si="19"/>
        <v>0.99126637554585151</v>
      </c>
      <c r="T27" s="281"/>
      <c r="U27" s="106" t="s">
        <v>164</v>
      </c>
      <c r="V27" s="107"/>
      <c r="W27" s="108"/>
      <c r="X27" s="216">
        <v>308675560</v>
      </c>
      <c r="Y27" s="110">
        <v>337</v>
      </c>
      <c r="Z27" s="56">
        <f t="shared" si="4"/>
        <v>915951.21661721065</v>
      </c>
      <c r="AA27" s="111">
        <f t="shared" si="20"/>
        <v>0.99410029498525077</v>
      </c>
      <c r="AB27" s="281"/>
      <c r="AC27" s="106" t="s">
        <v>164</v>
      </c>
      <c r="AD27" s="107"/>
      <c r="AE27" s="108"/>
      <c r="AF27" s="216">
        <v>772356130</v>
      </c>
      <c r="AG27" s="110">
        <v>664</v>
      </c>
      <c r="AH27" s="56">
        <f t="shared" si="6"/>
        <v>1163186.9427710844</v>
      </c>
      <c r="AI27" s="111">
        <f t="shared" si="21"/>
        <v>0.98809523809523814</v>
      </c>
      <c r="AJ27" s="281"/>
      <c r="AK27" s="106" t="s">
        <v>164</v>
      </c>
      <c r="AL27" s="107"/>
      <c r="AM27" s="108"/>
      <c r="AN27" s="216">
        <v>1085775960</v>
      </c>
      <c r="AO27" s="110">
        <v>764</v>
      </c>
      <c r="AP27" s="56">
        <f t="shared" si="8"/>
        <v>1421172.722513089</v>
      </c>
      <c r="AQ27" s="111">
        <f t="shared" si="22"/>
        <v>0.98708010335917318</v>
      </c>
      <c r="AR27" s="281"/>
      <c r="AS27" s="106" t="s">
        <v>164</v>
      </c>
      <c r="AT27" s="107"/>
      <c r="AU27" s="108"/>
      <c r="AV27" s="216">
        <v>942893030</v>
      </c>
      <c r="AW27" s="110">
        <v>692</v>
      </c>
      <c r="AX27" s="56">
        <f t="shared" si="10"/>
        <v>1362562.1820809247</v>
      </c>
      <c r="AY27" s="111">
        <f t="shared" si="23"/>
        <v>0.9746478873239437</v>
      </c>
      <c r="AZ27" s="281"/>
      <c r="BA27" s="106" t="s">
        <v>164</v>
      </c>
      <c r="BB27" s="107"/>
      <c r="BC27" s="108"/>
      <c r="BD27" s="216">
        <v>1419184970</v>
      </c>
      <c r="BE27" s="110">
        <v>765</v>
      </c>
      <c r="BF27" s="56">
        <f t="shared" si="12"/>
        <v>1855143.7516339868</v>
      </c>
      <c r="BG27" s="111">
        <f t="shared" si="24"/>
        <v>0.97951344430217668</v>
      </c>
      <c r="BH27" s="281"/>
      <c r="BI27" s="106" t="s">
        <v>164</v>
      </c>
      <c r="BJ27" s="107"/>
      <c r="BK27" s="108"/>
      <c r="BL27" s="216">
        <v>1045707810</v>
      </c>
      <c r="BM27" s="110">
        <v>516</v>
      </c>
      <c r="BN27" s="56">
        <f t="shared" si="14"/>
        <v>2026565.5232558139</v>
      </c>
      <c r="BO27" s="111">
        <f t="shared" si="25"/>
        <v>0.97912713472485768</v>
      </c>
      <c r="BP27" s="281"/>
      <c r="BQ27" s="106" t="s">
        <v>164</v>
      </c>
      <c r="BR27" s="107"/>
      <c r="BS27" s="108"/>
      <c r="BT27" s="216">
        <v>11670880820</v>
      </c>
      <c r="BU27" s="110">
        <v>12504</v>
      </c>
      <c r="BV27" s="56">
        <f t="shared" si="16"/>
        <v>933371.7866282789</v>
      </c>
      <c r="BW27" s="111">
        <f t="shared" si="26"/>
        <v>0.92451016635859518</v>
      </c>
      <c r="BZ27" s="214">
        <v>22</v>
      </c>
      <c r="CA27" s="214" t="s">
        <v>56</v>
      </c>
      <c r="CB27" s="54">
        <f>市区町村別_要介護度別被保険者数!D26</f>
        <v>13839</v>
      </c>
      <c r="CC27" s="54">
        <f>市区町村別_要介護度別被保険者数!E26</f>
        <v>552</v>
      </c>
      <c r="CD27" s="54">
        <f>市区町村別_要介護度別被保険者数!F26</f>
        <v>432</v>
      </c>
      <c r="CE27" s="54">
        <f>市区町村別_要介護度別被保険者数!G26</f>
        <v>1028</v>
      </c>
      <c r="CF27" s="54">
        <f>市区町村別_要介護度別被保険者数!H26</f>
        <v>1032</v>
      </c>
      <c r="CG27" s="54">
        <f>市区町村別_要介護度別被保険者数!I26</f>
        <v>877</v>
      </c>
      <c r="CH27" s="54">
        <f>市区町村別_要介護度別被保険者数!J26</f>
        <v>1127</v>
      </c>
      <c r="CI27" s="54">
        <f>市区町村別_要介護度別被保険者数!K26</f>
        <v>769</v>
      </c>
      <c r="CJ27" s="54">
        <f>市区町村別_要介護度別被保険者数!L26</f>
        <v>19656</v>
      </c>
    </row>
    <row r="28" spans="2:88" ht="13.5" customHeight="1">
      <c r="B28" s="276">
        <v>3</v>
      </c>
      <c r="C28" s="284" t="s">
        <v>67</v>
      </c>
      <c r="D28" s="279">
        <f>CB8</f>
        <v>6131</v>
      </c>
      <c r="E28" s="82">
        <v>1</v>
      </c>
      <c r="F28" s="83" t="s">
        <v>490</v>
      </c>
      <c r="G28" s="84" t="s">
        <v>491</v>
      </c>
      <c r="H28" s="85">
        <v>14473556</v>
      </c>
      <c r="I28" s="87">
        <v>16</v>
      </c>
      <c r="J28" s="88">
        <f t="shared" si="0"/>
        <v>904597.25</v>
      </c>
      <c r="K28" s="89">
        <f t="shared" ref="K28:K38" si="27">IFERROR(I28/$CB$8,0)</f>
        <v>2.6096884684390803E-3</v>
      </c>
      <c r="L28" s="279">
        <f>CC8</f>
        <v>217</v>
      </c>
      <c r="M28" s="82">
        <v>1</v>
      </c>
      <c r="N28" s="83" t="s">
        <v>434</v>
      </c>
      <c r="O28" s="84" t="s">
        <v>435</v>
      </c>
      <c r="P28" s="85">
        <v>8347937</v>
      </c>
      <c r="Q28" s="87">
        <v>2</v>
      </c>
      <c r="R28" s="88">
        <f t="shared" si="2"/>
        <v>4173968.5</v>
      </c>
      <c r="S28" s="89">
        <f t="shared" ref="S28:S38" si="28">IFERROR(Q28/$CC$8,0)</f>
        <v>9.2165898617511521E-3</v>
      </c>
      <c r="T28" s="279">
        <f>CD8</f>
        <v>201</v>
      </c>
      <c r="U28" s="82">
        <v>1</v>
      </c>
      <c r="V28" s="83" t="s">
        <v>388</v>
      </c>
      <c r="W28" s="84" t="s">
        <v>389</v>
      </c>
      <c r="X28" s="85">
        <v>29926745</v>
      </c>
      <c r="Y28" s="87">
        <v>23</v>
      </c>
      <c r="Z28" s="88">
        <f t="shared" si="4"/>
        <v>1301162.8260869565</v>
      </c>
      <c r="AA28" s="89">
        <f t="shared" ref="AA28:AA38" si="29">IFERROR(Y28/$CD$8,0)</f>
        <v>0.11442786069651742</v>
      </c>
      <c r="AB28" s="279">
        <f>CE8</f>
        <v>412</v>
      </c>
      <c r="AC28" s="82">
        <v>1</v>
      </c>
      <c r="AD28" s="83" t="s">
        <v>474</v>
      </c>
      <c r="AE28" s="84" t="s">
        <v>475</v>
      </c>
      <c r="AF28" s="85">
        <v>15358033</v>
      </c>
      <c r="AG28" s="87">
        <v>46</v>
      </c>
      <c r="AH28" s="88">
        <f t="shared" si="6"/>
        <v>333870.28260869568</v>
      </c>
      <c r="AI28" s="89">
        <f t="shared" ref="AI28:AI38" si="30">IFERROR(AG28/$CE$8,0)</f>
        <v>0.11165048543689321</v>
      </c>
      <c r="AJ28" s="279">
        <f>CF8</f>
        <v>501</v>
      </c>
      <c r="AK28" s="82">
        <v>1</v>
      </c>
      <c r="AL28" s="83" t="s">
        <v>434</v>
      </c>
      <c r="AM28" s="84" t="s">
        <v>435</v>
      </c>
      <c r="AN28" s="85">
        <v>5160515</v>
      </c>
      <c r="AO28" s="87">
        <v>4</v>
      </c>
      <c r="AP28" s="88">
        <f t="shared" si="8"/>
        <v>1290128.75</v>
      </c>
      <c r="AQ28" s="89">
        <f t="shared" ref="AQ28:AQ38" si="31">IFERROR(AO28/$CF$8,0)</f>
        <v>7.9840319361277438E-3</v>
      </c>
      <c r="AR28" s="279">
        <f>CG8</f>
        <v>450</v>
      </c>
      <c r="AS28" s="82">
        <v>1</v>
      </c>
      <c r="AT28" s="83" t="s">
        <v>434</v>
      </c>
      <c r="AU28" s="84" t="s">
        <v>435</v>
      </c>
      <c r="AV28" s="85">
        <v>10508941</v>
      </c>
      <c r="AW28" s="87">
        <v>3</v>
      </c>
      <c r="AX28" s="88">
        <f t="shared" si="10"/>
        <v>3502980.3333333335</v>
      </c>
      <c r="AY28" s="89">
        <f t="shared" ref="AY28:AY38" si="32">IFERROR(AW28/$CG$8,0)</f>
        <v>6.6666666666666671E-3</v>
      </c>
      <c r="AZ28" s="279">
        <f>CH8</f>
        <v>446</v>
      </c>
      <c r="BA28" s="82">
        <v>1</v>
      </c>
      <c r="BB28" s="83" t="s">
        <v>532</v>
      </c>
      <c r="BC28" s="84" t="s">
        <v>533</v>
      </c>
      <c r="BD28" s="85">
        <v>1123419</v>
      </c>
      <c r="BE28" s="87">
        <v>1</v>
      </c>
      <c r="BF28" s="88">
        <f t="shared" si="12"/>
        <v>1123419</v>
      </c>
      <c r="BG28" s="89">
        <f t="shared" ref="BG28:BG38" si="33">IFERROR(BE28/$CH$8,0)</f>
        <v>2.242152466367713E-3</v>
      </c>
      <c r="BH28" s="279">
        <f>CI8</f>
        <v>340</v>
      </c>
      <c r="BI28" s="82">
        <v>1</v>
      </c>
      <c r="BJ28" s="83" t="s">
        <v>512</v>
      </c>
      <c r="BK28" s="84" t="s">
        <v>513</v>
      </c>
      <c r="BL28" s="85">
        <v>3744448</v>
      </c>
      <c r="BM28" s="87">
        <v>2</v>
      </c>
      <c r="BN28" s="88">
        <f t="shared" si="14"/>
        <v>1872224</v>
      </c>
      <c r="BO28" s="89">
        <f t="shared" ref="BO28:BO38" si="34">IFERROR(BM28/$CI$8,0)</f>
        <v>5.8823529411764705E-3</v>
      </c>
      <c r="BP28" s="279">
        <f>CJ8</f>
        <v>8698</v>
      </c>
      <c r="BQ28" s="82">
        <v>1</v>
      </c>
      <c r="BR28" s="83" t="s">
        <v>434</v>
      </c>
      <c r="BS28" s="84" t="s">
        <v>435</v>
      </c>
      <c r="BT28" s="85">
        <v>30742219</v>
      </c>
      <c r="BU28" s="87">
        <v>39</v>
      </c>
      <c r="BV28" s="88">
        <f t="shared" si="16"/>
        <v>788262.02564102563</v>
      </c>
      <c r="BW28" s="89">
        <f t="shared" ref="BW28:BW38" si="35">IFERROR(BU28/$CJ$8,0)</f>
        <v>4.483789376868246E-3</v>
      </c>
      <c r="BZ28" s="126">
        <v>23</v>
      </c>
      <c r="CA28" s="126" t="s">
        <v>81</v>
      </c>
      <c r="CB28" s="54">
        <f>市区町村別_要介護度別被保険者数!D27</f>
        <v>21702</v>
      </c>
      <c r="CC28" s="54">
        <f>市区町村別_要介護度別被保険者数!E27</f>
        <v>714</v>
      </c>
      <c r="CD28" s="54">
        <f>市区町村別_要介護度別被保険者数!F27</f>
        <v>697</v>
      </c>
      <c r="CE28" s="54">
        <f>市区町村別_要介護度別被保険者数!G27</f>
        <v>1626</v>
      </c>
      <c r="CF28" s="54">
        <f>市区町村別_要介護度別被保険者数!H27</f>
        <v>1941</v>
      </c>
      <c r="CG28" s="54">
        <f>市区町村別_要介護度別被保険者数!I27</f>
        <v>1561</v>
      </c>
      <c r="CH28" s="54">
        <f>市区町村別_要介護度別被保険者数!J27</f>
        <v>1801</v>
      </c>
      <c r="CI28" s="54">
        <f>市区町村別_要介護度別被保険者数!K27</f>
        <v>1328</v>
      </c>
      <c r="CJ28" s="54">
        <f>市区町村別_要介護度別被保険者数!L27</f>
        <v>31370</v>
      </c>
    </row>
    <row r="29" spans="2:88" ht="13.5" customHeight="1">
      <c r="B29" s="277"/>
      <c r="C29" s="285"/>
      <c r="D29" s="280"/>
      <c r="E29" s="90">
        <v>2</v>
      </c>
      <c r="F29" s="197" t="s">
        <v>388</v>
      </c>
      <c r="G29" s="198" t="s">
        <v>389</v>
      </c>
      <c r="H29" s="93">
        <v>235376948</v>
      </c>
      <c r="I29" s="95">
        <v>497</v>
      </c>
      <c r="J29" s="96">
        <f t="shared" si="0"/>
        <v>473595.46881287725</v>
      </c>
      <c r="K29" s="97">
        <f t="shared" si="27"/>
        <v>8.1063448050888928E-2</v>
      </c>
      <c r="L29" s="280"/>
      <c r="M29" s="90">
        <v>2</v>
      </c>
      <c r="N29" s="197" t="s">
        <v>424</v>
      </c>
      <c r="O29" s="198" t="s">
        <v>425</v>
      </c>
      <c r="P29" s="93">
        <v>9583441</v>
      </c>
      <c r="Q29" s="95">
        <v>4</v>
      </c>
      <c r="R29" s="96">
        <f t="shared" si="2"/>
        <v>2395860.25</v>
      </c>
      <c r="S29" s="97">
        <f t="shared" si="28"/>
        <v>1.8433179723502304E-2</v>
      </c>
      <c r="T29" s="280"/>
      <c r="U29" s="90">
        <v>2</v>
      </c>
      <c r="V29" s="197" t="s">
        <v>418</v>
      </c>
      <c r="W29" s="198" t="s">
        <v>419</v>
      </c>
      <c r="X29" s="93">
        <v>7728783</v>
      </c>
      <c r="Y29" s="95">
        <v>16</v>
      </c>
      <c r="Z29" s="96">
        <f t="shared" si="4"/>
        <v>483048.9375</v>
      </c>
      <c r="AA29" s="97">
        <f t="shared" si="29"/>
        <v>7.9601990049751242E-2</v>
      </c>
      <c r="AB29" s="280"/>
      <c r="AC29" s="90">
        <v>2</v>
      </c>
      <c r="AD29" s="197" t="s">
        <v>388</v>
      </c>
      <c r="AE29" s="198" t="s">
        <v>389</v>
      </c>
      <c r="AF29" s="93">
        <v>18887580</v>
      </c>
      <c r="AG29" s="95">
        <v>60</v>
      </c>
      <c r="AH29" s="96">
        <f t="shared" si="6"/>
        <v>314793</v>
      </c>
      <c r="AI29" s="97">
        <f t="shared" si="30"/>
        <v>0.14563106796116504</v>
      </c>
      <c r="AJ29" s="280"/>
      <c r="AK29" s="90">
        <v>2</v>
      </c>
      <c r="AL29" s="197" t="s">
        <v>424</v>
      </c>
      <c r="AM29" s="198" t="s">
        <v>425</v>
      </c>
      <c r="AN29" s="93">
        <v>13881927</v>
      </c>
      <c r="AO29" s="95">
        <v>13</v>
      </c>
      <c r="AP29" s="96">
        <f t="shared" si="8"/>
        <v>1067840.5384615385</v>
      </c>
      <c r="AQ29" s="97">
        <f t="shared" si="31"/>
        <v>2.5948103792415168E-2</v>
      </c>
      <c r="AR29" s="280"/>
      <c r="AS29" s="90">
        <v>2</v>
      </c>
      <c r="AT29" s="197" t="s">
        <v>424</v>
      </c>
      <c r="AU29" s="198" t="s">
        <v>425</v>
      </c>
      <c r="AV29" s="93">
        <v>8362100</v>
      </c>
      <c r="AW29" s="95">
        <v>8</v>
      </c>
      <c r="AX29" s="96">
        <f t="shared" si="10"/>
        <v>1045262.5</v>
      </c>
      <c r="AY29" s="97">
        <f t="shared" si="32"/>
        <v>1.7777777777777778E-2</v>
      </c>
      <c r="AZ29" s="280"/>
      <c r="BA29" s="90">
        <v>2</v>
      </c>
      <c r="BB29" s="197" t="s">
        <v>388</v>
      </c>
      <c r="BC29" s="198" t="s">
        <v>389</v>
      </c>
      <c r="BD29" s="93">
        <v>43025896</v>
      </c>
      <c r="BE29" s="95">
        <v>81</v>
      </c>
      <c r="BF29" s="96">
        <f t="shared" si="12"/>
        <v>531183.90123456786</v>
      </c>
      <c r="BG29" s="97">
        <f t="shared" si="33"/>
        <v>0.18161434977578475</v>
      </c>
      <c r="BH29" s="280"/>
      <c r="BI29" s="90">
        <v>2</v>
      </c>
      <c r="BJ29" s="197" t="s">
        <v>388</v>
      </c>
      <c r="BK29" s="198" t="s">
        <v>389</v>
      </c>
      <c r="BL29" s="93">
        <v>32518998</v>
      </c>
      <c r="BM29" s="95">
        <v>61</v>
      </c>
      <c r="BN29" s="96">
        <f t="shared" si="14"/>
        <v>533098.32786885242</v>
      </c>
      <c r="BO29" s="97">
        <f t="shared" si="34"/>
        <v>0.17941176470588235</v>
      </c>
      <c r="BP29" s="280"/>
      <c r="BQ29" s="90">
        <v>2</v>
      </c>
      <c r="BR29" s="197" t="s">
        <v>388</v>
      </c>
      <c r="BS29" s="198" t="s">
        <v>389</v>
      </c>
      <c r="BT29" s="93">
        <v>437766581</v>
      </c>
      <c r="BU29" s="95">
        <v>908</v>
      </c>
      <c r="BV29" s="96">
        <f t="shared" si="16"/>
        <v>482121.78524229076</v>
      </c>
      <c r="BW29" s="97">
        <f t="shared" si="35"/>
        <v>0.10439181421016326</v>
      </c>
      <c r="BZ29" s="126">
        <v>24</v>
      </c>
      <c r="CA29" s="126" t="s">
        <v>82</v>
      </c>
      <c r="CB29" s="54">
        <f>市区町村別_要介護度別被保険者数!D28</f>
        <v>9673</v>
      </c>
      <c r="CC29" s="54">
        <f>市区町村別_要介護度別被保険者数!E28</f>
        <v>233</v>
      </c>
      <c r="CD29" s="54">
        <f>市区町村別_要介護度別被保険者数!F28</f>
        <v>375</v>
      </c>
      <c r="CE29" s="54">
        <f>市区町村別_要介護度別被保険者数!G28</f>
        <v>636</v>
      </c>
      <c r="CF29" s="54">
        <f>市区町村別_要介護度別被保険者数!H28</f>
        <v>783</v>
      </c>
      <c r="CG29" s="54">
        <f>市区町村別_要介護度別被保険者数!I28</f>
        <v>702</v>
      </c>
      <c r="CH29" s="54">
        <f>市区町村別_要介護度別被保険者数!J28</f>
        <v>738</v>
      </c>
      <c r="CI29" s="54">
        <f>市区町村別_要介護度別被保険者数!K28</f>
        <v>575</v>
      </c>
      <c r="CJ29" s="54">
        <f>市区町村別_要介護度別被保険者数!L28</f>
        <v>13715</v>
      </c>
    </row>
    <row r="30" spans="2:88" ht="13.5" customHeight="1">
      <c r="B30" s="277"/>
      <c r="C30" s="285"/>
      <c r="D30" s="280"/>
      <c r="E30" s="90">
        <v>3</v>
      </c>
      <c r="F30" s="197" t="s">
        <v>460</v>
      </c>
      <c r="G30" s="198" t="s">
        <v>461</v>
      </c>
      <c r="H30" s="93">
        <v>26099513</v>
      </c>
      <c r="I30" s="95">
        <v>79</v>
      </c>
      <c r="J30" s="96">
        <f t="shared" si="0"/>
        <v>330373.58227848099</v>
      </c>
      <c r="K30" s="97">
        <f t="shared" si="27"/>
        <v>1.2885336812917958E-2</v>
      </c>
      <c r="L30" s="280"/>
      <c r="M30" s="90">
        <v>3</v>
      </c>
      <c r="N30" s="197" t="s">
        <v>476</v>
      </c>
      <c r="O30" s="198" t="s">
        <v>477</v>
      </c>
      <c r="P30" s="93">
        <v>910125</v>
      </c>
      <c r="Q30" s="95">
        <v>3</v>
      </c>
      <c r="R30" s="96">
        <f t="shared" si="2"/>
        <v>303375</v>
      </c>
      <c r="S30" s="97">
        <f t="shared" si="28"/>
        <v>1.3824884792626729E-2</v>
      </c>
      <c r="T30" s="280"/>
      <c r="U30" s="90">
        <v>3</v>
      </c>
      <c r="V30" s="197" t="s">
        <v>452</v>
      </c>
      <c r="W30" s="198" t="s">
        <v>453</v>
      </c>
      <c r="X30" s="93">
        <v>1852657</v>
      </c>
      <c r="Y30" s="95">
        <v>5</v>
      </c>
      <c r="Z30" s="96">
        <f t="shared" si="4"/>
        <v>370531.4</v>
      </c>
      <c r="AA30" s="97">
        <f t="shared" si="29"/>
        <v>2.4875621890547265E-2</v>
      </c>
      <c r="AB30" s="280"/>
      <c r="AC30" s="90">
        <v>3</v>
      </c>
      <c r="AD30" s="197" t="s">
        <v>400</v>
      </c>
      <c r="AE30" s="198" t="s">
        <v>401</v>
      </c>
      <c r="AF30" s="93">
        <v>38917676</v>
      </c>
      <c r="AG30" s="95">
        <v>142</v>
      </c>
      <c r="AH30" s="96">
        <f t="shared" si="6"/>
        <v>274068.14084507042</v>
      </c>
      <c r="AI30" s="97">
        <f t="shared" si="30"/>
        <v>0.3446601941747573</v>
      </c>
      <c r="AJ30" s="280"/>
      <c r="AK30" s="90">
        <v>3</v>
      </c>
      <c r="AL30" s="197" t="s">
        <v>388</v>
      </c>
      <c r="AM30" s="198" t="s">
        <v>389</v>
      </c>
      <c r="AN30" s="93">
        <v>46787173</v>
      </c>
      <c r="AO30" s="95">
        <v>85</v>
      </c>
      <c r="AP30" s="96">
        <f t="shared" si="8"/>
        <v>550437.32941176475</v>
      </c>
      <c r="AQ30" s="97">
        <f t="shared" si="31"/>
        <v>0.16966067864271456</v>
      </c>
      <c r="AR30" s="280"/>
      <c r="AS30" s="90">
        <v>3</v>
      </c>
      <c r="AT30" s="197" t="s">
        <v>440</v>
      </c>
      <c r="AU30" s="198" t="s">
        <v>441</v>
      </c>
      <c r="AV30" s="93">
        <v>8894867</v>
      </c>
      <c r="AW30" s="95">
        <v>14</v>
      </c>
      <c r="AX30" s="96">
        <f t="shared" si="10"/>
        <v>635347.64285714284</v>
      </c>
      <c r="AY30" s="97">
        <f t="shared" si="32"/>
        <v>3.111111111111111E-2</v>
      </c>
      <c r="AZ30" s="280"/>
      <c r="BA30" s="90">
        <v>3</v>
      </c>
      <c r="BB30" s="197" t="s">
        <v>452</v>
      </c>
      <c r="BC30" s="198" t="s">
        <v>453</v>
      </c>
      <c r="BD30" s="93">
        <v>11276625</v>
      </c>
      <c r="BE30" s="95">
        <v>25</v>
      </c>
      <c r="BF30" s="96">
        <f t="shared" si="12"/>
        <v>451065</v>
      </c>
      <c r="BG30" s="97">
        <f t="shared" si="33"/>
        <v>5.6053811659192827E-2</v>
      </c>
      <c r="BH30" s="280"/>
      <c r="BI30" s="90">
        <v>3</v>
      </c>
      <c r="BJ30" s="197" t="s">
        <v>452</v>
      </c>
      <c r="BK30" s="198" t="s">
        <v>453</v>
      </c>
      <c r="BL30" s="93">
        <v>10752009</v>
      </c>
      <c r="BM30" s="95">
        <v>25</v>
      </c>
      <c r="BN30" s="96">
        <f t="shared" si="14"/>
        <v>430080.36</v>
      </c>
      <c r="BO30" s="97">
        <f t="shared" si="34"/>
        <v>7.3529411764705885E-2</v>
      </c>
      <c r="BP30" s="280"/>
      <c r="BQ30" s="90">
        <v>3</v>
      </c>
      <c r="BR30" s="197" t="s">
        <v>490</v>
      </c>
      <c r="BS30" s="198" t="s">
        <v>491</v>
      </c>
      <c r="BT30" s="93">
        <v>14914590</v>
      </c>
      <c r="BU30" s="95">
        <v>43</v>
      </c>
      <c r="BV30" s="96">
        <f t="shared" si="16"/>
        <v>346850.93023255817</v>
      </c>
      <c r="BW30" s="97">
        <f t="shared" si="35"/>
        <v>4.9436652103931941E-3</v>
      </c>
      <c r="BZ30" s="126">
        <v>25</v>
      </c>
      <c r="CA30" s="126" t="s">
        <v>83</v>
      </c>
      <c r="CB30" s="54">
        <f>市区町村別_要介護度別被保険者数!D29</f>
        <v>6467</v>
      </c>
      <c r="CC30" s="54">
        <f>市区町村別_要介護度別被保険者数!E29</f>
        <v>200</v>
      </c>
      <c r="CD30" s="54">
        <f>市区町村別_要介護度別被保険者数!F29</f>
        <v>284</v>
      </c>
      <c r="CE30" s="54">
        <f>市区町村別_要介護度別被保険者数!G29</f>
        <v>463</v>
      </c>
      <c r="CF30" s="54">
        <f>市区町村別_要介護度別被保険者数!H29</f>
        <v>536</v>
      </c>
      <c r="CG30" s="54">
        <f>市区町村別_要介護度別被保険者数!I29</f>
        <v>486</v>
      </c>
      <c r="CH30" s="54">
        <f>市区町村別_要介護度別被保険者数!J29</f>
        <v>531</v>
      </c>
      <c r="CI30" s="54">
        <f>市区町村別_要介護度別被保険者数!K29</f>
        <v>384</v>
      </c>
      <c r="CJ30" s="54">
        <f>市区町村別_要介護度別被保険者数!L29</f>
        <v>9351</v>
      </c>
    </row>
    <row r="31" spans="2:88" ht="13.5" customHeight="1">
      <c r="B31" s="277"/>
      <c r="C31" s="285"/>
      <c r="D31" s="280"/>
      <c r="E31" s="90">
        <v>4</v>
      </c>
      <c r="F31" s="197" t="s">
        <v>512</v>
      </c>
      <c r="G31" s="198" t="s">
        <v>513</v>
      </c>
      <c r="H31" s="93">
        <v>24537341</v>
      </c>
      <c r="I31" s="95">
        <v>96</v>
      </c>
      <c r="J31" s="96">
        <f t="shared" si="0"/>
        <v>255597.30208333334</v>
      </c>
      <c r="K31" s="97">
        <f t="shared" si="27"/>
        <v>1.5658130810634479E-2</v>
      </c>
      <c r="L31" s="280"/>
      <c r="M31" s="90">
        <v>4</v>
      </c>
      <c r="N31" s="197" t="s">
        <v>400</v>
      </c>
      <c r="O31" s="198" t="s">
        <v>401</v>
      </c>
      <c r="P31" s="93">
        <v>13049838</v>
      </c>
      <c r="Q31" s="95">
        <v>68</v>
      </c>
      <c r="R31" s="96">
        <f t="shared" si="2"/>
        <v>191909.38235294117</v>
      </c>
      <c r="S31" s="97">
        <f t="shared" si="28"/>
        <v>0.31336405529953915</v>
      </c>
      <c r="T31" s="280"/>
      <c r="U31" s="90">
        <v>4</v>
      </c>
      <c r="V31" s="197" t="s">
        <v>512</v>
      </c>
      <c r="W31" s="198" t="s">
        <v>513</v>
      </c>
      <c r="X31" s="93">
        <v>1747640</v>
      </c>
      <c r="Y31" s="95">
        <v>5</v>
      </c>
      <c r="Z31" s="96">
        <f t="shared" si="4"/>
        <v>349528</v>
      </c>
      <c r="AA31" s="97">
        <f t="shared" si="29"/>
        <v>2.4875621890547265E-2</v>
      </c>
      <c r="AB31" s="280"/>
      <c r="AC31" s="90">
        <v>4</v>
      </c>
      <c r="AD31" s="197" t="s">
        <v>454</v>
      </c>
      <c r="AE31" s="198" t="s">
        <v>455</v>
      </c>
      <c r="AF31" s="93">
        <v>3133916</v>
      </c>
      <c r="AG31" s="95">
        <v>12</v>
      </c>
      <c r="AH31" s="96">
        <f t="shared" si="6"/>
        <v>261159.66666666666</v>
      </c>
      <c r="AI31" s="97">
        <f t="shared" si="30"/>
        <v>2.9126213592233011E-2</v>
      </c>
      <c r="AJ31" s="280"/>
      <c r="AK31" s="90">
        <v>4</v>
      </c>
      <c r="AL31" s="197" t="s">
        <v>452</v>
      </c>
      <c r="AM31" s="198" t="s">
        <v>453</v>
      </c>
      <c r="AN31" s="93">
        <v>8825954</v>
      </c>
      <c r="AO31" s="95">
        <v>23</v>
      </c>
      <c r="AP31" s="96">
        <f t="shared" si="8"/>
        <v>383737.13043478259</v>
      </c>
      <c r="AQ31" s="97">
        <f t="shared" si="31"/>
        <v>4.590818363273453E-2</v>
      </c>
      <c r="AR31" s="280"/>
      <c r="AS31" s="90">
        <v>4</v>
      </c>
      <c r="AT31" s="197" t="s">
        <v>400</v>
      </c>
      <c r="AU31" s="198" t="s">
        <v>401</v>
      </c>
      <c r="AV31" s="93">
        <v>73504505</v>
      </c>
      <c r="AW31" s="95">
        <v>162</v>
      </c>
      <c r="AX31" s="96">
        <f t="shared" si="10"/>
        <v>453731.51234567899</v>
      </c>
      <c r="AY31" s="97">
        <f t="shared" si="32"/>
        <v>0.36</v>
      </c>
      <c r="AZ31" s="280"/>
      <c r="BA31" s="90">
        <v>4</v>
      </c>
      <c r="BB31" s="197" t="s">
        <v>400</v>
      </c>
      <c r="BC31" s="198" t="s">
        <v>401</v>
      </c>
      <c r="BD31" s="93">
        <v>72082794</v>
      </c>
      <c r="BE31" s="95">
        <v>164</v>
      </c>
      <c r="BF31" s="96">
        <f t="shared" si="12"/>
        <v>439529.23170731706</v>
      </c>
      <c r="BG31" s="97">
        <f t="shared" si="33"/>
        <v>0.36771300448430494</v>
      </c>
      <c r="BH31" s="280"/>
      <c r="BI31" s="90">
        <v>4</v>
      </c>
      <c r="BJ31" s="197" t="s">
        <v>400</v>
      </c>
      <c r="BK31" s="198" t="s">
        <v>401</v>
      </c>
      <c r="BL31" s="93">
        <v>31432119</v>
      </c>
      <c r="BM31" s="95">
        <v>83</v>
      </c>
      <c r="BN31" s="96">
        <f t="shared" si="14"/>
        <v>378700.22891566268</v>
      </c>
      <c r="BO31" s="97">
        <f t="shared" si="34"/>
        <v>0.24411764705882352</v>
      </c>
      <c r="BP31" s="280"/>
      <c r="BQ31" s="90">
        <v>4</v>
      </c>
      <c r="BR31" s="197" t="s">
        <v>424</v>
      </c>
      <c r="BS31" s="198" t="s">
        <v>425</v>
      </c>
      <c r="BT31" s="93">
        <v>65316499</v>
      </c>
      <c r="BU31" s="95">
        <v>193</v>
      </c>
      <c r="BV31" s="96">
        <f t="shared" si="16"/>
        <v>338427.45595854922</v>
      </c>
      <c r="BW31" s="97">
        <f t="shared" si="35"/>
        <v>2.2189008967578753E-2</v>
      </c>
      <c r="BZ31" s="126">
        <v>26</v>
      </c>
      <c r="CA31" s="126" t="s">
        <v>30</v>
      </c>
      <c r="CB31" s="54">
        <f>市区町村別_要介護度別被保険者数!D30</f>
        <v>82166</v>
      </c>
      <c r="CC31" s="54">
        <f>市区町村別_要介護度別被保険者数!E30</f>
        <v>11450</v>
      </c>
      <c r="CD31" s="54">
        <f>市区町村別_要介護度別被保険者数!F30</f>
        <v>7122</v>
      </c>
      <c r="CE31" s="54">
        <f>市区町村別_要介護度別被保険者数!G30</f>
        <v>9168</v>
      </c>
      <c r="CF31" s="54">
        <f>市区町村別_要介護度別被保険者数!H30</f>
        <v>7202</v>
      </c>
      <c r="CG31" s="54">
        <f>市区町村別_要介護度別被保険者数!I30</f>
        <v>5935</v>
      </c>
      <c r="CH31" s="54">
        <f>市区町村別_要介護度別被保険者数!J30</f>
        <v>7349</v>
      </c>
      <c r="CI31" s="54">
        <f>市区町村別_要介護度別被保険者数!K30</f>
        <v>5671</v>
      </c>
      <c r="CJ31" s="54">
        <f>市区町村別_要介護度別被保険者数!L30</f>
        <v>136063</v>
      </c>
    </row>
    <row r="32" spans="2:88" ht="13.5" customHeight="1">
      <c r="B32" s="277"/>
      <c r="C32" s="285"/>
      <c r="D32" s="280"/>
      <c r="E32" s="90">
        <v>5</v>
      </c>
      <c r="F32" s="112" t="s">
        <v>434</v>
      </c>
      <c r="G32" s="198" t="s">
        <v>435</v>
      </c>
      <c r="H32" s="93">
        <v>6667237</v>
      </c>
      <c r="I32" s="95">
        <v>27</v>
      </c>
      <c r="J32" s="96">
        <f t="shared" si="0"/>
        <v>246934.70370370371</v>
      </c>
      <c r="K32" s="97">
        <f t="shared" si="27"/>
        <v>4.4038492904909477E-3</v>
      </c>
      <c r="L32" s="280"/>
      <c r="M32" s="90">
        <v>5</v>
      </c>
      <c r="N32" s="112" t="s">
        <v>472</v>
      </c>
      <c r="O32" s="198" t="s">
        <v>473</v>
      </c>
      <c r="P32" s="93">
        <v>3549852</v>
      </c>
      <c r="Q32" s="95">
        <v>21</v>
      </c>
      <c r="R32" s="96">
        <f t="shared" si="2"/>
        <v>169040.57142857142</v>
      </c>
      <c r="S32" s="97">
        <f t="shared" si="28"/>
        <v>9.6774193548387094E-2</v>
      </c>
      <c r="T32" s="280"/>
      <c r="U32" s="90">
        <v>5</v>
      </c>
      <c r="V32" s="112" t="s">
        <v>380</v>
      </c>
      <c r="W32" s="198" t="s">
        <v>381</v>
      </c>
      <c r="X32" s="93">
        <v>23621461</v>
      </c>
      <c r="Y32" s="95">
        <v>126</v>
      </c>
      <c r="Z32" s="96">
        <f t="shared" si="4"/>
        <v>187471.91269841269</v>
      </c>
      <c r="AA32" s="97">
        <f t="shared" si="29"/>
        <v>0.62686567164179108</v>
      </c>
      <c r="AB32" s="280"/>
      <c r="AC32" s="90">
        <v>5</v>
      </c>
      <c r="AD32" s="112" t="s">
        <v>418</v>
      </c>
      <c r="AE32" s="198" t="s">
        <v>419</v>
      </c>
      <c r="AF32" s="93">
        <v>10112673</v>
      </c>
      <c r="AG32" s="95">
        <v>41</v>
      </c>
      <c r="AH32" s="96">
        <f t="shared" si="6"/>
        <v>246650.56097560975</v>
      </c>
      <c r="AI32" s="97">
        <f t="shared" si="30"/>
        <v>9.9514563106796114E-2</v>
      </c>
      <c r="AJ32" s="280"/>
      <c r="AK32" s="90">
        <v>5</v>
      </c>
      <c r="AL32" s="112" t="s">
        <v>418</v>
      </c>
      <c r="AM32" s="198" t="s">
        <v>419</v>
      </c>
      <c r="AN32" s="93">
        <v>17808753</v>
      </c>
      <c r="AO32" s="95">
        <v>57</v>
      </c>
      <c r="AP32" s="96">
        <f t="shared" si="8"/>
        <v>312434.26315789472</v>
      </c>
      <c r="AQ32" s="97">
        <f t="shared" si="31"/>
        <v>0.11377245508982035</v>
      </c>
      <c r="AR32" s="280"/>
      <c r="AS32" s="90">
        <v>5</v>
      </c>
      <c r="AT32" s="112" t="s">
        <v>388</v>
      </c>
      <c r="AU32" s="198" t="s">
        <v>389</v>
      </c>
      <c r="AV32" s="93">
        <v>30108383</v>
      </c>
      <c r="AW32" s="95">
        <v>75</v>
      </c>
      <c r="AX32" s="96">
        <f t="shared" si="10"/>
        <v>401445.10666666669</v>
      </c>
      <c r="AY32" s="97">
        <f t="shared" si="32"/>
        <v>0.16666666666666666</v>
      </c>
      <c r="AZ32" s="280"/>
      <c r="BA32" s="90">
        <v>5</v>
      </c>
      <c r="BB32" s="112" t="s">
        <v>424</v>
      </c>
      <c r="BC32" s="198" t="s">
        <v>425</v>
      </c>
      <c r="BD32" s="93">
        <v>3902542</v>
      </c>
      <c r="BE32" s="95">
        <v>9</v>
      </c>
      <c r="BF32" s="96">
        <f t="shared" si="12"/>
        <v>433615.77777777775</v>
      </c>
      <c r="BG32" s="97">
        <f t="shared" si="33"/>
        <v>2.0179372197309416E-2</v>
      </c>
      <c r="BH32" s="280"/>
      <c r="BI32" s="90">
        <v>5</v>
      </c>
      <c r="BJ32" s="112" t="s">
        <v>382</v>
      </c>
      <c r="BK32" s="198" t="s">
        <v>383</v>
      </c>
      <c r="BL32" s="93">
        <v>27513891</v>
      </c>
      <c r="BM32" s="95">
        <v>84</v>
      </c>
      <c r="BN32" s="96">
        <f t="shared" si="14"/>
        <v>327546.32142857142</v>
      </c>
      <c r="BO32" s="97">
        <f t="shared" si="34"/>
        <v>0.24705882352941178</v>
      </c>
      <c r="BP32" s="280"/>
      <c r="BQ32" s="90">
        <v>5</v>
      </c>
      <c r="BR32" s="112" t="s">
        <v>452</v>
      </c>
      <c r="BS32" s="198" t="s">
        <v>453</v>
      </c>
      <c r="BT32" s="93">
        <v>51617083</v>
      </c>
      <c r="BU32" s="95">
        <v>177</v>
      </c>
      <c r="BV32" s="96">
        <f t="shared" si="16"/>
        <v>291621.93785310735</v>
      </c>
      <c r="BW32" s="97">
        <f t="shared" si="35"/>
        <v>2.0349505633478961E-2</v>
      </c>
      <c r="BZ32" s="126">
        <v>27</v>
      </c>
      <c r="CA32" s="126" t="s">
        <v>31</v>
      </c>
      <c r="CB32" s="54">
        <f>市区町村別_要介護度別被保険者数!D31</f>
        <v>12684</v>
      </c>
      <c r="CC32" s="54">
        <f>市区町村別_要介護度別被保険者数!E31</f>
        <v>2004</v>
      </c>
      <c r="CD32" s="54">
        <f>市区町村別_要介護度別被保険者数!F31</f>
        <v>1173</v>
      </c>
      <c r="CE32" s="54">
        <f>市区町村別_要介護度別被保険者数!G31</f>
        <v>1599</v>
      </c>
      <c r="CF32" s="54">
        <f>市区町村別_要介護度別被保険者数!H31</f>
        <v>1258</v>
      </c>
      <c r="CG32" s="54">
        <f>市区町村別_要介護度別被保険者数!I31</f>
        <v>1028</v>
      </c>
      <c r="CH32" s="54">
        <f>市区町村別_要介護度別被保険者数!J31</f>
        <v>1388</v>
      </c>
      <c r="CI32" s="54">
        <f>市区町村別_要介護度別被保険者数!K31</f>
        <v>1006</v>
      </c>
      <c r="CJ32" s="54">
        <f>市区町村別_要介護度別被保険者数!L31</f>
        <v>22140</v>
      </c>
    </row>
    <row r="33" spans="2:88" ht="13.5" customHeight="1">
      <c r="B33" s="277"/>
      <c r="C33" s="285"/>
      <c r="D33" s="280"/>
      <c r="E33" s="90">
        <v>6</v>
      </c>
      <c r="F33" s="112" t="s">
        <v>452</v>
      </c>
      <c r="G33" s="198" t="s">
        <v>453</v>
      </c>
      <c r="H33" s="93">
        <v>11604140</v>
      </c>
      <c r="I33" s="95">
        <v>52</v>
      </c>
      <c r="J33" s="96">
        <f t="shared" si="0"/>
        <v>223156.53846153847</v>
      </c>
      <c r="K33" s="97">
        <f t="shared" si="27"/>
        <v>8.4814875224270107E-3</v>
      </c>
      <c r="L33" s="280"/>
      <c r="M33" s="90">
        <v>6</v>
      </c>
      <c r="N33" s="112" t="s">
        <v>430</v>
      </c>
      <c r="O33" s="198" t="s">
        <v>431</v>
      </c>
      <c r="P33" s="93">
        <v>4044892</v>
      </c>
      <c r="Q33" s="95">
        <v>30</v>
      </c>
      <c r="R33" s="96">
        <f t="shared" si="2"/>
        <v>134829.73333333334</v>
      </c>
      <c r="S33" s="97">
        <f t="shared" si="28"/>
        <v>0.13824884792626729</v>
      </c>
      <c r="T33" s="280"/>
      <c r="U33" s="90">
        <v>6</v>
      </c>
      <c r="V33" s="112" t="s">
        <v>412</v>
      </c>
      <c r="W33" s="198" t="s">
        <v>413</v>
      </c>
      <c r="X33" s="93">
        <v>8583701</v>
      </c>
      <c r="Y33" s="95">
        <v>47</v>
      </c>
      <c r="Z33" s="96">
        <f t="shared" si="4"/>
        <v>182631.93617021278</v>
      </c>
      <c r="AA33" s="97">
        <f t="shared" si="29"/>
        <v>0.23383084577114427</v>
      </c>
      <c r="AB33" s="280"/>
      <c r="AC33" s="90">
        <v>6</v>
      </c>
      <c r="AD33" s="112" t="s">
        <v>486</v>
      </c>
      <c r="AE33" s="198" t="s">
        <v>487</v>
      </c>
      <c r="AF33" s="93">
        <v>8994925</v>
      </c>
      <c r="AG33" s="95">
        <v>44</v>
      </c>
      <c r="AH33" s="96">
        <f t="shared" si="6"/>
        <v>204430.11363636365</v>
      </c>
      <c r="AI33" s="97">
        <f t="shared" si="30"/>
        <v>0.10679611650485436</v>
      </c>
      <c r="AJ33" s="280"/>
      <c r="AK33" s="90">
        <v>6</v>
      </c>
      <c r="AL33" s="112" t="s">
        <v>522</v>
      </c>
      <c r="AM33" s="198" t="s">
        <v>523</v>
      </c>
      <c r="AN33" s="93">
        <v>2079178</v>
      </c>
      <c r="AO33" s="95">
        <v>7</v>
      </c>
      <c r="AP33" s="96">
        <f t="shared" si="8"/>
        <v>297025.42857142858</v>
      </c>
      <c r="AQ33" s="97">
        <f t="shared" si="31"/>
        <v>1.3972055888223553E-2</v>
      </c>
      <c r="AR33" s="280"/>
      <c r="AS33" s="90">
        <v>6</v>
      </c>
      <c r="AT33" s="112" t="s">
        <v>412</v>
      </c>
      <c r="AU33" s="198" t="s">
        <v>413</v>
      </c>
      <c r="AV33" s="93">
        <v>36164770</v>
      </c>
      <c r="AW33" s="95">
        <v>131</v>
      </c>
      <c r="AX33" s="96">
        <f t="shared" si="10"/>
        <v>276066.9465648855</v>
      </c>
      <c r="AY33" s="97">
        <f t="shared" si="32"/>
        <v>0.2911111111111111</v>
      </c>
      <c r="AZ33" s="280"/>
      <c r="BA33" s="90">
        <v>6</v>
      </c>
      <c r="BB33" s="112" t="s">
        <v>410</v>
      </c>
      <c r="BC33" s="198" t="s">
        <v>411</v>
      </c>
      <c r="BD33" s="93">
        <v>60750906</v>
      </c>
      <c r="BE33" s="95">
        <v>181</v>
      </c>
      <c r="BF33" s="96">
        <f t="shared" si="12"/>
        <v>335640.36464088398</v>
      </c>
      <c r="BG33" s="97">
        <f t="shared" si="33"/>
        <v>0.40582959641255606</v>
      </c>
      <c r="BH33" s="280"/>
      <c r="BI33" s="90">
        <v>6</v>
      </c>
      <c r="BJ33" s="112" t="s">
        <v>410</v>
      </c>
      <c r="BK33" s="198" t="s">
        <v>411</v>
      </c>
      <c r="BL33" s="93">
        <v>55713295</v>
      </c>
      <c r="BM33" s="95">
        <v>174</v>
      </c>
      <c r="BN33" s="96">
        <f t="shared" si="14"/>
        <v>320191.35057471262</v>
      </c>
      <c r="BO33" s="97">
        <f t="shared" si="34"/>
        <v>0.5117647058823529</v>
      </c>
      <c r="BP33" s="280"/>
      <c r="BQ33" s="90">
        <v>6</v>
      </c>
      <c r="BR33" s="112" t="s">
        <v>512</v>
      </c>
      <c r="BS33" s="198" t="s">
        <v>513</v>
      </c>
      <c r="BT33" s="93">
        <v>32805529</v>
      </c>
      <c r="BU33" s="95">
        <v>131</v>
      </c>
      <c r="BV33" s="96">
        <f t="shared" si="16"/>
        <v>250423.88549618321</v>
      </c>
      <c r="BW33" s="97">
        <f t="shared" si="35"/>
        <v>1.5060933547942055E-2</v>
      </c>
      <c r="BZ33" s="126">
        <v>28</v>
      </c>
      <c r="CA33" s="126" t="s">
        <v>32</v>
      </c>
      <c r="CB33" s="54">
        <f>市区町村別_要介護度別被保険者数!D32</f>
        <v>11240</v>
      </c>
      <c r="CC33" s="54">
        <f>市区町村別_要介護度別被保険者数!E32</f>
        <v>1474</v>
      </c>
      <c r="CD33" s="54">
        <f>市区町村別_要介護度別被保険者数!F32</f>
        <v>1004</v>
      </c>
      <c r="CE33" s="54">
        <f>市区町村別_要介護度別被保険者数!G32</f>
        <v>1284</v>
      </c>
      <c r="CF33" s="54">
        <f>市区町村別_要介護度別被保険者数!H32</f>
        <v>1049</v>
      </c>
      <c r="CG33" s="54">
        <f>市区町村別_要介護度別被保険者数!I32</f>
        <v>838</v>
      </c>
      <c r="CH33" s="54">
        <f>市区町村別_要介護度別被保険者数!J32</f>
        <v>995</v>
      </c>
      <c r="CI33" s="54">
        <f>市区町村別_要介護度別被保険者数!K32</f>
        <v>729</v>
      </c>
      <c r="CJ33" s="54">
        <f>市区町村別_要介護度別被保険者数!L32</f>
        <v>18613</v>
      </c>
    </row>
    <row r="34" spans="2:88" ht="13.5" customHeight="1">
      <c r="B34" s="277"/>
      <c r="C34" s="285"/>
      <c r="D34" s="280"/>
      <c r="E34" s="90">
        <v>7</v>
      </c>
      <c r="F34" s="112" t="s">
        <v>424</v>
      </c>
      <c r="G34" s="198" t="s">
        <v>425</v>
      </c>
      <c r="H34" s="93">
        <v>29230668</v>
      </c>
      <c r="I34" s="95">
        <v>140</v>
      </c>
      <c r="J34" s="96">
        <f t="shared" si="0"/>
        <v>208790.48571428572</v>
      </c>
      <c r="K34" s="97">
        <f t="shared" si="27"/>
        <v>2.2834774098841951E-2</v>
      </c>
      <c r="L34" s="280"/>
      <c r="M34" s="90">
        <v>7</v>
      </c>
      <c r="N34" s="112" t="s">
        <v>382</v>
      </c>
      <c r="O34" s="198" t="s">
        <v>383</v>
      </c>
      <c r="P34" s="93">
        <v>7783491</v>
      </c>
      <c r="Q34" s="95">
        <v>67</v>
      </c>
      <c r="R34" s="96">
        <f t="shared" si="2"/>
        <v>116171.50746268657</v>
      </c>
      <c r="S34" s="97">
        <f t="shared" si="28"/>
        <v>0.30875576036866359</v>
      </c>
      <c r="T34" s="280"/>
      <c r="U34" s="90">
        <v>7</v>
      </c>
      <c r="V34" s="112" t="s">
        <v>382</v>
      </c>
      <c r="W34" s="198" t="s">
        <v>383</v>
      </c>
      <c r="X34" s="93">
        <v>11493840</v>
      </c>
      <c r="Y34" s="95">
        <v>68</v>
      </c>
      <c r="Z34" s="96">
        <f t="shared" si="4"/>
        <v>169027.0588235294</v>
      </c>
      <c r="AA34" s="97">
        <f t="shared" si="29"/>
        <v>0.3383084577114428</v>
      </c>
      <c r="AB34" s="280"/>
      <c r="AC34" s="90">
        <v>7</v>
      </c>
      <c r="AD34" s="112" t="s">
        <v>440</v>
      </c>
      <c r="AE34" s="198" t="s">
        <v>441</v>
      </c>
      <c r="AF34" s="93">
        <v>2556622</v>
      </c>
      <c r="AG34" s="95">
        <v>15</v>
      </c>
      <c r="AH34" s="96">
        <f t="shared" si="6"/>
        <v>170441.46666666667</v>
      </c>
      <c r="AI34" s="97">
        <f t="shared" si="30"/>
        <v>3.640776699029126E-2</v>
      </c>
      <c r="AJ34" s="280"/>
      <c r="AK34" s="90">
        <v>7</v>
      </c>
      <c r="AL34" s="112" t="s">
        <v>412</v>
      </c>
      <c r="AM34" s="198" t="s">
        <v>413</v>
      </c>
      <c r="AN34" s="93">
        <v>34762257</v>
      </c>
      <c r="AO34" s="95">
        <v>148</v>
      </c>
      <c r="AP34" s="96">
        <f t="shared" si="8"/>
        <v>234880.11486486485</v>
      </c>
      <c r="AQ34" s="97">
        <f t="shared" si="31"/>
        <v>0.29540918163672653</v>
      </c>
      <c r="AR34" s="280"/>
      <c r="AS34" s="90">
        <v>7</v>
      </c>
      <c r="AT34" s="112" t="s">
        <v>418</v>
      </c>
      <c r="AU34" s="198" t="s">
        <v>419</v>
      </c>
      <c r="AV34" s="93">
        <v>7412547</v>
      </c>
      <c r="AW34" s="95">
        <v>28</v>
      </c>
      <c r="AX34" s="96">
        <f t="shared" si="10"/>
        <v>264733.82142857142</v>
      </c>
      <c r="AY34" s="97">
        <f t="shared" si="32"/>
        <v>6.222222222222222E-2</v>
      </c>
      <c r="AZ34" s="280"/>
      <c r="BA34" s="90">
        <v>7</v>
      </c>
      <c r="BB34" s="112" t="s">
        <v>412</v>
      </c>
      <c r="BC34" s="198" t="s">
        <v>413</v>
      </c>
      <c r="BD34" s="93">
        <v>35694033</v>
      </c>
      <c r="BE34" s="95">
        <v>127</v>
      </c>
      <c r="BF34" s="96">
        <f t="shared" si="12"/>
        <v>281055.37795275589</v>
      </c>
      <c r="BG34" s="97">
        <f t="shared" si="33"/>
        <v>0.28475336322869954</v>
      </c>
      <c r="BH34" s="280"/>
      <c r="BI34" s="90">
        <v>7</v>
      </c>
      <c r="BJ34" s="112" t="s">
        <v>402</v>
      </c>
      <c r="BK34" s="198" t="s">
        <v>403</v>
      </c>
      <c r="BL34" s="93">
        <v>17433471</v>
      </c>
      <c r="BM34" s="95">
        <v>59</v>
      </c>
      <c r="BN34" s="96">
        <f t="shared" si="14"/>
        <v>295482.55932203389</v>
      </c>
      <c r="BO34" s="97">
        <f t="shared" si="34"/>
        <v>0.17352941176470588</v>
      </c>
      <c r="BP34" s="280"/>
      <c r="BQ34" s="90">
        <v>7</v>
      </c>
      <c r="BR34" s="112" t="s">
        <v>400</v>
      </c>
      <c r="BS34" s="198" t="s">
        <v>401</v>
      </c>
      <c r="BT34" s="93">
        <v>399451212</v>
      </c>
      <c r="BU34" s="95">
        <v>1775</v>
      </c>
      <c r="BV34" s="96">
        <f t="shared" si="16"/>
        <v>225042.93633802817</v>
      </c>
      <c r="BW34" s="97">
        <f t="shared" si="35"/>
        <v>0.20406990112669579</v>
      </c>
      <c r="BZ34" s="126">
        <v>29</v>
      </c>
      <c r="CA34" s="126" t="s">
        <v>33</v>
      </c>
      <c r="CB34" s="54">
        <f>市区町村別_要介護度別被保険者数!D33</f>
        <v>9540</v>
      </c>
      <c r="CC34" s="54">
        <f>市区町村別_要介護度別被保険者数!E33</f>
        <v>1388</v>
      </c>
      <c r="CD34" s="54">
        <f>市区町村別_要介護度別被保険者数!F33</f>
        <v>712</v>
      </c>
      <c r="CE34" s="54">
        <f>市区町村別_要介護度別被保険者数!G33</f>
        <v>1071</v>
      </c>
      <c r="CF34" s="54">
        <f>市区町村別_要介護度別被保険者数!H33</f>
        <v>783</v>
      </c>
      <c r="CG34" s="54">
        <f>市区町村別_要介護度別被保険者数!I33</f>
        <v>686</v>
      </c>
      <c r="CH34" s="54">
        <f>市区町村別_要介護度別被保険者数!J33</f>
        <v>833</v>
      </c>
      <c r="CI34" s="54">
        <f>市区町村別_要介護度別被保険者数!K33</f>
        <v>683</v>
      </c>
      <c r="CJ34" s="54">
        <f>市区町村別_要介護度別被保険者数!L33</f>
        <v>15696</v>
      </c>
    </row>
    <row r="35" spans="2:88" ht="13.5" customHeight="1">
      <c r="B35" s="277"/>
      <c r="C35" s="285"/>
      <c r="D35" s="280"/>
      <c r="E35" s="90">
        <v>8</v>
      </c>
      <c r="F35" s="112" t="s">
        <v>530</v>
      </c>
      <c r="G35" s="198" t="s">
        <v>531</v>
      </c>
      <c r="H35" s="93">
        <v>15975898</v>
      </c>
      <c r="I35" s="95">
        <v>92</v>
      </c>
      <c r="J35" s="96">
        <f t="shared" si="0"/>
        <v>173651.0652173913</v>
      </c>
      <c r="K35" s="97">
        <f t="shared" si="27"/>
        <v>1.5005708693524711E-2</v>
      </c>
      <c r="L35" s="280"/>
      <c r="M35" s="90">
        <v>8</v>
      </c>
      <c r="N35" s="112" t="s">
        <v>380</v>
      </c>
      <c r="O35" s="198" t="s">
        <v>381</v>
      </c>
      <c r="P35" s="93">
        <v>15225745</v>
      </c>
      <c r="Q35" s="95">
        <v>137</v>
      </c>
      <c r="R35" s="96">
        <f t="shared" si="2"/>
        <v>111136.82481751825</v>
      </c>
      <c r="S35" s="97">
        <f t="shared" si="28"/>
        <v>0.63133640552995396</v>
      </c>
      <c r="T35" s="280"/>
      <c r="U35" s="90">
        <v>8</v>
      </c>
      <c r="V35" s="112" t="s">
        <v>432</v>
      </c>
      <c r="W35" s="198" t="s">
        <v>433</v>
      </c>
      <c r="X35" s="93">
        <v>6923166</v>
      </c>
      <c r="Y35" s="95">
        <v>46</v>
      </c>
      <c r="Z35" s="96">
        <f t="shared" si="4"/>
        <v>150503.60869565216</v>
      </c>
      <c r="AA35" s="97">
        <f t="shared" si="29"/>
        <v>0.22885572139303484</v>
      </c>
      <c r="AB35" s="280"/>
      <c r="AC35" s="90">
        <v>8</v>
      </c>
      <c r="AD35" s="112" t="s">
        <v>448</v>
      </c>
      <c r="AE35" s="198" t="s">
        <v>449</v>
      </c>
      <c r="AF35" s="93">
        <v>6709597</v>
      </c>
      <c r="AG35" s="95">
        <v>42</v>
      </c>
      <c r="AH35" s="96">
        <f t="shared" si="6"/>
        <v>159752.30952380953</v>
      </c>
      <c r="AI35" s="97">
        <f t="shared" si="30"/>
        <v>0.10194174757281553</v>
      </c>
      <c r="AJ35" s="280"/>
      <c r="AK35" s="90">
        <v>8</v>
      </c>
      <c r="AL35" s="112" t="s">
        <v>400</v>
      </c>
      <c r="AM35" s="198" t="s">
        <v>401</v>
      </c>
      <c r="AN35" s="93">
        <v>45786161</v>
      </c>
      <c r="AO35" s="95">
        <v>195</v>
      </c>
      <c r="AP35" s="96">
        <f t="shared" si="8"/>
        <v>234800.82564102564</v>
      </c>
      <c r="AQ35" s="97">
        <f t="shared" si="31"/>
        <v>0.38922155688622756</v>
      </c>
      <c r="AR35" s="280"/>
      <c r="AS35" s="90">
        <v>8</v>
      </c>
      <c r="AT35" s="112" t="s">
        <v>474</v>
      </c>
      <c r="AU35" s="198" t="s">
        <v>475</v>
      </c>
      <c r="AV35" s="93">
        <v>10817075</v>
      </c>
      <c r="AW35" s="95">
        <v>41</v>
      </c>
      <c r="AX35" s="96">
        <f t="shared" si="10"/>
        <v>263831.09756097558</v>
      </c>
      <c r="AY35" s="97">
        <f t="shared" si="32"/>
        <v>9.1111111111111115E-2</v>
      </c>
      <c r="AZ35" s="280"/>
      <c r="BA35" s="90">
        <v>8</v>
      </c>
      <c r="BB35" s="112" t="s">
        <v>454</v>
      </c>
      <c r="BC35" s="198" t="s">
        <v>455</v>
      </c>
      <c r="BD35" s="93">
        <v>7721141</v>
      </c>
      <c r="BE35" s="95">
        <v>28</v>
      </c>
      <c r="BF35" s="96">
        <f t="shared" si="12"/>
        <v>275755.03571428574</v>
      </c>
      <c r="BG35" s="97">
        <f t="shared" si="33"/>
        <v>6.2780269058295965E-2</v>
      </c>
      <c r="BH35" s="280"/>
      <c r="BI35" s="90">
        <v>8</v>
      </c>
      <c r="BJ35" s="112" t="s">
        <v>454</v>
      </c>
      <c r="BK35" s="198" t="s">
        <v>455</v>
      </c>
      <c r="BL35" s="93">
        <v>7965468</v>
      </c>
      <c r="BM35" s="95">
        <v>29</v>
      </c>
      <c r="BN35" s="96">
        <f t="shared" si="14"/>
        <v>274671.31034482759</v>
      </c>
      <c r="BO35" s="97">
        <f t="shared" si="34"/>
        <v>8.5294117647058826E-2</v>
      </c>
      <c r="BP35" s="280"/>
      <c r="BQ35" s="90">
        <v>8</v>
      </c>
      <c r="BR35" s="112" t="s">
        <v>454</v>
      </c>
      <c r="BS35" s="198" t="s">
        <v>455</v>
      </c>
      <c r="BT35" s="93">
        <v>47461643</v>
      </c>
      <c r="BU35" s="95">
        <v>249</v>
      </c>
      <c r="BV35" s="96">
        <f t="shared" si="16"/>
        <v>190609.00803212851</v>
      </c>
      <c r="BW35" s="97">
        <f t="shared" si="35"/>
        <v>2.8627270636928031E-2</v>
      </c>
      <c r="BZ35" s="126">
        <v>30</v>
      </c>
      <c r="CA35" s="126" t="s">
        <v>34</v>
      </c>
      <c r="CB35" s="54">
        <f>市区町村別_要介護度別被保険者数!D34</f>
        <v>12147</v>
      </c>
      <c r="CC35" s="54">
        <f>市区町村別_要介護度別被保険者数!E34</f>
        <v>1692</v>
      </c>
      <c r="CD35" s="54">
        <f>市区町村別_要介護度別被保険者数!F34</f>
        <v>1199</v>
      </c>
      <c r="CE35" s="54">
        <f>市区町村別_要介護度別被保険者数!G34</f>
        <v>1579</v>
      </c>
      <c r="CF35" s="54">
        <f>市区町村別_要介護度別被保険者数!H34</f>
        <v>1240</v>
      </c>
      <c r="CG35" s="54">
        <f>市区町村別_要介護度別被保険者数!I34</f>
        <v>1004</v>
      </c>
      <c r="CH35" s="54">
        <f>市区町村別_要介護度別被保険者数!J34</f>
        <v>1180</v>
      </c>
      <c r="CI35" s="54">
        <f>市区町村別_要介護度別被保険者数!K34</f>
        <v>968</v>
      </c>
      <c r="CJ35" s="54">
        <f>市区町村別_要介護度別被保険者数!L34</f>
        <v>21009</v>
      </c>
    </row>
    <row r="36" spans="2:88" ht="13.5" customHeight="1">
      <c r="B36" s="277"/>
      <c r="C36" s="285"/>
      <c r="D36" s="280"/>
      <c r="E36" s="90">
        <v>9</v>
      </c>
      <c r="F36" s="197" t="s">
        <v>454</v>
      </c>
      <c r="G36" s="198" t="s">
        <v>455</v>
      </c>
      <c r="H36" s="93">
        <v>21254592</v>
      </c>
      <c r="I36" s="95">
        <v>123</v>
      </c>
      <c r="J36" s="96">
        <f t="shared" si="0"/>
        <v>172801.56097560975</v>
      </c>
      <c r="K36" s="97">
        <f t="shared" si="27"/>
        <v>2.0061980101125428E-2</v>
      </c>
      <c r="L36" s="280"/>
      <c r="M36" s="90">
        <v>9</v>
      </c>
      <c r="N36" s="197" t="s">
        <v>418</v>
      </c>
      <c r="O36" s="198" t="s">
        <v>419</v>
      </c>
      <c r="P36" s="93">
        <v>2843632</v>
      </c>
      <c r="Q36" s="95">
        <v>26</v>
      </c>
      <c r="R36" s="96">
        <f t="shared" si="2"/>
        <v>109370.46153846153</v>
      </c>
      <c r="S36" s="97">
        <f t="shared" si="28"/>
        <v>0.11981566820276497</v>
      </c>
      <c r="T36" s="280"/>
      <c r="U36" s="90">
        <v>9</v>
      </c>
      <c r="V36" s="197" t="s">
        <v>530</v>
      </c>
      <c r="W36" s="198" t="s">
        <v>531</v>
      </c>
      <c r="X36" s="93">
        <v>757160</v>
      </c>
      <c r="Y36" s="95">
        <v>6</v>
      </c>
      <c r="Z36" s="96">
        <f t="shared" si="4"/>
        <v>126193.33333333333</v>
      </c>
      <c r="AA36" s="97">
        <f t="shared" si="29"/>
        <v>2.9850746268656716E-2</v>
      </c>
      <c r="AB36" s="280"/>
      <c r="AC36" s="90">
        <v>9</v>
      </c>
      <c r="AD36" s="197" t="s">
        <v>452</v>
      </c>
      <c r="AE36" s="198" t="s">
        <v>453</v>
      </c>
      <c r="AF36" s="93">
        <v>2439950</v>
      </c>
      <c r="AG36" s="95">
        <v>17</v>
      </c>
      <c r="AH36" s="96">
        <f t="shared" si="6"/>
        <v>143526.4705882353</v>
      </c>
      <c r="AI36" s="97">
        <f t="shared" si="30"/>
        <v>4.12621359223301E-2</v>
      </c>
      <c r="AJ36" s="280"/>
      <c r="AK36" s="90">
        <v>9</v>
      </c>
      <c r="AL36" s="197" t="s">
        <v>380</v>
      </c>
      <c r="AM36" s="198" t="s">
        <v>381</v>
      </c>
      <c r="AN36" s="93">
        <v>67905595</v>
      </c>
      <c r="AO36" s="95">
        <v>329</v>
      </c>
      <c r="AP36" s="96">
        <f t="shared" si="8"/>
        <v>206399.9848024316</v>
      </c>
      <c r="AQ36" s="97">
        <f t="shared" si="31"/>
        <v>0.65668662674650702</v>
      </c>
      <c r="AR36" s="280"/>
      <c r="AS36" s="90">
        <v>9</v>
      </c>
      <c r="AT36" s="197" t="s">
        <v>454</v>
      </c>
      <c r="AU36" s="198" t="s">
        <v>455</v>
      </c>
      <c r="AV36" s="93">
        <v>4960135</v>
      </c>
      <c r="AW36" s="95">
        <v>21</v>
      </c>
      <c r="AX36" s="96">
        <f t="shared" si="10"/>
        <v>236196.90476190476</v>
      </c>
      <c r="AY36" s="97">
        <f t="shared" si="32"/>
        <v>4.6666666666666669E-2</v>
      </c>
      <c r="AZ36" s="280"/>
      <c r="BA36" s="90">
        <v>9</v>
      </c>
      <c r="BB36" s="197" t="s">
        <v>534</v>
      </c>
      <c r="BC36" s="198" t="s">
        <v>535</v>
      </c>
      <c r="BD36" s="93">
        <v>3218654</v>
      </c>
      <c r="BE36" s="95">
        <v>12</v>
      </c>
      <c r="BF36" s="96">
        <f t="shared" si="12"/>
        <v>268221.16666666669</v>
      </c>
      <c r="BG36" s="97">
        <f t="shared" si="33"/>
        <v>2.6905829596412557E-2</v>
      </c>
      <c r="BH36" s="280"/>
      <c r="BI36" s="90">
        <v>9</v>
      </c>
      <c r="BJ36" s="197" t="s">
        <v>448</v>
      </c>
      <c r="BK36" s="198" t="s">
        <v>449</v>
      </c>
      <c r="BL36" s="93">
        <v>11962033</v>
      </c>
      <c r="BM36" s="95">
        <v>48</v>
      </c>
      <c r="BN36" s="96">
        <f t="shared" si="14"/>
        <v>249209.02083333334</v>
      </c>
      <c r="BO36" s="97">
        <f t="shared" si="34"/>
        <v>0.14117647058823529</v>
      </c>
      <c r="BP36" s="280"/>
      <c r="BQ36" s="90">
        <v>9</v>
      </c>
      <c r="BR36" s="197" t="s">
        <v>418</v>
      </c>
      <c r="BS36" s="198" t="s">
        <v>419</v>
      </c>
      <c r="BT36" s="93">
        <v>143826096</v>
      </c>
      <c r="BU36" s="95">
        <v>832</v>
      </c>
      <c r="BV36" s="96">
        <f t="shared" si="16"/>
        <v>172867.90384615384</v>
      </c>
      <c r="BW36" s="97">
        <f t="shared" si="35"/>
        <v>9.5654173373189239E-2</v>
      </c>
      <c r="BZ36" s="126">
        <v>31</v>
      </c>
      <c r="CA36" s="126" t="s">
        <v>35</v>
      </c>
      <c r="CB36" s="54">
        <f>市区町村別_要介護度別被保険者数!D35</f>
        <v>18180</v>
      </c>
      <c r="CC36" s="54">
        <f>市区町村別_要介護度別被保険者数!E35</f>
        <v>2404</v>
      </c>
      <c r="CD36" s="54">
        <f>市区町村別_要介護度別被保険者数!F35</f>
        <v>1210</v>
      </c>
      <c r="CE36" s="54">
        <f>市区町村別_要介護度別被保険者数!G35</f>
        <v>1954</v>
      </c>
      <c r="CF36" s="54">
        <f>市区町村別_要介護度別被保険者数!H35</f>
        <v>1308</v>
      </c>
      <c r="CG36" s="54">
        <f>市区町村別_要介護度別被保険者数!I35</f>
        <v>983</v>
      </c>
      <c r="CH36" s="54">
        <f>市区町村別_要介護度別被保険者数!J35</f>
        <v>1253</v>
      </c>
      <c r="CI36" s="54">
        <f>市区町村別_要介護度別被保険者数!K35</f>
        <v>1036</v>
      </c>
      <c r="CJ36" s="54">
        <f>市区町村別_要介護度別被保険者数!L35</f>
        <v>28328</v>
      </c>
    </row>
    <row r="37" spans="2:88" ht="13.5" customHeight="1">
      <c r="B37" s="277"/>
      <c r="C37" s="285"/>
      <c r="D37" s="280"/>
      <c r="E37" s="98">
        <v>10</v>
      </c>
      <c r="F37" s="199" t="s">
        <v>516</v>
      </c>
      <c r="G37" s="200" t="s">
        <v>517</v>
      </c>
      <c r="H37" s="101">
        <v>1152634</v>
      </c>
      <c r="I37" s="103">
        <v>7</v>
      </c>
      <c r="J37" s="104">
        <f t="shared" si="0"/>
        <v>164662</v>
      </c>
      <c r="K37" s="105">
        <f t="shared" si="27"/>
        <v>1.1417387049420975E-3</v>
      </c>
      <c r="L37" s="280"/>
      <c r="M37" s="98">
        <v>10</v>
      </c>
      <c r="N37" s="199" t="s">
        <v>448</v>
      </c>
      <c r="O37" s="200" t="s">
        <v>449</v>
      </c>
      <c r="P37" s="101">
        <v>2465271</v>
      </c>
      <c r="Q37" s="103">
        <v>23</v>
      </c>
      <c r="R37" s="104">
        <f t="shared" si="2"/>
        <v>107185.69565217392</v>
      </c>
      <c r="S37" s="105">
        <f t="shared" si="28"/>
        <v>0.10599078341013825</v>
      </c>
      <c r="T37" s="280"/>
      <c r="U37" s="98">
        <v>10</v>
      </c>
      <c r="V37" s="199" t="s">
        <v>398</v>
      </c>
      <c r="W37" s="200" t="s">
        <v>399</v>
      </c>
      <c r="X37" s="101">
        <v>11823015</v>
      </c>
      <c r="Y37" s="103">
        <v>107</v>
      </c>
      <c r="Z37" s="104">
        <f t="shared" si="4"/>
        <v>110495.46728971963</v>
      </c>
      <c r="AA37" s="105">
        <f t="shared" si="29"/>
        <v>0.53233830845771146</v>
      </c>
      <c r="AB37" s="280"/>
      <c r="AC37" s="98">
        <v>10</v>
      </c>
      <c r="AD37" s="199" t="s">
        <v>380</v>
      </c>
      <c r="AE37" s="200" t="s">
        <v>381</v>
      </c>
      <c r="AF37" s="101">
        <v>36215440</v>
      </c>
      <c r="AG37" s="103">
        <v>258</v>
      </c>
      <c r="AH37" s="104">
        <f t="shared" si="6"/>
        <v>140369.92248062015</v>
      </c>
      <c r="AI37" s="105">
        <f t="shared" si="30"/>
        <v>0.62621359223300976</v>
      </c>
      <c r="AJ37" s="280"/>
      <c r="AK37" s="98">
        <v>10</v>
      </c>
      <c r="AL37" s="199" t="s">
        <v>410</v>
      </c>
      <c r="AM37" s="200" t="s">
        <v>411</v>
      </c>
      <c r="AN37" s="101">
        <v>30787904</v>
      </c>
      <c r="AO37" s="103">
        <v>160</v>
      </c>
      <c r="AP37" s="104">
        <f t="shared" si="8"/>
        <v>192424.4</v>
      </c>
      <c r="AQ37" s="105">
        <f t="shared" si="31"/>
        <v>0.31936127744510978</v>
      </c>
      <c r="AR37" s="280"/>
      <c r="AS37" s="98">
        <v>10</v>
      </c>
      <c r="AT37" s="199" t="s">
        <v>410</v>
      </c>
      <c r="AU37" s="200" t="s">
        <v>411</v>
      </c>
      <c r="AV37" s="101">
        <v>26137070</v>
      </c>
      <c r="AW37" s="103">
        <v>132</v>
      </c>
      <c r="AX37" s="104">
        <f t="shared" si="10"/>
        <v>198008.10606060605</v>
      </c>
      <c r="AY37" s="105">
        <f t="shared" si="32"/>
        <v>0.29333333333333333</v>
      </c>
      <c r="AZ37" s="280"/>
      <c r="BA37" s="98">
        <v>10</v>
      </c>
      <c r="BB37" s="199" t="s">
        <v>408</v>
      </c>
      <c r="BC37" s="200" t="s">
        <v>409</v>
      </c>
      <c r="BD37" s="101">
        <v>48636305</v>
      </c>
      <c r="BE37" s="103">
        <v>183</v>
      </c>
      <c r="BF37" s="104">
        <f t="shared" si="12"/>
        <v>265772.15846994537</v>
      </c>
      <c r="BG37" s="105">
        <f t="shared" si="33"/>
        <v>0.4103139013452915</v>
      </c>
      <c r="BH37" s="280"/>
      <c r="BI37" s="98">
        <v>10</v>
      </c>
      <c r="BJ37" s="199" t="s">
        <v>408</v>
      </c>
      <c r="BK37" s="200" t="s">
        <v>409</v>
      </c>
      <c r="BL37" s="101">
        <v>34944418</v>
      </c>
      <c r="BM37" s="103">
        <v>143</v>
      </c>
      <c r="BN37" s="104">
        <f t="shared" si="14"/>
        <v>244366.55944055945</v>
      </c>
      <c r="BO37" s="105">
        <f t="shared" si="34"/>
        <v>0.42058823529411765</v>
      </c>
      <c r="BP37" s="280"/>
      <c r="BQ37" s="98">
        <v>10</v>
      </c>
      <c r="BR37" s="199" t="s">
        <v>412</v>
      </c>
      <c r="BS37" s="200" t="s">
        <v>413</v>
      </c>
      <c r="BT37" s="101">
        <v>254092538</v>
      </c>
      <c r="BU37" s="103">
        <v>1695</v>
      </c>
      <c r="BV37" s="104">
        <f t="shared" si="16"/>
        <v>149907.10206489675</v>
      </c>
      <c r="BW37" s="105">
        <f t="shared" si="35"/>
        <v>0.19487238445619684</v>
      </c>
      <c r="BZ37" s="126">
        <v>32</v>
      </c>
      <c r="CA37" s="126" t="s">
        <v>36</v>
      </c>
      <c r="CB37" s="54">
        <f>市区町村別_要介護度別被保険者数!D36</f>
        <v>14023</v>
      </c>
      <c r="CC37" s="54">
        <f>市区町村別_要介護度別被保険者数!E36</f>
        <v>2023</v>
      </c>
      <c r="CD37" s="54">
        <f>市区町村別_要介護度別被保険者数!F36</f>
        <v>1517</v>
      </c>
      <c r="CE37" s="54">
        <f>市区町村別_要介護度別被保険者数!G36</f>
        <v>1247</v>
      </c>
      <c r="CF37" s="54">
        <f>市区町村別_要介護度別被保険者数!H36</f>
        <v>1191</v>
      </c>
      <c r="CG37" s="54">
        <f>市区町村別_要介護度別被保険者数!I36</f>
        <v>1101</v>
      </c>
      <c r="CH37" s="54">
        <f>市区町村別_要介護度別被保険者数!J36</f>
        <v>1337</v>
      </c>
      <c r="CI37" s="54">
        <f>市区町村別_要介護度別被保険者数!K36</f>
        <v>957</v>
      </c>
      <c r="CJ37" s="54">
        <f>市区町村別_要介護度別被保険者数!L36</f>
        <v>23396</v>
      </c>
    </row>
    <row r="38" spans="2:88" s="195" customFormat="1" ht="13.5" customHeight="1">
      <c r="B38" s="278"/>
      <c r="C38" s="286"/>
      <c r="D38" s="281"/>
      <c r="E38" s="106" t="s">
        <v>164</v>
      </c>
      <c r="F38" s="107"/>
      <c r="G38" s="108"/>
      <c r="H38" s="216">
        <v>4212545740</v>
      </c>
      <c r="I38" s="110">
        <v>5618</v>
      </c>
      <c r="J38" s="56">
        <f t="shared" si="0"/>
        <v>749830.14239943039</v>
      </c>
      <c r="K38" s="111">
        <f t="shared" si="27"/>
        <v>0.91632686348067205</v>
      </c>
      <c r="L38" s="281"/>
      <c r="M38" s="106" t="s">
        <v>164</v>
      </c>
      <c r="N38" s="107"/>
      <c r="O38" s="108"/>
      <c r="P38" s="216">
        <v>210317330</v>
      </c>
      <c r="Q38" s="110">
        <v>217</v>
      </c>
      <c r="R38" s="56">
        <f t="shared" si="2"/>
        <v>969204.28571428568</v>
      </c>
      <c r="S38" s="111">
        <f t="shared" si="28"/>
        <v>1</v>
      </c>
      <c r="T38" s="281"/>
      <c r="U38" s="106" t="s">
        <v>164</v>
      </c>
      <c r="V38" s="107"/>
      <c r="W38" s="108"/>
      <c r="X38" s="216">
        <v>254348660</v>
      </c>
      <c r="Y38" s="110">
        <v>201</v>
      </c>
      <c r="Z38" s="56">
        <f t="shared" si="4"/>
        <v>1265416.2189054727</v>
      </c>
      <c r="AA38" s="111">
        <f t="shared" si="29"/>
        <v>1</v>
      </c>
      <c r="AB38" s="281"/>
      <c r="AC38" s="106" t="s">
        <v>164</v>
      </c>
      <c r="AD38" s="107"/>
      <c r="AE38" s="108"/>
      <c r="AF38" s="216">
        <v>482249810</v>
      </c>
      <c r="AG38" s="110">
        <v>401</v>
      </c>
      <c r="AH38" s="56">
        <f t="shared" si="6"/>
        <v>1202617.9800498753</v>
      </c>
      <c r="AI38" s="111">
        <f t="shared" si="30"/>
        <v>0.97330097087378642</v>
      </c>
      <c r="AJ38" s="281"/>
      <c r="AK38" s="106" t="s">
        <v>164</v>
      </c>
      <c r="AL38" s="107"/>
      <c r="AM38" s="108"/>
      <c r="AN38" s="216">
        <v>820988580</v>
      </c>
      <c r="AO38" s="110">
        <v>496</v>
      </c>
      <c r="AP38" s="56">
        <f t="shared" si="8"/>
        <v>1655218.9112903227</v>
      </c>
      <c r="AQ38" s="111">
        <f t="shared" si="31"/>
        <v>0.99001996007984028</v>
      </c>
      <c r="AR38" s="281"/>
      <c r="AS38" s="106" t="s">
        <v>164</v>
      </c>
      <c r="AT38" s="107"/>
      <c r="AU38" s="108"/>
      <c r="AV38" s="216">
        <v>709483790</v>
      </c>
      <c r="AW38" s="110">
        <v>440</v>
      </c>
      <c r="AX38" s="56">
        <f t="shared" si="10"/>
        <v>1612463.1590909092</v>
      </c>
      <c r="AY38" s="111">
        <f t="shared" si="32"/>
        <v>0.97777777777777775</v>
      </c>
      <c r="AZ38" s="281"/>
      <c r="BA38" s="106" t="s">
        <v>164</v>
      </c>
      <c r="BB38" s="107"/>
      <c r="BC38" s="108"/>
      <c r="BD38" s="216">
        <v>788176080</v>
      </c>
      <c r="BE38" s="110">
        <v>436</v>
      </c>
      <c r="BF38" s="56">
        <f t="shared" si="12"/>
        <v>1807743.3027522936</v>
      </c>
      <c r="BG38" s="111">
        <f t="shared" si="33"/>
        <v>0.97757847533632292</v>
      </c>
      <c r="BH38" s="281"/>
      <c r="BI38" s="106" t="s">
        <v>164</v>
      </c>
      <c r="BJ38" s="107"/>
      <c r="BK38" s="108"/>
      <c r="BL38" s="216">
        <v>664996490</v>
      </c>
      <c r="BM38" s="110">
        <v>332</v>
      </c>
      <c r="BN38" s="56">
        <f t="shared" si="14"/>
        <v>2003001.4759036144</v>
      </c>
      <c r="BO38" s="111">
        <f t="shared" si="34"/>
        <v>0.97647058823529409</v>
      </c>
      <c r="BP38" s="281"/>
      <c r="BQ38" s="106" t="s">
        <v>164</v>
      </c>
      <c r="BR38" s="107"/>
      <c r="BS38" s="108"/>
      <c r="BT38" s="216">
        <v>8143106480</v>
      </c>
      <c r="BU38" s="110">
        <v>8141</v>
      </c>
      <c r="BV38" s="56">
        <f t="shared" si="16"/>
        <v>1000258.7495393687</v>
      </c>
      <c r="BW38" s="111">
        <f t="shared" si="35"/>
        <v>0.935962290181651</v>
      </c>
      <c r="BZ38" s="214">
        <v>33</v>
      </c>
      <c r="CA38" s="214" t="s">
        <v>37</v>
      </c>
      <c r="CB38" s="54">
        <f>市区町村別_要介護度別被保険者数!D37</f>
        <v>4352</v>
      </c>
      <c r="CC38" s="54">
        <f>市区町村別_要介護度別被保険者数!E37</f>
        <v>465</v>
      </c>
      <c r="CD38" s="54">
        <f>市区町村別_要介護度別被保険者数!F37</f>
        <v>307</v>
      </c>
      <c r="CE38" s="54">
        <f>市区町村別_要介護度別被保険者数!G37</f>
        <v>434</v>
      </c>
      <c r="CF38" s="54">
        <f>市区町村別_要介護度別被保険者数!H37</f>
        <v>373</v>
      </c>
      <c r="CG38" s="54">
        <f>市区町村別_要介護度別被保険者数!I37</f>
        <v>295</v>
      </c>
      <c r="CH38" s="54">
        <f>市区町村別_要介護度別被保険者数!J37</f>
        <v>363</v>
      </c>
      <c r="CI38" s="54">
        <f>市区町村別_要介護度別被保険者数!K37</f>
        <v>292</v>
      </c>
      <c r="CJ38" s="54">
        <f>市区町村別_要介護度別被保険者数!L37</f>
        <v>6881</v>
      </c>
    </row>
    <row r="39" spans="2:88" ht="13.5" customHeight="1">
      <c r="B39" s="276">
        <v>4</v>
      </c>
      <c r="C39" s="284" t="s">
        <v>68</v>
      </c>
      <c r="D39" s="279">
        <f>CB9</f>
        <v>7029</v>
      </c>
      <c r="E39" s="82">
        <v>1</v>
      </c>
      <c r="F39" s="83" t="s">
        <v>514</v>
      </c>
      <c r="G39" s="84" t="s">
        <v>515</v>
      </c>
      <c r="H39" s="85">
        <v>7183687</v>
      </c>
      <c r="I39" s="87">
        <v>12</v>
      </c>
      <c r="J39" s="88">
        <f t="shared" si="0"/>
        <v>598640.58333333337</v>
      </c>
      <c r="K39" s="89">
        <f t="shared" ref="K39:K49" si="36">IFERROR(I39/$CB$9,0)</f>
        <v>1.7072129748186087E-3</v>
      </c>
      <c r="L39" s="279">
        <f>CC9</f>
        <v>194</v>
      </c>
      <c r="M39" s="82">
        <v>1</v>
      </c>
      <c r="N39" s="83" t="s">
        <v>436</v>
      </c>
      <c r="O39" s="84" t="s">
        <v>437</v>
      </c>
      <c r="P39" s="85">
        <v>19760993</v>
      </c>
      <c r="Q39" s="87">
        <v>36</v>
      </c>
      <c r="R39" s="88">
        <f t="shared" si="2"/>
        <v>548916.47222222225</v>
      </c>
      <c r="S39" s="89">
        <f t="shared" ref="S39:S49" si="37">IFERROR(Q39/$CC$9,0)</f>
        <v>0.18556701030927836</v>
      </c>
      <c r="T39" s="279">
        <f>CD9</f>
        <v>225</v>
      </c>
      <c r="U39" s="82">
        <v>1</v>
      </c>
      <c r="V39" s="83" t="s">
        <v>440</v>
      </c>
      <c r="W39" s="84" t="s">
        <v>441</v>
      </c>
      <c r="X39" s="85">
        <v>7576505</v>
      </c>
      <c r="Y39" s="87">
        <v>7</v>
      </c>
      <c r="Z39" s="88">
        <f t="shared" si="4"/>
        <v>1082357.857142857</v>
      </c>
      <c r="AA39" s="89">
        <f t="shared" ref="AA39:AA49" si="38">IFERROR(Y39/$CD$9,0)</f>
        <v>3.111111111111111E-2</v>
      </c>
      <c r="AB39" s="279">
        <f>CE9</f>
        <v>532</v>
      </c>
      <c r="AC39" s="82">
        <v>1</v>
      </c>
      <c r="AD39" s="83" t="s">
        <v>512</v>
      </c>
      <c r="AE39" s="84" t="s">
        <v>513</v>
      </c>
      <c r="AF39" s="85">
        <v>2770097</v>
      </c>
      <c r="AG39" s="87">
        <v>6</v>
      </c>
      <c r="AH39" s="88">
        <f t="shared" si="6"/>
        <v>461682.83333333331</v>
      </c>
      <c r="AI39" s="89">
        <f t="shared" ref="AI39:AI49" si="39">IFERROR(AG39/$CE$9,0)</f>
        <v>1.1278195488721804E-2</v>
      </c>
      <c r="AJ39" s="279">
        <f>CF9</f>
        <v>526</v>
      </c>
      <c r="AK39" s="82">
        <v>1</v>
      </c>
      <c r="AL39" s="83" t="s">
        <v>388</v>
      </c>
      <c r="AM39" s="84" t="s">
        <v>389</v>
      </c>
      <c r="AN39" s="85">
        <v>48667530</v>
      </c>
      <c r="AO39" s="87">
        <v>93</v>
      </c>
      <c r="AP39" s="88">
        <f t="shared" si="8"/>
        <v>523306.77419354836</v>
      </c>
      <c r="AQ39" s="89">
        <f t="shared" ref="AQ39:AQ49" si="40">IFERROR(AO39/$CF$9,0)</f>
        <v>0.17680608365019013</v>
      </c>
      <c r="AR39" s="279">
        <f>CG9</f>
        <v>438</v>
      </c>
      <c r="AS39" s="82">
        <v>1</v>
      </c>
      <c r="AT39" s="83" t="s">
        <v>424</v>
      </c>
      <c r="AU39" s="84" t="s">
        <v>425</v>
      </c>
      <c r="AV39" s="85">
        <v>17709556</v>
      </c>
      <c r="AW39" s="87">
        <v>10</v>
      </c>
      <c r="AX39" s="88">
        <f t="shared" si="10"/>
        <v>1770955.6</v>
      </c>
      <c r="AY39" s="89">
        <f t="shared" ref="AY39:AY49" si="41">IFERROR(AW39/$CG$9,0)</f>
        <v>2.2831050228310501E-2</v>
      </c>
      <c r="AZ39" s="279">
        <f>CH9</f>
        <v>552</v>
      </c>
      <c r="BA39" s="82">
        <v>1</v>
      </c>
      <c r="BB39" s="83" t="s">
        <v>400</v>
      </c>
      <c r="BC39" s="84" t="s">
        <v>401</v>
      </c>
      <c r="BD39" s="85">
        <v>120353065</v>
      </c>
      <c r="BE39" s="87">
        <v>222</v>
      </c>
      <c r="BF39" s="88">
        <f t="shared" si="12"/>
        <v>542130.92342342343</v>
      </c>
      <c r="BG39" s="89">
        <f t="shared" ref="BG39:BG49" si="42">IFERROR(BE39/$CH$9,0)</f>
        <v>0.40217391304347827</v>
      </c>
      <c r="BH39" s="279">
        <f>CI9</f>
        <v>376</v>
      </c>
      <c r="BI39" s="82">
        <v>1</v>
      </c>
      <c r="BJ39" s="83" t="s">
        <v>512</v>
      </c>
      <c r="BK39" s="84" t="s">
        <v>513</v>
      </c>
      <c r="BL39" s="85">
        <v>4679443</v>
      </c>
      <c r="BM39" s="87">
        <v>5</v>
      </c>
      <c r="BN39" s="88">
        <f t="shared" si="14"/>
        <v>935888.6</v>
      </c>
      <c r="BO39" s="89">
        <f t="shared" ref="BO39:BO49" si="43">IFERROR(BM39/$CI$9,0)</f>
        <v>1.3297872340425532E-2</v>
      </c>
      <c r="BP39" s="279">
        <f>CJ9</f>
        <v>9872</v>
      </c>
      <c r="BQ39" s="82">
        <v>1</v>
      </c>
      <c r="BR39" s="83" t="s">
        <v>388</v>
      </c>
      <c r="BS39" s="84" t="s">
        <v>389</v>
      </c>
      <c r="BT39" s="85">
        <v>410440685</v>
      </c>
      <c r="BU39" s="87">
        <v>1097</v>
      </c>
      <c r="BV39" s="88">
        <f t="shared" si="16"/>
        <v>374148.29990884231</v>
      </c>
      <c r="BW39" s="89">
        <f t="shared" ref="BW39:BW49" si="44">IFERROR(BU39/$CJ$9,0)</f>
        <v>0.1111223662884927</v>
      </c>
      <c r="BZ39" s="126">
        <v>34</v>
      </c>
      <c r="CA39" s="126" t="s">
        <v>38</v>
      </c>
      <c r="CB39" s="54">
        <f>市区町村別_要介護度別被保険者数!D38</f>
        <v>18855</v>
      </c>
      <c r="CC39" s="54">
        <f>市区町村別_要介護度別被保険者数!E38</f>
        <v>2070</v>
      </c>
      <c r="CD39" s="54">
        <f>市区町村別_要介護度別被保険者数!F38</f>
        <v>1147</v>
      </c>
      <c r="CE39" s="54">
        <f>市区町村別_要介護度別被保険者数!G38</f>
        <v>2434</v>
      </c>
      <c r="CF39" s="54">
        <f>市区町村別_要介護度別被保険者数!H38</f>
        <v>1632</v>
      </c>
      <c r="CG39" s="54">
        <f>市区町村別_要介護度別被保険者数!I38</f>
        <v>1341</v>
      </c>
      <c r="CH39" s="54">
        <f>市区町村別_要介護度別被保険者数!J38</f>
        <v>1489</v>
      </c>
      <c r="CI39" s="54">
        <f>市区町村別_要介護度別被保険者数!K38</f>
        <v>1060</v>
      </c>
      <c r="CJ39" s="54">
        <f>市区町村別_要介護度別被保険者数!L38</f>
        <v>30028</v>
      </c>
    </row>
    <row r="40" spans="2:88" ht="13.5" customHeight="1">
      <c r="B40" s="277"/>
      <c r="C40" s="285"/>
      <c r="D40" s="280"/>
      <c r="E40" s="90">
        <v>2</v>
      </c>
      <c r="F40" s="197" t="s">
        <v>452</v>
      </c>
      <c r="G40" s="198" t="s">
        <v>453</v>
      </c>
      <c r="H40" s="93">
        <v>23451232</v>
      </c>
      <c r="I40" s="95">
        <v>52</v>
      </c>
      <c r="J40" s="96">
        <f t="shared" si="0"/>
        <v>450985.23076923075</v>
      </c>
      <c r="K40" s="97">
        <f t="shared" si="36"/>
        <v>7.397922890880637E-3</v>
      </c>
      <c r="L40" s="280"/>
      <c r="M40" s="90">
        <v>2</v>
      </c>
      <c r="N40" s="197" t="s">
        <v>452</v>
      </c>
      <c r="O40" s="198" t="s">
        <v>453</v>
      </c>
      <c r="P40" s="93">
        <v>1443144</v>
      </c>
      <c r="Q40" s="95">
        <v>4</v>
      </c>
      <c r="R40" s="96">
        <f t="shared" si="2"/>
        <v>360786</v>
      </c>
      <c r="S40" s="97">
        <f t="shared" si="37"/>
        <v>2.0618556701030927E-2</v>
      </c>
      <c r="T40" s="280"/>
      <c r="U40" s="90">
        <v>2</v>
      </c>
      <c r="V40" s="197" t="s">
        <v>382</v>
      </c>
      <c r="W40" s="198" t="s">
        <v>383</v>
      </c>
      <c r="X40" s="93">
        <v>15972563</v>
      </c>
      <c r="Y40" s="95">
        <v>57</v>
      </c>
      <c r="Z40" s="96">
        <f t="shared" si="4"/>
        <v>280220.40350877191</v>
      </c>
      <c r="AA40" s="97">
        <f t="shared" si="38"/>
        <v>0.25333333333333335</v>
      </c>
      <c r="AB40" s="280"/>
      <c r="AC40" s="90">
        <v>2</v>
      </c>
      <c r="AD40" s="197" t="s">
        <v>400</v>
      </c>
      <c r="AE40" s="198" t="s">
        <v>401</v>
      </c>
      <c r="AF40" s="93">
        <v>58740317</v>
      </c>
      <c r="AG40" s="95">
        <v>159</v>
      </c>
      <c r="AH40" s="96">
        <f t="shared" si="6"/>
        <v>369435.95597484277</v>
      </c>
      <c r="AI40" s="97">
        <f t="shared" si="39"/>
        <v>0.29887218045112784</v>
      </c>
      <c r="AJ40" s="280"/>
      <c r="AK40" s="90">
        <v>2</v>
      </c>
      <c r="AL40" s="197" t="s">
        <v>424</v>
      </c>
      <c r="AM40" s="198" t="s">
        <v>425</v>
      </c>
      <c r="AN40" s="93">
        <v>7579503</v>
      </c>
      <c r="AO40" s="95">
        <v>15</v>
      </c>
      <c r="AP40" s="96">
        <f t="shared" si="8"/>
        <v>505300.2</v>
      </c>
      <c r="AQ40" s="97">
        <f t="shared" si="40"/>
        <v>2.8517110266159697E-2</v>
      </c>
      <c r="AR40" s="280"/>
      <c r="AS40" s="90">
        <v>2</v>
      </c>
      <c r="AT40" s="197" t="s">
        <v>512</v>
      </c>
      <c r="AU40" s="198" t="s">
        <v>513</v>
      </c>
      <c r="AV40" s="93">
        <v>3682335</v>
      </c>
      <c r="AW40" s="95">
        <v>9</v>
      </c>
      <c r="AX40" s="96">
        <f t="shared" si="10"/>
        <v>409148.33333333331</v>
      </c>
      <c r="AY40" s="97">
        <f t="shared" si="41"/>
        <v>2.0547945205479451E-2</v>
      </c>
      <c r="AZ40" s="280"/>
      <c r="BA40" s="90">
        <v>2</v>
      </c>
      <c r="BB40" s="197" t="s">
        <v>514</v>
      </c>
      <c r="BC40" s="198" t="s">
        <v>515</v>
      </c>
      <c r="BD40" s="93">
        <v>2617447</v>
      </c>
      <c r="BE40" s="95">
        <v>5</v>
      </c>
      <c r="BF40" s="96">
        <f t="shared" si="12"/>
        <v>523489.4</v>
      </c>
      <c r="BG40" s="97">
        <f t="shared" si="42"/>
        <v>9.057971014492754E-3</v>
      </c>
      <c r="BH40" s="280"/>
      <c r="BI40" s="90">
        <v>2</v>
      </c>
      <c r="BJ40" s="197" t="s">
        <v>532</v>
      </c>
      <c r="BK40" s="198" t="s">
        <v>533</v>
      </c>
      <c r="BL40" s="93">
        <v>933692</v>
      </c>
      <c r="BM40" s="95">
        <v>2</v>
      </c>
      <c r="BN40" s="96">
        <f t="shared" si="14"/>
        <v>466846</v>
      </c>
      <c r="BO40" s="97">
        <f t="shared" si="43"/>
        <v>5.3191489361702126E-3</v>
      </c>
      <c r="BP40" s="280"/>
      <c r="BQ40" s="90">
        <v>2</v>
      </c>
      <c r="BR40" s="197" t="s">
        <v>452</v>
      </c>
      <c r="BS40" s="198" t="s">
        <v>453</v>
      </c>
      <c r="BT40" s="93">
        <v>65702374</v>
      </c>
      <c r="BU40" s="95">
        <v>177</v>
      </c>
      <c r="BV40" s="96">
        <f t="shared" si="16"/>
        <v>371199.85310734465</v>
      </c>
      <c r="BW40" s="97">
        <f t="shared" si="44"/>
        <v>1.7929497568881684E-2</v>
      </c>
      <c r="BZ40" s="126">
        <v>35</v>
      </c>
      <c r="CA40" s="126" t="s">
        <v>1</v>
      </c>
      <c r="CB40" s="54">
        <f>市区町村別_要介護度別被保険者数!D39</f>
        <v>38128</v>
      </c>
      <c r="CC40" s="54">
        <f>市区町村別_要介護度別被保険者数!E39</f>
        <v>4313</v>
      </c>
      <c r="CD40" s="54">
        <f>市区町村別_要介護度別被保険者数!F39</f>
        <v>3060</v>
      </c>
      <c r="CE40" s="54">
        <f>市区町村別_要介護度別被保険者数!G39</f>
        <v>4501</v>
      </c>
      <c r="CF40" s="54">
        <f>市区町村別_要介護度別被保険者数!H39</f>
        <v>3584</v>
      </c>
      <c r="CG40" s="54">
        <f>市区町村別_要介護度別被保険者数!I39</f>
        <v>2832</v>
      </c>
      <c r="CH40" s="54">
        <f>市区町村別_要介護度別被保険者数!J39</f>
        <v>2788</v>
      </c>
      <c r="CI40" s="54">
        <f>市区町村別_要介護度別被保険者数!K39</f>
        <v>2349</v>
      </c>
      <c r="CJ40" s="54">
        <f>市区町村別_要介護度別被保険者数!L39</f>
        <v>61555</v>
      </c>
    </row>
    <row r="41" spans="2:88" ht="13.5" customHeight="1">
      <c r="B41" s="277"/>
      <c r="C41" s="285"/>
      <c r="D41" s="280"/>
      <c r="E41" s="90">
        <v>3</v>
      </c>
      <c r="F41" s="112" t="s">
        <v>388</v>
      </c>
      <c r="G41" s="198" t="s">
        <v>389</v>
      </c>
      <c r="H41" s="93">
        <v>254018647</v>
      </c>
      <c r="I41" s="95">
        <v>604</v>
      </c>
      <c r="J41" s="96">
        <f t="shared" si="0"/>
        <v>420560.67384105962</v>
      </c>
      <c r="K41" s="97">
        <f t="shared" si="36"/>
        <v>8.592971973253663E-2</v>
      </c>
      <c r="L41" s="280"/>
      <c r="M41" s="90">
        <v>3</v>
      </c>
      <c r="N41" s="112" t="s">
        <v>400</v>
      </c>
      <c r="O41" s="198" t="s">
        <v>401</v>
      </c>
      <c r="P41" s="93">
        <v>15065651</v>
      </c>
      <c r="Q41" s="95">
        <v>62</v>
      </c>
      <c r="R41" s="96">
        <f t="shared" si="2"/>
        <v>242994.37096774194</v>
      </c>
      <c r="S41" s="97">
        <f t="shared" si="37"/>
        <v>0.31958762886597936</v>
      </c>
      <c r="T41" s="280"/>
      <c r="U41" s="90">
        <v>3</v>
      </c>
      <c r="V41" s="112" t="s">
        <v>430</v>
      </c>
      <c r="W41" s="198" t="s">
        <v>431</v>
      </c>
      <c r="X41" s="93">
        <v>6000670</v>
      </c>
      <c r="Y41" s="95">
        <v>22</v>
      </c>
      <c r="Z41" s="96">
        <f t="shared" si="4"/>
        <v>272757.72727272729</v>
      </c>
      <c r="AA41" s="97">
        <f t="shared" si="38"/>
        <v>9.7777777777777783E-2</v>
      </c>
      <c r="AB41" s="280"/>
      <c r="AC41" s="90">
        <v>3</v>
      </c>
      <c r="AD41" s="112" t="s">
        <v>440</v>
      </c>
      <c r="AE41" s="198" t="s">
        <v>441</v>
      </c>
      <c r="AF41" s="93">
        <v>5823058</v>
      </c>
      <c r="AG41" s="95">
        <v>24</v>
      </c>
      <c r="AH41" s="96">
        <f t="shared" si="6"/>
        <v>242627.41666666666</v>
      </c>
      <c r="AI41" s="97">
        <f t="shared" si="39"/>
        <v>4.5112781954887216E-2</v>
      </c>
      <c r="AJ41" s="280"/>
      <c r="AK41" s="90">
        <v>3</v>
      </c>
      <c r="AL41" s="112" t="s">
        <v>400</v>
      </c>
      <c r="AM41" s="198" t="s">
        <v>401</v>
      </c>
      <c r="AN41" s="93">
        <v>74932923</v>
      </c>
      <c r="AO41" s="95">
        <v>187</v>
      </c>
      <c r="AP41" s="96">
        <f t="shared" si="8"/>
        <v>400710.81818181818</v>
      </c>
      <c r="AQ41" s="97">
        <f t="shared" si="40"/>
        <v>0.35551330798479086</v>
      </c>
      <c r="AR41" s="280"/>
      <c r="AS41" s="90">
        <v>3</v>
      </c>
      <c r="AT41" s="112" t="s">
        <v>524</v>
      </c>
      <c r="AU41" s="198" t="s">
        <v>525</v>
      </c>
      <c r="AV41" s="93">
        <v>408742</v>
      </c>
      <c r="AW41" s="95">
        <v>1</v>
      </c>
      <c r="AX41" s="96">
        <f t="shared" si="10"/>
        <v>408742</v>
      </c>
      <c r="AY41" s="97">
        <f t="shared" si="41"/>
        <v>2.2831050228310501E-3</v>
      </c>
      <c r="AZ41" s="280"/>
      <c r="BA41" s="90">
        <v>3</v>
      </c>
      <c r="BB41" s="112" t="s">
        <v>382</v>
      </c>
      <c r="BC41" s="198" t="s">
        <v>383</v>
      </c>
      <c r="BD41" s="93">
        <v>46790010</v>
      </c>
      <c r="BE41" s="95">
        <v>117</v>
      </c>
      <c r="BF41" s="96">
        <f t="shared" si="12"/>
        <v>399914.61538461538</v>
      </c>
      <c r="BG41" s="97">
        <f t="shared" si="42"/>
        <v>0.21195652173913043</v>
      </c>
      <c r="BH41" s="280"/>
      <c r="BI41" s="90">
        <v>3</v>
      </c>
      <c r="BJ41" s="112" t="s">
        <v>452</v>
      </c>
      <c r="BK41" s="198" t="s">
        <v>453</v>
      </c>
      <c r="BL41" s="93">
        <v>10231783</v>
      </c>
      <c r="BM41" s="95">
        <v>22</v>
      </c>
      <c r="BN41" s="96">
        <f t="shared" si="14"/>
        <v>465081.04545454547</v>
      </c>
      <c r="BO41" s="97">
        <f t="shared" si="43"/>
        <v>5.8510638297872342E-2</v>
      </c>
      <c r="BP41" s="280"/>
      <c r="BQ41" s="90">
        <v>3</v>
      </c>
      <c r="BR41" s="112" t="s">
        <v>514</v>
      </c>
      <c r="BS41" s="198" t="s">
        <v>515</v>
      </c>
      <c r="BT41" s="93">
        <v>17177836</v>
      </c>
      <c r="BU41" s="95">
        <v>52</v>
      </c>
      <c r="BV41" s="96">
        <f t="shared" si="16"/>
        <v>330343</v>
      </c>
      <c r="BW41" s="97">
        <f t="shared" si="44"/>
        <v>5.2674230145867097E-3</v>
      </c>
      <c r="BZ41" s="126">
        <v>36</v>
      </c>
      <c r="CA41" s="126" t="s">
        <v>2</v>
      </c>
      <c r="CB41" s="54">
        <f>市区町村別_要介護度別被保険者数!D40</f>
        <v>10904</v>
      </c>
      <c r="CC41" s="54">
        <f>市区町村別_要介護度別被保険者数!E40</f>
        <v>1287</v>
      </c>
      <c r="CD41" s="54">
        <f>市区町村別_要介護度別被保険者数!F40</f>
        <v>827</v>
      </c>
      <c r="CE41" s="54">
        <f>市区町村別_要介護度別被保険者数!G40</f>
        <v>1083</v>
      </c>
      <c r="CF41" s="54">
        <f>市区町村別_要介護度別被保険者数!H40</f>
        <v>843</v>
      </c>
      <c r="CG41" s="54">
        <f>市区町村別_要介護度別被保険者数!I40</f>
        <v>725</v>
      </c>
      <c r="CH41" s="54">
        <f>市区町村別_要介護度別被保険者数!J40</f>
        <v>743</v>
      </c>
      <c r="CI41" s="54">
        <f>市区町村別_要介護度別被保険者数!K40</f>
        <v>710</v>
      </c>
      <c r="CJ41" s="54">
        <f>市区町村別_要介護度別被保険者数!L40</f>
        <v>17122</v>
      </c>
    </row>
    <row r="42" spans="2:88" ht="13.5" customHeight="1">
      <c r="B42" s="277"/>
      <c r="C42" s="285"/>
      <c r="D42" s="280"/>
      <c r="E42" s="90">
        <v>4</v>
      </c>
      <c r="F42" s="197" t="s">
        <v>490</v>
      </c>
      <c r="G42" s="198" t="s">
        <v>491</v>
      </c>
      <c r="H42" s="93">
        <v>5108156</v>
      </c>
      <c r="I42" s="95">
        <v>14</v>
      </c>
      <c r="J42" s="96">
        <f t="shared" si="0"/>
        <v>364868.28571428574</v>
      </c>
      <c r="K42" s="97">
        <f t="shared" si="36"/>
        <v>1.9917484706217102E-3</v>
      </c>
      <c r="L42" s="280"/>
      <c r="M42" s="90">
        <v>4</v>
      </c>
      <c r="N42" s="197" t="s">
        <v>440</v>
      </c>
      <c r="O42" s="198" t="s">
        <v>441</v>
      </c>
      <c r="P42" s="93">
        <v>1040465</v>
      </c>
      <c r="Q42" s="95">
        <v>7</v>
      </c>
      <c r="R42" s="96">
        <f t="shared" si="2"/>
        <v>148637.85714285713</v>
      </c>
      <c r="S42" s="97">
        <f t="shared" si="37"/>
        <v>3.608247422680412E-2</v>
      </c>
      <c r="T42" s="280"/>
      <c r="U42" s="90">
        <v>4</v>
      </c>
      <c r="V42" s="197" t="s">
        <v>388</v>
      </c>
      <c r="W42" s="198" t="s">
        <v>389</v>
      </c>
      <c r="X42" s="93">
        <v>11037262</v>
      </c>
      <c r="Y42" s="95">
        <v>49</v>
      </c>
      <c r="Z42" s="96">
        <f t="shared" si="4"/>
        <v>225250.24489795917</v>
      </c>
      <c r="AA42" s="97">
        <f t="shared" si="38"/>
        <v>0.21777777777777776</v>
      </c>
      <c r="AB42" s="280"/>
      <c r="AC42" s="90">
        <v>4</v>
      </c>
      <c r="AD42" s="197" t="s">
        <v>452</v>
      </c>
      <c r="AE42" s="198" t="s">
        <v>453</v>
      </c>
      <c r="AF42" s="93">
        <v>5463389</v>
      </c>
      <c r="AG42" s="95">
        <v>23</v>
      </c>
      <c r="AH42" s="96">
        <f t="shared" si="6"/>
        <v>237538.65217391305</v>
      </c>
      <c r="AI42" s="97">
        <f t="shared" si="39"/>
        <v>4.3233082706766915E-2</v>
      </c>
      <c r="AJ42" s="280"/>
      <c r="AK42" s="90">
        <v>4</v>
      </c>
      <c r="AL42" s="197" t="s">
        <v>452</v>
      </c>
      <c r="AM42" s="198" t="s">
        <v>453</v>
      </c>
      <c r="AN42" s="93">
        <v>9408521</v>
      </c>
      <c r="AO42" s="95">
        <v>25</v>
      </c>
      <c r="AP42" s="96">
        <f t="shared" si="8"/>
        <v>376340.84</v>
      </c>
      <c r="AQ42" s="97">
        <f t="shared" si="40"/>
        <v>4.7528517110266157E-2</v>
      </c>
      <c r="AR42" s="280"/>
      <c r="AS42" s="90">
        <v>4</v>
      </c>
      <c r="AT42" s="197" t="s">
        <v>450</v>
      </c>
      <c r="AU42" s="198" t="s">
        <v>451</v>
      </c>
      <c r="AV42" s="93">
        <v>1544629</v>
      </c>
      <c r="AW42" s="95">
        <v>4</v>
      </c>
      <c r="AX42" s="96">
        <f t="shared" si="10"/>
        <v>386157.25</v>
      </c>
      <c r="AY42" s="97">
        <f t="shared" si="41"/>
        <v>9.1324200913242004E-3</v>
      </c>
      <c r="AZ42" s="280"/>
      <c r="BA42" s="90">
        <v>4</v>
      </c>
      <c r="BB42" s="197" t="s">
        <v>452</v>
      </c>
      <c r="BC42" s="198" t="s">
        <v>453</v>
      </c>
      <c r="BD42" s="93">
        <v>10672439</v>
      </c>
      <c r="BE42" s="95">
        <v>28</v>
      </c>
      <c r="BF42" s="96">
        <f t="shared" si="12"/>
        <v>381158.53571428574</v>
      </c>
      <c r="BG42" s="97">
        <f t="shared" si="42"/>
        <v>5.0724637681159424E-2</v>
      </c>
      <c r="BH42" s="280"/>
      <c r="BI42" s="90">
        <v>4</v>
      </c>
      <c r="BJ42" s="197" t="s">
        <v>400</v>
      </c>
      <c r="BK42" s="198" t="s">
        <v>401</v>
      </c>
      <c r="BL42" s="93">
        <v>39313144</v>
      </c>
      <c r="BM42" s="95">
        <v>86</v>
      </c>
      <c r="BN42" s="96">
        <f t="shared" si="14"/>
        <v>457129.58139534883</v>
      </c>
      <c r="BO42" s="97">
        <f t="shared" si="43"/>
        <v>0.22872340425531915</v>
      </c>
      <c r="BP42" s="280"/>
      <c r="BQ42" s="90">
        <v>4</v>
      </c>
      <c r="BR42" s="197" t="s">
        <v>400</v>
      </c>
      <c r="BS42" s="198" t="s">
        <v>401</v>
      </c>
      <c r="BT42" s="93">
        <v>549389871</v>
      </c>
      <c r="BU42" s="95">
        <v>1913</v>
      </c>
      <c r="BV42" s="96">
        <f t="shared" si="16"/>
        <v>287187.59592263459</v>
      </c>
      <c r="BW42" s="97">
        <f t="shared" si="44"/>
        <v>0.1937803889789303</v>
      </c>
      <c r="BZ42" s="126">
        <v>37</v>
      </c>
      <c r="CA42" s="126" t="s">
        <v>3</v>
      </c>
      <c r="CB42" s="54">
        <f>市区町村別_要介護度別被保険者数!D41</f>
        <v>34744</v>
      </c>
      <c r="CC42" s="54">
        <f>市区町村別_要介護度別被保険者数!E41</f>
        <v>3142</v>
      </c>
      <c r="CD42" s="54">
        <f>市区町村別_要介護度別被保険者数!F41</f>
        <v>2160</v>
      </c>
      <c r="CE42" s="54">
        <f>市区町村別_要介護度別被保険者数!G41</f>
        <v>3614</v>
      </c>
      <c r="CF42" s="54">
        <f>市区町村別_要介護度別被保険者数!H41</f>
        <v>2826</v>
      </c>
      <c r="CG42" s="54">
        <f>市区町村別_要介護度別被保険者数!I41</f>
        <v>2201</v>
      </c>
      <c r="CH42" s="54">
        <f>市区町村別_要介護度別被保険者数!J41</f>
        <v>2321</v>
      </c>
      <c r="CI42" s="54">
        <f>市区町村別_要介護度別被保険者数!K41</f>
        <v>1887</v>
      </c>
      <c r="CJ42" s="54">
        <f>市区町村別_要介護度別被保険者数!L41</f>
        <v>52895</v>
      </c>
    </row>
    <row r="43" spans="2:88" ht="13.5" customHeight="1">
      <c r="B43" s="277"/>
      <c r="C43" s="285"/>
      <c r="D43" s="280"/>
      <c r="E43" s="90">
        <v>5</v>
      </c>
      <c r="F43" s="197" t="s">
        <v>454</v>
      </c>
      <c r="G43" s="198" t="s">
        <v>455</v>
      </c>
      <c r="H43" s="93">
        <v>46595133</v>
      </c>
      <c r="I43" s="95">
        <v>140</v>
      </c>
      <c r="J43" s="96">
        <f t="shared" si="0"/>
        <v>332822.37857142859</v>
      </c>
      <c r="K43" s="97">
        <f t="shared" si="36"/>
        <v>1.9917484706217101E-2</v>
      </c>
      <c r="L43" s="280"/>
      <c r="M43" s="90">
        <v>5</v>
      </c>
      <c r="N43" s="197" t="s">
        <v>438</v>
      </c>
      <c r="O43" s="198" t="s">
        <v>439</v>
      </c>
      <c r="P43" s="93">
        <v>8590753</v>
      </c>
      <c r="Q43" s="95">
        <v>58</v>
      </c>
      <c r="R43" s="96">
        <f t="shared" si="2"/>
        <v>148116.43103448275</v>
      </c>
      <c r="S43" s="97">
        <f t="shared" si="37"/>
        <v>0.29896907216494845</v>
      </c>
      <c r="T43" s="280"/>
      <c r="U43" s="90">
        <v>5</v>
      </c>
      <c r="V43" s="197" t="s">
        <v>436</v>
      </c>
      <c r="W43" s="198" t="s">
        <v>437</v>
      </c>
      <c r="X43" s="93">
        <v>8172869</v>
      </c>
      <c r="Y43" s="95">
        <v>43</v>
      </c>
      <c r="Z43" s="96">
        <f t="shared" si="4"/>
        <v>190066.72093023255</v>
      </c>
      <c r="AA43" s="97">
        <f t="shared" si="38"/>
        <v>0.19111111111111112</v>
      </c>
      <c r="AB43" s="280"/>
      <c r="AC43" s="90">
        <v>5</v>
      </c>
      <c r="AD43" s="197" t="s">
        <v>382</v>
      </c>
      <c r="AE43" s="198" t="s">
        <v>383</v>
      </c>
      <c r="AF43" s="93">
        <v>33120846</v>
      </c>
      <c r="AG43" s="95">
        <v>150</v>
      </c>
      <c r="AH43" s="96">
        <f t="shared" si="6"/>
        <v>220805.64</v>
      </c>
      <c r="AI43" s="97">
        <f t="shared" si="39"/>
        <v>0.28195488721804512</v>
      </c>
      <c r="AJ43" s="280"/>
      <c r="AK43" s="90">
        <v>5</v>
      </c>
      <c r="AL43" s="197" t="s">
        <v>494</v>
      </c>
      <c r="AM43" s="198" t="s">
        <v>495</v>
      </c>
      <c r="AN43" s="93">
        <v>3476900</v>
      </c>
      <c r="AO43" s="95">
        <v>10</v>
      </c>
      <c r="AP43" s="96">
        <f t="shared" si="8"/>
        <v>347690</v>
      </c>
      <c r="AQ43" s="97">
        <f t="shared" si="40"/>
        <v>1.9011406844106463E-2</v>
      </c>
      <c r="AR43" s="280"/>
      <c r="AS43" s="90">
        <v>5</v>
      </c>
      <c r="AT43" s="197" t="s">
        <v>400</v>
      </c>
      <c r="AU43" s="198" t="s">
        <v>401</v>
      </c>
      <c r="AV43" s="93">
        <v>54165031</v>
      </c>
      <c r="AW43" s="95">
        <v>145</v>
      </c>
      <c r="AX43" s="96">
        <f t="shared" si="10"/>
        <v>373551.93793103448</v>
      </c>
      <c r="AY43" s="97">
        <f t="shared" si="41"/>
        <v>0.33105022831050229</v>
      </c>
      <c r="AZ43" s="280"/>
      <c r="BA43" s="90">
        <v>5</v>
      </c>
      <c r="BB43" s="197" t="s">
        <v>512</v>
      </c>
      <c r="BC43" s="198" t="s">
        <v>513</v>
      </c>
      <c r="BD43" s="93">
        <v>2565032</v>
      </c>
      <c r="BE43" s="95">
        <v>7</v>
      </c>
      <c r="BF43" s="96">
        <f t="shared" si="12"/>
        <v>366433.14285714284</v>
      </c>
      <c r="BG43" s="97">
        <f t="shared" si="42"/>
        <v>1.2681159420289856E-2</v>
      </c>
      <c r="BH43" s="280"/>
      <c r="BI43" s="90">
        <v>5</v>
      </c>
      <c r="BJ43" s="197" t="s">
        <v>514</v>
      </c>
      <c r="BK43" s="198" t="s">
        <v>515</v>
      </c>
      <c r="BL43" s="93">
        <v>4975426</v>
      </c>
      <c r="BM43" s="95">
        <v>11</v>
      </c>
      <c r="BN43" s="96">
        <f t="shared" si="14"/>
        <v>452311.45454545453</v>
      </c>
      <c r="BO43" s="97">
        <f t="shared" si="43"/>
        <v>2.9255319148936171E-2</v>
      </c>
      <c r="BP43" s="280"/>
      <c r="BQ43" s="90">
        <v>5</v>
      </c>
      <c r="BR43" s="197" t="s">
        <v>424</v>
      </c>
      <c r="BS43" s="198" t="s">
        <v>425</v>
      </c>
      <c r="BT43" s="93">
        <v>52618417</v>
      </c>
      <c r="BU43" s="95">
        <v>184</v>
      </c>
      <c r="BV43" s="96">
        <f t="shared" si="16"/>
        <v>285969.65760869568</v>
      </c>
      <c r="BW43" s="97">
        <f t="shared" si="44"/>
        <v>1.8638573743922204E-2</v>
      </c>
      <c r="BZ43" s="126">
        <v>38</v>
      </c>
      <c r="CA43" s="126" t="s">
        <v>39</v>
      </c>
      <c r="CB43" s="54">
        <f>市区町村別_要介護度別被保険者数!D42</f>
        <v>7375</v>
      </c>
      <c r="CC43" s="54">
        <f>市区町村別_要介護度別被保険者数!E42</f>
        <v>444</v>
      </c>
      <c r="CD43" s="54">
        <f>市区町村別_要介護度別被保険者数!F42</f>
        <v>499</v>
      </c>
      <c r="CE43" s="54">
        <f>市区町村別_要介護度別被保険者数!G42</f>
        <v>646</v>
      </c>
      <c r="CF43" s="54">
        <f>市区町村別_要介護度別被保険者数!H42</f>
        <v>615</v>
      </c>
      <c r="CG43" s="54">
        <f>市区町村別_要介護度別被保険者数!I42</f>
        <v>487</v>
      </c>
      <c r="CH43" s="54">
        <f>市区町村別_要介護度別被保険者数!J42</f>
        <v>525</v>
      </c>
      <c r="CI43" s="54">
        <f>市区町村別_要介護度別被保険者数!K42</f>
        <v>370</v>
      </c>
      <c r="CJ43" s="54">
        <f>市区町村別_要介護度別被保険者数!L42</f>
        <v>10961</v>
      </c>
    </row>
    <row r="44" spans="2:88" ht="13.5" customHeight="1">
      <c r="B44" s="277"/>
      <c r="C44" s="285"/>
      <c r="D44" s="280"/>
      <c r="E44" s="90">
        <v>6</v>
      </c>
      <c r="F44" s="112" t="s">
        <v>510</v>
      </c>
      <c r="G44" s="198" t="s">
        <v>511</v>
      </c>
      <c r="H44" s="93">
        <v>528122</v>
      </c>
      <c r="I44" s="95">
        <v>2</v>
      </c>
      <c r="J44" s="96">
        <f t="shared" si="0"/>
        <v>264061</v>
      </c>
      <c r="K44" s="97">
        <f t="shared" si="36"/>
        <v>2.8453549580310141E-4</v>
      </c>
      <c r="L44" s="280"/>
      <c r="M44" s="90">
        <v>6</v>
      </c>
      <c r="N44" s="112" t="s">
        <v>382</v>
      </c>
      <c r="O44" s="198" t="s">
        <v>383</v>
      </c>
      <c r="P44" s="93">
        <v>7505763</v>
      </c>
      <c r="Q44" s="95">
        <v>55</v>
      </c>
      <c r="R44" s="96">
        <f t="shared" si="2"/>
        <v>136468.41818181818</v>
      </c>
      <c r="S44" s="97">
        <f t="shared" si="37"/>
        <v>0.28350515463917525</v>
      </c>
      <c r="T44" s="280"/>
      <c r="U44" s="90">
        <v>6</v>
      </c>
      <c r="V44" s="112" t="s">
        <v>380</v>
      </c>
      <c r="W44" s="198" t="s">
        <v>381</v>
      </c>
      <c r="X44" s="93">
        <v>28323279</v>
      </c>
      <c r="Y44" s="95">
        <v>150</v>
      </c>
      <c r="Z44" s="96">
        <f t="shared" si="4"/>
        <v>188821.86</v>
      </c>
      <c r="AA44" s="97">
        <f t="shared" si="38"/>
        <v>0.66666666666666663</v>
      </c>
      <c r="AB44" s="280"/>
      <c r="AC44" s="90">
        <v>6</v>
      </c>
      <c r="AD44" s="112" t="s">
        <v>494</v>
      </c>
      <c r="AE44" s="198" t="s">
        <v>495</v>
      </c>
      <c r="AF44" s="93">
        <v>3085070</v>
      </c>
      <c r="AG44" s="95">
        <v>16</v>
      </c>
      <c r="AH44" s="96">
        <f t="shared" si="6"/>
        <v>192816.875</v>
      </c>
      <c r="AI44" s="97">
        <f t="shared" si="39"/>
        <v>3.007518796992481E-2</v>
      </c>
      <c r="AJ44" s="280"/>
      <c r="AK44" s="90">
        <v>6</v>
      </c>
      <c r="AL44" s="112" t="s">
        <v>380</v>
      </c>
      <c r="AM44" s="198" t="s">
        <v>381</v>
      </c>
      <c r="AN44" s="93">
        <v>101001231</v>
      </c>
      <c r="AO44" s="95">
        <v>370</v>
      </c>
      <c r="AP44" s="96">
        <f t="shared" si="8"/>
        <v>272976.3</v>
      </c>
      <c r="AQ44" s="97">
        <f t="shared" si="40"/>
        <v>0.70342205323193918</v>
      </c>
      <c r="AR44" s="280"/>
      <c r="AS44" s="90">
        <v>6</v>
      </c>
      <c r="AT44" s="112" t="s">
        <v>388</v>
      </c>
      <c r="AU44" s="198" t="s">
        <v>389</v>
      </c>
      <c r="AV44" s="93">
        <v>29749184</v>
      </c>
      <c r="AW44" s="95">
        <v>86</v>
      </c>
      <c r="AX44" s="96">
        <f t="shared" si="10"/>
        <v>345920.74418604653</v>
      </c>
      <c r="AY44" s="97">
        <f t="shared" si="41"/>
        <v>0.19634703196347031</v>
      </c>
      <c r="AZ44" s="280"/>
      <c r="BA44" s="90">
        <v>6</v>
      </c>
      <c r="BB44" s="112" t="s">
        <v>482</v>
      </c>
      <c r="BC44" s="198" t="s">
        <v>483</v>
      </c>
      <c r="BD44" s="93">
        <v>14944300</v>
      </c>
      <c r="BE44" s="95">
        <v>41</v>
      </c>
      <c r="BF44" s="96">
        <f t="shared" si="12"/>
        <v>364495.12195121951</v>
      </c>
      <c r="BG44" s="97">
        <f t="shared" si="42"/>
        <v>7.4275362318840576E-2</v>
      </c>
      <c r="BH44" s="280"/>
      <c r="BI44" s="90">
        <v>6</v>
      </c>
      <c r="BJ44" s="112" t="s">
        <v>520</v>
      </c>
      <c r="BK44" s="198" t="s">
        <v>521</v>
      </c>
      <c r="BL44" s="93">
        <v>1808990</v>
      </c>
      <c r="BM44" s="95">
        <v>5</v>
      </c>
      <c r="BN44" s="96">
        <f t="shared" si="14"/>
        <v>361798</v>
      </c>
      <c r="BO44" s="97">
        <f t="shared" si="43"/>
        <v>1.3297872340425532E-2</v>
      </c>
      <c r="BP44" s="280"/>
      <c r="BQ44" s="90">
        <v>6</v>
      </c>
      <c r="BR44" s="112" t="s">
        <v>512</v>
      </c>
      <c r="BS44" s="198" t="s">
        <v>513</v>
      </c>
      <c r="BT44" s="93">
        <v>41751188</v>
      </c>
      <c r="BU44" s="95">
        <v>155</v>
      </c>
      <c r="BV44" s="96">
        <f t="shared" si="16"/>
        <v>269362.50322580646</v>
      </c>
      <c r="BW44" s="97">
        <f t="shared" si="44"/>
        <v>1.5700972447325771E-2</v>
      </c>
      <c r="BZ44" s="126">
        <v>39</v>
      </c>
      <c r="CA44" s="126" t="s">
        <v>7</v>
      </c>
      <c r="CB44" s="54">
        <f>市区町村別_要介護度別被保険者数!D43</f>
        <v>42369</v>
      </c>
      <c r="CC44" s="54">
        <f>市区町村別_要介護度別被保険者数!E43</f>
        <v>4713</v>
      </c>
      <c r="CD44" s="54">
        <f>市区町村別_要介護度別被保険者数!F43</f>
        <v>2543</v>
      </c>
      <c r="CE44" s="54">
        <f>市区町村別_要介護度別被保険者数!G43</f>
        <v>3679</v>
      </c>
      <c r="CF44" s="54">
        <f>市区町村別_要介護度別被保険者数!H43</f>
        <v>2363</v>
      </c>
      <c r="CG44" s="54">
        <f>市区町村別_要介護度別被保険者数!I43</f>
        <v>2212</v>
      </c>
      <c r="CH44" s="54">
        <f>市区町村別_要介護度別被保険者数!J43</f>
        <v>2389</v>
      </c>
      <c r="CI44" s="54">
        <f>市区町村別_要介護度別被保険者数!K43</f>
        <v>2033</v>
      </c>
      <c r="CJ44" s="54">
        <f>市区町村別_要介護度別被保険者数!L43</f>
        <v>62301</v>
      </c>
    </row>
    <row r="45" spans="2:88" ht="13.5" customHeight="1">
      <c r="B45" s="277"/>
      <c r="C45" s="285"/>
      <c r="D45" s="280"/>
      <c r="E45" s="90">
        <v>7</v>
      </c>
      <c r="F45" s="112" t="s">
        <v>512</v>
      </c>
      <c r="G45" s="198" t="s">
        <v>513</v>
      </c>
      <c r="H45" s="93">
        <v>27770203</v>
      </c>
      <c r="I45" s="95">
        <v>111</v>
      </c>
      <c r="J45" s="96">
        <f t="shared" si="0"/>
        <v>250182.00900900902</v>
      </c>
      <c r="K45" s="97">
        <f t="shared" si="36"/>
        <v>1.5791720017072131E-2</v>
      </c>
      <c r="L45" s="280"/>
      <c r="M45" s="90">
        <v>7</v>
      </c>
      <c r="N45" s="112" t="s">
        <v>470</v>
      </c>
      <c r="O45" s="198" t="s">
        <v>471</v>
      </c>
      <c r="P45" s="93">
        <v>1971642</v>
      </c>
      <c r="Q45" s="95">
        <v>16</v>
      </c>
      <c r="R45" s="96">
        <f t="shared" si="2"/>
        <v>123227.625</v>
      </c>
      <c r="S45" s="97">
        <f t="shared" si="37"/>
        <v>8.247422680412371E-2</v>
      </c>
      <c r="T45" s="280"/>
      <c r="U45" s="90">
        <v>7</v>
      </c>
      <c r="V45" s="112" t="s">
        <v>452</v>
      </c>
      <c r="W45" s="198" t="s">
        <v>453</v>
      </c>
      <c r="X45" s="93">
        <v>1237815</v>
      </c>
      <c r="Y45" s="95">
        <v>8</v>
      </c>
      <c r="Z45" s="96">
        <f t="shared" si="4"/>
        <v>154726.875</v>
      </c>
      <c r="AA45" s="97">
        <f t="shared" si="38"/>
        <v>3.5555555555555556E-2</v>
      </c>
      <c r="AB45" s="280"/>
      <c r="AC45" s="90">
        <v>7</v>
      </c>
      <c r="AD45" s="112" t="s">
        <v>540</v>
      </c>
      <c r="AE45" s="198" t="s">
        <v>541</v>
      </c>
      <c r="AF45" s="93">
        <v>3054715</v>
      </c>
      <c r="AG45" s="95">
        <v>18</v>
      </c>
      <c r="AH45" s="96">
        <f t="shared" si="6"/>
        <v>169706.38888888888</v>
      </c>
      <c r="AI45" s="97">
        <f t="shared" si="39"/>
        <v>3.3834586466165412E-2</v>
      </c>
      <c r="AJ45" s="280"/>
      <c r="AK45" s="90">
        <v>7</v>
      </c>
      <c r="AL45" s="112" t="s">
        <v>444</v>
      </c>
      <c r="AM45" s="198" t="s">
        <v>445</v>
      </c>
      <c r="AN45" s="93">
        <v>13951907</v>
      </c>
      <c r="AO45" s="95">
        <v>56</v>
      </c>
      <c r="AP45" s="96">
        <f t="shared" si="8"/>
        <v>249141.19642857142</v>
      </c>
      <c r="AQ45" s="97">
        <f t="shared" si="40"/>
        <v>0.10646387832699619</v>
      </c>
      <c r="AR45" s="280"/>
      <c r="AS45" s="90">
        <v>7</v>
      </c>
      <c r="AT45" s="112" t="s">
        <v>474</v>
      </c>
      <c r="AU45" s="198" t="s">
        <v>475</v>
      </c>
      <c r="AV45" s="93">
        <v>11263770</v>
      </c>
      <c r="AW45" s="95">
        <v>44</v>
      </c>
      <c r="AX45" s="96">
        <f t="shared" si="10"/>
        <v>255994.77272727274</v>
      </c>
      <c r="AY45" s="97">
        <f t="shared" si="41"/>
        <v>0.1004566210045662</v>
      </c>
      <c r="AZ45" s="280"/>
      <c r="BA45" s="90">
        <v>7</v>
      </c>
      <c r="BB45" s="112" t="s">
        <v>388</v>
      </c>
      <c r="BC45" s="198" t="s">
        <v>389</v>
      </c>
      <c r="BD45" s="93">
        <v>36753423</v>
      </c>
      <c r="BE45" s="95">
        <v>109</v>
      </c>
      <c r="BF45" s="96">
        <f t="shared" si="12"/>
        <v>337187.36697247706</v>
      </c>
      <c r="BG45" s="97">
        <f t="shared" si="42"/>
        <v>0.19746376811594202</v>
      </c>
      <c r="BH45" s="280"/>
      <c r="BI45" s="90">
        <v>7</v>
      </c>
      <c r="BJ45" s="112" t="s">
        <v>388</v>
      </c>
      <c r="BK45" s="198" t="s">
        <v>389</v>
      </c>
      <c r="BL45" s="93">
        <v>18132354</v>
      </c>
      <c r="BM45" s="95">
        <v>56</v>
      </c>
      <c r="BN45" s="96">
        <f t="shared" si="14"/>
        <v>323792.03571428574</v>
      </c>
      <c r="BO45" s="97">
        <f t="shared" si="43"/>
        <v>0.14893617021276595</v>
      </c>
      <c r="BP45" s="280"/>
      <c r="BQ45" s="90">
        <v>7</v>
      </c>
      <c r="BR45" s="112" t="s">
        <v>510</v>
      </c>
      <c r="BS45" s="198" t="s">
        <v>511</v>
      </c>
      <c r="BT45" s="93">
        <v>528122</v>
      </c>
      <c r="BU45" s="95">
        <v>2</v>
      </c>
      <c r="BV45" s="96">
        <f t="shared" si="16"/>
        <v>264061</v>
      </c>
      <c r="BW45" s="97">
        <f t="shared" si="44"/>
        <v>2.025931928687196E-4</v>
      </c>
      <c r="BZ45" s="126">
        <v>40</v>
      </c>
      <c r="CA45" s="126" t="s">
        <v>40</v>
      </c>
      <c r="CB45" s="54">
        <f>市区町村別_要介護度別被保険者数!D44</f>
        <v>8085</v>
      </c>
      <c r="CC45" s="54">
        <f>市区町村別_要介護度別被保険者数!E44</f>
        <v>681</v>
      </c>
      <c r="CD45" s="54">
        <f>市区町村別_要介護度別被保険者数!F44</f>
        <v>634</v>
      </c>
      <c r="CE45" s="54">
        <f>市区町村別_要介護度別被保険者数!G44</f>
        <v>921</v>
      </c>
      <c r="CF45" s="54">
        <f>市区町村別_要介護度別被保険者数!H44</f>
        <v>959</v>
      </c>
      <c r="CG45" s="54">
        <f>市区町村別_要介護度別被保険者数!I44</f>
        <v>722</v>
      </c>
      <c r="CH45" s="54">
        <f>市区町村別_要介護度別被保険者数!J44</f>
        <v>751</v>
      </c>
      <c r="CI45" s="54">
        <f>市区町村別_要介護度別被保険者数!K44</f>
        <v>552</v>
      </c>
      <c r="CJ45" s="54">
        <f>市区町村別_要介護度別被保険者数!L44</f>
        <v>13305</v>
      </c>
    </row>
    <row r="46" spans="2:88" ht="13.5" customHeight="1">
      <c r="B46" s="277"/>
      <c r="C46" s="285"/>
      <c r="D46" s="280"/>
      <c r="E46" s="90">
        <v>8</v>
      </c>
      <c r="F46" s="112" t="s">
        <v>482</v>
      </c>
      <c r="G46" s="198" t="s">
        <v>483</v>
      </c>
      <c r="H46" s="93">
        <v>31104778</v>
      </c>
      <c r="I46" s="95">
        <v>139</v>
      </c>
      <c r="J46" s="96">
        <f t="shared" si="0"/>
        <v>223775.38129496403</v>
      </c>
      <c r="K46" s="97">
        <f t="shared" si="36"/>
        <v>1.977521695831555E-2</v>
      </c>
      <c r="L46" s="280"/>
      <c r="M46" s="90">
        <v>8</v>
      </c>
      <c r="N46" s="112" t="s">
        <v>538</v>
      </c>
      <c r="O46" s="198" t="s">
        <v>539</v>
      </c>
      <c r="P46" s="93">
        <v>364511</v>
      </c>
      <c r="Q46" s="95">
        <v>3</v>
      </c>
      <c r="R46" s="96">
        <f t="shared" si="2"/>
        <v>121503.66666666667</v>
      </c>
      <c r="S46" s="97">
        <f t="shared" si="37"/>
        <v>1.5463917525773196E-2</v>
      </c>
      <c r="T46" s="280"/>
      <c r="U46" s="90">
        <v>8</v>
      </c>
      <c r="V46" s="112" t="s">
        <v>460</v>
      </c>
      <c r="W46" s="198" t="s">
        <v>461</v>
      </c>
      <c r="X46" s="93">
        <v>412965</v>
      </c>
      <c r="Y46" s="95">
        <v>3</v>
      </c>
      <c r="Z46" s="96">
        <f t="shared" si="4"/>
        <v>137655</v>
      </c>
      <c r="AA46" s="97">
        <f t="shared" si="38"/>
        <v>1.3333333333333334E-2</v>
      </c>
      <c r="AB46" s="280"/>
      <c r="AC46" s="90">
        <v>8</v>
      </c>
      <c r="AD46" s="112" t="s">
        <v>432</v>
      </c>
      <c r="AE46" s="198" t="s">
        <v>433</v>
      </c>
      <c r="AF46" s="93">
        <v>12020289</v>
      </c>
      <c r="AG46" s="95">
        <v>71</v>
      </c>
      <c r="AH46" s="96">
        <f t="shared" si="6"/>
        <v>169299.84507042254</v>
      </c>
      <c r="AI46" s="97">
        <f t="shared" si="39"/>
        <v>0.13345864661654136</v>
      </c>
      <c r="AJ46" s="280"/>
      <c r="AK46" s="90">
        <v>8</v>
      </c>
      <c r="AL46" s="112" t="s">
        <v>382</v>
      </c>
      <c r="AM46" s="198" t="s">
        <v>383</v>
      </c>
      <c r="AN46" s="93">
        <v>36161983</v>
      </c>
      <c r="AO46" s="95">
        <v>156</v>
      </c>
      <c r="AP46" s="96">
        <f t="shared" si="8"/>
        <v>231807.58333333334</v>
      </c>
      <c r="AQ46" s="97">
        <f t="shared" si="40"/>
        <v>0.29657794676806082</v>
      </c>
      <c r="AR46" s="280"/>
      <c r="AS46" s="90">
        <v>8</v>
      </c>
      <c r="AT46" s="112" t="s">
        <v>452</v>
      </c>
      <c r="AU46" s="198" t="s">
        <v>453</v>
      </c>
      <c r="AV46" s="93">
        <v>3794051</v>
      </c>
      <c r="AW46" s="95">
        <v>15</v>
      </c>
      <c r="AX46" s="96">
        <f t="shared" si="10"/>
        <v>252936.73333333334</v>
      </c>
      <c r="AY46" s="97">
        <f t="shared" si="41"/>
        <v>3.4246575342465752E-2</v>
      </c>
      <c r="AZ46" s="280"/>
      <c r="BA46" s="90">
        <v>8</v>
      </c>
      <c r="BB46" s="112" t="s">
        <v>412</v>
      </c>
      <c r="BC46" s="198" t="s">
        <v>413</v>
      </c>
      <c r="BD46" s="93">
        <v>52597956</v>
      </c>
      <c r="BE46" s="95">
        <v>190</v>
      </c>
      <c r="BF46" s="96">
        <f t="shared" si="12"/>
        <v>276831.34736842103</v>
      </c>
      <c r="BG46" s="97">
        <f t="shared" si="42"/>
        <v>0.34420289855072461</v>
      </c>
      <c r="BH46" s="280"/>
      <c r="BI46" s="90">
        <v>8</v>
      </c>
      <c r="BJ46" s="112" t="s">
        <v>410</v>
      </c>
      <c r="BK46" s="198" t="s">
        <v>411</v>
      </c>
      <c r="BL46" s="93">
        <v>47778011</v>
      </c>
      <c r="BM46" s="95">
        <v>157</v>
      </c>
      <c r="BN46" s="96">
        <f t="shared" si="14"/>
        <v>304318.54140127386</v>
      </c>
      <c r="BO46" s="97">
        <f t="shared" si="43"/>
        <v>0.41755319148936171</v>
      </c>
      <c r="BP46" s="280"/>
      <c r="BQ46" s="90">
        <v>8</v>
      </c>
      <c r="BR46" s="112" t="s">
        <v>482</v>
      </c>
      <c r="BS46" s="198" t="s">
        <v>483</v>
      </c>
      <c r="BT46" s="93">
        <v>68469262</v>
      </c>
      <c r="BU46" s="95">
        <v>336</v>
      </c>
      <c r="BV46" s="96">
        <f t="shared" si="16"/>
        <v>203777.56547619047</v>
      </c>
      <c r="BW46" s="97">
        <f t="shared" si="44"/>
        <v>3.4035656401944892E-2</v>
      </c>
      <c r="BZ46" s="126">
        <v>41</v>
      </c>
      <c r="CA46" s="126" t="s">
        <v>11</v>
      </c>
      <c r="CB46" s="54">
        <f>市区町村別_要介護度別被保険者数!D45</f>
        <v>24239</v>
      </c>
      <c r="CC46" s="54">
        <f>市区町村別_要介護度別被保険者数!E45</f>
        <v>9</v>
      </c>
      <c r="CD46" s="54">
        <f>市区町村別_要介護度別被保険者数!F45</f>
        <v>15</v>
      </c>
      <c r="CE46" s="54">
        <f>市区町村別_要介護度別被保険者数!G45</f>
        <v>39</v>
      </c>
      <c r="CF46" s="54">
        <f>市区町村別_要介護度別被保険者数!H45</f>
        <v>40</v>
      </c>
      <c r="CG46" s="54">
        <f>市区町村別_要介護度別被保険者数!I45</f>
        <v>55</v>
      </c>
      <c r="CH46" s="54">
        <f>市区町村別_要介護度別被保険者数!J45</f>
        <v>64</v>
      </c>
      <c r="CI46" s="54">
        <f>市区町村別_要介護度別被保険者数!K45</f>
        <v>32</v>
      </c>
      <c r="CJ46" s="54">
        <f>市区町村別_要介護度別被保険者数!L45</f>
        <v>24493</v>
      </c>
    </row>
    <row r="47" spans="2:88" ht="13.5" customHeight="1">
      <c r="B47" s="277"/>
      <c r="C47" s="285"/>
      <c r="D47" s="280"/>
      <c r="E47" s="90">
        <v>9</v>
      </c>
      <c r="F47" s="197" t="s">
        <v>424</v>
      </c>
      <c r="G47" s="198" t="s">
        <v>425</v>
      </c>
      <c r="H47" s="93">
        <v>25590107</v>
      </c>
      <c r="I47" s="95">
        <v>124</v>
      </c>
      <c r="J47" s="96">
        <f t="shared" si="0"/>
        <v>206371.8306451613</v>
      </c>
      <c r="K47" s="97">
        <f t="shared" si="36"/>
        <v>1.7641200739792289E-2</v>
      </c>
      <c r="L47" s="280"/>
      <c r="M47" s="90">
        <v>9</v>
      </c>
      <c r="N47" s="197" t="s">
        <v>432</v>
      </c>
      <c r="O47" s="198" t="s">
        <v>433</v>
      </c>
      <c r="P47" s="93">
        <v>3841647</v>
      </c>
      <c r="Q47" s="95">
        <v>32</v>
      </c>
      <c r="R47" s="96">
        <f t="shared" si="2"/>
        <v>120051.46875</v>
      </c>
      <c r="S47" s="97">
        <f t="shared" si="37"/>
        <v>0.16494845360824742</v>
      </c>
      <c r="T47" s="280"/>
      <c r="U47" s="90">
        <v>9</v>
      </c>
      <c r="V47" s="197" t="s">
        <v>444</v>
      </c>
      <c r="W47" s="198" t="s">
        <v>445</v>
      </c>
      <c r="X47" s="93">
        <v>3276057</v>
      </c>
      <c r="Y47" s="95">
        <v>28</v>
      </c>
      <c r="Z47" s="96">
        <f t="shared" si="4"/>
        <v>117002.03571428571</v>
      </c>
      <c r="AA47" s="97">
        <f t="shared" si="38"/>
        <v>0.12444444444444444</v>
      </c>
      <c r="AB47" s="280"/>
      <c r="AC47" s="90">
        <v>9</v>
      </c>
      <c r="AD47" s="197" t="s">
        <v>484</v>
      </c>
      <c r="AE47" s="198" t="s">
        <v>485</v>
      </c>
      <c r="AF47" s="93">
        <v>12766448</v>
      </c>
      <c r="AG47" s="95">
        <v>76</v>
      </c>
      <c r="AH47" s="96">
        <f t="shared" si="6"/>
        <v>167979.57894736843</v>
      </c>
      <c r="AI47" s="97">
        <f t="shared" si="39"/>
        <v>0.14285714285714285</v>
      </c>
      <c r="AJ47" s="280"/>
      <c r="AK47" s="90">
        <v>9</v>
      </c>
      <c r="AL47" s="197" t="s">
        <v>432</v>
      </c>
      <c r="AM47" s="198" t="s">
        <v>433</v>
      </c>
      <c r="AN47" s="93">
        <v>13642181</v>
      </c>
      <c r="AO47" s="95">
        <v>73</v>
      </c>
      <c r="AP47" s="96">
        <f t="shared" si="8"/>
        <v>186879.19178082192</v>
      </c>
      <c r="AQ47" s="97">
        <f t="shared" si="40"/>
        <v>0.13878326996197718</v>
      </c>
      <c r="AR47" s="280"/>
      <c r="AS47" s="90">
        <v>9</v>
      </c>
      <c r="AT47" s="197" t="s">
        <v>494</v>
      </c>
      <c r="AU47" s="198" t="s">
        <v>495</v>
      </c>
      <c r="AV47" s="93">
        <v>2240017</v>
      </c>
      <c r="AW47" s="95">
        <v>10</v>
      </c>
      <c r="AX47" s="96">
        <f t="shared" si="10"/>
        <v>224001.7</v>
      </c>
      <c r="AY47" s="97">
        <f t="shared" si="41"/>
        <v>2.2831050228310501E-2</v>
      </c>
      <c r="AZ47" s="280"/>
      <c r="BA47" s="90">
        <v>9</v>
      </c>
      <c r="BB47" s="197" t="s">
        <v>410</v>
      </c>
      <c r="BC47" s="198" t="s">
        <v>411</v>
      </c>
      <c r="BD47" s="93">
        <v>58032630</v>
      </c>
      <c r="BE47" s="95">
        <v>212</v>
      </c>
      <c r="BF47" s="96">
        <f t="shared" si="12"/>
        <v>273738.82075471699</v>
      </c>
      <c r="BG47" s="97">
        <f t="shared" si="42"/>
        <v>0.38405797101449274</v>
      </c>
      <c r="BH47" s="280"/>
      <c r="BI47" s="90">
        <v>9</v>
      </c>
      <c r="BJ47" s="197" t="s">
        <v>382</v>
      </c>
      <c r="BK47" s="198" t="s">
        <v>383</v>
      </c>
      <c r="BL47" s="93">
        <v>22838407</v>
      </c>
      <c r="BM47" s="95">
        <v>78</v>
      </c>
      <c r="BN47" s="96">
        <f t="shared" si="14"/>
        <v>292800.08974358975</v>
      </c>
      <c r="BO47" s="97">
        <f t="shared" si="43"/>
        <v>0.20744680851063829</v>
      </c>
      <c r="BP47" s="280"/>
      <c r="BQ47" s="90">
        <v>9</v>
      </c>
      <c r="BR47" s="197" t="s">
        <v>454</v>
      </c>
      <c r="BS47" s="198" t="s">
        <v>455</v>
      </c>
      <c r="BT47" s="93">
        <v>53430969</v>
      </c>
      <c r="BU47" s="95">
        <v>272</v>
      </c>
      <c r="BV47" s="96">
        <f t="shared" si="16"/>
        <v>196437.38602941178</v>
      </c>
      <c r="BW47" s="97">
        <f t="shared" si="44"/>
        <v>2.7552674230145867E-2</v>
      </c>
      <c r="BZ47" s="126">
        <v>42</v>
      </c>
      <c r="CA47" s="126" t="s">
        <v>12</v>
      </c>
      <c r="CB47" s="54">
        <f>市区町村別_要介護度別被保険者数!D46</f>
        <v>43775</v>
      </c>
      <c r="CC47" s="54">
        <f>市区町村別_要介護度別被保険者数!E46</f>
        <v>3440</v>
      </c>
      <c r="CD47" s="54">
        <f>市区町村別_要介護度別被保険者数!F46</f>
        <v>3581</v>
      </c>
      <c r="CE47" s="54">
        <f>市区町村別_要介護度別被保険者数!G46</f>
        <v>2757</v>
      </c>
      <c r="CF47" s="54">
        <f>市区町村別_要介護度別被保険者数!H46</f>
        <v>4280</v>
      </c>
      <c r="CG47" s="54">
        <f>市区町村別_要介護度別被保険者数!I46</f>
        <v>2931</v>
      </c>
      <c r="CH47" s="54">
        <f>市区町村別_要介護度別被保険者数!J46</f>
        <v>2679</v>
      </c>
      <c r="CI47" s="54">
        <f>市区町村別_要介護度別被保険者数!K46</f>
        <v>2280</v>
      </c>
      <c r="CJ47" s="54">
        <f>市区町村別_要介護度別被保険者数!L46</f>
        <v>65723</v>
      </c>
    </row>
    <row r="48" spans="2:88" ht="13.5" customHeight="1">
      <c r="B48" s="277"/>
      <c r="C48" s="285"/>
      <c r="D48" s="280"/>
      <c r="E48" s="98">
        <v>10</v>
      </c>
      <c r="F48" s="199" t="s">
        <v>460</v>
      </c>
      <c r="G48" s="200" t="s">
        <v>461</v>
      </c>
      <c r="H48" s="101">
        <v>17229518</v>
      </c>
      <c r="I48" s="103">
        <v>85</v>
      </c>
      <c r="J48" s="104">
        <f t="shared" si="0"/>
        <v>202700.21176470589</v>
      </c>
      <c r="K48" s="105">
        <f t="shared" si="36"/>
        <v>1.2092758571631812E-2</v>
      </c>
      <c r="L48" s="280"/>
      <c r="M48" s="98">
        <v>10</v>
      </c>
      <c r="N48" s="199" t="s">
        <v>402</v>
      </c>
      <c r="O48" s="200" t="s">
        <v>403</v>
      </c>
      <c r="P48" s="101">
        <v>12506669</v>
      </c>
      <c r="Q48" s="103">
        <v>108</v>
      </c>
      <c r="R48" s="104">
        <f t="shared" si="2"/>
        <v>115802.49074074074</v>
      </c>
      <c r="S48" s="105">
        <f t="shared" si="37"/>
        <v>0.55670103092783507</v>
      </c>
      <c r="T48" s="280"/>
      <c r="U48" s="98">
        <v>10</v>
      </c>
      <c r="V48" s="199" t="s">
        <v>424</v>
      </c>
      <c r="W48" s="200" t="s">
        <v>425</v>
      </c>
      <c r="X48" s="101">
        <v>624572</v>
      </c>
      <c r="Y48" s="103">
        <v>6</v>
      </c>
      <c r="Z48" s="104">
        <f t="shared" si="4"/>
        <v>104095.33333333333</v>
      </c>
      <c r="AA48" s="105">
        <f t="shared" si="38"/>
        <v>2.6666666666666668E-2</v>
      </c>
      <c r="AB48" s="280"/>
      <c r="AC48" s="98">
        <v>10</v>
      </c>
      <c r="AD48" s="199" t="s">
        <v>380</v>
      </c>
      <c r="AE48" s="200" t="s">
        <v>381</v>
      </c>
      <c r="AF48" s="101">
        <v>54300280</v>
      </c>
      <c r="AG48" s="103">
        <v>335</v>
      </c>
      <c r="AH48" s="104">
        <f t="shared" si="6"/>
        <v>162090.38805970148</v>
      </c>
      <c r="AI48" s="105">
        <f t="shared" si="39"/>
        <v>0.62969924812030076</v>
      </c>
      <c r="AJ48" s="280"/>
      <c r="AK48" s="98">
        <v>10</v>
      </c>
      <c r="AL48" s="199" t="s">
        <v>418</v>
      </c>
      <c r="AM48" s="200" t="s">
        <v>419</v>
      </c>
      <c r="AN48" s="101">
        <v>10885025</v>
      </c>
      <c r="AO48" s="103">
        <v>60</v>
      </c>
      <c r="AP48" s="104">
        <f t="shared" si="8"/>
        <v>181417.08333333334</v>
      </c>
      <c r="AQ48" s="105">
        <f t="shared" si="40"/>
        <v>0.11406844106463879</v>
      </c>
      <c r="AR48" s="280"/>
      <c r="AS48" s="98">
        <v>10</v>
      </c>
      <c r="AT48" s="199" t="s">
        <v>472</v>
      </c>
      <c r="AU48" s="200" t="s">
        <v>473</v>
      </c>
      <c r="AV48" s="101">
        <v>6790117</v>
      </c>
      <c r="AW48" s="103">
        <v>31</v>
      </c>
      <c r="AX48" s="104">
        <f t="shared" si="10"/>
        <v>219036.03225806452</v>
      </c>
      <c r="AY48" s="105">
        <f t="shared" si="41"/>
        <v>7.0776255707762553E-2</v>
      </c>
      <c r="AZ48" s="280"/>
      <c r="BA48" s="98">
        <v>10</v>
      </c>
      <c r="BB48" s="199" t="s">
        <v>380</v>
      </c>
      <c r="BC48" s="200" t="s">
        <v>381</v>
      </c>
      <c r="BD48" s="101">
        <v>90135188</v>
      </c>
      <c r="BE48" s="103">
        <v>357</v>
      </c>
      <c r="BF48" s="104">
        <f t="shared" si="12"/>
        <v>252479.5182072829</v>
      </c>
      <c r="BG48" s="105">
        <f t="shared" si="42"/>
        <v>0.64673913043478259</v>
      </c>
      <c r="BH48" s="280"/>
      <c r="BI48" s="98">
        <v>10</v>
      </c>
      <c r="BJ48" s="199" t="s">
        <v>412</v>
      </c>
      <c r="BK48" s="200" t="s">
        <v>413</v>
      </c>
      <c r="BL48" s="101">
        <v>34755779</v>
      </c>
      <c r="BM48" s="103">
        <v>125</v>
      </c>
      <c r="BN48" s="104">
        <f t="shared" si="14"/>
        <v>278046.23200000002</v>
      </c>
      <c r="BO48" s="105">
        <f t="shared" si="43"/>
        <v>0.33244680851063829</v>
      </c>
      <c r="BP48" s="280"/>
      <c r="BQ48" s="98">
        <v>10</v>
      </c>
      <c r="BR48" s="199" t="s">
        <v>490</v>
      </c>
      <c r="BS48" s="200" t="s">
        <v>491</v>
      </c>
      <c r="BT48" s="101">
        <v>5199384</v>
      </c>
      <c r="BU48" s="103">
        <v>31</v>
      </c>
      <c r="BV48" s="104">
        <f t="shared" si="16"/>
        <v>167722.06451612903</v>
      </c>
      <c r="BW48" s="105">
        <f t="shared" si="44"/>
        <v>3.140194489465154E-3</v>
      </c>
      <c r="BZ48" s="126">
        <v>43</v>
      </c>
      <c r="CA48" s="126" t="s">
        <v>8</v>
      </c>
      <c r="CB48" s="54">
        <f>市区町村別_要介護度別被保険者数!D47</f>
        <v>27388</v>
      </c>
      <c r="CC48" s="54">
        <f>市区町村別_要介護度別被保険者数!E47</f>
        <v>1774</v>
      </c>
      <c r="CD48" s="54">
        <f>市区町村別_要介護度別被保険者数!F47</f>
        <v>1415</v>
      </c>
      <c r="CE48" s="54">
        <f>市区町村別_要介護度別被保険者数!G47</f>
        <v>2844</v>
      </c>
      <c r="CF48" s="54">
        <f>市区町村別_要介護度別被保険者数!H47</f>
        <v>2020</v>
      </c>
      <c r="CG48" s="54">
        <f>市区町村別_要介護度別被保険者数!I47</f>
        <v>1737</v>
      </c>
      <c r="CH48" s="54">
        <f>市区町村別_要介護度別被保険者数!J47</f>
        <v>1695</v>
      </c>
      <c r="CI48" s="54">
        <f>市区町村別_要介護度別被保険者数!K47</f>
        <v>1326</v>
      </c>
      <c r="CJ48" s="54">
        <f>市区町村別_要介護度別被保険者数!L47</f>
        <v>40199</v>
      </c>
    </row>
    <row r="49" spans="2:88" s="195" customFormat="1" ht="13.5" customHeight="1">
      <c r="B49" s="278"/>
      <c r="C49" s="286"/>
      <c r="D49" s="281"/>
      <c r="E49" s="106" t="s">
        <v>164</v>
      </c>
      <c r="F49" s="107"/>
      <c r="G49" s="108"/>
      <c r="H49" s="216">
        <v>5028335360</v>
      </c>
      <c r="I49" s="110">
        <v>6403</v>
      </c>
      <c r="J49" s="56">
        <f t="shared" si="0"/>
        <v>785309.28627206001</v>
      </c>
      <c r="K49" s="111">
        <f t="shared" si="36"/>
        <v>0.91094038981362924</v>
      </c>
      <c r="L49" s="281"/>
      <c r="M49" s="106" t="s">
        <v>164</v>
      </c>
      <c r="N49" s="107"/>
      <c r="O49" s="108"/>
      <c r="P49" s="216">
        <v>222397150</v>
      </c>
      <c r="Q49" s="110">
        <v>193</v>
      </c>
      <c r="R49" s="56">
        <f t="shared" si="2"/>
        <v>1152316.8393782384</v>
      </c>
      <c r="S49" s="111">
        <f t="shared" si="37"/>
        <v>0.99484536082474229</v>
      </c>
      <c r="T49" s="281"/>
      <c r="U49" s="106" t="s">
        <v>164</v>
      </c>
      <c r="V49" s="107"/>
      <c r="W49" s="108"/>
      <c r="X49" s="216">
        <v>235226460</v>
      </c>
      <c r="Y49" s="110">
        <v>222</v>
      </c>
      <c r="Z49" s="56">
        <f t="shared" si="4"/>
        <v>1059578.6486486488</v>
      </c>
      <c r="AA49" s="111">
        <f t="shared" si="38"/>
        <v>0.98666666666666669</v>
      </c>
      <c r="AB49" s="281"/>
      <c r="AC49" s="106" t="s">
        <v>164</v>
      </c>
      <c r="AD49" s="107"/>
      <c r="AE49" s="108"/>
      <c r="AF49" s="216">
        <v>631263470</v>
      </c>
      <c r="AG49" s="110">
        <v>529</v>
      </c>
      <c r="AH49" s="56">
        <f t="shared" si="6"/>
        <v>1193314.6880907372</v>
      </c>
      <c r="AI49" s="111">
        <f t="shared" si="39"/>
        <v>0.99436090225563911</v>
      </c>
      <c r="AJ49" s="281"/>
      <c r="AK49" s="106" t="s">
        <v>164</v>
      </c>
      <c r="AL49" s="107"/>
      <c r="AM49" s="108"/>
      <c r="AN49" s="216">
        <v>800324280</v>
      </c>
      <c r="AO49" s="110">
        <v>516</v>
      </c>
      <c r="AP49" s="56">
        <f t="shared" si="8"/>
        <v>1551016.046511628</v>
      </c>
      <c r="AQ49" s="111">
        <f t="shared" si="40"/>
        <v>0.98098859315589348</v>
      </c>
      <c r="AR49" s="281"/>
      <c r="AS49" s="106" t="s">
        <v>164</v>
      </c>
      <c r="AT49" s="107"/>
      <c r="AU49" s="108"/>
      <c r="AV49" s="216">
        <v>693415010</v>
      </c>
      <c r="AW49" s="110">
        <v>430</v>
      </c>
      <c r="AX49" s="56">
        <f t="shared" si="10"/>
        <v>1612593.046511628</v>
      </c>
      <c r="AY49" s="111">
        <f t="shared" si="41"/>
        <v>0.9817351598173516</v>
      </c>
      <c r="AZ49" s="281"/>
      <c r="BA49" s="106" t="s">
        <v>164</v>
      </c>
      <c r="BB49" s="107"/>
      <c r="BC49" s="108"/>
      <c r="BD49" s="216">
        <v>1035347370</v>
      </c>
      <c r="BE49" s="110">
        <v>537</v>
      </c>
      <c r="BF49" s="56">
        <f t="shared" si="12"/>
        <v>1928021.1731843576</v>
      </c>
      <c r="BG49" s="111">
        <f t="shared" si="42"/>
        <v>0.97282608695652173</v>
      </c>
      <c r="BH49" s="281"/>
      <c r="BI49" s="106" t="s">
        <v>164</v>
      </c>
      <c r="BJ49" s="107"/>
      <c r="BK49" s="108"/>
      <c r="BL49" s="216">
        <v>665943550</v>
      </c>
      <c r="BM49" s="110">
        <v>360</v>
      </c>
      <c r="BN49" s="56">
        <f t="shared" si="14"/>
        <v>1849843.1944444445</v>
      </c>
      <c r="BO49" s="111">
        <f t="shared" si="43"/>
        <v>0.95744680851063835</v>
      </c>
      <c r="BP49" s="281"/>
      <c r="BQ49" s="106" t="s">
        <v>164</v>
      </c>
      <c r="BR49" s="107"/>
      <c r="BS49" s="108"/>
      <c r="BT49" s="216">
        <v>9312252650</v>
      </c>
      <c r="BU49" s="110">
        <v>9190</v>
      </c>
      <c r="BV49" s="56">
        <f t="shared" si="16"/>
        <v>1013302.7910772578</v>
      </c>
      <c r="BW49" s="111">
        <f t="shared" si="44"/>
        <v>0.93091572123176658</v>
      </c>
      <c r="BZ49" s="214">
        <v>44</v>
      </c>
      <c r="CA49" s="214" t="s">
        <v>18</v>
      </c>
      <c r="CB49" s="54">
        <f>市区町村別_要介護度別被保険者数!D48</f>
        <v>26936</v>
      </c>
      <c r="CC49" s="54">
        <f>市区町村別_要介護度別被保険者数!E48</f>
        <v>3290</v>
      </c>
      <c r="CD49" s="54">
        <f>市区町村別_要介護度別被保険者数!F48</f>
        <v>2047</v>
      </c>
      <c r="CE49" s="54">
        <f>市区町村別_要介護度別被保険者数!G48</f>
        <v>3035</v>
      </c>
      <c r="CF49" s="54">
        <f>市区町村別_要介護度別被保険者数!H48</f>
        <v>2368</v>
      </c>
      <c r="CG49" s="54">
        <f>市区町村別_要介護度別被保険者数!I48</f>
        <v>1878</v>
      </c>
      <c r="CH49" s="54">
        <f>市区町村別_要介護度別被保険者数!J48</f>
        <v>2271</v>
      </c>
      <c r="CI49" s="54">
        <f>市区町村別_要介護度別被保険者数!K48</f>
        <v>2028</v>
      </c>
      <c r="CJ49" s="54">
        <f>市区町村別_要介護度別被保険者数!L48</f>
        <v>43853</v>
      </c>
    </row>
    <row r="50" spans="2:88" ht="13.5" customHeight="1">
      <c r="B50" s="276">
        <v>5</v>
      </c>
      <c r="C50" s="284" t="s">
        <v>69</v>
      </c>
      <c r="D50" s="279">
        <f>CB10</f>
        <v>6203</v>
      </c>
      <c r="E50" s="82">
        <v>1</v>
      </c>
      <c r="F50" s="83" t="s">
        <v>490</v>
      </c>
      <c r="G50" s="84" t="s">
        <v>491</v>
      </c>
      <c r="H50" s="85">
        <v>19934443</v>
      </c>
      <c r="I50" s="87">
        <v>19</v>
      </c>
      <c r="J50" s="88">
        <f t="shared" si="0"/>
        <v>1049181.2105263157</v>
      </c>
      <c r="K50" s="89">
        <f t="shared" ref="K50:K60" si="45">IFERROR(I50/$CB$10,0)</f>
        <v>3.0630340157988072E-3</v>
      </c>
      <c r="L50" s="279">
        <f>CC10</f>
        <v>170</v>
      </c>
      <c r="M50" s="82">
        <v>1</v>
      </c>
      <c r="N50" s="83" t="s">
        <v>512</v>
      </c>
      <c r="O50" s="84" t="s">
        <v>513</v>
      </c>
      <c r="P50" s="85">
        <v>2053225</v>
      </c>
      <c r="Q50" s="87">
        <v>2</v>
      </c>
      <c r="R50" s="88">
        <f t="shared" si="2"/>
        <v>1026612.5</v>
      </c>
      <c r="S50" s="89">
        <f t="shared" ref="S50:S60" si="46">IFERROR(Q50/$CC$10,0)</f>
        <v>1.1764705882352941E-2</v>
      </c>
      <c r="T50" s="279">
        <f>CD10</f>
        <v>215</v>
      </c>
      <c r="U50" s="82">
        <v>1</v>
      </c>
      <c r="V50" s="83" t="s">
        <v>388</v>
      </c>
      <c r="W50" s="84" t="s">
        <v>389</v>
      </c>
      <c r="X50" s="85">
        <v>32858213</v>
      </c>
      <c r="Y50" s="87">
        <v>37</v>
      </c>
      <c r="Z50" s="88">
        <f t="shared" si="4"/>
        <v>888059.81081081077</v>
      </c>
      <c r="AA50" s="89">
        <f t="shared" ref="AA50:AA60" si="47">IFERROR(Y50/$CD$10,0)</f>
        <v>0.17209302325581396</v>
      </c>
      <c r="AB50" s="279">
        <f>CE10</f>
        <v>370</v>
      </c>
      <c r="AC50" s="82">
        <v>1</v>
      </c>
      <c r="AD50" s="83" t="s">
        <v>424</v>
      </c>
      <c r="AE50" s="84" t="s">
        <v>425</v>
      </c>
      <c r="AF50" s="85">
        <v>9776677</v>
      </c>
      <c r="AG50" s="87">
        <v>8</v>
      </c>
      <c r="AH50" s="88">
        <f t="shared" si="6"/>
        <v>1222084.625</v>
      </c>
      <c r="AI50" s="89">
        <f t="shared" ref="AI50:AI60" si="48">IFERROR(AG50/$CE$10,0)</f>
        <v>2.1621621621621623E-2</v>
      </c>
      <c r="AJ50" s="279">
        <f>CF10</f>
        <v>471</v>
      </c>
      <c r="AK50" s="82">
        <v>1</v>
      </c>
      <c r="AL50" s="83" t="s">
        <v>434</v>
      </c>
      <c r="AM50" s="84" t="s">
        <v>435</v>
      </c>
      <c r="AN50" s="85">
        <v>1235390</v>
      </c>
      <c r="AO50" s="87">
        <v>2</v>
      </c>
      <c r="AP50" s="88">
        <f t="shared" si="8"/>
        <v>617695</v>
      </c>
      <c r="AQ50" s="89">
        <f t="shared" ref="AQ50:AQ60" si="49">IFERROR(AO50/$CF$10,0)</f>
        <v>4.246284501061571E-3</v>
      </c>
      <c r="AR50" s="279">
        <f>CG10</f>
        <v>389</v>
      </c>
      <c r="AS50" s="82">
        <v>1</v>
      </c>
      <c r="AT50" s="83" t="s">
        <v>434</v>
      </c>
      <c r="AU50" s="84" t="s">
        <v>435</v>
      </c>
      <c r="AV50" s="85">
        <v>8691565</v>
      </c>
      <c r="AW50" s="87">
        <v>3</v>
      </c>
      <c r="AX50" s="88">
        <f t="shared" si="10"/>
        <v>2897188.3333333335</v>
      </c>
      <c r="AY50" s="89">
        <f t="shared" ref="AY50:AY60" si="50">IFERROR(AW50/$CG$10,0)</f>
        <v>7.7120822622107968E-3</v>
      </c>
      <c r="AZ50" s="279">
        <f>CH10</f>
        <v>418</v>
      </c>
      <c r="BA50" s="82">
        <v>1</v>
      </c>
      <c r="BB50" s="83" t="s">
        <v>388</v>
      </c>
      <c r="BC50" s="84" t="s">
        <v>389</v>
      </c>
      <c r="BD50" s="85">
        <v>36780738</v>
      </c>
      <c r="BE50" s="87">
        <v>69</v>
      </c>
      <c r="BF50" s="88">
        <f t="shared" si="12"/>
        <v>533054.17391304346</v>
      </c>
      <c r="BG50" s="89">
        <f t="shared" ref="BG50:BG60" si="51">IFERROR(BE50/$CH$10,0)</f>
        <v>0.16507177033492823</v>
      </c>
      <c r="BH50" s="279">
        <f>CI10</f>
        <v>305</v>
      </c>
      <c r="BI50" s="82">
        <v>1</v>
      </c>
      <c r="BJ50" s="83" t="s">
        <v>388</v>
      </c>
      <c r="BK50" s="84" t="s">
        <v>389</v>
      </c>
      <c r="BL50" s="85">
        <v>22737442</v>
      </c>
      <c r="BM50" s="87">
        <v>45</v>
      </c>
      <c r="BN50" s="88">
        <f t="shared" si="14"/>
        <v>505276.48888888891</v>
      </c>
      <c r="BO50" s="89">
        <f t="shared" ref="BO50:BO60" si="52">IFERROR(BM50/$CI$10,0)</f>
        <v>0.14754098360655737</v>
      </c>
      <c r="BP50" s="279">
        <f>CJ10</f>
        <v>8541</v>
      </c>
      <c r="BQ50" s="82">
        <v>1</v>
      </c>
      <c r="BR50" s="83" t="s">
        <v>490</v>
      </c>
      <c r="BS50" s="84" t="s">
        <v>491</v>
      </c>
      <c r="BT50" s="85">
        <v>26072215</v>
      </c>
      <c r="BU50" s="87">
        <v>33</v>
      </c>
      <c r="BV50" s="88">
        <f t="shared" si="16"/>
        <v>790067.12121212122</v>
      </c>
      <c r="BW50" s="89">
        <f t="shared" ref="BW50:BW60" si="53">IFERROR(BU50/$CJ$10,0)</f>
        <v>3.8637161924833159E-3</v>
      </c>
      <c r="BZ50" s="126">
        <v>45</v>
      </c>
      <c r="CA50" s="126" t="s">
        <v>41</v>
      </c>
      <c r="CB50" s="54">
        <f>市区町村別_要介護度別被保険者数!D49</f>
        <v>9197</v>
      </c>
      <c r="CC50" s="54">
        <f>市区町村別_要介護度別被保険者数!E49</f>
        <v>729</v>
      </c>
      <c r="CD50" s="54">
        <f>市区町村別_要介護度別被保険者数!F49</f>
        <v>1008</v>
      </c>
      <c r="CE50" s="54">
        <f>市区町村別_要介護度別被保険者数!G49</f>
        <v>875</v>
      </c>
      <c r="CF50" s="54">
        <f>市区町村別_要介護度別被保険者数!H49</f>
        <v>1196</v>
      </c>
      <c r="CG50" s="54">
        <f>市区町村別_要介護度別被保険者数!I49</f>
        <v>757</v>
      </c>
      <c r="CH50" s="54">
        <f>市区町村別_要介護度別被保険者数!J49</f>
        <v>803</v>
      </c>
      <c r="CI50" s="54">
        <f>市区町村別_要介護度別被保険者数!K49</f>
        <v>620</v>
      </c>
      <c r="CJ50" s="54">
        <f>市区町村別_要介護度別被保険者数!L49</f>
        <v>15185</v>
      </c>
    </row>
    <row r="51" spans="2:88" ht="13.5" customHeight="1">
      <c r="B51" s="277"/>
      <c r="C51" s="285"/>
      <c r="D51" s="280"/>
      <c r="E51" s="90">
        <v>2</v>
      </c>
      <c r="F51" s="197" t="s">
        <v>434</v>
      </c>
      <c r="G51" s="198" t="s">
        <v>435</v>
      </c>
      <c r="H51" s="93">
        <v>10252654</v>
      </c>
      <c r="I51" s="95">
        <v>17</v>
      </c>
      <c r="J51" s="96">
        <f t="shared" si="0"/>
        <v>603097.29411764711</v>
      </c>
      <c r="K51" s="97">
        <f t="shared" si="45"/>
        <v>2.7406093825568275E-3</v>
      </c>
      <c r="L51" s="280"/>
      <c r="M51" s="90">
        <v>2</v>
      </c>
      <c r="N51" s="197" t="s">
        <v>418</v>
      </c>
      <c r="O51" s="198" t="s">
        <v>419</v>
      </c>
      <c r="P51" s="93">
        <v>4415165</v>
      </c>
      <c r="Q51" s="95">
        <v>13</v>
      </c>
      <c r="R51" s="96">
        <f t="shared" si="2"/>
        <v>339628.07692307694</v>
      </c>
      <c r="S51" s="97">
        <f t="shared" si="46"/>
        <v>7.6470588235294124E-2</v>
      </c>
      <c r="T51" s="280"/>
      <c r="U51" s="90">
        <v>2</v>
      </c>
      <c r="V51" s="197" t="s">
        <v>514</v>
      </c>
      <c r="W51" s="198" t="s">
        <v>515</v>
      </c>
      <c r="X51" s="93">
        <v>368004</v>
      </c>
      <c r="Y51" s="95">
        <v>1</v>
      </c>
      <c r="Z51" s="96">
        <f t="shared" si="4"/>
        <v>368004</v>
      </c>
      <c r="AA51" s="97">
        <f t="shared" si="47"/>
        <v>4.6511627906976744E-3</v>
      </c>
      <c r="AB51" s="280"/>
      <c r="AC51" s="90">
        <v>2</v>
      </c>
      <c r="AD51" s="197" t="s">
        <v>512</v>
      </c>
      <c r="AE51" s="198" t="s">
        <v>513</v>
      </c>
      <c r="AF51" s="93">
        <v>2867001</v>
      </c>
      <c r="AG51" s="95">
        <v>3</v>
      </c>
      <c r="AH51" s="96">
        <f t="shared" si="6"/>
        <v>955667</v>
      </c>
      <c r="AI51" s="97">
        <f t="shared" si="48"/>
        <v>8.1081081081081086E-3</v>
      </c>
      <c r="AJ51" s="280"/>
      <c r="AK51" s="90">
        <v>2</v>
      </c>
      <c r="AL51" s="197" t="s">
        <v>388</v>
      </c>
      <c r="AM51" s="198" t="s">
        <v>389</v>
      </c>
      <c r="AN51" s="93">
        <v>31217004</v>
      </c>
      <c r="AO51" s="95">
        <v>81</v>
      </c>
      <c r="AP51" s="96">
        <f t="shared" si="8"/>
        <v>385395.11111111112</v>
      </c>
      <c r="AQ51" s="97">
        <f t="shared" si="49"/>
        <v>0.17197452229299362</v>
      </c>
      <c r="AR51" s="280"/>
      <c r="AS51" s="90">
        <v>2</v>
      </c>
      <c r="AT51" s="197" t="s">
        <v>490</v>
      </c>
      <c r="AU51" s="198" t="s">
        <v>491</v>
      </c>
      <c r="AV51" s="93">
        <v>5963669</v>
      </c>
      <c r="AW51" s="95">
        <v>3</v>
      </c>
      <c r="AX51" s="96">
        <f t="shared" si="10"/>
        <v>1987889.6666666667</v>
      </c>
      <c r="AY51" s="97">
        <f t="shared" si="50"/>
        <v>7.7120822622107968E-3</v>
      </c>
      <c r="AZ51" s="280"/>
      <c r="BA51" s="90">
        <v>2</v>
      </c>
      <c r="BB51" s="197" t="s">
        <v>418</v>
      </c>
      <c r="BC51" s="198" t="s">
        <v>419</v>
      </c>
      <c r="BD51" s="93">
        <v>14417452</v>
      </c>
      <c r="BE51" s="95">
        <v>29</v>
      </c>
      <c r="BF51" s="96">
        <f t="shared" si="12"/>
        <v>497153.5172413793</v>
      </c>
      <c r="BG51" s="97">
        <f t="shared" si="51"/>
        <v>6.9377990430622011E-2</v>
      </c>
      <c r="BH51" s="280"/>
      <c r="BI51" s="90">
        <v>2</v>
      </c>
      <c r="BJ51" s="197" t="s">
        <v>512</v>
      </c>
      <c r="BK51" s="198" t="s">
        <v>513</v>
      </c>
      <c r="BL51" s="93">
        <v>2669222</v>
      </c>
      <c r="BM51" s="95">
        <v>6</v>
      </c>
      <c r="BN51" s="96">
        <f t="shared" si="14"/>
        <v>444870.33333333331</v>
      </c>
      <c r="BO51" s="97">
        <f t="shared" si="52"/>
        <v>1.9672131147540985E-2</v>
      </c>
      <c r="BP51" s="280"/>
      <c r="BQ51" s="90">
        <v>2</v>
      </c>
      <c r="BR51" s="197" t="s">
        <v>434</v>
      </c>
      <c r="BS51" s="198" t="s">
        <v>435</v>
      </c>
      <c r="BT51" s="93">
        <v>20319421</v>
      </c>
      <c r="BU51" s="95">
        <v>27</v>
      </c>
      <c r="BV51" s="96">
        <f t="shared" si="16"/>
        <v>752571.1481481482</v>
      </c>
      <c r="BW51" s="97">
        <f t="shared" si="53"/>
        <v>3.1612223393045311E-3</v>
      </c>
      <c r="BZ51" s="126">
        <v>46</v>
      </c>
      <c r="CA51" s="126" t="s">
        <v>21</v>
      </c>
      <c r="CB51" s="54">
        <f>市区町村別_要介護度別被保険者数!D50</f>
        <v>12375</v>
      </c>
      <c r="CC51" s="54">
        <f>市区町村別_要介護度別被保険者数!E50</f>
        <v>1004</v>
      </c>
      <c r="CD51" s="54">
        <f>市区町村別_要介護度別被保険者数!F50</f>
        <v>1168</v>
      </c>
      <c r="CE51" s="54">
        <f>市区町村別_要介護度別被保険者数!G50</f>
        <v>1129</v>
      </c>
      <c r="CF51" s="54">
        <f>市区町村別_要介護度別被保険者数!H50</f>
        <v>1101</v>
      </c>
      <c r="CG51" s="54">
        <f>市区町村別_要介護度別被保険者数!I50</f>
        <v>848</v>
      </c>
      <c r="CH51" s="54">
        <f>市区町村別_要介護度別被保険者数!J50</f>
        <v>1002</v>
      </c>
      <c r="CI51" s="54">
        <f>市区町村別_要介護度別被保険者数!K50</f>
        <v>876</v>
      </c>
      <c r="CJ51" s="54">
        <f>市区町村別_要介護度別被保険者数!L50</f>
        <v>19503</v>
      </c>
    </row>
    <row r="52" spans="2:88" ht="13.5" customHeight="1">
      <c r="B52" s="277"/>
      <c r="C52" s="285"/>
      <c r="D52" s="280"/>
      <c r="E52" s="90">
        <v>3</v>
      </c>
      <c r="F52" s="197" t="s">
        <v>424</v>
      </c>
      <c r="G52" s="198" t="s">
        <v>425</v>
      </c>
      <c r="H52" s="93">
        <v>43512637</v>
      </c>
      <c r="I52" s="95">
        <v>108</v>
      </c>
      <c r="J52" s="96">
        <f t="shared" si="0"/>
        <v>402894.78703703702</v>
      </c>
      <c r="K52" s="97">
        <f t="shared" si="45"/>
        <v>1.7410930195066902E-2</v>
      </c>
      <c r="L52" s="280"/>
      <c r="M52" s="90">
        <v>3</v>
      </c>
      <c r="N52" s="197" t="s">
        <v>440</v>
      </c>
      <c r="O52" s="198" t="s">
        <v>441</v>
      </c>
      <c r="P52" s="93">
        <v>1803464</v>
      </c>
      <c r="Q52" s="95">
        <v>6</v>
      </c>
      <c r="R52" s="96">
        <f t="shared" si="2"/>
        <v>300577.33333333331</v>
      </c>
      <c r="S52" s="97">
        <f t="shared" si="46"/>
        <v>3.5294117647058823E-2</v>
      </c>
      <c r="T52" s="280"/>
      <c r="U52" s="90">
        <v>3</v>
      </c>
      <c r="V52" s="197" t="s">
        <v>452</v>
      </c>
      <c r="W52" s="198" t="s">
        <v>453</v>
      </c>
      <c r="X52" s="93">
        <v>1762325</v>
      </c>
      <c r="Y52" s="95">
        <v>6</v>
      </c>
      <c r="Z52" s="96">
        <f t="shared" si="4"/>
        <v>293720.83333333331</v>
      </c>
      <c r="AA52" s="97">
        <f t="shared" si="47"/>
        <v>2.7906976744186046E-2</v>
      </c>
      <c r="AB52" s="280"/>
      <c r="AC52" s="90">
        <v>3</v>
      </c>
      <c r="AD52" s="197" t="s">
        <v>382</v>
      </c>
      <c r="AE52" s="198" t="s">
        <v>383</v>
      </c>
      <c r="AF52" s="93">
        <v>40586115</v>
      </c>
      <c r="AG52" s="95">
        <v>113</v>
      </c>
      <c r="AH52" s="96">
        <f t="shared" si="6"/>
        <v>359169.15929203539</v>
      </c>
      <c r="AI52" s="97">
        <f t="shared" si="48"/>
        <v>0.30540540540540539</v>
      </c>
      <c r="AJ52" s="280"/>
      <c r="AK52" s="90">
        <v>3</v>
      </c>
      <c r="AL52" s="197" t="s">
        <v>400</v>
      </c>
      <c r="AM52" s="198" t="s">
        <v>401</v>
      </c>
      <c r="AN52" s="93">
        <v>45823528</v>
      </c>
      <c r="AO52" s="95">
        <v>138</v>
      </c>
      <c r="AP52" s="96">
        <f t="shared" si="8"/>
        <v>332054.55072463769</v>
      </c>
      <c r="AQ52" s="97">
        <f t="shared" si="49"/>
        <v>0.2929936305732484</v>
      </c>
      <c r="AR52" s="280"/>
      <c r="AS52" s="90">
        <v>3</v>
      </c>
      <c r="AT52" s="197" t="s">
        <v>388</v>
      </c>
      <c r="AU52" s="198" t="s">
        <v>389</v>
      </c>
      <c r="AV52" s="93">
        <v>39182724</v>
      </c>
      <c r="AW52" s="95">
        <v>52</v>
      </c>
      <c r="AX52" s="96">
        <f t="shared" si="10"/>
        <v>753513.92307692312</v>
      </c>
      <c r="AY52" s="97">
        <f t="shared" si="50"/>
        <v>0.13367609254498714</v>
      </c>
      <c r="AZ52" s="280"/>
      <c r="BA52" s="90">
        <v>3</v>
      </c>
      <c r="BB52" s="197" t="s">
        <v>494</v>
      </c>
      <c r="BC52" s="198" t="s">
        <v>495</v>
      </c>
      <c r="BD52" s="93">
        <v>4093674</v>
      </c>
      <c r="BE52" s="95">
        <v>9</v>
      </c>
      <c r="BF52" s="96">
        <f t="shared" si="12"/>
        <v>454852.66666666669</v>
      </c>
      <c r="BG52" s="97">
        <f t="shared" si="51"/>
        <v>2.1531100478468901E-2</v>
      </c>
      <c r="BH52" s="280"/>
      <c r="BI52" s="90">
        <v>3</v>
      </c>
      <c r="BJ52" s="197" t="s">
        <v>452</v>
      </c>
      <c r="BK52" s="198" t="s">
        <v>453</v>
      </c>
      <c r="BL52" s="93">
        <v>11890772</v>
      </c>
      <c r="BM52" s="95">
        <v>27</v>
      </c>
      <c r="BN52" s="96">
        <f t="shared" si="14"/>
        <v>440398.96296296298</v>
      </c>
      <c r="BO52" s="97">
        <f t="shared" si="52"/>
        <v>8.8524590163934422E-2</v>
      </c>
      <c r="BP52" s="280"/>
      <c r="BQ52" s="90">
        <v>3</v>
      </c>
      <c r="BR52" s="197" t="s">
        <v>388</v>
      </c>
      <c r="BS52" s="198" t="s">
        <v>389</v>
      </c>
      <c r="BT52" s="93">
        <v>370004658</v>
      </c>
      <c r="BU52" s="95">
        <v>879</v>
      </c>
      <c r="BV52" s="96">
        <f t="shared" si="16"/>
        <v>420938.17747440271</v>
      </c>
      <c r="BW52" s="97">
        <f t="shared" si="53"/>
        <v>0.10291534949069196</v>
      </c>
      <c r="BZ52" s="126">
        <v>47</v>
      </c>
      <c r="CA52" s="126" t="s">
        <v>13</v>
      </c>
      <c r="CB52" s="54">
        <f>市区町村別_要介護度別被保険者数!D51</f>
        <v>27392</v>
      </c>
      <c r="CC52" s="54">
        <f>市区町村別_要介護度別被保険者数!E51</f>
        <v>1895</v>
      </c>
      <c r="CD52" s="54">
        <f>市区町村別_要介護度別被保険者数!F51</f>
        <v>1577</v>
      </c>
      <c r="CE52" s="54">
        <f>市区町村別_要介護度別被保険者数!G51</f>
        <v>1908</v>
      </c>
      <c r="CF52" s="54">
        <f>市区町村別_要介護度別被保険者数!H51</f>
        <v>1998</v>
      </c>
      <c r="CG52" s="54">
        <f>市区町村別_要介護度別被保険者数!I51</f>
        <v>1691</v>
      </c>
      <c r="CH52" s="54">
        <f>市区町村別_要介護度別被保険者数!J51</f>
        <v>1855</v>
      </c>
      <c r="CI52" s="54">
        <f>市区町村別_要介護度別被保険者数!K51</f>
        <v>1491</v>
      </c>
      <c r="CJ52" s="54">
        <f>市区町村別_要介護度別被保険者数!L51</f>
        <v>39807</v>
      </c>
    </row>
    <row r="53" spans="2:88" ht="13.5" customHeight="1">
      <c r="B53" s="277"/>
      <c r="C53" s="285"/>
      <c r="D53" s="280"/>
      <c r="E53" s="90">
        <v>4</v>
      </c>
      <c r="F53" s="112" t="s">
        <v>452</v>
      </c>
      <c r="G53" s="198" t="s">
        <v>453</v>
      </c>
      <c r="H53" s="93">
        <v>23254385</v>
      </c>
      <c r="I53" s="95">
        <v>61</v>
      </c>
      <c r="J53" s="96">
        <f t="shared" si="0"/>
        <v>381219.42622950819</v>
      </c>
      <c r="K53" s="97">
        <f t="shared" si="45"/>
        <v>9.8339513138803805E-3</v>
      </c>
      <c r="L53" s="280"/>
      <c r="M53" s="90">
        <v>4</v>
      </c>
      <c r="N53" s="112" t="s">
        <v>452</v>
      </c>
      <c r="O53" s="198" t="s">
        <v>453</v>
      </c>
      <c r="P53" s="93">
        <v>1362561</v>
      </c>
      <c r="Q53" s="95">
        <v>5</v>
      </c>
      <c r="R53" s="96">
        <f t="shared" si="2"/>
        <v>272512.2</v>
      </c>
      <c r="S53" s="97">
        <f t="shared" si="46"/>
        <v>2.9411764705882353E-2</v>
      </c>
      <c r="T53" s="280"/>
      <c r="U53" s="90">
        <v>4</v>
      </c>
      <c r="V53" s="112" t="s">
        <v>424</v>
      </c>
      <c r="W53" s="198" t="s">
        <v>425</v>
      </c>
      <c r="X53" s="93">
        <v>1353455</v>
      </c>
      <c r="Y53" s="95">
        <v>5</v>
      </c>
      <c r="Z53" s="96">
        <f t="shared" si="4"/>
        <v>270691</v>
      </c>
      <c r="AA53" s="97">
        <f t="shared" si="47"/>
        <v>2.3255813953488372E-2</v>
      </c>
      <c r="AB53" s="280"/>
      <c r="AC53" s="90">
        <v>4</v>
      </c>
      <c r="AD53" s="112" t="s">
        <v>440</v>
      </c>
      <c r="AE53" s="198" t="s">
        <v>441</v>
      </c>
      <c r="AF53" s="93">
        <v>5242214</v>
      </c>
      <c r="AG53" s="95">
        <v>18</v>
      </c>
      <c r="AH53" s="96">
        <f t="shared" si="6"/>
        <v>291234.11111111112</v>
      </c>
      <c r="AI53" s="97">
        <f t="shared" si="48"/>
        <v>4.8648648648648651E-2</v>
      </c>
      <c r="AJ53" s="280"/>
      <c r="AK53" s="90">
        <v>4</v>
      </c>
      <c r="AL53" s="112" t="s">
        <v>452</v>
      </c>
      <c r="AM53" s="198" t="s">
        <v>453</v>
      </c>
      <c r="AN53" s="93">
        <v>5454862</v>
      </c>
      <c r="AO53" s="95">
        <v>20</v>
      </c>
      <c r="AP53" s="96">
        <f t="shared" si="8"/>
        <v>272743.09999999998</v>
      </c>
      <c r="AQ53" s="97">
        <f t="shared" si="49"/>
        <v>4.2462845010615709E-2</v>
      </c>
      <c r="AR53" s="280"/>
      <c r="AS53" s="90">
        <v>4</v>
      </c>
      <c r="AT53" s="112" t="s">
        <v>514</v>
      </c>
      <c r="AU53" s="198" t="s">
        <v>515</v>
      </c>
      <c r="AV53" s="93">
        <v>4836403</v>
      </c>
      <c r="AW53" s="95">
        <v>7</v>
      </c>
      <c r="AX53" s="96">
        <f t="shared" si="10"/>
        <v>690914.71428571432</v>
      </c>
      <c r="AY53" s="97">
        <f t="shared" si="50"/>
        <v>1.7994858611825194E-2</v>
      </c>
      <c r="AZ53" s="280"/>
      <c r="BA53" s="90">
        <v>4</v>
      </c>
      <c r="BB53" s="112" t="s">
        <v>400</v>
      </c>
      <c r="BC53" s="198" t="s">
        <v>401</v>
      </c>
      <c r="BD53" s="93">
        <v>40957278</v>
      </c>
      <c r="BE53" s="95">
        <v>125</v>
      </c>
      <c r="BF53" s="96">
        <f t="shared" si="12"/>
        <v>327658.22399999999</v>
      </c>
      <c r="BG53" s="97">
        <f t="shared" si="51"/>
        <v>0.29904306220095694</v>
      </c>
      <c r="BH53" s="280"/>
      <c r="BI53" s="90">
        <v>4</v>
      </c>
      <c r="BJ53" s="112" t="s">
        <v>412</v>
      </c>
      <c r="BK53" s="198" t="s">
        <v>413</v>
      </c>
      <c r="BL53" s="93">
        <v>31680486</v>
      </c>
      <c r="BM53" s="95">
        <v>81</v>
      </c>
      <c r="BN53" s="96">
        <f t="shared" si="14"/>
        <v>391117.11111111112</v>
      </c>
      <c r="BO53" s="97">
        <f t="shared" si="52"/>
        <v>0.26557377049180325</v>
      </c>
      <c r="BP53" s="280"/>
      <c r="BQ53" s="90">
        <v>4</v>
      </c>
      <c r="BR53" s="112" t="s">
        <v>424</v>
      </c>
      <c r="BS53" s="198" t="s">
        <v>425</v>
      </c>
      <c r="BT53" s="93">
        <v>57636656</v>
      </c>
      <c r="BU53" s="95">
        <v>152</v>
      </c>
      <c r="BV53" s="96">
        <f t="shared" si="16"/>
        <v>379188.5263157895</v>
      </c>
      <c r="BW53" s="97">
        <f t="shared" si="53"/>
        <v>1.7796510947195879E-2</v>
      </c>
      <c r="BZ53" s="126">
        <v>48</v>
      </c>
      <c r="CA53" s="126" t="s">
        <v>22</v>
      </c>
      <c r="CB53" s="54">
        <f>市区町村別_要介護度別被保険者数!D52</f>
        <v>13754</v>
      </c>
      <c r="CC53" s="54">
        <f>市区町村別_要介護度別被保険者数!E52</f>
        <v>1434</v>
      </c>
      <c r="CD53" s="54">
        <f>市区町村別_要介護度別被保険者数!F52</f>
        <v>932</v>
      </c>
      <c r="CE53" s="54">
        <f>市区町村別_要介護度別被保険者数!G52</f>
        <v>1504</v>
      </c>
      <c r="CF53" s="54">
        <f>市区町村別_要介護度別被保険者数!H52</f>
        <v>1068</v>
      </c>
      <c r="CG53" s="54">
        <f>市区町村別_要介護度別被保険者数!I52</f>
        <v>999</v>
      </c>
      <c r="CH53" s="54">
        <f>市区町村別_要介護度別被保険者数!J52</f>
        <v>1026</v>
      </c>
      <c r="CI53" s="54">
        <f>市区町村別_要介護度別被保険者数!K52</f>
        <v>708</v>
      </c>
      <c r="CJ53" s="54">
        <f>市区町村別_要介護度別被保険者数!L52</f>
        <v>21425</v>
      </c>
    </row>
    <row r="54" spans="2:88" ht="13.5" customHeight="1">
      <c r="B54" s="277"/>
      <c r="C54" s="285"/>
      <c r="D54" s="280"/>
      <c r="E54" s="90">
        <v>5</v>
      </c>
      <c r="F54" s="197" t="s">
        <v>388</v>
      </c>
      <c r="G54" s="198" t="s">
        <v>389</v>
      </c>
      <c r="H54" s="93">
        <v>195434839</v>
      </c>
      <c r="I54" s="95">
        <v>520</v>
      </c>
      <c r="J54" s="96">
        <f t="shared" si="0"/>
        <v>375836.22884615383</v>
      </c>
      <c r="K54" s="97">
        <f t="shared" si="45"/>
        <v>8.3830404642914719E-2</v>
      </c>
      <c r="L54" s="280"/>
      <c r="M54" s="90">
        <v>5</v>
      </c>
      <c r="N54" s="197" t="s">
        <v>388</v>
      </c>
      <c r="O54" s="198" t="s">
        <v>389</v>
      </c>
      <c r="P54" s="93">
        <v>6260232</v>
      </c>
      <c r="Q54" s="95">
        <v>28</v>
      </c>
      <c r="R54" s="96">
        <f t="shared" si="2"/>
        <v>223579.71428571429</v>
      </c>
      <c r="S54" s="97">
        <f t="shared" si="46"/>
        <v>0.16470588235294117</v>
      </c>
      <c r="T54" s="280"/>
      <c r="U54" s="90">
        <v>5</v>
      </c>
      <c r="V54" s="197" t="s">
        <v>382</v>
      </c>
      <c r="W54" s="198" t="s">
        <v>383</v>
      </c>
      <c r="X54" s="93">
        <v>13664238</v>
      </c>
      <c r="Y54" s="95">
        <v>65</v>
      </c>
      <c r="Z54" s="96">
        <f t="shared" si="4"/>
        <v>210219.04615384617</v>
      </c>
      <c r="AA54" s="97">
        <f t="shared" si="47"/>
        <v>0.30232558139534882</v>
      </c>
      <c r="AB54" s="280"/>
      <c r="AC54" s="90">
        <v>5</v>
      </c>
      <c r="AD54" s="197" t="s">
        <v>400</v>
      </c>
      <c r="AE54" s="198" t="s">
        <v>401</v>
      </c>
      <c r="AF54" s="93">
        <v>27979882</v>
      </c>
      <c r="AG54" s="95">
        <v>103</v>
      </c>
      <c r="AH54" s="96">
        <f t="shared" si="6"/>
        <v>271649.33980582526</v>
      </c>
      <c r="AI54" s="97">
        <f t="shared" si="48"/>
        <v>0.27837837837837837</v>
      </c>
      <c r="AJ54" s="280"/>
      <c r="AK54" s="90">
        <v>5</v>
      </c>
      <c r="AL54" s="197" t="s">
        <v>382</v>
      </c>
      <c r="AM54" s="198" t="s">
        <v>383</v>
      </c>
      <c r="AN54" s="93">
        <v>31867575</v>
      </c>
      <c r="AO54" s="95">
        <v>152</v>
      </c>
      <c r="AP54" s="96">
        <f t="shared" si="8"/>
        <v>209655.09868421053</v>
      </c>
      <c r="AQ54" s="97">
        <f t="shared" si="49"/>
        <v>0.32271762208067939</v>
      </c>
      <c r="AR54" s="280"/>
      <c r="AS54" s="90">
        <v>5</v>
      </c>
      <c r="AT54" s="197" t="s">
        <v>436</v>
      </c>
      <c r="AU54" s="198" t="s">
        <v>437</v>
      </c>
      <c r="AV54" s="93">
        <v>54070678</v>
      </c>
      <c r="AW54" s="95">
        <v>105</v>
      </c>
      <c r="AX54" s="96">
        <f t="shared" si="10"/>
        <v>514958.83809523808</v>
      </c>
      <c r="AY54" s="97">
        <f t="shared" si="50"/>
        <v>0.26992287917737789</v>
      </c>
      <c r="AZ54" s="280"/>
      <c r="BA54" s="90">
        <v>5</v>
      </c>
      <c r="BB54" s="197" t="s">
        <v>544</v>
      </c>
      <c r="BC54" s="198" t="s">
        <v>545</v>
      </c>
      <c r="BD54" s="93">
        <v>2956675</v>
      </c>
      <c r="BE54" s="95">
        <v>10</v>
      </c>
      <c r="BF54" s="96">
        <f t="shared" si="12"/>
        <v>295667.5</v>
      </c>
      <c r="BG54" s="97">
        <f t="shared" si="51"/>
        <v>2.3923444976076555E-2</v>
      </c>
      <c r="BH54" s="280"/>
      <c r="BI54" s="90">
        <v>5</v>
      </c>
      <c r="BJ54" s="197" t="s">
        <v>514</v>
      </c>
      <c r="BK54" s="198" t="s">
        <v>515</v>
      </c>
      <c r="BL54" s="93">
        <v>2918422</v>
      </c>
      <c r="BM54" s="95">
        <v>8</v>
      </c>
      <c r="BN54" s="96">
        <f t="shared" si="14"/>
        <v>364802.75</v>
      </c>
      <c r="BO54" s="97">
        <f t="shared" si="52"/>
        <v>2.6229508196721311E-2</v>
      </c>
      <c r="BP54" s="280"/>
      <c r="BQ54" s="90">
        <v>5</v>
      </c>
      <c r="BR54" s="197" t="s">
        <v>452</v>
      </c>
      <c r="BS54" s="198" t="s">
        <v>453</v>
      </c>
      <c r="BT54" s="93">
        <v>54894853</v>
      </c>
      <c r="BU54" s="95">
        <v>169</v>
      </c>
      <c r="BV54" s="96">
        <f t="shared" si="16"/>
        <v>324821.61538461538</v>
      </c>
      <c r="BW54" s="97">
        <f t="shared" si="53"/>
        <v>1.9786910197869101E-2</v>
      </c>
      <c r="BZ54" s="126">
        <v>49</v>
      </c>
      <c r="CA54" s="126" t="s">
        <v>23</v>
      </c>
      <c r="CB54" s="54">
        <f>市区町村別_要介護度別被保険者数!D53</f>
        <v>13443</v>
      </c>
      <c r="CC54" s="54">
        <f>市区町村別_要介護度別被保険者数!E53</f>
        <v>1494</v>
      </c>
      <c r="CD54" s="54">
        <f>市区町村別_要介護度別被保険者数!F53</f>
        <v>768</v>
      </c>
      <c r="CE54" s="54">
        <f>市区町村別_要介護度別被保険者数!G53</f>
        <v>1892</v>
      </c>
      <c r="CF54" s="54">
        <f>市区町村別_要介護度別被保険者数!H53</f>
        <v>1046</v>
      </c>
      <c r="CG54" s="54">
        <f>市区町村別_要介護度別被保険者数!I53</f>
        <v>776</v>
      </c>
      <c r="CH54" s="54">
        <f>市区町村別_要介護度別被保険者数!J53</f>
        <v>1242</v>
      </c>
      <c r="CI54" s="54">
        <f>市区町村別_要介護度別被保険者数!K53</f>
        <v>795</v>
      </c>
      <c r="CJ54" s="54">
        <f>市区町村別_要介護度別被保険者数!L53</f>
        <v>21456</v>
      </c>
    </row>
    <row r="55" spans="2:88" ht="13.5" customHeight="1">
      <c r="B55" s="277"/>
      <c r="C55" s="285"/>
      <c r="D55" s="280"/>
      <c r="E55" s="90">
        <v>6</v>
      </c>
      <c r="F55" s="112" t="s">
        <v>446</v>
      </c>
      <c r="G55" s="198" t="s">
        <v>447</v>
      </c>
      <c r="H55" s="93">
        <v>35762586</v>
      </c>
      <c r="I55" s="95">
        <v>143</v>
      </c>
      <c r="J55" s="96">
        <f t="shared" si="0"/>
        <v>250088.01398601398</v>
      </c>
      <c r="K55" s="97">
        <f t="shared" si="45"/>
        <v>2.3053361276801548E-2</v>
      </c>
      <c r="L55" s="280"/>
      <c r="M55" s="90">
        <v>6</v>
      </c>
      <c r="N55" s="112" t="s">
        <v>494</v>
      </c>
      <c r="O55" s="198" t="s">
        <v>495</v>
      </c>
      <c r="P55" s="93">
        <v>1165251</v>
      </c>
      <c r="Q55" s="95">
        <v>6</v>
      </c>
      <c r="R55" s="96">
        <f t="shared" si="2"/>
        <v>194208.5</v>
      </c>
      <c r="S55" s="97">
        <f t="shared" si="46"/>
        <v>3.5294117647058823E-2</v>
      </c>
      <c r="T55" s="280"/>
      <c r="U55" s="90">
        <v>6</v>
      </c>
      <c r="V55" s="112" t="s">
        <v>400</v>
      </c>
      <c r="W55" s="198" t="s">
        <v>401</v>
      </c>
      <c r="X55" s="93">
        <v>8499979</v>
      </c>
      <c r="Y55" s="95">
        <v>60</v>
      </c>
      <c r="Z55" s="96">
        <f t="shared" si="4"/>
        <v>141666.31666666668</v>
      </c>
      <c r="AA55" s="97">
        <f t="shared" si="47"/>
        <v>0.27906976744186046</v>
      </c>
      <c r="AB55" s="280"/>
      <c r="AC55" s="90">
        <v>6</v>
      </c>
      <c r="AD55" s="112" t="s">
        <v>452</v>
      </c>
      <c r="AE55" s="198" t="s">
        <v>453</v>
      </c>
      <c r="AF55" s="93">
        <v>2952579</v>
      </c>
      <c r="AG55" s="95">
        <v>16</v>
      </c>
      <c r="AH55" s="96">
        <f t="shared" si="6"/>
        <v>184536.1875</v>
      </c>
      <c r="AI55" s="97">
        <f t="shared" si="48"/>
        <v>4.3243243243243246E-2</v>
      </c>
      <c r="AJ55" s="280"/>
      <c r="AK55" s="90">
        <v>6</v>
      </c>
      <c r="AL55" s="112" t="s">
        <v>380</v>
      </c>
      <c r="AM55" s="198" t="s">
        <v>381</v>
      </c>
      <c r="AN55" s="93">
        <v>65355290</v>
      </c>
      <c r="AO55" s="95">
        <v>314</v>
      </c>
      <c r="AP55" s="96">
        <f t="shared" si="8"/>
        <v>208137.8662420382</v>
      </c>
      <c r="AQ55" s="97">
        <f t="shared" si="49"/>
        <v>0.66666666666666663</v>
      </c>
      <c r="AR55" s="280"/>
      <c r="AS55" s="90">
        <v>6</v>
      </c>
      <c r="AT55" s="112" t="s">
        <v>418</v>
      </c>
      <c r="AU55" s="198" t="s">
        <v>419</v>
      </c>
      <c r="AV55" s="93">
        <v>19530541</v>
      </c>
      <c r="AW55" s="95">
        <v>38</v>
      </c>
      <c r="AX55" s="96">
        <f t="shared" si="10"/>
        <v>513961.60526315792</v>
      </c>
      <c r="AY55" s="97">
        <f t="shared" si="50"/>
        <v>9.7686375321336755E-2</v>
      </c>
      <c r="AZ55" s="280"/>
      <c r="BA55" s="90">
        <v>6</v>
      </c>
      <c r="BB55" s="112" t="s">
        <v>410</v>
      </c>
      <c r="BC55" s="198" t="s">
        <v>411</v>
      </c>
      <c r="BD55" s="93">
        <v>40152621</v>
      </c>
      <c r="BE55" s="95">
        <v>140</v>
      </c>
      <c r="BF55" s="96">
        <f t="shared" si="12"/>
        <v>286804.4357142857</v>
      </c>
      <c r="BG55" s="97">
        <f t="shared" si="51"/>
        <v>0.3349282296650718</v>
      </c>
      <c r="BH55" s="280"/>
      <c r="BI55" s="90">
        <v>6</v>
      </c>
      <c r="BJ55" s="112" t="s">
        <v>424</v>
      </c>
      <c r="BK55" s="198" t="s">
        <v>425</v>
      </c>
      <c r="BL55" s="93">
        <v>1806766</v>
      </c>
      <c r="BM55" s="95">
        <v>5</v>
      </c>
      <c r="BN55" s="96">
        <f t="shared" si="14"/>
        <v>361353.2</v>
      </c>
      <c r="BO55" s="97">
        <f t="shared" si="52"/>
        <v>1.6393442622950821E-2</v>
      </c>
      <c r="BP55" s="280"/>
      <c r="BQ55" s="90">
        <v>6</v>
      </c>
      <c r="BR55" s="112" t="s">
        <v>400</v>
      </c>
      <c r="BS55" s="198" t="s">
        <v>401</v>
      </c>
      <c r="BT55" s="93">
        <v>315252749</v>
      </c>
      <c r="BU55" s="95">
        <v>1398</v>
      </c>
      <c r="BV55" s="96">
        <f t="shared" si="16"/>
        <v>225502.68168812589</v>
      </c>
      <c r="BW55" s="97">
        <f t="shared" si="53"/>
        <v>0.16368106779065683</v>
      </c>
      <c r="BZ55" s="126">
        <v>50</v>
      </c>
      <c r="CA55" s="126" t="s">
        <v>14</v>
      </c>
      <c r="CB55" s="54">
        <f>市区町村別_要介護度別被保険者数!D54</f>
        <v>13162</v>
      </c>
      <c r="CC55" s="54">
        <f>市区町村別_要介護度別被保険者数!E54</f>
        <v>562</v>
      </c>
      <c r="CD55" s="54">
        <f>市区町村別_要介護度別被保険者数!F54</f>
        <v>824</v>
      </c>
      <c r="CE55" s="54">
        <f>市区町村別_要介護度別被保険者数!G54</f>
        <v>882</v>
      </c>
      <c r="CF55" s="54">
        <f>市区町村別_要介護度別被保険者数!H54</f>
        <v>1199</v>
      </c>
      <c r="CG55" s="54">
        <f>市区町村別_要介護度別被保険者数!I54</f>
        <v>943</v>
      </c>
      <c r="CH55" s="54">
        <f>市区町村別_要介護度別被保険者数!J54</f>
        <v>893</v>
      </c>
      <c r="CI55" s="54">
        <f>市区町村別_要介護度別被保険者数!K54</f>
        <v>798</v>
      </c>
      <c r="CJ55" s="54">
        <f>市区町村別_要介護度別被保険者数!L54</f>
        <v>19263</v>
      </c>
    </row>
    <row r="56" spans="2:88" ht="13.5" customHeight="1">
      <c r="B56" s="277"/>
      <c r="C56" s="285"/>
      <c r="D56" s="280"/>
      <c r="E56" s="90">
        <v>7</v>
      </c>
      <c r="F56" s="112" t="s">
        <v>454</v>
      </c>
      <c r="G56" s="198" t="s">
        <v>455</v>
      </c>
      <c r="H56" s="93">
        <v>28636989</v>
      </c>
      <c r="I56" s="95">
        <v>141</v>
      </c>
      <c r="J56" s="96">
        <f t="shared" si="0"/>
        <v>203099.21276595743</v>
      </c>
      <c r="K56" s="97">
        <f t="shared" si="45"/>
        <v>2.2730936643559567E-2</v>
      </c>
      <c r="L56" s="280"/>
      <c r="M56" s="90">
        <v>7</v>
      </c>
      <c r="N56" s="112" t="s">
        <v>432</v>
      </c>
      <c r="O56" s="198" t="s">
        <v>433</v>
      </c>
      <c r="P56" s="93">
        <v>5565885</v>
      </c>
      <c r="Q56" s="95">
        <v>34</v>
      </c>
      <c r="R56" s="96">
        <f t="shared" si="2"/>
        <v>163702.5</v>
      </c>
      <c r="S56" s="97">
        <f t="shared" si="46"/>
        <v>0.2</v>
      </c>
      <c r="T56" s="280"/>
      <c r="U56" s="90">
        <v>7</v>
      </c>
      <c r="V56" s="112" t="s">
        <v>418</v>
      </c>
      <c r="W56" s="198" t="s">
        <v>419</v>
      </c>
      <c r="X56" s="93">
        <v>3110057</v>
      </c>
      <c r="Y56" s="95">
        <v>24</v>
      </c>
      <c r="Z56" s="96">
        <f t="shared" si="4"/>
        <v>129585.70833333333</v>
      </c>
      <c r="AA56" s="97">
        <f t="shared" si="47"/>
        <v>0.11162790697674418</v>
      </c>
      <c r="AB56" s="280"/>
      <c r="AC56" s="90">
        <v>7</v>
      </c>
      <c r="AD56" s="112" t="s">
        <v>454</v>
      </c>
      <c r="AE56" s="198" t="s">
        <v>455</v>
      </c>
      <c r="AF56" s="93">
        <v>2678006</v>
      </c>
      <c r="AG56" s="95">
        <v>15</v>
      </c>
      <c r="AH56" s="96">
        <f t="shared" si="6"/>
        <v>178533.73333333334</v>
      </c>
      <c r="AI56" s="97">
        <f t="shared" si="48"/>
        <v>4.0540540540540543E-2</v>
      </c>
      <c r="AJ56" s="280"/>
      <c r="AK56" s="90">
        <v>7</v>
      </c>
      <c r="AL56" s="112" t="s">
        <v>440</v>
      </c>
      <c r="AM56" s="198" t="s">
        <v>441</v>
      </c>
      <c r="AN56" s="93">
        <v>4854004</v>
      </c>
      <c r="AO56" s="95">
        <v>25</v>
      </c>
      <c r="AP56" s="96">
        <f t="shared" si="8"/>
        <v>194160.16</v>
      </c>
      <c r="AQ56" s="97">
        <f t="shared" si="49"/>
        <v>5.3078556263269641E-2</v>
      </c>
      <c r="AR56" s="280"/>
      <c r="AS56" s="90">
        <v>7</v>
      </c>
      <c r="AT56" s="112" t="s">
        <v>400</v>
      </c>
      <c r="AU56" s="198" t="s">
        <v>401</v>
      </c>
      <c r="AV56" s="93">
        <v>44815412</v>
      </c>
      <c r="AW56" s="95">
        <v>131</v>
      </c>
      <c r="AX56" s="96">
        <f t="shared" si="10"/>
        <v>342102.38167938933</v>
      </c>
      <c r="AY56" s="97">
        <f t="shared" si="50"/>
        <v>0.33676092544987146</v>
      </c>
      <c r="AZ56" s="280"/>
      <c r="BA56" s="90">
        <v>7</v>
      </c>
      <c r="BB56" s="112" t="s">
        <v>408</v>
      </c>
      <c r="BC56" s="198" t="s">
        <v>409</v>
      </c>
      <c r="BD56" s="93">
        <v>37773015</v>
      </c>
      <c r="BE56" s="95">
        <v>151</v>
      </c>
      <c r="BF56" s="96">
        <f t="shared" si="12"/>
        <v>250152.41721854304</v>
      </c>
      <c r="BG56" s="97">
        <f t="shared" si="51"/>
        <v>0.36124401913875598</v>
      </c>
      <c r="BH56" s="280"/>
      <c r="BI56" s="90">
        <v>7</v>
      </c>
      <c r="BJ56" s="112" t="s">
        <v>410</v>
      </c>
      <c r="BK56" s="198" t="s">
        <v>411</v>
      </c>
      <c r="BL56" s="93">
        <v>50259937</v>
      </c>
      <c r="BM56" s="95">
        <v>140</v>
      </c>
      <c r="BN56" s="96">
        <f t="shared" si="14"/>
        <v>358999.55</v>
      </c>
      <c r="BO56" s="97">
        <f t="shared" si="52"/>
        <v>0.45901639344262296</v>
      </c>
      <c r="BP56" s="280"/>
      <c r="BQ56" s="90">
        <v>7</v>
      </c>
      <c r="BR56" s="112" t="s">
        <v>418</v>
      </c>
      <c r="BS56" s="198" t="s">
        <v>419</v>
      </c>
      <c r="BT56" s="93">
        <v>158985043</v>
      </c>
      <c r="BU56" s="95">
        <v>727</v>
      </c>
      <c r="BV56" s="96">
        <f t="shared" si="16"/>
        <v>218686.44154057771</v>
      </c>
      <c r="BW56" s="97">
        <f t="shared" si="53"/>
        <v>8.5118838543496084E-2</v>
      </c>
      <c r="BZ56" s="126">
        <v>51</v>
      </c>
      <c r="CA56" s="126" t="s">
        <v>42</v>
      </c>
      <c r="CB56" s="54">
        <f>市区町村別_要介護度別被保険者数!D55</f>
        <v>17292</v>
      </c>
      <c r="CC56" s="54">
        <f>市区町村別_要介護度別被保険者数!E55</f>
        <v>1766</v>
      </c>
      <c r="CD56" s="54">
        <f>市区町村別_要介護度別被保険者数!F55</f>
        <v>1289</v>
      </c>
      <c r="CE56" s="54">
        <f>市区町村別_要介護度別被保険者数!G55</f>
        <v>1419</v>
      </c>
      <c r="CF56" s="54">
        <f>市区町村別_要介護度別被保険者数!H55</f>
        <v>1179</v>
      </c>
      <c r="CG56" s="54">
        <f>市区町村別_要介護度別被保険者数!I55</f>
        <v>1039</v>
      </c>
      <c r="CH56" s="54">
        <f>市区町村別_要介護度別被保険者数!J55</f>
        <v>1209</v>
      </c>
      <c r="CI56" s="54">
        <f>市区町村別_要介護度別被保険者数!K55</f>
        <v>946</v>
      </c>
      <c r="CJ56" s="54">
        <f>市区町村別_要介護度別被保険者数!L55</f>
        <v>26139</v>
      </c>
    </row>
    <row r="57" spans="2:88" ht="13.5" customHeight="1">
      <c r="B57" s="277"/>
      <c r="C57" s="285"/>
      <c r="D57" s="280"/>
      <c r="E57" s="90">
        <v>8</v>
      </c>
      <c r="F57" s="112" t="s">
        <v>512</v>
      </c>
      <c r="G57" s="198" t="s">
        <v>513</v>
      </c>
      <c r="H57" s="93">
        <v>19104034</v>
      </c>
      <c r="I57" s="95">
        <v>95</v>
      </c>
      <c r="J57" s="96">
        <f t="shared" si="0"/>
        <v>201095.09473684212</v>
      </c>
      <c r="K57" s="97">
        <f t="shared" si="45"/>
        <v>1.5315170078994035E-2</v>
      </c>
      <c r="L57" s="280"/>
      <c r="M57" s="90">
        <v>8</v>
      </c>
      <c r="N57" s="112" t="s">
        <v>482</v>
      </c>
      <c r="O57" s="198" t="s">
        <v>483</v>
      </c>
      <c r="P57" s="93">
        <v>515440</v>
      </c>
      <c r="Q57" s="95">
        <v>4</v>
      </c>
      <c r="R57" s="96">
        <f t="shared" si="2"/>
        <v>128860</v>
      </c>
      <c r="S57" s="97">
        <f t="shared" si="46"/>
        <v>2.3529411764705882E-2</v>
      </c>
      <c r="T57" s="280"/>
      <c r="U57" s="90">
        <v>8</v>
      </c>
      <c r="V57" s="112" t="s">
        <v>398</v>
      </c>
      <c r="W57" s="198" t="s">
        <v>399</v>
      </c>
      <c r="X57" s="93">
        <v>11271584</v>
      </c>
      <c r="Y57" s="95">
        <v>109</v>
      </c>
      <c r="Z57" s="96">
        <f t="shared" si="4"/>
        <v>103409.02752293578</v>
      </c>
      <c r="AA57" s="97">
        <f t="shared" si="47"/>
        <v>0.50697674418604655</v>
      </c>
      <c r="AB57" s="280"/>
      <c r="AC57" s="90">
        <v>8</v>
      </c>
      <c r="AD57" s="112" t="s">
        <v>520</v>
      </c>
      <c r="AE57" s="198" t="s">
        <v>521</v>
      </c>
      <c r="AF57" s="93">
        <v>1225090</v>
      </c>
      <c r="AG57" s="95">
        <v>7</v>
      </c>
      <c r="AH57" s="96">
        <f t="shared" si="6"/>
        <v>175012.85714285713</v>
      </c>
      <c r="AI57" s="97">
        <f t="shared" si="48"/>
        <v>1.891891891891892E-2</v>
      </c>
      <c r="AJ57" s="280"/>
      <c r="AK57" s="90">
        <v>8</v>
      </c>
      <c r="AL57" s="112" t="s">
        <v>474</v>
      </c>
      <c r="AM57" s="198" t="s">
        <v>475</v>
      </c>
      <c r="AN57" s="93">
        <v>8516195</v>
      </c>
      <c r="AO57" s="95">
        <v>51</v>
      </c>
      <c r="AP57" s="96">
        <f t="shared" si="8"/>
        <v>166984.21568627452</v>
      </c>
      <c r="AQ57" s="97">
        <f t="shared" si="49"/>
        <v>0.10828025477707007</v>
      </c>
      <c r="AR57" s="280"/>
      <c r="AS57" s="90">
        <v>8</v>
      </c>
      <c r="AT57" s="112" t="s">
        <v>380</v>
      </c>
      <c r="AU57" s="198" t="s">
        <v>381</v>
      </c>
      <c r="AV57" s="93">
        <v>63020362</v>
      </c>
      <c r="AW57" s="95">
        <v>255</v>
      </c>
      <c r="AX57" s="96">
        <f t="shared" si="10"/>
        <v>247138.67450980391</v>
      </c>
      <c r="AY57" s="97">
        <f t="shared" si="50"/>
        <v>0.65552699228791778</v>
      </c>
      <c r="AZ57" s="280"/>
      <c r="BA57" s="90">
        <v>8</v>
      </c>
      <c r="BB57" s="112" t="s">
        <v>452</v>
      </c>
      <c r="BC57" s="198" t="s">
        <v>453</v>
      </c>
      <c r="BD57" s="93">
        <v>4821876</v>
      </c>
      <c r="BE57" s="95">
        <v>20</v>
      </c>
      <c r="BF57" s="96">
        <f t="shared" si="12"/>
        <v>241093.8</v>
      </c>
      <c r="BG57" s="97">
        <f t="shared" si="51"/>
        <v>4.784688995215311E-2</v>
      </c>
      <c r="BH57" s="280"/>
      <c r="BI57" s="90">
        <v>8</v>
      </c>
      <c r="BJ57" s="112" t="s">
        <v>448</v>
      </c>
      <c r="BK57" s="198" t="s">
        <v>449</v>
      </c>
      <c r="BL57" s="93">
        <v>15027353</v>
      </c>
      <c r="BM57" s="95">
        <v>49</v>
      </c>
      <c r="BN57" s="96">
        <f t="shared" si="14"/>
        <v>306680.67346938775</v>
      </c>
      <c r="BO57" s="97">
        <f t="shared" si="52"/>
        <v>0.16065573770491803</v>
      </c>
      <c r="BP57" s="280"/>
      <c r="BQ57" s="90">
        <v>8</v>
      </c>
      <c r="BR57" s="112" t="s">
        <v>514</v>
      </c>
      <c r="BS57" s="198" t="s">
        <v>515</v>
      </c>
      <c r="BT57" s="93">
        <v>12445585</v>
      </c>
      <c r="BU57" s="95">
        <v>59</v>
      </c>
      <c r="BV57" s="96">
        <f t="shared" si="16"/>
        <v>210942.11864406778</v>
      </c>
      <c r="BW57" s="97">
        <f t="shared" si="53"/>
        <v>6.9078562229247164E-3</v>
      </c>
      <c r="BZ57" s="126">
        <v>52</v>
      </c>
      <c r="CA57" s="126" t="s">
        <v>4</v>
      </c>
      <c r="CB57" s="54">
        <f>市区町村別_要介護度別被保険者数!D56</f>
        <v>14704</v>
      </c>
      <c r="CC57" s="54">
        <f>市区町村別_要介護度別被保険者数!E56</f>
        <v>789</v>
      </c>
      <c r="CD57" s="54">
        <f>市区町村別_要介護度別被保険者数!F56</f>
        <v>904</v>
      </c>
      <c r="CE57" s="54">
        <f>市区町村別_要介護度別被保険者数!G56</f>
        <v>1311</v>
      </c>
      <c r="CF57" s="54">
        <f>市区町村別_要介護度別被保険者数!H56</f>
        <v>999</v>
      </c>
      <c r="CG57" s="54">
        <f>市区町村別_要介護度別被保険者数!I56</f>
        <v>853</v>
      </c>
      <c r="CH57" s="54">
        <f>市区町村別_要介護度別被保険者数!J56</f>
        <v>849</v>
      </c>
      <c r="CI57" s="54">
        <f>市区町村別_要介護度別被保険者数!K56</f>
        <v>722</v>
      </c>
      <c r="CJ57" s="54">
        <f>市区町村別_要介護度別被保険者数!L56</f>
        <v>21131</v>
      </c>
    </row>
    <row r="58" spans="2:88" ht="13.5" customHeight="1">
      <c r="B58" s="277"/>
      <c r="C58" s="285"/>
      <c r="D58" s="280"/>
      <c r="E58" s="90">
        <v>9</v>
      </c>
      <c r="F58" s="197" t="s">
        <v>418</v>
      </c>
      <c r="G58" s="198" t="s">
        <v>419</v>
      </c>
      <c r="H58" s="93">
        <v>98404187</v>
      </c>
      <c r="I58" s="95">
        <v>502</v>
      </c>
      <c r="J58" s="96">
        <f t="shared" si="0"/>
        <v>196024.27689243027</v>
      </c>
      <c r="K58" s="97">
        <f t="shared" si="45"/>
        <v>8.0928582943736907E-2</v>
      </c>
      <c r="L58" s="280"/>
      <c r="M58" s="90">
        <v>9</v>
      </c>
      <c r="N58" s="197" t="s">
        <v>530</v>
      </c>
      <c r="O58" s="198" t="s">
        <v>531</v>
      </c>
      <c r="P58" s="93">
        <v>872977</v>
      </c>
      <c r="Q58" s="95">
        <v>7</v>
      </c>
      <c r="R58" s="96">
        <f t="shared" si="2"/>
        <v>124711</v>
      </c>
      <c r="S58" s="97">
        <f t="shared" si="46"/>
        <v>4.1176470588235294E-2</v>
      </c>
      <c r="T58" s="280"/>
      <c r="U58" s="90">
        <v>9</v>
      </c>
      <c r="V58" s="197" t="s">
        <v>542</v>
      </c>
      <c r="W58" s="198" t="s">
        <v>543</v>
      </c>
      <c r="X58" s="93">
        <v>584732</v>
      </c>
      <c r="Y58" s="95">
        <v>6</v>
      </c>
      <c r="Z58" s="96">
        <f t="shared" si="4"/>
        <v>97455.333333333328</v>
      </c>
      <c r="AA58" s="97">
        <f t="shared" si="47"/>
        <v>2.7906976744186046E-2</v>
      </c>
      <c r="AB58" s="280"/>
      <c r="AC58" s="90">
        <v>9</v>
      </c>
      <c r="AD58" s="197" t="s">
        <v>412</v>
      </c>
      <c r="AE58" s="198" t="s">
        <v>413</v>
      </c>
      <c r="AF58" s="93">
        <v>13740386</v>
      </c>
      <c r="AG58" s="95">
        <v>107</v>
      </c>
      <c r="AH58" s="96">
        <f t="shared" si="6"/>
        <v>128414.82242990655</v>
      </c>
      <c r="AI58" s="97">
        <f t="shared" si="48"/>
        <v>0.28918918918918918</v>
      </c>
      <c r="AJ58" s="280"/>
      <c r="AK58" s="90">
        <v>9</v>
      </c>
      <c r="AL58" s="197" t="s">
        <v>430</v>
      </c>
      <c r="AM58" s="198" t="s">
        <v>431</v>
      </c>
      <c r="AN58" s="93">
        <v>12795915</v>
      </c>
      <c r="AO58" s="95">
        <v>80</v>
      </c>
      <c r="AP58" s="96">
        <f t="shared" si="8"/>
        <v>159948.9375</v>
      </c>
      <c r="AQ58" s="97">
        <f t="shared" si="49"/>
        <v>0.16985138004246284</v>
      </c>
      <c r="AR58" s="280"/>
      <c r="AS58" s="90">
        <v>9</v>
      </c>
      <c r="AT58" s="197" t="s">
        <v>452</v>
      </c>
      <c r="AU58" s="198" t="s">
        <v>453</v>
      </c>
      <c r="AV58" s="93">
        <v>3395493</v>
      </c>
      <c r="AW58" s="95">
        <v>14</v>
      </c>
      <c r="AX58" s="96">
        <f t="shared" si="10"/>
        <v>242535.21428571429</v>
      </c>
      <c r="AY58" s="97">
        <f t="shared" si="50"/>
        <v>3.5989717223650387E-2</v>
      </c>
      <c r="AZ58" s="280"/>
      <c r="BA58" s="90">
        <v>9</v>
      </c>
      <c r="BB58" s="197" t="s">
        <v>476</v>
      </c>
      <c r="BC58" s="198" t="s">
        <v>477</v>
      </c>
      <c r="BD58" s="93">
        <v>8381231</v>
      </c>
      <c r="BE58" s="95">
        <v>35</v>
      </c>
      <c r="BF58" s="96">
        <f t="shared" si="12"/>
        <v>239463.74285714285</v>
      </c>
      <c r="BG58" s="97">
        <f t="shared" si="51"/>
        <v>8.3732057416267949E-2</v>
      </c>
      <c r="BH58" s="280"/>
      <c r="BI58" s="90">
        <v>9</v>
      </c>
      <c r="BJ58" s="197" t="s">
        <v>530</v>
      </c>
      <c r="BK58" s="198" t="s">
        <v>531</v>
      </c>
      <c r="BL58" s="93">
        <v>9669972</v>
      </c>
      <c r="BM58" s="95">
        <v>34</v>
      </c>
      <c r="BN58" s="96">
        <f t="shared" si="14"/>
        <v>284410.9411764706</v>
      </c>
      <c r="BO58" s="97">
        <f t="shared" si="52"/>
        <v>0.11147540983606558</v>
      </c>
      <c r="BP58" s="280"/>
      <c r="BQ58" s="90">
        <v>9</v>
      </c>
      <c r="BR58" s="197" t="s">
        <v>512</v>
      </c>
      <c r="BS58" s="198" t="s">
        <v>513</v>
      </c>
      <c r="BT58" s="93">
        <v>29025226</v>
      </c>
      <c r="BU58" s="95">
        <v>144</v>
      </c>
      <c r="BV58" s="96">
        <f t="shared" si="16"/>
        <v>201564.06944444444</v>
      </c>
      <c r="BW58" s="97">
        <f t="shared" si="53"/>
        <v>1.6859852476290831E-2</v>
      </c>
      <c r="BZ58" s="126">
        <v>53</v>
      </c>
      <c r="CA58" s="126" t="s">
        <v>19</v>
      </c>
      <c r="CB58" s="54">
        <f>市区町村別_要介護度別被保険者数!D57</f>
        <v>7679</v>
      </c>
      <c r="CC58" s="54">
        <f>市区町村別_要介護度別被保険者数!E57</f>
        <v>622</v>
      </c>
      <c r="CD58" s="54">
        <f>市区町村別_要介護度別被保険者数!F57</f>
        <v>460</v>
      </c>
      <c r="CE58" s="54">
        <f>市区町村別_要介護度別被保険者数!G57</f>
        <v>946</v>
      </c>
      <c r="CF58" s="54">
        <f>市区町村別_要介護度別被保険者数!H57</f>
        <v>568</v>
      </c>
      <c r="CG58" s="54">
        <f>市区町村別_要介護度別被保険者数!I57</f>
        <v>405</v>
      </c>
      <c r="CH58" s="54">
        <f>市区町村別_要介護度別被保険者数!J57</f>
        <v>563</v>
      </c>
      <c r="CI58" s="54">
        <f>市区町村別_要介護度別被保険者数!K57</f>
        <v>471</v>
      </c>
      <c r="CJ58" s="54">
        <f>市区町村別_要介護度別被保険者数!L57</f>
        <v>11714</v>
      </c>
    </row>
    <row r="59" spans="2:88" ht="13.5" customHeight="1">
      <c r="B59" s="277"/>
      <c r="C59" s="285"/>
      <c r="D59" s="280"/>
      <c r="E59" s="98">
        <v>10</v>
      </c>
      <c r="F59" s="113" t="s">
        <v>514</v>
      </c>
      <c r="G59" s="200" t="s">
        <v>515</v>
      </c>
      <c r="H59" s="101">
        <v>4046684</v>
      </c>
      <c r="I59" s="103">
        <v>21</v>
      </c>
      <c r="J59" s="104">
        <f t="shared" si="0"/>
        <v>192699.23809523811</v>
      </c>
      <c r="K59" s="105">
        <f t="shared" si="45"/>
        <v>3.3854586490407869E-3</v>
      </c>
      <c r="L59" s="280"/>
      <c r="M59" s="98">
        <v>10</v>
      </c>
      <c r="N59" s="113" t="s">
        <v>466</v>
      </c>
      <c r="O59" s="200" t="s">
        <v>467</v>
      </c>
      <c r="P59" s="101">
        <v>1295398</v>
      </c>
      <c r="Q59" s="103">
        <v>11</v>
      </c>
      <c r="R59" s="104">
        <f t="shared" si="2"/>
        <v>117763.45454545454</v>
      </c>
      <c r="S59" s="105">
        <f t="shared" si="46"/>
        <v>6.4705882352941183E-2</v>
      </c>
      <c r="T59" s="280"/>
      <c r="U59" s="98">
        <v>10</v>
      </c>
      <c r="V59" s="113" t="s">
        <v>380</v>
      </c>
      <c r="W59" s="200" t="s">
        <v>381</v>
      </c>
      <c r="X59" s="101">
        <v>12974162</v>
      </c>
      <c r="Y59" s="103">
        <v>137</v>
      </c>
      <c r="Z59" s="104">
        <f t="shared" si="4"/>
        <v>94701.912408759119</v>
      </c>
      <c r="AA59" s="105">
        <f t="shared" si="47"/>
        <v>0.63720930232558137</v>
      </c>
      <c r="AB59" s="280"/>
      <c r="AC59" s="98">
        <v>10</v>
      </c>
      <c r="AD59" s="113" t="s">
        <v>460</v>
      </c>
      <c r="AE59" s="200" t="s">
        <v>461</v>
      </c>
      <c r="AF59" s="101">
        <v>4330840</v>
      </c>
      <c r="AG59" s="103">
        <v>35</v>
      </c>
      <c r="AH59" s="104">
        <f t="shared" si="6"/>
        <v>123738.28571428571</v>
      </c>
      <c r="AI59" s="105">
        <f t="shared" si="48"/>
        <v>9.45945945945946E-2</v>
      </c>
      <c r="AJ59" s="280"/>
      <c r="AK59" s="98">
        <v>10</v>
      </c>
      <c r="AL59" s="113" t="s">
        <v>418</v>
      </c>
      <c r="AM59" s="200" t="s">
        <v>419</v>
      </c>
      <c r="AN59" s="101">
        <v>9568863</v>
      </c>
      <c r="AO59" s="103">
        <v>60</v>
      </c>
      <c r="AP59" s="104">
        <f t="shared" si="8"/>
        <v>159481.04999999999</v>
      </c>
      <c r="AQ59" s="105">
        <f t="shared" si="49"/>
        <v>0.12738853503184713</v>
      </c>
      <c r="AR59" s="280"/>
      <c r="AS59" s="98">
        <v>10</v>
      </c>
      <c r="AT59" s="113" t="s">
        <v>472</v>
      </c>
      <c r="AU59" s="200" t="s">
        <v>473</v>
      </c>
      <c r="AV59" s="101">
        <v>7010165</v>
      </c>
      <c r="AW59" s="103">
        <v>29</v>
      </c>
      <c r="AX59" s="104">
        <f t="shared" si="10"/>
        <v>241729.8275862069</v>
      </c>
      <c r="AY59" s="105">
        <f t="shared" si="50"/>
        <v>7.4550128534704371E-2</v>
      </c>
      <c r="AZ59" s="280"/>
      <c r="BA59" s="98">
        <v>10</v>
      </c>
      <c r="BB59" s="113" t="s">
        <v>438</v>
      </c>
      <c r="BC59" s="200" t="s">
        <v>439</v>
      </c>
      <c r="BD59" s="101">
        <v>11429532</v>
      </c>
      <c r="BE59" s="103">
        <v>48</v>
      </c>
      <c r="BF59" s="104">
        <f t="shared" si="12"/>
        <v>238115.25</v>
      </c>
      <c r="BG59" s="105">
        <f t="shared" si="51"/>
        <v>0.11483253588516747</v>
      </c>
      <c r="BH59" s="280"/>
      <c r="BI59" s="98">
        <v>10</v>
      </c>
      <c r="BJ59" s="113" t="s">
        <v>400</v>
      </c>
      <c r="BK59" s="200" t="s">
        <v>401</v>
      </c>
      <c r="BL59" s="101">
        <v>16037439</v>
      </c>
      <c r="BM59" s="103">
        <v>60</v>
      </c>
      <c r="BN59" s="104">
        <f t="shared" si="14"/>
        <v>267290.65000000002</v>
      </c>
      <c r="BO59" s="105">
        <f t="shared" si="52"/>
        <v>0.19672131147540983</v>
      </c>
      <c r="BP59" s="280"/>
      <c r="BQ59" s="98">
        <v>10</v>
      </c>
      <c r="BR59" s="113" t="s">
        <v>494</v>
      </c>
      <c r="BS59" s="200" t="s">
        <v>495</v>
      </c>
      <c r="BT59" s="101">
        <v>42802119</v>
      </c>
      <c r="BU59" s="103">
        <v>256</v>
      </c>
      <c r="BV59" s="104">
        <f t="shared" si="16"/>
        <v>167195.77734375</v>
      </c>
      <c r="BW59" s="105">
        <f t="shared" si="53"/>
        <v>2.9973071068961479E-2</v>
      </c>
      <c r="BZ59" s="126">
        <v>54</v>
      </c>
      <c r="CA59" s="126" t="s">
        <v>24</v>
      </c>
      <c r="CB59" s="54">
        <f>市区町村別_要介護度別被保険者数!D58</f>
        <v>13032</v>
      </c>
      <c r="CC59" s="54">
        <f>市区町村別_要介護度別被保険者数!E58</f>
        <v>1368</v>
      </c>
      <c r="CD59" s="54">
        <f>市区町村別_要介護度別被保険者数!F58</f>
        <v>820</v>
      </c>
      <c r="CE59" s="54">
        <f>市区町村別_要介護度別被保険者数!G58</f>
        <v>979</v>
      </c>
      <c r="CF59" s="54">
        <f>市区町村別_要介護度別被保険者数!H58</f>
        <v>978</v>
      </c>
      <c r="CG59" s="54">
        <f>市区町村別_要介護度別被保険者数!I58</f>
        <v>815</v>
      </c>
      <c r="CH59" s="54">
        <f>市区町村別_要介護度別被保険者数!J58</f>
        <v>1018</v>
      </c>
      <c r="CI59" s="54">
        <f>市区町村別_要介護度別被保険者数!K58</f>
        <v>681</v>
      </c>
      <c r="CJ59" s="54">
        <f>市区町村別_要介護度別被保険者数!L58</f>
        <v>19691</v>
      </c>
    </row>
    <row r="60" spans="2:88" s="195" customFormat="1" ht="13.5" customHeight="1">
      <c r="B60" s="278"/>
      <c r="C60" s="286"/>
      <c r="D60" s="281"/>
      <c r="E60" s="106" t="s">
        <v>164</v>
      </c>
      <c r="F60" s="107"/>
      <c r="G60" s="108"/>
      <c r="H60" s="216">
        <v>3807573710</v>
      </c>
      <c r="I60" s="110">
        <v>5595</v>
      </c>
      <c r="J60" s="56">
        <f t="shared" si="0"/>
        <v>680531.49419124215</v>
      </c>
      <c r="K60" s="111">
        <f t="shared" si="45"/>
        <v>0.90198291149443821</v>
      </c>
      <c r="L60" s="281"/>
      <c r="M60" s="106" t="s">
        <v>164</v>
      </c>
      <c r="N60" s="107"/>
      <c r="O60" s="108"/>
      <c r="P60" s="216">
        <v>135634310</v>
      </c>
      <c r="Q60" s="110">
        <v>170</v>
      </c>
      <c r="R60" s="56">
        <f t="shared" si="2"/>
        <v>797848.8823529412</v>
      </c>
      <c r="S60" s="111">
        <f t="shared" si="46"/>
        <v>1</v>
      </c>
      <c r="T60" s="281"/>
      <c r="U60" s="106" t="s">
        <v>164</v>
      </c>
      <c r="V60" s="107"/>
      <c r="W60" s="108"/>
      <c r="X60" s="216">
        <v>210371240</v>
      </c>
      <c r="Y60" s="110">
        <v>214</v>
      </c>
      <c r="Z60" s="56">
        <f t="shared" si="4"/>
        <v>983043.17757009342</v>
      </c>
      <c r="AA60" s="111">
        <f t="shared" si="47"/>
        <v>0.99534883720930234</v>
      </c>
      <c r="AB60" s="281"/>
      <c r="AC60" s="106" t="s">
        <v>164</v>
      </c>
      <c r="AD60" s="107"/>
      <c r="AE60" s="108"/>
      <c r="AF60" s="216">
        <v>369477870</v>
      </c>
      <c r="AG60" s="110">
        <v>369</v>
      </c>
      <c r="AH60" s="56">
        <f t="shared" si="6"/>
        <v>1001295.0406504065</v>
      </c>
      <c r="AI60" s="111">
        <f t="shared" si="48"/>
        <v>0.99729729729729732</v>
      </c>
      <c r="AJ60" s="281"/>
      <c r="AK60" s="106" t="s">
        <v>164</v>
      </c>
      <c r="AL60" s="107"/>
      <c r="AM60" s="108"/>
      <c r="AN60" s="216">
        <v>611535770</v>
      </c>
      <c r="AO60" s="110">
        <v>463</v>
      </c>
      <c r="AP60" s="56">
        <f t="shared" si="8"/>
        <v>1320811.5982721383</v>
      </c>
      <c r="AQ60" s="111">
        <f t="shared" si="49"/>
        <v>0.98301486199575372</v>
      </c>
      <c r="AR60" s="281"/>
      <c r="AS60" s="106" t="s">
        <v>164</v>
      </c>
      <c r="AT60" s="107"/>
      <c r="AU60" s="108"/>
      <c r="AV60" s="216">
        <v>644887900</v>
      </c>
      <c r="AW60" s="110">
        <v>378</v>
      </c>
      <c r="AX60" s="56">
        <f t="shared" si="10"/>
        <v>1706052.6455026455</v>
      </c>
      <c r="AY60" s="111">
        <f t="shared" si="50"/>
        <v>0.97172236503856046</v>
      </c>
      <c r="AZ60" s="281"/>
      <c r="BA60" s="106" t="s">
        <v>164</v>
      </c>
      <c r="BB60" s="107"/>
      <c r="BC60" s="108"/>
      <c r="BD60" s="216">
        <v>635588770</v>
      </c>
      <c r="BE60" s="110">
        <v>405</v>
      </c>
      <c r="BF60" s="56">
        <f t="shared" si="12"/>
        <v>1569354.9876543209</v>
      </c>
      <c r="BG60" s="111">
        <f t="shared" si="51"/>
        <v>0.96889952153110048</v>
      </c>
      <c r="BH60" s="281"/>
      <c r="BI60" s="106" t="s">
        <v>164</v>
      </c>
      <c r="BJ60" s="107"/>
      <c r="BK60" s="108"/>
      <c r="BL60" s="216">
        <v>559918970</v>
      </c>
      <c r="BM60" s="110">
        <v>292</v>
      </c>
      <c r="BN60" s="56">
        <f t="shared" si="14"/>
        <v>1917530.7191780822</v>
      </c>
      <c r="BO60" s="111">
        <f t="shared" si="52"/>
        <v>0.95737704918032784</v>
      </c>
      <c r="BP60" s="281"/>
      <c r="BQ60" s="106" t="s">
        <v>164</v>
      </c>
      <c r="BR60" s="107"/>
      <c r="BS60" s="108"/>
      <c r="BT60" s="216">
        <v>6974988540</v>
      </c>
      <c r="BU60" s="110">
        <v>7886</v>
      </c>
      <c r="BV60" s="56">
        <f t="shared" si="16"/>
        <v>884477.37002282531</v>
      </c>
      <c r="BW60" s="111">
        <f t="shared" si="53"/>
        <v>0.92331108769464931</v>
      </c>
      <c r="BZ60" s="214">
        <v>55</v>
      </c>
      <c r="CA60" s="214" t="s">
        <v>15</v>
      </c>
      <c r="CB60" s="54">
        <f>市区町村別_要介護度別被保険者数!D59</f>
        <v>13460</v>
      </c>
      <c r="CC60" s="54">
        <f>市区町村別_要介護度別被保険者数!E59</f>
        <v>926</v>
      </c>
      <c r="CD60" s="54">
        <f>市区町村別_要介護度別被保険者数!F59</f>
        <v>770</v>
      </c>
      <c r="CE60" s="54">
        <f>市区町村別_要介護度別被保険者数!G59</f>
        <v>1309</v>
      </c>
      <c r="CF60" s="54">
        <f>市区町村別_要介護度別被保険者数!H59</f>
        <v>1235</v>
      </c>
      <c r="CG60" s="54">
        <f>市区町村別_要介護度別被保険者数!I59</f>
        <v>888</v>
      </c>
      <c r="CH60" s="54">
        <f>市区町村別_要介護度別被保険者数!J59</f>
        <v>904</v>
      </c>
      <c r="CI60" s="54">
        <f>市区町村別_要介護度別被保険者数!K59</f>
        <v>833</v>
      </c>
      <c r="CJ60" s="54">
        <f>市区町村別_要介護度別被保険者数!L59</f>
        <v>20325</v>
      </c>
    </row>
    <row r="61" spans="2:88" ht="13.5" customHeight="1">
      <c r="B61" s="276">
        <v>6</v>
      </c>
      <c r="C61" s="284" t="s">
        <v>70</v>
      </c>
      <c r="D61" s="279">
        <f>CB11</f>
        <v>8619</v>
      </c>
      <c r="E61" s="82">
        <v>1</v>
      </c>
      <c r="F61" s="83" t="s">
        <v>434</v>
      </c>
      <c r="G61" s="84" t="s">
        <v>435</v>
      </c>
      <c r="H61" s="85">
        <v>37265740</v>
      </c>
      <c r="I61" s="87">
        <v>41</v>
      </c>
      <c r="J61" s="88">
        <f t="shared" si="0"/>
        <v>908920.48780487804</v>
      </c>
      <c r="K61" s="89">
        <f t="shared" ref="K61:K71" si="54">IFERROR(I61/$CB$11,0)</f>
        <v>4.7569323587423138E-3</v>
      </c>
      <c r="L61" s="279">
        <f>CC11</f>
        <v>196</v>
      </c>
      <c r="M61" s="82">
        <v>1</v>
      </c>
      <c r="N61" s="83" t="s">
        <v>512</v>
      </c>
      <c r="O61" s="84" t="s">
        <v>513</v>
      </c>
      <c r="P61" s="85">
        <v>2949418</v>
      </c>
      <c r="Q61" s="87">
        <v>3</v>
      </c>
      <c r="R61" s="88">
        <f t="shared" si="2"/>
        <v>983139.33333333337</v>
      </c>
      <c r="S61" s="89">
        <f t="shared" ref="S61:S71" si="55">IFERROR(Q61/$CC$11,0)</f>
        <v>1.5306122448979591E-2</v>
      </c>
      <c r="T61" s="279">
        <f>CD11</f>
        <v>249</v>
      </c>
      <c r="U61" s="82">
        <v>1</v>
      </c>
      <c r="V61" s="83" t="s">
        <v>388</v>
      </c>
      <c r="W61" s="84" t="s">
        <v>389</v>
      </c>
      <c r="X61" s="85">
        <v>32132545</v>
      </c>
      <c r="Y61" s="87">
        <v>36</v>
      </c>
      <c r="Z61" s="88">
        <f t="shared" si="4"/>
        <v>892570.6944444445</v>
      </c>
      <c r="AA61" s="89">
        <f t="shared" ref="AA61:AA71" si="56">IFERROR(Y61/$CD$11,0)</f>
        <v>0.14457831325301204</v>
      </c>
      <c r="AB61" s="279">
        <f>CE11</f>
        <v>634</v>
      </c>
      <c r="AC61" s="82">
        <v>1</v>
      </c>
      <c r="AD61" s="83" t="s">
        <v>490</v>
      </c>
      <c r="AE61" s="84" t="s">
        <v>491</v>
      </c>
      <c r="AF61" s="85">
        <v>2680449</v>
      </c>
      <c r="AG61" s="87">
        <v>3</v>
      </c>
      <c r="AH61" s="88">
        <f t="shared" si="6"/>
        <v>893483</v>
      </c>
      <c r="AI61" s="89">
        <f t="shared" ref="AI61:AI71" si="57">IFERROR(AG61/$CE$11,0)</f>
        <v>4.7318611987381704E-3</v>
      </c>
      <c r="AJ61" s="279">
        <f>CF11</f>
        <v>666</v>
      </c>
      <c r="AK61" s="82">
        <v>1</v>
      </c>
      <c r="AL61" s="83" t="s">
        <v>388</v>
      </c>
      <c r="AM61" s="84" t="s">
        <v>389</v>
      </c>
      <c r="AN61" s="85">
        <v>86283545</v>
      </c>
      <c r="AO61" s="87">
        <v>119</v>
      </c>
      <c r="AP61" s="88">
        <f t="shared" si="8"/>
        <v>725071.80672268907</v>
      </c>
      <c r="AQ61" s="89">
        <f t="shared" ref="AQ61:AQ71" si="58">IFERROR(AO61/$CF$11,0)</f>
        <v>0.17867867867867868</v>
      </c>
      <c r="AR61" s="279">
        <f>CG11</f>
        <v>575</v>
      </c>
      <c r="AS61" s="82">
        <v>1</v>
      </c>
      <c r="AT61" s="83" t="s">
        <v>522</v>
      </c>
      <c r="AU61" s="84" t="s">
        <v>523</v>
      </c>
      <c r="AV61" s="85">
        <v>2906113</v>
      </c>
      <c r="AW61" s="87">
        <v>2</v>
      </c>
      <c r="AX61" s="88">
        <f t="shared" si="10"/>
        <v>1453056.5</v>
      </c>
      <c r="AY61" s="89">
        <f t="shared" ref="AY61:AY71" si="59">IFERROR(AW61/$CG$11,0)</f>
        <v>3.4782608695652175E-3</v>
      </c>
      <c r="AZ61" s="279">
        <f>CH11</f>
        <v>710</v>
      </c>
      <c r="BA61" s="82">
        <v>1</v>
      </c>
      <c r="BB61" s="83" t="s">
        <v>434</v>
      </c>
      <c r="BC61" s="84" t="s">
        <v>435</v>
      </c>
      <c r="BD61" s="85">
        <v>5707564</v>
      </c>
      <c r="BE61" s="87">
        <v>6</v>
      </c>
      <c r="BF61" s="88">
        <f t="shared" si="12"/>
        <v>951260.66666666663</v>
      </c>
      <c r="BG61" s="89">
        <f t="shared" ref="BG61:BG71" si="60">IFERROR(BE61/$CH$11,0)</f>
        <v>8.4507042253521118E-3</v>
      </c>
      <c r="BH61" s="279">
        <f>CI11</f>
        <v>483</v>
      </c>
      <c r="BI61" s="82">
        <v>1</v>
      </c>
      <c r="BJ61" s="83" t="s">
        <v>452</v>
      </c>
      <c r="BK61" s="84" t="s">
        <v>453</v>
      </c>
      <c r="BL61" s="85">
        <v>19533170</v>
      </c>
      <c r="BM61" s="87">
        <v>29</v>
      </c>
      <c r="BN61" s="88">
        <f t="shared" si="14"/>
        <v>673557.58620689658</v>
      </c>
      <c r="BO61" s="89">
        <f t="shared" ref="BO61:BO71" si="61">IFERROR(BM61/$CI$11,0)</f>
        <v>6.0041407867494824E-2</v>
      </c>
      <c r="BP61" s="279">
        <f>CJ11</f>
        <v>12132</v>
      </c>
      <c r="BQ61" s="82">
        <v>1</v>
      </c>
      <c r="BR61" s="83" t="s">
        <v>434</v>
      </c>
      <c r="BS61" s="84" t="s">
        <v>435</v>
      </c>
      <c r="BT61" s="85">
        <v>46036608</v>
      </c>
      <c r="BU61" s="87">
        <v>66</v>
      </c>
      <c r="BV61" s="88">
        <f t="shared" si="16"/>
        <v>697524.36363636365</v>
      </c>
      <c r="BW61" s="89">
        <f t="shared" ref="BW61:BW71" si="62">IFERROR(BU61/$CJ$11,0)</f>
        <v>5.440158259149357E-3</v>
      </c>
      <c r="BZ61" s="126">
        <v>56</v>
      </c>
      <c r="CA61" s="126" t="s">
        <v>9</v>
      </c>
      <c r="CB61" s="54">
        <f>市区町村別_要介護度別被保険者数!D60</f>
        <v>9790</v>
      </c>
      <c r="CC61" s="54">
        <f>市区町村別_要介護度別被保険者数!E60</f>
        <v>456</v>
      </c>
      <c r="CD61" s="54">
        <f>市区町村別_要介護度別被保険者数!F60</f>
        <v>537</v>
      </c>
      <c r="CE61" s="54">
        <f>市区町村別_要介護度別被保険者数!G60</f>
        <v>527</v>
      </c>
      <c r="CF61" s="54">
        <f>市区町村別_要介護度別被保険者数!H60</f>
        <v>629</v>
      </c>
      <c r="CG61" s="54">
        <f>市区町村別_要介護度別被保険者数!I60</f>
        <v>400</v>
      </c>
      <c r="CH61" s="54">
        <f>市区町村別_要介護度別被保険者数!J60</f>
        <v>433</v>
      </c>
      <c r="CI61" s="54">
        <f>市区町村別_要介護度別被保険者数!K60</f>
        <v>296</v>
      </c>
      <c r="CJ61" s="54">
        <f>市区町村別_要介護度別被保険者数!L60</f>
        <v>13068</v>
      </c>
    </row>
    <row r="62" spans="2:88" ht="13.5" customHeight="1">
      <c r="B62" s="277"/>
      <c r="C62" s="285"/>
      <c r="D62" s="280"/>
      <c r="E62" s="90">
        <v>2</v>
      </c>
      <c r="F62" s="197" t="s">
        <v>490</v>
      </c>
      <c r="G62" s="198" t="s">
        <v>491</v>
      </c>
      <c r="H62" s="93">
        <v>22388991</v>
      </c>
      <c r="I62" s="95">
        <v>33</v>
      </c>
      <c r="J62" s="96">
        <f t="shared" si="0"/>
        <v>678454.27272727271</v>
      </c>
      <c r="K62" s="97">
        <f t="shared" si="54"/>
        <v>3.8287504350852765E-3</v>
      </c>
      <c r="L62" s="280"/>
      <c r="M62" s="90">
        <v>2</v>
      </c>
      <c r="N62" s="197" t="s">
        <v>482</v>
      </c>
      <c r="O62" s="198" t="s">
        <v>483</v>
      </c>
      <c r="P62" s="93">
        <v>3491211</v>
      </c>
      <c r="Q62" s="95">
        <v>5</v>
      </c>
      <c r="R62" s="96">
        <f t="shared" si="2"/>
        <v>698242.2</v>
      </c>
      <c r="S62" s="97">
        <f t="shared" si="55"/>
        <v>2.5510204081632654E-2</v>
      </c>
      <c r="T62" s="280"/>
      <c r="U62" s="90">
        <v>2</v>
      </c>
      <c r="V62" s="197" t="s">
        <v>512</v>
      </c>
      <c r="W62" s="198" t="s">
        <v>513</v>
      </c>
      <c r="X62" s="93">
        <v>3375154</v>
      </c>
      <c r="Y62" s="95">
        <v>5</v>
      </c>
      <c r="Z62" s="96">
        <f t="shared" si="4"/>
        <v>675030.8</v>
      </c>
      <c r="AA62" s="97">
        <f t="shared" si="56"/>
        <v>2.0080321285140562E-2</v>
      </c>
      <c r="AB62" s="280"/>
      <c r="AC62" s="90">
        <v>2</v>
      </c>
      <c r="AD62" s="197" t="s">
        <v>512</v>
      </c>
      <c r="AE62" s="198" t="s">
        <v>513</v>
      </c>
      <c r="AF62" s="93">
        <v>2809009</v>
      </c>
      <c r="AG62" s="95">
        <v>4</v>
      </c>
      <c r="AH62" s="96">
        <f t="shared" si="6"/>
        <v>702252.25</v>
      </c>
      <c r="AI62" s="97">
        <f t="shared" si="57"/>
        <v>6.3091482649842269E-3</v>
      </c>
      <c r="AJ62" s="280"/>
      <c r="AK62" s="90">
        <v>2</v>
      </c>
      <c r="AL62" s="197" t="s">
        <v>424</v>
      </c>
      <c r="AM62" s="198" t="s">
        <v>425</v>
      </c>
      <c r="AN62" s="93">
        <v>6790212</v>
      </c>
      <c r="AO62" s="95">
        <v>13</v>
      </c>
      <c r="AP62" s="96">
        <f t="shared" si="8"/>
        <v>522324</v>
      </c>
      <c r="AQ62" s="97">
        <f t="shared" si="58"/>
        <v>1.951951951951952E-2</v>
      </c>
      <c r="AR62" s="280"/>
      <c r="AS62" s="90">
        <v>2</v>
      </c>
      <c r="AT62" s="197" t="s">
        <v>424</v>
      </c>
      <c r="AU62" s="198" t="s">
        <v>425</v>
      </c>
      <c r="AV62" s="93">
        <v>13266035</v>
      </c>
      <c r="AW62" s="95">
        <v>12</v>
      </c>
      <c r="AX62" s="96">
        <f t="shared" si="10"/>
        <v>1105502.9166666667</v>
      </c>
      <c r="AY62" s="97">
        <f t="shared" si="59"/>
        <v>2.0869565217391306E-2</v>
      </c>
      <c r="AZ62" s="280"/>
      <c r="BA62" s="90">
        <v>2</v>
      </c>
      <c r="BB62" s="197" t="s">
        <v>388</v>
      </c>
      <c r="BC62" s="198" t="s">
        <v>389</v>
      </c>
      <c r="BD62" s="93">
        <v>67801335</v>
      </c>
      <c r="BE62" s="95">
        <v>122</v>
      </c>
      <c r="BF62" s="96">
        <f t="shared" si="12"/>
        <v>555748.64754098363</v>
      </c>
      <c r="BG62" s="97">
        <f t="shared" si="60"/>
        <v>0.17183098591549295</v>
      </c>
      <c r="BH62" s="280"/>
      <c r="BI62" s="90">
        <v>2</v>
      </c>
      <c r="BJ62" s="197" t="s">
        <v>454</v>
      </c>
      <c r="BK62" s="198" t="s">
        <v>455</v>
      </c>
      <c r="BL62" s="93">
        <v>19279644</v>
      </c>
      <c r="BM62" s="95">
        <v>38</v>
      </c>
      <c r="BN62" s="96">
        <f t="shared" si="14"/>
        <v>507359.05263157893</v>
      </c>
      <c r="BO62" s="97">
        <f t="shared" si="61"/>
        <v>7.8674948240165632E-2</v>
      </c>
      <c r="BP62" s="280"/>
      <c r="BQ62" s="90">
        <v>2</v>
      </c>
      <c r="BR62" s="197" t="s">
        <v>490</v>
      </c>
      <c r="BS62" s="198" t="s">
        <v>491</v>
      </c>
      <c r="BT62" s="93">
        <v>25102162</v>
      </c>
      <c r="BU62" s="95">
        <v>44</v>
      </c>
      <c r="BV62" s="96">
        <f t="shared" si="16"/>
        <v>570503.68181818177</v>
      </c>
      <c r="BW62" s="97">
        <f t="shared" si="62"/>
        <v>3.6267721727662378E-3</v>
      </c>
      <c r="BZ62" s="126">
        <v>57</v>
      </c>
      <c r="CA62" s="126" t="s">
        <v>43</v>
      </c>
      <c r="CB62" s="54">
        <f>市区町村別_要介護度別被保険者数!D61</f>
        <v>5731</v>
      </c>
      <c r="CC62" s="54">
        <f>市区町村別_要介護度別被保険者数!E61</f>
        <v>726</v>
      </c>
      <c r="CD62" s="54">
        <f>市区町村別_要介護度別被保険者数!F61</f>
        <v>530</v>
      </c>
      <c r="CE62" s="54">
        <f>市区町村別_要介護度別被保険者数!G61</f>
        <v>748</v>
      </c>
      <c r="CF62" s="54">
        <f>市区町村別_要介護度別被保険者数!H61</f>
        <v>383</v>
      </c>
      <c r="CG62" s="54">
        <f>市区町村別_要介護度別被保険者数!I61</f>
        <v>389</v>
      </c>
      <c r="CH62" s="54">
        <f>市区町村別_要介護度別被保険者数!J61</f>
        <v>444</v>
      </c>
      <c r="CI62" s="54">
        <f>市区町村別_要介護度別被保険者数!K61</f>
        <v>411</v>
      </c>
      <c r="CJ62" s="54">
        <f>市区町村別_要介護度別被保険者数!L61</f>
        <v>9362</v>
      </c>
    </row>
    <row r="63" spans="2:88" ht="13.5" customHeight="1">
      <c r="B63" s="277"/>
      <c r="C63" s="285"/>
      <c r="D63" s="280"/>
      <c r="E63" s="90">
        <v>3</v>
      </c>
      <c r="F63" s="197" t="s">
        <v>388</v>
      </c>
      <c r="G63" s="198" t="s">
        <v>389</v>
      </c>
      <c r="H63" s="93">
        <v>280094579</v>
      </c>
      <c r="I63" s="95">
        <v>657</v>
      </c>
      <c r="J63" s="96">
        <f t="shared" si="0"/>
        <v>426323.56012176559</v>
      </c>
      <c r="K63" s="97">
        <f t="shared" si="54"/>
        <v>7.622694048033414E-2</v>
      </c>
      <c r="L63" s="280"/>
      <c r="M63" s="90">
        <v>3</v>
      </c>
      <c r="N63" s="197" t="s">
        <v>476</v>
      </c>
      <c r="O63" s="198" t="s">
        <v>477</v>
      </c>
      <c r="P63" s="93">
        <v>848610</v>
      </c>
      <c r="Q63" s="95">
        <v>3</v>
      </c>
      <c r="R63" s="96">
        <f t="shared" si="2"/>
        <v>282870</v>
      </c>
      <c r="S63" s="97">
        <f t="shared" si="55"/>
        <v>1.5306122448979591E-2</v>
      </c>
      <c r="T63" s="280"/>
      <c r="U63" s="90">
        <v>3</v>
      </c>
      <c r="V63" s="197" t="s">
        <v>542</v>
      </c>
      <c r="W63" s="198" t="s">
        <v>543</v>
      </c>
      <c r="X63" s="93">
        <v>1424258</v>
      </c>
      <c r="Y63" s="95">
        <v>8</v>
      </c>
      <c r="Z63" s="96">
        <f t="shared" si="4"/>
        <v>178032.25</v>
      </c>
      <c r="AA63" s="97">
        <f t="shared" si="56"/>
        <v>3.2128514056224897E-2</v>
      </c>
      <c r="AB63" s="280"/>
      <c r="AC63" s="90">
        <v>3</v>
      </c>
      <c r="AD63" s="197" t="s">
        <v>424</v>
      </c>
      <c r="AE63" s="198" t="s">
        <v>425</v>
      </c>
      <c r="AF63" s="93">
        <v>3070400</v>
      </c>
      <c r="AG63" s="95">
        <v>8</v>
      </c>
      <c r="AH63" s="96">
        <f t="shared" si="6"/>
        <v>383800</v>
      </c>
      <c r="AI63" s="97">
        <f t="shared" si="57"/>
        <v>1.2618296529968454E-2</v>
      </c>
      <c r="AJ63" s="280"/>
      <c r="AK63" s="90">
        <v>3</v>
      </c>
      <c r="AL63" s="197" t="s">
        <v>382</v>
      </c>
      <c r="AM63" s="198" t="s">
        <v>383</v>
      </c>
      <c r="AN63" s="93">
        <v>80134428</v>
      </c>
      <c r="AO63" s="95">
        <v>177</v>
      </c>
      <c r="AP63" s="96">
        <f t="shared" si="8"/>
        <v>452736.88135593222</v>
      </c>
      <c r="AQ63" s="97">
        <f t="shared" si="58"/>
        <v>0.26576576576576577</v>
      </c>
      <c r="AR63" s="280"/>
      <c r="AS63" s="90">
        <v>3</v>
      </c>
      <c r="AT63" s="197" t="s">
        <v>388</v>
      </c>
      <c r="AU63" s="198" t="s">
        <v>389</v>
      </c>
      <c r="AV63" s="93">
        <v>42825273</v>
      </c>
      <c r="AW63" s="95">
        <v>90</v>
      </c>
      <c r="AX63" s="96">
        <f t="shared" si="10"/>
        <v>475836.36666666664</v>
      </c>
      <c r="AY63" s="97">
        <f t="shared" si="59"/>
        <v>0.15652173913043479</v>
      </c>
      <c r="AZ63" s="280"/>
      <c r="BA63" s="90">
        <v>3</v>
      </c>
      <c r="BB63" s="197" t="s">
        <v>400</v>
      </c>
      <c r="BC63" s="198" t="s">
        <v>401</v>
      </c>
      <c r="BD63" s="93">
        <v>108257000</v>
      </c>
      <c r="BE63" s="95">
        <v>207</v>
      </c>
      <c r="BF63" s="96">
        <f t="shared" si="12"/>
        <v>522980.67632850242</v>
      </c>
      <c r="BG63" s="97">
        <f t="shared" si="60"/>
        <v>0.29154929577464789</v>
      </c>
      <c r="BH63" s="280"/>
      <c r="BI63" s="90">
        <v>3</v>
      </c>
      <c r="BJ63" s="197" t="s">
        <v>440</v>
      </c>
      <c r="BK63" s="198" t="s">
        <v>441</v>
      </c>
      <c r="BL63" s="93">
        <v>11507088</v>
      </c>
      <c r="BM63" s="95">
        <v>25</v>
      </c>
      <c r="BN63" s="96">
        <f t="shared" si="14"/>
        <v>460283.52</v>
      </c>
      <c r="BO63" s="97">
        <f t="shared" si="61"/>
        <v>5.1759834368530024E-2</v>
      </c>
      <c r="BP63" s="280"/>
      <c r="BQ63" s="90">
        <v>3</v>
      </c>
      <c r="BR63" s="197" t="s">
        <v>388</v>
      </c>
      <c r="BS63" s="198" t="s">
        <v>389</v>
      </c>
      <c r="BT63" s="93">
        <v>567108694</v>
      </c>
      <c r="BU63" s="95">
        <v>1206</v>
      </c>
      <c r="BV63" s="96">
        <f t="shared" si="16"/>
        <v>470239.38142620231</v>
      </c>
      <c r="BW63" s="97">
        <f t="shared" si="62"/>
        <v>9.9406528189910984E-2</v>
      </c>
      <c r="BZ63" s="126">
        <v>58</v>
      </c>
      <c r="CA63" s="126" t="s">
        <v>25</v>
      </c>
      <c r="CB63" s="54">
        <f>市区町村別_要介護度別被保険者数!D62</f>
        <v>7092</v>
      </c>
      <c r="CC63" s="54">
        <f>市区町村別_要介護度別被保険者数!E62</f>
        <v>808</v>
      </c>
      <c r="CD63" s="54">
        <f>市区町村別_要介護度別被保険者数!F62</f>
        <v>394</v>
      </c>
      <c r="CE63" s="54">
        <f>市区町村別_要介護度別被保険者数!G62</f>
        <v>655</v>
      </c>
      <c r="CF63" s="54">
        <f>市区町村別_要介護度別被保険者数!H62</f>
        <v>513</v>
      </c>
      <c r="CG63" s="54">
        <f>市区町村別_要介護度別被保険者数!I62</f>
        <v>427</v>
      </c>
      <c r="CH63" s="54">
        <f>市区町村別_要介護度別被保険者数!J62</f>
        <v>533</v>
      </c>
      <c r="CI63" s="54">
        <f>市区町村別_要介護度別被保険者数!K62</f>
        <v>434</v>
      </c>
      <c r="CJ63" s="54">
        <f>市区町村別_要介護度別被保険者数!L62</f>
        <v>10856</v>
      </c>
    </row>
    <row r="64" spans="2:88" ht="13.5" customHeight="1">
      <c r="B64" s="277"/>
      <c r="C64" s="285"/>
      <c r="D64" s="280"/>
      <c r="E64" s="90">
        <v>4</v>
      </c>
      <c r="F64" s="197" t="s">
        <v>452</v>
      </c>
      <c r="G64" s="198" t="s">
        <v>453</v>
      </c>
      <c r="H64" s="93">
        <v>25701197</v>
      </c>
      <c r="I64" s="95">
        <v>71</v>
      </c>
      <c r="J64" s="96">
        <f t="shared" si="0"/>
        <v>361988.69014084508</v>
      </c>
      <c r="K64" s="97">
        <f t="shared" si="54"/>
        <v>8.2376145724562012E-3</v>
      </c>
      <c r="L64" s="280"/>
      <c r="M64" s="90">
        <v>4</v>
      </c>
      <c r="N64" s="197" t="s">
        <v>382</v>
      </c>
      <c r="O64" s="198" t="s">
        <v>383</v>
      </c>
      <c r="P64" s="93">
        <v>17526380</v>
      </c>
      <c r="Q64" s="95">
        <v>62</v>
      </c>
      <c r="R64" s="96">
        <f t="shared" si="2"/>
        <v>282683.54838709679</v>
      </c>
      <c r="S64" s="97">
        <f t="shared" si="55"/>
        <v>0.31632653061224492</v>
      </c>
      <c r="T64" s="280"/>
      <c r="U64" s="90">
        <v>4</v>
      </c>
      <c r="V64" s="197" t="s">
        <v>400</v>
      </c>
      <c r="W64" s="198" t="s">
        <v>401</v>
      </c>
      <c r="X64" s="93">
        <v>16946057</v>
      </c>
      <c r="Y64" s="95">
        <v>102</v>
      </c>
      <c r="Z64" s="96">
        <f t="shared" si="4"/>
        <v>166137.81372549021</v>
      </c>
      <c r="AA64" s="97">
        <f t="shared" si="56"/>
        <v>0.40963855421686746</v>
      </c>
      <c r="AB64" s="280"/>
      <c r="AC64" s="90">
        <v>4</v>
      </c>
      <c r="AD64" s="197" t="s">
        <v>452</v>
      </c>
      <c r="AE64" s="198" t="s">
        <v>453</v>
      </c>
      <c r="AF64" s="93">
        <v>9609172</v>
      </c>
      <c r="AG64" s="95">
        <v>28</v>
      </c>
      <c r="AH64" s="96">
        <f t="shared" si="6"/>
        <v>343184.71428571426</v>
      </c>
      <c r="AI64" s="97">
        <f t="shared" si="57"/>
        <v>4.4164037854889593E-2</v>
      </c>
      <c r="AJ64" s="280"/>
      <c r="AK64" s="90">
        <v>4</v>
      </c>
      <c r="AL64" s="197" t="s">
        <v>452</v>
      </c>
      <c r="AM64" s="198" t="s">
        <v>453</v>
      </c>
      <c r="AN64" s="93">
        <v>7337863</v>
      </c>
      <c r="AO64" s="95">
        <v>23</v>
      </c>
      <c r="AP64" s="96">
        <f t="shared" si="8"/>
        <v>319037.52173913043</v>
      </c>
      <c r="AQ64" s="97">
        <f t="shared" si="58"/>
        <v>3.4534534534534533E-2</v>
      </c>
      <c r="AR64" s="280"/>
      <c r="AS64" s="90">
        <v>4</v>
      </c>
      <c r="AT64" s="197" t="s">
        <v>436</v>
      </c>
      <c r="AU64" s="198" t="s">
        <v>437</v>
      </c>
      <c r="AV64" s="93">
        <v>66114856</v>
      </c>
      <c r="AW64" s="95">
        <v>154</v>
      </c>
      <c r="AX64" s="96">
        <f t="shared" si="10"/>
        <v>429317.24675324676</v>
      </c>
      <c r="AY64" s="97">
        <f t="shared" si="59"/>
        <v>0.26782608695652171</v>
      </c>
      <c r="AZ64" s="280"/>
      <c r="BA64" s="90">
        <v>4</v>
      </c>
      <c r="BB64" s="197" t="s">
        <v>452</v>
      </c>
      <c r="BC64" s="198" t="s">
        <v>453</v>
      </c>
      <c r="BD64" s="93">
        <v>17547113</v>
      </c>
      <c r="BE64" s="95">
        <v>46</v>
      </c>
      <c r="BF64" s="96">
        <f t="shared" si="12"/>
        <v>381458.97826086957</v>
      </c>
      <c r="BG64" s="97">
        <f t="shared" si="60"/>
        <v>6.4788732394366194E-2</v>
      </c>
      <c r="BH64" s="280"/>
      <c r="BI64" s="90">
        <v>4</v>
      </c>
      <c r="BJ64" s="197" t="s">
        <v>388</v>
      </c>
      <c r="BK64" s="198" t="s">
        <v>389</v>
      </c>
      <c r="BL64" s="93">
        <v>28811141</v>
      </c>
      <c r="BM64" s="95">
        <v>77</v>
      </c>
      <c r="BN64" s="96">
        <f t="shared" si="14"/>
        <v>374170.66233766236</v>
      </c>
      <c r="BO64" s="97">
        <f t="shared" si="61"/>
        <v>0.15942028985507245</v>
      </c>
      <c r="BP64" s="280"/>
      <c r="BQ64" s="90">
        <v>4</v>
      </c>
      <c r="BR64" s="197" t="s">
        <v>452</v>
      </c>
      <c r="BS64" s="198" t="s">
        <v>453</v>
      </c>
      <c r="BT64" s="93">
        <v>88950679</v>
      </c>
      <c r="BU64" s="95">
        <v>237</v>
      </c>
      <c r="BV64" s="96">
        <f t="shared" si="16"/>
        <v>375319.3206751055</v>
      </c>
      <c r="BW64" s="97">
        <f t="shared" si="62"/>
        <v>1.95351137487636E-2</v>
      </c>
      <c r="BZ64" s="126">
        <v>59</v>
      </c>
      <c r="CA64" s="126" t="s">
        <v>20</v>
      </c>
      <c r="CB64" s="54">
        <f>市区町村別_要介護度別被保険者数!D63</f>
        <v>48008</v>
      </c>
      <c r="CC64" s="54">
        <f>市区町村別_要介護度別被保険者数!E63</f>
        <v>5349</v>
      </c>
      <c r="CD64" s="54">
        <f>市区町村別_要介護度別被保険者数!F63</f>
        <v>3925</v>
      </c>
      <c r="CE64" s="54">
        <f>市区町村別_要介護度別被保険者数!G63</f>
        <v>5838</v>
      </c>
      <c r="CF64" s="54">
        <f>市区町村別_要介護度別被保険者数!H63</f>
        <v>5074</v>
      </c>
      <c r="CG64" s="54">
        <f>市区町村別_要介護度別被保険者数!I63</f>
        <v>3655</v>
      </c>
      <c r="CH64" s="54">
        <f>市区町村別_要介護度別被保険者数!J63</f>
        <v>3632</v>
      </c>
      <c r="CI64" s="54">
        <f>市区町村別_要介護度別被保険者数!K63</f>
        <v>3258</v>
      </c>
      <c r="CJ64" s="54">
        <f>市区町村別_要介護度別被保険者数!L63</f>
        <v>78739</v>
      </c>
    </row>
    <row r="65" spans="2:88" ht="13.5" customHeight="1">
      <c r="B65" s="277"/>
      <c r="C65" s="285"/>
      <c r="D65" s="280"/>
      <c r="E65" s="90">
        <v>5</v>
      </c>
      <c r="F65" s="112" t="s">
        <v>454</v>
      </c>
      <c r="G65" s="198" t="s">
        <v>455</v>
      </c>
      <c r="H65" s="93">
        <v>57810166</v>
      </c>
      <c r="I65" s="95">
        <v>207</v>
      </c>
      <c r="J65" s="96">
        <f t="shared" si="0"/>
        <v>279276.16425120772</v>
      </c>
      <c r="K65" s="97">
        <f t="shared" si="54"/>
        <v>2.4016707274625827E-2</v>
      </c>
      <c r="L65" s="280"/>
      <c r="M65" s="90">
        <v>5</v>
      </c>
      <c r="N65" s="112" t="s">
        <v>460</v>
      </c>
      <c r="O65" s="198" t="s">
        <v>461</v>
      </c>
      <c r="P65" s="93">
        <v>1312257</v>
      </c>
      <c r="Q65" s="95">
        <v>5</v>
      </c>
      <c r="R65" s="96">
        <f t="shared" si="2"/>
        <v>262451.40000000002</v>
      </c>
      <c r="S65" s="97">
        <f t="shared" si="55"/>
        <v>2.5510204081632654E-2</v>
      </c>
      <c r="T65" s="280"/>
      <c r="U65" s="90">
        <v>5</v>
      </c>
      <c r="V65" s="112" t="s">
        <v>452</v>
      </c>
      <c r="W65" s="198" t="s">
        <v>453</v>
      </c>
      <c r="X65" s="93">
        <v>1270558</v>
      </c>
      <c r="Y65" s="95">
        <v>9</v>
      </c>
      <c r="Z65" s="96">
        <f t="shared" si="4"/>
        <v>141173.11111111112</v>
      </c>
      <c r="AA65" s="97">
        <f t="shared" si="56"/>
        <v>3.614457831325301E-2</v>
      </c>
      <c r="AB65" s="280"/>
      <c r="AC65" s="90">
        <v>5</v>
      </c>
      <c r="AD65" s="112" t="s">
        <v>388</v>
      </c>
      <c r="AE65" s="198" t="s">
        <v>389</v>
      </c>
      <c r="AF65" s="93">
        <v>25220772</v>
      </c>
      <c r="AG65" s="95">
        <v>82</v>
      </c>
      <c r="AH65" s="96">
        <f t="shared" si="6"/>
        <v>307570.39024390245</v>
      </c>
      <c r="AI65" s="97">
        <f t="shared" si="57"/>
        <v>0.12933753943217666</v>
      </c>
      <c r="AJ65" s="280"/>
      <c r="AK65" s="90">
        <v>5</v>
      </c>
      <c r="AL65" s="112" t="s">
        <v>434</v>
      </c>
      <c r="AM65" s="198" t="s">
        <v>435</v>
      </c>
      <c r="AN65" s="93">
        <v>1767128</v>
      </c>
      <c r="AO65" s="95">
        <v>6</v>
      </c>
      <c r="AP65" s="96">
        <f t="shared" si="8"/>
        <v>294521.33333333331</v>
      </c>
      <c r="AQ65" s="97">
        <f t="shared" si="58"/>
        <v>9.0090090090090089E-3</v>
      </c>
      <c r="AR65" s="280"/>
      <c r="AS65" s="90">
        <v>5</v>
      </c>
      <c r="AT65" s="112" t="s">
        <v>400</v>
      </c>
      <c r="AU65" s="198" t="s">
        <v>401</v>
      </c>
      <c r="AV65" s="93">
        <v>61143453</v>
      </c>
      <c r="AW65" s="95">
        <v>194</v>
      </c>
      <c r="AX65" s="96">
        <f t="shared" si="10"/>
        <v>315172.43814432988</v>
      </c>
      <c r="AY65" s="97">
        <f t="shared" si="59"/>
        <v>0.3373913043478261</v>
      </c>
      <c r="AZ65" s="280"/>
      <c r="BA65" s="90">
        <v>5</v>
      </c>
      <c r="BB65" s="112" t="s">
        <v>410</v>
      </c>
      <c r="BC65" s="198" t="s">
        <v>411</v>
      </c>
      <c r="BD65" s="93">
        <v>66024598</v>
      </c>
      <c r="BE65" s="95">
        <v>250</v>
      </c>
      <c r="BF65" s="96">
        <f t="shared" si="12"/>
        <v>264098.39199999999</v>
      </c>
      <c r="BG65" s="97">
        <f t="shared" si="60"/>
        <v>0.352112676056338</v>
      </c>
      <c r="BH65" s="280"/>
      <c r="BI65" s="90">
        <v>5</v>
      </c>
      <c r="BJ65" s="112" t="s">
        <v>474</v>
      </c>
      <c r="BK65" s="198" t="s">
        <v>475</v>
      </c>
      <c r="BL65" s="93">
        <v>10540187</v>
      </c>
      <c r="BM65" s="95">
        <v>30</v>
      </c>
      <c r="BN65" s="96">
        <f t="shared" si="14"/>
        <v>351339.56666666665</v>
      </c>
      <c r="BO65" s="97">
        <f t="shared" si="61"/>
        <v>6.2111801242236024E-2</v>
      </c>
      <c r="BP65" s="280"/>
      <c r="BQ65" s="90">
        <v>5</v>
      </c>
      <c r="BR65" s="112" t="s">
        <v>424</v>
      </c>
      <c r="BS65" s="198" t="s">
        <v>425</v>
      </c>
      <c r="BT65" s="93">
        <v>66676771</v>
      </c>
      <c r="BU65" s="95">
        <v>215</v>
      </c>
      <c r="BV65" s="96">
        <f t="shared" si="16"/>
        <v>310124.51627906977</v>
      </c>
      <c r="BW65" s="97">
        <f t="shared" si="62"/>
        <v>1.772172766238048E-2</v>
      </c>
      <c r="BZ65" s="126">
        <v>60</v>
      </c>
      <c r="CA65" s="126" t="s">
        <v>44</v>
      </c>
      <c r="CB65" s="54">
        <f>市区町村別_要介護度別被保険者数!D64</f>
        <v>6731</v>
      </c>
      <c r="CC65" s="54">
        <f>市区町村別_要介護度別被保険者数!E64</f>
        <v>476</v>
      </c>
      <c r="CD65" s="54">
        <f>市区町村別_要介護度別被保険者数!F64</f>
        <v>519</v>
      </c>
      <c r="CE65" s="54">
        <f>市区町村別_要介護度別被保険者数!G64</f>
        <v>722</v>
      </c>
      <c r="CF65" s="54">
        <f>市区町村別_要介護度別被保険者数!H64</f>
        <v>672</v>
      </c>
      <c r="CG65" s="54">
        <f>市区町村別_要介護度別被保険者数!I64</f>
        <v>498</v>
      </c>
      <c r="CH65" s="54">
        <f>市区町村別_要介護度別被保険者数!J64</f>
        <v>386</v>
      </c>
      <c r="CI65" s="54">
        <f>市区町村別_要介護度別被保険者数!K64</f>
        <v>337</v>
      </c>
      <c r="CJ65" s="54">
        <f>市区町村別_要介護度別被保険者数!L64</f>
        <v>10341</v>
      </c>
    </row>
    <row r="66" spans="2:88" ht="13.5" customHeight="1">
      <c r="B66" s="277"/>
      <c r="C66" s="285"/>
      <c r="D66" s="280"/>
      <c r="E66" s="90">
        <v>6</v>
      </c>
      <c r="F66" s="112" t="s">
        <v>514</v>
      </c>
      <c r="G66" s="198" t="s">
        <v>515</v>
      </c>
      <c r="H66" s="93">
        <v>7650174</v>
      </c>
      <c r="I66" s="95">
        <v>29</v>
      </c>
      <c r="J66" s="96">
        <f t="shared" si="0"/>
        <v>263799.10344827588</v>
      </c>
      <c r="K66" s="97">
        <f t="shared" si="54"/>
        <v>3.3646594732567583E-3</v>
      </c>
      <c r="L66" s="280"/>
      <c r="M66" s="90">
        <v>6</v>
      </c>
      <c r="N66" s="112" t="s">
        <v>420</v>
      </c>
      <c r="O66" s="198" t="s">
        <v>421</v>
      </c>
      <c r="P66" s="93">
        <v>11622527</v>
      </c>
      <c r="Q66" s="95">
        <v>55</v>
      </c>
      <c r="R66" s="96">
        <f t="shared" si="2"/>
        <v>211318.67272727273</v>
      </c>
      <c r="S66" s="97">
        <f t="shared" si="55"/>
        <v>0.28061224489795916</v>
      </c>
      <c r="T66" s="280"/>
      <c r="U66" s="90">
        <v>6</v>
      </c>
      <c r="V66" s="112" t="s">
        <v>380</v>
      </c>
      <c r="W66" s="198" t="s">
        <v>381</v>
      </c>
      <c r="X66" s="93">
        <v>20744764</v>
      </c>
      <c r="Y66" s="95">
        <v>153</v>
      </c>
      <c r="Z66" s="96">
        <f t="shared" si="4"/>
        <v>135586.69281045752</v>
      </c>
      <c r="AA66" s="97">
        <f t="shared" si="56"/>
        <v>0.61445783132530118</v>
      </c>
      <c r="AB66" s="280"/>
      <c r="AC66" s="90">
        <v>6</v>
      </c>
      <c r="AD66" s="112" t="s">
        <v>418</v>
      </c>
      <c r="AE66" s="198" t="s">
        <v>419</v>
      </c>
      <c r="AF66" s="93">
        <v>18302942</v>
      </c>
      <c r="AG66" s="95">
        <v>61</v>
      </c>
      <c r="AH66" s="96">
        <f t="shared" si="6"/>
        <v>300048.2295081967</v>
      </c>
      <c r="AI66" s="97">
        <f t="shared" si="57"/>
        <v>9.6214511041009462E-2</v>
      </c>
      <c r="AJ66" s="280"/>
      <c r="AK66" s="90">
        <v>6</v>
      </c>
      <c r="AL66" s="112" t="s">
        <v>418</v>
      </c>
      <c r="AM66" s="198" t="s">
        <v>419</v>
      </c>
      <c r="AN66" s="93">
        <v>18216319</v>
      </c>
      <c r="AO66" s="95">
        <v>68</v>
      </c>
      <c r="AP66" s="96">
        <f t="shared" si="8"/>
        <v>267887.04411764705</v>
      </c>
      <c r="AQ66" s="97">
        <f t="shared" si="58"/>
        <v>0.1021021021021021</v>
      </c>
      <c r="AR66" s="280"/>
      <c r="AS66" s="90">
        <v>6</v>
      </c>
      <c r="AT66" s="112" t="s">
        <v>532</v>
      </c>
      <c r="AU66" s="198" t="s">
        <v>533</v>
      </c>
      <c r="AV66" s="93">
        <v>877274</v>
      </c>
      <c r="AW66" s="95">
        <v>3</v>
      </c>
      <c r="AX66" s="96">
        <f t="shared" si="10"/>
        <v>292424.66666666669</v>
      </c>
      <c r="AY66" s="97">
        <f t="shared" si="59"/>
        <v>5.2173913043478265E-3</v>
      </c>
      <c r="AZ66" s="280"/>
      <c r="BA66" s="90">
        <v>6</v>
      </c>
      <c r="BB66" s="112" t="s">
        <v>408</v>
      </c>
      <c r="BC66" s="198" t="s">
        <v>409</v>
      </c>
      <c r="BD66" s="93">
        <v>54426739</v>
      </c>
      <c r="BE66" s="95">
        <v>209</v>
      </c>
      <c r="BF66" s="96">
        <f t="shared" si="12"/>
        <v>260415.01913875598</v>
      </c>
      <c r="BG66" s="97">
        <f t="shared" si="60"/>
        <v>0.29436619718309859</v>
      </c>
      <c r="BH66" s="280"/>
      <c r="BI66" s="90">
        <v>6</v>
      </c>
      <c r="BJ66" s="112" t="s">
        <v>410</v>
      </c>
      <c r="BK66" s="198" t="s">
        <v>411</v>
      </c>
      <c r="BL66" s="93">
        <v>73238271</v>
      </c>
      <c r="BM66" s="95">
        <v>210</v>
      </c>
      <c r="BN66" s="96">
        <f t="shared" si="14"/>
        <v>348753.67142857146</v>
      </c>
      <c r="BO66" s="97">
        <f t="shared" si="61"/>
        <v>0.43478260869565216</v>
      </c>
      <c r="BP66" s="280"/>
      <c r="BQ66" s="90">
        <v>6</v>
      </c>
      <c r="BR66" s="112" t="s">
        <v>400</v>
      </c>
      <c r="BS66" s="198" t="s">
        <v>401</v>
      </c>
      <c r="BT66" s="93">
        <v>481610845</v>
      </c>
      <c r="BU66" s="95">
        <v>2152</v>
      </c>
      <c r="BV66" s="96">
        <f t="shared" si="16"/>
        <v>223796.86105947956</v>
      </c>
      <c r="BW66" s="97">
        <f t="shared" si="62"/>
        <v>0.17738212990438509</v>
      </c>
      <c r="BZ66" s="126">
        <v>61</v>
      </c>
      <c r="CA66" s="126" t="s">
        <v>16</v>
      </c>
      <c r="CB66" s="54">
        <f>市区町村別_要介護度別被保険者数!D65</f>
        <v>6257</v>
      </c>
      <c r="CC66" s="54">
        <f>市区町村別_要介護度別被保険者数!E65</f>
        <v>464</v>
      </c>
      <c r="CD66" s="54">
        <f>市区町村別_要介護度別被保険者数!F65</f>
        <v>255</v>
      </c>
      <c r="CE66" s="54">
        <f>市区町村別_要介護度別被保険者数!G65</f>
        <v>538</v>
      </c>
      <c r="CF66" s="54">
        <f>市区町村別_要介護度別被保険者数!H65</f>
        <v>436</v>
      </c>
      <c r="CG66" s="54">
        <f>市区町村別_要介護度別被保険者数!I65</f>
        <v>361</v>
      </c>
      <c r="CH66" s="54">
        <f>市区町村別_要介護度別被保険者数!J65</f>
        <v>378</v>
      </c>
      <c r="CI66" s="54">
        <f>市区町村別_要介護度別被保険者数!K65</f>
        <v>381</v>
      </c>
      <c r="CJ66" s="54">
        <f>市区町村別_要介護度別被保険者数!L65</f>
        <v>9070</v>
      </c>
    </row>
    <row r="67" spans="2:88" ht="13.5" customHeight="1">
      <c r="B67" s="277"/>
      <c r="C67" s="285"/>
      <c r="D67" s="280"/>
      <c r="E67" s="90">
        <v>7</v>
      </c>
      <c r="F67" s="112" t="s">
        <v>424</v>
      </c>
      <c r="G67" s="198" t="s">
        <v>425</v>
      </c>
      <c r="H67" s="93">
        <v>36904233</v>
      </c>
      <c r="I67" s="95">
        <v>144</v>
      </c>
      <c r="J67" s="96">
        <f t="shared" si="0"/>
        <v>256279.39583333334</v>
      </c>
      <c r="K67" s="97">
        <f t="shared" si="54"/>
        <v>1.6707274625826662E-2</v>
      </c>
      <c r="L67" s="280"/>
      <c r="M67" s="90">
        <v>7</v>
      </c>
      <c r="N67" s="112" t="s">
        <v>388</v>
      </c>
      <c r="O67" s="198" t="s">
        <v>389</v>
      </c>
      <c r="P67" s="93">
        <v>3939504</v>
      </c>
      <c r="Q67" s="95">
        <v>23</v>
      </c>
      <c r="R67" s="96">
        <f t="shared" si="2"/>
        <v>171282.78260869565</v>
      </c>
      <c r="S67" s="97">
        <f t="shared" si="55"/>
        <v>0.11734693877551021</v>
      </c>
      <c r="T67" s="280"/>
      <c r="U67" s="90">
        <v>7</v>
      </c>
      <c r="V67" s="112" t="s">
        <v>444</v>
      </c>
      <c r="W67" s="198" t="s">
        <v>445</v>
      </c>
      <c r="X67" s="93">
        <v>4087143</v>
      </c>
      <c r="Y67" s="95">
        <v>32</v>
      </c>
      <c r="Z67" s="96">
        <f t="shared" si="4"/>
        <v>127723.21875</v>
      </c>
      <c r="AA67" s="97">
        <f t="shared" si="56"/>
        <v>0.12851405622489959</v>
      </c>
      <c r="AB67" s="280"/>
      <c r="AC67" s="90">
        <v>7</v>
      </c>
      <c r="AD67" s="112" t="s">
        <v>400</v>
      </c>
      <c r="AE67" s="198" t="s">
        <v>401</v>
      </c>
      <c r="AF67" s="93">
        <v>50866384</v>
      </c>
      <c r="AG67" s="95">
        <v>186</v>
      </c>
      <c r="AH67" s="96">
        <f t="shared" si="6"/>
        <v>273475.18279569893</v>
      </c>
      <c r="AI67" s="97">
        <f t="shared" si="57"/>
        <v>0.29337539432176657</v>
      </c>
      <c r="AJ67" s="280"/>
      <c r="AK67" s="90">
        <v>7</v>
      </c>
      <c r="AL67" s="112" t="s">
        <v>400</v>
      </c>
      <c r="AM67" s="198" t="s">
        <v>401</v>
      </c>
      <c r="AN67" s="93">
        <v>50891862</v>
      </c>
      <c r="AO67" s="95">
        <v>225</v>
      </c>
      <c r="AP67" s="96">
        <f t="shared" si="8"/>
        <v>226186.05333333334</v>
      </c>
      <c r="AQ67" s="97">
        <f t="shared" si="58"/>
        <v>0.33783783783783783</v>
      </c>
      <c r="AR67" s="280"/>
      <c r="AS67" s="90">
        <v>7</v>
      </c>
      <c r="AT67" s="112" t="s">
        <v>452</v>
      </c>
      <c r="AU67" s="198" t="s">
        <v>453</v>
      </c>
      <c r="AV67" s="93">
        <v>7549092</v>
      </c>
      <c r="AW67" s="95">
        <v>27</v>
      </c>
      <c r="AX67" s="96">
        <f t="shared" si="10"/>
        <v>279596</v>
      </c>
      <c r="AY67" s="97">
        <f t="shared" si="59"/>
        <v>4.6956521739130432E-2</v>
      </c>
      <c r="AZ67" s="280"/>
      <c r="BA67" s="90">
        <v>7</v>
      </c>
      <c r="BB67" s="112" t="s">
        <v>412</v>
      </c>
      <c r="BC67" s="198" t="s">
        <v>413</v>
      </c>
      <c r="BD67" s="93">
        <v>54509734</v>
      </c>
      <c r="BE67" s="95">
        <v>228</v>
      </c>
      <c r="BF67" s="96">
        <f t="shared" si="12"/>
        <v>239077.78070175438</v>
      </c>
      <c r="BG67" s="97">
        <f t="shared" si="60"/>
        <v>0.3211267605633803</v>
      </c>
      <c r="BH67" s="280"/>
      <c r="BI67" s="90">
        <v>7</v>
      </c>
      <c r="BJ67" s="112" t="s">
        <v>424</v>
      </c>
      <c r="BK67" s="198" t="s">
        <v>425</v>
      </c>
      <c r="BL67" s="93">
        <v>2956086</v>
      </c>
      <c r="BM67" s="95">
        <v>9</v>
      </c>
      <c r="BN67" s="96">
        <f t="shared" si="14"/>
        <v>328454</v>
      </c>
      <c r="BO67" s="97">
        <f t="shared" si="61"/>
        <v>1.8633540372670808E-2</v>
      </c>
      <c r="BP67" s="280"/>
      <c r="BQ67" s="90">
        <v>7</v>
      </c>
      <c r="BR67" s="112" t="s">
        <v>454</v>
      </c>
      <c r="BS67" s="198" t="s">
        <v>455</v>
      </c>
      <c r="BT67" s="93">
        <v>90707052</v>
      </c>
      <c r="BU67" s="95">
        <v>406</v>
      </c>
      <c r="BV67" s="96">
        <f t="shared" si="16"/>
        <v>223416.38423645319</v>
      </c>
      <c r="BW67" s="97">
        <f t="shared" si="62"/>
        <v>3.3465215957797563E-2</v>
      </c>
      <c r="BZ67" s="126">
        <v>62</v>
      </c>
      <c r="CA67" s="126" t="s">
        <v>17</v>
      </c>
      <c r="CB67" s="54">
        <f>市区町村別_要介護度別被保険者数!D66</f>
        <v>9160</v>
      </c>
      <c r="CC67" s="54">
        <f>市区町村別_要介護度別被保険者数!E66</f>
        <v>1243</v>
      </c>
      <c r="CD67" s="54">
        <f>市区町村別_要介護度別被保険者数!F66</f>
        <v>364</v>
      </c>
      <c r="CE67" s="54">
        <f>市区町村別_要介護度別被保険者数!G66</f>
        <v>856</v>
      </c>
      <c r="CF67" s="54">
        <f>市区町村別_要介護度別被保険者数!H66</f>
        <v>484</v>
      </c>
      <c r="CG67" s="54">
        <f>市区町村別_要介護度別被保険者数!I66</f>
        <v>485</v>
      </c>
      <c r="CH67" s="54">
        <f>市区町村別_要介護度別被保険者数!J66</f>
        <v>481</v>
      </c>
      <c r="CI67" s="54">
        <f>市区町村別_要介護度別被保険者数!K66</f>
        <v>372</v>
      </c>
      <c r="CJ67" s="54">
        <f>市区町村別_要介護度別被保険者数!L66</f>
        <v>13445</v>
      </c>
    </row>
    <row r="68" spans="2:88" ht="13.5" customHeight="1">
      <c r="B68" s="277"/>
      <c r="C68" s="285"/>
      <c r="D68" s="280"/>
      <c r="E68" s="90">
        <v>8</v>
      </c>
      <c r="F68" s="112" t="s">
        <v>418</v>
      </c>
      <c r="G68" s="198" t="s">
        <v>419</v>
      </c>
      <c r="H68" s="93">
        <v>159430762</v>
      </c>
      <c r="I68" s="95">
        <v>693</v>
      </c>
      <c r="J68" s="96">
        <f t="shared" si="0"/>
        <v>230058.81962481962</v>
      </c>
      <c r="K68" s="97">
        <f t="shared" si="54"/>
        <v>8.0403759136790806E-2</v>
      </c>
      <c r="L68" s="280"/>
      <c r="M68" s="90">
        <v>8</v>
      </c>
      <c r="N68" s="112" t="s">
        <v>418</v>
      </c>
      <c r="O68" s="198" t="s">
        <v>419</v>
      </c>
      <c r="P68" s="93">
        <v>3299023</v>
      </c>
      <c r="Q68" s="95">
        <v>22</v>
      </c>
      <c r="R68" s="96">
        <f t="shared" si="2"/>
        <v>149955.59090909091</v>
      </c>
      <c r="S68" s="97">
        <f t="shared" si="55"/>
        <v>0.11224489795918367</v>
      </c>
      <c r="T68" s="280"/>
      <c r="U68" s="90">
        <v>8</v>
      </c>
      <c r="V68" s="112" t="s">
        <v>470</v>
      </c>
      <c r="W68" s="198" t="s">
        <v>471</v>
      </c>
      <c r="X68" s="93">
        <v>2353932</v>
      </c>
      <c r="Y68" s="95">
        <v>23</v>
      </c>
      <c r="Z68" s="96">
        <f t="shared" si="4"/>
        <v>102344.86956521739</v>
      </c>
      <c r="AA68" s="97">
        <f t="shared" si="56"/>
        <v>9.2369477911646583E-2</v>
      </c>
      <c r="AB68" s="280"/>
      <c r="AC68" s="90">
        <v>8</v>
      </c>
      <c r="AD68" s="112" t="s">
        <v>516</v>
      </c>
      <c r="AE68" s="198" t="s">
        <v>517</v>
      </c>
      <c r="AF68" s="93">
        <v>983616</v>
      </c>
      <c r="AG68" s="95">
        <v>4</v>
      </c>
      <c r="AH68" s="96">
        <f t="shared" si="6"/>
        <v>245904</v>
      </c>
      <c r="AI68" s="97">
        <f t="shared" si="57"/>
        <v>6.3091482649842269E-3</v>
      </c>
      <c r="AJ68" s="280"/>
      <c r="AK68" s="90">
        <v>8</v>
      </c>
      <c r="AL68" s="112" t="s">
        <v>380</v>
      </c>
      <c r="AM68" s="198" t="s">
        <v>381</v>
      </c>
      <c r="AN68" s="93">
        <v>65794695</v>
      </c>
      <c r="AO68" s="95">
        <v>390</v>
      </c>
      <c r="AP68" s="96">
        <f t="shared" si="8"/>
        <v>168704.34615384616</v>
      </c>
      <c r="AQ68" s="97">
        <f t="shared" si="58"/>
        <v>0.5855855855855856</v>
      </c>
      <c r="AR68" s="280"/>
      <c r="AS68" s="90">
        <v>8</v>
      </c>
      <c r="AT68" s="112" t="s">
        <v>434</v>
      </c>
      <c r="AU68" s="198" t="s">
        <v>435</v>
      </c>
      <c r="AV68" s="93">
        <v>1183077</v>
      </c>
      <c r="AW68" s="95">
        <v>5</v>
      </c>
      <c r="AX68" s="96">
        <f t="shared" si="10"/>
        <v>236615.4</v>
      </c>
      <c r="AY68" s="97">
        <f t="shared" si="59"/>
        <v>8.6956521739130436E-3</v>
      </c>
      <c r="AZ68" s="280"/>
      <c r="BA68" s="90">
        <v>8</v>
      </c>
      <c r="BB68" s="112" t="s">
        <v>382</v>
      </c>
      <c r="BC68" s="198" t="s">
        <v>383</v>
      </c>
      <c r="BD68" s="93">
        <v>41679096</v>
      </c>
      <c r="BE68" s="95">
        <v>175</v>
      </c>
      <c r="BF68" s="96">
        <f t="shared" si="12"/>
        <v>238166.26285714286</v>
      </c>
      <c r="BG68" s="97">
        <f t="shared" si="60"/>
        <v>0.24647887323943662</v>
      </c>
      <c r="BH68" s="280"/>
      <c r="BI68" s="90">
        <v>8</v>
      </c>
      <c r="BJ68" s="112" t="s">
        <v>472</v>
      </c>
      <c r="BK68" s="198" t="s">
        <v>473</v>
      </c>
      <c r="BL68" s="93">
        <v>12510690</v>
      </c>
      <c r="BM68" s="95">
        <v>40</v>
      </c>
      <c r="BN68" s="96">
        <f t="shared" si="14"/>
        <v>312767.25</v>
      </c>
      <c r="BO68" s="97">
        <f t="shared" si="61"/>
        <v>8.2815734989648032E-2</v>
      </c>
      <c r="BP68" s="280"/>
      <c r="BQ68" s="90">
        <v>8</v>
      </c>
      <c r="BR68" s="112" t="s">
        <v>418</v>
      </c>
      <c r="BS68" s="198" t="s">
        <v>419</v>
      </c>
      <c r="BT68" s="93">
        <v>228960647</v>
      </c>
      <c r="BU68" s="95">
        <v>1042</v>
      </c>
      <c r="BV68" s="96">
        <f t="shared" si="16"/>
        <v>219731.90690978887</v>
      </c>
      <c r="BW68" s="97">
        <f t="shared" si="62"/>
        <v>8.5888559182327726E-2</v>
      </c>
      <c r="BZ68" s="126">
        <v>63</v>
      </c>
      <c r="CA68" s="126" t="s">
        <v>26</v>
      </c>
      <c r="CB68" s="54">
        <f>市区町村別_要介護度別被保険者数!D67</f>
        <v>6326</v>
      </c>
      <c r="CC68" s="54">
        <f>市区町村別_要介護度別被保険者数!E67</f>
        <v>514</v>
      </c>
      <c r="CD68" s="54">
        <f>市区町村別_要介護度別被保険者数!F67</f>
        <v>526</v>
      </c>
      <c r="CE68" s="54">
        <f>市区町村別_要介護度別被保険者数!G67</f>
        <v>622</v>
      </c>
      <c r="CF68" s="54">
        <f>市区町村別_要介護度別被保険者数!H67</f>
        <v>483</v>
      </c>
      <c r="CG68" s="54">
        <f>市区町村別_要介護度別被保険者数!I67</f>
        <v>454</v>
      </c>
      <c r="CH68" s="54">
        <f>市区町村別_要介護度別被保険者数!J67</f>
        <v>480</v>
      </c>
      <c r="CI68" s="54">
        <f>市区町村別_要介護度別被保険者数!K67</f>
        <v>314</v>
      </c>
      <c r="CJ68" s="54">
        <f>市区町村別_要介護度別被保険者数!L67</f>
        <v>9719</v>
      </c>
    </row>
    <row r="69" spans="2:88" ht="13.5" customHeight="1">
      <c r="B69" s="277"/>
      <c r="C69" s="285"/>
      <c r="D69" s="280"/>
      <c r="E69" s="90">
        <v>9</v>
      </c>
      <c r="F69" s="197" t="s">
        <v>460</v>
      </c>
      <c r="G69" s="198" t="s">
        <v>461</v>
      </c>
      <c r="H69" s="93">
        <v>26490437</v>
      </c>
      <c r="I69" s="95">
        <v>116</v>
      </c>
      <c r="J69" s="96">
        <f t="shared" si="0"/>
        <v>228365.83620689655</v>
      </c>
      <c r="K69" s="97">
        <f t="shared" si="54"/>
        <v>1.3458637893027033E-2</v>
      </c>
      <c r="L69" s="280"/>
      <c r="M69" s="90">
        <v>9</v>
      </c>
      <c r="N69" s="197" t="s">
        <v>472</v>
      </c>
      <c r="O69" s="198" t="s">
        <v>473</v>
      </c>
      <c r="P69" s="93">
        <v>3515699</v>
      </c>
      <c r="Q69" s="95">
        <v>24</v>
      </c>
      <c r="R69" s="96">
        <f t="shared" si="2"/>
        <v>146487.45833333334</v>
      </c>
      <c r="S69" s="97">
        <f t="shared" si="55"/>
        <v>0.12244897959183673</v>
      </c>
      <c r="T69" s="280"/>
      <c r="U69" s="90">
        <v>9</v>
      </c>
      <c r="V69" s="197" t="s">
        <v>420</v>
      </c>
      <c r="W69" s="198" t="s">
        <v>421</v>
      </c>
      <c r="X69" s="93">
        <v>6417823</v>
      </c>
      <c r="Y69" s="95">
        <v>68</v>
      </c>
      <c r="Z69" s="96">
        <f t="shared" si="4"/>
        <v>94379.75</v>
      </c>
      <c r="AA69" s="97">
        <f t="shared" si="56"/>
        <v>0.27309236947791166</v>
      </c>
      <c r="AB69" s="280"/>
      <c r="AC69" s="90">
        <v>9</v>
      </c>
      <c r="AD69" s="197" t="s">
        <v>380</v>
      </c>
      <c r="AE69" s="198" t="s">
        <v>381</v>
      </c>
      <c r="AF69" s="93">
        <v>75277637</v>
      </c>
      <c r="AG69" s="95">
        <v>394</v>
      </c>
      <c r="AH69" s="96">
        <f t="shared" si="6"/>
        <v>191059.99238578681</v>
      </c>
      <c r="AI69" s="97">
        <f t="shared" si="57"/>
        <v>0.62145110410094639</v>
      </c>
      <c r="AJ69" s="280"/>
      <c r="AK69" s="90">
        <v>9</v>
      </c>
      <c r="AL69" s="197" t="s">
        <v>494</v>
      </c>
      <c r="AM69" s="198" t="s">
        <v>495</v>
      </c>
      <c r="AN69" s="93">
        <v>2879880</v>
      </c>
      <c r="AO69" s="95">
        <v>18</v>
      </c>
      <c r="AP69" s="96">
        <f t="shared" si="8"/>
        <v>159993.33333333334</v>
      </c>
      <c r="AQ69" s="97">
        <f t="shared" si="58"/>
        <v>2.7027027027027029E-2</v>
      </c>
      <c r="AR69" s="280"/>
      <c r="AS69" s="90">
        <v>9</v>
      </c>
      <c r="AT69" s="197" t="s">
        <v>410</v>
      </c>
      <c r="AU69" s="198" t="s">
        <v>411</v>
      </c>
      <c r="AV69" s="93">
        <v>34655695</v>
      </c>
      <c r="AW69" s="95">
        <v>160</v>
      </c>
      <c r="AX69" s="96">
        <f t="shared" si="10"/>
        <v>216598.09375</v>
      </c>
      <c r="AY69" s="97">
        <f t="shared" si="59"/>
        <v>0.27826086956521739</v>
      </c>
      <c r="AZ69" s="280"/>
      <c r="BA69" s="90">
        <v>9</v>
      </c>
      <c r="BB69" s="197" t="s">
        <v>476</v>
      </c>
      <c r="BC69" s="198" t="s">
        <v>477</v>
      </c>
      <c r="BD69" s="93">
        <v>7999525</v>
      </c>
      <c r="BE69" s="95">
        <v>34</v>
      </c>
      <c r="BF69" s="96">
        <f t="shared" si="12"/>
        <v>235280.14705882352</v>
      </c>
      <c r="BG69" s="97">
        <f t="shared" si="60"/>
        <v>4.788732394366197E-2</v>
      </c>
      <c r="BH69" s="280"/>
      <c r="BI69" s="90">
        <v>9</v>
      </c>
      <c r="BJ69" s="197" t="s">
        <v>400</v>
      </c>
      <c r="BK69" s="198" t="s">
        <v>401</v>
      </c>
      <c r="BL69" s="93">
        <v>31792582</v>
      </c>
      <c r="BM69" s="95">
        <v>113</v>
      </c>
      <c r="BN69" s="96">
        <f t="shared" si="14"/>
        <v>281350.2831858407</v>
      </c>
      <c r="BO69" s="97">
        <f t="shared" si="61"/>
        <v>0.23395445134575568</v>
      </c>
      <c r="BP69" s="280"/>
      <c r="BQ69" s="90">
        <v>9</v>
      </c>
      <c r="BR69" s="197" t="s">
        <v>494</v>
      </c>
      <c r="BS69" s="198" t="s">
        <v>495</v>
      </c>
      <c r="BT69" s="93">
        <v>46471487</v>
      </c>
      <c r="BU69" s="95">
        <v>260</v>
      </c>
      <c r="BV69" s="96">
        <f t="shared" si="16"/>
        <v>178736.48846153845</v>
      </c>
      <c r="BW69" s="97">
        <f t="shared" si="62"/>
        <v>2.1430926475436859E-2</v>
      </c>
      <c r="BZ69" s="126">
        <v>64</v>
      </c>
      <c r="CA69" s="126" t="s">
        <v>45</v>
      </c>
      <c r="CB69" s="54">
        <f>市区町村別_要介護度別被保険者数!D68</f>
        <v>6458</v>
      </c>
      <c r="CC69" s="54">
        <f>市区町村別_要介護度別被保険者数!E68</f>
        <v>851</v>
      </c>
      <c r="CD69" s="54">
        <f>市区町村別_要介護度別被保険者数!F68</f>
        <v>547</v>
      </c>
      <c r="CE69" s="54">
        <f>市区町村別_要介護度別被保険者数!G68</f>
        <v>698</v>
      </c>
      <c r="CF69" s="54">
        <f>市区町村別_要介護度別被保険者数!H68</f>
        <v>527</v>
      </c>
      <c r="CG69" s="54">
        <f>市区町村別_要介護度別被保険者数!I68</f>
        <v>385</v>
      </c>
      <c r="CH69" s="54">
        <f>市区町村別_要介護度別被保険者数!J68</f>
        <v>404</v>
      </c>
      <c r="CI69" s="54">
        <f>市区町村別_要介護度別被保険者数!K68</f>
        <v>340</v>
      </c>
      <c r="CJ69" s="54">
        <f>市区町村別_要介護度別被保険者数!L68</f>
        <v>10210</v>
      </c>
    </row>
    <row r="70" spans="2:88" ht="13.5" customHeight="1">
      <c r="B70" s="277"/>
      <c r="C70" s="285"/>
      <c r="D70" s="280"/>
      <c r="E70" s="98">
        <v>10</v>
      </c>
      <c r="F70" s="199" t="s">
        <v>494</v>
      </c>
      <c r="G70" s="200" t="s">
        <v>495</v>
      </c>
      <c r="H70" s="101">
        <v>36714015</v>
      </c>
      <c r="I70" s="103">
        <v>168</v>
      </c>
      <c r="J70" s="104">
        <f t="shared" ref="J70:J133" si="63">IFERROR(H70/I70,"-")</f>
        <v>218535.80357142858</v>
      </c>
      <c r="K70" s="105">
        <f t="shared" si="54"/>
        <v>1.9491820396797772E-2</v>
      </c>
      <c r="L70" s="280"/>
      <c r="M70" s="98">
        <v>10</v>
      </c>
      <c r="N70" s="199" t="s">
        <v>410</v>
      </c>
      <c r="O70" s="200" t="s">
        <v>411</v>
      </c>
      <c r="P70" s="101">
        <v>6712764</v>
      </c>
      <c r="Q70" s="103">
        <v>49</v>
      </c>
      <c r="R70" s="104">
        <f t="shared" ref="R70:R133" si="64">IFERROR(P70/Q70,"-")</f>
        <v>136995.18367346938</v>
      </c>
      <c r="S70" s="105">
        <f t="shared" si="55"/>
        <v>0.25</v>
      </c>
      <c r="T70" s="280"/>
      <c r="U70" s="98">
        <v>10</v>
      </c>
      <c r="V70" s="199" t="s">
        <v>494</v>
      </c>
      <c r="W70" s="200" t="s">
        <v>495</v>
      </c>
      <c r="X70" s="101">
        <v>957317</v>
      </c>
      <c r="Y70" s="103">
        <v>12</v>
      </c>
      <c r="Z70" s="104">
        <f t="shared" ref="Z70:Z133" si="65">IFERROR(X70/Y70,"-")</f>
        <v>79776.416666666672</v>
      </c>
      <c r="AA70" s="105">
        <f t="shared" si="56"/>
        <v>4.8192771084337352E-2</v>
      </c>
      <c r="AB70" s="280"/>
      <c r="AC70" s="98">
        <v>10</v>
      </c>
      <c r="AD70" s="199" t="s">
        <v>532</v>
      </c>
      <c r="AE70" s="200" t="s">
        <v>533</v>
      </c>
      <c r="AF70" s="101">
        <v>1431817</v>
      </c>
      <c r="AG70" s="103">
        <v>9</v>
      </c>
      <c r="AH70" s="104">
        <f t="shared" ref="AH70:AH133" si="66">IFERROR(AF70/AG70,"-")</f>
        <v>159090.77777777778</v>
      </c>
      <c r="AI70" s="105">
        <f t="shared" si="57"/>
        <v>1.4195583596214511E-2</v>
      </c>
      <c r="AJ70" s="280"/>
      <c r="AK70" s="98">
        <v>10</v>
      </c>
      <c r="AL70" s="199" t="s">
        <v>432</v>
      </c>
      <c r="AM70" s="200" t="s">
        <v>433</v>
      </c>
      <c r="AN70" s="101">
        <v>19381552</v>
      </c>
      <c r="AO70" s="103">
        <v>128</v>
      </c>
      <c r="AP70" s="104">
        <f t="shared" ref="AP70:AP133" si="67">IFERROR(AN70/AO70,"-")</f>
        <v>151418.375</v>
      </c>
      <c r="AQ70" s="105">
        <f t="shared" si="58"/>
        <v>0.19219219219219219</v>
      </c>
      <c r="AR70" s="280"/>
      <c r="AS70" s="98">
        <v>10</v>
      </c>
      <c r="AT70" s="199" t="s">
        <v>538</v>
      </c>
      <c r="AU70" s="200" t="s">
        <v>539</v>
      </c>
      <c r="AV70" s="101">
        <v>3049407</v>
      </c>
      <c r="AW70" s="103">
        <v>16</v>
      </c>
      <c r="AX70" s="104">
        <f t="shared" ref="AX70:AX133" si="68">IFERROR(AV70/AW70,"-")</f>
        <v>190587.9375</v>
      </c>
      <c r="AY70" s="105">
        <f t="shared" si="59"/>
        <v>2.782608695652174E-2</v>
      </c>
      <c r="AZ70" s="280"/>
      <c r="BA70" s="98">
        <v>10</v>
      </c>
      <c r="BB70" s="199" t="s">
        <v>380</v>
      </c>
      <c r="BC70" s="200" t="s">
        <v>381</v>
      </c>
      <c r="BD70" s="101">
        <v>112776539</v>
      </c>
      <c r="BE70" s="103">
        <v>487</v>
      </c>
      <c r="BF70" s="104">
        <f t="shared" ref="BF70:BF133" si="69">IFERROR(BD70/BE70,"-")</f>
        <v>231574.0020533881</v>
      </c>
      <c r="BG70" s="105">
        <f t="shared" si="60"/>
        <v>0.68591549295774645</v>
      </c>
      <c r="BH70" s="280"/>
      <c r="BI70" s="98">
        <v>10</v>
      </c>
      <c r="BJ70" s="199" t="s">
        <v>408</v>
      </c>
      <c r="BK70" s="200" t="s">
        <v>409</v>
      </c>
      <c r="BL70" s="101">
        <v>36998577</v>
      </c>
      <c r="BM70" s="103">
        <v>139</v>
      </c>
      <c r="BN70" s="104">
        <f t="shared" ref="BN70:BN133" si="70">IFERROR(BL70/BM70,"-")</f>
        <v>266176.81294964027</v>
      </c>
      <c r="BO70" s="105">
        <f t="shared" si="61"/>
        <v>0.28778467908902694</v>
      </c>
      <c r="BP70" s="280"/>
      <c r="BQ70" s="98">
        <v>10</v>
      </c>
      <c r="BR70" s="199" t="s">
        <v>512</v>
      </c>
      <c r="BS70" s="200" t="s">
        <v>513</v>
      </c>
      <c r="BT70" s="101">
        <v>39268774</v>
      </c>
      <c r="BU70" s="103">
        <v>235</v>
      </c>
      <c r="BV70" s="104">
        <f t="shared" ref="BV70:BV133" si="71">IFERROR(BT70/BU70,"-")</f>
        <v>167101.16595744682</v>
      </c>
      <c r="BW70" s="105">
        <f t="shared" si="62"/>
        <v>1.9370260468183315E-2</v>
      </c>
      <c r="BZ70" s="126">
        <v>65</v>
      </c>
      <c r="CA70" s="126" t="s">
        <v>10</v>
      </c>
      <c r="CB70" s="54">
        <f>市区町村別_要介護度別被保険者数!D69</f>
        <v>3452</v>
      </c>
      <c r="CC70" s="54">
        <f>市区町村別_要介護度別被保険者数!E69</f>
        <v>231</v>
      </c>
      <c r="CD70" s="54">
        <f>市区町村別_要介護度別被保険者数!F69</f>
        <v>198</v>
      </c>
      <c r="CE70" s="54">
        <f>市区町村別_要介護度別被保険者数!G69</f>
        <v>325</v>
      </c>
      <c r="CF70" s="54">
        <f>市区町村別_要介護度別被保険者数!H69</f>
        <v>288</v>
      </c>
      <c r="CG70" s="54">
        <f>市区町村別_要介護度別被保険者数!I69</f>
        <v>228</v>
      </c>
      <c r="CH70" s="54">
        <f>市区町村別_要介護度別被保険者数!J69</f>
        <v>223</v>
      </c>
      <c r="CI70" s="54">
        <f>市区町村別_要介護度別被保険者数!K69</f>
        <v>185</v>
      </c>
      <c r="CJ70" s="54">
        <f>市区町村別_要介護度別被保険者数!L69</f>
        <v>5130</v>
      </c>
    </row>
    <row r="71" spans="2:88" s="195" customFormat="1" ht="13.5" customHeight="1">
      <c r="B71" s="278"/>
      <c r="C71" s="286"/>
      <c r="D71" s="281"/>
      <c r="E71" s="106" t="s">
        <v>164</v>
      </c>
      <c r="F71" s="107"/>
      <c r="G71" s="108"/>
      <c r="H71" s="216">
        <v>5900656360</v>
      </c>
      <c r="I71" s="110">
        <v>7828</v>
      </c>
      <c r="J71" s="56">
        <f t="shared" si="63"/>
        <v>753788.49770056212</v>
      </c>
      <c r="K71" s="111">
        <f t="shared" si="54"/>
        <v>0.90822601229841049</v>
      </c>
      <c r="L71" s="281"/>
      <c r="M71" s="106" t="s">
        <v>164</v>
      </c>
      <c r="N71" s="107"/>
      <c r="O71" s="108"/>
      <c r="P71" s="216">
        <v>207060310</v>
      </c>
      <c r="Q71" s="110">
        <v>195</v>
      </c>
      <c r="R71" s="56">
        <f t="shared" si="64"/>
        <v>1061847.7435897435</v>
      </c>
      <c r="S71" s="111">
        <f t="shared" si="55"/>
        <v>0.99489795918367352</v>
      </c>
      <c r="T71" s="281"/>
      <c r="U71" s="106" t="s">
        <v>164</v>
      </c>
      <c r="V71" s="107"/>
      <c r="W71" s="108"/>
      <c r="X71" s="216">
        <v>253466360</v>
      </c>
      <c r="Y71" s="110">
        <v>247</v>
      </c>
      <c r="Z71" s="56">
        <f t="shared" si="65"/>
        <v>1026179.5951417004</v>
      </c>
      <c r="AA71" s="111">
        <f t="shared" si="56"/>
        <v>0.99196787148594379</v>
      </c>
      <c r="AB71" s="281"/>
      <c r="AC71" s="106" t="s">
        <v>164</v>
      </c>
      <c r="AD71" s="107"/>
      <c r="AE71" s="108"/>
      <c r="AF71" s="216">
        <v>697332520</v>
      </c>
      <c r="AG71" s="110">
        <v>628</v>
      </c>
      <c r="AH71" s="56">
        <f t="shared" si="66"/>
        <v>1110402.1019108279</v>
      </c>
      <c r="AI71" s="111">
        <f t="shared" si="57"/>
        <v>0.99053627760252361</v>
      </c>
      <c r="AJ71" s="281"/>
      <c r="AK71" s="106" t="s">
        <v>164</v>
      </c>
      <c r="AL71" s="107"/>
      <c r="AM71" s="108"/>
      <c r="AN71" s="216">
        <v>913552760</v>
      </c>
      <c r="AO71" s="110">
        <v>655</v>
      </c>
      <c r="AP71" s="56">
        <f t="shared" si="67"/>
        <v>1394737.0381679388</v>
      </c>
      <c r="AQ71" s="111">
        <f t="shared" si="58"/>
        <v>0.98348348348348347</v>
      </c>
      <c r="AR71" s="281"/>
      <c r="AS71" s="106" t="s">
        <v>164</v>
      </c>
      <c r="AT71" s="107"/>
      <c r="AU71" s="108"/>
      <c r="AV71" s="216">
        <v>857004910</v>
      </c>
      <c r="AW71" s="110">
        <v>563</v>
      </c>
      <c r="AX71" s="56">
        <f t="shared" si="68"/>
        <v>1522211.2078152753</v>
      </c>
      <c r="AY71" s="111">
        <f t="shared" si="59"/>
        <v>0.97913043478260875</v>
      </c>
      <c r="AZ71" s="281"/>
      <c r="BA71" s="106" t="s">
        <v>164</v>
      </c>
      <c r="BB71" s="107"/>
      <c r="BC71" s="108"/>
      <c r="BD71" s="216">
        <v>1183190730</v>
      </c>
      <c r="BE71" s="110">
        <v>694</v>
      </c>
      <c r="BF71" s="56">
        <f t="shared" si="69"/>
        <v>1704885.7780979828</v>
      </c>
      <c r="BG71" s="111">
        <f t="shared" si="60"/>
        <v>0.9774647887323944</v>
      </c>
      <c r="BH71" s="281"/>
      <c r="BI71" s="106" t="s">
        <v>164</v>
      </c>
      <c r="BJ71" s="107"/>
      <c r="BK71" s="108"/>
      <c r="BL71" s="216">
        <v>806581190</v>
      </c>
      <c r="BM71" s="110">
        <v>470</v>
      </c>
      <c r="BN71" s="56">
        <f t="shared" si="70"/>
        <v>1716130.1914893617</v>
      </c>
      <c r="BO71" s="111">
        <f t="shared" si="61"/>
        <v>0.97308488612836441</v>
      </c>
      <c r="BP71" s="281"/>
      <c r="BQ71" s="106" t="s">
        <v>164</v>
      </c>
      <c r="BR71" s="107"/>
      <c r="BS71" s="108"/>
      <c r="BT71" s="216">
        <v>10818845140</v>
      </c>
      <c r="BU71" s="110">
        <v>11280</v>
      </c>
      <c r="BV71" s="56">
        <f t="shared" si="71"/>
        <v>959117.47695035464</v>
      </c>
      <c r="BW71" s="111">
        <f t="shared" si="62"/>
        <v>0.92977250247279919</v>
      </c>
      <c r="BZ71" s="214">
        <v>66</v>
      </c>
      <c r="CA71" s="214" t="s">
        <v>5</v>
      </c>
      <c r="CB71" s="54">
        <f>市区町村別_要介護度別被保険者数!D70</f>
        <v>3575</v>
      </c>
      <c r="CC71" s="54">
        <f>市区町村別_要介護度別被保険者数!E70</f>
        <v>408</v>
      </c>
      <c r="CD71" s="54">
        <f>市区町村別_要介護度別被保険者数!F70</f>
        <v>248</v>
      </c>
      <c r="CE71" s="54">
        <f>市区町村別_要介護度別被保険者数!G70</f>
        <v>299</v>
      </c>
      <c r="CF71" s="54">
        <f>市区町村別_要介護度別被保険者数!H70</f>
        <v>188</v>
      </c>
      <c r="CG71" s="54">
        <f>市区町村別_要介護度別被保険者数!I70</f>
        <v>182</v>
      </c>
      <c r="CH71" s="54">
        <f>市区町村別_要介護度別被保険者数!J70</f>
        <v>192</v>
      </c>
      <c r="CI71" s="54">
        <f>市区町村別_要介護度別被保険者数!K70</f>
        <v>188</v>
      </c>
      <c r="CJ71" s="54">
        <f>市区町村別_要介護度別被保険者数!L70</f>
        <v>5280</v>
      </c>
    </row>
    <row r="72" spans="2:88" ht="13.5" customHeight="1">
      <c r="B72" s="276">
        <v>7</v>
      </c>
      <c r="C72" s="284" t="s">
        <v>71</v>
      </c>
      <c r="D72" s="279">
        <f>CB12</f>
        <v>7798</v>
      </c>
      <c r="E72" s="82">
        <v>1</v>
      </c>
      <c r="F72" s="83" t="s">
        <v>490</v>
      </c>
      <c r="G72" s="84" t="s">
        <v>491</v>
      </c>
      <c r="H72" s="85">
        <v>23008507</v>
      </c>
      <c r="I72" s="87">
        <v>14</v>
      </c>
      <c r="J72" s="88">
        <f t="shared" si="63"/>
        <v>1643464.7857142857</v>
      </c>
      <c r="K72" s="89">
        <f t="shared" ref="K72:K82" si="72">IFERROR(I72/$CB$12,0)</f>
        <v>1.7953321364452424E-3</v>
      </c>
      <c r="L72" s="279">
        <f>CC12</f>
        <v>214</v>
      </c>
      <c r="M72" s="82">
        <v>1</v>
      </c>
      <c r="N72" s="83" t="s">
        <v>418</v>
      </c>
      <c r="O72" s="84" t="s">
        <v>419</v>
      </c>
      <c r="P72" s="85">
        <v>4394601</v>
      </c>
      <c r="Q72" s="87">
        <v>17</v>
      </c>
      <c r="R72" s="88">
        <f t="shared" si="64"/>
        <v>258505.9411764706</v>
      </c>
      <c r="S72" s="89">
        <f t="shared" ref="S72:S82" si="73">IFERROR(Q72/$CC$12,0)</f>
        <v>7.9439252336448593E-2</v>
      </c>
      <c r="T72" s="279">
        <f>CD12</f>
        <v>233</v>
      </c>
      <c r="U72" s="82">
        <v>1</v>
      </c>
      <c r="V72" s="83" t="s">
        <v>434</v>
      </c>
      <c r="W72" s="84" t="s">
        <v>435</v>
      </c>
      <c r="X72" s="85">
        <v>7362461</v>
      </c>
      <c r="Y72" s="87">
        <v>1</v>
      </c>
      <c r="Z72" s="88">
        <f t="shared" si="65"/>
        <v>7362461</v>
      </c>
      <c r="AA72" s="89">
        <f t="shared" ref="AA72:AA82" si="74">IFERROR(Y72/$CD$12,0)</f>
        <v>4.2918454935622317E-3</v>
      </c>
      <c r="AB72" s="279">
        <f>CE12</f>
        <v>538</v>
      </c>
      <c r="AC72" s="82">
        <v>1</v>
      </c>
      <c r="AD72" s="83" t="s">
        <v>418</v>
      </c>
      <c r="AE72" s="84" t="s">
        <v>419</v>
      </c>
      <c r="AF72" s="85">
        <v>17656140</v>
      </c>
      <c r="AG72" s="87">
        <v>53</v>
      </c>
      <c r="AH72" s="88">
        <f t="shared" si="66"/>
        <v>333134.71698113205</v>
      </c>
      <c r="AI72" s="89">
        <f t="shared" ref="AI72:AI82" si="75">IFERROR(AG72/$CE$12,0)</f>
        <v>9.8513011152416355E-2</v>
      </c>
      <c r="AJ72" s="279">
        <f>CF12</f>
        <v>561</v>
      </c>
      <c r="AK72" s="82">
        <v>1</v>
      </c>
      <c r="AL72" s="83" t="s">
        <v>434</v>
      </c>
      <c r="AM72" s="84" t="s">
        <v>435</v>
      </c>
      <c r="AN72" s="85">
        <v>4040828</v>
      </c>
      <c r="AO72" s="87">
        <v>2</v>
      </c>
      <c r="AP72" s="88">
        <f t="shared" si="67"/>
        <v>2020414</v>
      </c>
      <c r="AQ72" s="89">
        <f t="shared" ref="AQ72:AQ82" si="76">IFERROR(AO72/$CF$12,0)</f>
        <v>3.5650623885918001E-3</v>
      </c>
      <c r="AR72" s="279">
        <f>CG12</f>
        <v>446</v>
      </c>
      <c r="AS72" s="82">
        <v>1</v>
      </c>
      <c r="AT72" s="83" t="s">
        <v>512</v>
      </c>
      <c r="AU72" s="84" t="s">
        <v>513</v>
      </c>
      <c r="AV72" s="85">
        <v>4429187</v>
      </c>
      <c r="AW72" s="87">
        <v>8</v>
      </c>
      <c r="AX72" s="88">
        <f t="shared" si="68"/>
        <v>553648.375</v>
      </c>
      <c r="AY72" s="89">
        <f t="shared" ref="AY72:AY82" si="77">IFERROR(AW72/$CG$12,0)</f>
        <v>1.7937219730941704E-2</v>
      </c>
      <c r="AZ72" s="279">
        <f>CH12</f>
        <v>677</v>
      </c>
      <c r="BA72" s="82">
        <v>1</v>
      </c>
      <c r="BB72" s="83" t="s">
        <v>528</v>
      </c>
      <c r="BC72" s="84" t="s">
        <v>529</v>
      </c>
      <c r="BD72" s="85">
        <v>1983128</v>
      </c>
      <c r="BE72" s="87">
        <v>1</v>
      </c>
      <c r="BF72" s="88">
        <f t="shared" si="69"/>
        <v>1983128</v>
      </c>
      <c r="BG72" s="89">
        <f t="shared" ref="BG72:BG82" si="78">IFERROR(BE72/$CH$12,0)</f>
        <v>1.4771048744460858E-3</v>
      </c>
      <c r="BH72" s="279">
        <f>CI12</f>
        <v>453</v>
      </c>
      <c r="BI72" s="82">
        <v>1</v>
      </c>
      <c r="BJ72" s="83" t="s">
        <v>512</v>
      </c>
      <c r="BK72" s="84" t="s">
        <v>513</v>
      </c>
      <c r="BL72" s="85">
        <v>9039906</v>
      </c>
      <c r="BM72" s="87">
        <v>14</v>
      </c>
      <c r="BN72" s="88">
        <f t="shared" si="70"/>
        <v>645707.57142857148</v>
      </c>
      <c r="BO72" s="89">
        <f t="shared" ref="BO72:BO82" si="79">IFERROR(BM72/$CI$12,0)</f>
        <v>3.0905077262693158E-2</v>
      </c>
      <c r="BP72" s="279">
        <f>CJ12</f>
        <v>10920</v>
      </c>
      <c r="BQ72" s="82">
        <v>1</v>
      </c>
      <c r="BR72" s="83" t="s">
        <v>490</v>
      </c>
      <c r="BS72" s="84" t="s">
        <v>491</v>
      </c>
      <c r="BT72" s="85">
        <v>29491401</v>
      </c>
      <c r="BU72" s="87">
        <v>35</v>
      </c>
      <c r="BV72" s="88">
        <f t="shared" si="71"/>
        <v>842611.45714285714</v>
      </c>
      <c r="BW72" s="89">
        <f t="shared" ref="BW72:BW82" si="80">IFERROR(BU72/$CJ$12,0)</f>
        <v>3.205128205128205E-3</v>
      </c>
      <c r="BZ72" s="126">
        <v>67</v>
      </c>
      <c r="CA72" s="126" t="s">
        <v>6</v>
      </c>
      <c r="CB72" s="54">
        <f>市区町村別_要介護度別被保険者数!D71</f>
        <v>1522</v>
      </c>
      <c r="CC72" s="54">
        <f>市区町村別_要介護度別被保険者数!E71</f>
        <v>119</v>
      </c>
      <c r="CD72" s="54">
        <f>市区町村別_要介護度別被保険者数!F71</f>
        <v>91</v>
      </c>
      <c r="CE72" s="54">
        <f>市区町村別_要介護度別被保険者数!G71</f>
        <v>108</v>
      </c>
      <c r="CF72" s="54">
        <f>市区町村別_要介護度別被保険者数!H71</f>
        <v>103</v>
      </c>
      <c r="CG72" s="54">
        <f>市区町村別_要介護度別被保険者数!I71</f>
        <v>96</v>
      </c>
      <c r="CH72" s="54">
        <f>市区町村別_要介護度別被保険者数!J71</f>
        <v>111</v>
      </c>
      <c r="CI72" s="54">
        <f>市区町村別_要介護度別被保険者数!K71</f>
        <v>87</v>
      </c>
      <c r="CJ72" s="54">
        <f>市区町村別_要介護度別被保険者数!L71</f>
        <v>2237</v>
      </c>
    </row>
    <row r="73" spans="2:88" ht="13.5" customHeight="1">
      <c r="B73" s="277"/>
      <c r="C73" s="285"/>
      <c r="D73" s="280"/>
      <c r="E73" s="90">
        <v>2</v>
      </c>
      <c r="F73" s="197" t="s">
        <v>434</v>
      </c>
      <c r="G73" s="198" t="s">
        <v>435</v>
      </c>
      <c r="H73" s="93">
        <v>26896924</v>
      </c>
      <c r="I73" s="95">
        <v>35</v>
      </c>
      <c r="J73" s="96">
        <f t="shared" si="63"/>
        <v>768483.54285714286</v>
      </c>
      <c r="K73" s="97">
        <f t="shared" si="72"/>
        <v>4.4883303411131061E-3</v>
      </c>
      <c r="L73" s="280"/>
      <c r="M73" s="90">
        <v>2</v>
      </c>
      <c r="N73" s="197" t="s">
        <v>424</v>
      </c>
      <c r="O73" s="198" t="s">
        <v>425</v>
      </c>
      <c r="P73" s="93">
        <v>903264</v>
      </c>
      <c r="Q73" s="95">
        <v>4</v>
      </c>
      <c r="R73" s="96">
        <f t="shared" si="64"/>
        <v>225816</v>
      </c>
      <c r="S73" s="97">
        <f t="shared" si="73"/>
        <v>1.8691588785046728E-2</v>
      </c>
      <c r="T73" s="280"/>
      <c r="U73" s="90">
        <v>2</v>
      </c>
      <c r="V73" s="197" t="s">
        <v>388</v>
      </c>
      <c r="W73" s="198" t="s">
        <v>389</v>
      </c>
      <c r="X73" s="93">
        <v>23621407</v>
      </c>
      <c r="Y73" s="95">
        <v>40</v>
      </c>
      <c r="Z73" s="96">
        <f t="shared" si="65"/>
        <v>590535.17500000005</v>
      </c>
      <c r="AA73" s="97">
        <f t="shared" si="74"/>
        <v>0.17167381974248927</v>
      </c>
      <c r="AB73" s="280"/>
      <c r="AC73" s="90">
        <v>2</v>
      </c>
      <c r="AD73" s="197" t="s">
        <v>512</v>
      </c>
      <c r="AE73" s="198" t="s">
        <v>513</v>
      </c>
      <c r="AF73" s="93">
        <v>4831689</v>
      </c>
      <c r="AG73" s="95">
        <v>16</v>
      </c>
      <c r="AH73" s="96">
        <f t="shared" si="66"/>
        <v>301980.5625</v>
      </c>
      <c r="AI73" s="97">
        <f t="shared" si="75"/>
        <v>2.9739776951672861E-2</v>
      </c>
      <c r="AJ73" s="280"/>
      <c r="AK73" s="90">
        <v>2</v>
      </c>
      <c r="AL73" s="197" t="s">
        <v>490</v>
      </c>
      <c r="AM73" s="198" t="s">
        <v>491</v>
      </c>
      <c r="AN73" s="93">
        <v>5716243</v>
      </c>
      <c r="AO73" s="95">
        <v>6</v>
      </c>
      <c r="AP73" s="96">
        <f t="shared" si="67"/>
        <v>952707.16666666663</v>
      </c>
      <c r="AQ73" s="97">
        <f t="shared" si="76"/>
        <v>1.06951871657754E-2</v>
      </c>
      <c r="AR73" s="280"/>
      <c r="AS73" s="90">
        <v>2</v>
      </c>
      <c r="AT73" s="197" t="s">
        <v>440</v>
      </c>
      <c r="AU73" s="198" t="s">
        <v>441</v>
      </c>
      <c r="AV73" s="93">
        <v>12558016</v>
      </c>
      <c r="AW73" s="95">
        <v>29</v>
      </c>
      <c r="AX73" s="96">
        <f t="shared" si="68"/>
        <v>433035.03448275861</v>
      </c>
      <c r="AY73" s="97">
        <f t="shared" si="77"/>
        <v>6.5022421524663671E-2</v>
      </c>
      <c r="AZ73" s="280"/>
      <c r="BA73" s="90">
        <v>2</v>
      </c>
      <c r="BB73" s="197" t="s">
        <v>424</v>
      </c>
      <c r="BC73" s="198" t="s">
        <v>425</v>
      </c>
      <c r="BD73" s="93">
        <v>13258372</v>
      </c>
      <c r="BE73" s="95">
        <v>7</v>
      </c>
      <c r="BF73" s="96">
        <f t="shared" si="69"/>
        <v>1894053.142857143</v>
      </c>
      <c r="BG73" s="97">
        <f t="shared" si="78"/>
        <v>1.03397341211226E-2</v>
      </c>
      <c r="BH73" s="280"/>
      <c r="BI73" s="90">
        <v>2</v>
      </c>
      <c r="BJ73" s="197" t="s">
        <v>388</v>
      </c>
      <c r="BK73" s="198" t="s">
        <v>389</v>
      </c>
      <c r="BL73" s="93">
        <v>43681425</v>
      </c>
      <c r="BM73" s="95">
        <v>85</v>
      </c>
      <c r="BN73" s="96">
        <f t="shared" si="70"/>
        <v>513899.1176470588</v>
      </c>
      <c r="BO73" s="97">
        <f t="shared" si="79"/>
        <v>0.18763796909492272</v>
      </c>
      <c r="BP73" s="280"/>
      <c r="BQ73" s="90">
        <v>2</v>
      </c>
      <c r="BR73" s="197" t="s">
        <v>434</v>
      </c>
      <c r="BS73" s="198" t="s">
        <v>435</v>
      </c>
      <c r="BT73" s="93">
        <v>39055488</v>
      </c>
      <c r="BU73" s="95">
        <v>53</v>
      </c>
      <c r="BV73" s="96">
        <f t="shared" si="71"/>
        <v>736896</v>
      </c>
      <c r="BW73" s="97">
        <f t="shared" si="80"/>
        <v>4.8534798534798536E-3</v>
      </c>
      <c r="BZ73" s="126">
        <v>68</v>
      </c>
      <c r="CA73" s="126" t="s">
        <v>46</v>
      </c>
      <c r="CB73" s="54">
        <f>市区町村別_要介護度別被保険者数!D72</f>
        <v>1980</v>
      </c>
      <c r="CC73" s="54">
        <f>市区町村別_要介護度別被保険者数!E72</f>
        <v>197</v>
      </c>
      <c r="CD73" s="54">
        <f>市区町村別_要介護度別被保険者数!F72</f>
        <v>153</v>
      </c>
      <c r="CE73" s="54">
        <f>市区町村別_要介護度別被保険者数!G72</f>
        <v>159</v>
      </c>
      <c r="CF73" s="54">
        <f>市区町村別_要介護度別被保険者数!H72</f>
        <v>137</v>
      </c>
      <c r="CG73" s="54">
        <f>市区町村別_要介護度別被保険者数!I72</f>
        <v>127</v>
      </c>
      <c r="CH73" s="54">
        <f>市区町村別_要介護度別被保険者数!J72</f>
        <v>137</v>
      </c>
      <c r="CI73" s="54">
        <f>市区町村別_要介護度別被保険者数!K72</f>
        <v>79</v>
      </c>
      <c r="CJ73" s="54">
        <f>市区町村別_要介護度別被保険者数!L72</f>
        <v>2969</v>
      </c>
    </row>
    <row r="74" spans="2:88" ht="13.5" customHeight="1">
      <c r="B74" s="277"/>
      <c r="C74" s="285"/>
      <c r="D74" s="280"/>
      <c r="E74" s="90">
        <v>3</v>
      </c>
      <c r="F74" s="197" t="s">
        <v>388</v>
      </c>
      <c r="G74" s="198" t="s">
        <v>389</v>
      </c>
      <c r="H74" s="93">
        <v>295415404</v>
      </c>
      <c r="I74" s="95">
        <v>680</v>
      </c>
      <c r="J74" s="96">
        <f t="shared" si="63"/>
        <v>434434.41764705884</v>
      </c>
      <c r="K74" s="97">
        <f t="shared" si="72"/>
        <v>8.7201846627340346E-2</v>
      </c>
      <c r="L74" s="280"/>
      <c r="M74" s="90">
        <v>3</v>
      </c>
      <c r="N74" s="197" t="s">
        <v>544</v>
      </c>
      <c r="O74" s="198" t="s">
        <v>545</v>
      </c>
      <c r="P74" s="93">
        <v>2061266</v>
      </c>
      <c r="Q74" s="95">
        <v>12</v>
      </c>
      <c r="R74" s="96">
        <f t="shared" si="64"/>
        <v>171772.16666666666</v>
      </c>
      <c r="S74" s="97">
        <f t="shared" si="73"/>
        <v>5.6074766355140186E-2</v>
      </c>
      <c r="T74" s="280"/>
      <c r="U74" s="90">
        <v>3</v>
      </c>
      <c r="V74" s="197" t="s">
        <v>452</v>
      </c>
      <c r="W74" s="198" t="s">
        <v>453</v>
      </c>
      <c r="X74" s="93">
        <v>2519491</v>
      </c>
      <c r="Y74" s="95">
        <v>7</v>
      </c>
      <c r="Z74" s="96">
        <f t="shared" si="65"/>
        <v>359927.28571428574</v>
      </c>
      <c r="AA74" s="97">
        <f t="shared" si="74"/>
        <v>3.0042918454935622E-2</v>
      </c>
      <c r="AB74" s="280"/>
      <c r="AC74" s="90">
        <v>3</v>
      </c>
      <c r="AD74" s="197" t="s">
        <v>494</v>
      </c>
      <c r="AE74" s="198" t="s">
        <v>495</v>
      </c>
      <c r="AF74" s="93">
        <v>4557288</v>
      </c>
      <c r="AG74" s="95">
        <v>16</v>
      </c>
      <c r="AH74" s="96">
        <f t="shared" si="66"/>
        <v>284830.5</v>
      </c>
      <c r="AI74" s="97">
        <f t="shared" si="75"/>
        <v>2.9739776951672861E-2</v>
      </c>
      <c r="AJ74" s="280"/>
      <c r="AK74" s="90">
        <v>3</v>
      </c>
      <c r="AL74" s="197" t="s">
        <v>428</v>
      </c>
      <c r="AM74" s="198" t="s">
        <v>429</v>
      </c>
      <c r="AN74" s="93">
        <v>133853439</v>
      </c>
      <c r="AO74" s="95">
        <v>246</v>
      </c>
      <c r="AP74" s="96">
        <f t="shared" si="67"/>
        <v>544119.67073170736</v>
      </c>
      <c r="AQ74" s="97">
        <f t="shared" si="76"/>
        <v>0.43850267379679142</v>
      </c>
      <c r="AR74" s="280"/>
      <c r="AS74" s="90">
        <v>3</v>
      </c>
      <c r="AT74" s="197" t="s">
        <v>400</v>
      </c>
      <c r="AU74" s="198" t="s">
        <v>401</v>
      </c>
      <c r="AV74" s="93">
        <v>67940788</v>
      </c>
      <c r="AW74" s="95">
        <v>161</v>
      </c>
      <c r="AX74" s="96">
        <f t="shared" si="68"/>
        <v>421992.47204968944</v>
      </c>
      <c r="AY74" s="97">
        <f t="shared" si="77"/>
        <v>0.36098654708520178</v>
      </c>
      <c r="AZ74" s="280"/>
      <c r="BA74" s="90">
        <v>3</v>
      </c>
      <c r="BB74" s="197" t="s">
        <v>388</v>
      </c>
      <c r="BC74" s="198" t="s">
        <v>389</v>
      </c>
      <c r="BD74" s="93">
        <v>77192826</v>
      </c>
      <c r="BE74" s="95">
        <v>120</v>
      </c>
      <c r="BF74" s="96">
        <f t="shared" si="69"/>
        <v>643273.55000000005</v>
      </c>
      <c r="BG74" s="97">
        <f t="shared" si="78"/>
        <v>0.17725258493353027</v>
      </c>
      <c r="BH74" s="280"/>
      <c r="BI74" s="90">
        <v>3</v>
      </c>
      <c r="BJ74" s="197" t="s">
        <v>448</v>
      </c>
      <c r="BK74" s="198" t="s">
        <v>449</v>
      </c>
      <c r="BL74" s="93">
        <v>43441313</v>
      </c>
      <c r="BM74" s="95">
        <v>87</v>
      </c>
      <c r="BN74" s="96">
        <f t="shared" si="70"/>
        <v>499325.4367816092</v>
      </c>
      <c r="BO74" s="97">
        <f t="shared" si="79"/>
        <v>0.19205298013245034</v>
      </c>
      <c r="BP74" s="280"/>
      <c r="BQ74" s="90">
        <v>3</v>
      </c>
      <c r="BR74" s="197" t="s">
        <v>388</v>
      </c>
      <c r="BS74" s="198" t="s">
        <v>389</v>
      </c>
      <c r="BT74" s="93">
        <v>533524140</v>
      </c>
      <c r="BU74" s="95">
        <v>1234</v>
      </c>
      <c r="BV74" s="96">
        <f t="shared" si="71"/>
        <v>432353.43598055106</v>
      </c>
      <c r="BW74" s="97">
        <f t="shared" si="80"/>
        <v>0.113003663003663</v>
      </c>
      <c r="BZ74" s="126">
        <v>69</v>
      </c>
      <c r="CA74" s="126" t="s">
        <v>47</v>
      </c>
      <c r="CB74" s="54">
        <f>市区町村別_要介護度別被保険者数!D73</f>
        <v>4708</v>
      </c>
      <c r="CC74" s="54">
        <f>市区町村別_要介護度別被保険者数!E73</f>
        <v>346</v>
      </c>
      <c r="CD74" s="54">
        <f>市区町村別_要介護度別被保険者数!F73</f>
        <v>305</v>
      </c>
      <c r="CE74" s="54">
        <f>市区町村別_要介護度別被保険者数!G73</f>
        <v>444</v>
      </c>
      <c r="CF74" s="54">
        <f>市区町村別_要介護度別被保険者数!H73</f>
        <v>467</v>
      </c>
      <c r="CG74" s="54">
        <f>市区町村別_要介護度別被保険者数!I73</f>
        <v>304</v>
      </c>
      <c r="CH74" s="54">
        <f>市区町村別_要介護度別被保険者数!J73</f>
        <v>334</v>
      </c>
      <c r="CI74" s="54">
        <f>市区町村別_要介護度別被保険者数!K73</f>
        <v>302</v>
      </c>
      <c r="CJ74" s="54">
        <f>市区町村別_要介護度別被保険者数!L73</f>
        <v>7210</v>
      </c>
    </row>
    <row r="75" spans="2:88" ht="13.5" customHeight="1">
      <c r="B75" s="277"/>
      <c r="C75" s="285"/>
      <c r="D75" s="280"/>
      <c r="E75" s="90">
        <v>4</v>
      </c>
      <c r="F75" s="197" t="s">
        <v>424</v>
      </c>
      <c r="G75" s="198" t="s">
        <v>425</v>
      </c>
      <c r="H75" s="93">
        <v>37960651</v>
      </c>
      <c r="I75" s="95">
        <v>127</v>
      </c>
      <c r="J75" s="96">
        <f t="shared" si="63"/>
        <v>298902.76377952757</v>
      </c>
      <c r="K75" s="97">
        <f t="shared" si="72"/>
        <v>1.6286227237753269E-2</v>
      </c>
      <c r="L75" s="280"/>
      <c r="M75" s="90">
        <v>4</v>
      </c>
      <c r="N75" s="197" t="s">
        <v>382</v>
      </c>
      <c r="O75" s="198" t="s">
        <v>383</v>
      </c>
      <c r="P75" s="93">
        <v>11121843</v>
      </c>
      <c r="Q75" s="95">
        <v>77</v>
      </c>
      <c r="R75" s="96">
        <f t="shared" si="64"/>
        <v>144439.51948051949</v>
      </c>
      <c r="S75" s="97">
        <f t="shared" si="73"/>
        <v>0.35981308411214952</v>
      </c>
      <c r="T75" s="280"/>
      <c r="U75" s="90">
        <v>4</v>
      </c>
      <c r="V75" s="197" t="s">
        <v>494</v>
      </c>
      <c r="W75" s="198" t="s">
        <v>495</v>
      </c>
      <c r="X75" s="93">
        <v>2942218</v>
      </c>
      <c r="Y75" s="95">
        <v>10</v>
      </c>
      <c r="Z75" s="96">
        <f t="shared" si="65"/>
        <v>294221.8</v>
      </c>
      <c r="AA75" s="97">
        <f t="shared" si="74"/>
        <v>4.2918454935622317E-2</v>
      </c>
      <c r="AB75" s="280"/>
      <c r="AC75" s="90">
        <v>4</v>
      </c>
      <c r="AD75" s="197" t="s">
        <v>400</v>
      </c>
      <c r="AE75" s="198" t="s">
        <v>401</v>
      </c>
      <c r="AF75" s="93">
        <v>42354717</v>
      </c>
      <c r="AG75" s="95">
        <v>173</v>
      </c>
      <c r="AH75" s="96">
        <f t="shared" si="66"/>
        <v>244824.95375722542</v>
      </c>
      <c r="AI75" s="97">
        <f t="shared" si="75"/>
        <v>0.32156133828996281</v>
      </c>
      <c r="AJ75" s="280"/>
      <c r="AK75" s="90">
        <v>4</v>
      </c>
      <c r="AL75" s="197" t="s">
        <v>494</v>
      </c>
      <c r="AM75" s="198" t="s">
        <v>495</v>
      </c>
      <c r="AN75" s="93">
        <v>5570990</v>
      </c>
      <c r="AO75" s="95">
        <v>14</v>
      </c>
      <c r="AP75" s="96">
        <f t="shared" si="67"/>
        <v>397927.85714285716</v>
      </c>
      <c r="AQ75" s="97">
        <f t="shared" si="76"/>
        <v>2.4955436720142603E-2</v>
      </c>
      <c r="AR75" s="280"/>
      <c r="AS75" s="90">
        <v>4</v>
      </c>
      <c r="AT75" s="197" t="s">
        <v>388</v>
      </c>
      <c r="AU75" s="198" t="s">
        <v>389</v>
      </c>
      <c r="AV75" s="93">
        <v>38690717</v>
      </c>
      <c r="AW75" s="95">
        <v>92</v>
      </c>
      <c r="AX75" s="96">
        <f t="shared" si="68"/>
        <v>420551.27173913043</v>
      </c>
      <c r="AY75" s="97">
        <f t="shared" si="77"/>
        <v>0.20627802690582961</v>
      </c>
      <c r="AZ75" s="280"/>
      <c r="BA75" s="90">
        <v>4</v>
      </c>
      <c r="BB75" s="197" t="s">
        <v>512</v>
      </c>
      <c r="BC75" s="198" t="s">
        <v>513</v>
      </c>
      <c r="BD75" s="93">
        <v>10972550</v>
      </c>
      <c r="BE75" s="95">
        <v>18</v>
      </c>
      <c r="BF75" s="96">
        <f t="shared" si="69"/>
        <v>609586.11111111112</v>
      </c>
      <c r="BG75" s="97">
        <f t="shared" si="78"/>
        <v>2.6587887740029542E-2</v>
      </c>
      <c r="BH75" s="280"/>
      <c r="BI75" s="90">
        <v>4</v>
      </c>
      <c r="BJ75" s="197" t="s">
        <v>482</v>
      </c>
      <c r="BK75" s="198" t="s">
        <v>483</v>
      </c>
      <c r="BL75" s="93">
        <v>9824151</v>
      </c>
      <c r="BM75" s="95">
        <v>24</v>
      </c>
      <c r="BN75" s="96">
        <f t="shared" si="70"/>
        <v>409339.625</v>
      </c>
      <c r="BO75" s="97">
        <f t="shared" si="79"/>
        <v>5.2980132450331126E-2</v>
      </c>
      <c r="BP75" s="280"/>
      <c r="BQ75" s="90">
        <v>4</v>
      </c>
      <c r="BR75" s="197" t="s">
        <v>424</v>
      </c>
      <c r="BS75" s="198" t="s">
        <v>425</v>
      </c>
      <c r="BT75" s="93">
        <v>55292864</v>
      </c>
      <c r="BU75" s="95">
        <v>169</v>
      </c>
      <c r="BV75" s="96">
        <f t="shared" si="71"/>
        <v>327176.7100591716</v>
      </c>
      <c r="BW75" s="97">
        <f t="shared" si="80"/>
        <v>1.5476190476190477E-2</v>
      </c>
      <c r="BZ75" s="126">
        <v>70</v>
      </c>
      <c r="CA75" s="126" t="s">
        <v>48</v>
      </c>
      <c r="CB75" s="54">
        <f>市区町村別_要介護度別被保険者数!D74</f>
        <v>742</v>
      </c>
      <c r="CC75" s="54">
        <f>市区町村別_要介護度別被保険者数!E74</f>
        <v>55</v>
      </c>
      <c r="CD75" s="54">
        <f>市区町村別_要介護度別被保険者数!F74</f>
        <v>71</v>
      </c>
      <c r="CE75" s="54">
        <f>市区町村別_要介護度別被保険者数!G74</f>
        <v>68</v>
      </c>
      <c r="CF75" s="54">
        <f>市区町村別_要介護度別被保険者数!H74</f>
        <v>89</v>
      </c>
      <c r="CG75" s="54">
        <f>市区町村別_要介護度別被保険者数!I74</f>
        <v>53</v>
      </c>
      <c r="CH75" s="54">
        <f>市区町村別_要介護度別被保険者数!J74</f>
        <v>64</v>
      </c>
      <c r="CI75" s="54">
        <f>市区町村別_要介護度別被保険者数!K74</f>
        <v>61</v>
      </c>
      <c r="CJ75" s="54">
        <f>市区町村別_要介護度別被保険者数!L74</f>
        <v>1203</v>
      </c>
    </row>
    <row r="76" spans="2:88" ht="13.5" customHeight="1">
      <c r="B76" s="277"/>
      <c r="C76" s="285"/>
      <c r="D76" s="280"/>
      <c r="E76" s="90">
        <v>5</v>
      </c>
      <c r="F76" s="112" t="s">
        <v>522</v>
      </c>
      <c r="G76" s="198" t="s">
        <v>523</v>
      </c>
      <c r="H76" s="93">
        <v>17568070</v>
      </c>
      <c r="I76" s="95">
        <v>63</v>
      </c>
      <c r="J76" s="96">
        <f t="shared" si="63"/>
        <v>278858.25396825396</v>
      </c>
      <c r="K76" s="97">
        <f t="shared" si="72"/>
        <v>8.0789946140035901E-3</v>
      </c>
      <c r="L76" s="280"/>
      <c r="M76" s="90">
        <v>5</v>
      </c>
      <c r="N76" s="112" t="s">
        <v>380</v>
      </c>
      <c r="O76" s="198" t="s">
        <v>381</v>
      </c>
      <c r="P76" s="93">
        <v>18139703</v>
      </c>
      <c r="Q76" s="95">
        <v>128</v>
      </c>
      <c r="R76" s="96">
        <f t="shared" si="64"/>
        <v>141716.4296875</v>
      </c>
      <c r="S76" s="97">
        <f t="shared" si="73"/>
        <v>0.59813084112149528</v>
      </c>
      <c r="T76" s="280"/>
      <c r="U76" s="90">
        <v>5</v>
      </c>
      <c r="V76" s="112" t="s">
        <v>542</v>
      </c>
      <c r="W76" s="198" t="s">
        <v>543</v>
      </c>
      <c r="X76" s="93">
        <v>1331390</v>
      </c>
      <c r="Y76" s="95">
        <v>7</v>
      </c>
      <c r="Z76" s="96">
        <f t="shared" si="65"/>
        <v>190198.57142857142</v>
      </c>
      <c r="AA76" s="97">
        <f t="shared" si="74"/>
        <v>3.0042918454935622E-2</v>
      </c>
      <c r="AB76" s="280"/>
      <c r="AC76" s="90">
        <v>5</v>
      </c>
      <c r="AD76" s="112" t="s">
        <v>382</v>
      </c>
      <c r="AE76" s="198" t="s">
        <v>383</v>
      </c>
      <c r="AF76" s="93">
        <v>31194116</v>
      </c>
      <c r="AG76" s="95">
        <v>163</v>
      </c>
      <c r="AH76" s="96">
        <f t="shared" si="66"/>
        <v>191374.94478527608</v>
      </c>
      <c r="AI76" s="97">
        <f t="shared" si="75"/>
        <v>0.30297397769516726</v>
      </c>
      <c r="AJ76" s="280"/>
      <c r="AK76" s="90">
        <v>5</v>
      </c>
      <c r="AL76" s="112" t="s">
        <v>388</v>
      </c>
      <c r="AM76" s="198" t="s">
        <v>389</v>
      </c>
      <c r="AN76" s="93">
        <v>45763183</v>
      </c>
      <c r="AO76" s="95">
        <v>117</v>
      </c>
      <c r="AP76" s="96">
        <f t="shared" si="67"/>
        <v>391138.31623931625</v>
      </c>
      <c r="AQ76" s="97">
        <f t="shared" si="76"/>
        <v>0.20855614973262032</v>
      </c>
      <c r="AR76" s="280"/>
      <c r="AS76" s="90">
        <v>5</v>
      </c>
      <c r="AT76" s="112" t="s">
        <v>452</v>
      </c>
      <c r="AU76" s="198" t="s">
        <v>453</v>
      </c>
      <c r="AV76" s="93">
        <v>8572963</v>
      </c>
      <c r="AW76" s="95">
        <v>24</v>
      </c>
      <c r="AX76" s="96">
        <f t="shared" si="68"/>
        <v>357206.79166666669</v>
      </c>
      <c r="AY76" s="97">
        <f t="shared" si="77"/>
        <v>5.3811659192825115E-2</v>
      </c>
      <c r="AZ76" s="280"/>
      <c r="BA76" s="90">
        <v>5</v>
      </c>
      <c r="BB76" s="112" t="s">
        <v>400</v>
      </c>
      <c r="BC76" s="198" t="s">
        <v>401</v>
      </c>
      <c r="BD76" s="93">
        <v>136420770</v>
      </c>
      <c r="BE76" s="95">
        <v>227</v>
      </c>
      <c r="BF76" s="96">
        <f t="shared" si="69"/>
        <v>600972.55506607925</v>
      </c>
      <c r="BG76" s="97">
        <f t="shared" si="78"/>
        <v>0.33530280649926147</v>
      </c>
      <c r="BH76" s="280"/>
      <c r="BI76" s="90">
        <v>5</v>
      </c>
      <c r="BJ76" s="112" t="s">
        <v>424</v>
      </c>
      <c r="BK76" s="198" t="s">
        <v>425</v>
      </c>
      <c r="BL76" s="93">
        <v>2780115</v>
      </c>
      <c r="BM76" s="95">
        <v>7</v>
      </c>
      <c r="BN76" s="96">
        <f t="shared" si="70"/>
        <v>397159.28571428574</v>
      </c>
      <c r="BO76" s="97">
        <f t="shared" si="79"/>
        <v>1.5452538631346579E-2</v>
      </c>
      <c r="BP76" s="280"/>
      <c r="BQ76" s="90">
        <v>5</v>
      </c>
      <c r="BR76" s="112" t="s">
        <v>494</v>
      </c>
      <c r="BS76" s="198" t="s">
        <v>495</v>
      </c>
      <c r="BT76" s="93">
        <v>74635073</v>
      </c>
      <c r="BU76" s="95">
        <v>293</v>
      </c>
      <c r="BV76" s="96">
        <f t="shared" si="71"/>
        <v>254727.21160409556</v>
      </c>
      <c r="BW76" s="97">
        <f t="shared" si="80"/>
        <v>2.683150183150183E-2</v>
      </c>
      <c r="BZ76" s="126">
        <v>71</v>
      </c>
      <c r="CA76" s="126" t="s">
        <v>49</v>
      </c>
      <c r="CB76" s="54">
        <f>市区町村別_要介護度別被保険者数!D75</f>
        <v>2136</v>
      </c>
      <c r="CC76" s="54">
        <f>市区町村別_要介護度別被保険者数!E75</f>
        <v>391</v>
      </c>
      <c r="CD76" s="54">
        <f>市区町村別_要介護度別被保険者数!F75</f>
        <v>217</v>
      </c>
      <c r="CE76" s="54">
        <f>市区町村別_要介護度別被保険者数!G75</f>
        <v>225</v>
      </c>
      <c r="CF76" s="54">
        <f>市区町村別_要介護度別被保険者数!H75</f>
        <v>228</v>
      </c>
      <c r="CG76" s="54">
        <f>市区町村別_要介護度別被保険者数!I75</f>
        <v>168</v>
      </c>
      <c r="CH76" s="54">
        <f>市区町村別_要介護度別被保険者数!J75</f>
        <v>162</v>
      </c>
      <c r="CI76" s="54">
        <f>市区町村別_要介護度別被保険者数!K75</f>
        <v>123</v>
      </c>
      <c r="CJ76" s="54">
        <f>市区町村別_要介護度別被保険者数!L75</f>
        <v>3650</v>
      </c>
    </row>
    <row r="77" spans="2:88" ht="13.5" customHeight="1">
      <c r="B77" s="277"/>
      <c r="C77" s="285"/>
      <c r="D77" s="280"/>
      <c r="E77" s="90">
        <v>6</v>
      </c>
      <c r="F77" s="112" t="s">
        <v>494</v>
      </c>
      <c r="G77" s="198" t="s">
        <v>495</v>
      </c>
      <c r="H77" s="93">
        <v>52602056</v>
      </c>
      <c r="I77" s="95">
        <v>212</v>
      </c>
      <c r="J77" s="96">
        <f t="shared" si="63"/>
        <v>248122.90566037735</v>
      </c>
      <c r="K77" s="97">
        <f t="shared" si="72"/>
        <v>2.7186458066170812E-2</v>
      </c>
      <c r="L77" s="280"/>
      <c r="M77" s="90">
        <v>6</v>
      </c>
      <c r="N77" s="112" t="s">
        <v>398</v>
      </c>
      <c r="O77" s="198" t="s">
        <v>399</v>
      </c>
      <c r="P77" s="93">
        <v>15416975</v>
      </c>
      <c r="Q77" s="95">
        <v>114</v>
      </c>
      <c r="R77" s="96">
        <f t="shared" si="64"/>
        <v>135236.62280701756</v>
      </c>
      <c r="S77" s="97">
        <f t="shared" si="73"/>
        <v>0.53271028037383172</v>
      </c>
      <c r="T77" s="280"/>
      <c r="U77" s="90">
        <v>6</v>
      </c>
      <c r="V77" s="112" t="s">
        <v>380</v>
      </c>
      <c r="W77" s="198" t="s">
        <v>381</v>
      </c>
      <c r="X77" s="93">
        <v>29425436</v>
      </c>
      <c r="Y77" s="95">
        <v>155</v>
      </c>
      <c r="Z77" s="96">
        <f t="shared" si="65"/>
        <v>189841.52258064516</v>
      </c>
      <c r="AA77" s="97">
        <f t="shared" si="74"/>
        <v>0.66523605150214593</v>
      </c>
      <c r="AB77" s="280"/>
      <c r="AC77" s="90">
        <v>6</v>
      </c>
      <c r="AD77" s="112" t="s">
        <v>452</v>
      </c>
      <c r="AE77" s="198" t="s">
        <v>453</v>
      </c>
      <c r="AF77" s="93">
        <v>4003293</v>
      </c>
      <c r="AG77" s="95">
        <v>22</v>
      </c>
      <c r="AH77" s="96">
        <f t="shared" si="66"/>
        <v>181967.86363636365</v>
      </c>
      <c r="AI77" s="97">
        <f t="shared" si="75"/>
        <v>4.0892193308550186E-2</v>
      </c>
      <c r="AJ77" s="280"/>
      <c r="AK77" s="90">
        <v>6</v>
      </c>
      <c r="AL77" s="112" t="s">
        <v>400</v>
      </c>
      <c r="AM77" s="198" t="s">
        <v>401</v>
      </c>
      <c r="AN77" s="93">
        <v>61150864</v>
      </c>
      <c r="AO77" s="95">
        <v>173</v>
      </c>
      <c r="AP77" s="96">
        <f t="shared" si="67"/>
        <v>353473.20231213875</v>
      </c>
      <c r="AQ77" s="97">
        <f t="shared" si="76"/>
        <v>0.30837789661319071</v>
      </c>
      <c r="AR77" s="280"/>
      <c r="AS77" s="90">
        <v>6</v>
      </c>
      <c r="AT77" s="112" t="s">
        <v>472</v>
      </c>
      <c r="AU77" s="198" t="s">
        <v>473</v>
      </c>
      <c r="AV77" s="93">
        <v>10584321</v>
      </c>
      <c r="AW77" s="95">
        <v>40</v>
      </c>
      <c r="AX77" s="96">
        <f t="shared" si="68"/>
        <v>264608.02500000002</v>
      </c>
      <c r="AY77" s="97">
        <f t="shared" si="77"/>
        <v>8.9686098654708515E-2</v>
      </c>
      <c r="AZ77" s="280"/>
      <c r="BA77" s="90">
        <v>6</v>
      </c>
      <c r="BB77" s="112" t="s">
        <v>494</v>
      </c>
      <c r="BC77" s="198" t="s">
        <v>495</v>
      </c>
      <c r="BD77" s="93">
        <v>7257387</v>
      </c>
      <c r="BE77" s="95">
        <v>13</v>
      </c>
      <c r="BF77" s="96">
        <f t="shared" si="69"/>
        <v>558260.5384615385</v>
      </c>
      <c r="BG77" s="97">
        <f t="shared" si="78"/>
        <v>1.9202363367799114E-2</v>
      </c>
      <c r="BH77" s="280"/>
      <c r="BI77" s="90">
        <v>6</v>
      </c>
      <c r="BJ77" s="112" t="s">
        <v>400</v>
      </c>
      <c r="BK77" s="198" t="s">
        <v>401</v>
      </c>
      <c r="BL77" s="93">
        <v>36592840</v>
      </c>
      <c r="BM77" s="95">
        <v>97</v>
      </c>
      <c r="BN77" s="96">
        <f t="shared" si="70"/>
        <v>377245.77319587627</v>
      </c>
      <c r="BO77" s="97">
        <f t="shared" si="79"/>
        <v>0.21412803532008831</v>
      </c>
      <c r="BP77" s="280"/>
      <c r="BQ77" s="90">
        <v>6</v>
      </c>
      <c r="BR77" s="112" t="s">
        <v>512</v>
      </c>
      <c r="BS77" s="198" t="s">
        <v>513</v>
      </c>
      <c r="BT77" s="93">
        <v>67651815</v>
      </c>
      <c r="BU77" s="95">
        <v>268</v>
      </c>
      <c r="BV77" s="96">
        <f t="shared" si="71"/>
        <v>252432.14552238805</v>
      </c>
      <c r="BW77" s="97">
        <f t="shared" si="80"/>
        <v>2.4542124542124542E-2</v>
      </c>
      <c r="BZ77" s="126">
        <v>72</v>
      </c>
      <c r="CA77" s="126" t="s">
        <v>27</v>
      </c>
      <c r="CB77" s="54">
        <f>市区町村別_要介護度別被保険者数!D76</f>
        <v>1563</v>
      </c>
      <c r="CC77" s="54">
        <f>市区町村別_要介護度別被保険者数!E76</f>
        <v>76</v>
      </c>
      <c r="CD77" s="54">
        <f>市区町村別_要介護度別被保険者数!F76</f>
        <v>70</v>
      </c>
      <c r="CE77" s="54">
        <f>市区町村別_要介護度別被保険者数!G76</f>
        <v>141</v>
      </c>
      <c r="CF77" s="54">
        <f>市区町村別_要介護度別被保険者数!H76</f>
        <v>125</v>
      </c>
      <c r="CG77" s="54">
        <f>市区町村別_要介護度別被保険者数!I76</f>
        <v>110</v>
      </c>
      <c r="CH77" s="54">
        <f>市区町村別_要介護度別被保険者数!J76</f>
        <v>124</v>
      </c>
      <c r="CI77" s="54">
        <f>市区町村別_要介護度別被保険者数!K76</f>
        <v>78</v>
      </c>
      <c r="CJ77" s="54">
        <f>市区町村別_要介護度別被保険者数!L76</f>
        <v>2287</v>
      </c>
    </row>
    <row r="78" spans="2:88" ht="13.5" customHeight="1">
      <c r="B78" s="277"/>
      <c r="C78" s="285"/>
      <c r="D78" s="280"/>
      <c r="E78" s="90">
        <v>7</v>
      </c>
      <c r="F78" s="112" t="s">
        <v>482</v>
      </c>
      <c r="G78" s="198" t="s">
        <v>483</v>
      </c>
      <c r="H78" s="93">
        <v>23800643</v>
      </c>
      <c r="I78" s="95">
        <v>119</v>
      </c>
      <c r="J78" s="96">
        <f t="shared" si="63"/>
        <v>200005.40336134454</v>
      </c>
      <c r="K78" s="97">
        <f t="shared" si="72"/>
        <v>1.526032315978456E-2</v>
      </c>
      <c r="L78" s="280"/>
      <c r="M78" s="90">
        <v>7</v>
      </c>
      <c r="N78" s="112" t="s">
        <v>494</v>
      </c>
      <c r="O78" s="198" t="s">
        <v>495</v>
      </c>
      <c r="P78" s="93">
        <v>1123006</v>
      </c>
      <c r="Q78" s="95">
        <v>9</v>
      </c>
      <c r="R78" s="96">
        <f t="shared" si="64"/>
        <v>124778.44444444444</v>
      </c>
      <c r="S78" s="97">
        <f t="shared" si="73"/>
        <v>4.2056074766355138E-2</v>
      </c>
      <c r="T78" s="280"/>
      <c r="U78" s="90">
        <v>7</v>
      </c>
      <c r="V78" s="112" t="s">
        <v>398</v>
      </c>
      <c r="W78" s="198" t="s">
        <v>399</v>
      </c>
      <c r="X78" s="93">
        <v>20587518</v>
      </c>
      <c r="Y78" s="95">
        <v>136</v>
      </c>
      <c r="Z78" s="96">
        <f t="shared" si="65"/>
        <v>151378.8088235294</v>
      </c>
      <c r="AA78" s="97">
        <f t="shared" si="74"/>
        <v>0.58369098712446355</v>
      </c>
      <c r="AB78" s="280"/>
      <c r="AC78" s="90">
        <v>7</v>
      </c>
      <c r="AD78" s="112" t="s">
        <v>412</v>
      </c>
      <c r="AE78" s="198" t="s">
        <v>413</v>
      </c>
      <c r="AF78" s="93">
        <v>26926083</v>
      </c>
      <c r="AG78" s="95">
        <v>154</v>
      </c>
      <c r="AH78" s="96">
        <f t="shared" si="66"/>
        <v>174844.6948051948</v>
      </c>
      <c r="AI78" s="97">
        <f t="shared" si="75"/>
        <v>0.28624535315985128</v>
      </c>
      <c r="AJ78" s="280"/>
      <c r="AK78" s="90">
        <v>7</v>
      </c>
      <c r="AL78" s="112" t="s">
        <v>452</v>
      </c>
      <c r="AM78" s="198" t="s">
        <v>453</v>
      </c>
      <c r="AN78" s="93">
        <v>8239871</v>
      </c>
      <c r="AO78" s="95">
        <v>36</v>
      </c>
      <c r="AP78" s="96">
        <f t="shared" si="67"/>
        <v>228885.30555555556</v>
      </c>
      <c r="AQ78" s="97">
        <f t="shared" si="76"/>
        <v>6.4171122994652413E-2</v>
      </c>
      <c r="AR78" s="280"/>
      <c r="AS78" s="90">
        <v>7</v>
      </c>
      <c r="AT78" s="112" t="s">
        <v>418</v>
      </c>
      <c r="AU78" s="198" t="s">
        <v>419</v>
      </c>
      <c r="AV78" s="93">
        <v>11918884</v>
      </c>
      <c r="AW78" s="95">
        <v>49</v>
      </c>
      <c r="AX78" s="96">
        <f t="shared" si="68"/>
        <v>243242.53061224491</v>
      </c>
      <c r="AY78" s="97">
        <f t="shared" si="77"/>
        <v>0.10986547085201794</v>
      </c>
      <c r="AZ78" s="280"/>
      <c r="BA78" s="90">
        <v>7</v>
      </c>
      <c r="BB78" s="112" t="s">
        <v>516</v>
      </c>
      <c r="BC78" s="198" t="s">
        <v>517</v>
      </c>
      <c r="BD78" s="93">
        <v>398894</v>
      </c>
      <c r="BE78" s="95">
        <v>1</v>
      </c>
      <c r="BF78" s="96">
        <f t="shared" si="69"/>
        <v>398894</v>
      </c>
      <c r="BG78" s="97">
        <f t="shared" si="78"/>
        <v>1.4771048744460858E-3</v>
      </c>
      <c r="BH78" s="280"/>
      <c r="BI78" s="90">
        <v>7</v>
      </c>
      <c r="BJ78" s="112" t="s">
        <v>410</v>
      </c>
      <c r="BK78" s="198" t="s">
        <v>411</v>
      </c>
      <c r="BL78" s="93">
        <v>64580995</v>
      </c>
      <c r="BM78" s="95">
        <v>216</v>
      </c>
      <c r="BN78" s="96">
        <f t="shared" si="70"/>
        <v>298986.08796296298</v>
      </c>
      <c r="BO78" s="97">
        <f t="shared" si="79"/>
        <v>0.47682119205298013</v>
      </c>
      <c r="BP78" s="280"/>
      <c r="BQ78" s="90">
        <v>7</v>
      </c>
      <c r="BR78" s="112" t="s">
        <v>400</v>
      </c>
      <c r="BS78" s="198" t="s">
        <v>401</v>
      </c>
      <c r="BT78" s="93">
        <v>487960073</v>
      </c>
      <c r="BU78" s="95">
        <v>2036</v>
      </c>
      <c r="BV78" s="96">
        <f t="shared" si="71"/>
        <v>239666.04764243614</v>
      </c>
      <c r="BW78" s="97">
        <f t="shared" si="80"/>
        <v>0.18644688644688645</v>
      </c>
      <c r="BZ78" s="126">
        <v>73</v>
      </c>
      <c r="CA78" s="126" t="s">
        <v>28</v>
      </c>
      <c r="CB78" s="54">
        <f>市区町村別_要介護度別被保険者数!D77</f>
        <v>2076</v>
      </c>
      <c r="CC78" s="54">
        <f>市区町村別_要介護度別被保険者数!E77</f>
        <v>151</v>
      </c>
      <c r="CD78" s="54">
        <f>市区町村別_要介護度別被保険者数!F77</f>
        <v>133</v>
      </c>
      <c r="CE78" s="54">
        <f>市区町村別_要介護度別被保険者数!G77</f>
        <v>199</v>
      </c>
      <c r="CF78" s="54">
        <f>市区町村別_要介護度別被保険者数!H77</f>
        <v>123</v>
      </c>
      <c r="CG78" s="54">
        <f>市区町村別_要介護度別被保険者数!I77</f>
        <v>132</v>
      </c>
      <c r="CH78" s="54">
        <f>市区町村別_要介護度別被保険者数!J77</f>
        <v>150</v>
      </c>
      <c r="CI78" s="54">
        <f>市区町村別_要介護度別被保険者数!K77</f>
        <v>111</v>
      </c>
      <c r="CJ78" s="54">
        <f>市区町村別_要介護度別被保険者数!L77</f>
        <v>3075</v>
      </c>
    </row>
    <row r="79" spans="2:88" ht="13.5" customHeight="1">
      <c r="B79" s="277"/>
      <c r="C79" s="285"/>
      <c r="D79" s="280"/>
      <c r="E79" s="90">
        <v>8</v>
      </c>
      <c r="F79" s="112" t="s">
        <v>512</v>
      </c>
      <c r="G79" s="198" t="s">
        <v>513</v>
      </c>
      <c r="H79" s="93">
        <v>35722271</v>
      </c>
      <c r="I79" s="95">
        <v>179</v>
      </c>
      <c r="J79" s="96">
        <f t="shared" si="63"/>
        <v>199565.75977653632</v>
      </c>
      <c r="K79" s="97">
        <f t="shared" si="72"/>
        <v>2.2954603744549884E-2</v>
      </c>
      <c r="L79" s="280"/>
      <c r="M79" s="90">
        <v>8</v>
      </c>
      <c r="N79" s="112" t="s">
        <v>444</v>
      </c>
      <c r="O79" s="198" t="s">
        <v>445</v>
      </c>
      <c r="P79" s="93">
        <v>2881525</v>
      </c>
      <c r="Q79" s="95">
        <v>25</v>
      </c>
      <c r="R79" s="96">
        <f t="shared" si="64"/>
        <v>115261</v>
      </c>
      <c r="S79" s="97">
        <f t="shared" si="73"/>
        <v>0.11682242990654206</v>
      </c>
      <c r="T79" s="280"/>
      <c r="U79" s="90">
        <v>8</v>
      </c>
      <c r="V79" s="112" t="s">
        <v>400</v>
      </c>
      <c r="W79" s="198" t="s">
        <v>401</v>
      </c>
      <c r="X79" s="93">
        <v>12305147</v>
      </c>
      <c r="Y79" s="95">
        <v>86</v>
      </c>
      <c r="Z79" s="96">
        <f t="shared" si="65"/>
        <v>143083.10465116278</v>
      </c>
      <c r="AA79" s="97">
        <f t="shared" si="74"/>
        <v>0.36909871244635195</v>
      </c>
      <c r="AB79" s="280"/>
      <c r="AC79" s="90">
        <v>8</v>
      </c>
      <c r="AD79" s="112" t="s">
        <v>380</v>
      </c>
      <c r="AE79" s="198" t="s">
        <v>381</v>
      </c>
      <c r="AF79" s="93">
        <v>55464865</v>
      </c>
      <c r="AG79" s="95">
        <v>333</v>
      </c>
      <c r="AH79" s="96">
        <f t="shared" si="66"/>
        <v>166561.15615615615</v>
      </c>
      <c r="AI79" s="97">
        <f t="shared" si="75"/>
        <v>0.6189591078066915</v>
      </c>
      <c r="AJ79" s="280"/>
      <c r="AK79" s="90">
        <v>8</v>
      </c>
      <c r="AL79" s="112" t="s">
        <v>380</v>
      </c>
      <c r="AM79" s="198" t="s">
        <v>381</v>
      </c>
      <c r="AN79" s="93">
        <v>69352647</v>
      </c>
      <c r="AO79" s="95">
        <v>386</v>
      </c>
      <c r="AP79" s="96">
        <f t="shared" si="67"/>
        <v>179670.06994818652</v>
      </c>
      <c r="AQ79" s="97">
        <f t="shared" si="76"/>
        <v>0.68805704099821752</v>
      </c>
      <c r="AR79" s="280"/>
      <c r="AS79" s="90">
        <v>8</v>
      </c>
      <c r="AT79" s="112" t="s">
        <v>410</v>
      </c>
      <c r="AU79" s="198" t="s">
        <v>411</v>
      </c>
      <c r="AV79" s="93">
        <v>34562428</v>
      </c>
      <c r="AW79" s="95">
        <v>152</v>
      </c>
      <c r="AX79" s="96">
        <f t="shared" si="68"/>
        <v>227384.39473684211</v>
      </c>
      <c r="AY79" s="97">
        <f t="shared" si="77"/>
        <v>0.34080717488789236</v>
      </c>
      <c r="AZ79" s="280"/>
      <c r="BA79" s="90">
        <v>8</v>
      </c>
      <c r="BB79" s="112" t="s">
        <v>454</v>
      </c>
      <c r="BC79" s="198" t="s">
        <v>455</v>
      </c>
      <c r="BD79" s="93">
        <v>23276932</v>
      </c>
      <c r="BE79" s="95">
        <v>68</v>
      </c>
      <c r="BF79" s="96">
        <f t="shared" si="69"/>
        <v>342307.82352941175</v>
      </c>
      <c r="BG79" s="97">
        <f t="shared" si="78"/>
        <v>0.10044313146233383</v>
      </c>
      <c r="BH79" s="280"/>
      <c r="BI79" s="90">
        <v>8</v>
      </c>
      <c r="BJ79" s="112" t="s">
        <v>472</v>
      </c>
      <c r="BK79" s="198" t="s">
        <v>473</v>
      </c>
      <c r="BL79" s="93">
        <v>11640590</v>
      </c>
      <c r="BM79" s="95">
        <v>42</v>
      </c>
      <c r="BN79" s="96">
        <f t="shared" si="70"/>
        <v>277156.90476190473</v>
      </c>
      <c r="BO79" s="97">
        <f t="shared" si="79"/>
        <v>9.2715231788079472E-2</v>
      </c>
      <c r="BP79" s="280"/>
      <c r="BQ79" s="90">
        <v>8</v>
      </c>
      <c r="BR79" s="112" t="s">
        <v>452</v>
      </c>
      <c r="BS79" s="198" t="s">
        <v>453</v>
      </c>
      <c r="BT79" s="93">
        <v>55360529</v>
      </c>
      <c r="BU79" s="95">
        <v>252</v>
      </c>
      <c r="BV79" s="96">
        <f t="shared" si="71"/>
        <v>219684.63888888888</v>
      </c>
      <c r="BW79" s="97">
        <f t="shared" si="80"/>
        <v>2.3076923076923078E-2</v>
      </c>
      <c r="BZ79" s="126">
        <v>74</v>
      </c>
      <c r="CA79" s="126" t="s">
        <v>29</v>
      </c>
      <c r="CB79" s="54">
        <f>市区町村別_要介護度別被保険者数!D78</f>
        <v>1017</v>
      </c>
      <c r="CC79" s="54">
        <f>市区町村別_要介護度別被保険者数!E78</f>
        <v>62</v>
      </c>
      <c r="CD79" s="54">
        <f>市区町村別_要介護度別被保険者数!F78</f>
        <v>44</v>
      </c>
      <c r="CE79" s="54">
        <f>市区町村別_要介護度別被保険者数!G78</f>
        <v>66</v>
      </c>
      <c r="CF79" s="54">
        <f>市区町村別_要介護度別被保険者数!H78</f>
        <v>74</v>
      </c>
      <c r="CG79" s="54">
        <f>市区町村別_要介護度別被保険者数!I78</f>
        <v>68</v>
      </c>
      <c r="CH79" s="54">
        <f>市区町村別_要介護度別被保険者数!J78</f>
        <v>49</v>
      </c>
      <c r="CI79" s="54">
        <f>市区町村別_要介護度別被保険者数!K78</f>
        <v>35</v>
      </c>
      <c r="CJ79" s="54">
        <f>市区町村別_要介護度別被保険者数!L78</f>
        <v>1415</v>
      </c>
    </row>
    <row r="80" spans="2:88" ht="13.5" customHeight="1">
      <c r="B80" s="277"/>
      <c r="C80" s="285"/>
      <c r="D80" s="280"/>
      <c r="E80" s="90">
        <v>9</v>
      </c>
      <c r="F80" s="197" t="s">
        <v>418</v>
      </c>
      <c r="G80" s="198" t="s">
        <v>419</v>
      </c>
      <c r="H80" s="93">
        <v>120967434</v>
      </c>
      <c r="I80" s="95">
        <v>672</v>
      </c>
      <c r="J80" s="96">
        <f t="shared" si="63"/>
        <v>180011.0625</v>
      </c>
      <c r="K80" s="97">
        <f t="shared" si="72"/>
        <v>8.6175942549371637E-2</v>
      </c>
      <c r="L80" s="280"/>
      <c r="M80" s="90">
        <v>9</v>
      </c>
      <c r="N80" s="197" t="s">
        <v>452</v>
      </c>
      <c r="O80" s="198" t="s">
        <v>453</v>
      </c>
      <c r="P80" s="93">
        <v>890547</v>
      </c>
      <c r="Q80" s="95">
        <v>8</v>
      </c>
      <c r="R80" s="96">
        <f t="shared" si="64"/>
        <v>111318.375</v>
      </c>
      <c r="S80" s="97">
        <f t="shared" si="73"/>
        <v>3.7383177570093455E-2</v>
      </c>
      <c r="T80" s="280"/>
      <c r="U80" s="90">
        <v>9</v>
      </c>
      <c r="V80" s="197" t="s">
        <v>396</v>
      </c>
      <c r="W80" s="198" t="s">
        <v>397</v>
      </c>
      <c r="X80" s="93">
        <v>20210887</v>
      </c>
      <c r="Y80" s="95">
        <v>143</v>
      </c>
      <c r="Z80" s="96">
        <f t="shared" si="65"/>
        <v>141334.87412587414</v>
      </c>
      <c r="AA80" s="97">
        <f t="shared" si="74"/>
        <v>0.61373390557939911</v>
      </c>
      <c r="AB80" s="280"/>
      <c r="AC80" s="90">
        <v>9</v>
      </c>
      <c r="AD80" s="197" t="s">
        <v>548</v>
      </c>
      <c r="AE80" s="198" t="s">
        <v>549</v>
      </c>
      <c r="AF80" s="93">
        <v>3328157</v>
      </c>
      <c r="AG80" s="95">
        <v>22</v>
      </c>
      <c r="AH80" s="96">
        <f t="shared" si="66"/>
        <v>151279.86363636365</v>
      </c>
      <c r="AI80" s="97">
        <f t="shared" si="75"/>
        <v>4.0892193308550186E-2</v>
      </c>
      <c r="AJ80" s="280"/>
      <c r="AK80" s="90">
        <v>9</v>
      </c>
      <c r="AL80" s="197" t="s">
        <v>410</v>
      </c>
      <c r="AM80" s="198" t="s">
        <v>411</v>
      </c>
      <c r="AN80" s="93">
        <v>30228742</v>
      </c>
      <c r="AO80" s="95">
        <v>173</v>
      </c>
      <c r="AP80" s="96">
        <f t="shared" si="67"/>
        <v>174732.61271676302</v>
      </c>
      <c r="AQ80" s="97">
        <f t="shared" si="76"/>
        <v>0.30837789661319071</v>
      </c>
      <c r="AR80" s="280"/>
      <c r="AS80" s="90">
        <v>9</v>
      </c>
      <c r="AT80" s="197" t="s">
        <v>380</v>
      </c>
      <c r="AU80" s="198" t="s">
        <v>381</v>
      </c>
      <c r="AV80" s="93">
        <v>66666379</v>
      </c>
      <c r="AW80" s="95">
        <v>303</v>
      </c>
      <c r="AX80" s="96">
        <f t="shared" si="68"/>
        <v>220021.05280528052</v>
      </c>
      <c r="AY80" s="97">
        <f t="shared" si="77"/>
        <v>0.679372197309417</v>
      </c>
      <c r="AZ80" s="280"/>
      <c r="BA80" s="90">
        <v>9</v>
      </c>
      <c r="BB80" s="197" t="s">
        <v>452</v>
      </c>
      <c r="BC80" s="198" t="s">
        <v>453</v>
      </c>
      <c r="BD80" s="93">
        <v>12998049</v>
      </c>
      <c r="BE80" s="95">
        <v>47</v>
      </c>
      <c r="BF80" s="96">
        <f t="shared" si="69"/>
        <v>276554.23404255317</v>
      </c>
      <c r="BG80" s="97">
        <f t="shared" si="78"/>
        <v>6.9423929098966025E-2</v>
      </c>
      <c r="BH80" s="280"/>
      <c r="BI80" s="90">
        <v>9</v>
      </c>
      <c r="BJ80" s="197" t="s">
        <v>408</v>
      </c>
      <c r="BK80" s="198" t="s">
        <v>409</v>
      </c>
      <c r="BL80" s="93">
        <v>40665659</v>
      </c>
      <c r="BM80" s="95">
        <v>159</v>
      </c>
      <c r="BN80" s="96">
        <f t="shared" si="70"/>
        <v>255758.86163522012</v>
      </c>
      <c r="BO80" s="97">
        <f t="shared" si="79"/>
        <v>0.35099337748344372</v>
      </c>
      <c r="BP80" s="280"/>
      <c r="BQ80" s="90">
        <v>9</v>
      </c>
      <c r="BR80" s="197" t="s">
        <v>522</v>
      </c>
      <c r="BS80" s="198" t="s">
        <v>523</v>
      </c>
      <c r="BT80" s="93">
        <v>19193174</v>
      </c>
      <c r="BU80" s="95">
        <v>88</v>
      </c>
      <c r="BV80" s="96">
        <f t="shared" si="71"/>
        <v>218104.25</v>
      </c>
      <c r="BW80" s="97">
        <f t="shared" si="80"/>
        <v>8.0586080586080595E-3</v>
      </c>
      <c r="BZ80" s="126">
        <v>75</v>
      </c>
      <c r="CA80" s="126" t="s">
        <v>378</v>
      </c>
      <c r="CB80" s="54">
        <f>市区町村別_要介護度別被保険者数!D79</f>
        <v>907011</v>
      </c>
      <c r="CC80" s="54">
        <f>市区町村別_要介護度別被保険者数!E79</f>
        <v>70832</v>
      </c>
      <c r="CD80" s="54">
        <f>市区町村別_要介護度別被保険者数!F79</f>
        <v>54062</v>
      </c>
      <c r="CE80" s="54">
        <f>市区町村別_要介護度別被保険者数!G79</f>
        <v>81864</v>
      </c>
      <c r="CF80" s="54">
        <f>市区町村別_要介護度別被保険者数!H79</f>
        <v>73826</v>
      </c>
      <c r="CG80" s="54">
        <f>市区町村別_要介護度別被保険者数!I79</f>
        <v>59862</v>
      </c>
      <c r="CH80" s="54">
        <f>市区町村別_要介護度別被保険者数!J79</f>
        <v>66486</v>
      </c>
      <c r="CI80" s="54">
        <f>市区町村別_要介護度別被保険者数!K79</f>
        <v>52434</v>
      </c>
      <c r="CJ80" s="54">
        <f>市区町村別_要介護度別被保険者数!L79</f>
        <v>1366377</v>
      </c>
    </row>
    <row r="81" spans="2:75" ht="13.5" customHeight="1">
      <c r="B81" s="277"/>
      <c r="C81" s="285"/>
      <c r="D81" s="280"/>
      <c r="E81" s="98">
        <v>10</v>
      </c>
      <c r="F81" s="199" t="s">
        <v>454</v>
      </c>
      <c r="G81" s="200" t="s">
        <v>455</v>
      </c>
      <c r="H81" s="101">
        <v>33073686</v>
      </c>
      <c r="I81" s="103">
        <v>200</v>
      </c>
      <c r="J81" s="104">
        <f t="shared" si="63"/>
        <v>165368.43</v>
      </c>
      <c r="K81" s="105">
        <f t="shared" si="72"/>
        <v>2.5647601949217749E-2</v>
      </c>
      <c r="L81" s="280"/>
      <c r="M81" s="98">
        <v>10</v>
      </c>
      <c r="N81" s="199" t="s">
        <v>440</v>
      </c>
      <c r="O81" s="200" t="s">
        <v>441</v>
      </c>
      <c r="P81" s="101">
        <v>2012246</v>
      </c>
      <c r="Q81" s="103">
        <v>20</v>
      </c>
      <c r="R81" s="104">
        <f t="shared" si="64"/>
        <v>100612.3</v>
      </c>
      <c r="S81" s="105">
        <f t="shared" si="73"/>
        <v>9.3457943925233641E-2</v>
      </c>
      <c r="T81" s="280"/>
      <c r="U81" s="98">
        <v>10</v>
      </c>
      <c r="V81" s="199" t="s">
        <v>432</v>
      </c>
      <c r="W81" s="200" t="s">
        <v>433</v>
      </c>
      <c r="X81" s="101">
        <v>8752961</v>
      </c>
      <c r="Y81" s="103">
        <v>64</v>
      </c>
      <c r="Z81" s="104">
        <f t="shared" si="65"/>
        <v>136765.015625</v>
      </c>
      <c r="AA81" s="105">
        <f t="shared" si="74"/>
        <v>0.27467811158798283</v>
      </c>
      <c r="AB81" s="280"/>
      <c r="AC81" s="98">
        <v>10</v>
      </c>
      <c r="AD81" s="199" t="s">
        <v>482</v>
      </c>
      <c r="AE81" s="200" t="s">
        <v>483</v>
      </c>
      <c r="AF81" s="101">
        <v>4380877</v>
      </c>
      <c r="AG81" s="103">
        <v>29</v>
      </c>
      <c r="AH81" s="104">
        <f t="shared" si="66"/>
        <v>151064.72413793104</v>
      </c>
      <c r="AI81" s="105">
        <f t="shared" si="75"/>
        <v>5.3903345724907063E-2</v>
      </c>
      <c r="AJ81" s="280"/>
      <c r="AK81" s="98">
        <v>10</v>
      </c>
      <c r="AL81" s="199" t="s">
        <v>382</v>
      </c>
      <c r="AM81" s="200" t="s">
        <v>383</v>
      </c>
      <c r="AN81" s="101">
        <v>27877127</v>
      </c>
      <c r="AO81" s="103">
        <v>167</v>
      </c>
      <c r="AP81" s="104">
        <f t="shared" si="67"/>
        <v>166928.90419161678</v>
      </c>
      <c r="AQ81" s="105">
        <f t="shared" si="76"/>
        <v>0.29768270944741532</v>
      </c>
      <c r="AR81" s="280"/>
      <c r="AS81" s="98">
        <v>10</v>
      </c>
      <c r="AT81" s="199" t="s">
        <v>412</v>
      </c>
      <c r="AU81" s="200" t="s">
        <v>413</v>
      </c>
      <c r="AV81" s="101">
        <v>28523469</v>
      </c>
      <c r="AW81" s="103">
        <v>152</v>
      </c>
      <c r="AX81" s="104">
        <f t="shared" si="68"/>
        <v>187654.40131578947</v>
      </c>
      <c r="AY81" s="105">
        <f t="shared" si="77"/>
        <v>0.34080717488789236</v>
      </c>
      <c r="AZ81" s="280"/>
      <c r="BA81" s="98">
        <v>10</v>
      </c>
      <c r="BB81" s="199" t="s">
        <v>382</v>
      </c>
      <c r="BC81" s="200" t="s">
        <v>383</v>
      </c>
      <c r="BD81" s="101">
        <v>47141840</v>
      </c>
      <c r="BE81" s="103">
        <v>172</v>
      </c>
      <c r="BF81" s="104">
        <f t="shared" si="69"/>
        <v>274080.46511627908</v>
      </c>
      <c r="BG81" s="105">
        <f t="shared" si="78"/>
        <v>0.25406203840472674</v>
      </c>
      <c r="BH81" s="280"/>
      <c r="BI81" s="98">
        <v>10</v>
      </c>
      <c r="BJ81" s="199" t="s">
        <v>412</v>
      </c>
      <c r="BK81" s="200" t="s">
        <v>413</v>
      </c>
      <c r="BL81" s="101">
        <v>41670240</v>
      </c>
      <c r="BM81" s="103">
        <v>163</v>
      </c>
      <c r="BN81" s="104">
        <f t="shared" si="70"/>
        <v>255645.64417177913</v>
      </c>
      <c r="BO81" s="105">
        <f t="shared" si="79"/>
        <v>0.3598233995584989</v>
      </c>
      <c r="BP81" s="280"/>
      <c r="BQ81" s="98">
        <v>10</v>
      </c>
      <c r="BR81" s="199" t="s">
        <v>482</v>
      </c>
      <c r="BS81" s="200" t="s">
        <v>483</v>
      </c>
      <c r="BT81" s="101">
        <v>52482827</v>
      </c>
      <c r="BU81" s="103">
        <v>286</v>
      </c>
      <c r="BV81" s="104">
        <f t="shared" si="71"/>
        <v>183506.38811188811</v>
      </c>
      <c r="BW81" s="105">
        <f t="shared" si="80"/>
        <v>2.6190476190476191E-2</v>
      </c>
    </row>
    <row r="82" spans="2:75" s="195" customFormat="1" ht="13.5" customHeight="1">
      <c r="B82" s="278"/>
      <c r="C82" s="286"/>
      <c r="D82" s="281"/>
      <c r="E82" s="106" t="s">
        <v>164</v>
      </c>
      <c r="F82" s="107"/>
      <c r="G82" s="108"/>
      <c r="H82" s="216">
        <v>5467237280</v>
      </c>
      <c r="I82" s="110">
        <v>7179</v>
      </c>
      <c r="J82" s="56">
        <f t="shared" si="63"/>
        <v>761559.72698147374</v>
      </c>
      <c r="K82" s="111">
        <f t="shared" si="72"/>
        <v>0.92062067196717112</v>
      </c>
      <c r="L82" s="281"/>
      <c r="M82" s="106" t="s">
        <v>164</v>
      </c>
      <c r="N82" s="107"/>
      <c r="O82" s="108"/>
      <c r="P82" s="216">
        <v>192582900</v>
      </c>
      <c r="Q82" s="110">
        <v>212</v>
      </c>
      <c r="R82" s="56">
        <f t="shared" si="64"/>
        <v>908409.90566037735</v>
      </c>
      <c r="S82" s="111">
        <f t="shared" si="73"/>
        <v>0.99065420560747663</v>
      </c>
      <c r="T82" s="281"/>
      <c r="U82" s="106" t="s">
        <v>164</v>
      </c>
      <c r="V82" s="107"/>
      <c r="W82" s="108"/>
      <c r="X82" s="216">
        <v>279018390</v>
      </c>
      <c r="Y82" s="110">
        <v>233</v>
      </c>
      <c r="Z82" s="56">
        <f t="shared" si="65"/>
        <v>1197503.8197424894</v>
      </c>
      <c r="AA82" s="111">
        <f t="shared" si="74"/>
        <v>1</v>
      </c>
      <c r="AB82" s="281"/>
      <c r="AC82" s="106" t="s">
        <v>164</v>
      </c>
      <c r="AD82" s="107"/>
      <c r="AE82" s="108"/>
      <c r="AF82" s="216">
        <v>612983210</v>
      </c>
      <c r="AG82" s="110">
        <v>531</v>
      </c>
      <c r="AH82" s="56">
        <f t="shared" si="66"/>
        <v>1154393.9924670432</v>
      </c>
      <c r="AI82" s="111">
        <f t="shared" si="75"/>
        <v>0.98698884758364314</v>
      </c>
      <c r="AJ82" s="281"/>
      <c r="AK82" s="106" t="s">
        <v>164</v>
      </c>
      <c r="AL82" s="107"/>
      <c r="AM82" s="108"/>
      <c r="AN82" s="216">
        <v>907222520</v>
      </c>
      <c r="AO82" s="110">
        <v>550</v>
      </c>
      <c r="AP82" s="56">
        <f t="shared" si="67"/>
        <v>1649495.490909091</v>
      </c>
      <c r="AQ82" s="111">
        <f t="shared" si="76"/>
        <v>0.98039215686274506</v>
      </c>
      <c r="AR82" s="281"/>
      <c r="AS82" s="106" t="s">
        <v>164</v>
      </c>
      <c r="AT82" s="107"/>
      <c r="AU82" s="108"/>
      <c r="AV82" s="216">
        <v>696714550</v>
      </c>
      <c r="AW82" s="110">
        <v>435</v>
      </c>
      <c r="AX82" s="56">
        <f t="shared" si="68"/>
        <v>1601642.6436781608</v>
      </c>
      <c r="AY82" s="111">
        <f t="shared" si="77"/>
        <v>0.9753363228699552</v>
      </c>
      <c r="AZ82" s="281"/>
      <c r="BA82" s="106" t="s">
        <v>164</v>
      </c>
      <c r="BB82" s="107"/>
      <c r="BC82" s="108"/>
      <c r="BD82" s="216">
        <v>1304826280</v>
      </c>
      <c r="BE82" s="110">
        <v>654</v>
      </c>
      <c r="BF82" s="56">
        <f t="shared" si="69"/>
        <v>1995147.2171253823</v>
      </c>
      <c r="BG82" s="111">
        <f t="shared" si="78"/>
        <v>0.96602658788773998</v>
      </c>
      <c r="BH82" s="281"/>
      <c r="BI82" s="106" t="s">
        <v>164</v>
      </c>
      <c r="BJ82" s="107"/>
      <c r="BK82" s="108"/>
      <c r="BL82" s="216">
        <v>936491630</v>
      </c>
      <c r="BM82" s="110">
        <v>440</v>
      </c>
      <c r="BN82" s="56">
        <f t="shared" si="70"/>
        <v>2128390.0681818184</v>
      </c>
      <c r="BO82" s="111">
        <f t="shared" si="79"/>
        <v>0.9713024282560706</v>
      </c>
      <c r="BP82" s="281"/>
      <c r="BQ82" s="106" t="s">
        <v>164</v>
      </c>
      <c r="BR82" s="107"/>
      <c r="BS82" s="108"/>
      <c r="BT82" s="216">
        <v>10397076760</v>
      </c>
      <c r="BU82" s="110">
        <v>10234</v>
      </c>
      <c r="BV82" s="56">
        <f t="shared" si="71"/>
        <v>1015934.8016415868</v>
      </c>
      <c r="BW82" s="111">
        <f t="shared" si="80"/>
        <v>0.93717948717948718</v>
      </c>
    </row>
    <row r="83" spans="2:75" ht="13.5" customHeight="1">
      <c r="B83" s="276">
        <v>8</v>
      </c>
      <c r="C83" s="284" t="s">
        <v>51</v>
      </c>
      <c r="D83" s="279">
        <f>CB13</f>
        <v>5927</v>
      </c>
      <c r="E83" s="82">
        <v>1</v>
      </c>
      <c r="F83" s="83" t="s">
        <v>490</v>
      </c>
      <c r="G83" s="84" t="s">
        <v>491</v>
      </c>
      <c r="H83" s="85">
        <v>40577033</v>
      </c>
      <c r="I83" s="87">
        <v>34</v>
      </c>
      <c r="J83" s="88">
        <f t="shared" si="63"/>
        <v>1193442.1470588236</v>
      </c>
      <c r="K83" s="89">
        <f t="shared" ref="K83:K93" si="81">IFERROR(I83/$CB$13,0)</f>
        <v>5.7364602665766831E-3</v>
      </c>
      <c r="L83" s="279">
        <f>CC13</f>
        <v>213</v>
      </c>
      <c r="M83" s="82">
        <v>1</v>
      </c>
      <c r="N83" s="83" t="s">
        <v>418</v>
      </c>
      <c r="O83" s="84" t="s">
        <v>419</v>
      </c>
      <c r="P83" s="85">
        <v>10288645</v>
      </c>
      <c r="Q83" s="87">
        <v>20</v>
      </c>
      <c r="R83" s="88">
        <f t="shared" si="64"/>
        <v>514432.25</v>
      </c>
      <c r="S83" s="89">
        <f t="shared" ref="S83:S93" si="82">IFERROR(Q83/$CC$13,0)</f>
        <v>9.3896713615023469E-2</v>
      </c>
      <c r="T83" s="279">
        <f>CD13</f>
        <v>211</v>
      </c>
      <c r="U83" s="82">
        <v>1</v>
      </c>
      <c r="V83" s="83" t="s">
        <v>450</v>
      </c>
      <c r="W83" s="84" t="s">
        <v>451</v>
      </c>
      <c r="X83" s="85">
        <v>14185629</v>
      </c>
      <c r="Y83" s="87">
        <v>3</v>
      </c>
      <c r="Z83" s="88">
        <f t="shared" si="65"/>
        <v>4728543</v>
      </c>
      <c r="AA83" s="89">
        <f t="shared" ref="AA83:AA93" si="83">IFERROR(Y83/$CD$13,0)</f>
        <v>1.4218009478672985E-2</v>
      </c>
      <c r="AB83" s="279">
        <f>CE13</f>
        <v>478</v>
      </c>
      <c r="AC83" s="82">
        <v>1</v>
      </c>
      <c r="AD83" s="83" t="s">
        <v>512</v>
      </c>
      <c r="AE83" s="84" t="s">
        <v>513</v>
      </c>
      <c r="AF83" s="85">
        <v>3848357</v>
      </c>
      <c r="AG83" s="87">
        <v>7</v>
      </c>
      <c r="AH83" s="88">
        <f t="shared" si="66"/>
        <v>549765.28571428568</v>
      </c>
      <c r="AI83" s="89">
        <f t="shared" ref="AI83:AI93" si="84">IFERROR(AG83/$CE$13,0)</f>
        <v>1.4644351464435146E-2</v>
      </c>
      <c r="AJ83" s="279">
        <f>CF13</f>
        <v>490</v>
      </c>
      <c r="AK83" s="82">
        <v>1</v>
      </c>
      <c r="AL83" s="83" t="s">
        <v>522</v>
      </c>
      <c r="AM83" s="84" t="s">
        <v>523</v>
      </c>
      <c r="AN83" s="85">
        <v>4155515</v>
      </c>
      <c r="AO83" s="87">
        <v>5</v>
      </c>
      <c r="AP83" s="88">
        <f t="shared" si="67"/>
        <v>831103</v>
      </c>
      <c r="AQ83" s="89">
        <f t="shared" ref="AQ83:AQ93" si="85">IFERROR(AO83/$CF$13,0)</f>
        <v>1.020408163265306E-2</v>
      </c>
      <c r="AR83" s="279">
        <f>CG13</f>
        <v>401</v>
      </c>
      <c r="AS83" s="82">
        <v>1</v>
      </c>
      <c r="AT83" s="83" t="s">
        <v>512</v>
      </c>
      <c r="AU83" s="84" t="s">
        <v>513</v>
      </c>
      <c r="AV83" s="85">
        <v>5044955</v>
      </c>
      <c r="AW83" s="87">
        <v>4</v>
      </c>
      <c r="AX83" s="88">
        <f t="shared" si="68"/>
        <v>1261238.75</v>
      </c>
      <c r="AY83" s="89">
        <f t="shared" ref="AY83:AY93" si="86">IFERROR(AW83/$CG$13,0)</f>
        <v>9.9750623441396506E-3</v>
      </c>
      <c r="AZ83" s="279">
        <f>CH13</f>
        <v>435</v>
      </c>
      <c r="BA83" s="82">
        <v>1</v>
      </c>
      <c r="BB83" s="83" t="s">
        <v>424</v>
      </c>
      <c r="BC83" s="84" t="s">
        <v>425</v>
      </c>
      <c r="BD83" s="85">
        <v>8743566</v>
      </c>
      <c r="BE83" s="87">
        <v>10</v>
      </c>
      <c r="BF83" s="88">
        <f t="shared" si="69"/>
        <v>874356.6</v>
      </c>
      <c r="BG83" s="89">
        <f t="shared" ref="BG83:BG93" si="87">IFERROR(BE83/$CH$13,0)</f>
        <v>2.2988505747126436E-2</v>
      </c>
      <c r="BH83" s="279">
        <f>CI13</f>
        <v>366</v>
      </c>
      <c r="BI83" s="82">
        <v>1</v>
      </c>
      <c r="BJ83" s="83" t="s">
        <v>424</v>
      </c>
      <c r="BK83" s="84" t="s">
        <v>425</v>
      </c>
      <c r="BL83" s="85">
        <v>7971553</v>
      </c>
      <c r="BM83" s="87">
        <v>5</v>
      </c>
      <c r="BN83" s="88">
        <f t="shared" si="70"/>
        <v>1594310.6</v>
      </c>
      <c r="BO83" s="89">
        <f t="shared" ref="BO83:BO93" si="88">IFERROR(BM83/$CI$13,0)</f>
        <v>1.3661202185792349E-2</v>
      </c>
      <c r="BP83" s="279">
        <f>CJ13</f>
        <v>8521</v>
      </c>
      <c r="BQ83" s="82">
        <v>1</v>
      </c>
      <c r="BR83" s="83" t="s">
        <v>490</v>
      </c>
      <c r="BS83" s="84" t="s">
        <v>491</v>
      </c>
      <c r="BT83" s="85">
        <v>41586940</v>
      </c>
      <c r="BU83" s="87">
        <v>55</v>
      </c>
      <c r="BV83" s="88">
        <f t="shared" si="71"/>
        <v>756126.18181818177</v>
      </c>
      <c r="BW83" s="89">
        <f t="shared" ref="BW83:BW93" si="89">IFERROR(BU83/$CJ$13,0)</f>
        <v>6.4546414740053988E-3</v>
      </c>
    </row>
    <row r="84" spans="2:75" ht="13.5" customHeight="1">
      <c r="B84" s="277"/>
      <c r="C84" s="285"/>
      <c r="D84" s="280"/>
      <c r="E84" s="90">
        <v>2</v>
      </c>
      <c r="F84" s="197" t="s">
        <v>510</v>
      </c>
      <c r="G84" s="198" t="s">
        <v>511</v>
      </c>
      <c r="H84" s="93">
        <v>1146605</v>
      </c>
      <c r="I84" s="95">
        <v>1</v>
      </c>
      <c r="J84" s="96">
        <f t="shared" si="63"/>
        <v>1146605</v>
      </c>
      <c r="K84" s="97">
        <f t="shared" si="81"/>
        <v>1.6871941960519654E-4</v>
      </c>
      <c r="L84" s="280"/>
      <c r="M84" s="90">
        <v>2</v>
      </c>
      <c r="N84" s="197" t="s">
        <v>400</v>
      </c>
      <c r="O84" s="198" t="s">
        <v>401</v>
      </c>
      <c r="P84" s="93">
        <v>16277122</v>
      </c>
      <c r="Q84" s="95">
        <v>58</v>
      </c>
      <c r="R84" s="96">
        <f t="shared" si="64"/>
        <v>280640.03448275861</v>
      </c>
      <c r="S84" s="97">
        <f t="shared" si="82"/>
        <v>0.27230046948356806</v>
      </c>
      <c r="T84" s="280"/>
      <c r="U84" s="90">
        <v>2</v>
      </c>
      <c r="V84" s="197" t="s">
        <v>434</v>
      </c>
      <c r="W84" s="198" t="s">
        <v>435</v>
      </c>
      <c r="X84" s="93">
        <v>5063804</v>
      </c>
      <c r="Y84" s="95">
        <v>2</v>
      </c>
      <c r="Z84" s="96">
        <f t="shared" si="65"/>
        <v>2531902</v>
      </c>
      <c r="AA84" s="97">
        <f t="shared" si="83"/>
        <v>9.4786729857819912E-3</v>
      </c>
      <c r="AB84" s="280"/>
      <c r="AC84" s="90">
        <v>2</v>
      </c>
      <c r="AD84" s="197" t="s">
        <v>434</v>
      </c>
      <c r="AE84" s="198" t="s">
        <v>435</v>
      </c>
      <c r="AF84" s="93">
        <v>961544</v>
      </c>
      <c r="AG84" s="95">
        <v>2</v>
      </c>
      <c r="AH84" s="96">
        <f t="shared" si="66"/>
        <v>480772</v>
      </c>
      <c r="AI84" s="97">
        <f t="shared" si="84"/>
        <v>4.1841004184100415E-3</v>
      </c>
      <c r="AJ84" s="280"/>
      <c r="AK84" s="90">
        <v>2</v>
      </c>
      <c r="AL84" s="197" t="s">
        <v>424</v>
      </c>
      <c r="AM84" s="198" t="s">
        <v>425</v>
      </c>
      <c r="AN84" s="93">
        <v>3137405</v>
      </c>
      <c r="AO84" s="95">
        <v>6</v>
      </c>
      <c r="AP84" s="96">
        <f t="shared" si="67"/>
        <v>522900.83333333331</v>
      </c>
      <c r="AQ84" s="97">
        <f t="shared" si="85"/>
        <v>1.2244897959183673E-2</v>
      </c>
      <c r="AR84" s="280"/>
      <c r="AS84" s="90">
        <v>2</v>
      </c>
      <c r="AT84" s="197" t="s">
        <v>418</v>
      </c>
      <c r="AU84" s="198" t="s">
        <v>419</v>
      </c>
      <c r="AV84" s="93">
        <v>20407093</v>
      </c>
      <c r="AW84" s="95">
        <v>37</v>
      </c>
      <c r="AX84" s="96">
        <f t="shared" si="68"/>
        <v>551543.05405405408</v>
      </c>
      <c r="AY84" s="97">
        <f t="shared" si="86"/>
        <v>9.2269326683291769E-2</v>
      </c>
      <c r="AZ84" s="280"/>
      <c r="BA84" s="90">
        <v>2</v>
      </c>
      <c r="BB84" s="197" t="s">
        <v>418</v>
      </c>
      <c r="BC84" s="198" t="s">
        <v>419</v>
      </c>
      <c r="BD84" s="93">
        <v>35055280</v>
      </c>
      <c r="BE84" s="95">
        <v>44</v>
      </c>
      <c r="BF84" s="96">
        <f t="shared" si="69"/>
        <v>796710.90909090906</v>
      </c>
      <c r="BG84" s="97">
        <f t="shared" si="87"/>
        <v>0.10114942528735632</v>
      </c>
      <c r="BH84" s="280"/>
      <c r="BI84" s="90">
        <v>2</v>
      </c>
      <c r="BJ84" s="197" t="s">
        <v>452</v>
      </c>
      <c r="BK84" s="198" t="s">
        <v>453</v>
      </c>
      <c r="BL84" s="93">
        <v>28932033</v>
      </c>
      <c r="BM84" s="95">
        <v>41</v>
      </c>
      <c r="BN84" s="96">
        <f t="shared" si="70"/>
        <v>705659.3414634146</v>
      </c>
      <c r="BO84" s="97">
        <f t="shared" si="88"/>
        <v>0.11202185792349727</v>
      </c>
      <c r="BP84" s="280"/>
      <c r="BQ84" s="90">
        <v>2</v>
      </c>
      <c r="BR84" s="197" t="s">
        <v>510</v>
      </c>
      <c r="BS84" s="198" t="s">
        <v>511</v>
      </c>
      <c r="BT84" s="93">
        <v>1164858</v>
      </c>
      <c r="BU84" s="95">
        <v>2</v>
      </c>
      <c r="BV84" s="96">
        <f t="shared" si="71"/>
        <v>582429</v>
      </c>
      <c r="BW84" s="97">
        <f t="shared" si="89"/>
        <v>2.3471423541837811E-4</v>
      </c>
    </row>
    <row r="85" spans="2:75" ht="13.5" customHeight="1">
      <c r="B85" s="277"/>
      <c r="C85" s="285"/>
      <c r="D85" s="280"/>
      <c r="E85" s="90">
        <v>3</v>
      </c>
      <c r="F85" s="197" t="s">
        <v>434</v>
      </c>
      <c r="G85" s="198" t="s">
        <v>435</v>
      </c>
      <c r="H85" s="93">
        <v>6943696</v>
      </c>
      <c r="I85" s="95">
        <v>14</v>
      </c>
      <c r="J85" s="96">
        <f t="shared" si="63"/>
        <v>495978.28571428574</v>
      </c>
      <c r="K85" s="97">
        <f t="shared" si="81"/>
        <v>2.3620718744727519E-3</v>
      </c>
      <c r="L85" s="280"/>
      <c r="M85" s="90">
        <v>3</v>
      </c>
      <c r="N85" s="197" t="s">
        <v>426</v>
      </c>
      <c r="O85" s="198" t="s">
        <v>427</v>
      </c>
      <c r="P85" s="93">
        <v>15583821</v>
      </c>
      <c r="Q85" s="95">
        <v>74</v>
      </c>
      <c r="R85" s="96">
        <f t="shared" si="64"/>
        <v>210592.17567567568</v>
      </c>
      <c r="S85" s="97">
        <f t="shared" si="82"/>
        <v>0.34741784037558687</v>
      </c>
      <c r="T85" s="280"/>
      <c r="U85" s="90">
        <v>3</v>
      </c>
      <c r="V85" s="197" t="s">
        <v>512</v>
      </c>
      <c r="W85" s="198" t="s">
        <v>513</v>
      </c>
      <c r="X85" s="93">
        <v>3686407</v>
      </c>
      <c r="Y85" s="95">
        <v>4</v>
      </c>
      <c r="Z85" s="96">
        <f t="shared" si="65"/>
        <v>921601.75</v>
      </c>
      <c r="AA85" s="97">
        <f t="shared" si="83"/>
        <v>1.8957345971563982E-2</v>
      </c>
      <c r="AB85" s="280"/>
      <c r="AC85" s="90">
        <v>3</v>
      </c>
      <c r="AD85" s="197" t="s">
        <v>482</v>
      </c>
      <c r="AE85" s="198" t="s">
        <v>483</v>
      </c>
      <c r="AF85" s="93">
        <v>7676504</v>
      </c>
      <c r="AG85" s="95">
        <v>31</v>
      </c>
      <c r="AH85" s="96">
        <f t="shared" si="66"/>
        <v>247629.16129032258</v>
      </c>
      <c r="AI85" s="97">
        <f t="shared" si="84"/>
        <v>6.4853556485355651E-2</v>
      </c>
      <c r="AJ85" s="280"/>
      <c r="AK85" s="90">
        <v>3</v>
      </c>
      <c r="AL85" s="197" t="s">
        <v>388</v>
      </c>
      <c r="AM85" s="198" t="s">
        <v>389</v>
      </c>
      <c r="AN85" s="93">
        <v>38301278</v>
      </c>
      <c r="AO85" s="95">
        <v>91</v>
      </c>
      <c r="AP85" s="96">
        <f t="shared" si="67"/>
        <v>420893.16483516485</v>
      </c>
      <c r="AQ85" s="97">
        <f t="shared" si="85"/>
        <v>0.18571428571428572</v>
      </c>
      <c r="AR85" s="280"/>
      <c r="AS85" s="90">
        <v>3</v>
      </c>
      <c r="AT85" s="197" t="s">
        <v>452</v>
      </c>
      <c r="AU85" s="198" t="s">
        <v>453</v>
      </c>
      <c r="AV85" s="93">
        <v>17009160</v>
      </c>
      <c r="AW85" s="95">
        <v>33</v>
      </c>
      <c r="AX85" s="96">
        <f t="shared" si="68"/>
        <v>515429.09090909088</v>
      </c>
      <c r="AY85" s="97">
        <f t="shared" si="86"/>
        <v>8.2294264339152115E-2</v>
      </c>
      <c r="AZ85" s="280"/>
      <c r="BA85" s="90">
        <v>3</v>
      </c>
      <c r="BB85" s="197" t="s">
        <v>400</v>
      </c>
      <c r="BC85" s="198" t="s">
        <v>401</v>
      </c>
      <c r="BD85" s="93">
        <v>74091310</v>
      </c>
      <c r="BE85" s="95">
        <v>145</v>
      </c>
      <c r="BF85" s="96">
        <f t="shared" si="69"/>
        <v>510974.55172413791</v>
      </c>
      <c r="BG85" s="97">
        <f t="shared" si="87"/>
        <v>0.33333333333333331</v>
      </c>
      <c r="BH85" s="280"/>
      <c r="BI85" s="90">
        <v>3</v>
      </c>
      <c r="BJ85" s="197" t="s">
        <v>512</v>
      </c>
      <c r="BK85" s="198" t="s">
        <v>513</v>
      </c>
      <c r="BL85" s="93">
        <v>1808577</v>
      </c>
      <c r="BM85" s="95">
        <v>4</v>
      </c>
      <c r="BN85" s="96">
        <f t="shared" si="70"/>
        <v>452144.25</v>
      </c>
      <c r="BO85" s="97">
        <f t="shared" si="88"/>
        <v>1.092896174863388E-2</v>
      </c>
      <c r="BP85" s="280"/>
      <c r="BQ85" s="90">
        <v>3</v>
      </c>
      <c r="BR85" s="197" t="s">
        <v>434</v>
      </c>
      <c r="BS85" s="198" t="s">
        <v>435</v>
      </c>
      <c r="BT85" s="93">
        <v>13140198</v>
      </c>
      <c r="BU85" s="95">
        <v>23</v>
      </c>
      <c r="BV85" s="96">
        <f t="shared" si="71"/>
        <v>571312.95652173914</v>
      </c>
      <c r="BW85" s="97">
        <f t="shared" si="89"/>
        <v>2.6992137073113486E-3</v>
      </c>
    </row>
    <row r="86" spans="2:75" ht="13.5" customHeight="1">
      <c r="B86" s="277"/>
      <c r="C86" s="285"/>
      <c r="D86" s="280"/>
      <c r="E86" s="90">
        <v>4</v>
      </c>
      <c r="F86" s="197" t="s">
        <v>388</v>
      </c>
      <c r="G86" s="198" t="s">
        <v>389</v>
      </c>
      <c r="H86" s="93">
        <v>170140000</v>
      </c>
      <c r="I86" s="95">
        <v>590</v>
      </c>
      <c r="J86" s="96">
        <f t="shared" si="63"/>
        <v>288372.88135593222</v>
      </c>
      <c r="K86" s="97">
        <f t="shared" si="81"/>
        <v>9.9544457567065966E-2</v>
      </c>
      <c r="L86" s="280"/>
      <c r="M86" s="90">
        <v>4</v>
      </c>
      <c r="N86" s="197" t="s">
        <v>380</v>
      </c>
      <c r="O86" s="198" t="s">
        <v>381</v>
      </c>
      <c r="P86" s="93">
        <v>22089382</v>
      </c>
      <c r="Q86" s="95">
        <v>122</v>
      </c>
      <c r="R86" s="96">
        <f t="shared" si="64"/>
        <v>181060.50819672132</v>
      </c>
      <c r="S86" s="97">
        <f t="shared" si="82"/>
        <v>0.57276995305164324</v>
      </c>
      <c r="T86" s="280"/>
      <c r="U86" s="90">
        <v>4</v>
      </c>
      <c r="V86" s="197" t="s">
        <v>514</v>
      </c>
      <c r="W86" s="198" t="s">
        <v>515</v>
      </c>
      <c r="X86" s="93">
        <v>742162</v>
      </c>
      <c r="Y86" s="95">
        <v>1</v>
      </c>
      <c r="Z86" s="96">
        <f t="shared" si="65"/>
        <v>742162</v>
      </c>
      <c r="AA86" s="97">
        <f t="shared" si="83"/>
        <v>4.7393364928909956E-3</v>
      </c>
      <c r="AB86" s="280"/>
      <c r="AC86" s="90">
        <v>4</v>
      </c>
      <c r="AD86" s="197" t="s">
        <v>388</v>
      </c>
      <c r="AE86" s="198" t="s">
        <v>389</v>
      </c>
      <c r="AF86" s="93">
        <v>19000820</v>
      </c>
      <c r="AG86" s="95">
        <v>81</v>
      </c>
      <c r="AH86" s="96">
        <f t="shared" si="66"/>
        <v>234578.02469135803</v>
      </c>
      <c r="AI86" s="97">
        <f t="shared" si="84"/>
        <v>0.16945606694560669</v>
      </c>
      <c r="AJ86" s="280"/>
      <c r="AK86" s="90">
        <v>4</v>
      </c>
      <c r="AL86" s="197" t="s">
        <v>452</v>
      </c>
      <c r="AM86" s="198" t="s">
        <v>453</v>
      </c>
      <c r="AN86" s="93">
        <v>9292052</v>
      </c>
      <c r="AO86" s="95">
        <v>23</v>
      </c>
      <c r="AP86" s="96">
        <f t="shared" si="67"/>
        <v>404002.26086956525</v>
      </c>
      <c r="AQ86" s="97">
        <f t="shared" si="85"/>
        <v>4.6938775510204082E-2</v>
      </c>
      <c r="AR86" s="280"/>
      <c r="AS86" s="90">
        <v>4</v>
      </c>
      <c r="AT86" s="197" t="s">
        <v>554</v>
      </c>
      <c r="AU86" s="198" t="s">
        <v>555</v>
      </c>
      <c r="AV86" s="93">
        <v>465673</v>
      </c>
      <c r="AW86" s="95">
        <v>1</v>
      </c>
      <c r="AX86" s="96">
        <f t="shared" si="68"/>
        <v>465673</v>
      </c>
      <c r="AY86" s="97">
        <f t="shared" si="86"/>
        <v>2.4937655860349127E-3</v>
      </c>
      <c r="AZ86" s="280"/>
      <c r="BA86" s="90">
        <v>4</v>
      </c>
      <c r="BB86" s="197" t="s">
        <v>388</v>
      </c>
      <c r="BC86" s="198" t="s">
        <v>389</v>
      </c>
      <c r="BD86" s="93">
        <v>30302804</v>
      </c>
      <c r="BE86" s="95">
        <v>66</v>
      </c>
      <c r="BF86" s="96">
        <f t="shared" si="69"/>
        <v>459133.39393939392</v>
      </c>
      <c r="BG86" s="97">
        <f t="shared" si="87"/>
        <v>0.15172413793103448</v>
      </c>
      <c r="BH86" s="280"/>
      <c r="BI86" s="90">
        <v>4</v>
      </c>
      <c r="BJ86" s="197" t="s">
        <v>400</v>
      </c>
      <c r="BK86" s="198" t="s">
        <v>401</v>
      </c>
      <c r="BL86" s="93">
        <v>38675950</v>
      </c>
      <c r="BM86" s="95">
        <v>98</v>
      </c>
      <c r="BN86" s="96">
        <f t="shared" si="70"/>
        <v>394652.55102040817</v>
      </c>
      <c r="BO86" s="97">
        <f t="shared" si="88"/>
        <v>0.26775956284153007</v>
      </c>
      <c r="BP86" s="280"/>
      <c r="BQ86" s="90">
        <v>4</v>
      </c>
      <c r="BR86" s="197" t="s">
        <v>452</v>
      </c>
      <c r="BS86" s="198" t="s">
        <v>453</v>
      </c>
      <c r="BT86" s="93">
        <v>83781356</v>
      </c>
      <c r="BU86" s="95">
        <v>223</v>
      </c>
      <c r="BV86" s="96">
        <f t="shared" si="71"/>
        <v>375701.14798206277</v>
      </c>
      <c r="BW86" s="97">
        <f t="shared" si="89"/>
        <v>2.617063724914916E-2</v>
      </c>
    </row>
    <row r="87" spans="2:75" ht="13.5" customHeight="1">
      <c r="B87" s="277"/>
      <c r="C87" s="285"/>
      <c r="D87" s="280"/>
      <c r="E87" s="90">
        <v>5</v>
      </c>
      <c r="F87" s="112" t="s">
        <v>512</v>
      </c>
      <c r="G87" s="198" t="s">
        <v>513</v>
      </c>
      <c r="H87" s="93">
        <v>20267189</v>
      </c>
      <c r="I87" s="95">
        <v>71</v>
      </c>
      <c r="J87" s="96">
        <f t="shared" si="63"/>
        <v>285453.36619718309</v>
      </c>
      <c r="K87" s="97">
        <f t="shared" si="81"/>
        <v>1.1979078791968956E-2</v>
      </c>
      <c r="L87" s="280"/>
      <c r="M87" s="90">
        <v>5</v>
      </c>
      <c r="N87" s="112" t="s">
        <v>388</v>
      </c>
      <c r="O87" s="198" t="s">
        <v>389</v>
      </c>
      <c r="P87" s="93">
        <v>4422726</v>
      </c>
      <c r="Q87" s="95">
        <v>25</v>
      </c>
      <c r="R87" s="96">
        <f t="shared" si="64"/>
        <v>176909.04</v>
      </c>
      <c r="S87" s="97">
        <f t="shared" si="82"/>
        <v>0.11737089201877934</v>
      </c>
      <c r="T87" s="280"/>
      <c r="U87" s="90">
        <v>5</v>
      </c>
      <c r="V87" s="112" t="s">
        <v>452</v>
      </c>
      <c r="W87" s="198" t="s">
        <v>453</v>
      </c>
      <c r="X87" s="93">
        <v>3497103</v>
      </c>
      <c r="Y87" s="95">
        <v>9</v>
      </c>
      <c r="Z87" s="96">
        <f t="shared" si="65"/>
        <v>388567</v>
      </c>
      <c r="AA87" s="97">
        <f t="shared" si="83"/>
        <v>4.2654028436018961E-2</v>
      </c>
      <c r="AB87" s="280"/>
      <c r="AC87" s="90">
        <v>5</v>
      </c>
      <c r="AD87" s="112" t="s">
        <v>400</v>
      </c>
      <c r="AE87" s="198" t="s">
        <v>401</v>
      </c>
      <c r="AF87" s="93">
        <v>28351644</v>
      </c>
      <c r="AG87" s="95">
        <v>127</v>
      </c>
      <c r="AH87" s="96">
        <f t="shared" si="66"/>
        <v>223241.29133858267</v>
      </c>
      <c r="AI87" s="97">
        <f t="shared" si="84"/>
        <v>0.26569037656903766</v>
      </c>
      <c r="AJ87" s="280"/>
      <c r="AK87" s="90">
        <v>5</v>
      </c>
      <c r="AL87" s="112" t="s">
        <v>490</v>
      </c>
      <c r="AM87" s="198" t="s">
        <v>491</v>
      </c>
      <c r="AN87" s="93">
        <v>390564</v>
      </c>
      <c r="AO87" s="95">
        <v>1</v>
      </c>
      <c r="AP87" s="96">
        <f t="shared" si="67"/>
        <v>390564</v>
      </c>
      <c r="AQ87" s="97">
        <f t="shared" si="85"/>
        <v>2.0408163265306124E-3</v>
      </c>
      <c r="AR87" s="280"/>
      <c r="AS87" s="90">
        <v>5</v>
      </c>
      <c r="AT87" s="112" t="s">
        <v>494</v>
      </c>
      <c r="AU87" s="198" t="s">
        <v>495</v>
      </c>
      <c r="AV87" s="93">
        <v>5493319</v>
      </c>
      <c r="AW87" s="95">
        <v>13</v>
      </c>
      <c r="AX87" s="96">
        <f t="shared" si="68"/>
        <v>422563</v>
      </c>
      <c r="AY87" s="97">
        <f t="shared" si="86"/>
        <v>3.2418952618453865E-2</v>
      </c>
      <c r="AZ87" s="280"/>
      <c r="BA87" s="90">
        <v>5</v>
      </c>
      <c r="BB87" s="112" t="s">
        <v>382</v>
      </c>
      <c r="BC87" s="198" t="s">
        <v>383</v>
      </c>
      <c r="BD87" s="93">
        <v>39407037</v>
      </c>
      <c r="BE87" s="95">
        <v>95</v>
      </c>
      <c r="BF87" s="96">
        <f t="shared" si="69"/>
        <v>414810.91578947369</v>
      </c>
      <c r="BG87" s="97">
        <f t="shared" si="87"/>
        <v>0.21839080459770116</v>
      </c>
      <c r="BH87" s="280"/>
      <c r="BI87" s="90">
        <v>5</v>
      </c>
      <c r="BJ87" s="112" t="s">
        <v>382</v>
      </c>
      <c r="BK87" s="198" t="s">
        <v>383</v>
      </c>
      <c r="BL87" s="93">
        <v>29253375</v>
      </c>
      <c r="BM87" s="95">
        <v>78</v>
      </c>
      <c r="BN87" s="96">
        <f t="shared" si="70"/>
        <v>375043.26923076925</v>
      </c>
      <c r="BO87" s="97">
        <f t="shared" si="88"/>
        <v>0.21311475409836064</v>
      </c>
      <c r="BP87" s="280"/>
      <c r="BQ87" s="90">
        <v>5</v>
      </c>
      <c r="BR87" s="112" t="s">
        <v>512</v>
      </c>
      <c r="BS87" s="198" t="s">
        <v>513</v>
      </c>
      <c r="BT87" s="93">
        <v>34944091</v>
      </c>
      <c r="BU87" s="95">
        <v>103</v>
      </c>
      <c r="BV87" s="96">
        <f t="shared" si="71"/>
        <v>339263.01941747573</v>
      </c>
      <c r="BW87" s="97">
        <f t="shared" si="89"/>
        <v>1.2087783124046474E-2</v>
      </c>
    </row>
    <row r="88" spans="2:75" ht="13.5" customHeight="1">
      <c r="B88" s="277"/>
      <c r="C88" s="285"/>
      <c r="D88" s="280"/>
      <c r="E88" s="90">
        <v>6</v>
      </c>
      <c r="F88" s="112" t="s">
        <v>418</v>
      </c>
      <c r="G88" s="198" t="s">
        <v>419</v>
      </c>
      <c r="H88" s="93">
        <v>110571284</v>
      </c>
      <c r="I88" s="95">
        <v>487</v>
      </c>
      <c r="J88" s="96">
        <f t="shared" si="63"/>
        <v>227045.75770020534</v>
      </c>
      <c r="K88" s="97">
        <f t="shared" si="81"/>
        <v>8.2166357347730729E-2</v>
      </c>
      <c r="L88" s="280"/>
      <c r="M88" s="90">
        <v>6</v>
      </c>
      <c r="N88" s="112" t="s">
        <v>382</v>
      </c>
      <c r="O88" s="198" t="s">
        <v>383</v>
      </c>
      <c r="P88" s="93">
        <v>10169893</v>
      </c>
      <c r="Q88" s="95">
        <v>59</v>
      </c>
      <c r="R88" s="96">
        <f t="shared" si="64"/>
        <v>172371.06779661018</v>
      </c>
      <c r="S88" s="97">
        <f t="shared" si="82"/>
        <v>0.27699530516431925</v>
      </c>
      <c r="T88" s="280"/>
      <c r="U88" s="90">
        <v>6</v>
      </c>
      <c r="V88" s="112" t="s">
        <v>388</v>
      </c>
      <c r="W88" s="198" t="s">
        <v>389</v>
      </c>
      <c r="X88" s="93">
        <v>11760238</v>
      </c>
      <c r="Y88" s="95">
        <v>31</v>
      </c>
      <c r="Z88" s="96">
        <f t="shared" si="65"/>
        <v>379362.51612903224</v>
      </c>
      <c r="AA88" s="97">
        <f t="shared" si="83"/>
        <v>0.14691943127962084</v>
      </c>
      <c r="AB88" s="280"/>
      <c r="AC88" s="90">
        <v>6</v>
      </c>
      <c r="AD88" s="112" t="s">
        <v>382</v>
      </c>
      <c r="AE88" s="198" t="s">
        <v>383</v>
      </c>
      <c r="AF88" s="93">
        <v>22745382</v>
      </c>
      <c r="AG88" s="95">
        <v>110</v>
      </c>
      <c r="AH88" s="96">
        <f t="shared" si="66"/>
        <v>206776.2</v>
      </c>
      <c r="AI88" s="97">
        <f t="shared" si="84"/>
        <v>0.23012552301255229</v>
      </c>
      <c r="AJ88" s="280"/>
      <c r="AK88" s="90">
        <v>6</v>
      </c>
      <c r="AL88" s="112" t="s">
        <v>382</v>
      </c>
      <c r="AM88" s="198" t="s">
        <v>383</v>
      </c>
      <c r="AN88" s="93">
        <v>34568642</v>
      </c>
      <c r="AO88" s="95">
        <v>134</v>
      </c>
      <c r="AP88" s="96">
        <f t="shared" si="67"/>
        <v>257974.94029850746</v>
      </c>
      <c r="AQ88" s="97">
        <f t="shared" si="85"/>
        <v>0.27346938775510204</v>
      </c>
      <c r="AR88" s="280"/>
      <c r="AS88" s="90">
        <v>6</v>
      </c>
      <c r="AT88" s="112" t="s">
        <v>388</v>
      </c>
      <c r="AU88" s="198" t="s">
        <v>389</v>
      </c>
      <c r="AV88" s="93">
        <v>27252333</v>
      </c>
      <c r="AW88" s="95">
        <v>68</v>
      </c>
      <c r="AX88" s="96">
        <f t="shared" si="68"/>
        <v>400769.60294117645</v>
      </c>
      <c r="AY88" s="97">
        <f t="shared" si="86"/>
        <v>0.16957605985037408</v>
      </c>
      <c r="AZ88" s="280"/>
      <c r="BA88" s="90">
        <v>6</v>
      </c>
      <c r="BB88" s="112" t="s">
        <v>454</v>
      </c>
      <c r="BC88" s="198" t="s">
        <v>455</v>
      </c>
      <c r="BD88" s="93">
        <v>17942268</v>
      </c>
      <c r="BE88" s="95">
        <v>49</v>
      </c>
      <c r="BF88" s="96">
        <f t="shared" si="69"/>
        <v>366168.73469387757</v>
      </c>
      <c r="BG88" s="97">
        <f t="shared" si="87"/>
        <v>0.11264367816091954</v>
      </c>
      <c r="BH88" s="280"/>
      <c r="BI88" s="90">
        <v>6</v>
      </c>
      <c r="BJ88" s="112" t="s">
        <v>388</v>
      </c>
      <c r="BK88" s="198" t="s">
        <v>389</v>
      </c>
      <c r="BL88" s="93">
        <v>17198383</v>
      </c>
      <c r="BM88" s="95">
        <v>50</v>
      </c>
      <c r="BN88" s="96">
        <f t="shared" si="70"/>
        <v>343967.66</v>
      </c>
      <c r="BO88" s="97">
        <f t="shared" si="88"/>
        <v>0.13661202185792351</v>
      </c>
      <c r="BP88" s="280"/>
      <c r="BQ88" s="90">
        <v>6</v>
      </c>
      <c r="BR88" s="112" t="s">
        <v>450</v>
      </c>
      <c r="BS88" s="198" t="s">
        <v>451</v>
      </c>
      <c r="BT88" s="93">
        <v>14598206</v>
      </c>
      <c r="BU88" s="95">
        <v>45</v>
      </c>
      <c r="BV88" s="96">
        <f t="shared" si="71"/>
        <v>324404.5777777778</v>
      </c>
      <c r="BW88" s="97">
        <f t="shared" si="89"/>
        <v>5.2810702969135082E-3</v>
      </c>
    </row>
    <row r="89" spans="2:75" ht="13.5" customHeight="1">
      <c r="B89" s="277"/>
      <c r="C89" s="285"/>
      <c r="D89" s="280"/>
      <c r="E89" s="90">
        <v>7</v>
      </c>
      <c r="F89" s="197" t="s">
        <v>452</v>
      </c>
      <c r="G89" s="198" t="s">
        <v>453</v>
      </c>
      <c r="H89" s="93">
        <v>12702384</v>
      </c>
      <c r="I89" s="95">
        <v>60</v>
      </c>
      <c r="J89" s="96">
        <f t="shared" si="63"/>
        <v>211706.4</v>
      </c>
      <c r="K89" s="97">
        <f t="shared" si="81"/>
        <v>1.0123165176311793E-2</v>
      </c>
      <c r="L89" s="280"/>
      <c r="M89" s="90">
        <v>7</v>
      </c>
      <c r="N89" s="197" t="s">
        <v>488</v>
      </c>
      <c r="O89" s="198" t="s">
        <v>489</v>
      </c>
      <c r="P89" s="93">
        <v>5227406</v>
      </c>
      <c r="Q89" s="95">
        <v>35</v>
      </c>
      <c r="R89" s="96">
        <f t="shared" si="64"/>
        <v>149354.45714285714</v>
      </c>
      <c r="S89" s="97">
        <f t="shared" si="82"/>
        <v>0.16431924882629109</v>
      </c>
      <c r="T89" s="280"/>
      <c r="U89" s="90">
        <v>7</v>
      </c>
      <c r="V89" s="197" t="s">
        <v>424</v>
      </c>
      <c r="W89" s="198" t="s">
        <v>425</v>
      </c>
      <c r="X89" s="93">
        <v>2640741</v>
      </c>
      <c r="Y89" s="95">
        <v>8</v>
      </c>
      <c r="Z89" s="96">
        <f t="shared" si="65"/>
        <v>330092.625</v>
      </c>
      <c r="AA89" s="97">
        <f t="shared" si="83"/>
        <v>3.7914691943127965E-2</v>
      </c>
      <c r="AB89" s="280"/>
      <c r="AC89" s="90">
        <v>7</v>
      </c>
      <c r="AD89" s="197" t="s">
        <v>444</v>
      </c>
      <c r="AE89" s="198" t="s">
        <v>445</v>
      </c>
      <c r="AF89" s="93">
        <v>11649064</v>
      </c>
      <c r="AG89" s="95">
        <v>62</v>
      </c>
      <c r="AH89" s="96">
        <f t="shared" si="66"/>
        <v>187888.12903225806</v>
      </c>
      <c r="AI89" s="97">
        <f t="shared" si="84"/>
        <v>0.1297071129707113</v>
      </c>
      <c r="AJ89" s="280"/>
      <c r="AK89" s="90">
        <v>7</v>
      </c>
      <c r="AL89" s="197" t="s">
        <v>400</v>
      </c>
      <c r="AM89" s="198" t="s">
        <v>401</v>
      </c>
      <c r="AN89" s="93">
        <v>40934291</v>
      </c>
      <c r="AO89" s="95">
        <v>162</v>
      </c>
      <c r="AP89" s="96">
        <f t="shared" si="67"/>
        <v>252680.80864197531</v>
      </c>
      <c r="AQ89" s="97">
        <f t="shared" si="85"/>
        <v>0.33061224489795921</v>
      </c>
      <c r="AR89" s="280"/>
      <c r="AS89" s="90">
        <v>7</v>
      </c>
      <c r="AT89" s="197" t="s">
        <v>400</v>
      </c>
      <c r="AU89" s="198" t="s">
        <v>401</v>
      </c>
      <c r="AV89" s="93">
        <v>50561435</v>
      </c>
      <c r="AW89" s="95">
        <v>140</v>
      </c>
      <c r="AX89" s="96">
        <f t="shared" si="68"/>
        <v>361153.10714285716</v>
      </c>
      <c r="AY89" s="97">
        <f t="shared" si="86"/>
        <v>0.3491271820448878</v>
      </c>
      <c r="AZ89" s="280"/>
      <c r="BA89" s="90">
        <v>7</v>
      </c>
      <c r="BB89" s="197" t="s">
        <v>412</v>
      </c>
      <c r="BC89" s="198" t="s">
        <v>413</v>
      </c>
      <c r="BD89" s="93">
        <v>38211475</v>
      </c>
      <c r="BE89" s="95">
        <v>120</v>
      </c>
      <c r="BF89" s="96">
        <f t="shared" si="69"/>
        <v>318428.95833333331</v>
      </c>
      <c r="BG89" s="97">
        <f t="shared" si="87"/>
        <v>0.27586206896551724</v>
      </c>
      <c r="BH89" s="280"/>
      <c r="BI89" s="90">
        <v>7</v>
      </c>
      <c r="BJ89" s="197" t="s">
        <v>410</v>
      </c>
      <c r="BK89" s="198" t="s">
        <v>411</v>
      </c>
      <c r="BL89" s="93">
        <v>59046629</v>
      </c>
      <c r="BM89" s="95">
        <v>181</v>
      </c>
      <c r="BN89" s="96">
        <f t="shared" si="70"/>
        <v>326224.46961325966</v>
      </c>
      <c r="BO89" s="97">
        <f t="shared" si="88"/>
        <v>0.49453551912568305</v>
      </c>
      <c r="BP89" s="280"/>
      <c r="BQ89" s="90">
        <v>7</v>
      </c>
      <c r="BR89" s="197" t="s">
        <v>388</v>
      </c>
      <c r="BS89" s="198" t="s">
        <v>389</v>
      </c>
      <c r="BT89" s="93">
        <v>318378582</v>
      </c>
      <c r="BU89" s="95">
        <v>1002</v>
      </c>
      <c r="BV89" s="96">
        <f t="shared" si="71"/>
        <v>317743.09580838325</v>
      </c>
      <c r="BW89" s="97">
        <f t="shared" si="89"/>
        <v>0.11759183194460744</v>
      </c>
    </row>
    <row r="90" spans="2:75" ht="13.5" customHeight="1">
      <c r="B90" s="277"/>
      <c r="C90" s="285"/>
      <c r="D90" s="280"/>
      <c r="E90" s="90">
        <v>8</v>
      </c>
      <c r="F90" s="112" t="s">
        <v>424</v>
      </c>
      <c r="G90" s="198" t="s">
        <v>425</v>
      </c>
      <c r="H90" s="93">
        <v>18232272</v>
      </c>
      <c r="I90" s="95">
        <v>87</v>
      </c>
      <c r="J90" s="96">
        <f t="shared" si="63"/>
        <v>209566.3448275862</v>
      </c>
      <c r="K90" s="97">
        <f t="shared" si="81"/>
        <v>1.4678589505652101E-2</v>
      </c>
      <c r="L90" s="280"/>
      <c r="M90" s="90">
        <v>8</v>
      </c>
      <c r="N90" s="112" t="s">
        <v>432</v>
      </c>
      <c r="O90" s="198" t="s">
        <v>433</v>
      </c>
      <c r="P90" s="93">
        <v>4456296</v>
      </c>
      <c r="Q90" s="95">
        <v>35</v>
      </c>
      <c r="R90" s="96">
        <f t="shared" si="64"/>
        <v>127322.74285714286</v>
      </c>
      <c r="S90" s="97">
        <f t="shared" si="82"/>
        <v>0.16431924882629109</v>
      </c>
      <c r="T90" s="280"/>
      <c r="U90" s="90">
        <v>8</v>
      </c>
      <c r="V90" s="112" t="s">
        <v>418</v>
      </c>
      <c r="W90" s="198" t="s">
        <v>419</v>
      </c>
      <c r="X90" s="93">
        <v>6695211</v>
      </c>
      <c r="Y90" s="95">
        <v>23</v>
      </c>
      <c r="Z90" s="96">
        <f t="shared" si="65"/>
        <v>291096.13043478259</v>
      </c>
      <c r="AA90" s="97">
        <f t="shared" si="83"/>
        <v>0.10900473933649289</v>
      </c>
      <c r="AB90" s="280"/>
      <c r="AC90" s="90">
        <v>8</v>
      </c>
      <c r="AD90" s="112" t="s">
        <v>452</v>
      </c>
      <c r="AE90" s="198" t="s">
        <v>453</v>
      </c>
      <c r="AF90" s="93">
        <v>3474169</v>
      </c>
      <c r="AG90" s="95">
        <v>19</v>
      </c>
      <c r="AH90" s="96">
        <f t="shared" si="66"/>
        <v>182851</v>
      </c>
      <c r="AI90" s="97">
        <f t="shared" si="84"/>
        <v>3.9748953974895397E-2</v>
      </c>
      <c r="AJ90" s="280"/>
      <c r="AK90" s="90">
        <v>8</v>
      </c>
      <c r="AL90" s="112" t="s">
        <v>494</v>
      </c>
      <c r="AM90" s="198" t="s">
        <v>495</v>
      </c>
      <c r="AN90" s="93">
        <v>3489214</v>
      </c>
      <c r="AO90" s="95">
        <v>16</v>
      </c>
      <c r="AP90" s="96">
        <f t="shared" si="67"/>
        <v>218075.875</v>
      </c>
      <c r="AQ90" s="97">
        <f t="shared" si="85"/>
        <v>3.2653061224489799E-2</v>
      </c>
      <c r="AR90" s="280"/>
      <c r="AS90" s="90">
        <v>8</v>
      </c>
      <c r="AT90" s="112" t="s">
        <v>440</v>
      </c>
      <c r="AU90" s="198" t="s">
        <v>441</v>
      </c>
      <c r="AV90" s="93">
        <v>4625039</v>
      </c>
      <c r="AW90" s="95">
        <v>18</v>
      </c>
      <c r="AX90" s="96">
        <f t="shared" si="68"/>
        <v>256946.61111111112</v>
      </c>
      <c r="AY90" s="97">
        <f t="shared" si="86"/>
        <v>4.488778054862843E-2</v>
      </c>
      <c r="AZ90" s="280"/>
      <c r="BA90" s="90">
        <v>8</v>
      </c>
      <c r="BB90" s="112" t="s">
        <v>408</v>
      </c>
      <c r="BC90" s="198" t="s">
        <v>409</v>
      </c>
      <c r="BD90" s="93">
        <v>44881288</v>
      </c>
      <c r="BE90" s="95">
        <v>156</v>
      </c>
      <c r="BF90" s="96">
        <f t="shared" si="69"/>
        <v>287700.56410256412</v>
      </c>
      <c r="BG90" s="97">
        <f t="shared" si="87"/>
        <v>0.35862068965517241</v>
      </c>
      <c r="BH90" s="280"/>
      <c r="BI90" s="90">
        <v>8</v>
      </c>
      <c r="BJ90" s="112" t="s">
        <v>482</v>
      </c>
      <c r="BK90" s="198" t="s">
        <v>483</v>
      </c>
      <c r="BL90" s="93">
        <v>8616035</v>
      </c>
      <c r="BM90" s="95">
        <v>30</v>
      </c>
      <c r="BN90" s="96">
        <f t="shared" si="70"/>
        <v>287201.16666666669</v>
      </c>
      <c r="BO90" s="97">
        <f t="shared" si="88"/>
        <v>8.1967213114754092E-2</v>
      </c>
      <c r="BP90" s="280"/>
      <c r="BQ90" s="90">
        <v>8</v>
      </c>
      <c r="BR90" s="112" t="s">
        <v>424</v>
      </c>
      <c r="BS90" s="198" t="s">
        <v>425</v>
      </c>
      <c r="BT90" s="93">
        <v>41236230</v>
      </c>
      <c r="BU90" s="95">
        <v>137</v>
      </c>
      <c r="BV90" s="96">
        <f t="shared" si="71"/>
        <v>300994.37956204382</v>
      </c>
      <c r="BW90" s="97">
        <f t="shared" si="89"/>
        <v>1.6077925126158903E-2</v>
      </c>
    </row>
    <row r="91" spans="2:75" ht="13.5" customHeight="1">
      <c r="B91" s="277"/>
      <c r="C91" s="285"/>
      <c r="D91" s="280"/>
      <c r="E91" s="90">
        <v>9</v>
      </c>
      <c r="F91" s="112" t="s">
        <v>440</v>
      </c>
      <c r="G91" s="198" t="s">
        <v>441</v>
      </c>
      <c r="H91" s="93">
        <v>44409814</v>
      </c>
      <c r="I91" s="95">
        <v>215</v>
      </c>
      <c r="J91" s="96">
        <f t="shared" si="63"/>
        <v>206557.27441860465</v>
      </c>
      <c r="K91" s="97">
        <f t="shared" si="81"/>
        <v>3.6274675215117257E-2</v>
      </c>
      <c r="L91" s="280"/>
      <c r="M91" s="90">
        <v>9</v>
      </c>
      <c r="N91" s="112" t="s">
        <v>442</v>
      </c>
      <c r="O91" s="198" t="s">
        <v>443</v>
      </c>
      <c r="P91" s="93">
        <v>2850203</v>
      </c>
      <c r="Q91" s="95">
        <v>23</v>
      </c>
      <c r="R91" s="96">
        <f t="shared" si="64"/>
        <v>123921.86956521739</v>
      </c>
      <c r="S91" s="97">
        <f t="shared" si="82"/>
        <v>0.107981220657277</v>
      </c>
      <c r="T91" s="280"/>
      <c r="U91" s="90">
        <v>9</v>
      </c>
      <c r="V91" s="112" t="s">
        <v>472</v>
      </c>
      <c r="W91" s="198" t="s">
        <v>473</v>
      </c>
      <c r="X91" s="93">
        <v>4299180</v>
      </c>
      <c r="Y91" s="95">
        <v>16</v>
      </c>
      <c r="Z91" s="96">
        <f t="shared" si="65"/>
        <v>268698.75</v>
      </c>
      <c r="AA91" s="97">
        <f t="shared" si="83"/>
        <v>7.582938388625593E-2</v>
      </c>
      <c r="AB91" s="280"/>
      <c r="AC91" s="90">
        <v>9</v>
      </c>
      <c r="AD91" s="112" t="s">
        <v>494</v>
      </c>
      <c r="AE91" s="198" t="s">
        <v>495</v>
      </c>
      <c r="AF91" s="93">
        <v>1355720</v>
      </c>
      <c r="AG91" s="95">
        <v>9</v>
      </c>
      <c r="AH91" s="96">
        <f t="shared" si="66"/>
        <v>150635.55555555556</v>
      </c>
      <c r="AI91" s="97">
        <f t="shared" si="84"/>
        <v>1.8828451882845189E-2</v>
      </c>
      <c r="AJ91" s="280"/>
      <c r="AK91" s="90">
        <v>9</v>
      </c>
      <c r="AL91" s="112" t="s">
        <v>432</v>
      </c>
      <c r="AM91" s="198" t="s">
        <v>433</v>
      </c>
      <c r="AN91" s="93">
        <v>16674083</v>
      </c>
      <c r="AO91" s="95">
        <v>86</v>
      </c>
      <c r="AP91" s="96">
        <f t="shared" si="67"/>
        <v>193884.68604651163</v>
      </c>
      <c r="AQ91" s="97">
        <f t="shared" si="85"/>
        <v>0.17551020408163265</v>
      </c>
      <c r="AR91" s="280"/>
      <c r="AS91" s="90">
        <v>9</v>
      </c>
      <c r="AT91" s="112" t="s">
        <v>382</v>
      </c>
      <c r="AU91" s="198" t="s">
        <v>383</v>
      </c>
      <c r="AV91" s="93">
        <v>25061619</v>
      </c>
      <c r="AW91" s="95">
        <v>104</v>
      </c>
      <c r="AX91" s="96">
        <f t="shared" si="68"/>
        <v>240977.10576923078</v>
      </c>
      <c r="AY91" s="97">
        <f t="shared" si="86"/>
        <v>0.25935162094763092</v>
      </c>
      <c r="AZ91" s="280"/>
      <c r="BA91" s="90">
        <v>9</v>
      </c>
      <c r="BB91" s="112" t="s">
        <v>494</v>
      </c>
      <c r="BC91" s="198" t="s">
        <v>495</v>
      </c>
      <c r="BD91" s="93">
        <v>2557521</v>
      </c>
      <c r="BE91" s="95">
        <v>9</v>
      </c>
      <c r="BF91" s="96">
        <f t="shared" si="69"/>
        <v>284169</v>
      </c>
      <c r="BG91" s="97">
        <f t="shared" si="87"/>
        <v>2.0689655172413793E-2</v>
      </c>
      <c r="BH91" s="280"/>
      <c r="BI91" s="90">
        <v>9</v>
      </c>
      <c r="BJ91" s="112" t="s">
        <v>514</v>
      </c>
      <c r="BK91" s="198" t="s">
        <v>515</v>
      </c>
      <c r="BL91" s="93">
        <v>2278304</v>
      </c>
      <c r="BM91" s="95">
        <v>8</v>
      </c>
      <c r="BN91" s="96">
        <f t="shared" si="70"/>
        <v>284788</v>
      </c>
      <c r="BO91" s="97">
        <f t="shared" si="88"/>
        <v>2.185792349726776E-2</v>
      </c>
      <c r="BP91" s="280"/>
      <c r="BQ91" s="90">
        <v>9</v>
      </c>
      <c r="BR91" s="112" t="s">
        <v>418</v>
      </c>
      <c r="BS91" s="198" t="s">
        <v>419</v>
      </c>
      <c r="BT91" s="93">
        <v>194811994</v>
      </c>
      <c r="BU91" s="95">
        <v>728</v>
      </c>
      <c r="BV91" s="96">
        <f t="shared" si="71"/>
        <v>267598.89285714284</v>
      </c>
      <c r="BW91" s="97">
        <f t="shared" si="89"/>
        <v>8.5435981692289636E-2</v>
      </c>
    </row>
    <row r="92" spans="2:75" ht="13.5" customHeight="1">
      <c r="B92" s="277"/>
      <c r="C92" s="285"/>
      <c r="D92" s="280"/>
      <c r="E92" s="98">
        <v>10</v>
      </c>
      <c r="F92" s="199" t="s">
        <v>494</v>
      </c>
      <c r="G92" s="200" t="s">
        <v>495</v>
      </c>
      <c r="H92" s="101">
        <v>34505901</v>
      </c>
      <c r="I92" s="103">
        <v>180</v>
      </c>
      <c r="J92" s="104">
        <f t="shared" si="63"/>
        <v>191699.45</v>
      </c>
      <c r="K92" s="105">
        <f t="shared" si="81"/>
        <v>3.0369495528935381E-2</v>
      </c>
      <c r="L92" s="280"/>
      <c r="M92" s="98">
        <v>10</v>
      </c>
      <c r="N92" s="199" t="s">
        <v>472</v>
      </c>
      <c r="O92" s="200" t="s">
        <v>473</v>
      </c>
      <c r="P92" s="101">
        <v>2567976</v>
      </c>
      <c r="Q92" s="103">
        <v>22</v>
      </c>
      <c r="R92" s="104">
        <f t="shared" si="64"/>
        <v>116726.18181818182</v>
      </c>
      <c r="S92" s="105">
        <f t="shared" si="82"/>
        <v>0.10328638497652583</v>
      </c>
      <c r="T92" s="280"/>
      <c r="U92" s="98">
        <v>10</v>
      </c>
      <c r="V92" s="199" t="s">
        <v>468</v>
      </c>
      <c r="W92" s="200" t="s">
        <v>469</v>
      </c>
      <c r="X92" s="101">
        <v>3632691</v>
      </c>
      <c r="Y92" s="103">
        <v>28</v>
      </c>
      <c r="Z92" s="104">
        <f t="shared" si="65"/>
        <v>129738.96428571429</v>
      </c>
      <c r="AA92" s="105">
        <f t="shared" si="83"/>
        <v>0.13270142180094788</v>
      </c>
      <c r="AB92" s="280"/>
      <c r="AC92" s="98">
        <v>10</v>
      </c>
      <c r="AD92" s="199" t="s">
        <v>474</v>
      </c>
      <c r="AE92" s="200" t="s">
        <v>475</v>
      </c>
      <c r="AF92" s="101">
        <v>8341838</v>
      </c>
      <c r="AG92" s="103">
        <v>59</v>
      </c>
      <c r="AH92" s="104">
        <f t="shared" si="66"/>
        <v>141387.08474576272</v>
      </c>
      <c r="AI92" s="105">
        <f t="shared" si="84"/>
        <v>0.12343096234309624</v>
      </c>
      <c r="AJ92" s="280"/>
      <c r="AK92" s="98">
        <v>10</v>
      </c>
      <c r="AL92" s="199" t="s">
        <v>380</v>
      </c>
      <c r="AM92" s="200" t="s">
        <v>381</v>
      </c>
      <c r="AN92" s="101">
        <v>60982406</v>
      </c>
      <c r="AO92" s="103">
        <v>318</v>
      </c>
      <c r="AP92" s="104">
        <f t="shared" si="67"/>
        <v>191768.57232704404</v>
      </c>
      <c r="AQ92" s="105">
        <f t="shared" si="85"/>
        <v>0.6489795918367347</v>
      </c>
      <c r="AR92" s="280"/>
      <c r="AS92" s="98">
        <v>10</v>
      </c>
      <c r="AT92" s="199" t="s">
        <v>432</v>
      </c>
      <c r="AU92" s="200" t="s">
        <v>433</v>
      </c>
      <c r="AV92" s="101">
        <v>11330691</v>
      </c>
      <c r="AW92" s="103">
        <v>57</v>
      </c>
      <c r="AX92" s="104">
        <f t="shared" si="68"/>
        <v>198784.05263157896</v>
      </c>
      <c r="AY92" s="105">
        <f t="shared" si="86"/>
        <v>0.14214463840399003</v>
      </c>
      <c r="AZ92" s="280"/>
      <c r="BA92" s="98">
        <v>10</v>
      </c>
      <c r="BB92" s="199" t="s">
        <v>452</v>
      </c>
      <c r="BC92" s="200" t="s">
        <v>453</v>
      </c>
      <c r="BD92" s="101">
        <v>8275996</v>
      </c>
      <c r="BE92" s="103">
        <v>32</v>
      </c>
      <c r="BF92" s="104">
        <f t="shared" si="69"/>
        <v>258624.875</v>
      </c>
      <c r="BG92" s="105">
        <f t="shared" si="87"/>
        <v>7.3563218390804597E-2</v>
      </c>
      <c r="BH92" s="280"/>
      <c r="BI92" s="98">
        <v>10</v>
      </c>
      <c r="BJ92" s="199" t="s">
        <v>488</v>
      </c>
      <c r="BK92" s="200" t="s">
        <v>489</v>
      </c>
      <c r="BL92" s="101">
        <v>9065420</v>
      </c>
      <c r="BM92" s="103">
        <v>38</v>
      </c>
      <c r="BN92" s="104">
        <f t="shared" si="70"/>
        <v>238563.68421052632</v>
      </c>
      <c r="BO92" s="105">
        <f t="shared" si="88"/>
        <v>0.10382513661202186</v>
      </c>
      <c r="BP92" s="280"/>
      <c r="BQ92" s="98">
        <v>10</v>
      </c>
      <c r="BR92" s="199" t="s">
        <v>400</v>
      </c>
      <c r="BS92" s="200" t="s">
        <v>401</v>
      </c>
      <c r="BT92" s="101">
        <v>335454137</v>
      </c>
      <c r="BU92" s="103">
        <v>1574</v>
      </c>
      <c r="BV92" s="104">
        <f t="shared" si="71"/>
        <v>213122.06925031767</v>
      </c>
      <c r="BW92" s="105">
        <f t="shared" si="89"/>
        <v>0.18472010327426358</v>
      </c>
    </row>
    <row r="93" spans="2:75" s="195" customFormat="1" ht="13.5" customHeight="1">
      <c r="B93" s="278"/>
      <c r="C93" s="286"/>
      <c r="D93" s="281"/>
      <c r="E93" s="106" t="s">
        <v>164</v>
      </c>
      <c r="F93" s="107"/>
      <c r="G93" s="108"/>
      <c r="H93" s="216">
        <v>3786171810</v>
      </c>
      <c r="I93" s="110">
        <v>5359</v>
      </c>
      <c r="J93" s="56">
        <f t="shared" si="63"/>
        <v>706507.14872177644</v>
      </c>
      <c r="K93" s="111">
        <f t="shared" si="81"/>
        <v>0.90416736966424838</v>
      </c>
      <c r="L93" s="281"/>
      <c r="M93" s="106" t="s">
        <v>164</v>
      </c>
      <c r="N93" s="107"/>
      <c r="O93" s="108"/>
      <c r="P93" s="216">
        <v>229708730</v>
      </c>
      <c r="Q93" s="110">
        <v>213</v>
      </c>
      <c r="R93" s="56">
        <f t="shared" si="64"/>
        <v>1078444.7417840376</v>
      </c>
      <c r="S93" s="111">
        <f t="shared" si="82"/>
        <v>1</v>
      </c>
      <c r="T93" s="281"/>
      <c r="U93" s="106" t="s">
        <v>164</v>
      </c>
      <c r="V93" s="107"/>
      <c r="W93" s="108"/>
      <c r="X93" s="216">
        <v>231793480</v>
      </c>
      <c r="Y93" s="110">
        <v>211</v>
      </c>
      <c r="Z93" s="56">
        <f t="shared" si="65"/>
        <v>1098547.298578199</v>
      </c>
      <c r="AA93" s="111">
        <f t="shared" si="83"/>
        <v>1</v>
      </c>
      <c r="AB93" s="281"/>
      <c r="AC93" s="106" t="s">
        <v>164</v>
      </c>
      <c r="AD93" s="107"/>
      <c r="AE93" s="108"/>
      <c r="AF93" s="216">
        <v>503580110</v>
      </c>
      <c r="AG93" s="110">
        <v>470</v>
      </c>
      <c r="AH93" s="56">
        <f t="shared" si="66"/>
        <v>1071447.0425531915</v>
      </c>
      <c r="AI93" s="111">
        <f t="shared" si="84"/>
        <v>0.98326359832635979</v>
      </c>
      <c r="AJ93" s="281"/>
      <c r="AK93" s="106" t="s">
        <v>164</v>
      </c>
      <c r="AL93" s="107"/>
      <c r="AM93" s="108"/>
      <c r="AN93" s="216">
        <v>628582930</v>
      </c>
      <c r="AO93" s="110">
        <v>484</v>
      </c>
      <c r="AP93" s="56">
        <f t="shared" si="67"/>
        <v>1298725.061983471</v>
      </c>
      <c r="AQ93" s="111">
        <f t="shared" si="85"/>
        <v>0.98775510204081629</v>
      </c>
      <c r="AR93" s="281"/>
      <c r="AS93" s="106" t="s">
        <v>164</v>
      </c>
      <c r="AT93" s="107"/>
      <c r="AU93" s="108"/>
      <c r="AV93" s="216">
        <v>596539400</v>
      </c>
      <c r="AW93" s="110">
        <v>395</v>
      </c>
      <c r="AX93" s="56">
        <f t="shared" si="68"/>
        <v>1510226.3291139239</v>
      </c>
      <c r="AY93" s="111">
        <f t="shared" si="86"/>
        <v>0.98503740648379057</v>
      </c>
      <c r="AZ93" s="281"/>
      <c r="BA93" s="106" t="s">
        <v>164</v>
      </c>
      <c r="BB93" s="107"/>
      <c r="BC93" s="108"/>
      <c r="BD93" s="216">
        <v>806567050</v>
      </c>
      <c r="BE93" s="110">
        <v>419</v>
      </c>
      <c r="BF93" s="56">
        <f t="shared" si="69"/>
        <v>1924981.0262529834</v>
      </c>
      <c r="BG93" s="111">
        <f t="shared" si="87"/>
        <v>0.9632183908045977</v>
      </c>
      <c r="BH93" s="281"/>
      <c r="BI93" s="106" t="s">
        <v>164</v>
      </c>
      <c r="BJ93" s="107"/>
      <c r="BK93" s="108"/>
      <c r="BL93" s="216">
        <v>679597150</v>
      </c>
      <c r="BM93" s="110">
        <v>350</v>
      </c>
      <c r="BN93" s="56">
        <f t="shared" si="70"/>
        <v>1941706.142857143</v>
      </c>
      <c r="BO93" s="111">
        <f t="shared" si="88"/>
        <v>0.95628415300546443</v>
      </c>
      <c r="BP93" s="281"/>
      <c r="BQ93" s="106" t="s">
        <v>164</v>
      </c>
      <c r="BR93" s="107"/>
      <c r="BS93" s="108"/>
      <c r="BT93" s="216">
        <v>7462540660</v>
      </c>
      <c r="BU93" s="110">
        <v>7901</v>
      </c>
      <c r="BV93" s="56">
        <f t="shared" si="71"/>
        <v>944505.8422984432</v>
      </c>
      <c r="BW93" s="111">
        <f t="shared" si="89"/>
        <v>0.92723858702030282</v>
      </c>
    </row>
    <row r="94" spans="2:75" ht="13.5" customHeight="1">
      <c r="B94" s="276">
        <v>9</v>
      </c>
      <c r="C94" s="284" t="s">
        <v>72</v>
      </c>
      <c r="D94" s="279">
        <f>CB14</f>
        <v>3855</v>
      </c>
      <c r="E94" s="82">
        <v>1</v>
      </c>
      <c r="F94" s="237" t="s">
        <v>434</v>
      </c>
      <c r="G94" s="84" t="s">
        <v>435</v>
      </c>
      <c r="H94" s="85">
        <v>16708338</v>
      </c>
      <c r="I94" s="87">
        <v>8</v>
      </c>
      <c r="J94" s="88">
        <f t="shared" si="63"/>
        <v>2088542.25</v>
      </c>
      <c r="K94" s="89">
        <f t="shared" ref="K94:K104" si="90">IFERROR(I94/$CB$14,0)</f>
        <v>2.0752269779507134E-3</v>
      </c>
      <c r="L94" s="279">
        <f>CC14</f>
        <v>103</v>
      </c>
      <c r="M94" s="82">
        <v>1</v>
      </c>
      <c r="N94" s="237" t="s">
        <v>476</v>
      </c>
      <c r="O94" s="84" t="s">
        <v>477</v>
      </c>
      <c r="P94" s="85">
        <v>2995447</v>
      </c>
      <c r="Q94" s="87">
        <v>2</v>
      </c>
      <c r="R94" s="88">
        <f t="shared" si="64"/>
        <v>1497723.5</v>
      </c>
      <c r="S94" s="89">
        <f t="shared" ref="S94:S104" si="91">IFERROR(Q94/$CC$14,0)</f>
        <v>1.9417475728155338E-2</v>
      </c>
      <c r="T94" s="279">
        <f>CD14</f>
        <v>159</v>
      </c>
      <c r="U94" s="82">
        <v>1</v>
      </c>
      <c r="V94" s="237" t="s">
        <v>512</v>
      </c>
      <c r="W94" s="84" t="s">
        <v>513</v>
      </c>
      <c r="X94" s="85">
        <v>2914527</v>
      </c>
      <c r="Y94" s="87">
        <v>3</v>
      </c>
      <c r="Z94" s="88">
        <f t="shared" si="65"/>
        <v>971509</v>
      </c>
      <c r="AA94" s="89">
        <f t="shared" ref="AA94:AA104" si="92">IFERROR(Y94/$CD$14,0)</f>
        <v>1.8867924528301886E-2</v>
      </c>
      <c r="AB94" s="279">
        <f>CE14</f>
        <v>253</v>
      </c>
      <c r="AC94" s="82">
        <v>1</v>
      </c>
      <c r="AD94" s="237" t="s">
        <v>494</v>
      </c>
      <c r="AE94" s="84" t="s">
        <v>495</v>
      </c>
      <c r="AF94" s="85">
        <v>2967772</v>
      </c>
      <c r="AG94" s="87">
        <v>6</v>
      </c>
      <c r="AH94" s="88">
        <f t="shared" si="66"/>
        <v>494628.66666666669</v>
      </c>
      <c r="AI94" s="89">
        <f t="shared" ref="AI94:AI104" si="93">IFERROR(AG94/$CE$14,0)</f>
        <v>2.3715415019762844E-2</v>
      </c>
      <c r="AJ94" s="279">
        <f>CF14</f>
        <v>338</v>
      </c>
      <c r="AK94" s="82">
        <v>1</v>
      </c>
      <c r="AL94" s="237" t="s">
        <v>434</v>
      </c>
      <c r="AM94" s="84" t="s">
        <v>435</v>
      </c>
      <c r="AN94" s="85">
        <v>3822229</v>
      </c>
      <c r="AO94" s="87">
        <v>2</v>
      </c>
      <c r="AP94" s="88">
        <f t="shared" si="67"/>
        <v>1911114.5</v>
      </c>
      <c r="AQ94" s="89">
        <f t="shared" ref="AQ94:AQ104" si="94">IFERROR(AO94/$CF$14,0)</f>
        <v>5.9171597633136093E-3</v>
      </c>
      <c r="AR94" s="279">
        <f>CG14</f>
        <v>319</v>
      </c>
      <c r="AS94" s="82">
        <v>1</v>
      </c>
      <c r="AT94" s="237" t="s">
        <v>510</v>
      </c>
      <c r="AU94" s="84" t="s">
        <v>511</v>
      </c>
      <c r="AV94" s="85">
        <v>1462661</v>
      </c>
      <c r="AW94" s="87">
        <v>1</v>
      </c>
      <c r="AX94" s="88">
        <f t="shared" si="68"/>
        <v>1462661</v>
      </c>
      <c r="AY94" s="89">
        <f t="shared" ref="AY94:AY104" si="95">IFERROR(AW94/$CG$14,0)</f>
        <v>3.134796238244514E-3</v>
      </c>
      <c r="AZ94" s="279">
        <f>CH14</f>
        <v>335</v>
      </c>
      <c r="BA94" s="82">
        <v>1</v>
      </c>
      <c r="BB94" s="237" t="s">
        <v>512</v>
      </c>
      <c r="BC94" s="84" t="s">
        <v>513</v>
      </c>
      <c r="BD94" s="85">
        <v>2786759</v>
      </c>
      <c r="BE94" s="87">
        <v>4</v>
      </c>
      <c r="BF94" s="88">
        <f t="shared" si="69"/>
        <v>696689.75</v>
      </c>
      <c r="BG94" s="89">
        <f t="shared" ref="BG94:BG104" si="96">IFERROR(BE94/$CH$14,0)</f>
        <v>1.1940298507462687E-2</v>
      </c>
      <c r="BH94" s="279">
        <f>CI14</f>
        <v>213</v>
      </c>
      <c r="BI94" s="82">
        <v>1</v>
      </c>
      <c r="BJ94" s="237" t="s">
        <v>418</v>
      </c>
      <c r="BK94" s="84" t="s">
        <v>419</v>
      </c>
      <c r="BL94" s="85">
        <v>11466672</v>
      </c>
      <c r="BM94" s="87">
        <v>18</v>
      </c>
      <c r="BN94" s="88">
        <f t="shared" si="70"/>
        <v>637037.33333333337</v>
      </c>
      <c r="BO94" s="89">
        <f t="shared" ref="BO94:BO104" si="97">IFERROR(BM94/$CI$14,0)</f>
        <v>8.4507042253521125E-2</v>
      </c>
      <c r="BP94" s="279">
        <f>CJ14</f>
        <v>5575</v>
      </c>
      <c r="BQ94" s="82">
        <v>1</v>
      </c>
      <c r="BR94" s="237" t="s">
        <v>434</v>
      </c>
      <c r="BS94" s="84" t="s">
        <v>435</v>
      </c>
      <c r="BT94" s="85">
        <v>20629448</v>
      </c>
      <c r="BU94" s="87">
        <v>13</v>
      </c>
      <c r="BV94" s="88">
        <f t="shared" si="71"/>
        <v>1586880.6153846155</v>
      </c>
      <c r="BW94" s="89">
        <f t="shared" ref="BW94:BW104" si="98">IFERROR(BU94/$CJ$14,0)</f>
        <v>2.3318385650224214E-3</v>
      </c>
    </row>
    <row r="95" spans="2:75" ht="13.5" customHeight="1">
      <c r="B95" s="277"/>
      <c r="C95" s="285"/>
      <c r="D95" s="280"/>
      <c r="E95" s="90">
        <v>2</v>
      </c>
      <c r="F95" s="112" t="s">
        <v>460</v>
      </c>
      <c r="G95" s="198" t="s">
        <v>461</v>
      </c>
      <c r="H95" s="93">
        <v>22496259</v>
      </c>
      <c r="I95" s="95">
        <v>53</v>
      </c>
      <c r="J95" s="96">
        <f t="shared" si="63"/>
        <v>424457.71698113205</v>
      </c>
      <c r="K95" s="97">
        <f t="shared" si="90"/>
        <v>1.3748378728923476E-2</v>
      </c>
      <c r="L95" s="280"/>
      <c r="M95" s="90">
        <v>2</v>
      </c>
      <c r="N95" s="112" t="s">
        <v>400</v>
      </c>
      <c r="O95" s="198" t="s">
        <v>401</v>
      </c>
      <c r="P95" s="93">
        <v>11322662</v>
      </c>
      <c r="Q95" s="95">
        <v>27</v>
      </c>
      <c r="R95" s="96">
        <f t="shared" si="64"/>
        <v>419357.85185185185</v>
      </c>
      <c r="S95" s="97">
        <f t="shared" si="91"/>
        <v>0.26213592233009708</v>
      </c>
      <c r="T95" s="280"/>
      <c r="U95" s="90">
        <v>2</v>
      </c>
      <c r="V95" s="112" t="s">
        <v>388</v>
      </c>
      <c r="W95" s="198" t="s">
        <v>389</v>
      </c>
      <c r="X95" s="93">
        <v>20455339</v>
      </c>
      <c r="Y95" s="95">
        <v>27</v>
      </c>
      <c r="Z95" s="96">
        <f t="shared" si="65"/>
        <v>757605.1481481482</v>
      </c>
      <c r="AA95" s="97">
        <f t="shared" si="92"/>
        <v>0.16981132075471697</v>
      </c>
      <c r="AB95" s="280"/>
      <c r="AC95" s="90">
        <v>2</v>
      </c>
      <c r="AD95" s="112" t="s">
        <v>400</v>
      </c>
      <c r="AE95" s="198" t="s">
        <v>401</v>
      </c>
      <c r="AF95" s="93">
        <v>22908946</v>
      </c>
      <c r="AG95" s="95">
        <v>71</v>
      </c>
      <c r="AH95" s="96">
        <f t="shared" si="66"/>
        <v>322661.21126760566</v>
      </c>
      <c r="AI95" s="97">
        <f t="shared" si="93"/>
        <v>0.28063241106719367</v>
      </c>
      <c r="AJ95" s="280"/>
      <c r="AK95" s="90">
        <v>2</v>
      </c>
      <c r="AL95" s="112" t="s">
        <v>454</v>
      </c>
      <c r="AM95" s="198" t="s">
        <v>455</v>
      </c>
      <c r="AN95" s="93">
        <v>7648129</v>
      </c>
      <c r="AO95" s="95">
        <v>17</v>
      </c>
      <c r="AP95" s="96">
        <f t="shared" si="67"/>
        <v>449889.9411764706</v>
      </c>
      <c r="AQ95" s="97">
        <f t="shared" si="94"/>
        <v>5.0295857988165681E-2</v>
      </c>
      <c r="AR95" s="280"/>
      <c r="AS95" s="90">
        <v>2</v>
      </c>
      <c r="AT95" s="112" t="s">
        <v>418</v>
      </c>
      <c r="AU95" s="198" t="s">
        <v>419</v>
      </c>
      <c r="AV95" s="93">
        <v>16937653</v>
      </c>
      <c r="AW95" s="95">
        <v>30</v>
      </c>
      <c r="AX95" s="96">
        <f t="shared" si="68"/>
        <v>564588.43333333335</v>
      </c>
      <c r="AY95" s="97">
        <f t="shared" si="95"/>
        <v>9.4043887147335428E-2</v>
      </c>
      <c r="AZ95" s="280"/>
      <c r="BA95" s="90">
        <v>2</v>
      </c>
      <c r="BB95" s="112" t="s">
        <v>452</v>
      </c>
      <c r="BC95" s="198" t="s">
        <v>453</v>
      </c>
      <c r="BD95" s="93">
        <v>13443850</v>
      </c>
      <c r="BE95" s="95">
        <v>20</v>
      </c>
      <c r="BF95" s="96">
        <f t="shared" si="69"/>
        <v>672192.5</v>
      </c>
      <c r="BG95" s="97">
        <f t="shared" si="96"/>
        <v>5.9701492537313432E-2</v>
      </c>
      <c r="BH95" s="280"/>
      <c r="BI95" s="90">
        <v>2</v>
      </c>
      <c r="BJ95" s="112" t="s">
        <v>388</v>
      </c>
      <c r="BK95" s="198" t="s">
        <v>389</v>
      </c>
      <c r="BL95" s="93">
        <v>19291389</v>
      </c>
      <c r="BM95" s="95">
        <v>33</v>
      </c>
      <c r="BN95" s="96">
        <f t="shared" si="70"/>
        <v>584587.54545454541</v>
      </c>
      <c r="BO95" s="97">
        <f t="shared" si="97"/>
        <v>0.15492957746478872</v>
      </c>
      <c r="BP95" s="280"/>
      <c r="BQ95" s="90">
        <v>2</v>
      </c>
      <c r="BR95" s="112" t="s">
        <v>510</v>
      </c>
      <c r="BS95" s="198" t="s">
        <v>511</v>
      </c>
      <c r="BT95" s="93">
        <v>1466829</v>
      </c>
      <c r="BU95" s="95">
        <v>2</v>
      </c>
      <c r="BV95" s="96">
        <f t="shared" si="71"/>
        <v>733414.5</v>
      </c>
      <c r="BW95" s="97">
        <f t="shared" si="98"/>
        <v>3.5874439461883406E-4</v>
      </c>
    </row>
    <row r="96" spans="2:75" ht="13.5" customHeight="1">
      <c r="B96" s="277"/>
      <c r="C96" s="285"/>
      <c r="D96" s="280"/>
      <c r="E96" s="90">
        <v>3</v>
      </c>
      <c r="F96" s="197" t="s">
        <v>512</v>
      </c>
      <c r="G96" s="198" t="s">
        <v>513</v>
      </c>
      <c r="H96" s="93">
        <v>17563785</v>
      </c>
      <c r="I96" s="95">
        <v>46</v>
      </c>
      <c r="J96" s="96">
        <f t="shared" si="63"/>
        <v>381821.41304347827</v>
      </c>
      <c r="K96" s="97">
        <f t="shared" si="90"/>
        <v>1.1932555123216601E-2</v>
      </c>
      <c r="L96" s="280"/>
      <c r="M96" s="90">
        <v>3</v>
      </c>
      <c r="N96" s="197" t="s">
        <v>442</v>
      </c>
      <c r="O96" s="198" t="s">
        <v>443</v>
      </c>
      <c r="P96" s="93">
        <v>2193059</v>
      </c>
      <c r="Q96" s="95">
        <v>7</v>
      </c>
      <c r="R96" s="96">
        <f t="shared" si="64"/>
        <v>313294.14285714284</v>
      </c>
      <c r="S96" s="97">
        <f t="shared" si="91"/>
        <v>6.7961165048543687E-2</v>
      </c>
      <c r="T96" s="280"/>
      <c r="U96" s="90">
        <v>3</v>
      </c>
      <c r="V96" s="197" t="s">
        <v>418</v>
      </c>
      <c r="W96" s="198" t="s">
        <v>419</v>
      </c>
      <c r="X96" s="93">
        <v>5432121</v>
      </c>
      <c r="Y96" s="95">
        <v>11</v>
      </c>
      <c r="Z96" s="96">
        <f t="shared" si="65"/>
        <v>493829.18181818182</v>
      </c>
      <c r="AA96" s="97">
        <f t="shared" si="92"/>
        <v>6.9182389937106917E-2</v>
      </c>
      <c r="AB96" s="280"/>
      <c r="AC96" s="90">
        <v>3</v>
      </c>
      <c r="AD96" s="197" t="s">
        <v>482</v>
      </c>
      <c r="AE96" s="198" t="s">
        <v>483</v>
      </c>
      <c r="AF96" s="93">
        <v>3823848</v>
      </c>
      <c r="AG96" s="95">
        <v>13</v>
      </c>
      <c r="AH96" s="96">
        <f t="shared" si="66"/>
        <v>294142.15384615387</v>
      </c>
      <c r="AI96" s="97">
        <f t="shared" si="93"/>
        <v>5.1383399209486168E-2</v>
      </c>
      <c r="AJ96" s="280"/>
      <c r="AK96" s="90">
        <v>3</v>
      </c>
      <c r="AL96" s="197" t="s">
        <v>482</v>
      </c>
      <c r="AM96" s="198" t="s">
        <v>483</v>
      </c>
      <c r="AN96" s="93">
        <v>7132194</v>
      </c>
      <c r="AO96" s="95">
        <v>22</v>
      </c>
      <c r="AP96" s="96">
        <f t="shared" si="67"/>
        <v>324190.63636363635</v>
      </c>
      <c r="AQ96" s="97">
        <f t="shared" si="94"/>
        <v>6.5088757396449703E-2</v>
      </c>
      <c r="AR96" s="280"/>
      <c r="AS96" s="90">
        <v>3</v>
      </c>
      <c r="AT96" s="197" t="s">
        <v>512</v>
      </c>
      <c r="AU96" s="198" t="s">
        <v>513</v>
      </c>
      <c r="AV96" s="93">
        <v>5031101</v>
      </c>
      <c r="AW96" s="95">
        <v>9</v>
      </c>
      <c r="AX96" s="96">
        <f t="shared" si="68"/>
        <v>559011.22222222225</v>
      </c>
      <c r="AY96" s="97">
        <f t="shared" si="95"/>
        <v>2.8213166144200628E-2</v>
      </c>
      <c r="AZ96" s="280"/>
      <c r="BA96" s="90">
        <v>3</v>
      </c>
      <c r="BB96" s="197" t="s">
        <v>400</v>
      </c>
      <c r="BC96" s="198" t="s">
        <v>401</v>
      </c>
      <c r="BD96" s="93">
        <v>50457298</v>
      </c>
      <c r="BE96" s="95">
        <v>107</v>
      </c>
      <c r="BF96" s="96">
        <f t="shared" si="69"/>
        <v>471563.53271028039</v>
      </c>
      <c r="BG96" s="97">
        <f t="shared" si="96"/>
        <v>0.31940298507462689</v>
      </c>
      <c r="BH96" s="280"/>
      <c r="BI96" s="90">
        <v>3</v>
      </c>
      <c r="BJ96" s="197" t="s">
        <v>454</v>
      </c>
      <c r="BK96" s="198" t="s">
        <v>455</v>
      </c>
      <c r="BL96" s="93">
        <v>10369878</v>
      </c>
      <c r="BM96" s="95">
        <v>18</v>
      </c>
      <c r="BN96" s="96">
        <f t="shared" si="70"/>
        <v>576104.33333333337</v>
      </c>
      <c r="BO96" s="97">
        <f t="shared" si="97"/>
        <v>8.4507042253521125E-2</v>
      </c>
      <c r="BP96" s="280"/>
      <c r="BQ96" s="90">
        <v>3</v>
      </c>
      <c r="BR96" s="197" t="s">
        <v>512</v>
      </c>
      <c r="BS96" s="198" t="s">
        <v>513</v>
      </c>
      <c r="BT96" s="93">
        <v>31244855</v>
      </c>
      <c r="BU96" s="95">
        <v>77</v>
      </c>
      <c r="BV96" s="96">
        <f t="shared" si="71"/>
        <v>405777.33766233764</v>
      </c>
      <c r="BW96" s="97">
        <f t="shared" si="98"/>
        <v>1.3811659192825112E-2</v>
      </c>
    </row>
    <row r="97" spans="2:75" ht="13.5" customHeight="1">
      <c r="B97" s="277"/>
      <c r="C97" s="285"/>
      <c r="D97" s="280"/>
      <c r="E97" s="90">
        <v>4</v>
      </c>
      <c r="F97" s="197" t="s">
        <v>424</v>
      </c>
      <c r="G97" s="198" t="s">
        <v>425</v>
      </c>
      <c r="H97" s="93">
        <v>15691552</v>
      </c>
      <c r="I97" s="95">
        <v>42</v>
      </c>
      <c r="J97" s="96">
        <f t="shared" si="63"/>
        <v>373608.38095238095</v>
      </c>
      <c r="K97" s="97">
        <f t="shared" si="90"/>
        <v>1.0894941634241245E-2</v>
      </c>
      <c r="L97" s="280"/>
      <c r="M97" s="90">
        <v>4</v>
      </c>
      <c r="N97" s="197" t="s">
        <v>470</v>
      </c>
      <c r="O97" s="198" t="s">
        <v>471</v>
      </c>
      <c r="P97" s="93">
        <v>1914590</v>
      </c>
      <c r="Q97" s="95">
        <v>8</v>
      </c>
      <c r="R97" s="96">
        <f t="shared" si="64"/>
        <v>239323.75</v>
      </c>
      <c r="S97" s="97">
        <f t="shared" si="91"/>
        <v>7.7669902912621352E-2</v>
      </c>
      <c r="T97" s="280"/>
      <c r="U97" s="90">
        <v>4</v>
      </c>
      <c r="V97" s="197" t="s">
        <v>400</v>
      </c>
      <c r="W97" s="198" t="s">
        <v>401</v>
      </c>
      <c r="X97" s="93">
        <v>11642692</v>
      </c>
      <c r="Y97" s="95">
        <v>47</v>
      </c>
      <c r="Z97" s="96">
        <f t="shared" si="65"/>
        <v>247716.85106382979</v>
      </c>
      <c r="AA97" s="97">
        <f t="shared" si="92"/>
        <v>0.29559748427672955</v>
      </c>
      <c r="AB97" s="280"/>
      <c r="AC97" s="90">
        <v>4</v>
      </c>
      <c r="AD97" s="197" t="s">
        <v>382</v>
      </c>
      <c r="AE97" s="198" t="s">
        <v>383</v>
      </c>
      <c r="AF97" s="93">
        <v>20373814</v>
      </c>
      <c r="AG97" s="95">
        <v>70</v>
      </c>
      <c r="AH97" s="96">
        <f t="shared" si="66"/>
        <v>291054.48571428569</v>
      </c>
      <c r="AI97" s="97">
        <f t="shared" si="93"/>
        <v>0.27667984189723321</v>
      </c>
      <c r="AJ97" s="280"/>
      <c r="AK97" s="90">
        <v>4</v>
      </c>
      <c r="AL97" s="197" t="s">
        <v>452</v>
      </c>
      <c r="AM97" s="198" t="s">
        <v>453</v>
      </c>
      <c r="AN97" s="93">
        <v>7516268</v>
      </c>
      <c r="AO97" s="95">
        <v>24</v>
      </c>
      <c r="AP97" s="96">
        <f t="shared" si="67"/>
        <v>313177.83333333331</v>
      </c>
      <c r="AQ97" s="97">
        <f t="shared" si="94"/>
        <v>7.1005917159763315E-2</v>
      </c>
      <c r="AR97" s="280"/>
      <c r="AS97" s="90">
        <v>4</v>
      </c>
      <c r="AT97" s="197" t="s">
        <v>400</v>
      </c>
      <c r="AU97" s="198" t="s">
        <v>401</v>
      </c>
      <c r="AV97" s="93">
        <v>44232099</v>
      </c>
      <c r="AW97" s="95">
        <v>110</v>
      </c>
      <c r="AX97" s="96">
        <f t="shared" si="68"/>
        <v>402109.99090909091</v>
      </c>
      <c r="AY97" s="97">
        <f t="shared" si="95"/>
        <v>0.34482758620689657</v>
      </c>
      <c r="AZ97" s="280"/>
      <c r="BA97" s="90">
        <v>4</v>
      </c>
      <c r="BB97" s="197" t="s">
        <v>388</v>
      </c>
      <c r="BC97" s="198" t="s">
        <v>389</v>
      </c>
      <c r="BD97" s="93">
        <v>17025090</v>
      </c>
      <c r="BE97" s="95">
        <v>47</v>
      </c>
      <c r="BF97" s="96">
        <f t="shared" si="69"/>
        <v>362235.95744680852</v>
      </c>
      <c r="BG97" s="97">
        <f t="shared" si="96"/>
        <v>0.14029850746268657</v>
      </c>
      <c r="BH97" s="280"/>
      <c r="BI97" s="90">
        <v>4</v>
      </c>
      <c r="BJ97" s="197" t="s">
        <v>410</v>
      </c>
      <c r="BK97" s="198" t="s">
        <v>411</v>
      </c>
      <c r="BL97" s="93">
        <v>51153564</v>
      </c>
      <c r="BM97" s="95">
        <v>93</v>
      </c>
      <c r="BN97" s="96">
        <f t="shared" si="70"/>
        <v>550038.32258064521</v>
      </c>
      <c r="BO97" s="97">
        <f t="shared" si="97"/>
        <v>0.43661971830985913</v>
      </c>
      <c r="BP97" s="280"/>
      <c r="BQ97" s="90">
        <v>4</v>
      </c>
      <c r="BR97" s="197" t="s">
        <v>388</v>
      </c>
      <c r="BS97" s="198" t="s">
        <v>389</v>
      </c>
      <c r="BT97" s="93">
        <v>202334289</v>
      </c>
      <c r="BU97" s="95">
        <v>582</v>
      </c>
      <c r="BV97" s="96">
        <f t="shared" si="71"/>
        <v>347653.41752577317</v>
      </c>
      <c r="BW97" s="97">
        <f t="shared" si="98"/>
        <v>0.10439461883408072</v>
      </c>
    </row>
    <row r="98" spans="2:75" ht="13.5" customHeight="1">
      <c r="B98" s="277"/>
      <c r="C98" s="285"/>
      <c r="D98" s="280"/>
      <c r="E98" s="90">
        <v>5</v>
      </c>
      <c r="F98" s="112" t="s">
        <v>388</v>
      </c>
      <c r="G98" s="198" t="s">
        <v>389</v>
      </c>
      <c r="H98" s="93">
        <v>103530487</v>
      </c>
      <c r="I98" s="95">
        <v>294</v>
      </c>
      <c r="J98" s="96">
        <f t="shared" si="63"/>
        <v>352144.51360544219</v>
      </c>
      <c r="K98" s="97">
        <f t="shared" si="90"/>
        <v>7.6264591439688723E-2</v>
      </c>
      <c r="L98" s="280"/>
      <c r="M98" s="90">
        <v>5</v>
      </c>
      <c r="N98" s="112" t="s">
        <v>418</v>
      </c>
      <c r="O98" s="198" t="s">
        <v>419</v>
      </c>
      <c r="P98" s="93">
        <v>2113252</v>
      </c>
      <c r="Q98" s="95">
        <v>9</v>
      </c>
      <c r="R98" s="96">
        <f t="shared" si="64"/>
        <v>234805.77777777778</v>
      </c>
      <c r="S98" s="97">
        <f t="shared" si="91"/>
        <v>8.7378640776699032E-2</v>
      </c>
      <c r="T98" s="280"/>
      <c r="U98" s="90">
        <v>5</v>
      </c>
      <c r="V98" s="112" t="s">
        <v>440</v>
      </c>
      <c r="W98" s="198" t="s">
        <v>441</v>
      </c>
      <c r="X98" s="93">
        <v>1733725</v>
      </c>
      <c r="Y98" s="95">
        <v>8</v>
      </c>
      <c r="Z98" s="96">
        <f t="shared" si="65"/>
        <v>216715.625</v>
      </c>
      <c r="AA98" s="97">
        <f t="shared" si="92"/>
        <v>5.0314465408805034E-2</v>
      </c>
      <c r="AB98" s="280"/>
      <c r="AC98" s="90">
        <v>5</v>
      </c>
      <c r="AD98" s="112" t="s">
        <v>454</v>
      </c>
      <c r="AE98" s="198" t="s">
        <v>455</v>
      </c>
      <c r="AF98" s="93">
        <v>4228591</v>
      </c>
      <c r="AG98" s="95">
        <v>15</v>
      </c>
      <c r="AH98" s="96">
        <f t="shared" si="66"/>
        <v>281906.06666666665</v>
      </c>
      <c r="AI98" s="97">
        <f t="shared" si="93"/>
        <v>5.9288537549407112E-2</v>
      </c>
      <c r="AJ98" s="280"/>
      <c r="AK98" s="90">
        <v>5</v>
      </c>
      <c r="AL98" s="112" t="s">
        <v>400</v>
      </c>
      <c r="AM98" s="198" t="s">
        <v>401</v>
      </c>
      <c r="AN98" s="93">
        <v>33476211</v>
      </c>
      <c r="AO98" s="95">
        <v>117</v>
      </c>
      <c r="AP98" s="96">
        <f t="shared" si="67"/>
        <v>286121.46153846156</v>
      </c>
      <c r="AQ98" s="97">
        <f t="shared" si="94"/>
        <v>0.34615384615384615</v>
      </c>
      <c r="AR98" s="280"/>
      <c r="AS98" s="90">
        <v>5</v>
      </c>
      <c r="AT98" s="112" t="s">
        <v>474</v>
      </c>
      <c r="AU98" s="198" t="s">
        <v>475</v>
      </c>
      <c r="AV98" s="93">
        <v>7986422</v>
      </c>
      <c r="AW98" s="95">
        <v>25</v>
      </c>
      <c r="AX98" s="96">
        <f t="shared" si="68"/>
        <v>319456.88</v>
      </c>
      <c r="AY98" s="97">
        <f t="shared" si="95"/>
        <v>7.8369905956112859E-2</v>
      </c>
      <c r="AZ98" s="280"/>
      <c r="BA98" s="90">
        <v>5</v>
      </c>
      <c r="BB98" s="112" t="s">
        <v>410</v>
      </c>
      <c r="BC98" s="198" t="s">
        <v>411</v>
      </c>
      <c r="BD98" s="93">
        <v>35683687</v>
      </c>
      <c r="BE98" s="95">
        <v>107</v>
      </c>
      <c r="BF98" s="96">
        <f t="shared" si="69"/>
        <v>333492.4018691589</v>
      </c>
      <c r="BG98" s="97">
        <f t="shared" si="96"/>
        <v>0.31940298507462689</v>
      </c>
      <c r="BH98" s="280"/>
      <c r="BI98" s="90">
        <v>5</v>
      </c>
      <c r="BJ98" s="112" t="s">
        <v>452</v>
      </c>
      <c r="BK98" s="198" t="s">
        <v>453</v>
      </c>
      <c r="BL98" s="93">
        <v>7600444</v>
      </c>
      <c r="BM98" s="95">
        <v>15</v>
      </c>
      <c r="BN98" s="96">
        <f t="shared" si="70"/>
        <v>506696.26666666666</v>
      </c>
      <c r="BO98" s="97">
        <f t="shared" si="97"/>
        <v>7.0422535211267609E-2</v>
      </c>
      <c r="BP98" s="280"/>
      <c r="BQ98" s="90">
        <v>5</v>
      </c>
      <c r="BR98" s="112" t="s">
        <v>400</v>
      </c>
      <c r="BS98" s="198" t="s">
        <v>401</v>
      </c>
      <c r="BT98" s="93">
        <v>282391014</v>
      </c>
      <c r="BU98" s="95">
        <v>981</v>
      </c>
      <c r="BV98" s="96">
        <f t="shared" si="71"/>
        <v>287860.36085626914</v>
      </c>
      <c r="BW98" s="97">
        <f t="shared" si="98"/>
        <v>0.17596412556053811</v>
      </c>
    </row>
    <row r="99" spans="2:75" ht="13.5" customHeight="1">
      <c r="B99" s="277"/>
      <c r="C99" s="285"/>
      <c r="D99" s="280"/>
      <c r="E99" s="90">
        <v>6</v>
      </c>
      <c r="F99" s="112" t="s">
        <v>454</v>
      </c>
      <c r="G99" s="198" t="s">
        <v>455</v>
      </c>
      <c r="H99" s="93">
        <v>18930568</v>
      </c>
      <c r="I99" s="95">
        <v>86</v>
      </c>
      <c r="J99" s="96">
        <f t="shared" si="63"/>
        <v>220122.88372093023</v>
      </c>
      <c r="K99" s="97">
        <f t="shared" si="90"/>
        <v>2.2308690012970169E-2</v>
      </c>
      <c r="L99" s="280"/>
      <c r="M99" s="90">
        <v>6</v>
      </c>
      <c r="N99" s="112" t="s">
        <v>420</v>
      </c>
      <c r="O99" s="198" t="s">
        <v>421</v>
      </c>
      <c r="P99" s="93">
        <v>3380977</v>
      </c>
      <c r="Q99" s="95">
        <v>16</v>
      </c>
      <c r="R99" s="96">
        <f t="shared" si="64"/>
        <v>211311.0625</v>
      </c>
      <c r="S99" s="97">
        <f t="shared" si="91"/>
        <v>0.1553398058252427</v>
      </c>
      <c r="T99" s="280"/>
      <c r="U99" s="90">
        <v>6</v>
      </c>
      <c r="V99" s="112" t="s">
        <v>428</v>
      </c>
      <c r="W99" s="198" t="s">
        <v>429</v>
      </c>
      <c r="X99" s="93">
        <v>9640743</v>
      </c>
      <c r="Y99" s="95">
        <v>46</v>
      </c>
      <c r="Z99" s="96">
        <f t="shared" si="65"/>
        <v>209581.36956521738</v>
      </c>
      <c r="AA99" s="97">
        <f t="shared" si="92"/>
        <v>0.28930817610062892</v>
      </c>
      <c r="AB99" s="280"/>
      <c r="AC99" s="90">
        <v>6</v>
      </c>
      <c r="AD99" s="112" t="s">
        <v>474</v>
      </c>
      <c r="AE99" s="198" t="s">
        <v>475</v>
      </c>
      <c r="AF99" s="93">
        <v>5524179</v>
      </c>
      <c r="AG99" s="95">
        <v>24</v>
      </c>
      <c r="AH99" s="96">
        <f t="shared" si="66"/>
        <v>230174.125</v>
      </c>
      <c r="AI99" s="97">
        <f t="shared" si="93"/>
        <v>9.4861660079051377E-2</v>
      </c>
      <c r="AJ99" s="280"/>
      <c r="AK99" s="90">
        <v>6</v>
      </c>
      <c r="AL99" s="112" t="s">
        <v>444</v>
      </c>
      <c r="AM99" s="198" t="s">
        <v>445</v>
      </c>
      <c r="AN99" s="93">
        <v>9984207</v>
      </c>
      <c r="AO99" s="95">
        <v>37</v>
      </c>
      <c r="AP99" s="96">
        <f t="shared" si="67"/>
        <v>269843.43243243243</v>
      </c>
      <c r="AQ99" s="97">
        <f t="shared" si="94"/>
        <v>0.10946745562130178</v>
      </c>
      <c r="AR99" s="280"/>
      <c r="AS99" s="90">
        <v>6</v>
      </c>
      <c r="AT99" s="112" t="s">
        <v>388</v>
      </c>
      <c r="AU99" s="198" t="s">
        <v>389</v>
      </c>
      <c r="AV99" s="93">
        <v>18706544</v>
      </c>
      <c r="AW99" s="95">
        <v>71</v>
      </c>
      <c r="AX99" s="96">
        <f t="shared" si="68"/>
        <v>263472.45070422534</v>
      </c>
      <c r="AY99" s="97">
        <f t="shared" si="95"/>
        <v>0.2225705329153605</v>
      </c>
      <c r="AZ99" s="280"/>
      <c r="BA99" s="90">
        <v>6</v>
      </c>
      <c r="BB99" s="112" t="s">
        <v>412</v>
      </c>
      <c r="BC99" s="198" t="s">
        <v>413</v>
      </c>
      <c r="BD99" s="93">
        <v>36651874</v>
      </c>
      <c r="BE99" s="95">
        <v>115</v>
      </c>
      <c r="BF99" s="96">
        <f t="shared" si="69"/>
        <v>318711.94782608695</v>
      </c>
      <c r="BG99" s="97">
        <f t="shared" si="96"/>
        <v>0.34328358208955223</v>
      </c>
      <c r="BH99" s="280"/>
      <c r="BI99" s="90">
        <v>6</v>
      </c>
      <c r="BJ99" s="112" t="s">
        <v>400</v>
      </c>
      <c r="BK99" s="198" t="s">
        <v>401</v>
      </c>
      <c r="BL99" s="93">
        <v>16172429</v>
      </c>
      <c r="BM99" s="95">
        <v>52</v>
      </c>
      <c r="BN99" s="96">
        <f t="shared" si="70"/>
        <v>311008.25</v>
      </c>
      <c r="BO99" s="97">
        <f t="shared" si="97"/>
        <v>0.24413145539906103</v>
      </c>
      <c r="BP99" s="280"/>
      <c r="BQ99" s="90">
        <v>6</v>
      </c>
      <c r="BR99" s="112" t="s">
        <v>454</v>
      </c>
      <c r="BS99" s="198" t="s">
        <v>455</v>
      </c>
      <c r="BT99" s="93">
        <v>54072235</v>
      </c>
      <c r="BU99" s="95">
        <v>209</v>
      </c>
      <c r="BV99" s="96">
        <f t="shared" si="71"/>
        <v>258718.82775119616</v>
      </c>
      <c r="BW99" s="97">
        <f t="shared" si="98"/>
        <v>3.7488789237668164E-2</v>
      </c>
    </row>
    <row r="100" spans="2:75" ht="13.5" customHeight="1">
      <c r="B100" s="277"/>
      <c r="C100" s="285"/>
      <c r="D100" s="280"/>
      <c r="E100" s="90">
        <v>7</v>
      </c>
      <c r="F100" s="112" t="s">
        <v>514</v>
      </c>
      <c r="G100" s="198" t="s">
        <v>515</v>
      </c>
      <c r="H100" s="93">
        <v>3894470</v>
      </c>
      <c r="I100" s="95">
        <v>19</v>
      </c>
      <c r="J100" s="96">
        <f t="shared" si="63"/>
        <v>204972.10526315789</v>
      </c>
      <c r="K100" s="97">
        <f t="shared" si="90"/>
        <v>4.9286640726329441E-3</v>
      </c>
      <c r="L100" s="280"/>
      <c r="M100" s="90">
        <v>7</v>
      </c>
      <c r="N100" s="112" t="s">
        <v>412</v>
      </c>
      <c r="O100" s="198" t="s">
        <v>413</v>
      </c>
      <c r="P100" s="93">
        <v>5471238</v>
      </c>
      <c r="Q100" s="95">
        <v>26</v>
      </c>
      <c r="R100" s="96">
        <f t="shared" si="64"/>
        <v>210432.23076923078</v>
      </c>
      <c r="S100" s="97">
        <f t="shared" si="91"/>
        <v>0.25242718446601942</v>
      </c>
      <c r="T100" s="280"/>
      <c r="U100" s="90">
        <v>7</v>
      </c>
      <c r="V100" s="112" t="s">
        <v>446</v>
      </c>
      <c r="W100" s="198" t="s">
        <v>447</v>
      </c>
      <c r="X100" s="93">
        <v>2024665</v>
      </c>
      <c r="Y100" s="95">
        <v>10</v>
      </c>
      <c r="Z100" s="96">
        <f t="shared" si="65"/>
        <v>202466.5</v>
      </c>
      <c r="AA100" s="97">
        <f t="shared" si="92"/>
        <v>6.2893081761006289E-2</v>
      </c>
      <c r="AB100" s="280"/>
      <c r="AC100" s="90">
        <v>7</v>
      </c>
      <c r="AD100" s="112" t="s">
        <v>388</v>
      </c>
      <c r="AE100" s="198" t="s">
        <v>389</v>
      </c>
      <c r="AF100" s="93">
        <v>8170747</v>
      </c>
      <c r="AG100" s="95">
        <v>37</v>
      </c>
      <c r="AH100" s="96">
        <f t="shared" si="66"/>
        <v>220831</v>
      </c>
      <c r="AI100" s="97">
        <f t="shared" si="93"/>
        <v>0.14624505928853754</v>
      </c>
      <c r="AJ100" s="280"/>
      <c r="AK100" s="90">
        <v>7</v>
      </c>
      <c r="AL100" s="112" t="s">
        <v>388</v>
      </c>
      <c r="AM100" s="198" t="s">
        <v>389</v>
      </c>
      <c r="AN100" s="93">
        <v>14486772</v>
      </c>
      <c r="AO100" s="95">
        <v>54</v>
      </c>
      <c r="AP100" s="96">
        <f t="shared" si="67"/>
        <v>268273.55555555556</v>
      </c>
      <c r="AQ100" s="97">
        <f t="shared" si="94"/>
        <v>0.15976331360946747</v>
      </c>
      <c r="AR100" s="280"/>
      <c r="AS100" s="90">
        <v>7</v>
      </c>
      <c r="AT100" s="112" t="s">
        <v>410</v>
      </c>
      <c r="AU100" s="198" t="s">
        <v>411</v>
      </c>
      <c r="AV100" s="93">
        <v>23343078</v>
      </c>
      <c r="AW100" s="95">
        <v>102</v>
      </c>
      <c r="AX100" s="96">
        <f t="shared" si="68"/>
        <v>228853.70588235295</v>
      </c>
      <c r="AY100" s="97">
        <f t="shared" si="95"/>
        <v>0.31974921630094044</v>
      </c>
      <c r="AZ100" s="280"/>
      <c r="BA100" s="90">
        <v>7</v>
      </c>
      <c r="BB100" s="112" t="s">
        <v>482</v>
      </c>
      <c r="BC100" s="198" t="s">
        <v>483</v>
      </c>
      <c r="BD100" s="93">
        <v>7398414</v>
      </c>
      <c r="BE100" s="95">
        <v>24</v>
      </c>
      <c r="BF100" s="96">
        <f t="shared" si="69"/>
        <v>308267.25</v>
      </c>
      <c r="BG100" s="97">
        <f t="shared" si="96"/>
        <v>7.1641791044776124E-2</v>
      </c>
      <c r="BH100" s="280"/>
      <c r="BI100" s="90">
        <v>7</v>
      </c>
      <c r="BJ100" s="112" t="s">
        <v>476</v>
      </c>
      <c r="BK100" s="198" t="s">
        <v>477</v>
      </c>
      <c r="BL100" s="93">
        <v>7347449</v>
      </c>
      <c r="BM100" s="95">
        <v>24</v>
      </c>
      <c r="BN100" s="96">
        <f t="shared" si="70"/>
        <v>306143.70833333331</v>
      </c>
      <c r="BO100" s="97">
        <f t="shared" si="97"/>
        <v>0.11267605633802817</v>
      </c>
      <c r="BP100" s="280"/>
      <c r="BQ100" s="90">
        <v>7</v>
      </c>
      <c r="BR100" s="112" t="s">
        <v>452</v>
      </c>
      <c r="BS100" s="198" t="s">
        <v>453</v>
      </c>
      <c r="BT100" s="93">
        <v>36872325</v>
      </c>
      <c r="BU100" s="95">
        <v>156</v>
      </c>
      <c r="BV100" s="96">
        <f t="shared" si="71"/>
        <v>236361.05769230769</v>
      </c>
      <c r="BW100" s="97">
        <f t="shared" si="98"/>
        <v>2.798206278026906E-2</v>
      </c>
    </row>
    <row r="101" spans="2:75" ht="13.5" customHeight="1">
      <c r="B101" s="277"/>
      <c r="C101" s="285"/>
      <c r="D101" s="280"/>
      <c r="E101" s="90">
        <v>8</v>
      </c>
      <c r="F101" s="112" t="s">
        <v>400</v>
      </c>
      <c r="G101" s="198" t="s">
        <v>401</v>
      </c>
      <c r="H101" s="93">
        <v>92178677</v>
      </c>
      <c r="I101" s="95">
        <v>450</v>
      </c>
      <c r="J101" s="96">
        <f t="shared" si="63"/>
        <v>204841.50444444444</v>
      </c>
      <c r="K101" s="97">
        <f t="shared" si="90"/>
        <v>0.11673151750972763</v>
      </c>
      <c r="L101" s="280"/>
      <c r="M101" s="90">
        <v>8</v>
      </c>
      <c r="N101" s="112" t="s">
        <v>542</v>
      </c>
      <c r="O101" s="198" t="s">
        <v>543</v>
      </c>
      <c r="P101" s="93">
        <v>1127250</v>
      </c>
      <c r="Q101" s="95">
        <v>6</v>
      </c>
      <c r="R101" s="96">
        <f t="shared" si="64"/>
        <v>187875</v>
      </c>
      <c r="S101" s="97">
        <f t="shared" si="91"/>
        <v>5.8252427184466021E-2</v>
      </c>
      <c r="T101" s="280"/>
      <c r="U101" s="90">
        <v>8</v>
      </c>
      <c r="V101" s="112" t="s">
        <v>380</v>
      </c>
      <c r="W101" s="198" t="s">
        <v>381</v>
      </c>
      <c r="X101" s="93">
        <v>14944946</v>
      </c>
      <c r="Y101" s="95">
        <v>101</v>
      </c>
      <c r="Z101" s="96">
        <f t="shared" si="65"/>
        <v>147969.76237623763</v>
      </c>
      <c r="AA101" s="97">
        <f t="shared" si="92"/>
        <v>0.63522012578616349</v>
      </c>
      <c r="AB101" s="280"/>
      <c r="AC101" s="90">
        <v>8</v>
      </c>
      <c r="AD101" s="112" t="s">
        <v>512</v>
      </c>
      <c r="AE101" s="198" t="s">
        <v>513</v>
      </c>
      <c r="AF101" s="93">
        <v>423079</v>
      </c>
      <c r="AG101" s="95">
        <v>2</v>
      </c>
      <c r="AH101" s="96">
        <f t="shared" si="66"/>
        <v>211539.5</v>
      </c>
      <c r="AI101" s="97">
        <f t="shared" si="93"/>
        <v>7.9051383399209481E-3</v>
      </c>
      <c r="AJ101" s="280"/>
      <c r="AK101" s="90">
        <v>8</v>
      </c>
      <c r="AL101" s="112" t="s">
        <v>440</v>
      </c>
      <c r="AM101" s="198" t="s">
        <v>441</v>
      </c>
      <c r="AN101" s="93">
        <v>3142299</v>
      </c>
      <c r="AO101" s="95">
        <v>12</v>
      </c>
      <c r="AP101" s="96">
        <f t="shared" si="67"/>
        <v>261858.25</v>
      </c>
      <c r="AQ101" s="97">
        <f t="shared" si="94"/>
        <v>3.5502958579881658E-2</v>
      </c>
      <c r="AR101" s="280"/>
      <c r="AS101" s="90">
        <v>8</v>
      </c>
      <c r="AT101" s="112" t="s">
        <v>408</v>
      </c>
      <c r="AU101" s="198" t="s">
        <v>409</v>
      </c>
      <c r="AV101" s="93">
        <v>27450844</v>
      </c>
      <c r="AW101" s="95">
        <v>124</v>
      </c>
      <c r="AX101" s="96">
        <f t="shared" si="68"/>
        <v>221377.77419354839</v>
      </c>
      <c r="AY101" s="97">
        <f t="shared" si="95"/>
        <v>0.38871473354231972</v>
      </c>
      <c r="AZ101" s="280"/>
      <c r="BA101" s="90">
        <v>8</v>
      </c>
      <c r="BB101" s="112" t="s">
        <v>442</v>
      </c>
      <c r="BC101" s="198" t="s">
        <v>443</v>
      </c>
      <c r="BD101" s="93">
        <v>11616554</v>
      </c>
      <c r="BE101" s="95">
        <v>51</v>
      </c>
      <c r="BF101" s="96">
        <f t="shared" si="69"/>
        <v>227775.56862745099</v>
      </c>
      <c r="BG101" s="97">
        <f t="shared" si="96"/>
        <v>0.15223880597014924</v>
      </c>
      <c r="BH101" s="280"/>
      <c r="BI101" s="90">
        <v>8</v>
      </c>
      <c r="BJ101" s="112" t="s">
        <v>412</v>
      </c>
      <c r="BK101" s="198" t="s">
        <v>413</v>
      </c>
      <c r="BL101" s="93">
        <v>21452504</v>
      </c>
      <c r="BM101" s="95">
        <v>75</v>
      </c>
      <c r="BN101" s="96">
        <f t="shared" si="70"/>
        <v>286033.38666666666</v>
      </c>
      <c r="BO101" s="97">
        <f t="shared" si="97"/>
        <v>0.352112676056338</v>
      </c>
      <c r="BP101" s="280"/>
      <c r="BQ101" s="90">
        <v>8</v>
      </c>
      <c r="BR101" s="112" t="s">
        <v>424</v>
      </c>
      <c r="BS101" s="198" t="s">
        <v>425</v>
      </c>
      <c r="BT101" s="93">
        <v>16229400</v>
      </c>
      <c r="BU101" s="95">
        <v>69</v>
      </c>
      <c r="BV101" s="96">
        <f t="shared" si="71"/>
        <v>235208.69565217392</v>
      </c>
      <c r="BW101" s="97">
        <f t="shared" si="98"/>
        <v>1.2376681614349776E-2</v>
      </c>
    </row>
    <row r="102" spans="2:75" ht="13.5" customHeight="1">
      <c r="B102" s="277"/>
      <c r="C102" s="285"/>
      <c r="D102" s="280"/>
      <c r="E102" s="90">
        <v>9</v>
      </c>
      <c r="F102" s="197" t="s">
        <v>476</v>
      </c>
      <c r="G102" s="198" t="s">
        <v>477</v>
      </c>
      <c r="H102" s="93">
        <v>9156088</v>
      </c>
      <c r="I102" s="95">
        <v>45</v>
      </c>
      <c r="J102" s="96">
        <f t="shared" si="63"/>
        <v>203468.62222222221</v>
      </c>
      <c r="K102" s="97">
        <f t="shared" si="90"/>
        <v>1.1673151750972763E-2</v>
      </c>
      <c r="L102" s="280"/>
      <c r="M102" s="90">
        <v>9</v>
      </c>
      <c r="N102" s="197" t="s">
        <v>380</v>
      </c>
      <c r="O102" s="198" t="s">
        <v>381</v>
      </c>
      <c r="P102" s="93">
        <v>9926704</v>
      </c>
      <c r="Q102" s="95">
        <v>58</v>
      </c>
      <c r="R102" s="96">
        <f t="shared" si="64"/>
        <v>171150.06896551725</v>
      </c>
      <c r="S102" s="97">
        <f t="shared" si="91"/>
        <v>0.56310679611650483</v>
      </c>
      <c r="T102" s="280"/>
      <c r="U102" s="90">
        <v>9</v>
      </c>
      <c r="V102" s="197" t="s">
        <v>410</v>
      </c>
      <c r="W102" s="198" t="s">
        <v>411</v>
      </c>
      <c r="X102" s="93">
        <v>6129754</v>
      </c>
      <c r="Y102" s="95">
        <v>42</v>
      </c>
      <c r="Z102" s="96">
        <f t="shared" si="65"/>
        <v>145946.52380952382</v>
      </c>
      <c r="AA102" s="97">
        <f t="shared" si="92"/>
        <v>0.26415094339622641</v>
      </c>
      <c r="AB102" s="280"/>
      <c r="AC102" s="90">
        <v>9</v>
      </c>
      <c r="AD102" s="197" t="s">
        <v>444</v>
      </c>
      <c r="AE102" s="198" t="s">
        <v>445</v>
      </c>
      <c r="AF102" s="93">
        <v>4611391</v>
      </c>
      <c r="AG102" s="95">
        <v>24</v>
      </c>
      <c r="AH102" s="96">
        <f t="shared" si="66"/>
        <v>192141.29166666666</v>
      </c>
      <c r="AI102" s="97">
        <f t="shared" si="93"/>
        <v>9.4861660079051377E-2</v>
      </c>
      <c r="AJ102" s="280"/>
      <c r="AK102" s="90">
        <v>9</v>
      </c>
      <c r="AL102" s="197" t="s">
        <v>418</v>
      </c>
      <c r="AM102" s="198" t="s">
        <v>419</v>
      </c>
      <c r="AN102" s="93">
        <v>9803165</v>
      </c>
      <c r="AO102" s="95">
        <v>39</v>
      </c>
      <c r="AP102" s="96">
        <f t="shared" si="67"/>
        <v>251363.20512820513</v>
      </c>
      <c r="AQ102" s="97">
        <f t="shared" si="94"/>
        <v>0.11538461538461539</v>
      </c>
      <c r="AR102" s="280"/>
      <c r="AS102" s="90">
        <v>9</v>
      </c>
      <c r="AT102" s="197" t="s">
        <v>454</v>
      </c>
      <c r="AU102" s="198" t="s">
        <v>455</v>
      </c>
      <c r="AV102" s="93">
        <v>4639278</v>
      </c>
      <c r="AW102" s="95">
        <v>22</v>
      </c>
      <c r="AX102" s="96">
        <f t="shared" si="68"/>
        <v>210876.27272727274</v>
      </c>
      <c r="AY102" s="97">
        <f t="shared" si="95"/>
        <v>6.8965517241379309E-2</v>
      </c>
      <c r="AZ102" s="280"/>
      <c r="BA102" s="90">
        <v>9</v>
      </c>
      <c r="BB102" s="197" t="s">
        <v>382</v>
      </c>
      <c r="BC102" s="198" t="s">
        <v>383</v>
      </c>
      <c r="BD102" s="93">
        <v>15763784</v>
      </c>
      <c r="BE102" s="95">
        <v>71</v>
      </c>
      <c r="BF102" s="96">
        <f t="shared" si="69"/>
        <v>222025.12676056338</v>
      </c>
      <c r="BG102" s="97">
        <f t="shared" si="96"/>
        <v>0.21194029850746268</v>
      </c>
      <c r="BH102" s="280"/>
      <c r="BI102" s="90">
        <v>9</v>
      </c>
      <c r="BJ102" s="197" t="s">
        <v>470</v>
      </c>
      <c r="BK102" s="198" t="s">
        <v>471</v>
      </c>
      <c r="BL102" s="93">
        <v>5993771</v>
      </c>
      <c r="BM102" s="95">
        <v>29</v>
      </c>
      <c r="BN102" s="96">
        <f t="shared" si="70"/>
        <v>206681.75862068965</v>
      </c>
      <c r="BO102" s="97">
        <f t="shared" si="97"/>
        <v>0.13615023474178403</v>
      </c>
      <c r="BP102" s="280"/>
      <c r="BQ102" s="90">
        <v>9</v>
      </c>
      <c r="BR102" s="197" t="s">
        <v>418</v>
      </c>
      <c r="BS102" s="198" t="s">
        <v>419</v>
      </c>
      <c r="BT102" s="93">
        <v>86465740</v>
      </c>
      <c r="BU102" s="95">
        <v>445</v>
      </c>
      <c r="BV102" s="96">
        <f t="shared" si="71"/>
        <v>194305.03370786516</v>
      </c>
      <c r="BW102" s="97">
        <f t="shared" si="98"/>
        <v>7.9820627802690586E-2</v>
      </c>
    </row>
    <row r="103" spans="2:75" ht="13.5" customHeight="1">
      <c r="B103" s="277"/>
      <c r="C103" s="285"/>
      <c r="D103" s="280"/>
      <c r="E103" s="98">
        <v>10</v>
      </c>
      <c r="F103" s="199" t="s">
        <v>406</v>
      </c>
      <c r="G103" s="200" t="s">
        <v>407</v>
      </c>
      <c r="H103" s="101">
        <v>34275489</v>
      </c>
      <c r="I103" s="103">
        <v>172</v>
      </c>
      <c r="J103" s="104">
        <f t="shared" si="63"/>
        <v>199276.09883720931</v>
      </c>
      <c r="K103" s="105">
        <f t="shared" si="90"/>
        <v>4.4617380025940338E-2</v>
      </c>
      <c r="L103" s="280"/>
      <c r="M103" s="98">
        <v>10</v>
      </c>
      <c r="N103" s="199" t="s">
        <v>482</v>
      </c>
      <c r="O103" s="200" t="s">
        <v>483</v>
      </c>
      <c r="P103" s="101">
        <v>1150851</v>
      </c>
      <c r="Q103" s="103">
        <v>7</v>
      </c>
      <c r="R103" s="104">
        <f t="shared" si="64"/>
        <v>164407.28571428571</v>
      </c>
      <c r="S103" s="105">
        <f t="shared" si="91"/>
        <v>6.7961165048543687E-2</v>
      </c>
      <c r="T103" s="280"/>
      <c r="U103" s="98">
        <v>10</v>
      </c>
      <c r="V103" s="199" t="s">
        <v>432</v>
      </c>
      <c r="W103" s="200" t="s">
        <v>433</v>
      </c>
      <c r="X103" s="101">
        <v>3895268</v>
      </c>
      <c r="Y103" s="103">
        <v>27</v>
      </c>
      <c r="Z103" s="104">
        <f t="shared" si="65"/>
        <v>144269.1851851852</v>
      </c>
      <c r="AA103" s="105">
        <f t="shared" si="92"/>
        <v>0.16981132075471697</v>
      </c>
      <c r="AB103" s="280"/>
      <c r="AC103" s="98">
        <v>10</v>
      </c>
      <c r="AD103" s="199" t="s">
        <v>418</v>
      </c>
      <c r="AE103" s="200" t="s">
        <v>419</v>
      </c>
      <c r="AF103" s="101">
        <v>4055485</v>
      </c>
      <c r="AG103" s="103">
        <v>25</v>
      </c>
      <c r="AH103" s="104">
        <f t="shared" si="66"/>
        <v>162219.4</v>
      </c>
      <c r="AI103" s="105">
        <f t="shared" si="93"/>
        <v>9.8814229249011856E-2</v>
      </c>
      <c r="AJ103" s="280"/>
      <c r="AK103" s="98">
        <v>10</v>
      </c>
      <c r="AL103" s="199" t="s">
        <v>512</v>
      </c>
      <c r="AM103" s="200" t="s">
        <v>513</v>
      </c>
      <c r="AN103" s="101">
        <v>2326347</v>
      </c>
      <c r="AO103" s="103">
        <v>10</v>
      </c>
      <c r="AP103" s="104">
        <f t="shared" si="67"/>
        <v>232634.7</v>
      </c>
      <c r="AQ103" s="105">
        <f t="shared" si="94"/>
        <v>2.9585798816568046E-2</v>
      </c>
      <c r="AR103" s="280"/>
      <c r="AS103" s="98">
        <v>10</v>
      </c>
      <c r="AT103" s="199" t="s">
        <v>382</v>
      </c>
      <c r="AU103" s="200" t="s">
        <v>383</v>
      </c>
      <c r="AV103" s="101">
        <v>14897776</v>
      </c>
      <c r="AW103" s="103">
        <v>74</v>
      </c>
      <c r="AX103" s="104">
        <f t="shared" si="68"/>
        <v>201321.29729729731</v>
      </c>
      <c r="AY103" s="105">
        <f t="shared" si="95"/>
        <v>0.23197492163009403</v>
      </c>
      <c r="AZ103" s="280"/>
      <c r="BA103" s="98">
        <v>10</v>
      </c>
      <c r="BB103" s="199" t="s">
        <v>430</v>
      </c>
      <c r="BC103" s="200" t="s">
        <v>431</v>
      </c>
      <c r="BD103" s="101">
        <v>13523117</v>
      </c>
      <c r="BE103" s="103">
        <v>61</v>
      </c>
      <c r="BF103" s="104">
        <f t="shared" si="69"/>
        <v>221690.44262295082</v>
      </c>
      <c r="BG103" s="105">
        <f t="shared" si="96"/>
        <v>0.18208955223880596</v>
      </c>
      <c r="BH103" s="280"/>
      <c r="BI103" s="98">
        <v>10</v>
      </c>
      <c r="BJ103" s="199" t="s">
        <v>558</v>
      </c>
      <c r="BK103" s="200" t="s">
        <v>559</v>
      </c>
      <c r="BL103" s="101">
        <v>800627</v>
      </c>
      <c r="BM103" s="103">
        <v>4</v>
      </c>
      <c r="BN103" s="104">
        <f t="shared" si="70"/>
        <v>200156.75</v>
      </c>
      <c r="BO103" s="105">
        <f t="shared" si="97"/>
        <v>1.8779342723004695E-2</v>
      </c>
      <c r="BP103" s="280"/>
      <c r="BQ103" s="98">
        <v>10</v>
      </c>
      <c r="BR103" s="199" t="s">
        <v>482</v>
      </c>
      <c r="BS103" s="200" t="s">
        <v>483</v>
      </c>
      <c r="BT103" s="101">
        <v>33451848</v>
      </c>
      <c r="BU103" s="103">
        <v>196</v>
      </c>
      <c r="BV103" s="104">
        <f t="shared" si="71"/>
        <v>170672.69387755101</v>
      </c>
      <c r="BW103" s="105">
        <f t="shared" si="98"/>
        <v>3.5156950672645737E-2</v>
      </c>
    </row>
    <row r="104" spans="2:75" s="195" customFormat="1" ht="13.5" customHeight="1">
      <c r="B104" s="278"/>
      <c r="C104" s="286"/>
      <c r="D104" s="281"/>
      <c r="E104" s="106" t="s">
        <v>164</v>
      </c>
      <c r="F104" s="107"/>
      <c r="G104" s="108"/>
      <c r="H104" s="216">
        <v>2452157340</v>
      </c>
      <c r="I104" s="110">
        <v>3299</v>
      </c>
      <c r="J104" s="56">
        <f t="shared" si="63"/>
        <v>743303.22521976358</v>
      </c>
      <c r="K104" s="111">
        <f t="shared" si="90"/>
        <v>0.85577172503242538</v>
      </c>
      <c r="L104" s="281"/>
      <c r="M104" s="106" t="s">
        <v>164</v>
      </c>
      <c r="N104" s="107"/>
      <c r="O104" s="108"/>
      <c r="P104" s="216">
        <v>109448550</v>
      </c>
      <c r="Q104" s="110">
        <v>101</v>
      </c>
      <c r="R104" s="56">
        <f t="shared" si="64"/>
        <v>1083649.0099009902</v>
      </c>
      <c r="S104" s="111">
        <f t="shared" si="91"/>
        <v>0.98058252427184467</v>
      </c>
      <c r="T104" s="281"/>
      <c r="U104" s="106" t="s">
        <v>164</v>
      </c>
      <c r="V104" s="107"/>
      <c r="W104" s="108"/>
      <c r="X104" s="216">
        <v>183679330</v>
      </c>
      <c r="Y104" s="110">
        <v>158</v>
      </c>
      <c r="Z104" s="56">
        <f t="shared" si="65"/>
        <v>1162527.4050632911</v>
      </c>
      <c r="AA104" s="111">
        <f t="shared" si="92"/>
        <v>0.99371069182389937</v>
      </c>
      <c r="AB104" s="281"/>
      <c r="AC104" s="106" t="s">
        <v>164</v>
      </c>
      <c r="AD104" s="107"/>
      <c r="AE104" s="108"/>
      <c r="AF104" s="216">
        <v>275640990</v>
      </c>
      <c r="AG104" s="110">
        <v>251</v>
      </c>
      <c r="AH104" s="56">
        <f t="shared" si="66"/>
        <v>1098171.2749003984</v>
      </c>
      <c r="AI104" s="111">
        <f t="shared" si="93"/>
        <v>0.9920948616600791</v>
      </c>
      <c r="AJ104" s="281"/>
      <c r="AK104" s="106" t="s">
        <v>164</v>
      </c>
      <c r="AL104" s="107"/>
      <c r="AM104" s="108"/>
      <c r="AN104" s="216">
        <v>444798710</v>
      </c>
      <c r="AO104" s="110">
        <v>333</v>
      </c>
      <c r="AP104" s="56">
        <f t="shared" si="67"/>
        <v>1335731.8618618618</v>
      </c>
      <c r="AQ104" s="111">
        <f t="shared" si="94"/>
        <v>0.98520710059171601</v>
      </c>
      <c r="AR104" s="281"/>
      <c r="AS104" s="106" t="s">
        <v>164</v>
      </c>
      <c r="AT104" s="107"/>
      <c r="AU104" s="108"/>
      <c r="AV104" s="216">
        <v>484702060</v>
      </c>
      <c r="AW104" s="110">
        <v>311</v>
      </c>
      <c r="AX104" s="56">
        <f t="shared" si="68"/>
        <v>1558527.5241157557</v>
      </c>
      <c r="AY104" s="111">
        <f t="shared" si="95"/>
        <v>0.97492163009404387</v>
      </c>
      <c r="AZ104" s="281"/>
      <c r="BA104" s="106" t="s">
        <v>164</v>
      </c>
      <c r="BB104" s="107"/>
      <c r="BC104" s="108"/>
      <c r="BD104" s="216">
        <v>548705440</v>
      </c>
      <c r="BE104" s="110">
        <v>321</v>
      </c>
      <c r="BF104" s="56">
        <f t="shared" si="69"/>
        <v>1709362.7414330218</v>
      </c>
      <c r="BG104" s="111">
        <f t="shared" si="96"/>
        <v>0.95820895522388061</v>
      </c>
      <c r="BH104" s="281"/>
      <c r="BI104" s="106" t="s">
        <v>164</v>
      </c>
      <c r="BJ104" s="107"/>
      <c r="BK104" s="108"/>
      <c r="BL104" s="216">
        <v>406419020</v>
      </c>
      <c r="BM104" s="110">
        <v>209</v>
      </c>
      <c r="BN104" s="56">
        <f t="shared" si="70"/>
        <v>1944588.6124401914</v>
      </c>
      <c r="BO104" s="111">
        <f t="shared" si="97"/>
        <v>0.98122065727699526</v>
      </c>
      <c r="BP104" s="281"/>
      <c r="BQ104" s="106" t="s">
        <v>164</v>
      </c>
      <c r="BR104" s="107"/>
      <c r="BS104" s="108"/>
      <c r="BT104" s="216">
        <v>4905551440</v>
      </c>
      <c r="BU104" s="110">
        <v>4983</v>
      </c>
      <c r="BV104" s="56">
        <f t="shared" si="71"/>
        <v>984457.44330724468</v>
      </c>
      <c r="BW104" s="111">
        <f t="shared" si="98"/>
        <v>0.89381165919282513</v>
      </c>
    </row>
    <row r="105" spans="2:75" ht="13.5" customHeight="1">
      <c r="B105" s="276">
        <v>10</v>
      </c>
      <c r="C105" s="284" t="s">
        <v>52</v>
      </c>
      <c r="D105" s="279">
        <f>CB15</f>
        <v>9474</v>
      </c>
      <c r="E105" s="82">
        <v>1</v>
      </c>
      <c r="F105" s="83" t="s">
        <v>434</v>
      </c>
      <c r="G105" s="84" t="s">
        <v>435</v>
      </c>
      <c r="H105" s="85">
        <v>30194718</v>
      </c>
      <c r="I105" s="87">
        <v>42</v>
      </c>
      <c r="J105" s="88">
        <f t="shared" si="63"/>
        <v>718921.85714285716</v>
      </c>
      <c r="K105" s="89">
        <f t="shared" ref="K105:K115" si="99">IFERROR(I105/$CB$15,0)</f>
        <v>4.4331855604813177E-3</v>
      </c>
      <c r="L105" s="279">
        <f>CC15</f>
        <v>236</v>
      </c>
      <c r="M105" s="82">
        <v>1</v>
      </c>
      <c r="N105" s="83" t="s">
        <v>418</v>
      </c>
      <c r="O105" s="84" t="s">
        <v>419</v>
      </c>
      <c r="P105" s="85">
        <v>13255481</v>
      </c>
      <c r="Q105" s="87">
        <v>24</v>
      </c>
      <c r="R105" s="88">
        <f t="shared" si="64"/>
        <v>552311.70833333337</v>
      </c>
      <c r="S105" s="89">
        <f t="shared" ref="S105:S115" si="100">IFERROR(Q105/$CC$15,0)</f>
        <v>0.10169491525423729</v>
      </c>
      <c r="T105" s="279">
        <f>CD15</f>
        <v>415</v>
      </c>
      <c r="U105" s="82">
        <v>1</v>
      </c>
      <c r="V105" s="83" t="s">
        <v>388</v>
      </c>
      <c r="W105" s="84" t="s">
        <v>389</v>
      </c>
      <c r="X105" s="85">
        <v>45358828</v>
      </c>
      <c r="Y105" s="87">
        <v>64</v>
      </c>
      <c r="Z105" s="88">
        <f t="shared" si="65"/>
        <v>708731.6875</v>
      </c>
      <c r="AA105" s="89">
        <f t="shared" ref="AA105:AA115" si="101">IFERROR(Y105/$CD$15,0)</f>
        <v>0.15421686746987953</v>
      </c>
      <c r="AB105" s="279">
        <f>CE15</f>
        <v>573</v>
      </c>
      <c r="AC105" s="82">
        <v>1</v>
      </c>
      <c r="AD105" s="83" t="s">
        <v>494</v>
      </c>
      <c r="AE105" s="84" t="s">
        <v>495</v>
      </c>
      <c r="AF105" s="85">
        <v>2849786</v>
      </c>
      <c r="AG105" s="87">
        <v>9</v>
      </c>
      <c r="AH105" s="88">
        <f t="shared" si="66"/>
        <v>316642.88888888888</v>
      </c>
      <c r="AI105" s="89">
        <f t="shared" ref="AI105:AI115" si="102">IFERROR(AG105/$CE$15,0)</f>
        <v>1.5706806282722512E-2</v>
      </c>
      <c r="AJ105" s="279">
        <f>CF15</f>
        <v>756</v>
      </c>
      <c r="AK105" s="82">
        <v>1</v>
      </c>
      <c r="AL105" s="83" t="s">
        <v>434</v>
      </c>
      <c r="AM105" s="84" t="s">
        <v>435</v>
      </c>
      <c r="AN105" s="85">
        <v>7420811</v>
      </c>
      <c r="AO105" s="87">
        <v>4</v>
      </c>
      <c r="AP105" s="88">
        <f t="shared" si="67"/>
        <v>1855202.75</v>
      </c>
      <c r="AQ105" s="89">
        <f t="shared" ref="AQ105:AQ115" si="103">IFERROR(AO105/$CF$15,0)</f>
        <v>5.2910052910052907E-3</v>
      </c>
      <c r="AR105" s="279">
        <f>CG15</f>
        <v>649</v>
      </c>
      <c r="AS105" s="82">
        <v>1</v>
      </c>
      <c r="AT105" s="83" t="s">
        <v>400</v>
      </c>
      <c r="AU105" s="84" t="s">
        <v>401</v>
      </c>
      <c r="AV105" s="85">
        <v>84330061</v>
      </c>
      <c r="AW105" s="87">
        <v>205</v>
      </c>
      <c r="AX105" s="88">
        <f t="shared" si="68"/>
        <v>411366.15121951222</v>
      </c>
      <c r="AY105" s="89">
        <f t="shared" ref="AY105:AY115" si="104">IFERROR(AW105/$CG$15,0)</f>
        <v>0.31587057010785824</v>
      </c>
      <c r="AZ105" s="279">
        <f>CH15</f>
        <v>827</v>
      </c>
      <c r="BA105" s="82">
        <v>1</v>
      </c>
      <c r="BB105" s="83" t="s">
        <v>424</v>
      </c>
      <c r="BC105" s="84" t="s">
        <v>425</v>
      </c>
      <c r="BD105" s="85">
        <v>8459187</v>
      </c>
      <c r="BE105" s="87">
        <v>15</v>
      </c>
      <c r="BF105" s="88">
        <f t="shared" si="69"/>
        <v>563945.80000000005</v>
      </c>
      <c r="BG105" s="89">
        <f t="shared" ref="BG105:BG115" si="105">IFERROR(BE105/$CH$15,0)</f>
        <v>1.8137847642079808E-2</v>
      </c>
      <c r="BH105" s="279">
        <f>CI15</f>
        <v>533</v>
      </c>
      <c r="BI105" s="82">
        <v>1</v>
      </c>
      <c r="BJ105" s="83" t="s">
        <v>494</v>
      </c>
      <c r="BK105" s="84" t="s">
        <v>495</v>
      </c>
      <c r="BL105" s="85">
        <v>13724345</v>
      </c>
      <c r="BM105" s="87">
        <v>9</v>
      </c>
      <c r="BN105" s="88">
        <f t="shared" si="70"/>
        <v>1524927.2222222222</v>
      </c>
      <c r="BO105" s="89">
        <f t="shared" ref="BO105:BO115" si="106">IFERROR(BM105/$CI$15,0)</f>
        <v>1.6885553470919325E-2</v>
      </c>
      <c r="BP105" s="279">
        <f>CJ15</f>
        <v>13463</v>
      </c>
      <c r="BQ105" s="82">
        <v>1</v>
      </c>
      <c r="BR105" s="83" t="s">
        <v>434</v>
      </c>
      <c r="BS105" s="84" t="s">
        <v>435</v>
      </c>
      <c r="BT105" s="85">
        <v>41008816</v>
      </c>
      <c r="BU105" s="87">
        <v>63</v>
      </c>
      <c r="BV105" s="88">
        <f t="shared" si="71"/>
        <v>650933.58730158734</v>
      </c>
      <c r="BW105" s="89">
        <f t="shared" ref="BW105:BW115" si="107">IFERROR(BU105/$CJ$15,0)</f>
        <v>4.6794919408749908E-3</v>
      </c>
    </row>
    <row r="106" spans="2:75" ht="13.5" customHeight="1">
      <c r="B106" s="277"/>
      <c r="C106" s="285"/>
      <c r="D106" s="280"/>
      <c r="E106" s="90">
        <v>2</v>
      </c>
      <c r="F106" s="197" t="s">
        <v>424</v>
      </c>
      <c r="G106" s="198" t="s">
        <v>425</v>
      </c>
      <c r="H106" s="93">
        <v>46913368</v>
      </c>
      <c r="I106" s="95">
        <v>122</v>
      </c>
      <c r="J106" s="96">
        <f t="shared" si="63"/>
        <v>384535.80327868852</v>
      </c>
      <c r="K106" s="97">
        <f t="shared" si="99"/>
        <v>1.2877348532826684E-2</v>
      </c>
      <c r="L106" s="280"/>
      <c r="M106" s="90">
        <v>2</v>
      </c>
      <c r="N106" s="197" t="s">
        <v>420</v>
      </c>
      <c r="O106" s="198" t="s">
        <v>421</v>
      </c>
      <c r="P106" s="93">
        <v>8014700</v>
      </c>
      <c r="Q106" s="95">
        <v>51</v>
      </c>
      <c r="R106" s="96">
        <f t="shared" si="64"/>
        <v>157150.98039215687</v>
      </c>
      <c r="S106" s="97">
        <f t="shared" si="100"/>
        <v>0.21610169491525424</v>
      </c>
      <c r="T106" s="280"/>
      <c r="U106" s="90">
        <v>2</v>
      </c>
      <c r="V106" s="197" t="s">
        <v>516</v>
      </c>
      <c r="W106" s="198" t="s">
        <v>517</v>
      </c>
      <c r="X106" s="93">
        <v>1301781</v>
      </c>
      <c r="Y106" s="95">
        <v>4</v>
      </c>
      <c r="Z106" s="96">
        <f t="shared" si="65"/>
        <v>325445.25</v>
      </c>
      <c r="AA106" s="97">
        <f t="shared" si="101"/>
        <v>9.6385542168674707E-3</v>
      </c>
      <c r="AB106" s="280"/>
      <c r="AC106" s="90">
        <v>2</v>
      </c>
      <c r="AD106" s="197" t="s">
        <v>424</v>
      </c>
      <c r="AE106" s="198" t="s">
        <v>425</v>
      </c>
      <c r="AF106" s="93">
        <v>1611491</v>
      </c>
      <c r="AG106" s="95">
        <v>6</v>
      </c>
      <c r="AH106" s="96">
        <f t="shared" si="66"/>
        <v>268581.83333333331</v>
      </c>
      <c r="AI106" s="97">
        <f t="shared" si="102"/>
        <v>1.0471204188481676E-2</v>
      </c>
      <c r="AJ106" s="280"/>
      <c r="AK106" s="90">
        <v>2</v>
      </c>
      <c r="AL106" s="197" t="s">
        <v>512</v>
      </c>
      <c r="AM106" s="198" t="s">
        <v>513</v>
      </c>
      <c r="AN106" s="93">
        <v>8695350</v>
      </c>
      <c r="AO106" s="95">
        <v>13</v>
      </c>
      <c r="AP106" s="96">
        <f t="shared" si="67"/>
        <v>668873.07692307688</v>
      </c>
      <c r="AQ106" s="97">
        <f t="shared" si="103"/>
        <v>1.7195767195767195E-2</v>
      </c>
      <c r="AR106" s="280"/>
      <c r="AS106" s="90">
        <v>2</v>
      </c>
      <c r="AT106" s="197" t="s">
        <v>494</v>
      </c>
      <c r="AU106" s="198" t="s">
        <v>495</v>
      </c>
      <c r="AV106" s="93">
        <v>6948832</v>
      </c>
      <c r="AW106" s="95">
        <v>17</v>
      </c>
      <c r="AX106" s="96">
        <f t="shared" si="68"/>
        <v>408754.82352941175</v>
      </c>
      <c r="AY106" s="97">
        <f t="shared" si="104"/>
        <v>2.6194144838212634E-2</v>
      </c>
      <c r="AZ106" s="280"/>
      <c r="BA106" s="90">
        <v>2</v>
      </c>
      <c r="BB106" s="197" t="s">
        <v>400</v>
      </c>
      <c r="BC106" s="198" t="s">
        <v>401</v>
      </c>
      <c r="BD106" s="93">
        <v>171290271</v>
      </c>
      <c r="BE106" s="95">
        <v>311</v>
      </c>
      <c r="BF106" s="96">
        <f t="shared" si="69"/>
        <v>550772.57556270098</v>
      </c>
      <c r="BG106" s="97">
        <f t="shared" si="105"/>
        <v>0.37605804111245467</v>
      </c>
      <c r="BH106" s="280"/>
      <c r="BI106" s="90">
        <v>2</v>
      </c>
      <c r="BJ106" s="197" t="s">
        <v>434</v>
      </c>
      <c r="BK106" s="198" t="s">
        <v>435</v>
      </c>
      <c r="BL106" s="93">
        <v>3040031</v>
      </c>
      <c r="BM106" s="95">
        <v>4</v>
      </c>
      <c r="BN106" s="96">
        <f t="shared" si="70"/>
        <v>760007.75</v>
      </c>
      <c r="BO106" s="97">
        <f t="shared" si="106"/>
        <v>7.5046904315196998E-3</v>
      </c>
      <c r="BP106" s="280"/>
      <c r="BQ106" s="90">
        <v>2</v>
      </c>
      <c r="BR106" s="197" t="s">
        <v>388</v>
      </c>
      <c r="BS106" s="198" t="s">
        <v>389</v>
      </c>
      <c r="BT106" s="93">
        <v>512934826</v>
      </c>
      <c r="BU106" s="95">
        <v>1487</v>
      </c>
      <c r="BV106" s="96">
        <f t="shared" si="71"/>
        <v>344946.0833893746</v>
      </c>
      <c r="BW106" s="97">
        <f t="shared" si="107"/>
        <v>0.11045086533462081</v>
      </c>
    </row>
    <row r="107" spans="2:75" ht="13.5" customHeight="1">
      <c r="B107" s="277"/>
      <c r="C107" s="285"/>
      <c r="D107" s="280"/>
      <c r="E107" s="90">
        <v>3</v>
      </c>
      <c r="F107" s="197" t="s">
        <v>514</v>
      </c>
      <c r="G107" s="198" t="s">
        <v>515</v>
      </c>
      <c r="H107" s="93">
        <v>13954303</v>
      </c>
      <c r="I107" s="95">
        <v>38</v>
      </c>
      <c r="J107" s="96">
        <f t="shared" si="63"/>
        <v>367218.5</v>
      </c>
      <c r="K107" s="97">
        <f t="shared" si="99"/>
        <v>4.0109774118640487E-3</v>
      </c>
      <c r="L107" s="280"/>
      <c r="M107" s="90">
        <v>3</v>
      </c>
      <c r="N107" s="197" t="s">
        <v>400</v>
      </c>
      <c r="O107" s="198" t="s">
        <v>401</v>
      </c>
      <c r="P107" s="93">
        <v>8995385</v>
      </c>
      <c r="Q107" s="95">
        <v>69</v>
      </c>
      <c r="R107" s="96">
        <f t="shared" si="64"/>
        <v>130367.89855072464</v>
      </c>
      <c r="S107" s="97">
        <f t="shared" si="100"/>
        <v>0.2923728813559322</v>
      </c>
      <c r="T107" s="280"/>
      <c r="U107" s="90">
        <v>3</v>
      </c>
      <c r="V107" s="197" t="s">
        <v>490</v>
      </c>
      <c r="W107" s="198" t="s">
        <v>491</v>
      </c>
      <c r="X107" s="93">
        <v>974039</v>
      </c>
      <c r="Y107" s="95">
        <v>3</v>
      </c>
      <c r="Z107" s="96">
        <f t="shared" si="65"/>
        <v>324679.66666666669</v>
      </c>
      <c r="AA107" s="97">
        <f t="shared" si="101"/>
        <v>7.2289156626506026E-3</v>
      </c>
      <c r="AB107" s="280"/>
      <c r="AC107" s="90">
        <v>3</v>
      </c>
      <c r="AD107" s="197" t="s">
        <v>512</v>
      </c>
      <c r="AE107" s="198" t="s">
        <v>513</v>
      </c>
      <c r="AF107" s="93">
        <v>1825080</v>
      </c>
      <c r="AG107" s="95">
        <v>8</v>
      </c>
      <c r="AH107" s="96">
        <f t="shared" si="66"/>
        <v>228135</v>
      </c>
      <c r="AI107" s="97">
        <f t="shared" si="102"/>
        <v>1.3961605584642234E-2</v>
      </c>
      <c r="AJ107" s="280"/>
      <c r="AK107" s="90">
        <v>3</v>
      </c>
      <c r="AL107" s="197" t="s">
        <v>388</v>
      </c>
      <c r="AM107" s="198" t="s">
        <v>389</v>
      </c>
      <c r="AN107" s="93">
        <v>82588225</v>
      </c>
      <c r="AO107" s="95">
        <v>133</v>
      </c>
      <c r="AP107" s="96">
        <f t="shared" si="67"/>
        <v>620964.09774436092</v>
      </c>
      <c r="AQ107" s="97">
        <f t="shared" si="103"/>
        <v>0.17592592592592593</v>
      </c>
      <c r="AR107" s="280"/>
      <c r="AS107" s="90">
        <v>3</v>
      </c>
      <c r="AT107" s="197" t="s">
        <v>424</v>
      </c>
      <c r="AU107" s="198" t="s">
        <v>425</v>
      </c>
      <c r="AV107" s="93">
        <v>3612016</v>
      </c>
      <c r="AW107" s="95">
        <v>9</v>
      </c>
      <c r="AX107" s="96">
        <f t="shared" si="68"/>
        <v>401335.11111111112</v>
      </c>
      <c r="AY107" s="97">
        <f t="shared" si="104"/>
        <v>1.386748844375963E-2</v>
      </c>
      <c r="AZ107" s="280"/>
      <c r="BA107" s="90">
        <v>3</v>
      </c>
      <c r="BB107" s="197" t="s">
        <v>388</v>
      </c>
      <c r="BC107" s="198" t="s">
        <v>389</v>
      </c>
      <c r="BD107" s="93">
        <v>71433723</v>
      </c>
      <c r="BE107" s="95">
        <v>171</v>
      </c>
      <c r="BF107" s="96">
        <f t="shared" si="69"/>
        <v>417741.0701754386</v>
      </c>
      <c r="BG107" s="97">
        <f t="shared" si="105"/>
        <v>0.20677146311970979</v>
      </c>
      <c r="BH107" s="280"/>
      <c r="BI107" s="90">
        <v>3</v>
      </c>
      <c r="BJ107" s="197" t="s">
        <v>454</v>
      </c>
      <c r="BK107" s="198" t="s">
        <v>455</v>
      </c>
      <c r="BL107" s="93">
        <v>24330246</v>
      </c>
      <c r="BM107" s="95">
        <v>42</v>
      </c>
      <c r="BN107" s="96">
        <f t="shared" si="70"/>
        <v>579291.57142857148</v>
      </c>
      <c r="BO107" s="97">
        <f t="shared" si="106"/>
        <v>7.879924953095685E-2</v>
      </c>
      <c r="BP107" s="280"/>
      <c r="BQ107" s="90">
        <v>3</v>
      </c>
      <c r="BR107" s="197" t="s">
        <v>424</v>
      </c>
      <c r="BS107" s="198" t="s">
        <v>425</v>
      </c>
      <c r="BT107" s="93">
        <v>61783068</v>
      </c>
      <c r="BU107" s="95">
        <v>182</v>
      </c>
      <c r="BV107" s="96">
        <f t="shared" si="71"/>
        <v>339467.40659340657</v>
      </c>
      <c r="BW107" s="97">
        <f t="shared" si="107"/>
        <v>1.3518532273638861E-2</v>
      </c>
    </row>
    <row r="108" spans="2:75" ht="13.5" customHeight="1">
      <c r="B108" s="277"/>
      <c r="C108" s="285"/>
      <c r="D108" s="280"/>
      <c r="E108" s="90">
        <v>4</v>
      </c>
      <c r="F108" s="197" t="s">
        <v>452</v>
      </c>
      <c r="G108" s="198" t="s">
        <v>453</v>
      </c>
      <c r="H108" s="93">
        <v>27534228</v>
      </c>
      <c r="I108" s="95">
        <v>90</v>
      </c>
      <c r="J108" s="96">
        <f t="shared" si="63"/>
        <v>305935.86666666664</v>
      </c>
      <c r="K108" s="97">
        <f t="shared" si="99"/>
        <v>9.4996833438885375E-3</v>
      </c>
      <c r="L108" s="280"/>
      <c r="M108" s="90">
        <v>4</v>
      </c>
      <c r="N108" s="197" t="s">
        <v>436</v>
      </c>
      <c r="O108" s="198" t="s">
        <v>437</v>
      </c>
      <c r="P108" s="93">
        <v>5418313</v>
      </c>
      <c r="Q108" s="95">
        <v>48</v>
      </c>
      <c r="R108" s="96">
        <f t="shared" si="64"/>
        <v>112881.52083333333</v>
      </c>
      <c r="S108" s="97">
        <f t="shared" si="100"/>
        <v>0.20338983050847459</v>
      </c>
      <c r="T108" s="280"/>
      <c r="U108" s="90">
        <v>4</v>
      </c>
      <c r="V108" s="197" t="s">
        <v>452</v>
      </c>
      <c r="W108" s="198" t="s">
        <v>453</v>
      </c>
      <c r="X108" s="93">
        <v>2950338</v>
      </c>
      <c r="Y108" s="95">
        <v>12</v>
      </c>
      <c r="Z108" s="96">
        <f t="shared" si="65"/>
        <v>245861.5</v>
      </c>
      <c r="AA108" s="97">
        <f t="shared" si="101"/>
        <v>2.891566265060241E-2</v>
      </c>
      <c r="AB108" s="280"/>
      <c r="AC108" s="90">
        <v>4</v>
      </c>
      <c r="AD108" s="197" t="s">
        <v>530</v>
      </c>
      <c r="AE108" s="198" t="s">
        <v>531</v>
      </c>
      <c r="AF108" s="93">
        <v>4026418</v>
      </c>
      <c r="AG108" s="95">
        <v>19</v>
      </c>
      <c r="AH108" s="96">
        <f t="shared" si="66"/>
        <v>211916.73684210525</v>
      </c>
      <c r="AI108" s="97">
        <f t="shared" si="102"/>
        <v>3.3158813263525308E-2</v>
      </c>
      <c r="AJ108" s="280"/>
      <c r="AK108" s="90">
        <v>4</v>
      </c>
      <c r="AL108" s="197" t="s">
        <v>490</v>
      </c>
      <c r="AM108" s="198" t="s">
        <v>491</v>
      </c>
      <c r="AN108" s="93">
        <v>415777</v>
      </c>
      <c r="AO108" s="95">
        <v>1</v>
      </c>
      <c r="AP108" s="96">
        <f t="shared" si="67"/>
        <v>415777</v>
      </c>
      <c r="AQ108" s="97">
        <f t="shared" si="103"/>
        <v>1.3227513227513227E-3</v>
      </c>
      <c r="AR108" s="280"/>
      <c r="AS108" s="90">
        <v>4</v>
      </c>
      <c r="AT108" s="197" t="s">
        <v>560</v>
      </c>
      <c r="AU108" s="198" t="s">
        <v>561</v>
      </c>
      <c r="AV108" s="93">
        <v>686924</v>
      </c>
      <c r="AW108" s="95">
        <v>2</v>
      </c>
      <c r="AX108" s="96">
        <f t="shared" si="68"/>
        <v>343462</v>
      </c>
      <c r="AY108" s="97">
        <f t="shared" si="104"/>
        <v>3.0816640986132513E-3</v>
      </c>
      <c r="AZ108" s="280"/>
      <c r="BA108" s="90">
        <v>4</v>
      </c>
      <c r="BB108" s="197" t="s">
        <v>452</v>
      </c>
      <c r="BC108" s="198" t="s">
        <v>453</v>
      </c>
      <c r="BD108" s="93">
        <v>17273053</v>
      </c>
      <c r="BE108" s="95">
        <v>52</v>
      </c>
      <c r="BF108" s="96">
        <f t="shared" si="69"/>
        <v>332174.09615384613</v>
      </c>
      <c r="BG108" s="97">
        <f t="shared" si="105"/>
        <v>6.2877871825876661E-2</v>
      </c>
      <c r="BH108" s="280"/>
      <c r="BI108" s="90">
        <v>4</v>
      </c>
      <c r="BJ108" s="197" t="s">
        <v>452</v>
      </c>
      <c r="BK108" s="198" t="s">
        <v>453</v>
      </c>
      <c r="BL108" s="93">
        <v>17937706</v>
      </c>
      <c r="BM108" s="95">
        <v>38</v>
      </c>
      <c r="BN108" s="96">
        <f t="shared" si="70"/>
        <v>472044.89473684208</v>
      </c>
      <c r="BO108" s="97">
        <f t="shared" si="106"/>
        <v>7.1294559099437146E-2</v>
      </c>
      <c r="BP108" s="280"/>
      <c r="BQ108" s="90">
        <v>4</v>
      </c>
      <c r="BR108" s="197" t="s">
        <v>452</v>
      </c>
      <c r="BS108" s="198" t="s">
        <v>453</v>
      </c>
      <c r="BT108" s="93">
        <v>81962199</v>
      </c>
      <c r="BU108" s="95">
        <v>266</v>
      </c>
      <c r="BV108" s="96">
        <f t="shared" si="71"/>
        <v>308128.56766917295</v>
      </c>
      <c r="BW108" s="97">
        <f t="shared" si="107"/>
        <v>1.9757854861472184E-2</v>
      </c>
    </row>
    <row r="109" spans="2:75" ht="13.5" customHeight="1">
      <c r="B109" s="277"/>
      <c r="C109" s="285"/>
      <c r="D109" s="280"/>
      <c r="E109" s="90">
        <v>5</v>
      </c>
      <c r="F109" s="112" t="s">
        <v>388</v>
      </c>
      <c r="G109" s="198" t="s">
        <v>389</v>
      </c>
      <c r="H109" s="93">
        <v>215762744</v>
      </c>
      <c r="I109" s="95">
        <v>766</v>
      </c>
      <c r="J109" s="96">
        <f t="shared" si="63"/>
        <v>281674.60052219318</v>
      </c>
      <c r="K109" s="97">
        <f t="shared" si="99"/>
        <v>8.0852860460206885E-2</v>
      </c>
      <c r="L109" s="280"/>
      <c r="M109" s="90">
        <v>5</v>
      </c>
      <c r="N109" s="112" t="s">
        <v>398</v>
      </c>
      <c r="O109" s="198" t="s">
        <v>399</v>
      </c>
      <c r="P109" s="93">
        <v>14793175</v>
      </c>
      <c r="Q109" s="95">
        <v>134</v>
      </c>
      <c r="R109" s="96">
        <f t="shared" si="64"/>
        <v>110396.82835820895</v>
      </c>
      <c r="S109" s="97">
        <f t="shared" si="100"/>
        <v>0.56779661016949157</v>
      </c>
      <c r="T109" s="280"/>
      <c r="U109" s="90">
        <v>5</v>
      </c>
      <c r="V109" s="112" t="s">
        <v>494</v>
      </c>
      <c r="W109" s="198" t="s">
        <v>495</v>
      </c>
      <c r="X109" s="93">
        <v>2698094</v>
      </c>
      <c r="Y109" s="95">
        <v>13</v>
      </c>
      <c r="Z109" s="96">
        <f t="shared" si="65"/>
        <v>207545.69230769231</v>
      </c>
      <c r="AA109" s="97">
        <f t="shared" si="101"/>
        <v>3.1325301204819279E-2</v>
      </c>
      <c r="AB109" s="280"/>
      <c r="AC109" s="90">
        <v>5</v>
      </c>
      <c r="AD109" s="112" t="s">
        <v>400</v>
      </c>
      <c r="AE109" s="198" t="s">
        <v>401</v>
      </c>
      <c r="AF109" s="93">
        <v>26297820</v>
      </c>
      <c r="AG109" s="95">
        <v>126</v>
      </c>
      <c r="AH109" s="96">
        <f t="shared" si="66"/>
        <v>208712.85714285713</v>
      </c>
      <c r="AI109" s="97">
        <f t="shared" si="102"/>
        <v>0.21989528795811519</v>
      </c>
      <c r="AJ109" s="280"/>
      <c r="AK109" s="90">
        <v>5</v>
      </c>
      <c r="AL109" s="112" t="s">
        <v>418</v>
      </c>
      <c r="AM109" s="198" t="s">
        <v>419</v>
      </c>
      <c r="AN109" s="93">
        <v>37474368</v>
      </c>
      <c r="AO109" s="95">
        <v>106</v>
      </c>
      <c r="AP109" s="96">
        <f t="shared" si="67"/>
        <v>353531.77358490566</v>
      </c>
      <c r="AQ109" s="97">
        <f t="shared" si="103"/>
        <v>0.1402116402116402</v>
      </c>
      <c r="AR109" s="280"/>
      <c r="AS109" s="90">
        <v>5</v>
      </c>
      <c r="AT109" s="112" t="s">
        <v>388</v>
      </c>
      <c r="AU109" s="198" t="s">
        <v>389</v>
      </c>
      <c r="AV109" s="93">
        <v>40061897</v>
      </c>
      <c r="AW109" s="95">
        <v>120</v>
      </c>
      <c r="AX109" s="96">
        <f t="shared" si="68"/>
        <v>333849.14166666666</v>
      </c>
      <c r="AY109" s="97">
        <f t="shared" si="104"/>
        <v>0.18489984591679506</v>
      </c>
      <c r="AZ109" s="280"/>
      <c r="BA109" s="90">
        <v>5</v>
      </c>
      <c r="BB109" s="112" t="s">
        <v>490</v>
      </c>
      <c r="BC109" s="198" t="s">
        <v>491</v>
      </c>
      <c r="BD109" s="93">
        <v>3309203</v>
      </c>
      <c r="BE109" s="95">
        <v>10</v>
      </c>
      <c r="BF109" s="96">
        <f t="shared" si="69"/>
        <v>330920.3</v>
      </c>
      <c r="BG109" s="97">
        <f t="shared" si="105"/>
        <v>1.2091898428053204E-2</v>
      </c>
      <c r="BH109" s="280"/>
      <c r="BI109" s="90">
        <v>5</v>
      </c>
      <c r="BJ109" s="112" t="s">
        <v>388</v>
      </c>
      <c r="BK109" s="198" t="s">
        <v>389</v>
      </c>
      <c r="BL109" s="93">
        <v>45834656</v>
      </c>
      <c r="BM109" s="95">
        <v>105</v>
      </c>
      <c r="BN109" s="96">
        <f t="shared" si="70"/>
        <v>436520.53333333333</v>
      </c>
      <c r="BO109" s="97">
        <f t="shared" si="106"/>
        <v>0.19699812382739212</v>
      </c>
      <c r="BP109" s="280"/>
      <c r="BQ109" s="90">
        <v>5</v>
      </c>
      <c r="BR109" s="112" t="s">
        <v>494</v>
      </c>
      <c r="BS109" s="198" t="s">
        <v>495</v>
      </c>
      <c r="BT109" s="93">
        <v>79457497</v>
      </c>
      <c r="BU109" s="95">
        <v>289</v>
      </c>
      <c r="BV109" s="96">
        <f t="shared" si="71"/>
        <v>274939.43598615919</v>
      </c>
      <c r="BW109" s="97">
        <f t="shared" si="107"/>
        <v>2.146624080814083E-2</v>
      </c>
    </row>
    <row r="110" spans="2:75" ht="13.5" customHeight="1">
      <c r="B110" s="277"/>
      <c r="C110" s="285"/>
      <c r="D110" s="280"/>
      <c r="E110" s="90">
        <v>6</v>
      </c>
      <c r="F110" s="112" t="s">
        <v>512</v>
      </c>
      <c r="G110" s="198" t="s">
        <v>513</v>
      </c>
      <c r="H110" s="93">
        <v>42768412</v>
      </c>
      <c r="I110" s="95">
        <v>161</v>
      </c>
      <c r="J110" s="96">
        <f t="shared" si="63"/>
        <v>265642.31055900623</v>
      </c>
      <c r="K110" s="97">
        <f t="shared" si="99"/>
        <v>1.6993877981845051E-2</v>
      </c>
      <c r="L110" s="280"/>
      <c r="M110" s="90">
        <v>6</v>
      </c>
      <c r="N110" s="112" t="s">
        <v>380</v>
      </c>
      <c r="O110" s="198" t="s">
        <v>381</v>
      </c>
      <c r="P110" s="93">
        <v>13670385</v>
      </c>
      <c r="Q110" s="95">
        <v>137</v>
      </c>
      <c r="R110" s="96">
        <f t="shared" si="64"/>
        <v>99783.832116788326</v>
      </c>
      <c r="S110" s="97">
        <f t="shared" si="100"/>
        <v>0.58050847457627119</v>
      </c>
      <c r="T110" s="280"/>
      <c r="U110" s="90">
        <v>6</v>
      </c>
      <c r="V110" s="112" t="s">
        <v>400</v>
      </c>
      <c r="W110" s="198" t="s">
        <v>401</v>
      </c>
      <c r="X110" s="93">
        <v>27257841</v>
      </c>
      <c r="Y110" s="95">
        <v>132</v>
      </c>
      <c r="Z110" s="96">
        <f t="shared" si="65"/>
        <v>206498.79545454544</v>
      </c>
      <c r="AA110" s="97">
        <f t="shared" si="101"/>
        <v>0.3180722891566265</v>
      </c>
      <c r="AB110" s="280"/>
      <c r="AC110" s="90">
        <v>6</v>
      </c>
      <c r="AD110" s="112" t="s">
        <v>452</v>
      </c>
      <c r="AE110" s="198" t="s">
        <v>453</v>
      </c>
      <c r="AF110" s="93">
        <v>3175692</v>
      </c>
      <c r="AG110" s="95">
        <v>17</v>
      </c>
      <c r="AH110" s="96">
        <f t="shared" si="66"/>
        <v>186805.41176470587</v>
      </c>
      <c r="AI110" s="97">
        <f t="shared" si="102"/>
        <v>2.9668411867364748E-2</v>
      </c>
      <c r="AJ110" s="280"/>
      <c r="AK110" s="90">
        <v>6</v>
      </c>
      <c r="AL110" s="112" t="s">
        <v>400</v>
      </c>
      <c r="AM110" s="198" t="s">
        <v>401</v>
      </c>
      <c r="AN110" s="93">
        <v>76100222</v>
      </c>
      <c r="AO110" s="95">
        <v>230</v>
      </c>
      <c r="AP110" s="96">
        <f t="shared" si="67"/>
        <v>330870.53043478262</v>
      </c>
      <c r="AQ110" s="97">
        <f t="shared" si="103"/>
        <v>0.30423280423280424</v>
      </c>
      <c r="AR110" s="280"/>
      <c r="AS110" s="90">
        <v>6</v>
      </c>
      <c r="AT110" s="112" t="s">
        <v>520</v>
      </c>
      <c r="AU110" s="198" t="s">
        <v>521</v>
      </c>
      <c r="AV110" s="93">
        <v>815504</v>
      </c>
      <c r="AW110" s="95">
        <v>3</v>
      </c>
      <c r="AX110" s="96">
        <f t="shared" si="68"/>
        <v>271834.66666666669</v>
      </c>
      <c r="AY110" s="97">
        <f t="shared" si="104"/>
        <v>4.6224961479198771E-3</v>
      </c>
      <c r="AZ110" s="280"/>
      <c r="BA110" s="90">
        <v>6</v>
      </c>
      <c r="BB110" s="112" t="s">
        <v>408</v>
      </c>
      <c r="BC110" s="198" t="s">
        <v>409</v>
      </c>
      <c r="BD110" s="93">
        <v>110870498</v>
      </c>
      <c r="BE110" s="95">
        <v>384</v>
      </c>
      <c r="BF110" s="96">
        <f t="shared" si="69"/>
        <v>288725.25520833331</v>
      </c>
      <c r="BG110" s="97">
        <f t="shared" si="105"/>
        <v>0.46432889963724305</v>
      </c>
      <c r="BH110" s="280"/>
      <c r="BI110" s="90">
        <v>6</v>
      </c>
      <c r="BJ110" s="112" t="s">
        <v>532</v>
      </c>
      <c r="BK110" s="198" t="s">
        <v>533</v>
      </c>
      <c r="BL110" s="93">
        <v>2594518</v>
      </c>
      <c r="BM110" s="95">
        <v>6</v>
      </c>
      <c r="BN110" s="96">
        <f t="shared" si="70"/>
        <v>432419.66666666669</v>
      </c>
      <c r="BO110" s="97">
        <f t="shared" si="106"/>
        <v>1.125703564727955E-2</v>
      </c>
      <c r="BP110" s="280"/>
      <c r="BQ110" s="90">
        <v>6</v>
      </c>
      <c r="BR110" s="112" t="s">
        <v>512</v>
      </c>
      <c r="BS110" s="198" t="s">
        <v>513</v>
      </c>
      <c r="BT110" s="93">
        <v>56637607</v>
      </c>
      <c r="BU110" s="95">
        <v>220</v>
      </c>
      <c r="BV110" s="96">
        <f t="shared" si="71"/>
        <v>257443.66818181818</v>
      </c>
      <c r="BW110" s="97">
        <f t="shared" si="107"/>
        <v>1.6341082968134888E-2</v>
      </c>
    </row>
    <row r="111" spans="2:75" ht="13.5" customHeight="1">
      <c r="B111" s="277"/>
      <c r="C111" s="285"/>
      <c r="D111" s="280"/>
      <c r="E111" s="90">
        <v>7</v>
      </c>
      <c r="F111" s="197" t="s">
        <v>494</v>
      </c>
      <c r="G111" s="198" t="s">
        <v>495</v>
      </c>
      <c r="H111" s="93">
        <v>48566535</v>
      </c>
      <c r="I111" s="95">
        <v>203</v>
      </c>
      <c r="J111" s="96">
        <f t="shared" si="63"/>
        <v>239244.01477832513</v>
      </c>
      <c r="K111" s="97">
        <f t="shared" si="99"/>
        <v>2.1427063542326368E-2</v>
      </c>
      <c r="L111" s="280"/>
      <c r="M111" s="90">
        <v>7</v>
      </c>
      <c r="N111" s="197" t="s">
        <v>432</v>
      </c>
      <c r="O111" s="198" t="s">
        <v>433</v>
      </c>
      <c r="P111" s="93">
        <v>4222731</v>
      </c>
      <c r="Q111" s="95">
        <v>46</v>
      </c>
      <c r="R111" s="96">
        <f t="shared" si="64"/>
        <v>91798.5</v>
      </c>
      <c r="S111" s="97">
        <f t="shared" si="100"/>
        <v>0.19491525423728814</v>
      </c>
      <c r="T111" s="280"/>
      <c r="U111" s="90">
        <v>7</v>
      </c>
      <c r="V111" s="197" t="s">
        <v>418</v>
      </c>
      <c r="W111" s="198" t="s">
        <v>419</v>
      </c>
      <c r="X111" s="93">
        <v>8610735</v>
      </c>
      <c r="Y111" s="95">
        <v>53</v>
      </c>
      <c r="Z111" s="96">
        <f t="shared" si="65"/>
        <v>162466.69811320756</v>
      </c>
      <c r="AA111" s="97">
        <f t="shared" si="101"/>
        <v>0.12771084337349398</v>
      </c>
      <c r="AB111" s="280"/>
      <c r="AC111" s="90">
        <v>7</v>
      </c>
      <c r="AD111" s="197" t="s">
        <v>440</v>
      </c>
      <c r="AE111" s="198" t="s">
        <v>441</v>
      </c>
      <c r="AF111" s="93">
        <v>10490608</v>
      </c>
      <c r="AG111" s="95">
        <v>65</v>
      </c>
      <c r="AH111" s="96">
        <f t="shared" si="66"/>
        <v>161393.96923076923</v>
      </c>
      <c r="AI111" s="97">
        <f t="shared" si="102"/>
        <v>0.11343804537521815</v>
      </c>
      <c r="AJ111" s="280"/>
      <c r="AK111" s="90">
        <v>7</v>
      </c>
      <c r="AL111" s="197" t="s">
        <v>452</v>
      </c>
      <c r="AM111" s="198" t="s">
        <v>453</v>
      </c>
      <c r="AN111" s="93">
        <v>6742478</v>
      </c>
      <c r="AO111" s="95">
        <v>26</v>
      </c>
      <c r="AP111" s="96">
        <f t="shared" si="67"/>
        <v>259326.07692307694</v>
      </c>
      <c r="AQ111" s="97">
        <f t="shared" si="103"/>
        <v>3.439153439153439E-2</v>
      </c>
      <c r="AR111" s="280"/>
      <c r="AS111" s="90">
        <v>7</v>
      </c>
      <c r="AT111" s="197" t="s">
        <v>512</v>
      </c>
      <c r="AU111" s="198" t="s">
        <v>513</v>
      </c>
      <c r="AV111" s="93">
        <v>2376033</v>
      </c>
      <c r="AW111" s="95">
        <v>9</v>
      </c>
      <c r="AX111" s="96">
        <f t="shared" si="68"/>
        <v>264003.66666666669</v>
      </c>
      <c r="AY111" s="97">
        <f t="shared" si="104"/>
        <v>1.386748844375963E-2</v>
      </c>
      <c r="AZ111" s="280"/>
      <c r="BA111" s="90">
        <v>7</v>
      </c>
      <c r="BB111" s="197" t="s">
        <v>382</v>
      </c>
      <c r="BC111" s="198" t="s">
        <v>383</v>
      </c>
      <c r="BD111" s="93">
        <v>37545222</v>
      </c>
      <c r="BE111" s="95">
        <v>198</v>
      </c>
      <c r="BF111" s="96">
        <f t="shared" si="69"/>
        <v>189622.33333333334</v>
      </c>
      <c r="BG111" s="97">
        <f t="shared" si="105"/>
        <v>0.23941958887545345</v>
      </c>
      <c r="BH111" s="280"/>
      <c r="BI111" s="90">
        <v>7</v>
      </c>
      <c r="BJ111" s="197" t="s">
        <v>526</v>
      </c>
      <c r="BK111" s="198" t="s">
        <v>527</v>
      </c>
      <c r="BL111" s="93">
        <v>1577713</v>
      </c>
      <c r="BM111" s="95">
        <v>4</v>
      </c>
      <c r="BN111" s="96">
        <f t="shared" si="70"/>
        <v>394428.25</v>
      </c>
      <c r="BO111" s="97">
        <f t="shared" si="106"/>
        <v>7.5046904315196998E-3</v>
      </c>
      <c r="BP111" s="280"/>
      <c r="BQ111" s="90">
        <v>7</v>
      </c>
      <c r="BR111" s="197" t="s">
        <v>514</v>
      </c>
      <c r="BS111" s="198" t="s">
        <v>515</v>
      </c>
      <c r="BT111" s="93">
        <v>23400615</v>
      </c>
      <c r="BU111" s="95">
        <v>92</v>
      </c>
      <c r="BV111" s="96">
        <f t="shared" si="71"/>
        <v>254354.51086956522</v>
      </c>
      <c r="BW111" s="97">
        <f t="shared" si="107"/>
        <v>6.8335437866745893E-3</v>
      </c>
    </row>
    <row r="112" spans="2:75" ht="13.5" customHeight="1">
      <c r="B112" s="277"/>
      <c r="C112" s="285"/>
      <c r="D112" s="280"/>
      <c r="E112" s="90">
        <v>8</v>
      </c>
      <c r="F112" s="197" t="s">
        <v>460</v>
      </c>
      <c r="G112" s="198" t="s">
        <v>461</v>
      </c>
      <c r="H112" s="93">
        <v>25093584</v>
      </c>
      <c r="I112" s="95">
        <v>130</v>
      </c>
      <c r="J112" s="96">
        <f t="shared" si="63"/>
        <v>193027.56923076924</v>
      </c>
      <c r="K112" s="97">
        <f t="shared" si="99"/>
        <v>1.372176483006122E-2</v>
      </c>
      <c r="L112" s="280"/>
      <c r="M112" s="90">
        <v>8</v>
      </c>
      <c r="N112" s="197" t="s">
        <v>444</v>
      </c>
      <c r="O112" s="198" t="s">
        <v>445</v>
      </c>
      <c r="P112" s="93">
        <v>4145603</v>
      </c>
      <c r="Q112" s="95">
        <v>50</v>
      </c>
      <c r="R112" s="96">
        <f t="shared" si="64"/>
        <v>82912.06</v>
      </c>
      <c r="S112" s="97">
        <f t="shared" si="100"/>
        <v>0.21186440677966101</v>
      </c>
      <c r="T112" s="280"/>
      <c r="U112" s="90">
        <v>8</v>
      </c>
      <c r="V112" s="197" t="s">
        <v>382</v>
      </c>
      <c r="W112" s="198" t="s">
        <v>383</v>
      </c>
      <c r="X112" s="93">
        <v>16895730</v>
      </c>
      <c r="Y112" s="95">
        <v>117</v>
      </c>
      <c r="Z112" s="96">
        <f t="shared" si="65"/>
        <v>144407.94871794872</v>
      </c>
      <c r="AA112" s="97">
        <f t="shared" si="101"/>
        <v>0.28192771084337348</v>
      </c>
      <c r="AB112" s="280"/>
      <c r="AC112" s="90">
        <v>8</v>
      </c>
      <c r="AD112" s="197" t="s">
        <v>380</v>
      </c>
      <c r="AE112" s="198" t="s">
        <v>381</v>
      </c>
      <c r="AF112" s="93">
        <v>43357966</v>
      </c>
      <c r="AG112" s="95">
        <v>312</v>
      </c>
      <c r="AH112" s="96">
        <f t="shared" si="66"/>
        <v>138967.83974358975</v>
      </c>
      <c r="AI112" s="97">
        <f t="shared" si="102"/>
        <v>0.54450261780104714</v>
      </c>
      <c r="AJ112" s="280"/>
      <c r="AK112" s="90">
        <v>8</v>
      </c>
      <c r="AL112" s="197" t="s">
        <v>494</v>
      </c>
      <c r="AM112" s="198" t="s">
        <v>495</v>
      </c>
      <c r="AN112" s="93">
        <v>3178939</v>
      </c>
      <c r="AO112" s="95">
        <v>13</v>
      </c>
      <c r="AP112" s="96">
        <f t="shared" si="67"/>
        <v>244533.76923076922</v>
      </c>
      <c r="AQ112" s="97">
        <f t="shared" si="103"/>
        <v>1.7195767195767195E-2</v>
      </c>
      <c r="AR112" s="280"/>
      <c r="AS112" s="90">
        <v>8</v>
      </c>
      <c r="AT112" s="197" t="s">
        <v>452</v>
      </c>
      <c r="AU112" s="198" t="s">
        <v>453</v>
      </c>
      <c r="AV112" s="93">
        <v>6258206</v>
      </c>
      <c r="AW112" s="95">
        <v>29</v>
      </c>
      <c r="AX112" s="96">
        <f t="shared" si="68"/>
        <v>215800.20689655171</v>
      </c>
      <c r="AY112" s="97">
        <f t="shared" si="104"/>
        <v>4.4684129429892139E-2</v>
      </c>
      <c r="AZ112" s="280"/>
      <c r="BA112" s="90">
        <v>8</v>
      </c>
      <c r="BB112" s="197" t="s">
        <v>412</v>
      </c>
      <c r="BC112" s="198" t="s">
        <v>413</v>
      </c>
      <c r="BD112" s="93">
        <v>60357990</v>
      </c>
      <c r="BE112" s="95">
        <v>320</v>
      </c>
      <c r="BF112" s="96">
        <f t="shared" si="69"/>
        <v>188618.71875</v>
      </c>
      <c r="BG112" s="97">
        <f t="shared" si="105"/>
        <v>0.38694074969770254</v>
      </c>
      <c r="BH112" s="280"/>
      <c r="BI112" s="90">
        <v>8</v>
      </c>
      <c r="BJ112" s="197" t="s">
        <v>400</v>
      </c>
      <c r="BK112" s="198" t="s">
        <v>401</v>
      </c>
      <c r="BL112" s="93">
        <v>45867722</v>
      </c>
      <c r="BM112" s="95">
        <v>145</v>
      </c>
      <c r="BN112" s="96">
        <f t="shared" si="70"/>
        <v>316329.11724137934</v>
      </c>
      <c r="BO112" s="97">
        <f t="shared" si="106"/>
        <v>0.27204502814258913</v>
      </c>
      <c r="BP112" s="280"/>
      <c r="BQ112" s="90">
        <v>8</v>
      </c>
      <c r="BR112" s="197" t="s">
        <v>400</v>
      </c>
      <c r="BS112" s="198" t="s">
        <v>401</v>
      </c>
      <c r="BT112" s="93">
        <v>600048473</v>
      </c>
      <c r="BU112" s="95">
        <v>2392</v>
      </c>
      <c r="BV112" s="96">
        <f t="shared" si="71"/>
        <v>250856.38503344482</v>
      </c>
      <c r="BW112" s="97">
        <f t="shared" si="107"/>
        <v>0.17767213845353932</v>
      </c>
    </row>
    <row r="113" spans="2:75" ht="13.5" customHeight="1">
      <c r="B113" s="277"/>
      <c r="C113" s="285"/>
      <c r="D113" s="280"/>
      <c r="E113" s="90">
        <v>9</v>
      </c>
      <c r="F113" s="112" t="s">
        <v>418</v>
      </c>
      <c r="G113" s="198" t="s">
        <v>419</v>
      </c>
      <c r="H113" s="93">
        <v>119605279</v>
      </c>
      <c r="I113" s="95">
        <v>692</v>
      </c>
      <c r="J113" s="96">
        <f t="shared" si="63"/>
        <v>172839.9985549133</v>
      </c>
      <c r="K113" s="97">
        <f t="shared" si="99"/>
        <v>7.304200971078742E-2</v>
      </c>
      <c r="L113" s="280"/>
      <c r="M113" s="90">
        <v>9</v>
      </c>
      <c r="N113" s="112" t="s">
        <v>382</v>
      </c>
      <c r="O113" s="198" t="s">
        <v>383</v>
      </c>
      <c r="P113" s="93">
        <v>6413517</v>
      </c>
      <c r="Q113" s="95">
        <v>81</v>
      </c>
      <c r="R113" s="96">
        <f t="shared" si="64"/>
        <v>79179.222222222219</v>
      </c>
      <c r="S113" s="97">
        <f t="shared" si="100"/>
        <v>0.34322033898305082</v>
      </c>
      <c r="T113" s="280"/>
      <c r="U113" s="90">
        <v>9</v>
      </c>
      <c r="V113" s="112" t="s">
        <v>432</v>
      </c>
      <c r="W113" s="198" t="s">
        <v>433</v>
      </c>
      <c r="X113" s="93">
        <v>12265761</v>
      </c>
      <c r="Y113" s="95">
        <v>96</v>
      </c>
      <c r="Z113" s="96">
        <f t="shared" si="65"/>
        <v>127768.34375</v>
      </c>
      <c r="AA113" s="97">
        <f t="shared" si="101"/>
        <v>0.23132530120481928</v>
      </c>
      <c r="AB113" s="280"/>
      <c r="AC113" s="90">
        <v>9</v>
      </c>
      <c r="AD113" s="112" t="s">
        <v>388</v>
      </c>
      <c r="AE113" s="198" t="s">
        <v>389</v>
      </c>
      <c r="AF113" s="93">
        <v>10050628</v>
      </c>
      <c r="AG113" s="95">
        <v>90</v>
      </c>
      <c r="AH113" s="96">
        <f t="shared" si="66"/>
        <v>111673.64444444445</v>
      </c>
      <c r="AI113" s="97">
        <f t="shared" si="102"/>
        <v>0.15706806282722513</v>
      </c>
      <c r="AJ113" s="280"/>
      <c r="AK113" s="90">
        <v>9</v>
      </c>
      <c r="AL113" s="112" t="s">
        <v>454</v>
      </c>
      <c r="AM113" s="198" t="s">
        <v>455</v>
      </c>
      <c r="AN113" s="93">
        <v>8481562</v>
      </c>
      <c r="AO113" s="95">
        <v>41</v>
      </c>
      <c r="AP113" s="96">
        <f t="shared" si="67"/>
        <v>206867.36585365853</v>
      </c>
      <c r="AQ113" s="97">
        <f t="shared" si="103"/>
        <v>5.423280423280423E-2</v>
      </c>
      <c r="AR113" s="280"/>
      <c r="AS113" s="90">
        <v>9</v>
      </c>
      <c r="AT113" s="112" t="s">
        <v>474</v>
      </c>
      <c r="AU113" s="198" t="s">
        <v>475</v>
      </c>
      <c r="AV113" s="93">
        <v>11004064</v>
      </c>
      <c r="AW113" s="95">
        <v>52</v>
      </c>
      <c r="AX113" s="96">
        <f t="shared" si="68"/>
        <v>211616.61538461538</v>
      </c>
      <c r="AY113" s="97">
        <f t="shared" si="104"/>
        <v>8.0123266563944529E-2</v>
      </c>
      <c r="AZ113" s="280"/>
      <c r="BA113" s="90">
        <v>9</v>
      </c>
      <c r="BB113" s="112" t="s">
        <v>454</v>
      </c>
      <c r="BC113" s="198" t="s">
        <v>455</v>
      </c>
      <c r="BD113" s="93">
        <v>14687121</v>
      </c>
      <c r="BE113" s="95">
        <v>82</v>
      </c>
      <c r="BF113" s="96">
        <f t="shared" si="69"/>
        <v>179111.23170731709</v>
      </c>
      <c r="BG113" s="97">
        <f t="shared" si="105"/>
        <v>9.915356711003627E-2</v>
      </c>
      <c r="BH113" s="280"/>
      <c r="BI113" s="90">
        <v>9</v>
      </c>
      <c r="BJ113" s="112" t="s">
        <v>408</v>
      </c>
      <c r="BK113" s="198" t="s">
        <v>409</v>
      </c>
      <c r="BL113" s="93">
        <v>66561559</v>
      </c>
      <c r="BM113" s="95">
        <v>212</v>
      </c>
      <c r="BN113" s="96">
        <f t="shared" si="70"/>
        <v>313969.61792452831</v>
      </c>
      <c r="BO113" s="97">
        <f t="shared" si="106"/>
        <v>0.39774859287054409</v>
      </c>
      <c r="BP113" s="280"/>
      <c r="BQ113" s="90">
        <v>9</v>
      </c>
      <c r="BR113" s="112" t="s">
        <v>454</v>
      </c>
      <c r="BS113" s="198" t="s">
        <v>455</v>
      </c>
      <c r="BT113" s="93">
        <v>94492919</v>
      </c>
      <c r="BU113" s="95">
        <v>517</v>
      </c>
      <c r="BV113" s="96">
        <f t="shared" si="71"/>
        <v>182771.60348162477</v>
      </c>
      <c r="BW113" s="97">
        <f t="shared" si="107"/>
        <v>3.840154497511699E-2</v>
      </c>
    </row>
    <row r="114" spans="2:75" ht="13.5" customHeight="1">
      <c r="B114" s="277"/>
      <c r="C114" s="285"/>
      <c r="D114" s="280"/>
      <c r="E114" s="98">
        <v>10</v>
      </c>
      <c r="F114" s="113" t="s">
        <v>530</v>
      </c>
      <c r="G114" s="200" t="s">
        <v>531</v>
      </c>
      <c r="H114" s="101">
        <v>21128530</v>
      </c>
      <c r="I114" s="103">
        <v>128</v>
      </c>
      <c r="J114" s="104">
        <f t="shared" si="63"/>
        <v>165066.640625</v>
      </c>
      <c r="K114" s="105">
        <f t="shared" si="99"/>
        <v>1.3510660755752586E-2</v>
      </c>
      <c r="L114" s="280"/>
      <c r="M114" s="98">
        <v>10</v>
      </c>
      <c r="N114" s="113" t="s">
        <v>402</v>
      </c>
      <c r="O114" s="200" t="s">
        <v>403</v>
      </c>
      <c r="P114" s="101">
        <v>10865796</v>
      </c>
      <c r="Q114" s="103">
        <v>138</v>
      </c>
      <c r="R114" s="104">
        <f t="shared" si="64"/>
        <v>78737.65217391304</v>
      </c>
      <c r="S114" s="105">
        <f t="shared" si="100"/>
        <v>0.5847457627118644</v>
      </c>
      <c r="T114" s="280"/>
      <c r="U114" s="98">
        <v>10</v>
      </c>
      <c r="V114" s="113" t="s">
        <v>524</v>
      </c>
      <c r="W114" s="200" t="s">
        <v>525</v>
      </c>
      <c r="X114" s="101">
        <v>440741</v>
      </c>
      <c r="Y114" s="103">
        <v>4</v>
      </c>
      <c r="Z114" s="104">
        <f t="shared" si="65"/>
        <v>110185.25</v>
      </c>
      <c r="AA114" s="105">
        <f t="shared" si="101"/>
        <v>9.6385542168674707E-3</v>
      </c>
      <c r="AB114" s="280"/>
      <c r="AC114" s="98">
        <v>10</v>
      </c>
      <c r="AD114" s="113" t="s">
        <v>404</v>
      </c>
      <c r="AE114" s="200" t="s">
        <v>405</v>
      </c>
      <c r="AF114" s="101">
        <v>23860140</v>
      </c>
      <c r="AG114" s="103">
        <v>216</v>
      </c>
      <c r="AH114" s="104">
        <f t="shared" si="66"/>
        <v>110463.61111111111</v>
      </c>
      <c r="AI114" s="105">
        <f t="shared" si="102"/>
        <v>0.37696335078534032</v>
      </c>
      <c r="AJ114" s="280"/>
      <c r="AK114" s="98">
        <v>10</v>
      </c>
      <c r="AL114" s="113" t="s">
        <v>410</v>
      </c>
      <c r="AM114" s="200" t="s">
        <v>411</v>
      </c>
      <c r="AN114" s="101">
        <v>35277149</v>
      </c>
      <c r="AO114" s="103">
        <v>205</v>
      </c>
      <c r="AP114" s="104">
        <f t="shared" si="67"/>
        <v>172083.65365853658</v>
      </c>
      <c r="AQ114" s="105">
        <f t="shared" si="103"/>
        <v>0.27116402116402116</v>
      </c>
      <c r="AR114" s="280"/>
      <c r="AS114" s="98">
        <v>10</v>
      </c>
      <c r="AT114" s="113" t="s">
        <v>408</v>
      </c>
      <c r="AU114" s="200" t="s">
        <v>409</v>
      </c>
      <c r="AV114" s="101">
        <v>51799668</v>
      </c>
      <c r="AW114" s="103">
        <v>257</v>
      </c>
      <c r="AX114" s="104">
        <f t="shared" si="68"/>
        <v>201555.12840466926</v>
      </c>
      <c r="AY114" s="105">
        <f t="shared" si="104"/>
        <v>0.39599383667180277</v>
      </c>
      <c r="AZ114" s="280"/>
      <c r="BA114" s="98">
        <v>10</v>
      </c>
      <c r="BB114" s="113" t="s">
        <v>404</v>
      </c>
      <c r="BC114" s="200" t="s">
        <v>405</v>
      </c>
      <c r="BD114" s="101">
        <v>79664110</v>
      </c>
      <c r="BE114" s="103">
        <v>494</v>
      </c>
      <c r="BF114" s="104">
        <f t="shared" si="69"/>
        <v>161263.38056680161</v>
      </c>
      <c r="BG114" s="105">
        <f t="shared" si="105"/>
        <v>0.5973397823458283</v>
      </c>
      <c r="BH114" s="280"/>
      <c r="BI114" s="98">
        <v>10</v>
      </c>
      <c r="BJ114" s="113" t="s">
        <v>482</v>
      </c>
      <c r="BK114" s="200" t="s">
        <v>483</v>
      </c>
      <c r="BL114" s="101">
        <v>8024011</v>
      </c>
      <c r="BM114" s="103">
        <v>26</v>
      </c>
      <c r="BN114" s="104">
        <f t="shared" si="70"/>
        <v>308615.80769230769</v>
      </c>
      <c r="BO114" s="105">
        <f t="shared" si="106"/>
        <v>4.878048780487805E-2</v>
      </c>
      <c r="BP114" s="280"/>
      <c r="BQ114" s="98">
        <v>10</v>
      </c>
      <c r="BR114" s="113" t="s">
        <v>490</v>
      </c>
      <c r="BS114" s="200" t="s">
        <v>491</v>
      </c>
      <c r="BT114" s="101">
        <v>7015760</v>
      </c>
      <c r="BU114" s="103">
        <v>42</v>
      </c>
      <c r="BV114" s="104">
        <f t="shared" si="71"/>
        <v>167041.90476190476</v>
      </c>
      <c r="BW114" s="105">
        <f t="shared" si="107"/>
        <v>3.1196612939166607E-3</v>
      </c>
    </row>
    <row r="115" spans="2:75" s="195" customFormat="1" ht="13.5" customHeight="1">
      <c r="B115" s="278"/>
      <c r="C115" s="286"/>
      <c r="D115" s="281"/>
      <c r="E115" s="106" t="s">
        <v>164</v>
      </c>
      <c r="F115" s="107"/>
      <c r="G115" s="108"/>
      <c r="H115" s="216">
        <v>5821489520</v>
      </c>
      <c r="I115" s="110">
        <v>8689</v>
      </c>
      <c r="J115" s="56">
        <f t="shared" si="63"/>
        <v>669983.83243181033</v>
      </c>
      <c r="K115" s="111">
        <f t="shared" si="99"/>
        <v>0.91714165083386112</v>
      </c>
      <c r="L115" s="281"/>
      <c r="M115" s="106" t="s">
        <v>164</v>
      </c>
      <c r="N115" s="107"/>
      <c r="O115" s="108"/>
      <c r="P115" s="216">
        <v>212658170</v>
      </c>
      <c r="Q115" s="110">
        <v>236</v>
      </c>
      <c r="R115" s="56">
        <f t="shared" si="64"/>
        <v>901093.94067796611</v>
      </c>
      <c r="S115" s="111">
        <f t="shared" si="100"/>
        <v>1</v>
      </c>
      <c r="T115" s="281"/>
      <c r="U115" s="106" t="s">
        <v>164</v>
      </c>
      <c r="V115" s="107"/>
      <c r="W115" s="108"/>
      <c r="X115" s="216">
        <v>432268170</v>
      </c>
      <c r="Y115" s="110">
        <v>415</v>
      </c>
      <c r="Z115" s="56">
        <f t="shared" si="65"/>
        <v>1041610.048192771</v>
      </c>
      <c r="AA115" s="111">
        <f t="shared" si="101"/>
        <v>1</v>
      </c>
      <c r="AB115" s="281"/>
      <c r="AC115" s="106" t="s">
        <v>164</v>
      </c>
      <c r="AD115" s="107"/>
      <c r="AE115" s="108"/>
      <c r="AF115" s="216">
        <v>506473070</v>
      </c>
      <c r="AG115" s="110">
        <v>568</v>
      </c>
      <c r="AH115" s="56">
        <f t="shared" si="66"/>
        <v>891677.94014084502</v>
      </c>
      <c r="AI115" s="111">
        <f t="shared" si="102"/>
        <v>0.99127399650959858</v>
      </c>
      <c r="AJ115" s="281"/>
      <c r="AK115" s="106" t="s">
        <v>164</v>
      </c>
      <c r="AL115" s="107"/>
      <c r="AM115" s="108"/>
      <c r="AN115" s="216">
        <v>997777240</v>
      </c>
      <c r="AO115" s="110">
        <v>740</v>
      </c>
      <c r="AP115" s="56">
        <f t="shared" si="67"/>
        <v>1348347.6216216215</v>
      </c>
      <c r="AQ115" s="111">
        <f t="shared" si="103"/>
        <v>0.97883597883597884</v>
      </c>
      <c r="AR115" s="281"/>
      <c r="AS115" s="106" t="s">
        <v>164</v>
      </c>
      <c r="AT115" s="107"/>
      <c r="AU115" s="108"/>
      <c r="AV115" s="216">
        <v>907608130</v>
      </c>
      <c r="AW115" s="110">
        <v>638</v>
      </c>
      <c r="AX115" s="56">
        <f t="shared" si="68"/>
        <v>1422583.2758620689</v>
      </c>
      <c r="AY115" s="111">
        <f t="shared" si="104"/>
        <v>0.98305084745762716</v>
      </c>
      <c r="AZ115" s="281"/>
      <c r="BA115" s="106" t="s">
        <v>164</v>
      </c>
      <c r="BB115" s="107"/>
      <c r="BC115" s="108"/>
      <c r="BD115" s="216">
        <v>1476078110</v>
      </c>
      <c r="BE115" s="110">
        <v>813</v>
      </c>
      <c r="BF115" s="56">
        <f t="shared" si="69"/>
        <v>1815594.2312423124</v>
      </c>
      <c r="BG115" s="111">
        <f t="shared" si="105"/>
        <v>0.98307134220072556</v>
      </c>
      <c r="BH115" s="281"/>
      <c r="BI115" s="106" t="s">
        <v>164</v>
      </c>
      <c r="BJ115" s="107"/>
      <c r="BK115" s="108"/>
      <c r="BL115" s="216">
        <v>968119920</v>
      </c>
      <c r="BM115" s="110">
        <v>520</v>
      </c>
      <c r="BN115" s="56">
        <f t="shared" si="70"/>
        <v>1861769.076923077</v>
      </c>
      <c r="BO115" s="111">
        <f t="shared" si="106"/>
        <v>0.97560975609756095</v>
      </c>
      <c r="BP115" s="281"/>
      <c r="BQ115" s="106" t="s">
        <v>164</v>
      </c>
      <c r="BR115" s="107"/>
      <c r="BS115" s="108"/>
      <c r="BT115" s="216">
        <v>11322472330</v>
      </c>
      <c r="BU115" s="110">
        <v>12619</v>
      </c>
      <c r="BV115" s="56">
        <f t="shared" si="71"/>
        <v>897255.91013550991</v>
      </c>
      <c r="BW115" s="111">
        <f t="shared" si="107"/>
        <v>0.93730966352224621</v>
      </c>
    </row>
    <row r="116" spans="2:75" ht="13.5" customHeight="1">
      <c r="B116" s="276">
        <v>11</v>
      </c>
      <c r="C116" s="284" t="s">
        <v>53</v>
      </c>
      <c r="D116" s="279">
        <f>CB16</f>
        <v>15794</v>
      </c>
      <c r="E116" s="82">
        <v>1</v>
      </c>
      <c r="F116" s="83" t="s">
        <v>434</v>
      </c>
      <c r="G116" s="84" t="s">
        <v>435</v>
      </c>
      <c r="H116" s="85">
        <v>78121816</v>
      </c>
      <c r="I116" s="87">
        <v>70</v>
      </c>
      <c r="J116" s="88">
        <f t="shared" si="63"/>
        <v>1116025.9428571428</v>
      </c>
      <c r="K116" s="89">
        <f t="shared" ref="K116:K126" si="108">IFERROR(I116/$CB$16,0)</f>
        <v>4.4320628086615167E-3</v>
      </c>
      <c r="L116" s="279">
        <f>CC16</f>
        <v>559</v>
      </c>
      <c r="M116" s="82">
        <v>1</v>
      </c>
      <c r="N116" s="83" t="s">
        <v>434</v>
      </c>
      <c r="O116" s="84" t="s">
        <v>435</v>
      </c>
      <c r="P116" s="85">
        <v>5586305</v>
      </c>
      <c r="Q116" s="87">
        <v>4</v>
      </c>
      <c r="R116" s="88">
        <f t="shared" si="64"/>
        <v>1396576.25</v>
      </c>
      <c r="S116" s="89">
        <f t="shared" ref="S116:S126" si="109">IFERROR(Q116/$CC$16,0)</f>
        <v>7.1556350626118068E-3</v>
      </c>
      <c r="T116" s="279">
        <f>CD16</f>
        <v>518</v>
      </c>
      <c r="U116" s="82">
        <v>1</v>
      </c>
      <c r="V116" s="83" t="s">
        <v>434</v>
      </c>
      <c r="W116" s="84" t="s">
        <v>435</v>
      </c>
      <c r="X116" s="85">
        <v>670990</v>
      </c>
      <c r="Y116" s="87">
        <v>1</v>
      </c>
      <c r="Z116" s="88">
        <f t="shared" si="65"/>
        <v>670990</v>
      </c>
      <c r="AA116" s="89">
        <f t="shared" ref="AA116:AA126" si="110">IFERROR(Y116/$CD$16,0)</f>
        <v>1.9305019305019305E-3</v>
      </c>
      <c r="AB116" s="279">
        <f>CE16</f>
        <v>1332</v>
      </c>
      <c r="AC116" s="82">
        <v>1</v>
      </c>
      <c r="AD116" s="83" t="s">
        <v>434</v>
      </c>
      <c r="AE116" s="84" t="s">
        <v>435</v>
      </c>
      <c r="AF116" s="85">
        <v>21371502</v>
      </c>
      <c r="AG116" s="87">
        <v>7</v>
      </c>
      <c r="AH116" s="88">
        <f t="shared" si="66"/>
        <v>3053071.7142857141</v>
      </c>
      <c r="AI116" s="89">
        <f t="shared" ref="AI116:AI126" si="111">IFERROR(AG116/$CE$16,0)</f>
        <v>5.2552552552552556E-3</v>
      </c>
      <c r="AJ116" s="279">
        <f>CF16</f>
        <v>1328</v>
      </c>
      <c r="AK116" s="82">
        <v>1</v>
      </c>
      <c r="AL116" s="83" t="s">
        <v>434</v>
      </c>
      <c r="AM116" s="84" t="s">
        <v>435</v>
      </c>
      <c r="AN116" s="85">
        <v>15102343</v>
      </c>
      <c r="AO116" s="87">
        <v>11</v>
      </c>
      <c r="AP116" s="88">
        <f t="shared" si="67"/>
        <v>1372940.2727272727</v>
      </c>
      <c r="AQ116" s="89">
        <f t="shared" ref="AQ116:AQ126" si="112">IFERROR(AO116/$CF$16,0)</f>
        <v>8.2831325301204826E-3</v>
      </c>
      <c r="AR116" s="279">
        <f>CG16</f>
        <v>1154</v>
      </c>
      <c r="AS116" s="82">
        <v>1</v>
      </c>
      <c r="AT116" s="83" t="s">
        <v>434</v>
      </c>
      <c r="AU116" s="84" t="s">
        <v>435</v>
      </c>
      <c r="AV116" s="85">
        <v>2183868</v>
      </c>
      <c r="AW116" s="87">
        <v>3</v>
      </c>
      <c r="AX116" s="88">
        <f t="shared" si="68"/>
        <v>727956</v>
      </c>
      <c r="AY116" s="89">
        <f t="shared" ref="AY116:AY126" si="113">IFERROR(AW116/$CG$16,0)</f>
        <v>2.5996533795493936E-3</v>
      </c>
      <c r="AZ116" s="279">
        <f>CH16</f>
        <v>1183</v>
      </c>
      <c r="BA116" s="82">
        <v>1</v>
      </c>
      <c r="BB116" s="83" t="s">
        <v>490</v>
      </c>
      <c r="BC116" s="84" t="s">
        <v>491</v>
      </c>
      <c r="BD116" s="85">
        <v>7262031</v>
      </c>
      <c r="BE116" s="87">
        <v>11</v>
      </c>
      <c r="BF116" s="88">
        <f t="shared" si="69"/>
        <v>660184.63636363635</v>
      </c>
      <c r="BG116" s="89">
        <f t="shared" ref="BG116:BG126" si="114">IFERROR(BE116/$CH$16,0)</f>
        <v>9.2983939137785288E-3</v>
      </c>
      <c r="BH116" s="279">
        <f>CI16</f>
        <v>944</v>
      </c>
      <c r="BI116" s="82">
        <v>1</v>
      </c>
      <c r="BJ116" s="83" t="s">
        <v>434</v>
      </c>
      <c r="BK116" s="84" t="s">
        <v>435</v>
      </c>
      <c r="BL116" s="85">
        <v>8660686</v>
      </c>
      <c r="BM116" s="87">
        <v>4</v>
      </c>
      <c r="BN116" s="88">
        <f t="shared" si="70"/>
        <v>2165171.5</v>
      </c>
      <c r="BO116" s="89">
        <f t="shared" ref="BO116:BO126" si="115">IFERROR(BM116/$CI$16,0)</f>
        <v>4.2372881355932203E-3</v>
      </c>
      <c r="BP116" s="279">
        <f>CJ16</f>
        <v>22812</v>
      </c>
      <c r="BQ116" s="82">
        <v>1</v>
      </c>
      <c r="BR116" s="83" t="s">
        <v>434</v>
      </c>
      <c r="BS116" s="84" t="s">
        <v>435</v>
      </c>
      <c r="BT116" s="85">
        <v>131716363</v>
      </c>
      <c r="BU116" s="87">
        <v>102</v>
      </c>
      <c r="BV116" s="88">
        <f t="shared" si="71"/>
        <v>1291336.8921568627</v>
      </c>
      <c r="BW116" s="89">
        <f t="shared" ref="BW116:BW126" si="116">IFERROR(BU116/$CJ$16,0)</f>
        <v>4.4713308784850078E-3</v>
      </c>
    </row>
    <row r="117" spans="2:75" ht="13.5" customHeight="1">
      <c r="B117" s="277"/>
      <c r="C117" s="285"/>
      <c r="D117" s="280"/>
      <c r="E117" s="90">
        <v>2</v>
      </c>
      <c r="F117" s="197" t="s">
        <v>490</v>
      </c>
      <c r="G117" s="198" t="s">
        <v>491</v>
      </c>
      <c r="H117" s="93">
        <v>37459147</v>
      </c>
      <c r="I117" s="95">
        <v>47</v>
      </c>
      <c r="J117" s="96">
        <f t="shared" si="63"/>
        <v>797003.1276595745</v>
      </c>
      <c r="K117" s="97">
        <f t="shared" si="108"/>
        <v>2.9758136001013045E-3</v>
      </c>
      <c r="L117" s="280"/>
      <c r="M117" s="90">
        <v>2</v>
      </c>
      <c r="N117" s="197" t="s">
        <v>424</v>
      </c>
      <c r="O117" s="198" t="s">
        <v>425</v>
      </c>
      <c r="P117" s="93">
        <v>4659970</v>
      </c>
      <c r="Q117" s="95">
        <v>16</v>
      </c>
      <c r="R117" s="96">
        <f t="shared" si="64"/>
        <v>291248.125</v>
      </c>
      <c r="S117" s="97">
        <f t="shared" si="109"/>
        <v>2.8622540250447227E-2</v>
      </c>
      <c r="T117" s="280"/>
      <c r="U117" s="90">
        <v>2</v>
      </c>
      <c r="V117" s="197" t="s">
        <v>388</v>
      </c>
      <c r="W117" s="198" t="s">
        <v>389</v>
      </c>
      <c r="X117" s="93">
        <v>27650935</v>
      </c>
      <c r="Y117" s="95">
        <v>66</v>
      </c>
      <c r="Z117" s="96">
        <f t="shared" si="65"/>
        <v>418953.56060606061</v>
      </c>
      <c r="AA117" s="97">
        <f t="shared" si="110"/>
        <v>0.12741312741312741</v>
      </c>
      <c r="AB117" s="280"/>
      <c r="AC117" s="90">
        <v>2</v>
      </c>
      <c r="AD117" s="197" t="s">
        <v>400</v>
      </c>
      <c r="AE117" s="198" t="s">
        <v>401</v>
      </c>
      <c r="AF117" s="93">
        <v>128554151</v>
      </c>
      <c r="AG117" s="95">
        <v>402</v>
      </c>
      <c r="AH117" s="96">
        <f t="shared" si="66"/>
        <v>319786.44527363183</v>
      </c>
      <c r="AI117" s="97">
        <f t="shared" si="111"/>
        <v>0.30180180180180183</v>
      </c>
      <c r="AJ117" s="280"/>
      <c r="AK117" s="90">
        <v>2</v>
      </c>
      <c r="AL117" s="197" t="s">
        <v>388</v>
      </c>
      <c r="AM117" s="198" t="s">
        <v>389</v>
      </c>
      <c r="AN117" s="93">
        <v>145605877</v>
      </c>
      <c r="AO117" s="95">
        <v>246</v>
      </c>
      <c r="AP117" s="96">
        <f t="shared" si="67"/>
        <v>591893.80894308945</v>
      </c>
      <c r="AQ117" s="97">
        <f t="shared" si="112"/>
        <v>0.18524096385542169</v>
      </c>
      <c r="AR117" s="280"/>
      <c r="AS117" s="90">
        <v>2</v>
      </c>
      <c r="AT117" s="197" t="s">
        <v>562</v>
      </c>
      <c r="AU117" s="198" t="s">
        <v>563</v>
      </c>
      <c r="AV117" s="93">
        <v>517747</v>
      </c>
      <c r="AW117" s="95">
        <v>1</v>
      </c>
      <c r="AX117" s="96">
        <f t="shared" si="68"/>
        <v>517747</v>
      </c>
      <c r="AY117" s="97">
        <f t="shared" si="113"/>
        <v>8.6655112651646442E-4</v>
      </c>
      <c r="AZ117" s="280"/>
      <c r="BA117" s="90">
        <v>2</v>
      </c>
      <c r="BB117" s="197" t="s">
        <v>400</v>
      </c>
      <c r="BC117" s="198" t="s">
        <v>401</v>
      </c>
      <c r="BD117" s="93">
        <v>189626809</v>
      </c>
      <c r="BE117" s="95">
        <v>368</v>
      </c>
      <c r="BF117" s="96">
        <f t="shared" si="69"/>
        <v>515290.24184782611</v>
      </c>
      <c r="BG117" s="97">
        <f t="shared" si="114"/>
        <v>0.31107354184277264</v>
      </c>
      <c r="BH117" s="280"/>
      <c r="BI117" s="90">
        <v>2</v>
      </c>
      <c r="BJ117" s="197" t="s">
        <v>388</v>
      </c>
      <c r="BK117" s="198" t="s">
        <v>389</v>
      </c>
      <c r="BL117" s="93">
        <v>87871635</v>
      </c>
      <c r="BM117" s="95">
        <v>165</v>
      </c>
      <c r="BN117" s="96">
        <f t="shared" si="70"/>
        <v>532555.36363636365</v>
      </c>
      <c r="BO117" s="97">
        <f t="shared" si="115"/>
        <v>0.17478813559322035</v>
      </c>
      <c r="BP117" s="280"/>
      <c r="BQ117" s="90">
        <v>2</v>
      </c>
      <c r="BR117" s="197" t="s">
        <v>490</v>
      </c>
      <c r="BS117" s="198" t="s">
        <v>491</v>
      </c>
      <c r="BT117" s="93">
        <v>47029525</v>
      </c>
      <c r="BU117" s="95">
        <v>84</v>
      </c>
      <c r="BV117" s="96">
        <f t="shared" si="71"/>
        <v>559875.29761904757</v>
      </c>
      <c r="BW117" s="97">
        <f t="shared" si="116"/>
        <v>3.682272488164124E-3</v>
      </c>
    </row>
    <row r="118" spans="2:75" ht="13.5" customHeight="1">
      <c r="B118" s="277"/>
      <c r="C118" s="285"/>
      <c r="D118" s="280"/>
      <c r="E118" s="90">
        <v>3</v>
      </c>
      <c r="F118" s="197" t="s">
        <v>388</v>
      </c>
      <c r="G118" s="198" t="s">
        <v>389</v>
      </c>
      <c r="H118" s="93">
        <v>509674856</v>
      </c>
      <c r="I118" s="95">
        <v>1368</v>
      </c>
      <c r="J118" s="96">
        <f t="shared" si="63"/>
        <v>372569.33918128657</v>
      </c>
      <c r="K118" s="97">
        <f t="shared" si="108"/>
        <v>8.6615170317842216E-2</v>
      </c>
      <c r="L118" s="280"/>
      <c r="M118" s="90">
        <v>3</v>
      </c>
      <c r="N118" s="197" t="s">
        <v>476</v>
      </c>
      <c r="O118" s="198" t="s">
        <v>477</v>
      </c>
      <c r="P118" s="93">
        <v>4139267</v>
      </c>
      <c r="Q118" s="95">
        <v>17</v>
      </c>
      <c r="R118" s="96">
        <f t="shared" si="64"/>
        <v>243486.29411764705</v>
      </c>
      <c r="S118" s="97">
        <f t="shared" si="109"/>
        <v>3.041144901610018E-2</v>
      </c>
      <c r="T118" s="280"/>
      <c r="U118" s="90">
        <v>3</v>
      </c>
      <c r="V118" s="197" t="s">
        <v>452</v>
      </c>
      <c r="W118" s="198" t="s">
        <v>453</v>
      </c>
      <c r="X118" s="93">
        <v>4443909</v>
      </c>
      <c r="Y118" s="95">
        <v>14</v>
      </c>
      <c r="Z118" s="96">
        <f t="shared" si="65"/>
        <v>317422.07142857142</v>
      </c>
      <c r="AA118" s="97">
        <f t="shared" si="110"/>
        <v>2.7027027027027029E-2</v>
      </c>
      <c r="AB118" s="280"/>
      <c r="AC118" s="90">
        <v>3</v>
      </c>
      <c r="AD118" s="197" t="s">
        <v>388</v>
      </c>
      <c r="AE118" s="198" t="s">
        <v>389</v>
      </c>
      <c r="AF118" s="93">
        <v>58184093</v>
      </c>
      <c r="AG118" s="95">
        <v>200</v>
      </c>
      <c r="AH118" s="96">
        <f t="shared" si="66"/>
        <v>290920.46500000003</v>
      </c>
      <c r="AI118" s="97">
        <f t="shared" si="111"/>
        <v>0.15015015015015015</v>
      </c>
      <c r="AJ118" s="280"/>
      <c r="AK118" s="90">
        <v>3</v>
      </c>
      <c r="AL118" s="197" t="s">
        <v>382</v>
      </c>
      <c r="AM118" s="198" t="s">
        <v>383</v>
      </c>
      <c r="AN118" s="93">
        <v>131160899</v>
      </c>
      <c r="AO118" s="95">
        <v>373</v>
      </c>
      <c r="AP118" s="96">
        <f t="shared" si="67"/>
        <v>351637.79892761394</v>
      </c>
      <c r="AQ118" s="97">
        <f t="shared" si="112"/>
        <v>0.28087349397590361</v>
      </c>
      <c r="AR118" s="280"/>
      <c r="AS118" s="90">
        <v>3</v>
      </c>
      <c r="AT118" s="197" t="s">
        <v>400</v>
      </c>
      <c r="AU118" s="198" t="s">
        <v>401</v>
      </c>
      <c r="AV118" s="93">
        <v>159371900</v>
      </c>
      <c r="AW118" s="95">
        <v>368</v>
      </c>
      <c r="AX118" s="96">
        <f t="shared" si="68"/>
        <v>433075.8152173913</v>
      </c>
      <c r="AY118" s="97">
        <f t="shared" si="113"/>
        <v>0.3188908145580589</v>
      </c>
      <c r="AZ118" s="280"/>
      <c r="BA118" s="90">
        <v>3</v>
      </c>
      <c r="BB118" s="197" t="s">
        <v>388</v>
      </c>
      <c r="BC118" s="198" t="s">
        <v>389</v>
      </c>
      <c r="BD118" s="93">
        <v>95034894</v>
      </c>
      <c r="BE118" s="95">
        <v>199</v>
      </c>
      <c r="BF118" s="96">
        <f t="shared" si="69"/>
        <v>477562.28140703519</v>
      </c>
      <c r="BG118" s="97">
        <f t="shared" si="114"/>
        <v>0.16821639898562976</v>
      </c>
      <c r="BH118" s="280"/>
      <c r="BI118" s="90">
        <v>3</v>
      </c>
      <c r="BJ118" s="197" t="s">
        <v>452</v>
      </c>
      <c r="BK118" s="198" t="s">
        <v>453</v>
      </c>
      <c r="BL118" s="93">
        <v>37268545</v>
      </c>
      <c r="BM118" s="95">
        <v>90</v>
      </c>
      <c r="BN118" s="96">
        <f t="shared" si="70"/>
        <v>414094.94444444444</v>
      </c>
      <c r="BO118" s="97">
        <f t="shared" si="115"/>
        <v>9.5338983050847453E-2</v>
      </c>
      <c r="BP118" s="280"/>
      <c r="BQ118" s="90">
        <v>3</v>
      </c>
      <c r="BR118" s="197" t="s">
        <v>388</v>
      </c>
      <c r="BS118" s="198" t="s">
        <v>389</v>
      </c>
      <c r="BT118" s="93">
        <v>1018013361</v>
      </c>
      <c r="BU118" s="95">
        <v>2535</v>
      </c>
      <c r="BV118" s="96">
        <f t="shared" si="71"/>
        <v>401583.17988165683</v>
      </c>
      <c r="BW118" s="97">
        <f t="shared" si="116"/>
        <v>0.11112572330352447</v>
      </c>
    </row>
    <row r="119" spans="2:75" ht="13.5" customHeight="1">
      <c r="B119" s="277"/>
      <c r="C119" s="285"/>
      <c r="D119" s="280"/>
      <c r="E119" s="90">
        <v>4</v>
      </c>
      <c r="F119" s="197" t="s">
        <v>452</v>
      </c>
      <c r="G119" s="198" t="s">
        <v>453</v>
      </c>
      <c r="H119" s="93">
        <v>54253846</v>
      </c>
      <c r="I119" s="95">
        <v>162</v>
      </c>
      <c r="J119" s="96">
        <f t="shared" si="63"/>
        <v>334900.2839506173</v>
      </c>
      <c r="K119" s="97">
        <f t="shared" si="108"/>
        <v>1.0257059642902367E-2</v>
      </c>
      <c r="L119" s="280"/>
      <c r="M119" s="90">
        <v>4</v>
      </c>
      <c r="N119" s="197" t="s">
        <v>520</v>
      </c>
      <c r="O119" s="198" t="s">
        <v>521</v>
      </c>
      <c r="P119" s="93">
        <v>1498464</v>
      </c>
      <c r="Q119" s="95">
        <v>7</v>
      </c>
      <c r="R119" s="96">
        <f t="shared" si="64"/>
        <v>214066.28571428571</v>
      </c>
      <c r="S119" s="97">
        <f t="shared" si="109"/>
        <v>1.2522361359570662E-2</v>
      </c>
      <c r="T119" s="280"/>
      <c r="U119" s="90">
        <v>4</v>
      </c>
      <c r="V119" s="197" t="s">
        <v>400</v>
      </c>
      <c r="W119" s="198" t="s">
        <v>401</v>
      </c>
      <c r="X119" s="93">
        <v>30216007</v>
      </c>
      <c r="Y119" s="95">
        <v>171</v>
      </c>
      <c r="Z119" s="96">
        <f t="shared" si="65"/>
        <v>176701.79532163742</v>
      </c>
      <c r="AA119" s="97">
        <f t="shared" si="110"/>
        <v>0.33011583011583012</v>
      </c>
      <c r="AB119" s="280"/>
      <c r="AC119" s="90">
        <v>4</v>
      </c>
      <c r="AD119" s="197" t="s">
        <v>512</v>
      </c>
      <c r="AE119" s="198" t="s">
        <v>513</v>
      </c>
      <c r="AF119" s="93">
        <v>4433045</v>
      </c>
      <c r="AG119" s="95">
        <v>16</v>
      </c>
      <c r="AH119" s="96">
        <f t="shared" si="66"/>
        <v>277065.3125</v>
      </c>
      <c r="AI119" s="97">
        <f t="shared" si="111"/>
        <v>1.2012012012012012E-2</v>
      </c>
      <c r="AJ119" s="280"/>
      <c r="AK119" s="90">
        <v>4</v>
      </c>
      <c r="AL119" s="197" t="s">
        <v>452</v>
      </c>
      <c r="AM119" s="198" t="s">
        <v>453</v>
      </c>
      <c r="AN119" s="93">
        <v>19654058</v>
      </c>
      <c r="AO119" s="95">
        <v>64</v>
      </c>
      <c r="AP119" s="96">
        <f t="shared" si="67"/>
        <v>307094.65625</v>
      </c>
      <c r="AQ119" s="97">
        <f t="shared" si="112"/>
        <v>4.8192771084337352E-2</v>
      </c>
      <c r="AR119" s="280"/>
      <c r="AS119" s="90">
        <v>4</v>
      </c>
      <c r="AT119" s="197" t="s">
        <v>388</v>
      </c>
      <c r="AU119" s="198" t="s">
        <v>389</v>
      </c>
      <c r="AV119" s="93">
        <v>90162176</v>
      </c>
      <c r="AW119" s="95">
        <v>220</v>
      </c>
      <c r="AX119" s="96">
        <f t="shared" si="68"/>
        <v>409828.07272727275</v>
      </c>
      <c r="AY119" s="97">
        <f t="shared" si="113"/>
        <v>0.19064124783362218</v>
      </c>
      <c r="AZ119" s="280"/>
      <c r="BA119" s="90">
        <v>4</v>
      </c>
      <c r="BB119" s="197" t="s">
        <v>452</v>
      </c>
      <c r="BC119" s="198" t="s">
        <v>453</v>
      </c>
      <c r="BD119" s="93">
        <v>35706024</v>
      </c>
      <c r="BE119" s="95">
        <v>80</v>
      </c>
      <c r="BF119" s="96">
        <f t="shared" si="69"/>
        <v>446325.3</v>
      </c>
      <c r="BG119" s="97">
        <f t="shared" si="114"/>
        <v>6.76246830092984E-2</v>
      </c>
      <c r="BH119" s="280"/>
      <c r="BI119" s="90">
        <v>4</v>
      </c>
      <c r="BJ119" s="197" t="s">
        <v>410</v>
      </c>
      <c r="BK119" s="198" t="s">
        <v>411</v>
      </c>
      <c r="BL119" s="93">
        <v>138148258</v>
      </c>
      <c r="BM119" s="95">
        <v>426</v>
      </c>
      <c r="BN119" s="96">
        <f t="shared" si="70"/>
        <v>324291.68544600939</v>
      </c>
      <c r="BO119" s="97">
        <f t="shared" si="115"/>
        <v>0.45127118644067798</v>
      </c>
      <c r="BP119" s="280"/>
      <c r="BQ119" s="90">
        <v>4</v>
      </c>
      <c r="BR119" s="197" t="s">
        <v>452</v>
      </c>
      <c r="BS119" s="198" t="s">
        <v>453</v>
      </c>
      <c r="BT119" s="93">
        <v>180092616</v>
      </c>
      <c r="BU119" s="95">
        <v>537</v>
      </c>
      <c r="BV119" s="96">
        <f t="shared" si="71"/>
        <v>335368</v>
      </c>
      <c r="BW119" s="97">
        <f t="shared" si="116"/>
        <v>2.3540241977906363E-2</v>
      </c>
    </row>
    <row r="120" spans="2:75" ht="13.5" customHeight="1">
      <c r="B120" s="277"/>
      <c r="C120" s="285"/>
      <c r="D120" s="280"/>
      <c r="E120" s="90">
        <v>5</v>
      </c>
      <c r="F120" s="112" t="s">
        <v>514</v>
      </c>
      <c r="G120" s="198" t="s">
        <v>515</v>
      </c>
      <c r="H120" s="93">
        <v>22377022</v>
      </c>
      <c r="I120" s="95">
        <v>69</v>
      </c>
      <c r="J120" s="96">
        <f t="shared" si="63"/>
        <v>324304.66666666669</v>
      </c>
      <c r="K120" s="97">
        <f t="shared" si="108"/>
        <v>4.3687476256806385E-3</v>
      </c>
      <c r="L120" s="280"/>
      <c r="M120" s="90">
        <v>5</v>
      </c>
      <c r="N120" s="112" t="s">
        <v>442</v>
      </c>
      <c r="O120" s="198" t="s">
        <v>443</v>
      </c>
      <c r="P120" s="93">
        <v>13129944</v>
      </c>
      <c r="Q120" s="95">
        <v>64</v>
      </c>
      <c r="R120" s="96">
        <f t="shared" si="64"/>
        <v>205155.375</v>
      </c>
      <c r="S120" s="97">
        <f t="shared" si="109"/>
        <v>0.11449016100178891</v>
      </c>
      <c r="T120" s="280"/>
      <c r="U120" s="90">
        <v>5</v>
      </c>
      <c r="V120" s="112" t="s">
        <v>432</v>
      </c>
      <c r="W120" s="198" t="s">
        <v>433</v>
      </c>
      <c r="X120" s="93">
        <v>22227847</v>
      </c>
      <c r="Y120" s="95">
        <v>128</v>
      </c>
      <c r="Z120" s="96">
        <f t="shared" si="65"/>
        <v>173655.0546875</v>
      </c>
      <c r="AA120" s="97">
        <f t="shared" si="110"/>
        <v>0.24710424710424711</v>
      </c>
      <c r="AB120" s="280"/>
      <c r="AC120" s="90">
        <v>5</v>
      </c>
      <c r="AD120" s="112" t="s">
        <v>440</v>
      </c>
      <c r="AE120" s="198" t="s">
        <v>441</v>
      </c>
      <c r="AF120" s="93">
        <v>12477585</v>
      </c>
      <c r="AG120" s="95">
        <v>52</v>
      </c>
      <c r="AH120" s="96">
        <f t="shared" si="66"/>
        <v>239953.55769230769</v>
      </c>
      <c r="AI120" s="97">
        <f t="shared" si="111"/>
        <v>3.903903903903904E-2</v>
      </c>
      <c r="AJ120" s="280"/>
      <c r="AK120" s="90">
        <v>5</v>
      </c>
      <c r="AL120" s="112" t="s">
        <v>400</v>
      </c>
      <c r="AM120" s="198" t="s">
        <v>401</v>
      </c>
      <c r="AN120" s="93">
        <v>109283911</v>
      </c>
      <c r="AO120" s="95">
        <v>424</v>
      </c>
      <c r="AP120" s="96">
        <f t="shared" si="67"/>
        <v>257745.07311320756</v>
      </c>
      <c r="AQ120" s="97">
        <f t="shared" si="112"/>
        <v>0.31927710843373491</v>
      </c>
      <c r="AR120" s="280"/>
      <c r="AS120" s="90">
        <v>5</v>
      </c>
      <c r="AT120" s="112" t="s">
        <v>522</v>
      </c>
      <c r="AU120" s="198" t="s">
        <v>523</v>
      </c>
      <c r="AV120" s="93">
        <v>1990382</v>
      </c>
      <c r="AW120" s="95">
        <v>5</v>
      </c>
      <c r="AX120" s="96">
        <f t="shared" si="68"/>
        <v>398076.4</v>
      </c>
      <c r="AY120" s="97">
        <f t="shared" si="113"/>
        <v>4.3327556325823222E-3</v>
      </c>
      <c r="AZ120" s="280"/>
      <c r="BA120" s="90">
        <v>5</v>
      </c>
      <c r="BB120" s="112" t="s">
        <v>382</v>
      </c>
      <c r="BC120" s="198" t="s">
        <v>383</v>
      </c>
      <c r="BD120" s="93">
        <v>76588655</v>
      </c>
      <c r="BE120" s="95">
        <v>250</v>
      </c>
      <c r="BF120" s="96">
        <f t="shared" si="69"/>
        <v>306354.62</v>
      </c>
      <c r="BG120" s="97">
        <f t="shared" si="114"/>
        <v>0.21132713440405748</v>
      </c>
      <c r="BH120" s="280"/>
      <c r="BI120" s="90">
        <v>5</v>
      </c>
      <c r="BJ120" s="112" t="s">
        <v>400</v>
      </c>
      <c r="BK120" s="198" t="s">
        <v>401</v>
      </c>
      <c r="BL120" s="93">
        <v>68007689</v>
      </c>
      <c r="BM120" s="95">
        <v>222</v>
      </c>
      <c r="BN120" s="96">
        <f t="shared" si="70"/>
        <v>306340.94144144142</v>
      </c>
      <c r="BO120" s="97">
        <f t="shared" si="115"/>
        <v>0.23516949152542374</v>
      </c>
      <c r="BP120" s="280"/>
      <c r="BQ120" s="90">
        <v>5</v>
      </c>
      <c r="BR120" s="112" t="s">
        <v>400</v>
      </c>
      <c r="BS120" s="198" t="s">
        <v>401</v>
      </c>
      <c r="BT120" s="93">
        <v>911798342</v>
      </c>
      <c r="BU120" s="95">
        <v>4193</v>
      </c>
      <c r="BV120" s="96">
        <f t="shared" si="71"/>
        <v>217457.27212020033</v>
      </c>
      <c r="BW120" s="97">
        <f t="shared" si="116"/>
        <v>0.18380676836752585</v>
      </c>
    </row>
    <row r="121" spans="2:75" ht="13.5" customHeight="1">
      <c r="B121" s="277"/>
      <c r="C121" s="285"/>
      <c r="D121" s="280"/>
      <c r="E121" s="90">
        <v>6</v>
      </c>
      <c r="F121" s="112" t="s">
        <v>424</v>
      </c>
      <c r="G121" s="198" t="s">
        <v>425</v>
      </c>
      <c r="H121" s="93">
        <v>53748344</v>
      </c>
      <c r="I121" s="95">
        <v>226</v>
      </c>
      <c r="J121" s="96">
        <f t="shared" si="63"/>
        <v>237824.53097345133</v>
      </c>
      <c r="K121" s="97">
        <f t="shared" si="108"/>
        <v>1.4309231353678613E-2</v>
      </c>
      <c r="L121" s="280"/>
      <c r="M121" s="90">
        <v>6</v>
      </c>
      <c r="N121" s="112" t="s">
        <v>494</v>
      </c>
      <c r="O121" s="198" t="s">
        <v>495</v>
      </c>
      <c r="P121" s="93">
        <v>2525243</v>
      </c>
      <c r="Q121" s="95">
        <v>14</v>
      </c>
      <c r="R121" s="96">
        <f t="shared" si="64"/>
        <v>180374.5</v>
      </c>
      <c r="S121" s="97">
        <f t="shared" si="109"/>
        <v>2.5044722719141325E-2</v>
      </c>
      <c r="T121" s="280"/>
      <c r="U121" s="90">
        <v>6</v>
      </c>
      <c r="V121" s="112" t="s">
        <v>440</v>
      </c>
      <c r="W121" s="198" t="s">
        <v>441</v>
      </c>
      <c r="X121" s="93">
        <v>4395217</v>
      </c>
      <c r="Y121" s="95">
        <v>27</v>
      </c>
      <c r="Z121" s="96">
        <f t="shared" si="65"/>
        <v>162785.8148148148</v>
      </c>
      <c r="AA121" s="97">
        <f t="shared" si="110"/>
        <v>5.2123552123552123E-2</v>
      </c>
      <c r="AB121" s="280"/>
      <c r="AC121" s="90">
        <v>6</v>
      </c>
      <c r="AD121" s="112" t="s">
        <v>494</v>
      </c>
      <c r="AE121" s="198" t="s">
        <v>495</v>
      </c>
      <c r="AF121" s="93">
        <v>6483642</v>
      </c>
      <c r="AG121" s="95">
        <v>28</v>
      </c>
      <c r="AH121" s="96">
        <f t="shared" si="66"/>
        <v>231558.64285714287</v>
      </c>
      <c r="AI121" s="97">
        <f t="shared" si="111"/>
        <v>2.1021021021021023E-2</v>
      </c>
      <c r="AJ121" s="280"/>
      <c r="AK121" s="90">
        <v>6</v>
      </c>
      <c r="AL121" s="112" t="s">
        <v>512</v>
      </c>
      <c r="AM121" s="198" t="s">
        <v>513</v>
      </c>
      <c r="AN121" s="93">
        <v>5733464</v>
      </c>
      <c r="AO121" s="95">
        <v>24</v>
      </c>
      <c r="AP121" s="96">
        <f t="shared" si="67"/>
        <v>238894.33333333334</v>
      </c>
      <c r="AQ121" s="97">
        <f t="shared" si="112"/>
        <v>1.8072289156626505E-2</v>
      </c>
      <c r="AR121" s="280"/>
      <c r="AS121" s="90">
        <v>6</v>
      </c>
      <c r="AT121" s="112" t="s">
        <v>490</v>
      </c>
      <c r="AU121" s="198" t="s">
        <v>491</v>
      </c>
      <c r="AV121" s="93">
        <v>2156275</v>
      </c>
      <c r="AW121" s="95">
        <v>6</v>
      </c>
      <c r="AX121" s="96">
        <f t="shared" si="68"/>
        <v>359379.16666666669</v>
      </c>
      <c r="AY121" s="97">
        <f t="shared" si="113"/>
        <v>5.1993067590987872E-3</v>
      </c>
      <c r="AZ121" s="280"/>
      <c r="BA121" s="90">
        <v>6</v>
      </c>
      <c r="BB121" s="112" t="s">
        <v>482</v>
      </c>
      <c r="BC121" s="198" t="s">
        <v>483</v>
      </c>
      <c r="BD121" s="93">
        <v>17891090</v>
      </c>
      <c r="BE121" s="95">
        <v>59</v>
      </c>
      <c r="BF121" s="96">
        <f t="shared" si="69"/>
        <v>303238.81355932204</v>
      </c>
      <c r="BG121" s="97">
        <f t="shared" si="114"/>
        <v>4.9873203719357564E-2</v>
      </c>
      <c r="BH121" s="280"/>
      <c r="BI121" s="90">
        <v>6</v>
      </c>
      <c r="BJ121" s="112" t="s">
        <v>514</v>
      </c>
      <c r="BK121" s="198" t="s">
        <v>515</v>
      </c>
      <c r="BL121" s="93">
        <v>5779827</v>
      </c>
      <c r="BM121" s="95">
        <v>19</v>
      </c>
      <c r="BN121" s="96">
        <f t="shared" si="70"/>
        <v>304201.42105263157</v>
      </c>
      <c r="BO121" s="97">
        <f t="shared" si="115"/>
        <v>2.0127118644067795E-2</v>
      </c>
      <c r="BP121" s="280"/>
      <c r="BQ121" s="90">
        <v>6</v>
      </c>
      <c r="BR121" s="112" t="s">
        <v>424</v>
      </c>
      <c r="BS121" s="198" t="s">
        <v>425</v>
      </c>
      <c r="BT121" s="93">
        <v>67159250</v>
      </c>
      <c r="BU121" s="95">
        <v>326</v>
      </c>
      <c r="BV121" s="96">
        <f t="shared" si="71"/>
        <v>206009.96932515336</v>
      </c>
      <c r="BW121" s="97">
        <f t="shared" si="116"/>
        <v>1.4290724180256006E-2</v>
      </c>
    </row>
    <row r="122" spans="2:75" ht="13.5" customHeight="1">
      <c r="B122" s="277"/>
      <c r="C122" s="285"/>
      <c r="D122" s="280"/>
      <c r="E122" s="90">
        <v>7</v>
      </c>
      <c r="F122" s="197" t="s">
        <v>418</v>
      </c>
      <c r="G122" s="198" t="s">
        <v>419</v>
      </c>
      <c r="H122" s="93">
        <v>268418999</v>
      </c>
      <c r="I122" s="95">
        <v>1164</v>
      </c>
      <c r="J122" s="96">
        <f t="shared" si="63"/>
        <v>230600.514604811</v>
      </c>
      <c r="K122" s="97">
        <f t="shared" si="108"/>
        <v>7.3698872989742939E-2</v>
      </c>
      <c r="L122" s="280"/>
      <c r="M122" s="90">
        <v>7</v>
      </c>
      <c r="N122" s="197" t="s">
        <v>482</v>
      </c>
      <c r="O122" s="198" t="s">
        <v>483</v>
      </c>
      <c r="P122" s="93">
        <v>2788983</v>
      </c>
      <c r="Q122" s="95">
        <v>20</v>
      </c>
      <c r="R122" s="96">
        <f t="shared" si="64"/>
        <v>139449.15</v>
      </c>
      <c r="S122" s="97">
        <f t="shared" si="109"/>
        <v>3.5778175313059032E-2</v>
      </c>
      <c r="T122" s="280"/>
      <c r="U122" s="90">
        <v>7</v>
      </c>
      <c r="V122" s="197" t="s">
        <v>418</v>
      </c>
      <c r="W122" s="198" t="s">
        <v>419</v>
      </c>
      <c r="X122" s="93">
        <v>7403338</v>
      </c>
      <c r="Y122" s="95">
        <v>49</v>
      </c>
      <c r="Z122" s="96">
        <f t="shared" si="65"/>
        <v>151088.53061224491</v>
      </c>
      <c r="AA122" s="97">
        <f t="shared" si="110"/>
        <v>9.45945945945946E-2</v>
      </c>
      <c r="AB122" s="280"/>
      <c r="AC122" s="90">
        <v>7</v>
      </c>
      <c r="AD122" s="197" t="s">
        <v>452</v>
      </c>
      <c r="AE122" s="198" t="s">
        <v>453</v>
      </c>
      <c r="AF122" s="93">
        <v>9287068</v>
      </c>
      <c r="AG122" s="95">
        <v>45</v>
      </c>
      <c r="AH122" s="96">
        <f t="shared" si="66"/>
        <v>206379.2888888889</v>
      </c>
      <c r="AI122" s="97">
        <f t="shared" si="111"/>
        <v>3.3783783783783786E-2</v>
      </c>
      <c r="AJ122" s="280"/>
      <c r="AK122" s="90">
        <v>7</v>
      </c>
      <c r="AL122" s="197" t="s">
        <v>412</v>
      </c>
      <c r="AM122" s="198" t="s">
        <v>413</v>
      </c>
      <c r="AN122" s="93">
        <v>67155809</v>
      </c>
      <c r="AO122" s="95">
        <v>378</v>
      </c>
      <c r="AP122" s="96">
        <f t="shared" si="67"/>
        <v>177660.87037037036</v>
      </c>
      <c r="AQ122" s="97">
        <f t="shared" si="112"/>
        <v>0.28463855421686746</v>
      </c>
      <c r="AR122" s="280"/>
      <c r="AS122" s="90">
        <v>7</v>
      </c>
      <c r="AT122" s="197" t="s">
        <v>452</v>
      </c>
      <c r="AU122" s="198" t="s">
        <v>453</v>
      </c>
      <c r="AV122" s="93">
        <v>18269412</v>
      </c>
      <c r="AW122" s="95">
        <v>73</v>
      </c>
      <c r="AX122" s="96">
        <f t="shared" si="68"/>
        <v>250265.91780821918</v>
      </c>
      <c r="AY122" s="97">
        <f t="shared" si="113"/>
        <v>6.32582322357019E-2</v>
      </c>
      <c r="AZ122" s="280"/>
      <c r="BA122" s="90">
        <v>7</v>
      </c>
      <c r="BB122" s="197" t="s">
        <v>410</v>
      </c>
      <c r="BC122" s="198" t="s">
        <v>411</v>
      </c>
      <c r="BD122" s="93">
        <v>120836248</v>
      </c>
      <c r="BE122" s="95">
        <v>449</v>
      </c>
      <c r="BF122" s="96">
        <f t="shared" si="69"/>
        <v>269123.04677060136</v>
      </c>
      <c r="BG122" s="97">
        <f t="shared" si="114"/>
        <v>0.37954353338968722</v>
      </c>
      <c r="BH122" s="280"/>
      <c r="BI122" s="90">
        <v>7</v>
      </c>
      <c r="BJ122" s="197" t="s">
        <v>408</v>
      </c>
      <c r="BK122" s="198" t="s">
        <v>409</v>
      </c>
      <c r="BL122" s="93">
        <v>108177103</v>
      </c>
      <c r="BM122" s="95">
        <v>373</v>
      </c>
      <c r="BN122" s="96">
        <f t="shared" si="70"/>
        <v>290019.04289544234</v>
      </c>
      <c r="BO122" s="97">
        <f t="shared" si="115"/>
        <v>0.3951271186440678</v>
      </c>
      <c r="BP122" s="280"/>
      <c r="BQ122" s="90">
        <v>7</v>
      </c>
      <c r="BR122" s="197" t="s">
        <v>494</v>
      </c>
      <c r="BS122" s="198" t="s">
        <v>495</v>
      </c>
      <c r="BT122" s="93">
        <v>97616524</v>
      </c>
      <c r="BU122" s="95">
        <v>487</v>
      </c>
      <c r="BV122" s="96">
        <f t="shared" si="71"/>
        <v>200444.60780287473</v>
      </c>
      <c r="BW122" s="97">
        <f t="shared" si="116"/>
        <v>2.1348413115903912E-2</v>
      </c>
    </row>
    <row r="123" spans="2:75" ht="13.5" customHeight="1">
      <c r="B123" s="277"/>
      <c r="C123" s="285"/>
      <c r="D123" s="280"/>
      <c r="E123" s="90">
        <v>8</v>
      </c>
      <c r="F123" s="112" t="s">
        <v>494</v>
      </c>
      <c r="G123" s="198" t="s">
        <v>495</v>
      </c>
      <c r="H123" s="93">
        <v>75827042</v>
      </c>
      <c r="I123" s="95">
        <v>332</v>
      </c>
      <c r="J123" s="96">
        <f t="shared" si="63"/>
        <v>228394.7048192771</v>
      </c>
      <c r="K123" s="97">
        <f t="shared" si="108"/>
        <v>2.1020640749651768E-2</v>
      </c>
      <c r="L123" s="280"/>
      <c r="M123" s="90">
        <v>8</v>
      </c>
      <c r="N123" s="112" t="s">
        <v>380</v>
      </c>
      <c r="O123" s="198" t="s">
        <v>381</v>
      </c>
      <c r="P123" s="93">
        <v>44444742</v>
      </c>
      <c r="Q123" s="95">
        <v>323</v>
      </c>
      <c r="R123" s="96">
        <f t="shared" si="64"/>
        <v>137599.82043343654</v>
      </c>
      <c r="S123" s="97">
        <f t="shared" si="109"/>
        <v>0.57781753130590341</v>
      </c>
      <c r="T123" s="280"/>
      <c r="U123" s="90">
        <v>8</v>
      </c>
      <c r="V123" s="112" t="s">
        <v>454</v>
      </c>
      <c r="W123" s="198" t="s">
        <v>455</v>
      </c>
      <c r="X123" s="93">
        <v>3798367</v>
      </c>
      <c r="Y123" s="95">
        <v>26</v>
      </c>
      <c r="Z123" s="96">
        <f t="shared" si="65"/>
        <v>146091.03846153847</v>
      </c>
      <c r="AA123" s="97">
        <f t="shared" si="110"/>
        <v>5.019305019305019E-2</v>
      </c>
      <c r="AB123" s="280"/>
      <c r="AC123" s="90">
        <v>8</v>
      </c>
      <c r="AD123" s="112" t="s">
        <v>380</v>
      </c>
      <c r="AE123" s="198" t="s">
        <v>381</v>
      </c>
      <c r="AF123" s="93">
        <v>155210135</v>
      </c>
      <c r="AG123" s="95">
        <v>811</v>
      </c>
      <c r="AH123" s="96">
        <f t="shared" si="66"/>
        <v>191381.17755856967</v>
      </c>
      <c r="AI123" s="97">
        <f t="shared" si="111"/>
        <v>0.60885885885885882</v>
      </c>
      <c r="AJ123" s="280"/>
      <c r="AK123" s="90">
        <v>8</v>
      </c>
      <c r="AL123" s="112" t="s">
        <v>414</v>
      </c>
      <c r="AM123" s="198" t="s">
        <v>415</v>
      </c>
      <c r="AN123" s="93">
        <v>121585396</v>
      </c>
      <c r="AO123" s="95">
        <v>708</v>
      </c>
      <c r="AP123" s="96">
        <f t="shared" si="67"/>
        <v>171730.78531073447</v>
      </c>
      <c r="AQ123" s="97">
        <f t="shared" si="112"/>
        <v>0.5331325301204819</v>
      </c>
      <c r="AR123" s="280"/>
      <c r="AS123" s="90">
        <v>8</v>
      </c>
      <c r="AT123" s="112" t="s">
        <v>494</v>
      </c>
      <c r="AU123" s="198" t="s">
        <v>495</v>
      </c>
      <c r="AV123" s="93">
        <v>6237765</v>
      </c>
      <c r="AW123" s="95">
        <v>25</v>
      </c>
      <c r="AX123" s="96">
        <f t="shared" si="68"/>
        <v>249510.6</v>
      </c>
      <c r="AY123" s="97">
        <f t="shared" si="113"/>
        <v>2.1663778162911613E-2</v>
      </c>
      <c r="AZ123" s="280"/>
      <c r="BA123" s="90">
        <v>8</v>
      </c>
      <c r="BB123" s="112" t="s">
        <v>408</v>
      </c>
      <c r="BC123" s="198" t="s">
        <v>409</v>
      </c>
      <c r="BD123" s="93">
        <v>119532105</v>
      </c>
      <c r="BE123" s="95">
        <v>446</v>
      </c>
      <c r="BF123" s="96">
        <f t="shared" si="69"/>
        <v>268009.20403587446</v>
      </c>
      <c r="BG123" s="97">
        <f t="shared" si="114"/>
        <v>0.37700760777683856</v>
      </c>
      <c r="BH123" s="280"/>
      <c r="BI123" s="90">
        <v>8</v>
      </c>
      <c r="BJ123" s="112" t="s">
        <v>454</v>
      </c>
      <c r="BK123" s="198" t="s">
        <v>455</v>
      </c>
      <c r="BL123" s="93">
        <v>15894241</v>
      </c>
      <c r="BM123" s="95">
        <v>58</v>
      </c>
      <c r="BN123" s="96">
        <f t="shared" si="70"/>
        <v>274038.63793103449</v>
      </c>
      <c r="BO123" s="97">
        <f t="shared" si="115"/>
        <v>6.1440677966101698E-2</v>
      </c>
      <c r="BP123" s="280"/>
      <c r="BQ123" s="90">
        <v>8</v>
      </c>
      <c r="BR123" s="112" t="s">
        <v>418</v>
      </c>
      <c r="BS123" s="198" t="s">
        <v>419</v>
      </c>
      <c r="BT123" s="93">
        <v>350237457</v>
      </c>
      <c r="BU123" s="95">
        <v>1751</v>
      </c>
      <c r="BV123" s="96">
        <f t="shared" si="71"/>
        <v>200021.39177612792</v>
      </c>
      <c r="BW123" s="97">
        <f t="shared" si="116"/>
        <v>7.675784674732597E-2</v>
      </c>
    </row>
    <row r="124" spans="2:75" ht="13.5" customHeight="1">
      <c r="B124" s="277"/>
      <c r="C124" s="285"/>
      <c r="D124" s="280"/>
      <c r="E124" s="90">
        <v>9</v>
      </c>
      <c r="F124" s="197" t="s">
        <v>460</v>
      </c>
      <c r="G124" s="198" t="s">
        <v>461</v>
      </c>
      <c r="H124" s="93">
        <v>59855752</v>
      </c>
      <c r="I124" s="95">
        <v>271</v>
      </c>
      <c r="J124" s="96">
        <f t="shared" si="63"/>
        <v>220869.9335793358</v>
      </c>
      <c r="K124" s="97">
        <f t="shared" si="108"/>
        <v>1.7158414587818159E-2</v>
      </c>
      <c r="L124" s="280"/>
      <c r="M124" s="90">
        <v>9</v>
      </c>
      <c r="N124" s="197" t="s">
        <v>452</v>
      </c>
      <c r="O124" s="198" t="s">
        <v>453</v>
      </c>
      <c r="P124" s="93">
        <v>1209754</v>
      </c>
      <c r="Q124" s="95">
        <v>9</v>
      </c>
      <c r="R124" s="96">
        <f t="shared" si="64"/>
        <v>134417.11111111112</v>
      </c>
      <c r="S124" s="97">
        <f t="shared" si="109"/>
        <v>1.6100178890876567E-2</v>
      </c>
      <c r="T124" s="280"/>
      <c r="U124" s="90">
        <v>9</v>
      </c>
      <c r="V124" s="197" t="s">
        <v>494</v>
      </c>
      <c r="W124" s="198" t="s">
        <v>495</v>
      </c>
      <c r="X124" s="93">
        <v>1926584</v>
      </c>
      <c r="Y124" s="95">
        <v>15</v>
      </c>
      <c r="Z124" s="96">
        <f t="shared" si="65"/>
        <v>128438.93333333333</v>
      </c>
      <c r="AA124" s="97">
        <f t="shared" si="110"/>
        <v>2.8957528957528959E-2</v>
      </c>
      <c r="AB124" s="280"/>
      <c r="AC124" s="90">
        <v>9</v>
      </c>
      <c r="AD124" s="197" t="s">
        <v>482</v>
      </c>
      <c r="AE124" s="198" t="s">
        <v>483</v>
      </c>
      <c r="AF124" s="93">
        <v>12604342</v>
      </c>
      <c r="AG124" s="95">
        <v>66</v>
      </c>
      <c r="AH124" s="96">
        <f t="shared" si="66"/>
        <v>190974.87878787878</v>
      </c>
      <c r="AI124" s="97">
        <f t="shared" si="111"/>
        <v>4.954954954954955E-2</v>
      </c>
      <c r="AJ124" s="280"/>
      <c r="AK124" s="90">
        <v>9</v>
      </c>
      <c r="AL124" s="197" t="s">
        <v>418</v>
      </c>
      <c r="AM124" s="198" t="s">
        <v>419</v>
      </c>
      <c r="AN124" s="93">
        <v>19943172</v>
      </c>
      <c r="AO124" s="95">
        <v>117</v>
      </c>
      <c r="AP124" s="96">
        <f t="shared" si="67"/>
        <v>170454.46153846153</v>
      </c>
      <c r="AQ124" s="97">
        <f t="shared" si="112"/>
        <v>8.8102409638554216E-2</v>
      </c>
      <c r="AR124" s="280"/>
      <c r="AS124" s="90">
        <v>9</v>
      </c>
      <c r="AT124" s="197" t="s">
        <v>440</v>
      </c>
      <c r="AU124" s="198" t="s">
        <v>441</v>
      </c>
      <c r="AV124" s="93">
        <v>11445093</v>
      </c>
      <c r="AW124" s="95">
        <v>54</v>
      </c>
      <c r="AX124" s="96">
        <f t="shared" si="68"/>
        <v>211946.16666666666</v>
      </c>
      <c r="AY124" s="97">
        <f t="shared" si="113"/>
        <v>4.6793760831889082E-2</v>
      </c>
      <c r="AZ124" s="280"/>
      <c r="BA124" s="90">
        <v>9</v>
      </c>
      <c r="BB124" s="197" t="s">
        <v>454</v>
      </c>
      <c r="BC124" s="198" t="s">
        <v>455</v>
      </c>
      <c r="BD124" s="93">
        <v>23345856</v>
      </c>
      <c r="BE124" s="95">
        <v>88</v>
      </c>
      <c r="BF124" s="96">
        <f t="shared" si="69"/>
        <v>265293.81818181818</v>
      </c>
      <c r="BG124" s="97">
        <f t="shared" si="114"/>
        <v>7.4387151310228231E-2</v>
      </c>
      <c r="BH124" s="280"/>
      <c r="BI124" s="90">
        <v>9</v>
      </c>
      <c r="BJ124" s="197" t="s">
        <v>412</v>
      </c>
      <c r="BK124" s="198" t="s">
        <v>413</v>
      </c>
      <c r="BL124" s="93">
        <v>70275336</v>
      </c>
      <c r="BM124" s="95">
        <v>305</v>
      </c>
      <c r="BN124" s="96">
        <f t="shared" si="70"/>
        <v>230410.93770491803</v>
      </c>
      <c r="BO124" s="97">
        <f t="shared" si="115"/>
        <v>0.32309322033898308</v>
      </c>
      <c r="BP124" s="280"/>
      <c r="BQ124" s="90">
        <v>9</v>
      </c>
      <c r="BR124" s="197" t="s">
        <v>514</v>
      </c>
      <c r="BS124" s="198" t="s">
        <v>515</v>
      </c>
      <c r="BT124" s="93">
        <v>36145369</v>
      </c>
      <c r="BU124" s="95">
        <v>186</v>
      </c>
      <c r="BV124" s="96">
        <f t="shared" si="71"/>
        <v>194329.94086021505</v>
      </c>
      <c r="BW124" s="97">
        <f t="shared" si="116"/>
        <v>8.1536033666491318E-3</v>
      </c>
    </row>
    <row r="125" spans="2:75" ht="13.5" customHeight="1">
      <c r="B125" s="277"/>
      <c r="C125" s="285"/>
      <c r="D125" s="280"/>
      <c r="E125" s="98">
        <v>10</v>
      </c>
      <c r="F125" s="199" t="s">
        <v>454</v>
      </c>
      <c r="G125" s="200" t="s">
        <v>455</v>
      </c>
      <c r="H125" s="101">
        <v>61718941</v>
      </c>
      <c r="I125" s="103">
        <v>317</v>
      </c>
      <c r="J125" s="104">
        <f t="shared" si="63"/>
        <v>194696.97476340694</v>
      </c>
      <c r="K125" s="105">
        <f t="shared" si="108"/>
        <v>2.0070913004938584E-2</v>
      </c>
      <c r="L125" s="280"/>
      <c r="M125" s="98">
        <v>10</v>
      </c>
      <c r="N125" s="199" t="s">
        <v>382</v>
      </c>
      <c r="O125" s="200" t="s">
        <v>383</v>
      </c>
      <c r="P125" s="101">
        <v>20192654</v>
      </c>
      <c r="Q125" s="103">
        <v>152</v>
      </c>
      <c r="R125" s="104">
        <f t="shared" si="64"/>
        <v>132846.40789473685</v>
      </c>
      <c r="S125" s="105">
        <f t="shared" si="109"/>
        <v>0.27191413237924866</v>
      </c>
      <c r="T125" s="280"/>
      <c r="U125" s="98">
        <v>10</v>
      </c>
      <c r="V125" s="199" t="s">
        <v>430</v>
      </c>
      <c r="W125" s="200" t="s">
        <v>431</v>
      </c>
      <c r="X125" s="101">
        <v>7189709</v>
      </c>
      <c r="Y125" s="103">
        <v>58</v>
      </c>
      <c r="Z125" s="104">
        <f t="shared" si="65"/>
        <v>123960.5</v>
      </c>
      <c r="AA125" s="105">
        <f t="shared" si="110"/>
        <v>0.11196911196911197</v>
      </c>
      <c r="AB125" s="280"/>
      <c r="AC125" s="98">
        <v>10</v>
      </c>
      <c r="AD125" s="199" t="s">
        <v>424</v>
      </c>
      <c r="AE125" s="200" t="s">
        <v>425</v>
      </c>
      <c r="AF125" s="101">
        <v>3255482</v>
      </c>
      <c r="AG125" s="103">
        <v>18</v>
      </c>
      <c r="AH125" s="104">
        <f t="shared" si="66"/>
        <v>180860.11111111112</v>
      </c>
      <c r="AI125" s="105">
        <f t="shared" si="111"/>
        <v>1.3513513513513514E-2</v>
      </c>
      <c r="AJ125" s="280"/>
      <c r="AK125" s="98">
        <v>10</v>
      </c>
      <c r="AL125" s="199" t="s">
        <v>424</v>
      </c>
      <c r="AM125" s="200" t="s">
        <v>425</v>
      </c>
      <c r="AN125" s="101">
        <v>2838424</v>
      </c>
      <c r="AO125" s="103">
        <v>17</v>
      </c>
      <c r="AP125" s="104">
        <f t="shared" si="67"/>
        <v>166966.11764705883</v>
      </c>
      <c r="AQ125" s="105">
        <f t="shared" si="112"/>
        <v>1.2801204819277108E-2</v>
      </c>
      <c r="AR125" s="280"/>
      <c r="AS125" s="98">
        <v>10</v>
      </c>
      <c r="AT125" s="199" t="s">
        <v>412</v>
      </c>
      <c r="AU125" s="200" t="s">
        <v>413</v>
      </c>
      <c r="AV125" s="101">
        <v>74284169</v>
      </c>
      <c r="AW125" s="103">
        <v>369</v>
      </c>
      <c r="AX125" s="104">
        <f t="shared" si="68"/>
        <v>201312.11111111112</v>
      </c>
      <c r="AY125" s="105">
        <f t="shared" si="113"/>
        <v>0.31975736568457541</v>
      </c>
      <c r="AZ125" s="280"/>
      <c r="BA125" s="98">
        <v>10</v>
      </c>
      <c r="BB125" s="199" t="s">
        <v>380</v>
      </c>
      <c r="BC125" s="200" t="s">
        <v>381</v>
      </c>
      <c r="BD125" s="101">
        <v>202932640</v>
      </c>
      <c r="BE125" s="103">
        <v>778</v>
      </c>
      <c r="BF125" s="104">
        <f t="shared" si="69"/>
        <v>260838.86889460153</v>
      </c>
      <c r="BG125" s="105">
        <f t="shared" si="114"/>
        <v>0.65765004226542689</v>
      </c>
      <c r="BH125" s="280"/>
      <c r="BI125" s="98">
        <v>10</v>
      </c>
      <c r="BJ125" s="199" t="s">
        <v>476</v>
      </c>
      <c r="BK125" s="200" t="s">
        <v>477</v>
      </c>
      <c r="BL125" s="101">
        <v>23496157</v>
      </c>
      <c r="BM125" s="103">
        <v>109</v>
      </c>
      <c r="BN125" s="104">
        <f t="shared" si="70"/>
        <v>215561.07339449541</v>
      </c>
      <c r="BO125" s="105">
        <f t="shared" si="115"/>
        <v>0.11546610169491525</v>
      </c>
      <c r="BP125" s="280"/>
      <c r="BQ125" s="98">
        <v>10</v>
      </c>
      <c r="BR125" s="199" t="s">
        <v>454</v>
      </c>
      <c r="BS125" s="200" t="s">
        <v>455</v>
      </c>
      <c r="BT125" s="101">
        <v>132138211</v>
      </c>
      <c r="BU125" s="103">
        <v>753</v>
      </c>
      <c r="BV125" s="104">
        <f t="shared" si="71"/>
        <v>175482.35192563082</v>
      </c>
      <c r="BW125" s="105">
        <f t="shared" si="116"/>
        <v>3.3008942661756968E-2</v>
      </c>
    </row>
    <row r="126" spans="2:75" s="195" customFormat="1" ht="13.5" customHeight="1">
      <c r="B126" s="278"/>
      <c r="C126" s="286"/>
      <c r="D126" s="281"/>
      <c r="E126" s="106" t="s">
        <v>164</v>
      </c>
      <c r="F126" s="107"/>
      <c r="G126" s="108"/>
      <c r="H126" s="216">
        <v>10539619650</v>
      </c>
      <c r="I126" s="110">
        <v>14331</v>
      </c>
      <c r="J126" s="56">
        <f t="shared" si="63"/>
        <v>735442.02428302285</v>
      </c>
      <c r="K126" s="111">
        <f t="shared" si="108"/>
        <v>0.90736988729897428</v>
      </c>
      <c r="L126" s="281"/>
      <c r="M126" s="106" t="s">
        <v>164</v>
      </c>
      <c r="N126" s="107"/>
      <c r="O126" s="108"/>
      <c r="P126" s="216">
        <v>477599190</v>
      </c>
      <c r="Q126" s="110">
        <v>557</v>
      </c>
      <c r="R126" s="56">
        <f t="shared" si="64"/>
        <v>857449.17414721719</v>
      </c>
      <c r="S126" s="111">
        <f t="shared" si="109"/>
        <v>0.99642218246869407</v>
      </c>
      <c r="T126" s="281"/>
      <c r="U126" s="106" t="s">
        <v>164</v>
      </c>
      <c r="V126" s="107"/>
      <c r="W126" s="108"/>
      <c r="X126" s="216">
        <v>499649960</v>
      </c>
      <c r="Y126" s="110">
        <v>516</v>
      </c>
      <c r="Z126" s="56">
        <f t="shared" si="65"/>
        <v>968313.87596899224</v>
      </c>
      <c r="AA126" s="111">
        <f t="shared" si="110"/>
        <v>0.99613899613899615</v>
      </c>
      <c r="AB126" s="281"/>
      <c r="AC126" s="106" t="s">
        <v>164</v>
      </c>
      <c r="AD126" s="107"/>
      <c r="AE126" s="108"/>
      <c r="AF126" s="216">
        <v>1546063320</v>
      </c>
      <c r="AG126" s="110">
        <v>1322</v>
      </c>
      <c r="AH126" s="56">
        <f t="shared" si="66"/>
        <v>1169488.1391830561</v>
      </c>
      <c r="AI126" s="111">
        <f t="shared" si="111"/>
        <v>0.9924924924924925</v>
      </c>
      <c r="AJ126" s="281"/>
      <c r="AK126" s="106" t="s">
        <v>164</v>
      </c>
      <c r="AL126" s="107"/>
      <c r="AM126" s="108"/>
      <c r="AN126" s="216">
        <v>1938843990</v>
      </c>
      <c r="AO126" s="110">
        <v>1320</v>
      </c>
      <c r="AP126" s="56">
        <f t="shared" si="67"/>
        <v>1468821.2045454546</v>
      </c>
      <c r="AQ126" s="111">
        <f t="shared" si="112"/>
        <v>0.99397590361445787</v>
      </c>
      <c r="AR126" s="281"/>
      <c r="AS126" s="106" t="s">
        <v>164</v>
      </c>
      <c r="AT126" s="107"/>
      <c r="AU126" s="108"/>
      <c r="AV126" s="216">
        <v>1741418290</v>
      </c>
      <c r="AW126" s="110">
        <v>1139</v>
      </c>
      <c r="AX126" s="56">
        <f t="shared" si="68"/>
        <v>1528901.0447761193</v>
      </c>
      <c r="AY126" s="111">
        <f t="shared" si="113"/>
        <v>0.98700173310225303</v>
      </c>
      <c r="AZ126" s="281"/>
      <c r="BA126" s="106" t="s">
        <v>164</v>
      </c>
      <c r="BB126" s="107"/>
      <c r="BC126" s="108"/>
      <c r="BD126" s="216">
        <v>2110218650</v>
      </c>
      <c r="BE126" s="110">
        <v>1147</v>
      </c>
      <c r="BF126" s="56">
        <f t="shared" si="69"/>
        <v>1839772.1447253705</v>
      </c>
      <c r="BG126" s="111">
        <f t="shared" si="114"/>
        <v>0.96956889264581569</v>
      </c>
      <c r="BH126" s="281"/>
      <c r="BI126" s="106" t="s">
        <v>164</v>
      </c>
      <c r="BJ126" s="107"/>
      <c r="BK126" s="108"/>
      <c r="BL126" s="216">
        <v>1736890900</v>
      </c>
      <c r="BM126" s="110">
        <v>934</v>
      </c>
      <c r="BN126" s="56">
        <f t="shared" si="70"/>
        <v>1859626.2312633833</v>
      </c>
      <c r="BO126" s="111">
        <f t="shared" si="115"/>
        <v>0.98940677966101698</v>
      </c>
      <c r="BP126" s="281"/>
      <c r="BQ126" s="106" t="s">
        <v>164</v>
      </c>
      <c r="BR126" s="107"/>
      <c r="BS126" s="108"/>
      <c r="BT126" s="216">
        <v>20590303950</v>
      </c>
      <c r="BU126" s="110">
        <v>21266</v>
      </c>
      <c r="BV126" s="56">
        <f t="shared" si="71"/>
        <v>968226.46242828923</v>
      </c>
      <c r="BW126" s="111">
        <f t="shared" si="116"/>
        <v>0.93222865158688406</v>
      </c>
    </row>
    <row r="127" spans="2:75" ht="13.5" customHeight="1">
      <c r="B127" s="276">
        <v>12</v>
      </c>
      <c r="C127" s="284" t="s">
        <v>73</v>
      </c>
      <c r="D127" s="279">
        <f>CB17</f>
        <v>7791</v>
      </c>
      <c r="E127" s="82">
        <v>1</v>
      </c>
      <c r="F127" s="83" t="s">
        <v>434</v>
      </c>
      <c r="G127" s="84" t="s">
        <v>435</v>
      </c>
      <c r="H127" s="85">
        <v>24052702</v>
      </c>
      <c r="I127" s="87">
        <v>33</v>
      </c>
      <c r="J127" s="88">
        <f t="shared" si="63"/>
        <v>728869.75757575757</v>
      </c>
      <c r="K127" s="89">
        <f t="shared" ref="K127:K137" si="117">IFERROR(I127/$CB$17,0)</f>
        <v>4.2356565267616482E-3</v>
      </c>
      <c r="L127" s="279">
        <f>CC17</f>
        <v>333</v>
      </c>
      <c r="M127" s="82">
        <v>1</v>
      </c>
      <c r="N127" s="83" t="s">
        <v>494</v>
      </c>
      <c r="O127" s="84" t="s">
        <v>495</v>
      </c>
      <c r="P127" s="85">
        <v>2197025</v>
      </c>
      <c r="Q127" s="87">
        <v>6</v>
      </c>
      <c r="R127" s="88">
        <f t="shared" si="64"/>
        <v>366170.83333333331</v>
      </c>
      <c r="S127" s="89">
        <f t="shared" ref="S127:S137" si="118">IFERROR(Q127/$CC$17,0)</f>
        <v>1.8018018018018018E-2</v>
      </c>
      <c r="T127" s="279">
        <f>CD17</f>
        <v>359</v>
      </c>
      <c r="U127" s="82">
        <v>1</v>
      </c>
      <c r="V127" s="83" t="s">
        <v>494</v>
      </c>
      <c r="W127" s="84" t="s">
        <v>495</v>
      </c>
      <c r="X127" s="85">
        <v>8377806</v>
      </c>
      <c r="Y127" s="87">
        <v>10</v>
      </c>
      <c r="Z127" s="88">
        <f t="shared" si="65"/>
        <v>837780.6</v>
      </c>
      <c r="AA127" s="89">
        <f t="shared" ref="AA127:AA137" si="119">IFERROR(Y127/$CD$17,0)</f>
        <v>2.7855153203342618E-2</v>
      </c>
      <c r="AB127" s="279">
        <f>CE17</f>
        <v>613</v>
      </c>
      <c r="AC127" s="82">
        <v>1</v>
      </c>
      <c r="AD127" s="83" t="s">
        <v>490</v>
      </c>
      <c r="AE127" s="84" t="s">
        <v>491</v>
      </c>
      <c r="AF127" s="85">
        <v>4129923</v>
      </c>
      <c r="AG127" s="87">
        <v>4</v>
      </c>
      <c r="AH127" s="88">
        <f t="shared" si="66"/>
        <v>1032480.75</v>
      </c>
      <c r="AI127" s="89">
        <f t="shared" ref="AI127:AI137" si="120">IFERROR(AG127/$CE$17,0)</f>
        <v>6.5252854812398045E-3</v>
      </c>
      <c r="AJ127" s="279">
        <f>CF17</f>
        <v>707</v>
      </c>
      <c r="AK127" s="82">
        <v>1</v>
      </c>
      <c r="AL127" s="83" t="s">
        <v>424</v>
      </c>
      <c r="AM127" s="84" t="s">
        <v>425</v>
      </c>
      <c r="AN127" s="85">
        <v>11565488</v>
      </c>
      <c r="AO127" s="87">
        <v>7</v>
      </c>
      <c r="AP127" s="88">
        <f t="shared" si="67"/>
        <v>1652212.5714285714</v>
      </c>
      <c r="AQ127" s="89">
        <f t="shared" ref="AQ127:AQ137" si="121">IFERROR(AO127/$CF$17,0)</f>
        <v>9.9009900990099011E-3</v>
      </c>
      <c r="AR127" s="279">
        <f>CG17</f>
        <v>555</v>
      </c>
      <c r="AS127" s="82">
        <v>1</v>
      </c>
      <c r="AT127" s="83" t="s">
        <v>388</v>
      </c>
      <c r="AU127" s="84" t="s">
        <v>389</v>
      </c>
      <c r="AV127" s="85">
        <v>46610928</v>
      </c>
      <c r="AW127" s="87">
        <v>74</v>
      </c>
      <c r="AX127" s="88">
        <f t="shared" si="68"/>
        <v>629877.40540540544</v>
      </c>
      <c r="AY127" s="89">
        <f t="shared" ref="AY127:AY137" si="122">IFERROR(AW127/$CG$17,0)</f>
        <v>0.13333333333333333</v>
      </c>
      <c r="AZ127" s="279">
        <f>CH17</f>
        <v>674</v>
      </c>
      <c r="BA127" s="82">
        <v>1</v>
      </c>
      <c r="BB127" s="83" t="s">
        <v>434</v>
      </c>
      <c r="BC127" s="84" t="s">
        <v>435</v>
      </c>
      <c r="BD127" s="85">
        <v>730314</v>
      </c>
      <c r="BE127" s="87">
        <v>1</v>
      </c>
      <c r="BF127" s="88">
        <f t="shared" si="69"/>
        <v>730314</v>
      </c>
      <c r="BG127" s="89">
        <f t="shared" ref="BG127:BG137" si="123">IFERROR(BE127/$CH$17,0)</f>
        <v>1.483679525222552E-3</v>
      </c>
      <c r="BH127" s="279">
        <f>CI17</f>
        <v>517</v>
      </c>
      <c r="BI127" s="82">
        <v>1</v>
      </c>
      <c r="BJ127" s="83" t="s">
        <v>512</v>
      </c>
      <c r="BK127" s="84" t="s">
        <v>513</v>
      </c>
      <c r="BL127" s="85">
        <v>9675821</v>
      </c>
      <c r="BM127" s="87">
        <v>5</v>
      </c>
      <c r="BN127" s="88">
        <f t="shared" si="70"/>
        <v>1935164.2</v>
      </c>
      <c r="BO127" s="89">
        <f t="shared" ref="BO127:BO137" si="124">IFERROR(BM127/$CI$17,0)</f>
        <v>9.6711798839458421E-3</v>
      </c>
      <c r="BP127" s="279">
        <f>CJ17</f>
        <v>11549</v>
      </c>
      <c r="BQ127" s="82">
        <v>1</v>
      </c>
      <c r="BR127" s="83" t="s">
        <v>434</v>
      </c>
      <c r="BS127" s="84" t="s">
        <v>435</v>
      </c>
      <c r="BT127" s="85">
        <v>27099838</v>
      </c>
      <c r="BU127" s="87">
        <v>51</v>
      </c>
      <c r="BV127" s="88">
        <f t="shared" si="71"/>
        <v>531369.37254901964</v>
      </c>
      <c r="BW127" s="89">
        <f t="shared" ref="BW127:BW137" si="125">IFERROR(BU127/$CJ$17,0)</f>
        <v>4.4159667503679972E-3</v>
      </c>
    </row>
    <row r="128" spans="2:75" ht="13.5" customHeight="1">
      <c r="B128" s="277"/>
      <c r="C128" s="285"/>
      <c r="D128" s="280"/>
      <c r="E128" s="90">
        <v>2</v>
      </c>
      <c r="F128" s="197" t="s">
        <v>424</v>
      </c>
      <c r="G128" s="198" t="s">
        <v>425</v>
      </c>
      <c r="H128" s="93">
        <v>52723293</v>
      </c>
      <c r="I128" s="95">
        <v>111</v>
      </c>
      <c r="J128" s="96">
        <f t="shared" si="63"/>
        <v>474984.6216216216</v>
      </c>
      <c r="K128" s="97">
        <f t="shared" si="117"/>
        <v>1.424720831728918E-2</v>
      </c>
      <c r="L128" s="280"/>
      <c r="M128" s="90">
        <v>2</v>
      </c>
      <c r="N128" s="197" t="s">
        <v>452</v>
      </c>
      <c r="O128" s="198" t="s">
        <v>453</v>
      </c>
      <c r="P128" s="93">
        <v>2734844</v>
      </c>
      <c r="Q128" s="95">
        <v>8</v>
      </c>
      <c r="R128" s="96">
        <f t="shared" si="64"/>
        <v>341855.5</v>
      </c>
      <c r="S128" s="97">
        <f t="shared" si="118"/>
        <v>2.4024024024024024E-2</v>
      </c>
      <c r="T128" s="280"/>
      <c r="U128" s="90">
        <v>2</v>
      </c>
      <c r="V128" s="197" t="s">
        <v>388</v>
      </c>
      <c r="W128" s="198" t="s">
        <v>389</v>
      </c>
      <c r="X128" s="93">
        <v>30386185</v>
      </c>
      <c r="Y128" s="95">
        <v>55</v>
      </c>
      <c r="Z128" s="96">
        <f t="shared" si="65"/>
        <v>552476.09090909094</v>
      </c>
      <c r="AA128" s="97">
        <f t="shared" si="119"/>
        <v>0.15320334261838439</v>
      </c>
      <c r="AB128" s="280"/>
      <c r="AC128" s="90">
        <v>2</v>
      </c>
      <c r="AD128" s="197" t="s">
        <v>516</v>
      </c>
      <c r="AE128" s="198" t="s">
        <v>517</v>
      </c>
      <c r="AF128" s="93">
        <v>640644</v>
      </c>
      <c r="AG128" s="95">
        <v>2</v>
      </c>
      <c r="AH128" s="96">
        <f t="shared" si="66"/>
        <v>320322</v>
      </c>
      <c r="AI128" s="97">
        <f t="shared" si="120"/>
        <v>3.2626427406199023E-3</v>
      </c>
      <c r="AJ128" s="280"/>
      <c r="AK128" s="90">
        <v>2</v>
      </c>
      <c r="AL128" s="197" t="s">
        <v>388</v>
      </c>
      <c r="AM128" s="198" t="s">
        <v>389</v>
      </c>
      <c r="AN128" s="93">
        <v>60695886</v>
      </c>
      <c r="AO128" s="95">
        <v>122</v>
      </c>
      <c r="AP128" s="96">
        <f t="shared" si="67"/>
        <v>497507.26229508198</v>
      </c>
      <c r="AQ128" s="97">
        <f t="shared" si="121"/>
        <v>0.17256011315417255</v>
      </c>
      <c r="AR128" s="280"/>
      <c r="AS128" s="90">
        <v>2</v>
      </c>
      <c r="AT128" s="197" t="s">
        <v>454</v>
      </c>
      <c r="AU128" s="198" t="s">
        <v>455</v>
      </c>
      <c r="AV128" s="93">
        <v>20633892</v>
      </c>
      <c r="AW128" s="95">
        <v>42</v>
      </c>
      <c r="AX128" s="96">
        <f t="shared" si="68"/>
        <v>491283.14285714284</v>
      </c>
      <c r="AY128" s="97">
        <f t="shared" si="122"/>
        <v>7.567567567567568E-2</v>
      </c>
      <c r="AZ128" s="280"/>
      <c r="BA128" s="90">
        <v>2</v>
      </c>
      <c r="BB128" s="197" t="s">
        <v>400</v>
      </c>
      <c r="BC128" s="198" t="s">
        <v>401</v>
      </c>
      <c r="BD128" s="93">
        <v>115499395</v>
      </c>
      <c r="BE128" s="95">
        <v>244</v>
      </c>
      <c r="BF128" s="96">
        <f t="shared" si="69"/>
        <v>473358.17622950819</v>
      </c>
      <c r="BG128" s="97">
        <f t="shared" si="123"/>
        <v>0.36201780415430268</v>
      </c>
      <c r="BH128" s="280"/>
      <c r="BI128" s="90">
        <v>2</v>
      </c>
      <c r="BJ128" s="197" t="s">
        <v>400</v>
      </c>
      <c r="BK128" s="198" t="s">
        <v>401</v>
      </c>
      <c r="BL128" s="93">
        <v>49780251</v>
      </c>
      <c r="BM128" s="95">
        <v>138</v>
      </c>
      <c r="BN128" s="96">
        <f t="shared" si="70"/>
        <v>360726.45652173914</v>
      </c>
      <c r="BO128" s="97">
        <f t="shared" si="124"/>
        <v>0.26692456479690524</v>
      </c>
      <c r="BP128" s="280"/>
      <c r="BQ128" s="90">
        <v>2</v>
      </c>
      <c r="BR128" s="197" t="s">
        <v>424</v>
      </c>
      <c r="BS128" s="198" t="s">
        <v>425</v>
      </c>
      <c r="BT128" s="93">
        <v>68853083</v>
      </c>
      <c r="BU128" s="95">
        <v>172</v>
      </c>
      <c r="BV128" s="96">
        <f t="shared" si="71"/>
        <v>400308.62209302327</v>
      </c>
      <c r="BW128" s="97">
        <f t="shared" si="125"/>
        <v>1.4893064334574421E-2</v>
      </c>
    </row>
    <row r="129" spans="2:75" ht="13.5" customHeight="1">
      <c r="B129" s="277"/>
      <c r="C129" s="285"/>
      <c r="D129" s="280"/>
      <c r="E129" s="90">
        <v>3</v>
      </c>
      <c r="F129" s="197" t="s">
        <v>490</v>
      </c>
      <c r="G129" s="198" t="s">
        <v>491</v>
      </c>
      <c r="H129" s="93">
        <v>8046445</v>
      </c>
      <c r="I129" s="95">
        <v>19</v>
      </c>
      <c r="J129" s="96">
        <f t="shared" si="63"/>
        <v>423497.10526315792</v>
      </c>
      <c r="K129" s="97">
        <f t="shared" si="117"/>
        <v>2.4387113335900398E-3</v>
      </c>
      <c r="L129" s="280"/>
      <c r="M129" s="90">
        <v>3</v>
      </c>
      <c r="N129" s="197" t="s">
        <v>472</v>
      </c>
      <c r="O129" s="198" t="s">
        <v>473</v>
      </c>
      <c r="P129" s="93">
        <v>5631321</v>
      </c>
      <c r="Q129" s="95">
        <v>24</v>
      </c>
      <c r="R129" s="96">
        <f t="shared" si="64"/>
        <v>234638.375</v>
      </c>
      <c r="S129" s="97">
        <f t="shared" si="118"/>
        <v>7.2072072072072071E-2</v>
      </c>
      <c r="T129" s="280"/>
      <c r="U129" s="90">
        <v>3</v>
      </c>
      <c r="V129" s="197" t="s">
        <v>490</v>
      </c>
      <c r="W129" s="198" t="s">
        <v>491</v>
      </c>
      <c r="X129" s="93">
        <v>920114</v>
      </c>
      <c r="Y129" s="95">
        <v>2</v>
      </c>
      <c r="Z129" s="96">
        <f t="shared" si="65"/>
        <v>460057</v>
      </c>
      <c r="AA129" s="97">
        <f t="shared" si="119"/>
        <v>5.5710306406685237E-3</v>
      </c>
      <c r="AB129" s="280"/>
      <c r="AC129" s="90">
        <v>3</v>
      </c>
      <c r="AD129" s="197" t="s">
        <v>494</v>
      </c>
      <c r="AE129" s="198" t="s">
        <v>495</v>
      </c>
      <c r="AF129" s="93">
        <v>4931945</v>
      </c>
      <c r="AG129" s="95">
        <v>16</v>
      </c>
      <c r="AH129" s="96">
        <f t="shared" si="66"/>
        <v>308246.5625</v>
      </c>
      <c r="AI129" s="97">
        <f t="shared" si="120"/>
        <v>2.6101141924959218E-2</v>
      </c>
      <c r="AJ129" s="280"/>
      <c r="AK129" s="90">
        <v>3</v>
      </c>
      <c r="AL129" s="197" t="s">
        <v>452</v>
      </c>
      <c r="AM129" s="198" t="s">
        <v>453</v>
      </c>
      <c r="AN129" s="93">
        <v>11215815</v>
      </c>
      <c r="AO129" s="95">
        <v>33</v>
      </c>
      <c r="AP129" s="96">
        <f t="shared" si="67"/>
        <v>339873.18181818182</v>
      </c>
      <c r="AQ129" s="97">
        <f t="shared" si="121"/>
        <v>4.6676096181046678E-2</v>
      </c>
      <c r="AR129" s="280"/>
      <c r="AS129" s="90">
        <v>3</v>
      </c>
      <c r="AT129" s="197" t="s">
        <v>400</v>
      </c>
      <c r="AU129" s="198" t="s">
        <v>401</v>
      </c>
      <c r="AV129" s="93">
        <v>79728320</v>
      </c>
      <c r="AW129" s="95">
        <v>173</v>
      </c>
      <c r="AX129" s="96">
        <f t="shared" si="68"/>
        <v>460857.34104046243</v>
      </c>
      <c r="AY129" s="97">
        <f t="shared" si="122"/>
        <v>0.31171171171171169</v>
      </c>
      <c r="AZ129" s="280"/>
      <c r="BA129" s="90">
        <v>3</v>
      </c>
      <c r="BB129" s="197" t="s">
        <v>388</v>
      </c>
      <c r="BC129" s="198" t="s">
        <v>389</v>
      </c>
      <c r="BD129" s="93">
        <v>51210070</v>
      </c>
      <c r="BE129" s="95">
        <v>110</v>
      </c>
      <c r="BF129" s="96">
        <f t="shared" si="69"/>
        <v>465546.09090909088</v>
      </c>
      <c r="BG129" s="97">
        <f t="shared" si="123"/>
        <v>0.16320474777448071</v>
      </c>
      <c r="BH129" s="280"/>
      <c r="BI129" s="90">
        <v>3</v>
      </c>
      <c r="BJ129" s="197" t="s">
        <v>408</v>
      </c>
      <c r="BK129" s="198" t="s">
        <v>409</v>
      </c>
      <c r="BL129" s="93">
        <v>65456937</v>
      </c>
      <c r="BM129" s="95">
        <v>182</v>
      </c>
      <c r="BN129" s="96">
        <f t="shared" si="70"/>
        <v>359653.5</v>
      </c>
      <c r="BO129" s="97">
        <f t="shared" si="124"/>
        <v>0.3520309477756286</v>
      </c>
      <c r="BP129" s="280"/>
      <c r="BQ129" s="90">
        <v>3</v>
      </c>
      <c r="BR129" s="197" t="s">
        <v>388</v>
      </c>
      <c r="BS129" s="198" t="s">
        <v>389</v>
      </c>
      <c r="BT129" s="93">
        <v>460624053</v>
      </c>
      <c r="BU129" s="95">
        <v>1213</v>
      </c>
      <c r="BV129" s="96">
        <f t="shared" si="71"/>
        <v>379739.5325638912</v>
      </c>
      <c r="BW129" s="97">
        <f t="shared" si="125"/>
        <v>0.10503073859208589</v>
      </c>
    </row>
    <row r="130" spans="2:75" ht="13.5" customHeight="1">
      <c r="B130" s="277"/>
      <c r="C130" s="285"/>
      <c r="D130" s="280"/>
      <c r="E130" s="90">
        <v>4</v>
      </c>
      <c r="F130" s="197" t="s">
        <v>388</v>
      </c>
      <c r="G130" s="198" t="s">
        <v>389</v>
      </c>
      <c r="H130" s="93">
        <v>251063781</v>
      </c>
      <c r="I130" s="95">
        <v>644</v>
      </c>
      <c r="J130" s="96">
        <f t="shared" si="63"/>
        <v>389850.59161490685</v>
      </c>
      <c r="K130" s="97">
        <f t="shared" si="117"/>
        <v>8.2659478885893978E-2</v>
      </c>
      <c r="L130" s="280"/>
      <c r="M130" s="90">
        <v>4</v>
      </c>
      <c r="N130" s="197" t="s">
        <v>388</v>
      </c>
      <c r="O130" s="198" t="s">
        <v>389</v>
      </c>
      <c r="P130" s="93">
        <v>8114800</v>
      </c>
      <c r="Q130" s="95">
        <v>41</v>
      </c>
      <c r="R130" s="96">
        <f t="shared" si="64"/>
        <v>197921.95121951221</v>
      </c>
      <c r="S130" s="97">
        <f t="shared" si="118"/>
        <v>0.12312312312312312</v>
      </c>
      <c r="T130" s="280"/>
      <c r="U130" s="90">
        <v>4</v>
      </c>
      <c r="V130" s="197" t="s">
        <v>452</v>
      </c>
      <c r="W130" s="198" t="s">
        <v>453</v>
      </c>
      <c r="X130" s="93">
        <v>5435681</v>
      </c>
      <c r="Y130" s="95">
        <v>17</v>
      </c>
      <c r="Z130" s="96">
        <f t="shared" si="65"/>
        <v>319745.9411764706</v>
      </c>
      <c r="AA130" s="97">
        <f t="shared" si="119"/>
        <v>4.7353760445682451E-2</v>
      </c>
      <c r="AB130" s="280"/>
      <c r="AC130" s="90">
        <v>4</v>
      </c>
      <c r="AD130" s="197" t="s">
        <v>512</v>
      </c>
      <c r="AE130" s="198" t="s">
        <v>513</v>
      </c>
      <c r="AF130" s="93">
        <v>2012993</v>
      </c>
      <c r="AG130" s="95">
        <v>7</v>
      </c>
      <c r="AH130" s="96">
        <f t="shared" si="66"/>
        <v>287570.42857142858</v>
      </c>
      <c r="AI130" s="97">
        <f t="shared" si="120"/>
        <v>1.1419249592169658E-2</v>
      </c>
      <c r="AJ130" s="280"/>
      <c r="AK130" s="90">
        <v>4</v>
      </c>
      <c r="AL130" s="197" t="s">
        <v>400</v>
      </c>
      <c r="AM130" s="198" t="s">
        <v>401</v>
      </c>
      <c r="AN130" s="93">
        <v>70367602</v>
      </c>
      <c r="AO130" s="95">
        <v>231</v>
      </c>
      <c r="AP130" s="96">
        <f t="shared" si="67"/>
        <v>304621.65367965365</v>
      </c>
      <c r="AQ130" s="97">
        <f t="shared" si="121"/>
        <v>0.32673267326732675</v>
      </c>
      <c r="AR130" s="280"/>
      <c r="AS130" s="90">
        <v>4</v>
      </c>
      <c r="AT130" s="197" t="s">
        <v>512</v>
      </c>
      <c r="AU130" s="198" t="s">
        <v>513</v>
      </c>
      <c r="AV130" s="93">
        <v>3352714</v>
      </c>
      <c r="AW130" s="95">
        <v>10</v>
      </c>
      <c r="AX130" s="96">
        <f t="shared" si="68"/>
        <v>335271.40000000002</v>
      </c>
      <c r="AY130" s="97">
        <f t="shared" si="122"/>
        <v>1.8018018018018018E-2</v>
      </c>
      <c r="AZ130" s="280"/>
      <c r="BA130" s="90">
        <v>4</v>
      </c>
      <c r="BB130" s="197" t="s">
        <v>512</v>
      </c>
      <c r="BC130" s="198" t="s">
        <v>513</v>
      </c>
      <c r="BD130" s="93">
        <v>5218666</v>
      </c>
      <c r="BE130" s="95">
        <v>12</v>
      </c>
      <c r="BF130" s="96">
        <f t="shared" si="69"/>
        <v>434888.83333333331</v>
      </c>
      <c r="BG130" s="97">
        <f t="shared" si="123"/>
        <v>1.7804154302670624E-2</v>
      </c>
      <c r="BH130" s="280"/>
      <c r="BI130" s="90">
        <v>4</v>
      </c>
      <c r="BJ130" s="197" t="s">
        <v>410</v>
      </c>
      <c r="BK130" s="198" t="s">
        <v>411</v>
      </c>
      <c r="BL130" s="93">
        <v>78365071</v>
      </c>
      <c r="BM130" s="95">
        <v>240</v>
      </c>
      <c r="BN130" s="96">
        <f t="shared" si="70"/>
        <v>326521.12916666665</v>
      </c>
      <c r="BO130" s="97">
        <f t="shared" si="124"/>
        <v>0.46421663442940037</v>
      </c>
      <c r="BP130" s="280"/>
      <c r="BQ130" s="90">
        <v>4</v>
      </c>
      <c r="BR130" s="197" t="s">
        <v>490</v>
      </c>
      <c r="BS130" s="198" t="s">
        <v>491</v>
      </c>
      <c r="BT130" s="93">
        <v>13514732</v>
      </c>
      <c r="BU130" s="95">
        <v>37</v>
      </c>
      <c r="BV130" s="96">
        <f t="shared" si="71"/>
        <v>365263.02702702704</v>
      </c>
      <c r="BW130" s="97">
        <f t="shared" si="125"/>
        <v>3.2037405836003118E-3</v>
      </c>
    </row>
    <row r="131" spans="2:75" ht="13.5" customHeight="1">
      <c r="B131" s="277"/>
      <c r="C131" s="285"/>
      <c r="D131" s="280"/>
      <c r="E131" s="90">
        <v>5</v>
      </c>
      <c r="F131" s="112" t="s">
        <v>512</v>
      </c>
      <c r="G131" s="198" t="s">
        <v>513</v>
      </c>
      <c r="H131" s="93">
        <v>37104838</v>
      </c>
      <c r="I131" s="95">
        <v>115</v>
      </c>
      <c r="J131" s="96">
        <f t="shared" si="63"/>
        <v>322650.76521739131</v>
      </c>
      <c r="K131" s="97">
        <f t="shared" si="117"/>
        <v>1.4760621229623926E-2</v>
      </c>
      <c r="L131" s="280"/>
      <c r="M131" s="90">
        <v>5</v>
      </c>
      <c r="N131" s="112" t="s">
        <v>380</v>
      </c>
      <c r="O131" s="198" t="s">
        <v>381</v>
      </c>
      <c r="P131" s="93">
        <v>33166123</v>
      </c>
      <c r="Q131" s="95">
        <v>227</v>
      </c>
      <c r="R131" s="96">
        <f t="shared" si="64"/>
        <v>146106.26872246695</v>
      </c>
      <c r="S131" s="97">
        <f t="shared" si="118"/>
        <v>0.68168168168168164</v>
      </c>
      <c r="T131" s="280"/>
      <c r="U131" s="90">
        <v>5</v>
      </c>
      <c r="V131" s="112" t="s">
        <v>434</v>
      </c>
      <c r="W131" s="198" t="s">
        <v>435</v>
      </c>
      <c r="X131" s="93">
        <v>863705</v>
      </c>
      <c r="Y131" s="95">
        <v>3</v>
      </c>
      <c r="Z131" s="96">
        <f t="shared" si="65"/>
        <v>287901.66666666669</v>
      </c>
      <c r="AA131" s="97">
        <f t="shared" si="119"/>
        <v>8.356545961002786E-3</v>
      </c>
      <c r="AB131" s="280"/>
      <c r="AC131" s="90">
        <v>5</v>
      </c>
      <c r="AD131" s="112" t="s">
        <v>452</v>
      </c>
      <c r="AE131" s="198" t="s">
        <v>453</v>
      </c>
      <c r="AF131" s="93">
        <v>4744579</v>
      </c>
      <c r="AG131" s="95">
        <v>21</v>
      </c>
      <c r="AH131" s="96">
        <f t="shared" si="66"/>
        <v>225932.33333333334</v>
      </c>
      <c r="AI131" s="97">
        <f t="shared" si="120"/>
        <v>3.4257748776508973E-2</v>
      </c>
      <c r="AJ131" s="280"/>
      <c r="AK131" s="90">
        <v>5</v>
      </c>
      <c r="AL131" s="112" t="s">
        <v>382</v>
      </c>
      <c r="AM131" s="198" t="s">
        <v>383</v>
      </c>
      <c r="AN131" s="93">
        <v>43971465</v>
      </c>
      <c r="AO131" s="95">
        <v>198</v>
      </c>
      <c r="AP131" s="96">
        <f t="shared" si="67"/>
        <v>222078.10606060605</v>
      </c>
      <c r="AQ131" s="97">
        <f t="shared" si="121"/>
        <v>0.28005657708628007</v>
      </c>
      <c r="AR131" s="280"/>
      <c r="AS131" s="90">
        <v>5</v>
      </c>
      <c r="AT131" s="112" t="s">
        <v>452</v>
      </c>
      <c r="AU131" s="198" t="s">
        <v>453</v>
      </c>
      <c r="AV131" s="93">
        <v>6461425</v>
      </c>
      <c r="AW131" s="95">
        <v>24</v>
      </c>
      <c r="AX131" s="96">
        <f t="shared" si="68"/>
        <v>269226.04166666669</v>
      </c>
      <c r="AY131" s="97">
        <f t="shared" si="122"/>
        <v>4.3243243243243246E-2</v>
      </c>
      <c r="AZ131" s="280"/>
      <c r="BA131" s="90">
        <v>5</v>
      </c>
      <c r="BB131" s="112" t="s">
        <v>452</v>
      </c>
      <c r="BC131" s="198" t="s">
        <v>453</v>
      </c>
      <c r="BD131" s="93">
        <v>17137728</v>
      </c>
      <c r="BE131" s="95">
        <v>42</v>
      </c>
      <c r="BF131" s="96">
        <f t="shared" si="69"/>
        <v>408041.14285714284</v>
      </c>
      <c r="BG131" s="97">
        <f t="shared" si="123"/>
        <v>6.2314540059347182E-2</v>
      </c>
      <c r="BH131" s="280"/>
      <c r="BI131" s="90">
        <v>5</v>
      </c>
      <c r="BJ131" s="112" t="s">
        <v>452</v>
      </c>
      <c r="BK131" s="198" t="s">
        <v>453</v>
      </c>
      <c r="BL131" s="93">
        <v>14894971</v>
      </c>
      <c r="BM131" s="95">
        <v>47</v>
      </c>
      <c r="BN131" s="96">
        <f t="shared" si="70"/>
        <v>316914.27659574465</v>
      </c>
      <c r="BO131" s="97">
        <f t="shared" si="124"/>
        <v>9.0909090909090912E-2</v>
      </c>
      <c r="BP131" s="280"/>
      <c r="BQ131" s="90">
        <v>5</v>
      </c>
      <c r="BR131" s="112" t="s">
        <v>512</v>
      </c>
      <c r="BS131" s="198" t="s">
        <v>513</v>
      </c>
      <c r="BT131" s="93">
        <v>59670955</v>
      </c>
      <c r="BU131" s="95">
        <v>176</v>
      </c>
      <c r="BV131" s="96">
        <f t="shared" si="71"/>
        <v>339039.51704545453</v>
      </c>
      <c r="BW131" s="97">
        <f t="shared" si="125"/>
        <v>1.5239414667936617E-2</v>
      </c>
    </row>
    <row r="132" spans="2:75" ht="13.5" customHeight="1">
      <c r="B132" s="277"/>
      <c r="C132" s="285"/>
      <c r="D132" s="280"/>
      <c r="E132" s="90">
        <v>6</v>
      </c>
      <c r="F132" s="112" t="s">
        <v>452</v>
      </c>
      <c r="G132" s="198" t="s">
        <v>453</v>
      </c>
      <c r="H132" s="93">
        <v>19313975</v>
      </c>
      <c r="I132" s="95">
        <v>65</v>
      </c>
      <c r="J132" s="96">
        <f t="shared" si="63"/>
        <v>297138.07692307694</v>
      </c>
      <c r="K132" s="97">
        <f t="shared" si="117"/>
        <v>8.3429598254396095E-3</v>
      </c>
      <c r="L132" s="280"/>
      <c r="M132" s="90">
        <v>6</v>
      </c>
      <c r="N132" s="112" t="s">
        <v>482</v>
      </c>
      <c r="O132" s="198" t="s">
        <v>483</v>
      </c>
      <c r="P132" s="93">
        <v>2243261</v>
      </c>
      <c r="Q132" s="95">
        <v>16</v>
      </c>
      <c r="R132" s="96">
        <f t="shared" si="64"/>
        <v>140203.8125</v>
      </c>
      <c r="S132" s="97">
        <f t="shared" si="118"/>
        <v>4.8048048048048048E-2</v>
      </c>
      <c r="T132" s="280"/>
      <c r="U132" s="90">
        <v>6</v>
      </c>
      <c r="V132" s="112" t="s">
        <v>540</v>
      </c>
      <c r="W132" s="198" t="s">
        <v>541</v>
      </c>
      <c r="X132" s="93">
        <v>1557714</v>
      </c>
      <c r="Y132" s="95">
        <v>6</v>
      </c>
      <c r="Z132" s="96">
        <f t="shared" si="65"/>
        <v>259619</v>
      </c>
      <c r="AA132" s="97">
        <f t="shared" si="119"/>
        <v>1.6713091922005572E-2</v>
      </c>
      <c r="AB132" s="280"/>
      <c r="AC132" s="90">
        <v>6</v>
      </c>
      <c r="AD132" s="112" t="s">
        <v>514</v>
      </c>
      <c r="AE132" s="198" t="s">
        <v>515</v>
      </c>
      <c r="AF132" s="93">
        <v>1583899</v>
      </c>
      <c r="AG132" s="95">
        <v>8</v>
      </c>
      <c r="AH132" s="96">
        <f t="shared" si="66"/>
        <v>197987.375</v>
      </c>
      <c r="AI132" s="97">
        <f t="shared" si="120"/>
        <v>1.3050570962479609E-2</v>
      </c>
      <c r="AJ132" s="280"/>
      <c r="AK132" s="90">
        <v>6</v>
      </c>
      <c r="AL132" s="112" t="s">
        <v>380</v>
      </c>
      <c r="AM132" s="198" t="s">
        <v>381</v>
      </c>
      <c r="AN132" s="93">
        <v>72532355</v>
      </c>
      <c r="AO132" s="95">
        <v>496</v>
      </c>
      <c r="AP132" s="96">
        <f t="shared" si="67"/>
        <v>146234.58669354839</v>
      </c>
      <c r="AQ132" s="97">
        <f t="shared" si="121"/>
        <v>0.70155586987270158</v>
      </c>
      <c r="AR132" s="280"/>
      <c r="AS132" s="90">
        <v>6</v>
      </c>
      <c r="AT132" s="112" t="s">
        <v>494</v>
      </c>
      <c r="AU132" s="198" t="s">
        <v>495</v>
      </c>
      <c r="AV132" s="93">
        <v>3881500</v>
      </c>
      <c r="AW132" s="95">
        <v>15</v>
      </c>
      <c r="AX132" s="96">
        <f t="shared" si="68"/>
        <v>258766.66666666666</v>
      </c>
      <c r="AY132" s="97">
        <f t="shared" si="122"/>
        <v>2.7027027027027029E-2</v>
      </c>
      <c r="AZ132" s="280"/>
      <c r="BA132" s="90">
        <v>6</v>
      </c>
      <c r="BB132" s="112" t="s">
        <v>514</v>
      </c>
      <c r="BC132" s="198" t="s">
        <v>515</v>
      </c>
      <c r="BD132" s="93">
        <v>7584343</v>
      </c>
      <c r="BE132" s="95">
        <v>21</v>
      </c>
      <c r="BF132" s="96">
        <f t="shared" si="69"/>
        <v>361159.19047619047</v>
      </c>
      <c r="BG132" s="97">
        <f t="shared" si="123"/>
        <v>3.1157270029673591E-2</v>
      </c>
      <c r="BH132" s="280"/>
      <c r="BI132" s="90">
        <v>6</v>
      </c>
      <c r="BJ132" s="112" t="s">
        <v>514</v>
      </c>
      <c r="BK132" s="198" t="s">
        <v>515</v>
      </c>
      <c r="BL132" s="93">
        <v>3935681</v>
      </c>
      <c r="BM132" s="95">
        <v>14</v>
      </c>
      <c r="BN132" s="96">
        <f t="shared" si="70"/>
        <v>281120.07142857142</v>
      </c>
      <c r="BO132" s="97">
        <f t="shared" si="124"/>
        <v>2.7079303675048357E-2</v>
      </c>
      <c r="BP132" s="280"/>
      <c r="BQ132" s="90">
        <v>6</v>
      </c>
      <c r="BR132" s="112" t="s">
        <v>452</v>
      </c>
      <c r="BS132" s="198" t="s">
        <v>453</v>
      </c>
      <c r="BT132" s="93">
        <v>81939018</v>
      </c>
      <c r="BU132" s="95">
        <v>257</v>
      </c>
      <c r="BV132" s="96">
        <f t="shared" si="71"/>
        <v>318828.86381322955</v>
      </c>
      <c r="BW132" s="97">
        <f t="shared" si="125"/>
        <v>2.2253008918521083E-2</v>
      </c>
    </row>
    <row r="133" spans="2:75" ht="13.5" customHeight="1">
      <c r="B133" s="277"/>
      <c r="C133" s="285"/>
      <c r="D133" s="280"/>
      <c r="E133" s="90">
        <v>7</v>
      </c>
      <c r="F133" s="112" t="s">
        <v>460</v>
      </c>
      <c r="G133" s="198" t="s">
        <v>461</v>
      </c>
      <c r="H133" s="93">
        <v>29929603</v>
      </c>
      <c r="I133" s="95">
        <v>106</v>
      </c>
      <c r="J133" s="96">
        <f t="shared" si="63"/>
        <v>282354.74528301886</v>
      </c>
      <c r="K133" s="97">
        <f t="shared" si="117"/>
        <v>1.3605442176870748E-2</v>
      </c>
      <c r="L133" s="280"/>
      <c r="M133" s="90">
        <v>7</v>
      </c>
      <c r="N133" s="112" t="s">
        <v>424</v>
      </c>
      <c r="O133" s="198" t="s">
        <v>425</v>
      </c>
      <c r="P133" s="93">
        <v>217261</v>
      </c>
      <c r="Q133" s="95">
        <v>2</v>
      </c>
      <c r="R133" s="96">
        <f t="shared" si="64"/>
        <v>108630.5</v>
      </c>
      <c r="S133" s="97">
        <f t="shared" si="118"/>
        <v>6.006006006006006E-3</v>
      </c>
      <c r="T133" s="280"/>
      <c r="U133" s="90">
        <v>7</v>
      </c>
      <c r="V133" s="112" t="s">
        <v>538</v>
      </c>
      <c r="W133" s="198" t="s">
        <v>539</v>
      </c>
      <c r="X133" s="93">
        <v>1452678</v>
      </c>
      <c r="Y133" s="95">
        <v>8</v>
      </c>
      <c r="Z133" s="96">
        <f t="shared" si="65"/>
        <v>181584.75</v>
      </c>
      <c r="AA133" s="97">
        <f t="shared" si="119"/>
        <v>2.2284122562674095E-2</v>
      </c>
      <c r="AB133" s="280"/>
      <c r="AC133" s="90">
        <v>7</v>
      </c>
      <c r="AD133" s="112" t="s">
        <v>410</v>
      </c>
      <c r="AE133" s="198" t="s">
        <v>411</v>
      </c>
      <c r="AF133" s="93">
        <v>21873952</v>
      </c>
      <c r="AG133" s="95">
        <v>146</v>
      </c>
      <c r="AH133" s="96">
        <f t="shared" si="66"/>
        <v>149821.5890410959</v>
      </c>
      <c r="AI133" s="97">
        <f t="shared" si="120"/>
        <v>0.23817292006525284</v>
      </c>
      <c r="AJ133" s="280"/>
      <c r="AK133" s="90">
        <v>7</v>
      </c>
      <c r="AL133" s="112" t="s">
        <v>410</v>
      </c>
      <c r="AM133" s="198" t="s">
        <v>411</v>
      </c>
      <c r="AN133" s="93">
        <v>24580652</v>
      </c>
      <c r="AO133" s="95">
        <v>186</v>
      </c>
      <c r="AP133" s="96">
        <f t="shared" si="67"/>
        <v>132154.04301075268</v>
      </c>
      <c r="AQ133" s="97">
        <f t="shared" si="121"/>
        <v>0.26308345120226306</v>
      </c>
      <c r="AR133" s="280"/>
      <c r="AS133" s="90">
        <v>7</v>
      </c>
      <c r="AT133" s="112" t="s">
        <v>434</v>
      </c>
      <c r="AU133" s="198" t="s">
        <v>435</v>
      </c>
      <c r="AV133" s="93">
        <v>765672</v>
      </c>
      <c r="AW133" s="95">
        <v>3</v>
      </c>
      <c r="AX133" s="96">
        <f t="shared" si="68"/>
        <v>255224</v>
      </c>
      <c r="AY133" s="97">
        <f t="shared" si="122"/>
        <v>5.4054054054054057E-3</v>
      </c>
      <c r="AZ133" s="280"/>
      <c r="BA133" s="90">
        <v>7</v>
      </c>
      <c r="BB133" s="112" t="s">
        <v>520</v>
      </c>
      <c r="BC133" s="198" t="s">
        <v>521</v>
      </c>
      <c r="BD133" s="93">
        <v>1005064</v>
      </c>
      <c r="BE133" s="95">
        <v>3</v>
      </c>
      <c r="BF133" s="96">
        <f t="shared" si="69"/>
        <v>335021.33333333331</v>
      </c>
      <c r="BG133" s="97">
        <f t="shared" si="123"/>
        <v>4.4510385756676559E-3</v>
      </c>
      <c r="BH133" s="280"/>
      <c r="BI133" s="90">
        <v>7</v>
      </c>
      <c r="BJ133" s="112" t="s">
        <v>412</v>
      </c>
      <c r="BK133" s="198" t="s">
        <v>413</v>
      </c>
      <c r="BL133" s="93">
        <v>43994285</v>
      </c>
      <c r="BM133" s="95">
        <v>168</v>
      </c>
      <c r="BN133" s="96">
        <f t="shared" si="70"/>
        <v>261870.74404761905</v>
      </c>
      <c r="BO133" s="97">
        <f t="shared" si="124"/>
        <v>0.32495164410058025</v>
      </c>
      <c r="BP133" s="280"/>
      <c r="BQ133" s="90">
        <v>7</v>
      </c>
      <c r="BR133" s="112" t="s">
        <v>494</v>
      </c>
      <c r="BS133" s="198" t="s">
        <v>495</v>
      </c>
      <c r="BT133" s="93">
        <v>67356081</v>
      </c>
      <c r="BU133" s="95">
        <v>256</v>
      </c>
      <c r="BV133" s="96">
        <f t="shared" si="71"/>
        <v>263109.69140625</v>
      </c>
      <c r="BW133" s="97">
        <f t="shared" si="125"/>
        <v>2.2166421335180535E-2</v>
      </c>
    </row>
    <row r="134" spans="2:75" ht="13.5" customHeight="1">
      <c r="B134" s="277"/>
      <c r="C134" s="285"/>
      <c r="D134" s="280"/>
      <c r="E134" s="90">
        <v>8</v>
      </c>
      <c r="F134" s="197" t="s">
        <v>494</v>
      </c>
      <c r="G134" s="198" t="s">
        <v>495</v>
      </c>
      <c r="H134" s="93">
        <v>43079334</v>
      </c>
      <c r="I134" s="95">
        <v>158</v>
      </c>
      <c r="J134" s="96">
        <f t="shared" ref="J134:J197" si="126">IFERROR(H134/I134,"-")</f>
        <v>272654.01265822788</v>
      </c>
      <c r="K134" s="97">
        <f t="shared" si="117"/>
        <v>2.0279810037222436E-2</v>
      </c>
      <c r="L134" s="280"/>
      <c r="M134" s="90">
        <v>8</v>
      </c>
      <c r="N134" s="197" t="s">
        <v>514</v>
      </c>
      <c r="O134" s="198" t="s">
        <v>515</v>
      </c>
      <c r="P134" s="93">
        <v>304899</v>
      </c>
      <c r="Q134" s="95">
        <v>3</v>
      </c>
      <c r="R134" s="96">
        <f t="shared" ref="R134:R197" si="127">IFERROR(P134/Q134,"-")</f>
        <v>101633</v>
      </c>
      <c r="S134" s="97">
        <f t="shared" si="118"/>
        <v>9.0090090090090089E-3</v>
      </c>
      <c r="T134" s="280"/>
      <c r="U134" s="90">
        <v>8</v>
      </c>
      <c r="V134" s="197" t="s">
        <v>400</v>
      </c>
      <c r="W134" s="198" t="s">
        <v>401</v>
      </c>
      <c r="X134" s="93">
        <v>18734403</v>
      </c>
      <c r="Y134" s="95">
        <v>126</v>
      </c>
      <c r="Z134" s="96">
        <f t="shared" ref="Z134:Z197" si="128">IFERROR(X134/Y134,"-")</f>
        <v>148685.73809523811</v>
      </c>
      <c r="AA134" s="97">
        <f t="shared" si="119"/>
        <v>0.35097493036211697</v>
      </c>
      <c r="AB134" s="280"/>
      <c r="AC134" s="90">
        <v>8</v>
      </c>
      <c r="AD134" s="197" t="s">
        <v>400</v>
      </c>
      <c r="AE134" s="198" t="s">
        <v>401</v>
      </c>
      <c r="AF134" s="93">
        <v>25557753</v>
      </c>
      <c r="AG134" s="95">
        <v>172</v>
      </c>
      <c r="AH134" s="96">
        <f t="shared" ref="AH134:AH197" si="129">IFERROR(AF134/AG134,"-")</f>
        <v>148591.58720930232</v>
      </c>
      <c r="AI134" s="97">
        <f t="shared" si="120"/>
        <v>0.2805872756933116</v>
      </c>
      <c r="AJ134" s="280"/>
      <c r="AK134" s="90">
        <v>8</v>
      </c>
      <c r="AL134" s="197" t="s">
        <v>404</v>
      </c>
      <c r="AM134" s="198" t="s">
        <v>405</v>
      </c>
      <c r="AN134" s="93">
        <v>46599637</v>
      </c>
      <c r="AO134" s="95">
        <v>357</v>
      </c>
      <c r="AP134" s="96">
        <f t="shared" ref="AP134:AP197" si="130">IFERROR(AN134/AO134,"-")</f>
        <v>130531.19607843137</v>
      </c>
      <c r="AQ134" s="97">
        <f t="shared" si="121"/>
        <v>0.50495049504950495</v>
      </c>
      <c r="AR134" s="280"/>
      <c r="AS134" s="90">
        <v>8</v>
      </c>
      <c r="AT134" s="197" t="s">
        <v>538</v>
      </c>
      <c r="AU134" s="198" t="s">
        <v>539</v>
      </c>
      <c r="AV134" s="93">
        <v>2777127</v>
      </c>
      <c r="AW134" s="95">
        <v>11</v>
      </c>
      <c r="AX134" s="96">
        <f t="shared" ref="AX134:AX197" si="131">IFERROR(AV134/AW134,"-")</f>
        <v>252466.09090909091</v>
      </c>
      <c r="AY134" s="97">
        <f t="shared" si="122"/>
        <v>1.9819819819819819E-2</v>
      </c>
      <c r="AZ134" s="280"/>
      <c r="BA134" s="90">
        <v>8</v>
      </c>
      <c r="BB134" s="197" t="s">
        <v>412</v>
      </c>
      <c r="BC134" s="198" t="s">
        <v>413</v>
      </c>
      <c r="BD134" s="93">
        <v>65982458</v>
      </c>
      <c r="BE134" s="95">
        <v>207</v>
      </c>
      <c r="BF134" s="96">
        <f t="shared" ref="BF134:BF197" si="132">IFERROR(BD134/BE134,"-")</f>
        <v>318755.83574879228</v>
      </c>
      <c r="BG134" s="97">
        <f t="shared" si="123"/>
        <v>0.30712166172106825</v>
      </c>
      <c r="BH134" s="280"/>
      <c r="BI134" s="90">
        <v>8</v>
      </c>
      <c r="BJ134" s="197" t="s">
        <v>520</v>
      </c>
      <c r="BK134" s="198" t="s">
        <v>521</v>
      </c>
      <c r="BL134" s="93">
        <v>1018703</v>
      </c>
      <c r="BM134" s="95">
        <v>4</v>
      </c>
      <c r="BN134" s="96">
        <f t="shared" ref="BN134:BN197" si="133">IFERROR(BL134/BM134,"-")</f>
        <v>254675.75</v>
      </c>
      <c r="BO134" s="97">
        <f t="shared" si="124"/>
        <v>7.7369439071566732E-3</v>
      </c>
      <c r="BP134" s="280"/>
      <c r="BQ134" s="90">
        <v>8</v>
      </c>
      <c r="BR134" s="197" t="s">
        <v>400</v>
      </c>
      <c r="BS134" s="198" t="s">
        <v>401</v>
      </c>
      <c r="BT134" s="93">
        <v>471839790</v>
      </c>
      <c r="BU134" s="95">
        <v>2204</v>
      </c>
      <c r="BV134" s="96">
        <f t="shared" ref="BV134:BV197" si="134">IFERROR(BT134/BU134,"-")</f>
        <v>214083.38929219602</v>
      </c>
      <c r="BW134" s="97">
        <f t="shared" si="125"/>
        <v>0.19083903368256991</v>
      </c>
    </row>
    <row r="135" spans="2:75" ht="13.5" customHeight="1">
      <c r="B135" s="277"/>
      <c r="C135" s="285"/>
      <c r="D135" s="280"/>
      <c r="E135" s="90">
        <v>9</v>
      </c>
      <c r="F135" s="112" t="s">
        <v>516</v>
      </c>
      <c r="G135" s="198" t="s">
        <v>517</v>
      </c>
      <c r="H135" s="93">
        <v>1622918</v>
      </c>
      <c r="I135" s="95">
        <v>9</v>
      </c>
      <c r="J135" s="96">
        <f t="shared" si="126"/>
        <v>180324.22222222222</v>
      </c>
      <c r="K135" s="97">
        <f t="shared" si="117"/>
        <v>1.1551790527531767E-3</v>
      </c>
      <c r="L135" s="280"/>
      <c r="M135" s="90">
        <v>9</v>
      </c>
      <c r="N135" s="112" t="s">
        <v>440</v>
      </c>
      <c r="O135" s="198" t="s">
        <v>441</v>
      </c>
      <c r="P135" s="93">
        <v>4021041</v>
      </c>
      <c r="Q135" s="95">
        <v>41</v>
      </c>
      <c r="R135" s="96">
        <f t="shared" si="127"/>
        <v>98074.170731707316</v>
      </c>
      <c r="S135" s="97">
        <f t="shared" si="118"/>
        <v>0.12312312312312312</v>
      </c>
      <c r="T135" s="280"/>
      <c r="U135" s="90">
        <v>9</v>
      </c>
      <c r="V135" s="112" t="s">
        <v>530</v>
      </c>
      <c r="W135" s="198" t="s">
        <v>531</v>
      </c>
      <c r="X135" s="93">
        <v>2216061</v>
      </c>
      <c r="Y135" s="95">
        <v>15</v>
      </c>
      <c r="Z135" s="96">
        <f t="shared" si="128"/>
        <v>147737.4</v>
      </c>
      <c r="AA135" s="97">
        <f t="shared" si="119"/>
        <v>4.1782729805013928E-2</v>
      </c>
      <c r="AB135" s="280"/>
      <c r="AC135" s="90">
        <v>9</v>
      </c>
      <c r="AD135" s="112" t="s">
        <v>380</v>
      </c>
      <c r="AE135" s="198" t="s">
        <v>381</v>
      </c>
      <c r="AF135" s="93">
        <v>51115358</v>
      </c>
      <c r="AG135" s="95">
        <v>408</v>
      </c>
      <c r="AH135" s="96">
        <f t="shared" si="129"/>
        <v>125282.74019607843</v>
      </c>
      <c r="AI135" s="97">
        <f t="shared" si="120"/>
        <v>0.66557911908646006</v>
      </c>
      <c r="AJ135" s="280"/>
      <c r="AK135" s="90">
        <v>9</v>
      </c>
      <c r="AL135" s="112" t="s">
        <v>432</v>
      </c>
      <c r="AM135" s="198" t="s">
        <v>433</v>
      </c>
      <c r="AN135" s="93">
        <v>15276704</v>
      </c>
      <c r="AO135" s="95">
        <v>121</v>
      </c>
      <c r="AP135" s="96">
        <f t="shared" si="130"/>
        <v>126253.7520661157</v>
      </c>
      <c r="AQ135" s="97">
        <f t="shared" si="121"/>
        <v>0.17114568599717114</v>
      </c>
      <c r="AR135" s="280"/>
      <c r="AS135" s="90">
        <v>9</v>
      </c>
      <c r="AT135" s="112" t="s">
        <v>382</v>
      </c>
      <c r="AU135" s="198" t="s">
        <v>383</v>
      </c>
      <c r="AV135" s="93">
        <v>32626110</v>
      </c>
      <c r="AW135" s="95">
        <v>147</v>
      </c>
      <c r="AX135" s="96">
        <f t="shared" si="131"/>
        <v>221946.32653061225</v>
      </c>
      <c r="AY135" s="97">
        <f t="shared" si="122"/>
        <v>0.26486486486486488</v>
      </c>
      <c r="AZ135" s="280"/>
      <c r="BA135" s="90">
        <v>9</v>
      </c>
      <c r="BB135" s="112" t="s">
        <v>480</v>
      </c>
      <c r="BC135" s="198" t="s">
        <v>481</v>
      </c>
      <c r="BD135" s="93">
        <v>17740181</v>
      </c>
      <c r="BE135" s="95">
        <v>57</v>
      </c>
      <c r="BF135" s="96">
        <f t="shared" si="132"/>
        <v>311231.24561403511</v>
      </c>
      <c r="BG135" s="97">
        <f t="shared" si="123"/>
        <v>8.4569732937685466E-2</v>
      </c>
      <c r="BH135" s="280"/>
      <c r="BI135" s="90">
        <v>9</v>
      </c>
      <c r="BJ135" s="112" t="s">
        <v>380</v>
      </c>
      <c r="BK135" s="198" t="s">
        <v>381</v>
      </c>
      <c r="BL135" s="93">
        <v>73629046</v>
      </c>
      <c r="BM135" s="95">
        <v>359</v>
      </c>
      <c r="BN135" s="96">
        <f t="shared" si="133"/>
        <v>205094.8356545961</v>
      </c>
      <c r="BO135" s="97">
        <f t="shared" si="124"/>
        <v>0.69439071566731136</v>
      </c>
      <c r="BP135" s="280"/>
      <c r="BQ135" s="90">
        <v>9</v>
      </c>
      <c r="BR135" s="112" t="s">
        <v>514</v>
      </c>
      <c r="BS135" s="198" t="s">
        <v>515</v>
      </c>
      <c r="BT135" s="93">
        <v>18434483</v>
      </c>
      <c r="BU135" s="95">
        <v>104</v>
      </c>
      <c r="BV135" s="96">
        <f t="shared" si="134"/>
        <v>177254.64423076922</v>
      </c>
      <c r="BW135" s="97">
        <f t="shared" si="125"/>
        <v>9.0051086674170916E-3</v>
      </c>
    </row>
    <row r="136" spans="2:75" ht="13.5" customHeight="1">
      <c r="B136" s="277"/>
      <c r="C136" s="285"/>
      <c r="D136" s="280"/>
      <c r="E136" s="98">
        <v>10</v>
      </c>
      <c r="F136" s="199" t="s">
        <v>418</v>
      </c>
      <c r="G136" s="200" t="s">
        <v>419</v>
      </c>
      <c r="H136" s="101">
        <v>146332669</v>
      </c>
      <c r="I136" s="103">
        <v>827</v>
      </c>
      <c r="J136" s="104">
        <f t="shared" si="126"/>
        <v>176943.97702539299</v>
      </c>
      <c r="K136" s="105">
        <f t="shared" si="117"/>
        <v>0.10614811962520858</v>
      </c>
      <c r="L136" s="280"/>
      <c r="M136" s="98">
        <v>10</v>
      </c>
      <c r="N136" s="199" t="s">
        <v>544</v>
      </c>
      <c r="O136" s="200" t="s">
        <v>545</v>
      </c>
      <c r="P136" s="101">
        <v>2474043</v>
      </c>
      <c r="Q136" s="103">
        <v>26</v>
      </c>
      <c r="R136" s="104">
        <f t="shared" si="127"/>
        <v>95155.5</v>
      </c>
      <c r="S136" s="105">
        <f t="shared" si="118"/>
        <v>7.8078078078078081E-2</v>
      </c>
      <c r="T136" s="280"/>
      <c r="U136" s="98">
        <v>10</v>
      </c>
      <c r="V136" s="199" t="s">
        <v>514</v>
      </c>
      <c r="W136" s="200" t="s">
        <v>515</v>
      </c>
      <c r="X136" s="101">
        <v>875615</v>
      </c>
      <c r="Y136" s="103">
        <v>6</v>
      </c>
      <c r="Z136" s="104">
        <f t="shared" si="128"/>
        <v>145935.83333333334</v>
      </c>
      <c r="AA136" s="105">
        <f t="shared" si="119"/>
        <v>1.6713091922005572E-2</v>
      </c>
      <c r="AB136" s="280"/>
      <c r="AC136" s="98">
        <v>10</v>
      </c>
      <c r="AD136" s="199" t="s">
        <v>454</v>
      </c>
      <c r="AE136" s="200" t="s">
        <v>455</v>
      </c>
      <c r="AF136" s="101">
        <v>6940478</v>
      </c>
      <c r="AG136" s="103">
        <v>58</v>
      </c>
      <c r="AH136" s="104">
        <f t="shared" si="129"/>
        <v>119663.41379310345</v>
      </c>
      <c r="AI136" s="105">
        <f t="shared" si="120"/>
        <v>9.461663947797716E-2</v>
      </c>
      <c r="AJ136" s="280"/>
      <c r="AK136" s="98">
        <v>10</v>
      </c>
      <c r="AL136" s="199" t="s">
        <v>440</v>
      </c>
      <c r="AM136" s="200" t="s">
        <v>441</v>
      </c>
      <c r="AN136" s="101">
        <v>8178808</v>
      </c>
      <c r="AO136" s="103">
        <v>70</v>
      </c>
      <c r="AP136" s="104">
        <f t="shared" si="130"/>
        <v>116840.11428571428</v>
      </c>
      <c r="AQ136" s="105">
        <f t="shared" si="121"/>
        <v>9.9009900990099015E-2</v>
      </c>
      <c r="AR136" s="280"/>
      <c r="AS136" s="98">
        <v>10</v>
      </c>
      <c r="AT136" s="199" t="s">
        <v>430</v>
      </c>
      <c r="AU136" s="200" t="s">
        <v>431</v>
      </c>
      <c r="AV136" s="101">
        <v>19011490</v>
      </c>
      <c r="AW136" s="103">
        <v>110</v>
      </c>
      <c r="AX136" s="104">
        <f t="shared" si="131"/>
        <v>172831.72727272726</v>
      </c>
      <c r="AY136" s="105">
        <f t="shared" si="122"/>
        <v>0.1981981981981982</v>
      </c>
      <c r="AZ136" s="280"/>
      <c r="BA136" s="98">
        <v>10</v>
      </c>
      <c r="BB136" s="199" t="s">
        <v>410</v>
      </c>
      <c r="BC136" s="200" t="s">
        <v>411</v>
      </c>
      <c r="BD136" s="101">
        <v>64386902</v>
      </c>
      <c r="BE136" s="103">
        <v>239</v>
      </c>
      <c r="BF136" s="104">
        <f t="shared" si="132"/>
        <v>269401.26359832636</v>
      </c>
      <c r="BG136" s="105">
        <f t="shared" si="123"/>
        <v>0.35459940652818989</v>
      </c>
      <c r="BH136" s="280"/>
      <c r="BI136" s="98">
        <v>10</v>
      </c>
      <c r="BJ136" s="199" t="s">
        <v>404</v>
      </c>
      <c r="BK136" s="200" t="s">
        <v>405</v>
      </c>
      <c r="BL136" s="101">
        <v>70356971</v>
      </c>
      <c r="BM136" s="103">
        <v>345</v>
      </c>
      <c r="BN136" s="104">
        <f t="shared" si="133"/>
        <v>203933.24927536232</v>
      </c>
      <c r="BO136" s="105">
        <f t="shared" si="124"/>
        <v>0.66731141199226307</v>
      </c>
      <c r="BP136" s="280"/>
      <c r="BQ136" s="98">
        <v>10</v>
      </c>
      <c r="BR136" s="199" t="s">
        <v>454</v>
      </c>
      <c r="BS136" s="200" t="s">
        <v>455</v>
      </c>
      <c r="BT136" s="101">
        <v>78229394</v>
      </c>
      <c r="BU136" s="103">
        <v>548</v>
      </c>
      <c r="BV136" s="104">
        <f t="shared" si="134"/>
        <v>142754.36861313868</v>
      </c>
      <c r="BW136" s="105">
        <f t="shared" si="125"/>
        <v>4.7449995670620831E-2</v>
      </c>
    </row>
    <row r="137" spans="2:75" s="195" customFormat="1" ht="13.5" customHeight="1">
      <c r="B137" s="278"/>
      <c r="C137" s="286"/>
      <c r="D137" s="281"/>
      <c r="E137" s="106" t="s">
        <v>164</v>
      </c>
      <c r="F137" s="107"/>
      <c r="G137" s="108"/>
      <c r="H137" s="216">
        <v>5239099380</v>
      </c>
      <c r="I137" s="110">
        <v>7031</v>
      </c>
      <c r="J137" s="56">
        <f t="shared" si="126"/>
        <v>745142.85023467499</v>
      </c>
      <c r="K137" s="111">
        <f t="shared" si="117"/>
        <v>0.90245154665639837</v>
      </c>
      <c r="L137" s="281"/>
      <c r="M137" s="106" t="s">
        <v>164</v>
      </c>
      <c r="N137" s="107"/>
      <c r="O137" s="108"/>
      <c r="P137" s="216">
        <v>272414090</v>
      </c>
      <c r="Q137" s="110">
        <v>332</v>
      </c>
      <c r="R137" s="56">
        <f t="shared" si="127"/>
        <v>820524.36746987957</v>
      </c>
      <c r="S137" s="111">
        <f t="shared" si="118"/>
        <v>0.99699699699699695</v>
      </c>
      <c r="T137" s="281"/>
      <c r="U137" s="106" t="s">
        <v>164</v>
      </c>
      <c r="V137" s="107"/>
      <c r="W137" s="108"/>
      <c r="X137" s="216">
        <v>403851130</v>
      </c>
      <c r="Y137" s="110">
        <v>359</v>
      </c>
      <c r="Z137" s="56">
        <f t="shared" si="128"/>
        <v>1124933.5097493036</v>
      </c>
      <c r="AA137" s="111">
        <f t="shared" si="119"/>
        <v>1</v>
      </c>
      <c r="AB137" s="281"/>
      <c r="AC137" s="106" t="s">
        <v>164</v>
      </c>
      <c r="AD137" s="107"/>
      <c r="AE137" s="108"/>
      <c r="AF137" s="216">
        <v>610711020</v>
      </c>
      <c r="AG137" s="110">
        <v>605</v>
      </c>
      <c r="AH137" s="56">
        <f t="shared" si="129"/>
        <v>1009439.7024793389</v>
      </c>
      <c r="AI137" s="111">
        <f t="shared" si="120"/>
        <v>0.98694942903752036</v>
      </c>
      <c r="AJ137" s="281"/>
      <c r="AK137" s="106" t="s">
        <v>164</v>
      </c>
      <c r="AL137" s="107"/>
      <c r="AM137" s="108"/>
      <c r="AN137" s="216">
        <v>931432380</v>
      </c>
      <c r="AO137" s="110">
        <v>694</v>
      </c>
      <c r="AP137" s="56">
        <f t="shared" si="130"/>
        <v>1342121.5850144092</v>
      </c>
      <c r="AQ137" s="111">
        <f t="shared" si="121"/>
        <v>0.98161244695898164</v>
      </c>
      <c r="AR137" s="281"/>
      <c r="AS137" s="106" t="s">
        <v>164</v>
      </c>
      <c r="AT137" s="107"/>
      <c r="AU137" s="108"/>
      <c r="AV137" s="216">
        <v>755632270</v>
      </c>
      <c r="AW137" s="110">
        <v>542</v>
      </c>
      <c r="AX137" s="56">
        <f t="shared" si="131"/>
        <v>1394155.479704797</v>
      </c>
      <c r="AY137" s="111">
        <f t="shared" si="122"/>
        <v>0.97657657657657659</v>
      </c>
      <c r="AZ137" s="281"/>
      <c r="BA137" s="106" t="s">
        <v>164</v>
      </c>
      <c r="BB137" s="107"/>
      <c r="BC137" s="108"/>
      <c r="BD137" s="216">
        <v>1189239780</v>
      </c>
      <c r="BE137" s="110">
        <v>652</v>
      </c>
      <c r="BF137" s="56">
        <f t="shared" si="132"/>
        <v>1823987.3926380367</v>
      </c>
      <c r="BG137" s="111">
        <f t="shared" si="123"/>
        <v>0.96735905044510384</v>
      </c>
      <c r="BH137" s="281"/>
      <c r="BI137" s="106" t="s">
        <v>164</v>
      </c>
      <c r="BJ137" s="107"/>
      <c r="BK137" s="108"/>
      <c r="BL137" s="216">
        <v>956297150</v>
      </c>
      <c r="BM137" s="110">
        <v>502</v>
      </c>
      <c r="BN137" s="56">
        <f t="shared" si="133"/>
        <v>1904974.4023904381</v>
      </c>
      <c r="BO137" s="111">
        <f t="shared" si="124"/>
        <v>0.97098646034816249</v>
      </c>
      <c r="BP137" s="281"/>
      <c r="BQ137" s="106" t="s">
        <v>164</v>
      </c>
      <c r="BR137" s="107"/>
      <c r="BS137" s="108"/>
      <c r="BT137" s="216">
        <v>10358677200</v>
      </c>
      <c r="BU137" s="110">
        <v>10717</v>
      </c>
      <c r="BV137" s="56">
        <f t="shared" si="134"/>
        <v>966565.00886442105</v>
      </c>
      <c r="BW137" s="111">
        <f t="shared" si="125"/>
        <v>0.92795913066066327</v>
      </c>
    </row>
    <row r="138" spans="2:75" ht="13.5" customHeight="1">
      <c r="B138" s="276">
        <v>13</v>
      </c>
      <c r="C138" s="284" t="s">
        <v>74</v>
      </c>
      <c r="D138" s="279">
        <f>CB18</f>
        <v>13467</v>
      </c>
      <c r="E138" s="82">
        <v>1</v>
      </c>
      <c r="F138" s="83" t="s">
        <v>490</v>
      </c>
      <c r="G138" s="84" t="s">
        <v>491</v>
      </c>
      <c r="H138" s="85">
        <v>21147122</v>
      </c>
      <c r="I138" s="87">
        <v>36</v>
      </c>
      <c r="J138" s="88">
        <f t="shared" si="126"/>
        <v>587420.0555555555</v>
      </c>
      <c r="K138" s="89">
        <f t="shared" ref="K138:K148" si="135">IFERROR(I138/$CB$18,0)</f>
        <v>2.6732011583871684E-3</v>
      </c>
      <c r="L138" s="279">
        <f>CC18</f>
        <v>468</v>
      </c>
      <c r="M138" s="82">
        <v>1</v>
      </c>
      <c r="N138" s="83" t="s">
        <v>452</v>
      </c>
      <c r="O138" s="84" t="s">
        <v>453</v>
      </c>
      <c r="P138" s="85">
        <v>3094241</v>
      </c>
      <c r="Q138" s="87">
        <v>12</v>
      </c>
      <c r="R138" s="88">
        <f t="shared" si="127"/>
        <v>257853.41666666666</v>
      </c>
      <c r="S138" s="89">
        <f t="shared" ref="S138:S148" si="136">IFERROR(Q138/$CC$18,0)</f>
        <v>2.564102564102564E-2</v>
      </c>
      <c r="T138" s="279">
        <f>CD18</f>
        <v>543</v>
      </c>
      <c r="U138" s="82">
        <v>1</v>
      </c>
      <c r="V138" s="83" t="s">
        <v>442</v>
      </c>
      <c r="W138" s="84" t="s">
        <v>443</v>
      </c>
      <c r="X138" s="85">
        <v>16981326</v>
      </c>
      <c r="Y138" s="87">
        <v>51</v>
      </c>
      <c r="Z138" s="88">
        <f t="shared" si="128"/>
        <v>332967.17647058825</v>
      </c>
      <c r="AA138" s="89">
        <f t="shared" ref="AA138:AA148" si="137">IFERROR(Y138/$CD$18,0)</f>
        <v>9.3922651933701654E-2</v>
      </c>
      <c r="AB138" s="279">
        <f>CE18</f>
        <v>1177</v>
      </c>
      <c r="AC138" s="82">
        <v>1</v>
      </c>
      <c r="AD138" s="83" t="s">
        <v>434</v>
      </c>
      <c r="AE138" s="84" t="s">
        <v>435</v>
      </c>
      <c r="AF138" s="85">
        <v>4344837</v>
      </c>
      <c r="AG138" s="87">
        <v>4</v>
      </c>
      <c r="AH138" s="88">
        <f t="shared" si="129"/>
        <v>1086209.25</v>
      </c>
      <c r="AI138" s="89">
        <f t="shared" ref="AI138:AI148" si="138">IFERROR(AG138/$CE$18,0)</f>
        <v>3.3984706881903144E-3</v>
      </c>
      <c r="AJ138" s="279">
        <f>CF18</f>
        <v>1226</v>
      </c>
      <c r="AK138" s="82">
        <v>1</v>
      </c>
      <c r="AL138" s="83" t="s">
        <v>434</v>
      </c>
      <c r="AM138" s="84" t="s">
        <v>435</v>
      </c>
      <c r="AN138" s="85">
        <v>26164779</v>
      </c>
      <c r="AO138" s="87">
        <v>5</v>
      </c>
      <c r="AP138" s="88">
        <f t="shared" si="130"/>
        <v>5232955.8</v>
      </c>
      <c r="AQ138" s="89">
        <f t="shared" ref="AQ138:AQ148" si="139">IFERROR(AO138/$CF$18,0)</f>
        <v>4.0783034257748773E-3</v>
      </c>
      <c r="AR138" s="279">
        <f>CG18</f>
        <v>1069</v>
      </c>
      <c r="AS138" s="82">
        <v>1</v>
      </c>
      <c r="AT138" s="83" t="s">
        <v>434</v>
      </c>
      <c r="AU138" s="84" t="s">
        <v>435</v>
      </c>
      <c r="AV138" s="85">
        <v>3888250</v>
      </c>
      <c r="AW138" s="87">
        <v>6</v>
      </c>
      <c r="AX138" s="88">
        <f t="shared" si="131"/>
        <v>648041.66666666663</v>
      </c>
      <c r="AY138" s="89">
        <f t="shared" ref="AY138:AY148" si="140">IFERROR(AW138/$CG$18,0)</f>
        <v>5.6127221702525721E-3</v>
      </c>
      <c r="AZ138" s="279">
        <f>CH18</f>
        <v>1191</v>
      </c>
      <c r="BA138" s="82">
        <v>1</v>
      </c>
      <c r="BB138" s="83" t="s">
        <v>490</v>
      </c>
      <c r="BC138" s="84" t="s">
        <v>491</v>
      </c>
      <c r="BD138" s="85">
        <v>13009164</v>
      </c>
      <c r="BE138" s="87">
        <v>8</v>
      </c>
      <c r="BF138" s="88">
        <f t="shared" si="132"/>
        <v>1626145.5</v>
      </c>
      <c r="BG138" s="89">
        <f t="shared" ref="BG138:BG148" si="141">IFERROR(BE138/$CH$18,0)</f>
        <v>6.7170445004198151E-3</v>
      </c>
      <c r="BH138" s="279">
        <f>CI18</f>
        <v>933</v>
      </c>
      <c r="BI138" s="82">
        <v>1</v>
      </c>
      <c r="BJ138" s="83" t="s">
        <v>424</v>
      </c>
      <c r="BK138" s="84" t="s">
        <v>425</v>
      </c>
      <c r="BL138" s="85">
        <v>43632524</v>
      </c>
      <c r="BM138" s="87">
        <v>20</v>
      </c>
      <c r="BN138" s="88">
        <f t="shared" si="133"/>
        <v>2181626.2000000002</v>
      </c>
      <c r="BO138" s="89">
        <f t="shared" ref="BO138:BO148" si="142">IFERROR(BM138/$CI$18,0)</f>
        <v>2.1436227224008574E-2</v>
      </c>
      <c r="BP138" s="279">
        <f>CJ18</f>
        <v>20074</v>
      </c>
      <c r="BQ138" s="82">
        <v>1</v>
      </c>
      <c r="BR138" s="83" t="s">
        <v>434</v>
      </c>
      <c r="BS138" s="84" t="s">
        <v>435</v>
      </c>
      <c r="BT138" s="85">
        <v>48288351</v>
      </c>
      <c r="BU138" s="87">
        <v>71</v>
      </c>
      <c r="BV138" s="88">
        <f t="shared" si="134"/>
        <v>680117.61971830984</v>
      </c>
      <c r="BW138" s="89">
        <f t="shared" ref="BW138:BW148" si="143">IFERROR(BU138/$CJ$18,0)</f>
        <v>3.5369134203447243E-3</v>
      </c>
    </row>
    <row r="139" spans="2:75" ht="13.5" customHeight="1">
      <c r="B139" s="277"/>
      <c r="C139" s="285"/>
      <c r="D139" s="280"/>
      <c r="E139" s="90">
        <v>2</v>
      </c>
      <c r="F139" s="197" t="s">
        <v>388</v>
      </c>
      <c r="G139" s="198" t="s">
        <v>389</v>
      </c>
      <c r="H139" s="93">
        <v>486070274</v>
      </c>
      <c r="I139" s="95">
        <v>1023</v>
      </c>
      <c r="J139" s="96">
        <f t="shared" si="126"/>
        <v>475142.00782013685</v>
      </c>
      <c r="K139" s="97">
        <f t="shared" si="135"/>
        <v>7.5963466250835374E-2</v>
      </c>
      <c r="L139" s="280"/>
      <c r="M139" s="90">
        <v>2</v>
      </c>
      <c r="N139" s="197" t="s">
        <v>388</v>
      </c>
      <c r="O139" s="198" t="s">
        <v>389</v>
      </c>
      <c r="P139" s="93">
        <v>9290291</v>
      </c>
      <c r="Q139" s="95">
        <v>57</v>
      </c>
      <c r="R139" s="96">
        <f t="shared" si="127"/>
        <v>162987.56140350876</v>
      </c>
      <c r="S139" s="97">
        <f t="shared" si="136"/>
        <v>0.12179487179487179</v>
      </c>
      <c r="T139" s="280"/>
      <c r="U139" s="90">
        <v>2</v>
      </c>
      <c r="V139" s="197" t="s">
        <v>388</v>
      </c>
      <c r="W139" s="198" t="s">
        <v>389</v>
      </c>
      <c r="X139" s="93">
        <v>14732320</v>
      </c>
      <c r="Y139" s="95">
        <v>62</v>
      </c>
      <c r="Z139" s="96">
        <f t="shared" si="128"/>
        <v>237618.06451612903</v>
      </c>
      <c r="AA139" s="97">
        <f t="shared" si="137"/>
        <v>0.1141804788213628</v>
      </c>
      <c r="AB139" s="280"/>
      <c r="AC139" s="90">
        <v>2</v>
      </c>
      <c r="AD139" s="197" t="s">
        <v>424</v>
      </c>
      <c r="AE139" s="198" t="s">
        <v>425</v>
      </c>
      <c r="AF139" s="93">
        <v>6512820</v>
      </c>
      <c r="AG139" s="95">
        <v>21</v>
      </c>
      <c r="AH139" s="96">
        <f t="shared" si="129"/>
        <v>310134.28571428574</v>
      </c>
      <c r="AI139" s="97">
        <f t="shared" si="138"/>
        <v>1.784197111299915E-2</v>
      </c>
      <c r="AJ139" s="280"/>
      <c r="AK139" s="90">
        <v>2</v>
      </c>
      <c r="AL139" s="197" t="s">
        <v>388</v>
      </c>
      <c r="AM139" s="198" t="s">
        <v>389</v>
      </c>
      <c r="AN139" s="93">
        <v>134462478</v>
      </c>
      <c r="AO139" s="95">
        <v>212</v>
      </c>
      <c r="AP139" s="96">
        <f t="shared" si="130"/>
        <v>634256.97169811325</v>
      </c>
      <c r="AQ139" s="97">
        <f t="shared" si="139"/>
        <v>0.1729200652528548</v>
      </c>
      <c r="AR139" s="280"/>
      <c r="AS139" s="90">
        <v>2</v>
      </c>
      <c r="AT139" s="197" t="s">
        <v>400</v>
      </c>
      <c r="AU139" s="198" t="s">
        <v>401</v>
      </c>
      <c r="AV139" s="93">
        <v>139292418</v>
      </c>
      <c r="AW139" s="95">
        <v>338</v>
      </c>
      <c r="AX139" s="96">
        <f t="shared" si="131"/>
        <v>412107.74556213018</v>
      </c>
      <c r="AY139" s="97">
        <f t="shared" si="140"/>
        <v>0.31618334892422822</v>
      </c>
      <c r="AZ139" s="280"/>
      <c r="BA139" s="90">
        <v>2</v>
      </c>
      <c r="BB139" s="197" t="s">
        <v>400</v>
      </c>
      <c r="BC139" s="198" t="s">
        <v>401</v>
      </c>
      <c r="BD139" s="93">
        <v>232933964</v>
      </c>
      <c r="BE139" s="95">
        <v>424</v>
      </c>
      <c r="BF139" s="96">
        <f t="shared" si="132"/>
        <v>549372.55660377361</v>
      </c>
      <c r="BG139" s="97">
        <f t="shared" si="141"/>
        <v>0.35600335852225024</v>
      </c>
      <c r="BH139" s="280"/>
      <c r="BI139" s="90">
        <v>2</v>
      </c>
      <c r="BJ139" s="197" t="s">
        <v>512</v>
      </c>
      <c r="BK139" s="198" t="s">
        <v>513</v>
      </c>
      <c r="BL139" s="93">
        <v>9105395</v>
      </c>
      <c r="BM139" s="95">
        <v>14</v>
      </c>
      <c r="BN139" s="96">
        <f t="shared" si="133"/>
        <v>650385.35714285716</v>
      </c>
      <c r="BO139" s="97">
        <f t="shared" si="142"/>
        <v>1.5005359056806002E-2</v>
      </c>
      <c r="BP139" s="280"/>
      <c r="BQ139" s="90">
        <v>2</v>
      </c>
      <c r="BR139" s="197" t="s">
        <v>490</v>
      </c>
      <c r="BS139" s="198" t="s">
        <v>491</v>
      </c>
      <c r="BT139" s="93">
        <v>34366293</v>
      </c>
      <c r="BU139" s="95">
        <v>59</v>
      </c>
      <c r="BV139" s="96">
        <f t="shared" si="134"/>
        <v>582479.54237288132</v>
      </c>
      <c r="BW139" s="97">
        <f t="shared" si="143"/>
        <v>2.9391252366244894E-3</v>
      </c>
    </row>
    <row r="140" spans="2:75" ht="13.5" customHeight="1">
      <c r="B140" s="277"/>
      <c r="C140" s="285"/>
      <c r="D140" s="280"/>
      <c r="E140" s="90">
        <v>3</v>
      </c>
      <c r="F140" s="197" t="s">
        <v>514</v>
      </c>
      <c r="G140" s="198" t="s">
        <v>515</v>
      </c>
      <c r="H140" s="93">
        <v>25101629</v>
      </c>
      <c r="I140" s="95">
        <v>76</v>
      </c>
      <c r="J140" s="96">
        <f t="shared" si="126"/>
        <v>330284.59210526315</v>
      </c>
      <c r="K140" s="97">
        <f t="shared" si="135"/>
        <v>5.6434246677062446E-3</v>
      </c>
      <c r="L140" s="280"/>
      <c r="M140" s="90">
        <v>3</v>
      </c>
      <c r="N140" s="197" t="s">
        <v>410</v>
      </c>
      <c r="O140" s="198" t="s">
        <v>411</v>
      </c>
      <c r="P140" s="93">
        <v>13121723</v>
      </c>
      <c r="Q140" s="95">
        <v>93</v>
      </c>
      <c r="R140" s="96">
        <f t="shared" si="127"/>
        <v>141093.79569892472</v>
      </c>
      <c r="S140" s="97">
        <f t="shared" si="136"/>
        <v>0.19871794871794871</v>
      </c>
      <c r="T140" s="280"/>
      <c r="U140" s="90">
        <v>3</v>
      </c>
      <c r="V140" s="197" t="s">
        <v>452</v>
      </c>
      <c r="W140" s="198" t="s">
        <v>453</v>
      </c>
      <c r="X140" s="93">
        <v>2723884</v>
      </c>
      <c r="Y140" s="95">
        <v>12</v>
      </c>
      <c r="Z140" s="96">
        <f t="shared" si="128"/>
        <v>226990.33333333334</v>
      </c>
      <c r="AA140" s="97">
        <f t="shared" si="137"/>
        <v>2.2099447513812154E-2</v>
      </c>
      <c r="AB140" s="280"/>
      <c r="AC140" s="90">
        <v>3</v>
      </c>
      <c r="AD140" s="197" t="s">
        <v>514</v>
      </c>
      <c r="AE140" s="198" t="s">
        <v>515</v>
      </c>
      <c r="AF140" s="93">
        <v>6073429</v>
      </c>
      <c r="AG140" s="95">
        <v>22</v>
      </c>
      <c r="AH140" s="96">
        <f t="shared" si="129"/>
        <v>276064.95454545453</v>
      </c>
      <c r="AI140" s="97">
        <f t="shared" si="138"/>
        <v>1.8691588785046728E-2</v>
      </c>
      <c r="AJ140" s="280"/>
      <c r="AK140" s="90">
        <v>3</v>
      </c>
      <c r="AL140" s="197" t="s">
        <v>512</v>
      </c>
      <c r="AM140" s="198" t="s">
        <v>513</v>
      </c>
      <c r="AN140" s="93">
        <v>11911484</v>
      </c>
      <c r="AO140" s="95">
        <v>21</v>
      </c>
      <c r="AP140" s="96">
        <f t="shared" si="130"/>
        <v>567213.52380952379</v>
      </c>
      <c r="AQ140" s="97">
        <f t="shared" si="139"/>
        <v>1.7128874388254486E-2</v>
      </c>
      <c r="AR140" s="280"/>
      <c r="AS140" s="90">
        <v>3</v>
      </c>
      <c r="AT140" s="197" t="s">
        <v>388</v>
      </c>
      <c r="AU140" s="198" t="s">
        <v>389</v>
      </c>
      <c r="AV140" s="93">
        <v>61248685</v>
      </c>
      <c r="AW140" s="95">
        <v>169</v>
      </c>
      <c r="AX140" s="96">
        <f t="shared" si="131"/>
        <v>362418.25443786982</v>
      </c>
      <c r="AY140" s="97">
        <f t="shared" si="140"/>
        <v>0.15809167446211411</v>
      </c>
      <c r="AZ140" s="280"/>
      <c r="BA140" s="90">
        <v>3</v>
      </c>
      <c r="BB140" s="197" t="s">
        <v>434</v>
      </c>
      <c r="BC140" s="198" t="s">
        <v>435</v>
      </c>
      <c r="BD140" s="93">
        <v>3290299</v>
      </c>
      <c r="BE140" s="95">
        <v>7</v>
      </c>
      <c r="BF140" s="96">
        <f t="shared" si="132"/>
        <v>470042.71428571426</v>
      </c>
      <c r="BG140" s="97">
        <f t="shared" si="141"/>
        <v>5.8774139378673382E-3</v>
      </c>
      <c r="BH140" s="280"/>
      <c r="BI140" s="90">
        <v>3</v>
      </c>
      <c r="BJ140" s="197" t="s">
        <v>388</v>
      </c>
      <c r="BK140" s="198" t="s">
        <v>389</v>
      </c>
      <c r="BL140" s="93">
        <v>70563834</v>
      </c>
      <c r="BM140" s="95">
        <v>140</v>
      </c>
      <c r="BN140" s="96">
        <f t="shared" si="133"/>
        <v>504027.38571428572</v>
      </c>
      <c r="BO140" s="97">
        <f t="shared" si="142"/>
        <v>0.15005359056806003</v>
      </c>
      <c r="BP140" s="280"/>
      <c r="BQ140" s="90">
        <v>3</v>
      </c>
      <c r="BR140" s="197" t="s">
        <v>388</v>
      </c>
      <c r="BS140" s="198" t="s">
        <v>389</v>
      </c>
      <c r="BT140" s="93">
        <v>915020377</v>
      </c>
      <c r="BU140" s="95">
        <v>2069</v>
      </c>
      <c r="BV140" s="96">
        <f t="shared" si="134"/>
        <v>442252.47800869984</v>
      </c>
      <c r="BW140" s="97">
        <f t="shared" si="143"/>
        <v>0.10306864600976387</v>
      </c>
    </row>
    <row r="141" spans="2:75" ht="13.5" customHeight="1">
      <c r="B141" s="277"/>
      <c r="C141" s="285"/>
      <c r="D141" s="280"/>
      <c r="E141" s="90">
        <v>4</v>
      </c>
      <c r="F141" s="197" t="s">
        <v>512</v>
      </c>
      <c r="G141" s="198" t="s">
        <v>513</v>
      </c>
      <c r="H141" s="93">
        <v>50243218</v>
      </c>
      <c r="I141" s="95">
        <v>173</v>
      </c>
      <c r="J141" s="96">
        <f t="shared" si="126"/>
        <v>290423.22543352604</v>
      </c>
      <c r="K141" s="97">
        <f t="shared" si="135"/>
        <v>1.2846216677805005E-2</v>
      </c>
      <c r="L141" s="280"/>
      <c r="M141" s="90">
        <v>4</v>
      </c>
      <c r="N141" s="197" t="s">
        <v>380</v>
      </c>
      <c r="O141" s="198" t="s">
        <v>381</v>
      </c>
      <c r="P141" s="93">
        <v>38063621</v>
      </c>
      <c r="Q141" s="95">
        <v>274</v>
      </c>
      <c r="R141" s="96">
        <f t="shared" si="127"/>
        <v>138918.32481751824</v>
      </c>
      <c r="S141" s="97">
        <f t="shared" si="136"/>
        <v>0.5854700854700855</v>
      </c>
      <c r="T141" s="280"/>
      <c r="U141" s="90">
        <v>4</v>
      </c>
      <c r="V141" s="197" t="s">
        <v>380</v>
      </c>
      <c r="W141" s="198" t="s">
        <v>381</v>
      </c>
      <c r="X141" s="93">
        <v>61631784</v>
      </c>
      <c r="Y141" s="95">
        <v>340</v>
      </c>
      <c r="Z141" s="96">
        <f t="shared" si="128"/>
        <v>181269.95294117648</v>
      </c>
      <c r="AA141" s="97">
        <f t="shared" si="137"/>
        <v>0.62615101289134434</v>
      </c>
      <c r="AB141" s="280"/>
      <c r="AC141" s="90">
        <v>4</v>
      </c>
      <c r="AD141" s="197" t="s">
        <v>400</v>
      </c>
      <c r="AE141" s="198" t="s">
        <v>401</v>
      </c>
      <c r="AF141" s="93">
        <v>79365124</v>
      </c>
      <c r="AG141" s="95">
        <v>300</v>
      </c>
      <c r="AH141" s="96">
        <f t="shared" si="129"/>
        <v>264550.41333333333</v>
      </c>
      <c r="AI141" s="97">
        <f t="shared" si="138"/>
        <v>0.25488530161427359</v>
      </c>
      <c r="AJ141" s="280"/>
      <c r="AK141" s="90">
        <v>4</v>
      </c>
      <c r="AL141" s="197" t="s">
        <v>452</v>
      </c>
      <c r="AM141" s="198" t="s">
        <v>453</v>
      </c>
      <c r="AN141" s="93">
        <v>19938396</v>
      </c>
      <c r="AO141" s="95">
        <v>58</v>
      </c>
      <c r="AP141" s="96">
        <f t="shared" si="130"/>
        <v>343765.44827586209</v>
      </c>
      <c r="AQ141" s="97">
        <f t="shared" si="139"/>
        <v>4.730831973898858E-2</v>
      </c>
      <c r="AR141" s="280"/>
      <c r="AS141" s="90">
        <v>4</v>
      </c>
      <c r="AT141" s="197" t="s">
        <v>512</v>
      </c>
      <c r="AU141" s="198" t="s">
        <v>513</v>
      </c>
      <c r="AV141" s="93">
        <v>3759848</v>
      </c>
      <c r="AW141" s="95">
        <v>13</v>
      </c>
      <c r="AX141" s="96">
        <f t="shared" si="131"/>
        <v>289219.07692307694</v>
      </c>
      <c r="AY141" s="97">
        <f t="shared" si="140"/>
        <v>1.216089803554724E-2</v>
      </c>
      <c r="AZ141" s="280"/>
      <c r="BA141" s="90">
        <v>4</v>
      </c>
      <c r="BB141" s="197" t="s">
        <v>388</v>
      </c>
      <c r="BC141" s="198" t="s">
        <v>389</v>
      </c>
      <c r="BD141" s="93">
        <v>107352209</v>
      </c>
      <c r="BE141" s="95">
        <v>232</v>
      </c>
      <c r="BF141" s="96">
        <f t="shared" si="132"/>
        <v>462725.03879310342</v>
      </c>
      <c r="BG141" s="97">
        <f t="shared" si="141"/>
        <v>0.19479429051217464</v>
      </c>
      <c r="BH141" s="280"/>
      <c r="BI141" s="90">
        <v>4</v>
      </c>
      <c r="BJ141" s="197" t="s">
        <v>434</v>
      </c>
      <c r="BK141" s="198" t="s">
        <v>435</v>
      </c>
      <c r="BL141" s="93">
        <v>3852950</v>
      </c>
      <c r="BM141" s="95">
        <v>8</v>
      </c>
      <c r="BN141" s="96">
        <f t="shared" si="133"/>
        <v>481618.75</v>
      </c>
      <c r="BO141" s="97">
        <f t="shared" si="142"/>
        <v>8.5744908896034297E-3</v>
      </c>
      <c r="BP141" s="280"/>
      <c r="BQ141" s="90">
        <v>4</v>
      </c>
      <c r="BR141" s="197" t="s">
        <v>512</v>
      </c>
      <c r="BS141" s="198" t="s">
        <v>513</v>
      </c>
      <c r="BT141" s="93">
        <v>76725045</v>
      </c>
      <c r="BU141" s="95">
        <v>262</v>
      </c>
      <c r="BV141" s="96">
        <f t="shared" si="134"/>
        <v>292843.68320610689</v>
      </c>
      <c r="BW141" s="97">
        <f t="shared" si="143"/>
        <v>1.30517086778918E-2</v>
      </c>
    </row>
    <row r="142" spans="2:75" ht="13.5" customHeight="1">
      <c r="B142" s="277"/>
      <c r="C142" s="285"/>
      <c r="D142" s="280"/>
      <c r="E142" s="90">
        <v>5</v>
      </c>
      <c r="F142" s="112" t="s">
        <v>452</v>
      </c>
      <c r="G142" s="198" t="s">
        <v>453</v>
      </c>
      <c r="H142" s="93">
        <v>37169606</v>
      </c>
      <c r="I142" s="95">
        <v>138</v>
      </c>
      <c r="J142" s="96">
        <f t="shared" si="126"/>
        <v>269344.97101449274</v>
      </c>
      <c r="K142" s="97">
        <f t="shared" si="135"/>
        <v>1.0247271107150813E-2</v>
      </c>
      <c r="L142" s="280"/>
      <c r="M142" s="90">
        <v>5</v>
      </c>
      <c r="N142" s="112" t="s">
        <v>400</v>
      </c>
      <c r="O142" s="198" t="s">
        <v>401</v>
      </c>
      <c r="P142" s="93">
        <v>19664465</v>
      </c>
      <c r="Q142" s="95">
        <v>146</v>
      </c>
      <c r="R142" s="96">
        <f t="shared" si="127"/>
        <v>134688.11643835617</v>
      </c>
      <c r="S142" s="97">
        <f t="shared" si="136"/>
        <v>0.31196581196581197</v>
      </c>
      <c r="T142" s="280"/>
      <c r="U142" s="90">
        <v>5</v>
      </c>
      <c r="V142" s="112" t="s">
        <v>400</v>
      </c>
      <c r="W142" s="198" t="s">
        <v>401</v>
      </c>
      <c r="X142" s="93">
        <v>32810268</v>
      </c>
      <c r="Y142" s="95">
        <v>182</v>
      </c>
      <c r="Z142" s="96">
        <f t="shared" si="128"/>
        <v>180276.1978021978</v>
      </c>
      <c r="AA142" s="97">
        <f t="shared" si="137"/>
        <v>0.33517495395948432</v>
      </c>
      <c r="AB142" s="280"/>
      <c r="AC142" s="90">
        <v>5</v>
      </c>
      <c r="AD142" s="112" t="s">
        <v>482</v>
      </c>
      <c r="AE142" s="198" t="s">
        <v>483</v>
      </c>
      <c r="AF142" s="93">
        <v>11968664</v>
      </c>
      <c r="AG142" s="95">
        <v>55</v>
      </c>
      <c r="AH142" s="96">
        <f t="shared" si="129"/>
        <v>217612.07272727272</v>
      </c>
      <c r="AI142" s="97">
        <f t="shared" si="138"/>
        <v>4.6728971962616821E-2</v>
      </c>
      <c r="AJ142" s="280"/>
      <c r="AK142" s="90">
        <v>5</v>
      </c>
      <c r="AL142" s="112" t="s">
        <v>532</v>
      </c>
      <c r="AM142" s="198" t="s">
        <v>533</v>
      </c>
      <c r="AN142" s="93">
        <v>2568973</v>
      </c>
      <c r="AO142" s="95">
        <v>9</v>
      </c>
      <c r="AP142" s="96">
        <f t="shared" si="130"/>
        <v>285441.44444444444</v>
      </c>
      <c r="AQ142" s="97">
        <f t="shared" si="139"/>
        <v>7.34094616639478E-3</v>
      </c>
      <c r="AR142" s="280"/>
      <c r="AS142" s="90">
        <v>5</v>
      </c>
      <c r="AT142" s="112" t="s">
        <v>522</v>
      </c>
      <c r="AU142" s="198" t="s">
        <v>523</v>
      </c>
      <c r="AV142" s="93">
        <v>3594279</v>
      </c>
      <c r="AW142" s="95">
        <v>13</v>
      </c>
      <c r="AX142" s="96">
        <f t="shared" si="131"/>
        <v>276483</v>
      </c>
      <c r="AY142" s="97">
        <f t="shared" si="140"/>
        <v>1.216089803554724E-2</v>
      </c>
      <c r="AZ142" s="280"/>
      <c r="BA142" s="90">
        <v>5</v>
      </c>
      <c r="BB142" s="112" t="s">
        <v>452</v>
      </c>
      <c r="BC142" s="198" t="s">
        <v>453</v>
      </c>
      <c r="BD142" s="93">
        <v>26213197</v>
      </c>
      <c r="BE142" s="95">
        <v>74</v>
      </c>
      <c r="BF142" s="96">
        <f t="shared" si="132"/>
        <v>354232.39189189189</v>
      </c>
      <c r="BG142" s="97">
        <f t="shared" si="141"/>
        <v>6.2132661628883291E-2</v>
      </c>
      <c r="BH142" s="280"/>
      <c r="BI142" s="90">
        <v>5</v>
      </c>
      <c r="BJ142" s="112" t="s">
        <v>452</v>
      </c>
      <c r="BK142" s="198" t="s">
        <v>453</v>
      </c>
      <c r="BL142" s="93">
        <v>25223588</v>
      </c>
      <c r="BM142" s="95">
        <v>74</v>
      </c>
      <c r="BN142" s="96">
        <f t="shared" si="133"/>
        <v>340859.29729729728</v>
      </c>
      <c r="BO142" s="97">
        <f t="shared" si="142"/>
        <v>7.931404072883172E-2</v>
      </c>
      <c r="BP142" s="280"/>
      <c r="BQ142" s="90">
        <v>5</v>
      </c>
      <c r="BR142" s="112" t="s">
        <v>452</v>
      </c>
      <c r="BS142" s="198" t="s">
        <v>453</v>
      </c>
      <c r="BT142" s="93">
        <v>136823548</v>
      </c>
      <c r="BU142" s="95">
        <v>468</v>
      </c>
      <c r="BV142" s="96">
        <f t="shared" si="134"/>
        <v>292358.00854700856</v>
      </c>
      <c r="BW142" s="97">
        <f t="shared" si="143"/>
        <v>2.3313739165089171E-2</v>
      </c>
    </row>
    <row r="143" spans="2:75" ht="13.5" customHeight="1">
      <c r="B143" s="277"/>
      <c r="C143" s="285"/>
      <c r="D143" s="280"/>
      <c r="E143" s="90">
        <v>6</v>
      </c>
      <c r="F143" s="112" t="s">
        <v>494</v>
      </c>
      <c r="G143" s="198" t="s">
        <v>495</v>
      </c>
      <c r="H143" s="93">
        <v>68822596</v>
      </c>
      <c r="I143" s="95">
        <v>286</v>
      </c>
      <c r="J143" s="96">
        <f t="shared" si="126"/>
        <v>240638.44755244756</v>
      </c>
      <c r="K143" s="97">
        <f t="shared" si="135"/>
        <v>2.1237098091631396E-2</v>
      </c>
      <c r="L143" s="280"/>
      <c r="M143" s="90">
        <v>6</v>
      </c>
      <c r="N143" s="112" t="s">
        <v>472</v>
      </c>
      <c r="O143" s="198" t="s">
        <v>473</v>
      </c>
      <c r="P143" s="93">
        <v>4119746</v>
      </c>
      <c r="Q143" s="95">
        <v>41</v>
      </c>
      <c r="R143" s="96">
        <f t="shared" si="127"/>
        <v>100481.60975609756</v>
      </c>
      <c r="S143" s="97">
        <f t="shared" si="136"/>
        <v>8.7606837606837601E-2</v>
      </c>
      <c r="T143" s="280"/>
      <c r="U143" s="90">
        <v>6</v>
      </c>
      <c r="V143" s="112" t="s">
        <v>432</v>
      </c>
      <c r="W143" s="198" t="s">
        <v>433</v>
      </c>
      <c r="X143" s="93">
        <v>18048051</v>
      </c>
      <c r="Y143" s="95">
        <v>105</v>
      </c>
      <c r="Z143" s="96">
        <f t="shared" si="128"/>
        <v>171886.2</v>
      </c>
      <c r="AA143" s="97">
        <f t="shared" si="137"/>
        <v>0.19337016574585636</v>
      </c>
      <c r="AB143" s="280"/>
      <c r="AC143" s="90">
        <v>6</v>
      </c>
      <c r="AD143" s="112" t="s">
        <v>452</v>
      </c>
      <c r="AE143" s="198" t="s">
        <v>453</v>
      </c>
      <c r="AF143" s="93">
        <v>8780128</v>
      </c>
      <c r="AG143" s="95">
        <v>43</v>
      </c>
      <c r="AH143" s="96">
        <f t="shared" si="129"/>
        <v>204189.02325581395</v>
      </c>
      <c r="AI143" s="97">
        <f t="shared" si="138"/>
        <v>3.6533559898045881E-2</v>
      </c>
      <c r="AJ143" s="280"/>
      <c r="AK143" s="90">
        <v>6</v>
      </c>
      <c r="AL143" s="112" t="s">
        <v>400</v>
      </c>
      <c r="AM143" s="198" t="s">
        <v>401</v>
      </c>
      <c r="AN143" s="93">
        <v>94856594</v>
      </c>
      <c r="AO143" s="95">
        <v>373</v>
      </c>
      <c r="AP143" s="96">
        <f t="shared" si="130"/>
        <v>254307.22252010723</v>
      </c>
      <c r="AQ143" s="97">
        <f t="shared" si="139"/>
        <v>0.30424143556280586</v>
      </c>
      <c r="AR143" s="280"/>
      <c r="AS143" s="90">
        <v>6</v>
      </c>
      <c r="AT143" s="112" t="s">
        <v>494</v>
      </c>
      <c r="AU143" s="198" t="s">
        <v>495</v>
      </c>
      <c r="AV143" s="93">
        <v>9194176</v>
      </c>
      <c r="AW143" s="95">
        <v>34</v>
      </c>
      <c r="AX143" s="96">
        <f t="shared" si="131"/>
        <v>270416.9411764706</v>
      </c>
      <c r="AY143" s="97">
        <f t="shared" si="140"/>
        <v>3.1805425631431246E-2</v>
      </c>
      <c r="AZ143" s="280"/>
      <c r="BA143" s="90">
        <v>6</v>
      </c>
      <c r="BB143" s="112" t="s">
        <v>482</v>
      </c>
      <c r="BC143" s="198" t="s">
        <v>483</v>
      </c>
      <c r="BD143" s="93">
        <v>29675909</v>
      </c>
      <c r="BE143" s="95">
        <v>89</v>
      </c>
      <c r="BF143" s="96">
        <f t="shared" si="132"/>
        <v>333437.17977528088</v>
      </c>
      <c r="BG143" s="97">
        <f t="shared" si="141"/>
        <v>7.4727120067170444E-2</v>
      </c>
      <c r="BH143" s="280"/>
      <c r="BI143" s="90">
        <v>6</v>
      </c>
      <c r="BJ143" s="112" t="s">
        <v>400</v>
      </c>
      <c r="BK143" s="198" t="s">
        <v>401</v>
      </c>
      <c r="BL143" s="93">
        <v>68047712</v>
      </c>
      <c r="BM143" s="95">
        <v>242</v>
      </c>
      <c r="BN143" s="96">
        <f t="shared" si="133"/>
        <v>281188.89256198349</v>
      </c>
      <c r="BO143" s="97">
        <f t="shared" si="142"/>
        <v>0.25937834941050375</v>
      </c>
      <c r="BP143" s="280"/>
      <c r="BQ143" s="90">
        <v>6</v>
      </c>
      <c r="BR143" s="112" t="s">
        <v>424</v>
      </c>
      <c r="BS143" s="198" t="s">
        <v>425</v>
      </c>
      <c r="BT143" s="93">
        <v>80443841</v>
      </c>
      <c r="BU143" s="95">
        <v>286</v>
      </c>
      <c r="BV143" s="96">
        <f t="shared" si="134"/>
        <v>281272.17132867133</v>
      </c>
      <c r="BW143" s="97">
        <f t="shared" si="143"/>
        <v>1.4247285045332271E-2</v>
      </c>
    </row>
    <row r="144" spans="2:75" ht="13.5" customHeight="1">
      <c r="B144" s="277"/>
      <c r="C144" s="285"/>
      <c r="D144" s="280"/>
      <c r="E144" s="90">
        <v>7</v>
      </c>
      <c r="F144" s="197" t="s">
        <v>460</v>
      </c>
      <c r="G144" s="198" t="s">
        <v>461</v>
      </c>
      <c r="H144" s="93">
        <v>42471735</v>
      </c>
      <c r="I144" s="95">
        <v>204</v>
      </c>
      <c r="J144" s="96">
        <f t="shared" si="126"/>
        <v>208194.7794117647</v>
      </c>
      <c r="K144" s="97">
        <f t="shared" si="135"/>
        <v>1.5148139897527288E-2</v>
      </c>
      <c r="L144" s="280"/>
      <c r="M144" s="90">
        <v>7</v>
      </c>
      <c r="N144" s="197" t="s">
        <v>468</v>
      </c>
      <c r="O144" s="198" t="s">
        <v>469</v>
      </c>
      <c r="P144" s="93">
        <v>7058695</v>
      </c>
      <c r="Q144" s="95">
        <v>73</v>
      </c>
      <c r="R144" s="96">
        <f t="shared" si="127"/>
        <v>96694.452054794514</v>
      </c>
      <c r="S144" s="97">
        <f t="shared" si="136"/>
        <v>0.15598290598290598</v>
      </c>
      <c r="T144" s="280"/>
      <c r="U144" s="90">
        <v>7</v>
      </c>
      <c r="V144" s="197" t="s">
        <v>494</v>
      </c>
      <c r="W144" s="198" t="s">
        <v>495</v>
      </c>
      <c r="X144" s="93">
        <v>2471272</v>
      </c>
      <c r="Y144" s="95">
        <v>16</v>
      </c>
      <c r="Z144" s="96">
        <f t="shared" si="128"/>
        <v>154454.5</v>
      </c>
      <c r="AA144" s="97">
        <f t="shared" si="137"/>
        <v>2.9465930018416207E-2</v>
      </c>
      <c r="AB144" s="280"/>
      <c r="AC144" s="90">
        <v>7</v>
      </c>
      <c r="AD144" s="197" t="s">
        <v>382</v>
      </c>
      <c r="AE144" s="198" t="s">
        <v>383</v>
      </c>
      <c r="AF144" s="93">
        <v>59167330</v>
      </c>
      <c r="AG144" s="95">
        <v>327</v>
      </c>
      <c r="AH144" s="96">
        <f t="shared" si="129"/>
        <v>180939.84709480123</v>
      </c>
      <c r="AI144" s="97">
        <f t="shared" si="138"/>
        <v>0.27782497875955819</v>
      </c>
      <c r="AJ144" s="280"/>
      <c r="AK144" s="90">
        <v>7</v>
      </c>
      <c r="AL144" s="197" t="s">
        <v>382</v>
      </c>
      <c r="AM144" s="198" t="s">
        <v>383</v>
      </c>
      <c r="AN144" s="93">
        <v>79590859</v>
      </c>
      <c r="AO144" s="95">
        <v>347</v>
      </c>
      <c r="AP144" s="96">
        <f t="shared" si="130"/>
        <v>229368.469740634</v>
      </c>
      <c r="AQ144" s="97">
        <f t="shared" si="139"/>
        <v>0.2830342577487765</v>
      </c>
      <c r="AR144" s="280"/>
      <c r="AS144" s="90">
        <v>7</v>
      </c>
      <c r="AT144" s="197" t="s">
        <v>452</v>
      </c>
      <c r="AU144" s="198" t="s">
        <v>453</v>
      </c>
      <c r="AV144" s="93">
        <v>13680508</v>
      </c>
      <c r="AW144" s="95">
        <v>57</v>
      </c>
      <c r="AX144" s="96">
        <f t="shared" si="131"/>
        <v>240008.91228070174</v>
      </c>
      <c r="AY144" s="97">
        <f t="shared" si="140"/>
        <v>5.3320860617399442E-2</v>
      </c>
      <c r="AZ144" s="280"/>
      <c r="BA144" s="90">
        <v>7</v>
      </c>
      <c r="BB144" s="197" t="s">
        <v>412</v>
      </c>
      <c r="BC144" s="198" t="s">
        <v>413</v>
      </c>
      <c r="BD144" s="93">
        <v>121213189</v>
      </c>
      <c r="BE144" s="95">
        <v>405</v>
      </c>
      <c r="BF144" s="96">
        <f t="shared" si="132"/>
        <v>299291.82469135802</v>
      </c>
      <c r="BG144" s="97">
        <f t="shared" si="141"/>
        <v>0.34005037783375314</v>
      </c>
      <c r="BH144" s="280"/>
      <c r="BI144" s="90">
        <v>7</v>
      </c>
      <c r="BJ144" s="197" t="s">
        <v>410</v>
      </c>
      <c r="BK144" s="198" t="s">
        <v>411</v>
      </c>
      <c r="BL144" s="93">
        <v>95797283</v>
      </c>
      <c r="BM144" s="95">
        <v>406</v>
      </c>
      <c r="BN144" s="96">
        <f t="shared" si="133"/>
        <v>235953.89901477832</v>
      </c>
      <c r="BO144" s="97">
        <f t="shared" si="142"/>
        <v>0.43515541264737406</v>
      </c>
      <c r="BP144" s="280"/>
      <c r="BQ144" s="90">
        <v>7</v>
      </c>
      <c r="BR144" s="197" t="s">
        <v>400</v>
      </c>
      <c r="BS144" s="198" t="s">
        <v>401</v>
      </c>
      <c r="BT144" s="93">
        <v>882352689</v>
      </c>
      <c r="BU144" s="95">
        <v>3722</v>
      </c>
      <c r="BV144" s="96">
        <f t="shared" si="134"/>
        <v>237064.12923159593</v>
      </c>
      <c r="BW144" s="97">
        <f t="shared" si="143"/>
        <v>0.18541396831722626</v>
      </c>
    </row>
    <row r="145" spans="2:75" ht="13.5" customHeight="1">
      <c r="B145" s="277"/>
      <c r="C145" s="285"/>
      <c r="D145" s="280"/>
      <c r="E145" s="90">
        <v>8</v>
      </c>
      <c r="F145" s="112" t="s">
        <v>434</v>
      </c>
      <c r="G145" s="198" t="s">
        <v>435</v>
      </c>
      <c r="H145" s="93">
        <v>6557394</v>
      </c>
      <c r="I145" s="95">
        <v>33</v>
      </c>
      <c r="J145" s="96">
        <f t="shared" si="126"/>
        <v>198708.90909090909</v>
      </c>
      <c r="K145" s="97">
        <f t="shared" si="135"/>
        <v>2.4504343951882381E-3</v>
      </c>
      <c r="L145" s="280"/>
      <c r="M145" s="90">
        <v>8</v>
      </c>
      <c r="N145" s="112" t="s">
        <v>404</v>
      </c>
      <c r="O145" s="198" t="s">
        <v>405</v>
      </c>
      <c r="P145" s="93">
        <v>14099135</v>
      </c>
      <c r="Q145" s="95">
        <v>149</v>
      </c>
      <c r="R145" s="96">
        <f t="shared" si="127"/>
        <v>94625.067114093967</v>
      </c>
      <c r="S145" s="97">
        <f t="shared" si="136"/>
        <v>0.31837606837606836</v>
      </c>
      <c r="T145" s="280"/>
      <c r="U145" s="90">
        <v>8</v>
      </c>
      <c r="V145" s="112" t="s">
        <v>382</v>
      </c>
      <c r="W145" s="198" t="s">
        <v>383</v>
      </c>
      <c r="X145" s="93">
        <v>18583247</v>
      </c>
      <c r="Y145" s="95">
        <v>149</v>
      </c>
      <c r="Z145" s="96">
        <f t="shared" si="128"/>
        <v>124719.77852348993</v>
      </c>
      <c r="AA145" s="97">
        <f t="shared" si="137"/>
        <v>0.27440147329650094</v>
      </c>
      <c r="AB145" s="280"/>
      <c r="AC145" s="90">
        <v>8</v>
      </c>
      <c r="AD145" s="112" t="s">
        <v>388</v>
      </c>
      <c r="AE145" s="198" t="s">
        <v>389</v>
      </c>
      <c r="AF145" s="93">
        <v>31300286</v>
      </c>
      <c r="AG145" s="95">
        <v>174</v>
      </c>
      <c r="AH145" s="96">
        <f t="shared" si="129"/>
        <v>179886.70114942529</v>
      </c>
      <c r="AI145" s="97">
        <f t="shared" si="138"/>
        <v>0.14783347493627869</v>
      </c>
      <c r="AJ145" s="280"/>
      <c r="AK145" s="90">
        <v>8</v>
      </c>
      <c r="AL145" s="112" t="s">
        <v>440</v>
      </c>
      <c r="AM145" s="198" t="s">
        <v>441</v>
      </c>
      <c r="AN145" s="93">
        <v>10979859</v>
      </c>
      <c r="AO145" s="95">
        <v>73</v>
      </c>
      <c r="AP145" s="96">
        <f t="shared" si="130"/>
        <v>150409.02739726027</v>
      </c>
      <c r="AQ145" s="97">
        <f t="shared" si="139"/>
        <v>5.954323001631321E-2</v>
      </c>
      <c r="AR145" s="280"/>
      <c r="AS145" s="90">
        <v>8</v>
      </c>
      <c r="AT145" s="112" t="s">
        <v>528</v>
      </c>
      <c r="AU145" s="198" t="s">
        <v>529</v>
      </c>
      <c r="AV145" s="93">
        <v>951947</v>
      </c>
      <c r="AW145" s="95">
        <v>4</v>
      </c>
      <c r="AX145" s="96">
        <f t="shared" si="131"/>
        <v>237986.75</v>
      </c>
      <c r="AY145" s="97">
        <f t="shared" si="140"/>
        <v>3.7418147801683817E-3</v>
      </c>
      <c r="AZ145" s="280"/>
      <c r="BA145" s="90">
        <v>8</v>
      </c>
      <c r="BB145" s="112" t="s">
        <v>454</v>
      </c>
      <c r="BC145" s="198" t="s">
        <v>455</v>
      </c>
      <c r="BD145" s="93">
        <v>23428465</v>
      </c>
      <c r="BE145" s="95">
        <v>93</v>
      </c>
      <c r="BF145" s="96">
        <f t="shared" si="132"/>
        <v>251918.97849462365</v>
      </c>
      <c r="BG145" s="97">
        <f t="shared" si="141"/>
        <v>7.8085642317380355E-2</v>
      </c>
      <c r="BH145" s="280"/>
      <c r="BI145" s="90">
        <v>8</v>
      </c>
      <c r="BJ145" s="112" t="s">
        <v>404</v>
      </c>
      <c r="BK145" s="198" t="s">
        <v>405</v>
      </c>
      <c r="BL145" s="93">
        <v>131492398</v>
      </c>
      <c r="BM145" s="95">
        <v>580</v>
      </c>
      <c r="BN145" s="96">
        <f t="shared" si="133"/>
        <v>226711.03103448276</v>
      </c>
      <c r="BO145" s="97">
        <f t="shared" si="142"/>
        <v>0.62165058949624863</v>
      </c>
      <c r="BP145" s="280"/>
      <c r="BQ145" s="90">
        <v>8</v>
      </c>
      <c r="BR145" s="112" t="s">
        <v>514</v>
      </c>
      <c r="BS145" s="198" t="s">
        <v>515</v>
      </c>
      <c r="BT145" s="93">
        <v>55999238</v>
      </c>
      <c r="BU145" s="95">
        <v>242</v>
      </c>
      <c r="BV145" s="96">
        <f t="shared" si="134"/>
        <v>231401.80991735536</v>
      </c>
      <c r="BW145" s="97">
        <f t="shared" si="143"/>
        <v>1.2055395038358075E-2</v>
      </c>
    </row>
    <row r="146" spans="2:75" ht="13.5" customHeight="1">
      <c r="B146" s="277"/>
      <c r="C146" s="285"/>
      <c r="D146" s="280"/>
      <c r="E146" s="90">
        <v>9</v>
      </c>
      <c r="F146" s="112" t="s">
        <v>476</v>
      </c>
      <c r="G146" s="198" t="s">
        <v>477</v>
      </c>
      <c r="H146" s="93">
        <v>41839304</v>
      </c>
      <c r="I146" s="95">
        <v>224</v>
      </c>
      <c r="J146" s="96">
        <f t="shared" si="126"/>
        <v>186782.60714285713</v>
      </c>
      <c r="K146" s="97">
        <f t="shared" si="135"/>
        <v>1.6633251652186827E-2</v>
      </c>
      <c r="L146" s="280"/>
      <c r="M146" s="90">
        <v>9</v>
      </c>
      <c r="N146" s="112" t="s">
        <v>514</v>
      </c>
      <c r="O146" s="198" t="s">
        <v>515</v>
      </c>
      <c r="P146" s="93">
        <v>558304</v>
      </c>
      <c r="Q146" s="95">
        <v>6</v>
      </c>
      <c r="R146" s="96">
        <f t="shared" si="127"/>
        <v>93050.666666666672</v>
      </c>
      <c r="S146" s="97">
        <f t="shared" si="136"/>
        <v>1.282051282051282E-2</v>
      </c>
      <c r="T146" s="280"/>
      <c r="U146" s="90">
        <v>9</v>
      </c>
      <c r="V146" s="112" t="s">
        <v>472</v>
      </c>
      <c r="W146" s="198" t="s">
        <v>473</v>
      </c>
      <c r="X146" s="93">
        <v>4896998</v>
      </c>
      <c r="Y146" s="95">
        <v>40</v>
      </c>
      <c r="Z146" s="96">
        <f t="shared" si="128"/>
        <v>122424.95</v>
      </c>
      <c r="AA146" s="97">
        <f t="shared" si="137"/>
        <v>7.3664825046040522E-2</v>
      </c>
      <c r="AB146" s="280"/>
      <c r="AC146" s="90">
        <v>9</v>
      </c>
      <c r="AD146" s="112" t="s">
        <v>380</v>
      </c>
      <c r="AE146" s="198" t="s">
        <v>381</v>
      </c>
      <c r="AF146" s="93">
        <v>126059196</v>
      </c>
      <c r="AG146" s="95">
        <v>741</v>
      </c>
      <c r="AH146" s="96">
        <f t="shared" si="129"/>
        <v>170120.37246963562</v>
      </c>
      <c r="AI146" s="97">
        <f t="shared" si="138"/>
        <v>0.6295666949872557</v>
      </c>
      <c r="AJ146" s="280"/>
      <c r="AK146" s="90">
        <v>9</v>
      </c>
      <c r="AL146" s="112" t="s">
        <v>380</v>
      </c>
      <c r="AM146" s="198" t="s">
        <v>381</v>
      </c>
      <c r="AN146" s="93">
        <v>112568301</v>
      </c>
      <c r="AO146" s="95">
        <v>789</v>
      </c>
      <c r="AP146" s="96">
        <f t="shared" si="130"/>
        <v>142672.11787072243</v>
      </c>
      <c r="AQ146" s="97">
        <f t="shared" si="139"/>
        <v>0.64355628058727565</v>
      </c>
      <c r="AR146" s="280"/>
      <c r="AS146" s="90">
        <v>9</v>
      </c>
      <c r="AT146" s="112" t="s">
        <v>424</v>
      </c>
      <c r="AU146" s="198" t="s">
        <v>425</v>
      </c>
      <c r="AV146" s="93">
        <v>4760163</v>
      </c>
      <c r="AW146" s="95">
        <v>24</v>
      </c>
      <c r="AX146" s="96">
        <f t="shared" si="131"/>
        <v>198340.125</v>
      </c>
      <c r="AY146" s="97">
        <f t="shared" si="140"/>
        <v>2.2450888681010289E-2</v>
      </c>
      <c r="AZ146" s="280"/>
      <c r="BA146" s="90">
        <v>9</v>
      </c>
      <c r="BB146" s="112" t="s">
        <v>514</v>
      </c>
      <c r="BC146" s="198" t="s">
        <v>515</v>
      </c>
      <c r="BD146" s="93">
        <v>10921973</v>
      </c>
      <c r="BE146" s="95">
        <v>45</v>
      </c>
      <c r="BF146" s="96">
        <f t="shared" si="132"/>
        <v>242710.51111111112</v>
      </c>
      <c r="BG146" s="97">
        <f t="shared" si="141"/>
        <v>3.7783375314861464E-2</v>
      </c>
      <c r="BH146" s="280"/>
      <c r="BI146" s="90">
        <v>9</v>
      </c>
      <c r="BJ146" s="112" t="s">
        <v>382</v>
      </c>
      <c r="BK146" s="198" t="s">
        <v>383</v>
      </c>
      <c r="BL146" s="93">
        <v>43376719</v>
      </c>
      <c r="BM146" s="95">
        <v>201</v>
      </c>
      <c r="BN146" s="96">
        <f t="shared" si="133"/>
        <v>215804.57213930349</v>
      </c>
      <c r="BO146" s="97">
        <f t="shared" si="142"/>
        <v>0.21543408360128619</v>
      </c>
      <c r="BP146" s="280"/>
      <c r="BQ146" s="90">
        <v>9</v>
      </c>
      <c r="BR146" s="112" t="s">
        <v>494</v>
      </c>
      <c r="BS146" s="198" t="s">
        <v>495</v>
      </c>
      <c r="BT146" s="93">
        <v>92979914</v>
      </c>
      <c r="BU146" s="95">
        <v>462</v>
      </c>
      <c r="BV146" s="96">
        <f t="shared" si="134"/>
        <v>201255.2251082251</v>
      </c>
      <c r="BW146" s="97">
        <f t="shared" si="143"/>
        <v>2.3014845073229054E-2</v>
      </c>
    </row>
    <row r="147" spans="2:75" ht="13.5" customHeight="1">
      <c r="B147" s="277"/>
      <c r="C147" s="285"/>
      <c r="D147" s="280"/>
      <c r="E147" s="98">
        <v>10</v>
      </c>
      <c r="F147" s="199" t="s">
        <v>418</v>
      </c>
      <c r="G147" s="200" t="s">
        <v>419</v>
      </c>
      <c r="H147" s="101">
        <v>171492782</v>
      </c>
      <c r="I147" s="103">
        <v>1047</v>
      </c>
      <c r="J147" s="104">
        <f t="shared" si="126"/>
        <v>163794.44317096466</v>
      </c>
      <c r="K147" s="105">
        <f t="shared" si="135"/>
        <v>7.7745600356426817E-2</v>
      </c>
      <c r="L147" s="280"/>
      <c r="M147" s="98">
        <v>10</v>
      </c>
      <c r="N147" s="199" t="s">
        <v>418</v>
      </c>
      <c r="O147" s="200" t="s">
        <v>419</v>
      </c>
      <c r="P147" s="101">
        <v>4315851</v>
      </c>
      <c r="Q147" s="103">
        <v>49</v>
      </c>
      <c r="R147" s="104">
        <f t="shared" si="127"/>
        <v>88078.591836734689</v>
      </c>
      <c r="S147" s="105">
        <f t="shared" si="136"/>
        <v>0.1047008547008547</v>
      </c>
      <c r="T147" s="280"/>
      <c r="U147" s="98">
        <v>10</v>
      </c>
      <c r="V147" s="199" t="s">
        <v>428</v>
      </c>
      <c r="W147" s="200" t="s">
        <v>429</v>
      </c>
      <c r="X147" s="101">
        <v>20207094</v>
      </c>
      <c r="Y147" s="103">
        <v>168</v>
      </c>
      <c r="Z147" s="104">
        <f t="shared" si="128"/>
        <v>120280.32142857143</v>
      </c>
      <c r="AA147" s="105">
        <f t="shared" si="137"/>
        <v>0.30939226519337015</v>
      </c>
      <c r="AB147" s="280"/>
      <c r="AC147" s="98">
        <v>10</v>
      </c>
      <c r="AD147" s="199" t="s">
        <v>430</v>
      </c>
      <c r="AE147" s="200" t="s">
        <v>431</v>
      </c>
      <c r="AF147" s="101">
        <v>25087874</v>
      </c>
      <c r="AG147" s="103">
        <v>166</v>
      </c>
      <c r="AH147" s="104">
        <f t="shared" si="129"/>
        <v>151131.77108433735</v>
      </c>
      <c r="AI147" s="105">
        <f t="shared" si="138"/>
        <v>0.14103653355989804</v>
      </c>
      <c r="AJ147" s="280"/>
      <c r="AK147" s="98">
        <v>10</v>
      </c>
      <c r="AL147" s="199" t="s">
        <v>514</v>
      </c>
      <c r="AM147" s="200" t="s">
        <v>515</v>
      </c>
      <c r="AN147" s="101">
        <v>3851502</v>
      </c>
      <c r="AO147" s="103">
        <v>27</v>
      </c>
      <c r="AP147" s="104">
        <f t="shared" si="130"/>
        <v>142648.22222222222</v>
      </c>
      <c r="AQ147" s="105">
        <f t="shared" si="139"/>
        <v>2.2022838499184339E-2</v>
      </c>
      <c r="AR147" s="280"/>
      <c r="AS147" s="98">
        <v>10</v>
      </c>
      <c r="AT147" s="199" t="s">
        <v>410</v>
      </c>
      <c r="AU147" s="200" t="s">
        <v>411</v>
      </c>
      <c r="AV147" s="101">
        <v>61566721</v>
      </c>
      <c r="AW147" s="103">
        <v>326</v>
      </c>
      <c r="AX147" s="104">
        <f t="shared" si="131"/>
        <v>188854.97239263804</v>
      </c>
      <c r="AY147" s="105">
        <f t="shared" si="140"/>
        <v>0.30495790458372313</v>
      </c>
      <c r="AZ147" s="280"/>
      <c r="BA147" s="98">
        <v>10</v>
      </c>
      <c r="BB147" s="199" t="s">
        <v>382</v>
      </c>
      <c r="BC147" s="200" t="s">
        <v>383</v>
      </c>
      <c r="BD147" s="101">
        <v>64487665</v>
      </c>
      <c r="BE147" s="103">
        <v>266</v>
      </c>
      <c r="BF147" s="104">
        <f t="shared" si="132"/>
        <v>242434.83082706766</v>
      </c>
      <c r="BG147" s="105">
        <f t="shared" si="141"/>
        <v>0.22334172963895885</v>
      </c>
      <c r="BH147" s="280"/>
      <c r="BI147" s="98">
        <v>10</v>
      </c>
      <c r="BJ147" s="199" t="s">
        <v>412</v>
      </c>
      <c r="BK147" s="200" t="s">
        <v>413</v>
      </c>
      <c r="BL147" s="101">
        <v>59111523</v>
      </c>
      <c r="BM147" s="103">
        <v>309</v>
      </c>
      <c r="BN147" s="104">
        <f t="shared" si="133"/>
        <v>191299.42718446601</v>
      </c>
      <c r="BO147" s="105">
        <f t="shared" si="142"/>
        <v>0.3311897106109325</v>
      </c>
      <c r="BP147" s="280"/>
      <c r="BQ147" s="98">
        <v>10</v>
      </c>
      <c r="BR147" s="199" t="s">
        <v>412</v>
      </c>
      <c r="BS147" s="200" t="s">
        <v>413</v>
      </c>
      <c r="BT147" s="101">
        <v>609960757</v>
      </c>
      <c r="BU147" s="103">
        <v>4031</v>
      </c>
      <c r="BV147" s="104">
        <f t="shared" si="134"/>
        <v>151317.47878938229</v>
      </c>
      <c r="BW147" s="105">
        <f t="shared" si="143"/>
        <v>0.20080701404802231</v>
      </c>
    </row>
    <row r="148" spans="2:75" s="195" customFormat="1" ht="13.5" customHeight="1">
      <c r="B148" s="278"/>
      <c r="C148" s="286"/>
      <c r="D148" s="281"/>
      <c r="E148" s="106" t="s">
        <v>164</v>
      </c>
      <c r="F148" s="107"/>
      <c r="G148" s="108"/>
      <c r="H148" s="216">
        <v>9127298830</v>
      </c>
      <c r="I148" s="110">
        <v>12179</v>
      </c>
      <c r="J148" s="56">
        <f t="shared" si="126"/>
        <v>749429.2495278758</v>
      </c>
      <c r="K148" s="111">
        <f t="shared" si="135"/>
        <v>0.90435880299992577</v>
      </c>
      <c r="L148" s="281"/>
      <c r="M148" s="106" t="s">
        <v>164</v>
      </c>
      <c r="N148" s="107"/>
      <c r="O148" s="108"/>
      <c r="P148" s="216">
        <v>389003760</v>
      </c>
      <c r="Q148" s="110">
        <v>466</v>
      </c>
      <c r="R148" s="56">
        <f t="shared" si="127"/>
        <v>834772.01716738194</v>
      </c>
      <c r="S148" s="111">
        <f t="shared" si="136"/>
        <v>0.99572649572649574</v>
      </c>
      <c r="T148" s="281"/>
      <c r="U148" s="106" t="s">
        <v>164</v>
      </c>
      <c r="V148" s="107"/>
      <c r="W148" s="108"/>
      <c r="X148" s="216">
        <v>584152550</v>
      </c>
      <c r="Y148" s="110">
        <v>541</v>
      </c>
      <c r="Z148" s="56">
        <f t="shared" si="128"/>
        <v>1079764.4177449169</v>
      </c>
      <c r="AA148" s="111">
        <f t="shared" si="137"/>
        <v>0.99631675874769798</v>
      </c>
      <c r="AB148" s="281"/>
      <c r="AC148" s="106" t="s">
        <v>164</v>
      </c>
      <c r="AD148" s="107"/>
      <c r="AE148" s="108"/>
      <c r="AF148" s="216">
        <v>1278888150</v>
      </c>
      <c r="AG148" s="110">
        <v>1161</v>
      </c>
      <c r="AH148" s="56">
        <f t="shared" si="129"/>
        <v>1101540.1808785531</v>
      </c>
      <c r="AI148" s="111">
        <f t="shared" si="138"/>
        <v>0.9864061172472387</v>
      </c>
      <c r="AJ148" s="281"/>
      <c r="AK148" s="106" t="s">
        <v>164</v>
      </c>
      <c r="AL148" s="107"/>
      <c r="AM148" s="108"/>
      <c r="AN148" s="216">
        <v>1604210610</v>
      </c>
      <c r="AO148" s="110">
        <v>1208</v>
      </c>
      <c r="AP148" s="56">
        <f t="shared" si="130"/>
        <v>1327988.915562914</v>
      </c>
      <c r="AQ148" s="111">
        <f t="shared" si="139"/>
        <v>0.9853181076672104</v>
      </c>
      <c r="AR148" s="281"/>
      <c r="AS148" s="106" t="s">
        <v>164</v>
      </c>
      <c r="AT148" s="107"/>
      <c r="AU148" s="108"/>
      <c r="AV148" s="216">
        <v>1585230680</v>
      </c>
      <c r="AW148" s="110">
        <v>1049</v>
      </c>
      <c r="AX148" s="56">
        <f t="shared" si="131"/>
        <v>1511182.7264061011</v>
      </c>
      <c r="AY148" s="111">
        <f t="shared" si="140"/>
        <v>0.98129092609915813</v>
      </c>
      <c r="AZ148" s="281"/>
      <c r="BA148" s="106" t="s">
        <v>164</v>
      </c>
      <c r="BB148" s="107"/>
      <c r="BC148" s="108"/>
      <c r="BD148" s="216">
        <v>2233124620</v>
      </c>
      <c r="BE148" s="110">
        <v>1161</v>
      </c>
      <c r="BF148" s="56">
        <f t="shared" si="132"/>
        <v>1923449.2850990526</v>
      </c>
      <c r="BG148" s="111">
        <f t="shared" si="141"/>
        <v>0.97481108312342568</v>
      </c>
      <c r="BH148" s="281"/>
      <c r="BI148" s="106" t="s">
        <v>164</v>
      </c>
      <c r="BJ148" s="107"/>
      <c r="BK148" s="108"/>
      <c r="BL148" s="216">
        <v>1588321320</v>
      </c>
      <c r="BM148" s="110">
        <v>905</v>
      </c>
      <c r="BN148" s="56">
        <f t="shared" si="133"/>
        <v>1755051.1823204421</v>
      </c>
      <c r="BO148" s="111">
        <f t="shared" si="142"/>
        <v>0.969989281886388</v>
      </c>
      <c r="BP148" s="281"/>
      <c r="BQ148" s="106" t="s">
        <v>164</v>
      </c>
      <c r="BR148" s="107"/>
      <c r="BS148" s="108"/>
      <c r="BT148" s="216">
        <v>18390230520</v>
      </c>
      <c r="BU148" s="110">
        <v>18670</v>
      </c>
      <c r="BV148" s="56">
        <f t="shared" si="134"/>
        <v>985015.02517407609</v>
      </c>
      <c r="BW148" s="111">
        <f t="shared" si="143"/>
        <v>0.93005878250473251</v>
      </c>
    </row>
    <row r="149" spans="2:75" ht="13.5" customHeight="1">
      <c r="B149" s="276">
        <v>14</v>
      </c>
      <c r="C149" s="284" t="s">
        <v>75</v>
      </c>
      <c r="D149" s="279">
        <f>CB19</f>
        <v>10192</v>
      </c>
      <c r="E149" s="82">
        <v>1</v>
      </c>
      <c r="F149" s="83" t="s">
        <v>490</v>
      </c>
      <c r="G149" s="84" t="s">
        <v>491</v>
      </c>
      <c r="H149" s="85">
        <v>20792843</v>
      </c>
      <c r="I149" s="87">
        <v>26</v>
      </c>
      <c r="J149" s="88">
        <f t="shared" si="126"/>
        <v>799724.73076923075</v>
      </c>
      <c r="K149" s="89">
        <f t="shared" ref="K149:K159" si="144">IFERROR(I149/$CB$19,0)</f>
        <v>2.5510204081632651E-3</v>
      </c>
      <c r="L149" s="279">
        <f>CC19</f>
        <v>378</v>
      </c>
      <c r="M149" s="82">
        <v>1</v>
      </c>
      <c r="N149" s="83" t="s">
        <v>434</v>
      </c>
      <c r="O149" s="84" t="s">
        <v>435</v>
      </c>
      <c r="P149" s="85">
        <v>3078082</v>
      </c>
      <c r="Q149" s="87">
        <v>2</v>
      </c>
      <c r="R149" s="88">
        <f t="shared" si="127"/>
        <v>1539041</v>
      </c>
      <c r="S149" s="89">
        <f t="shared" ref="S149:S159" si="145">IFERROR(Q149/$CC$19,0)</f>
        <v>5.2910052910052907E-3</v>
      </c>
      <c r="T149" s="279">
        <f>CD19</f>
        <v>447</v>
      </c>
      <c r="U149" s="82">
        <v>1</v>
      </c>
      <c r="V149" s="83" t="s">
        <v>388</v>
      </c>
      <c r="W149" s="84" t="s">
        <v>389</v>
      </c>
      <c r="X149" s="85">
        <v>43500989</v>
      </c>
      <c r="Y149" s="87">
        <v>60</v>
      </c>
      <c r="Z149" s="88">
        <f t="shared" si="128"/>
        <v>725016.48333333328</v>
      </c>
      <c r="AA149" s="89">
        <f t="shared" ref="AA149:AA159" si="146">IFERROR(Y149/$CD$19,0)</f>
        <v>0.13422818791946309</v>
      </c>
      <c r="AB149" s="279">
        <f>CE19</f>
        <v>920</v>
      </c>
      <c r="AC149" s="82">
        <v>1</v>
      </c>
      <c r="AD149" s="83" t="s">
        <v>512</v>
      </c>
      <c r="AE149" s="84" t="s">
        <v>513</v>
      </c>
      <c r="AF149" s="85">
        <v>3838586</v>
      </c>
      <c r="AG149" s="87">
        <v>9</v>
      </c>
      <c r="AH149" s="88">
        <f t="shared" si="129"/>
        <v>426509.55555555556</v>
      </c>
      <c r="AI149" s="89">
        <f t="shared" ref="AI149:AI159" si="147">IFERROR(AG149/$CE$19,0)</f>
        <v>9.7826086956521747E-3</v>
      </c>
      <c r="AJ149" s="279">
        <f>CF19</f>
        <v>976</v>
      </c>
      <c r="AK149" s="82">
        <v>1</v>
      </c>
      <c r="AL149" s="83" t="s">
        <v>434</v>
      </c>
      <c r="AM149" s="84" t="s">
        <v>435</v>
      </c>
      <c r="AN149" s="85">
        <v>4076851</v>
      </c>
      <c r="AO149" s="87">
        <v>3</v>
      </c>
      <c r="AP149" s="88">
        <f t="shared" si="130"/>
        <v>1358950.3333333333</v>
      </c>
      <c r="AQ149" s="89">
        <f t="shared" ref="AQ149:AQ159" si="148">IFERROR(AO149/$CF$19,0)</f>
        <v>3.0737704918032786E-3</v>
      </c>
      <c r="AR149" s="279">
        <f>CG19</f>
        <v>783</v>
      </c>
      <c r="AS149" s="82">
        <v>1</v>
      </c>
      <c r="AT149" s="83" t="s">
        <v>424</v>
      </c>
      <c r="AU149" s="84" t="s">
        <v>425</v>
      </c>
      <c r="AV149" s="85">
        <v>10053107</v>
      </c>
      <c r="AW149" s="87">
        <v>11</v>
      </c>
      <c r="AX149" s="88">
        <f t="shared" si="131"/>
        <v>913918.81818181823</v>
      </c>
      <c r="AY149" s="89">
        <f t="shared" ref="AY149:AY159" si="149">IFERROR(AW149/$CG$19,0)</f>
        <v>1.40485312899106E-2</v>
      </c>
      <c r="AZ149" s="279">
        <f>CH19</f>
        <v>872</v>
      </c>
      <c r="BA149" s="82">
        <v>1</v>
      </c>
      <c r="BB149" s="83" t="s">
        <v>388</v>
      </c>
      <c r="BC149" s="84" t="s">
        <v>389</v>
      </c>
      <c r="BD149" s="85">
        <v>71467390</v>
      </c>
      <c r="BE149" s="87">
        <v>150</v>
      </c>
      <c r="BF149" s="88">
        <f t="shared" si="132"/>
        <v>476449.26666666666</v>
      </c>
      <c r="BG149" s="89">
        <f t="shared" ref="BG149:BG159" si="150">IFERROR(BE149/$CH$19,0)</f>
        <v>0.17201834862385321</v>
      </c>
      <c r="BH149" s="279">
        <f>CI19</f>
        <v>690</v>
      </c>
      <c r="BI149" s="82">
        <v>1</v>
      </c>
      <c r="BJ149" s="83" t="s">
        <v>434</v>
      </c>
      <c r="BK149" s="84" t="s">
        <v>435</v>
      </c>
      <c r="BL149" s="85">
        <v>3180368</v>
      </c>
      <c r="BM149" s="87">
        <v>2</v>
      </c>
      <c r="BN149" s="88">
        <f t="shared" si="133"/>
        <v>1590184</v>
      </c>
      <c r="BO149" s="89">
        <f t="shared" ref="BO149:BO159" si="151">IFERROR(BM149/$CI$19,0)</f>
        <v>2.8985507246376812E-3</v>
      </c>
      <c r="BP149" s="279">
        <f>CJ19</f>
        <v>15258</v>
      </c>
      <c r="BQ149" s="82">
        <v>1</v>
      </c>
      <c r="BR149" s="83" t="s">
        <v>434</v>
      </c>
      <c r="BS149" s="84" t="s">
        <v>435</v>
      </c>
      <c r="BT149" s="85">
        <v>38670814</v>
      </c>
      <c r="BU149" s="87">
        <v>60</v>
      </c>
      <c r="BV149" s="88">
        <f t="shared" si="134"/>
        <v>644513.56666666665</v>
      </c>
      <c r="BW149" s="89">
        <f t="shared" ref="BW149:BW159" si="152">IFERROR(BU149/$CJ$19,0)</f>
        <v>3.9323633503735743E-3</v>
      </c>
    </row>
    <row r="150" spans="2:75" ht="13.5" customHeight="1">
      <c r="B150" s="277"/>
      <c r="C150" s="285"/>
      <c r="D150" s="280"/>
      <c r="E150" s="90">
        <v>2</v>
      </c>
      <c r="F150" s="197" t="s">
        <v>434</v>
      </c>
      <c r="G150" s="198" t="s">
        <v>435</v>
      </c>
      <c r="H150" s="93">
        <v>24174555</v>
      </c>
      <c r="I150" s="95">
        <v>41</v>
      </c>
      <c r="J150" s="96">
        <f t="shared" si="126"/>
        <v>589623.29268292687</v>
      </c>
      <c r="K150" s="97">
        <f t="shared" si="144"/>
        <v>4.0227629513343802E-3</v>
      </c>
      <c r="L150" s="280"/>
      <c r="M150" s="90">
        <v>2</v>
      </c>
      <c r="N150" s="197" t="s">
        <v>424</v>
      </c>
      <c r="O150" s="198" t="s">
        <v>425</v>
      </c>
      <c r="P150" s="93">
        <v>5580670</v>
      </c>
      <c r="Q150" s="95">
        <v>7</v>
      </c>
      <c r="R150" s="96">
        <f t="shared" si="127"/>
        <v>797238.57142857148</v>
      </c>
      <c r="S150" s="97">
        <f t="shared" si="145"/>
        <v>1.8518518518518517E-2</v>
      </c>
      <c r="T150" s="280"/>
      <c r="U150" s="90">
        <v>2</v>
      </c>
      <c r="V150" s="197" t="s">
        <v>424</v>
      </c>
      <c r="W150" s="198" t="s">
        <v>425</v>
      </c>
      <c r="X150" s="93">
        <v>3385548</v>
      </c>
      <c r="Y150" s="95">
        <v>7</v>
      </c>
      <c r="Z150" s="96">
        <f t="shared" si="128"/>
        <v>483649.71428571426</v>
      </c>
      <c r="AA150" s="97">
        <f t="shared" si="146"/>
        <v>1.5659955257270694E-2</v>
      </c>
      <c r="AB150" s="280"/>
      <c r="AC150" s="90">
        <v>2</v>
      </c>
      <c r="AD150" s="197" t="s">
        <v>400</v>
      </c>
      <c r="AE150" s="198" t="s">
        <v>401</v>
      </c>
      <c r="AF150" s="93">
        <v>64716079</v>
      </c>
      <c r="AG150" s="95">
        <v>232</v>
      </c>
      <c r="AH150" s="96">
        <f t="shared" si="129"/>
        <v>278948.61637931032</v>
      </c>
      <c r="AI150" s="97">
        <f t="shared" si="147"/>
        <v>0.25217391304347825</v>
      </c>
      <c r="AJ150" s="280"/>
      <c r="AK150" s="90">
        <v>2</v>
      </c>
      <c r="AL150" s="197" t="s">
        <v>388</v>
      </c>
      <c r="AM150" s="198" t="s">
        <v>389</v>
      </c>
      <c r="AN150" s="93">
        <v>107848978</v>
      </c>
      <c r="AO150" s="95">
        <v>188</v>
      </c>
      <c r="AP150" s="96">
        <f t="shared" si="130"/>
        <v>573664.77659574465</v>
      </c>
      <c r="AQ150" s="97">
        <f t="shared" si="148"/>
        <v>0.19262295081967212</v>
      </c>
      <c r="AR150" s="280"/>
      <c r="AS150" s="90">
        <v>2</v>
      </c>
      <c r="AT150" s="197" t="s">
        <v>434</v>
      </c>
      <c r="AU150" s="198" t="s">
        <v>435</v>
      </c>
      <c r="AV150" s="93">
        <v>3158152</v>
      </c>
      <c r="AW150" s="95">
        <v>4</v>
      </c>
      <c r="AX150" s="96">
        <f t="shared" si="131"/>
        <v>789538</v>
      </c>
      <c r="AY150" s="97">
        <f t="shared" si="149"/>
        <v>5.108556832694764E-3</v>
      </c>
      <c r="AZ150" s="280"/>
      <c r="BA150" s="90">
        <v>2</v>
      </c>
      <c r="BB150" s="197" t="s">
        <v>400</v>
      </c>
      <c r="BC150" s="198" t="s">
        <v>401</v>
      </c>
      <c r="BD150" s="93">
        <v>122414616</v>
      </c>
      <c r="BE150" s="95">
        <v>290</v>
      </c>
      <c r="BF150" s="96">
        <f t="shared" si="132"/>
        <v>422119.36551724136</v>
      </c>
      <c r="BG150" s="97">
        <f t="shared" si="150"/>
        <v>0.33256880733944955</v>
      </c>
      <c r="BH150" s="280"/>
      <c r="BI150" s="90">
        <v>2</v>
      </c>
      <c r="BJ150" s="197" t="s">
        <v>512</v>
      </c>
      <c r="BK150" s="198" t="s">
        <v>513</v>
      </c>
      <c r="BL150" s="93">
        <v>11206017</v>
      </c>
      <c r="BM150" s="95">
        <v>14</v>
      </c>
      <c r="BN150" s="96">
        <f t="shared" si="133"/>
        <v>800429.78571428568</v>
      </c>
      <c r="BO150" s="97">
        <f t="shared" si="151"/>
        <v>2.0289855072463767E-2</v>
      </c>
      <c r="BP150" s="280"/>
      <c r="BQ150" s="90">
        <v>2</v>
      </c>
      <c r="BR150" s="197" t="s">
        <v>388</v>
      </c>
      <c r="BS150" s="198" t="s">
        <v>389</v>
      </c>
      <c r="BT150" s="93">
        <v>698246088</v>
      </c>
      <c r="BU150" s="95">
        <v>1642</v>
      </c>
      <c r="BV150" s="96">
        <f t="shared" si="134"/>
        <v>425241.22289890377</v>
      </c>
      <c r="BW150" s="97">
        <f t="shared" si="152"/>
        <v>0.10761567702189015</v>
      </c>
    </row>
    <row r="151" spans="2:75" ht="13.5" customHeight="1">
      <c r="B151" s="277"/>
      <c r="C151" s="285"/>
      <c r="D151" s="280"/>
      <c r="E151" s="90">
        <v>3</v>
      </c>
      <c r="F151" s="197" t="s">
        <v>388</v>
      </c>
      <c r="G151" s="198" t="s">
        <v>389</v>
      </c>
      <c r="H151" s="93">
        <v>336524256</v>
      </c>
      <c r="I151" s="95">
        <v>788</v>
      </c>
      <c r="J151" s="96">
        <f t="shared" si="126"/>
        <v>427061.2385786802</v>
      </c>
      <c r="K151" s="97">
        <f t="shared" si="144"/>
        <v>7.7315541601255894E-2</v>
      </c>
      <c r="L151" s="280"/>
      <c r="M151" s="90">
        <v>3</v>
      </c>
      <c r="N151" s="197" t="s">
        <v>494</v>
      </c>
      <c r="O151" s="198" t="s">
        <v>495</v>
      </c>
      <c r="P151" s="93">
        <v>3927390</v>
      </c>
      <c r="Q151" s="95">
        <v>8</v>
      </c>
      <c r="R151" s="96">
        <f t="shared" si="127"/>
        <v>490923.75</v>
      </c>
      <c r="S151" s="97">
        <f t="shared" si="145"/>
        <v>2.1164021164021163E-2</v>
      </c>
      <c r="T151" s="280"/>
      <c r="U151" s="90">
        <v>3</v>
      </c>
      <c r="V151" s="197" t="s">
        <v>452</v>
      </c>
      <c r="W151" s="198" t="s">
        <v>453</v>
      </c>
      <c r="X151" s="93">
        <v>4792361</v>
      </c>
      <c r="Y151" s="95">
        <v>19</v>
      </c>
      <c r="Z151" s="96">
        <f t="shared" si="128"/>
        <v>252229.52631578947</v>
      </c>
      <c r="AA151" s="97">
        <f t="shared" si="146"/>
        <v>4.2505592841163314E-2</v>
      </c>
      <c r="AB151" s="280"/>
      <c r="AC151" s="90">
        <v>3</v>
      </c>
      <c r="AD151" s="197" t="s">
        <v>494</v>
      </c>
      <c r="AE151" s="198" t="s">
        <v>495</v>
      </c>
      <c r="AF151" s="93">
        <v>4902546</v>
      </c>
      <c r="AG151" s="95">
        <v>24</v>
      </c>
      <c r="AH151" s="96">
        <f t="shared" si="129"/>
        <v>204272.75</v>
      </c>
      <c r="AI151" s="97">
        <f t="shared" si="147"/>
        <v>2.6086956521739129E-2</v>
      </c>
      <c r="AJ151" s="280"/>
      <c r="AK151" s="90">
        <v>3</v>
      </c>
      <c r="AL151" s="197" t="s">
        <v>452</v>
      </c>
      <c r="AM151" s="198" t="s">
        <v>453</v>
      </c>
      <c r="AN151" s="93">
        <v>13111667</v>
      </c>
      <c r="AO151" s="95">
        <v>58</v>
      </c>
      <c r="AP151" s="96">
        <f t="shared" si="130"/>
        <v>226063.22413793104</v>
      </c>
      <c r="AQ151" s="97">
        <f t="shared" si="148"/>
        <v>5.9426229508196718E-2</v>
      </c>
      <c r="AR151" s="280"/>
      <c r="AS151" s="90">
        <v>3</v>
      </c>
      <c r="AT151" s="197" t="s">
        <v>512</v>
      </c>
      <c r="AU151" s="198" t="s">
        <v>513</v>
      </c>
      <c r="AV151" s="93">
        <v>3982013</v>
      </c>
      <c r="AW151" s="95">
        <v>10</v>
      </c>
      <c r="AX151" s="96">
        <f t="shared" si="131"/>
        <v>398201.3</v>
      </c>
      <c r="AY151" s="97">
        <f t="shared" si="149"/>
        <v>1.277139208173691E-2</v>
      </c>
      <c r="AZ151" s="280"/>
      <c r="BA151" s="90">
        <v>3</v>
      </c>
      <c r="BB151" s="197" t="s">
        <v>450</v>
      </c>
      <c r="BC151" s="198" t="s">
        <v>451</v>
      </c>
      <c r="BD151" s="93">
        <v>3067850</v>
      </c>
      <c r="BE151" s="95">
        <v>9</v>
      </c>
      <c r="BF151" s="96">
        <f t="shared" si="132"/>
        <v>340872.22222222225</v>
      </c>
      <c r="BG151" s="97">
        <f t="shared" si="150"/>
        <v>1.0321100917431193E-2</v>
      </c>
      <c r="BH151" s="280"/>
      <c r="BI151" s="90">
        <v>3</v>
      </c>
      <c r="BJ151" s="197" t="s">
        <v>550</v>
      </c>
      <c r="BK151" s="198" t="s">
        <v>551</v>
      </c>
      <c r="BL151" s="93">
        <v>722885</v>
      </c>
      <c r="BM151" s="95">
        <v>1</v>
      </c>
      <c r="BN151" s="96">
        <f t="shared" si="133"/>
        <v>722885</v>
      </c>
      <c r="BO151" s="97">
        <f t="shared" si="151"/>
        <v>1.4492753623188406E-3</v>
      </c>
      <c r="BP151" s="280"/>
      <c r="BQ151" s="90">
        <v>3</v>
      </c>
      <c r="BR151" s="197" t="s">
        <v>490</v>
      </c>
      <c r="BS151" s="198" t="s">
        <v>491</v>
      </c>
      <c r="BT151" s="93">
        <v>22496792</v>
      </c>
      <c r="BU151" s="95">
        <v>58</v>
      </c>
      <c r="BV151" s="96">
        <f t="shared" si="134"/>
        <v>387875.72413793101</v>
      </c>
      <c r="BW151" s="97">
        <f t="shared" si="152"/>
        <v>3.8012845720277887E-3</v>
      </c>
    </row>
    <row r="152" spans="2:75" ht="13.5" customHeight="1">
      <c r="B152" s="277"/>
      <c r="C152" s="285"/>
      <c r="D152" s="280"/>
      <c r="E152" s="90">
        <v>4</v>
      </c>
      <c r="F152" s="112" t="s">
        <v>424</v>
      </c>
      <c r="G152" s="198" t="s">
        <v>425</v>
      </c>
      <c r="H152" s="93">
        <v>42558990</v>
      </c>
      <c r="I152" s="95">
        <v>148</v>
      </c>
      <c r="J152" s="96">
        <f t="shared" si="126"/>
        <v>287560.74324324325</v>
      </c>
      <c r="K152" s="97">
        <f t="shared" si="144"/>
        <v>1.4521193092621664E-2</v>
      </c>
      <c r="L152" s="280"/>
      <c r="M152" s="90">
        <v>4</v>
      </c>
      <c r="N152" s="112" t="s">
        <v>460</v>
      </c>
      <c r="O152" s="198" t="s">
        <v>461</v>
      </c>
      <c r="P152" s="93">
        <v>2708687</v>
      </c>
      <c r="Q152" s="95">
        <v>10</v>
      </c>
      <c r="R152" s="96">
        <f t="shared" si="127"/>
        <v>270868.7</v>
      </c>
      <c r="S152" s="97">
        <f t="shared" si="145"/>
        <v>2.6455026455026454E-2</v>
      </c>
      <c r="T152" s="280"/>
      <c r="U152" s="90">
        <v>4</v>
      </c>
      <c r="V152" s="112" t="s">
        <v>482</v>
      </c>
      <c r="W152" s="198" t="s">
        <v>483</v>
      </c>
      <c r="X152" s="93">
        <v>4286835</v>
      </c>
      <c r="Y152" s="95">
        <v>23</v>
      </c>
      <c r="Z152" s="96">
        <f t="shared" si="128"/>
        <v>186384.13043478262</v>
      </c>
      <c r="AA152" s="97">
        <f t="shared" si="146"/>
        <v>5.145413870246085E-2</v>
      </c>
      <c r="AB152" s="280"/>
      <c r="AC152" s="90">
        <v>4</v>
      </c>
      <c r="AD152" s="112" t="s">
        <v>514</v>
      </c>
      <c r="AE152" s="198" t="s">
        <v>515</v>
      </c>
      <c r="AF152" s="93">
        <v>1849707</v>
      </c>
      <c r="AG152" s="95">
        <v>10</v>
      </c>
      <c r="AH152" s="96">
        <f t="shared" si="129"/>
        <v>184970.7</v>
      </c>
      <c r="AI152" s="97">
        <f t="shared" si="147"/>
        <v>1.0869565217391304E-2</v>
      </c>
      <c r="AJ152" s="280"/>
      <c r="AK152" s="90">
        <v>4</v>
      </c>
      <c r="AL152" s="112" t="s">
        <v>400</v>
      </c>
      <c r="AM152" s="198" t="s">
        <v>401</v>
      </c>
      <c r="AN152" s="93">
        <v>65794950</v>
      </c>
      <c r="AO152" s="95">
        <v>297</v>
      </c>
      <c r="AP152" s="96">
        <f t="shared" si="130"/>
        <v>221531.81818181818</v>
      </c>
      <c r="AQ152" s="97">
        <f t="shared" si="148"/>
        <v>0.30430327868852458</v>
      </c>
      <c r="AR152" s="280"/>
      <c r="AS152" s="90">
        <v>4</v>
      </c>
      <c r="AT152" s="112" t="s">
        <v>388</v>
      </c>
      <c r="AU152" s="198" t="s">
        <v>389</v>
      </c>
      <c r="AV152" s="93">
        <v>53236626</v>
      </c>
      <c r="AW152" s="95">
        <v>142</v>
      </c>
      <c r="AX152" s="96">
        <f t="shared" si="131"/>
        <v>374905.81690140843</v>
      </c>
      <c r="AY152" s="97">
        <f t="shared" si="149"/>
        <v>0.18135376756066413</v>
      </c>
      <c r="AZ152" s="280"/>
      <c r="BA152" s="90">
        <v>4</v>
      </c>
      <c r="BB152" s="112" t="s">
        <v>454</v>
      </c>
      <c r="BC152" s="198" t="s">
        <v>455</v>
      </c>
      <c r="BD152" s="93">
        <v>22255285</v>
      </c>
      <c r="BE152" s="95">
        <v>71</v>
      </c>
      <c r="BF152" s="96">
        <f t="shared" si="132"/>
        <v>313454.71830985916</v>
      </c>
      <c r="BG152" s="97">
        <f t="shared" si="150"/>
        <v>8.1422018348623851E-2</v>
      </c>
      <c r="BH152" s="280"/>
      <c r="BI152" s="90">
        <v>4</v>
      </c>
      <c r="BJ152" s="112" t="s">
        <v>424</v>
      </c>
      <c r="BK152" s="198" t="s">
        <v>425</v>
      </c>
      <c r="BL152" s="93">
        <v>4324518</v>
      </c>
      <c r="BM152" s="95">
        <v>8</v>
      </c>
      <c r="BN152" s="96">
        <f t="shared" si="133"/>
        <v>540564.75</v>
      </c>
      <c r="BO152" s="97">
        <f t="shared" si="151"/>
        <v>1.1594202898550725E-2</v>
      </c>
      <c r="BP152" s="280"/>
      <c r="BQ152" s="90">
        <v>4</v>
      </c>
      <c r="BR152" s="112" t="s">
        <v>424</v>
      </c>
      <c r="BS152" s="198" t="s">
        <v>425</v>
      </c>
      <c r="BT152" s="93">
        <v>71168666</v>
      </c>
      <c r="BU152" s="95">
        <v>232</v>
      </c>
      <c r="BV152" s="96">
        <f t="shared" si="134"/>
        <v>306761.49137931032</v>
      </c>
      <c r="BW152" s="97">
        <f t="shared" si="152"/>
        <v>1.5205138288111155E-2</v>
      </c>
    </row>
    <row r="153" spans="2:75" ht="13.5" customHeight="1">
      <c r="B153" s="277"/>
      <c r="C153" s="285"/>
      <c r="D153" s="280"/>
      <c r="E153" s="90">
        <v>5</v>
      </c>
      <c r="F153" s="197" t="s">
        <v>454</v>
      </c>
      <c r="G153" s="198" t="s">
        <v>455</v>
      </c>
      <c r="H153" s="93">
        <v>42319539</v>
      </c>
      <c r="I153" s="95">
        <v>160</v>
      </c>
      <c r="J153" s="96">
        <f t="shared" si="126"/>
        <v>264497.11875000002</v>
      </c>
      <c r="K153" s="97">
        <f t="shared" si="144"/>
        <v>1.5698587127158554E-2</v>
      </c>
      <c r="L153" s="280"/>
      <c r="M153" s="90">
        <v>5</v>
      </c>
      <c r="N153" s="197" t="s">
        <v>530</v>
      </c>
      <c r="O153" s="198" t="s">
        <v>531</v>
      </c>
      <c r="P153" s="93">
        <v>3688079</v>
      </c>
      <c r="Q153" s="95">
        <v>14</v>
      </c>
      <c r="R153" s="96">
        <f t="shared" si="127"/>
        <v>263434.21428571426</v>
      </c>
      <c r="S153" s="97">
        <f t="shared" si="145"/>
        <v>3.7037037037037035E-2</v>
      </c>
      <c r="T153" s="280"/>
      <c r="U153" s="90">
        <v>5</v>
      </c>
      <c r="V153" s="197" t="s">
        <v>486</v>
      </c>
      <c r="W153" s="198" t="s">
        <v>487</v>
      </c>
      <c r="X153" s="93">
        <v>12266348</v>
      </c>
      <c r="Y153" s="95">
        <v>70</v>
      </c>
      <c r="Z153" s="96">
        <f t="shared" si="128"/>
        <v>175233.54285714286</v>
      </c>
      <c r="AA153" s="97">
        <f t="shared" si="146"/>
        <v>0.15659955257270694</v>
      </c>
      <c r="AB153" s="280"/>
      <c r="AC153" s="90">
        <v>5</v>
      </c>
      <c r="AD153" s="197" t="s">
        <v>388</v>
      </c>
      <c r="AE153" s="198" t="s">
        <v>389</v>
      </c>
      <c r="AF153" s="93">
        <v>23724527</v>
      </c>
      <c r="AG153" s="95">
        <v>130</v>
      </c>
      <c r="AH153" s="96">
        <f t="shared" si="129"/>
        <v>182496.36153846153</v>
      </c>
      <c r="AI153" s="97">
        <f t="shared" si="147"/>
        <v>0.14130434782608695</v>
      </c>
      <c r="AJ153" s="280"/>
      <c r="AK153" s="90">
        <v>5</v>
      </c>
      <c r="AL153" s="197" t="s">
        <v>474</v>
      </c>
      <c r="AM153" s="198" t="s">
        <v>475</v>
      </c>
      <c r="AN153" s="93">
        <v>21957579</v>
      </c>
      <c r="AO153" s="95">
        <v>100</v>
      </c>
      <c r="AP153" s="96">
        <f t="shared" si="130"/>
        <v>219575.79</v>
      </c>
      <c r="AQ153" s="97">
        <f t="shared" si="148"/>
        <v>0.10245901639344263</v>
      </c>
      <c r="AR153" s="280"/>
      <c r="AS153" s="90">
        <v>5</v>
      </c>
      <c r="AT153" s="197" t="s">
        <v>400</v>
      </c>
      <c r="AU153" s="198" t="s">
        <v>401</v>
      </c>
      <c r="AV153" s="93">
        <v>72885316</v>
      </c>
      <c r="AW153" s="95">
        <v>225</v>
      </c>
      <c r="AX153" s="96">
        <f t="shared" si="131"/>
        <v>323934.73777777777</v>
      </c>
      <c r="AY153" s="97">
        <f t="shared" si="149"/>
        <v>0.28735632183908044</v>
      </c>
      <c r="AZ153" s="280"/>
      <c r="BA153" s="90">
        <v>5</v>
      </c>
      <c r="BB153" s="197" t="s">
        <v>452</v>
      </c>
      <c r="BC153" s="198" t="s">
        <v>453</v>
      </c>
      <c r="BD153" s="93">
        <v>18933956</v>
      </c>
      <c r="BE153" s="95">
        <v>64</v>
      </c>
      <c r="BF153" s="96">
        <f t="shared" si="132"/>
        <v>295843.0625</v>
      </c>
      <c r="BG153" s="97">
        <f t="shared" si="150"/>
        <v>7.3394495412844041E-2</v>
      </c>
      <c r="BH153" s="280"/>
      <c r="BI153" s="90">
        <v>5</v>
      </c>
      <c r="BJ153" s="197" t="s">
        <v>452</v>
      </c>
      <c r="BK153" s="198" t="s">
        <v>453</v>
      </c>
      <c r="BL153" s="93">
        <v>32980982</v>
      </c>
      <c r="BM153" s="95">
        <v>72</v>
      </c>
      <c r="BN153" s="96">
        <f t="shared" si="133"/>
        <v>458069.19444444444</v>
      </c>
      <c r="BO153" s="97">
        <f t="shared" si="151"/>
        <v>0.10434782608695652</v>
      </c>
      <c r="BP153" s="280"/>
      <c r="BQ153" s="90">
        <v>5</v>
      </c>
      <c r="BR153" s="197" t="s">
        <v>452</v>
      </c>
      <c r="BS153" s="198" t="s">
        <v>453</v>
      </c>
      <c r="BT153" s="93">
        <v>105194500</v>
      </c>
      <c r="BU153" s="95">
        <v>399</v>
      </c>
      <c r="BV153" s="96">
        <f t="shared" si="134"/>
        <v>263645.36340852128</v>
      </c>
      <c r="BW153" s="97">
        <f t="shared" si="152"/>
        <v>2.6150216279984269E-2</v>
      </c>
    </row>
    <row r="154" spans="2:75" ht="13.5" customHeight="1">
      <c r="B154" s="277"/>
      <c r="C154" s="285"/>
      <c r="D154" s="280"/>
      <c r="E154" s="90">
        <v>6</v>
      </c>
      <c r="F154" s="197" t="s">
        <v>494</v>
      </c>
      <c r="G154" s="198" t="s">
        <v>495</v>
      </c>
      <c r="H154" s="93">
        <v>55371402</v>
      </c>
      <c r="I154" s="95">
        <v>233</v>
      </c>
      <c r="J154" s="96">
        <f t="shared" si="126"/>
        <v>237645.50214592274</v>
      </c>
      <c r="K154" s="97">
        <f t="shared" si="144"/>
        <v>2.2861067503924647E-2</v>
      </c>
      <c r="L154" s="280"/>
      <c r="M154" s="90">
        <v>6</v>
      </c>
      <c r="N154" s="197" t="s">
        <v>382</v>
      </c>
      <c r="O154" s="198" t="s">
        <v>383</v>
      </c>
      <c r="P154" s="93">
        <v>23758709</v>
      </c>
      <c r="Q154" s="95">
        <v>100</v>
      </c>
      <c r="R154" s="96">
        <f t="shared" si="127"/>
        <v>237587.09</v>
      </c>
      <c r="S154" s="97">
        <f t="shared" si="145"/>
        <v>0.26455026455026454</v>
      </c>
      <c r="T154" s="280"/>
      <c r="U154" s="90">
        <v>6</v>
      </c>
      <c r="V154" s="197" t="s">
        <v>430</v>
      </c>
      <c r="W154" s="198" t="s">
        <v>431</v>
      </c>
      <c r="X154" s="93">
        <v>6092433</v>
      </c>
      <c r="Y154" s="95">
        <v>37</v>
      </c>
      <c r="Z154" s="96">
        <f t="shared" si="128"/>
        <v>164660.35135135136</v>
      </c>
      <c r="AA154" s="97">
        <f t="shared" si="146"/>
        <v>8.2774049217002238E-2</v>
      </c>
      <c r="AB154" s="280"/>
      <c r="AC154" s="90">
        <v>6</v>
      </c>
      <c r="AD154" s="197" t="s">
        <v>418</v>
      </c>
      <c r="AE154" s="198" t="s">
        <v>419</v>
      </c>
      <c r="AF154" s="93">
        <v>14917260</v>
      </c>
      <c r="AG154" s="95">
        <v>82</v>
      </c>
      <c r="AH154" s="96">
        <f t="shared" si="129"/>
        <v>181917.80487804877</v>
      </c>
      <c r="AI154" s="97">
        <f t="shared" si="147"/>
        <v>8.9130434782608695E-2</v>
      </c>
      <c r="AJ154" s="280"/>
      <c r="AK154" s="90">
        <v>6</v>
      </c>
      <c r="AL154" s="197" t="s">
        <v>494</v>
      </c>
      <c r="AM154" s="198" t="s">
        <v>495</v>
      </c>
      <c r="AN154" s="93">
        <v>6437368</v>
      </c>
      <c r="AO154" s="95">
        <v>30</v>
      </c>
      <c r="AP154" s="96">
        <f t="shared" si="130"/>
        <v>214578.93333333332</v>
      </c>
      <c r="AQ154" s="97">
        <f t="shared" si="148"/>
        <v>3.0737704918032786E-2</v>
      </c>
      <c r="AR154" s="280"/>
      <c r="AS154" s="90">
        <v>6</v>
      </c>
      <c r="AT154" s="197" t="s">
        <v>494</v>
      </c>
      <c r="AU154" s="198" t="s">
        <v>495</v>
      </c>
      <c r="AV154" s="93">
        <v>4665847</v>
      </c>
      <c r="AW154" s="95">
        <v>18</v>
      </c>
      <c r="AX154" s="96">
        <f t="shared" si="131"/>
        <v>259213.72222222222</v>
      </c>
      <c r="AY154" s="97">
        <f t="shared" si="149"/>
        <v>2.2988505747126436E-2</v>
      </c>
      <c r="AZ154" s="280"/>
      <c r="BA154" s="90">
        <v>6</v>
      </c>
      <c r="BB154" s="197" t="s">
        <v>408</v>
      </c>
      <c r="BC154" s="198" t="s">
        <v>409</v>
      </c>
      <c r="BD154" s="93">
        <v>93657187</v>
      </c>
      <c r="BE154" s="95">
        <v>320</v>
      </c>
      <c r="BF154" s="96">
        <f t="shared" si="132"/>
        <v>292678.70937499998</v>
      </c>
      <c r="BG154" s="97">
        <f t="shared" si="150"/>
        <v>0.3669724770642202</v>
      </c>
      <c r="BH154" s="280"/>
      <c r="BI154" s="90">
        <v>6</v>
      </c>
      <c r="BJ154" s="197" t="s">
        <v>388</v>
      </c>
      <c r="BK154" s="198" t="s">
        <v>389</v>
      </c>
      <c r="BL154" s="93">
        <v>55759409</v>
      </c>
      <c r="BM154" s="95">
        <v>132</v>
      </c>
      <c r="BN154" s="96">
        <f t="shared" si="133"/>
        <v>422419.76515151514</v>
      </c>
      <c r="BO154" s="97">
        <f t="shared" si="151"/>
        <v>0.19130434782608696</v>
      </c>
      <c r="BP154" s="280"/>
      <c r="BQ154" s="90">
        <v>6</v>
      </c>
      <c r="BR154" s="197" t="s">
        <v>494</v>
      </c>
      <c r="BS154" s="198" t="s">
        <v>495</v>
      </c>
      <c r="BT154" s="93">
        <v>82408230</v>
      </c>
      <c r="BU154" s="95">
        <v>359</v>
      </c>
      <c r="BV154" s="96">
        <f t="shared" si="134"/>
        <v>229549.38718662952</v>
      </c>
      <c r="BW154" s="97">
        <f t="shared" si="152"/>
        <v>2.3528640713068556E-2</v>
      </c>
    </row>
    <row r="155" spans="2:75" ht="13.5" customHeight="1">
      <c r="B155" s="277"/>
      <c r="C155" s="285"/>
      <c r="D155" s="280"/>
      <c r="E155" s="90">
        <v>7</v>
      </c>
      <c r="F155" s="112" t="s">
        <v>460</v>
      </c>
      <c r="G155" s="198" t="s">
        <v>461</v>
      </c>
      <c r="H155" s="93">
        <v>36015412</v>
      </c>
      <c r="I155" s="95">
        <v>157</v>
      </c>
      <c r="J155" s="96">
        <f t="shared" si="126"/>
        <v>229397.52866242037</v>
      </c>
      <c r="K155" s="97">
        <f t="shared" si="144"/>
        <v>1.5404238618524333E-2</v>
      </c>
      <c r="L155" s="280"/>
      <c r="M155" s="90">
        <v>7</v>
      </c>
      <c r="N155" s="112" t="s">
        <v>512</v>
      </c>
      <c r="O155" s="198" t="s">
        <v>513</v>
      </c>
      <c r="P155" s="93">
        <v>200557</v>
      </c>
      <c r="Q155" s="95">
        <v>1</v>
      </c>
      <c r="R155" s="96">
        <f t="shared" si="127"/>
        <v>200557</v>
      </c>
      <c r="S155" s="97">
        <f t="shared" si="145"/>
        <v>2.6455026455026454E-3</v>
      </c>
      <c r="T155" s="280"/>
      <c r="U155" s="90">
        <v>7</v>
      </c>
      <c r="V155" s="112" t="s">
        <v>494</v>
      </c>
      <c r="W155" s="198" t="s">
        <v>495</v>
      </c>
      <c r="X155" s="93">
        <v>1607778</v>
      </c>
      <c r="Y155" s="95">
        <v>10</v>
      </c>
      <c r="Z155" s="96">
        <f t="shared" si="128"/>
        <v>160777.79999999999</v>
      </c>
      <c r="AA155" s="97">
        <f t="shared" si="146"/>
        <v>2.2371364653243849E-2</v>
      </c>
      <c r="AB155" s="280"/>
      <c r="AC155" s="90">
        <v>7</v>
      </c>
      <c r="AD155" s="112" t="s">
        <v>380</v>
      </c>
      <c r="AE155" s="198" t="s">
        <v>381</v>
      </c>
      <c r="AF155" s="93">
        <v>99593162</v>
      </c>
      <c r="AG155" s="95">
        <v>596</v>
      </c>
      <c r="AH155" s="96">
        <f t="shared" si="129"/>
        <v>167102.62080536914</v>
      </c>
      <c r="AI155" s="97">
        <f t="shared" si="147"/>
        <v>0.64782608695652177</v>
      </c>
      <c r="AJ155" s="280"/>
      <c r="AK155" s="90">
        <v>7</v>
      </c>
      <c r="AL155" s="112" t="s">
        <v>382</v>
      </c>
      <c r="AM155" s="198" t="s">
        <v>383</v>
      </c>
      <c r="AN155" s="93">
        <v>61492971</v>
      </c>
      <c r="AO155" s="95">
        <v>294</v>
      </c>
      <c r="AP155" s="96">
        <f t="shared" si="130"/>
        <v>209159.76530612246</v>
      </c>
      <c r="AQ155" s="97">
        <f t="shared" si="148"/>
        <v>0.30122950819672129</v>
      </c>
      <c r="AR155" s="280"/>
      <c r="AS155" s="90">
        <v>7</v>
      </c>
      <c r="AT155" s="112" t="s">
        <v>418</v>
      </c>
      <c r="AU155" s="198" t="s">
        <v>419</v>
      </c>
      <c r="AV155" s="93">
        <v>16263145</v>
      </c>
      <c r="AW155" s="95">
        <v>68</v>
      </c>
      <c r="AX155" s="96">
        <f t="shared" si="131"/>
        <v>239163.89705882352</v>
      </c>
      <c r="AY155" s="97">
        <f t="shared" si="149"/>
        <v>8.6845466155810985E-2</v>
      </c>
      <c r="AZ155" s="280"/>
      <c r="BA155" s="90">
        <v>7</v>
      </c>
      <c r="BB155" s="112" t="s">
        <v>514</v>
      </c>
      <c r="BC155" s="198" t="s">
        <v>515</v>
      </c>
      <c r="BD155" s="93">
        <v>4064964</v>
      </c>
      <c r="BE155" s="95">
        <v>16</v>
      </c>
      <c r="BF155" s="96">
        <f t="shared" si="132"/>
        <v>254060.25</v>
      </c>
      <c r="BG155" s="97">
        <f t="shared" si="150"/>
        <v>1.834862385321101E-2</v>
      </c>
      <c r="BH155" s="280"/>
      <c r="BI155" s="90">
        <v>7</v>
      </c>
      <c r="BJ155" s="112" t="s">
        <v>412</v>
      </c>
      <c r="BK155" s="198" t="s">
        <v>413</v>
      </c>
      <c r="BL155" s="93">
        <v>60228078</v>
      </c>
      <c r="BM155" s="95">
        <v>189</v>
      </c>
      <c r="BN155" s="96">
        <f t="shared" si="133"/>
        <v>318667.07936507935</v>
      </c>
      <c r="BO155" s="97">
        <f t="shared" si="151"/>
        <v>0.27391304347826084</v>
      </c>
      <c r="BP155" s="280"/>
      <c r="BQ155" s="90">
        <v>7</v>
      </c>
      <c r="BR155" s="112" t="s">
        <v>454</v>
      </c>
      <c r="BS155" s="198" t="s">
        <v>455</v>
      </c>
      <c r="BT155" s="93">
        <v>93770273</v>
      </c>
      <c r="BU155" s="95">
        <v>427</v>
      </c>
      <c r="BV155" s="96">
        <f t="shared" si="134"/>
        <v>219602.51288056205</v>
      </c>
      <c r="BW155" s="97">
        <f t="shared" si="152"/>
        <v>2.7985319176825271E-2</v>
      </c>
    </row>
    <row r="156" spans="2:75" ht="13.5" customHeight="1">
      <c r="B156" s="277"/>
      <c r="C156" s="285"/>
      <c r="D156" s="280"/>
      <c r="E156" s="90">
        <v>8</v>
      </c>
      <c r="F156" s="112" t="s">
        <v>522</v>
      </c>
      <c r="G156" s="198" t="s">
        <v>523</v>
      </c>
      <c r="H156" s="93">
        <v>16864456</v>
      </c>
      <c r="I156" s="95">
        <v>82</v>
      </c>
      <c r="J156" s="96">
        <f t="shared" si="126"/>
        <v>205664.09756097561</v>
      </c>
      <c r="K156" s="97">
        <f t="shared" si="144"/>
        <v>8.0455259026687605E-3</v>
      </c>
      <c r="L156" s="280"/>
      <c r="M156" s="90">
        <v>8</v>
      </c>
      <c r="N156" s="112" t="s">
        <v>380</v>
      </c>
      <c r="O156" s="198" t="s">
        <v>381</v>
      </c>
      <c r="P156" s="93">
        <v>33400077</v>
      </c>
      <c r="Q156" s="95">
        <v>235</v>
      </c>
      <c r="R156" s="96">
        <f t="shared" si="127"/>
        <v>142127.98723404255</v>
      </c>
      <c r="S156" s="97">
        <f t="shared" si="145"/>
        <v>0.62169312169312174</v>
      </c>
      <c r="T156" s="280"/>
      <c r="U156" s="90">
        <v>8</v>
      </c>
      <c r="V156" s="112" t="s">
        <v>402</v>
      </c>
      <c r="W156" s="198" t="s">
        <v>403</v>
      </c>
      <c r="X156" s="93">
        <v>41646332</v>
      </c>
      <c r="Y156" s="95">
        <v>262</v>
      </c>
      <c r="Z156" s="96">
        <f t="shared" si="128"/>
        <v>158955.46564885497</v>
      </c>
      <c r="AA156" s="97">
        <f t="shared" si="146"/>
        <v>0.58612975391498878</v>
      </c>
      <c r="AB156" s="280"/>
      <c r="AC156" s="90">
        <v>8</v>
      </c>
      <c r="AD156" s="112" t="s">
        <v>382</v>
      </c>
      <c r="AE156" s="198" t="s">
        <v>383</v>
      </c>
      <c r="AF156" s="93">
        <v>39136887</v>
      </c>
      <c r="AG156" s="95">
        <v>246</v>
      </c>
      <c r="AH156" s="96">
        <f t="shared" si="129"/>
        <v>159093.03658536586</v>
      </c>
      <c r="AI156" s="97">
        <f t="shared" si="147"/>
        <v>0.2673913043478261</v>
      </c>
      <c r="AJ156" s="280"/>
      <c r="AK156" s="90">
        <v>8</v>
      </c>
      <c r="AL156" s="112" t="s">
        <v>514</v>
      </c>
      <c r="AM156" s="198" t="s">
        <v>515</v>
      </c>
      <c r="AN156" s="93">
        <v>3244275</v>
      </c>
      <c r="AO156" s="95">
        <v>16</v>
      </c>
      <c r="AP156" s="96">
        <f t="shared" si="130"/>
        <v>202767.1875</v>
      </c>
      <c r="AQ156" s="97">
        <f t="shared" si="148"/>
        <v>1.6393442622950821E-2</v>
      </c>
      <c r="AR156" s="280"/>
      <c r="AS156" s="90">
        <v>8</v>
      </c>
      <c r="AT156" s="112" t="s">
        <v>514</v>
      </c>
      <c r="AU156" s="198" t="s">
        <v>515</v>
      </c>
      <c r="AV156" s="93">
        <v>2848967</v>
      </c>
      <c r="AW156" s="95">
        <v>12</v>
      </c>
      <c r="AX156" s="96">
        <f t="shared" si="131"/>
        <v>237413.91666666666</v>
      </c>
      <c r="AY156" s="97">
        <f t="shared" si="149"/>
        <v>1.532567049808429E-2</v>
      </c>
      <c r="AZ156" s="280"/>
      <c r="BA156" s="90">
        <v>8</v>
      </c>
      <c r="BB156" s="112" t="s">
        <v>434</v>
      </c>
      <c r="BC156" s="198" t="s">
        <v>435</v>
      </c>
      <c r="BD156" s="93">
        <v>934100</v>
      </c>
      <c r="BE156" s="95">
        <v>4</v>
      </c>
      <c r="BF156" s="96">
        <f t="shared" si="132"/>
        <v>233525</v>
      </c>
      <c r="BG156" s="97">
        <f t="shared" si="150"/>
        <v>4.5871559633027525E-3</v>
      </c>
      <c r="BH156" s="280"/>
      <c r="BI156" s="90">
        <v>8</v>
      </c>
      <c r="BJ156" s="112" t="s">
        <v>400</v>
      </c>
      <c r="BK156" s="198" t="s">
        <v>401</v>
      </c>
      <c r="BL156" s="93">
        <v>49933260</v>
      </c>
      <c r="BM156" s="95">
        <v>163</v>
      </c>
      <c r="BN156" s="96">
        <f t="shared" si="133"/>
        <v>306339.01840490795</v>
      </c>
      <c r="BO156" s="97">
        <f t="shared" si="151"/>
        <v>0.23623188405797102</v>
      </c>
      <c r="BP156" s="280"/>
      <c r="BQ156" s="90">
        <v>8</v>
      </c>
      <c r="BR156" s="112" t="s">
        <v>400</v>
      </c>
      <c r="BS156" s="198" t="s">
        <v>401</v>
      </c>
      <c r="BT156" s="93">
        <v>575208224</v>
      </c>
      <c r="BU156" s="95">
        <v>2686</v>
      </c>
      <c r="BV156" s="96">
        <f t="shared" si="134"/>
        <v>214150.49292628444</v>
      </c>
      <c r="BW156" s="97">
        <f t="shared" si="152"/>
        <v>0.17603879931839037</v>
      </c>
    </row>
    <row r="157" spans="2:75" ht="13.5" customHeight="1">
      <c r="B157" s="277"/>
      <c r="C157" s="285"/>
      <c r="D157" s="280"/>
      <c r="E157" s="90">
        <v>9</v>
      </c>
      <c r="F157" s="112" t="s">
        <v>452</v>
      </c>
      <c r="G157" s="198" t="s">
        <v>453</v>
      </c>
      <c r="H157" s="93">
        <v>19859733</v>
      </c>
      <c r="I157" s="95">
        <v>98</v>
      </c>
      <c r="J157" s="96">
        <f t="shared" si="126"/>
        <v>202650.33673469388</v>
      </c>
      <c r="K157" s="97">
        <f t="shared" si="144"/>
        <v>9.6153846153846159E-3</v>
      </c>
      <c r="L157" s="280"/>
      <c r="M157" s="90">
        <v>9</v>
      </c>
      <c r="N157" s="112" t="s">
        <v>430</v>
      </c>
      <c r="O157" s="198" t="s">
        <v>431</v>
      </c>
      <c r="P157" s="93">
        <v>5160084</v>
      </c>
      <c r="Q157" s="95">
        <v>38</v>
      </c>
      <c r="R157" s="96">
        <f t="shared" si="127"/>
        <v>135791.68421052632</v>
      </c>
      <c r="S157" s="97">
        <f t="shared" si="145"/>
        <v>0.10052910052910052</v>
      </c>
      <c r="T157" s="280"/>
      <c r="U157" s="90">
        <v>9</v>
      </c>
      <c r="V157" s="112" t="s">
        <v>380</v>
      </c>
      <c r="W157" s="198" t="s">
        <v>381</v>
      </c>
      <c r="X157" s="93">
        <v>43313398</v>
      </c>
      <c r="Y157" s="95">
        <v>292</v>
      </c>
      <c r="Z157" s="96">
        <f t="shared" si="128"/>
        <v>148333.55479452055</v>
      </c>
      <c r="AA157" s="97">
        <f t="shared" si="146"/>
        <v>0.65324384787472034</v>
      </c>
      <c r="AB157" s="280"/>
      <c r="AC157" s="90">
        <v>9</v>
      </c>
      <c r="AD157" s="112" t="s">
        <v>452</v>
      </c>
      <c r="AE157" s="198" t="s">
        <v>453</v>
      </c>
      <c r="AF157" s="93">
        <v>5045336</v>
      </c>
      <c r="AG157" s="95">
        <v>33</v>
      </c>
      <c r="AH157" s="96">
        <f t="shared" si="129"/>
        <v>152888.9696969697</v>
      </c>
      <c r="AI157" s="97">
        <f t="shared" si="147"/>
        <v>3.5869565217391305E-2</v>
      </c>
      <c r="AJ157" s="280"/>
      <c r="AK157" s="90">
        <v>9</v>
      </c>
      <c r="AL157" s="112" t="s">
        <v>424</v>
      </c>
      <c r="AM157" s="198" t="s">
        <v>425</v>
      </c>
      <c r="AN157" s="93">
        <v>2920900</v>
      </c>
      <c r="AO157" s="95">
        <v>16</v>
      </c>
      <c r="AP157" s="96">
        <f t="shared" si="130"/>
        <v>182556.25</v>
      </c>
      <c r="AQ157" s="97">
        <f t="shared" si="148"/>
        <v>1.6393442622950821E-2</v>
      </c>
      <c r="AR157" s="280"/>
      <c r="AS157" s="90">
        <v>9</v>
      </c>
      <c r="AT157" s="112" t="s">
        <v>408</v>
      </c>
      <c r="AU157" s="198" t="s">
        <v>409</v>
      </c>
      <c r="AV157" s="93">
        <v>58537719</v>
      </c>
      <c r="AW157" s="95">
        <v>296</v>
      </c>
      <c r="AX157" s="96">
        <f t="shared" si="131"/>
        <v>197762.5641891892</v>
      </c>
      <c r="AY157" s="97">
        <f t="shared" si="149"/>
        <v>0.3780332056194125</v>
      </c>
      <c r="AZ157" s="280"/>
      <c r="BA157" s="90">
        <v>9</v>
      </c>
      <c r="BB157" s="112" t="s">
        <v>488</v>
      </c>
      <c r="BC157" s="198" t="s">
        <v>489</v>
      </c>
      <c r="BD157" s="93">
        <v>19610534</v>
      </c>
      <c r="BE157" s="95">
        <v>85</v>
      </c>
      <c r="BF157" s="96">
        <f t="shared" si="132"/>
        <v>230712.16470588234</v>
      </c>
      <c r="BG157" s="97">
        <f t="shared" si="150"/>
        <v>9.7477064220183485E-2</v>
      </c>
      <c r="BH157" s="280"/>
      <c r="BI157" s="90">
        <v>9</v>
      </c>
      <c r="BJ157" s="112" t="s">
        <v>410</v>
      </c>
      <c r="BK157" s="198" t="s">
        <v>411</v>
      </c>
      <c r="BL157" s="93">
        <v>80775073</v>
      </c>
      <c r="BM157" s="95">
        <v>276</v>
      </c>
      <c r="BN157" s="96">
        <f t="shared" si="133"/>
        <v>292663.30797101447</v>
      </c>
      <c r="BO157" s="97">
        <f t="shared" si="151"/>
        <v>0.4</v>
      </c>
      <c r="BP157" s="280"/>
      <c r="BQ157" s="90">
        <v>9</v>
      </c>
      <c r="BR157" s="112" t="s">
        <v>512</v>
      </c>
      <c r="BS157" s="198" t="s">
        <v>513</v>
      </c>
      <c r="BT157" s="93">
        <v>34801656</v>
      </c>
      <c r="BU157" s="95">
        <v>188</v>
      </c>
      <c r="BV157" s="96">
        <f t="shared" si="134"/>
        <v>185115.19148936169</v>
      </c>
      <c r="BW157" s="97">
        <f t="shared" si="152"/>
        <v>1.2321405164503868E-2</v>
      </c>
    </row>
    <row r="158" spans="2:75" ht="13.5" customHeight="1">
      <c r="B158" s="277"/>
      <c r="C158" s="285"/>
      <c r="D158" s="280"/>
      <c r="E158" s="98">
        <v>10</v>
      </c>
      <c r="F158" s="199" t="s">
        <v>418</v>
      </c>
      <c r="G158" s="200" t="s">
        <v>419</v>
      </c>
      <c r="H158" s="101">
        <v>116066721</v>
      </c>
      <c r="I158" s="103">
        <v>747</v>
      </c>
      <c r="J158" s="104">
        <f t="shared" si="126"/>
        <v>155377.13654618475</v>
      </c>
      <c r="K158" s="105">
        <f t="shared" si="144"/>
        <v>7.3292778649921508E-2</v>
      </c>
      <c r="L158" s="280"/>
      <c r="M158" s="98">
        <v>10</v>
      </c>
      <c r="N158" s="199" t="s">
        <v>410</v>
      </c>
      <c r="O158" s="200" t="s">
        <v>411</v>
      </c>
      <c r="P158" s="101">
        <v>10133879</v>
      </c>
      <c r="Q158" s="103">
        <v>82</v>
      </c>
      <c r="R158" s="104">
        <f t="shared" si="127"/>
        <v>123583.89024390244</v>
      </c>
      <c r="S158" s="105">
        <f t="shared" si="145"/>
        <v>0.21693121693121692</v>
      </c>
      <c r="T158" s="280"/>
      <c r="U158" s="98">
        <v>10</v>
      </c>
      <c r="V158" s="199" t="s">
        <v>412</v>
      </c>
      <c r="W158" s="200" t="s">
        <v>413</v>
      </c>
      <c r="X158" s="101">
        <v>11757998</v>
      </c>
      <c r="Y158" s="103">
        <v>88</v>
      </c>
      <c r="Z158" s="104">
        <f t="shared" si="128"/>
        <v>133613.61363636365</v>
      </c>
      <c r="AA158" s="105">
        <f t="shared" si="146"/>
        <v>0.19686800894854586</v>
      </c>
      <c r="AB158" s="280"/>
      <c r="AC158" s="98">
        <v>10</v>
      </c>
      <c r="AD158" s="199" t="s">
        <v>430</v>
      </c>
      <c r="AE158" s="200" t="s">
        <v>431</v>
      </c>
      <c r="AF158" s="101">
        <v>14083446</v>
      </c>
      <c r="AG158" s="103">
        <v>124</v>
      </c>
      <c r="AH158" s="104">
        <f t="shared" si="129"/>
        <v>113576.17741935483</v>
      </c>
      <c r="AI158" s="105">
        <f t="shared" si="147"/>
        <v>0.13478260869565217</v>
      </c>
      <c r="AJ158" s="280"/>
      <c r="AK158" s="98">
        <v>10</v>
      </c>
      <c r="AL158" s="199" t="s">
        <v>418</v>
      </c>
      <c r="AM158" s="200" t="s">
        <v>419</v>
      </c>
      <c r="AN158" s="101">
        <v>16719278</v>
      </c>
      <c r="AO158" s="103">
        <v>98</v>
      </c>
      <c r="AP158" s="104">
        <f t="shared" si="130"/>
        <v>170604.87755102041</v>
      </c>
      <c r="AQ158" s="105">
        <f t="shared" si="148"/>
        <v>0.10040983606557377</v>
      </c>
      <c r="AR158" s="280"/>
      <c r="AS158" s="98">
        <v>10</v>
      </c>
      <c r="AT158" s="199" t="s">
        <v>452</v>
      </c>
      <c r="AU158" s="200" t="s">
        <v>453</v>
      </c>
      <c r="AV158" s="101">
        <v>10007395</v>
      </c>
      <c r="AW158" s="103">
        <v>51</v>
      </c>
      <c r="AX158" s="104">
        <f t="shared" si="131"/>
        <v>196223.43137254901</v>
      </c>
      <c r="AY158" s="105">
        <f t="shared" si="149"/>
        <v>6.5134099616858232E-2</v>
      </c>
      <c r="AZ158" s="280"/>
      <c r="BA158" s="98">
        <v>10</v>
      </c>
      <c r="BB158" s="199" t="s">
        <v>410</v>
      </c>
      <c r="BC158" s="200" t="s">
        <v>411</v>
      </c>
      <c r="BD158" s="101">
        <v>72112150</v>
      </c>
      <c r="BE158" s="103">
        <v>313</v>
      </c>
      <c r="BF158" s="104">
        <f t="shared" si="132"/>
        <v>230390.2555910543</v>
      </c>
      <c r="BG158" s="105">
        <f t="shared" si="150"/>
        <v>0.35894495412844035</v>
      </c>
      <c r="BH158" s="280"/>
      <c r="BI158" s="98">
        <v>10</v>
      </c>
      <c r="BJ158" s="199" t="s">
        <v>494</v>
      </c>
      <c r="BK158" s="200" t="s">
        <v>495</v>
      </c>
      <c r="BL158" s="101">
        <v>4318603</v>
      </c>
      <c r="BM158" s="103">
        <v>15</v>
      </c>
      <c r="BN158" s="104">
        <f t="shared" si="133"/>
        <v>287906.86666666664</v>
      </c>
      <c r="BO158" s="105">
        <f t="shared" si="151"/>
        <v>2.1739130434782608E-2</v>
      </c>
      <c r="BP158" s="280"/>
      <c r="BQ158" s="98">
        <v>10</v>
      </c>
      <c r="BR158" s="199" t="s">
        <v>514</v>
      </c>
      <c r="BS158" s="200" t="s">
        <v>515</v>
      </c>
      <c r="BT158" s="101">
        <v>21293580</v>
      </c>
      <c r="BU158" s="103">
        <v>123</v>
      </c>
      <c r="BV158" s="104">
        <f t="shared" si="134"/>
        <v>173118.53658536586</v>
      </c>
      <c r="BW158" s="105">
        <f t="shared" si="152"/>
        <v>8.0613448682658271E-3</v>
      </c>
    </row>
    <row r="159" spans="2:75" s="195" customFormat="1" ht="13.5" customHeight="1">
      <c r="B159" s="278"/>
      <c r="C159" s="286"/>
      <c r="D159" s="281"/>
      <c r="E159" s="106" t="s">
        <v>164</v>
      </c>
      <c r="F159" s="107"/>
      <c r="G159" s="108"/>
      <c r="H159" s="216">
        <v>6397187260</v>
      </c>
      <c r="I159" s="110">
        <v>9233</v>
      </c>
      <c r="J159" s="56">
        <f t="shared" si="126"/>
        <v>692861.17838189099</v>
      </c>
      <c r="K159" s="111">
        <f t="shared" si="144"/>
        <v>0.90590659340659341</v>
      </c>
      <c r="L159" s="281"/>
      <c r="M159" s="106" t="s">
        <v>164</v>
      </c>
      <c r="N159" s="107"/>
      <c r="O159" s="108"/>
      <c r="P159" s="216">
        <v>379560780</v>
      </c>
      <c r="Q159" s="110">
        <v>378</v>
      </c>
      <c r="R159" s="56">
        <f t="shared" si="127"/>
        <v>1004129.0476190476</v>
      </c>
      <c r="S159" s="111">
        <f t="shared" si="145"/>
        <v>1</v>
      </c>
      <c r="T159" s="281"/>
      <c r="U159" s="106" t="s">
        <v>164</v>
      </c>
      <c r="V159" s="107"/>
      <c r="W159" s="108"/>
      <c r="X159" s="216">
        <v>486680400</v>
      </c>
      <c r="Y159" s="110">
        <v>445</v>
      </c>
      <c r="Z159" s="56">
        <f t="shared" si="128"/>
        <v>1093663.8202247191</v>
      </c>
      <c r="AA159" s="111">
        <f t="shared" si="146"/>
        <v>0.99552572706935127</v>
      </c>
      <c r="AB159" s="281"/>
      <c r="AC159" s="106" t="s">
        <v>164</v>
      </c>
      <c r="AD159" s="107"/>
      <c r="AE159" s="108"/>
      <c r="AF159" s="216">
        <v>941419800</v>
      </c>
      <c r="AG159" s="110">
        <v>912</v>
      </c>
      <c r="AH159" s="56">
        <f t="shared" si="129"/>
        <v>1032258.552631579</v>
      </c>
      <c r="AI159" s="111">
        <f t="shared" si="147"/>
        <v>0.99130434782608701</v>
      </c>
      <c r="AJ159" s="281"/>
      <c r="AK159" s="106" t="s">
        <v>164</v>
      </c>
      <c r="AL159" s="107"/>
      <c r="AM159" s="108"/>
      <c r="AN159" s="216">
        <v>1271218060</v>
      </c>
      <c r="AO159" s="110">
        <v>966</v>
      </c>
      <c r="AP159" s="56">
        <f t="shared" si="130"/>
        <v>1315960.7246376812</v>
      </c>
      <c r="AQ159" s="111">
        <f t="shared" si="148"/>
        <v>0.98975409836065575</v>
      </c>
      <c r="AR159" s="281"/>
      <c r="AS159" s="106" t="s">
        <v>164</v>
      </c>
      <c r="AT159" s="107"/>
      <c r="AU159" s="108"/>
      <c r="AV159" s="216">
        <v>1081217330</v>
      </c>
      <c r="AW159" s="110">
        <v>775</v>
      </c>
      <c r="AX159" s="56">
        <f t="shared" si="131"/>
        <v>1395119.135483871</v>
      </c>
      <c r="AY159" s="111">
        <f t="shared" si="149"/>
        <v>0.98978288633461042</v>
      </c>
      <c r="AZ159" s="281"/>
      <c r="BA159" s="106" t="s">
        <v>164</v>
      </c>
      <c r="BB159" s="107"/>
      <c r="BC159" s="108"/>
      <c r="BD159" s="216">
        <v>1469610810</v>
      </c>
      <c r="BE159" s="110">
        <v>860</v>
      </c>
      <c r="BF159" s="56">
        <f t="shared" si="132"/>
        <v>1708849.7790697673</v>
      </c>
      <c r="BG159" s="111">
        <f t="shared" si="150"/>
        <v>0.98623853211009171</v>
      </c>
      <c r="BH159" s="281"/>
      <c r="BI159" s="106" t="s">
        <v>164</v>
      </c>
      <c r="BJ159" s="107"/>
      <c r="BK159" s="108"/>
      <c r="BL159" s="216">
        <v>1254679460</v>
      </c>
      <c r="BM159" s="110">
        <v>674</v>
      </c>
      <c r="BN159" s="56">
        <f t="shared" si="133"/>
        <v>1861542.2255192879</v>
      </c>
      <c r="BO159" s="111">
        <f t="shared" si="151"/>
        <v>0.97681159420289854</v>
      </c>
      <c r="BP159" s="281"/>
      <c r="BQ159" s="106" t="s">
        <v>164</v>
      </c>
      <c r="BR159" s="107"/>
      <c r="BS159" s="108"/>
      <c r="BT159" s="216">
        <v>13281573900</v>
      </c>
      <c r="BU159" s="110">
        <v>14243</v>
      </c>
      <c r="BV159" s="56">
        <f t="shared" si="134"/>
        <v>932498.34304570663</v>
      </c>
      <c r="BW159" s="111">
        <f t="shared" si="152"/>
        <v>0.93347751998951367</v>
      </c>
    </row>
    <row r="160" spans="2:75" ht="13.5" customHeight="1">
      <c r="B160" s="276">
        <v>15</v>
      </c>
      <c r="C160" s="284" t="s">
        <v>76</v>
      </c>
      <c r="D160" s="279">
        <f>CB20</f>
        <v>17624</v>
      </c>
      <c r="E160" s="82">
        <v>1</v>
      </c>
      <c r="F160" s="83" t="s">
        <v>434</v>
      </c>
      <c r="G160" s="84" t="s">
        <v>435</v>
      </c>
      <c r="H160" s="85">
        <v>47289522</v>
      </c>
      <c r="I160" s="87">
        <v>66</v>
      </c>
      <c r="J160" s="88">
        <f t="shared" si="126"/>
        <v>716507.90909090906</v>
      </c>
      <c r="K160" s="89">
        <f t="shared" ref="K160:K170" si="153">IFERROR(I160/$CB$20,0)</f>
        <v>3.7448933272809805E-3</v>
      </c>
      <c r="L160" s="279">
        <f>CC20</f>
        <v>630</v>
      </c>
      <c r="M160" s="82">
        <v>1</v>
      </c>
      <c r="N160" s="83" t="s">
        <v>490</v>
      </c>
      <c r="O160" s="84" t="s">
        <v>491</v>
      </c>
      <c r="P160" s="85">
        <v>1017407</v>
      </c>
      <c r="Q160" s="87">
        <v>2</v>
      </c>
      <c r="R160" s="88">
        <f t="shared" si="127"/>
        <v>508703.5</v>
      </c>
      <c r="S160" s="89">
        <f t="shared" ref="S160:S170" si="154">IFERROR(Q160/$CC$20,0)</f>
        <v>3.1746031746031746E-3</v>
      </c>
      <c r="T160" s="279">
        <f>CD20</f>
        <v>652</v>
      </c>
      <c r="U160" s="82">
        <v>1</v>
      </c>
      <c r="V160" s="83" t="s">
        <v>434</v>
      </c>
      <c r="W160" s="84" t="s">
        <v>435</v>
      </c>
      <c r="X160" s="85">
        <v>6971618</v>
      </c>
      <c r="Y160" s="87">
        <v>3</v>
      </c>
      <c r="Z160" s="88">
        <f t="shared" si="128"/>
        <v>2323872.6666666665</v>
      </c>
      <c r="AA160" s="89">
        <f t="shared" ref="AA160:AA170" si="155">IFERROR(Y160/$CD$20,0)</f>
        <v>4.601226993865031E-3</v>
      </c>
      <c r="AB160" s="279">
        <f>CE20</f>
        <v>1268</v>
      </c>
      <c r="AC160" s="82">
        <v>1</v>
      </c>
      <c r="AD160" s="83" t="s">
        <v>434</v>
      </c>
      <c r="AE160" s="84" t="s">
        <v>435</v>
      </c>
      <c r="AF160" s="85">
        <v>2198657</v>
      </c>
      <c r="AG160" s="87">
        <v>3</v>
      </c>
      <c r="AH160" s="88">
        <f t="shared" si="129"/>
        <v>732885.66666666663</v>
      </c>
      <c r="AI160" s="89">
        <f t="shared" ref="AI160:AI170" si="156">IFERROR(AG160/$CE$20,0)</f>
        <v>2.3659305993690852E-3</v>
      </c>
      <c r="AJ160" s="279">
        <f>CF20</f>
        <v>1249</v>
      </c>
      <c r="AK160" s="82">
        <v>1</v>
      </c>
      <c r="AL160" s="83" t="s">
        <v>388</v>
      </c>
      <c r="AM160" s="84" t="s">
        <v>389</v>
      </c>
      <c r="AN160" s="85">
        <v>136586746</v>
      </c>
      <c r="AO160" s="87">
        <v>219</v>
      </c>
      <c r="AP160" s="88">
        <f t="shared" si="130"/>
        <v>623683.77168949775</v>
      </c>
      <c r="AQ160" s="89">
        <f t="shared" ref="AQ160:AQ170" si="157">IFERROR(AO160/$CF$20,0)</f>
        <v>0.17534027221777421</v>
      </c>
      <c r="AR160" s="279">
        <f>CG20</f>
        <v>1104</v>
      </c>
      <c r="AS160" s="82">
        <v>1</v>
      </c>
      <c r="AT160" s="83" t="s">
        <v>424</v>
      </c>
      <c r="AU160" s="84" t="s">
        <v>425</v>
      </c>
      <c r="AV160" s="85">
        <v>18534258</v>
      </c>
      <c r="AW160" s="87">
        <v>17</v>
      </c>
      <c r="AX160" s="88">
        <f t="shared" si="131"/>
        <v>1090250.4705882352</v>
      </c>
      <c r="AY160" s="89">
        <f t="shared" ref="AY160:AY170" si="158">IFERROR(AW160/$CG$20,0)</f>
        <v>1.5398550724637682E-2</v>
      </c>
      <c r="AZ160" s="279">
        <f>CH20</f>
        <v>1401</v>
      </c>
      <c r="BA160" s="82">
        <v>1</v>
      </c>
      <c r="BB160" s="83" t="s">
        <v>424</v>
      </c>
      <c r="BC160" s="84" t="s">
        <v>425</v>
      </c>
      <c r="BD160" s="85">
        <v>24506245</v>
      </c>
      <c r="BE160" s="87">
        <v>21</v>
      </c>
      <c r="BF160" s="88">
        <f t="shared" si="132"/>
        <v>1166964.0476190476</v>
      </c>
      <c r="BG160" s="89">
        <f t="shared" ref="BG160:BG170" si="159">IFERROR(BE160/$CH$20,0)</f>
        <v>1.4989293361884369E-2</v>
      </c>
      <c r="BH160" s="279">
        <f>CI20</f>
        <v>1030</v>
      </c>
      <c r="BI160" s="82">
        <v>1</v>
      </c>
      <c r="BJ160" s="83" t="s">
        <v>424</v>
      </c>
      <c r="BK160" s="84" t="s">
        <v>425</v>
      </c>
      <c r="BL160" s="85">
        <v>25247163</v>
      </c>
      <c r="BM160" s="87">
        <v>19</v>
      </c>
      <c r="BN160" s="88">
        <f t="shared" si="133"/>
        <v>1328798.0526315789</v>
      </c>
      <c r="BO160" s="89">
        <f t="shared" ref="BO160:BO170" si="160">IFERROR(BM160/$CI$20,0)</f>
        <v>1.8446601941747572E-2</v>
      </c>
      <c r="BP160" s="279">
        <f>CJ20</f>
        <v>24958</v>
      </c>
      <c r="BQ160" s="82">
        <v>1</v>
      </c>
      <c r="BR160" s="83" t="s">
        <v>434</v>
      </c>
      <c r="BS160" s="84" t="s">
        <v>435</v>
      </c>
      <c r="BT160" s="85">
        <v>58546622</v>
      </c>
      <c r="BU160" s="87">
        <v>91</v>
      </c>
      <c r="BV160" s="88">
        <f t="shared" si="134"/>
        <v>643369.47252747254</v>
      </c>
      <c r="BW160" s="89">
        <f t="shared" ref="BW160:BW170" si="161">IFERROR(BU160/$CJ$20,0)</f>
        <v>3.6461254908245855E-3</v>
      </c>
    </row>
    <row r="161" spans="2:75" ht="13.5" customHeight="1">
      <c r="B161" s="277"/>
      <c r="C161" s="285"/>
      <c r="D161" s="280"/>
      <c r="E161" s="90">
        <v>2</v>
      </c>
      <c r="F161" s="197" t="s">
        <v>490</v>
      </c>
      <c r="G161" s="198" t="s">
        <v>491</v>
      </c>
      <c r="H161" s="93">
        <v>28596559</v>
      </c>
      <c r="I161" s="95">
        <v>68</v>
      </c>
      <c r="J161" s="96">
        <f t="shared" si="126"/>
        <v>420537.6323529412</v>
      </c>
      <c r="K161" s="97">
        <f t="shared" si="153"/>
        <v>3.858374943259192E-3</v>
      </c>
      <c r="L161" s="280"/>
      <c r="M161" s="90">
        <v>2</v>
      </c>
      <c r="N161" s="197" t="s">
        <v>494</v>
      </c>
      <c r="O161" s="198" t="s">
        <v>495</v>
      </c>
      <c r="P161" s="93">
        <v>6979523</v>
      </c>
      <c r="Q161" s="95">
        <v>23</v>
      </c>
      <c r="R161" s="96">
        <f t="shared" si="127"/>
        <v>303457.52173913043</v>
      </c>
      <c r="S161" s="97">
        <f t="shared" si="154"/>
        <v>3.650793650793651E-2</v>
      </c>
      <c r="T161" s="280"/>
      <c r="U161" s="90">
        <v>2</v>
      </c>
      <c r="V161" s="197" t="s">
        <v>388</v>
      </c>
      <c r="W161" s="198" t="s">
        <v>389</v>
      </c>
      <c r="X161" s="93">
        <v>48922472</v>
      </c>
      <c r="Y161" s="95">
        <v>109</v>
      </c>
      <c r="Z161" s="96">
        <f t="shared" si="128"/>
        <v>448830.01834862388</v>
      </c>
      <c r="AA161" s="97">
        <f t="shared" si="155"/>
        <v>0.16717791411042945</v>
      </c>
      <c r="AB161" s="280"/>
      <c r="AC161" s="90">
        <v>2</v>
      </c>
      <c r="AD161" s="197" t="s">
        <v>516</v>
      </c>
      <c r="AE161" s="198" t="s">
        <v>517</v>
      </c>
      <c r="AF161" s="93">
        <v>2536661</v>
      </c>
      <c r="AG161" s="95">
        <v>8</v>
      </c>
      <c r="AH161" s="96">
        <f t="shared" si="129"/>
        <v>317082.625</v>
      </c>
      <c r="AI161" s="97">
        <f t="shared" si="156"/>
        <v>6.3091482649842269E-3</v>
      </c>
      <c r="AJ161" s="280"/>
      <c r="AK161" s="90">
        <v>2</v>
      </c>
      <c r="AL161" s="197" t="s">
        <v>494</v>
      </c>
      <c r="AM161" s="198" t="s">
        <v>495</v>
      </c>
      <c r="AN161" s="93">
        <v>13231482</v>
      </c>
      <c r="AO161" s="95">
        <v>31</v>
      </c>
      <c r="AP161" s="96">
        <f t="shared" si="130"/>
        <v>426822</v>
      </c>
      <c r="AQ161" s="97">
        <f t="shared" si="157"/>
        <v>2.4819855884707767E-2</v>
      </c>
      <c r="AR161" s="280"/>
      <c r="AS161" s="90">
        <v>2</v>
      </c>
      <c r="AT161" s="197" t="s">
        <v>388</v>
      </c>
      <c r="AU161" s="198" t="s">
        <v>389</v>
      </c>
      <c r="AV161" s="93">
        <v>94699785</v>
      </c>
      <c r="AW161" s="95">
        <v>199</v>
      </c>
      <c r="AX161" s="96">
        <f t="shared" si="131"/>
        <v>475878.31658291456</v>
      </c>
      <c r="AY161" s="97">
        <f t="shared" si="158"/>
        <v>0.18025362318840579</v>
      </c>
      <c r="AZ161" s="280"/>
      <c r="BA161" s="90">
        <v>2</v>
      </c>
      <c r="BB161" s="197" t="s">
        <v>400</v>
      </c>
      <c r="BC161" s="198" t="s">
        <v>401</v>
      </c>
      <c r="BD161" s="93">
        <v>247793891</v>
      </c>
      <c r="BE161" s="95">
        <v>484</v>
      </c>
      <c r="BF161" s="96">
        <f t="shared" si="132"/>
        <v>511970.8491735537</v>
      </c>
      <c r="BG161" s="97">
        <f t="shared" si="159"/>
        <v>0.3454675231977159</v>
      </c>
      <c r="BH161" s="280"/>
      <c r="BI161" s="90">
        <v>2</v>
      </c>
      <c r="BJ161" s="197" t="s">
        <v>388</v>
      </c>
      <c r="BK161" s="198" t="s">
        <v>389</v>
      </c>
      <c r="BL161" s="93">
        <v>73774452</v>
      </c>
      <c r="BM161" s="95">
        <v>157</v>
      </c>
      <c r="BN161" s="96">
        <f t="shared" si="133"/>
        <v>469900.96815286623</v>
      </c>
      <c r="BO161" s="97">
        <f t="shared" si="160"/>
        <v>0.15242718446601941</v>
      </c>
      <c r="BP161" s="280"/>
      <c r="BQ161" s="90">
        <v>2</v>
      </c>
      <c r="BR161" s="197" t="s">
        <v>424</v>
      </c>
      <c r="BS161" s="198" t="s">
        <v>425</v>
      </c>
      <c r="BT161" s="93">
        <v>150157772</v>
      </c>
      <c r="BU161" s="95">
        <v>335</v>
      </c>
      <c r="BV161" s="96">
        <f t="shared" si="134"/>
        <v>448232.1552238806</v>
      </c>
      <c r="BW161" s="97">
        <f t="shared" si="161"/>
        <v>1.3422549883804792E-2</v>
      </c>
    </row>
    <row r="162" spans="2:75" ht="13.5" customHeight="1">
      <c r="B162" s="277"/>
      <c r="C162" s="285"/>
      <c r="D162" s="280"/>
      <c r="E162" s="90">
        <v>3</v>
      </c>
      <c r="F162" s="197" t="s">
        <v>388</v>
      </c>
      <c r="G162" s="198" t="s">
        <v>389</v>
      </c>
      <c r="H162" s="93">
        <v>570110794</v>
      </c>
      <c r="I162" s="95">
        <v>1477</v>
      </c>
      <c r="J162" s="96">
        <f t="shared" si="126"/>
        <v>385992.41299932293</v>
      </c>
      <c r="K162" s="97">
        <f t="shared" si="153"/>
        <v>8.3806173399909215E-2</v>
      </c>
      <c r="L162" s="280"/>
      <c r="M162" s="90">
        <v>3</v>
      </c>
      <c r="N162" s="197" t="s">
        <v>482</v>
      </c>
      <c r="O162" s="198" t="s">
        <v>483</v>
      </c>
      <c r="P162" s="93">
        <v>7465902</v>
      </c>
      <c r="Q162" s="95">
        <v>25</v>
      </c>
      <c r="R162" s="96">
        <f t="shared" si="127"/>
        <v>298636.08</v>
      </c>
      <c r="S162" s="97">
        <f t="shared" si="154"/>
        <v>3.968253968253968E-2</v>
      </c>
      <c r="T162" s="280"/>
      <c r="U162" s="90">
        <v>3</v>
      </c>
      <c r="V162" s="197" t="s">
        <v>424</v>
      </c>
      <c r="W162" s="198" t="s">
        <v>425</v>
      </c>
      <c r="X162" s="93">
        <v>4376413</v>
      </c>
      <c r="Y162" s="95">
        <v>10</v>
      </c>
      <c r="Z162" s="96">
        <f t="shared" si="128"/>
        <v>437641.3</v>
      </c>
      <c r="AA162" s="97">
        <f t="shared" si="155"/>
        <v>1.5337423312883436E-2</v>
      </c>
      <c r="AB162" s="280"/>
      <c r="AC162" s="90">
        <v>3</v>
      </c>
      <c r="AD162" s="197" t="s">
        <v>424</v>
      </c>
      <c r="AE162" s="198" t="s">
        <v>425</v>
      </c>
      <c r="AF162" s="93">
        <v>5620791</v>
      </c>
      <c r="AG162" s="95">
        <v>19</v>
      </c>
      <c r="AH162" s="96">
        <f t="shared" si="129"/>
        <v>295831.10526315792</v>
      </c>
      <c r="AI162" s="97">
        <f t="shared" si="156"/>
        <v>1.498422712933754E-2</v>
      </c>
      <c r="AJ162" s="280"/>
      <c r="AK162" s="90">
        <v>3</v>
      </c>
      <c r="AL162" s="197" t="s">
        <v>400</v>
      </c>
      <c r="AM162" s="198" t="s">
        <v>401</v>
      </c>
      <c r="AN162" s="93">
        <v>135085624</v>
      </c>
      <c r="AO162" s="95">
        <v>418</v>
      </c>
      <c r="AP162" s="96">
        <f t="shared" si="130"/>
        <v>323171.34928229667</v>
      </c>
      <c r="AQ162" s="97">
        <f t="shared" si="157"/>
        <v>0.33466773418734985</v>
      </c>
      <c r="AR162" s="280"/>
      <c r="AS162" s="90">
        <v>3</v>
      </c>
      <c r="AT162" s="197" t="s">
        <v>400</v>
      </c>
      <c r="AU162" s="198" t="s">
        <v>401</v>
      </c>
      <c r="AV162" s="93">
        <v>126909254</v>
      </c>
      <c r="AW162" s="95">
        <v>344</v>
      </c>
      <c r="AX162" s="96">
        <f t="shared" si="131"/>
        <v>368922.25</v>
      </c>
      <c r="AY162" s="97">
        <f t="shared" si="158"/>
        <v>0.31159420289855072</v>
      </c>
      <c r="AZ162" s="280"/>
      <c r="BA162" s="90">
        <v>3</v>
      </c>
      <c r="BB162" s="197" t="s">
        <v>388</v>
      </c>
      <c r="BC162" s="198" t="s">
        <v>389</v>
      </c>
      <c r="BD162" s="93">
        <v>102857996</v>
      </c>
      <c r="BE162" s="95">
        <v>247</v>
      </c>
      <c r="BF162" s="96">
        <f t="shared" si="132"/>
        <v>416429.13360323885</v>
      </c>
      <c r="BG162" s="97">
        <f t="shared" si="159"/>
        <v>0.1763026409707352</v>
      </c>
      <c r="BH162" s="280"/>
      <c r="BI162" s="90">
        <v>3</v>
      </c>
      <c r="BJ162" s="197" t="s">
        <v>452</v>
      </c>
      <c r="BK162" s="198" t="s">
        <v>453</v>
      </c>
      <c r="BL162" s="93">
        <v>39508033</v>
      </c>
      <c r="BM162" s="95">
        <v>97</v>
      </c>
      <c r="BN162" s="96">
        <f t="shared" si="133"/>
        <v>407299.3092783505</v>
      </c>
      <c r="BO162" s="97">
        <f t="shared" si="160"/>
        <v>9.4174757281553403E-2</v>
      </c>
      <c r="BP162" s="280"/>
      <c r="BQ162" s="90">
        <v>3</v>
      </c>
      <c r="BR162" s="197" t="s">
        <v>388</v>
      </c>
      <c r="BS162" s="198" t="s">
        <v>389</v>
      </c>
      <c r="BT162" s="93">
        <v>1067969579</v>
      </c>
      <c r="BU162" s="95">
        <v>2651</v>
      </c>
      <c r="BV162" s="96">
        <f t="shared" si="134"/>
        <v>402855.36740852508</v>
      </c>
      <c r="BW162" s="97">
        <f t="shared" si="161"/>
        <v>0.10621844699094479</v>
      </c>
    </row>
    <row r="163" spans="2:75" ht="13.5" customHeight="1">
      <c r="B163" s="277"/>
      <c r="C163" s="285"/>
      <c r="D163" s="280"/>
      <c r="E163" s="90">
        <v>4</v>
      </c>
      <c r="F163" s="112" t="s">
        <v>494</v>
      </c>
      <c r="G163" s="198" t="s">
        <v>495</v>
      </c>
      <c r="H163" s="93">
        <v>109532731</v>
      </c>
      <c r="I163" s="95">
        <v>336</v>
      </c>
      <c r="J163" s="96">
        <f t="shared" si="126"/>
        <v>325990.27083333331</v>
      </c>
      <c r="K163" s="97">
        <f t="shared" si="153"/>
        <v>1.9064911484339538E-2</v>
      </c>
      <c r="L163" s="280"/>
      <c r="M163" s="90">
        <v>4</v>
      </c>
      <c r="N163" s="112" t="s">
        <v>532</v>
      </c>
      <c r="O163" s="198" t="s">
        <v>533</v>
      </c>
      <c r="P163" s="93">
        <v>474459</v>
      </c>
      <c r="Q163" s="95">
        <v>2</v>
      </c>
      <c r="R163" s="96">
        <f t="shared" si="127"/>
        <v>237229.5</v>
      </c>
      <c r="S163" s="97">
        <f t="shared" si="154"/>
        <v>3.1746031746031746E-3</v>
      </c>
      <c r="T163" s="280"/>
      <c r="U163" s="90">
        <v>4</v>
      </c>
      <c r="V163" s="112" t="s">
        <v>452</v>
      </c>
      <c r="W163" s="198" t="s">
        <v>453</v>
      </c>
      <c r="X163" s="93">
        <v>6382221</v>
      </c>
      <c r="Y163" s="95">
        <v>16</v>
      </c>
      <c r="Z163" s="96">
        <f t="shared" si="128"/>
        <v>398888.8125</v>
      </c>
      <c r="AA163" s="97">
        <f t="shared" si="155"/>
        <v>2.4539877300613498E-2</v>
      </c>
      <c r="AB163" s="280"/>
      <c r="AC163" s="90">
        <v>4</v>
      </c>
      <c r="AD163" s="112" t="s">
        <v>490</v>
      </c>
      <c r="AE163" s="198" t="s">
        <v>491</v>
      </c>
      <c r="AF163" s="93">
        <v>2207136</v>
      </c>
      <c r="AG163" s="95">
        <v>8</v>
      </c>
      <c r="AH163" s="96">
        <f t="shared" si="129"/>
        <v>275892</v>
      </c>
      <c r="AI163" s="97">
        <f t="shared" si="156"/>
        <v>6.3091482649842269E-3</v>
      </c>
      <c r="AJ163" s="280"/>
      <c r="AK163" s="90">
        <v>4</v>
      </c>
      <c r="AL163" s="112" t="s">
        <v>424</v>
      </c>
      <c r="AM163" s="198" t="s">
        <v>425</v>
      </c>
      <c r="AN163" s="93">
        <v>7402270</v>
      </c>
      <c r="AO163" s="95">
        <v>24</v>
      </c>
      <c r="AP163" s="96">
        <f t="shared" si="130"/>
        <v>308427.91666666669</v>
      </c>
      <c r="AQ163" s="97">
        <f t="shared" si="157"/>
        <v>1.9215372297838269E-2</v>
      </c>
      <c r="AR163" s="280"/>
      <c r="AS163" s="90">
        <v>4</v>
      </c>
      <c r="AT163" s="112" t="s">
        <v>490</v>
      </c>
      <c r="AU163" s="198" t="s">
        <v>491</v>
      </c>
      <c r="AV163" s="93">
        <v>2145459</v>
      </c>
      <c r="AW163" s="95">
        <v>7</v>
      </c>
      <c r="AX163" s="96">
        <f t="shared" si="131"/>
        <v>306494.14285714284</v>
      </c>
      <c r="AY163" s="97">
        <f t="shared" si="158"/>
        <v>6.3405797101449279E-3</v>
      </c>
      <c r="AZ163" s="280"/>
      <c r="BA163" s="90">
        <v>4</v>
      </c>
      <c r="BB163" s="112" t="s">
        <v>512</v>
      </c>
      <c r="BC163" s="198" t="s">
        <v>513</v>
      </c>
      <c r="BD163" s="93">
        <v>6626904</v>
      </c>
      <c r="BE163" s="95">
        <v>18</v>
      </c>
      <c r="BF163" s="96">
        <f t="shared" si="132"/>
        <v>368161.33333333331</v>
      </c>
      <c r="BG163" s="97">
        <f t="shared" si="159"/>
        <v>1.284796573875803E-2</v>
      </c>
      <c r="BH163" s="280"/>
      <c r="BI163" s="90">
        <v>4</v>
      </c>
      <c r="BJ163" s="112" t="s">
        <v>400</v>
      </c>
      <c r="BK163" s="198" t="s">
        <v>401</v>
      </c>
      <c r="BL163" s="93">
        <v>97573419</v>
      </c>
      <c r="BM163" s="95">
        <v>245</v>
      </c>
      <c r="BN163" s="96">
        <f t="shared" si="133"/>
        <v>398258.85306122451</v>
      </c>
      <c r="BO163" s="97">
        <f t="shared" si="160"/>
        <v>0.23786407766990292</v>
      </c>
      <c r="BP163" s="280"/>
      <c r="BQ163" s="90">
        <v>4</v>
      </c>
      <c r="BR163" s="112" t="s">
        <v>490</v>
      </c>
      <c r="BS163" s="198" t="s">
        <v>491</v>
      </c>
      <c r="BT163" s="93">
        <v>36098854</v>
      </c>
      <c r="BU163" s="95">
        <v>116</v>
      </c>
      <c r="BV163" s="96">
        <f t="shared" si="134"/>
        <v>311197.0172413793</v>
      </c>
      <c r="BW163" s="97">
        <f t="shared" si="161"/>
        <v>4.6478083179741963E-3</v>
      </c>
    </row>
    <row r="164" spans="2:75" ht="13.5" customHeight="1">
      <c r="B164" s="277"/>
      <c r="C164" s="285"/>
      <c r="D164" s="280"/>
      <c r="E164" s="90">
        <v>5</v>
      </c>
      <c r="F164" s="197" t="s">
        <v>516</v>
      </c>
      <c r="G164" s="198" t="s">
        <v>517</v>
      </c>
      <c r="H164" s="93">
        <v>7003017</v>
      </c>
      <c r="I164" s="95">
        <v>22</v>
      </c>
      <c r="J164" s="96">
        <f t="shared" si="126"/>
        <v>318318.95454545453</v>
      </c>
      <c r="K164" s="97">
        <f t="shared" si="153"/>
        <v>1.2482977757603268E-3</v>
      </c>
      <c r="L164" s="280"/>
      <c r="M164" s="90">
        <v>5</v>
      </c>
      <c r="N164" s="197" t="s">
        <v>476</v>
      </c>
      <c r="O164" s="198" t="s">
        <v>477</v>
      </c>
      <c r="P164" s="93">
        <v>3230599</v>
      </c>
      <c r="Q164" s="95">
        <v>15</v>
      </c>
      <c r="R164" s="96">
        <f t="shared" si="127"/>
        <v>215373.26666666666</v>
      </c>
      <c r="S164" s="97">
        <f t="shared" si="154"/>
        <v>2.3809523809523808E-2</v>
      </c>
      <c r="T164" s="280"/>
      <c r="U164" s="90">
        <v>5</v>
      </c>
      <c r="V164" s="197" t="s">
        <v>494</v>
      </c>
      <c r="W164" s="198" t="s">
        <v>495</v>
      </c>
      <c r="X164" s="93">
        <v>5033955</v>
      </c>
      <c r="Y164" s="95">
        <v>19</v>
      </c>
      <c r="Z164" s="96">
        <f t="shared" si="128"/>
        <v>264945</v>
      </c>
      <c r="AA164" s="97">
        <f t="shared" si="155"/>
        <v>2.9141104294478526E-2</v>
      </c>
      <c r="AB164" s="280"/>
      <c r="AC164" s="90">
        <v>5</v>
      </c>
      <c r="AD164" s="197" t="s">
        <v>514</v>
      </c>
      <c r="AE164" s="198" t="s">
        <v>515</v>
      </c>
      <c r="AF164" s="93">
        <v>3697578</v>
      </c>
      <c r="AG164" s="95">
        <v>14</v>
      </c>
      <c r="AH164" s="96">
        <f t="shared" si="129"/>
        <v>264112.71428571426</v>
      </c>
      <c r="AI164" s="97">
        <f t="shared" si="156"/>
        <v>1.1041009463722398E-2</v>
      </c>
      <c r="AJ164" s="280"/>
      <c r="AK164" s="90">
        <v>5</v>
      </c>
      <c r="AL164" s="197" t="s">
        <v>382</v>
      </c>
      <c r="AM164" s="198" t="s">
        <v>383</v>
      </c>
      <c r="AN164" s="93">
        <v>94331524</v>
      </c>
      <c r="AO164" s="95">
        <v>360</v>
      </c>
      <c r="AP164" s="96">
        <f t="shared" si="130"/>
        <v>262032.01111111112</v>
      </c>
      <c r="AQ164" s="97">
        <f t="shared" si="157"/>
        <v>0.28823058446757405</v>
      </c>
      <c r="AR164" s="280"/>
      <c r="AS164" s="90">
        <v>5</v>
      </c>
      <c r="AT164" s="197" t="s">
        <v>482</v>
      </c>
      <c r="AU164" s="198" t="s">
        <v>483</v>
      </c>
      <c r="AV164" s="93">
        <v>23357380</v>
      </c>
      <c r="AW164" s="95">
        <v>92</v>
      </c>
      <c r="AX164" s="96">
        <f t="shared" si="131"/>
        <v>253884.5652173913</v>
      </c>
      <c r="AY164" s="97">
        <f t="shared" si="158"/>
        <v>8.3333333333333329E-2</v>
      </c>
      <c r="AZ164" s="280"/>
      <c r="BA164" s="90">
        <v>5</v>
      </c>
      <c r="BB164" s="197" t="s">
        <v>452</v>
      </c>
      <c r="BC164" s="198" t="s">
        <v>453</v>
      </c>
      <c r="BD164" s="93">
        <v>27600446</v>
      </c>
      <c r="BE164" s="95">
        <v>82</v>
      </c>
      <c r="BF164" s="96">
        <f t="shared" si="132"/>
        <v>336590.80487804877</v>
      </c>
      <c r="BG164" s="97">
        <f t="shared" si="159"/>
        <v>5.8529621698786581E-2</v>
      </c>
      <c r="BH164" s="280"/>
      <c r="BI164" s="90">
        <v>5</v>
      </c>
      <c r="BJ164" s="197" t="s">
        <v>410</v>
      </c>
      <c r="BK164" s="198" t="s">
        <v>411</v>
      </c>
      <c r="BL164" s="93">
        <v>147908500</v>
      </c>
      <c r="BM164" s="95">
        <v>481</v>
      </c>
      <c r="BN164" s="96">
        <f t="shared" si="133"/>
        <v>307502.07900207903</v>
      </c>
      <c r="BO164" s="97">
        <f t="shared" si="160"/>
        <v>0.46699029126213593</v>
      </c>
      <c r="BP164" s="280"/>
      <c r="BQ164" s="90">
        <v>5</v>
      </c>
      <c r="BR164" s="197" t="s">
        <v>494</v>
      </c>
      <c r="BS164" s="198" t="s">
        <v>495</v>
      </c>
      <c r="BT164" s="93">
        <v>152669385</v>
      </c>
      <c r="BU164" s="95">
        <v>504</v>
      </c>
      <c r="BV164" s="96">
        <f t="shared" si="134"/>
        <v>302915.44642857142</v>
      </c>
      <c r="BW164" s="97">
        <f t="shared" si="161"/>
        <v>2.0193925795336166E-2</v>
      </c>
    </row>
    <row r="165" spans="2:75" ht="13.5" customHeight="1">
      <c r="B165" s="277"/>
      <c r="C165" s="285"/>
      <c r="D165" s="280"/>
      <c r="E165" s="90">
        <v>6</v>
      </c>
      <c r="F165" s="112" t="s">
        <v>452</v>
      </c>
      <c r="G165" s="198" t="s">
        <v>453</v>
      </c>
      <c r="H165" s="93">
        <v>43632104</v>
      </c>
      <c r="I165" s="95">
        <v>147</v>
      </c>
      <c r="J165" s="96">
        <f t="shared" si="126"/>
        <v>296817.03401360544</v>
      </c>
      <c r="K165" s="97">
        <f t="shared" si="153"/>
        <v>8.3408987743985481E-3</v>
      </c>
      <c r="L165" s="280"/>
      <c r="M165" s="90">
        <v>6</v>
      </c>
      <c r="N165" s="112" t="s">
        <v>382</v>
      </c>
      <c r="O165" s="198" t="s">
        <v>383</v>
      </c>
      <c r="P165" s="93">
        <v>33637870</v>
      </c>
      <c r="Q165" s="95">
        <v>174</v>
      </c>
      <c r="R165" s="96">
        <f t="shared" si="127"/>
        <v>193321.091954023</v>
      </c>
      <c r="S165" s="97">
        <f t="shared" si="154"/>
        <v>0.27619047619047621</v>
      </c>
      <c r="T165" s="280"/>
      <c r="U165" s="90">
        <v>6</v>
      </c>
      <c r="V165" s="112" t="s">
        <v>512</v>
      </c>
      <c r="W165" s="198" t="s">
        <v>513</v>
      </c>
      <c r="X165" s="93">
        <v>2761157</v>
      </c>
      <c r="Y165" s="95">
        <v>14</v>
      </c>
      <c r="Z165" s="96">
        <f t="shared" si="128"/>
        <v>197225.5</v>
      </c>
      <c r="AA165" s="97">
        <f t="shared" si="155"/>
        <v>2.1472392638036811E-2</v>
      </c>
      <c r="AB165" s="280"/>
      <c r="AC165" s="90">
        <v>6</v>
      </c>
      <c r="AD165" s="112" t="s">
        <v>388</v>
      </c>
      <c r="AE165" s="198" t="s">
        <v>389</v>
      </c>
      <c r="AF165" s="93">
        <v>37462853</v>
      </c>
      <c r="AG165" s="95">
        <v>163</v>
      </c>
      <c r="AH165" s="96">
        <f t="shared" si="129"/>
        <v>229833.45398773006</v>
      </c>
      <c r="AI165" s="97">
        <f t="shared" si="156"/>
        <v>0.12854889589905363</v>
      </c>
      <c r="AJ165" s="280"/>
      <c r="AK165" s="90">
        <v>6</v>
      </c>
      <c r="AL165" s="112" t="s">
        <v>452</v>
      </c>
      <c r="AM165" s="198" t="s">
        <v>453</v>
      </c>
      <c r="AN165" s="93">
        <v>16126851</v>
      </c>
      <c r="AO165" s="95">
        <v>64</v>
      </c>
      <c r="AP165" s="96">
        <f t="shared" si="130"/>
        <v>251982.046875</v>
      </c>
      <c r="AQ165" s="97">
        <f t="shared" si="157"/>
        <v>5.1240992794235385E-2</v>
      </c>
      <c r="AR165" s="280"/>
      <c r="AS165" s="90">
        <v>6</v>
      </c>
      <c r="AT165" s="112" t="s">
        <v>452</v>
      </c>
      <c r="AU165" s="198" t="s">
        <v>453</v>
      </c>
      <c r="AV165" s="93">
        <v>10885338</v>
      </c>
      <c r="AW165" s="95">
        <v>47</v>
      </c>
      <c r="AX165" s="96">
        <f t="shared" si="131"/>
        <v>231602.93617021278</v>
      </c>
      <c r="AY165" s="97">
        <f t="shared" si="158"/>
        <v>4.2572463768115944E-2</v>
      </c>
      <c r="AZ165" s="280"/>
      <c r="BA165" s="90">
        <v>6</v>
      </c>
      <c r="BB165" s="112" t="s">
        <v>560</v>
      </c>
      <c r="BC165" s="198" t="s">
        <v>561</v>
      </c>
      <c r="BD165" s="93">
        <v>923046</v>
      </c>
      <c r="BE165" s="95">
        <v>3</v>
      </c>
      <c r="BF165" s="96">
        <f t="shared" si="132"/>
        <v>307682</v>
      </c>
      <c r="BG165" s="97">
        <f t="shared" si="159"/>
        <v>2.1413276231263384E-3</v>
      </c>
      <c r="BH165" s="280"/>
      <c r="BI165" s="90">
        <v>6</v>
      </c>
      <c r="BJ165" s="112" t="s">
        <v>408</v>
      </c>
      <c r="BK165" s="198" t="s">
        <v>409</v>
      </c>
      <c r="BL165" s="93">
        <v>113853231</v>
      </c>
      <c r="BM165" s="95">
        <v>389</v>
      </c>
      <c r="BN165" s="96">
        <f t="shared" si="133"/>
        <v>292681.82776349614</v>
      </c>
      <c r="BO165" s="97">
        <f t="shared" si="160"/>
        <v>0.37766990291262137</v>
      </c>
      <c r="BP165" s="280"/>
      <c r="BQ165" s="90">
        <v>6</v>
      </c>
      <c r="BR165" s="112" t="s">
        <v>452</v>
      </c>
      <c r="BS165" s="198" t="s">
        <v>453</v>
      </c>
      <c r="BT165" s="93">
        <v>151452917</v>
      </c>
      <c r="BU165" s="95">
        <v>506</v>
      </c>
      <c r="BV165" s="96">
        <f t="shared" si="134"/>
        <v>299314.0652173913</v>
      </c>
      <c r="BW165" s="97">
        <f t="shared" si="161"/>
        <v>2.0274060421508134E-2</v>
      </c>
    </row>
    <row r="166" spans="2:75" ht="13.5" customHeight="1">
      <c r="B166" s="277"/>
      <c r="C166" s="285"/>
      <c r="D166" s="280"/>
      <c r="E166" s="90">
        <v>7</v>
      </c>
      <c r="F166" s="112" t="s">
        <v>424</v>
      </c>
      <c r="G166" s="198" t="s">
        <v>425</v>
      </c>
      <c r="H166" s="93">
        <v>64073303</v>
      </c>
      <c r="I166" s="95">
        <v>219</v>
      </c>
      <c r="J166" s="96">
        <f t="shared" si="126"/>
        <v>292572.15981735161</v>
      </c>
      <c r="K166" s="97">
        <f t="shared" si="153"/>
        <v>1.2426236949614162E-2</v>
      </c>
      <c r="L166" s="280"/>
      <c r="M166" s="90">
        <v>7</v>
      </c>
      <c r="N166" s="112" t="s">
        <v>400</v>
      </c>
      <c r="O166" s="198" t="s">
        <v>401</v>
      </c>
      <c r="P166" s="93">
        <v>31223487</v>
      </c>
      <c r="Q166" s="95">
        <v>182</v>
      </c>
      <c r="R166" s="96">
        <f t="shared" si="127"/>
        <v>171557.62087912089</v>
      </c>
      <c r="S166" s="97">
        <f t="shared" si="154"/>
        <v>0.28888888888888886</v>
      </c>
      <c r="T166" s="280"/>
      <c r="U166" s="90">
        <v>7</v>
      </c>
      <c r="V166" s="112" t="s">
        <v>454</v>
      </c>
      <c r="W166" s="198" t="s">
        <v>455</v>
      </c>
      <c r="X166" s="93">
        <v>4213577</v>
      </c>
      <c r="Y166" s="95">
        <v>24</v>
      </c>
      <c r="Z166" s="96">
        <f t="shared" si="128"/>
        <v>175565.70833333334</v>
      </c>
      <c r="AA166" s="97">
        <f t="shared" si="155"/>
        <v>3.6809815950920248E-2</v>
      </c>
      <c r="AB166" s="280"/>
      <c r="AC166" s="90">
        <v>7</v>
      </c>
      <c r="AD166" s="112" t="s">
        <v>400</v>
      </c>
      <c r="AE166" s="198" t="s">
        <v>401</v>
      </c>
      <c r="AF166" s="93">
        <v>72485142</v>
      </c>
      <c r="AG166" s="95">
        <v>348</v>
      </c>
      <c r="AH166" s="96">
        <f t="shared" si="129"/>
        <v>208290.63793103449</v>
      </c>
      <c r="AI166" s="97">
        <f t="shared" si="156"/>
        <v>0.27444794952681389</v>
      </c>
      <c r="AJ166" s="280"/>
      <c r="AK166" s="90">
        <v>7</v>
      </c>
      <c r="AL166" s="112" t="s">
        <v>434</v>
      </c>
      <c r="AM166" s="198" t="s">
        <v>435</v>
      </c>
      <c r="AN166" s="93">
        <v>1304379</v>
      </c>
      <c r="AO166" s="95">
        <v>7</v>
      </c>
      <c r="AP166" s="96">
        <f t="shared" si="130"/>
        <v>186339.85714285713</v>
      </c>
      <c r="AQ166" s="97">
        <f t="shared" si="157"/>
        <v>5.6044835868694952E-3</v>
      </c>
      <c r="AR166" s="280"/>
      <c r="AS166" s="90">
        <v>7</v>
      </c>
      <c r="AT166" s="112" t="s">
        <v>412</v>
      </c>
      <c r="AU166" s="198" t="s">
        <v>413</v>
      </c>
      <c r="AV166" s="93">
        <v>72211296</v>
      </c>
      <c r="AW166" s="95">
        <v>335</v>
      </c>
      <c r="AX166" s="96">
        <f t="shared" si="131"/>
        <v>215556.10746268657</v>
      </c>
      <c r="AY166" s="97">
        <f t="shared" si="158"/>
        <v>0.30344202898550726</v>
      </c>
      <c r="AZ166" s="280"/>
      <c r="BA166" s="90">
        <v>7</v>
      </c>
      <c r="BB166" s="112" t="s">
        <v>494</v>
      </c>
      <c r="BC166" s="198" t="s">
        <v>495</v>
      </c>
      <c r="BD166" s="93">
        <v>8272368</v>
      </c>
      <c r="BE166" s="95">
        <v>27</v>
      </c>
      <c r="BF166" s="96">
        <f t="shared" si="132"/>
        <v>306384</v>
      </c>
      <c r="BG166" s="97">
        <f t="shared" si="159"/>
        <v>1.9271948608137045E-2</v>
      </c>
      <c r="BH166" s="280"/>
      <c r="BI166" s="90">
        <v>7</v>
      </c>
      <c r="BJ166" s="112" t="s">
        <v>512</v>
      </c>
      <c r="BK166" s="198" t="s">
        <v>513</v>
      </c>
      <c r="BL166" s="93">
        <v>3495843</v>
      </c>
      <c r="BM166" s="95">
        <v>12</v>
      </c>
      <c r="BN166" s="96">
        <f t="shared" si="133"/>
        <v>291320.25</v>
      </c>
      <c r="BO166" s="97">
        <f t="shared" si="160"/>
        <v>1.1650485436893204E-2</v>
      </c>
      <c r="BP166" s="280"/>
      <c r="BQ166" s="90">
        <v>7</v>
      </c>
      <c r="BR166" s="112" t="s">
        <v>516</v>
      </c>
      <c r="BS166" s="198" t="s">
        <v>517</v>
      </c>
      <c r="BT166" s="93">
        <v>10054183</v>
      </c>
      <c r="BU166" s="95">
        <v>39</v>
      </c>
      <c r="BV166" s="96">
        <f t="shared" si="134"/>
        <v>257799.56410256409</v>
      </c>
      <c r="BW166" s="97">
        <f t="shared" si="161"/>
        <v>1.5626252103533938E-3</v>
      </c>
    </row>
    <row r="167" spans="2:75" ht="13.5" customHeight="1">
      <c r="B167" s="277"/>
      <c r="C167" s="285"/>
      <c r="D167" s="280"/>
      <c r="E167" s="90">
        <v>8</v>
      </c>
      <c r="F167" s="112" t="s">
        <v>460</v>
      </c>
      <c r="G167" s="198" t="s">
        <v>461</v>
      </c>
      <c r="H167" s="93">
        <v>53398225</v>
      </c>
      <c r="I167" s="95">
        <v>278</v>
      </c>
      <c r="J167" s="96">
        <f t="shared" si="126"/>
        <v>192079.94604316546</v>
      </c>
      <c r="K167" s="97">
        <f t="shared" si="153"/>
        <v>1.5773944620971404E-2</v>
      </c>
      <c r="L167" s="280"/>
      <c r="M167" s="90">
        <v>8</v>
      </c>
      <c r="N167" s="112" t="s">
        <v>512</v>
      </c>
      <c r="O167" s="198" t="s">
        <v>513</v>
      </c>
      <c r="P167" s="93">
        <v>1685466</v>
      </c>
      <c r="Q167" s="95">
        <v>11</v>
      </c>
      <c r="R167" s="96">
        <f t="shared" si="127"/>
        <v>153224.18181818182</v>
      </c>
      <c r="S167" s="97">
        <f t="shared" si="154"/>
        <v>1.7460317460317461E-2</v>
      </c>
      <c r="T167" s="280"/>
      <c r="U167" s="90">
        <v>8</v>
      </c>
      <c r="V167" s="112" t="s">
        <v>442</v>
      </c>
      <c r="W167" s="198" t="s">
        <v>443</v>
      </c>
      <c r="X167" s="93">
        <v>9802121</v>
      </c>
      <c r="Y167" s="95">
        <v>64</v>
      </c>
      <c r="Z167" s="96">
        <f t="shared" si="128"/>
        <v>153158.140625</v>
      </c>
      <c r="AA167" s="97">
        <f t="shared" si="155"/>
        <v>9.815950920245399E-2</v>
      </c>
      <c r="AB167" s="280"/>
      <c r="AC167" s="90">
        <v>8</v>
      </c>
      <c r="AD167" s="112" t="s">
        <v>472</v>
      </c>
      <c r="AE167" s="198" t="s">
        <v>473</v>
      </c>
      <c r="AF167" s="93">
        <v>14279447</v>
      </c>
      <c r="AG167" s="95">
        <v>84</v>
      </c>
      <c r="AH167" s="96">
        <f t="shared" si="129"/>
        <v>169993.41666666666</v>
      </c>
      <c r="AI167" s="97">
        <f t="shared" si="156"/>
        <v>6.6246056782334389E-2</v>
      </c>
      <c r="AJ167" s="280"/>
      <c r="AK167" s="90">
        <v>8</v>
      </c>
      <c r="AL167" s="112" t="s">
        <v>512</v>
      </c>
      <c r="AM167" s="198" t="s">
        <v>513</v>
      </c>
      <c r="AN167" s="93">
        <v>4623268</v>
      </c>
      <c r="AO167" s="95">
        <v>26</v>
      </c>
      <c r="AP167" s="96">
        <f t="shared" si="130"/>
        <v>177818</v>
      </c>
      <c r="AQ167" s="97">
        <f t="shared" si="157"/>
        <v>2.0816653322658127E-2</v>
      </c>
      <c r="AR167" s="280"/>
      <c r="AS167" s="90">
        <v>8</v>
      </c>
      <c r="AT167" s="112" t="s">
        <v>382</v>
      </c>
      <c r="AU167" s="198" t="s">
        <v>383</v>
      </c>
      <c r="AV167" s="93">
        <v>59061462</v>
      </c>
      <c r="AW167" s="95">
        <v>274</v>
      </c>
      <c r="AX167" s="96">
        <f t="shared" si="131"/>
        <v>215552.7810218978</v>
      </c>
      <c r="AY167" s="97">
        <f t="shared" si="158"/>
        <v>0.24818840579710144</v>
      </c>
      <c r="AZ167" s="280"/>
      <c r="BA167" s="90">
        <v>8</v>
      </c>
      <c r="BB167" s="112" t="s">
        <v>408</v>
      </c>
      <c r="BC167" s="198" t="s">
        <v>409</v>
      </c>
      <c r="BD167" s="93">
        <v>169758813</v>
      </c>
      <c r="BE167" s="95">
        <v>607</v>
      </c>
      <c r="BF167" s="96">
        <f t="shared" si="132"/>
        <v>279668.55518945633</v>
      </c>
      <c r="BG167" s="97">
        <f t="shared" si="159"/>
        <v>0.43326195574589577</v>
      </c>
      <c r="BH167" s="280"/>
      <c r="BI167" s="90">
        <v>8</v>
      </c>
      <c r="BJ167" s="112" t="s">
        <v>382</v>
      </c>
      <c r="BK167" s="198" t="s">
        <v>383</v>
      </c>
      <c r="BL167" s="93">
        <v>65522306</v>
      </c>
      <c r="BM167" s="95">
        <v>231</v>
      </c>
      <c r="BN167" s="96">
        <f t="shared" si="133"/>
        <v>283646.34632034635</v>
      </c>
      <c r="BO167" s="97">
        <f t="shared" si="160"/>
        <v>0.22427184466019418</v>
      </c>
      <c r="BP167" s="280"/>
      <c r="BQ167" s="90">
        <v>8</v>
      </c>
      <c r="BR167" s="112" t="s">
        <v>400</v>
      </c>
      <c r="BS167" s="198" t="s">
        <v>401</v>
      </c>
      <c r="BT167" s="93">
        <v>974357030</v>
      </c>
      <c r="BU167" s="95">
        <v>4418</v>
      </c>
      <c r="BV167" s="96">
        <f t="shared" si="134"/>
        <v>220542.55998189226</v>
      </c>
      <c r="BW167" s="97">
        <f t="shared" si="161"/>
        <v>0.17701738921387933</v>
      </c>
    </row>
    <row r="168" spans="2:75" ht="13.5" customHeight="1">
      <c r="B168" s="277"/>
      <c r="C168" s="285"/>
      <c r="D168" s="280"/>
      <c r="E168" s="90">
        <v>9</v>
      </c>
      <c r="F168" s="197" t="s">
        <v>512</v>
      </c>
      <c r="G168" s="198" t="s">
        <v>513</v>
      </c>
      <c r="H168" s="93">
        <v>61417034</v>
      </c>
      <c r="I168" s="95">
        <v>332</v>
      </c>
      <c r="J168" s="96">
        <f t="shared" si="126"/>
        <v>184991.06626506025</v>
      </c>
      <c r="K168" s="97">
        <f t="shared" si="153"/>
        <v>1.8837948252383115E-2</v>
      </c>
      <c r="L168" s="280"/>
      <c r="M168" s="90">
        <v>9</v>
      </c>
      <c r="N168" s="197" t="s">
        <v>452</v>
      </c>
      <c r="O168" s="198" t="s">
        <v>453</v>
      </c>
      <c r="P168" s="93">
        <v>2420733</v>
      </c>
      <c r="Q168" s="95">
        <v>16</v>
      </c>
      <c r="R168" s="96">
        <f t="shared" si="127"/>
        <v>151295.8125</v>
      </c>
      <c r="S168" s="97">
        <f t="shared" si="154"/>
        <v>2.5396825396825397E-2</v>
      </c>
      <c r="T168" s="280"/>
      <c r="U168" s="90">
        <v>9</v>
      </c>
      <c r="V168" s="197" t="s">
        <v>420</v>
      </c>
      <c r="W168" s="198" t="s">
        <v>421</v>
      </c>
      <c r="X168" s="93">
        <v>21039733</v>
      </c>
      <c r="Y168" s="95">
        <v>161</v>
      </c>
      <c r="Z168" s="96">
        <f t="shared" si="128"/>
        <v>130681.57142857143</v>
      </c>
      <c r="AA168" s="97">
        <f t="shared" si="155"/>
        <v>0.2469325153374233</v>
      </c>
      <c r="AB168" s="280"/>
      <c r="AC168" s="90">
        <v>9</v>
      </c>
      <c r="AD168" s="197" t="s">
        <v>454</v>
      </c>
      <c r="AE168" s="198" t="s">
        <v>455</v>
      </c>
      <c r="AF168" s="93">
        <v>11469998</v>
      </c>
      <c r="AG168" s="95">
        <v>72</v>
      </c>
      <c r="AH168" s="96">
        <f t="shared" si="129"/>
        <v>159305.52777777778</v>
      </c>
      <c r="AI168" s="97">
        <f t="shared" si="156"/>
        <v>5.6782334384858045E-2</v>
      </c>
      <c r="AJ168" s="280"/>
      <c r="AK168" s="90">
        <v>9</v>
      </c>
      <c r="AL168" s="197" t="s">
        <v>522</v>
      </c>
      <c r="AM168" s="198" t="s">
        <v>523</v>
      </c>
      <c r="AN168" s="93">
        <v>2377106</v>
      </c>
      <c r="AO168" s="95">
        <v>16</v>
      </c>
      <c r="AP168" s="96">
        <f t="shared" si="130"/>
        <v>148569.125</v>
      </c>
      <c r="AQ168" s="97">
        <f t="shared" si="157"/>
        <v>1.2810248198558846E-2</v>
      </c>
      <c r="AR168" s="280"/>
      <c r="AS168" s="90">
        <v>9</v>
      </c>
      <c r="AT168" s="197" t="s">
        <v>454</v>
      </c>
      <c r="AU168" s="198" t="s">
        <v>455</v>
      </c>
      <c r="AV168" s="93">
        <v>16720176</v>
      </c>
      <c r="AW168" s="95">
        <v>78</v>
      </c>
      <c r="AX168" s="96">
        <f t="shared" si="131"/>
        <v>214361.23076923078</v>
      </c>
      <c r="AY168" s="97">
        <f t="shared" si="158"/>
        <v>7.0652173913043473E-2</v>
      </c>
      <c r="AZ168" s="280"/>
      <c r="BA168" s="90">
        <v>9</v>
      </c>
      <c r="BB168" s="197" t="s">
        <v>472</v>
      </c>
      <c r="BC168" s="198" t="s">
        <v>473</v>
      </c>
      <c r="BD168" s="93">
        <v>30940669</v>
      </c>
      <c r="BE168" s="95">
        <v>113</v>
      </c>
      <c r="BF168" s="96">
        <f t="shared" si="132"/>
        <v>273811.23008849559</v>
      </c>
      <c r="BG168" s="97">
        <f t="shared" si="159"/>
        <v>8.0656673804425413E-2</v>
      </c>
      <c r="BH168" s="280"/>
      <c r="BI168" s="90">
        <v>9</v>
      </c>
      <c r="BJ168" s="197" t="s">
        <v>474</v>
      </c>
      <c r="BK168" s="198" t="s">
        <v>475</v>
      </c>
      <c r="BL168" s="93">
        <v>15266476</v>
      </c>
      <c r="BM168" s="95">
        <v>66</v>
      </c>
      <c r="BN168" s="96">
        <f t="shared" si="133"/>
        <v>231310.24242424243</v>
      </c>
      <c r="BO168" s="97">
        <f t="shared" si="160"/>
        <v>6.4077669902912623E-2</v>
      </c>
      <c r="BP168" s="280"/>
      <c r="BQ168" s="90">
        <v>9</v>
      </c>
      <c r="BR168" s="197" t="s">
        <v>512</v>
      </c>
      <c r="BS168" s="198" t="s">
        <v>513</v>
      </c>
      <c r="BT168" s="93">
        <v>81376367</v>
      </c>
      <c r="BU168" s="95">
        <v>444</v>
      </c>
      <c r="BV168" s="96">
        <f t="shared" si="134"/>
        <v>183280.10585585586</v>
      </c>
      <c r="BW168" s="97">
        <f t="shared" si="161"/>
        <v>1.7789887010177096E-2</v>
      </c>
    </row>
    <row r="169" spans="2:75" ht="13.5" customHeight="1">
      <c r="B169" s="277"/>
      <c r="C169" s="285"/>
      <c r="D169" s="280"/>
      <c r="E169" s="98">
        <v>10</v>
      </c>
      <c r="F169" s="199" t="s">
        <v>418</v>
      </c>
      <c r="G169" s="200" t="s">
        <v>419</v>
      </c>
      <c r="H169" s="101">
        <v>265929283</v>
      </c>
      <c r="I169" s="103">
        <v>1481</v>
      </c>
      <c r="J169" s="104">
        <f t="shared" si="126"/>
        <v>179560.62322754896</v>
      </c>
      <c r="K169" s="105">
        <f t="shared" si="153"/>
        <v>8.4033136631865638E-2</v>
      </c>
      <c r="L169" s="280"/>
      <c r="M169" s="98">
        <v>10</v>
      </c>
      <c r="N169" s="199" t="s">
        <v>560</v>
      </c>
      <c r="O169" s="200" t="s">
        <v>561</v>
      </c>
      <c r="P169" s="101">
        <v>406693</v>
      </c>
      <c r="Q169" s="103">
        <v>3</v>
      </c>
      <c r="R169" s="104">
        <f t="shared" si="127"/>
        <v>135564.33333333334</v>
      </c>
      <c r="S169" s="105">
        <f t="shared" si="154"/>
        <v>4.7619047619047623E-3</v>
      </c>
      <c r="T169" s="280"/>
      <c r="U169" s="98">
        <v>10</v>
      </c>
      <c r="V169" s="199" t="s">
        <v>380</v>
      </c>
      <c r="W169" s="200" t="s">
        <v>381</v>
      </c>
      <c r="X169" s="101">
        <v>53137338</v>
      </c>
      <c r="Y169" s="103">
        <v>444</v>
      </c>
      <c r="Z169" s="104">
        <f t="shared" si="128"/>
        <v>119678.68918918919</v>
      </c>
      <c r="AA169" s="105">
        <f t="shared" si="155"/>
        <v>0.68098159509202449</v>
      </c>
      <c r="AB169" s="280"/>
      <c r="AC169" s="98">
        <v>10</v>
      </c>
      <c r="AD169" s="199" t="s">
        <v>382</v>
      </c>
      <c r="AE169" s="200" t="s">
        <v>383</v>
      </c>
      <c r="AF169" s="101">
        <v>47901036</v>
      </c>
      <c r="AG169" s="103">
        <v>312</v>
      </c>
      <c r="AH169" s="104">
        <f t="shared" si="129"/>
        <v>153528.96153846153</v>
      </c>
      <c r="AI169" s="105">
        <f t="shared" si="156"/>
        <v>0.24605678233438485</v>
      </c>
      <c r="AJ169" s="280"/>
      <c r="AK169" s="98">
        <v>10</v>
      </c>
      <c r="AL169" s="199" t="s">
        <v>380</v>
      </c>
      <c r="AM169" s="200" t="s">
        <v>381</v>
      </c>
      <c r="AN169" s="101">
        <v>125786296</v>
      </c>
      <c r="AO169" s="103">
        <v>857</v>
      </c>
      <c r="AP169" s="104">
        <f t="shared" si="130"/>
        <v>146775.14119019837</v>
      </c>
      <c r="AQ169" s="105">
        <f t="shared" si="157"/>
        <v>0.68614891913530829</v>
      </c>
      <c r="AR169" s="280"/>
      <c r="AS169" s="98">
        <v>10</v>
      </c>
      <c r="AT169" s="199" t="s">
        <v>514</v>
      </c>
      <c r="AU169" s="200" t="s">
        <v>515</v>
      </c>
      <c r="AV169" s="101">
        <v>3055073</v>
      </c>
      <c r="AW169" s="103">
        <v>15</v>
      </c>
      <c r="AX169" s="104">
        <f t="shared" si="131"/>
        <v>203671.53333333333</v>
      </c>
      <c r="AY169" s="105">
        <f t="shared" si="158"/>
        <v>1.358695652173913E-2</v>
      </c>
      <c r="AZ169" s="280"/>
      <c r="BA169" s="98">
        <v>10</v>
      </c>
      <c r="BB169" s="199" t="s">
        <v>474</v>
      </c>
      <c r="BC169" s="200" t="s">
        <v>475</v>
      </c>
      <c r="BD169" s="101">
        <v>25388950</v>
      </c>
      <c r="BE169" s="103">
        <v>99</v>
      </c>
      <c r="BF169" s="104">
        <f t="shared" si="132"/>
        <v>256454.0404040404</v>
      </c>
      <c r="BG169" s="105">
        <f t="shared" si="159"/>
        <v>7.0663811563169171E-2</v>
      </c>
      <c r="BH169" s="280"/>
      <c r="BI169" s="98">
        <v>10</v>
      </c>
      <c r="BJ169" s="199" t="s">
        <v>454</v>
      </c>
      <c r="BK169" s="200" t="s">
        <v>455</v>
      </c>
      <c r="BL169" s="101">
        <v>19085572</v>
      </c>
      <c r="BM169" s="103">
        <v>83</v>
      </c>
      <c r="BN169" s="104">
        <f t="shared" si="133"/>
        <v>229946.65060240965</v>
      </c>
      <c r="BO169" s="105">
        <f t="shared" si="160"/>
        <v>8.058252427184466E-2</v>
      </c>
      <c r="BP169" s="280"/>
      <c r="BQ169" s="98">
        <v>10</v>
      </c>
      <c r="BR169" s="199" t="s">
        <v>418</v>
      </c>
      <c r="BS169" s="200" t="s">
        <v>419</v>
      </c>
      <c r="BT169" s="101">
        <v>372766414</v>
      </c>
      <c r="BU169" s="103">
        <v>2259</v>
      </c>
      <c r="BV169" s="104">
        <f t="shared" si="134"/>
        <v>165013.90615316512</v>
      </c>
      <c r="BW169" s="105">
        <f t="shared" si="161"/>
        <v>9.0512060261238883E-2</v>
      </c>
    </row>
    <row r="170" spans="2:75" s="195" customFormat="1" ht="13.5" customHeight="1">
      <c r="B170" s="278"/>
      <c r="C170" s="286"/>
      <c r="D170" s="281"/>
      <c r="E170" s="106" t="s">
        <v>164</v>
      </c>
      <c r="F170" s="107"/>
      <c r="G170" s="108"/>
      <c r="H170" s="216">
        <v>11098317670</v>
      </c>
      <c r="I170" s="110">
        <v>16062</v>
      </c>
      <c r="J170" s="56">
        <f t="shared" si="126"/>
        <v>690967.35587099986</v>
      </c>
      <c r="K170" s="111">
        <f t="shared" si="153"/>
        <v>0.9113708579210168</v>
      </c>
      <c r="L170" s="281"/>
      <c r="M170" s="106" t="s">
        <v>164</v>
      </c>
      <c r="N170" s="107"/>
      <c r="O170" s="108"/>
      <c r="P170" s="216">
        <v>573659550</v>
      </c>
      <c r="Q170" s="110">
        <v>628</v>
      </c>
      <c r="R170" s="56">
        <f t="shared" si="127"/>
        <v>913470.62101910834</v>
      </c>
      <c r="S170" s="111">
        <f t="shared" si="154"/>
        <v>0.99682539682539684</v>
      </c>
      <c r="T170" s="281"/>
      <c r="U170" s="106" t="s">
        <v>164</v>
      </c>
      <c r="V170" s="107"/>
      <c r="W170" s="108"/>
      <c r="X170" s="216">
        <v>700323050</v>
      </c>
      <c r="Y170" s="110">
        <v>650</v>
      </c>
      <c r="Z170" s="56">
        <f t="shared" si="128"/>
        <v>1077420.076923077</v>
      </c>
      <c r="AA170" s="111">
        <f t="shared" si="155"/>
        <v>0.99693251533742333</v>
      </c>
      <c r="AB170" s="281"/>
      <c r="AC170" s="106" t="s">
        <v>164</v>
      </c>
      <c r="AD170" s="107"/>
      <c r="AE170" s="108"/>
      <c r="AF170" s="216">
        <v>1258744450</v>
      </c>
      <c r="AG170" s="110">
        <v>1253</v>
      </c>
      <c r="AH170" s="56">
        <f t="shared" si="129"/>
        <v>1004584.5570630487</v>
      </c>
      <c r="AI170" s="111">
        <f t="shared" si="156"/>
        <v>0.98817034700315454</v>
      </c>
      <c r="AJ170" s="281"/>
      <c r="AK170" s="106" t="s">
        <v>164</v>
      </c>
      <c r="AL170" s="107"/>
      <c r="AM170" s="108"/>
      <c r="AN170" s="216">
        <v>1740740510</v>
      </c>
      <c r="AO170" s="110">
        <v>1226</v>
      </c>
      <c r="AP170" s="56">
        <f t="shared" si="130"/>
        <v>1419853.5970636215</v>
      </c>
      <c r="AQ170" s="111">
        <f t="shared" si="157"/>
        <v>0.9815852682145717</v>
      </c>
      <c r="AR170" s="281"/>
      <c r="AS170" s="106" t="s">
        <v>164</v>
      </c>
      <c r="AT170" s="107"/>
      <c r="AU170" s="108"/>
      <c r="AV170" s="216">
        <v>1617892720</v>
      </c>
      <c r="AW170" s="110">
        <v>1077</v>
      </c>
      <c r="AX170" s="56">
        <f t="shared" si="131"/>
        <v>1502221.6527390901</v>
      </c>
      <c r="AY170" s="111">
        <f t="shared" si="158"/>
        <v>0.97554347826086951</v>
      </c>
      <c r="AZ170" s="281"/>
      <c r="BA170" s="106" t="s">
        <v>164</v>
      </c>
      <c r="BB170" s="107"/>
      <c r="BC170" s="108"/>
      <c r="BD170" s="216">
        <v>2537618180</v>
      </c>
      <c r="BE170" s="110">
        <v>1364</v>
      </c>
      <c r="BF170" s="56">
        <f t="shared" si="132"/>
        <v>1860423.8856304986</v>
      </c>
      <c r="BG170" s="111">
        <f t="shared" si="159"/>
        <v>0.97359029264810848</v>
      </c>
      <c r="BH170" s="281"/>
      <c r="BI170" s="106" t="s">
        <v>164</v>
      </c>
      <c r="BJ170" s="107"/>
      <c r="BK170" s="108"/>
      <c r="BL170" s="216">
        <v>1901139460</v>
      </c>
      <c r="BM170" s="110">
        <v>1008</v>
      </c>
      <c r="BN170" s="56">
        <f t="shared" si="133"/>
        <v>1886051.0515873015</v>
      </c>
      <c r="BO170" s="111">
        <f t="shared" si="160"/>
        <v>0.97864077669902916</v>
      </c>
      <c r="BP170" s="281"/>
      <c r="BQ170" s="106" t="s">
        <v>164</v>
      </c>
      <c r="BR170" s="107"/>
      <c r="BS170" s="108"/>
      <c r="BT170" s="216">
        <v>21428435590</v>
      </c>
      <c r="BU170" s="110">
        <v>23268</v>
      </c>
      <c r="BV170" s="56">
        <f t="shared" si="134"/>
        <v>920940.15772735083</v>
      </c>
      <c r="BW170" s="111">
        <f t="shared" si="161"/>
        <v>0.93228624088468626</v>
      </c>
    </row>
    <row r="171" spans="2:75" ht="13.5" customHeight="1">
      <c r="B171" s="276">
        <v>16</v>
      </c>
      <c r="C171" s="284" t="s">
        <v>54</v>
      </c>
      <c r="D171" s="279">
        <f>CB21</f>
        <v>11198</v>
      </c>
      <c r="E171" s="82">
        <v>1</v>
      </c>
      <c r="F171" s="83" t="s">
        <v>434</v>
      </c>
      <c r="G171" s="84" t="s">
        <v>435</v>
      </c>
      <c r="H171" s="85">
        <v>28281273</v>
      </c>
      <c r="I171" s="87">
        <v>44</v>
      </c>
      <c r="J171" s="88">
        <f t="shared" si="126"/>
        <v>642756.20454545459</v>
      </c>
      <c r="K171" s="89">
        <f t="shared" ref="K171:K181" si="162">IFERROR(I171/$CB$21,0)</f>
        <v>3.929273084479371E-3</v>
      </c>
      <c r="L171" s="279">
        <f>CC21</f>
        <v>397</v>
      </c>
      <c r="M171" s="82">
        <v>1</v>
      </c>
      <c r="N171" s="83" t="s">
        <v>434</v>
      </c>
      <c r="O171" s="84" t="s">
        <v>435</v>
      </c>
      <c r="P171" s="85">
        <v>4244248</v>
      </c>
      <c r="Q171" s="87">
        <v>1</v>
      </c>
      <c r="R171" s="88">
        <f t="shared" si="127"/>
        <v>4244248</v>
      </c>
      <c r="S171" s="89">
        <f t="shared" ref="S171:S181" si="163">IFERROR(Q171/$CC$21,0)</f>
        <v>2.5188916876574307E-3</v>
      </c>
      <c r="T171" s="279">
        <f>CD21</f>
        <v>398</v>
      </c>
      <c r="U171" s="82">
        <v>1</v>
      </c>
      <c r="V171" s="83" t="s">
        <v>514</v>
      </c>
      <c r="W171" s="84" t="s">
        <v>515</v>
      </c>
      <c r="X171" s="85">
        <v>2400486</v>
      </c>
      <c r="Y171" s="87">
        <v>5</v>
      </c>
      <c r="Z171" s="88">
        <f t="shared" si="128"/>
        <v>480097.2</v>
      </c>
      <c r="AA171" s="89">
        <f t="shared" ref="AA171:AA181" si="164">IFERROR(Y171/$CD$21,0)</f>
        <v>1.2562814070351759E-2</v>
      </c>
      <c r="AB171" s="279">
        <f>CE21</f>
        <v>923</v>
      </c>
      <c r="AC171" s="82">
        <v>1</v>
      </c>
      <c r="AD171" s="83" t="s">
        <v>522</v>
      </c>
      <c r="AE171" s="84" t="s">
        <v>523</v>
      </c>
      <c r="AF171" s="85">
        <v>7042843</v>
      </c>
      <c r="AG171" s="87">
        <v>13</v>
      </c>
      <c r="AH171" s="88">
        <f t="shared" si="129"/>
        <v>541757.15384615387</v>
      </c>
      <c r="AI171" s="89">
        <f t="shared" ref="AI171:AI181" si="165">IFERROR(AG171/$CE$21,0)</f>
        <v>1.4084507042253521E-2</v>
      </c>
      <c r="AJ171" s="279">
        <f>CF21</f>
        <v>962</v>
      </c>
      <c r="AK171" s="82">
        <v>1</v>
      </c>
      <c r="AL171" s="83" t="s">
        <v>490</v>
      </c>
      <c r="AM171" s="84" t="s">
        <v>491</v>
      </c>
      <c r="AN171" s="85">
        <v>6813893</v>
      </c>
      <c r="AO171" s="87">
        <v>9</v>
      </c>
      <c r="AP171" s="88">
        <f t="shared" si="130"/>
        <v>757099.22222222225</v>
      </c>
      <c r="AQ171" s="89">
        <f t="shared" ref="AQ171:AQ181" si="166">IFERROR(AO171/$CF$21,0)</f>
        <v>9.355509355509356E-3</v>
      </c>
      <c r="AR171" s="279">
        <f>CG21</f>
        <v>831</v>
      </c>
      <c r="AS171" s="82">
        <v>1</v>
      </c>
      <c r="AT171" s="83" t="s">
        <v>388</v>
      </c>
      <c r="AU171" s="84" t="s">
        <v>389</v>
      </c>
      <c r="AV171" s="85">
        <v>91795883</v>
      </c>
      <c r="AW171" s="87">
        <v>123</v>
      </c>
      <c r="AX171" s="88">
        <f t="shared" si="131"/>
        <v>746307.99186991865</v>
      </c>
      <c r="AY171" s="89">
        <f t="shared" ref="AY171:AY181" si="167">IFERROR(AW171/$CG$21,0)</f>
        <v>0.14801444043321299</v>
      </c>
      <c r="AZ171" s="279">
        <f>CH21</f>
        <v>870</v>
      </c>
      <c r="BA171" s="82">
        <v>1</v>
      </c>
      <c r="BB171" s="83" t="s">
        <v>434</v>
      </c>
      <c r="BC171" s="84" t="s">
        <v>435</v>
      </c>
      <c r="BD171" s="85">
        <v>39820283</v>
      </c>
      <c r="BE171" s="87">
        <v>6</v>
      </c>
      <c r="BF171" s="88">
        <f t="shared" si="132"/>
        <v>6636713.833333333</v>
      </c>
      <c r="BG171" s="89">
        <f t="shared" ref="BG171:BG181" si="168">IFERROR(BE171/$CH$21,0)</f>
        <v>6.8965517241379309E-3</v>
      </c>
      <c r="BH171" s="279">
        <f>CI21</f>
        <v>684</v>
      </c>
      <c r="BI171" s="82">
        <v>1</v>
      </c>
      <c r="BJ171" s="83" t="s">
        <v>424</v>
      </c>
      <c r="BK171" s="84" t="s">
        <v>425</v>
      </c>
      <c r="BL171" s="85">
        <v>16458501</v>
      </c>
      <c r="BM171" s="87">
        <v>7</v>
      </c>
      <c r="BN171" s="88">
        <f t="shared" si="133"/>
        <v>2351214.4285714286</v>
      </c>
      <c r="BO171" s="89">
        <f t="shared" ref="BO171:BO181" si="169">IFERROR(BM171/$CI$21,0)</f>
        <v>1.023391812865497E-2</v>
      </c>
      <c r="BP171" s="279">
        <f>CJ21</f>
        <v>16263</v>
      </c>
      <c r="BQ171" s="82">
        <v>1</v>
      </c>
      <c r="BR171" s="83" t="s">
        <v>434</v>
      </c>
      <c r="BS171" s="84" t="s">
        <v>435</v>
      </c>
      <c r="BT171" s="85">
        <v>73419141</v>
      </c>
      <c r="BU171" s="87">
        <v>62</v>
      </c>
      <c r="BV171" s="88">
        <f t="shared" si="134"/>
        <v>1184179.6935483871</v>
      </c>
      <c r="BW171" s="89">
        <f t="shared" ref="BW171:BW181" si="170">IFERROR(BU171/$CJ$21,0)</f>
        <v>3.8123347475865462E-3</v>
      </c>
    </row>
    <row r="172" spans="2:75" ht="13.5" customHeight="1">
      <c r="B172" s="277"/>
      <c r="C172" s="285"/>
      <c r="D172" s="280"/>
      <c r="E172" s="90">
        <v>2</v>
      </c>
      <c r="F172" s="197" t="s">
        <v>510</v>
      </c>
      <c r="G172" s="198" t="s">
        <v>511</v>
      </c>
      <c r="H172" s="93">
        <v>2421549</v>
      </c>
      <c r="I172" s="95">
        <v>4</v>
      </c>
      <c r="J172" s="96">
        <f t="shared" si="126"/>
        <v>605387.25</v>
      </c>
      <c r="K172" s="97">
        <f t="shared" si="162"/>
        <v>3.572066440435792E-4</v>
      </c>
      <c r="L172" s="280"/>
      <c r="M172" s="90">
        <v>2</v>
      </c>
      <c r="N172" s="197" t="s">
        <v>512</v>
      </c>
      <c r="O172" s="198" t="s">
        <v>513</v>
      </c>
      <c r="P172" s="93">
        <v>1705013</v>
      </c>
      <c r="Q172" s="95">
        <v>5</v>
      </c>
      <c r="R172" s="96">
        <f t="shared" si="127"/>
        <v>341002.6</v>
      </c>
      <c r="S172" s="97">
        <f t="shared" si="163"/>
        <v>1.2594458438287154E-2</v>
      </c>
      <c r="T172" s="280"/>
      <c r="U172" s="90">
        <v>2</v>
      </c>
      <c r="V172" s="197" t="s">
        <v>512</v>
      </c>
      <c r="W172" s="198" t="s">
        <v>513</v>
      </c>
      <c r="X172" s="93">
        <v>4049930</v>
      </c>
      <c r="Y172" s="95">
        <v>12</v>
      </c>
      <c r="Z172" s="96">
        <f t="shared" si="128"/>
        <v>337494.16666666669</v>
      </c>
      <c r="AA172" s="97">
        <f t="shared" si="164"/>
        <v>3.015075376884422E-2</v>
      </c>
      <c r="AB172" s="280"/>
      <c r="AC172" s="90">
        <v>2</v>
      </c>
      <c r="AD172" s="197" t="s">
        <v>494</v>
      </c>
      <c r="AE172" s="198" t="s">
        <v>495</v>
      </c>
      <c r="AF172" s="93">
        <v>8047860</v>
      </c>
      <c r="AG172" s="95">
        <v>24</v>
      </c>
      <c r="AH172" s="96">
        <f t="shared" si="129"/>
        <v>335327.5</v>
      </c>
      <c r="AI172" s="97">
        <f t="shared" si="165"/>
        <v>2.600216684723727E-2</v>
      </c>
      <c r="AJ172" s="280"/>
      <c r="AK172" s="90">
        <v>2</v>
      </c>
      <c r="AL172" s="197" t="s">
        <v>388</v>
      </c>
      <c r="AM172" s="198" t="s">
        <v>389</v>
      </c>
      <c r="AN172" s="93">
        <v>79885104</v>
      </c>
      <c r="AO172" s="95">
        <v>180</v>
      </c>
      <c r="AP172" s="96">
        <f t="shared" si="130"/>
        <v>443806.13333333336</v>
      </c>
      <c r="AQ172" s="97">
        <f t="shared" si="166"/>
        <v>0.18711018711018712</v>
      </c>
      <c r="AR172" s="280"/>
      <c r="AS172" s="90">
        <v>2</v>
      </c>
      <c r="AT172" s="197" t="s">
        <v>512</v>
      </c>
      <c r="AU172" s="198" t="s">
        <v>513</v>
      </c>
      <c r="AV172" s="93">
        <v>5345181</v>
      </c>
      <c r="AW172" s="95">
        <v>8</v>
      </c>
      <c r="AX172" s="96">
        <f t="shared" si="131"/>
        <v>668147.625</v>
      </c>
      <c r="AY172" s="97">
        <f t="shared" si="167"/>
        <v>9.6269554753309269E-3</v>
      </c>
      <c r="AZ172" s="280"/>
      <c r="BA172" s="90">
        <v>2</v>
      </c>
      <c r="BB172" s="197" t="s">
        <v>424</v>
      </c>
      <c r="BC172" s="198" t="s">
        <v>425</v>
      </c>
      <c r="BD172" s="93">
        <v>10680360</v>
      </c>
      <c r="BE172" s="95">
        <v>6</v>
      </c>
      <c r="BF172" s="96">
        <f t="shared" si="132"/>
        <v>1780060</v>
      </c>
      <c r="BG172" s="97">
        <f t="shared" si="168"/>
        <v>6.8965517241379309E-3</v>
      </c>
      <c r="BH172" s="280"/>
      <c r="BI172" s="90">
        <v>2</v>
      </c>
      <c r="BJ172" s="197" t="s">
        <v>512</v>
      </c>
      <c r="BK172" s="198" t="s">
        <v>513</v>
      </c>
      <c r="BL172" s="93">
        <v>3355203</v>
      </c>
      <c r="BM172" s="95">
        <v>6</v>
      </c>
      <c r="BN172" s="96">
        <f t="shared" si="133"/>
        <v>559200.5</v>
      </c>
      <c r="BO172" s="97">
        <f t="shared" si="169"/>
        <v>8.771929824561403E-3</v>
      </c>
      <c r="BP172" s="280"/>
      <c r="BQ172" s="90">
        <v>2</v>
      </c>
      <c r="BR172" s="197" t="s">
        <v>510</v>
      </c>
      <c r="BS172" s="198" t="s">
        <v>511</v>
      </c>
      <c r="BT172" s="93">
        <v>2683450</v>
      </c>
      <c r="BU172" s="95">
        <v>6</v>
      </c>
      <c r="BV172" s="96">
        <f t="shared" si="134"/>
        <v>447241.66666666669</v>
      </c>
      <c r="BW172" s="97">
        <f t="shared" si="170"/>
        <v>3.6893562073418186E-4</v>
      </c>
    </row>
    <row r="173" spans="2:75" ht="13.5" customHeight="1">
      <c r="B173" s="277"/>
      <c r="C173" s="285"/>
      <c r="D173" s="280"/>
      <c r="E173" s="90">
        <v>3</v>
      </c>
      <c r="F173" s="197" t="s">
        <v>460</v>
      </c>
      <c r="G173" s="198" t="s">
        <v>461</v>
      </c>
      <c r="H173" s="93">
        <v>52951931</v>
      </c>
      <c r="I173" s="95">
        <v>131</v>
      </c>
      <c r="J173" s="96">
        <f t="shared" si="126"/>
        <v>404213.21374045801</v>
      </c>
      <c r="K173" s="97">
        <f t="shared" si="162"/>
        <v>1.1698517592427219E-2</v>
      </c>
      <c r="L173" s="280"/>
      <c r="M173" s="90">
        <v>3</v>
      </c>
      <c r="N173" s="197" t="s">
        <v>452</v>
      </c>
      <c r="O173" s="198" t="s">
        <v>453</v>
      </c>
      <c r="P173" s="93">
        <v>1852302</v>
      </c>
      <c r="Q173" s="95">
        <v>7</v>
      </c>
      <c r="R173" s="96">
        <f t="shared" si="127"/>
        <v>264614.57142857142</v>
      </c>
      <c r="S173" s="97">
        <f t="shared" si="163"/>
        <v>1.7632241813602016E-2</v>
      </c>
      <c r="T173" s="280"/>
      <c r="U173" s="90">
        <v>3</v>
      </c>
      <c r="V173" s="197" t="s">
        <v>418</v>
      </c>
      <c r="W173" s="198" t="s">
        <v>419</v>
      </c>
      <c r="X173" s="93">
        <v>11234909</v>
      </c>
      <c r="Y173" s="95">
        <v>52</v>
      </c>
      <c r="Z173" s="96">
        <f t="shared" si="128"/>
        <v>216055.94230769231</v>
      </c>
      <c r="AA173" s="97">
        <f t="shared" si="164"/>
        <v>0.1306532663316583</v>
      </c>
      <c r="AB173" s="280"/>
      <c r="AC173" s="90">
        <v>3</v>
      </c>
      <c r="AD173" s="197" t="s">
        <v>512</v>
      </c>
      <c r="AE173" s="198" t="s">
        <v>513</v>
      </c>
      <c r="AF173" s="93">
        <v>4553151</v>
      </c>
      <c r="AG173" s="95">
        <v>15</v>
      </c>
      <c r="AH173" s="96">
        <f t="shared" si="129"/>
        <v>303543.40000000002</v>
      </c>
      <c r="AI173" s="97">
        <f t="shared" si="165"/>
        <v>1.6251354279523293E-2</v>
      </c>
      <c r="AJ173" s="280"/>
      <c r="AK173" s="90">
        <v>3</v>
      </c>
      <c r="AL173" s="197" t="s">
        <v>512</v>
      </c>
      <c r="AM173" s="198" t="s">
        <v>513</v>
      </c>
      <c r="AN173" s="93">
        <v>5187211</v>
      </c>
      <c r="AO173" s="95">
        <v>20</v>
      </c>
      <c r="AP173" s="96">
        <f t="shared" si="130"/>
        <v>259360.55</v>
      </c>
      <c r="AQ173" s="97">
        <f t="shared" si="166"/>
        <v>2.0790020790020791E-2</v>
      </c>
      <c r="AR173" s="280"/>
      <c r="AS173" s="90">
        <v>3</v>
      </c>
      <c r="AT173" s="197" t="s">
        <v>434</v>
      </c>
      <c r="AU173" s="198" t="s">
        <v>435</v>
      </c>
      <c r="AV173" s="93">
        <v>522910</v>
      </c>
      <c r="AW173" s="95">
        <v>1</v>
      </c>
      <c r="AX173" s="96">
        <f t="shared" si="131"/>
        <v>522910</v>
      </c>
      <c r="AY173" s="97">
        <f t="shared" si="167"/>
        <v>1.2033694344163659E-3</v>
      </c>
      <c r="AZ173" s="280"/>
      <c r="BA173" s="90">
        <v>3</v>
      </c>
      <c r="BB173" s="197" t="s">
        <v>522</v>
      </c>
      <c r="BC173" s="198" t="s">
        <v>523</v>
      </c>
      <c r="BD173" s="93">
        <v>3994195</v>
      </c>
      <c r="BE173" s="95">
        <v>7</v>
      </c>
      <c r="BF173" s="96">
        <f t="shared" si="132"/>
        <v>570599.28571428568</v>
      </c>
      <c r="BG173" s="97">
        <f t="shared" si="168"/>
        <v>8.0459770114942528E-3</v>
      </c>
      <c r="BH173" s="280"/>
      <c r="BI173" s="90">
        <v>3</v>
      </c>
      <c r="BJ173" s="197" t="s">
        <v>388</v>
      </c>
      <c r="BK173" s="198" t="s">
        <v>389</v>
      </c>
      <c r="BL173" s="93">
        <v>39155344</v>
      </c>
      <c r="BM173" s="95">
        <v>99</v>
      </c>
      <c r="BN173" s="96">
        <f t="shared" si="133"/>
        <v>395508.52525252523</v>
      </c>
      <c r="BO173" s="97">
        <f t="shared" si="169"/>
        <v>0.14473684210526316</v>
      </c>
      <c r="BP173" s="280"/>
      <c r="BQ173" s="90">
        <v>3</v>
      </c>
      <c r="BR173" s="197" t="s">
        <v>388</v>
      </c>
      <c r="BS173" s="198" t="s">
        <v>389</v>
      </c>
      <c r="BT173" s="93">
        <v>626999348</v>
      </c>
      <c r="BU173" s="95">
        <v>1581</v>
      </c>
      <c r="BV173" s="96">
        <f t="shared" si="134"/>
        <v>396584.02783048706</v>
      </c>
      <c r="BW173" s="97">
        <f t="shared" si="170"/>
        <v>9.7214536063456924E-2</v>
      </c>
    </row>
    <row r="174" spans="2:75" ht="13.5" customHeight="1">
      <c r="B174" s="277"/>
      <c r="C174" s="285"/>
      <c r="D174" s="280"/>
      <c r="E174" s="90">
        <v>4</v>
      </c>
      <c r="F174" s="112" t="s">
        <v>388</v>
      </c>
      <c r="G174" s="198" t="s">
        <v>389</v>
      </c>
      <c r="H174" s="93">
        <v>329897400</v>
      </c>
      <c r="I174" s="95">
        <v>835</v>
      </c>
      <c r="J174" s="96">
        <f t="shared" si="126"/>
        <v>395086.70658682636</v>
      </c>
      <c r="K174" s="97">
        <f t="shared" si="162"/>
        <v>7.456688694409716E-2</v>
      </c>
      <c r="L174" s="280"/>
      <c r="M174" s="90">
        <v>4</v>
      </c>
      <c r="N174" s="112" t="s">
        <v>380</v>
      </c>
      <c r="O174" s="198" t="s">
        <v>381</v>
      </c>
      <c r="P174" s="93">
        <v>23563122</v>
      </c>
      <c r="Q174" s="95">
        <v>222</v>
      </c>
      <c r="R174" s="96">
        <f t="shared" si="127"/>
        <v>106140.18918918919</v>
      </c>
      <c r="S174" s="97">
        <f t="shared" si="163"/>
        <v>0.55919395465994959</v>
      </c>
      <c r="T174" s="280"/>
      <c r="U174" s="90">
        <v>4</v>
      </c>
      <c r="V174" s="112" t="s">
        <v>388</v>
      </c>
      <c r="W174" s="198" t="s">
        <v>389</v>
      </c>
      <c r="X174" s="93">
        <v>11939205</v>
      </c>
      <c r="Y174" s="95">
        <v>56</v>
      </c>
      <c r="Z174" s="96">
        <f t="shared" si="128"/>
        <v>213200.08928571429</v>
      </c>
      <c r="AA174" s="97">
        <f t="shared" si="164"/>
        <v>0.1407035175879397</v>
      </c>
      <c r="AB174" s="280"/>
      <c r="AC174" s="90">
        <v>4</v>
      </c>
      <c r="AD174" s="112" t="s">
        <v>400</v>
      </c>
      <c r="AE174" s="198" t="s">
        <v>401</v>
      </c>
      <c r="AF174" s="93">
        <v>61599023</v>
      </c>
      <c r="AG174" s="95">
        <v>248</v>
      </c>
      <c r="AH174" s="96">
        <f t="shared" si="129"/>
        <v>248383.15725806452</v>
      </c>
      <c r="AI174" s="97">
        <f t="shared" si="165"/>
        <v>0.26868905742145177</v>
      </c>
      <c r="AJ174" s="280"/>
      <c r="AK174" s="90">
        <v>4</v>
      </c>
      <c r="AL174" s="112" t="s">
        <v>400</v>
      </c>
      <c r="AM174" s="198" t="s">
        <v>401</v>
      </c>
      <c r="AN174" s="93">
        <v>73568693</v>
      </c>
      <c r="AO174" s="95">
        <v>301</v>
      </c>
      <c r="AP174" s="96">
        <f t="shared" si="130"/>
        <v>244414.26245847176</v>
      </c>
      <c r="AQ174" s="97">
        <f t="shared" si="166"/>
        <v>0.31288981288981288</v>
      </c>
      <c r="AR174" s="280"/>
      <c r="AS174" s="90">
        <v>4</v>
      </c>
      <c r="AT174" s="112" t="s">
        <v>436</v>
      </c>
      <c r="AU174" s="198" t="s">
        <v>437</v>
      </c>
      <c r="AV174" s="93">
        <v>78374200</v>
      </c>
      <c r="AW174" s="95">
        <v>211</v>
      </c>
      <c r="AX174" s="96">
        <f t="shared" si="131"/>
        <v>371441.70616113744</v>
      </c>
      <c r="AY174" s="97">
        <f t="shared" si="167"/>
        <v>0.25391095066185321</v>
      </c>
      <c r="AZ174" s="280"/>
      <c r="BA174" s="90">
        <v>4</v>
      </c>
      <c r="BB174" s="112" t="s">
        <v>400</v>
      </c>
      <c r="BC174" s="198" t="s">
        <v>401</v>
      </c>
      <c r="BD174" s="93">
        <v>137951108</v>
      </c>
      <c r="BE174" s="95">
        <v>264</v>
      </c>
      <c r="BF174" s="96">
        <f t="shared" si="132"/>
        <v>522542.07575757575</v>
      </c>
      <c r="BG174" s="97">
        <f t="shared" si="168"/>
        <v>0.30344827586206896</v>
      </c>
      <c r="BH174" s="280"/>
      <c r="BI174" s="90">
        <v>4</v>
      </c>
      <c r="BJ174" s="112" t="s">
        <v>454</v>
      </c>
      <c r="BK174" s="198" t="s">
        <v>455</v>
      </c>
      <c r="BL174" s="93">
        <v>18673967</v>
      </c>
      <c r="BM174" s="95">
        <v>50</v>
      </c>
      <c r="BN174" s="96">
        <f t="shared" si="133"/>
        <v>373479.34</v>
      </c>
      <c r="BO174" s="97">
        <f t="shared" si="169"/>
        <v>7.3099415204678359E-2</v>
      </c>
      <c r="BP174" s="280"/>
      <c r="BQ174" s="90">
        <v>4</v>
      </c>
      <c r="BR174" s="112" t="s">
        <v>512</v>
      </c>
      <c r="BS174" s="198" t="s">
        <v>513</v>
      </c>
      <c r="BT174" s="93">
        <v>60885539</v>
      </c>
      <c r="BU174" s="95">
        <v>215</v>
      </c>
      <c r="BV174" s="96">
        <f t="shared" si="134"/>
        <v>283188.55348837207</v>
      </c>
      <c r="BW174" s="97">
        <f t="shared" si="170"/>
        <v>1.3220193076308184E-2</v>
      </c>
    </row>
    <row r="175" spans="2:75" ht="13.5" customHeight="1">
      <c r="B175" s="277"/>
      <c r="C175" s="285"/>
      <c r="D175" s="280"/>
      <c r="E175" s="90">
        <v>5</v>
      </c>
      <c r="F175" s="197" t="s">
        <v>516</v>
      </c>
      <c r="G175" s="198" t="s">
        <v>517</v>
      </c>
      <c r="H175" s="93">
        <v>4618503</v>
      </c>
      <c r="I175" s="95">
        <v>12</v>
      </c>
      <c r="J175" s="96">
        <f t="shared" si="126"/>
        <v>384875.25</v>
      </c>
      <c r="K175" s="97">
        <f t="shared" si="162"/>
        <v>1.0716199321307376E-3</v>
      </c>
      <c r="L175" s="280"/>
      <c r="M175" s="90">
        <v>5</v>
      </c>
      <c r="N175" s="197" t="s">
        <v>494</v>
      </c>
      <c r="O175" s="198" t="s">
        <v>495</v>
      </c>
      <c r="P175" s="93">
        <v>1228272</v>
      </c>
      <c r="Q175" s="95">
        <v>12</v>
      </c>
      <c r="R175" s="96">
        <f t="shared" si="127"/>
        <v>102356</v>
      </c>
      <c r="S175" s="97">
        <f t="shared" si="163"/>
        <v>3.0226700251889168E-2</v>
      </c>
      <c r="T175" s="280"/>
      <c r="U175" s="90">
        <v>5</v>
      </c>
      <c r="V175" s="197" t="s">
        <v>452</v>
      </c>
      <c r="W175" s="198" t="s">
        <v>453</v>
      </c>
      <c r="X175" s="93">
        <v>1660325</v>
      </c>
      <c r="Y175" s="95">
        <v>9</v>
      </c>
      <c r="Z175" s="96">
        <f t="shared" si="128"/>
        <v>184480.55555555556</v>
      </c>
      <c r="AA175" s="97">
        <f t="shared" si="164"/>
        <v>2.2613065326633167E-2</v>
      </c>
      <c r="AB175" s="280"/>
      <c r="AC175" s="90">
        <v>5</v>
      </c>
      <c r="AD175" s="197" t="s">
        <v>418</v>
      </c>
      <c r="AE175" s="198" t="s">
        <v>419</v>
      </c>
      <c r="AF175" s="93">
        <v>21154690</v>
      </c>
      <c r="AG175" s="95">
        <v>88</v>
      </c>
      <c r="AH175" s="96">
        <f t="shared" si="129"/>
        <v>240394.20454545456</v>
      </c>
      <c r="AI175" s="97">
        <f t="shared" si="165"/>
        <v>9.5341278439869989E-2</v>
      </c>
      <c r="AJ175" s="280"/>
      <c r="AK175" s="90">
        <v>5</v>
      </c>
      <c r="AL175" s="197" t="s">
        <v>452</v>
      </c>
      <c r="AM175" s="198" t="s">
        <v>453</v>
      </c>
      <c r="AN175" s="93">
        <v>7923578</v>
      </c>
      <c r="AO175" s="95">
        <v>38</v>
      </c>
      <c r="AP175" s="96">
        <f t="shared" si="130"/>
        <v>208515.21052631579</v>
      </c>
      <c r="AQ175" s="97">
        <f t="shared" si="166"/>
        <v>3.9501039501039503E-2</v>
      </c>
      <c r="AR175" s="280"/>
      <c r="AS175" s="90">
        <v>5</v>
      </c>
      <c r="AT175" s="197" t="s">
        <v>516</v>
      </c>
      <c r="AU175" s="198" t="s">
        <v>517</v>
      </c>
      <c r="AV175" s="93">
        <v>969390</v>
      </c>
      <c r="AW175" s="95">
        <v>3</v>
      </c>
      <c r="AX175" s="96">
        <f t="shared" si="131"/>
        <v>323130</v>
      </c>
      <c r="AY175" s="97">
        <f t="shared" si="167"/>
        <v>3.6101083032490976E-3</v>
      </c>
      <c r="AZ175" s="280"/>
      <c r="BA175" s="90">
        <v>5</v>
      </c>
      <c r="BB175" s="197" t="s">
        <v>388</v>
      </c>
      <c r="BC175" s="198" t="s">
        <v>389</v>
      </c>
      <c r="BD175" s="93">
        <v>57951275</v>
      </c>
      <c r="BE175" s="95">
        <v>125</v>
      </c>
      <c r="BF175" s="96">
        <f t="shared" si="132"/>
        <v>463610.2</v>
      </c>
      <c r="BG175" s="97">
        <f t="shared" si="168"/>
        <v>0.14367816091954022</v>
      </c>
      <c r="BH175" s="280"/>
      <c r="BI175" s="90">
        <v>5</v>
      </c>
      <c r="BJ175" s="197" t="s">
        <v>400</v>
      </c>
      <c r="BK175" s="198" t="s">
        <v>401</v>
      </c>
      <c r="BL175" s="93">
        <v>55714645</v>
      </c>
      <c r="BM175" s="95">
        <v>159</v>
      </c>
      <c r="BN175" s="96">
        <f t="shared" si="133"/>
        <v>350406.57232704404</v>
      </c>
      <c r="BO175" s="97">
        <f t="shared" si="169"/>
        <v>0.23245614035087719</v>
      </c>
      <c r="BP175" s="280"/>
      <c r="BQ175" s="90">
        <v>5</v>
      </c>
      <c r="BR175" s="197" t="s">
        <v>424</v>
      </c>
      <c r="BS175" s="198" t="s">
        <v>425</v>
      </c>
      <c r="BT175" s="93">
        <v>67368336</v>
      </c>
      <c r="BU175" s="95">
        <v>244</v>
      </c>
      <c r="BV175" s="96">
        <f t="shared" si="134"/>
        <v>276099.73770491802</v>
      </c>
      <c r="BW175" s="97">
        <f t="shared" si="170"/>
        <v>1.500338190985673E-2</v>
      </c>
    </row>
    <row r="176" spans="2:75" ht="13.5" customHeight="1">
      <c r="B176" s="277"/>
      <c r="C176" s="285"/>
      <c r="D176" s="280"/>
      <c r="E176" s="90">
        <v>6</v>
      </c>
      <c r="F176" s="112" t="s">
        <v>454</v>
      </c>
      <c r="G176" s="198" t="s">
        <v>455</v>
      </c>
      <c r="H176" s="93">
        <v>71904967</v>
      </c>
      <c r="I176" s="95">
        <v>222</v>
      </c>
      <c r="J176" s="96">
        <f t="shared" si="126"/>
        <v>323896.24774774775</v>
      </c>
      <c r="K176" s="97">
        <f t="shared" si="162"/>
        <v>1.9824968744418647E-2</v>
      </c>
      <c r="L176" s="280"/>
      <c r="M176" s="90">
        <v>6</v>
      </c>
      <c r="N176" s="112" t="s">
        <v>398</v>
      </c>
      <c r="O176" s="198" t="s">
        <v>399</v>
      </c>
      <c r="P176" s="93">
        <v>20529212</v>
      </c>
      <c r="Q176" s="95">
        <v>224</v>
      </c>
      <c r="R176" s="96">
        <f t="shared" si="127"/>
        <v>91648.267857142855</v>
      </c>
      <c r="S176" s="97">
        <f t="shared" si="163"/>
        <v>0.5642317380352645</v>
      </c>
      <c r="T176" s="280"/>
      <c r="U176" s="90">
        <v>6</v>
      </c>
      <c r="V176" s="112" t="s">
        <v>494</v>
      </c>
      <c r="W176" s="198" t="s">
        <v>495</v>
      </c>
      <c r="X176" s="93">
        <v>2369858</v>
      </c>
      <c r="Y176" s="95">
        <v>13</v>
      </c>
      <c r="Z176" s="96">
        <f t="shared" si="128"/>
        <v>182296.76923076922</v>
      </c>
      <c r="AA176" s="97">
        <f t="shared" si="164"/>
        <v>3.2663316582914576E-2</v>
      </c>
      <c r="AB176" s="280"/>
      <c r="AC176" s="90">
        <v>6</v>
      </c>
      <c r="AD176" s="112" t="s">
        <v>382</v>
      </c>
      <c r="AE176" s="198" t="s">
        <v>383</v>
      </c>
      <c r="AF176" s="93">
        <v>44213564</v>
      </c>
      <c r="AG176" s="95">
        <v>241</v>
      </c>
      <c r="AH176" s="96">
        <f t="shared" si="129"/>
        <v>183458.77178423238</v>
      </c>
      <c r="AI176" s="97">
        <f t="shared" si="165"/>
        <v>0.26110509209100757</v>
      </c>
      <c r="AJ176" s="280"/>
      <c r="AK176" s="90">
        <v>6</v>
      </c>
      <c r="AL176" s="112" t="s">
        <v>494</v>
      </c>
      <c r="AM176" s="198" t="s">
        <v>495</v>
      </c>
      <c r="AN176" s="93">
        <v>6643984</v>
      </c>
      <c r="AO176" s="95">
        <v>32</v>
      </c>
      <c r="AP176" s="96">
        <f t="shared" si="130"/>
        <v>207624.5</v>
      </c>
      <c r="AQ176" s="97">
        <f t="shared" si="166"/>
        <v>3.3264033264033266E-2</v>
      </c>
      <c r="AR176" s="280"/>
      <c r="AS176" s="90">
        <v>6</v>
      </c>
      <c r="AT176" s="112" t="s">
        <v>400</v>
      </c>
      <c r="AU176" s="198" t="s">
        <v>401</v>
      </c>
      <c r="AV176" s="93">
        <v>86300200</v>
      </c>
      <c r="AW176" s="95">
        <v>279</v>
      </c>
      <c r="AX176" s="96">
        <f t="shared" si="131"/>
        <v>309319.71326164872</v>
      </c>
      <c r="AY176" s="97">
        <f t="shared" si="167"/>
        <v>0.33574007220216606</v>
      </c>
      <c r="AZ176" s="280"/>
      <c r="BA176" s="90">
        <v>6</v>
      </c>
      <c r="BB176" s="112" t="s">
        <v>454</v>
      </c>
      <c r="BC176" s="198" t="s">
        <v>455</v>
      </c>
      <c r="BD176" s="93">
        <v>21154676</v>
      </c>
      <c r="BE176" s="95">
        <v>47</v>
      </c>
      <c r="BF176" s="96">
        <f t="shared" si="132"/>
        <v>450099.48936170212</v>
      </c>
      <c r="BG176" s="97">
        <f t="shared" si="168"/>
        <v>5.4022988505747126E-2</v>
      </c>
      <c r="BH176" s="280"/>
      <c r="BI176" s="90">
        <v>6</v>
      </c>
      <c r="BJ176" s="112" t="s">
        <v>408</v>
      </c>
      <c r="BK176" s="198" t="s">
        <v>409</v>
      </c>
      <c r="BL176" s="93">
        <v>79906310</v>
      </c>
      <c r="BM176" s="95">
        <v>238</v>
      </c>
      <c r="BN176" s="96">
        <f t="shared" si="133"/>
        <v>335740.7983193277</v>
      </c>
      <c r="BO176" s="97">
        <f t="shared" si="169"/>
        <v>0.34795321637426901</v>
      </c>
      <c r="BP176" s="280"/>
      <c r="BQ176" s="90">
        <v>6</v>
      </c>
      <c r="BR176" s="112" t="s">
        <v>452</v>
      </c>
      <c r="BS176" s="198" t="s">
        <v>453</v>
      </c>
      <c r="BT176" s="93">
        <v>92517711</v>
      </c>
      <c r="BU176" s="95">
        <v>345</v>
      </c>
      <c r="BV176" s="96">
        <f t="shared" si="134"/>
        <v>268167.27826086956</v>
      </c>
      <c r="BW176" s="97">
        <f t="shared" si="170"/>
        <v>2.1213798192215458E-2</v>
      </c>
    </row>
    <row r="177" spans="2:75" ht="13.5" customHeight="1">
      <c r="B177" s="277"/>
      <c r="C177" s="285"/>
      <c r="D177" s="280"/>
      <c r="E177" s="90">
        <v>7</v>
      </c>
      <c r="F177" s="197" t="s">
        <v>452</v>
      </c>
      <c r="G177" s="198" t="s">
        <v>453</v>
      </c>
      <c r="H177" s="93">
        <v>30971347</v>
      </c>
      <c r="I177" s="95">
        <v>101</v>
      </c>
      <c r="J177" s="96">
        <f t="shared" si="126"/>
        <v>306647</v>
      </c>
      <c r="K177" s="97">
        <f t="shared" si="162"/>
        <v>9.0194677621003756E-3</v>
      </c>
      <c r="L177" s="280"/>
      <c r="M177" s="90">
        <v>7</v>
      </c>
      <c r="N177" s="197" t="s">
        <v>414</v>
      </c>
      <c r="O177" s="198" t="s">
        <v>415</v>
      </c>
      <c r="P177" s="93">
        <v>18956453</v>
      </c>
      <c r="Q177" s="95">
        <v>223</v>
      </c>
      <c r="R177" s="96">
        <f t="shared" si="127"/>
        <v>85006.515695067268</v>
      </c>
      <c r="S177" s="97">
        <f t="shared" si="163"/>
        <v>0.5617128463476071</v>
      </c>
      <c r="T177" s="280"/>
      <c r="U177" s="90">
        <v>7</v>
      </c>
      <c r="V177" s="197" t="s">
        <v>380</v>
      </c>
      <c r="W177" s="198" t="s">
        <v>381</v>
      </c>
      <c r="X177" s="93">
        <v>43843655</v>
      </c>
      <c r="Y177" s="95">
        <v>271</v>
      </c>
      <c r="Z177" s="96">
        <f t="shared" si="128"/>
        <v>161784.70479704798</v>
      </c>
      <c r="AA177" s="97">
        <f t="shared" si="164"/>
        <v>0.68090452261306533</v>
      </c>
      <c r="AB177" s="280"/>
      <c r="AC177" s="90">
        <v>7</v>
      </c>
      <c r="AD177" s="197" t="s">
        <v>482</v>
      </c>
      <c r="AE177" s="198" t="s">
        <v>483</v>
      </c>
      <c r="AF177" s="93">
        <v>9778206</v>
      </c>
      <c r="AG177" s="95">
        <v>58</v>
      </c>
      <c r="AH177" s="96">
        <f t="shared" si="129"/>
        <v>168589.75862068965</v>
      </c>
      <c r="AI177" s="97">
        <f t="shared" si="165"/>
        <v>6.2838569880823397E-2</v>
      </c>
      <c r="AJ177" s="280"/>
      <c r="AK177" s="90">
        <v>7</v>
      </c>
      <c r="AL177" s="197" t="s">
        <v>380</v>
      </c>
      <c r="AM177" s="198" t="s">
        <v>381</v>
      </c>
      <c r="AN177" s="93">
        <v>124247799</v>
      </c>
      <c r="AO177" s="95">
        <v>633</v>
      </c>
      <c r="AP177" s="96">
        <f t="shared" si="130"/>
        <v>196284.04265402842</v>
      </c>
      <c r="AQ177" s="97">
        <f t="shared" si="166"/>
        <v>0.65800415800415801</v>
      </c>
      <c r="AR177" s="280"/>
      <c r="AS177" s="90">
        <v>7</v>
      </c>
      <c r="AT177" s="197" t="s">
        <v>452</v>
      </c>
      <c r="AU177" s="198" t="s">
        <v>453</v>
      </c>
      <c r="AV177" s="93">
        <v>10989719</v>
      </c>
      <c r="AW177" s="95">
        <v>38</v>
      </c>
      <c r="AX177" s="96">
        <f t="shared" si="131"/>
        <v>289203.13157894736</v>
      </c>
      <c r="AY177" s="97">
        <f t="shared" si="167"/>
        <v>4.5728038507821901E-2</v>
      </c>
      <c r="AZ177" s="280"/>
      <c r="BA177" s="90">
        <v>7</v>
      </c>
      <c r="BB177" s="197" t="s">
        <v>452</v>
      </c>
      <c r="BC177" s="198" t="s">
        <v>453</v>
      </c>
      <c r="BD177" s="93">
        <v>24771616</v>
      </c>
      <c r="BE177" s="95">
        <v>69</v>
      </c>
      <c r="BF177" s="96">
        <f t="shared" si="132"/>
        <v>359008.92753623187</v>
      </c>
      <c r="BG177" s="97">
        <f t="shared" si="168"/>
        <v>7.9310344827586213E-2</v>
      </c>
      <c r="BH177" s="280"/>
      <c r="BI177" s="90">
        <v>7</v>
      </c>
      <c r="BJ177" s="197" t="s">
        <v>410</v>
      </c>
      <c r="BK177" s="198" t="s">
        <v>411</v>
      </c>
      <c r="BL177" s="93">
        <v>77184757</v>
      </c>
      <c r="BM177" s="95">
        <v>284</v>
      </c>
      <c r="BN177" s="96">
        <f t="shared" si="133"/>
        <v>271777.31338028167</v>
      </c>
      <c r="BO177" s="97">
        <f t="shared" si="169"/>
        <v>0.41520467836257308</v>
      </c>
      <c r="BP177" s="280"/>
      <c r="BQ177" s="90">
        <v>7</v>
      </c>
      <c r="BR177" s="197" t="s">
        <v>454</v>
      </c>
      <c r="BS177" s="198" t="s">
        <v>455</v>
      </c>
      <c r="BT177" s="93">
        <v>126739263</v>
      </c>
      <c r="BU177" s="95">
        <v>484</v>
      </c>
      <c r="BV177" s="96">
        <f t="shared" si="134"/>
        <v>261857.98140495867</v>
      </c>
      <c r="BW177" s="97">
        <f t="shared" si="170"/>
        <v>2.9760806739224006E-2</v>
      </c>
    </row>
    <row r="178" spans="2:75" ht="13.5" customHeight="1">
      <c r="B178" s="277"/>
      <c r="C178" s="285"/>
      <c r="D178" s="280"/>
      <c r="E178" s="90">
        <v>8</v>
      </c>
      <c r="F178" s="112" t="s">
        <v>514</v>
      </c>
      <c r="G178" s="198" t="s">
        <v>515</v>
      </c>
      <c r="H178" s="93">
        <v>12782323</v>
      </c>
      <c r="I178" s="95">
        <v>42</v>
      </c>
      <c r="J178" s="96">
        <f t="shared" si="126"/>
        <v>304341.02380952379</v>
      </c>
      <c r="K178" s="97">
        <f t="shared" si="162"/>
        <v>3.7506697624575818E-3</v>
      </c>
      <c r="L178" s="280"/>
      <c r="M178" s="90">
        <v>8</v>
      </c>
      <c r="N178" s="112" t="s">
        <v>404</v>
      </c>
      <c r="O178" s="198" t="s">
        <v>405</v>
      </c>
      <c r="P178" s="93">
        <v>8732664</v>
      </c>
      <c r="Q178" s="95">
        <v>111</v>
      </c>
      <c r="R178" s="96">
        <f t="shared" si="127"/>
        <v>78672.648648648654</v>
      </c>
      <c r="S178" s="97">
        <f t="shared" si="163"/>
        <v>0.27959697732997479</v>
      </c>
      <c r="T178" s="280"/>
      <c r="U178" s="90">
        <v>8</v>
      </c>
      <c r="V178" s="112" t="s">
        <v>436</v>
      </c>
      <c r="W178" s="198" t="s">
        <v>437</v>
      </c>
      <c r="X178" s="93">
        <v>12085155</v>
      </c>
      <c r="Y178" s="95">
        <v>76</v>
      </c>
      <c r="Z178" s="96">
        <f t="shared" si="128"/>
        <v>159015.19736842104</v>
      </c>
      <c r="AA178" s="97">
        <f t="shared" si="164"/>
        <v>0.19095477386934673</v>
      </c>
      <c r="AB178" s="280"/>
      <c r="AC178" s="90">
        <v>8</v>
      </c>
      <c r="AD178" s="112" t="s">
        <v>452</v>
      </c>
      <c r="AE178" s="198" t="s">
        <v>453</v>
      </c>
      <c r="AF178" s="93">
        <v>4572291</v>
      </c>
      <c r="AG178" s="95">
        <v>30</v>
      </c>
      <c r="AH178" s="96">
        <f t="shared" si="129"/>
        <v>152409.70000000001</v>
      </c>
      <c r="AI178" s="97">
        <f t="shared" si="165"/>
        <v>3.2502708559046585E-2</v>
      </c>
      <c r="AJ178" s="280"/>
      <c r="AK178" s="90">
        <v>8</v>
      </c>
      <c r="AL178" s="112" t="s">
        <v>382</v>
      </c>
      <c r="AM178" s="198" t="s">
        <v>383</v>
      </c>
      <c r="AN178" s="93">
        <v>52021701</v>
      </c>
      <c r="AO178" s="95">
        <v>293</v>
      </c>
      <c r="AP178" s="96">
        <f t="shared" si="130"/>
        <v>177548.46757679182</v>
      </c>
      <c r="AQ178" s="97">
        <f t="shared" si="166"/>
        <v>0.30457380457380456</v>
      </c>
      <c r="AR178" s="280"/>
      <c r="AS178" s="90">
        <v>8</v>
      </c>
      <c r="AT178" s="112" t="s">
        <v>454</v>
      </c>
      <c r="AU178" s="198" t="s">
        <v>455</v>
      </c>
      <c r="AV178" s="93">
        <v>13635768</v>
      </c>
      <c r="AW178" s="95">
        <v>49</v>
      </c>
      <c r="AX178" s="96">
        <f t="shared" si="131"/>
        <v>278280.97959183675</v>
      </c>
      <c r="AY178" s="97">
        <f t="shared" si="167"/>
        <v>5.8965102286401928E-2</v>
      </c>
      <c r="AZ178" s="280"/>
      <c r="BA178" s="90">
        <v>8</v>
      </c>
      <c r="BB178" s="112" t="s">
        <v>440</v>
      </c>
      <c r="BC178" s="198" t="s">
        <v>441</v>
      </c>
      <c r="BD178" s="93">
        <v>10943269</v>
      </c>
      <c r="BE178" s="95">
        <v>40</v>
      </c>
      <c r="BF178" s="96">
        <f t="shared" si="132"/>
        <v>273581.72499999998</v>
      </c>
      <c r="BG178" s="97">
        <f t="shared" si="168"/>
        <v>4.5977011494252873E-2</v>
      </c>
      <c r="BH178" s="280"/>
      <c r="BI178" s="90">
        <v>8</v>
      </c>
      <c r="BJ178" s="112" t="s">
        <v>382</v>
      </c>
      <c r="BK178" s="198" t="s">
        <v>383</v>
      </c>
      <c r="BL178" s="93">
        <v>33365144</v>
      </c>
      <c r="BM178" s="95">
        <v>131</v>
      </c>
      <c r="BN178" s="96">
        <f t="shared" si="133"/>
        <v>254695.75572519083</v>
      </c>
      <c r="BO178" s="97">
        <f t="shared" si="169"/>
        <v>0.19152046783625731</v>
      </c>
      <c r="BP178" s="280"/>
      <c r="BQ178" s="90">
        <v>8</v>
      </c>
      <c r="BR178" s="112" t="s">
        <v>516</v>
      </c>
      <c r="BS178" s="198" t="s">
        <v>517</v>
      </c>
      <c r="BT178" s="93">
        <v>5658639</v>
      </c>
      <c r="BU178" s="95">
        <v>23</v>
      </c>
      <c r="BV178" s="96">
        <f t="shared" si="134"/>
        <v>246027.78260869565</v>
      </c>
      <c r="BW178" s="97">
        <f t="shared" si="170"/>
        <v>1.4142532128143639E-3</v>
      </c>
    </row>
    <row r="179" spans="2:75" ht="13.5" customHeight="1">
      <c r="B179" s="277"/>
      <c r="C179" s="285"/>
      <c r="D179" s="280"/>
      <c r="E179" s="90">
        <v>9</v>
      </c>
      <c r="F179" s="112" t="s">
        <v>512</v>
      </c>
      <c r="G179" s="198" t="s">
        <v>513</v>
      </c>
      <c r="H179" s="93">
        <v>34287464</v>
      </c>
      <c r="I179" s="95">
        <v>140</v>
      </c>
      <c r="J179" s="96">
        <f t="shared" si="126"/>
        <v>244910.45714285714</v>
      </c>
      <c r="K179" s="97">
        <f t="shared" si="162"/>
        <v>1.2502232541525273E-2</v>
      </c>
      <c r="L179" s="280"/>
      <c r="M179" s="90">
        <v>9</v>
      </c>
      <c r="N179" s="112" t="s">
        <v>396</v>
      </c>
      <c r="O179" s="198" t="s">
        <v>397</v>
      </c>
      <c r="P179" s="93">
        <v>18663327</v>
      </c>
      <c r="Q179" s="95">
        <v>254</v>
      </c>
      <c r="R179" s="96">
        <f t="shared" si="127"/>
        <v>73477.665354330704</v>
      </c>
      <c r="S179" s="97">
        <f t="shared" si="163"/>
        <v>0.63979848866498745</v>
      </c>
      <c r="T179" s="280"/>
      <c r="U179" s="90">
        <v>9</v>
      </c>
      <c r="V179" s="112" t="s">
        <v>442</v>
      </c>
      <c r="W179" s="198" t="s">
        <v>443</v>
      </c>
      <c r="X179" s="93">
        <v>5769096</v>
      </c>
      <c r="Y179" s="95">
        <v>43</v>
      </c>
      <c r="Z179" s="96">
        <f t="shared" si="128"/>
        <v>134165.02325581395</v>
      </c>
      <c r="AA179" s="97">
        <f t="shared" si="164"/>
        <v>0.10804020100502512</v>
      </c>
      <c r="AB179" s="280"/>
      <c r="AC179" s="90">
        <v>9</v>
      </c>
      <c r="AD179" s="112" t="s">
        <v>460</v>
      </c>
      <c r="AE179" s="198" t="s">
        <v>461</v>
      </c>
      <c r="AF179" s="93">
        <v>11603053</v>
      </c>
      <c r="AG179" s="95">
        <v>80</v>
      </c>
      <c r="AH179" s="96">
        <f t="shared" si="129"/>
        <v>145038.16250000001</v>
      </c>
      <c r="AI179" s="97">
        <f t="shared" si="165"/>
        <v>8.6673889490790898E-2</v>
      </c>
      <c r="AJ179" s="280"/>
      <c r="AK179" s="90">
        <v>9</v>
      </c>
      <c r="AL179" s="112" t="s">
        <v>482</v>
      </c>
      <c r="AM179" s="198" t="s">
        <v>483</v>
      </c>
      <c r="AN179" s="93">
        <v>7765687</v>
      </c>
      <c r="AO179" s="95">
        <v>52</v>
      </c>
      <c r="AP179" s="96">
        <f t="shared" si="130"/>
        <v>149340.13461538462</v>
      </c>
      <c r="AQ179" s="97">
        <f t="shared" si="166"/>
        <v>5.4054054054054057E-2</v>
      </c>
      <c r="AR179" s="280"/>
      <c r="AS179" s="90">
        <v>9</v>
      </c>
      <c r="AT179" s="112" t="s">
        <v>444</v>
      </c>
      <c r="AU179" s="198" t="s">
        <v>445</v>
      </c>
      <c r="AV179" s="93">
        <v>25817712</v>
      </c>
      <c r="AW179" s="95">
        <v>100</v>
      </c>
      <c r="AX179" s="96">
        <f t="shared" si="131"/>
        <v>258177.12</v>
      </c>
      <c r="AY179" s="97">
        <f t="shared" si="167"/>
        <v>0.12033694344163658</v>
      </c>
      <c r="AZ179" s="280"/>
      <c r="BA179" s="90">
        <v>9</v>
      </c>
      <c r="BB179" s="112" t="s">
        <v>512</v>
      </c>
      <c r="BC179" s="198" t="s">
        <v>513</v>
      </c>
      <c r="BD179" s="93">
        <v>2402386</v>
      </c>
      <c r="BE179" s="95">
        <v>9</v>
      </c>
      <c r="BF179" s="96">
        <f t="shared" si="132"/>
        <v>266931.77777777775</v>
      </c>
      <c r="BG179" s="97">
        <f t="shared" si="168"/>
        <v>1.0344827586206896E-2</v>
      </c>
      <c r="BH179" s="280"/>
      <c r="BI179" s="90">
        <v>9</v>
      </c>
      <c r="BJ179" s="112" t="s">
        <v>412</v>
      </c>
      <c r="BK179" s="198" t="s">
        <v>413</v>
      </c>
      <c r="BL179" s="93">
        <v>43053143</v>
      </c>
      <c r="BM179" s="95">
        <v>193</v>
      </c>
      <c r="BN179" s="96">
        <f t="shared" si="133"/>
        <v>223073.27979274612</v>
      </c>
      <c r="BO179" s="97">
        <f t="shared" si="169"/>
        <v>0.28216374269005851</v>
      </c>
      <c r="BP179" s="280"/>
      <c r="BQ179" s="90">
        <v>9</v>
      </c>
      <c r="BR179" s="112" t="s">
        <v>400</v>
      </c>
      <c r="BS179" s="198" t="s">
        <v>401</v>
      </c>
      <c r="BT179" s="93">
        <v>596194509</v>
      </c>
      <c r="BU179" s="95">
        <v>2984</v>
      </c>
      <c r="BV179" s="96">
        <f t="shared" si="134"/>
        <v>199797.08746648792</v>
      </c>
      <c r="BW179" s="97">
        <f t="shared" si="170"/>
        <v>0.18348398204513314</v>
      </c>
    </row>
    <row r="180" spans="2:75" ht="13.5" customHeight="1">
      <c r="B180" s="277"/>
      <c r="C180" s="285"/>
      <c r="D180" s="280"/>
      <c r="E180" s="98">
        <v>10</v>
      </c>
      <c r="F180" s="199" t="s">
        <v>424</v>
      </c>
      <c r="G180" s="200" t="s">
        <v>425</v>
      </c>
      <c r="H180" s="101">
        <v>37561252</v>
      </c>
      <c r="I180" s="103">
        <v>172</v>
      </c>
      <c r="J180" s="104">
        <f t="shared" si="126"/>
        <v>218379.37209302327</v>
      </c>
      <c r="K180" s="105">
        <f t="shared" si="162"/>
        <v>1.5359885693873906E-2</v>
      </c>
      <c r="L180" s="280"/>
      <c r="M180" s="98">
        <v>10</v>
      </c>
      <c r="N180" s="199" t="s">
        <v>430</v>
      </c>
      <c r="O180" s="200" t="s">
        <v>431</v>
      </c>
      <c r="P180" s="101">
        <v>2431093</v>
      </c>
      <c r="Q180" s="103">
        <v>34</v>
      </c>
      <c r="R180" s="104">
        <f t="shared" si="127"/>
        <v>71502.73529411765</v>
      </c>
      <c r="S180" s="105">
        <f t="shared" si="163"/>
        <v>8.5642317380352648E-2</v>
      </c>
      <c r="T180" s="280"/>
      <c r="U180" s="98">
        <v>10</v>
      </c>
      <c r="V180" s="199" t="s">
        <v>432</v>
      </c>
      <c r="W180" s="200" t="s">
        <v>433</v>
      </c>
      <c r="X180" s="101">
        <v>10776724</v>
      </c>
      <c r="Y180" s="103">
        <v>83</v>
      </c>
      <c r="Z180" s="104">
        <f t="shared" si="128"/>
        <v>129840.04819277108</v>
      </c>
      <c r="AA180" s="105">
        <f t="shared" si="164"/>
        <v>0.20854271356783918</v>
      </c>
      <c r="AB180" s="280"/>
      <c r="AC180" s="98">
        <v>10</v>
      </c>
      <c r="AD180" s="199" t="s">
        <v>388</v>
      </c>
      <c r="AE180" s="200" t="s">
        <v>389</v>
      </c>
      <c r="AF180" s="101">
        <v>15048537</v>
      </c>
      <c r="AG180" s="103">
        <v>112</v>
      </c>
      <c r="AH180" s="104">
        <f t="shared" si="129"/>
        <v>134361.9375</v>
      </c>
      <c r="AI180" s="105">
        <f t="shared" si="165"/>
        <v>0.12134344528710726</v>
      </c>
      <c r="AJ180" s="280"/>
      <c r="AK180" s="98">
        <v>10</v>
      </c>
      <c r="AL180" s="199" t="s">
        <v>412</v>
      </c>
      <c r="AM180" s="200" t="s">
        <v>413</v>
      </c>
      <c r="AN180" s="101">
        <v>40175436</v>
      </c>
      <c r="AO180" s="103">
        <v>272</v>
      </c>
      <c r="AP180" s="104">
        <f t="shared" si="130"/>
        <v>147703.8088235294</v>
      </c>
      <c r="AQ180" s="105">
        <f t="shared" si="166"/>
        <v>0.28274428274428276</v>
      </c>
      <c r="AR180" s="280"/>
      <c r="AS180" s="98">
        <v>10</v>
      </c>
      <c r="AT180" s="199" t="s">
        <v>418</v>
      </c>
      <c r="AU180" s="200" t="s">
        <v>419</v>
      </c>
      <c r="AV180" s="101">
        <v>16998069</v>
      </c>
      <c r="AW180" s="103">
        <v>84</v>
      </c>
      <c r="AX180" s="104">
        <f t="shared" si="131"/>
        <v>202357.96428571429</v>
      </c>
      <c r="AY180" s="105">
        <f t="shared" si="167"/>
        <v>0.10108303249097472</v>
      </c>
      <c r="AZ180" s="280"/>
      <c r="BA180" s="98">
        <v>10</v>
      </c>
      <c r="BB180" s="199" t="s">
        <v>510</v>
      </c>
      <c r="BC180" s="200" t="s">
        <v>511</v>
      </c>
      <c r="BD180" s="101">
        <v>260544</v>
      </c>
      <c r="BE180" s="103">
        <v>1</v>
      </c>
      <c r="BF180" s="104">
        <f t="shared" si="132"/>
        <v>260544</v>
      </c>
      <c r="BG180" s="105">
        <f t="shared" si="168"/>
        <v>1.1494252873563218E-3</v>
      </c>
      <c r="BH180" s="280"/>
      <c r="BI180" s="98">
        <v>10</v>
      </c>
      <c r="BJ180" s="199" t="s">
        <v>404</v>
      </c>
      <c r="BK180" s="200" t="s">
        <v>405</v>
      </c>
      <c r="BL180" s="101">
        <v>84273903</v>
      </c>
      <c r="BM180" s="103">
        <v>417</v>
      </c>
      <c r="BN180" s="104">
        <f t="shared" si="133"/>
        <v>202095.69064748203</v>
      </c>
      <c r="BO180" s="105">
        <f t="shared" si="169"/>
        <v>0.60964912280701755</v>
      </c>
      <c r="BP180" s="280"/>
      <c r="BQ180" s="98">
        <v>10</v>
      </c>
      <c r="BR180" s="199" t="s">
        <v>418</v>
      </c>
      <c r="BS180" s="200" t="s">
        <v>419</v>
      </c>
      <c r="BT180" s="101">
        <v>281816519</v>
      </c>
      <c r="BU180" s="103">
        <v>1469</v>
      </c>
      <c r="BV180" s="104">
        <f t="shared" si="134"/>
        <v>191842.42273655548</v>
      </c>
      <c r="BW180" s="105">
        <f t="shared" si="170"/>
        <v>9.0327737809752201E-2</v>
      </c>
    </row>
    <row r="181" spans="2:75" s="195" customFormat="1" ht="13.5" customHeight="1">
      <c r="B181" s="278"/>
      <c r="C181" s="286"/>
      <c r="D181" s="281"/>
      <c r="E181" s="106" t="s">
        <v>164</v>
      </c>
      <c r="F181" s="107"/>
      <c r="G181" s="108"/>
      <c r="H181" s="216">
        <v>7340607690</v>
      </c>
      <c r="I181" s="110">
        <v>10052</v>
      </c>
      <c r="J181" s="56">
        <f t="shared" si="126"/>
        <v>730263.39932351769</v>
      </c>
      <c r="K181" s="111">
        <f t="shared" si="162"/>
        <v>0.89766029648151457</v>
      </c>
      <c r="L181" s="281"/>
      <c r="M181" s="106" t="s">
        <v>164</v>
      </c>
      <c r="N181" s="107"/>
      <c r="O181" s="108"/>
      <c r="P181" s="216">
        <v>310957040</v>
      </c>
      <c r="Q181" s="110">
        <v>396</v>
      </c>
      <c r="R181" s="56">
        <f t="shared" si="127"/>
        <v>785245.05050505046</v>
      </c>
      <c r="S181" s="111">
        <f t="shared" si="163"/>
        <v>0.9974811083123426</v>
      </c>
      <c r="T181" s="281"/>
      <c r="U181" s="106" t="s">
        <v>164</v>
      </c>
      <c r="V181" s="107"/>
      <c r="W181" s="108"/>
      <c r="X181" s="216">
        <v>410050620</v>
      </c>
      <c r="Y181" s="110">
        <v>397</v>
      </c>
      <c r="Z181" s="56">
        <f t="shared" si="128"/>
        <v>1032873.0982367758</v>
      </c>
      <c r="AA181" s="111">
        <f t="shared" si="164"/>
        <v>0.99748743718592969</v>
      </c>
      <c r="AB181" s="281"/>
      <c r="AC181" s="106" t="s">
        <v>164</v>
      </c>
      <c r="AD181" s="107"/>
      <c r="AE181" s="108"/>
      <c r="AF181" s="216">
        <v>900459970</v>
      </c>
      <c r="AG181" s="110">
        <v>913</v>
      </c>
      <c r="AH181" s="56">
        <f t="shared" si="129"/>
        <v>986265.02738225635</v>
      </c>
      <c r="AI181" s="111">
        <f t="shared" si="165"/>
        <v>0.98916576381365118</v>
      </c>
      <c r="AJ181" s="281"/>
      <c r="AK181" s="106" t="s">
        <v>164</v>
      </c>
      <c r="AL181" s="107"/>
      <c r="AM181" s="108"/>
      <c r="AN181" s="216">
        <v>1237398370</v>
      </c>
      <c r="AO181" s="110">
        <v>945</v>
      </c>
      <c r="AP181" s="56">
        <f t="shared" si="130"/>
        <v>1309416.2645502645</v>
      </c>
      <c r="AQ181" s="111">
        <f t="shared" si="166"/>
        <v>0.98232848232848236</v>
      </c>
      <c r="AR181" s="281"/>
      <c r="AS181" s="106" t="s">
        <v>164</v>
      </c>
      <c r="AT181" s="107"/>
      <c r="AU181" s="108"/>
      <c r="AV181" s="216">
        <v>1272452080</v>
      </c>
      <c r="AW181" s="110">
        <v>818</v>
      </c>
      <c r="AX181" s="56">
        <f t="shared" si="131"/>
        <v>1555564.8899755501</v>
      </c>
      <c r="AY181" s="111">
        <f t="shared" si="167"/>
        <v>0.98435619735258728</v>
      </c>
      <c r="AZ181" s="281"/>
      <c r="BA181" s="106" t="s">
        <v>164</v>
      </c>
      <c r="BB181" s="107"/>
      <c r="BC181" s="108"/>
      <c r="BD181" s="216">
        <v>1404354630</v>
      </c>
      <c r="BE181" s="110">
        <v>847</v>
      </c>
      <c r="BF181" s="56">
        <f t="shared" si="132"/>
        <v>1658033.8016528925</v>
      </c>
      <c r="BG181" s="111">
        <f t="shared" si="168"/>
        <v>0.97356321839080462</v>
      </c>
      <c r="BH181" s="281"/>
      <c r="BI181" s="106" t="s">
        <v>164</v>
      </c>
      <c r="BJ181" s="107"/>
      <c r="BK181" s="108"/>
      <c r="BL181" s="216">
        <v>1165243030</v>
      </c>
      <c r="BM181" s="110">
        <v>675</v>
      </c>
      <c r="BN181" s="56">
        <f t="shared" si="133"/>
        <v>1726285.9703703704</v>
      </c>
      <c r="BO181" s="111">
        <f t="shared" si="169"/>
        <v>0.98684210526315785</v>
      </c>
      <c r="BP181" s="281"/>
      <c r="BQ181" s="106" t="s">
        <v>164</v>
      </c>
      <c r="BR181" s="107"/>
      <c r="BS181" s="108"/>
      <c r="BT181" s="216">
        <v>14041523430</v>
      </c>
      <c r="BU181" s="110">
        <v>15043</v>
      </c>
      <c r="BV181" s="56">
        <f t="shared" si="134"/>
        <v>933425.74154091603</v>
      </c>
      <c r="BW181" s="111">
        <f t="shared" si="170"/>
        <v>0.92498309045071636</v>
      </c>
    </row>
    <row r="182" spans="2:75" ht="13.5" customHeight="1">
      <c r="B182" s="276">
        <v>17</v>
      </c>
      <c r="C182" s="284" t="s">
        <v>77</v>
      </c>
      <c r="D182" s="279">
        <f>CB22</f>
        <v>15996</v>
      </c>
      <c r="E182" s="82">
        <v>1</v>
      </c>
      <c r="F182" s="83" t="s">
        <v>434</v>
      </c>
      <c r="G182" s="84" t="s">
        <v>435</v>
      </c>
      <c r="H182" s="85">
        <v>26621372</v>
      </c>
      <c r="I182" s="87">
        <v>46</v>
      </c>
      <c r="J182" s="88">
        <f t="shared" si="126"/>
        <v>578725.47826086951</v>
      </c>
      <c r="K182" s="89">
        <f t="shared" ref="K182:K192" si="171">IFERROR(I182/$CB$22,0)</f>
        <v>2.8757189297324332E-3</v>
      </c>
      <c r="L182" s="279">
        <f>CC22</f>
        <v>675</v>
      </c>
      <c r="M182" s="82">
        <v>1</v>
      </c>
      <c r="N182" s="83" t="s">
        <v>434</v>
      </c>
      <c r="O182" s="84" t="s">
        <v>435</v>
      </c>
      <c r="P182" s="85">
        <v>4181962</v>
      </c>
      <c r="Q182" s="87">
        <v>4</v>
      </c>
      <c r="R182" s="88">
        <f t="shared" si="127"/>
        <v>1045490.5</v>
      </c>
      <c r="S182" s="89">
        <f t="shared" ref="S182:S192" si="172">IFERROR(Q182/$CC$22,0)</f>
        <v>5.9259259259259256E-3</v>
      </c>
      <c r="T182" s="279">
        <f>CD22</f>
        <v>671</v>
      </c>
      <c r="U182" s="82">
        <v>1</v>
      </c>
      <c r="V182" s="83" t="s">
        <v>490</v>
      </c>
      <c r="W182" s="84" t="s">
        <v>491</v>
      </c>
      <c r="X182" s="85">
        <v>7090853</v>
      </c>
      <c r="Y182" s="87">
        <v>12</v>
      </c>
      <c r="Z182" s="88">
        <f t="shared" si="128"/>
        <v>590904.41666666663</v>
      </c>
      <c r="AA182" s="89">
        <f t="shared" ref="AA182:AA192" si="173">IFERROR(Y182/$CD$22,0)</f>
        <v>1.7883755588673621E-2</v>
      </c>
      <c r="AB182" s="279">
        <f>CE22</f>
        <v>1209</v>
      </c>
      <c r="AC182" s="82">
        <v>1</v>
      </c>
      <c r="AD182" s="83" t="s">
        <v>434</v>
      </c>
      <c r="AE182" s="84" t="s">
        <v>435</v>
      </c>
      <c r="AF182" s="85">
        <v>6206137</v>
      </c>
      <c r="AG182" s="87">
        <v>5</v>
      </c>
      <c r="AH182" s="88">
        <f t="shared" si="129"/>
        <v>1241227.3999999999</v>
      </c>
      <c r="AI182" s="89">
        <f t="shared" ref="AI182:AI192" si="174">IFERROR(AG182/$CE$22,0)</f>
        <v>4.1356492969396195E-3</v>
      </c>
      <c r="AJ182" s="279">
        <f>CF22</f>
        <v>1329</v>
      </c>
      <c r="AK182" s="82">
        <v>1</v>
      </c>
      <c r="AL182" s="83" t="s">
        <v>388</v>
      </c>
      <c r="AM182" s="84" t="s">
        <v>389</v>
      </c>
      <c r="AN182" s="85">
        <v>108067996</v>
      </c>
      <c r="AO182" s="87">
        <v>265</v>
      </c>
      <c r="AP182" s="88">
        <f t="shared" si="130"/>
        <v>407803.75849056605</v>
      </c>
      <c r="AQ182" s="89">
        <f t="shared" ref="AQ182:AQ192" si="175">IFERROR(AO182/$CF$22,0)</f>
        <v>0.19939804364183597</v>
      </c>
      <c r="AR182" s="279">
        <f>CG22</f>
        <v>1131</v>
      </c>
      <c r="AS182" s="82">
        <v>1</v>
      </c>
      <c r="AT182" s="83" t="s">
        <v>424</v>
      </c>
      <c r="AU182" s="84" t="s">
        <v>425</v>
      </c>
      <c r="AV182" s="85">
        <v>11407225</v>
      </c>
      <c r="AW182" s="87">
        <v>19</v>
      </c>
      <c r="AX182" s="88">
        <f t="shared" si="131"/>
        <v>600380.26315789472</v>
      </c>
      <c r="AY182" s="89">
        <f t="shared" ref="AY182:AY192" si="176">IFERROR(AW182/$CG$22,0)</f>
        <v>1.6799292661361626E-2</v>
      </c>
      <c r="AZ182" s="279">
        <f>CH22</f>
        <v>1327</v>
      </c>
      <c r="BA182" s="82">
        <v>1</v>
      </c>
      <c r="BB182" s="83" t="s">
        <v>424</v>
      </c>
      <c r="BC182" s="84" t="s">
        <v>425</v>
      </c>
      <c r="BD182" s="85">
        <v>15166672</v>
      </c>
      <c r="BE182" s="87">
        <v>23</v>
      </c>
      <c r="BF182" s="88">
        <f t="shared" si="132"/>
        <v>659420.52173913049</v>
      </c>
      <c r="BG182" s="89">
        <f t="shared" ref="BG182:BG192" si="177">IFERROR(BE182/$CH$22,0)</f>
        <v>1.7332328560663149E-2</v>
      </c>
      <c r="BH182" s="279">
        <f>CI22</f>
        <v>1008</v>
      </c>
      <c r="BI182" s="82">
        <v>1</v>
      </c>
      <c r="BJ182" s="83" t="s">
        <v>434</v>
      </c>
      <c r="BK182" s="84" t="s">
        <v>435</v>
      </c>
      <c r="BL182" s="85">
        <v>12594571</v>
      </c>
      <c r="BM182" s="87">
        <v>5</v>
      </c>
      <c r="BN182" s="88">
        <f t="shared" si="133"/>
        <v>2518914.2000000002</v>
      </c>
      <c r="BO182" s="89">
        <f t="shared" ref="BO182:BO192" si="178">IFERROR(BM182/$CI$22,0)</f>
        <v>4.96031746031746E-3</v>
      </c>
      <c r="BP182" s="279">
        <f>CJ22</f>
        <v>23346</v>
      </c>
      <c r="BQ182" s="82">
        <v>1</v>
      </c>
      <c r="BR182" s="83" t="s">
        <v>434</v>
      </c>
      <c r="BS182" s="84" t="s">
        <v>435</v>
      </c>
      <c r="BT182" s="85">
        <v>50874265</v>
      </c>
      <c r="BU182" s="87">
        <v>77</v>
      </c>
      <c r="BV182" s="88">
        <f t="shared" si="134"/>
        <v>660704.74025974027</v>
      </c>
      <c r="BW182" s="89">
        <f t="shared" ref="BW182:BW192" si="179">IFERROR(BU182/$CJ$22,0)</f>
        <v>3.2982095433907307E-3</v>
      </c>
    </row>
    <row r="183" spans="2:75" ht="13.5" customHeight="1">
      <c r="B183" s="277"/>
      <c r="C183" s="285"/>
      <c r="D183" s="280"/>
      <c r="E183" s="90">
        <v>2</v>
      </c>
      <c r="F183" s="197" t="s">
        <v>454</v>
      </c>
      <c r="G183" s="198" t="s">
        <v>455</v>
      </c>
      <c r="H183" s="93">
        <v>107331218</v>
      </c>
      <c r="I183" s="95">
        <v>295</v>
      </c>
      <c r="J183" s="96">
        <f t="shared" si="126"/>
        <v>363834.63728813559</v>
      </c>
      <c r="K183" s="97">
        <f t="shared" si="171"/>
        <v>1.8442110527631908E-2</v>
      </c>
      <c r="L183" s="280"/>
      <c r="M183" s="90">
        <v>2</v>
      </c>
      <c r="N183" s="197" t="s">
        <v>424</v>
      </c>
      <c r="O183" s="198" t="s">
        <v>425</v>
      </c>
      <c r="P183" s="93">
        <v>6105810</v>
      </c>
      <c r="Q183" s="95">
        <v>9</v>
      </c>
      <c r="R183" s="96">
        <f t="shared" si="127"/>
        <v>678423.33333333337</v>
      </c>
      <c r="S183" s="97">
        <f t="shared" si="172"/>
        <v>1.3333333333333334E-2</v>
      </c>
      <c r="T183" s="280"/>
      <c r="U183" s="90">
        <v>2</v>
      </c>
      <c r="V183" s="197" t="s">
        <v>444</v>
      </c>
      <c r="W183" s="198" t="s">
        <v>445</v>
      </c>
      <c r="X183" s="93">
        <v>61550413</v>
      </c>
      <c r="Y183" s="95">
        <v>154</v>
      </c>
      <c r="Z183" s="96">
        <f t="shared" si="128"/>
        <v>399678.00649350649</v>
      </c>
      <c r="AA183" s="97">
        <f t="shared" si="173"/>
        <v>0.22950819672131148</v>
      </c>
      <c r="AB183" s="280"/>
      <c r="AC183" s="90">
        <v>2</v>
      </c>
      <c r="AD183" s="197" t="s">
        <v>424</v>
      </c>
      <c r="AE183" s="198" t="s">
        <v>425</v>
      </c>
      <c r="AF183" s="93">
        <v>11772492</v>
      </c>
      <c r="AG183" s="95">
        <v>24</v>
      </c>
      <c r="AH183" s="96">
        <f t="shared" si="129"/>
        <v>490520.5</v>
      </c>
      <c r="AI183" s="97">
        <f t="shared" si="174"/>
        <v>1.9851116625310174E-2</v>
      </c>
      <c r="AJ183" s="280"/>
      <c r="AK183" s="90">
        <v>2</v>
      </c>
      <c r="AL183" s="197" t="s">
        <v>418</v>
      </c>
      <c r="AM183" s="198" t="s">
        <v>419</v>
      </c>
      <c r="AN183" s="93">
        <v>56733687</v>
      </c>
      <c r="AO183" s="95">
        <v>166</v>
      </c>
      <c r="AP183" s="96">
        <f t="shared" si="130"/>
        <v>341769.19879518071</v>
      </c>
      <c r="AQ183" s="97">
        <f t="shared" si="175"/>
        <v>0.12490594431903687</v>
      </c>
      <c r="AR183" s="280"/>
      <c r="AS183" s="90">
        <v>2</v>
      </c>
      <c r="AT183" s="197" t="s">
        <v>490</v>
      </c>
      <c r="AU183" s="198" t="s">
        <v>491</v>
      </c>
      <c r="AV183" s="93">
        <v>5278740</v>
      </c>
      <c r="AW183" s="95">
        <v>13</v>
      </c>
      <c r="AX183" s="96">
        <f t="shared" si="131"/>
        <v>406056.92307692306</v>
      </c>
      <c r="AY183" s="97">
        <f t="shared" si="176"/>
        <v>1.1494252873563218E-2</v>
      </c>
      <c r="AZ183" s="280"/>
      <c r="BA183" s="90">
        <v>2</v>
      </c>
      <c r="BB183" s="197" t="s">
        <v>388</v>
      </c>
      <c r="BC183" s="198" t="s">
        <v>389</v>
      </c>
      <c r="BD183" s="93">
        <v>132386810</v>
      </c>
      <c r="BE183" s="95">
        <v>231</v>
      </c>
      <c r="BF183" s="96">
        <f t="shared" si="132"/>
        <v>573103.07359307364</v>
      </c>
      <c r="BG183" s="97">
        <f t="shared" si="177"/>
        <v>0.17407686510926904</v>
      </c>
      <c r="BH183" s="280"/>
      <c r="BI183" s="90">
        <v>2</v>
      </c>
      <c r="BJ183" s="197" t="s">
        <v>424</v>
      </c>
      <c r="BK183" s="198" t="s">
        <v>425</v>
      </c>
      <c r="BL183" s="93">
        <v>4134845</v>
      </c>
      <c r="BM183" s="95">
        <v>5</v>
      </c>
      <c r="BN183" s="96">
        <f t="shared" si="133"/>
        <v>826969</v>
      </c>
      <c r="BO183" s="97">
        <f t="shared" si="178"/>
        <v>4.96031746031746E-3</v>
      </c>
      <c r="BP183" s="280"/>
      <c r="BQ183" s="90">
        <v>2</v>
      </c>
      <c r="BR183" s="197" t="s">
        <v>388</v>
      </c>
      <c r="BS183" s="198" t="s">
        <v>389</v>
      </c>
      <c r="BT183" s="93">
        <v>1002873241</v>
      </c>
      <c r="BU183" s="95">
        <v>2790</v>
      </c>
      <c r="BV183" s="96">
        <f t="shared" si="134"/>
        <v>359452.77455197135</v>
      </c>
      <c r="BW183" s="97">
        <f t="shared" si="179"/>
        <v>0.1195065535851966</v>
      </c>
    </row>
    <row r="184" spans="2:75" ht="13.5" customHeight="1">
      <c r="B184" s="277"/>
      <c r="C184" s="285"/>
      <c r="D184" s="280"/>
      <c r="E184" s="90">
        <v>3</v>
      </c>
      <c r="F184" s="197" t="s">
        <v>514</v>
      </c>
      <c r="G184" s="198" t="s">
        <v>515</v>
      </c>
      <c r="H184" s="93">
        <v>27680113</v>
      </c>
      <c r="I184" s="95">
        <v>80</v>
      </c>
      <c r="J184" s="96">
        <f t="shared" si="126"/>
        <v>346001.41249999998</v>
      </c>
      <c r="K184" s="97">
        <f t="shared" si="171"/>
        <v>5.0012503125781444E-3</v>
      </c>
      <c r="L184" s="280"/>
      <c r="M184" s="90">
        <v>3</v>
      </c>
      <c r="N184" s="197" t="s">
        <v>452</v>
      </c>
      <c r="O184" s="198" t="s">
        <v>453</v>
      </c>
      <c r="P184" s="93">
        <v>6173643</v>
      </c>
      <c r="Q184" s="95">
        <v>22</v>
      </c>
      <c r="R184" s="96">
        <f t="shared" si="127"/>
        <v>280620.13636363635</v>
      </c>
      <c r="S184" s="97">
        <f t="shared" si="172"/>
        <v>3.259259259259259E-2</v>
      </c>
      <c r="T184" s="280"/>
      <c r="U184" s="90">
        <v>3</v>
      </c>
      <c r="V184" s="197" t="s">
        <v>388</v>
      </c>
      <c r="W184" s="198" t="s">
        <v>389</v>
      </c>
      <c r="X184" s="93">
        <v>40252763</v>
      </c>
      <c r="Y184" s="95">
        <v>104</v>
      </c>
      <c r="Z184" s="96">
        <f t="shared" si="128"/>
        <v>387045.79807692306</v>
      </c>
      <c r="AA184" s="97">
        <f t="shared" si="173"/>
        <v>0.15499254843517138</v>
      </c>
      <c r="AB184" s="280"/>
      <c r="AC184" s="90">
        <v>3</v>
      </c>
      <c r="AD184" s="197" t="s">
        <v>494</v>
      </c>
      <c r="AE184" s="198" t="s">
        <v>495</v>
      </c>
      <c r="AF184" s="93">
        <v>14612643</v>
      </c>
      <c r="AG184" s="95">
        <v>33</v>
      </c>
      <c r="AH184" s="96">
        <f t="shared" si="129"/>
        <v>442807.36363636365</v>
      </c>
      <c r="AI184" s="97">
        <f t="shared" si="174"/>
        <v>2.729528535980149E-2</v>
      </c>
      <c r="AJ184" s="280"/>
      <c r="AK184" s="90">
        <v>3</v>
      </c>
      <c r="AL184" s="197" t="s">
        <v>512</v>
      </c>
      <c r="AM184" s="198" t="s">
        <v>513</v>
      </c>
      <c r="AN184" s="93">
        <v>9555961</v>
      </c>
      <c r="AO184" s="95">
        <v>28</v>
      </c>
      <c r="AP184" s="96">
        <f t="shared" si="130"/>
        <v>341284.32142857142</v>
      </c>
      <c r="AQ184" s="97">
        <f t="shared" si="175"/>
        <v>2.1068472535741158E-2</v>
      </c>
      <c r="AR184" s="280"/>
      <c r="AS184" s="90">
        <v>3</v>
      </c>
      <c r="AT184" s="197" t="s">
        <v>400</v>
      </c>
      <c r="AU184" s="198" t="s">
        <v>401</v>
      </c>
      <c r="AV184" s="93">
        <v>157948763</v>
      </c>
      <c r="AW184" s="95">
        <v>392</v>
      </c>
      <c r="AX184" s="96">
        <f t="shared" si="131"/>
        <v>402930.51785714284</v>
      </c>
      <c r="AY184" s="97">
        <f t="shared" si="176"/>
        <v>0.34659593280282935</v>
      </c>
      <c r="AZ184" s="280"/>
      <c r="BA184" s="90">
        <v>3</v>
      </c>
      <c r="BB184" s="197" t="s">
        <v>400</v>
      </c>
      <c r="BC184" s="198" t="s">
        <v>401</v>
      </c>
      <c r="BD184" s="93">
        <v>200732016</v>
      </c>
      <c r="BE184" s="95">
        <v>440</v>
      </c>
      <c r="BF184" s="96">
        <f t="shared" si="132"/>
        <v>456209.12727272726</v>
      </c>
      <c r="BG184" s="97">
        <f t="shared" si="177"/>
        <v>0.33157498116051243</v>
      </c>
      <c r="BH184" s="280"/>
      <c r="BI184" s="90">
        <v>3</v>
      </c>
      <c r="BJ184" s="197" t="s">
        <v>532</v>
      </c>
      <c r="BK184" s="198" t="s">
        <v>533</v>
      </c>
      <c r="BL184" s="93">
        <v>1016990</v>
      </c>
      <c r="BM184" s="95">
        <v>2</v>
      </c>
      <c r="BN184" s="96">
        <f t="shared" si="133"/>
        <v>508495</v>
      </c>
      <c r="BO184" s="97">
        <f t="shared" si="178"/>
        <v>1.984126984126984E-3</v>
      </c>
      <c r="BP184" s="280"/>
      <c r="BQ184" s="90">
        <v>3</v>
      </c>
      <c r="BR184" s="197" t="s">
        <v>424</v>
      </c>
      <c r="BS184" s="198" t="s">
        <v>425</v>
      </c>
      <c r="BT184" s="93">
        <v>113119007</v>
      </c>
      <c r="BU184" s="95">
        <v>340</v>
      </c>
      <c r="BV184" s="96">
        <f t="shared" si="134"/>
        <v>332702.96176470589</v>
      </c>
      <c r="BW184" s="97">
        <f t="shared" si="179"/>
        <v>1.4563522659127902E-2</v>
      </c>
    </row>
    <row r="185" spans="2:75" ht="13.5" customHeight="1">
      <c r="B185" s="277"/>
      <c r="C185" s="285"/>
      <c r="D185" s="280"/>
      <c r="E185" s="90">
        <v>4</v>
      </c>
      <c r="F185" s="197" t="s">
        <v>388</v>
      </c>
      <c r="G185" s="198" t="s">
        <v>389</v>
      </c>
      <c r="H185" s="93">
        <v>518009255</v>
      </c>
      <c r="I185" s="95">
        <v>1583</v>
      </c>
      <c r="J185" s="96">
        <f t="shared" si="126"/>
        <v>327232.63108022744</v>
      </c>
      <c r="K185" s="97">
        <f t="shared" si="171"/>
        <v>9.8962240560140038E-2</v>
      </c>
      <c r="L185" s="280"/>
      <c r="M185" s="90">
        <v>4</v>
      </c>
      <c r="N185" s="197" t="s">
        <v>388</v>
      </c>
      <c r="O185" s="198" t="s">
        <v>389</v>
      </c>
      <c r="P185" s="93">
        <v>13556394</v>
      </c>
      <c r="Q185" s="95">
        <v>81</v>
      </c>
      <c r="R185" s="96">
        <f t="shared" si="127"/>
        <v>167362.88888888888</v>
      </c>
      <c r="S185" s="97">
        <f t="shared" si="172"/>
        <v>0.12</v>
      </c>
      <c r="T185" s="280"/>
      <c r="U185" s="90">
        <v>4</v>
      </c>
      <c r="V185" s="197" t="s">
        <v>418</v>
      </c>
      <c r="W185" s="198" t="s">
        <v>419</v>
      </c>
      <c r="X185" s="93">
        <v>20138835</v>
      </c>
      <c r="Y185" s="95">
        <v>72</v>
      </c>
      <c r="Z185" s="96">
        <f t="shared" si="128"/>
        <v>279706.04166666669</v>
      </c>
      <c r="AA185" s="97">
        <f t="shared" si="173"/>
        <v>0.10730253353204174</v>
      </c>
      <c r="AB185" s="280"/>
      <c r="AC185" s="90">
        <v>4</v>
      </c>
      <c r="AD185" s="197" t="s">
        <v>512</v>
      </c>
      <c r="AE185" s="198" t="s">
        <v>513</v>
      </c>
      <c r="AF185" s="93">
        <v>6970970</v>
      </c>
      <c r="AG185" s="95">
        <v>16</v>
      </c>
      <c r="AH185" s="96">
        <f t="shared" si="129"/>
        <v>435685.625</v>
      </c>
      <c r="AI185" s="97">
        <f t="shared" si="174"/>
        <v>1.3234077750206782E-2</v>
      </c>
      <c r="AJ185" s="280"/>
      <c r="AK185" s="90">
        <v>4</v>
      </c>
      <c r="AL185" s="197" t="s">
        <v>400</v>
      </c>
      <c r="AM185" s="198" t="s">
        <v>401</v>
      </c>
      <c r="AN185" s="93">
        <v>97012153</v>
      </c>
      <c r="AO185" s="95">
        <v>419</v>
      </c>
      <c r="AP185" s="96">
        <f t="shared" si="130"/>
        <v>231532.58472553699</v>
      </c>
      <c r="AQ185" s="97">
        <f t="shared" si="175"/>
        <v>0.31527464258841231</v>
      </c>
      <c r="AR185" s="280"/>
      <c r="AS185" s="90">
        <v>4</v>
      </c>
      <c r="AT185" s="197" t="s">
        <v>388</v>
      </c>
      <c r="AU185" s="198" t="s">
        <v>389</v>
      </c>
      <c r="AV185" s="93">
        <v>66766072</v>
      </c>
      <c r="AW185" s="95">
        <v>168</v>
      </c>
      <c r="AX185" s="96">
        <f t="shared" si="131"/>
        <v>397417.09523809527</v>
      </c>
      <c r="AY185" s="97">
        <f t="shared" si="176"/>
        <v>0.14854111405835543</v>
      </c>
      <c r="AZ185" s="280"/>
      <c r="BA185" s="90">
        <v>4</v>
      </c>
      <c r="BB185" s="197" t="s">
        <v>382</v>
      </c>
      <c r="BC185" s="198" t="s">
        <v>383</v>
      </c>
      <c r="BD185" s="93">
        <v>131348977</v>
      </c>
      <c r="BE185" s="95">
        <v>310</v>
      </c>
      <c r="BF185" s="96">
        <f t="shared" si="132"/>
        <v>423706.37741935486</v>
      </c>
      <c r="BG185" s="97">
        <f t="shared" si="177"/>
        <v>0.23360964581763377</v>
      </c>
      <c r="BH185" s="280"/>
      <c r="BI185" s="90">
        <v>4</v>
      </c>
      <c r="BJ185" s="197" t="s">
        <v>388</v>
      </c>
      <c r="BK185" s="198" t="s">
        <v>389</v>
      </c>
      <c r="BL185" s="93">
        <v>70437719</v>
      </c>
      <c r="BM185" s="95">
        <v>180</v>
      </c>
      <c r="BN185" s="96">
        <f t="shared" si="133"/>
        <v>391320.66111111111</v>
      </c>
      <c r="BO185" s="97">
        <f t="shared" si="178"/>
        <v>0.17857142857142858</v>
      </c>
      <c r="BP185" s="280"/>
      <c r="BQ185" s="90">
        <v>4</v>
      </c>
      <c r="BR185" s="197" t="s">
        <v>454</v>
      </c>
      <c r="BS185" s="198" t="s">
        <v>455</v>
      </c>
      <c r="BT185" s="93">
        <v>179050216</v>
      </c>
      <c r="BU185" s="95">
        <v>660</v>
      </c>
      <c r="BV185" s="96">
        <f t="shared" si="134"/>
        <v>271288.20606060605</v>
      </c>
      <c r="BW185" s="97">
        <f t="shared" si="179"/>
        <v>2.8270367514777694E-2</v>
      </c>
    </row>
    <row r="186" spans="2:75" ht="13.5" customHeight="1">
      <c r="B186" s="277"/>
      <c r="C186" s="285"/>
      <c r="D186" s="280"/>
      <c r="E186" s="90">
        <v>5</v>
      </c>
      <c r="F186" s="112" t="s">
        <v>424</v>
      </c>
      <c r="G186" s="198" t="s">
        <v>425</v>
      </c>
      <c r="H186" s="93">
        <v>63085278</v>
      </c>
      <c r="I186" s="95">
        <v>226</v>
      </c>
      <c r="J186" s="96">
        <f t="shared" si="126"/>
        <v>279138.39823008847</v>
      </c>
      <c r="K186" s="97">
        <f t="shared" si="171"/>
        <v>1.4128532133033259E-2</v>
      </c>
      <c r="L186" s="280"/>
      <c r="M186" s="90">
        <v>5</v>
      </c>
      <c r="N186" s="112" t="s">
        <v>440</v>
      </c>
      <c r="O186" s="198" t="s">
        <v>441</v>
      </c>
      <c r="P186" s="93">
        <v>6400285</v>
      </c>
      <c r="Q186" s="95">
        <v>41</v>
      </c>
      <c r="R186" s="96">
        <f t="shared" si="127"/>
        <v>156104.51219512196</v>
      </c>
      <c r="S186" s="97">
        <f t="shared" si="172"/>
        <v>6.0740740740740741E-2</v>
      </c>
      <c r="T186" s="280"/>
      <c r="U186" s="90">
        <v>5</v>
      </c>
      <c r="V186" s="112" t="s">
        <v>494</v>
      </c>
      <c r="W186" s="198" t="s">
        <v>495</v>
      </c>
      <c r="X186" s="93">
        <v>3585289</v>
      </c>
      <c r="Y186" s="95">
        <v>21</v>
      </c>
      <c r="Z186" s="96">
        <f t="shared" si="128"/>
        <v>170728.04761904763</v>
      </c>
      <c r="AA186" s="97">
        <f t="shared" si="173"/>
        <v>3.129657228017884E-2</v>
      </c>
      <c r="AB186" s="280"/>
      <c r="AC186" s="90">
        <v>5</v>
      </c>
      <c r="AD186" s="112" t="s">
        <v>388</v>
      </c>
      <c r="AE186" s="198" t="s">
        <v>389</v>
      </c>
      <c r="AF186" s="93">
        <v>53396232</v>
      </c>
      <c r="AG186" s="95">
        <v>178</v>
      </c>
      <c r="AH186" s="96">
        <f t="shared" si="129"/>
        <v>299978.83146067418</v>
      </c>
      <c r="AI186" s="97">
        <f t="shared" si="174"/>
        <v>0.14722911497105046</v>
      </c>
      <c r="AJ186" s="280"/>
      <c r="AK186" s="90">
        <v>5</v>
      </c>
      <c r="AL186" s="112" t="s">
        <v>440</v>
      </c>
      <c r="AM186" s="198" t="s">
        <v>441</v>
      </c>
      <c r="AN186" s="93">
        <v>17989527</v>
      </c>
      <c r="AO186" s="95">
        <v>78</v>
      </c>
      <c r="AP186" s="96">
        <f t="shared" si="130"/>
        <v>230634.96153846153</v>
      </c>
      <c r="AQ186" s="97">
        <f t="shared" si="175"/>
        <v>5.8690744920993229E-2</v>
      </c>
      <c r="AR186" s="280"/>
      <c r="AS186" s="90">
        <v>5</v>
      </c>
      <c r="AT186" s="112" t="s">
        <v>454</v>
      </c>
      <c r="AU186" s="198" t="s">
        <v>455</v>
      </c>
      <c r="AV186" s="93">
        <v>18746368</v>
      </c>
      <c r="AW186" s="95">
        <v>65</v>
      </c>
      <c r="AX186" s="96">
        <f t="shared" si="131"/>
        <v>288405.66153846151</v>
      </c>
      <c r="AY186" s="97">
        <f t="shared" si="176"/>
        <v>5.7471264367816091E-2</v>
      </c>
      <c r="AZ186" s="280"/>
      <c r="BA186" s="90">
        <v>5</v>
      </c>
      <c r="BB186" s="112" t="s">
        <v>408</v>
      </c>
      <c r="BC186" s="198" t="s">
        <v>409</v>
      </c>
      <c r="BD186" s="93">
        <v>159233221</v>
      </c>
      <c r="BE186" s="95">
        <v>524</v>
      </c>
      <c r="BF186" s="96">
        <f t="shared" si="132"/>
        <v>303880.19274809159</v>
      </c>
      <c r="BG186" s="97">
        <f t="shared" si="177"/>
        <v>0.39487565938206481</v>
      </c>
      <c r="BH186" s="280"/>
      <c r="BI186" s="90">
        <v>5</v>
      </c>
      <c r="BJ186" s="112" t="s">
        <v>400</v>
      </c>
      <c r="BK186" s="198" t="s">
        <v>401</v>
      </c>
      <c r="BL186" s="93">
        <v>92119405</v>
      </c>
      <c r="BM186" s="95">
        <v>243</v>
      </c>
      <c r="BN186" s="96">
        <f t="shared" si="133"/>
        <v>379092.20164609054</v>
      </c>
      <c r="BO186" s="97">
        <f t="shared" si="178"/>
        <v>0.24107142857142858</v>
      </c>
      <c r="BP186" s="280"/>
      <c r="BQ186" s="90">
        <v>5</v>
      </c>
      <c r="BR186" s="112" t="s">
        <v>512</v>
      </c>
      <c r="BS186" s="198" t="s">
        <v>513</v>
      </c>
      <c r="BT186" s="93">
        <v>84646059</v>
      </c>
      <c r="BU186" s="95">
        <v>325</v>
      </c>
      <c r="BV186" s="96">
        <f t="shared" si="134"/>
        <v>260449.41230769231</v>
      </c>
      <c r="BW186" s="97">
        <f t="shared" si="179"/>
        <v>1.3921014306519318E-2</v>
      </c>
    </row>
    <row r="187" spans="2:75" ht="13.5" customHeight="1">
      <c r="B187" s="277"/>
      <c r="C187" s="285"/>
      <c r="D187" s="280"/>
      <c r="E187" s="90">
        <v>6</v>
      </c>
      <c r="F187" s="197" t="s">
        <v>452</v>
      </c>
      <c r="G187" s="198" t="s">
        <v>453</v>
      </c>
      <c r="H187" s="93">
        <v>55253860</v>
      </c>
      <c r="I187" s="95">
        <v>214</v>
      </c>
      <c r="J187" s="96">
        <f t="shared" si="126"/>
        <v>258195.60747663552</v>
      </c>
      <c r="K187" s="97">
        <f t="shared" si="171"/>
        <v>1.3378344586146536E-2</v>
      </c>
      <c r="L187" s="280"/>
      <c r="M187" s="90">
        <v>6</v>
      </c>
      <c r="N187" s="197" t="s">
        <v>398</v>
      </c>
      <c r="O187" s="198" t="s">
        <v>399</v>
      </c>
      <c r="P187" s="93">
        <v>46564859</v>
      </c>
      <c r="Q187" s="95">
        <v>356</v>
      </c>
      <c r="R187" s="96">
        <f t="shared" si="127"/>
        <v>130800.16573033707</v>
      </c>
      <c r="S187" s="97">
        <f t="shared" si="172"/>
        <v>0.52740740740740744</v>
      </c>
      <c r="T187" s="280"/>
      <c r="U187" s="90">
        <v>6</v>
      </c>
      <c r="V187" s="197" t="s">
        <v>512</v>
      </c>
      <c r="W187" s="198" t="s">
        <v>513</v>
      </c>
      <c r="X187" s="93">
        <v>1357466</v>
      </c>
      <c r="Y187" s="95">
        <v>8</v>
      </c>
      <c r="Z187" s="96">
        <f t="shared" si="128"/>
        <v>169683.25</v>
      </c>
      <c r="AA187" s="97">
        <f t="shared" si="173"/>
        <v>1.1922503725782414E-2</v>
      </c>
      <c r="AB187" s="280"/>
      <c r="AC187" s="90">
        <v>6</v>
      </c>
      <c r="AD187" s="197" t="s">
        <v>400</v>
      </c>
      <c r="AE187" s="198" t="s">
        <v>401</v>
      </c>
      <c r="AF187" s="93">
        <v>65571427</v>
      </c>
      <c r="AG187" s="95">
        <v>317</v>
      </c>
      <c r="AH187" s="96">
        <f t="shared" si="129"/>
        <v>206849.92744479494</v>
      </c>
      <c r="AI187" s="97">
        <f t="shared" si="174"/>
        <v>0.26220016542597185</v>
      </c>
      <c r="AJ187" s="280"/>
      <c r="AK187" s="90">
        <v>6</v>
      </c>
      <c r="AL187" s="197" t="s">
        <v>494</v>
      </c>
      <c r="AM187" s="198" t="s">
        <v>495</v>
      </c>
      <c r="AN187" s="93">
        <v>8265321</v>
      </c>
      <c r="AO187" s="95">
        <v>36</v>
      </c>
      <c r="AP187" s="96">
        <f t="shared" si="130"/>
        <v>229592.25</v>
      </c>
      <c r="AQ187" s="97">
        <f t="shared" si="175"/>
        <v>2.7088036117381489E-2</v>
      </c>
      <c r="AR187" s="280"/>
      <c r="AS187" s="90">
        <v>6</v>
      </c>
      <c r="AT187" s="197" t="s">
        <v>382</v>
      </c>
      <c r="AU187" s="198" t="s">
        <v>383</v>
      </c>
      <c r="AV187" s="93">
        <v>71731554</v>
      </c>
      <c r="AW187" s="95">
        <v>278</v>
      </c>
      <c r="AX187" s="96">
        <f t="shared" si="131"/>
        <v>258027.17266187051</v>
      </c>
      <c r="AY187" s="97">
        <f t="shared" si="176"/>
        <v>0.2458001768346596</v>
      </c>
      <c r="AZ187" s="280"/>
      <c r="BA187" s="90">
        <v>6</v>
      </c>
      <c r="BB187" s="197" t="s">
        <v>452</v>
      </c>
      <c r="BC187" s="198" t="s">
        <v>453</v>
      </c>
      <c r="BD187" s="93">
        <v>20658074</v>
      </c>
      <c r="BE187" s="95">
        <v>84</v>
      </c>
      <c r="BF187" s="96">
        <f t="shared" si="132"/>
        <v>245929.45238095237</v>
      </c>
      <c r="BG187" s="97">
        <f t="shared" si="177"/>
        <v>6.3300678221552373E-2</v>
      </c>
      <c r="BH187" s="280"/>
      <c r="BI187" s="90">
        <v>6</v>
      </c>
      <c r="BJ187" s="197" t="s">
        <v>490</v>
      </c>
      <c r="BK187" s="198" t="s">
        <v>491</v>
      </c>
      <c r="BL187" s="93">
        <v>4756157</v>
      </c>
      <c r="BM187" s="95">
        <v>13</v>
      </c>
      <c r="BN187" s="96">
        <f t="shared" si="133"/>
        <v>365858.23076923075</v>
      </c>
      <c r="BO187" s="97">
        <f t="shared" si="178"/>
        <v>1.2896825396825396E-2</v>
      </c>
      <c r="BP187" s="280"/>
      <c r="BQ187" s="90">
        <v>6</v>
      </c>
      <c r="BR187" s="197" t="s">
        <v>400</v>
      </c>
      <c r="BS187" s="198" t="s">
        <v>401</v>
      </c>
      <c r="BT187" s="93">
        <v>964681186</v>
      </c>
      <c r="BU187" s="95">
        <v>4159</v>
      </c>
      <c r="BV187" s="96">
        <f t="shared" si="134"/>
        <v>231950.27314258236</v>
      </c>
      <c r="BW187" s="97">
        <f t="shared" si="179"/>
        <v>0.17814614923327338</v>
      </c>
    </row>
    <row r="188" spans="2:75" ht="13.5" customHeight="1">
      <c r="B188" s="277"/>
      <c r="C188" s="285"/>
      <c r="D188" s="280"/>
      <c r="E188" s="90">
        <v>7</v>
      </c>
      <c r="F188" s="112" t="s">
        <v>512</v>
      </c>
      <c r="G188" s="198" t="s">
        <v>513</v>
      </c>
      <c r="H188" s="93">
        <v>55473397</v>
      </c>
      <c r="I188" s="95">
        <v>217</v>
      </c>
      <c r="J188" s="96">
        <f t="shared" si="126"/>
        <v>255637.77419354839</v>
      </c>
      <c r="K188" s="97">
        <f t="shared" si="171"/>
        <v>1.3565891472868217E-2</v>
      </c>
      <c r="L188" s="280"/>
      <c r="M188" s="90">
        <v>7</v>
      </c>
      <c r="N188" s="112" t="s">
        <v>512</v>
      </c>
      <c r="O188" s="198" t="s">
        <v>513</v>
      </c>
      <c r="P188" s="93">
        <v>515988</v>
      </c>
      <c r="Q188" s="95">
        <v>4</v>
      </c>
      <c r="R188" s="96">
        <f t="shared" si="127"/>
        <v>128997</v>
      </c>
      <c r="S188" s="97">
        <f t="shared" si="172"/>
        <v>5.9259259259259256E-3</v>
      </c>
      <c r="T188" s="280"/>
      <c r="U188" s="90">
        <v>7</v>
      </c>
      <c r="V188" s="112" t="s">
        <v>452</v>
      </c>
      <c r="W188" s="198" t="s">
        <v>453</v>
      </c>
      <c r="X188" s="93">
        <v>4004397</v>
      </c>
      <c r="Y188" s="95">
        <v>24</v>
      </c>
      <c r="Z188" s="96">
        <f t="shared" si="128"/>
        <v>166849.875</v>
      </c>
      <c r="AA188" s="97">
        <f t="shared" si="173"/>
        <v>3.5767511177347243E-2</v>
      </c>
      <c r="AB188" s="280"/>
      <c r="AC188" s="90">
        <v>7</v>
      </c>
      <c r="AD188" s="112" t="s">
        <v>522</v>
      </c>
      <c r="AE188" s="198" t="s">
        <v>523</v>
      </c>
      <c r="AF188" s="93">
        <v>2200239</v>
      </c>
      <c r="AG188" s="95">
        <v>13</v>
      </c>
      <c r="AH188" s="96">
        <f t="shared" si="129"/>
        <v>169249.15384615384</v>
      </c>
      <c r="AI188" s="97">
        <f t="shared" si="174"/>
        <v>1.0752688172043012E-2</v>
      </c>
      <c r="AJ188" s="280"/>
      <c r="AK188" s="90">
        <v>7</v>
      </c>
      <c r="AL188" s="112" t="s">
        <v>382</v>
      </c>
      <c r="AM188" s="198" t="s">
        <v>383</v>
      </c>
      <c r="AN188" s="93">
        <v>97378757</v>
      </c>
      <c r="AO188" s="95">
        <v>429</v>
      </c>
      <c r="AP188" s="96">
        <f t="shared" si="130"/>
        <v>226990.10955710956</v>
      </c>
      <c r="AQ188" s="97">
        <f t="shared" si="175"/>
        <v>0.32279909706546278</v>
      </c>
      <c r="AR188" s="280"/>
      <c r="AS188" s="90">
        <v>7</v>
      </c>
      <c r="AT188" s="112" t="s">
        <v>494</v>
      </c>
      <c r="AU188" s="198" t="s">
        <v>495</v>
      </c>
      <c r="AV188" s="93">
        <v>6318163</v>
      </c>
      <c r="AW188" s="95">
        <v>29</v>
      </c>
      <c r="AX188" s="96">
        <f t="shared" si="131"/>
        <v>217867.68965517241</v>
      </c>
      <c r="AY188" s="97">
        <f t="shared" si="176"/>
        <v>2.564102564102564E-2</v>
      </c>
      <c r="AZ188" s="280"/>
      <c r="BA188" s="90">
        <v>7</v>
      </c>
      <c r="BB188" s="112" t="s">
        <v>512</v>
      </c>
      <c r="BC188" s="198" t="s">
        <v>513</v>
      </c>
      <c r="BD188" s="93">
        <v>5295289</v>
      </c>
      <c r="BE188" s="95">
        <v>22</v>
      </c>
      <c r="BF188" s="96">
        <f t="shared" si="132"/>
        <v>240694.95454545456</v>
      </c>
      <c r="BG188" s="97">
        <f t="shared" si="177"/>
        <v>1.6578749058025623E-2</v>
      </c>
      <c r="BH188" s="280"/>
      <c r="BI188" s="90">
        <v>7</v>
      </c>
      <c r="BJ188" s="112" t="s">
        <v>408</v>
      </c>
      <c r="BK188" s="198" t="s">
        <v>409</v>
      </c>
      <c r="BL188" s="93">
        <v>119927990</v>
      </c>
      <c r="BM188" s="95">
        <v>382</v>
      </c>
      <c r="BN188" s="96">
        <f t="shared" si="133"/>
        <v>313947.6178010471</v>
      </c>
      <c r="BO188" s="97">
        <f t="shared" si="178"/>
        <v>0.37896825396825395</v>
      </c>
      <c r="BP188" s="280"/>
      <c r="BQ188" s="90">
        <v>7</v>
      </c>
      <c r="BR188" s="112" t="s">
        <v>494</v>
      </c>
      <c r="BS188" s="198" t="s">
        <v>495</v>
      </c>
      <c r="BT188" s="93">
        <v>127362828</v>
      </c>
      <c r="BU188" s="95">
        <v>561</v>
      </c>
      <c r="BV188" s="96">
        <f t="shared" si="134"/>
        <v>227028.21390374331</v>
      </c>
      <c r="BW188" s="97">
        <f t="shared" si="179"/>
        <v>2.402981238756104E-2</v>
      </c>
    </row>
    <row r="189" spans="2:75" ht="13.5" customHeight="1">
      <c r="B189" s="277"/>
      <c r="C189" s="285"/>
      <c r="D189" s="280"/>
      <c r="E189" s="90">
        <v>8</v>
      </c>
      <c r="F189" s="112" t="s">
        <v>460</v>
      </c>
      <c r="G189" s="198" t="s">
        <v>461</v>
      </c>
      <c r="H189" s="93">
        <v>58562992</v>
      </c>
      <c r="I189" s="95">
        <v>238</v>
      </c>
      <c r="J189" s="96">
        <f t="shared" si="126"/>
        <v>246062.99159663866</v>
      </c>
      <c r="K189" s="97">
        <f t="shared" si="171"/>
        <v>1.487871967991998E-2</v>
      </c>
      <c r="L189" s="280"/>
      <c r="M189" s="90">
        <v>8</v>
      </c>
      <c r="N189" s="112" t="s">
        <v>400</v>
      </c>
      <c r="O189" s="198" t="s">
        <v>401</v>
      </c>
      <c r="P189" s="93">
        <v>21888410</v>
      </c>
      <c r="Q189" s="95">
        <v>191</v>
      </c>
      <c r="R189" s="96">
        <f t="shared" si="127"/>
        <v>114599.00523560209</v>
      </c>
      <c r="S189" s="97">
        <f t="shared" si="172"/>
        <v>0.28296296296296297</v>
      </c>
      <c r="T189" s="280"/>
      <c r="U189" s="90">
        <v>8</v>
      </c>
      <c r="V189" s="112" t="s">
        <v>400</v>
      </c>
      <c r="W189" s="198" t="s">
        <v>401</v>
      </c>
      <c r="X189" s="93">
        <v>39261328</v>
      </c>
      <c r="Y189" s="95">
        <v>238</v>
      </c>
      <c r="Z189" s="96">
        <f t="shared" si="128"/>
        <v>164963.56302521008</v>
      </c>
      <c r="AA189" s="97">
        <f t="shared" si="173"/>
        <v>0.35469448584202684</v>
      </c>
      <c r="AB189" s="280"/>
      <c r="AC189" s="90">
        <v>8</v>
      </c>
      <c r="AD189" s="112" t="s">
        <v>380</v>
      </c>
      <c r="AE189" s="198" t="s">
        <v>381</v>
      </c>
      <c r="AF189" s="93">
        <v>114340941</v>
      </c>
      <c r="AG189" s="95">
        <v>755</v>
      </c>
      <c r="AH189" s="96">
        <f t="shared" si="129"/>
        <v>151444.95496688742</v>
      </c>
      <c r="AI189" s="97">
        <f t="shared" si="174"/>
        <v>0.62448304383788256</v>
      </c>
      <c r="AJ189" s="280"/>
      <c r="AK189" s="90">
        <v>8</v>
      </c>
      <c r="AL189" s="112" t="s">
        <v>410</v>
      </c>
      <c r="AM189" s="198" t="s">
        <v>411</v>
      </c>
      <c r="AN189" s="93">
        <v>68805152</v>
      </c>
      <c r="AO189" s="95">
        <v>375</v>
      </c>
      <c r="AP189" s="96">
        <f t="shared" si="130"/>
        <v>183480.40533333333</v>
      </c>
      <c r="AQ189" s="97">
        <f t="shared" si="175"/>
        <v>0.28216704288939054</v>
      </c>
      <c r="AR189" s="280"/>
      <c r="AS189" s="90">
        <v>8</v>
      </c>
      <c r="AT189" s="112" t="s">
        <v>452</v>
      </c>
      <c r="AU189" s="198" t="s">
        <v>453</v>
      </c>
      <c r="AV189" s="93">
        <v>15909970</v>
      </c>
      <c r="AW189" s="95">
        <v>77</v>
      </c>
      <c r="AX189" s="96">
        <f t="shared" si="131"/>
        <v>206622.98701298703</v>
      </c>
      <c r="AY189" s="97">
        <f t="shared" si="176"/>
        <v>6.8081343943412906E-2</v>
      </c>
      <c r="AZ189" s="280"/>
      <c r="BA189" s="90">
        <v>8</v>
      </c>
      <c r="BB189" s="112" t="s">
        <v>454</v>
      </c>
      <c r="BC189" s="198" t="s">
        <v>455</v>
      </c>
      <c r="BD189" s="93">
        <v>21133190</v>
      </c>
      <c r="BE189" s="95">
        <v>89</v>
      </c>
      <c r="BF189" s="96">
        <f t="shared" si="132"/>
        <v>237451.57303370786</v>
      </c>
      <c r="BG189" s="97">
        <f t="shared" si="177"/>
        <v>6.706857573474001E-2</v>
      </c>
      <c r="BH189" s="280"/>
      <c r="BI189" s="90">
        <v>8</v>
      </c>
      <c r="BJ189" s="112" t="s">
        <v>454</v>
      </c>
      <c r="BK189" s="198" t="s">
        <v>455</v>
      </c>
      <c r="BL189" s="93">
        <v>18125379</v>
      </c>
      <c r="BM189" s="95">
        <v>66</v>
      </c>
      <c r="BN189" s="96">
        <f t="shared" si="133"/>
        <v>274626.95454545453</v>
      </c>
      <c r="BO189" s="97">
        <f t="shared" si="178"/>
        <v>6.5476190476190479E-2</v>
      </c>
      <c r="BP189" s="280"/>
      <c r="BQ189" s="90">
        <v>8</v>
      </c>
      <c r="BR189" s="112" t="s">
        <v>452</v>
      </c>
      <c r="BS189" s="198" t="s">
        <v>453</v>
      </c>
      <c r="BT189" s="93">
        <v>147288650</v>
      </c>
      <c r="BU189" s="95">
        <v>673</v>
      </c>
      <c r="BV189" s="96">
        <f t="shared" si="134"/>
        <v>218853.86329866271</v>
      </c>
      <c r="BW189" s="97">
        <f t="shared" si="179"/>
        <v>2.8827208087038463E-2</v>
      </c>
    </row>
    <row r="190" spans="2:75" ht="13.5" customHeight="1">
      <c r="B190" s="277"/>
      <c r="C190" s="285"/>
      <c r="D190" s="280"/>
      <c r="E190" s="90">
        <v>9</v>
      </c>
      <c r="F190" s="197" t="s">
        <v>494</v>
      </c>
      <c r="G190" s="198" t="s">
        <v>495</v>
      </c>
      <c r="H190" s="93">
        <v>85219816</v>
      </c>
      <c r="I190" s="95">
        <v>363</v>
      </c>
      <c r="J190" s="96">
        <f t="shared" si="126"/>
        <v>234765.33333333334</v>
      </c>
      <c r="K190" s="97">
        <f t="shared" si="171"/>
        <v>2.2693173293323331E-2</v>
      </c>
      <c r="L190" s="280"/>
      <c r="M190" s="90">
        <v>9</v>
      </c>
      <c r="N190" s="197" t="s">
        <v>418</v>
      </c>
      <c r="O190" s="198" t="s">
        <v>419</v>
      </c>
      <c r="P190" s="93">
        <v>5364454</v>
      </c>
      <c r="Q190" s="95">
        <v>50</v>
      </c>
      <c r="R190" s="96">
        <f t="shared" si="127"/>
        <v>107289.08</v>
      </c>
      <c r="S190" s="97">
        <f t="shared" si="172"/>
        <v>7.407407407407407E-2</v>
      </c>
      <c r="T190" s="280"/>
      <c r="U190" s="90">
        <v>9</v>
      </c>
      <c r="V190" s="197" t="s">
        <v>380</v>
      </c>
      <c r="W190" s="198" t="s">
        <v>381</v>
      </c>
      <c r="X190" s="93">
        <v>69306953</v>
      </c>
      <c r="Y190" s="95">
        <v>444</v>
      </c>
      <c r="Z190" s="96">
        <f t="shared" si="128"/>
        <v>156096.74099099098</v>
      </c>
      <c r="AA190" s="97">
        <f t="shared" si="173"/>
        <v>0.66169895678092394</v>
      </c>
      <c r="AB190" s="280"/>
      <c r="AC190" s="90">
        <v>9</v>
      </c>
      <c r="AD190" s="197" t="s">
        <v>418</v>
      </c>
      <c r="AE190" s="198" t="s">
        <v>419</v>
      </c>
      <c r="AF190" s="93">
        <v>15677651</v>
      </c>
      <c r="AG190" s="95">
        <v>115</v>
      </c>
      <c r="AH190" s="96">
        <f t="shared" si="129"/>
        <v>136327.4</v>
      </c>
      <c r="AI190" s="97">
        <f t="shared" si="174"/>
        <v>9.5119933829611245E-2</v>
      </c>
      <c r="AJ190" s="280"/>
      <c r="AK190" s="90">
        <v>9</v>
      </c>
      <c r="AL190" s="197" t="s">
        <v>452</v>
      </c>
      <c r="AM190" s="198" t="s">
        <v>453</v>
      </c>
      <c r="AN190" s="93">
        <v>14682691</v>
      </c>
      <c r="AO190" s="95">
        <v>89</v>
      </c>
      <c r="AP190" s="96">
        <f t="shared" si="130"/>
        <v>164974.05617977527</v>
      </c>
      <c r="AQ190" s="97">
        <f t="shared" si="175"/>
        <v>6.6967644845748686E-2</v>
      </c>
      <c r="AR190" s="280"/>
      <c r="AS190" s="90">
        <v>9</v>
      </c>
      <c r="AT190" s="197" t="s">
        <v>410</v>
      </c>
      <c r="AU190" s="198" t="s">
        <v>411</v>
      </c>
      <c r="AV190" s="93">
        <v>75373138</v>
      </c>
      <c r="AW190" s="95">
        <v>375</v>
      </c>
      <c r="AX190" s="96">
        <f t="shared" si="131"/>
        <v>200995.03466666667</v>
      </c>
      <c r="AY190" s="97">
        <f t="shared" si="176"/>
        <v>0.33156498673740054</v>
      </c>
      <c r="AZ190" s="280"/>
      <c r="BA190" s="90">
        <v>9</v>
      </c>
      <c r="BB190" s="197" t="s">
        <v>410</v>
      </c>
      <c r="BC190" s="198" t="s">
        <v>411</v>
      </c>
      <c r="BD190" s="93">
        <v>107128613</v>
      </c>
      <c r="BE190" s="95">
        <v>490</v>
      </c>
      <c r="BF190" s="96">
        <f t="shared" si="132"/>
        <v>218629.8224489796</v>
      </c>
      <c r="BG190" s="97">
        <f t="shared" si="177"/>
        <v>0.36925395629238883</v>
      </c>
      <c r="BH190" s="280"/>
      <c r="BI190" s="90">
        <v>9</v>
      </c>
      <c r="BJ190" s="197" t="s">
        <v>512</v>
      </c>
      <c r="BK190" s="198" t="s">
        <v>513</v>
      </c>
      <c r="BL190" s="93">
        <v>2188737</v>
      </c>
      <c r="BM190" s="95">
        <v>8</v>
      </c>
      <c r="BN190" s="96">
        <f t="shared" si="133"/>
        <v>273592.125</v>
      </c>
      <c r="BO190" s="97">
        <f t="shared" si="178"/>
        <v>7.9365079365079361E-3</v>
      </c>
      <c r="BP190" s="280"/>
      <c r="BQ190" s="90">
        <v>9</v>
      </c>
      <c r="BR190" s="197" t="s">
        <v>490</v>
      </c>
      <c r="BS190" s="198" t="s">
        <v>491</v>
      </c>
      <c r="BT190" s="93">
        <v>46102795</v>
      </c>
      <c r="BU190" s="95">
        <v>238</v>
      </c>
      <c r="BV190" s="96">
        <f t="shared" si="134"/>
        <v>193709.22268907563</v>
      </c>
      <c r="BW190" s="97">
        <f t="shared" si="179"/>
        <v>1.0194465861389531E-2</v>
      </c>
    </row>
    <row r="191" spans="2:75" ht="13.5" customHeight="1">
      <c r="B191" s="277"/>
      <c r="C191" s="285"/>
      <c r="D191" s="280"/>
      <c r="E191" s="98">
        <v>10</v>
      </c>
      <c r="F191" s="113" t="s">
        <v>446</v>
      </c>
      <c r="G191" s="200" t="s">
        <v>447</v>
      </c>
      <c r="H191" s="101">
        <v>137383686</v>
      </c>
      <c r="I191" s="103">
        <v>669</v>
      </c>
      <c r="J191" s="104">
        <f t="shared" si="126"/>
        <v>205356.7802690583</v>
      </c>
      <c r="K191" s="105">
        <f t="shared" si="171"/>
        <v>4.1822955738934735E-2</v>
      </c>
      <c r="L191" s="280"/>
      <c r="M191" s="98">
        <v>10</v>
      </c>
      <c r="N191" s="113" t="s">
        <v>380</v>
      </c>
      <c r="O191" s="200" t="s">
        <v>381</v>
      </c>
      <c r="P191" s="101">
        <v>40862205</v>
      </c>
      <c r="Q191" s="103">
        <v>435</v>
      </c>
      <c r="R191" s="104">
        <f t="shared" si="127"/>
        <v>93936.103448275855</v>
      </c>
      <c r="S191" s="105">
        <f t="shared" si="172"/>
        <v>0.64444444444444449</v>
      </c>
      <c r="T191" s="280"/>
      <c r="U191" s="98">
        <v>10</v>
      </c>
      <c r="V191" s="113" t="s">
        <v>382</v>
      </c>
      <c r="W191" s="200" t="s">
        <v>383</v>
      </c>
      <c r="X191" s="101">
        <v>32071867</v>
      </c>
      <c r="Y191" s="103">
        <v>237</v>
      </c>
      <c r="Z191" s="104">
        <f t="shared" si="128"/>
        <v>135324.33333333334</v>
      </c>
      <c r="AA191" s="105">
        <f t="shared" si="173"/>
        <v>0.35320417287630401</v>
      </c>
      <c r="AB191" s="280"/>
      <c r="AC191" s="98">
        <v>10</v>
      </c>
      <c r="AD191" s="113" t="s">
        <v>382</v>
      </c>
      <c r="AE191" s="200" t="s">
        <v>383</v>
      </c>
      <c r="AF191" s="101">
        <v>45007346</v>
      </c>
      <c r="AG191" s="103">
        <v>394</v>
      </c>
      <c r="AH191" s="104">
        <f t="shared" si="129"/>
        <v>114231.8426395939</v>
      </c>
      <c r="AI191" s="105">
        <f t="shared" si="174"/>
        <v>0.32588916459884204</v>
      </c>
      <c r="AJ191" s="280"/>
      <c r="AK191" s="98">
        <v>10</v>
      </c>
      <c r="AL191" s="113" t="s">
        <v>380</v>
      </c>
      <c r="AM191" s="200" t="s">
        <v>381</v>
      </c>
      <c r="AN191" s="101">
        <v>152709144</v>
      </c>
      <c r="AO191" s="103">
        <v>932</v>
      </c>
      <c r="AP191" s="104">
        <f t="shared" si="130"/>
        <v>163851.01287553649</v>
      </c>
      <c r="AQ191" s="105">
        <f t="shared" si="175"/>
        <v>0.70127915726109857</v>
      </c>
      <c r="AR191" s="280"/>
      <c r="AS191" s="98">
        <v>10</v>
      </c>
      <c r="AT191" s="113" t="s">
        <v>522</v>
      </c>
      <c r="AU191" s="200" t="s">
        <v>523</v>
      </c>
      <c r="AV191" s="101">
        <v>2004897</v>
      </c>
      <c r="AW191" s="103">
        <v>10</v>
      </c>
      <c r="AX191" s="104">
        <f t="shared" si="131"/>
        <v>200489.7</v>
      </c>
      <c r="AY191" s="105">
        <f t="shared" si="176"/>
        <v>8.8417329796640146E-3</v>
      </c>
      <c r="AZ191" s="280"/>
      <c r="BA191" s="98">
        <v>10</v>
      </c>
      <c r="BB191" s="113" t="s">
        <v>412</v>
      </c>
      <c r="BC191" s="200" t="s">
        <v>413</v>
      </c>
      <c r="BD191" s="101">
        <v>82075574</v>
      </c>
      <c r="BE191" s="103">
        <v>428</v>
      </c>
      <c r="BF191" s="104">
        <f t="shared" si="132"/>
        <v>191765.3598130841</v>
      </c>
      <c r="BG191" s="105">
        <f t="shared" si="177"/>
        <v>0.32253202712886209</v>
      </c>
      <c r="BH191" s="280"/>
      <c r="BI191" s="98">
        <v>10</v>
      </c>
      <c r="BJ191" s="113" t="s">
        <v>410</v>
      </c>
      <c r="BK191" s="200" t="s">
        <v>411</v>
      </c>
      <c r="BL191" s="101">
        <v>117504765</v>
      </c>
      <c r="BM191" s="103">
        <v>465</v>
      </c>
      <c r="BN191" s="104">
        <f t="shared" si="133"/>
        <v>252698.4193548387</v>
      </c>
      <c r="BO191" s="105">
        <f t="shared" si="178"/>
        <v>0.46130952380952384</v>
      </c>
      <c r="BP191" s="280"/>
      <c r="BQ191" s="98">
        <v>10</v>
      </c>
      <c r="BR191" s="113" t="s">
        <v>418</v>
      </c>
      <c r="BS191" s="200" t="s">
        <v>419</v>
      </c>
      <c r="BT191" s="101">
        <v>343736970</v>
      </c>
      <c r="BU191" s="103">
        <v>1912</v>
      </c>
      <c r="BV191" s="104">
        <f t="shared" si="134"/>
        <v>179778.75</v>
      </c>
      <c r="BW191" s="105">
        <f t="shared" si="179"/>
        <v>8.1898398012507492E-2</v>
      </c>
    </row>
    <row r="192" spans="2:75" s="195" customFormat="1" ht="13.5" customHeight="1">
      <c r="B192" s="278"/>
      <c r="C192" s="286"/>
      <c r="D192" s="281"/>
      <c r="E192" s="106" t="s">
        <v>164</v>
      </c>
      <c r="F192" s="107"/>
      <c r="G192" s="108"/>
      <c r="H192" s="216">
        <v>11079523410</v>
      </c>
      <c r="I192" s="110">
        <v>14464</v>
      </c>
      <c r="J192" s="56">
        <f t="shared" si="126"/>
        <v>766006.87292588491</v>
      </c>
      <c r="K192" s="111">
        <f t="shared" si="171"/>
        <v>0.90422605651412857</v>
      </c>
      <c r="L192" s="281"/>
      <c r="M192" s="106" t="s">
        <v>164</v>
      </c>
      <c r="N192" s="107"/>
      <c r="O192" s="108"/>
      <c r="P192" s="216">
        <v>581859000</v>
      </c>
      <c r="Q192" s="110">
        <v>670</v>
      </c>
      <c r="R192" s="56">
        <f t="shared" si="127"/>
        <v>868446.26865671645</v>
      </c>
      <c r="S192" s="111">
        <f t="shared" si="172"/>
        <v>0.99259259259259258</v>
      </c>
      <c r="T192" s="281"/>
      <c r="U192" s="106" t="s">
        <v>164</v>
      </c>
      <c r="V192" s="107"/>
      <c r="W192" s="108"/>
      <c r="X192" s="216">
        <v>801080100</v>
      </c>
      <c r="Y192" s="110">
        <v>669</v>
      </c>
      <c r="Z192" s="56">
        <f t="shared" si="128"/>
        <v>1197429.1479820628</v>
      </c>
      <c r="AA192" s="111">
        <f t="shared" si="173"/>
        <v>0.99701937406855434</v>
      </c>
      <c r="AB192" s="281"/>
      <c r="AC192" s="106" t="s">
        <v>164</v>
      </c>
      <c r="AD192" s="107"/>
      <c r="AE192" s="108"/>
      <c r="AF192" s="216">
        <v>1217954160</v>
      </c>
      <c r="AG192" s="110">
        <v>1195</v>
      </c>
      <c r="AH192" s="56">
        <f t="shared" si="129"/>
        <v>1019208.5020920502</v>
      </c>
      <c r="AI192" s="111">
        <f t="shared" si="174"/>
        <v>0.98842018196856907</v>
      </c>
      <c r="AJ192" s="281"/>
      <c r="AK192" s="106" t="s">
        <v>164</v>
      </c>
      <c r="AL192" s="107"/>
      <c r="AM192" s="108"/>
      <c r="AN192" s="216">
        <v>1853167830</v>
      </c>
      <c r="AO192" s="110">
        <v>1315</v>
      </c>
      <c r="AP192" s="56">
        <f t="shared" si="130"/>
        <v>1409253.1026615968</v>
      </c>
      <c r="AQ192" s="111">
        <f t="shared" si="175"/>
        <v>0.98946576373212947</v>
      </c>
      <c r="AR192" s="281"/>
      <c r="AS192" s="106" t="s">
        <v>164</v>
      </c>
      <c r="AT192" s="107"/>
      <c r="AU192" s="108"/>
      <c r="AV192" s="216">
        <v>1659890550</v>
      </c>
      <c r="AW192" s="110">
        <v>1108</v>
      </c>
      <c r="AX192" s="56">
        <f t="shared" si="131"/>
        <v>1498096.1642599278</v>
      </c>
      <c r="AY192" s="111">
        <f t="shared" si="176"/>
        <v>0.97966401414677273</v>
      </c>
      <c r="AZ192" s="281"/>
      <c r="BA192" s="106" t="s">
        <v>164</v>
      </c>
      <c r="BB192" s="107"/>
      <c r="BC192" s="108"/>
      <c r="BD192" s="216">
        <v>2295878330</v>
      </c>
      <c r="BE192" s="110">
        <v>1284</v>
      </c>
      <c r="BF192" s="56">
        <f t="shared" si="132"/>
        <v>1788067.2352024922</v>
      </c>
      <c r="BG192" s="111">
        <f t="shared" si="177"/>
        <v>0.96759608138658626</v>
      </c>
      <c r="BH192" s="281"/>
      <c r="BI192" s="106" t="s">
        <v>164</v>
      </c>
      <c r="BJ192" s="107"/>
      <c r="BK192" s="108"/>
      <c r="BL192" s="216">
        <v>1736377660</v>
      </c>
      <c r="BM192" s="110">
        <v>994</v>
      </c>
      <c r="BN192" s="56">
        <f t="shared" si="133"/>
        <v>1746858.8128772636</v>
      </c>
      <c r="BO192" s="111">
        <f t="shared" si="178"/>
        <v>0.98611111111111116</v>
      </c>
      <c r="BP192" s="281"/>
      <c r="BQ192" s="106" t="s">
        <v>164</v>
      </c>
      <c r="BR192" s="107"/>
      <c r="BS192" s="108"/>
      <c r="BT192" s="216">
        <v>21225731040</v>
      </c>
      <c r="BU192" s="110">
        <v>21699</v>
      </c>
      <c r="BV192" s="56">
        <f t="shared" si="134"/>
        <v>978189.3654085442</v>
      </c>
      <c r="BW192" s="111">
        <f t="shared" si="179"/>
        <v>0.92945258288357746</v>
      </c>
    </row>
    <row r="193" spans="2:75" ht="13.5" customHeight="1">
      <c r="B193" s="276">
        <v>18</v>
      </c>
      <c r="C193" s="284" t="s">
        <v>55</v>
      </c>
      <c r="D193" s="279">
        <f>CB23</f>
        <v>14089</v>
      </c>
      <c r="E193" s="82">
        <v>1</v>
      </c>
      <c r="F193" s="83" t="s">
        <v>490</v>
      </c>
      <c r="G193" s="84" t="s">
        <v>491</v>
      </c>
      <c r="H193" s="85">
        <v>35146357</v>
      </c>
      <c r="I193" s="87">
        <v>65</v>
      </c>
      <c r="J193" s="88">
        <f t="shared" si="126"/>
        <v>540713.18461538467</v>
      </c>
      <c r="K193" s="89">
        <f t="shared" ref="K193:K203" si="180">IFERROR(I193/$CB$23,0)</f>
        <v>4.6135282844772521E-3</v>
      </c>
      <c r="L193" s="279">
        <f>CC23</f>
        <v>498</v>
      </c>
      <c r="M193" s="82">
        <v>1</v>
      </c>
      <c r="N193" s="83" t="s">
        <v>512</v>
      </c>
      <c r="O193" s="84" t="s">
        <v>513</v>
      </c>
      <c r="P193" s="85">
        <v>1778191</v>
      </c>
      <c r="Q193" s="87">
        <v>4</v>
      </c>
      <c r="R193" s="88">
        <f t="shared" si="127"/>
        <v>444547.75</v>
      </c>
      <c r="S193" s="89">
        <f t="shared" ref="S193:S203" si="181">IFERROR(Q193/$CC$23,0)</f>
        <v>8.0321285140562242E-3</v>
      </c>
      <c r="T193" s="279">
        <f>CD23</f>
        <v>451</v>
      </c>
      <c r="U193" s="82">
        <v>1</v>
      </c>
      <c r="V193" s="83" t="s">
        <v>418</v>
      </c>
      <c r="W193" s="84" t="s">
        <v>419</v>
      </c>
      <c r="X193" s="85">
        <v>17517348</v>
      </c>
      <c r="Y193" s="87">
        <v>26</v>
      </c>
      <c r="Z193" s="88">
        <f t="shared" si="128"/>
        <v>673744.15384615387</v>
      </c>
      <c r="AA193" s="89">
        <f t="shared" ref="AA193:AA203" si="182">IFERROR(Y193/$CD$23,0)</f>
        <v>5.7649667405764965E-2</v>
      </c>
      <c r="AB193" s="279">
        <f>CE23</f>
        <v>1309</v>
      </c>
      <c r="AC193" s="82">
        <v>1</v>
      </c>
      <c r="AD193" s="83" t="s">
        <v>516</v>
      </c>
      <c r="AE193" s="84" t="s">
        <v>517</v>
      </c>
      <c r="AF193" s="85">
        <v>1386167</v>
      </c>
      <c r="AG193" s="87">
        <v>3</v>
      </c>
      <c r="AH193" s="88">
        <f t="shared" si="129"/>
        <v>462055.66666666669</v>
      </c>
      <c r="AI193" s="89">
        <f t="shared" ref="AI193:AI203" si="183">IFERROR(AG193/$CE$23,0)</f>
        <v>2.2918258212375861E-3</v>
      </c>
      <c r="AJ193" s="279">
        <f>CF23</f>
        <v>1301</v>
      </c>
      <c r="AK193" s="82">
        <v>1</v>
      </c>
      <c r="AL193" s="83" t="s">
        <v>434</v>
      </c>
      <c r="AM193" s="84" t="s">
        <v>435</v>
      </c>
      <c r="AN193" s="85">
        <v>10409926</v>
      </c>
      <c r="AO193" s="87">
        <v>12</v>
      </c>
      <c r="AP193" s="88">
        <f t="shared" si="130"/>
        <v>867493.83333333337</v>
      </c>
      <c r="AQ193" s="89">
        <f t="shared" ref="AQ193:AQ203" si="184">IFERROR(AO193/$CF$23,0)</f>
        <v>9.2236740968485772E-3</v>
      </c>
      <c r="AR193" s="279">
        <f>CG23</f>
        <v>1080</v>
      </c>
      <c r="AS193" s="82">
        <v>1</v>
      </c>
      <c r="AT193" s="83" t="s">
        <v>424</v>
      </c>
      <c r="AU193" s="84" t="s">
        <v>425</v>
      </c>
      <c r="AV193" s="85">
        <v>26514921</v>
      </c>
      <c r="AW193" s="87">
        <v>14</v>
      </c>
      <c r="AX193" s="88">
        <f t="shared" si="131"/>
        <v>1893922.9285714286</v>
      </c>
      <c r="AY193" s="89">
        <f t="shared" ref="AY193:AY203" si="185">IFERROR(AW193/$CG$23,0)</f>
        <v>1.2962962962962963E-2</v>
      </c>
      <c r="AZ193" s="279">
        <f>CH23</f>
        <v>1323</v>
      </c>
      <c r="BA193" s="82">
        <v>1</v>
      </c>
      <c r="BB193" s="83" t="s">
        <v>434</v>
      </c>
      <c r="BC193" s="84" t="s">
        <v>435</v>
      </c>
      <c r="BD193" s="85">
        <v>20638184</v>
      </c>
      <c r="BE193" s="87">
        <v>9</v>
      </c>
      <c r="BF193" s="88">
        <f t="shared" si="132"/>
        <v>2293131.5555555555</v>
      </c>
      <c r="BG193" s="89">
        <f t="shared" ref="BG193:BG203" si="186">IFERROR(BE193/$CH$23,0)</f>
        <v>6.8027210884353739E-3</v>
      </c>
      <c r="BH193" s="279">
        <f>CI23</f>
        <v>1089</v>
      </c>
      <c r="BI193" s="82">
        <v>1</v>
      </c>
      <c r="BJ193" s="83" t="s">
        <v>434</v>
      </c>
      <c r="BK193" s="84" t="s">
        <v>435</v>
      </c>
      <c r="BL193" s="85">
        <v>6545221</v>
      </c>
      <c r="BM193" s="87">
        <v>11</v>
      </c>
      <c r="BN193" s="88">
        <f t="shared" si="133"/>
        <v>595020.09090909094</v>
      </c>
      <c r="BO193" s="89">
        <f t="shared" ref="BO193:BO203" si="187">IFERROR(BM193/$CI$23,0)</f>
        <v>1.0101010101010102E-2</v>
      </c>
      <c r="BP193" s="279">
        <f>CJ23</f>
        <v>21140</v>
      </c>
      <c r="BQ193" s="82">
        <v>1</v>
      </c>
      <c r="BR193" s="83" t="s">
        <v>434</v>
      </c>
      <c r="BS193" s="84" t="s">
        <v>435</v>
      </c>
      <c r="BT193" s="85">
        <v>58389574</v>
      </c>
      <c r="BU193" s="87">
        <v>87</v>
      </c>
      <c r="BV193" s="88">
        <f t="shared" si="134"/>
        <v>671144.52873563219</v>
      </c>
      <c r="BW193" s="89">
        <f t="shared" ref="BW193:BW203" si="188">IFERROR(BU193/$CJ$23,0)</f>
        <v>4.1154210028382212E-3</v>
      </c>
    </row>
    <row r="194" spans="2:75" ht="13.5" customHeight="1">
      <c r="B194" s="277"/>
      <c r="C194" s="285"/>
      <c r="D194" s="280"/>
      <c r="E194" s="90">
        <v>2</v>
      </c>
      <c r="F194" s="197" t="s">
        <v>452</v>
      </c>
      <c r="G194" s="198" t="s">
        <v>453</v>
      </c>
      <c r="H194" s="93">
        <v>63816104</v>
      </c>
      <c r="I194" s="95">
        <v>126</v>
      </c>
      <c r="J194" s="96">
        <f t="shared" si="126"/>
        <v>506477.01587301586</v>
      </c>
      <c r="K194" s="97">
        <f t="shared" si="180"/>
        <v>8.9431471360635964E-3</v>
      </c>
      <c r="L194" s="280"/>
      <c r="M194" s="90">
        <v>2</v>
      </c>
      <c r="N194" s="197" t="s">
        <v>494</v>
      </c>
      <c r="O194" s="198" t="s">
        <v>495</v>
      </c>
      <c r="P194" s="93">
        <v>4621556</v>
      </c>
      <c r="Q194" s="95">
        <v>14</v>
      </c>
      <c r="R194" s="96">
        <f t="shared" si="127"/>
        <v>330111.14285714284</v>
      </c>
      <c r="S194" s="97">
        <f t="shared" si="181"/>
        <v>2.8112449799196786E-2</v>
      </c>
      <c r="T194" s="280"/>
      <c r="U194" s="90">
        <v>2</v>
      </c>
      <c r="V194" s="197" t="s">
        <v>490</v>
      </c>
      <c r="W194" s="198" t="s">
        <v>491</v>
      </c>
      <c r="X194" s="93">
        <v>1796748</v>
      </c>
      <c r="Y194" s="95">
        <v>3</v>
      </c>
      <c r="Z194" s="96">
        <f t="shared" si="128"/>
        <v>598916</v>
      </c>
      <c r="AA194" s="97">
        <f t="shared" si="182"/>
        <v>6.6518847006651885E-3</v>
      </c>
      <c r="AB194" s="280"/>
      <c r="AC194" s="90">
        <v>2</v>
      </c>
      <c r="AD194" s="197" t="s">
        <v>494</v>
      </c>
      <c r="AE194" s="198" t="s">
        <v>495</v>
      </c>
      <c r="AF194" s="93">
        <v>13772518</v>
      </c>
      <c r="AG194" s="95">
        <v>37</v>
      </c>
      <c r="AH194" s="96">
        <f t="shared" si="129"/>
        <v>372230.21621621621</v>
      </c>
      <c r="AI194" s="97">
        <f t="shared" si="183"/>
        <v>2.8265851795263561E-2</v>
      </c>
      <c r="AJ194" s="280"/>
      <c r="AK194" s="90">
        <v>2</v>
      </c>
      <c r="AL194" s="197" t="s">
        <v>388</v>
      </c>
      <c r="AM194" s="198" t="s">
        <v>389</v>
      </c>
      <c r="AN194" s="93">
        <v>171020253</v>
      </c>
      <c r="AO194" s="95">
        <v>239</v>
      </c>
      <c r="AP194" s="96">
        <f t="shared" si="130"/>
        <v>715565.91213389125</v>
      </c>
      <c r="AQ194" s="97">
        <f t="shared" si="184"/>
        <v>0.18370484242890084</v>
      </c>
      <c r="AR194" s="280"/>
      <c r="AS194" s="90">
        <v>2</v>
      </c>
      <c r="AT194" s="197" t="s">
        <v>388</v>
      </c>
      <c r="AU194" s="198" t="s">
        <v>389</v>
      </c>
      <c r="AV194" s="93">
        <v>76299099</v>
      </c>
      <c r="AW194" s="95">
        <v>170</v>
      </c>
      <c r="AX194" s="96">
        <f t="shared" si="131"/>
        <v>448818.22941176471</v>
      </c>
      <c r="AY194" s="97">
        <f t="shared" si="185"/>
        <v>0.15740740740740741</v>
      </c>
      <c r="AZ194" s="280"/>
      <c r="BA194" s="90">
        <v>2</v>
      </c>
      <c r="BB194" s="197" t="s">
        <v>400</v>
      </c>
      <c r="BC194" s="198" t="s">
        <v>401</v>
      </c>
      <c r="BD194" s="93">
        <v>228490477</v>
      </c>
      <c r="BE194" s="95">
        <v>480</v>
      </c>
      <c r="BF194" s="96">
        <f t="shared" si="132"/>
        <v>476021.82708333334</v>
      </c>
      <c r="BG194" s="97">
        <f t="shared" si="186"/>
        <v>0.36281179138321995</v>
      </c>
      <c r="BH194" s="280"/>
      <c r="BI194" s="90">
        <v>2</v>
      </c>
      <c r="BJ194" s="197" t="s">
        <v>388</v>
      </c>
      <c r="BK194" s="198" t="s">
        <v>389</v>
      </c>
      <c r="BL194" s="93">
        <v>101600316</v>
      </c>
      <c r="BM194" s="95">
        <v>200</v>
      </c>
      <c r="BN194" s="96">
        <f t="shared" si="133"/>
        <v>508001.58</v>
      </c>
      <c r="BO194" s="97">
        <f t="shared" si="187"/>
        <v>0.18365472910927455</v>
      </c>
      <c r="BP194" s="280"/>
      <c r="BQ194" s="90">
        <v>2</v>
      </c>
      <c r="BR194" s="197" t="s">
        <v>388</v>
      </c>
      <c r="BS194" s="198" t="s">
        <v>389</v>
      </c>
      <c r="BT194" s="93">
        <v>945874614</v>
      </c>
      <c r="BU194" s="95">
        <v>2221</v>
      </c>
      <c r="BV194" s="96">
        <f t="shared" si="134"/>
        <v>425877.80909500225</v>
      </c>
      <c r="BW194" s="97">
        <f t="shared" si="188"/>
        <v>0.10506149479659413</v>
      </c>
    </row>
    <row r="195" spans="2:75" ht="13.5" customHeight="1">
      <c r="B195" s="277"/>
      <c r="C195" s="285"/>
      <c r="D195" s="280"/>
      <c r="E195" s="90">
        <v>3</v>
      </c>
      <c r="F195" s="197" t="s">
        <v>434</v>
      </c>
      <c r="G195" s="198" t="s">
        <v>435</v>
      </c>
      <c r="H195" s="93">
        <v>18999331</v>
      </c>
      <c r="I195" s="95">
        <v>41</v>
      </c>
      <c r="J195" s="96">
        <f t="shared" si="126"/>
        <v>463398.31707317074</v>
      </c>
      <c r="K195" s="97">
        <f t="shared" si="180"/>
        <v>2.9100716871318048E-3</v>
      </c>
      <c r="L195" s="280"/>
      <c r="M195" s="90">
        <v>3</v>
      </c>
      <c r="N195" s="197" t="s">
        <v>418</v>
      </c>
      <c r="O195" s="198" t="s">
        <v>419</v>
      </c>
      <c r="P195" s="93">
        <v>6995497</v>
      </c>
      <c r="Q195" s="95">
        <v>39</v>
      </c>
      <c r="R195" s="96">
        <f t="shared" si="127"/>
        <v>179371.71794871794</v>
      </c>
      <c r="S195" s="97">
        <f t="shared" si="181"/>
        <v>7.8313253012048195E-2</v>
      </c>
      <c r="T195" s="280"/>
      <c r="U195" s="90">
        <v>3</v>
      </c>
      <c r="V195" s="197" t="s">
        <v>388</v>
      </c>
      <c r="W195" s="198" t="s">
        <v>389</v>
      </c>
      <c r="X195" s="93">
        <v>33534985</v>
      </c>
      <c r="Y195" s="95">
        <v>56</v>
      </c>
      <c r="Z195" s="96">
        <f t="shared" si="128"/>
        <v>598839.01785714284</v>
      </c>
      <c r="AA195" s="97">
        <f t="shared" si="182"/>
        <v>0.12416851441241686</v>
      </c>
      <c r="AB195" s="280"/>
      <c r="AC195" s="90">
        <v>3</v>
      </c>
      <c r="AD195" s="197" t="s">
        <v>512</v>
      </c>
      <c r="AE195" s="198" t="s">
        <v>513</v>
      </c>
      <c r="AF195" s="93">
        <v>6977322</v>
      </c>
      <c r="AG195" s="95">
        <v>19</v>
      </c>
      <c r="AH195" s="96">
        <f t="shared" si="129"/>
        <v>367227.4736842105</v>
      </c>
      <c r="AI195" s="97">
        <f t="shared" si="183"/>
        <v>1.4514896867838044E-2</v>
      </c>
      <c r="AJ195" s="280"/>
      <c r="AK195" s="90">
        <v>3</v>
      </c>
      <c r="AL195" s="197" t="s">
        <v>494</v>
      </c>
      <c r="AM195" s="198" t="s">
        <v>495</v>
      </c>
      <c r="AN195" s="93">
        <v>15912363</v>
      </c>
      <c r="AO195" s="95">
        <v>41</v>
      </c>
      <c r="AP195" s="96">
        <f t="shared" si="130"/>
        <v>388106.41463414632</v>
      </c>
      <c r="AQ195" s="97">
        <f t="shared" si="184"/>
        <v>3.1514219830899311E-2</v>
      </c>
      <c r="AR195" s="280"/>
      <c r="AS195" s="90">
        <v>3</v>
      </c>
      <c r="AT195" s="197" t="s">
        <v>512</v>
      </c>
      <c r="AU195" s="198" t="s">
        <v>513</v>
      </c>
      <c r="AV195" s="93">
        <v>6038442</v>
      </c>
      <c r="AW195" s="95">
        <v>17</v>
      </c>
      <c r="AX195" s="96">
        <f t="shared" si="131"/>
        <v>355202.4705882353</v>
      </c>
      <c r="AY195" s="97">
        <f t="shared" si="185"/>
        <v>1.5740740740740739E-2</v>
      </c>
      <c r="AZ195" s="280"/>
      <c r="BA195" s="90">
        <v>3</v>
      </c>
      <c r="BB195" s="197" t="s">
        <v>452</v>
      </c>
      <c r="BC195" s="198" t="s">
        <v>453</v>
      </c>
      <c r="BD195" s="93">
        <v>31157393</v>
      </c>
      <c r="BE195" s="95">
        <v>84</v>
      </c>
      <c r="BF195" s="96">
        <f t="shared" si="132"/>
        <v>370921.34523809527</v>
      </c>
      <c r="BG195" s="97">
        <f t="shared" si="186"/>
        <v>6.3492063492063489E-2</v>
      </c>
      <c r="BH195" s="280"/>
      <c r="BI195" s="90">
        <v>3</v>
      </c>
      <c r="BJ195" s="197" t="s">
        <v>400</v>
      </c>
      <c r="BK195" s="198" t="s">
        <v>401</v>
      </c>
      <c r="BL195" s="93">
        <v>93654224</v>
      </c>
      <c r="BM195" s="95">
        <v>300</v>
      </c>
      <c r="BN195" s="96">
        <f t="shared" si="133"/>
        <v>312180.74666666664</v>
      </c>
      <c r="BO195" s="97">
        <f t="shared" si="187"/>
        <v>0.27548209366391185</v>
      </c>
      <c r="BP195" s="280"/>
      <c r="BQ195" s="90">
        <v>3</v>
      </c>
      <c r="BR195" s="197" t="s">
        <v>490</v>
      </c>
      <c r="BS195" s="198" t="s">
        <v>491</v>
      </c>
      <c r="BT195" s="93">
        <v>37623308</v>
      </c>
      <c r="BU195" s="95">
        <v>106</v>
      </c>
      <c r="BV195" s="96">
        <f t="shared" si="134"/>
        <v>354936.86792452831</v>
      </c>
      <c r="BW195" s="97">
        <f t="shared" si="188"/>
        <v>5.0141911069063391E-3</v>
      </c>
    </row>
    <row r="196" spans="2:75" ht="13.5" customHeight="1">
      <c r="B196" s="277"/>
      <c r="C196" s="285"/>
      <c r="D196" s="280"/>
      <c r="E196" s="90">
        <v>4</v>
      </c>
      <c r="F196" s="197" t="s">
        <v>388</v>
      </c>
      <c r="G196" s="198" t="s">
        <v>389</v>
      </c>
      <c r="H196" s="93">
        <v>455016251</v>
      </c>
      <c r="I196" s="95">
        <v>1124</v>
      </c>
      <c r="J196" s="96">
        <f t="shared" si="126"/>
        <v>404818.72864768683</v>
      </c>
      <c r="K196" s="97">
        <f t="shared" si="180"/>
        <v>7.9778550642345097E-2</v>
      </c>
      <c r="L196" s="280"/>
      <c r="M196" s="90">
        <v>4</v>
      </c>
      <c r="N196" s="197" t="s">
        <v>452</v>
      </c>
      <c r="O196" s="198" t="s">
        <v>453</v>
      </c>
      <c r="P196" s="93">
        <v>1204402</v>
      </c>
      <c r="Q196" s="95">
        <v>8</v>
      </c>
      <c r="R196" s="96">
        <f t="shared" si="127"/>
        <v>150550.25</v>
      </c>
      <c r="S196" s="97">
        <f t="shared" si="181"/>
        <v>1.6064257028112448E-2</v>
      </c>
      <c r="T196" s="280"/>
      <c r="U196" s="90">
        <v>4</v>
      </c>
      <c r="V196" s="197" t="s">
        <v>522</v>
      </c>
      <c r="W196" s="198" t="s">
        <v>523</v>
      </c>
      <c r="X196" s="93">
        <v>1743300</v>
      </c>
      <c r="Y196" s="95">
        <v>3</v>
      </c>
      <c r="Z196" s="96">
        <f t="shared" si="128"/>
        <v>581100</v>
      </c>
      <c r="AA196" s="97">
        <f t="shared" si="182"/>
        <v>6.6518847006651885E-3</v>
      </c>
      <c r="AB196" s="280"/>
      <c r="AC196" s="90">
        <v>4</v>
      </c>
      <c r="AD196" s="197" t="s">
        <v>418</v>
      </c>
      <c r="AE196" s="198" t="s">
        <v>419</v>
      </c>
      <c r="AF196" s="93">
        <v>23848436</v>
      </c>
      <c r="AG196" s="95">
        <v>92</v>
      </c>
      <c r="AH196" s="96">
        <f t="shared" si="129"/>
        <v>259222.13043478262</v>
      </c>
      <c r="AI196" s="97">
        <f t="shared" si="183"/>
        <v>7.0282658517952637E-2</v>
      </c>
      <c r="AJ196" s="280"/>
      <c r="AK196" s="90">
        <v>4</v>
      </c>
      <c r="AL196" s="197" t="s">
        <v>400</v>
      </c>
      <c r="AM196" s="198" t="s">
        <v>401</v>
      </c>
      <c r="AN196" s="93">
        <v>102386804</v>
      </c>
      <c r="AO196" s="95">
        <v>443</v>
      </c>
      <c r="AP196" s="96">
        <f t="shared" si="130"/>
        <v>231121.45372460497</v>
      </c>
      <c r="AQ196" s="97">
        <f t="shared" si="184"/>
        <v>0.34050730207532665</v>
      </c>
      <c r="AR196" s="280"/>
      <c r="AS196" s="90">
        <v>4</v>
      </c>
      <c r="AT196" s="197" t="s">
        <v>400</v>
      </c>
      <c r="AU196" s="198" t="s">
        <v>401</v>
      </c>
      <c r="AV196" s="93">
        <v>116784429</v>
      </c>
      <c r="AW196" s="95">
        <v>352</v>
      </c>
      <c r="AX196" s="96">
        <f t="shared" si="131"/>
        <v>331773.94602272729</v>
      </c>
      <c r="AY196" s="97">
        <f t="shared" si="185"/>
        <v>0.32592592592592595</v>
      </c>
      <c r="AZ196" s="280"/>
      <c r="BA196" s="90">
        <v>4</v>
      </c>
      <c r="BB196" s="197" t="s">
        <v>388</v>
      </c>
      <c r="BC196" s="198" t="s">
        <v>389</v>
      </c>
      <c r="BD196" s="93">
        <v>75162780</v>
      </c>
      <c r="BE196" s="95">
        <v>204</v>
      </c>
      <c r="BF196" s="96">
        <f t="shared" si="132"/>
        <v>368445</v>
      </c>
      <c r="BG196" s="97">
        <f t="shared" si="186"/>
        <v>0.15419501133786848</v>
      </c>
      <c r="BH196" s="280"/>
      <c r="BI196" s="90">
        <v>4</v>
      </c>
      <c r="BJ196" s="197" t="s">
        <v>412</v>
      </c>
      <c r="BK196" s="198" t="s">
        <v>413</v>
      </c>
      <c r="BL196" s="93">
        <v>105306110</v>
      </c>
      <c r="BM196" s="95">
        <v>363</v>
      </c>
      <c r="BN196" s="96">
        <f t="shared" si="133"/>
        <v>290099.47658402205</v>
      </c>
      <c r="BO196" s="97">
        <f t="shared" si="187"/>
        <v>0.33333333333333331</v>
      </c>
      <c r="BP196" s="280"/>
      <c r="BQ196" s="90">
        <v>4</v>
      </c>
      <c r="BR196" s="197" t="s">
        <v>452</v>
      </c>
      <c r="BS196" s="198" t="s">
        <v>453</v>
      </c>
      <c r="BT196" s="93">
        <v>138439211</v>
      </c>
      <c r="BU196" s="95">
        <v>445</v>
      </c>
      <c r="BV196" s="96">
        <f t="shared" si="134"/>
        <v>311099.35056179774</v>
      </c>
      <c r="BW196" s="97">
        <f t="shared" si="188"/>
        <v>2.1050141911069062E-2</v>
      </c>
    </row>
    <row r="197" spans="2:75" ht="13.5" customHeight="1">
      <c r="B197" s="277"/>
      <c r="C197" s="285"/>
      <c r="D197" s="280"/>
      <c r="E197" s="90">
        <v>5</v>
      </c>
      <c r="F197" s="197" t="s">
        <v>424</v>
      </c>
      <c r="G197" s="198" t="s">
        <v>425</v>
      </c>
      <c r="H197" s="93">
        <v>48321849</v>
      </c>
      <c r="I197" s="95">
        <v>186</v>
      </c>
      <c r="J197" s="96">
        <f t="shared" si="126"/>
        <v>259794.88709677418</v>
      </c>
      <c r="K197" s="97">
        <f t="shared" si="180"/>
        <v>1.3201788629427212E-2</v>
      </c>
      <c r="L197" s="280"/>
      <c r="M197" s="90">
        <v>5</v>
      </c>
      <c r="N197" s="197" t="s">
        <v>530</v>
      </c>
      <c r="O197" s="198" t="s">
        <v>531</v>
      </c>
      <c r="P197" s="93">
        <v>1108177</v>
      </c>
      <c r="Q197" s="95">
        <v>8</v>
      </c>
      <c r="R197" s="96">
        <f t="shared" si="127"/>
        <v>138522.125</v>
      </c>
      <c r="S197" s="97">
        <f t="shared" si="181"/>
        <v>1.6064257028112448E-2</v>
      </c>
      <c r="T197" s="280"/>
      <c r="U197" s="90">
        <v>5</v>
      </c>
      <c r="V197" s="197" t="s">
        <v>452</v>
      </c>
      <c r="W197" s="198" t="s">
        <v>453</v>
      </c>
      <c r="X197" s="93">
        <v>3498008</v>
      </c>
      <c r="Y197" s="95">
        <v>17</v>
      </c>
      <c r="Z197" s="96">
        <f t="shared" si="128"/>
        <v>205765.17647058822</v>
      </c>
      <c r="AA197" s="97">
        <f t="shared" si="182"/>
        <v>3.7694013303769404E-2</v>
      </c>
      <c r="AB197" s="280"/>
      <c r="AC197" s="90">
        <v>5</v>
      </c>
      <c r="AD197" s="197" t="s">
        <v>380</v>
      </c>
      <c r="AE197" s="198" t="s">
        <v>381</v>
      </c>
      <c r="AF197" s="93">
        <v>145779499</v>
      </c>
      <c r="AG197" s="95">
        <v>771</v>
      </c>
      <c r="AH197" s="96">
        <f t="shared" si="129"/>
        <v>189078.46822308691</v>
      </c>
      <c r="AI197" s="97">
        <f t="shared" si="183"/>
        <v>0.58899923605805959</v>
      </c>
      <c r="AJ197" s="280"/>
      <c r="AK197" s="90">
        <v>5</v>
      </c>
      <c r="AL197" s="197" t="s">
        <v>418</v>
      </c>
      <c r="AM197" s="198" t="s">
        <v>419</v>
      </c>
      <c r="AN197" s="93">
        <v>24152280</v>
      </c>
      <c r="AO197" s="95">
        <v>106</v>
      </c>
      <c r="AP197" s="96">
        <f t="shared" si="130"/>
        <v>227851.69811320756</v>
      </c>
      <c r="AQ197" s="97">
        <f t="shared" si="184"/>
        <v>8.1475787855495779E-2</v>
      </c>
      <c r="AR197" s="280"/>
      <c r="AS197" s="90">
        <v>5</v>
      </c>
      <c r="AT197" s="197" t="s">
        <v>418</v>
      </c>
      <c r="AU197" s="198" t="s">
        <v>419</v>
      </c>
      <c r="AV197" s="93">
        <v>32508297</v>
      </c>
      <c r="AW197" s="95">
        <v>101</v>
      </c>
      <c r="AX197" s="96">
        <f t="shared" si="131"/>
        <v>321864.32673267327</v>
      </c>
      <c r="AY197" s="97">
        <f t="shared" si="185"/>
        <v>9.3518518518518515E-2</v>
      </c>
      <c r="AZ197" s="280"/>
      <c r="BA197" s="90">
        <v>5</v>
      </c>
      <c r="BB197" s="197" t="s">
        <v>512</v>
      </c>
      <c r="BC197" s="198" t="s">
        <v>513</v>
      </c>
      <c r="BD197" s="93">
        <v>4311339</v>
      </c>
      <c r="BE197" s="95">
        <v>15</v>
      </c>
      <c r="BF197" s="96">
        <f t="shared" si="132"/>
        <v>287422.59999999998</v>
      </c>
      <c r="BG197" s="97">
        <f t="shared" si="186"/>
        <v>1.1337868480725623E-2</v>
      </c>
      <c r="BH197" s="280"/>
      <c r="BI197" s="90">
        <v>5</v>
      </c>
      <c r="BJ197" s="197" t="s">
        <v>410</v>
      </c>
      <c r="BK197" s="198" t="s">
        <v>411</v>
      </c>
      <c r="BL197" s="93">
        <v>122956879</v>
      </c>
      <c r="BM197" s="95">
        <v>462</v>
      </c>
      <c r="BN197" s="96">
        <f t="shared" si="133"/>
        <v>266140.43073593074</v>
      </c>
      <c r="BO197" s="97">
        <f t="shared" si="187"/>
        <v>0.42424242424242425</v>
      </c>
      <c r="BP197" s="280"/>
      <c r="BQ197" s="90">
        <v>5</v>
      </c>
      <c r="BR197" s="197" t="s">
        <v>424</v>
      </c>
      <c r="BS197" s="198" t="s">
        <v>425</v>
      </c>
      <c r="BT197" s="93">
        <v>84562953</v>
      </c>
      <c r="BU197" s="95">
        <v>281</v>
      </c>
      <c r="BV197" s="96">
        <f t="shared" si="134"/>
        <v>300935.77580071177</v>
      </c>
      <c r="BW197" s="97">
        <f t="shared" si="188"/>
        <v>1.3292336802270576E-2</v>
      </c>
    </row>
    <row r="198" spans="2:75" ht="13.5" customHeight="1">
      <c r="B198" s="277"/>
      <c r="C198" s="285"/>
      <c r="D198" s="280"/>
      <c r="E198" s="90">
        <v>6</v>
      </c>
      <c r="F198" s="112" t="s">
        <v>418</v>
      </c>
      <c r="G198" s="198" t="s">
        <v>419</v>
      </c>
      <c r="H198" s="93">
        <v>217477426</v>
      </c>
      <c r="I198" s="95">
        <v>878</v>
      </c>
      <c r="J198" s="96">
        <f t="shared" ref="J198:J261" si="189">IFERROR(H198/I198,"-")</f>
        <v>247696.38496583144</v>
      </c>
      <c r="K198" s="97">
        <f t="shared" si="180"/>
        <v>6.2318120519554265E-2</v>
      </c>
      <c r="L198" s="280"/>
      <c r="M198" s="90">
        <v>6</v>
      </c>
      <c r="N198" s="112" t="s">
        <v>420</v>
      </c>
      <c r="O198" s="198" t="s">
        <v>421</v>
      </c>
      <c r="P198" s="93">
        <v>15750585</v>
      </c>
      <c r="Q198" s="95">
        <v>114</v>
      </c>
      <c r="R198" s="96">
        <f t="shared" ref="R198:R261" si="190">IFERROR(P198/Q198,"-")</f>
        <v>138163.02631578947</v>
      </c>
      <c r="S198" s="97">
        <f t="shared" si="181"/>
        <v>0.2289156626506024</v>
      </c>
      <c r="T198" s="280"/>
      <c r="U198" s="90">
        <v>6</v>
      </c>
      <c r="V198" s="112" t="s">
        <v>454</v>
      </c>
      <c r="W198" s="198" t="s">
        <v>455</v>
      </c>
      <c r="X198" s="93">
        <v>2947044</v>
      </c>
      <c r="Y198" s="95">
        <v>18</v>
      </c>
      <c r="Z198" s="96">
        <f t="shared" ref="Z198:Z261" si="191">IFERROR(X198/Y198,"-")</f>
        <v>163724.66666666666</v>
      </c>
      <c r="AA198" s="97">
        <f t="shared" si="182"/>
        <v>3.9911308203991129E-2</v>
      </c>
      <c r="AB198" s="280"/>
      <c r="AC198" s="90">
        <v>6</v>
      </c>
      <c r="AD198" s="112" t="s">
        <v>434</v>
      </c>
      <c r="AE198" s="198" t="s">
        <v>435</v>
      </c>
      <c r="AF198" s="93">
        <v>1512119</v>
      </c>
      <c r="AG198" s="95">
        <v>8</v>
      </c>
      <c r="AH198" s="96">
        <f t="shared" ref="AH198:AH261" si="192">IFERROR(AF198/AG198,"-")</f>
        <v>189014.875</v>
      </c>
      <c r="AI198" s="97">
        <f t="shared" si="183"/>
        <v>6.1115355233002291E-3</v>
      </c>
      <c r="AJ198" s="280"/>
      <c r="AK198" s="90">
        <v>6</v>
      </c>
      <c r="AL198" s="112" t="s">
        <v>382</v>
      </c>
      <c r="AM198" s="198" t="s">
        <v>383</v>
      </c>
      <c r="AN198" s="93">
        <v>75105257</v>
      </c>
      <c r="AO198" s="95">
        <v>392</v>
      </c>
      <c r="AP198" s="96">
        <f t="shared" ref="AP198:AP261" si="193">IFERROR(AN198/AO198,"-")</f>
        <v>191595.04336734695</v>
      </c>
      <c r="AQ198" s="97">
        <f t="shared" si="184"/>
        <v>0.30130668716372022</v>
      </c>
      <c r="AR198" s="280"/>
      <c r="AS198" s="90">
        <v>6</v>
      </c>
      <c r="AT198" s="112" t="s">
        <v>514</v>
      </c>
      <c r="AU198" s="198" t="s">
        <v>515</v>
      </c>
      <c r="AV198" s="93">
        <v>5308771</v>
      </c>
      <c r="AW198" s="95">
        <v>21</v>
      </c>
      <c r="AX198" s="96">
        <f t="shared" ref="AX198:AX261" si="194">IFERROR(AV198/AW198,"-")</f>
        <v>252798.61904761905</v>
      </c>
      <c r="AY198" s="97">
        <f t="shared" si="185"/>
        <v>1.9444444444444445E-2</v>
      </c>
      <c r="AZ198" s="280"/>
      <c r="BA198" s="90">
        <v>6</v>
      </c>
      <c r="BB198" s="112" t="s">
        <v>440</v>
      </c>
      <c r="BC198" s="198" t="s">
        <v>441</v>
      </c>
      <c r="BD198" s="93">
        <v>20610325</v>
      </c>
      <c r="BE198" s="95">
        <v>75</v>
      </c>
      <c r="BF198" s="96">
        <f t="shared" ref="BF198:BF261" si="195">IFERROR(BD198/BE198,"-")</f>
        <v>274804.33333333331</v>
      </c>
      <c r="BG198" s="97">
        <f t="shared" si="186"/>
        <v>5.6689342403628121E-2</v>
      </c>
      <c r="BH198" s="280"/>
      <c r="BI198" s="90">
        <v>6</v>
      </c>
      <c r="BJ198" s="112" t="s">
        <v>512</v>
      </c>
      <c r="BK198" s="198" t="s">
        <v>513</v>
      </c>
      <c r="BL198" s="93">
        <v>3157998</v>
      </c>
      <c r="BM198" s="95">
        <v>13</v>
      </c>
      <c r="BN198" s="96">
        <f t="shared" ref="BN198:BN261" si="196">IFERROR(BL198/BM198,"-")</f>
        <v>242922.92307692306</v>
      </c>
      <c r="BO198" s="97">
        <f t="shared" si="187"/>
        <v>1.1937557392102846E-2</v>
      </c>
      <c r="BP198" s="280"/>
      <c r="BQ198" s="90">
        <v>6</v>
      </c>
      <c r="BR198" s="112" t="s">
        <v>418</v>
      </c>
      <c r="BS198" s="198" t="s">
        <v>419</v>
      </c>
      <c r="BT198" s="93">
        <v>355756923</v>
      </c>
      <c r="BU198" s="95">
        <v>1414</v>
      </c>
      <c r="BV198" s="96">
        <f t="shared" ref="BV198:BV261" si="197">IFERROR(BT198/BU198,"-")</f>
        <v>251596.12659123054</v>
      </c>
      <c r="BW198" s="97">
        <f t="shared" si="188"/>
        <v>6.6887417218543049E-2</v>
      </c>
    </row>
    <row r="199" spans="2:75" ht="13.5" customHeight="1">
      <c r="B199" s="277"/>
      <c r="C199" s="285"/>
      <c r="D199" s="280"/>
      <c r="E199" s="90">
        <v>7</v>
      </c>
      <c r="F199" s="112" t="s">
        <v>454</v>
      </c>
      <c r="G199" s="198" t="s">
        <v>455</v>
      </c>
      <c r="H199" s="93">
        <v>76043723</v>
      </c>
      <c r="I199" s="95">
        <v>313</v>
      </c>
      <c r="J199" s="96">
        <f t="shared" si="189"/>
        <v>242951.19169329075</v>
      </c>
      <c r="K199" s="97">
        <f t="shared" si="180"/>
        <v>2.2215913123713536E-2</v>
      </c>
      <c r="L199" s="280"/>
      <c r="M199" s="90">
        <v>7</v>
      </c>
      <c r="N199" s="112" t="s">
        <v>398</v>
      </c>
      <c r="O199" s="198" t="s">
        <v>399</v>
      </c>
      <c r="P199" s="93">
        <v>40498357</v>
      </c>
      <c r="Q199" s="95">
        <v>298</v>
      </c>
      <c r="R199" s="96">
        <f t="shared" si="190"/>
        <v>135900.52684563759</v>
      </c>
      <c r="S199" s="97">
        <f t="shared" si="181"/>
        <v>0.59839357429718876</v>
      </c>
      <c r="T199" s="280"/>
      <c r="U199" s="90">
        <v>7</v>
      </c>
      <c r="V199" s="112" t="s">
        <v>494</v>
      </c>
      <c r="W199" s="198" t="s">
        <v>495</v>
      </c>
      <c r="X199" s="93">
        <v>3420975</v>
      </c>
      <c r="Y199" s="95">
        <v>24</v>
      </c>
      <c r="Z199" s="96">
        <f t="shared" si="191"/>
        <v>142540.625</v>
      </c>
      <c r="AA199" s="97">
        <f t="shared" si="182"/>
        <v>5.3215077605321508E-2</v>
      </c>
      <c r="AB199" s="280"/>
      <c r="AC199" s="90">
        <v>7</v>
      </c>
      <c r="AD199" s="112" t="s">
        <v>400</v>
      </c>
      <c r="AE199" s="198" t="s">
        <v>401</v>
      </c>
      <c r="AF199" s="93">
        <v>70838725</v>
      </c>
      <c r="AG199" s="95">
        <v>378</v>
      </c>
      <c r="AH199" s="96">
        <f t="shared" si="192"/>
        <v>187404.0343915344</v>
      </c>
      <c r="AI199" s="97">
        <f t="shared" si="183"/>
        <v>0.28877005347593582</v>
      </c>
      <c r="AJ199" s="280"/>
      <c r="AK199" s="90">
        <v>7</v>
      </c>
      <c r="AL199" s="112" t="s">
        <v>512</v>
      </c>
      <c r="AM199" s="198" t="s">
        <v>513</v>
      </c>
      <c r="AN199" s="93">
        <v>4060100</v>
      </c>
      <c r="AO199" s="95">
        <v>22</v>
      </c>
      <c r="AP199" s="96">
        <f t="shared" si="193"/>
        <v>184550</v>
      </c>
      <c r="AQ199" s="97">
        <f t="shared" si="184"/>
        <v>1.6910069177555727E-2</v>
      </c>
      <c r="AR199" s="280"/>
      <c r="AS199" s="90">
        <v>7</v>
      </c>
      <c r="AT199" s="112" t="s">
        <v>474</v>
      </c>
      <c r="AU199" s="198" t="s">
        <v>475</v>
      </c>
      <c r="AV199" s="93">
        <v>22809497</v>
      </c>
      <c r="AW199" s="95">
        <v>92</v>
      </c>
      <c r="AX199" s="96">
        <f t="shared" si="194"/>
        <v>247929.3152173913</v>
      </c>
      <c r="AY199" s="97">
        <f t="shared" si="185"/>
        <v>8.5185185185185183E-2</v>
      </c>
      <c r="AZ199" s="280"/>
      <c r="BA199" s="90">
        <v>7</v>
      </c>
      <c r="BB199" s="112" t="s">
        <v>412</v>
      </c>
      <c r="BC199" s="198" t="s">
        <v>413</v>
      </c>
      <c r="BD199" s="93">
        <v>115833151</v>
      </c>
      <c r="BE199" s="95">
        <v>434</v>
      </c>
      <c r="BF199" s="96">
        <f t="shared" si="195"/>
        <v>266896.66129032261</v>
      </c>
      <c r="BG199" s="97">
        <f t="shared" si="186"/>
        <v>0.32804232804232802</v>
      </c>
      <c r="BH199" s="280"/>
      <c r="BI199" s="90">
        <v>7</v>
      </c>
      <c r="BJ199" s="112" t="s">
        <v>474</v>
      </c>
      <c r="BK199" s="198" t="s">
        <v>475</v>
      </c>
      <c r="BL199" s="93">
        <v>24856494</v>
      </c>
      <c r="BM199" s="95">
        <v>103</v>
      </c>
      <c r="BN199" s="96">
        <f t="shared" si="196"/>
        <v>241325.18446601942</v>
      </c>
      <c r="BO199" s="97">
        <f t="shared" si="187"/>
        <v>9.4582185491276394E-2</v>
      </c>
      <c r="BP199" s="280"/>
      <c r="BQ199" s="90">
        <v>7</v>
      </c>
      <c r="BR199" s="112" t="s">
        <v>512</v>
      </c>
      <c r="BS199" s="198" t="s">
        <v>513</v>
      </c>
      <c r="BT199" s="93">
        <v>55056601</v>
      </c>
      <c r="BU199" s="95">
        <v>268</v>
      </c>
      <c r="BV199" s="96">
        <f t="shared" si="197"/>
        <v>205435.07835820896</v>
      </c>
      <c r="BW199" s="97">
        <f t="shared" si="188"/>
        <v>1.2677388836329235E-2</v>
      </c>
    </row>
    <row r="200" spans="2:75" ht="13.5" customHeight="1">
      <c r="B200" s="277"/>
      <c r="C200" s="285"/>
      <c r="D200" s="280"/>
      <c r="E200" s="90">
        <v>8</v>
      </c>
      <c r="F200" s="112" t="s">
        <v>514</v>
      </c>
      <c r="G200" s="198" t="s">
        <v>515</v>
      </c>
      <c r="H200" s="93">
        <v>15253741</v>
      </c>
      <c r="I200" s="95">
        <v>64</v>
      </c>
      <c r="J200" s="96">
        <f t="shared" si="189"/>
        <v>238339.703125</v>
      </c>
      <c r="K200" s="97">
        <f t="shared" si="180"/>
        <v>4.5425509262545247E-3</v>
      </c>
      <c r="L200" s="280"/>
      <c r="M200" s="90">
        <v>8</v>
      </c>
      <c r="N200" s="112" t="s">
        <v>482</v>
      </c>
      <c r="O200" s="198" t="s">
        <v>483</v>
      </c>
      <c r="P200" s="93">
        <v>1751278</v>
      </c>
      <c r="Q200" s="95">
        <v>15</v>
      </c>
      <c r="R200" s="96">
        <f t="shared" si="190"/>
        <v>116751.86666666667</v>
      </c>
      <c r="S200" s="97">
        <f t="shared" si="181"/>
        <v>3.0120481927710843E-2</v>
      </c>
      <c r="T200" s="280"/>
      <c r="U200" s="90">
        <v>8</v>
      </c>
      <c r="V200" s="112" t="s">
        <v>380</v>
      </c>
      <c r="W200" s="198" t="s">
        <v>381</v>
      </c>
      <c r="X200" s="93">
        <v>34588892</v>
      </c>
      <c r="Y200" s="95">
        <v>268</v>
      </c>
      <c r="Z200" s="96">
        <f t="shared" si="191"/>
        <v>129063.02985074627</v>
      </c>
      <c r="AA200" s="97">
        <f t="shared" si="182"/>
        <v>0.59423503325942351</v>
      </c>
      <c r="AB200" s="280"/>
      <c r="AC200" s="90">
        <v>8</v>
      </c>
      <c r="AD200" s="112" t="s">
        <v>452</v>
      </c>
      <c r="AE200" s="198" t="s">
        <v>453</v>
      </c>
      <c r="AF200" s="93">
        <v>6480869</v>
      </c>
      <c r="AG200" s="95">
        <v>37</v>
      </c>
      <c r="AH200" s="96">
        <f t="shared" si="192"/>
        <v>175158.62162162163</v>
      </c>
      <c r="AI200" s="97">
        <f t="shared" si="183"/>
        <v>2.8265851795263561E-2</v>
      </c>
      <c r="AJ200" s="280"/>
      <c r="AK200" s="90">
        <v>8</v>
      </c>
      <c r="AL200" s="112" t="s">
        <v>452</v>
      </c>
      <c r="AM200" s="198" t="s">
        <v>453</v>
      </c>
      <c r="AN200" s="93">
        <v>8065229</v>
      </c>
      <c r="AO200" s="95">
        <v>47</v>
      </c>
      <c r="AP200" s="96">
        <f t="shared" si="193"/>
        <v>171600.61702127659</v>
      </c>
      <c r="AQ200" s="97">
        <f t="shared" si="184"/>
        <v>3.6126056879323597E-2</v>
      </c>
      <c r="AR200" s="280"/>
      <c r="AS200" s="90">
        <v>8</v>
      </c>
      <c r="AT200" s="112" t="s">
        <v>494</v>
      </c>
      <c r="AU200" s="198" t="s">
        <v>495</v>
      </c>
      <c r="AV200" s="93">
        <v>6607858</v>
      </c>
      <c r="AW200" s="95">
        <v>29</v>
      </c>
      <c r="AX200" s="96">
        <f t="shared" si="194"/>
        <v>227857.1724137931</v>
      </c>
      <c r="AY200" s="97">
        <f t="shared" si="185"/>
        <v>2.6851851851851852E-2</v>
      </c>
      <c r="AZ200" s="280"/>
      <c r="BA200" s="90">
        <v>8</v>
      </c>
      <c r="BB200" s="112" t="s">
        <v>424</v>
      </c>
      <c r="BC200" s="198" t="s">
        <v>425</v>
      </c>
      <c r="BD200" s="93">
        <v>5045611</v>
      </c>
      <c r="BE200" s="95">
        <v>20</v>
      </c>
      <c r="BF200" s="96">
        <f t="shared" si="195"/>
        <v>252280.55</v>
      </c>
      <c r="BG200" s="97">
        <f t="shared" si="186"/>
        <v>1.5117157974300832E-2</v>
      </c>
      <c r="BH200" s="280"/>
      <c r="BI200" s="90">
        <v>8</v>
      </c>
      <c r="BJ200" s="112" t="s">
        <v>454</v>
      </c>
      <c r="BK200" s="198" t="s">
        <v>455</v>
      </c>
      <c r="BL200" s="93">
        <v>23205997</v>
      </c>
      <c r="BM200" s="95">
        <v>99</v>
      </c>
      <c r="BN200" s="96">
        <f t="shared" si="196"/>
        <v>234404.01010101009</v>
      </c>
      <c r="BO200" s="97">
        <f t="shared" si="187"/>
        <v>9.0909090909090912E-2</v>
      </c>
      <c r="BP200" s="280"/>
      <c r="BQ200" s="90">
        <v>8</v>
      </c>
      <c r="BR200" s="112" t="s">
        <v>400</v>
      </c>
      <c r="BS200" s="198" t="s">
        <v>401</v>
      </c>
      <c r="BT200" s="93">
        <v>845625075</v>
      </c>
      <c r="BU200" s="95">
        <v>4270</v>
      </c>
      <c r="BV200" s="96">
        <f t="shared" si="197"/>
        <v>198038.65925058548</v>
      </c>
      <c r="BW200" s="97">
        <f t="shared" si="188"/>
        <v>0.20198675496688742</v>
      </c>
    </row>
    <row r="201" spans="2:75" ht="13.5" customHeight="1">
      <c r="B201" s="277"/>
      <c r="C201" s="285"/>
      <c r="D201" s="280"/>
      <c r="E201" s="90">
        <v>9</v>
      </c>
      <c r="F201" s="197" t="s">
        <v>476</v>
      </c>
      <c r="G201" s="198" t="s">
        <v>477</v>
      </c>
      <c r="H201" s="93">
        <v>43194911</v>
      </c>
      <c r="I201" s="95">
        <v>185</v>
      </c>
      <c r="J201" s="96">
        <f t="shared" si="189"/>
        <v>233486.00540540542</v>
      </c>
      <c r="K201" s="97">
        <f t="shared" si="180"/>
        <v>1.3130811271204485E-2</v>
      </c>
      <c r="L201" s="280"/>
      <c r="M201" s="90">
        <v>9</v>
      </c>
      <c r="N201" s="197" t="s">
        <v>434</v>
      </c>
      <c r="O201" s="198" t="s">
        <v>435</v>
      </c>
      <c r="P201" s="93">
        <v>99678</v>
      </c>
      <c r="Q201" s="95">
        <v>1</v>
      </c>
      <c r="R201" s="96">
        <f t="shared" si="190"/>
        <v>99678</v>
      </c>
      <c r="S201" s="97">
        <f t="shared" si="181"/>
        <v>2.008032128514056E-3</v>
      </c>
      <c r="T201" s="280"/>
      <c r="U201" s="90">
        <v>9</v>
      </c>
      <c r="V201" s="197" t="s">
        <v>476</v>
      </c>
      <c r="W201" s="198" t="s">
        <v>477</v>
      </c>
      <c r="X201" s="93">
        <v>1110761</v>
      </c>
      <c r="Y201" s="95">
        <v>9</v>
      </c>
      <c r="Z201" s="96">
        <f t="shared" si="191"/>
        <v>123417.88888888889</v>
      </c>
      <c r="AA201" s="97">
        <f t="shared" si="182"/>
        <v>1.9955654101995565E-2</v>
      </c>
      <c r="AB201" s="280"/>
      <c r="AC201" s="90">
        <v>9</v>
      </c>
      <c r="AD201" s="197" t="s">
        <v>388</v>
      </c>
      <c r="AE201" s="198" t="s">
        <v>389</v>
      </c>
      <c r="AF201" s="93">
        <v>30780323</v>
      </c>
      <c r="AG201" s="95">
        <v>180</v>
      </c>
      <c r="AH201" s="96">
        <f t="shared" si="192"/>
        <v>171001.79444444444</v>
      </c>
      <c r="AI201" s="97">
        <f t="shared" si="183"/>
        <v>0.13750954927425516</v>
      </c>
      <c r="AJ201" s="280"/>
      <c r="AK201" s="90">
        <v>9</v>
      </c>
      <c r="AL201" s="197" t="s">
        <v>380</v>
      </c>
      <c r="AM201" s="198" t="s">
        <v>381</v>
      </c>
      <c r="AN201" s="93">
        <v>140943639</v>
      </c>
      <c r="AO201" s="95">
        <v>831</v>
      </c>
      <c r="AP201" s="96">
        <f t="shared" si="193"/>
        <v>169607.26714801445</v>
      </c>
      <c r="AQ201" s="97">
        <f t="shared" si="184"/>
        <v>0.63873943120676402</v>
      </c>
      <c r="AR201" s="280"/>
      <c r="AS201" s="90">
        <v>9</v>
      </c>
      <c r="AT201" s="197" t="s">
        <v>452</v>
      </c>
      <c r="AU201" s="198" t="s">
        <v>453</v>
      </c>
      <c r="AV201" s="93">
        <v>11791078</v>
      </c>
      <c r="AW201" s="95">
        <v>54</v>
      </c>
      <c r="AX201" s="96">
        <f t="shared" si="194"/>
        <v>218353.29629629629</v>
      </c>
      <c r="AY201" s="97">
        <f t="shared" si="185"/>
        <v>0.05</v>
      </c>
      <c r="AZ201" s="280"/>
      <c r="BA201" s="90">
        <v>9</v>
      </c>
      <c r="BB201" s="197" t="s">
        <v>476</v>
      </c>
      <c r="BC201" s="198" t="s">
        <v>477</v>
      </c>
      <c r="BD201" s="93">
        <v>24646686</v>
      </c>
      <c r="BE201" s="95">
        <v>100</v>
      </c>
      <c r="BF201" s="96">
        <f t="shared" si="195"/>
        <v>246466.86</v>
      </c>
      <c r="BG201" s="97">
        <f t="shared" si="186"/>
        <v>7.5585789871504161E-2</v>
      </c>
      <c r="BH201" s="280"/>
      <c r="BI201" s="90">
        <v>9</v>
      </c>
      <c r="BJ201" s="197" t="s">
        <v>408</v>
      </c>
      <c r="BK201" s="198" t="s">
        <v>409</v>
      </c>
      <c r="BL201" s="93">
        <v>79957448</v>
      </c>
      <c r="BM201" s="95">
        <v>373</v>
      </c>
      <c r="BN201" s="96">
        <f t="shared" si="196"/>
        <v>214363.13136729223</v>
      </c>
      <c r="BO201" s="97">
        <f t="shared" si="187"/>
        <v>0.34251606978879706</v>
      </c>
      <c r="BP201" s="280"/>
      <c r="BQ201" s="90">
        <v>9</v>
      </c>
      <c r="BR201" s="197" t="s">
        <v>514</v>
      </c>
      <c r="BS201" s="198" t="s">
        <v>515</v>
      </c>
      <c r="BT201" s="93">
        <v>40721074</v>
      </c>
      <c r="BU201" s="95">
        <v>211</v>
      </c>
      <c r="BV201" s="96">
        <f t="shared" si="197"/>
        <v>192990.8720379147</v>
      </c>
      <c r="BW201" s="97">
        <f t="shared" si="188"/>
        <v>9.9810785241248815E-3</v>
      </c>
    </row>
    <row r="202" spans="2:75" ht="13.5" customHeight="1">
      <c r="B202" s="277"/>
      <c r="C202" s="285"/>
      <c r="D202" s="280"/>
      <c r="E202" s="98">
        <v>10</v>
      </c>
      <c r="F202" s="113" t="s">
        <v>460</v>
      </c>
      <c r="G202" s="200" t="s">
        <v>461</v>
      </c>
      <c r="H202" s="101">
        <v>39119475</v>
      </c>
      <c r="I202" s="103">
        <v>174</v>
      </c>
      <c r="J202" s="104">
        <f t="shared" si="189"/>
        <v>224824.56896551725</v>
      </c>
      <c r="K202" s="105">
        <f t="shared" si="180"/>
        <v>1.2350060330754489E-2</v>
      </c>
      <c r="L202" s="280"/>
      <c r="M202" s="98">
        <v>10</v>
      </c>
      <c r="N202" s="113" t="s">
        <v>558</v>
      </c>
      <c r="O202" s="200" t="s">
        <v>559</v>
      </c>
      <c r="P202" s="101">
        <v>294151</v>
      </c>
      <c r="Q202" s="103">
        <v>3</v>
      </c>
      <c r="R202" s="104">
        <f t="shared" si="190"/>
        <v>98050.333333333328</v>
      </c>
      <c r="S202" s="105">
        <f t="shared" si="181"/>
        <v>6.024096385542169E-3</v>
      </c>
      <c r="T202" s="280"/>
      <c r="U202" s="98">
        <v>10</v>
      </c>
      <c r="V202" s="113" t="s">
        <v>424</v>
      </c>
      <c r="W202" s="200" t="s">
        <v>425</v>
      </c>
      <c r="X202" s="101">
        <v>674247</v>
      </c>
      <c r="Y202" s="103">
        <v>6</v>
      </c>
      <c r="Z202" s="104">
        <f t="shared" si="191"/>
        <v>112374.5</v>
      </c>
      <c r="AA202" s="105">
        <f t="shared" si="182"/>
        <v>1.3303769401330377E-2</v>
      </c>
      <c r="AB202" s="280"/>
      <c r="AC202" s="98">
        <v>10</v>
      </c>
      <c r="AD202" s="113" t="s">
        <v>382</v>
      </c>
      <c r="AE202" s="200" t="s">
        <v>383</v>
      </c>
      <c r="AF202" s="101">
        <v>59995375</v>
      </c>
      <c r="AG202" s="103">
        <v>376</v>
      </c>
      <c r="AH202" s="104">
        <f t="shared" si="192"/>
        <v>159562.16755319148</v>
      </c>
      <c r="AI202" s="105">
        <f t="shared" si="183"/>
        <v>0.28724216959511079</v>
      </c>
      <c r="AJ202" s="280"/>
      <c r="AK202" s="98">
        <v>10</v>
      </c>
      <c r="AL202" s="113" t="s">
        <v>482</v>
      </c>
      <c r="AM202" s="200" t="s">
        <v>483</v>
      </c>
      <c r="AN202" s="101">
        <v>11087323</v>
      </c>
      <c r="AO202" s="103">
        <v>78</v>
      </c>
      <c r="AP202" s="104">
        <f t="shared" si="193"/>
        <v>142145.16666666666</v>
      </c>
      <c r="AQ202" s="105">
        <f t="shared" si="184"/>
        <v>5.9953881629515759E-2</v>
      </c>
      <c r="AR202" s="280"/>
      <c r="AS202" s="98">
        <v>10</v>
      </c>
      <c r="AT202" s="113" t="s">
        <v>380</v>
      </c>
      <c r="AU202" s="200" t="s">
        <v>381</v>
      </c>
      <c r="AV202" s="101">
        <v>128086818</v>
      </c>
      <c r="AW202" s="103">
        <v>664</v>
      </c>
      <c r="AX202" s="104">
        <f t="shared" si="194"/>
        <v>192901.8343373494</v>
      </c>
      <c r="AY202" s="105">
        <f t="shared" si="185"/>
        <v>0.61481481481481481</v>
      </c>
      <c r="AZ202" s="280"/>
      <c r="BA202" s="98">
        <v>10</v>
      </c>
      <c r="BB202" s="113" t="s">
        <v>410</v>
      </c>
      <c r="BC202" s="200" t="s">
        <v>411</v>
      </c>
      <c r="BD202" s="101">
        <v>101796872</v>
      </c>
      <c r="BE202" s="103">
        <v>483</v>
      </c>
      <c r="BF202" s="104">
        <f t="shared" si="195"/>
        <v>210759.56935817807</v>
      </c>
      <c r="BG202" s="105">
        <f t="shared" si="186"/>
        <v>0.36507936507936506</v>
      </c>
      <c r="BH202" s="280"/>
      <c r="BI202" s="98">
        <v>10</v>
      </c>
      <c r="BJ202" s="113" t="s">
        <v>430</v>
      </c>
      <c r="BK202" s="200" t="s">
        <v>431</v>
      </c>
      <c r="BL202" s="101">
        <v>67866243</v>
      </c>
      <c r="BM202" s="103">
        <v>374</v>
      </c>
      <c r="BN202" s="104">
        <f t="shared" si="196"/>
        <v>181460.54278074866</v>
      </c>
      <c r="BO202" s="105">
        <f t="shared" si="187"/>
        <v>0.34343434343434343</v>
      </c>
      <c r="BP202" s="280"/>
      <c r="BQ202" s="98">
        <v>10</v>
      </c>
      <c r="BR202" s="113" t="s">
        <v>494</v>
      </c>
      <c r="BS202" s="200" t="s">
        <v>495</v>
      </c>
      <c r="BT202" s="101">
        <v>96636868</v>
      </c>
      <c r="BU202" s="103">
        <v>505</v>
      </c>
      <c r="BV202" s="104">
        <f t="shared" si="197"/>
        <v>191360.13465346536</v>
      </c>
      <c r="BW202" s="105">
        <f t="shared" si="188"/>
        <v>2.3888363292336803E-2</v>
      </c>
    </row>
    <row r="203" spans="2:75" s="195" customFormat="1" ht="13.5" customHeight="1">
      <c r="B203" s="278"/>
      <c r="C203" s="286"/>
      <c r="D203" s="281"/>
      <c r="E203" s="106" t="s">
        <v>164</v>
      </c>
      <c r="F203" s="107"/>
      <c r="G203" s="108"/>
      <c r="H203" s="216">
        <v>9084815590</v>
      </c>
      <c r="I203" s="110">
        <v>12706</v>
      </c>
      <c r="J203" s="56">
        <f t="shared" si="189"/>
        <v>715002.01400912949</v>
      </c>
      <c r="K203" s="111">
        <f t="shared" si="180"/>
        <v>0.90183831357796862</v>
      </c>
      <c r="L203" s="281"/>
      <c r="M203" s="106" t="s">
        <v>164</v>
      </c>
      <c r="N203" s="107"/>
      <c r="O203" s="108"/>
      <c r="P203" s="216">
        <v>423851880</v>
      </c>
      <c r="Q203" s="110">
        <v>497</v>
      </c>
      <c r="R203" s="56">
        <f t="shared" si="190"/>
        <v>852820.68410462781</v>
      </c>
      <c r="S203" s="111">
        <f t="shared" si="181"/>
        <v>0.99799196787148592</v>
      </c>
      <c r="T203" s="281"/>
      <c r="U203" s="106" t="s">
        <v>164</v>
      </c>
      <c r="V203" s="107"/>
      <c r="W203" s="108"/>
      <c r="X203" s="216">
        <v>451910720</v>
      </c>
      <c r="Y203" s="110">
        <v>449</v>
      </c>
      <c r="Z203" s="56">
        <f t="shared" si="191"/>
        <v>1006482.6726057907</v>
      </c>
      <c r="AA203" s="111">
        <f t="shared" si="182"/>
        <v>0.99556541019955658</v>
      </c>
      <c r="AB203" s="281"/>
      <c r="AC203" s="106" t="s">
        <v>164</v>
      </c>
      <c r="AD203" s="107"/>
      <c r="AE203" s="108"/>
      <c r="AF203" s="216">
        <v>1312080150</v>
      </c>
      <c r="AG203" s="110">
        <v>1294</v>
      </c>
      <c r="AH203" s="56">
        <f t="shared" si="192"/>
        <v>1013972.2952086553</v>
      </c>
      <c r="AI203" s="111">
        <f t="shared" si="183"/>
        <v>0.98854087089381204</v>
      </c>
      <c r="AJ203" s="281"/>
      <c r="AK203" s="106" t="s">
        <v>164</v>
      </c>
      <c r="AL203" s="107"/>
      <c r="AM203" s="108"/>
      <c r="AN203" s="216">
        <v>1740994070</v>
      </c>
      <c r="AO203" s="110">
        <v>1287</v>
      </c>
      <c r="AP203" s="56">
        <f t="shared" si="193"/>
        <v>1352753.7451437451</v>
      </c>
      <c r="AQ203" s="111">
        <f t="shared" si="184"/>
        <v>0.98923904688701003</v>
      </c>
      <c r="AR203" s="281"/>
      <c r="AS203" s="106" t="s">
        <v>164</v>
      </c>
      <c r="AT203" s="107"/>
      <c r="AU203" s="108"/>
      <c r="AV203" s="216">
        <v>1525942280</v>
      </c>
      <c r="AW203" s="110">
        <v>1059</v>
      </c>
      <c r="AX203" s="56">
        <f t="shared" si="194"/>
        <v>1440927.5542965061</v>
      </c>
      <c r="AY203" s="111">
        <f t="shared" si="185"/>
        <v>0.98055555555555551</v>
      </c>
      <c r="AZ203" s="281"/>
      <c r="BA203" s="106" t="s">
        <v>164</v>
      </c>
      <c r="BB203" s="107"/>
      <c r="BC203" s="108"/>
      <c r="BD203" s="216">
        <v>2223254140</v>
      </c>
      <c r="BE203" s="110">
        <v>1291</v>
      </c>
      <c r="BF203" s="56">
        <f t="shared" si="195"/>
        <v>1722117.846630519</v>
      </c>
      <c r="BG203" s="111">
        <f t="shared" si="186"/>
        <v>0.97581254724111866</v>
      </c>
      <c r="BH203" s="281"/>
      <c r="BI203" s="106" t="s">
        <v>164</v>
      </c>
      <c r="BJ203" s="107"/>
      <c r="BK203" s="108"/>
      <c r="BL203" s="216">
        <v>1886978050</v>
      </c>
      <c r="BM203" s="110">
        <v>1070</v>
      </c>
      <c r="BN203" s="56">
        <f t="shared" si="196"/>
        <v>1763530.8878504673</v>
      </c>
      <c r="BO203" s="111">
        <f t="shared" si="187"/>
        <v>0.98255280073461893</v>
      </c>
      <c r="BP203" s="281"/>
      <c r="BQ203" s="106" t="s">
        <v>164</v>
      </c>
      <c r="BR203" s="107"/>
      <c r="BS203" s="108"/>
      <c r="BT203" s="216">
        <v>18649826880</v>
      </c>
      <c r="BU203" s="110">
        <v>19653</v>
      </c>
      <c r="BV203" s="56">
        <f t="shared" si="197"/>
        <v>948955.72584338265</v>
      </c>
      <c r="BW203" s="111">
        <f t="shared" si="188"/>
        <v>0.92965941343424785</v>
      </c>
    </row>
    <row r="204" spans="2:75" ht="13.5" customHeight="1">
      <c r="B204" s="276">
        <v>19</v>
      </c>
      <c r="C204" s="284" t="s">
        <v>78</v>
      </c>
      <c r="D204" s="279">
        <f>CB24</f>
        <v>9536</v>
      </c>
      <c r="E204" s="82">
        <v>1</v>
      </c>
      <c r="F204" s="83" t="s">
        <v>434</v>
      </c>
      <c r="G204" s="84" t="s">
        <v>435</v>
      </c>
      <c r="H204" s="85">
        <v>22407217</v>
      </c>
      <c r="I204" s="87">
        <v>25</v>
      </c>
      <c r="J204" s="88">
        <f t="shared" si="189"/>
        <v>896288.68</v>
      </c>
      <c r="K204" s="89">
        <f t="shared" ref="K204:K214" si="198">IFERROR(I204/$CB$24,0)</f>
        <v>2.6216442953020135E-3</v>
      </c>
      <c r="L204" s="279">
        <f>CC24</f>
        <v>324</v>
      </c>
      <c r="M204" s="82">
        <v>1</v>
      </c>
      <c r="N204" s="83" t="s">
        <v>512</v>
      </c>
      <c r="O204" s="84" t="s">
        <v>513</v>
      </c>
      <c r="P204" s="85">
        <v>3003805</v>
      </c>
      <c r="Q204" s="87">
        <v>4</v>
      </c>
      <c r="R204" s="88">
        <f t="shared" si="190"/>
        <v>750951.25</v>
      </c>
      <c r="S204" s="89">
        <f t="shared" ref="S204:S214" si="199">IFERROR(Q204/$CC$24,0)</f>
        <v>1.2345679012345678E-2</v>
      </c>
      <c r="T204" s="279">
        <f>CD24</f>
        <v>298</v>
      </c>
      <c r="U204" s="82">
        <v>1</v>
      </c>
      <c r="V204" s="83" t="s">
        <v>388</v>
      </c>
      <c r="W204" s="84" t="s">
        <v>389</v>
      </c>
      <c r="X204" s="85">
        <v>30223708</v>
      </c>
      <c r="Y204" s="87">
        <v>54</v>
      </c>
      <c r="Z204" s="88">
        <f t="shared" si="191"/>
        <v>559698.29629629629</v>
      </c>
      <c r="AA204" s="89">
        <f t="shared" ref="AA204:AA214" si="200">IFERROR(Y204/$CD$24,0)</f>
        <v>0.18120805369127516</v>
      </c>
      <c r="AB204" s="279">
        <f>CE24</f>
        <v>826</v>
      </c>
      <c r="AC204" s="82">
        <v>1</v>
      </c>
      <c r="AD204" s="83" t="s">
        <v>424</v>
      </c>
      <c r="AE204" s="84" t="s">
        <v>425</v>
      </c>
      <c r="AF204" s="85">
        <v>28916679</v>
      </c>
      <c r="AG204" s="87">
        <v>17</v>
      </c>
      <c r="AH204" s="88">
        <f t="shared" si="192"/>
        <v>1700981.1176470588</v>
      </c>
      <c r="AI204" s="89">
        <f t="shared" ref="AI204:AI214" si="201">IFERROR(AG204/$CE$24,0)</f>
        <v>2.0581113801452784E-2</v>
      </c>
      <c r="AJ204" s="279">
        <f>CF24</f>
        <v>1054</v>
      </c>
      <c r="AK204" s="82">
        <v>1</v>
      </c>
      <c r="AL204" s="83" t="s">
        <v>424</v>
      </c>
      <c r="AM204" s="84" t="s">
        <v>425</v>
      </c>
      <c r="AN204" s="85">
        <v>29054900</v>
      </c>
      <c r="AO204" s="87">
        <v>24</v>
      </c>
      <c r="AP204" s="88">
        <f t="shared" si="193"/>
        <v>1210620.8333333333</v>
      </c>
      <c r="AQ204" s="89">
        <f t="shared" ref="AQ204:AQ214" si="202">IFERROR(AO204/$CF$24,0)</f>
        <v>2.2770398481973434E-2</v>
      </c>
      <c r="AR204" s="279">
        <f>CG24</f>
        <v>861</v>
      </c>
      <c r="AS204" s="82">
        <v>1</v>
      </c>
      <c r="AT204" s="83" t="s">
        <v>388</v>
      </c>
      <c r="AU204" s="84" t="s">
        <v>389</v>
      </c>
      <c r="AV204" s="85">
        <v>64284272</v>
      </c>
      <c r="AW204" s="87">
        <v>160</v>
      </c>
      <c r="AX204" s="88">
        <f t="shared" si="194"/>
        <v>401776.7</v>
      </c>
      <c r="AY204" s="89">
        <f t="shared" ref="AY204:AY214" si="203">IFERROR(AW204/$CG$24,0)</f>
        <v>0.18583042973286876</v>
      </c>
      <c r="AZ204" s="279">
        <f>CH24</f>
        <v>963</v>
      </c>
      <c r="BA204" s="82">
        <v>1</v>
      </c>
      <c r="BB204" s="83" t="s">
        <v>424</v>
      </c>
      <c r="BC204" s="84" t="s">
        <v>425</v>
      </c>
      <c r="BD204" s="85">
        <v>15709789</v>
      </c>
      <c r="BE204" s="87">
        <v>20</v>
      </c>
      <c r="BF204" s="88">
        <f t="shared" si="195"/>
        <v>785489.45</v>
      </c>
      <c r="BG204" s="89">
        <f t="shared" ref="BG204:BG214" si="204">IFERROR(BE204/$CH$24,0)</f>
        <v>2.0768431983385256E-2</v>
      </c>
      <c r="BH204" s="279">
        <f>CI24</f>
        <v>754</v>
      </c>
      <c r="BI204" s="82">
        <v>1</v>
      </c>
      <c r="BJ204" s="83" t="s">
        <v>434</v>
      </c>
      <c r="BK204" s="84" t="s">
        <v>435</v>
      </c>
      <c r="BL204" s="85">
        <v>13464778</v>
      </c>
      <c r="BM204" s="87">
        <v>7</v>
      </c>
      <c r="BN204" s="88">
        <f t="shared" si="196"/>
        <v>1923539.7142857143</v>
      </c>
      <c r="BO204" s="89">
        <f t="shared" ref="BO204:BO214" si="205">IFERROR(BM204/$CI$24,0)</f>
        <v>9.2838196286472146E-3</v>
      </c>
      <c r="BP204" s="279">
        <f>CJ24</f>
        <v>14616</v>
      </c>
      <c r="BQ204" s="82">
        <v>1</v>
      </c>
      <c r="BR204" s="83" t="s">
        <v>434</v>
      </c>
      <c r="BS204" s="84" t="s">
        <v>435</v>
      </c>
      <c r="BT204" s="85">
        <v>48346965</v>
      </c>
      <c r="BU204" s="87">
        <v>60</v>
      </c>
      <c r="BV204" s="88">
        <f t="shared" si="197"/>
        <v>805782.75</v>
      </c>
      <c r="BW204" s="89">
        <f t="shared" ref="BW204:BW214" si="206">IFERROR(BU204/$CJ$24,0)</f>
        <v>4.1050903119868639E-3</v>
      </c>
    </row>
    <row r="205" spans="2:75" ht="13.5" customHeight="1">
      <c r="B205" s="277"/>
      <c r="C205" s="285"/>
      <c r="D205" s="280"/>
      <c r="E205" s="90">
        <v>2</v>
      </c>
      <c r="F205" s="197" t="s">
        <v>424</v>
      </c>
      <c r="G205" s="198" t="s">
        <v>425</v>
      </c>
      <c r="H205" s="93">
        <v>64678849</v>
      </c>
      <c r="I205" s="95">
        <v>93</v>
      </c>
      <c r="J205" s="96">
        <f t="shared" si="189"/>
        <v>695471.49462365592</v>
      </c>
      <c r="K205" s="97">
        <f t="shared" si="198"/>
        <v>9.7525167785234897E-3</v>
      </c>
      <c r="L205" s="280"/>
      <c r="M205" s="90">
        <v>2</v>
      </c>
      <c r="N205" s="197" t="s">
        <v>522</v>
      </c>
      <c r="O205" s="198" t="s">
        <v>523</v>
      </c>
      <c r="P205" s="93">
        <v>1599345</v>
      </c>
      <c r="Q205" s="95">
        <v>5</v>
      </c>
      <c r="R205" s="96">
        <f t="shared" si="190"/>
        <v>319869</v>
      </c>
      <c r="S205" s="97">
        <f t="shared" si="199"/>
        <v>1.5432098765432098E-2</v>
      </c>
      <c r="T205" s="280"/>
      <c r="U205" s="90">
        <v>2</v>
      </c>
      <c r="V205" s="197" t="s">
        <v>494</v>
      </c>
      <c r="W205" s="198" t="s">
        <v>495</v>
      </c>
      <c r="X205" s="93">
        <v>3832400</v>
      </c>
      <c r="Y205" s="95">
        <v>7</v>
      </c>
      <c r="Z205" s="96">
        <f t="shared" si="191"/>
        <v>547485.71428571432</v>
      </c>
      <c r="AA205" s="97">
        <f t="shared" si="200"/>
        <v>2.3489932885906041E-2</v>
      </c>
      <c r="AB205" s="280"/>
      <c r="AC205" s="90">
        <v>2</v>
      </c>
      <c r="AD205" s="197" t="s">
        <v>434</v>
      </c>
      <c r="AE205" s="198" t="s">
        <v>435</v>
      </c>
      <c r="AF205" s="93">
        <v>8568140</v>
      </c>
      <c r="AG205" s="95">
        <v>6</v>
      </c>
      <c r="AH205" s="96">
        <f t="shared" si="192"/>
        <v>1428023.3333333333</v>
      </c>
      <c r="AI205" s="97">
        <f t="shared" si="201"/>
        <v>7.2639225181598066E-3</v>
      </c>
      <c r="AJ205" s="280"/>
      <c r="AK205" s="90">
        <v>2</v>
      </c>
      <c r="AL205" s="197" t="s">
        <v>388</v>
      </c>
      <c r="AM205" s="198" t="s">
        <v>389</v>
      </c>
      <c r="AN205" s="93">
        <v>88398991</v>
      </c>
      <c r="AO205" s="95">
        <v>220</v>
      </c>
      <c r="AP205" s="96">
        <f t="shared" si="193"/>
        <v>401813.59545454546</v>
      </c>
      <c r="AQ205" s="97">
        <f t="shared" si="202"/>
        <v>0.20872865275142316</v>
      </c>
      <c r="AR205" s="280"/>
      <c r="AS205" s="90">
        <v>2</v>
      </c>
      <c r="AT205" s="197" t="s">
        <v>512</v>
      </c>
      <c r="AU205" s="198" t="s">
        <v>513</v>
      </c>
      <c r="AV205" s="93">
        <v>3013273</v>
      </c>
      <c r="AW205" s="95">
        <v>8</v>
      </c>
      <c r="AX205" s="96">
        <f t="shared" si="194"/>
        <v>376659.125</v>
      </c>
      <c r="AY205" s="97">
        <f t="shared" si="203"/>
        <v>9.2915214866434379E-3</v>
      </c>
      <c r="AZ205" s="280"/>
      <c r="BA205" s="90">
        <v>2</v>
      </c>
      <c r="BB205" s="197" t="s">
        <v>434</v>
      </c>
      <c r="BC205" s="198" t="s">
        <v>435</v>
      </c>
      <c r="BD205" s="93">
        <v>1381056</v>
      </c>
      <c r="BE205" s="95">
        <v>3</v>
      </c>
      <c r="BF205" s="96">
        <f t="shared" si="195"/>
        <v>460352</v>
      </c>
      <c r="BG205" s="97">
        <f t="shared" si="204"/>
        <v>3.1152647975077881E-3</v>
      </c>
      <c r="BH205" s="280"/>
      <c r="BI205" s="90">
        <v>2</v>
      </c>
      <c r="BJ205" s="197" t="s">
        <v>512</v>
      </c>
      <c r="BK205" s="198" t="s">
        <v>513</v>
      </c>
      <c r="BL205" s="93">
        <v>11877502</v>
      </c>
      <c r="BM205" s="95">
        <v>10</v>
      </c>
      <c r="BN205" s="96">
        <f t="shared" si="196"/>
        <v>1187750.2</v>
      </c>
      <c r="BO205" s="97">
        <f t="shared" si="205"/>
        <v>1.3262599469496022E-2</v>
      </c>
      <c r="BP205" s="280"/>
      <c r="BQ205" s="90">
        <v>2</v>
      </c>
      <c r="BR205" s="197" t="s">
        <v>424</v>
      </c>
      <c r="BS205" s="198" t="s">
        <v>425</v>
      </c>
      <c r="BT205" s="93">
        <v>142782457</v>
      </c>
      <c r="BU205" s="95">
        <v>184</v>
      </c>
      <c r="BV205" s="96">
        <f t="shared" si="197"/>
        <v>775991.61413043481</v>
      </c>
      <c r="BW205" s="97">
        <f t="shared" si="206"/>
        <v>1.2588943623426382E-2</v>
      </c>
    </row>
    <row r="206" spans="2:75" ht="13.5" customHeight="1">
      <c r="B206" s="277"/>
      <c r="C206" s="285"/>
      <c r="D206" s="280"/>
      <c r="E206" s="90">
        <v>3</v>
      </c>
      <c r="F206" s="197" t="s">
        <v>452</v>
      </c>
      <c r="G206" s="198" t="s">
        <v>453</v>
      </c>
      <c r="H206" s="93">
        <v>33703742</v>
      </c>
      <c r="I206" s="95">
        <v>82</v>
      </c>
      <c r="J206" s="96">
        <f t="shared" si="189"/>
        <v>411021.24390243902</v>
      </c>
      <c r="K206" s="97">
        <f t="shared" si="198"/>
        <v>8.5989932885906038E-3</v>
      </c>
      <c r="L206" s="280"/>
      <c r="M206" s="90">
        <v>3</v>
      </c>
      <c r="N206" s="197" t="s">
        <v>382</v>
      </c>
      <c r="O206" s="198" t="s">
        <v>383</v>
      </c>
      <c r="P206" s="93">
        <v>19073215</v>
      </c>
      <c r="Q206" s="95">
        <v>75</v>
      </c>
      <c r="R206" s="96">
        <f t="shared" si="190"/>
        <v>254309.53333333333</v>
      </c>
      <c r="S206" s="97">
        <f t="shared" si="199"/>
        <v>0.23148148148148148</v>
      </c>
      <c r="T206" s="280"/>
      <c r="U206" s="90">
        <v>3</v>
      </c>
      <c r="V206" s="197" t="s">
        <v>558</v>
      </c>
      <c r="W206" s="198" t="s">
        <v>559</v>
      </c>
      <c r="X206" s="93">
        <v>334021</v>
      </c>
      <c r="Y206" s="95">
        <v>2</v>
      </c>
      <c r="Z206" s="96">
        <f t="shared" si="191"/>
        <v>167010.5</v>
      </c>
      <c r="AA206" s="97">
        <f t="shared" si="200"/>
        <v>6.7114093959731542E-3</v>
      </c>
      <c r="AB206" s="280"/>
      <c r="AC206" s="90">
        <v>3</v>
      </c>
      <c r="AD206" s="197" t="s">
        <v>512</v>
      </c>
      <c r="AE206" s="198" t="s">
        <v>513</v>
      </c>
      <c r="AF206" s="93">
        <v>5629412</v>
      </c>
      <c r="AG206" s="95">
        <v>13</v>
      </c>
      <c r="AH206" s="96">
        <f t="shared" si="192"/>
        <v>433031.69230769231</v>
      </c>
      <c r="AI206" s="97">
        <f t="shared" si="201"/>
        <v>1.5738498789346248E-2</v>
      </c>
      <c r="AJ206" s="280"/>
      <c r="AK206" s="90">
        <v>3</v>
      </c>
      <c r="AL206" s="197" t="s">
        <v>512</v>
      </c>
      <c r="AM206" s="198" t="s">
        <v>513</v>
      </c>
      <c r="AN206" s="93">
        <v>5727529</v>
      </c>
      <c r="AO206" s="95">
        <v>18</v>
      </c>
      <c r="AP206" s="96">
        <f t="shared" si="193"/>
        <v>318196.05555555556</v>
      </c>
      <c r="AQ206" s="97">
        <f t="shared" si="202"/>
        <v>1.7077798861480076E-2</v>
      </c>
      <c r="AR206" s="280"/>
      <c r="AS206" s="90">
        <v>3</v>
      </c>
      <c r="AT206" s="197" t="s">
        <v>494</v>
      </c>
      <c r="AU206" s="198" t="s">
        <v>495</v>
      </c>
      <c r="AV206" s="93">
        <v>5049564</v>
      </c>
      <c r="AW206" s="95">
        <v>17</v>
      </c>
      <c r="AX206" s="96">
        <f t="shared" si="194"/>
        <v>297033.17647058825</v>
      </c>
      <c r="AY206" s="97">
        <f t="shared" si="203"/>
        <v>1.9744483159117306E-2</v>
      </c>
      <c r="AZ206" s="280"/>
      <c r="BA206" s="90">
        <v>3</v>
      </c>
      <c r="BB206" s="197" t="s">
        <v>400</v>
      </c>
      <c r="BC206" s="198" t="s">
        <v>401</v>
      </c>
      <c r="BD206" s="93">
        <v>143026452</v>
      </c>
      <c r="BE206" s="95">
        <v>311</v>
      </c>
      <c r="BF206" s="96">
        <f t="shared" si="195"/>
        <v>459892.12861736334</v>
      </c>
      <c r="BG206" s="97">
        <f t="shared" si="204"/>
        <v>0.32294911734164072</v>
      </c>
      <c r="BH206" s="280"/>
      <c r="BI206" s="90">
        <v>3</v>
      </c>
      <c r="BJ206" s="197" t="s">
        <v>490</v>
      </c>
      <c r="BK206" s="198" t="s">
        <v>491</v>
      </c>
      <c r="BL206" s="93">
        <v>4468489</v>
      </c>
      <c r="BM206" s="95">
        <v>5</v>
      </c>
      <c r="BN206" s="96">
        <f t="shared" si="196"/>
        <v>893697.8</v>
      </c>
      <c r="BO206" s="97">
        <f t="shared" si="205"/>
        <v>6.6312997347480109E-3</v>
      </c>
      <c r="BP206" s="280"/>
      <c r="BQ206" s="90">
        <v>3</v>
      </c>
      <c r="BR206" s="197" t="s">
        <v>388</v>
      </c>
      <c r="BS206" s="198" t="s">
        <v>389</v>
      </c>
      <c r="BT206" s="93">
        <v>618649979</v>
      </c>
      <c r="BU206" s="95">
        <v>1686</v>
      </c>
      <c r="BV206" s="96">
        <f t="shared" si="197"/>
        <v>366933.55812574137</v>
      </c>
      <c r="BW206" s="97">
        <f t="shared" si="206"/>
        <v>0.11535303776683087</v>
      </c>
    </row>
    <row r="207" spans="2:75" ht="13.5" customHeight="1">
      <c r="B207" s="277"/>
      <c r="C207" s="285"/>
      <c r="D207" s="280"/>
      <c r="E207" s="90">
        <v>4</v>
      </c>
      <c r="F207" s="197" t="s">
        <v>388</v>
      </c>
      <c r="G207" s="198" t="s">
        <v>389</v>
      </c>
      <c r="H207" s="93">
        <v>266670153</v>
      </c>
      <c r="I207" s="95">
        <v>721</v>
      </c>
      <c r="J207" s="96">
        <f t="shared" si="189"/>
        <v>369861.51595006936</v>
      </c>
      <c r="K207" s="97">
        <f t="shared" si="198"/>
        <v>7.5608221476510071E-2</v>
      </c>
      <c r="L207" s="280"/>
      <c r="M207" s="90">
        <v>4</v>
      </c>
      <c r="N207" s="197" t="s">
        <v>472</v>
      </c>
      <c r="O207" s="198" t="s">
        <v>473</v>
      </c>
      <c r="P207" s="93">
        <v>4408520</v>
      </c>
      <c r="Q207" s="95">
        <v>36</v>
      </c>
      <c r="R207" s="96">
        <f t="shared" si="190"/>
        <v>122458.88888888889</v>
      </c>
      <c r="S207" s="97">
        <f t="shared" si="199"/>
        <v>0.1111111111111111</v>
      </c>
      <c r="T207" s="280"/>
      <c r="U207" s="90">
        <v>4</v>
      </c>
      <c r="V207" s="197" t="s">
        <v>432</v>
      </c>
      <c r="W207" s="198" t="s">
        <v>433</v>
      </c>
      <c r="X207" s="93">
        <v>10586389</v>
      </c>
      <c r="Y207" s="95">
        <v>64</v>
      </c>
      <c r="Z207" s="96">
        <f t="shared" si="191"/>
        <v>165412.328125</v>
      </c>
      <c r="AA207" s="97">
        <f t="shared" si="200"/>
        <v>0.21476510067114093</v>
      </c>
      <c r="AB207" s="280"/>
      <c r="AC207" s="90">
        <v>4</v>
      </c>
      <c r="AD207" s="197" t="s">
        <v>418</v>
      </c>
      <c r="AE207" s="198" t="s">
        <v>419</v>
      </c>
      <c r="AF207" s="93">
        <v>36149588</v>
      </c>
      <c r="AG207" s="95">
        <v>98</v>
      </c>
      <c r="AH207" s="96">
        <f t="shared" si="192"/>
        <v>368873.3469387755</v>
      </c>
      <c r="AI207" s="97">
        <f t="shared" si="201"/>
        <v>0.11864406779661017</v>
      </c>
      <c r="AJ207" s="280"/>
      <c r="AK207" s="90">
        <v>4</v>
      </c>
      <c r="AL207" s="197" t="s">
        <v>516</v>
      </c>
      <c r="AM207" s="198" t="s">
        <v>517</v>
      </c>
      <c r="AN207" s="93">
        <v>874482</v>
      </c>
      <c r="AO207" s="95">
        <v>3</v>
      </c>
      <c r="AP207" s="96">
        <f t="shared" si="193"/>
        <v>291494</v>
      </c>
      <c r="AQ207" s="97">
        <f t="shared" si="202"/>
        <v>2.8462998102466793E-3</v>
      </c>
      <c r="AR207" s="280"/>
      <c r="AS207" s="90">
        <v>4</v>
      </c>
      <c r="AT207" s="197" t="s">
        <v>400</v>
      </c>
      <c r="AU207" s="198" t="s">
        <v>401</v>
      </c>
      <c r="AV207" s="93">
        <v>82929684</v>
      </c>
      <c r="AW207" s="95">
        <v>286</v>
      </c>
      <c r="AX207" s="96">
        <f t="shared" si="194"/>
        <v>289963.93006993009</v>
      </c>
      <c r="AY207" s="97">
        <f t="shared" si="203"/>
        <v>0.33217189314750289</v>
      </c>
      <c r="AZ207" s="280"/>
      <c r="BA207" s="90">
        <v>4</v>
      </c>
      <c r="BB207" s="197" t="s">
        <v>388</v>
      </c>
      <c r="BC207" s="198" t="s">
        <v>389</v>
      </c>
      <c r="BD207" s="93">
        <v>84739394</v>
      </c>
      <c r="BE207" s="95">
        <v>195</v>
      </c>
      <c r="BF207" s="96">
        <f t="shared" si="195"/>
        <v>434560.99487179489</v>
      </c>
      <c r="BG207" s="97">
        <f t="shared" si="204"/>
        <v>0.20249221183800623</v>
      </c>
      <c r="BH207" s="280"/>
      <c r="BI207" s="90">
        <v>4</v>
      </c>
      <c r="BJ207" s="197" t="s">
        <v>424</v>
      </c>
      <c r="BK207" s="198" t="s">
        <v>425</v>
      </c>
      <c r="BL207" s="93">
        <v>3562506</v>
      </c>
      <c r="BM207" s="95">
        <v>8</v>
      </c>
      <c r="BN207" s="96">
        <f t="shared" si="196"/>
        <v>445313.25</v>
      </c>
      <c r="BO207" s="97">
        <f t="shared" si="205"/>
        <v>1.0610079575596816E-2</v>
      </c>
      <c r="BP207" s="280"/>
      <c r="BQ207" s="90">
        <v>4</v>
      </c>
      <c r="BR207" s="197" t="s">
        <v>512</v>
      </c>
      <c r="BS207" s="198" t="s">
        <v>513</v>
      </c>
      <c r="BT207" s="93">
        <v>54186763</v>
      </c>
      <c r="BU207" s="95">
        <v>170</v>
      </c>
      <c r="BV207" s="96">
        <f t="shared" si="197"/>
        <v>318745.66470588237</v>
      </c>
      <c r="BW207" s="97">
        <f t="shared" si="206"/>
        <v>1.1631089217296114E-2</v>
      </c>
    </row>
    <row r="208" spans="2:75" ht="13.5" customHeight="1">
      <c r="B208" s="277"/>
      <c r="C208" s="285"/>
      <c r="D208" s="280"/>
      <c r="E208" s="90">
        <v>5</v>
      </c>
      <c r="F208" s="112" t="s">
        <v>460</v>
      </c>
      <c r="G208" s="198" t="s">
        <v>461</v>
      </c>
      <c r="H208" s="93">
        <v>54907348</v>
      </c>
      <c r="I208" s="95">
        <v>157</v>
      </c>
      <c r="J208" s="96">
        <f t="shared" si="189"/>
        <v>349728.33121019107</v>
      </c>
      <c r="K208" s="97">
        <f t="shared" si="198"/>
        <v>1.6463926174496643E-2</v>
      </c>
      <c r="L208" s="280"/>
      <c r="M208" s="90">
        <v>5</v>
      </c>
      <c r="N208" s="112" t="s">
        <v>404</v>
      </c>
      <c r="O208" s="198" t="s">
        <v>405</v>
      </c>
      <c r="P208" s="93">
        <v>9195090</v>
      </c>
      <c r="Q208" s="95">
        <v>92</v>
      </c>
      <c r="R208" s="96">
        <f t="shared" si="190"/>
        <v>99946.630434782608</v>
      </c>
      <c r="S208" s="97">
        <f t="shared" si="199"/>
        <v>0.2839506172839506</v>
      </c>
      <c r="T208" s="280"/>
      <c r="U208" s="90">
        <v>5</v>
      </c>
      <c r="V208" s="112" t="s">
        <v>440</v>
      </c>
      <c r="W208" s="198" t="s">
        <v>441</v>
      </c>
      <c r="X208" s="93">
        <v>2490070</v>
      </c>
      <c r="Y208" s="95">
        <v>18</v>
      </c>
      <c r="Z208" s="96">
        <f t="shared" si="191"/>
        <v>138337.22222222222</v>
      </c>
      <c r="AA208" s="97">
        <f t="shared" si="200"/>
        <v>6.0402684563758392E-2</v>
      </c>
      <c r="AB208" s="280"/>
      <c r="AC208" s="90">
        <v>5</v>
      </c>
      <c r="AD208" s="112" t="s">
        <v>400</v>
      </c>
      <c r="AE208" s="198" t="s">
        <v>401</v>
      </c>
      <c r="AF208" s="93">
        <v>60932644</v>
      </c>
      <c r="AG208" s="95">
        <v>248</v>
      </c>
      <c r="AH208" s="96">
        <f t="shared" si="192"/>
        <v>245696.14516129033</v>
      </c>
      <c r="AI208" s="97">
        <f t="shared" si="201"/>
        <v>0.30024213075060535</v>
      </c>
      <c r="AJ208" s="280"/>
      <c r="AK208" s="90">
        <v>5</v>
      </c>
      <c r="AL208" s="112" t="s">
        <v>400</v>
      </c>
      <c r="AM208" s="198" t="s">
        <v>401</v>
      </c>
      <c r="AN208" s="93">
        <v>89710771</v>
      </c>
      <c r="AO208" s="95">
        <v>333</v>
      </c>
      <c r="AP208" s="96">
        <f t="shared" si="193"/>
        <v>269401.71471471473</v>
      </c>
      <c r="AQ208" s="97">
        <f t="shared" si="202"/>
        <v>0.31593927893738138</v>
      </c>
      <c r="AR208" s="280"/>
      <c r="AS208" s="90">
        <v>5</v>
      </c>
      <c r="AT208" s="112" t="s">
        <v>434</v>
      </c>
      <c r="AU208" s="198" t="s">
        <v>435</v>
      </c>
      <c r="AV208" s="93">
        <v>1307744</v>
      </c>
      <c r="AW208" s="95">
        <v>5</v>
      </c>
      <c r="AX208" s="96">
        <f t="shared" si="194"/>
        <v>261548.79999999999</v>
      </c>
      <c r="AY208" s="97">
        <f t="shared" si="203"/>
        <v>5.8072009291521487E-3</v>
      </c>
      <c r="AZ208" s="280"/>
      <c r="BA208" s="90">
        <v>5</v>
      </c>
      <c r="BB208" s="112" t="s">
        <v>512</v>
      </c>
      <c r="BC208" s="198" t="s">
        <v>513</v>
      </c>
      <c r="BD208" s="93">
        <v>3322054</v>
      </c>
      <c r="BE208" s="95">
        <v>13</v>
      </c>
      <c r="BF208" s="96">
        <f t="shared" si="195"/>
        <v>255542.61538461538</v>
      </c>
      <c r="BG208" s="97">
        <f t="shared" si="204"/>
        <v>1.3499480789200415E-2</v>
      </c>
      <c r="BH208" s="280"/>
      <c r="BI208" s="90">
        <v>5</v>
      </c>
      <c r="BJ208" s="112" t="s">
        <v>400</v>
      </c>
      <c r="BK208" s="198" t="s">
        <v>401</v>
      </c>
      <c r="BL208" s="93">
        <v>73054661</v>
      </c>
      <c r="BM208" s="95">
        <v>181</v>
      </c>
      <c r="BN208" s="96">
        <f t="shared" si="196"/>
        <v>403616.91160220996</v>
      </c>
      <c r="BO208" s="97">
        <f t="shared" si="205"/>
        <v>0.24005305039787797</v>
      </c>
      <c r="BP208" s="280"/>
      <c r="BQ208" s="90">
        <v>5</v>
      </c>
      <c r="BR208" s="112" t="s">
        <v>452</v>
      </c>
      <c r="BS208" s="198" t="s">
        <v>453</v>
      </c>
      <c r="BT208" s="93">
        <v>73841359</v>
      </c>
      <c r="BU208" s="95">
        <v>294</v>
      </c>
      <c r="BV208" s="96">
        <f t="shared" si="197"/>
        <v>251161.08503401361</v>
      </c>
      <c r="BW208" s="97">
        <f t="shared" si="206"/>
        <v>2.0114942528735632E-2</v>
      </c>
    </row>
    <row r="209" spans="2:75" ht="13.5" customHeight="1">
      <c r="B209" s="277"/>
      <c r="C209" s="285"/>
      <c r="D209" s="280"/>
      <c r="E209" s="90">
        <v>6</v>
      </c>
      <c r="F209" s="197" t="s">
        <v>566</v>
      </c>
      <c r="G209" s="198" t="s">
        <v>567</v>
      </c>
      <c r="H209" s="93">
        <v>309865</v>
      </c>
      <c r="I209" s="95">
        <v>1</v>
      </c>
      <c r="J209" s="96">
        <f t="shared" si="189"/>
        <v>309865</v>
      </c>
      <c r="K209" s="97">
        <f t="shared" si="198"/>
        <v>1.0486577181208053E-4</v>
      </c>
      <c r="L209" s="280"/>
      <c r="M209" s="90">
        <v>6</v>
      </c>
      <c r="N209" s="197" t="s">
        <v>452</v>
      </c>
      <c r="O209" s="198" t="s">
        <v>453</v>
      </c>
      <c r="P209" s="93">
        <v>560971</v>
      </c>
      <c r="Q209" s="95">
        <v>6</v>
      </c>
      <c r="R209" s="96">
        <f t="shared" si="190"/>
        <v>93495.166666666672</v>
      </c>
      <c r="S209" s="97">
        <f t="shared" si="199"/>
        <v>1.8518518518518517E-2</v>
      </c>
      <c r="T209" s="280"/>
      <c r="U209" s="90">
        <v>6</v>
      </c>
      <c r="V209" s="197" t="s">
        <v>382</v>
      </c>
      <c r="W209" s="198" t="s">
        <v>383</v>
      </c>
      <c r="X209" s="93">
        <v>11022658</v>
      </c>
      <c r="Y209" s="95">
        <v>82</v>
      </c>
      <c r="Z209" s="96">
        <f t="shared" si="191"/>
        <v>134422.65853658537</v>
      </c>
      <c r="AA209" s="97">
        <f t="shared" si="200"/>
        <v>0.27516778523489932</v>
      </c>
      <c r="AB209" s="280"/>
      <c r="AC209" s="90">
        <v>6</v>
      </c>
      <c r="AD209" s="197" t="s">
        <v>388</v>
      </c>
      <c r="AE209" s="198" t="s">
        <v>389</v>
      </c>
      <c r="AF209" s="93">
        <v>37651187</v>
      </c>
      <c r="AG209" s="95">
        <v>160</v>
      </c>
      <c r="AH209" s="96">
        <f t="shared" si="192"/>
        <v>235319.91875000001</v>
      </c>
      <c r="AI209" s="97">
        <f t="shared" si="201"/>
        <v>0.1937046004842615</v>
      </c>
      <c r="AJ209" s="280"/>
      <c r="AK209" s="90">
        <v>6</v>
      </c>
      <c r="AL209" s="197" t="s">
        <v>490</v>
      </c>
      <c r="AM209" s="198" t="s">
        <v>491</v>
      </c>
      <c r="AN209" s="93">
        <v>1050770</v>
      </c>
      <c r="AO209" s="95">
        <v>6</v>
      </c>
      <c r="AP209" s="96">
        <f t="shared" si="193"/>
        <v>175128.33333333334</v>
      </c>
      <c r="AQ209" s="97">
        <f t="shared" si="202"/>
        <v>5.6925996204933585E-3</v>
      </c>
      <c r="AR209" s="280"/>
      <c r="AS209" s="90">
        <v>6</v>
      </c>
      <c r="AT209" s="197" t="s">
        <v>382</v>
      </c>
      <c r="AU209" s="198" t="s">
        <v>383</v>
      </c>
      <c r="AV209" s="93">
        <v>49883207</v>
      </c>
      <c r="AW209" s="95">
        <v>203</v>
      </c>
      <c r="AX209" s="96">
        <f t="shared" si="194"/>
        <v>245730.08374384238</v>
      </c>
      <c r="AY209" s="97">
        <f t="shared" si="203"/>
        <v>0.23577235772357724</v>
      </c>
      <c r="AZ209" s="280"/>
      <c r="BA209" s="90">
        <v>6</v>
      </c>
      <c r="BB209" s="197" t="s">
        <v>494</v>
      </c>
      <c r="BC209" s="198" t="s">
        <v>495</v>
      </c>
      <c r="BD209" s="93">
        <v>4991072</v>
      </c>
      <c r="BE209" s="95">
        <v>21</v>
      </c>
      <c r="BF209" s="96">
        <f t="shared" si="195"/>
        <v>237670.09523809524</v>
      </c>
      <c r="BG209" s="97">
        <f t="shared" si="204"/>
        <v>2.1806853582554516E-2</v>
      </c>
      <c r="BH209" s="280"/>
      <c r="BI209" s="90">
        <v>6</v>
      </c>
      <c r="BJ209" s="197" t="s">
        <v>452</v>
      </c>
      <c r="BK209" s="198" t="s">
        <v>453</v>
      </c>
      <c r="BL209" s="93">
        <v>16471712</v>
      </c>
      <c r="BM209" s="95">
        <v>51</v>
      </c>
      <c r="BN209" s="96">
        <f t="shared" si="196"/>
        <v>322974.74509803922</v>
      </c>
      <c r="BO209" s="97">
        <f t="shared" si="205"/>
        <v>6.7639257294429711E-2</v>
      </c>
      <c r="BP209" s="280"/>
      <c r="BQ209" s="90">
        <v>6</v>
      </c>
      <c r="BR209" s="197" t="s">
        <v>400</v>
      </c>
      <c r="BS209" s="198" t="s">
        <v>401</v>
      </c>
      <c r="BT209" s="93">
        <v>599810404</v>
      </c>
      <c r="BU209" s="95">
        <v>2603</v>
      </c>
      <c r="BV209" s="96">
        <f t="shared" si="197"/>
        <v>230430.42796772954</v>
      </c>
      <c r="BW209" s="97">
        <f t="shared" si="206"/>
        <v>0.17809250136836344</v>
      </c>
    </row>
    <row r="210" spans="2:75" ht="13.5" customHeight="1">
      <c r="B210" s="277"/>
      <c r="C210" s="285"/>
      <c r="D210" s="280"/>
      <c r="E210" s="90">
        <v>7</v>
      </c>
      <c r="F210" s="112" t="s">
        <v>516</v>
      </c>
      <c r="G210" s="198" t="s">
        <v>517</v>
      </c>
      <c r="H210" s="93">
        <v>4937971</v>
      </c>
      <c r="I210" s="95">
        <v>16</v>
      </c>
      <c r="J210" s="96">
        <f t="shared" si="189"/>
        <v>308623.1875</v>
      </c>
      <c r="K210" s="97">
        <f t="shared" si="198"/>
        <v>1.6778523489932886E-3</v>
      </c>
      <c r="L210" s="280"/>
      <c r="M210" s="90">
        <v>7</v>
      </c>
      <c r="N210" s="112" t="s">
        <v>380</v>
      </c>
      <c r="O210" s="198" t="s">
        <v>381</v>
      </c>
      <c r="P210" s="93">
        <v>15730253</v>
      </c>
      <c r="Q210" s="95">
        <v>176</v>
      </c>
      <c r="R210" s="96">
        <f t="shared" si="190"/>
        <v>89376.4375</v>
      </c>
      <c r="S210" s="97">
        <f t="shared" si="199"/>
        <v>0.54320987654320985</v>
      </c>
      <c r="T210" s="280"/>
      <c r="U210" s="90">
        <v>7</v>
      </c>
      <c r="V210" s="112" t="s">
        <v>398</v>
      </c>
      <c r="W210" s="198" t="s">
        <v>399</v>
      </c>
      <c r="X210" s="93">
        <v>21079494</v>
      </c>
      <c r="Y210" s="95">
        <v>174</v>
      </c>
      <c r="Z210" s="96">
        <f t="shared" si="191"/>
        <v>121146.5172413793</v>
      </c>
      <c r="AA210" s="97">
        <f t="shared" si="200"/>
        <v>0.58389261744966447</v>
      </c>
      <c r="AB210" s="280"/>
      <c r="AC210" s="90">
        <v>7</v>
      </c>
      <c r="AD210" s="112" t="s">
        <v>494</v>
      </c>
      <c r="AE210" s="198" t="s">
        <v>495</v>
      </c>
      <c r="AF210" s="93">
        <v>5643735</v>
      </c>
      <c r="AG210" s="95">
        <v>29</v>
      </c>
      <c r="AH210" s="96">
        <f t="shared" si="192"/>
        <v>194611.55172413794</v>
      </c>
      <c r="AI210" s="97">
        <f t="shared" si="201"/>
        <v>3.5108958837772396E-2</v>
      </c>
      <c r="AJ210" s="280"/>
      <c r="AK210" s="90">
        <v>7</v>
      </c>
      <c r="AL210" s="112" t="s">
        <v>380</v>
      </c>
      <c r="AM210" s="198" t="s">
        <v>381</v>
      </c>
      <c r="AN210" s="93">
        <v>116305105</v>
      </c>
      <c r="AO210" s="95">
        <v>701</v>
      </c>
      <c r="AP210" s="96">
        <f t="shared" si="193"/>
        <v>165913.13124108416</v>
      </c>
      <c r="AQ210" s="97">
        <f t="shared" si="202"/>
        <v>0.66508538899430736</v>
      </c>
      <c r="AR210" s="280"/>
      <c r="AS210" s="90">
        <v>7</v>
      </c>
      <c r="AT210" s="112" t="s">
        <v>412</v>
      </c>
      <c r="AU210" s="198" t="s">
        <v>413</v>
      </c>
      <c r="AV210" s="93">
        <v>42948123</v>
      </c>
      <c r="AW210" s="95">
        <v>232</v>
      </c>
      <c r="AX210" s="96">
        <f t="shared" si="194"/>
        <v>185121.2198275862</v>
      </c>
      <c r="AY210" s="97">
        <f t="shared" si="203"/>
        <v>0.2694541231126597</v>
      </c>
      <c r="AZ210" s="280"/>
      <c r="BA210" s="90">
        <v>7</v>
      </c>
      <c r="BB210" s="112" t="s">
        <v>410</v>
      </c>
      <c r="BC210" s="198" t="s">
        <v>411</v>
      </c>
      <c r="BD210" s="93">
        <v>81636803</v>
      </c>
      <c r="BE210" s="95">
        <v>350</v>
      </c>
      <c r="BF210" s="96">
        <f t="shared" si="195"/>
        <v>233248.00857142857</v>
      </c>
      <c r="BG210" s="97">
        <f t="shared" si="204"/>
        <v>0.36344755970924197</v>
      </c>
      <c r="BH210" s="280"/>
      <c r="BI210" s="90">
        <v>7</v>
      </c>
      <c r="BJ210" s="112" t="s">
        <v>388</v>
      </c>
      <c r="BK210" s="198" t="s">
        <v>389</v>
      </c>
      <c r="BL210" s="93">
        <v>45940240</v>
      </c>
      <c r="BM210" s="95">
        <v>147</v>
      </c>
      <c r="BN210" s="96">
        <f t="shared" si="196"/>
        <v>312518.63945578231</v>
      </c>
      <c r="BO210" s="97">
        <f t="shared" si="205"/>
        <v>0.19496021220159152</v>
      </c>
      <c r="BP210" s="280"/>
      <c r="BQ210" s="90">
        <v>7</v>
      </c>
      <c r="BR210" s="112" t="s">
        <v>516</v>
      </c>
      <c r="BS210" s="198" t="s">
        <v>517</v>
      </c>
      <c r="BT210" s="93">
        <v>6133751</v>
      </c>
      <c r="BU210" s="95">
        <v>30</v>
      </c>
      <c r="BV210" s="96">
        <f t="shared" si="197"/>
        <v>204458.36666666667</v>
      </c>
      <c r="BW210" s="97">
        <f t="shared" si="206"/>
        <v>2.052545155993432E-3</v>
      </c>
    </row>
    <row r="211" spans="2:75" ht="13.5" customHeight="1">
      <c r="B211" s="277"/>
      <c r="C211" s="285"/>
      <c r="D211" s="280"/>
      <c r="E211" s="90">
        <v>8</v>
      </c>
      <c r="F211" s="112" t="s">
        <v>446</v>
      </c>
      <c r="G211" s="198" t="s">
        <v>447</v>
      </c>
      <c r="H211" s="93">
        <v>63096411</v>
      </c>
      <c r="I211" s="95">
        <v>224</v>
      </c>
      <c r="J211" s="96">
        <f t="shared" si="189"/>
        <v>281680.40625</v>
      </c>
      <c r="K211" s="97">
        <f t="shared" si="198"/>
        <v>2.3489932885906041E-2</v>
      </c>
      <c r="L211" s="280"/>
      <c r="M211" s="90">
        <v>8</v>
      </c>
      <c r="N211" s="112" t="s">
        <v>474</v>
      </c>
      <c r="O211" s="198" t="s">
        <v>475</v>
      </c>
      <c r="P211" s="93">
        <v>2848411</v>
      </c>
      <c r="Q211" s="95">
        <v>37</v>
      </c>
      <c r="R211" s="96">
        <f t="shared" si="190"/>
        <v>76984.08108108108</v>
      </c>
      <c r="S211" s="97">
        <f t="shared" si="199"/>
        <v>0.11419753086419752</v>
      </c>
      <c r="T211" s="280"/>
      <c r="U211" s="90">
        <v>8</v>
      </c>
      <c r="V211" s="112" t="s">
        <v>412</v>
      </c>
      <c r="W211" s="198" t="s">
        <v>413</v>
      </c>
      <c r="X211" s="93">
        <v>9355952</v>
      </c>
      <c r="Y211" s="95">
        <v>84</v>
      </c>
      <c r="Z211" s="96">
        <f t="shared" si="191"/>
        <v>111380.38095238095</v>
      </c>
      <c r="AA211" s="97">
        <f t="shared" si="200"/>
        <v>0.28187919463087246</v>
      </c>
      <c r="AB211" s="280"/>
      <c r="AC211" s="90">
        <v>8</v>
      </c>
      <c r="AD211" s="112" t="s">
        <v>524</v>
      </c>
      <c r="AE211" s="198" t="s">
        <v>525</v>
      </c>
      <c r="AF211" s="93">
        <v>676599</v>
      </c>
      <c r="AG211" s="95">
        <v>4</v>
      </c>
      <c r="AH211" s="96">
        <f t="shared" si="192"/>
        <v>169149.75</v>
      </c>
      <c r="AI211" s="97">
        <f t="shared" si="201"/>
        <v>4.8426150121065378E-3</v>
      </c>
      <c r="AJ211" s="280"/>
      <c r="AK211" s="90">
        <v>8</v>
      </c>
      <c r="AL211" s="112" t="s">
        <v>452</v>
      </c>
      <c r="AM211" s="198" t="s">
        <v>453</v>
      </c>
      <c r="AN211" s="93">
        <v>5541065</v>
      </c>
      <c r="AO211" s="95">
        <v>37</v>
      </c>
      <c r="AP211" s="96">
        <f t="shared" si="193"/>
        <v>149758.51351351352</v>
      </c>
      <c r="AQ211" s="97">
        <f t="shared" si="202"/>
        <v>3.510436432637571E-2</v>
      </c>
      <c r="AR211" s="280"/>
      <c r="AS211" s="90">
        <v>8</v>
      </c>
      <c r="AT211" s="112" t="s">
        <v>408</v>
      </c>
      <c r="AU211" s="198" t="s">
        <v>409</v>
      </c>
      <c r="AV211" s="93">
        <v>48820157</v>
      </c>
      <c r="AW211" s="95">
        <v>321</v>
      </c>
      <c r="AX211" s="96">
        <f t="shared" si="194"/>
        <v>152087.71651090344</v>
      </c>
      <c r="AY211" s="97">
        <f t="shared" si="203"/>
        <v>0.37282229965156793</v>
      </c>
      <c r="AZ211" s="280"/>
      <c r="BA211" s="90">
        <v>8</v>
      </c>
      <c r="BB211" s="112" t="s">
        <v>408</v>
      </c>
      <c r="BC211" s="198" t="s">
        <v>409</v>
      </c>
      <c r="BD211" s="93">
        <v>90294726</v>
      </c>
      <c r="BE211" s="95">
        <v>427</v>
      </c>
      <c r="BF211" s="96">
        <f t="shared" si="195"/>
        <v>211463.05854800937</v>
      </c>
      <c r="BG211" s="97">
        <f t="shared" si="204"/>
        <v>0.44340602284527519</v>
      </c>
      <c r="BH211" s="280"/>
      <c r="BI211" s="90">
        <v>8</v>
      </c>
      <c r="BJ211" s="112" t="s">
        <v>410</v>
      </c>
      <c r="BK211" s="198" t="s">
        <v>411</v>
      </c>
      <c r="BL211" s="93">
        <v>95487855</v>
      </c>
      <c r="BM211" s="95">
        <v>313</v>
      </c>
      <c r="BN211" s="96">
        <f t="shared" si="196"/>
        <v>305073.01916932908</v>
      </c>
      <c r="BO211" s="97">
        <f t="shared" si="205"/>
        <v>0.41511936339522548</v>
      </c>
      <c r="BP211" s="280"/>
      <c r="BQ211" s="90">
        <v>8</v>
      </c>
      <c r="BR211" s="112" t="s">
        <v>494</v>
      </c>
      <c r="BS211" s="198" t="s">
        <v>495</v>
      </c>
      <c r="BT211" s="93">
        <v>58662659</v>
      </c>
      <c r="BU211" s="95">
        <v>293</v>
      </c>
      <c r="BV211" s="96">
        <f t="shared" si="197"/>
        <v>200213.85324232082</v>
      </c>
      <c r="BW211" s="97">
        <f t="shared" si="206"/>
        <v>2.0046524356869183E-2</v>
      </c>
    </row>
    <row r="212" spans="2:75" ht="13.5" customHeight="1">
      <c r="B212" s="277"/>
      <c r="C212" s="285"/>
      <c r="D212" s="280"/>
      <c r="E212" s="90">
        <v>9</v>
      </c>
      <c r="F212" s="112" t="s">
        <v>454</v>
      </c>
      <c r="G212" s="198" t="s">
        <v>455</v>
      </c>
      <c r="H212" s="93">
        <v>41999387</v>
      </c>
      <c r="I212" s="95">
        <v>170</v>
      </c>
      <c r="J212" s="96">
        <f t="shared" si="189"/>
        <v>247055.21764705883</v>
      </c>
      <c r="K212" s="97">
        <f t="shared" si="198"/>
        <v>1.782718120805369E-2</v>
      </c>
      <c r="L212" s="280"/>
      <c r="M212" s="90">
        <v>9</v>
      </c>
      <c r="N212" s="112" t="s">
        <v>462</v>
      </c>
      <c r="O212" s="198" t="s">
        <v>463</v>
      </c>
      <c r="P212" s="93">
        <v>5210670</v>
      </c>
      <c r="Q212" s="95">
        <v>77</v>
      </c>
      <c r="R212" s="96">
        <f t="shared" si="190"/>
        <v>67671.038961038954</v>
      </c>
      <c r="S212" s="97">
        <f t="shared" si="199"/>
        <v>0.23765432098765432</v>
      </c>
      <c r="T212" s="280"/>
      <c r="U212" s="90">
        <v>9</v>
      </c>
      <c r="V212" s="112" t="s">
        <v>454</v>
      </c>
      <c r="W212" s="198" t="s">
        <v>455</v>
      </c>
      <c r="X212" s="93">
        <v>1065498</v>
      </c>
      <c r="Y212" s="95">
        <v>10</v>
      </c>
      <c r="Z212" s="96">
        <f t="shared" si="191"/>
        <v>106549.8</v>
      </c>
      <c r="AA212" s="97">
        <f t="shared" si="200"/>
        <v>3.3557046979865772E-2</v>
      </c>
      <c r="AB212" s="280"/>
      <c r="AC212" s="90">
        <v>9</v>
      </c>
      <c r="AD212" s="112" t="s">
        <v>382</v>
      </c>
      <c r="AE212" s="198" t="s">
        <v>383</v>
      </c>
      <c r="AF212" s="93">
        <v>40672041</v>
      </c>
      <c r="AG212" s="95">
        <v>247</v>
      </c>
      <c r="AH212" s="96">
        <f t="shared" si="192"/>
        <v>164664.13360323888</v>
      </c>
      <c r="AI212" s="97">
        <f t="shared" si="201"/>
        <v>0.2990314769975787</v>
      </c>
      <c r="AJ212" s="280"/>
      <c r="AK212" s="90">
        <v>9</v>
      </c>
      <c r="AL212" s="112" t="s">
        <v>432</v>
      </c>
      <c r="AM212" s="198" t="s">
        <v>433</v>
      </c>
      <c r="AN212" s="93">
        <v>20830302</v>
      </c>
      <c r="AO212" s="95">
        <v>151</v>
      </c>
      <c r="AP212" s="96">
        <f t="shared" si="193"/>
        <v>137949.01986754968</v>
      </c>
      <c r="AQ212" s="97">
        <f t="shared" si="202"/>
        <v>0.14326375711574951</v>
      </c>
      <c r="AR212" s="280"/>
      <c r="AS212" s="90">
        <v>9</v>
      </c>
      <c r="AT212" s="112" t="s">
        <v>380</v>
      </c>
      <c r="AU212" s="198" t="s">
        <v>381</v>
      </c>
      <c r="AV212" s="93">
        <v>79168155</v>
      </c>
      <c r="AW212" s="95">
        <v>527</v>
      </c>
      <c r="AX212" s="96">
        <f t="shared" si="194"/>
        <v>150224.20303605314</v>
      </c>
      <c r="AY212" s="97">
        <f t="shared" si="203"/>
        <v>0.61207897793263644</v>
      </c>
      <c r="AZ212" s="280"/>
      <c r="BA212" s="90">
        <v>9</v>
      </c>
      <c r="BB212" s="112" t="s">
        <v>454</v>
      </c>
      <c r="BC212" s="198" t="s">
        <v>455</v>
      </c>
      <c r="BD212" s="93">
        <v>13631147</v>
      </c>
      <c r="BE212" s="95">
        <v>66</v>
      </c>
      <c r="BF212" s="96">
        <f t="shared" si="195"/>
        <v>206532.5303030303</v>
      </c>
      <c r="BG212" s="97">
        <f t="shared" si="204"/>
        <v>6.8535825545171333E-2</v>
      </c>
      <c r="BH212" s="280"/>
      <c r="BI212" s="90">
        <v>9</v>
      </c>
      <c r="BJ212" s="112" t="s">
        <v>382</v>
      </c>
      <c r="BK212" s="198" t="s">
        <v>383</v>
      </c>
      <c r="BL212" s="93">
        <v>41903275</v>
      </c>
      <c r="BM212" s="95">
        <v>142</v>
      </c>
      <c r="BN212" s="96">
        <f t="shared" si="196"/>
        <v>295093.48591549293</v>
      </c>
      <c r="BO212" s="97">
        <f t="shared" si="205"/>
        <v>0.1883289124668435</v>
      </c>
      <c r="BP212" s="280"/>
      <c r="BQ212" s="90">
        <v>9</v>
      </c>
      <c r="BR212" s="112" t="s">
        <v>490</v>
      </c>
      <c r="BS212" s="198" t="s">
        <v>491</v>
      </c>
      <c r="BT212" s="93">
        <v>8404669</v>
      </c>
      <c r="BU212" s="95">
        <v>48</v>
      </c>
      <c r="BV212" s="96">
        <f t="shared" si="197"/>
        <v>175097.27083333334</v>
      </c>
      <c r="BW212" s="97">
        <f t="shared" si="206"/>
        <v>3.2840722495894909E-3</v>
      </c>
    </row>
    <row r="213" spans="2:75" ht="13.5" customHeight="1">
      <c r="B213" s="277"/>
      <c r="C213" s="285"/>
      <c r="D213" s="280"/>
      <c r="E213" s="98">
        <v>10</v>
      </c>
      <c r="F213" s="199" t="s">
        <v>514</v>
      </c>
      <c r="G213" s="200" t="s">
        <v>515</v>
      </c>
      <c r="H213" s="101">
        <v>7060680</v>
      </c>
      <c r="I213" s="103">
        <v>32</v>
      </c>
      <c r="J213" s="104">
        <f t="shared" si="189"/>
        <v>220646.25</v>
      </c>
      <c r="K213" s="105">
        <f t="shared" si="198"/>
        <v>3.3557046979865771E-3</v>
      </c>
      <c r="L213" s="280"/>
      <c r="M213" s="98">
        <v>10</v>
      </c>
      <c r="N213" s="199" t="s">
        <v>544</v>
      </c>
      <c r="O213" s="200" t="s">
        <v>545</v>
      </c>
      <c r="P213" s="101">
        <v>1512960</v>
      </c>
      <c r="Q213" s="103">
        <v>23</v>
      </c>
      <c r="R213" s="104">
        <f t="shared" si="190"/>
        <v>65780.869565217392</v>
      </c>
      <c r="S213" s="105">
        <f t="shared" si="199"/>
        <v>7.098765432098765E-2</v>
      </c>
      <c r="T213" s="280"/>
      <c r="U213" s="98">
        <v>10</v>
      </c>
      <c r="V213" s="199" t="s">
        <v>380</v>
      </c>
      <c r="W213" s="200" t="s">
        <v>381</v>
      </c>
      <c r="X213" s="101">
        <v>18689833</v>
      </c>
      <c r="Y213" s="103">
        <v>184</v>
      </c>
      <c r="Z213" s="104">
        <f t="shared" si="191"/>
        <v>101575.17934782608</v>
      </c>
      <c r="AA213" s="105">
        <f t="shared" si="200"/>
        <v>0.6174496644295302</v>
      </c>
      <c r="AB213" s="280"/>
      <c r="AC213" s="98">
        <v>10</v>
      </c>
      <c r="AD213" s="199" t="s">
        <v>440</v>
      </c>
      <c r="AE213" s="200" t="s">
        <v>441</v>
      </c>
      <c r="AF213" s="101">
        <v>8691745</v>
      </c>
      <c r="AG213" s="103">
        <v>53</v>
      </c>
      <c r="AH213" s="104">
        <f t="shared" si="192"/>
        <v>163995.18867924527</v>
      </c>
      <c r="AI213" s="105">
        <f t="shared" si="201"/>
        <v>6.4164648910411626E-2</v>
      </c>
      <c r="AJ213" s="280"/>
      <c r="AK213" s="98">
        <v>10</v>
      </c>
      <c r="AL213" s="199" t="s">
        <v>454</v>
      </c>
      <c r="AM213" s="200" t="s">
        <v>455</v>
      </c>
      <c r="AN213" s="101">
        <v>7090483</v>
      </c>
      <c r="AO213" s="103">
        <v>53</v>
      </c>
      <c r="AP213" s="104">
        <f t="shared" si="193"/>
        <v>133782.69811320756</v>
      </c>
      <c r="AQ213" s="105">
        <f t="shared" si="202"/>
        <v>5.0284629981024669E-2</v>
      </c>
      <c r="AR213" s="280"/>
      <c r="AS213" s="98">
        <v>10</v>
      </c>
      <c r="AT213" s="199" t="s">
        <v>410</v>
      </c>
      <c r="AU213" s="200" t="s">
        <v>411</v>
      </c>
      <c r="AV213" s="101">
        <v>34548838</v>
      </c>
      <c r="AW213" s="103">
        <v>235</v>
      </c>
      <c r="AX213" s="104">
        <f t="shared" si="194"/>
        <v>147016.33191489361</v>
      </c>
      <c r="AY213" s="105">
        <f t="shared" si="203"/>
        <v>0.27293844367015097</v>
      </c>
      <c r="AZ213" s="280"/>
      <c r="BA213" s="98">
        <v>10</v>
      </c>
      <c r="BB213" s="199" t="s">
        <v>568</v>
      </c>
      <c r="BC213" s="200" t="s">
        <v>569</v>
      </c>
      <c r="BD213" s="101">
        <v>5371444</v>
      </c>
      <c r="BE213" s="103">
        <v>28</v>
      </c>
      <c r="BF213" s="104">
        <f t="shared" si="195"/>
        <v>191837.28571428571</v>
      </c>
      <c r="BG213" s="105">
        <f t="shared" si="204"/>
        <v>2.9075804776739357E-2</v>
      </c>
      <c r="BH213" s="280"/>
      <c r="BI213" s="98">
        <v>10</v>
      </c>
      <c r="BJ213" s="199" t="s">
        <v>418</v>
      </c>
      <c r="BK213" s="200" t="s">
        <v>419</v>
      </c>
      <c r="BL213" s="101">
        <v>19591265</v>
      </c>
      <c r="BM213" s="103">
        <v>72</v>
      </c>
      <c r="BN213" s="104">
        <f t="shared" si="196"/>
        <v>272100.90277777775</v>
      </c>
      <c r="BO213" s="105">
        <f t="shared" si="205"/>
        <v>9.5490716180371346E-2</v>
      </c>
      <c r="BP213" s="280"/>
      <c r="BQ213" s="98">
        <v>10</v>
      </c>
      <c r="BR213" s="199" t="s">
        <v>454</v>
      </c>
      <c r="BS213" s="200" t="s">
        <v>455</v>
      </c>
      <c r="BT213" s="101">
        <v>71298091</v>
      </c>
      <c r="BU213" s="103">
        <v>427</v>
      </c>
      <c r="BV213" s="104">
        <f t="shared" si="197"/>
        <v>166974.45199063231</v>
      </c>
      <c r="BW213" s="105">
        <f t="shared" si="206"/>
        <v>2.921455938697318E-2</v>
      </c>
    </row>
    <row r="214" spans="2:75" s="195" customFormat="1" ht="13.5" customHeight="1">
      <c r="B214" s="278"/>
      <c r="C214" s="286"/>
      <c r="D214" s="281"/>
      <c r="E214" s="106" t="s">
        <v>164</v>
      </c>
      <c r="F214" s="107"/>
      <c r="G214" s="108"/>
      <c r="H214" s="216">
        <v>5978156670</v>
      </c>
      <c r="I214" s="110">
        <v>8023</v>
      </c>
      <c r="J214" s="56">
        <f t="shared" si="189"/>
        <v>745127.34263991029</v>
      </c>
      <c r="K214" s="111">
        <f t="shared" si="198"/>
        <v>0.84133808724832215</v>
      </c>
      <c r="L214" s="281"/>
      <c r="M214" s="106" t="s">
        <v>164</v>
      </c>
      <c r="N214" s="107"/>
      <c r="O214" s="108"/>
      <c r="P214" s="216">
        <v>231958280</v>
      </c>
      <c r="Q214" s="110">
        <v>321</v>
      </c>
      <c r="R214" s="56">
        <f t="shared" si="190"/>
        <v>722611.4641744548</v>
      </c>
      <c r="S214" s="111">
        <f t="shared" si="199"/>
        <v>0.9907407407407407</v>
      </c>
      <c r="T214" s="281"/>
      <c r="U214" s="106" t="s">
        <v>164</v>
      </c>
      <c r="V214" s="107"/>
      <c r="W214" s="108"/>
      <c r="X214" s="216">
        <v>296365230</v>
      </c>
      <c r="Y214" s="110">
        <v>294</v>
      </c>
      <c r="Z214" s="56">
        <f t="shared" si="191"/>
        <v>1008045</v>
      </c>
      <c r="AA214" s="111">
        <f t="shared" si="200"/>
        <v>0.98657718120805371</v>
      </c>
      <c r="AB214" s="281"/>
      <c r="AC214" s="106" t="s">
        <v>164</v>
      </c>
      <c r="AD214" s="107"/>
      <c r="AE214" s="108"/>
      <c r="AF214" s="216">
        <v>991675150</v>
      </c>
      <c r="AG214" s="110">
        <v>813</v>
      </c>
      <c r="AH214" s="56">
        <f t="shared" si="192"/>
        <v>1219772.6322263223</v>
      </c>
      <c r="AI214" s="111">
        <f t="shared" si="201"/>
        <v>0.9842615012106537</v>
      </c>
      <c r="AJ214" s="281"/>
      <c r="AK214" s="106" t="s">
        <v>164</v>
      </c>
      <c r="AL214" s="107"/>
      <c r="AM214" s="108"/>
      <c r="AN214" s="216">
        <v>1281994780</v>
      </c>
      <c r="AO214" s="110">
        <v>1030</v>
      </c>
      <c r="AP214" s="56">
        <f t="shared" si="193"/>
        <v>1244655.1262135922</v>
      </c>
      <c r="AQ214" s="111">
        <f t="shared" si="202"/>
        <v>0.97722960151802651</v>
      </c>
      <c r="AR214" s="281"/>
      <c r="AS214" s="106" t="s">
        <v>164</v>
      </c>
      <c r="AT214" s="107"/>
      <c r="AU214" s="108"/>
      <c r="AV214" s="216">
        <v>1112007570</v>
      </c>
      <c r="AW214" s="110">
        <v>839</v>
      </c>
      <c r="AX214" s="56">
        <f t="shared" si="194"/>
        <v>1325396.3885578068</v>
      </c>
      <c r="AY214" s="111">
        <f t="shared" si="203"/>
        <v>0.97444831591173053</v>
      </c>
      <c r="AZ214" s="281"/>
      <c r="BA214" s="106" t="s">
        <v>164</v>
      </c>
      <c r="BB214" s="107"/>
      <c r="BC214" s="108"/>
      <c r="BD214" s="216">
        <v>1588191590</v>
      </c>
      <c r="BE214" s="110">
        <v>943</v>
      </c>
      <c r="BF214" s="56">
        <f t="shared" si="195"/>
        <v>1684190.4453870626</v>
      </c>
      <c r="BG214" s="111">
        <f t="shared" si="204"/>
        <v>0.97923156801661471</v>
      </c>
      <c r="BH214" s="281"/>
      <c r="BI214" s="106" t="s">
        <v>164</v>
      </c>
      <c r="BJ214" s="107"/>
      <c r="BK214" s="108"/>
      <c r="BL214" s="216">
        <v>1296453880</v>
      </c>
      <c r="BM214" s="110">
        <v>731</v>
      </c>
      <c r="BN214" s="56">
        <f t="shared" si="196"/>
        <v>1773534.7195622434</v>
      </c>
      <c r="BO214" s="111">
        <f t="shared" si="205"/>
        <v>0.9694960212201591</v>
      </c>
      <c r="BP214" s="281"/>
      <c r="BQ214" s="106" t="s">
        <v>164</v>
      </c>
      <c r="BR214" s="107"/>
      <c r="BS214" s="108"/>
      <c r="BT214" s="216">
        <v>12776803150</v>
      </c>
      <c r="BU214" s="110">
        <v>12994</v>
      </c>
      <c r="BV214" s="56">
        <f t="shared" si="197"/>
        <v>983284.83530860394</v>
      </c>
      <c r="BW214" s="111">
        <f t="shared" si="206"/>
        <v>0.8890257252326218</v>
      </c>
    </row>
    <row r="215" spans="2:75" ht="13.5" customHeight="1">
      <c r="B215" s="276">
        <v>20</v>
      </c>
      <c r="C215" s="284" t="s">
        <v>79</v>
      </c>
      <c r="D215" s="279">
        <f>CB25</f>
        <v>16161</v>
      </c>
      <c r="E215" s="82">
        <v>1</v>
      </c>
      <c r="F215" s="83" t="s">
        <v>434</v>
      </c>
      <c r="G215" s="84" t="s">
        <v>435</v>
      </c>
      <c r="H215" s="85">
        <v>55197191</v>
      </c>
      <c r="I215" s="87">
        <v>77</v>
      </c>
      <c r="J215" s="88">
        <f t="shared" si="189"/>
        <v>716846.63636363635</v>
      </c>
      <c r="K215" s="89">
        <f t="shared" ref="K215:K225" si="207">IFERROR(I215/$CB$25,0)</f>
        <v>4.7645566487222327E-3</v>
      </c>
      <c r="L215" s="279">
        <f>CC25</f>
        <v>620</v>
      </c>
      <c r="M215" s="82">
        <v>1</v>
      </c>
      <c r="N215" s="83" t="s">
        <v>490</v>
      </c>
      <c r="O215" s="84" t="s">
        <v>491</v>
      </c>
      <c r="P215" s="85">
        <v>1885467</v>
      </c>
      <c r="Q215" s="87">
        <v>5</v>
      </c>
      <c r="R215" s="88">
        <f t="shared" si="190"/>
        <v>377093.4</v>
      </c>
      <c r="S215" s="89">
        <f t="shared" ref="S215:S225" si="208">IFERROR(Q215/$CC$25,0)</f>
        <v>8.0645161290322578E-3</v>
      </c>
      <c r="T215" s="279">
        <f>CD25</f>
        <v>535</v>
      </c>
      <c r="U215" s="82">
        <v>1</v>
      </c>
      <c r="V215" s="83" t="s">
        <v>424</v>
      </c>
      <c r="W215" s="84" t="s">
        <v>425</v>
      </c>
      <c r="X215" s="85">
        <v>13717958</v>
      </c>
      <c r="Y215" s="87">
        <v>17</v>
      </c>
      <c r="Z215" s="88">
        <f t="shared" si="191"/>
        <v>806938.70588235289</v>
      </c>
      <c r="AA215" s="89">
        <f t="shared" ref="AA215:AA225" si="209">IFERROR(Y215/$CD$25,0)</f>
        <v>3.1775700934579439E-2</v>
      </c>
      <c r="AB215" s="279">
        <f>CE25</f>
        <v>1184</v>
      </c>
      <c r="AC215" s="82">
        <v>1</v>
      </c>
      <c r="AD215" s="83" t="s">
        <v>424</v>
      </c>
      <c r="AE215" s="84" t="s">
        <v>425</v>
      </c>
      <c r="AF215" s="85">
        <v>34753648</v>
      </c>
      <c r="AG215" s="87">
        <v>13</v>
      </c>
      <c r="AH215" s="88">
        <f t="shared" si="192"/>
        <v>2673357.5384615385</v>
      </c>
      <c r="AI215" s="89">
        <f t="shared" ref="AI215:AI225" si="210">IFERROR(AG215/$CE$25,0)</f>
        <v>1.097972972972973E-2</v>
      </c>
      <c r="AJ215" s="279">
        <f>CF25</f>
        <v>1103</v>
      </c>
      <c r="AK215" s="82">
        <v>1</v>
      </c>
      <c r="AL215" s="83" t="s">
        <v>434</v>
      </c>
      <c r="AM215" s="84" t="s">
        <v>435</v>
      </c>
      <c r="AN215" s="85">
        <v>19948691</v>
      </c>
      <c r="AO215" s="87">
        <v>5</v>
      </c>
      <c r="AP215" s="88">
        <f t="shared" si="193"/>
        <v>3989738.2</v>
      </c>
      <c r="AQ215" s="89">
        <f t="shared" ref="AQ215:AQ225" si="211">IFERROR(AO215/$CF$25,0)</f>
        <v>4.5330915684496827E-3</v>
      </c>
      <c r="AR215" s="279">
        <f>CG25</f>
        <v>990</v>
      </c>
      <c r="AS215" s="82">
        <v>1</v>
      </c>
      <c r="AT215" s="83" t="s">
        <v>512</v>
      </c>
      <c r="AU215" s="84" t="s">
        <v>513</v>
      </c>
      <c r="AV215" s="85">
        <v>9081009</v>
      </c>
      <c r="AW215" s="87">
        <v>19</v>
      </c>
      <c r="AX215" s="88">
        <f t="shared" si="194"/>
        <v>477947.84210526315</v>
      </c>
      <c r="AY215" s="89">
        <f t="shared" ref="AY215:AY225" si="212">IFERROR(AW215/$CG$25,0)</f>
        <v>1.9191919191919191E-2</v>
      </c>
      <c r="AZ215" s="279">
        <f>CH25</f>
        <v>1250</v>
      </c>
      <c r="BA215" s="82">
        <v>1</v>
      </c>
      <c r="BB215" s="83" t="s">
        <v>424</v>
      </c>
      <c r="BC215" s="84" t="s">
        <v>425</v>
      </c>
      <c r="BD215" s="85">
        <v>14981012</v>
      </c>
      <c r="BE215" s="87">
        <v>15</v>
      </c>
      <c r="BF215" s="88">
        <f t="shared" si="195"/>
        <v>998734.1333333333</v>
      </c>
      <c r="BG215" s="89">
        <f t="shared" ref="BG215:BG225" si="213">IFERROR(BE215/$CH$25,0)</f>
        <v>1.2E-2</v>
      </c>
      <c r="BH215" s="279">
        <f>CI25</f>
        <v>856</v>
      </c>
      <c r="BI215" s="82">
        <v>1</v>
      </c>
      <c r="BJ215" s="83" t="s">
        <v>520</v>
      </c>
      <c r="BK215" s="84" t="s">
        <v>521</v>
      </c>
      <c r="BL215" s="85">
        <v>1741209</v>
      </c>
      <c r="BM215" s="87">
        <v>4</v>
      </c>
      <c r="BN215" s="88">
        <f t="shared" si="196"/>
        <v>435302.25</v>
      </c>
      <c r="BO215" s="89">
        <f t="shared" ref="BO215:BO225" si="214">IFERROR(BM215/$CI$25,0)</f>
        <v>4.6728971962616819E-3</v>
      </c>
      <c r="BP215" s="279">
        <f>CJ25</f>
        <v>22699</v>
      </c>
      <c r="BQ215" s="82">
        <v>1</v>
      </c>
      <c r="BR215" s="83" t="s">
        <v>434</v>
      </c>
      <c r="BS215" s="84" t="s">
        <v>435</v>
      </c>
      <c r="BT215" s="85">
        <v>79293181</v>
      </c>
      <c r="BU215" s="87">
        <v>107</v>
      </c>
      <c r="BV215" s="88">
        <f t="shared" si="197"/>
        <v>741057.76635514013</v>
      </c>
      <c r="BW215" s="89">
        <f t="shared" ref="BW215:BW225" si="215">IFERROR(BU215/$CJ$25,0)</f>
        <v>4.7138640468743116E-3</v>
      </c>
    </row>
    <row r="216" spans="2:75" ht="13.5" customHeight="1">
      <c r="B216" s="277"/>
      <c r="C216" s="285"/>
      <c r="D216" s="280"/>
      <c r="E216" s="90">
        <v>2</v>
      </c>
      <c r="F216" s="197" t="s">
        <v>490</v>
      </c>
      <c r="G216" s="198" t="s">
        <v>491</v>
      </c>
      <c r="H216" s="93">
        <v>30602123</v>
      </c>
      <c r="I216" s="95">
        <v>53</v>
      </c>
      <c r="J216" s="96">
        <f t="shared" si="189"/>
        <v>577398.54716981133</v>
      </c>
      <c r="K216" s="97">
        <f t="shared" si="207"/>
        <v>3.2795000309386794E-3</v>
      </c>
      <c r="L216" s="280"/>
      <c r="M216" s="90">
        <v>2</v>
      </c>
      <c r="N216" s="197" t="s">
        <v>494</v>
      </c>
      <c r="O216" s="198" t="s">
        <v>495</v>
      </c>
      <c r="P216" s="93">
        <v>6330594</v>
      </c>
      <c r="Q216" s="95">
        <v>18</v>
      </c>
      <c r="R216" s="96">
        <f t="shared" si="190"/>
        <v>351699.66666666669</v>
      </c>
      <c r="S216" s="97">
        <f t="shared" si="208"/>
        <v>2.903225806451613E-2</v>
      </c>
      <c r="T216" s="280"/>
      <c r="U216" s="90">
        <v>2</v>
      </c>
      <c r="V216" s="197" t="s">
        <v>490</v>
      </c>
      <c r="W216" s="198" t="s">
        <v>491</v>
      </c>
      <c r="X216" s="93">
        <v>1169263</v>
      </c>
      <c r="Y216" s="95">
        <v>2</v>
      </c>
      <c r="Z216" s="96">
        <f t="shared" si="191"/>
        <v>584631.5</v>
      </c>
      <c r="AA216" s="97">
        <f t="shared" si="209"/>
        <v>3.7383177570093459E-3</v>
      </c>
      <c r="AB216" s="280"/>
      <c r="AC216" s="90">
        <v>2</v>
      </c>
      <c r="AD216" s="197" t="s">
        <v>512</v>
      </c>
      <c r="AE216" s="198" t="s">
        <v>513</v>
      </c>
      <c r="AF216" s="93">
        <v>13403792</v>
      </c>
      <c r="AG216" s="95">
        <v>18</v>
      </c>
      <c r="AH216" s="96">
        <f t="shared" si="192"/>
        <v>744655.11111111112</v>
      </c>
      <c r="AI216" s="97">
        <f t="shared" si="210"/>
        <v>1.5202702702702704E-2</v>
      </c>
      <c r="AJ216" s="280"/>
      <c r="AK216" s="90">
        <v>2</v>
      </c>
      <c r="AL216" s="197" t="s">
        <v>424</v>
      </c>
      <c r="AM216" s="198" t="s">
        <v>425</v>
      </c>
      <c r="AN216" s="93">
        <v>18728811</v>
      </c>
      <c r="AO216" s="95">
        <v>24</v>
      </c>
      <c r="AP216" s="96">
        <f t="shared" si="193"/>
        <v>780367.125</v>
      </c>
      <c r="AQ216" s="97">
        <f t="shared" si="211"/>
        <v>2.1758839528558477E-2</v>
      </c>
      <c r="AR216" s="280"/>
      <c r="AS216" s="90">
        <v>2</v>
      </c>
      <c r="AT216" s="197" t="s">
        <v>452</v>
      </c>
      <c r="AU216" s="198" t="s">
        <v>453</v>
      </c>
      <c r="AV216" s="93">
        <v>21924001</v>
      </c>
      <c r="AW216" s="95">
        <v>55</v>
      </c>
      <c r="AX216" s="96">
        <f t="shared" si="194"/>
        <v>398618.2</v>
      </c>
      <c r="AY216" s="97">
        <f t="shared" si="212"/>
        <v>5.5555555555555552E-2</v>
      </c>
      <c r="AZ216" s="280"/>
      <c r="BA216" s="90">
        <v>2</v>
      </c>
      <c r="BB216" s="197" t="s">
        <v>400</v>
      </c>
      <c r="BC216" s="198" t="s">
        <v>401</v>
      </c>
      <c r="BD216" s="93">
        <v>192547835</v>
      </c>
      <c r="BE216" s="95">
        <v>405</v>
      </c>
      <c r="BF216" s="96">
        <f t="shared" si="195"/>
        <v>475426.75308641978</v>
      </c>
      <c r="BG216" s="97">
        <f t="shared" si="213"/>
        <v>0.32400000000000001</v>
      </c>
      <c r="BH216" s="280"/>
      <c r="BI216" s="90">
        <v>2</v>
      </c>
      <c r="BJ216" s="197" t="s">
        <v>388</v>
      </c>
      <c r="BK216" s="198" t="s">
        <v>389</v>
      </c>
      <c r="BL216" s="93">
        <v>68082448</v>
      </c>
      <c r="BM216" s="95">
        <v>158</v>
      </c>
      <c r="BN216" s="96">
        <f t="shared" si="196"/>
        <v>430901.56962025317</v>
      </c>
      <c r="BO216" s="97">
        <f t="shared" si="214"/>
        <v>0.18457943925233644</v>
      </c>
      <c r="BP216" s="280"/>
      <c r="BQ216" s="90">
        <v>2</v>
      </c>
      <c r="BR216" s="197" t="s">
        <v>424</v>
      </c>
      <c r="BS216" s="198" t="s">
        <v>425</v>
      </c>
      <c r="BT216" s="93">
        <v>175038182</v>
      </c>
      <c r="BU216" s="95">
        <v>330</v>
      </c>
      <c r="BV216" s="96">
        <f t="shared" si="197"/>
        <v>530418.73333333328</v>
      </c>
      <c r="BW216" s="97">
        <f t="shared" si="215"/>
        <v>1.4538085378210493E-2</v>
      </c>
    </row>
    <row r="217" spans="2:75" ht="13.5" customHeight="1">
      <c r="B217" s="277"/>
      <c r="C217" s="285"/>
      <c r="D217" s="280"/>
      <c r="E217" s="90">
        <v>3</v>
      </c>
      <c r="F217" s="197" t="s">
        <v>452</v>
      </c>
      <c r="G217" s="198" t="s">
        <v>453</v>
      </c>
      <c r="H217" s="93">
        <v>84447238</v>
      </c>
      <c r="I217" s="95">
        <v>156</v>
      </c>
      <c r="J217" s="96">
        <f t="shared" si="189"/>
        <v>541328.44871794875</v>
      </c>
      <c r="K217" s="97">
        <f t="shared" si="207"/>
        <v>9.6528680155930947E-3</v>
      </c>
      <c r="L217" s="280"/>
      <c r="M217" s="90">
        <v>3</v>
      </c>
      <c r="N217" s="197" t="s">
        <v>452</v>
      </c>
      <c r="O217" s="198" t="s">
        <v>453</v>
      </c>
      <c r="P217" s="93">
        <v>3737415</v>
      </c>
      <c r="Q217" s="95">
        <v>18</v>
      </c>
      <c r="R217" s="96">
        <f t="shared" si="190"/>
        <v>207634.16666666666</v>
      </c>
      <c r="S217" s="97">
        <f t="shared" si="208"/>
        <v>2.903225806451613E-2</v>
      </c>
      <c r="T217" s="280"/>
      <c r="U217" s="90">
        <v>3</v>
      </c>
      <c r="V217" s="197" t="s">
        <v>388</v>
      </c>
      <c r="W217" s="198" t="s">
        <v>389</v>
      </c>
      <c r="X217" s="93">
        <v>59788323</v>
      </c>
      <c r="Y217" s="95">
        <v>104</v>
      </c>
      <c r="Z217" s="96">
        <f t="shared" si="191"/>
        <v>574887.72115384613</v>
      </c>
      <c r="AA217" s="97">
        <f t="shared" si="209"/>
        <v>0.19439252336448598</v>
      </c>
      <c r="AB217" s="280"/>
      <c r="AC217" s="90">
        <v>3</v>
      </c>
      <c r="AD217" s="197" t="s">
        <v>434</v>
      </c>
      <c r="AE217" s="198" t="s">
        <v>435</v>
      </c>
      <c r="AF217" s="93">
        <v>3867901</v>
      </c>
      <c r="AG217" s="95">
        <v>6</v>
      </c>
      <c r="AH217" s="96">
        <f t="shared" si="192"/>
        <v>644650.16666666663</v>
      </c>
      <c r="AI217" s="97">
        <f t="shared" si="210"/>
        <v>5.0675675675675678E-3</v>
      </c>
      <c r="AJ217" s="280"/>
      <c r="AK217" s="90">
        <v>3</v>
      </c>
      <c r="AL217" s="197" t="s">
        <v>388</v>
      </c>
      <c r="AM217" s="198" t="s">
        <v>389</v>
      </c>
      <c r="AN217" s="93">
        <v>129900921</v>
      </c>
      <c r="AO217" s="95">
        <v>201</v>
      </c>
      <c r="AP217" s="96">
        <f t="shared" si="193"/>
        <v>646273.23880597018</v>
      </c>
      <c r="AQ217" s="97">
        <f t="shared" si="211"/>
        <v>0.18223028105167724</v>
      </c>
      <c r="AR217" s="280"/>
      <c r="AS217" s="90">
        <v>3</v>
      </c>
      <c r="AT217" s="197" t="s">
        <v>388</v>
      </c>
      <c r="AU217" s="198" t="s">
        <v>389</v>
      </c>
      <c r="AV217" s="93">
        <v>62620974</v>
      </c>
      <c r="AW217" s="95">
        <v>158</v>
      </c>
      <c r="AX217" s="96">
        <f t="shared" si="194"/>
        <v>396335.27848101268</v>
      </c>
      <c r="AY217" s="97">
        <f t="shared" si="212"/>
        <v>0.1595959595959596</v>
      </c>
      <c r="AZ217" s="280"/>
      <c r="BA217" s="90">
        <v>3</v>
      </c>
      <c r="BB217" s="197" t="s">
        <v>388</v>
      </c>
      <c r="BC217" s="198" t="s">
        <v>389</v>
      </c>
      <c r="BD217" s="93">
        <v>94888981</v>
      </c>
      <c r="BE217" s="95">
        <v>218</v>
      </c>
      <c r="BF217" s="96">
        <f t="shared" si="195"/>
        <v>435270.55504587159</v>
      </c>
      <c r="BG217" s="97">
        <f t="shared" si="213"/>
        <v>0.1744</v>
      </c>
      <c r="BH217" s="280"/>
      <c r="BI217" s="90">
        <v>3</v>
      </c>
      <c r="BJ217" s="197" t="s">
        <v>400</v>
      </c>
      <c r="BK217" s="198" t="s">
        <v>401</v>
      </c>
      <c r="BL217" s="93">
        <v>81457005</v>
      </c>
      <c r="BM217" s="95">
        <v>211</v>
      </c>
      <c r="BN217" s="96">
        <f t="shared" si="196"/>
        <v>386052.15639810427</v>
      </c>
      <c r="BO217" s="97">
        <f t="shared" si="214"/>
        <v>0.24649532710280375</v>
      </c>
      <c r="BP217" s="280"/>
      <c r="BQ217" s="90">
        <v>3</v>
      </c>
      <c r="BR217" s="197" t="s">
        <v>452</v>
      </c>
      <c r="BS217" s="198" t="s">
        <v>453</v>
      </c>
      <c r="BT217" s="93">
        <v>198671363</v>
      </c>
      <c r="BU217" s="95">
        <v>489</v>
      </c>
      <c r="BV217" s="96">
        <f t="shared" si="197"/>
        <v>406280.90593047033</v>
      </c>
      <c r="BW217" s="97">
        <f t="shared" si="215"/>
        <v>2.1542799242257368E-2</v>
      </c>
    </row>
    <row r="218" spans="2:75" ht="13.5" customHeight="1">
      <c r="B218" s="277"/>
      <c r="C218" s="285"/>
      <c r="D218" s="280"/>
      <c r="E218" s="90">
        <v>4</v>
      </c>
      <c r="F218" s="197" t="s">
        <v>424</v>
      </c>
      <c r="G218" s="198" t="s">
        <v>425</v>
      </c>
      <c r="H218" s="93">
        <v>89119676</v>
      </c>
      <c r="I218" s="95">
        <v>225</v>
      </c>
      <c r="J218" s="96">
        <f t="shared" si="189"/>
        <v>396087.44888888887</v>
      </c>
      <c r="K218" s="97">
        <f t="shared" si="207"/>
        <v>1.3922405791720809E-2</v>
      </c>
      <c r="L218" s="280"/>
      <c r="M218" s="90">
        <v>4</v>
      </c>
      <c r="N218" s="197" t="s">
        <v>388</v>
      </c>
      <c r="O218" s="198" t="s">
        <v>389</v>
      </c>
      <c r="P218" s="93">
        <v>22753230</v>
      </c>
      <c r="Q218" s="95">
        <v>112</v>
      </c>
      <c r="R218" s="96">
        <f t="shared" si="190"/>
        <v>203153.83928571429</v>
      </c>
      <c r="S218" s="97">
        <f t="shared" si="208"/>
        <v>0.18064516129032257</v>
      </c>
      <c r="T218" s="280"/>
      <c r="U218" s="90">
        <v>4</v>
      </c>
      <c r="V218" s="197" t="s">
        <v>452</v>
      </c>
      <c r="W218" s="198" t="s">
        <v>453</v>
      </c>
      <c r="X218" s="93">
        <v>10069938</v>
      </c>
      <c r="Y218" s="95">
        <v>24</v>
      </c>
      <c r="Z218" s="96">
        <f t="shared" si="191"/>
        <v>419580.75</v>
      </c>
      <c r="AA218" s="97">
        <f t="shared" si="209"/>
        <v>4.4859813084112146E-2</v>
      </c>
      <c r="AB218" s="280"/>
      <c r="AC218" s="90">
        <v>4</v>
      </c>
      <c r="AD218" s="197" t="s">
        <v>494</v>
      </c>
      <c r="AE218" s="198" t="s">
        <v>495</v>
      </c>
      <c r="AF218" s="93">
        <v>8577798</v>
      </c>
      <c r="AG218" s="95">
        <v>17</v>
      </c>
      <c r="AH218" s="96">
        <f t="shared" si="192"/>
        <v>504576.35294117645</v>
      </c>
      <c r="AI218" s="97">
        <f t="shared" si="210"/>
        <v>1.4358108108108109E-2</v>
      </c>
      <c r="AJ218" s="280"/>
      <c r="AK218" s="90">
        <v>4</v>
      </c>
      <c r="AL218" s="197" t="s">
        <v>512</v>
      </c>
      <c r="AM218" s="198" t="s">
        <v>513</v>
      </c>
      <c r="AN218" s="93">
        <v>10466766</v>
      </c>
      <c r="AO218" s="95">
        <v>20</v>
      </c>
      <c r="AP218" s="96">
        <f t="shared" si="193"/>
        <v>523338.3</v>
      </c>
      <c r="AQ218" s="97">
        <f t="shared" si="211"/>
        <v>1.8132366273798731E-2</v>
      </c>
      <c r="AR218" s="280"/>
      <c r="AS218" s="90">
        <v>4</v>
      </c>
      <c r="AT218" s="197" t="s">
        <v>400</v>
      </c>
      <c r="AU218" s="198" t="s">
        <v>401</v>
      </c>
      <c r="AV218" s="93">
        <v>121474095</v>
      </c>
      <c r="AW218" s="95">
        <v>316</v>
      </c>
      <c r="AX218" s="96">
        <f t="shared" si="194"/>
        <v>384411.69303797471</v>
      </c>
      <c r="AY218" s="97">
        <f t="shared" si="212"/>
        <v>0.31919191919191919</v>
      </c>
      <c r="AZ218" s="280"/>
      <c r="BA218" s="90">
        <v>4</v>
      </c>
      <c r="BB218" s="197" t="s">
        <v>452</v>
      </c>
      <c r="BC218" s="198" t="s">
        <v>453</v>
      </c>
      <c r="BD218" s="93">
        <v>28194366</v>
      </c>
      <c r="BE218" s="95">
        <v>71</v>
      </c>
      <c r="BF218" s="96">
        <f t="shared" si="195"/>
        <v>397103.74647887325</v>
      </c>
      <c r="BG218" s="97">
        <f t="shared" si="213"/>
        <v>5.6800000000000003E-2</v>
      </c>
      <c r="BH218" s="280"/>
      <c r="BI218" s="90">
        <v>4</v>
      </c>
      <c r="BJ218" s="197" t="s">
        <v>452</v>
      </c>
      <c r="BK218" s="198" t="s">
        <v>453</v>
      </c>
      <c r="BL218" s="93">
        <v>19839316</v>
      </c>
      <c r="BM218" s="95">
        <v>61</v>
      </c>
      <c r="BN218" s="96">
        <f t="shared" si="196"/>
        <v>325234.68852459016</v>
      </c>
      <c r="BO218" s="97">
        <f t="shared" si="214"/>
        <v>7.1261682242990648E-2</v>
      </c>
      <c r="BP218" s="280"/>
      <c r="BQ218" s="90">
        <v>4</v>
      </c>
      <c r="BR218" s="197" t="s">
        <v>490</v>
      </c>
      <c r="BS218" s="198" t="s">
        <v>491</v>
      </c>
      <c r="BT218" s="93">
        <v>37897378</v>
      </c>
      <c r="BU218" s="95">
        <v>95</v>
      </c>
      <c r="BV218" s="96">
        <f t="shared" si="197"/>
        <v>398919.76842105261</v>
      </c>
      <c r="BW218" s="97">
        <f t="shared" si="215"/>
        <v>4.1852063967575664E-3</v>
      </c>
    </row>
    <row r="219" spans="2:75" ht="13.5" customHeight="1">
      <c r="B219" s="277"/>
      <c r="C219" s="285"/>
      <c r="D219" s="280"/>
      <c r="E219" s="90">
        <v>5</v>
      </c>
      <c r="F219" s="112" t="s">
        <v>512</v>
      </c>
      <c r="G219" s="198" t="s">
        <v>513</v>
      </c>
      <c r="H219" s="93">
        <v>74692970</v>
      </c>
      <c r="I219" s="95">
        <v>223</v>
      </c>
      <c r="J219" s="96">
        <f t="shared" si="189"/>
        <v>334946.05381165922</v>
      </c>
      <c r="K219" s="97">
        <f t="shared" si="207"/>
        <v>1.379865107357218E-2</v>
      </c>
      <c r="L219" s="280"/>
      <c r="M219" s="90">
        <v>5</v>
      </c>
      <c r="N219" s="112" t="s">
        <v>410</v>
      </c>
      <c r="O219" s="198" t="s">
        <v>411</v>
      </c>
      <c r="P219" s="93">
        <v>23722615</v>
      </c>
      <c r="Q219" s="95">
        <v>127</v>
      </c>
      <c r="R219" s="96">
        <f t="shared" si="190"/>
        <v>186792.24409448818</v>
      </c>
      <c r="S219" s="97">
        <f t="shared" si="208"/>
        <v>0.20483870967741935</v>
      </c>
      <c r="T219" s="280"/>
      <c r="U219" s="90">
        <v>5</v>
      </c>
      <c r="V219" s="112" t="s">
        <v>514</v>
      </c>
      <c r="W219" s="198" t="s">
        <v>515</v>
      </c>
      <c r="X219" s="93">
        <v>2447685</v>
      </c>
      <c r="Y219" s="95">
        <v>6</v>
      </c>
      <c r="Z219" s="96">
        <f t="shared" si="191"/>
        <v>407947.5</v>
      </c>
      <c r="AA219" s="97">
        <f t="shared" si="209"/>
        <v>1.1214953271028037E-2</v>
      </c>
      <c r="AB219" s="280"/>
      <c r="AC219" s="90">
        <v>5</v>
      </c>
      <c r="AD219" s="112" t="s">
        <v>418</v>
      </c>
      <c r="AE219" s="198" t="s">
        <v>419</v>
      </c>
      <c r="AF219" s="93">
        <v>41733710</v>
      </c>
      <c r="AG219" s="95">
        <v>124</v>
      </c>
      <c r="AH219" s="96">
        <f t="shared" si="192"/>
        <v>336562.17741935485</v>
      </c>
      <c r="AI219" s="97">
        <f t="shared" si="210"/>
        <v>0.10472972972972973</v>
      </c>
      <c r="AJ219" s="280"/>
      <c r="AK219" s="90">
        <v>5</v>
      </c>
      <c r="AL219" s="112" t="s">
        <v>494</v>
      </c>
      <c r="AM219" s="198" t="s">
        <v>495</v>
      </c>
      <c r="AN219" s="93">
        <v>15461011</v>
      </c>
      <c r="AO219" s="95">
        <v>36</v>
      </c>
      <c r="AP219" s="96">
        <f t="shared" si="193"/>
        <v>429472.52777777775</v>
      </c>
      <c r="AQ219" s="97">
        <f t="shared" si="211"/>
        <v>3.2638259292837715E-2</v>
      </c>
      <c r="AR219" s="280"/>
      <c r="AS219" s="90">
        <v>5</v>
      </c>
      <c r="AT219" s="112" t="s">
        <v>514</v>
      </c>
      <c r="AU219" s="198" t="s">
        <v>515</v>
      </c>
      <c r="AV219" s="93">
        <v>7698878</v>
      </c>
      <c r="AW219" s="95">
        <v>25</v>
      </c>
      <c r="AX219" s="96">
        <f t="shared" si="194"/>
        <v>307955.12</v>
      </c>
      <c r="AY219" s="97">
        <f t="shared" si="212"/>
        <v>2.5252525252525252E-2</v>
      </c>
      <c r="AZ219" s="280"/>
      <c r="BA219" s="90">
        <v>5</v>
      </c>
      <c r="BB219" s="112" t="s">
        <v>408</v>
      </c>
      <c r="BC219" s="198" t="s">
        <v>409</v>
      </c>
      <c r="BD219" s="93">
        <v>188064891</v>
      </c>
      <c r="BE219" s="95">
        <v>507</v>
      </c>
      <c r="BF219" s="96">
        <f t="shared" si="195"/>
        <v>370936.66863905324</v>
      </c>
      <c r="BG219" s="97">
        <f t="shared" si="213"/>
        <v>0.40560000000000002</v>
      </c>
      <c r="BH219" s="280"/>
      <c r="BI219" s="90">
        <v>5</v>
      </c>
      <c r="BJ219" s="112" t="s">
        <v>408</v>
      </c>
      <c r="BK219" s="198" t="s">
        <v>409</v>
      </c>
      <c r="BL219" s="93">
        <v>106426712</v>
      </c>
      <c r="BM219" s="95">
        <v>356</v>
      </c>
      <c r="BN219" s="96">
        <f t="shared" si="196"/>
        <v>298951.4382022472</v>
      </c>
      <c r="BO219" s="97">
        <f t="shared" si="214"/>
        <v>0.41588785046728971</v>
      </c>
      <c r="BP219" s="280"/>
      <c r="BQ219" s="90">
        <v>5</v>
      </c>
      <c r="BR219" s="112" t="s">
        <v>388</v>
      </c>
      <c r="BS219" s="198" t="s">
        <v>389</v>
      </c>
      <c r="BT219" s="93">
        <v>988343421</v>
      </c>
      <c r="BU219" s="95">
        <v>2724</v>
      </c>
      <c r="BV219" s="96">
        <f t="shared" si="197"/>
        <v>362827.98127753305</v>
      </c>
      <c r="BW219" s="97">
        <f t="shared" si="215"/>
        <v>0.12000528657650117</v>
      </c>
    </row>
    <row r="220" spans="2:75" ht="13.5" customHeight="1">
      <c r="B220" s="277"/>
      <c r="C220" s="285"/>
      <c r="D220" s="280"/>
      <c r="E220" s="90">
        <v>6</v>
      </c>
      <c r="F220" s="197" t="s">
        <v>388</v>
      </c>
      <c r="G220" s="198" t="s">
        <v>389</v>
      </c>
      <c r="H220" s="93">
        <v>497568721</v>
      </c>
      <c r="I220" s="95">
        <v>1550</v>
      </c>
      <c r="J220" s="96">
        <f t="shared" si="189"/>
        <v>321012.07806451613</v>
      </c>
      <c r="K220" s="97">
        <f t="shared" si="207"/>
        <v>9.5909906565187802E-2</v>
      </c>
      <c r="L220" s="280"/>
      <c r="M220" s="90">
        <v>6</v>
      </c>
      <c r="N220" s="197" t="s">
        <v>400</v>
      </c>
      <c r="O220" s="198" t="s">
        <v>401</v>
      </c>
      <c r="P220" s="93">
        <v>38851923</v>
      </c>
      <c r="Q220" s="95">
        <v>208</v>
      </c>
      <c r="R220" s="96">
        <f t="shared" si="190"/>
        <v>186788.09134615384</v>
      </c>
      <c r="S220" s="97">
        <f t="shared" si="208"/>
        <v>0.33548387096774196</v>
      </c>
      <c r="T220" s="280"/>
      <c r="U220" s="90">
        <v>6</v>
      </c>
      <c r="V220" s="197" t="s">
        <v>382</v>
      </c>
      <c r="W220" s="198" t="s">
        <v>383</v>
      </c>
      <c r="X220" s="93">
        <v>36206807</v>
      </c>
      <c r="Y220" s="95">
        <v>175</v>
      </c>
      <c r="Z220" s="96">
        <f t="shared" si="191"/>
        <v>206896.04</v>
      </c>
      <c r="AA220" s="97">
        <f t="shared" si="209"/>
        <v>0.32710280373831774</v>
      </c>
      <c r="AB220" s="280"/>
      <c r="AC220" s="90">
        <v>6</v>
      </c>
      <c r="AD220" s="197" t="s">
        <v>400</v>
      </c>
      <c r="AE220" s="198" t="s">
        <v>401</v>
      </c>
      <c r="AF220" s="93">
        <v>98149656</v>
      </c>
      <c r="AG220" s="95">
        <v>323</v>
      </c>
      <c r="AH220" s="96">
        <f t="shared" si="192"/>
        <v>303868.90402476781</v>
      </c>
      <c r="AI220" s="97">
        <f t="shared" si="210"/>
        <v>0.27280405405405406</v>
      </c>
      <c r="AJ220" s="280"/>
      <c r="AK220" s="90">
        <v>6</v>
      </c>
      <c r="AL220" s="197" t="s">
        <v>452</v>
      </c>
      <c r="AM220" s="198" t="s">
        <v>453</v>
      </c>
      <c r="AN220" s="93">
        <v>24087288</v>
      </c>
      <c r="AO220" s="95">
        <v>57</v>
      </c>
      <c r="AP220" s="96">
        <f t="shared" si="193"/>
        <v>422584</v>
      </c>
      <c r="AQ220" s="97">
        <f t="shared" si="211"/>
        <v>5.1677243880326386E-2</v>
      </c>
      <c r="AR220" s="280"/>
      <c r="AS220" s="90">
        <v>6</v>
      </c>
      <c r="AT220" s="197" t="s">
        <v>424</v>
      </c>
      <c r="AU220" s="198" t="s">
        <v>425</v>
      </c>
      <c r="AV220" s="93">
        <v>3050272</v>
      </c>
      <c r="AW220" s="95">
        <v>11</v>
      </c>
      <c r="AX220" s="96">
        <f t="shared" si="194"/>
        <v>277297.45454545453</v>
      </c>
      <c r="AY220" s="97">
        <f t="shared" si="212"/>
        <v>1.1111111111111112E-2</v>
      </c>
      <c r="AZ220" s="280"/>
      <c r="BA220" s="90">
        <v>6</v>
      </c>
      <c r="BB220" s="197" t="s">
        <v>490</v>
      </c>
      <c r="BC220" s="198" t="s">
        <v>491</v>
      </c>
      <c r="BD220" s="93">
        <v>2810787</v>
      </c>
      <c r="BE220" s="95">
        <v>8</v>
      </c>
      <c r="BF220" s="96">
        <f t="shared" si="195"/>
        <v>351348.375</v>
      </c>
      <c r="BG220" s="97">
        <f t="shared" si="213"/>
        <v>6.4000000000000003E-3</v>
      </c>
      <c r="BH220" s="280"/>
      <c r="BI220" s="90">
        <v>6</v>
      </c>
      <c r="BJ220" s="197" t="s">
        <v>410</v>
      </c>
      <c r="BK220" s="198" t="s">
        <v>411</v>
      </c>
      <c r="BL220" s="93">
        <v>109787177</v>
      </c>
      <c r="BM220" s="95">
        <v>394</v>
      </c>
      <c r="BN220" s="96">
        <f t="shared" si="196"/>
        <v>278647.65736040607</v>
      </c>
      <c r="BO220" s="97">
        <f t="shared" si="214"/>
        <v>0.46028037383177572</v>
      </c>
      <c r="BP220" s="280"/>
      <c r="BQ220" s="90">
        <v>6</v>
      </c>
      <c r="BR220" s="197" t="s">
        <v>512</v>
      </c>
      <c r="BS220" s="198" t="s">
        <v>513</v>
      </c>
      <c r="BT220" s="93">
        <v>110820788</v>
      </c>
      <c r="BU220" s="95">
        <v>314</v>
      </c>
      <c r="BV220" s="96">
        <f t="shared" si="197"/>
        <v>352932.44585987262</v>
      </c>
      <c r="BW220" s="97">
        <f t="shared" si="215"/>
        <v>1.3833208511388168E-2</v>
      </c>
    </row>
    <row r="221" spans="2:75" ht="13.5" customHeight="1">
      <c r="B221" s="277"/>
      <c r="C221" s="285"/>
      <c r="D221" s="280"/>
      <c r="E221" s="90">
        <v>7</v>
      </c>
      <c r="F221" s="112" t="s">
        <v>454</v>
      </c>
      <c r="G221" s="198" t="s">
        <v>455</v>
      </c>
      <c r="H221" s="93">
        <v>88732880</v>
      </c>
      <c r="I221" s="95">
        <v>331</v>
      </c>
      <c r="J221" s="96">
        <f t="shared" si="189"/>
        <v>268075.16616314201</v>
      </c>
      <c r="K221" s="97">
        <f t="shared" si="207"/>
        <v>2.0481405853598169E-2</v>
      </c>
      <c r="L221" s="280"/>
      <c r="M221" s="90">
        <v>7</v>
      </c>
      <c r="N221" s="112" t="s">
        <v>460</v>
      </c>
      <c r="O221" s="198" t="s">
        <v>461</v>
      </c>
      <c r="P221" s="93">
        <v>1232640</v>
      </c>
      <c r="Q221" s="95">
        <v>10</v>
      </c>
      <c r="R221" s="96">
        <f t="shared" si="190"/>
        <v>123264</v>
      </c>
      <c r="S221" s="97">
        <f t="shared" si="208"/>
        <v>1.6129032258064516E-2</v>
      </c>
      <c r="T221" s="280"/>
      <c r="U221" s="90">
        <v>7</v>
      </c>
      <c r="V221" s="112" t="s">
        <v>440</v>
      </c>
      <c r="W221" s="198" t="s">
        <v>441</v>
      </c>
      <c r="X221" s="93">
        <v>6274628</v>
      </c>
      <c r="Y221" s="95">
        <v>37</v>
      </c>
      <c r="Z221" s="96">
        <f t="shared" si="191"/>
        <v>169584.54054054053</v>
      </c>
      <c r="AA221" s="97">
        <f t="shared" si="209"/>
        <v>6.9158878504672894E-2</v>
      </c>
      <c r="AB221" s="280"/>
      <c r="AC221" s="90">
        <v>7</v>
      </c>
      <c r="AD221" s="112" t="s">
        <v>388</v>
      </c>
      <c r="AE221" s="198" t="s">
        <v>389</v>
      </c>
      <c r="AF221" s="93">
        <v>52739823</v>
      </c>
      <c r="AG221" s="95">
        <v>223</v>
      </c>
      <c r="AH221" s="96">
        <f t="shared" si="192"/>
        <v>236501.44843049327</v>
      </c>
      <c r="AI221" s="97">
        <f t="shared" si="210"/>
        <v>0.1883445945945946</v>
      </c>
      <c r="AJ221" s="280"/>
      <c r="AK221" s="90">
        <v>7</v>
      </c>
      <c r="AL221" s="112" t="s">
        <v>400</v>
      </c>
      <c r="AM221" s="198" t="s">
        <v>401</v>
      </c>
      <c r="AN221" s="93">
        <v>120223742</v>
      </c>
      <c r="AO221" s="95">
        <v>362</v>
      </c>
      <c r="AP221" s="96">
        <f t="shared" si="193"/>
        <v>332109.78453038674</v>
      </c>
      <c r="AQ221" s="97">
        <f t="shared" si="211"/>
        <v>0.32819582955575705</v>
      </c>
      <c r="AR221" s="280"/>
      <c r="AS221" s="90">
        <v>7</v>
      </c>
      <c r="AT221" s="112" t="s">
        <v>418</v>
      </c>
      <c r="AU221" s="198" t="s">
        <v>419</v>
      </c>
      <c r="AV221" s="93">
        <v>25975303</v>
      </c>
      <c r="AW221" s="95">
        <v>108</v>
      </c>
      <c r="AX221" s="96">
        <f t="shared" si="194"/>
        <v>240512.0648148148</v>
      </c>
      <c r="AY221" s="97">
        <f t="shared" si="212"/>
        <v>0.10909090909090909</v>
      </c>
      <c r="AZ221" s="280"/>
      <c r="BA221" s="90">
        <v>7</v>
      </c>
      <c r="BB221" s="112" t="s">
        <v>412</v>
      </c>
      <c r="BC221" s="198" t="s">
        <v>413</v>
      </c>
      <c r="BD221" s="93">
        <v>108371833</v>
      </c>
      <c r="BE221" s="95">
        <v>409</v>
      </c>
      <c r="BF221" s="96">
        <f t="shared" si="195"/>
        <v>264967.8068459658</v>
      </c>
      <c r="BG221" s="97">
        <f t="shared" si="213"/>
        <v>0.32719999999999999</v>
      </c>
      <c r="BH221" s="280"/>
      <c r="BI221" s="90">
        <v>7</v>
      </c>
      <c r="BJ221" s="112" t="s">
        <v>482</v>
      </c>
      <c r="BK221" s="198" t="s">
        <v>483</v>
      </c>
      <c r="BL221" s="93">
        <v>13397772</v>
      </c>
      <c r="BM221" s="95">
        <v>50</v>
      </c>
      <c r="BN221" s="96">
        <f t="shared" si="196"/>
        <v>267955.44</v>
      </c>
      <c r="BO221" s="97">
        <f t="shared" si="214"/>
        <v>5.8411214953271028E-2</v>
      </c>
      <c r="BP221" s="280"/>
      <c r="BQ221" s="90">
        <v>7</v>
      </c>
      <c r="BR221" s="112" t="s">
        <v>400</v>
      </c>
      <c r="BS221" s="198" t="s">
        <v>401</v>
      </c>
      <c r="BT221" s="93">
        <v>887423282</v>
      </c>
      <c r="BU221" s="95">
        <v>4130</v>
      </c>
      <c r="BV221" s="96">
        <f t="shared" si="197"/>
        <v>214872.46537530265</v>
      </c>
      <c r="BW221" s="97">
        <f t="shared" si="215"/>
        <v>0.18194634124851314</v>
      </c>
    </row>
    <row r="222" spans="2:75" ht="13.5" customHeight="1">
      <c r="B222" s="277"/>
      <c r="C222" s="285"/>
      <c r="D222" s="280"/>
      <c r="E222" s="90">
        <v>8</v>
      </c>
      <c r="F222" s="112" t="s">
        <v>418</v>
      </c>
      <c r="G222" s="198" t="s">
        <v>419</v>
      </c>
      <c r="H222" s="93">
        <v>272919804</v>
      </c>
      <c r="I222" s="95">
        <v>1307</v>
      </c>
      <c r="J222" s="96">
        <f t="shared" si="189"/>
        <v>208813.92807957155</v>
      </c>
      <c r="K222" s="97">
        <f t="shared" si="207"/>
        <v>8.0873708310129327E-2</v>
      </c>
      <c r="L222" s="280"/>
      <c r="M222" s="90">
        <v>8</v>
      </c>
      <c r="N222" s="112" t="s">
        <v>432</v>
      </c>
      <c r="O222" s="198" t="s">
        <v>433</v>
      </c>
      <c r="P222" s="93">
        <v>12573709</v>
      </c>
      <c r="Q222" s="95">
        <v>115</v>
      </c>
      <c r="R222" s="96">
        <f t="shared" si="190"/>
        <v>109336.6</v>
      </c>
      <c r="S222" s="97">
        <f t="shared" si="208"/>
        <v>0.18548387096774194</v>
      </c>
      <c r="T222" s="280"/>
      <c r="U222" s="90">
        <v>8</v>
      </c>
      <c r="V222" s="112" t="s">
        <v>418</v>
      </c>
      <c r="W222" s="198" t="s">
        <v>419</v>
      </c>
      <c r="X222" s="93">
        <v>9299267</v>
      </c>
      <c r="Y222" s="95">
        <v>55</v>
      </c>
      <c r="Z222" s="96">
        <f t="shared" si="191"/>
        <v>169077.58181818182</v>
      </c>
      <c r="AA222" s="97">
        <f t="shared" si="209"/>
        <v>0.10280373831775701</v>
      </c>
      <c r="AB222" s="280"/>
      <c r="AC222" s="90">
        <v>8</v>
      </c>
      <c r="AD222" s="112" t="s">
        <v>382</v>
      </c>
      <c r="AE222" s="198" t="s">
        <v>383</v>
      </c>
      <c r="AF222" s="93">
        <v>66728117</v>
      </c>
      <c r="AG222" s="95">
        <v>324</v>
      </c>
      <c r="AH222" s="96">
        <f t="shared" si="192"/>
        <v>205950.97839506174</v>
      </c>
      <c r="AI222" s="97">
        <f t="shared" si="210"/>
        <v>0.27364864864864863</v>
      </c>
      <c r="AJ222" s="280"/>
      <c r="AK222" s="90">
        <v>8</v>
      </c>
      <c r="AL222" s="112" t="s">
        <v>382</v>
      </c>
      <c r="AM222" s="198" t="s">
        <v>383</v>
      </c>
      <c r="AN222" s="93">
        <v>65595209</v>
      </c>
      <c r="AO222" s="95">
        <v>296</v>
      </c>
      <c r="AP222" s="96">
        <f t="shared" si="193"/>
        <v>221605.4358108108</v>
      </c>
      <c r="AQ222" s="97">
        <f t="shared" si="211"/>
        <v>0.26835902085222124</v>
      </c>
      <c r="AR222" s="280"/>
      <c r="AS222" s="90">
        <v>8</v>
      </c>
      <c r="AT222" s="112" t="s">
        <v>408</v>
      </c>
      <c r="AU222" s="198" t="s">
        <v>409</v>
      </c>
      <c r="AV222" s="93">
        <v>80286227</v>
      </c>
      <c r="AW222" s="95">
        <v>350</v>
      </c>
      <c r="AX222" s="96">
        <f t="shared" si="194"/>
        <v>229389.22</v>
      </c>
      <c r="AY222" s="97">
        <f t="shared" si="212"/>
        <v>0.35353535353535354</v>
      </c>
      <c r="AZ222" s="280"/>
      <c r="BA222" s="90">
        <v>8</v>
      </c>
      <c r="BB222" s="112" t="s">
        <v>410</v>
      </c>
      <c r="BC222" s="198" t="s">
        <v>411</v>
      </c>
      <c r="BD222" s="93">
        <v>113070379</v>
      </c>
      <c r="BE222" s="95">
        <v>504</v>
      </c>
      <c r="BF222" s="96">
        <f t="shared" si="195"/>
        <v>224345.99007936509</v>
      </c>
      <c r="BG222" s="97">
        <f t="shared" si="213"/>
        <v>0.4032</v>
      </c>
      <c r="BH222" s="280"/>
      <c r="BI222" s="90">
        <v>8</v>
      </c>
      <c r="BJ222" s="112" t="s">
        <v>382</v>
      </c>
      <c r="BK222" s="198" t="s">
        <v>383</v>
      </c>
      <c r="BL222" s="93">
        <v>41271054</v>
      </c>
      <c r="BM222" s="95">
        <v>173</v>
      </c>
      <c r="BN222" s="96">
        <f t="shared" si="196"/>
        <v>238561.00578034681</v>
      </c>
      <c r="BO222" s="97">
        <f t="shared" si="214"/>
        <v>0.20210280373831777</v>
      </c>
      <c r="BP222" s="280"/>
      <c r="BQ222" s="90">
        <v>8</v>
      </c>
      <c r="BR222" s="112" t="s">
        <v>454</v>
      </c>
      <c r="BS222" s="198" t="s">
        <v>455</v>
      </c>
      <c r="BT222" s="93">
        <v>164502193</v>
      </c>
      <c r="BU222" s="95">
        <v>790</v>
      </c>
      <c r="BV222" s="96">
        <f t="shared" si="197"/>
        <v>208230.6240506329</v>
      </c>
      <c r="BW222" s="97">
        <f t="shared" si="215"/>
        <v>3.4803295299352395E-2</v>
      </c>
    </row>
    <row r="223" spans="2:75" ht="13.5" customHeight="1">
      <c r="B223" s="277"/>
      <c r="C223" s="285"/>
      <c r="D223" s="280"/>
      <c r="E223" s="90">
        <v>9</v>
      </c>
      <c r="F223" s="112" t="s">
        <v>514</v>
      </c>
      <c r="G223" s="198" t="s">
        <v>515</v>
      </c>
      <c r="H223" s="93">
        <v>11819126</v>
      </c>
      <c r="I223" s="95">
        <v>61</v>
      </c>
      <c r="J223" s="96">
        <f t="shared" si="189"/>
        <v>193756.16393442624</v>
      </c>
      <c r="K223" s="97">
        <f t="shared" si="207"/>
        <v>3.7745189035331972E-3</v>
      </c>
      <c r="L223" s="280"/>
      <c r="M223" s="90">
        <v>9</v>
      </c>
      <c r="N223" s="112" t="s">
        <v>380</v>
      </c>
      <c r="O223" s="198" t="s">
        <v>381</v>
      </c>
      <c r="P223" s="93">
        <v>37743375</v>
      </c>
      <c r="Q223" s="95">
        <v>384</v>
      </c>
      <c r="R223" s="96">
        <f t="shared" si="190"/>
        <v>98290.0390625</v>
      </c>
      <c r="S223" s="97">
        <f t="shared" si="208"/>
        <v>0.61935483870967745</v>
      </c>
      <c r="T223" s="280"/>
      <c r="U223" s="90">
        <v>9</v>
      </c>
      <c r="V223" s="112" t="s">
        <v>476</v>
      </c>
      <c r="W223" s="198" t="s">
        <v>477</v>
      </c>
      <c r="X223" s="93">
        <v>2524666</v>
      </c>
      <c r="Y223" s="95">
        <v>15</v>
      </c>
      <c r="Z223" s="96">
        <f t="shared" si="191"/>
        <v>168311.06666666668</v>
      </c>
      <c r="AA223" s="97">
        <f t="shared" si="209"/>
        <v>2.8037383177570093E-2</v>
      </c>
      <c r="AB223" s="280"/>
      <c r="AC223" s="90">
        <v>9</v>
      </c>
      <c r="AD223" s="112" t="s">
        <v>454</v>
      </c>
      <c r="AE223" s="198" t="s">
        <v>455</v>
      </c>
      <c r="AF223" s="93">
        <v>11299022</v>
      </c>
      <c r="AG223" s="95">
        <v>68</v>
      </c>
      <c r="AH223" s="96">
        <f t="shared" si="192"/>
        <v>166162.08823529413</v>
      </c>
      <c r="AI223" s="97">
        <f t="shared" si="210"/>
        <v>5.7432432432432436E-2</v>
      </c>
      <c r="AJ223" s="280"/>
      <c r="AK223" s="90">
        <v>9</v>
      </c>
      <c r="AL223" s="112" t="s">
        <v>454</v>
      </c>
      <c r="AM223" s="198" t="s">
        <v>455</v>
      </c>
      <c r="AN223" s="93">
        <v>15804998</v>
      </c>
      <c r="AO223" s="95">
        <v>84</v>
      </c>
      <c r="AP223" s="96">
        <f t="shared" si="193"/>
        <v>188154.73809523811</v>
      </c>
      <c r="AQ223" s="97">
        <f t="shared" si="211"/>
        <v>7.6155938349954669E-2</v>
      </c>
      <c r="AR223" s="280"/>
      <c r="AS223" s="90">
        <v>9</v>
      </c>
      <c r="AT223" s="112" t="s">
        <v>412</v>
      </c>
      <c r="AU223" s="198" t="s">
        <v>413</v>
      </c>
      <c r="AV223" s="93">
        <v>63392627</v>
      </c>
      <c r="AW223" s="95">
        <v>305</v>
      </c>
      <c r="AX223" s="96">
        <f t="shared" si="194"/>
        <v>207844.67868852458</v>
      </c>
      <c r="AY223" s="97">
        <f t="shared" si="212"/>
        <v>0.30808080808080807</v>
      </c>
      <c r="AZ223" s="280"/>
      <c r="BA223" s="90">
        <v>9</v>
      </c>
      <c r="BB223" s="112" t="s">
        <v>528</v>
      </c>
      <c r="BC223" s="198" t="s">
        <v>529</v>
      </c>
      <c r="BD223" s="93">
        <v>779547</v>
      </c>
      <c r="BE223" s="95">
        <v>4</v>
      </c>
      <c r="BF223" s="96">
        <f t="shared" si="195"/>
        <v>194886.75</v>
      </c>
      <c r="BG223" s="97">
        <f t="shared" si="213"/>
        <v>3.2000000000000002E-3</v>
      </c>
      <c r="BH223" s="280"/>
      <c r="BI223" s="90">
        <v>9</v>
      </c>
      <c r="BJ223" s="112" t="s">
        <v>454</v>
      </c>
      <c r="BK223" s="198" t="s">
        <v>455</v>
      </c>
      <c r="BL223" s="93">
        <v>13929732</v>
      </c>
      <c r="BM223" s="95">
        <v>59</v>
      </c>
      <c r="BN223" s="96">
        <f t="shared" si="196"/>
        <v>236097.15254237287</v>
      </c>
      <c r="BO223" s="97">
        <f t="shared" si="214"/>
        <v>6.8925233644859807E-2</v>
      </c>
      <c r="BP223" s="280"/>
      <c r="BQ223" s="90">
        <v>9</v>
      </c>
      <c r="BR223" s="112" t="s">
        <v>514</v>
      </c>
      <c r="BS223" s="198" t="s">
        <v>515</v>
      </c>
      <c r="BT223" s="93">
        <v>37307792</v>
      </c>
      <c r="BU223" s="95">
        <v>193</v>
      </c>
      <c r="BV223" s="96">
        <f t="shared" si="197"/>
        <v>193304.62176165803</v>
      </c>
      <c r="BW223" s="97">
        <f t="shared" si="215"/>
        <v>8.5025772060443195E-3</v>
      </c>
    </row>
    <row r="224" spans="2:75" ht="13.5" customHeight="1">
      <c r="B224" s="277"/>
      <c r="C224" s="285"/>
      <c r="D224" s="280"/>
      <c r="E224" s="98">
        <v>10</v>
      </c>
      <c r="F224" s="199" t="s">
        <v>460</v>
      </c>
      <c r="G224" s="200" t="s">
        <v>461</v>
      </c>
      <c r="H224" s="101">
        <v>37382241</v>
      </c>
      <c r="I224" s="103">
        <v>212</v>
      </c>
      <c r="J224" s="104">
        <f t="shared" si="189"/>
        <v>176331.3254716981</v>
      </c>
      <c r="K224" s="105">
        <f t="shared" si="207"/>
        <v>1.3118000123754718E-2</v>
      </c>
      <c r="L224" s="280"/>
      <c r="M224" s="98">
        <v>10</v>
      </c>
      <c r="N224" s="199" t="s">
        <v>412</v>
      </c>
      <c r="O224" s="200" t="s">
        <v>413</v>
      </c>
      <c r="P224" s="101">
        <v>14205944</v>
      </c>
      <c r="Q224" s="103">
        <v>146</v>
      </c>
      <c r="R224" s="104">
        <f t="shared" si="190"/>
        <v>97300.986301369863</v>
      </c>
      <c r="S224" s="105">
        <f t="shared" si="208"/>
        <v>0.23548387096774193</v>
      </c>
      <c r="T224" s="280"/>
      <c r="U224" s="98">
        <v>10</v>
      </c>
      <c r="V224" s="199" t="s">
        <v>380</v>
      </c>
      <c r="W224" s="200" t="s">
        <v>381</v>
      </c>
      <c r="X224" s="101">
        <v>53082774</v>
      </c>
      <c r="Y224" s="103">
        <v>338</v>
      </c>
      <c r="Z224" s="104">
        <f t="shared" si="191"/>
        <v>157049.62721893491</v>
      </c>
      <c r="AA224" s="105">
        <f t="shared" si="209"/>
        <v>0.63177570093457946</v>
      </c>
      <c r="AB224" s="280"/>
      <c r="AC224" s="98">
        <v>10</v>
      </c>
      <c r="AD224" s="199" t="s">
        <v>410</v>
      </c>
      <c r="AE224" s="200" t="s">
        <v>411</v>
      </c>
      <c r="AF224" s="101">
        <v>44476110</v>
      </c>
      <c r="AG224" s="103">
        <v>300</v>
      </c>
      <c r="AH224" s="104">
        <f t="shared" si="192"/>
        <v>148253.70000000001</v>
      </c>
      <c r="AI224" s="105">
        <f t="shared" si="210"/>
        <v>0.2533783783783784</v>
      </c>
      <c r="AJ224" s="280"/>
      <c r="AK224" s="98">
        <v>10</v>
      </c>
      <c r="AL224" s="199" t="s">
        <v>490</v>
      </c>
      <c r="AM224" s="200" t="s">
        <v>491</v>
      </c>
      <c r="AN224" s="101">
        <v>561631</v>
      </c>
      <c r="AO224" s="103">
        <v>3</v>
      </c>
      <c r="AP224" s="104">
        <f t="shared" si="193"/>
        <v>187210.33333333334</v>
      </c>
      <c r="AQ224" s="105">
        <f t="shared" si="211"/>
        <v>2.7198549410698096E-3</v>
      </c>
      <c r="AR224" s="280"/>
      <c r="AS224" s="98">
        <v>10</v>
      </c>
      <c r="AT224" s="199" t="s">
        <v>382</v>
      </c>
      <c r="AU224" s="200" t="s">
        <v>383</v>
      </c>
      <c r="AV224" s="101">
        <v>38874953</v>
      </c>
      <c r="AW224" s="103">
        <v>214</v>
      </c>
      <c r="AX224" s="104">
        <f t="shared" si="194"/>
        <v>181658.65887850468</v>
      </c>
      <c r="AY224" s="105">
        <f t="shared" si="212"/>
        <v>0.21616161616161617</v>
      </c>
      <c r="AZ224" s="280"/>
      <c r="BA224" s="98">
        <v>10</v>
      </c>
      <c r="BB224" s="199" t="s">
        <v>380</v>
      </c>
      <c r="BC224" s="200" t="s">
        <v>381</v>
      </c>
      <c r="BD224" s="101">
        <v>158861149</v>
      </c>
      <c r="BE224" s="103">
        <v>831</v>
      </c>
      <c r="BF224" s="104">
        <f t="shared" si="195"/>
        <v>191168.65102286401</v>
      </c>
      <c r="BG224" s="105">
        <f t="shared" si="213"/>
        <v>0.66479999999999995</v>
      </c>
      <c r="BH224" s="280"/>
      <c r="BI224" s="98">
        <v>10</v>
      </c>
      <c r="BJ224" s="199" t="s">
        <v>412</v>
      </c>
      <c r="BK224" s="200" t="s">
        <v>413</v>
      </c>
      <c r="BL224" s="101">
        <v>63703361</v>
      </c>
      <c r="BM224" s="103">
        <v>276</v>
      </c>
      <c r="BN224" s="104">
        <f t="shared" si="196"/>
        <v>230809.27898550723</v>
      </c>
      <c r="BO224" s="105">
        <f t="shared" si="214"/>
        <v>0.32242990654205606</v>
      </c>
      <c r="BP224" s="280"/>
      <c r="BQ224" s="98">
        <v>10</v>
      </c>
      <c r="BR224" s="199" t="s">
        <v>418</v>
      </c>
      <c r="BS224" s="200" t="s">
        <v>419</v>
      </c>
      <c r="BT224" s="101">
        <v>397242291</v>
      </c>
      <c r="BU224" s="103">
        <v>2062</v>
      </c>
      <c r="BV224" s="104">
        <f t="shared" si="197"/>
        <v>192649.02570320078</v>
      </c>
      <c r="BW224" s="105">
        <f t="shared" si="215"/>
        <v>9.0841006211727388E-2</v>
      </c>
    </row>
    <row r="225" spans="2:75" s="195" customFormat="1" ht="13.5" customHeight="1">
      <c r="B225" s="278"/>
      <c r="C225" s="286"/>
      <c r="D225" s="281"/>
      <c r="E225" s="106" t="s">
        <v>164</v>
      </c>
      <c r="F225" s="107"/>
      <c r="G225" s="108"/>
      <c r="H225" s="216">
        <v>10690387710</v>
      </c>
      <c r="I225" s="110">
        <v>14608</v>
      </c>
      <c r="J225" s="56">
        <f t="shared" si="189"/>
        <v>731817.34049835708</v>
      </c>
      <c r="K225" s="111">
        <f t="shared" si="207"/>
        <v>0.90390446135758928</v>
      </c>
      <c r="L225" s="281"/>
      <c r="M225" s="106" t="s">
        <v>164</v>
      </c>
      <c r="N225" s="107"/>
      <c r="O225" s="108"/>
      <c r="P225" s="216">
        <v>585423930</v>
      </c>
      <c r="Q225" s="110">
        <v>618</v>
      </c>
      <c r="R225" s="56">
        <f t="shared" si="190"/>
        <v>947287.91262135922</v>
      </c>
      <c r="S225" s="111">
        <f t="shared" si="208"/>
        <v>0.99677419354838714</v>
      </c>
      <c r="T225" s="281"/>
      <c r="U225" s="106" t="s">
        <v>164</v>
      </c>
      <c r="V225" s="107"/>
      <c r="W225" s="108"/>
      <c r="X225" s="216">
        <v>655136520</v>
      </c>
      <c r="Y225" s="110">
        <v>531</v>
      </c>
      <c r="Z225" s="56">
        <f t="shared" si="191"/>
        <v>1233778.7570621469</v>
      </c>
      <c r="AA225" s="111">
        <f t="shared" si="209"/>
        <v>0.99252336448598133</v>
      </c>
      <c r="AB225" s="281"/>
      <c r="AC225" s="106" t="s">
        <v>164</v>
      </c>
      <c r="AD225" s="107"/>
      <c r="AE225" s="108"/>
      <c r="AF225" s="216">
        <v>1373785200</v>
      </c>
      <c r="AG225" s="110">
        <v>1174</v>
      </c>
      <c r="AH225" s="56">
        <f t="shared" si="192"/>
        <v>1170174.7870528109</v>
      </c>
      <c r="AI225" s="111">
        <f t="shared" si="210"/>
        <v>0.99155405405405406</v>
      </c>
      <c r="AJ225" s="281"/>
      <c r="AK225" s="106" t="s">
        <v>164</v>
      </c>
      <c r="AL225" s="107"/>
      <c r="AM225" s="108"/>
      <c r="AN225" s="216">
        <v>1678249930</v>
      </c>
      <c r="AO225" s="110">
        <v>1086</v>
      </c>
      <c r="AP225" s="56">
        <f t="shared" si="193"/>
        <v>1545349.8434622467</v>
      </c>
      <c r="AQ225" s="111">
        <f t="shared" si="211"/>
        <v>0.98458748866727108</v>
      </c>
      <c r="AR225" s="281"/>
      <c r="AS225" s="106" t="s">
        <v>164</v>
      </c>
      <c r="AT225" s="107"/>
      <c r="AU225" s="108"/>
      <c r="AV225" s="216">
        <v>1441807760</v>
      </c>
      <c r="AW225" s="110">
        <v>975</v>
      </c>
      <c r="AX225" s="56">
        <f t="shared" si="194"/>
        <v>1478777.1897435898</v>
      </c>
      <c r="AY225" s="111">
        <f t="shared" si="212"/>
        <v>0.98484848484848486</v>
      </c>
      <c r="AZ225" s="281"/>
      <c r="BA225" s="106" t="s">
        <v>164</v>
      </c>
      <c r="BB225" s="107"/>
      <c r="BC225" s="108"/>
      <c r="BD225" s="216">
        <v>2243681710</v>
      </c>
      <c r="BE225" s="110">
        <v>1224</v>
      </c>
      <c r="BF225" s="56">
        <f t="shared" si="195"/>
        <v>1833073.2924836602</v>
      </c>
      <c r="BG225" s="111">
        <f t="shared" si="213"/>
        <v>0.97919999999999996</v>
      </c>
      <c r="BH225" s="281"/>
      <c r="BI225" s="106" t="s">
        <v>164</v>
      </c>
      <c r="BJ225" s="107"/>
      <c r="BK225" s="108"/>
      <c r="BL225" s="216">
        <v>1561118750</v>
      </c>
      <c r="BM225" s="110">
        <v>844</v>
      </c>
      <c r="BN225" s="56">
        <f t="shared" si="196"/>
        <v>1849666.7654028437</v>
      </c>
      <c r="BO225" s="111">
        <f t="shared" si="214"/>
        <v>0.98598130841121501</v>
      </c>
      <c r="BP225" s="281"/>
      <c r="BQ225" s="106" t="s">
        <v>164</v>
      </c>
      <c r="BR225" s="107"/>
      <c r="BS225" s="108"/>
      <c r="BT225" s="216">
        <v>20229591510</v>
      </c>
      <c r="BU225" s="110">
        <v>21060</v>
      </c>
      <c r="BV225" s="56">
        <f t="shared" si="197"/>
        <v>960569.39743589738</v>
      </c>
      <c r="BW225" s="111">
        <f t="shared" si="215"/>
        <v>0.92779417595488789</v>
      </c>
    </row>
    <row r="226" spans="2:75" ht="13.5" customHeight="1">
      <c r="B226" s="276">
        <v>21</v>
      </c>
      <c r="C226" s="284" t="s">
        <v>80</v>
      </c>
      <c r="D226" s="279">
        <f>CB26</f>
        <v>10175</v>
      </c>
      <c r="E226" s="82">
        <v>1</v>
      </c>
      <c r="F226" s="83" t="s">
        <v>434</v>
      </c>
      <c r="G226" s="84" t="s">
        <v>435</v>
      </c>
      <c r="H226" s="85">
        <v>41736662</v>
      </c>
      <c r="I226" s="87">
        <v>35</v>
      </c>
      <c r="J226" s="88">
        <f t="shared" si="189"/>
        <v>1192476.0571428572</v>
      </c>
      <c r="K226" s="89">
        <f t="shared" ref="K226:K236" si="216">IFERROR(I226/$CB$26,0)</f>
        <v>3.4398034398034397E-3</v>
      </c>
      <c r="L226" s="279">
        <f>CC26</f>
        <v>354</v>
      </c>
      <c r="M226" s="82">
        <v>1</v>
      </c>
      <c r="N226" s="83" t="s">
        <v>424</v>
      </c>
      <c r="O226" s="84" t="s">
        <v>425</v>
      </c>
      <c r="P226" s="85">
        <v>12734509</v>
      </c>
      <c r="Q226" s="87">
        <v>10</v>
      </c>
      <c r="R226" s="88">
        <f t="shared" si="190"/>
        <v>1273450.8999999999</v>
      </c>
      <c r="S226" s="89">
        <f t="shared" ref="S226:S236" si="217">IFERROR(Q226/$CC$26,0)</f>
        <v>2.8248587570621469E-2</v>
      </c>
      <c r="T226" s="279">
        <f>CD26</f>
        <v>458</v>
      </c>
      <c r="U226" s="82">
        <v>1</v>
      </c>
      <c r="V226" s="83" t="s">
        <v>494</v>
      </c>
      <c r="W226" s="84" t="s">
        <v>495</v>
      </c>
      <c r="X226" s="85">
        <v>9140687</v>
      </c>
      <c r="Y226" s="87">
        <v>15</v>
      </c>
      <c r="Z226" s="88">
        <f t="shared" si="191"/>
        <v>609379.1333333333</v>
      </c>
      <c r="AA226" s="89">
        <f t="shared" ref="AA226:AA236" si="218">IFERROR(Y226/$CD$26,0)</f>
        <v>3.2751091703056769E-2</v>
      </c>
      <c r="AB226" s="279">
        <f>CE26</f>
        <v>775</v>
      </c>
      <c r="AC226" s="82">
        <v>1</v>
      </c>
      <c r="AD226" s="83" t="s">
        <v>434</v>
      </c>
      <c r="AE226" s="84" t="s">
        <v>435</v>
      </c>
      <c r="AF226" s="85">
        <v>7556170</v>
      </c>
      <c r="AG226" s="87">
        <v>5</v>
      </c>
      <c r="AH226" s="88">
        <f t="shared" si="192"/>
        <v>1511234</v>
      </c>
      <c r="AI226" s="89">
        <f t="shared" ref="AI226:AI236" si="219">IFERROR(AG226/$CE$26,0)</f>
        <v>6.4516129032258064E-3</v>
      </c>
      <c r="AJ226" s="279">
        <f>CF26</f>
        <v>894</v>
      </c>
      <c r="AK226" s="82">
        <v>1</v>
      </c>
      <c r="AL226" s="83" t="s">
        <v>424</v>
      </c>
      <c r="AM226" s="84" t="s">
        <v>425</v>
      </c>
      <c r="AN226" s="85">
        <v>25314066</v>
      </c>
      <c r="AO226" s="87">
        <v>12</v>
      </c>
      <c r="AP226" s="88">
        <f t="shared" si="193"/>
        <v>2109505.5</v>
      </c>
      <c r="AQ226" s="89">
        <f t="shared" ref="AQ226:AQ236" si="220">IFERROR(AO226/$CF$26,0)</f>
        <v>1.3422818791946308E-2</v>
      </c>
      <c r="AR226" s="279">
        <f>CG26</f>
        <v>709</v>
      </c>
      <c r="AS226" s="82">
        <v>1</v>
      </c>
      <c r="AT226" s="83" t="s">
        <v>490</v>
      </c>
      <c r="AU226" s="84" t="s">
        <v>491</v>
      </c>
      <c r="AV226" s="85">
        <v>7448516</v>
      </c>
      <c r="AW226" s="87">
        <v>5</v>
      </c>
      <c r="AX226" s="88">
        <f t="shared" si="194"/>
        <v>1489703.2</v>
      </c>
      <c r="AY226" s="89">
        <f t="shared" ref="AY226:AY236" si="221">IFERROR(AW226/$CG$26,0)</f>
        <v>7.052186177715092E-3</v>
      </c>
      <c r="AZ226" s="279">
        <f>CH26</f>
        <v>909</v>
      </c>
      <c r="BA226" s="82">
        <v>1</v>
      </c>
      <c r="BB226" s="83" t="s">
        <v>424</v>
      </c>
      <c r="BC226" s="84" t="s">
        <v>425</v>
      </c>
      <c r="BD226" s="85">
        <v>9620315</v>
      </c>
      <c r="BE226" s="87">
        <v>15</v>
      </c>
      <c r="BF226" s="88">
        <f t="shared" si="195"/>
        <v>641354.33333333337</v>
      </c>
      <c r="BG226" s="89">
        <f t="shared" ref="BG226:BG236" si="222">IFERROR(BE226/$CH$26,0)</f>
        <v>1.65016501650165E-2</v>
      </c>
      <c r="BH226" s="279">
        <f>CI26</f>
        <v>646</v>
      </c>
      <c r="BI226" s="82">
        <v>1</v>
      </c>
      <c r="BJ226" s="83" t="s">
        <v>434</v>
      </c>
      <c r="BK226" s="84" t="s">
        <v>435</v>
      </c>
      <c r="BL226" s="85">
        <v>16337269</v>
      </c>
      <c r="BM226" s="87">
        <v>1</v>
      </c>
      <c r="BN226" s="88">
        <f t="shared" si="196"/>
        <v>16337269</v>
      </c>
      <c r="BO226" s="89">
        <f t="shared" ref="BO226:BO236" si="223">IFERROR(BM226/$CI$26,0)</f>
        <v>1.5479876160990713E-3</v>
      </c>
      <c r="BP226" s="279">
        <f>CJ26</f>
        <v>14920</v>
      </c>
      <c r="BQ226" s="82">
        <v>1</v>
      </c>
      <c r="BR226" s="83" t="s">
        <v>434</v>
      </c>
      <c r="BS226" s="84" t="s">
        <v>435</v>
      </c>
      <c r="BT226" s="85">
        <v>72269331</v>
      </c>
      <c r="BU226" s="87">
        <v>55</v>
      </c>
      <c r="BV226" s="88">
        <f t="shared" si="197"/>
        <v>1313987.8363636364</v>
      </c>
      <c r="BW226" s="89">
        <f t="shared" ref="BW226:BW236" si="224">IFERROR(BU226/$CJ$26,0)</f>
        <v>3.6863270777479891E-3</v>
      </c>
    </row>
    <row r="227" spans="2:75" ht="13.5" customHeight="1">
      <c r="B227" s="277"/>
      <c r="C227" s="285"/>
      <c r="D227" s="280"/>
      <c r="E227" s="90">
        <v>2</v>
      </c>
      <c r="F227" s="197" t="s">
        <v>510</v>
      </c>
      <c r="G227" s="198" t="s">
        <v>511</v>
      </c>
      <c r="H227" s="93">
        <v>1638322</v>
      </c>
      <c r="I227" s="95">
        <v>2</v>
      </c>
      <c r="J227" s="96">
        <f t="shared" si="189"/>
        <v>819161</v>
      </c>
      <c r="K227" s="97">
        <f t="shared" si="216"/>
        <v>1.9656019656019656E-4</v>
      </c>
      <c r="L227" s="280"/>
      <c r="M227" s="90">
        <v>2</v>
      </c>
      <c r="N227" s="197" t="s">
        <v>494</v>
      </c>
      <c r="O227" s="198" t="s">
        <v>495</v>
      </c>
      <c r="P227" s="93">
        <v>3109978</v>
      </c>
      <c r="Q227" s="95">
        <v>8</v>
      </c>
      <c r="R227" s="96">
        <f t="shared" si="190"/>
        <v>388747.25</v>
      </c>
      <c r="S227" s="97">
        <f t="shared" si="217"/>
        <v>2.2598870056497175E-2</v>
      </c>
      <c r="T227" s="280"/>
      <c r="U227" s="90">
        <v>2</v>
      </c>
      <c r="V227" s="197" t="s">
        <v>388</v>
      </c>
      <c r="W227" s="198" t="s">
        <v>389</v>
      </c>
      <c r="X227" s="93">
        <v>35254097</v>
      </c>
      <c r="Y227" s="95">
        <v>63</v>
      </c>
      <c r="Z227" s="96">
        <f t="shared" si="191"/>
        <v>559588.8412698413</v>
      </c>
      <c r="AA227" s="97">
        <f t="shared" si="218"/>
        <v>0.13755458515283842</v>
      </c>
      <c r="AB227" s="280"/>
      <c r="AC227" s="90">
        <v>2</v>
      </c>
      <c r="AD227" s="197" t="s">
        <v>388</v>
      </c>
      <c r="AE227" s="198" t="s">
        <v>389</v>
      </c>
      <c r="AF227" s="93">
        <v>43519319</v>
      </c>
      <c r="AG227" s="95">
        <v>105</v>
      </c>
      <c r="AH227" s="96">
        <f t="shared" si="192"/>
        <v>414469.70476190478</v>
      </c>
      <c r="AI227" s="97">
        <f t="shared" si="219"/>
        <v>0.13548387096774195</v>
      </c>
      <c r="AJ227" s="280"/>
      <c r="AK227" s="90">
        <v>2</v>
      </c>
      <c r="AL227" s="197" t="s">
        <v>490</v>
      </c>
      <c r="AM227" s="198" t="s">
        <v>491</v>
      </c>
      <c r="AN227" s="93">
        <v>6817914</v>
      </c>
      <c r="AO227" s="95">
        <v>9</v>
      </c>
      <c r="AP227" s="96">
        <f t="shared" si="193"/>
        <v>757546</v>
      </c>
      <c r="AQ227" s="97">
        <f t="shared" si="220"/>
        <v>1.0067114093959731E-2</v>
      </c>
      <c r="AR227" s="280"/>
      <c r="AS227" s="90">
        <v>2</v>
      </c>
      <c r="AT227" s="197" t="s">
        <v>434</v>
      </c>
      <c r="AU227" s="198" t="s">
        <v>435</v>
      </c>
      <c r="AV227" s="93">
        <v>3457717</v>
      </c>
      <c r="AW227" s="95">
        <v>5</v>
      </c>
      <c r="AX227" s="96">
        <f t="shared" si="194"/>
        <v>691543.4</v>
      </c>
      <c r="AY227" s="97">
        <f t="shared" si="221"/>
        <v>7.052186177715092E-3</v>
      </c>
      <c r="AZ227" s="280"/>
      <c r="BA227" s="90">
        <v>2</v>
      </c>
      <c r="BB227" s="197" t="s">
        <v>440</v>
      </c>
      <c r="BC227" s="198" t="s">
        <v>441</v>
      </c>
      <c r="BD227" s="93">
        <v>25289170</v>
      </c>
      <c r="BE227" s="95">
        <v>45</v>
      </c>
      <c r="BF227" s="96">
        <f t="shared" si="195"/>
        <v>561981.5555555555</v>
      </c>
      <c r="BG227" s="97">
        <f t="shared" si="222"/>
        <v>4.9504950495049507E-2</v>
      </c>
      <c r="BH227" s="280"/>
      <c r="BI227" s="90">
        <v>2</v>
      </c>
      <c r="BJ227" s="197" t="s">
        <v>522</v>
      </c>
      <c r="BK227" s="198" t="s">
        <v>523</v>
      </c>
      <c r="BL227" s="93">
        <v>1823178</v>
      </c>
      <c r="BM227" s="95">
        <v>3</v>
      </c>
      <c r="BN227" s="96">
        <f t="shared" si="196"/>
        <v>607726</v>
      </c>
      <c r="BO227" s="97">
        <f t="shared" si="223"/>
        <v>4.6439628482972135E-3</v>
      </c>
      <c r="BP227" s="280"/>
      <c r="BQ227" s="90">
        <v>2</v>
      </c>
      <c r="BR227" s="197" t="s">
        <v>424</v>
      </c>
      <c r="BS227" s="198" t="s">
        <v>425</v>
      </c>
      <c r="BT227" s="93">
        <v>117515810</v>
      </c>
      <c r="BU227" s="95">
        <v>214</v>
      </c>
      <c r="BV227" s="96">
        <f t="shared" si="197"/>
        <v>549139.29906542052</v>
      </c>
      <c r="BW227" s="97">
        <f t="shared" si="224"/>
        <v>1.4343163538873995E-2</v>
      </c>
    </row>
    <row r="228" spans="2:75" ht="13.5" customHeight="1">
      <c r="B228" s="277"/>
      <c r="C228" s="285"/>
      <c r="D228" s="280"/>
      <c r="E228" s="90">
        <v>3</v>
      </c>
      <c r="F228" s="197" t="s">
        <v>490</v>
      </c>
      <c r="G228" s="198" t="s">
        <v>491</v>
      </c>
      <c r="H228" s="93">
        <v>26819436</v>
      </c>
      <c r="I228" s="95">
        <v>40</v>
      </c>
      <c r="J228" s="96">
        <f t="shared" si="189"/>
        <v>670485.9</v>
      </c>
      <c r="K228" s="97">
        <f t="shared" si="216"/>
        <v>3.9312039312039311E-3</v>
      </c>
      <c r="L228" s="280"/>
      <c r="M228" s="90">
        <v>3</v>
      </c>
      <c r="N228" s="197" t="s">
        <v>512</v>
      </c>
      <c r="O228" s="198" t="s">
        <v>513</v>
      </c>
      <c r="P228" s="93">
        <v>1838658</v>
      </c>
      <c r="Q228" s="95">
        <v>6</v>
      </c>
      <c r="R228" s="96">
        <f t="shared" si="190"/>
        <v>306443</v>
      </c>
      <c r="S228" s="97">
        <f t="shared" si="217"/>
        <v>1.6949152542372881E-2</v>
      </c>
      <c r="T228" s="280"/>
      <c r="U228" s="90">
        <v>3</v>
      </c>
      <c r="V228" s="197" t="s">
        <v>424</v>
      </c>
      <c r="W228" s="198" t="s">
        <v>425</v>
      </c>
      <c r="X228" s="93">
        <v>2952561</v>
      </c>
      <c r="Y228" s="95">
        <v>6</v>
      </c>
      <c r="Z228" s="96">
        <f t="shared" si="191"/>
        <v>492093.5</v>
      </c>
      <c r="AA228" s="97">
        <f t="shared" si="218"/>
        <v>1.3100436681222707E-2</v>
      </c>
      <c r="AB228" s="280"/>
      <c r="AC228" s="90">
        <v>3</v>
      </c>
      <c r="AD228" s="197" t="s">
        <v>400</v>
      </c>
      <c r="AE228" s="198" t="s">
        <v>401</v>
      </c>
      <c r="AF228" s="93">
        <v>51269024</v>
      </c>
      <c r="AG228" s="95">
        <v>225</v>
      </c>
      <c r="AH228" s="96">
        <f t="shared" si="192"/>
        <v>227862.32888888888</v>
      </c>
      <c r="AI228" s="97">
        <f t="shared" si="219"/>
        <v>0.29032258064516131</v>
      </c>
      <c r="AJ228" s="280"/>
      <c r="AK228" s="90">
        <v>3</v>
      </c>
      <c r="AL228" s="197" t="s">
        <v>388</v>
      </c>
      <c r="AM228" s="198" t="s">
        <v>389</v>
      </c>
      <c r="AN228" s="93">
        <v>110203634</v>
      </c>
      <c r="AO228" s="95">
        <v>153</v>
      </c>
      <c r="AP228" s="96">
        <f t="shared" si="193"/>
        <v>720285.18954248365</v>
      </c>
      <c r="AQ228" s="97">
        <f t="shared" si="220"/>
        <v>0.17114093959731544</v>
      </c>
      <c r="AR228" s="280"/>
      <c r="AS228" s="90">
        <v>3</v>
      </c>
      <c r="AT228" s="197" t="s">
        <v>382</v>
      </c>
      <c r="AU228" s="198" t="s">
        <v>383</v>
      </c>
      <c r="AV228" s="93">
        <v>88924016</v>
      </c>
      <c r="AW228" s="95">
        <v>171</v>
      </c>
      <c r="AX228" s="96">
        <f t="shared" si="194"/>
        <v>520023.48538011697</v>
      </c>
      <c r="AY228" s="97">
        <f t="shared" si="221"/>
        <v>0.24118476727785615</v>
      </c>
      <c r="AZ228" s="280"/>
      <c r="BA228" s="90">
        <v>3</v>
      </c>
      <c r="BB228" s="197" t="s">
        <v>434</v>
      </c>
      <c r="BC228" s="198" t="s">
        <v>435</v>
      </c>
      <c r="BD228" s="93">
        <v>1922578</v>
      </c>
      <c r="BE228" s="95">
        <v>4</v>
      </c>
      <c r="BF228" s="96">
        <f t="shared" si="195"/>
        <v>480644.5</v>
      </c>
      <c r="BG228" s="97">
        <f t="shared" si="222"/>
        <v>4.4004400440044002E-3</v>
      </c>
      <c r="BH228" s="280"/>
      <c r="BI228" s="90">
        <v>3</v>
      </c>
      <c r="BJ228" s="197" t="s">
        <v>382</v>
      </c>
      <c r="BK228" s="198" t="s">
        <v>383</v>
      </c>
      <c r="BL228" s="93">
        <v>72138839</v>
      </c>
      <c r="BM228" s="95">
        <v>136</v>
      </c>
      <c r="BN228" s="96">
        <f t="shared" si="196"/>
        <v>530432.63970588241</v>
      </c>
      <c r="BO228" s="97">
        <f t="shared" si="223"/>
        <v>0.21052631578947367</v>
      </c>
      <c r="BP228" s="280"/>
      <c r="BQ228" s="90">
        <v>3</v>
      </c>
      <c r="BR228" s="197" t="s">
        <v>510</v>
      </c>
      <c r="BS228" s="198" t="s">
        <v>511</v>
      </c>
      <c r="BT228" s="93">
        <v>1639611</v>
      </c>
      <c r="BU228" s="95">
        <v>3</v>
      </c>
      <c r="BV228" s="96">
        <f t="shared" si="197"/>
        <v>546537</v>
      </c>
      <c r="BW228" s="97">
        <f t="shared" si="224"/>
        <v>2.0107238605898123E-4</v>
      </c>
    </row>
    <row r="229" spans="2:75" ht="13.5" customHeight="1">
      <c r="B229" s="277"/>
      <c r="C229" s="285"/>
      <c r="D229" s="280"/>
      <c r="E229" s="90">
        <v>4</v>
      </c>
      <c r="F229" s="197" t="s">
        <v>424</v>
      </c>
      <c r="G229" s="198" t="s">
        <v>425</v>
      </c>
      <c r="H229" s="93">
        <v>64099145</v>
      </c>
      <c r="I229" s="95">
        <v>141</v>
      </c>
      <c r="J229" s="96">
        <f t="shared" si="189"/>
        <v>454603.86524822697</v>
      </c>
      <c r="K229" s="97">
        <f t="shared" si="216"/>
        <v>1.3857493857493857E-2</v>
      </c>
      <c r="L229" s="280"/>
      <c r="M229" s="90">
        <v>4</v>
      </c>
      <c r="N229" s="197" t="s">
        <v>418</v>
      </c>
      <c r="O229" s="198" t="s">
        <v>419</v>
      </c>
      <c r="P229" s="93">
        <v>7834205</v>
      </c>
      <c r="Q229" s="95">
        <v>37</v>
      </c>
      <c r="R229" s="96">
        <f t="shared" si="190"/>
        <v>211735.27027027027</v>
      </c>
      <c r="S229" s="97">
        <f t="shared" si="217"/>
        <v>0.10451977401129943</v>
      </c>
      <c r="T229" s="280"/>
      <c r="U229" s="90">
        <v>4</v>
      </c>
      <c r="V229" s="197" t="s">
        <v>452</v>
      </c>
      <c r="W229" s="198" t="s">
        <v>453</v>
      </c>
      <c r="X229" s="93">
        <v>2372924</v>
      </c>
      <c r="Y229" s="95">
        <v>6</v>
      </c>
      <c r="Z229" s="96">
        <f t="shared" si="191"/>
        <v>395487.33333333331</v>
      </c>
      <c r="AA229" s="97">
        <f t="shared" si="218"/>
        <v>1.3100436681222707E-2</v>
      </c>
      <c r="AB229" s="280"/>
      <c r="AC229" s="90">
        <v>4</v>
      </c>
      <c r="AD229" s="197" t="s">
        <v>424</v>
      </c>
      <c r="AE229" s="198" t="s">
        <v>425</v>
      </c>
      <c r="AF229" s="93">
        <v>1807672</v>
      </c>
      <c r="AG229" s="95">
        <v>8</v>
      </c>
      <c r="AH229" s="96">
        <f t="shared" si="192"/>
        <v>225959</v>
      </c>
      <c r="AI229" s="97">
        <f t="shared" si="219"/>
        <v>1.032258064516129E-2</v>
      </c>
      <c r="AJ229" s="280"/>
      <c r="AK229" s="90">
        <v>4</v>
      </c>
      <c r="AL229" s="197" t="s">
        <v>520</v>
      </c>
      <c r="AM229" s="198" t="s">
        <v>521</v>
      </c>
      <c r="AN229" s="93">
        <v>3202639</v>
      </c>
      <c r="AO229" s="95">
        <v>9</v>
      </c>
      <c r="AP229" s="96">
        <f t="shared" si="193"/>
        <v>355848.77777777775</v>
      </c>
      <c r="AQ229" s="97">
        <f t="shared" si="220"/>
        <v>1.0067114093959731E-2</v>
      </c>
      <c r="AR229" s="280"/>
      <c r="AS229" s="90">
        <v>4</v>
      </c>
      <c r="AT229" s="197" t="s">
        <v>400</v>
      </c>
      <c r="AU229" s="198" t="s">
        <v>401</v>
      </c>
      <c r="AV229" s="93">
        <v>89666656</v>
      </c>
      <c r="AW229" s="95">
        <v>232</v>
      </c>
      <c r="AX229" s="96">
        <f t="shared" si="194"/>
        <v>386494.20689655171</v>
      </c>
      <c r="AY229" s="97">
        <f t="shared" si="221"/>
        <v>0.32722143864598024</v>
      </c>
      <c r="AZ229" s="280"/>
      <c r="BA229" s="90">
        <v>4</v>
      </c>
      <c r="BB229" s="197" t="s">
        <v>400</v>
      </c>
      <c r="BC229" s="198" t="s">
        <v>401</v>
      </c>
      <c r="BD229" s="93">
        <v>137404564</v>
      </c>
      <c r="BE229" s="95">
        <v>310</v>
      </c>
      <c r="BF229" s="96">
        <f t="shared" si="195"/>
        <v>443240.52903225808</v>
      </c>
      <c r="BG229" s="97">
        <f t="shared" si="222"/>
        <v>0.34103410341034102</v>
      </c>
      <c r="BH229" s="280"/>
      <c r="BI229" s="90">
        <v>4</v>
      </c>
      <c r="BJ229" s="197" t="s">
        <v>388</v>
      </c>
      <c r="BK229" s="198" t="s">
        <v>389</v>
      </c>
      <c r="BL229" s="93">
        <v>44191305</v>
      </c>
      <c r="BM229" s="95">
        <v>85</v>
      </c>
      <c r="BN229" s="96">
        <f t="shared" si="196"/>
        <v>519897.70588235295</v>
      </c>
      <c r="BO229" s="97">
        <f t="shared" si="223"/>
        <v>0.13157894736842105</v>
      </c>
      <c r="BP229" s="280"/>
      <c r="BQ229" s="90">
        <v>4</v>
      </c>
      <c r="BR229" s="197" t="s">
        <v>490</v>
      </c>
      <c r="BS229" s="198" t="s">
        <v>491</v>
      </c>
      <c r="BT229" s="93">
        <v>41500802</v>
      </c>
      <c r="BU229" s="95">
        <v>79</v>
      </c>
      <c r="BV229" s="96">
        <f t="shared" si="197"/>
        <v>525326.60759493674</v>
      </c>
      <c r="BW229" s="97">
        <f t="shared" si="224"/>
        <v>5.2949061662198394E-3</v>
      </c>
    </row>
    <row r="230" spans="2:75" ht="13.5" customHeight="1">
      <c r="B230" s="277"/>
      <c r="C230" s="285"/>
      <c r="D230" s="280"/>
      <c r="E230" s="90">
        <v>5</v>
      </c>
      <c r="F230" s="112" t="s">
        <v>452</v>
      </c>
      <c r="G230" s="198" t="s">
        <v>453</v>
      </c>
      <c r="H230" s="93">
        <v>33138564</v>
      </c>
      <c r="I230" s="95">
        <v>84</v>
      </c>
      <c r="J230" s="96">
        <f t="shared" si="189"/>
        <v>394506.71428571426</v>
      </c>
      <c r="K230" s="97">
        <f t="shared" si="216"/>
        <v>8.2555282555282564E-3</v>
      </c>
      <c r="L230" s="280"/>
      <c r="M230" s="90">
        <v>5</v>
      </c>
      <c r="N230" s="112" t="s">
        <v>382</v>
      </c>
      <c r="O230" s="198" t="s">
        <v>383</v>
      </c>
      <c r="P230" s="93">
        <v>13100498</v>
      </c>
      <c r="Q230" s="95">
        <v>86</v>
      </c>
      <c r="R230" s="96">
        <f t="shared" si="190"/>
        <v>152331.37209302327</v>
      </c>
      <c r="S230" s="97">
        <f t="shared" si="217"/>
        <v>0.24293785310734464</v>
      </c>
      <c r="T230" s="280"/>
      <c r="U230" s="90">
        <v>5</v>
      </c>
      <c r="V230" s="112" t="s">
        <v>382</v>
      </c>
      <c r="W230" s="198" t="s">
        <v>383</v>
      </c>
      <c r="X230" s="93">
        <v>29475548</v>
      </c>
      <c r="Y230" s="95">
        <v>119</v>
      </c>
      <c r="Z230" s="96">
        <f t="shared" si="191"/>
        <v>247693.68067226891</v>
      </c>
      <c r="AA230" s="97">
        <f t="shared" si="218"/>
        <v>0.25982532751091703</v>
      </c>
      <c r="AB230" s="280"/>
      <c r="AC230" s="90">
        <v>5</v>
      </c>
      <c r="AD230" s="112" t="s">
        <v>512</v>
      </c>
      <c r="AE230" s="198" t="s">
        <v>513</v>
      </c>
      <c r="AF230" s="93">
        <v>2116775</v>
      </c>
      <c r="AG230" s="95">
        <v>12</v>
      </c>
      <c r="AH230" s="96">
        <f t="shared" si="192"/>
        <v>176397.91666666666</v>
      </c>
      <c r="AI230" s="97">
        <f t="shared" si="219"/>
        <v>1.5483870967741935E-2</v>
      </c>
      <c r="AJ230" s="280"/>
      <c r="AK230" s="90">
        <v>5</v>
      </c>
      <c r="AL230" s="112" t="s">
        <v>434</v>
      </c>
      <c r="AM230" s="198" t="s">
        <v>435</v>
      </c>
      <c r="AN230" s="93">
        <v>1227823</v>
      </c>
      <c r="AO230" s="95">
        <v>4</v>
      </c>
      <c r="AP230" s="96">
        <f t="shared" si="193"/>
        <v>306955.75</v>
      </c>
      <c r="AQ230" s="97">
        <f t="shared" si="220"/>
        <v>4.4742729306487695E-3</v>
      </c>
      <c r="AR230" s="280"/>
      <c r="AS230" s="90">
        <v>5</v>
      </c>
      <c r="AT230" s="112" t="s">
        <v>388</v>
      </c>
      <c r="AU230" s="198" t="s">
        <v>389</v>
      </c>
      <c r="AV230" s="93">
        <v>44239489</v>
      </c>
      <c r="AW230" s="95">
        <v>124</v>
      </c>
      <c r="AX230" s="96">
        <f t="shared" si="194"/>
        <v>356770.07258064515</v>
      </c>
      <c r="AY230" s="97">
        <f t="shared" si="221"/>
        <v>0.17489421720733428</v>
      </c>
      <c r="AZ230" s="280"/>
      <c r="BA230" s="90">
        <v>5</v>
      </c>
      <c r="BB230" s="112" t="s">
        <v>520</v>
      </c>
      <c r="BC230" s="198" t="s">
        <v>521</v>
      </c>
      <c r="BD230" s="93">
        <v>1446098</v>
      </c>
      <c r="BE230" s="95">
        <v>4</v>
      </c>
      <c r="BF230" s="96">
        <f t="shared" si="195"/>
        <v>361524.5</v>
      </c>
      <c r="BG230" s="97">
        <f t="shared" si="222"/>
        <v>4.4004400440044002E-3</v>
      </c>
      <c r="BH230" s="280"/>
      <c r="BI230" s="90">
        <v>5</v>
      </c>
      <c r="BJ230" s="112" t="s">
        <v>516</v>
      </c>
      <c r="BK230" s="198" t="s">
        <v>517</v>
      </c>
      <c r="BL230" s="93">
        <v>781030</v>
      </c>
      <c r="BM230" s="95">
        <v>2</v>
      </c>
      <c r="BN230" s="96">
        <f t="shared" si="196"/>
        <v>390515</v>
      </c>
      <c r="BO230" s="97">
        <f t="shared" si="223"/>
        <v>3.0959752321981426E-3</v>
      </c>
      <c r="BP230" s="280"/>
      <c r="BQ230" s="90">
        <v>5</v>
      </c>
      <c r="BR230" s="112" t="s">
        <v>388</v>
      </c>
      <c r="BS230" s="198" t="s">
        <v>389</v>
      </c>
      <c r="BT230" s="93">
        <v>649336315</v>
      </c>
      <c r="BU230" s="95">
        <v>1555</v>
      </c>
      <c r="BV230" s="96">
        <f t="shared" si="197"/>
        <v>417579.62379421224</v>
      </c>
      <c r="BW230" s="97">
        <f t="shared" si="224"/>
        <v>0.10422252010723861</v>
      </c>
    </row>
    <row r="231" spans="2:75" ht="13.5" customHeight="1">
      <c r="B231" s="277"/>
      <c r="C231" s="285"/>
      <c r="D231" s="280"/>
      <c r="E231" s="90">
        <v>6</v>
      </c>
      <c r="F231" s="112" t="s">
        <v>388</v>
      </c>
      <c r="G231" s="198" t="s">
        <v>389</v>
      </c>
      <c r="H231" s="93">
        <v>315726091</v>
      </c>
      <c r="I231" s="95">
        <v>804</v>
      </c>
      <c r="J231" s="96">
        <f t="shared" si="189"/>
        <v>392694.14303482586</v>
      </c>
      <c r="K231" s="97">
        <f t="shared" si="216"/>
        <v>7.9017199017199016E-2</v>
      </c>
      <c r="L231" s="280"/>
      <c r="M231" s="90">
        <v>6</v>
      </c>
      <c r="N231" s="112" t="s">
        <v>420</v>
      </c>
      <c r="O231" s="198" t="s">
        <v>421</v>
      </c>
      <c r="P231" s="93">
        <v>13982917</v>
      </c>
      <c r="Q231" s="95">
        <v>92</v>
      </c>
      <c r="R231" s="96">
        <f t="shared" si="190"/>
        <v>151988.22826086957</v>
      </c>
      <c r="S231" s="97">
        <f t="shared" si="217"/>
        <v>0.25988700564971751</v>
      </c>
      <c r="T231" s="280"/>
      <c r="U231" s="90">
        <v>6</v>
      </c>
      <c r="V231" s="112" t="s">
        <v>454</v>
      </c>
      <c r="W231" s="198" t="s">
        <v>455</v>
      </c>
      <c r="X231" s="93">
        <v>4548380</v>
      </c>
      <c r="Y231" s="95">
        <v>22</v>
      </c>
      <c r="Z231" s="96">
        <f t="shared" si="191"/>
        <v>206744.54545454544</v>
      </c>
      <c r="AA231" s="97">
        <f t="shared" si="218"/>
        <v>4.8034934497816595E-2</v>
      </c>
      <c r="AB231" s="280"/>
      <c r="AC231" s="90">
        <v>6</v>
      </c>
      <c r="AD231" s="112" t="s">
        <v>382</v>
      </c>
      <c r="AE231" s="198" t="s">
        <v>383</v>
      </c>
      <c r="AF231" s="93">
        <v>26642823</v>
      </c>
      <c r="AG231" s="95">
        <v>184</v>
      </c>
      <c r="AH231" s="96">
        <f t="shared" si="192"/>
        <v>144797.95108695651</v>
      </c>
      <c r="AI231" s="97">
        <f t="shared" si="219"/>
        <v>0.23741935483870968</v>
      </c>
      <c r="AJ231" s="280"/>
      <c r="AK231" s="90">
        <v>6</v>
      </c>
      <c r="AL231" s="112" t="s">
        <v>452</v>
      </c>
      <c r="AM231" s="198" t="s">
        <v>453</v>
      </c>
      <c r="AN231" s="93">
        <v>13153208</v>
      </c>
      <c r="AO231" s="95">
        <v>45</v>
      </c>
      <c r="AP231" s="96">
        <f t="shared" si="193"/>
        <v>292293.51111111109</v>
      </c>
      <c r="AQ231" s="97">
        <f t="shared" si="220"/>
        <v>5.0335570469798654E-2</v>
      </c>
      <c r="AR231" s="280"/>
      <c r="AS231" s="90">
        <v>6</v>
      </c>
      <c r="AT231" s="112" t="s">
        <v>514</v>
      </c>
      <c r="AU231" s="198" t="s">
        <v>515</v>
      </c>
      <c r="AV231" s="93">
        <v>3200760</v>
      </c>
      <c r="AW231" s="95">
        <v>9</v>
      </c>
      <c r="AX231" s="96">
        <f t="shared" si="194"/>
        <v>355640</v>
      </c>
      <c r="AY231" s="97">
        <f t="shared" si="221"/>
        <v>1.2693935119887164E-2</v>
      </c>
      <c r="AZ231" s="280"/>
      <c r="BA231" s="90">
        <v>6</v>
      </c>
      <c r="BB231" s="112" t="s">
        <v>382</v>
      </c>
      <c r="BC231" s="198" t="s">
        <v>383</v>
      </c>
      <c r="BD231" s="93">
        <v>59278699</v>
      </c>
      <c r="BE231" s="95">
        <v>170</v>
      </c>
      <c r="BF231" s="96">
        <f t="shared" si="195"/>
        <v>348698.22941176471</v>
      </c>
      <c r="BG231" s="97">
        <f t="shared" si="222"/>
        <v>0.18701870187018702</v>
      </c>
      <c r="BH231" s="280"/>
      <c r="BI231" s="90">
        <v>6</v>
      </c>
      <c r="BJ231" s="112" t="s">
        <v>512</v>
      </c>
      <c r="BK231" s="198" t="s">
        <v>513</v>
      </c>
      <c r="BL231" s="93">
        <v>2628899</v>
      </c>
      <c r="BM231" s="95">
        <v>7</v>
      </c>
      <c r="BN231" s="96">
        <f t="shared" si="196"/>
        <v>375557</v>
      </c>
      <c r="BO231" s="97">
        <f t="shared" si="223"/>
        <v>1.0835913312693499E-2</v>
      </c>
      <c r="BP231" s="280"/>
      <c r="BQ231" s="90">
        <v>6</v>
      </c>
      <c r="BR231" s="112" t="s">
        <v>452</v>
      </c>
      <c r="BS231" s="198" t="s">
        <v>453</v>
      </c>
      <c r="BT231" s="93">
        <v>91962261</v>
      </c>
      <c r="BU231" s="95">
        <v>302</v>
      </c>
      <c r="BV231" s="96">
        <f t="shared" si="197"/>
        <v>304510.79801324505</v>
      </c>
      <c r="BW231" s="97">
        <f t="shared" si="224"/>
        <v>2.0241286863270778E-2</v>
      </c>
    </row>
    <row r="232" spans="2:75" ht="13.5" customHeight="1">
      <c r="B232" s="277"/>
      <c r="C232" s="285"/>
      <c r="D232" s="280"/>
      <c r="E232" s="90">
        <v>7</v>
      </c>
      <c r="F232" s="197" t="s">
        <v>418</v>
      </c>
      <c r="G232" s="198" t="s">
        <v>419</v>
      </c>
      <c r="H232" s="93">
        <v>206073032</v>
      </c>
      <c r="I232" s="95">
        <v>886</v>
      </c>
      <c r="J232" s="96">
        <f t="shared" si="189"/>
        <v>232588.07223476298</v>
      </c>
      <c r="K232" s="97">
        <f t="shared" si="216"/>
        <v>8.7076167076167083E-2</v>
      </c>
      <c r="L232" s="280"/>
      <c r="M232" s="90">
        <v>7</v>
      </c>
      <c r="N232" s="197" t="s">
        <v>400</v>
      </c>
      <c r="O232" s="198" t="s">
        <v>401</v>
      </c>
      <c r="P232" s="93">
        <v>16245099</v>
      </c>
      <c r="Q232" s="95">
        <v>107</v>
      </c>
      <c r="R232" s="96">
        <f t="shared" si="190"/>
        <v>151823.3551401869</v>
      </c>
      <c r="S232" s="97">
        <f t="shared" si="217"/>
        <v>0.30225988700564971</v>
      </c>
      <c r="T232" s="280"/>
      <c r="U232" s="90">
        <v>7</v>
      </c>
      <c r="V232" s="197" t="s">
        <v>410</v>
      </c>
      <c r="W232" s="198" t="s">
        <v>411</v>
      </c>
      <c r="X232" s="93">
        <v>14483861</v>
      </c>
      <c r="Y232" s="95">
        <v>114</v>
      </c>
      <c r="Z232" s="96">
        <f t="shared" si="191"/>
        <v>127051.41228070176</v>
      </c>
      <c r="AA232" s="97">
        <f t="shared" si="218"/>
        <v>0.24890829694323144</v>
      </c>
      <c r="AB232" s="280"/>
      <c r="AC232" s="90">
        <v>7</v>
      </c>
      <c r="AD232" s="197" t="s">
        <v>484</v>
      </c>
      <c r="AE232" s="198" t="s">
        <v>485</v>
      </c>
      <c r="AF232" s="93">
        <v>10981639</v>
      </c>
      <c r="AG232" s="95">
        <v>92</v>
      </c>
      <c r="AH232" s="96">
        <f t="shared" si="192"/>
        <v>119365.64130434782</v>
      </c>
      <c r="AI232" s="97">
        <f t="shared" si="219"/>
        <v>0.11870967741935484</v>
      </c>
      <c r="AJ232" s="280"/>
      <c r="AK232" s="90">
        <v>7</v>
      </c>
      <c r="AL232" s="197" t="s">
        <v>400</v>
      </c>
      <c r="AM232" s="198" t="s">
        <v>401</v>
      </c>
      <c r="AN232" s="93">
        <v>71196283</v>
      </c>
      <c r="AO232" s="95">
        <v>310</v>
      </c>
      <c r="AP232" s="96">
        <f t="shared" si="193"/>
        <v>229665.42903225808</v>
      </c>
      <c r="AQ232" s="97">
        <f t="shared" si="220"/>
        <v>0.34675615212527966</v>
      </c>
      <c r="AR232" s="280"/>
      <c r="AS232" s="90">
        <v>7</v>
      </c>
      <c r="AT232" s="197" t="s">
        <v>452</v>
      </c>
      <c r="AU232" s="198" t="s">
        <v>453</v>
      </c>
      <c r="AV232" s="93">
        <v>11641838</v>
      </c>
      <c r="AW232" s="95">
        <v>35</v>
      </c>
      <c r="AX232" s="96">
        <f t="shared" si="194"/>
        <v>332623.94285714283</v>
      </c>
      <c r="AY232" s="97">
        <f t="shared" si="221"/>
        <v>4.9365303244005641E-2</v>
      </c>
      <c r="AZ232" s="280"/>
      <c r="BA232" s="90">
        <v>7</v>
      </c>
      <c r="BB232" s="197" t="s">
        <v>388</v>
      </c>
      <c r="BC232" s="198" t="s">
        <v>389</v>
      </c>
      <c r="BD232" s="93">
        <v>54418238</v>
      </c>
      <c r="BE232" s="95">
        <v>181</v>
      </c>
      <c r="BF232" s="96">
        <f t="shared" si="195"/>
        <v>300653.24861878454</v>
      </c>
      <c r="BG232" s="97">
        <f t="shared" si="222"/>
        <v>0.19911991199119913</v>
      </c>
      <c r="BH232" s="280"/>
      <c r="BI232" s="90">
        <v>7</v>
      </c>
      <c r="BJ232" s="197" t="s">
        <v>452</v>
      </c>
      <c r="BK232" s="198" t="s">
        <v>453</v>
      </c>
      <c r="BL232" s="93">
        <v>13625341</v>
      </c>
      <c r="BM232" s="95">
        <v>43</v>
      </c>
      <c r="BN232" s="96">
        <f t="shared" si="196"/>
        <v>316868.39534883719</v>
      </c>
      <c r="BO232" s="97">
        <f t="shared" si="223"/>
        <v>6.6563467492260067E-2</v>
      </c>
      <c r="BP232" s="280"/>
      <c r="BQ232" s="90">
        <v>7</v>
      </c>
      <c r="BR232" s="197" t="s">
        <v>512</v>
      </c>
      <c r="BS232" s="198" t="s">
        <v>513</v>
      </c>
      <c r="BT232" s="93">
        <v>37562292</v>
      </c>
      <c r="BU232" s="95">
        <v>171</v>
      </c>
      <c r="BV232" s="96">
        <f t="shared" si="197"/>
        <v>219662.52631578947</v>
      </c>
      <c r="BW232" s="97">
        <f t="shared" si="224"/>
        <v>1.146112600536193E-2</v>
      </c>
    </row>
    <row r="233" spans="2:75" ht="13.5" customHeight="1">
      <c r="B233" s="277"/>
      <c r="C233" s="285"/>
      <c r="D233" s="280"/>
      <c r="E233" s="90">
        <v>8</v>
      </c>
      <c r="F233" s="112" t="s">
        <v>512</v>
      </c>
      <c r="G233" s="198" t="s">
        <v>513</v>
      </c>
      <c r="H233" s="93">
        <v>24922233</v>
      </c>
      <c r="I233" s="95">
        <v>110</v>
      </c>
      <c r="J233" s="96">
        <f t="shared" si="189"/>
        <v>226565.75454545455</v>
      </c>
      <c r="K233" s="97">
        <f t="shared" si="216"/>
        <v>1.0810810810810811E-2</v>
      </c>
      <c r="L233" s="280"/>
      <c r="M233" s="90">
        <v>8</v>
      </c>
      <c r="N233" s="112" t="s">
        <v>398</v>
      </c>
      <c r="O233" s="198" t="s">
        <v>399</v>
      </c>
      <c r="P233" s="93">
        <v>27068302</v>
      </c>
      <c r="Q233" s="95">
        <v>183</v>
      </c>
      <c r="R233" s="96">
        <f t="shared" si="190"/>
        <v>147914.21857923496</v>
      </c>
      <c r="S233" s="97">
        <f t="shared" si="217"/>
        <v>0.51694915254237284</v>
      </c>
      <c r="T233" s="280"/>
      <c r="U233" s="90">
        <v>8</v>
      </c>
      <c r="V233" s="112" t="s">
        <v>472</v>
      </c>
      <c r="W233" s="198" t="s">
        <v>473</v>
      </c>
      <c r="X233" s="93">
        <v>4824116</v>
      </c>
      <c r="Y233" s="95">
        <v>39</v>
      </c>
      <c r="Z233" s="96">
        <f t="shared" si="191"/>
        <v>123695.28205128205</v>
      </c>
      <c r="AA233" s="97">
        <f t="shared" si="218"/>
        <v>8.5152838427947602E-2</v>
      </c>
      <c r="AB233" s="280"/>
      <c r="AC233" s="90">
        <v>8</v>
      </c>
      <c r="AD233" s="112" t="s">
        <v>380</v>
      </c>
      <c r="AE233" s="198" t="s">
        <v>381</v>
      </c>
      <c r="AF233" s="93">
        <v>55588876</v>
      </c>
      <c r="AG233" s="95">
        <v>500</v>
      </c>
      <c r="AH233" s="96">
        <f t="shared" si="192"/>
        <v>111177.75199999999</v>
      </c>
      <c r="AI233" s="97">
        <f t="shared" si="219"/>
        <v>0.64516129032258063</v>
      </c>
      <c r="AJ233" s="280"/>
      <c r="AK233" s="90">
        <v>8</v>
      </c>
      <c r="AL233" s="112" t="s">
        <v>418</v>
      </c>
      <c r="AM233" s="198" t="s">
        <v>419</v>
      </c>
      <c r="AN233" s="93">
        <v>22399932</v>
      </c>
      <c r="AO233" s="95">
        <v>99</v>
      </c>
      <c r="AP233" s="96">
        <f t="shared" si="193"/>
        <v>226261.93939393939</v>
      </c>
      <c r="AQ233" s="97">
        <f t="shared" si="220"/>
        <v>0.11073825503355705</v>
      </c>
      <c r="AR233" s="280"/>
      <c r="AS233" s="90">
        <v>8</v>
      </c>
      <c r="AT233" s="112" t="s">
        <v>440</v>
      </c>
      <c r="AU233" s="198" t="s">
        <v>441</v>
      </c>
      <c r="AV233" s="93">
        <v>7940079</v>
      </c>
      <c r="AW233" s="95">
        <v>35</v>
      </c>
      <c r="AX233" s="96">
        <f t="shared" si="194"/>
        <v>226859.4</v>
      </c>
      <c r="AY233" s="97">
        <f t="shared" si="221"/>
        <v>4.9365303244005641E-2</v>
      </c>
      <c r="AZ233" s="280"/>
      <c r="BA233" s="90">
        <v>8</v>
      </c>
      <c r="BB233" s="112" t="s">
        <v>408</v>
      </c>
      <c r="BC233" s="198" t="s">
        <v>409</v>
      </c>
      <c r="BD233" s="93">
        <v>113939112</v>
      </c>
      <c r="BE233" s="95">
        <v>404</v>
      </c>
      <c r="BF233" s="96">
        <f t="shared" si="195"/>
        <v>282027.50495049503</v>
      </c>
      <c r="BG233" s="97">
        <f t="shared" si="222"/>
        <v>0.44444444444444442</v>
      </c>
      <c r="BH233" s="280"/>
      <c r="BI233" s="90">
        <v>8</v>
      </c>
      <c r="BJ233" s="112" t="s">
        <v>400</v>
      </c>
      <c r="BK233" s="198" t="s">
        <v>401</v>
      </c>
      <c r="BL233" s="93">
        <v>45759767</v>
      </c>
      <c r="BM233" s="95">
        <v>145</v>
      </c>
      <c r="BN233" s="96">
        <f t="shared" si="196"/>
        <v>315584.59999999998</v>
      </c>
      <c r="BO233" s="97">
        <f t="shared" si="223"/>
        <v>0.22445820433436534</v>
      </c>
      <c r="BP233" s="280"/>
      <c r="BQ233" s="90">
        <v>8</v>
      </c>
      <c r="BR233" s="112" t="s">
        <v>418</v>
      </c>
      <c r="BS233" s="198" t="s">
        <v>419</v>
      </c>
      <c r="BT233" s="93">
        <v>287604931</v>
      </c>
      <c r="BU233" s="95">
        <v>1406</v>
      </c>
      <c r="BV233" s="96">
        <f t="shared" si="197"/>
        <v>204555.42745376955</v>
      </c>
      <c r="BW233" s="97">
        <f t="shared" si="224"/>
        <v>9.4235924932975876E-2</v>
      </c>
    </row>
    <row r="234" spans="2:75" ht="13.5" customHeight="1">
      <c r="B234" s="277"/>
      <c r="C234" s="285"/>
      <c r="D234" s="280"/>
      <c r="E234" s="90">
        <v>9</v>
      </c>
      <c r="F234" s="112" t="s">
        <v>460</v>
      </c>
      <c r="G234" s="198" t="s">
        <v>461</v>
      </c>
      <c r="H234" s="93">
        <v>28463937</v>
      </c>
      <c r="I234" s="95">
        <v>150</v>
      </c>
      <c r="J234" s="96">
        <f t="shared" si="189"/>
        <v>189759.58</v>
      </c>
      <c r="K234" s="97">
        <f t="shared" si="216"/>
        <v>1.4742014742014743E-2</v>
      </c>
      <c r="L234" s="280"/>
      <c r="M234" s="90">
        <v>9</v>
      </c>
      <c r="N234" s="112" t="s">
        <v>452</v>
      </c>
      <c r="O234" s="198" t="s">
        <v>453</v>
      </c>
      <c r="P234" s="93">
        <v>1734285</v>
      </c>
      <c r="Q234" s="95">
        <v>12</v>
      </c>
      <c r="R234" s="96">
        <f t="shared" si="190"/>
        <v>144523.75</v>
      </c>
      <c r="S234" s="97">
        <f t="shared" si="217"/>
        <v>3.3898305084745763E-2</v>
      </c>
      <c r="T234" s="280"/>
      <c r="U234" s="90">
        <v>9</v>
      </c>
      <c r="V234" s="112" t="s">
        <v>400</v>
      </c>
      <c r="W234" s="198" t="s">
        <v>401</v>
      </c>
      <c r="X234" s="93">
        <v>18133498</v>
      </c>
      <c r="Y234" s="95">
        <v>151</v>
      </c>
      <c r="Z234" s="96">
        <f t="shared" si="191"/>
        <v>120089.39072847682</v>
      </c>
      <c r="AA234" s="97">
        <f t="shared" si="218"/>
        <v>0.3296943231441048</v>
      </c>
      <c r="AB234" s="280"/>
      <c r="AC234" s="90">
        <v>9</v>
      </c>
      <c r="AD234" s="112" t="s">
        <v>418</v>
      </c>
      <c r="AE234" s="198" t="s">
        <v>419</v>
      </c>
      <c r="AF234" s="93">
        <v>9441949</v>
      </c>
      <c r="AG234" s="95">
        <v>86</v>
      </c>
      <c r="AH234" s="96">
        <f t="shared" si="192"/>
        <v>109790.10465116279</v>
      </c>
      <c r="AI234" s="97">
        <f t="shared" si="219"/>
        <v>0.11096774193548387</v>
      </c>
      <c r="AJ234" s="280"/>
      <c r="AK234" s="90">
        <v>9</v>
      </c>
      <c r="AL234" s="112" t="s">
        <v>442</v>
      </c>
      <c r="AM234" s="198" t="s">
        <v>443</v>
      </c>
      <c r="AN234" s="93">
        <v>25291698</v>
      </c>
      <c r="AO234" s="95">
        <v>113</v>
      </c>
      <c r="AP234" s="96">
        <f t="shared" si="193"/>
        <v>223820.33628318584</v>
      </c>
      <c r="AQ234" s="97">
        <f t="shared" si="220"/>
        <v>0.12639821029082773</v>
      </c>
      <c r="AR234" s="280"/>
      <c r="AS234" s="90">
        <v>9</v>
      </c>
      <c r="AT234" s="112" t="s">
        <v>380</v>
      </c>
      <c r="AU234" s="198" t="s">
        <v>381</v>
      </c>
      <c r="AV234" s="93">
        <v>102496318</v>
      </c>
      <c r="AW234" s="95">
        <v>490</v>
      </c>
      <c r="AX234" s="96">
        <f t="shared" si="194"/>
        <v>209176.15918367347</v>
      </c>
      <c r="AY234" s="97">
        <f t="shared" si="221"/>
        <v>0.69111424541607902</v>
      </c>
      <c r="AZ234" s="280"/>
      <c r="BA234" s="90">
        <v>9</v>
      </c>
      <c r="BB234" s="112" t="s">
        <v>452</v>
      </c>
      <c r="BC234" s="198" t="s">
        <v>453</v>
      </c>
      <c r="BD234" s="93">
        <v>13956961</v>
      </c>
      <c r="BE234" s="95">
        <v>53</v>
      </c>
      <c r="BF234" s="96">
        <f t="shared" si="195"/>
        <v>263338.88679245283</v>
      </c>
      <c r="BG234" s="97">
        <f t="shared" si="222"/>
        <v>5.8305830583058306E-2</v>
      </c>
      <c r="BH234" s="280"/>
      <c r="BI234" s="90">
        <v>9</v>
      </c>
      <c r="BJ234" s="112" t="s">
        <v>418</v>
      </c>
      <c r="BK234" s="198" t="s">
        <v>419</v>
      </c>
      <c r="BL234" s="93">
        <v>16427455</v>
      </c>
      <c r="BM234" s="95">
        <v>59</v>
      </c>
      <c r="BN234" s="96">
        <f t="shared" si="196"/>
        <v>278431.44067796611</v>
      </c>
      <c r="BO234" s="97">
        <f t="shared" si="223"/>
        <v>9.1331269349845201E-2</v>
      </c>
      <c r="BP234" s="280"/>
      <c r="BQ234" s="90">
        <v>9</v>
      </c>
      <c r="BR234" s="112" t="s">
        <v>400</v>
      </c>
      <c r="BS234" s="198" t="s">
        <v>401</v>
      </c>
      <c r="BT234" s="93">
        <v>566653867</v>
      </c>
      <c r="BU234" s="95">
        <v>2774</v>
      </c>
      <c r="BV234" s="96">
        <f t="shared" si="197"/>
        <v>204273.20367700071</v>
      </c>
      <c r="BW234" s="97">
        <f t="shared" si="224"/>
        <v>0.18592493297587132</v>
      </c>
    </row>
    <row r="235" spans="2:75" ht="13.5" customHeight="1">
      <c r="B235" s="277"/>
      <c r="C235" s="285"/>
      <c r="D235" s="280"/>
      <c r="E235" s="98">
        <v>10</v>
      </c>
      <c r="F235" s="199" t="s">
        <v>514</v>
      </c>
      <c r="G235" s="200" t="s">
        <v>515</v>
      </c>
      <c r="H235" s="101">
        <v>9116628</v>
      </c>
      <c r="I235" s="103">
        <v>54</v>
      </c>
      <c r="J235" s="104">
        <f t="shared" si="189"/>
        <v>168826.44444444444</v>
      </c>
      <c r="K235" s="105">
        <f t="shared" si="216"/>
        <v>5.3071253071253072E-3</v>
      </c>
      <c r="L235" s="280"/>
      <c r="M235" s="98">
        <v>10</v>
      </c>
      <c r="N235" s="199" t="s">
        <v>380</v>
      </c>
      <c r="O235" s="200" t="s">
        <v>381</v>
      </c>
      <c r="P235" s="101">
        <v>25845358</v>
      </c>
      <c r="Q235" s="103">
        <v>231</v>
      </c>
      <c r="R235" s="104">
        <f t="shared" si="190"/>
        <v>111884.66666666667</v>
      </c>
      <c r="S235" s="105">
        <f t="shared" si="217"/>
        <v>0.65254237288135597</v>
      </c>
      <c r="T235" s="280"/>
      <c r="U235" s="98">
        <v>10</v>
      </c>
      <c r="V235" s="199" t="s">
        <v>432</v>
      </c>
      <c r="W235" s="200" t="s">
        <v>433</v>
      </c>
      <c r="X235" s="101">
        <v>13778270</v>
      </c>
      <c r="Y235" s="103">
        <v>125</v>
      </c>
      <c r="Z235" s="104">
        <f t="shared" si="191"/>
        <v>110226.16</v>
      </c>
      <c r="AA235" s="105">
        <f t="shared" si="218"/>
        <v>0.27292576419213976</v>
      </c>
      <c r="AB235" s="280"/>
      <c r="AC235" s="98">
        <v>10</v>
      </c>
      <c r="AD235" s="199" t="s">
        <v>412</v>
      </c>
      <c r="AE235" s="200" t="s">
        <v>413</v>
      </c>
      <c r="AF235" s="101">
        <v>26527006</v>
      </c>
      <c r="AG235" s="103">
        <v>248</v>
      </c>
      <c r="AH235" s="104">
        <f t="shared" si="192"/>
        <v>106963.73387096774</v>
      </c>
      <c r="AI235" s="105">
        <f t="shared" si="219"/>
        <v>0.32</v>
      </c>
      <c r="AJ235" s="280"/>
      <c r="AK235" s="98">
        <v>10</v>
      </c>
      <c r="AL235" s="199" t="s">
        <v>382</v>
      </c>
      <c r="AM235" s="200" t="s">
        <v>383</v>
      </c>
      <c r="AN235" s="101">
        <v>42401594</v>
      </c>
      <c r="AO235" s="103">
        <v>215</v>
      </c>
      <c r="AP235" s="104">
        <f t="shared" si="193"/>
        <v>197216.71627906978</v>
      </c>
      <c r="AQ235" s="105">
        <f t="shared" si="220"/>
        <v>0.24049217002237136</v>
      </c>
      <c r="AR235" s="280"/>
      <c r="AS235" s="98">
        <v>10</v>
      </c>
      <c r="AT235" s="199" t="s">
        <v>494</v>
      </c>
      <c r="AU235" s="200" t="s">
        <v>495</v>
      </c>
      <c r="AV235" s="101">
        <v>3048056</v>
      </c>
      <c r="AW235" s="103">
        <v>15</v>
      </c>
      <c r="AX235" s="104">
        <f t="shared" si="194"/>
        <v>203203.73333333334</v>
      </c>
      <c r="AY235" s="105">
        <f t="shared" si="221"/>
        <v>2.1156558533145273E-2</v>
      </c>
      <c r="AZ235" s="280"/>
      <c r="BA235" s="98">
        <v>10</v>
      </c>
      <c r="BB235" s="199" t="s">
        <v>512</v>
      </c>
      <c r="BC235" s="200" t="s">
        <v>513</v>
      </c>
      <c r="BD235" s="101">
        <v>2984578</v>
      </c>
      <c r="BE235" s="103">
        <v>12</v>
      </c>
      <c r="BF235" s="104">
        <f t="shared" si="195"/>
        <v>248714.83333333334</v>
      </c>
      <c r="BG235" s="105">
        <f t="shared" si="222"/>
        <v>1.3201320132013201E-2</v>
      </c>
      <c r="BH235" s="280"/>
      <c r="BI235" s="98">
        <v>10</v>
      </c>
      <c r="BJ235" s="199" t="s">
        <v>408</v>
      </c>
      <c r="BK235" s="200" t="s">
        <v>409</v>
      </c>
      <c r="BL235" s="101">
        <v>78330110</v>
      </c>
      <c r="BM235" s="103">
        <v>282</v>
      </c>
      <c r="BN235" s="104">
        <f t="shared" si="196"/>
        <v>277766.34751773049</v>
      </c>
      <c r="BO235" s="105">
        <f t="shared" si="223"/>
        <v>0.43653250773993807</v>
      </c>
      <c r="BP235" s="280"/>
      <c r="BQ235" s="98">
        <v>10</v>
      </c>
      <c r="BR235" s="199" t="s">
        <v>382</v>
      </c>
      <c r="BS235" s="200" t="s">
        <v>383</v>
      </c>
      <c r="BT235" s="101">
        <v>664903598</v>
      </c>
      <c r="BU235" s="103">
        <v>3659</v>
      </c>
      <c r="BV235" s="104">
        <f t="shared" si="197"/>
        <v>181717.29926209347</v>
      </c>
      <c r="BW235" s="105">
        <f t="shared" si="224"/>
        <v>0.24524128686327079</v>
      </c>
    </row>
    <row r="236" spans="2:75" s="195" customFormat="1" ht="13.5" customHeight="1">
      <c r="B236" s="278"/>
      <c r="C236" s="286"/>
      <c r="D236" s="281"/>
      <c r="E236" s="106" t="s">
        <v>164</v>
      </c>
      <c r="F236" s="107"/>
      <c r="G236" s="108"/>
      <c r="H236" s="216">
        <v>6639509720</v>
      </c>
      <c r="I236" s="110">
        <v>9335</v>
      </c>
      <c r="J236" s="56">
        <f t="shared" si="189"/>
        <v>711249.03267273703</v>
      </c>
      <c r="K236" s="111">
        <f t="shared" si="216"/>
        <v>0.91744471744471745</v>
      </c>
      <c r="L236" s="281"/>
      <c r="M236" s="106" t="s">
        <v>164</v>
      </c>
      <c r="N236" s="107"/>
      <c r="O236" s="108"/>
      <c r="P236" s="216">
        <v>363256800</v>
      </c>
      <c r="Q236" s="110">
        <v>354</v>
      </c>
      <c r="R236" s="56">
        <f t="shared" si="190"/>
        <v>1026149.1525423729</v>
      </c>
      <c r="S236" s="111">
        <f t="shared" si="217"/>
        <v>1</v>
      </c>
      <c r="T236" s="281"/>
      <c r="U236" s="106" t="s">
        <v>164</v>
      </c>
      <c r="V236" s="107"/>
      <c r="W236" s="108"/>
      <c r="X236" s="216">
        <v>483738950</v>
      </c>
      <c r="Y236" s="110">
        <v>457</v>
      </c>
      <c r="Z236" s="56">
        <f t="shared" si="191"/>
        <v>1058509.7374179431</v>
      </c>
      <c r="AA236" s="111">
        <f t="shared" si="218"/>
        <v>0.99781659388646293</v>
      </c>
      <c r="AB236" s="281"/>
      <c r="AC236" s="106" t="s">
        <v>164</v>
      </c>
      <c r="AD236" s="107"/>
      <c r="AE236" s="108"/>
      <c r="AF236" s="216">
        <v>782586750</v>
      </c>
      <c r="AG236" s="110">
        <v>770</v>
      </c>
      <c r="AH236" s="56">
        <f t="shared" si="192"/>
        <v>1016346.4285714285</v>
      </c>
      <c r="AI236" s="111">
        <f t="shared" si="219"/>
        <v>0.99354838709677418</v>
      </c>
      <c r="AJ236" s="281"/>
      <c r="AK236" s="106" t="s">
        <v>164</v>
      </c>
      <c r="AL236" s="107"/>
      <c r="AM236" s="108"/>
      <c r="AN236" s="216">
        <v>1248310810</v>
      </c>
      <c r="AO236" s="110">
        <v>884</v>
      </c>
      <c r="AP236" s="56">
        <f t="shared" si="193"/>
        <v>1412116.3009049774</v>
      </c>
      <c r="AQ236" s="111">
        <f t="shared" si="220"/>
        <v>0.98881431767337813</v>
      </c>
      <c r="AR236" s="281"/>
      <c r="AS236" s="106" t="s">
        <v>164</v>
      </c>
      <c r="AT236" s="107"/>
      <c r="AU236" s="108"/>
      <c r="AV236" s="216">
        <v>1114981950</v>
      </c>
      <c r="AW236" s="110">
        <v>701</v>
      </c>
      <c r="AX236" s="56">
        <f t="shared" si="194"/>
        <v>1590559.1298145507</v>
      </c>
      <c r="AY236" s="111">
        <f t="shared" si="221"/>
        <v>0.98871650211565587</v>
      </c>
      <c r="AZ236" s="281"/>
      <c r="BA236" s="106" t="s">
        <v>164</v>
      </c>
      <c r="BB236" s="107"/>
      <c r="BC236" s="108"/>
      <c r="BD236" s="216">
        <v>1609544260</v>
      </c>
      <c r="BE236" s="110">
        <v>888</v>
      </c>
      <c r="BF236" s="56">
        <f t="shared" si="195"/>
        <v>1812549.8423423423</v>
      </c>
      <c r="BG236" s="111">
        <f t="shared" si="222"/>
        <v>0.97689768976897695</v>
      </c>
      <c r="BH236" s="281"/>
      <c r="BI236" s="106" t="s">
        <v>164</v>
      </c>
      <c r="BJ236" s="107"/>
      <c r="BK236" s="108"/>
      <c r="BL236" s="216">
        <v>1114972170</v>
      </c>
      <c r="BM236" s="110">
        <v>633</v>
      </c>
      <c r="BN236" s="56">
        <f t="shared" si="196"/>
        <v>1761409.4312796209</v>
      </c>
      <c r="BO236" s="111">
        <f t="shared" si="223"/>
        <v>0.97987616099071206</v>
      </c>
      <c r="BP236" s="281"/>
      <c r="BQ236" s="106" t="s">
        <v>164</v>
      </c>
      <c r="BR236" s="107"/>
      <c r="BS236" s="108"/>
      <c r="BT236" s="216">
        <v>13356901410</v>
      </c>
      <c r="BU236" s="110">
        <v>14022</v>
      </c>
      <c r="BV236" s="56">
        <f t="shared" si="197"/>
        <v>952567.4946512623</v>
      </c>
      <c r="BW236" s="111">
        <f t="shared" si="224"/>
        <v>0.93981233243967832</v>
      </c>
    </row>
    <row r="237" spans="2:75" ht="13.5" customHeight="1">
      <c r="B237" s="276">
        <v>22</v>
      </c>
      <c r="C237" s="284" t="s">
        <v>56</v>
      </c>
      <c r="D237" s="279">
        <f>CB27</f>
        <v>13839</v>
      </c>
      <c r="E237" s="82">
        <v>1</v>
      </c>
      <c r="F237" s="83" t="s">
        <v>514</v>
      </c>
      <c r="G237" s="84" t="s">
        <v>515</v>
      </c>
      <c r="H237" s="85">
        <v>58808081</v>
      </c>
      <c r="I237" s="87">
        <v>79</v>
      </c>
      <c r="J237" s="88">
        <f t="shared" si="189"/>
        <v>744406.08860759495</v>
      </c>
      <c r="K237" s="89">
        <f t="shared" ref="K237:K247" si="225">IFERROR(I237/$CB$27,0)</f>
        <v>5.7085049497796079E-3</v>
      </c>
      <c r="L237" s="279">
        <f>CC27</f>
        <v>552</v>
      </c>
      <c r="M237" s="82">
        <v>1</v>
      </c>
      <c r="N237" s="83" t="s">
        <v>434</v>
      </c>
      <c r="O237" s="84" t="s">
        <v>435</v>
      </c>
      <c r="P237" s="85">
        <v>722723</v>
      </c>
      <c r="Q237" s="87">
        <v>2</v>
      </c>
      <c r="R237" s="88">
        <f t="shared" si="190"/>
        <v>361361.5</v>
      </c>
      <c r="S237" s="89">
        <f t="shared" ref="S237:S247" si="226">IFERROR(Q237/$CC$27,0)</f>
        <v>3.6231884057971015E-3</v>
      </c>
      <c r="T237" s="279">
        <f>CD27</f>
        <v>432</v>
      </c>
      <c r="U237" s="82">
        <v>1</v>
      </c>
      <c r="V237" s="83" t="s">
        <v>512</v>
      </c>
      <c r="W237" s="84" t="s">
        <v>513</v>
      </c>
      <c r="X237" s="85">
        <v>4564675</v>
      </c>
      <c r="Y237" s="87">
        <v>8</v>
      </c>
      <c r="Z237" s="88">
        <f t="shared" si="191"/>
        <v>570584.375</v>
      </c>
      <c r="AA237" s="89">
        <f t="shared" ref="AA237:AA247" si="227">IFERROR(Y237/$CD$27,0)</f>
        <v>1.8518518518518517E-2</v>
      </c>
      <c r="AB237" s="279">
        <f>CE27</f>
        <v>1028</v>
      </c>
      <c r="AC237" s="82">
        <v>1</v>
      </c>
      <c r="AD237" s="83" t="s">
        <v>424</v>
      </c>
      <c r="AE237" s="84" t="s">
        <v>425</v>
      </c>
      <c r="AF237" s="85">
        <v>29810168</v>
      </c>
      <c r="AG237" s="87">
        <v>20</v>
      </c>
      <c r="AH237" s="88">
        <f t="shared" si="192"/>
        <v>1490508.4</v>
      </c>
      <c r="AI237" s="89">
        <f t="shared" ref="AI237:AI247" si="228">IFERROR(AG237/$CE$27,0)</f>
        <v>1.9455252918287938E-2</v>
      </c>
      <c r="AJ237" s="279">
        <f>CF27</f>
        <v>1032</v>
      </c>
      <c r="AK237" s="82">
        <v>1</v>
      </c>
      <c r="AL237" s="83" t="s">
        <v>424</v>
      </c>
      <c r="AM237" s="84" t="s">
        <v>425</v>
      </c>
      <c r="AN237" s="85">
        <v>30619618</v>
      </c>
      <c r="AO237" s="87">
        <v>15</v>
      </c>
      <c r="AP237" s="88">
        <f t="shared" si="193"/>
        <v>2041307.8666666667</v>
      </c>
      <c r="AQ237" s="89">
        <f t="shared" ref="AQ237:AQ247" si="229">IFERROR(AO237/$CF$27,0)</f>
        <v>1.4534883720930232E-2</v>
      </c>
      <c r="AR237" s="279">
        <f>CG27</f>
        <v>877</v>
      </c>
      <c r="AS237" s="82">
        <v>1</v>
      </c>
      <c r="AT237" s="83" t="s">
        <v>424</v>
      </c>
      <c r="AU237" s="84" t="s">
        <v>425</v>
      </c>
      <c r="AV237" s="85">
        <v>8878385</v>
      </c>
      <c r="AW237" s="87">
        <v>6</v>
      </c>
      <c r="AX237" s="88">
        <f t="shared" si="194"/>
        <v>1479730.8333333333</v>
      </c>
      <c r="AY237" s="89">
        <f t="shared" ref="AY237:AY247" si="230">IFERROR(AW237/$CG$27,0)</f>
        <v>6.8415051311288486E-3</v>
      </c>
      <c r="AZ237" s="279">
        <f>CH27</f>
        <v>1127</v>
      </c>
      <c r="BA237" s="82">
        <v>1</v>
      </c>
      <c r="BB237" s="83" t="s">
        <v>424</v>
      </c>
      <c r="BC237" s="84" t="s">
        <v>425</v>
      </c>
      <c r="BD237" s="85">
        <v>20870816</v>
      </c>
      <c r="BE237" s="87">
        <v>23</v>
      </c>
      <c r="BF237" s="88">
        <f t="shared" si="195"/>
        <v>907426.78260869568</v>
      </c>
      <c r="BG237" s="89">
        <f t="shared" ref="BG237:BG247" si="231">IFERROR(BE237/$CH$27,0)</f>
        <v>2.0408163265306121E-2</v>
      </c>
      <c r="BH237" s="279">
        <f>CI27</f>
        <v>769</v>
      </c>
      <c r="BI237" s="82">
        <v>1</v>
      </c>
      <c r="BJ237" s="83" t="s">
        <v>434</v>
      </c>
      <c r="BK237" s="84" t="s">
        <v>435</v>
      </c>
      <c r="BL237" s="85">
        <v>18482267</v>
      </c>
      <c r="BM237" s="87">
        <v>6</v>
      </c>
      <c r="BN237" s="88">
        <f t="shared" si="196"/>
        <v>3080377.8333333335</v>
      </c>
      <c r="BO237" s="89">
        <f t="shared" ref="BO237:BO247" si="232">IFERROR(BM237/$CI$27,0)</f>
        <v>7.8023407022106634E-3</v>
      </c>
      <c r="BP237" s="279">
        <f>CJ27</f>
        <v>19656</v>
      </c>
      <c r="BQ237" s="82">
        <v>1</v>
      </c>
      <c r="BR237" s="83" t="s">
        <v>434</v>
      </c>
      <c r="BS237" s="84" t="s">
        <v>435</v>
      </c>
      <c r="BT237" s="85">
        <v>55163833</v>
      </c>
      <c r="BU237" s="87">
        <v>71</v>
      </c>
      <c r="BV237" s="88">
        <f t="shared" si="197"/>
        <v>776955.39436619717</v>
      </c>
      <c r="BW237" s="89">
        <f t="shared" ref="BW237:BW247" si="233">IFERROR(BU237/$CJ$27,0)</f>
        <v>3.6121286121286122E-3</v>
      </c>
    </row>
    <row r="238" spans="2:75" ht="13.5" customHeight="1">
      <c r="B238" s="277"/>
      <c r="C238" s="285"/>
      <c r="D238" s="280"/>
      <c r="E238" s="90">
        <v>2</v>
      </c>
      <c r="F238" s="197" t="s">
        <v>434</v>
      </c>
      <c r="G238" s="198" t="s">
        <v>435</v>
      </c>
      <c r="H238" s="93">
        <v>21657253</v>
      </c>
      <c r="I238" s="95">
        <v>39</v>
      </c>
      <c r="J238" s="96">
        <f t="shared" si="189"/>
        <v>555314.1794871795</v>
      </c>
      <c r="K238" s="97">
        <f t="shared" si="225"/>
        <v>2.8181226967266423E-3</v>
      </c>
      <c r="L238" s="280"/>
      <c r="M238" s="90">
        <v>2</v>
      </c>
      <c r="N238" s="197" t="s">
        <v>460</v>
      </c>
      <c r="O238" s="198" t="s">
        <v>461</v>
      </c>
      <c r="P238" s="93">
        <v>2730411</v>
      </c>
      <c r="Q238" s="95">
        <v>13</v>
      </c>
      <c r="R238" s="96">
        <f t="shared" si="190"/>
        <v>210031.61538461538</v>
      </c>
      <c r="S238" s="97">
        <f t="shared" si="226"/>
        <v>2.355072463768116E-2</v>
      </c>
      <c r="T238" s="280"/>
      <c r="U238" s="90">
        <v>2</v>
      </c>
      <c r="V238" s="197" t="s">
        <v>454</v>
      </c>
      <c r="W238" s="198" t="s">
        <v>455</v>
      </c>
      <c r="X238" s="93">
        <v>6597371</v>
      </c>
      <c r="Y238" s="95">
        <v>12</v>
      </c>
      <c r="Z238" s="96">
        <f t="shared" si="191"/>
        <v>549780.91666666663</v>
      </c>
      <c r="AA238" s="97">
        <f t="shared" si="227"/>
        <v>2.7777777777777776E-2</v>
      </c>
      <c r="AB238" s="280"/>
      <c r="AC238" s="90">
        <v>2</v>
      </c>
      <c r="AD238" s="197" t="s">
        <v>512</v>
      </c>
      <c r="AE238" s="198" t="s">
        <v>513</v>
      </c>
      <c r="AF238" s="93">
        <v>8761250</v>
      </c>
      <c r="AG238" s="95">
        <v>17</v>
      </c>
      <c r="AH238" s="96">
        <f t="shared" si="192"/>
        <v>515367.64705882355</v>
      </c>
      <c r="AI238" s="97">
        <f t="shared" si="228"/>
        <v>1.6536964980544747E-2</v>
      </c>
      <c r="AJ238" s="280"/>
      <c r="AK238" s="90">
        <v>2</v>
      </c>
      <c r="AL238" s="197" t="s">
        <v>434</v>
      </c>
      <c r="AM238" s="198" t="s">
        <v>435</v>
      </c>
      <c r="AN238" s="93">
        <v>9237875</v>
      </c>
      <c r="AO238" s="95">
        <v>6</v>
      </c>
      <c r="AP238" s="96">
        <f t="shared" si="193"/>
        <v>1539645.8333333333</v>
      </c>
      <c r="AQ238" s="97">
        <f t="shared" si="229"/>
        <v>5.8139534883720929E-3</v>
      </c>
      <c r="AR238" s="280"/>
      <c r="AS238" s="90">
        <v>2</v>
      </c>
      <c r="AT238" s="197" t="s">
        <v>434</v>
      </c>
      <c r="AU238" s="198" t="s">
        <v>435</v>
      </c>
      <c r="AV238" s="93">
        <v>2641616</v>
      </c>
      <c r="AW238" s="95">
        <v>3</v>
      </c>
      <c r="AX238" s="96">
        <f t="shared" si="194"/>
        <v>880538.66666666663</v>
      </c>
      <c r="AY238" s="97">
        <f t="shared" si="230"/>
        <v>3.4207525655644243E-3</v>
      </c>
      <c r="AZ238" s="280"/>
      <c r="BA238" s="90">
        <v>2</v>
      </c>
      <c r="BB238" s="197" t="s">
        <v>490</v>
      </c>
      <c r="BC238" s="198" t="s">
        <v>491</v>
      </c>
      <c r="BD238" s="93">
        <v>6374186</v>
      </c>
      <c r="BE238" s="95">
        <v>9</v>
      </c>
      <c r="BF238" s="96">
        <f t="shared" si="195"/>
        <v>708242.88888888888</v>
      </c>
      <c r="BG238" s="97">
        <f t="shared" si="231"/>
        <v>7.9858030168589167E-3</v>
      </c>
      <c r="BH238" s="280"/>
      <c r="BI238" s="90">
        <v>2</v>
      </c>
      <c r="BJ238" s="197" t="s">
        <v>454</v>
      </c>
      <c r="BK238" s="198" t="s">
        <v>455</v>
      </c>
      <c r="BL238" s="93">
        <v>22496367</v>
      </c>
      <c r="BM238" s="95">
        <v>32</v>
      </c>
      <c r="BN238" s="96">
        <f t="shared" si="196"/>
        <v>703011.46875</v>
      </c>
      <c r="BO238" s="97">
        <f t="shared" si="232"/>
        <v>4.1612483745123538E-2</v>
      </c>
      <c r="BP238" s="280"/>
      <c r="BQ238" s="90">
        <v>2</v>
      </c>
      <c r="BR238" s="197" t="s">
        <v>424</v>
      </c>
      <c r="BS238" s="198" t="s">
        <v>425</v>
      </c>
      <c r="BT238" s="93">
        <v>138469985</v>
      </c>
      <c r="BU238" s="95">
        <v>245</v>
      </c>
      <c r="BV238" s="96">
        <f t="shared" si="197"/>
        <v>565183.61224489799</v>
      </c>
      <c r="BW238" s="97">
        <f t="shared" si="233"/>
        <v>1.2464387464387465E-2</v>
      </c>
    </row>
    <row r="239" spans="2:75" ht="13.5" customHeight="1">
      <c r="B239" s="277"/>
      <c r="C239" s="285"/>
      <c r="D239" s="280"/>
      <c r="E239" s="90">
        <v>3</v>
      </c>
      <c r="F239" s="197" t="s">
        <v>490</v>
      </c>
      <c r="G239" s="198" t="s">
        <v>491</v>
      </c>
      <c r="H239" s="93">
        <v>22575461</v>
      </c>
      <c r="I239" s="95">
        <v>42</v>
      </c>
      <c r="J239" s="96">
        <f t="shared" si="189"/>
        <v>537510.97619047621</v>
      </c>
      <c r="K239" s="97">
        <f t="shared" si="225"/>
        <v>3.0349013657056147E-3</v>
      </c>
      <c r="L239" s="280"/>
      <c r="M239" s="90">
        <v>3</v>
      </c>
      <c r="N239" s="197" t="s">
        <v>454</v>
      </c>
      <c r="O239" s="198" t="s">
        <v>455</v>
      </c>
      <c r="P239" s="93">
        <v>2128585</v>
      </c>
      <c r="Q239" s="95">
        <v>14</v>
      </c>
      <c r="R239" s="96">
        <f t="shared" si="190"/>
        <v>152041.78571428571</v>
      </c>
      <c r="S239" s="97">
        <f t="shared" si="226"/>
        <v>2.5362318840579712E-2</v>
      </c>
      <c r="T239" s="280"/>
      <c r="U239" s="90">
        <v>3</v>
      </c>
      <c r="V239" s="197" t="s">
        <v>388</v>
      </c>
      <c r="W239" s="198" t="s">
        <v>389</v>
      </c>
      <c r="X239" s="93">
        <v>39083625</v>
      </c>
      <c r="Y239" s="95">
        <v>84</v>
      </c>
      <c r="Z239" s="96">
        <f t="shared" si="191"/>
        <v>465281.25</v>
      </c>
      <c r="AA239" s="97">
        <f t="shared" si="227"/>
        <v>0.19444444444444445</v>
      </c>
      <c r="AB239" s="280"/>
      <c r="AC239" s="90">
        <v>3</v>
      </c>
      <c r="AD239" s="197" t="s">
        <v>482</v>
      </c>
      <c r="AE239" s="198" t="s">
        <v>483</v>
      </c>
      <c r="AF239" s="93">
        <v>22486937</v>
      </c>
      <c r="AG239" s="95">
        <v>56</v>
      </c>
      <c r="AH239" s="96">
        <f t="shared" si="192"/>
        <v>401552.44642857142</v>
      </c>
      <c r="AI239" s="97">
        <f t="shared" si="228"/>
        <v>5.4474708171206226E-2</v>
      </c>
      <c r="AJ239" s="280"/>
      <c r="AK239" s="90">
        <v>3</v>
      </c>
      <c r="AL239" s="197" t="s">
        <v>516</v>
      </c>
      <c r="AM239" s="198" t="s">
        <v>517</v>
      </c>
      <c r="AN239" s="93">
        <v>3632454</v>
      </c>
      <c r="AO239" s="95">
        <v>4</v>
      </c>
      <c r="AP239" s="96">
        <f t="shared" si="193"/>
        <v>908113.5</v>
      </c>
      <c r="AQ239" s="97">
        <f t="shared" si="229"/>
        <v>3.875968992248062E-3</v>
      </c>
      <c r="AR239" s="280"/>
      <c r="AS239" s="90">
        <v>3</v>
      </c>
      <c r="AT239" s="197" t="s">
        <v>450</v>
      </c>
      <c r="AU239" s="198" t="s">
        <v>451</v>
      </c>
      <c r="AV239" s="93">
        <v>4479326</v>
      </c>
      <c r="AW239" s="95">
        <v>6</v>
      </c>
      <c r="AX239" s="96">
        <f t="shared" si="194"/>
        <v>746554.33333333337</v>
      </c>
      <c r="AY239" s="97">
        <f t="shared" si="230"/>
        <v>6.8415051311288486E-3</v>
      </c>
      <c r="AZ239" s="280"/>
      <c r="BA239" s="90">
        <v>3</v>
      </c>
      <c r="BB239" s="197" t="s">
        <v>400</v>
      </c>
      <c r="BC239" s="198" t="s">
        <v>401</v>
      </c>
      <c r="BD239" s="93">
        <v>169449027</v>
      </c>
      <c r="BE239" s="95">
        <v>356</v>
      </c>
      <c r="BF239" s="96">
        <f t="shared" si="195"/>
        <v>475980.4129213483</v>
      </c>
      <c r="BG239" s="97">
        <f t="shared" si="231"/>
        <v>0.31588287488908606</v>
      </c>
      <c r="BH239" s="280"/>
      <c r="BI239" s="90">
        <v>3</v>
      </c>
      <c r="BJ239" s="197" t="s">
        <v>516</v>
      </c>
      <c r="BK239" s="198" t="s">
        <v>517</v>
      </c>
      <c r="BL239" s="93">
        <v>1815221</v>
      </c>
      <c r="BM239" s="95">
        <v>4</v>
      </c>
      <c r="BN239" s="96">
        <f t="shared" si="196"/>
        <v>453805.25</v>
      </c>
      <c r="BO239" s="97">
        <f t="shared" si="232"/>
        <v>5.2015604681404422E-3</v>
      </c>
      <c r="BP239" s="280"/>
      <c r="BQ239" s="90">
        <v>3</v>
      </c>
      <c r="BR239" s="197" t="s">
        <v>490</v>
      </c>
      <c r="BS239" s="198" t="s">
        <v>491</v>
      </c>
      <c r="BT239" s="93">
        <v>30070423</v>
      </c>
      <c r="BU239" s="95">
        <v>80</v>
      </c>
      <c r="BV239" s="96">
        <f t="shared" si="197"/>
        <v>375880.28749999998</v>
      </c>
      <c r="BW239" s="97">
        <f t="shared" si="233"/>
        <v>4.0700040700040697E-3</v>
      </c>
    </row>
    <row r="240" spans="2:75" ht="13.5" customHeight="1">
      <c r="B240" s="277"/>
      <c r="C240" s="285"/>
      <c r="D240" s="280"/>
      <c r="E240" s="90">
        <v>4</v>
      </c>
      <c r="F240" s="112" t="s">
        <v>510</v>
      </c>
      <c r="G240" s="198" t="s">
        <v>511</v>
      </c>
      <c r="H240" s="93">
        <v>1038139</v>
      </c>
      <c r="I240" s="95">
        <v>2</v>
      </c>
      <c r="J240" s="96">
        <f t="shared" si="189"/>
        <v>519069.5</v>
      </c>
      <c r="K240" s="97">
        <f t="shared" si="225"/>
        <v>1.4451911265264832E-4</v>
      </c>
      <c r="L240" s="280"/>
      <c r="M240" s="90">
        <v>4</v>
      </c>
      <c r="N240" s="112" t="s">
        <v>418</v>
      </c>
      <c r="O240" s="198" t="s">
        <v>419</v>
      </c>
      <c r="P240" s="93">
        <v>7711644</v>
      </c>
      <c r="Q240" s="95">
        <v>53</v>
      </c>
      <c r="R240" s="96">
        <f t="shared" si="190"/>
        <v>145502.71698113208</v>
      </c>
      <c r="S240" s="97">
        <f t="shared" si="226"/>
        <v>9.6014492753623185E-2</v>
      </c>
      <c r="T240" s="280"/>
      <c r="U240" s="90">
        <v>4</v>
      </c>
      <c r="V240" s="112" t="s">
        <v>530</v>
      </c>
      <c r="W240" s="198" t="s">
        <v>531</v>
      </c>
      <c r="X240" s="93">
        <v>4167141</v>
      </c>
      <c r="Y240" s="95">
        <v>11</v>
      </c>
      <c r="Z240" s="96">
        <f t="shared" si="191"/>
        <v>378831</v>
      </c>
      <c r="AA240" s="97">
        <f t="shared" si="227"/>
        <v>2.5462962962962962E-2</v>
      </c>
      <c r="AB240" s="280"/>
      <c r="AC240" s="90">
        <v>4</v>
      </c>
      <c r="AD240" s="112" t="s">
        <v>400</v>
      </c>
      <c r="AE240" s="198" t="s">
        <v>401</v>
      </c>
      <c r="AF240" s="93">
        <v>88734157</v>
      </c>
      <c r="AG240" s="95">
        <v>264</v>
      </c>
      <c r="AH240" s="96">
        <f t="shared" si="192"/>
        <v>336114.23106060608</v>
      </c>
      <c r="AI240" s="97">
        <f t="shared" si="228"/>
        <v>0.25680933852140075</v>
      </c>
      <c r="AJ240" s="280"/>
      <c r="AK240" s="90">
        <v>4</v>
      </c>
      <c r="AL240" s="112" t="s">
        <v>388</v>
      </c>
      <c r="AM240" s="198" t="s">
        <v>389</v>
      </c>
      <c r="AN240" s="93">
        <v>79337730</v>
      </c>
      <c r="AO240" s="95">
        <v>192</v>
      </c>
      <c r="AP240" s="96">
        <f t="shared" si="193"/>
        <v>413217.34375</v>
      </c>
      <c r="AQ240" s="97">
        <f t="shared" si="229"/>
        <v>0.18604651162790697</v>
      </c>
      <c r="AR240" s="280"/>
      <c r="AS240" s="90">
        <v>4</v>
      </c>
      <c r="AT240" s="112" t="s">
        <v>400</v>
      </c>
      <c r="AU240" s="198" t="s">
        <v>401</v>
      </c>
      <c r="AV240" s="93">
        <v>120148291</v>
      </c>
      <c r="AW240" s="95">
        <v>285</v>
      </c>
      <c r="AX240" s="96">
        <f t="shared" si="194"/>
        <v>421572.95087719295</v>
      </c>
      <c r="AY240" s="97">
        <f t="shared" si="230"/>
        <v>0.32497149372862028</v>
      </c>
      <c r="AZ240" s="280"/>
      <c r="BA240" s="90">
        <v>4</v>
      </c>
      <c r="BB240" s="112" t="s">
        <v>388</v>
      </c>
      <c r="BC240" s="198" t="s">
        <v>389</v>
      </c>
      <c r="BD240" s="93">
        <v>90384903</v>
      </c>
      <c r="BE240" s="95">
        <v>218</v>
      </c>
      <c r="BF240" s="96">
        <f t="shared" si="195"/>
        <v>414609.64678899082</v>
      </c>
      <c r="BG240" s="97">
        <f t="shared" si="231"/>
        <v>0.19343389529724933</v>
      </c>
      <c r="BH240" s="280"/>
      <c r="BI240" s="90">
        <v>4</v>
      </c>
      <c r="BJ240" s="112" t="s">
        <v>388</v>
      </c>
      <c r="BK240" s="198" t="s">
        <v>389</v>
      </c>
      <c r="BL240" s="93">
        <v>57103980</v>
      </c>
      <c r="BM240" s="95">
        <v>133</v>
      </c>
      <c r="BN240" s="96">
        <f t="shared" si="196"/>
        <v>429353.23308270675</v>
      </c>
      <c r="BO240" s="97">
        <f t="shared" si="232"/>
        <v>0.17295188556566971</v>
      </c>
      <c r="BP240" s="280"/>
      <c r="BQ240" s="90">
        <v>4</v>
      </c>
      <c r="BR240" s="112" t="s">
        <v>388</v>
      </c>
      <c r="BS240" s="198" t="s">
        <v>389</v>
      </c>
      <c r="BT240" s="93">
        <v>821390489</v>
      </c>
      <c r="BU240" s="95">
        <v>2189</v>
      </c>
      <c r="BV240" s="96">
        <f t="shared" si="197"/>
        <v>375235.49063499313</v>
      </c>
      <c r="BW240" s="97">
        <f t="shared" si="233"/>
        <v>0.11136548636548636</v>
      </c>
    </row>
    <row r="241" spans="2:75" ht="13.5" customHeight="1">
      <c r="B241" s="277"/>
      <c r="C241" s="285"/>
      <c r="D241" s="280"/>
      <c r="E241" s="90">
        <v>5</v>
      </c>
      <c r="F241" s="197" t="s">
        <v>388</v>
      </c>
      <c r="G241" s="198" t="s">
        <v>389</v>
      </c>
      <c r="H241" s="93">
        <v>450246222</v>
      </c>
      <c r="I241" s="95">
        <v>1159</v>
      </c>
      <c r="J241" s="96">
        <f t="shared" si="189"/>
        <v>388478.18981880933</v>
      </c>
      <c r="K241" s="97">
        <f t="shared" si="225"/>
        <v>8.3748825782209699E-2</v>
      </c>
      <c r="L241" s="280"/>
      <c r="M241" s="90">
        <v>5</v>
      </c>
      <c r="N241" s="197" t="s">
        <v>380</v>
      </c>
      <c r="O241" s="198" t="s">
        <v>381</v>
      </c>
      <c r="P241" s="93">
        <v>45974030</v>
      </c>
      <c r="Q241" s="95">
        <v>326</v>
      </c>
      <c r="R241" s="96">
        <f t="shared" si="190"/>
        <v>141024.6319018405</v>
      </c>
      <c r="S241" s="97">
        <f t="shared" si="226"/>
        <v>0.59057971014492749</v>
      </c>
      <c r="T241" s="280"/>
      <c r="U241" s="90">
        <v>5</v>
      </c>
      <c r="V241" s="197" t="s">
        <v>514</v>
      </c>
      <c r="W241" s="198" t="s">
        <v>515</v>
      </c>
      <c r="X241" s="93">
        <v>1609206</v>
      </c>
      <c r="Y241" s="95">
        <v>5</v>
      </c>
      <c r="Z241" s="96">
        <f t="shared" si="191"/>
        <v>321841.2</v>
      </c>
      <c r="AA241" s="97">
        <f t="shared" si="227"/>
        <v>1.1574074074074073E-2</v>
      </c>
      <c r="AB241" s="280"/>
      <c r="AC241" s="90">
        <v>5</v>
      </c>
      <c r="AD241" s="197" t="s">
        <v>388</v>
      </c>
      <c r="AE241" s="198" t="s">
        <v>389</v>
      </c>
      <c r="AF241" s="93">
        <v>47190563</v>
      </c>
      <c r="AG241" s="95">
        <v>176</v>
      </c>
      <c r="AH241" s="96">
        <f t="shared" si="192"/>
        <v>268128.19886363635</v>
      </c>
      <c r="AI241" s="97">
        <f t="shared" si="228"/>
        <v>0.17120622568093385</v>
      </c>
      <c r="AJ241" s="280"/>
      <c r="AK241" s="90">
        <v>5</v>
      </c>
      <c r="AL241" s="197" t="s">
        <v>400</v>
      </c>
      <c r="AM241" s="198" t="s">
        <v>401</v>
      </c>
      <c r="AN241" s="93">
        <v>104815459</v>
      </c>
      <c r="AO241" s="95">
        <v>326</v>
      </c>
      <c r="AP241" s="96">
        <f t="shared" si="193"/>
        <v>321519.81288343557</v>
      </c>
      <c r="AQ241" s="97">
        <f t="shared" si="229"/>
        <v>0.31589147286821706</v>
      </c>
      <c r="AR241" s="280"/>
      <c r="AS241" s="90">
        <v>5</v>
      </c>
      <c r="AT241" s="197" t="s">
        <v>388</v>
      </c>
      <c r="AU241" s="198" t="s">
        <v>389</v>
      </c>
      <c r="AV241" s="93">
        <v>49229341</v>
      </c>
      <c r="AW241" s="95">
        <v>158</v>
      </c>
      <c r="AX241" s="96">
        <f t="shared" si="194"/>
        <v>311578.10759493674</v>
      </c>
      <c r="AY241" s="97">
        <f t="shared" si="230"/>
        <v>0.18015963511972635</v>
      </c>
      <c r="AZ241" s="280"/>
      <c r="BA241" s="90">
        <v>5</v>
      </c>
      <c r="BB241" s="197" t="s">
        <v>454</v>
      </c>
      <c r="BC241" s="198" t="s">
        <v>455</v>
      </c>
      <c r="BD241" s="93">
        <v>23991832</v>
      </c>
      <c r="BE241" s="95">
        <v>66</v>
      </c>
      <c r="BF241" s="96">
        <f t="shared" si="195"/>
        <v>363512.60606060608</v>
      </c>
      <c r="BG241" s="97">
        <f t="shared" si="231"/>
        <v>5.8562555456965391E-2</v>
      </c>
      <c r="BH241" s="280"/>
      <c r="BI241" s="90">
        <v>5</v>
      </c>
      <c r="BJ241" s="197" t="s">
        <v>482</v>
      </c>
      <c r="BK241" s="198" t="s">
        <v>483</v>
      </c>
      <c r="BL241" s="93">
        <v>12713205</v>
      </c>
      <c r="BM241" s="95">
        <v>40</v>
      </c>
      <c r="BN241" s="96">
        <f t="shared" si="196"/>
        <v>317830.125</v>
      </c>
      <c r="BO241" s="97">
        <f t="shared" si="232"/>
        <v>5.2015604681404419E-2</v>
      </c>
      <c r="BP241" s="280"/>
      <c r="BQ241" s="90">
        <v>5</v>
      </c>
      <c r="BR241" s="197" t="s">
        <v>514</v>
      </c>
      <c r="BS241" s="198" t="s">
        <v>515</v>
      </c>
      <c r="BT241" s="93">
        <v>77570725</v>
      </c>
      <c r="BU241" s="95">
        <v>223</v>
      </c>
      <c r="BV241" s="96">
        <f t="shared" si="197"/>
        <v>347850.78475336323</v>
      </c>
      <c r="BW241" s="97">
        <f t="shared" si="233"/>
        <v>1.1345136345136345E-2</v>
      </c>
    </row>
    <row r="242" spans="2:75" ht="13.5" customHeight="1">
      <c r="B242" s="277"/>
      <c r="C242" s="285"/>
      <c r="D242" s="280"/>
      <c r="E242" s="90">
        <v>6</v>
      </c>
      <c r="F242" s="112" t="s">
        <v>454</v>
      </c>
      <c r="G242" s="198" t="s">
        <v>455</v>
      </c>
      <c r="H242" s="93">
        <v>75597195</v>
      </c>
      <c r="I242" s="95">
        <v>233</v>
      </c>
      <c r="J242" s="96">
        <f t="shared" si="189"/>
        <v>324451.48068669526</v>
      </c>
      <c r="K242" s="97">
        <f t="shared" si="225"/>
        <v>1.6836476624033529E-2</v>
      </c>
      <c r="L242" s="280"/>
      <c r="M242" s="90">
        <v>6</v>
      </c>
      <c r="N242" s="112" t="s">
        <v>398</v>
      </c>
      <c r="O242" s="198" t="s">
        <v>399</v>
      </c>
      <c r="P242" s="93">
        <v>40822506</v>
      </c>
      <c r="Q242" s="95">
        <v>297</v>
      </c>
      <c r="R242" s="96">
        <f t="shared" si="190"/>
        <v>137449.51515151514</v>
      </c>
      <c r="S242" s="97">
        <f t="shared" si="226"/>
        <v>0.53804347826086951</v>
      </c>
      <c r="T242" s="280"/>
      <c r="U242" s="90">
        <v>6</v>
      </c>
      <c r="V242" s="112" t="s">
        <v>494</v>
      </c>
      <c r="W242" s="198" t="s">
        <v>495</v>
      </c>
      <c r="X242" s="93">
        <v>3966428</v>
      </c>
      <c r="Y242" s="95">
        <v>16</v>
      </c>
      <c r="Z242" s="96">
        <f t="shared" si="191"/>
        <v>247901.75</v>
      </c>
      <c r="AA242" s="97">
        <f t="shared" si="227"/>
        <v>3.7037037037037035E-2</v>
      </c>
      <c r="AB242" s="280"/>
      <c r="AC242" s="90">
        <v>6</v>
      </c>
      <c r="AD242" s="112" t="s">
        <v>510</v>
      </c>
      <c r="AE242" s="198" t="s">
        <v>511</v>
      </c>
      <c r="AF242" s="93">
        <v>487873</v>
      </c>
      <c r="AG242" s="95">
        <v>2</v>
      </c>
      <c r="AH242" s="96">
        <f t="shared" si="192"/>
        <v>243936.5</v>
      </c>
      <c r="AI242" s="97">
        <f t="shared" si="228"/>
        <v>1.9455252918287938E-3</v>
      </c>
      <c r="AJ242" s="280"/>
      <c r="AK242" s="90">
        <v>6</v>
      </c>
      <c r="AL242" s="112" t="s">
        <v>382</v>
      </c>
      <c r="AM242" s="198" t="s">
        <v>383</v>
      </c>
      <c r="AN242" s="93">
        <v>79000060</v>
      </c>
      <c r="AO242" s="95">
        <v>315</v>
      </c>
      <c r="AP242" s="96">
        <f t="shared" si="193"/>
        <v>250793.84126984127</v>
      </c>
      <c r="AQ242" s="97">
        <f t="shared" si="229"/>
        <v>0.30523255813953487</v>
      </c>
      <c r="AR242" s="280"/>
      <c r="AS242" s="90">
        <v>6</v>
      </c>
      <c r="AT242" s="112" t="s">
        <v>512</v>
      </c>
      <c r="AU242" s="198" t="s">
        <v>513</v>
      </c>
      <c r="AV242" s="93">
        <v>3782027</v>
      </c>
      <c r="AW242" s="95">
        <v>17</v>
      </c>
      <c r="AX242" s="96">
        <f t="shared" si="194"/>
        <v>222472.17647058822</v>
      </c>
      <c r="AY242" s="97">
        <f t="shared" si="230"/>
        <v>1.9384264538198404E-2</v>
      </c>
      <c r="AZ242" s="280"/>
      <c r="BA242" s="90">
        <v>6</v>
      </c>
      <c r="BB242" s="112" t="s">
        <v>452</v>
      </c>
      <c r="BC242" s="198" t="s">
        <v>453</v>
      </c>
      <c r="BD242" s="93">
        <v>33060570</v>
      </c>
      <c r="BE242" s="95">
        <v>100</v>
      </c>
      <c r="BF242" s="96">
        <f t="shared" si="195"/>
        <v>330605.7</v>
      </c>
      <c r="BG242" s="97">
        <f t="shared" si="231"/>
        <v>8.8731144631765749E-2</v>
      </c>
      <c r="BH242" s="280"/>
      <c r="BI242" s="90">
        <v>6</v>
      </c>
      <c r="BJ242" s="112" t="s">
        <v>410</v>
      </c>
      <c r="BK242" s="198" t="s">
        <v>411</v>
      </c>
      <c r="BL242" s="93">
        <v>102616796</v>
      </c>
      <c r="BM242" s="95">
        <v>331</v>
      </c>
      <c r="BN242" s="96">
        <f t="shared" si="196"/>
        <v>310020.53172205441</v>
      </c>
      <c r="BO242" s="97">
        <f t="shared" si="232"/>
        <v>0.4304291287386216</v>
      </c>
      <c r="BP242" s="280"/>
      <c r="BQ242" s="90">
        <v>6</v>
      </c>
      <c r="BR242" s="112" t="s">
        <v>510</v>
      </c>
      <c r="BS242" s="198" t="s">
        <v>511</v>
      </c>
      <c r="BT242" s="93">
        <v>1527333</v>
      </c>
      <c r="BU242" s="95">
        <v>5</v>
      </c>
      <c r="BV242" s="96">
        <f t="shared" si="197"/>
        <v>305466.59999999998</v>
      </c>
      <c r="BW242" s="97">
        <f t="shared" si="233"/>
        <v>2.5437525437525436E-4</v>
      </c>
    </row>
    <row r="243" spans="2:75" ht="13.5" customHeight="1">
      <c r="B243" s="277"/>
      <c r="C243" s="285"/>
      <c r="D243" s="280"/>
      <c r="E243" s="90">
        <v>7</v>
      </c>
      <c r="F243" s="112" t="s">
        <v>424</v>
      </c>
      <c r="G243" s="198" t="s">
        <v>425</v>
      </c>
      <c r="H243" s="93">
        <v>45318944</v>
      </c>
      <c r="I243" s="95">
        <v>152</v>
      </c>
      <c r="J243" s="96">
        <f t="shared" si="189"/>
        <v>298150.94736842107</v>
      </c>
      <c r="K243" s="97">
        <f t="shared" si="225"/>
        <v>1.0983452561601272E-2</v>
      </c>
      <c r="L243" s="280"/>
      <c r="M243" s="90">
        <v>7</v>
      </c>
      <c r="N243" s="112" t="s">
        <v>388</v>
      </c>
      <c r="O243" s="198" t="s">
        <v>389</v>
      </c>
      <c r="P243" s="93">
        <v>8814125</v>
      </c>
      <c r="Q243" s="95">
        <v>69</v>
      </c>
      <c r="R243" s="96">
        <f t="shared" si="190"/>
        <v>127740.9420289855</v>
      </c>
      <c r="S243" s="97">
        <f t="shared" si="226"/>
        <v>0.125</v>
      </c>
      <c r="T243" s="280"/>
      <c r="U243" s="90">
        <v>7</v>
      </c>
      <c r="V243" s="112" t="s">
        <v>400</v>
      </c>
      <c r="W243" s="198" t="s">
        <v>401</v>
      </c>
      <c r="X243" s="93">
        <v>29900073</v>
      </c>
      <c r="Y243" s="95">
        <v>135</v>
      </c>
      <c r="Z243" s="96">
        <f t="shared" si="191"/>
        <v>221482.02222222224</v>
      </c>
      <c r="AA243" s="97">
        <f t="shared" si="227"/>
        <v>0.3125</v>
      </c>
      <c r="AB243" s="280"/>
      <c r="AC243" s="90">
        <v>7</v>
      </c>
      <c r="AD243" s="112" t="s">
        <v>494</v>
      </c>
      <c r="AE243" s="198" t="s">
        <v>495</v>
      </c>
      <c r="AF243" s="93">
        <v>9022931</v>
      </c>
      <c r="AG243" s="95">
        <v>39</v>
      </c>
      <c r="AH243" s="96">
        <f t="shared" si="192"/>
        <v>231357.20512820513</v>
      </c>
      <c r="AI243" s="97">
        <f t="shared" si="228"/>
        <v>3.7937743190661476E-2</v>
      </c>
      <c r="AJ243" s="280"/>
      <c r="AK243" s="90">
        <v>7</v>
      </c>
      <c r="AL243" s="112" t="s">
        <v>418</v>
      </c>
      <c r="AM243" s="198" t="s">
        <v>419</v>
      </c>
      <c r="AN243" s="93">
        <v>24096270</v>
      </c>
      <c r="AO243" s="95">
        <v>106</v>
      </c>
      <c r="AP243" s="96">
        <f t="shared" si="193"/>
        <v>227323.30188679244</v>
      </c>
      <c r="AQ243" s="97">
        <f t="shared" si="229"/>
        <v>0.10271317829457365</v>
      </c>
      <c r="AR243" s="280"/>
      <c r="AS243" s="90">
        <v>7</v>
      </c>
      <c r="AT243" s="112" t="s">
        <v>472</v>
      </c>
      <c r="AU243" s="198" t="s">
        <v>473</v>
      </c>
      <c r="AV243" s="93">
        <v>12312207</v>
      </c>
      <c r="AW243" s="95">
        <v>56</v>
      </c>
      <c r="AX243" s="96">
        <f t="shared" si="194"/>
        <v>219860.83928571429</v>
      </c>
      <c r="AY243" s="97">
        <f t="shared" si="230"/>
        <v>6.385404789053592E-2</v>
      </c>
      <c r="AZ243" s="280"/>
      <c r="BA243" s="90">
        <v>7</v>
      </c>
      <c r="BB243" s="112" t="s">
        <v>434</v>
      </c>
      <c r="BC243" s="198" t="s">
        <v>435</v>
      </c>
      <c r="BD243" s="93">
        <v>1971992</v>
      </c>
      <c r="BE243" s="95">
        <v>6</v>
      </c>
      <c r="BF243" s="96">
        <f t="shared" si="195"/>
        <v>328665.33333333331</v>
      </c>
      <c r="BG243" s="97">
        <f t="shared" si="231"/>
        <v>5.3238686779059448E-3</v>
      </c>
      <c r="BH243" s="280"/>
      <c r="BI243" s="90">
        <v>7</v>
      </c>
      <c r="BJ243" s="112" t="s">
        <v>400</v>
      </c>
      <c r="BK243" s="198" t="s">
        <v>401</v>
      </c>
      <c r="BL243" s="93">
        <v>55607618</v>
      </c>
      <c r="BM243" s="95">
        <v>189</v>
      </c>
      <c r="BN243" s="96">
        <f t="shared" si="196"/>
        <v>294220.20105820108</v>
      </c>
      <c r="BO243" s="97">
        <f t="shared" si="232"/>
        <v>0.24577373211963588</v>
      </c>
      <c r="BP243" s="280"/>
      <c r="BQ243" s="90">
        <v>7</v>
      </c>
      <c r="BR243" s="112" t="s">
        <v>516</v>
      </c>
      <c r="BS243" s="198" t="s">
        <v>517</v>
      </c>
      <c r="BT243" s="93">
        <v>9720903</v>
      </c>
      <c r="BU243" s="95">
        <v>32</v>
      </c>
      <c r="BV243" s="96">
        <f t="shared" si="197"/>
        <v>303778.21875</v>
      </c>
      <c r="BW243" s="97">
        <f t="shared" si="233"/>
        <v>1.6280016280016279E-3</v>
      </c>
    </row>
    <row r="244" spans="2:75" ht="13.5" customHeight="1">
      <c r="B244" s="277"/>
      <c r="C244" s="285"/>
      <c r="D244" s="280"/>
      <c r="E244" s="90">
        <v>8</v>
      </c>
      <c r="F244" s="112" t="s">
        <v>460</v>
      </c>
      <c r="G244" s="198" t="s">
        <v>461</v>
      </c>
      <c r="H244" s="93">
        <v>42950487</v>
      </c>
      <c r="I244" s="95">
        <v>182</v>
      </c>
      <c r="J244" s="96">
        <f t="shared" si="189"/>
        <v>235991.68681318683</v>
      </c>
      <c r="K244" s="97">
        <f t="shared" si="225"/>
        <v>1.3151239251390997E-2</v>
      </c>
      <c r="L244" s="280"/>
      <c r="M244" s="90">
        <v>8</v>
      </c>
      <c r="N244" s="112" t="s">
        <v>494</v>
      </c>
      <c r="O244" s="198" t="s">
        <v>495</v>
      </c>
      <c r="P244" s="93">
        <v>2645614</v>
      </c>
      <c r="Q244" s="95">
        <v>21</v>
      </c>
      <c r="R244" s="96">
        <f t="shared" si="190"/>
        <v>125981.61904761905</v>
      </c>
      <c r="S244" s="97">
        <f t="shared" si="226"/>
        <v>3.8043478260869568E-2</v>
      </c>
      <c r="T244" s="280"/>
      <c r="U244" s="90">
        <v>8</v>
      </c>
      <c r="V244" s="112" t="s">
        <v>440</v>
      </c>
      <c r="W244" s="198" t="s">
        <v>441</v>
      </c>
      <c r="X244" s="93">
        <v>7393900</v>
      </c>
      <c r="Y244" s="95">
        <v>39</v>
      </c>
      <c r="Z244" s="96">
        <f t="shared" si="191"/>
        <v>189587.1794871795</v>
      </c>
      <c r="AA244" s="97">
        <f t="shared" si="227"/>
        <v>9.0277777777777776E-2</v>
      </c>
      <c r="AB244" s="280"/>
      <c r="AC244" s="90">
        <v>8</v>
      </c>
      <c r="AD244" s="112" t="s">
        <v>418</v>
      </c>
      <c r="AE244" s="198" t="s">
        <v>419</v>
      </c>
      <c r="AF244" s="93">
        <v>22277227</v>
      </c>
      <c r="AG244" s="95">
        <v>105</v>
      </c>
      <c r="AH244" s="96">
        <f t="shared" si="192"/>
        <v>212164.06666666668</v>
      </c>
      <c r="AI244" s="97">
        <f t="shared" si="228"/>
        <v>0.10214007782101167</v>
      </c>
      <c r="AJ244" s="280"/>
      <c r="AK244" s="90">
        <v>8</v>
      </c>
      <c r="AL244" s="112" t="s">
        <v>482</v>
      </c>
      <c r="AM244" s="198" t="s">
        <v>483</v>
      </c>
      <c r="AN244" s="93">
        <v>13879571</v>
      </c>
      <c r="AO244" s="95">
        <v>66</v>
      </c>
      <c r="AP244" s="96">
        <f t="shared" si="193"/>
        <v>210296.5303030303</v>
      </c>
      <c r="AQ244" s="97">
        <f t="shared" si="229"/>
        <v>6.3953488372093026E-2</v>
      </c>
      <c r="AR244" s="280"/>
      <c r="AS244" s="90">
        <v>8</v>
      </c>
      <c r="AT244" s="112" t="s">
        <v>410</v>
      </c>
      <c r="AU244" s="198" t="s">
        <v>411</v>
      </c>
      <c r="AV244" s="93">
        <v>52552917</v>
      </c>
      <c r="AW244" s="95">
        <v>261</v>
      </c>
      <c r="AX244" s="96">
        <f t="shared" si="194"/>
        <v>201352.1724137931</v>
      </c>
      <c r="AY244" s="97">
        <f t="shared" si="230"/>
        <v>0.29760547320410491</v>
      </c>
      <c r="AZ244" s="280"/>
      <c r="BA244" s="90">
        <v>8</v>
      </c>
      <c r="BB244" s="112" t="s">
        <v>410</v>
      </c>
      <c r="BC244" s="198" t="s">
        <v>411</v>
      </c>
      <c r="BD244" s="93">
        <v>110568813</v>
      </c>
      <c r="BE244" s="95">
        <v>393</v>
      </c>
      <c r="BF244" s="96">
        <f t="shared" si="195"/>
        <v>281345.58015267178</v>
      </c>
      <c r="BG244" s="97">
        <f t="shared" si="231"/>
        <v>0.34871339840283938</v>
      </c>
      <c r="BH244" s="280"/>
      <c r="BI244" s="90">
        <v>8</v>
      </c>
      <c r="BJ244" s="112" t="s">
        <v>472</v>
      </c>
      <c r="BK244" s="198" t="s">
        <v>473</v>
      </c>
      <c r="BL244" s="93">
        <v>17273654</v>
      </c>
      <c r="BM244" s="95">
        <v>68</v>
      </c>
      <c r="BN244" s="96">
        <f t="shared" si="196"/>
        <v>254024.32352941178</v>
      </c>
      <c r="BO244" s="97">
        <f t="shared" si="232"/>
        <v>8.8426527958387513E-2</v>
      </c>
      <c r="BP244" s="280"/>
      <c r="BQ244" s="90">
        <v>8</v>
      </c>
      <c r="BR244" s="112" t="s">
        <v>454</v>
      </c>
      <c r="BS244" s="198" t="s">
        <v>455</v>
      </c>
      <c r="BT244" s="93">
        <v>145979432</v>
      </c>
      <c r="BU244" s="95">
        <v>489</v>
      </c>
      <c r="BV244" s="96">
        <f t="shared" si="197"/>
        <v>298526.44580777094</v>
      </c>
      <c r="BW244" s="97">
        <f t="shared" si="233"/>
        <v>2.4877899877899876E-2</v>
      </c>
    </row>
    <row r="245" spans="2:75" ht="13.5" customHeight="1">
      <c r="B245" s="277"/>
      <c r="C245" s="285"/>
      <c r="D245" s="280"/>
      <c r="E245" s="90">
        <v>9</v>
      </c>
      <c r="F245" s="197" t="s">
        <v>418</v>
      </c>
      <c r="G245" s="198" t="s">
        <v>419</v>
      </c>
      <c r="H245" s="93">
        <v>262926080</v>
      </c>
      <c r="I245" s="95">
        <v>1135</v>
      </c>
      <c r="J245" s="96">
        <f t="shared" si="189"/>
        <v>231652.93392070485</v>
      </c>
      <c r="K245" s="97">
        <f t="shared" si="225"/>
        <v>8.2014596430377923E-2</v>
      </c>
      <c r="L245" s="280"/>
      <c r="M245" s="90">
        <v>9</v>
      </c>
      <c r="N245" s="197" t="s">
        <v>466</v>
      </c>
      <c r="O245" s="198" t="s">
        <v>467</v>
      </c>
      <c r="P245" s="93">
        <v>5998050</v>
      </c>
      <c r="Q245" s="95">
        <v>50</v>
      </c>
      <c r="R245" s="96">
        <f t="shared" si="190"/>
        <v>119961</v>
      </c>
      <c r="S245" s="97">
        <f t="shared" si="226"/>
        <v>9.0579710144927536E-2</v>
      </c>
      <c r="T245" s="280"/>
      <c r="U245" s="90">
        <v>9</v>
      </c>
      <c r="V245" s="197" t="s">
        <v>418</v>
      </c>
      <c r="W245" s="198" t="s">
        <v>419</v>
      </c>
      <c r="X245" s="93">
        <v>4875095</v>
      </c>
      <c r="Y245" s="95">
        <v>28</v>
      </c>
      <c r="Z245" s="96">
        <f t="shared" si="191"/>
        <v>174110.53571428571</v>
      </c>
      <c r="AA245" s="97">
        <f t="shared" si="227"/>
        <v>6.4814814814814811E-2</v>
      </c>
      <c r="AB245" s="280"/>
      <c r="AC245" s="90">
        <v>9</v>
      </c>
      <c r="AD245" s="197" t="s">
        <v>382</v>
      </c>
      <c r="AE245" s="198" t="s">
        <v>383</v>
      </c>
      <c r="AF245" s="93">
        <v>65624853</v>
      </c>
      <c r="AG245" s="95">
        <v>332</v>
      </c>
      <c r="AH245" s="96">
        <f t="shared" si="192"/>
        <v>197665.21987951806</v>
      </c>
      <c r="AI245" s="97">
        <f t="shared" si="228"/>
        <v>0.32295719844357978</v>
      </c>
      <c r="AJ245" s="280"/>
      <c r="AK245" s="90">
        <v>9</v>
      </c>
      <c r="AL245" s="197" t="s">
        <v>380</v>
      </c>
      <c r="AM245" s="198" t="s">
        <v>381</v>
      </c>
      <c r="AN245" s="93">
        <v>110584487</v>
      </c>
      <c r="AO245" s="95">
        <v>669</v>
      </c>
      <c r="AP245" s="96">
        <f t="shared" si="193"/>
        <v>165298.18684603885</v>
      </c>
      <c r="AQ245" s="97">
        <f t="shared" si="229"/>
        <v>0.64825581395348841</v>
      </c>
      <c r="AR245" s="280"/>
      <c r="AS245" s="90">
        <v>9</v>
      </c>
      <c r="AT245" s="197" t="s">
        <v>382</v>
      </c>
      <c r="AU245" s="198" t="s">
        <v>383</v>
      </c>
      <c r="AV245" s="93">
        <v>44685603</v>
      </c>
      <c r="AW245" s="95">
        <v>252</v>
      </c>
      <c r="AX245" s="96">
        <f t="shared" si="194"/>
        <v>177323.82142857142</v>
      </c>
      <c r="AY245" s="97">
        <f t="shared" si="230"/>
        <v>0.28734321550741165</v>
      </c>
      <c r="AZ245" s="280"/>
      <c r="BA245" s="90">
        <v>9</v>
      </c>
      <c r="BB245" s="197" t="s">
        <v>514</v>
      </c>
      <c r="BC245" s="198" t="s">
        <v>515</v>
      </c>
      <c r="BD245" s="93">
        <v>8915171</v>
      </c>
      <c r="BE245" s="95">
        <v>34</v>
      </c>
      <c r="BF245" s="96">
        <f t="shared" si="195"/>
        <v>262210.9117647059</v>
      </c>
      <c r="BG245" s="97">
        <f t="shared" si="231"/>
        <v>3.0168589174800354E-2</v>
      </c>
      <c r="BH245" s="280"/>
      <c r="BI245" s="90">
        <v>9</v>
      </c>
      <c r="BJ245" s="197" t="s">
        <v>412</v>
      </c>
      <c r="BK245" s="198" t="s">
        <v>413</v>
      </c>
      <c r="BL245" s="93">
        <v>54814645</v>
      </c>
      <c r="BM245" s="95">
        <v>221</v>
      </c>
      <c r="BN245" s="96">
        <f t="shared" si="196"/>
        <v>248030.06787330317</v>
      </c>
      <c r="BO245" s="97">
        <f t="shared" si="232"/>
        <v>0.28738621586475943</v>
      </c>
      <c r="BP245" s="280"/>
      <c r="BQ245" s="90">
        <v>9</v>
      </c>
      <c r="BR245" s="197" t="s">
        <v>400</v>
      </c>
      <c r="BS245" s="198" t="s">
        <v>401</v>
      </c>
      <c r="BT245" s="93">
        <v>808627863</v>
      </c>
      <c r="BU245" s="95">
        <v>3281</v>
      </c>
      <c r="BV245" s="96">
        <f t="shared" si="197"/>
        <v>246457.74550441938</v>
      </c>
      <c r="BW245" s="97">
        <f t="shared" si="233"/>
        <v>0.16692104192104193</v>
      </c>
    </row>
    <row r="246" spans="2:75" ht="13.5" customHeight="1">
      <c r="B246" s="277"/>
      <c r="C246" s="285"/>
      <c r="D246" s="280"/>
      <c r="E246" s="98">
        <v>10</v>
      </c>
      <c r="F246" s="199" t="s">
        <v>516</v>
      </c>
      <c r="G246" s="200" t="s">
        <v>517</v>
      </c>
      <c r="H246" s="101">
        <v>3685264</v>
      </c>
      <c r="I246" s="103">
        <v>17</v>
      </c>
      <c r="J246" s="104">
        <f t="shared" si="189"/>
        <v>216780.23529411765</v>
      </c>
      <c r="K246" s="105">
        <f t="shared" si="225"/>
        <v>1.2284124575475106E-3</v>
      </c>
      <c r="L246" s="280"/>
      <c r="M246" s="98">
        <v>10</v>
      </c>
      <c r="N246" s="199" t="s">
        <v>432</v>
      </c>
      <c r="O246" s="200" t="s">
        <v>433</v>
      </c>
      <c r="P246" s="101">
        <v>12742631</v>
      </c>
      <c r="Q246" s="103">
        <v>110</v>
      </c>
      <c r="R246" s="104">
        <f t="shared" si="190"/>
        <v>115842.1</v>
      </c>
      <c r="S246" s="105">
        <f t="shared" si="226"/>
        <v>0.19927536231884058</v>
      </c>
      <c r="T246" s="280"/>
      <c r="U246" s="98">
        <v>10</v>
      </c>
      <c r="V246" s="199" t="s">
        <v>420</v>
      </c>
      <c r="W246" s="200" t="s">
        <v>421</v>
      </c>
      <c r="X246" s="101">
        <v>16358742</v>
      </c>
      <c r="Y246" s="103">
        <v>117</v>
      </c>
      <c r="Z246" s="104">
        <f t="shared" si="191"/>
        <v>139818.30769230769</v>
      </c>
      <c r="AA246" s="105">
        <f t="shared" si="227"/>
        <v>0.27083333333333331</v>
      </c>
      <c r="AB246" s="280"/>
      <c r="AC246" s="98">
        <v>10</v>
      </c>
      <c r="AD246" s="199" t="s">
        <v>460</v>
      </c>
      <c r="AE246" s="200" t="s">
        <v>461</v>
      </c>
      <c r="AF246" s="101">
        <v>9595411</v>
      </c>
      <c r="AG246" s="103">
        <v>62</v>
      </c>
      <c r="AH246" s="104">
        <f t="shared" si="192"/>
        <v>154764.69354838709</v>
      </c>
      <c r="AI246" s="105">
        <f t="shared" si="228"/>
        <v>6.0311284046692608E-2</v>
      </c>
      <c r="AJ246" s="280"/>
      <c r="AK246" s="98">
        <v>10</v>
      </c>
      <c r="AL246" s="199" t="s">
        <v>528</v>
      </c>
      <c r="AM246" s="200" t="s">
        <v>529</v>
      </c>
      <c r="AN246" s="101">
        <v>1751325</v>
      </c>
      <c r="AO246" s="103">
        <v>11</v>
      </c>
      <c r="AP246" s="104">
        <f t="shared" si="193"/>
        <v>159211.36363636365</v>
      </c>
      <c r="AQ246" s="105">
        <f t="shared" si="229"/>
        <v>1.065891472868217E-2</v>
      </c>
      <c r="AR246" s="280"/>
      <c r="AS246" s="98">
        <v>10</v>
      </c>
      <c r="AT246" s="199" t="s">
        <v>452</v>
      </c>
      <c r="AU246" s="200" t="s">
        <v>453</v>
      </c>
      <c r="AV246" s="101">
        <v>12876162</v>
      </c>
      <c r="AW246" s="103">
        <v>82</v>
      </c>
      <c r="AX246" s="104">
        <f t="shared" si="194"/>
        <v>157026.36585365853</v>
      </c>
      <c r="AY246" s="105">
        <f t="shared" si="230"/>
        <v>9.350057012542759E-2</v>
      </c>
      <c r="AZ246" s="280"/>
      <c r="BA246" s="98">
        <v>10</v>
      </c>
      <c r="BB246" s="199" t="s">
        <v>412</v>
      </c>
      <c r="BC246" s="200" t="s">
        <v>413</v>
      </c>
      <c r="BD246" s="101">
        <v>82500921</v>
      </c>
      <c r="BE246" s="103">
        <v>361</v>
      </c>
      <c r="BF246" s="104">
        <f t="shared" si="195"/>
        <v>228534.40720221607</v>
      </c>
      <c r="BG246" s="105">
        <f t="shared" si="231"/>
        <v>0.32031943212067437</v>
      </c>
      <c r="BH246" s="280"/>
      <c r="BI246" s="98">
        <v>10</v>
      </c>
      <c r="BJ246" s="199" t="s">
        <v>494</v>
      </c>
      <c r="BK246" s="200" t="s">
        <v>495</v>
      </c>
      <c r="BL246" s="101">
        <v>4215222</v>
      </c>
      <c r="BM246" s="103">
        <v>17</v>
      </c>
      <c r="BN246" s="104">
        <f t="shared" si="196"/>
        <v>247954.23529411765</v>
      </c>
      <c r="BO246" s="105">
        <f t="shared" si="232"/>
        <v>2.2106631989596878E-2</v>
      </c>
      <c r="BP246" s="280"/>
      <c r="BQ246" s="98">
        <v>10</v>
      </c>
      <c r="BR246" s="199" t="s">
        <v>494</v>
      </c>
      <c r="BS246" s="200" t="s">
        <v>495</v>
      </c>
      <c r="BT246" s="101">
        <v>95443643</v>
      </c>
      <c r="BU246" s="103">
        <v>470</v>
      </c>
      <c r="BV246" s="104">
        <f t="shared" si="197"/>
        <v>203071.58085106383</v>
      </c>
      <c r="BW246" s="105">
        <f t="shared" si="233"/>
        <v>2.3911273911273911E-2</v>
      </c>
    </row>
    <row r="247" spans="2:75" s="195" customFormat="1" ht="13.5" customHeight="1">
      <c r="B247" s="278"/>
      <c r="C247" s="286"/>
      <c r="D247" s="281"/>
      <c r="E247" s="106" t="s">
        <v>164</v>
      </c>
      <c r="F247" s="107"/>
      <c r="G247" s="108"/>
      <c r="H247" s="216">
        <v>9160650430</v>
      </c>
      <c r="I247" s="110">
        <v>12573</v>
      </c>
      <c r="J247" s="56">
        <f t="shared" si="189"/>
        <v>728597.0277578939</v>
      </c>
      <c r="K247" s="111">
        <f t="shared" si="225"/>
        <v>0.90851940169087364</v>
      </c>
      <c r="L247" s="281"/>
      <c r="M247" s="106" t="s">
        <v>164</v>
      </c>
      <c r="N247" s="107"/>
      <c r="O247" s="108"/>
      <c r="P247" s="216">
        <v>473828930</v>
      </c>
      <c r="Q247" s="110">
        <v>550</v>
      </c>
      <c r="R247" s="56">
        <f t="shared" si="190"/>
        <v>861507.14545454551</v>
      </c>
      <c r="S247" s="111">
        <f t="shared" si="226"/>
        <v>0.99637681159420288</v>
      </c>
      <c r="T247" s="281"/>
      <c r="U247" s="106" t="s">
        <v>164</v>
      </c>
      <c r="V247" s="107"/>
      <c r="W247" s="108"/>
      <c r="X247" s="216">
        <v>486011770</v>
      </c>
      <c r="Y247" s="110">
        <v>430</v>
      </c>
      <c r="Z247" s="56">
        <f t="shared" si="191"/>
        <v>1130259.9302325582</v>
      </c>
      <c r="AA247" s="111">
        <f t="shared" si="227"/>
        <v>0.99537037037037035</v>
      </c>
      <c r="AB247" s="281"/>
      <c r="AC247" s="106" t="s">
        <v>164</v>
      </c>
      <c r="AD247" s="107"/>
      <c r="AE247" s="108"/>
      <c r="AF247" s="216">
        <v>1152588840</v>
      </c>
      <c r="AG247" s="110">
        <v>1014</v>
      </c>
      <c r="AH247" s="56">
        <f t="shared" si="192"/>
        <v>1136675.3846153845</v>
      </c>
      <c r="AI247" s="111">
        <f t="shared" si="228"/>
        <v>0.98638132295719849</v>
      </c>
      <c r="AJ247" s="281"/>
      <c r="AK247" s="106" t="s">
        <v>164</v>
      </c>
      <c r="AL247" s="107"/>
      <c r="AM247" s="108"/>
      <c r="AN247" s="216">
        <v>1391774440</v>
      </c>
      <c r="AO247" s="110">
        <v>1008</v>
      </c>
      <c r="AP247" s="56">
        <f t="shared" si="193"/>
        <v>1380728.611111111</v>
      </c>
      <c r="AQ247" s="111">
        <f t="shared" si="229"/>
        <v>0.97674418604651159</v>
      </c>
      <c r="AR247" s="281"/>
      <c r="AS247" s="106" t="s">
        <v>164</v>
      </c>
      <c r="AT247" s="107"/>
      <c r="AU247" s="108"/>
      <c r="AV247" s="216">
        <v>1194850980</v>
      </c>
      <c r="AW247" s="110">
        <v>843</v>
      </c>
      <c r="AX247" s="56">
        <f t="shared" si="194"/>
        <v>1417379.5729537366</v>
      </c>
      <c r="AY247" s="111">
        <f t="shared" si="230"/>
        <v>0.96123147092360317</v>
      </c>
      <c r="AZ247" s="281"/>
      <c r="BA247" s="106" t="s">
        <v>164</v>
      </c>
      <c r="BB247" s="107"/>
      <c r="BC247" s="108"/>
      <c r="BD247" s="216">
        <v>1917481830</v>
      </c>
      <c r="BE247" s="110">
        <v>1079</v>
      </c>
      <c r="BF247" s="56">
        <f t="shared" si="195"/>
        <v>1777091.5940685819</v>
      </c>
      <c r="BG247" s="111">
        <f t="shared" si="231"/>
        <v>0.95740905057675241</v>
      </c>
      <c r="BH247" s="281"/>
      <c r="BI247" s="106" t="s">
        <v>164</v>
      </c>
      <c r="BJ247" s="107"/>
      <c r="BK247" s="108"/>
      <c r="BL247" s="216">
        <v>1293328000</v>
      </c>
      <c r="BM247" s="110">
        <v>738</v>
      </c>
      <c r="BN247" s="56">
        <f t="shared" si="196"/>
        <v>1752476.9647696477</v>
      </c>
      <c r="BO247" s="111">
        <f t="shared" si="232"/>
        <v>0.95968790637191159</v>
      </c>
      <c r="BP247" s="281"/>
      <c r="BQ247" s="106" t="s">
        <v>164</v>
      </c>
      <c r="BR247" s="107"/>
      <c r="BS247" s="108"/>
      <c r="BT247" s="216">
        <v>17070515220</v>
      </c>
      <c r="BU247" s="110">
        <v>18235</v>
      </c>
      <c r="BV247" s="56">
        <f t="shared" si="197"/>
        <v>936140.12722785852</v>
      </c>
      <c r="BW247" s="111">
        <f t="shared" si="233"/>
        <v>0.92770655270655267</v>
      </c>
    </row>
    <row r="248" spans="2:75" ht="13.5" customHeight="1">
      <c r="B248" s="276">
        <v>23</v>
      </c>
      <c r="C248" s="284" t="s">
        <v>81</v>
      </c>
      <c r="D248" s="279">
        <f>CB28</f>
        <v>21702</v>
      </c>
      <c r="E248" s="82">
        <v>1</v>
      </c>
      <c r="F248" s="83" t="s">
        <v>510</v>
      </c>
      <c r="G248" s="84" t="s">
        <v>511</v>
      </c>
      <c r="H248" s="85">
        <v>4442007</v>
      </c>
      <c r="I248" s="87">
        <v>5</v>
      </c>
      <c r="J248" s="88">
        <f t="shared" si="189"/>
        <v>888401.4</v>
      </c>
      <c r="K248" s="89">
        <f t="shared" ref="K248:K258" si="234">IFERROR(I248/$CB$28,0)</f>
        <v>2.3039351211869873E-4</v>
      </c>
      <c r="L248" s="279">
        <f>CC28</f>
        <v>714</v>
      </c>
      <c r="M248" s="82">
        <v>1</v>
      </c>
      <c r="N248" s="83" t="s">
        <v>434</v>
      </c>
      <c r="O248" s="84" t="s">
        <v>435</v>
      </c>
      <c r="P248" s="85">
        <v>2517714</v>
      </c>
      <c r="Q248" s="87">
        <v>4</v>
      </c>
      <c r="R248" s="88">
        <f t="shared" si="190"/>
        <v>629428.5</v>
      </c>
      <c r="S248" s="89">
        <f t="shared" ref="S248:S258" si="235">IFERROR(Q248/$CC$28,0)</f>
        <v>5.6022408963585435E-3</v>
      </c>
      <c r="T248" s="279">
        <f>CD28</f>
        <v>697</v>
      </c>
      <c r="U248" s="82">
        <v>1</v>
      </c>
      <c r="V248" s="83" t="s">
        <v>434</v>
      </c>
      <c r="W248" s="84" t="s">
        <v>435</v>
      </c>
      <c r="X248" s="85">
        <v>1296209</v>
      </c>
      <c r="Y248" s="87">
        <v>3</v>
      </c>
      <c r="Z248" s="88">
        <f t="shared" si="191"/>
        <v>432069.66666666669</v>
      </c>
      <c r="AA248" s="89">
        <f t="shared" ref="AA248:AA258" si="236">IFERROR(Y248/$CD$28,0)</f>
        <v>4.30416068866571E-3</v>
      </c>
      <c r="AB248" s="279">
        <f>CE28</f>
        <v>1626</v>
      </c>
      <c r="AC248" s="82">
        <v>1</v>
      </c>
      <c r="AD248" s="83" t="s">
        <v>434</v>
      </c>
      <c r="AE248" s="84" t="s">
        <v>435</v>
      </c>
      <c r="AF248" s="85">
        <v>4681721</v>
      </c>
      <c r="AG248" s="87">
        <v>6</v>
      </c>
      <c r="AH248" s="88">
        <f t="shared" si="192"/>
        <v>780286.83333333337</v>
      </c>
      <c r="AI248" s="89">
        <f t="shared" ref="AI248:AI258" si="237">IFERROR(AG248/$CE$28,0)</f>
        <v>3.6900369003690036E-3</v>
      </c>
      <c r="AJ248" s="279">
        <f>CF28</f>
        <v>1941</v>
      </c>
      <c r="AK248" s="82">
        <v>1</v>
      </c>
      <c r="AL248" s="83" t="s">
        <v>434</v>
      </c>
      <c r="AM248" s="84" t="s">
        <v>435</v>
      </c>
      <c r="AN248" s="85">
        <v>9085350</v>
      </c>
      <c r="AO248" s="87">
        <v>10</v>
      </c>
      <c r="AP248" s="88">
        <f t="shared" si="193"/>
        <v>908535</v>
      </c>
      <c r="AQ248" s="89">
        <f t="shared" ref="AQ248:AQ258" si="238">IFERROR(AO248/$CF$28,0)</f>
        <v>5.1519835136527563E-3</v>
      </c>
      <c r="AR248" s="279">
        <f>CG28</f>
        <v>1561</v>
      </c>
      <c r="AS248" s="82">
        <v>1</v>
      </c>
      <c r="AT248" s="83" t="s">
        <v>388</v>
      </c>
      <c r="AU248" s="84" t="s">
        <v>389</v>
      </c>
      <c r="AV248" s="85">
        <v>165903315</v>
      </c>
      <c r="AW248" s="87">
        <v>283</v>
      </c>
      <c r="AX248" s="88">
        <f t="shared" si="194"/>
        <v>586230.79505300359</v>
      </c>
      <c r="AY248" s="89">
        <f t="shared" ref="AY248:AY258" si="239">IFERROR(AW248/$CG$28,0)</f>
        <v>0.18129404228058937</v>
      </c>
      <c r="AZ248" s="279">
        <f>CH28</f>
        <v>1801</v>
      </c>
      <c r="BA248" s="82">
        <v>1</v>
      </c>
      <c r="BB248" s="83" t="s">
        <v>424</v>
      </c>
      <c r="BC248" s="84" t="s">
        <v>425</v>
      </c>
      <c r="BD248" s="85">
        <v>24948743</v>
      </c>
      <c r="BE248" s="87">
        <v>29</v>
      </c>
      <c r="BF248" s="88">
        <f t="shared" si="195"/>
        <v>860301.48275862064</v>
      </c>
      <c r="BG248" s="89">
        <f t="shared" ref="BG248:BG258" si="240">IFERROR(BE248/$CH$28,0)</f>
        <v>1.6102165463631316E-2</v>
      </c>
      <c r="BH248" s="279">
        <f>CI28</f>
        <v>1328</v>
      </c>
      <c r="BI248" s="82">
        <v>1</v>
      </c>
      <c r="BJ248" s="83" t="s">
        <v>424</v>
      </c>
      <c r="BK248" s="84" t="s">
        <v>425</v>
      </c>
      <c r="BL248" s="85">
        <v>14805796</v>
      </c>
      <c r="BM248" s="87">
        <v>23</v>
      </c>
      <c r="BN248" s="88">
        <f t="shared" si="196"/>
        <v>643730.26086956519</v>
      </c>
      <c r="BO248" s="89">
        <f t="shared" ref="BO248:BO258" si="241">IFERROR(BM248/$CI$28,0)</f>
        <v>1.7319277108433735E-2</v>
      </c>
      <c r="BP248" s="279">
        <f>CJ28</f>
        <v>31370</v>
      </c>
      <c r="BQ248" s="82">
        <v>1</v>
      </c>
      <c r="BR248" s="83" t="s">
        <v>510</v>
      </c>
      <c r="BS248" s="84" t="s">
        <v>511</v>
      </c>
      <c r="BT248" s="85">
        <v>4567366</v>
      </c>
      <c r="BU248" s="87">
        <v>10</v>
      </c>
      <c r="BV248" s="88">
        <f t="shared" si="197"/>
        <v>456736.6</v>
      </c>
      <c r="BW248" s="89">
        <f t="shared" ref="BW248:BW258" si="242">IFERROR(BU248/$CJ$28,0)</f>
        <v>3.1877590054191901E-4</v>
      </c>
    </row>
    <row r="249" spans="2:75" ht="13.5" customHeight="1">
      <c r="B249" s="277"/>
      <c r="C249" s="285"/>
      <c r="D249" s="280"/>
      <c r="E249" s="90">
        <v>2</v>
      </c>
      <c r="F249" s="197" t="s">
        <v>490</v>
      </c>
      <c r="G249" s="198" t="s">
        <v>491</v>
      </c>
      <c r="H249" s="93">
        <v>21705122</v>
      </c>
      <c r="I249" s="95">
        <v>48</v>
      </c>
      <c r="J249" s="96">
        <f t="shared" si="189"/>
        <v>452190.04166666669</v>
      </c>
      <c r="K249" s="97">
        <f t="shared" si="234"/>
        <v>2.211777716339508E-3</v>
      </c>
      <c r="L249" s="280"/>
      <c r="M249" s="90">
        <v>2</v>
      </c>
      <c r="N249" s="197" t="s">
        <v>512</v>
      </c>
      <c r="O249" s="198" t="s">
        <v>513</v>
      </c>
      <c r="P249" s="93">
        <v>2609469</v>
      </c>
      <c r="Q249" s="95">
        <v>12</v>
      </c>
      <c r="R249" s="96">
        <f t="shared" si="190"/>
        <v>217455.75</v>
      </c>
      <c r="S249" s="97">
        <f t="shared" si="235"/>
        <v>1.680672268907563E-2</v>
      </c>
      <c r="T249" s="280"/>
      <c r="U249" s="90">
        <v>2</v>
      </c>
      <c r="V249" s="197" t="s">
        <v>388</v>
      </c>
      <c r="W249" s="198" t="s">
        <v>389</v>
      </c>
      <c r="X249" s="93">
        <v>33666558</v>
      </c>
      <c r="Y249" s="95">
        <v>95</v>
      </c>
      <c r="Z249" s="96">
        <f t="shared" si="191"/>
        <v>354384.8210526316</v>
      </c>
      <c r="AA249" s="97">
        <f t="shared" si="236"/>
        <v>0.13629842180774748</v>
      </c>
      <c r="AB249" s="280"/>
      <c r="AC249" s="90">
        <v>2</v>
      </c>
      <c r="AD249" s="197" t="s">
        <v>512</v>
      </c>
      <c r="AE249" s="198" t="s">
        <v>513</v>
      </c>
      <c r="AF249" s="93">
        <v>5895271</v>
      </c>
      <c r="AG249" s="95">
        <v>20</v>
      </c>
      <c r="AH249" s="96">
        <f t="shared" si="192"/>
        <v>294763.55</v>
      </c>
      <c r="AI249" s="97">
        <f t="shared" si="237"/>
        <v>1.2300123001230012E-2</v>
      </c>
      <c r="AJ249" s="280"/>
      <c r="AK249" s="90">
        <v>2</v>
      </c>
      <c r="AL249" s="197" t="s">
        <v>388</v>
      </c>
      <c r="AM249" s="198" t="s">
        <v>389</v>
      </c>
      <c r="AN249" s="93">
        <v>196118057</v>
      </c>
      <c r="AO249" s="95">
        <v>321</v>
      </c>
      <c r="AP249" s="96">
        <f t="shared" si="193"/>
        <v>610959.67912772589</v>
      </c>
      <c r="AQ249" s="97">
        <f t="shared" si="238"/>
        <v>0.16537867078825347</v>
      </c>
      <c r="AR249" s="280"/>
      <c r="AS249" s="90">
        <v>2</v>
      </c>
      <c r="AT249" s="197" t="s">
        <v>512</v>
      </c>
      <c r="AU249" s="198" t="s">
        <v>513</v>
      </c>
      <c r="AV249" s="93">
        <v>6417408</v>
      </c>
      <c r="AW249" s="95">
        <v>15</v>
      </c>
      <c r="AX249" s="96">
        <f t="shared" si="194"/>
        <v>427827.20000000001</v>
      </c>
      <c r="AY249" s="97">
        <f t="shared" si="239"/>
        <v>9.6092248558616276E-3</v>
      </c>
      <c r="AZ249" s="280"/>
      <c r="BA249" s="90">
        <v>2</v>
      </c>
      <c r="BB249" s="197" t="s">
        <v>388</v>
      </c>
      <c r="BC249" s="198" t="s">
        <v>389</v>
      </c>
      <c r="BD249" s="93">
        <v>134263544</v>
      </c>
      <c r="BE249" s="95">
        <v>337</v>
      </c>
      <c r="BF249" s="96">
        <f t="shared" si="195"/>
        <v>398408.14243323443</v>
      </c>
      <c r="BG249" s="97">
        <f t="shared" si="240"/>
        <v>0.18711826762909495</v>
      </c>
      <c r="BH249" s="280"/>
      <c r="BI249" s="90">
        <v>2</v>
      </c>
      <c r="BJ249" s="197" t="s">
        <v>388</v>
      </c>
      <c r="BK249" s="198" t="s">
        <v>389</v>
      </c>
      <c r="BL249" s="93">
        <v>136235988</v>
      </c>
      <c r="BM249" s="95">
        <v>255</v>
      </c>
      <c r="BN249" s="96">
        <f t="shared" si="196"/>
        <v>534258.77647058829</v>
      </c>
      <c r="BO249" s="97">
        <f t="shared" si="241"/>
        <v>0.19201807228915663</v>
      </c>
      <c r="BP249" s="280"/>
      <c r="BQ249" s="90">
        <v>2</v>
      </c>
      <c r="BR249" s="197" t="s">
        <v>388</v>
      </c>
      <c r="BS249" s="198" t="s">
        <v>389</v>
      </c>
      <c r="BT249" s="93">
        <v>1503816368</v>
      </c>
      <c r="BU249" s="95">
        <v>3391</v>
      </c>
      <c r="BV249" s="96">
        <f t="shared" si="197"/>
        <v>443472.83043350047</v>
      </c>
      <c r="BW249" s="97">
        <f t="shared" si="242"/>
        <v>0.10809690787376475</v>
      </c>
    </row>
    <row r="250" spans="2:75" ht="13.5" customHeight="1">
      <c r="B250" s="277"/>
      <c r="C250" s="285"/>
      <c r="D250" s="280"/>
      <c r="E250" s="90">
        <v>3</v>
      </c>
      <c r="F250" s="197" t="s">
        <v>452</v>
      </c>
      <c r="G250" s="198" t="s">
        <v>453</v>
      </c>
      <c r="H250" s="93">
        <v>87024019</v>
      </c>
      <c r="I250" s="95">
        <v>200</v>
      </c>
      <c r="J250" s="96">
        <f t="shared" si="189"/>
        <v>435120.09499999997</v>
      </c>
      <c r="K250" s="97">
        <f t="shared" si="234"/>
        <v>9.2157404847479502E-3</v>
      </c>
      <c r="L250" s="280"/>
      <c r="M250" s="90">
        <v>3</v>
      </c>
      <c r="N250" s="197" t="s">
        <v>418</v>
      </c>
      <c r="O250" s="198" t="s">
        <v>419</v>
      </c>
      <c r="P250" s="93">
        <v>15811297</v>
      </c>
      <c r="Q250" s="95">
        <v>83</v>
      </c>
      <c r="R250" s="96">
        <f t="shared" si="190"/>
        <v>190497.55421686746</v>
      </c>
      <c r="S250" s="97">
        <f t="shared" si="235"/>
        <v>0.11624649859943978</v>
      </c>
      <c r="T250" s="280"/>
      <c r="U250" s="90">
        <v>3</v>
      </c>
      <c r="V250" s="197" t="s">
        <v>452</v>
      </c>
      <c r="W250" s="198" t="s">
        <v>453</v>
      </c>
      <c r="X250" s="93">
        <v>9149221</v>
      </c>
      <c r="Y250" s="95">
        <v>28</v>
      </c>
      <c r="Z250" s="96">
        <f t="shared" si="191"/>
        <v>326757.89285714284</v>
      </c>
      <c r="AA250" s="97">
        <f t="shared" si="236"/>
        <v>4.0172166427546625E-2</v>
      </c>
      <c r="AB250" s="280"/>
      <c r="AC250" s="90">
        <v>3</v>
      </c>
      <c r="AD250" s="197" t="s">
        <v>514</v>
      </c>
      <c r="AE250" s="198" t="s">
        <v>515</v>
      </c>
      <c r="AF250" s="93">
        <v>5785737</v>
      </c>
      <c r="AG250" s="95">
        <v>22</v>
      </c>
      <c r="AH250" s="96">
        <f t="shared" si="192"/>
        <v>262988.04545454547</v>
      </c>
      <c r="AI250" s="97">
        <f t="shared" si="237"/>
        <v>1.3530135301353014E-2</v>
      </c>
      <c r="AJ250" s="280"/>
      <c r="AK250" s="90">
        <v>3</v>
      </c>
      <c r="AL250" s="197" t="s">
        <v>424</v>
      </c>
      <c r="AM250" s="198" t="s">
        <v>425</v>
      </c>
      <c r="AN250" s="93">
        <v>17486533</v>
      </c>
      <c r="AO250" s="95">
        <v>38</v>
      </c>
      <c r="AP250" s="96">
        <f t="shared" si="193"/>
        <v>460171.92105263157</v>
      </c>
      <c r="AQ250" s="97">
        <f t="shared" si="238"/>
        <v>1.9577537351880475E-2</v>
      </c>
      <c r="AR250" s="280"/>
      <c r="AS250" s="90">
        <v>3</v>
      </c>
      <c r="AT250" s="197" t="s">
        <v>452</v>
      </c>
      <c r="AU250" s="198" t="s">
        <v>453</v>
      </c>
      <c r="AV250" s="93">
        <v>28961320</v>
      </c>
      <c r="AW250" s="95">
        <v>89</v>
      </c>
      <c r="AX250" s="96">
        <f t="shared" si="194"/>
        <v>325408.08988764044</v>
      </c>
      <c r="AY250" s="97">
        <f t="shared" si="239"/>
        <v>5.7014734144778985E-2</v>
      </c>
      <c r="AZ250" s="280"/>
      <c r="BA250" s="90">
        <v>3</v>
      </c>
      <c r="BB250" s="197" t="s">
        <v>400</v>
      </c>
      <c r="BC250" s="198" t="s">
        <v>401</v>
      </c>
      <c r="BD250" s="93">
        <v>247751793</v>
      </c>
      <c r="BE250" s="95">
        <v>705</v>
      </c>
      <c r="BF250" s="96">
        <f t="shared" si="195"/>
        <v>351420.98297872342</v>
      </c>
      <c r="BG250" s="97">
        <f t="shared" si="240"/>
        <v>0.3914491948917268</v>
      </c>
      <c r="BH250" s="280"/>
      <c r="BI250" s="90">
        <v>3</v>
      </c>
      <c r="BJ250" s="197" t="s">
        <v>400</v>
      </c>
      <c r="BK250" s="198" t="s">
        <v>401</v>
      </c>
      <c r="BL250" s="93">
        <v>117318659</v>
      </c>
      <c r="BM250" s="95">
        <v>362</v>
      </c>
      <c r="BN250" s="96">
        <f t="shared" si="196"/>
        <v>324084.69337016577</v>
      </c>
      <c r="BO250" s="97">
        <f t="shared" si="241"/>
        <v>0.27259036144578314</v>
      </c>
      <c r="BP250" s="280"/>
      <c r="BQ250" s="90">
        <v>3</v>
      </c>
      <c r="BR250" s="197" t="s">
        <v>434</v>
      </c>
      <c r="BS250" s="198" t="s">
        <v>435</v>
      </c>
      <c r="BT250" s="93">
        <v>48412581</v>
      </c>
      <c r="BU250" s="95">
        <v>115</v>
      </c>
      <c r="BV250" s="96">
        <f t="shared" si="197"/>
        <v>420978.96521739132</v>
      </c>
      <c r="BW250" s="97">
        <f t="shared" si="242"/>
        <v>3.665922856232069E-3</v>
      </c>
    </row>
    <row r="251" spans="2:75" ht="13.5" customHeight="1">
      <c r="B251" s="277"/>
      <c r="C251" s="285"/>
      <c r="D251" s="280"/>
      <c r="E251" s="90">
        <v>4</v>
      </c>
      <c r="F251" s="197" t="s">
        <v>388</v>
      </c>
      <c r="G251" s="198" t="s">
        <v>389</v>
      </c>
      <c r="H251" s="93">
        <v>773772215</v>
      </c>
      <c r="I251" s="95">
        <v>1784</v>
      </c>
      <c r="J251" s="96">
        <f t="shared" si="189"/>
        <v>433728.82006726455</v>
      </c>
      <c r="K251" s="97">
        <f t="shared" si="234"/>
        <v>8.2204405123951704E-2</v>
      </c>
      <c r="L251" s="280"/>
      <c r="M251" s="90">
        <v>4</v>
      </c>
      <c r="N251" s="197" t="s">
        <v>494</v>
      </c>
      <c r="O251" s="198" t="s">
        <v>495</v>
      </c>
      <c r="P251" s="93">
        <v>4633810</v>
      </c>
      <c r="Q251" s="95">
        <v>26</v>
      </c>
      <c r="R251" s="96">
        <f t="shared" si="190"/>
        <v>178223.46153846153</v>
      </c>
      <c r="S251" s="97">
        <f t="shared" si="235"/>
        <v>3.6414565826330535E-2</v>
      </c>
      <c r="T251" s="280"/>
      <c r="U251" s="90">
        <v>4</v>
      </c>
      <c r="V251" s="197" t="s">
        <v>512</v>
      </c>
      <c r="W251" s="198" t="s">
        <v>513</v>
      </c>
      <c r="X251" s="93">
        <v>2358299</v>
      </c>
      <c r="Y251" s="95">
        <v>8</v>
      </c>
      <c r="Z251" s="96">
        <f t="shared" si="191"/>
        <v>294787.375</v>
      </c>
      <c r="AA251" s="97">
        <f t="shared" si="236"/>
        <v>1.1477761836441894E-2</v>
      </c>
      <c r="AB251" s="280"/>
      <c r="AC251" s="90">
        <v>4</v>
      </c>
      <c r="AD251" s="197" t="s">
        <v>388</v>
      </c>
      <c r="AE251" s="198" t="s">
        <v>389</v>
      </c>
      <c r="AF251" s="93">
        <v>53669825</v>
      </c>
      <c r="AG251" s="95">
        <v>224</v>
      </c>
      <c r="AH251" s="96">
        <f t="shared" si="192"/>
        <v>239597.43303571429</v>
      </c>
      <c r="AI251" s="97">
        <f t="shared" si="237"/>
        <v>0.13776137761377613</v>
      </c>
      <c r="AJ251" s="280"/>
      <c r="AK251" s="90">
        <v>4</v>
      </c>
      <c r="AL251" s="197" t="s">
        <v>452</v>
      </c>
      <c r="AM251" s="198" t="s">
        <v>453</v>
      </c>
      <c r="AN251" s="93">
        <v>37281575</v>
      </c>
      <c r="AO251" s="95">
        <v>102</v>
      </c>
      <c r="AP251" s="96">
        <f t="shared" si="193"/>
        <v>365505.63725490199</v>
      </c>
      <c r="AQ251" s="97">
        <f t="shared" si="238"/>
        <v>5.2550231839258117E-2</v>
      </c>
      <c r="AR251" s="280"/>
      <c r="AS251" s="90">
        <v>4</v>
      </c>
      <c r="AT251" s="197" t="s">
        <v>424</v>
      </c>
      <c r="AU251" s="198" t="s">
        <v>425</v>
      </c>
      <c r="AV251" s="93">
        <v>8218232</v>
      </c>
      <c r="AW251" s="95">
        <v>32</v>
      </c>
      <c r="AX251" s="96">
        <f t="shared" si="194"/>
        <v>256819.75</v>
      </c>
      <c r="AY251" s="97">
        <f t="shared" si="239"/>
        <v>2.0499679692504803E-2</v>
      </c>
      <c r="AZ251" s="280"/>
      <c r="BA251" s="90">
        <v>4</v>
      </c>
      <c r="BB251" s="197" t="s">
        <v>452</v>
      </c>
      <c r="BC251" s="198" t="s">
        <v>453</v>
      </c>
      <c r="BD251" s="93">
        <v>44638258</v>
      </c>
      <c r="BE251" s="95">
        <v>135</v>
      </c>
      <c r="BF251" s="96">
        <f t="shared" si="195"/>
        <v>330653.76296296297</v>
      </c>
      <c r="BG251" s="97">
        <f t="shared" si="240"/>
        <v>7.4958356468628543E-2</v>
      </c>
      <c r="BH251" s="280"/>
      <c r="BI251" s="90">
        <v>4</v>
      </c>
      <c r="BJ251" s="197" t="s">
        <v>482</v>
      </c>
      <c r="BK251" s="198" t="s">
        <v>483</v>
      </c>
      <c r="BL251" s="93">
        <v>28425654</v>
      </c>
      <c r="BM251" s="95">
        <v>96</v>
      </c>
      <c r="BN251" s="96">
        <f t="shared" si="196"/>
        <v>296100.5625</v>
      </c>
      <c r="BO251" s="97">
        <f t="shared" si="241"/>
        <v>7.2289156626506021E-2</v>
      </c>
      <c r="BP251" s="280"/>
      <c r="BQ251" s="90">
        <v>4</v>
      </c>
      <c r="BR251" s="197" t="s">
        <v>518</v>
      </c>
      <c r="BS251" s="198" t="s">
        <v>519</v>
      </c>
      <c r="BT251" s="93">
        <v>381006</v>
      </c>
      <c r="BU251" s="95">
        <v>1</v>
      </c>
      <c r="BV251" s="96">
        <f t="shared" si="197"/>
        <v>381006</v>
      </c>
      <c r="BW251" s="97">
        <f t="shared" si="242"/>
        <v>3.1877590054191901E-5</v>
      </c>
    </row>
    <row r="252" spans="2:75" ht="13.5" customHeight="1">
      <c r="B252" s="277"/>
      <c r="C252" s="285"/>
      <c r="D252" s="280"/>
      <c r="E252" s="90">
        <v>5</v>
      </c>
      <c r="F252" s="112" t="s">
        <v>434</v>
      </c>
      <c r="G252" s="198" t="s">
        <v>435</v>
      </c>
      <c r="H252" s="93">
        <v>27159429</v>
      </c>
      <c r="I252" s="95">
        <v>71</v>
      </c>
      <c r="J252" s="96">
        <f t="shared" si="189"/>
        <v>382527.1690140845</v>
      </c>
      <c r="K252" s="97">
        <f t="shared" si="234"/>
        <v>3.2715878720855221E-3</v>
      </c>
      <c r="L252" s="280"/>
      <c r="M252" s="90">
        <v>5</v>
      </c>
      <c r="N252" s="112" t="s">
        <v>380</v>
      </c>
      <c r="O252" s="198" t="s">
        <v>381</v>
      </c>
      <c r="P252" s="93">
        <v>65264881</v>
      </c>
      <c r="Q252" s="95">
        <v>458</v>
      </c>
      <c r="R252" s="96">
        <f t="shared" si="190"/>
        <v>142499.74017467248</v>
      </c>
      <c r="S252" s="97">
        <f t="shared" si="235"/>
        <v>0.64145658263305327</v>
      </c>
      <c r="T252" s="280"/>
      <c r="U252" s="90">
        <v>5</v>
      </c>
      <c r="V252" s="112" t="s">
        <v>490</v>
      </c>
      <c r="W252" s="198" t="s">
        <v>491</v>
      </c>
      <c r="X252" s="93">
        <v>261725</v>
      </c>
      <c r="Y252" s="95">
        <v>1</v>
      </c>
      <c r="Z252" s="96">
        <f t="shared" si="191"/>
        <v>261725</v>
      </c>
      <c r="AA252" s="97">
        <f t="shared" si="236"/>
        <v>1.4347202295552368E-3</v>
      </c>
      <c r="AB252" s="280"/>
      <c r="AC252" s="90">
        <v>5</v>
      </c>
      <c r="AD252" s="112" t="s">
        <v>452</v>
      </c>
      <c r="AE252" s="198" t="s">
        <v>453</v>
      </c>
      <c r="AF252" s="93">
        <v>15431180</v>
      </c>
      <c r="AG252" s="95">
        <v>77</v>
      </c>
      <c r="AH252" s="96">
        <f t="shared" si="192"/>
        <v>200404.93506493507</v>
      </c>
      <c r="AI252" s="97">
        <f t="shared" si="237"/>
        <v>4.7355473554735544E-2</v>
      </c>
      <c r="AJ252" s="280"/>
      <c r="AK252" s="90">
        <v>5</v>
      </c>
      <c r="AL252" s="112" t="s">
        <v>494</v>
      </c>
      <c r="AM252" s="198" t="s">
        <v>495</v>
      </c>
      <c r="AN252" s="93">
        <v>15615225</v>
      </c>
      <c r="AO252" s="95">
        <v>51</v>
      </c>
      <c r="AP252" s="96">
        <f t="shared" si="193"/>
        <v>306180.8823529412</v>
      </c>
      <c r="AQ252" s="97">
        <f t="shared" si="238"/>
        <v>2.6275115919629059E-2</v>
      </c>
      <c r="AR252" s="280"/>
      <c r="AS252" s="90">
        <v>5</v>
      </c>
      <c r="AT252" s="112" t="s">
        <v>400</v>
      </c>
      <c r="AU252" s="198" t="s">
        <v>401</v>
      </c>
      <c r="AV252" s="93">
        <v>137536938</v>
      </c>
      <c r="AW252" s="95">
        <v>549</v>
      </c>
      <c r="AX252" s="96">
        <f t="shared" si="194"/>
        <v>250522.65573770492</v>
      </c>
      <c r="AY252" s="97">
        <f t="shared" si="239"/>
        <v>0.35169762972453555</v>
      </c>
      <c r="AZ252" s="280"/>
      <c r="BA252" s="90">
        <v>5</v>
      </c>
      <c r="BB252" s="112" t="s">
        <v>434</v>
      </c>
      <c r="BC252" s="198" t="s">
        <v>435</v>
      </c>
      <c r="BD252" s="93">
        <v>2264730</v>
      </c>
      <c r="BE252" s="95">
        <v>7</v>
      </c>
      <c r="BF252" s="96">
        <f t="shared" si="195"/>
        <v>323532.85714285716</v>
      </c>
      <c r="BG252" s="97">
        <f t="shared" si="240"/>
        <v>3.886729594669628E-3</v>
      </c>
      <c r="BH252" s="280"/>
      <c r="BI252" s="90">
        <v>5</v>
      </c>
      <c r="BJ252" s="112" t="s">
        <v>410</v>
      </c>
      <c r="BK252" s="198" t="s">
        <v>411</v>
      </c>
      <c r="BL252" s="93">
        <v>172013206</v>
      </c>
      <c r="BM252" s="95">
        <v>618</v>
      </c>
      <c r="BN252" s="96">
        <f t="shared" si="196"/>
        <v>278338.52103559871</v>
      </c>
      <c r="BO252" s="97">
        <f t="shared" si="241"/>
        <v>0.46536144578313254</v>
      </c>
      <c r="BP252" s="280"/>
      <c r="BQ252" s="90">
        <v>5</v>
      </c>
      <c r="BR252" s="112" t="s">
        <v>424</v>
      </c>
      <c r="BS252" s="198" t="s">
        <v>425</v>
      </c>
      <c r="BT252" s="93">
        <v>153660020</v>
      </c>
      <c r="BU252" s="95">
        <v>441</v>
      </c>
      <c r="BV252" s="96">
        <f t="shared" si="197"/>
        <v>348435.41950113379</v>
      </c>
      <c r="BW252" s="97">
        <f t="shared" si="242"/>
        <v>1.4058017213898629E-2</v>
      </c>
    </row>
    <row r="253" spans="2:75" ht="13.5" customHeight="1">
      <c r="B253" s="277"/>
      <c r="C253" s="285"/>
      <c r="D253" s="280"/>
      <c r="E253" s="90">
        <v>6</v>
      </c>
      <c r="F253" s="112" t="s">
        <v>518</v>
      </c>
      <c r="G253" s="198" t="s">
        <v>519</v>
      </c>
      <c r="H253" s="93">
        <v>381006</v>
      </c>
      <c r="I253" s="95">
        <v>1</v>
      </c>
      <c r="J253" s="96">
        <f t="shared" si="189"/>
        <v>381006</v>
      </c>
      <c r="K253" s="97">
        <f t="shared" si="234"/>
        <v>4.6078702423739747E-5</v>
      </c>
      <c r="L253" s="280"/>
      <c r="M253" s="90">
        <v>6</v>
      </c>
      <c r="N253" s="112" t="s">
        <v>452</v>
      </c>
      <c r="O253" s="198" t="s">
        <v>453</v>
      </c>
      <c r="P253" s="93">
        <v>1315364</v>
      </c>
      <c r="Q253" s="95">
        <v>10</v>
      </c>
      <c r="R253" s="96">
        <f t="shared" si="190"/>
        <v>131536.4</v>
      </c>
      <c r="S253" s="97">
        <f t="shared" si="235"/>
        <v>1.4005602240896359E-2</v>
      </c>
      <c r="T253" s="280"/>
      <c r="U253" s="90">
        <v>6</v>
      </c>
      <c r="V253" s="112" t="s">
        <v>418</v>
      </c>
      <c r="W253" s="198" t="s">
        <v>419</v>
      </c>
      <c r="X253" s="93">
        <v>14976069</v>
      </c>
      <c r="Y253" s="95">
        <v>71</v>
      </c>
      <c r="Z253" s="96">
        <f t="shared" si="191"/>
        <v>210930.54929577466</v>
      </c>
      <c r="AA253" s="97">
        <f t="shared" si="236"/>
        <v>0.10186513629842181</v>
      </c>
      <c r="AB253" s="280"/>
      <c r="AC253" s="90">
        <v>6</v>
      </c>
      <c r="AD253" s="112" t="s">
        <v>400</v>
      </c>
      <c r="AE253" s="198" t="s">
        <v>401</v>
      </c>
      <c r="AF253" s="93">
        <v>83336298</v>
      </c>
      <c r="AG253" s="95">
        <v>448</v>
      </c>
      <c r="AH253" s="96">
        <f t="shared" si="192"/>
        <v>186018.52232142858</v>
      </c>
      <c r="AI253" s="97">
        <f t="shared" si="237"/>
        <v>0.27552275522755226</v>
      </c>
      <c r="AJ253" s="280"/>
      <c r="AK253" s="90">
        <v>6</v>
      </c>
      <c r="AL253" s="112" t="s">
        <v>512</v>
      </c>
      <c r="AM253" s="198" t="s">
        <v>513</v>
      </c>
      <c r="AN253" s="93">
        <v>8746025</v>
      </c>
      <c r="AO253" s="95">
        <v>31</v>
      </c>
      <c r="AP253" s="96">
        <f t="shared" si="193"/>
        <v>282129.83870967739</v>
      </c>
      <c r="AQ253" s="97">
        <f t="shared" si="238"/>
        <v>1.5971148892323546E-2</v>
      </c>
      <c r="AR253" s="280"/>
      <c r="AS253" s="90">
        <v>6</v>
      </c>
      <c r="AT253" s="112" t="s">
        <v>494</v>
      </c>
      <c r="AU253" s="198" t="s">
        <v>495</v>
      </c>
      <c r="AV253" s="93">
        <v>10033465</v>
      </c>
      <c r="AW253" s="95">
        <v>42</v>
      </c>
      <c r="AX253" s="96">
        <f t="shared" si="194"/>
        <v>238892.02380952382</v>
      </c>
      <c r="AY253" s="97">
        <f t="shared" si="239"/>
        <v>2.6905829596412557E-2</v>
      </c>
      <c r="AZ253" s="280"/>
      <c r="BA253" s="90">
        <v>6</v>
      </c>
      <c r="BB253" s="112" t="s">
        <v>382</v>
      </c>
      <c r="BC253" s="198" t="s">
        <v>383</v>
      </c>
      <c r="BD253" s="93">
        <v>101697179</v>
      </c>
      <c r="BE253" s="95">
        <v>429</v>
      </c>
      <c r="BF253" s="96">
        <f t="shared" si="195"/>
        <v>237056.36130536129</v>
      </c>
      <c r="BG253" s="97">
        <f t="shared" si="240"/>
        <v>0.23820099944475293</v>
      </c>
      <c r="BH253" s="280"/>
      <c r="BI253" s="90">
        <v>6</v>
      </c>
      <c r="BJ253" s="112" t="s">
        <v>452</v>
      </c>
      <c r="BK253" s="198" t="s">
        <v>453</v>
      </c>
      <c r="BL253" s="93">
        <v>35104447</v>
      </c>
      <c r="BM253" s="95">
        <v>129</v>
      </c>
      <c r="BN253" s="96">
        <f t="shared" si="196"/>
        <v>272127.49612403102</v>
      </c>
      <c r="BO253" s="97">
        <f t="shared" si="241"/>
        <v>9.713855421686747E-2</v>
      </c>
      <c r="BP253" s="280"/>
      <c r="BQ253" s="90">
        <v>6</v>
      </c>
      <c r="BR253" s="112" t="s">
        <v>452</v>
      </c>
      <c r="BS253" s="198" t="s">
        <v>453</v>
      </c>
      <c r="BT253" s="93">
        <v>258905384</v>
      </c>
      <c r="BU253" s="95">
        <v>770</v>
      </c>
      <c r="BV253" s="96">
        <f t="shared" si="197"/>
        <v>336240.75844155846</v>
      </c>
      <c r="BW253" s="97">
        <f t="shared" si="242"/>
        <v>2.4545744341727765E-2</v>
      </c>
    </row>
    <row r="254" spans="2:75" ht="13.5" customHeight="1">
      <c r="B254" s="277"/>
      <c r="C254" s="285"/>
      <c r="D254" s="280"/>
      <c r="E254" s="90">
        <v>7</v>
      </c>
      <c r="F254" s="197" t="s">
        <v>460</v>
      </c>
      <c r="G254" s="198" t="s">
        <v>461</v>
      </c>
      <c r="H254" s="93">
        <v>102409905</v>
      </c>
      <c r="I254" s="95">
        <v>328</v>
      </c>
      <c r="J254" s="96">
        <f t="shared" si="189"/>
        <v>312225.32012195123</v>
      </c>
      <c r="K254" s="97">
        <f t="shared" si="234"/>
        <v>1.5113814394986637E-2</v>
      </c>
      <c r="L254" s="280"/>
      <c r="M254" s="90">
        <v>7</v>
      </c>
      <c r="N254" s="197" t="s">
        <v>476</v>
      </c>
      <c r="O254" s="198" t="s">
        <v>477</v>
      </c>
      <c r="P254" s="93">
        <v>1358767</v>
      </c>
      <c r="Q254" s="95">
        <v>11</v>
      </c>
      <c r="R254" s="96">
        <f t="shared" si="190"/>
        <v>123524.27272727272</v>
      </c>
      <c r="S254" s="97">
        <f t="shared" si="235"/>
        <v>1.5406162464985995E-2</v>
      </c>
      <c r="T254" s="280"/>
      <c r="U254" s="90">
        <v>7</v>
      </c>
      <c r="V254" s="197" t="s">
        <v>442</v>
      </c>
      <c r="W254" s="198" t="s">
        <v>443</v>
      </c>
      <c r="X254" s="93">
        <v>7632414</v>
      </c>
      <c r="Y254" s="95">
        <v>52</v>
      </c>
      <c r="Z254" s="96">
        <f t="shared" si="191"/>
        <v>146777.19230769231</v>
      </c>
      <c r="AA254" s="97">
        <f t="shared" si="236"/>
        <v>7.4605451936872305E-2</v>
      </c>
      <c r="AB254" s="280"/>
      <c r="AC254" s="90">
        <v>7</v>
      </c>
      <c r="AD254" s="197" t="s">
        <v>418</v>
      </c>
      <c r="AE254" s="198" t="s">
        <v>419</v>
      </c>
      <c r="AF254" s="93">
        <v>30580390</v>
      </c>
      <c r="AG254" s="95">
        <v>172</v>
      </c>
      <c r="AH254" s="96">
        <f t="shared" si="192"/>
        <v>177792.96511627908</v>
      </c>
      <c r="AI254" s="97">
        <f t="shared" si="237"/>
        <v>0.1057810578105781</v>
      </c>
      <c r="AJ254" s="280"/>
      <c r="AK254" s="90">
        <v>7</v>
      </c>
      <c r="AL254" s="197" t="s">
        <v>382</v>
      </c>
      <c r="AM254" s="198" t="s">
        <v>383</v>
      </c>
      <c r="AN254" s="93">
        <v>138275870</v>
      </c>
      <c r="AO254" s="95">
        <v>509</v>
      </c>
      <c r="AP254" s="96">
        <f t="shared" si="193"/>
        <v>271661.82711198425</v>
      </c>
      <c r="AQ254" s="97">
        <f t="shared" si="238"/>
        <v>0.26223596084492529</v>
      </c>
      <c r="AR254" s="280"/>
      <c r="AS254" s="90">
        <v>7</v>
      </c>
      <c r="AT254" s="197" t="s">
        <v>418</v>
      </c>
      <c r="AU254" s="198" t="s">
        <v>419</v>
      </c>
      <c r="AV254" s="93">
        <v>35046321</v>
      </c>
      <c r="AW254" s="95">
        <v>165</v>
      </c>
      <c r="AX254" s="96">
        <f t="shared" si="194"/>
        <v>212401.94545454546</v>
      </c>
      <c r="AY254" s="97">
        <f t="shared" si="239"/>
        <v>0.1057014734144779</v>
      </c>
      <c r="AZ254" s="280"/>
      <c r="BA254" s="90">
        <v>7</v>
      </c>
      <c r="BB254" s="197" t="s">
        <v>410</v>
      </c>
      <c r="BC254" s="198" t="s">
        <v>411</v>
      </c>
      <c r="BD254" s="93">
        <v>155179171</v>
      </c>
      <c r="BE254" s="95">
        <v>719</v>
      </c>
      <c r="BF254" s="96">
        <f t="shared" si="195"/>
        <v>215826.38525730179</v>
      </c>
      <c r="BG254" s="97">
        <f t="shared" si="240"/>
        <v>0.39922265408106605</v>
      </c>
      <c r="BH254" s="280"/>
      <c r="BI254" s="90">
        <v>7</v>
      </c>
      <c r="BJ254" s="197" t="s">
        <v>404</v>
      </c>
      <c r="BK254" s="198" t="s">
        <v>405</v>
      </c>
      <c r="BL254" s="93">
        <v>177352743</v>
      </c>
      <c r="BM254" s="95">
        <v>757</v>
      </c>
      <c r="BN254" s="96">
        <f t="shared" si="196"/>
        <v>234283.67635402907</v>
      </c>
      <c r="BO254" s="97">
        <f t="shared" si="241"/>
        <v>0.57003012048192769</v>
      </c>
      <c r="BP254" s="280"/>
      <c r="BQ254" s="90">
        <v>7</v>
      </c>
      <c r="BR254" s="197" t="s">
        <v>512</v>
      </c>
      <c r="BS254" s="198" t="s">
        <v>513</v>
      </c>
      <c r="BT254" s="93">
        <v>98788468</v>
      </c>
      <c r="BU254" s="95">
        <v>371</v>
      </c>
      <c r="BV254" s="96">
        <f t="shared" si="197"/>
        <v>266276.19407008088</v>
      </c>
      <c r="BW254" s="97">
        <f t="shared" si="242"/>
        <v>1.1826585910105197E-2</v>
      </c>
    </row>
    <row r="255" spans="2:75" ht="13.5" customHeight="1">
      <c r="B255" s="277"/>
      <c r="C255" s="285"/>
      <c r="D255" s="280"/>
      <c r="E255" s="90">
        <v>8</v>
      </c>
      <c r="F255" s="112" t="s">
        <v>424</v>
      </c>
      <c r="G255" s="198" t="s">
        <v>425</v>
      </c>
      <c r="H255" s="93">
        <v>84296575</v>
      </c>
      <c r="I255" s="95">
        <v>279</v>
      </c>
      <c r="J255" s="96">
        <f t="shared" si="189"/>
        <v>302138.26164874551</v>
      </c>
      <c r="K255" s="97">
        <f t="shared" si="234"/>
        <v>1.285595797622339E-2</v>
      </c>
      <c r="L255" s="280"/>
      <c r="M255" s="90">
        <v>8</v>
      </c>
      <c r="N255" s="112" t="s">
        <v>482</v>
      </c>
      <c r="O255" s="198" t="s">
        <v>483</v>
      </c>
      <c r="P255" s="93">
        <v>3228340</v>
      </c>
      <c r="Q255" s="95">
        <v>27</v>
      </c>
      <c r="R255" s="96">
        <f t="shared" si="190"/>
        <v>119568.14814814815</v>
      </c>
      <c r="S255" s="97">
        <f t="shared" si="235"/>
        <v>3.7815126050420166E-2</v>
      </c>
      <c r="T255" s="280"/>
      <c r="U255" s="90">
        <v>8</v>
      </c>
      <c r="V255" s="112" t="s">
        <v>380</v>
      </c>
      <c r="W255" s="198" t="s">
        <v>381</v>
      </c>
      <c r="X255" s="93">
        <v>69536354</v>
      </c>
      <c r="Y255" s="95">
        <v>477</v>
      </c>
      <c r="Z255" s="96">
        <f t="shared" si="191"/>
        <v>145778.51991614257</v>
      </c>
      <c r="AA255" s="97">
        <f t="shared" si="236"/>
        <v>0.68436154949784789</v>
      </c>
      <c r="AB255" s="280"/>
      <c r="AC255" s="90">
        <v>8</v>
      </c>
      <c r="AD255" s="112" t="s">
        <v>382</v>
      </c>
      <c r="AE255" s="198" t="s">
        <v>383</v>
      </c>
      <c r="AF255" s="93">
        <v>64020610</v>
      </c>
      <c r="AG255" s="95">
        <v>416</v>
      </c>
      <c r="AH255" s="96">
        <f t="shared" si="192"/>
        <v>153895.69711538462</v>
      </c>
      <c r="AI255" s="97">
        <f t="shared" si="237"/>
        <v>0.25584255842558423</v>
      </c>
      <c r="AJ255" s="280"/>
      <c r="AK255" s="90">
        <v>8</v>
      </c>
      <c r="AL255" s="112" t="s">
        <v>440</v>
      </c>
      <c r="AM255" s="198" t="s">
        <v>441</v>
      </c>
      <c r="AN255" s="93">
        <v>27029709</v>
      </c>
      <c r="AO255" s="95">
        <v>113</v>
      </c>
      <c r="AP255" s="96">
        <f t="shared" si="193"/>
        <v>239200.9646017699</v>
      </c>
      <c r="AQ255" s="97">
        <f t="shared" si="238"/>
        <v>5.8217413704276147E-2</v>
      </c>
      <c r="AR255" s="280"/>
      <c r="AS255" s="90">
        <v>8</v>
      </c>
      <c r="AT255" s="112" t="s">
        <v>404</v>
      </c>
      <c r="AU255" s="198" t="s">
        <v>405</v>
      </c>
      <c r="AV255" s="93">
        <v>130332017</v>
      </c>
      <c r="AW255" s="95">
        <v>774</v>
      </c>
      <c r="AX255" s="96">
        <f t="shared" si="194"/>
        <v>168387.61886304911</v>
      </c>
      <c r="AY255" s="97">
        <f t="shared" si="239"/>
        <v>0.49583600256245997</v>
      </c>
      <c r="AZ255" s="280"/>
      <c r="BA255" s="90">
        <v>8</v>
      </c>
      <c r="BB255" s="112" t="s">
        <v>408</v>
      </c>
      <c r="BC255" s="198" t="s">
        <v>409</v>
      </c>
      <c r="BD255" s="93">
        <v>141653659</v>
      </c>
      <c r="BE255" s="95">
        <v>675</v>
      </c>
      <c r="BF255" s="96">
        <f t="shared" si="195"/>
        <v>209857.27259259261</v>
      </c>
      <c r="BG255" s="97">
        <f t="shared" si="240"/>
        <v>0.3747917823431427</v>
      </c>
      <c r="BH255" s="280"/>
      <c r="BI255" s="90">
        <v>8</v>
      </c>
      <c r="BJ255" s="112" t="s">
        <v>514</v>
      </c>
      <c r="BK255" s="198" t="s">
        <v>515</v>
      </c>
      <c r="BL255" s="93">
        <v>9621885</v>
      </c>
      <c r="BM255" s="95">
        <v>42</v>
      </c>
      <c r="BN255" s="96">
        <f t="shared" si="196"/>
        <v>229092.5</v>
      </c>
      <c r="BO255" s="97">
        <f t="shared" si="241"/>
        <v>3.1626506024096383E-2</v>
      </c>
      <c r="BP255" s="280"/>
      <c r="BQ255" s="90">
        <v>8</v>
      </c>
      <c r="BR255" s="112" t="s">
        <v>490</v>
      </c>
      <c r="BS255" s="198" t="s">
        <v>491</v>
      </c>
      <c r="BT255" s="93">
        <v>25196288</v>
      </c>
      <c r="BU255" s="95">
        <v>98</v>
      </c>
      <c r="BV255" s="96">
        <f t="shared" si="197"/>
        <v>257104.97959183675</v>
      </c>
      <c r="BW255" s="97">
        <f t="shared" si="242"/>
        <v>3.1240038253108064E-3</v>
      </c>
    </row>
    <row r="256" spans="2:75" ht="13.5" customHeight="1">
      <c r="B256" s="277"/>
      <c r="C256" s="285"/>
      <c r="D256" s="280"/>
      <c r="E256" s="90">
        <v>9</v>
      </c>
      <c r="F256" s="112" t="s">
        <v>512</v>
      </c>
      <c r="G256" s="198" t="s">
        <v>513</v>
      </c>
      <c r="H256" s="93">
        <v>68198040</v>
      </c>
      <c r="I256" s="95">
        <v>249</v>
      </c>
      <c r="J256" s="96">
        <f t="shared" si="189"/>
        <v>273887.7108433735</v>
      </c>
      <c r="K256" s="97">
        <f t="shared" si="234"/>
        <v>1.1473596903511197E-2</v>
      </c>
      <c r="L256" s="280"/>
      <c r="M256" s="90">
        <v>9</v>
      </c>
      <c r="N256" s="112" t="s">
        <v>424</v>
      </c>
      <c r="O256" s="198" t="s">
        <v>425</v>
      </c>
      <c r="P256" s="93">
        <v>1792329</v>
      </c>
      <c r="Q256" s="95">
        <v>15</v>
      </c>
      <c r="R256" s="96">
        <f t="shared" si="190"/>
        <v>119488.6</v>
      </c>
      <c r="S256" s="97">
        <f t="shared" si="235"/>
        <v>2.100840336134454E-2</v>
      </c>
      <c r="T256" s="280"/>
      <c r="U256" s="90">
        <v>9</v>
      </c>
      <c r="V256" s="112" t="s">
        <v>400</v>
      </c>
      <c r="W256" s="198" t="s">
        <v>401</v>
      </c>
      <c r="X256" s="93">
        <v>31020126</v>
      </c>
      <c r="Y256" s="95">
        <v>214</v>
      </c>
      <c r="Z256" s="96">
        <f t="shared" si="191"/>
        <v>144953.8598130841</v>
      </c>
      <c r="AA256" s="97">
        <f t="shared" si="236"/>
        <v>0.30703012912482064</v>
      </c>
      <c r="AB256" s="280"/>
      <c r="AC256" s="90">
        <v>9</v>
      </c>
      <c r="AD256" s="112" t="s">
        <v>494</v>
      </c>
      <c r="AE256" s="198" t="s">
        <v>495</v>
      </c>
      <c r="AF256" s="93">
        <v>6711889</v>
      </c>
      <c r="AG256" s="95">
        <v>47</v>
      </c>
      <c r="AH256" s="96">
        <f t="shared" si="192"/>
        <v>142806.14893617021</v>
      </c>
      <c r="AI256" s="97">
        <f t="shared" si="237"/>
        <v>2.8905289052890529E-2</v>
      </c>
      <c r="AJ256" s="280"/>
      <c r="AK256" s="90">
        <v>9</v>
      </c>
      <c r="AL256" s="112" t="s">
        <v>400</v>
      </c>
      <c r="AM256" s="198" t="s">
        <v>401</v>
      </c>
      <c r="AN256" s="93">
        <v>139141234</v>
      </c>
      <c r="AO256" s="95">
        <v>639</v>
      </c>
      <c r="AP256" s="96">
        <f t="shared" si="193"/>
        <v>217748.41001564945</v>
      </c>
      <c r="AQ256" s="97">
        <f t="shared" si="238"/>
        <v>0.32921174652241114</v>
      </c>
      <c r="AR256" s="280"/>
      <c r="AS256" s="90">
        <v>9</v>
      </c>
      <c r="AT256" s="112" t="s">
        <v>522</v>
      </c>
      <c r="AU256" s="198" t="s">
        <v>523</v>
      </c>
      <c r="AV256" s="93">
        <v>2738809</v>
      </c>
      <c r="AW256" s="95">
        <v>17</v>
      </c>
      <c r="AX256" s="96">
        <f t="shared" si="194"/>
        <v>161106.41176470587</v>
      </c>
      <c r="AY256" s="97">
        <f t="shared" si="239"/>
        <v>1.0890454836643177E-2</v>
      </c>
      <c r="AZ256" s="280"/>
      <c r="BA256" s="90">
        <v>9</v>
      </c>
      <c r="BB256" s="112" t="s">
        <v>530</v>
      </c>
      <c r="BC256" s="198" t="s">
        <v>531</v>
      </c>
      <c r="BD256" s="93">
        <v>26969145</v>
      </c>
      <c r="BE256" s="95">
        <v>141</v>
      </c>
      <c r="BF256" s="96">
        <f t="shared" si="195"/>
        <v>191270.53191489363</v>
      </c>
      <c r="BG256" s="97">
        <f t="shared" si="240"/>
        <v>7.8289838978345364E-2</v>
      </c>
      <c r="BH256" s="280"/>
      <c r="BI256" s="90">
        <v>9</v>
      </c>
      <c r="BJ256" s="112" t="s">
        <v>408</v>
      </c>
      <c r="BK256" s="198" t="s">
        <v>409</v>
      </c>
      <c r="BL256" s="93">
        <v>99104843</v>
      </c>
      <c r="BM256" s="95">
        <v>447</v>
      </c>
      <c r="BN256" s="96">
        <f t="shared" si="196"/>
        <v>221711.05816554811</v>
      </c>
      <c r="BO256" s="97">
        <f t="shared" si="241"/>
        <v>0.3365963855421687</v>
      </c>
      <c r="BP256" s="280"/>
      <c r="BQ256" s="90">
        <v>9</v>
      </c>
      <c r="BR256" s="112" t="s">
        <v>418</v>
      </c>
      <c r="BS256" s="198" t="s">
        <v>419</v>
      </c>
      <c r="BT256" s="93">
        <v>532829466</v>
      </c>
      <c r="BU256" s="95">
        <v>2842</v>
      </c>
      <c r="BV256" s="96">
        <f t="shared" si="197"/>
        <v>187483.97818437719</v>
      </c>
      <c r="BW256" s="97">
        <f t="shared" si="242"/>
        <v>9.0596110934013388E-2</v>
      </c>
    </row>
    <row r="257" spans="2:75" ht="13.5" customHeight="1">
      <c r="B257" s="277"/>
      <c r="C257" s="285"/>
      <c r="D257" s="280"/>
      <c r="E257" s="98">
        <v>10</v>
      </c>
      <c r="F257" s="199" t="s">
        <v>418</v>
      </c>
      <c r="G257" s="200" t="s">
        <v>419</v>
      </c>
      <c r="H257" s="101">
        <v>361898237</v>
      </c>
      <c r="I257" s="103">
        <v>1860</v>
      </c>
      <c r="J257" s="104">
        <f t="shared" si="189"/>
        <v>194568.9446236559</v>
      </c>
      <c r="K257" s="105">
        <f t="shared" si="234"/>
        <v>8.570638650815593E-2</v>
      </c>
      <c r="L257" s="280"/>
      <c r="M257" s="98">
        <v>10</v>
      </c>
      <c r="N257" s="199" t="s">
        <v>388</v>
      </c>
      <c r="O257" s="200" t="s">
        <v>389</v>
      </c>
      <c r="P257" s="101">
        <v>10186866</v>
      </c>
      <c r="Q257" s="103">
        <v>92</v>
      </c>
      <c r="R257" s="104">
        <f t="shared" si="190"/>
        <v>110726.80434782608</v>
      </c>
      <c r="S257" s="105">
        <f t="shared" si="235"/>
        <v>0.12885154061624648</v>
      </c>
      <c r="T257" s="280"/>
      <c r="U257" s="98">
        <v>10</v>
      </c>
      <c r="V257" s="199" t="s">
        <v>432</v>
      </c>
      <c r="W257" s="200" t="s">
        <v>433</v>
      </c>
      <c r="X257" s="101">
        <v>17252033</v>
      </c>
      <c r="Y257" s="103">
        <v>146</v>
      </c>
      <c r="Z257" s="104">
        <f t="shared" si="191"/>
        <v>118164.60958904109</v>
      </c>
      <c r="AA257" s="105">
        <f t="shared" si="236"/>
        <v>0.20946915351506457</v>
      </c>
      <c r="AB257" s="280"/>
      <c r="AC257" s="98">
        <v>10</v>
      </c>
      <c r="AD257" s="199" t="s">
        <v>522</v>
      </c>
      <c r="AE257" s="200" t="s">
        <v>523</v>
      </c>
      <c r="AF257" s="101">
        <v>1982197</v>
      </c>
      <c r="AG257" s="103">
        <v>14</v>
      </c>
      <c r="AH257" s="104">
        <f t="shared" si="192"/>
        <v>141585.5</v>
      </c>
      <c r="AI257" s="105">
        <f t="shared" si="237"/>
        <v>8.6100861008610082E-3</v>
      </c>
      <c r="AJ257" s="280"/>
      <c r="AK257" s="98">
        <v>10</v>
      </c>
      <c r="AL257" s="199" t="s">
        <v>536</v>
      </c>
      <c r="AM257" s="200" t="s">
        <v>537</v>
      </c>
      <c r="AN257" s="101">
        <v>2085690</v>
      </c>
      <c r="AO257" s="103">
        <v>10</v>
      </c>
      <c r="AP257" s="104">
        <f t="shared" si="193"/>
        <v>208569</v>
      </c>
      <c r="AQ257" s="105">
        <f t="shared" si="238"/>
        <v>5.1519835136527563E-3</v>
      </c>
      <c r="AR257" s="280"/>
      <c r="AS257" s="98">
        <v>10</v>
      </c>
      <c r="AT257" s="199" t="s">
        <v>412</v>
      </c>
      <c r="AU257" s="200" t="s">
        <v>413</v>
      </c>
      <c r="AV257" s="101">
        <v>78287124</v>
      </c>
      <c r="AW257" s="103">
        <v>487</v>
      </c>
      <c r="AX257" s="104">
        <f t="shared" si="194"/>
        <v>160753.84804928131</v>
      </c>
      <c r="AY257" s="105">
        <f t="shared" si="239"/>
        <v>0.31197950032030747</v>
      </c>
      <c r="AZ257" s="280"/>
      <c r="BA257" s="98">
        <v>10</v>
      </c>
      <c r="BB257" s="199" t="s">
        <v>418</v>
      </c>
      <c r="BC257" s="200" t="s">
        <v>419</v>
      </c>
      <c r="BD257" s="101">
        <v>27482283</v>
      </c>
      <c r="BE257" s="103">
        <v>154</v>
      </c>
      <c r="BF257" s="104">
        <f t="shared" si="195"/>
        <v>178456.38311688311</v>
      </c>
      <c r="BG257" s="105">
        <f t="shared" si="240"/>
        <v>8.5508051082731809E-2</v>
      </c>
      <c r="BH257" s="280"/>
      <c r="BI257" s="98">
        <v>10</v>
      </c>
      <c r="BJ257" s="199" t="s">
        <v>494</v>
      </c>
      <c r="BK257" s="200" t="s">
        <v>495</v>
      </c>
      <c r="BL257" s="101">
        <v>3687755</v>
      </c>
      <c r="BM257" s="103">
        <v>18</v>
      </c>
      <c r="BN257" s="104">
        <f t="shared" si="196"/>
        <v>204875.27777777778</v>
      </c>
      <c r="BO257" s="105">
        <f t="shared" si="241"/>
        <v>1.355421686746988E-2</v>
      </c>
      <c r="BP257" s="280"/>
      <c r="BQ257" s="98">
        <v>10</v>
      </c>
      <c r="BR257" s="199" t="s">
        <v>494</v>
      </c>
      <c r="BS257" s="200" t="s">
        <v>495</v>
      </c>
      <c r="BT257" s="101">
        <v>138129865</v>
      </c>
      <c r="BU257" s="103">
        <v>752</v>
      </c>
      <c r="BV257" s="104">
        <f t="shared" si="197"/>
        <v>183683.33111702127</v>
      </c>
      <c r="BW257" s="105">
        <f t="shared" si="242"/>
        <v>2.3971947720752312E-2</v>
      </c>
    </row>
    <row r="258" spans="2:75" s="195" customFormat="1" ht="13.5" customHeight="1">
      <c r="B258" s="278"/>
      <c r="C258" s="286"/>
      <c r="D258" s="281"/>
      <c r="E258" s="106" t="s">
        <v>164</v>
      </c>
      <c r="F258" s="107"/>
      <c r="G258" s="108"/>
      <c r="H258" s="216">
        <v>14465997480</v>
      </c>
      <c r="I258" s="110">
        <v>19844</v>
      </c>
      <c r="J258" s="56">
        <f t="shared" si="189"/>
        <v>728985.96452328155</v>
      </c>
      <c r="K258" s="111">
        <f t="shared" si="234"/>
        <v>0.9143857708966916</v>
      </c>
      <c r="L258" s="281"/>
      <c r="M258" s="106" t="s">
        <v>164</v>
      </c>
      <c r="N258" s="107"/>
      <c r="O258" s="108"/>
      <c r="P258" s="216">
        <v>596657300</v>
      </c>
      <c r="Q258" s="110">
        <v>713</v>
      </c>
      <c r="R258" s="56">
        <f t="shared" si="190"/>
        <v>836826.50771388505</v>
      </c>
      <c r="S258" s="111">
        <f t="shared" si="235"/>
        <v>0.99859943977591037</v>
      </c>
      <c r="T258" s="281"/>
      <c r="U258" s="106" t="s">
        <v>164</v>
      </c>
      <c r="V258" s="107"/>
      <c r="W258" s="108"/>
      <c r="X258" s="216">
        <v>702504630</v>
      </c>
      <c r="Y258" s="110">
        <v>694</v>
      </c>
      <c r="Z258" s="56">
        <f t="shared" si="191"/>
        <v>1012254.5100864554</v>
      </c>
      <c r="AA258" s="111">
        <f t="shared" si="236"/>
        <v>0.99569583931133432</v>
      </c>
      <c r="AB258" s="281"/>
      <c r="AC258" s="106" t="s">
        <v>164</v>
      </c>
      <c r="AD258" s="107"/>
      <c r="AE258" s="108"/>
      <c r="AF258" s="216">
        <v>1581358190</v>
      </c>
      <c r="AG258" s="110">
        <v>1606</v>
      </c>
      <c r="AH258" s="56">
        <f t="shared" si="192"/>
        <v>984656.40722291404</v>
      </c>
      <c r="AI258" s="111">
        <f t="shared" si="237"/>
        <v>0.98769987699876993</v>
      </c>
      <c r="AJ258" s="281"/>
      <c r="AK258" s="106" t="s">
        <v>164</v>
      </c>
      <c r="AL258" s="107"/>
      <c r="AM258" s="108"/>
      <c r="AN258" s="216">
        <v>2716874970</v>
      </c>
      <c r="AO258" s="110">
        <v>1914</v>
      </c>
      <c r="AP258" s="56">
        <f t="shared" si="193"/>
        <v>1419474.9059561128</v>
      </c>
      <c r="AQ258" s="111">
        <f t="shared" si="238"/>
        <v>0.98608964451313752</v>
      </c>
      <c r="AR258" s="281"/>
      <c r="AS258" s="106" t="s">
        <v>164</v>
      </c>
      <c r="AT258" s="107"/>
      <c r="AU258" s="108"/>
      <c r="AV258" s="216">
        <v>2213137760</v>
      </c>
      <c r="AW258" s="110">
        <v>1532</v>
      </c>
      <c r="AX258" s="56">
        <f t="shared" si="194"/>
        <v>1444606.8929503916</v>
      </c>
      <c r="AY258" s="111">
        <f t="shared" si="239"/>
        <v>0.98142216527866755</v>
      </c>
      <c r="AZ258" s="281"/>
      <c r="BA258" s="106" t="s">
        <v>164</v>
      </c>
      <c r="BB258" s="107"/>
      <c r="BC258" s="108"/>
      <c r="BD258" s="216">
        <v>2995135350</v>
      </c>
      <c r="BE258" s="110">
        <v>1755</v>
      </c>
      <c r="BF258" s="56">
        <f t="shared" si="195"/>
        <v>1706629.829059829</v>
      </c>
      <c r="BG258" s="111">
        <f t="shared" si="240"/>
        <v>0.97445863409217104</v>
      </c>
      <c r="BH258" s="281"/>
      <c r="BI258" s="106" t="s">
        <v>164</v>
      </c>
      <c r="BJ258" s="107"/>
      <c r="BK258" s="108"/>
      <c r="BL258" s="216">
        <v>2446263980</v>
      </c>
      <c r="BM258" s="110">
        <v>1295</v>
      </c>
      <c r="BN258" s="56">
        <f t="shared" si="196"/>
        <v>1889006.9343629344</v>
      </c>
      <c r="BO258" s="111">
        <f t="shared" si="241"/>
        <v>0.97515060240963858</v>
      </c>
      <c r="BP258" s="281"/>
      <c r="BQ258" s="106" t="s">
        <v>164</v>
      </c>
      <c r="BR258" s="107"/>
      <c r="BS258" s="108"/>
      <c r="BT258" s="216">
        <v>27717929660</v>
      </c>
      <c r="BU258" s="110">
        <v>29353</v>
      </c>
      <c r="BV258" s="56">
        <f t="shared" si="197"/>
        <v>944296.3124723197</v>
      </c>
      <c r="BW258" s="111">
        <f t="shared" si="242"/>
        <v>0.93570290086069496</v>
      </c>
    </row>
    <row r="259" spans="2:75" ht="13.5" customHeight="1">
      <c r="B259" s="276">
        <v>24</v>
      </c>
      <c r="C259" s="284" t="s">
        <v>82</v>
      </c>
      <c r="D259" s="279">
        <f>CB29</f>
        <v>9673</v>
      </c>
      <c r="E259" s="82">
        <v>1</v>
      </c>
      <c r="F259" s="83" t="s">
        <v>434</v>
      </c>
      <c r="G259" s="84" t="s">
        <v>435</v>
      </c>
      <c r="H259" s="85">
        <v>38080148</v>
      </c>
      <c r="I259" s="87">
        <v>45</v>
      </c>
      <c r="J259" s="88">
        <f t="shared" si="189"/>
        <v>846225.51111111115</v>
      </c>
      <c r="K259" s="89">
        <f t="shared" ref="K259:K269" si="243">IFERROR(I259/$CB$29,0)</f>
        <v>4.6521244701747131E-3</v>
      </c>
      <c r="L259" s="279">
        <f>CC29</f>
        <v>233</v>
      </c>
      <c r="M259" s="82">
        <v>1</v>
      </c>
      <c r="N259" s="83" t="s">
        <v>460</v>
      </c>
      <c r="O259" s="84" t="s">
        <v>461</v>
      </c>
      <c r="P259" s="85">
        <v>2791034</v>
      </c>
      <c r="Q259" s="87">
        <v>6</v>
      </c>
      <c r="R259" s="88">
        <f t="shared" si="190"/>
        <v>465172.33333333331</v>
      </c>
      <c r="S259" s="89">
        <f t="shared" ref="S259:S269" si="244">IFERROR(Q259/$CC$29,0)</f>
        <v>2.575107296137339E-2</v>
      </c>
      <c r="T259" s="279">
        <f>CD29</f>
        <v>375</v>
      </c>
      <c r="U259" s="82">
        <v>1</v>
      </c>
      <c r="V259" s="83" t="s">
        <v>388</v>
      </c>
      <c r="W259" s="84" t="s">
        <v>389</v>
      </c>
      <c r="X259" s="85">
        <v>39149488</v>
      </c>
      <c r="Y259" s="87">
        <v>61</v>
      </c>
      <c r="Z259" s="88">
        <f t="shared" si="191"/>
        <v>641794.88524590165</v>
      </c>
      <c r="AA259" s="89">
        <f t="shared" ref="AA259:AA269" si="245">IFERROR(Y259/$CD$29,0)</f>
        <v>0.16266666666666665</v>
      </c>
      <c r="AB259" s="279">
        <f>CE29</f>
        <v>636</v>
      </c>
      <c r="AC259" s="82">
        <v>1</v>
      </c>
      <c r="AD259" s="83" t="s">
        <v>490</v>
      </c>
      <c r="AE259" s="84" t="s">
        <v>491</v>
      </c>
      <c r="AF259" s="85">
        <v>2777111</v>
      </c>
      <c r="AG259" s="87">
        <v>1</v>
      </c>
      <c r="AH259" s="88">
        <f t="shared" si="192"/>
        <v>2777111</v>
      </c>
      <c r="AI259" s="89">
        <f t="shared" ref="AI259:AI269" si="246">IFERROR(AG259/$CE$29,0)</f>
        <v>1.5723270440251573E-3</v>
      </c>
      <c r="AJ259" s="279">
        <f>CF29</f>
        <v>783</v>
      </c>
      <c r="AK259" s="82">
        <v>1</v>
      </c>
      <c r="AL259" s="83" t="s">
        <v>434</v>
      </c>
      <c r="AM259" s="84" t="s">
        <v>435</v>
      </c>
      <c r="AN259" s="85">
        <v>10730017</v>
      </c>
      <c r="AO259" s="87">
        <v>4</v>
      </c>
      <c r="AP259" s="88">
        <f t="shared" si="193"/>
        <v>2682504.25</v>
      </c>
      <c r="AQ259" s="89">
        <f t="shared" ref="AQ259:AQ269" si="247">IFERROR(AO259/$CF$29,0)</f>
        <v>5.108556832694764E-3</v>
      </c>
      <c r="AR259" s="279">
        <f>CG29</f>
        <v>702</v>
      </c>
      <c r="AS259" s="82">
        <v>1</v>
      </c>
      <c r="AT259" s="83" t="s">
        <v>434</v>
      </c>
      <c r="AU259" s="84" t="s">
        <v>435</v>
      </c>
      <c r="AV259" s="85">
        <v>6298196</v>
      </c>
      <c r="AW259" s="87">
        <v>2</v>
      </c>
      <c r="AX259" s="88">
        <f t="shared" si="194"/>
        <v>3149098</v>
      </c>
      <c r="AY259" s="89">
        <f t="shared" ref="AY259:AY269" si="248">IFERROR(AW259/$CG$29,0)</f>
        <v>2.8490028490028491E-3</v>
      </c>
      <c r="AZ259" s="279">
        <f>CH29</f>
        <v>738</v>
      </c>
      <c r="BA259" s="82">
        <v>1</v>
      </c>
      <c r="BB259" s="83" t="s">
        <v>434</v>
      </c>
      <c r="BC259" s="84" t="s">
        <v>435</v>
      </c>
      <c r="BD259" s="85">
        <v>18862965</v>
      </c>
      <c r="BE259" s="87">
        <v>5</v>
      </c>
      <c r="BF259" s="88">
        <f t="shared" si="195"/>
        <v>3772593</v>
      </c>
      <c r="BG259" s="89">
        <f t="shared" ref="BG259:BG269" si="249">IFERROR(BE259/$CH$29,0)</f>
        <v>6.7750677506775072E-3</v>
      </c>
      <c r="BH259" s="279">
        <f>CI29</f>
        <v>575</v>
      </c>
      <c r="BI259" s="82">
        <v>1</v>
      </c>
      <c r="BJ259" s="83" t="s">
        <v>424</v>
      </c>
      <c r="BK259" s="84" t="s">
        <v>425</v>
      </c>
      <c r="BL259" s="85">
        <v>25473484</v>
      </c>
      <c r="BM259" s="87">
        <v>9</v>
      </c>
      <c r="BN259" s="88">
        <f t="shared" si="196"/>
        <v>2830387.111111111</v>
      </c>
      <c r="BO259" s="89">
        <f t="shared" ref="BO259:BO269" si="250">IFERROR(BM259/$CI$29,0)</f>
        <v>1.5652173913043479E-2</v>
      </c>
      <c r="BP259" s="279">
        <f>CJ29</f>
        <v>13715</v>
      </c>
      <c r="BQ259" s="82">
        <v>1</v>
      </c>
      <c r="BR259" s="83" t="s">
        <v>434</v>
      </c>
      <c r="BS259" s="84" t="s">
        <v>435</v>
      </c>
      <c r="BT259" s="85">
        <v>74925583</v>
      </c>
      <c r="BU259" s="87">
        <v>65</v>
      </c>
      <c r="BV259" s="88">
        <f t="shared" si="197"/>
        <v>1152701.2769230769</v>
      </c>
      <c r="BW259" s="89">
        <f t="shared" ref="BW259:BW269" si="251">IFERROR(BU259/$CJ$29,0)</f>
        <v>4.7393364928909956E-3</v>
      </c>
    </row>
    <row r="260" spans="2:75" ht="13.5" customHeight="1">
      <c r="B260" s="277"/>
      <c r="C260" s="285"/>
      <c r="D260" s="280"/>
      <c r="E260" s="90">
        <v>2</v>
      </c>
      <c r="F260" s="197" t="s">
        <v>424</v>
      </c>
      <c r="G260" s="198" t="s">
        <v>425</v>
      </c>
      <c r="H260" s="93">
        <v>66524674</v>
      </c>
      <c r="I260" s="95">
        <v>152</v>
      </c>
      <c r="J260" s="96">
        <f t="shared" si="189"/>
        <v>437662.32894736843</v>
      </c>
      <c r="K260" s="97">
        <f t="shared" si="243"/>
        <v>1.5713842654812363E-2</v>
      </c>
      <c r="L260" s="280"/>
      <c r="M260" s="90">
        <v>2</v>
      </c>
      <c r="N260" s="197" t="s">
        <v>494</v>
      </c>
      <c r="O260" s="198" t="s">
        <v>495</v>
      </c>
      <c r="P260" s="93">
        <v>3216256</v>
      </c>
      <c r="Q260" s="95">
        <v>8</v>
      </c>
      <c r="R260" s="96">
        <f t="shared" si="190"/>
        <v>402032</v>
      </c>
      <c r="S260" s="97">
        <f t="shared" si="244"/>
        <v>3.4334763948497854E-2</v>
      </c>
      <c r="T260" s="280"/>
      <c r="U260" s="90">
        <v>2</v>
      </c>
      <c r="V260" s="197" t="s">
        <v>452</v>
      </c>
      <c r="W260" s="198" t="s">
        <v>453</v>
      </c>
      <c r="X260" s="93">
        <v>5070250</v>
      </c>
      <c r="Y260" s="95">
        <v>14</v>
      </c>
      <c r="Z260" s="96">
        <f t="shared" si="191"/>
        <v>362160.71428571426</v>
      </c>
      <c r="AA260" s="97">
        <f t="shared" si="245"/>
        <v>3.7333333333333336E-2</v>
      </c>
      <c r="AB260" s="280"/>
      <c r="AC260" s="90">
        <v>2</v>
      </c>
      <c r="AD260" s="197" t="s">
        <v>494</v>
      </c>
      <c r="AE260" s="198" t="s">
        <v>495</v>
      </c>
      <c r="AF260" s="93">
        <v>7794607</v>
      </c>
      <c r="AG260" s="95">
        <v>21</v>
      </c>
      <c r="AH260" s="96">
        <f t="shared" si="192"/>
        <v>371171.76190476189</v>
      </c>
      <c r="AI260" s="97">
        <f t="shared" si="246"/>
        <v>3.3018867924528301E-2</v>
      </c>
      <c r="AJ260" s="280"/>
      <c r="AK260" s="90">
        <v>2</v>
      </c>
      <c r="AL260" s="197" t="s">
        <v>512</v>
      </c>
      <c r="AM260" s="198" t="s">
        <v>513</v>
      </c>
      <c r="AN260" s="93">
        <v>6667811</v>
      </c>
      <c r="AO260" s="95">
        <v>10</v>
      </c>
      <c r="AP260" s="96">
        <f t="shared" si="193"/>
        <v>666781.1</v>
      </c>
      <c r="AQ260" s="97">
        <f t="shared" si="247"/>
        <v>1.277139208173691E-2</v>
      </c>
      <c r="AR260" s="280"/>
      <c r="AS260" s="90">
        <v>2</v>
      </c>
      <c r="AT260" s="197" t="s">
        <v>490</v>
      </c>
      <c r="AU260" s="198" t="s">
        <v>491</v>
      </c>
      <c r="AV260" s="93">
        <v>3889578</v>
      </c>
      <c r="AW260" s="95">
        <v>2</v>
      </c>
      <c r="AX260" s="96">
        <f t="shared" si="194"/>
        <v>1944789</v>
      </c>
      <c r="AY260" s="97">
        <f t="shared" si="248"/>
        <v>2.8490028490028491E-3</v>
      </c>
      <c r="AZ260" s="280"/>
      <c r="BA260" s="90">
        <v>2</v>
      </c>
      <c r="BB260" s="197" t="s">
        <v>512</v>
      </c>
      <c r="BC260" s="198" t="s">
        <v>513</v>
      </c>
      <c r="BD260" s="93">
        <v>6276588</v>
      </c>
      <c r="BE260" s="95">
        <v>7</v>
      </c>
      <c r="BF260" s="96">
        <f t="shared" si="195"/>
        <v>896655.42857142852</v>
      </c>
      <c r="BG260" s="97">
        <f t="shared" si="249"/>
        <v>9.485094850948509E-3</v>
      </c>
      <c r="BH260" s="280"/>
      <c r="BI260" s="90">
        <v>2</v>
      </c>
      <c r="BJ260" s="197" t="s">
        <v>490</v>
      </c>
      <c r="BK260" s="198" t="s">
        <v>491</v>
      </c>
      <c r="BL260" s="93">
        <v>7058826</v>
      </c>
      <c r="BM260" s="95">
        <v>8</v>
      </c>
      <c r="BN260" s="96">
        <f t="shared" si="196"/>
        <v>882353.25</v>
      </c>
      <c r="BO260" s="97">
        <f t="shared" si="250"/>
        <v>1.391304347826087E-2</v>
      </c>
      <c r="BP260" s="280"/>
      <c r="BQ260" s="90">
        <v>2</v>
      </c>
      <c r="BR260" s="197" t="s">
        <v>490</v>
      </c>
      <c r="BS260" s="198" t="s">
        <v>491</v>
      </c>
      <c r="BT260" s="93">
        <v>19580160</v>
      </c>
      <c r="BU260" s="95">
        <v>42</v>
      </c>
      <c r="BV260" s="96">
        <f t="shared" si="197"/>
        <v>466194.28571428574</v>
      </c>
      <c r="BW260" s="97">
        <f t="shared" si="251"/>
        <v>3.0623405030987968E-3</v>
      </c>
    </row>
    <row r="261" spans="2:75" ht="13.5" customHeight="1">
      <c r="B261" s="277"/>
      <c r="C261" s="285"/>
      <c r="D261" s="280"/>
      <c r="E261" s="90">
        <v>3</v>
      </c>
      <c r="F261" s="197" t="s">
        <v>388</v>
      </c>
      <c r="G261" s="198" t="s">
        <v>389</v>
      </c>
      <c r="H261" s="93">
        <v>314550522</v>
      </c>
      <c r="I261" s="95">
        <v>839</v>
      </c>
      <c r="J261" s="96">
        <f t="shared" si="189"/>
        <v>374911.23003575683</v>
      </c>
      <c r="K261" s="97">
        <f t="shared" si="243"/>
        <v>8.6736276232812978E-2</v>
      </c>
      <c r="L261" s="280"/>
      <c r="M261" s="90">
        <v>3</v>
      </c>
      <c r="N261" s="197" t="s">
        <v>418</v>
      </c>
      <c r="O261" s="198" t="s">
        <v>419</v>
      </c>
      <c r="P261" s="93">
        <v>6724108</v>
      </c>
      <c r="Q261" s="95">
        <v>22</v>
      </c>
      <c r="R261" s="96">
        <f t="shared" si="190"/>
        <v>305641.27272727271</v>
      </c>
      <c r="S261" s="97">
        <f t="shared" si="244"/>
        <v>9.4420600858369105E-2</v>
      </c>
      <c r="T261" s="280"/>
      <c r="U261" s="90">
        <v>3</v>
      </c>
      <c r="V261" s="197" t="s">
        <v>494</v>
      </c>
      <c r="W261" s="198" t="s">
        <v>495</v>
      </c>
      <c r="X261" s="93">
        <v>4116535</v>
      </c>
      <c r="Y261" s="95">
        <v>22</v>
      </c>
      <c r="Z261" s="96">
        <f t="shared" si="191"/>
        <v>187115.22727272726</v>
      </c>
      <c r="AA261" s="97">
        <f t="shared" si="245"/>
        <v>5.8666666666666666E-2</v>
      </c>
      <c r="AB261" s="280"/>
      <c r="AC261" s="90">
        <v>3</v>
      </c>
      <c r="AD261" s="197" t="s">
        <v>418</v>
      </c>
      <c r="AE261" s="198" t="s">
        <v>419</v>
      </c>
      <c r="AF261" s="93">
        <v>17559462</v>
      </c>
      <c r="AG261" s="95">
        <v>50</v>
      </c>
      <c r="AH261" s="96">
        <f t="shared" si="192"/>
        <v>351189.24</v>
      </c>
      <c r="AI261" s="97">
        <f t="shared" si="246"/>
        <v>7.8616352201257858E-2</v>
      </c>
      <c r="AJ261" s="280"/>
      <c r="AK261" s="90">
        <v>3</v>
      </c>
      <c r="AL261" s="197" t="s">
        <v>388</v>
      </c>
      <c r="AM261" s="198" t="s">
        <v>389</v>
      </c>
      <c r="AN261" s="93">
        <v>85425969</v>
      </c>
      <c r="AO261" s="95">
        <v>142</v>
      </c>
      <c r="AP261" s="96">
        <f t="shared" si="193"/>
        <v>601591.3309859155</v>
      </c>
      <c r="AQ261" s="97">
        <f t="shared" si="247"/>
        <v>0.18135376756066413</v>
      </c>
      <c r="AR261" s="280"/>
      <c r="AS261" s="90">
        <v>3</v>
      </c>
      <c r="AT261" s="197" t="s">
        <v>450</v>
      </c>
      <c r="AU261" s="198" t="s">
        <v>451</v>
      </c>
      <c r="AV261" s="93">
        <v>3132599</v>
      </c>
      <c r="AW261" s="95">
        <v>4</v>
      </c>
      <c r="AX261" s="96">
        <f t="shared" si="194"/>
        <v>783149.75</v>
      </c>
      <c r="AY261" s="97">
        <f t="shared" si="248"/>
        <v>5.6980056980056983E-3</v>
      </c>
      <c r="AZ261" s="280"/>
      <c r="BA261" s="90">
        <v>3</v>
      </c>
      <c r="BB261" s="197" t="s">
        <v>400</v>
      </c>
      <c r="BC261" s="198" t="s">
        <v>401</v>
      </c>
      <c r="BD261" s="93">
        <v>138585820</v>
      </c>
      <c r="BE261" s="95">
        <v>257</v>
      </c>
      <c r="BF261" s="96">
        <f t="shared" si="195"/>
        <v>539244.43579766538</v>
      </c>
      <c r="BG261" s="97">
        <f t="shared" si="249"/>
        <v>0.34823848238482386</v>
      </c>
      <c r="BH261" s="280"/>
      <c r="BI261" s="90">
        <v>3</v>
      </c>
      <c r="BJ261" s="197" t="s">
        <v>400</v>
      </c>
      <c r="BK261" s="198" t="s">
        <v>401</v>
      </c>
      <c r="BL261" s="93">
        <v>75152601</v>
      </c>
      <c r="BM261" s="95">
        <v>147</v>
      </c>
      <c r="BN261" s="96">
        <f t="shared" si="196"/>
        <v>511242.18367346941</v>
      </c>
      <c r="BO261" s="97">
        <f t="shared" si="250"/>
        <v>0.25565217391304346</v>
      </c>
      <c r="BP261" s="280"/>
      <c r="BQ261" s="90">
        <v>3</v>
      </c>
      <c r="BR261" s="197" t="s">
        <v>424</v>
      </c>
      <c r="BS261" s="198" t="s">
        <v>425</v>
      </c>
      <c r="BT261" s="93">
        <v>97965890</v>
      </c>
      <c r="BU261" s="95">
        <v>231</v>
      </c>
      <c r="BV261" s="96">
        <f t="shared" si="197"/>
        <v>424094.76190476189</v>
      </c>
      <c r="BW261" s="97">
        <f t="shared" si="251"/>
        <v>1.6842872767043382E-2</v>
      </c>
    </row>
    <row r="262" spans="2:75" ht="13.5" customHeight="1">
      <c r="B262" s="277"/>
      <c r="C262" s="285"/>
      <c r="D262" s="280"/>
      <c r="E262" s="90">
        <v>4</v>
      </c>
      <c r="F262" s="197" t="s">
        <v>514</v>
      </c>
      <c r="G262" s="198" t="s">
        <v>515</v>
      </c>
      <c r="H262" s="93">
        <v>13019355</v>
      </c>
      <c r="I262" s="95">
        <v>38</v>
      </c>
      <c r="J262" s="96">
        <f t="shared" ref="J262:J325" si="252">IFERROR(H262/I262,"-")</f>
        <v>342614.60526315792</v>
      </c>
      <c r="K262" s="97">
        <f t="shared" si="243"/>
        <v>3.9284606637030907E-3</v>
      </c>
      <c r="L262" s="280"/>
      <c r="M262" s="90">
        <v>4</v>
      </c>
      <c r="N262" s="197" t="s">
        <v>382</v>
      </c>
      <c r="O262" s="198" t="s">
        <v>383</v>
      </c>
      <c r="P262" s="93">
        <v>13634975</v>
      </c>
      <c r="Q262" s="95">
        <v>63</v>
      </c>
      <c r="R262" s="96">
        <f t="shared" ref="R262:R325" si="253">IFERROR(P262/Q262,"-")</f>
        <v>216428.17460317462</v>
      </c>
      <c r="S262" s="97">
        <f t="shared" si="244"/>
        <v>0.27038626609442062</v>
      </c>
      <c r="T262" s="280"/>
      <c r="U262" s="90">
        <v>4</v>
      </c>
      <c r="V262" s="197" t="s">
        <v>432</v>
      </c>
      <c r="W262" s="198" t="s">
        <v>433</v>
      </c>
      <c r="X262" s="93">
        <v>11217481</v>
      </c>
      <c r="Y262" s="95">
        <v>76</v>
      </c>
      <c r="Z262" s="96">
        <f t="shared" ref="Z262:Z325" si="254">IFERROR(X262/Y262,"-")</f>
        <v>147598.43421052632</v>
      </c>
      <c r="AA262" s="97">
        <f t="shared" si="245"/>
        <v>0.20266666666666666</v>
      </c>
      <c r="AB262" s="280"/>
      <c r="AC262" s="90">
        <v>4</v>
      </c>
      <c r="AD262" s="197" t="s">
        <v>388</v>
      </c>
      <c r="AE262" s="198" t="s">
        <v>389</v>
      </c>
      <c r="AF262" s="93">
        <v>23270895</v>
      </c>
      <c r="AG262" s="95">
        <v>100</v>
      </c>
      <c r="AH262" s="96">
        <f t="shared" ref="AH262:AH325" si="255">IFERROR(AF262/AG262,"-")</f>
        <v>232708.95</v>
      </c>
      <c r="AI262" s="97">
        <f t="shared" si="246"/>
        <v>0.15723270440251572</v>
      </c>
      <c r="AJ262" s="280"/>
      <c r="AK262" s="90">
        <v>4</v>
      </c>
      <c r="AL262" s="197" t="s">
        <v>400</v>
      </c>
      <c r="AM262" s="198" t="s">
        <v>401</v>
      </c>
      <c r="AN262" s="93">
        <v>93922465</v>
      </c>
      <c r="AO262" s="95">
        <v>267</v>
      </c>
      <c r="AP262" s="96">
        <f t="shared" ref="AP262:AP325" si="256">IFERROR(AN262/AO262,"-")</f>
        <v>351769.53183520597</v>
      </c>
      <c r="AQ262" s="97">
        <f t="shared" si="247"/>
        <v>0.34099616858237547</v>
      </c>
      <c r="AR262" s="280"/>
      <c r="AS262" s="90">
        <v>4</v>
      </c>
      <c r="AT262" s="197" t="s">
        <v>400</v>
      </c>
      <c r="AU262" s="198" t="s">
        <v>401</v>
      </c>
      <c r="AV262" s="93">
        <v>96806650</v>
      </c>
      <c r="AW262" s="95">
        <v>226</v>
      </c>
      <c r="AX262" s="96">
        <f t="shared" ref="AX262:AX325" si="257">IFERROR(AV262/AW262,"-")</f>
        <v>428348.00884955755</v>
      </c>
      <c r="AY262" s="97">
        <f t="shared" si="248"/>
        <v>0.32193732193732194</v>
      </c>
      <c r="AZ262" s="280"/>
      <c r="BA262" s="90">
        <v>4</v>
      </c>
      <c r="BB262" s="197" t="s">
        <v>440</v>
      </c>
      <c r="BC262" s="198" t="s">
        <v>441</v>
      </c>
      <c r="BD262" s="93">
        <v>12935503</v>
      </c>
      <c r="BE262" s="95">
        <v>25</v>
      </c>
      <c r="BF262" s="96">
        <f t="shared" ref="BF262:BF325" si="258">IFERROR(BD262/BE262,"-")</f>
        <v>517420.12</v>
      </c>
      <c r="BG262" s="97">
        <f t="shared" si="249"/>
        <v>3.3875338753387531E-2</v>
      </c>
      <c r="BH262" s="280"/>
      <c r="BI262" s="90">
        <v>4</v>
      </c>
      <c r="BJ262" s="197" t="s">
        <v>382</v>
      </c>
      <c r="BK262" s="198" t="s">
        <v>383</v>
      </c>
      <c r="BL262" s="93">
        <v>45991960</v>
      </c>
      <c r="BM262" s="95">
        <v>106</v>
      </c>
      <c r="BN262" s="96">
        <f t="shared" ref="BN262:BN325" si="259">IFERROR(BL262/BM262,"-")</f>
        <v>433886.41509433964</v>
      </c>
      <c r="BO262" s="97">
        <f t="shared" si="250"/>
        <v>0.18434782608695652</v>
      </c>
      <c r="BP262" s="280"/>
      <c r="BQ262" s="90">
        <v>4</v>
      </c>
      <c r="BR262" s="197" t="s">
        <v>388</v>
      </c>
      <c r="BS262" s="198" t="s">
        <v>389</v>
      </c>
      <c r="BT262" s="93">
        <v>601353605</v>
      </c>
      <c r="BU262" s="95">
        <v>1508</v>
      </c>
      <c r="BV262" s="96">
        <f t="shared" ref="BV262:BV325" si="260">IFERROR(BT262/BU262,"-")</f>
        <v>398775.60013262602</v>
      </c>
      <c r="BW262" s="97">
        <f t="shared" si="251"/>
        <v>0.10995260663507109</v>
      </c>
    </row>
    <row r="263" spans="2:75" ht="13.5" customHeight="1">
      <c r="B263" s="277"/>
      <c r="C263" s="285"/>
      <c r="D263" s="280"/>
      <c r="E263" s="90">
        <v>5</v>
      </c>
      <c r="F263" s="112" t="s">
        <v>452</v>
      </c>
      <c r="G263" s="198" t="s">
        <v>453</v>
      </c>
      <c r="H263" s="93">
        <v>28001190</v>
      </c>
      <c r="I263" s="95">
        <v>95</v>
      </c>
      <c r="J263" s="96">
        <f t="shared" si="252"/>
        <v>294749.36842105264</v>
      </c>
      <c r="K263" s="97">
        <f t="shared" si="243"/>
        <v>9.8211516592577285E-3</v>
      </c>
      <c r="L263" s="280"/>
      <c r="M263" s="90">
        <v>5</v>
      </c>
      <c r="N263" s="112" t="s">
        <v>388</v>
      </c>
      <c r="O263" s="198" t="s">
        <v>389</v>
      </c>
      <c r="P263" s="93">
        <v>5475445</v>
      </c>
      <c r="Q263" s="95">
        <v>26</v>
      </c>
      <c r="R263" s="96">
        <f t="shared" si="253"/>
        <v>210594.03846153847</v>
      </c>
      <c r="S263" s="97">
        <f t="shared" si="244"/>
        <v>0.11158798283261803</v>
      </c>
      <c r="T263" s="280"/>
      <c r="U263" s="90">
        <v>5</v>
      </c>
      <c r="V263" s="112" t="s">
        <v>440</v>
      </c>
      <c r="W263" s="198" t="s">
        <v>441</v>
      </c>
      <c r="X263" s="93">
        <v>2023341</v>
      </c>
      <c r="Y263" s="95">
        <v>14</v>
      </c>
      <c r="Z263" s="96">
        <f t="shared" si="254"/>
        <v>144524.35714285713</v>
      </c>
      <c r="AA263" s="97">
        <f t="shared" si="245"/>
        <v>3.7333333333333336E-2</v>
      </c>
      <c r="AB263" s="280"/>
      <c r="AC263" s="90">
        <v>5</v>
      </c>
      <c r="AD263" s="112" t="s">
        <v>514</v>
      </c>
      <c r="AE263" s="198" t="s">
        <v>515</v>
      </c>
      <c r="AF263" s="93">
        <v>1377174</v>
      </c>
      <c r="AG263" s="95">
        <v>6</v>
      </c>
      <c r="AH263" s="96">
        <f t="shared" si="255"/>
        <v>229529</v>
      </c>
      <c r="AI263" s="97">
        <f t="shared" si="246"/>
        <v>9.433962264150943E-3</v>
      </c>
      <c r="AJ263" s="280"/>
      <c r="AK263" s="90">
        <v>5</v>
      </c>
      <c r="AL263" s="112" t="s">
        <v>522</v>
      </c>
      <c r="AM263" s="198" t="s">
        <v>523</v>
      </c>
      <c r="AN263" s="93">
        <v>2016466</v>
      </c>
      <c r="AO263" s="95">
        <v>6</v>
      </c>
      <c r="AP263" s="96">
        <f t="shared" si="256"/>
        <v>336077.66666666669</v>
      </c>
      <c r="AQ263" s="97">
        <f t="shared" si="247"/>
        <v>7.6628352490421452E-3</v>
      </c>
      <c r="AR263" s="280"/>
      <c r="AS263" s="90">
        <v>5</v>
      </c>
      <c r="AT263" s="112" t="s">
        <v>452</v>
      </c>
      <c r="AU263" s="198" t="s">
        <v>453</v>
      </c>
      <c r="AV263" s="93">
        <v>19617096</v>
      </c>
      <c r="AW263" s="95">
        <v>46</v>
      </c>
      <c r="AX263" s="96">
        <f t="shared" si="257"/>
        <v>426458.60869565216</v>
      </c>
      <c r="AY263" s="97">
        <f t="shared" si="248"/>
        <v>6.5527065527065526E-2</v>
      </c>
      <c r="AZ263" s="280"/>
      <c r="BA263" s="90">
        <v>5</v>
      </c>
      <c r="BB263" s="112" t="s">
        <v>516</v>
      </c>
      <c r="BC263" s="198" t="s">
        <v>517</v>
      </c>
      <c r="BD263" s="93">
        <v>978162</v>
      </c>
      <c r="BE263" s="95">
        <v>2</v>
      </c>
      <c r="BF263" s="96">
        <f t="shared" si="258"/>
        <v>489081</v>
      </c>
      <c r="BG263" s="97">
        <f t="shared" si="249"/>
        <v>2.7100271002710027E-3</v>
      </c>
      <c r="BH263" s="280"/>
      <c r="BI263" s="90">
        <v>5</v>
      </c>
      <c r="BJ263" s="112" t="s">
        <v>388</v>
      </c>
      <c r="BK263" s="198" t="s">
        <v>389</v>
      </c>
      <c r="BL263" s="93">
        <v>37554696</v>
      </c>
      <c r="BM263" s="95">
        <v>92</v>
      </c>
      <c r="BN263" s="96">
        <f t="shared" si="259"/>
        <v>408203.21739130432</v>
      </c>
      <c r="BO263" s="97">
        <f t="shared" si="250"/>
        <v>0.16</v>
      </c>
      <c r="BP263" s="280"/>
      <c r="BQ263" s="90">
        <v>5</v>
      </c>
      <c r="BR263" s="112" t="s">
        <v>512</v>
      </c>
      <c r="BS263" s="198" t="s">
        <v>513</v>
      </c>
      <c r="BT263" s="93">
        <v>46942989</v>
      </c>
      <c r="BU263" s="95">
        <v>161</v>
      </c>
      <c r="BV263" s="96">
        <f t="shared" si="260"/>
        <v>291571.36024844722</v>
      </c>
      <c r="BW263" s="97">
        <f t="shared" si="251"/>
        <v>1.1738971928545389E-2</v>
      </c>
    </row>
    <row r="264" spans="2:75" ht="13.5" customHeight="1">
      <c r="B264" s="277"/>
      <c r="C264" s="285"/>
      <c r="D264" s="280"/>
      <c r="E264" s="90">
        <v>6</v>
      </c>
      <c r="F264" s="197" t="s">
        <v>512</v>
      </c>
      <c r="G264" s="198" t="s">
        <v>513</v>
      </c>
      <c r="H264" s="93">
        <v>32223369</v>
      </c>
      <c r="I264" s="95">
        <v>113</v>
      </c>
      <c r="J264" s="96">
        <f t="shared" si="252"/>
        <v>285162.55752212391</v>
      </c>
      <c r="K264" s="97">
        <f t="shared" si="243"/>
        <v>1.1682001447327613E-2</v>
      </c>
      <c r="L264" s="280"/>
      <c r="M264" s="90">
        <v>6</v>
      </c>
      <c r="N264" s="197" t="s">
        <v>482</v>
      </c>
      <c r="O264" s="198" t="s">
        <v>483</v>
      </c>
      <c r="P264" s="93">
        <v>2316732</v>
      </c>
      <c r="Q264" s="95">
        <v>13</v>
      </c>
      <c r="R264" s="96">
        <f t="shared" si="253"/>
        <v>178210.15384615384</v>
      </c>
      <c r="S264" s="97">
        <f t="shared" si="244"/>
        <v>5.5793991416309016E-2</v>
      </c>
      <c r="T264" s="280"/>
      <c r="U264" s="90">
        <v>6</v>
      </c>
      <c r="V264" s="197" t="s">
        <v>400</v>
      </c>
      <c r="W264" s="198" t="s">
        <v>401</v>
      </c>
      <c r="X264" s="93">
        <v>16865433</v>
      </c>
      <c r="Y264" s="95">
        <v>129</v>
      </c>
      <c r="Z264" s="96">
        <f t="shared" si="254"/>
        <v>130739.79069767441</v>
      </c>
      <c r="AA264" s="97">
        <f t="shared" si="245"/>
        <v>0.34399999999999997</v>
      </c>
      <c r="AB264" s="280"/>
      <c r="AC264" s="90">
        <v>6</v>
      </c>
      <c r="AD264" s="197" t="s">
        <v>460</v>
      </c>
      <c r="AE264" s="198" t="s">
        <v>461</v>
      </c>
      <c r="AF264" s="93">
        <v>8784303</v>
      </c>
      <c r="AG264" s="95">
        <v>41</v>
      </c>
      <c r="AH264" s="96">
        <f t="shared" si="255"/>
        <v>214251.29268292684</v>
      </c>
      <c r="AI264" s="97">
        <f t="shared" si="246"/>
        <v>6.4465408805031446E-2</v>
      </c>
      <c r="AJ264" s="280"/>
      <c r="AK264" s="90">
        <v>6</v>
      </c>
      <c r="AL264" s="197" t="s">
        <v>418</v>
      </c>
      <c r="AM264" s="198" t="s">
        <v>419</v>
      </c>
      <c r="AN264" s="93">
        <v>21033991</v>
      </c>
      <c r="AO264" s="95">
        <v>71</v>
      </c>
      <c r="AP264" s="96">
        <f t="shared" si="256"/>
        <v>296253.39436619717</v>
      </c>
      <c r="AQ264" s="97">
        <f t="shared" si="247"/>
        <v>9.0676883780332063E-2</v>
      </c>
      <c r="AR264" s="280"/>
      <c r="AS264" s="90">
        <v>6</v>
      </c>
      <c r="AT264" s="197" t="s">
        <v>388</v>
      </c>
      <c r="AU264" s="198" t="s">
        <v>389</v>
      </c>
      <c r="AV264" s="93">
        <v>49717720</v>
      </c>
      <c r="AW264" s="95">
        <v>122</v>
      </c>
      <c r="AX264" s="96">
        <f t="shared" si="257"/>
        <v>407522.2950819672</v>
      </c>
      <c r="AY264" s="97">
        <f t="shared" si="248"/>
        <v>0.1737891737891738</v>
      </c>
      <c r="AZ264" s="280"/>
      <c r="BA264" s="90">
        <v>6</v>
      </c>
      <c r="BB264" s="197" t="s">
        <v>388</v>
      </c>
      <c r="BC264" s="198" t="s">
        <v>389</v>
      </c>
      <c r="BD264" s="93">
        <v>46208870</v>
      </c>
      <c r="BE264" s="95">
        <v>126</v>
      </c>
      <c r="BF264" s="96">
        <f t="shared" si="258"/>
        <v>366737.06349206349</v>
      </c>
      <c r="BG264" s="97">
        <f t="shared" si="249"/>
        <v>0.17073170731707318</v>
      </c>
      <c r="BH264" s="280"/>
      <c r="BI264" s="90">
        <v>6</v>
      </c>
      <c r="BJ264" s="197" t="s">
        <v>410</v>
      </c>
      <c r="BK264" s="198" t="s">
        <v>411</v>
      </c>
      <c r="BL264" s="93">
        <v>93781543</v>
      </c>
      <c r="BM264" s="95">
        <v>244</v>
      </c>
      <c r="BN264" s="96">
        <f t="shared" si="259"/>
        <v>384350.58606557379</v>
      </c>
      <c r="BO264" s="97">
        <f t="shared" si="250"/>
        <v>0.42434782608695654</v>
      </c>
      <c r="BP264" s="280"/>
      <c r="BQ264" s="90">
        <v>6</v>
      </c>
      <c r="BR264" s="197" t="s">
        <v>452</v>
      </c>
      <c r="BS264" s="198" t="s">
        <v>453</v>
      </c>
      <c r="BT264" s="93">
        <v>88370268</v>
      </c>
      <c r="BU264" s="95">
        <v>306</v>
      </c>
      <c r="BV264" s="96">
        <f t="shared" si="260"/>
        <v>288791.72549019608</v>
      </c>
      <c r="BW264" s="97">
        <f t="shared" si="251"/>
        <v>2.2311337951148379E-2</v>
      </c>
    </row>
    <row r="265" spans="2:75" ht="13.5" customHeight="1">
      <c r="B265" s="277"/>
      <c r="C265" s="285"/>
      <c r="D265" s="280"/>
      <c r="E265" s="90">
        <v>7</v>
      </c>
      <c r="F265" s="112" t="s">
        <v>454</v>
      </c>
      <c r="G265" s="198" t="s">
        <v>455</v>
      </c>
      <c r="H265" s="93">
        <v>61223520</v>
      </c>
      <c r="I265" s="95">
        <v>226</v>
      </c>
      <c r="J265" s="96">
        <f t="shared" si="252"/>
        <v>270900.53097345133</v>
      </c>
      <c r="K265" s="97">
        <f t="shared" si="243"/>
        <v>2.3364002894655227E-2</v>
      </c>
      <c r="L265" s="280"/>
      <c r="M265" s="90">
        <v>7</v>
      </c>
      <c r="N265" s="112" t="s">
        <v>412</v>
      </c>
      <c r="O265" s="198" t="s">
        <v>413</v>
      </c>
      <c r="P265" s="93">
        <v>7320558</v>
      </c>
      <c r="Q265" s="95">
        <v>44</v>
      </c>
      <c r="R265" s="96">
        <f t="shared" si="253"/>
        <v>166376.31818181818</v>
      </c>
      <c r="S265" s="97">
        <f t="shared" si="244"/>
        <v>0.18884120171673821</v>
      </c>
      <c r="T265" s="280"/>
      <c r="U265" s="90">
        <v>7</v>
      </c>
      <c r="V265" s="112" t="s">
        <v>382</v>
      </c>
      <c r="W265" s="198" t="s">
        <v>383</v>
      </c>
      <c r="X265" s="93">
        <v>12526644</v>
      </c>
      <c r="Y265" s="95">
        <v>111</v>
      </c>
      <c r="Z265" s="96">
        <f t="shared" si="254"/>
        <v>112852.64864864865</v>
      </c>
      <c r="AA265" s="97">
        <f t="shared" si="245"/>
        <v>0.29599999999999999</v>
      </c>
      <c r="AB265" s="280"/>
      <c r="AC265" s="90">
        <v>7</v>
      </c>
      <c r="AD265" s="112" t="s">
        <v>452</v>
      </c>
      <c r="AE265" s="198" t="s">
        <v>453</v>
      </c>
      <c r="AF265" s="93">
        <v>3412864</v>
      </c>
      <c r="AG265" s="95">
        <v>17</v>
      </c>
      <c r="AH265" s="96">
        <f t="shared" si="255"/>
        <v>200756.70588235295</v>
      </c>
      <c r="AI265" s="97">
        <f t="shared" si="246"/>
        <v>2.6729559748427674E-2</v>
      </c>
      <c r="AJ265" s="280"/>
      <c r="AK265" s="90">
        <v>7</v>
      </c>
      <c r="AL265" s="112" t="s">
        <v>382</v>
      </c>
      <c r="AM265" s="198" t="s">
        <v>383</v>
      </c>
      <c r="AN265" s="93">
        <v>53864230</v>
      </c>
      <c r="AO265" s="95">
        <v>193</v>
      </c>
      <c r="AP265" s="96">
        <f t="shared" si="256"/>
        <v>279089.27461139899</v>
      </c>
      <c r="AQ265" s="97">
        <f t="shared" si="247"/>
        <v>0.24648786717752236</v>
      </c>
      <c r="AR265" s="280"/>
      <c r="AS265" s="90">
        <v>7</v>
      </c>
      <c r="AT265" s="112" t="s">
        <v>410</v>
      </c>
      <c r="AU265" s="198" t="s">
        <v>411</v>
      </c>
      <c r="AV265" s="93">
        <v>50580830</v>
      </c>
      <c r="AW265" s="95">
        <v>224</v>
      </c>
      <c r="AX265" s="96">
        <f t="shared" si="257"/>
        <v>225807.27678571429</v>
      </c>
      <c r="AY265" s="97">
        <f t="shared" si="248"/>
        <v>0.31908831908831908</v>
      </c>
      <c r="AZ265" s="280"/>
      <c r="BA265" s="90">
        <v>7</v>
      </c>
      <c r="BB265" s="112" t="s">
        <v>454</v>
      </c>
      <c r="BC265" s="198" t="s">
        <v>455</v>
      </c>
      <c r="BD265" s="93">
        <v>18153723</v>
      </c>
      <c r="BE265" s="95">
        <v>52</v>
      </c>
      <c r="BF265" s="96">
        <f t="shared" si="258"/>
        <v>349110.05769230769</v>
      </c>
      <c r="BG265" s="97">
        <f t="shared" si="249"/>
        <v>7.0460704607046065E-2</v>
      </c>
      <c r="BH265" s="280"/>
      <c r="BI265" s="90">
        <v>7</v>
      </c>
      <c r="BJ265" s="112" t="s">
        <v>408</v>
      </c>
      <c r="BK265" s="198" t="s">
        <v>409</v>
      </c>
      <c r="BL265" s="93">
        <v>75455075</v>
      </c>
      <c r="BM265" s="95">
        <v>225</v>
      </c>
      <c r="BN265" s="96">
        <f t="shared" si="259"/>
        <v>335355.88888888888</v>
      </c>
      <c r="BO265" s="97">
        <f t="shared" si="250"/>
        <v>0.39130434782608697</v>
      </c>
      <c r="BP265" s="280"/>
      <c r="BQ265" s="90">
        <v>7</v>
      </c>
      <c r="BR265" s="112" t="s">
        <v>514</v>
      </c>
      <c r="BS265" s="198" t="s">
        <v>515</v>
      </c>
      <c r="BT265" s="93">
        <v>23329829</v>
      </c>
      <c r="BU265" s="95">
        <v>90</v>
      </c>
      <c r="BV265" s="96">
        <f t="shared" si="260"/>
        <v>259220.32222222222</v>
      </c>
      <c r="BW265" s="97">
        <f t="shared" si="251"/>
        <v>6.562158220925993E-3</v>
      </c>
    </row>
    <row r="266" spans="2:75" ht="13.5" customHeight="1">
      <c r="B266" s="277"/>
      <c r="C266" s="285"/>
      <c r="D266" s="280"/>
      <c r="E266" s="90">
        <v>8</v>
      </c>
      <c r="F266" s="112" t="s">
        <v>460</v>
      </c>
      <c r="G266" s="198" t="s">
        <v>461</v>
      </c>
      <c r="H266" s="93">
        <v>26803455</v>
      </c>
      <c r="I266" s="95">
        <v>109</v>
      </c>
      <c r="J266" s="96">
        <f t="shared" si="252"/>
        <v>245903.25688073394</v>
      </c>
      <c r="K266" s="97">
        <f t="shared" si="243"/>
        <v>1.1268479272200971E-2</v>
      </c>
      <c r="L266" s="280"/>
      <c r="M266" s="90">
        <v>8</v>
      </c>
      <c r="N266" s="112" t="s">
        <v>452</v>
      </c>
      <c r="O266" s="198" t="s">
        <v>453</v>
      </c>
      <c r="P266" s="93">
        <v>1534089</v>
      </c>
      <c r="Q266" s="95">
        <v>10</v>
      </c>
      <c r="R266" s="96">
        <f t="shared" si="253"/>
        <v>153408.9</v>
      </c>
      <c r="S266" s="97">
        <f t="shared" si="244"/>
        <v>4.2918454935622317E-2</v>
      </c>
      <c r="T266" s="280"/>
      <c r="U266" s="90">
        <v>8</v>
      </c>
      <c r="V266" s="112" t="s">
        <v>474</v>
      </c>
      <c r="W266" s="198" t="s">
        <v>475</v>
      </c>
      <c r="X266" s="93">
        <v>4027285</v>
      </c>
      <c r="Y266" s="95">
        <v>38</v>
      </c>
      <c r="Z266" s="96">
        <f t="shared" si="254"/>
        <v>105981.18421052632</v>
      </c>
      <c r="AA266" s="97">
        <f t="shared" si="245"/>
        <v>0.10133333333333333</v>
      </c>
      <c r="AB266" s="280"/>
      <c r="AC266" s="90">
        <v>8</v>
      </c>
      <c r="AD266" s="112" t="s">
        <v>380</v>
      </c>
      <c r="AE266" s="198" t="s">
        <v>381</v>
      </c>
      <c r="AF266" s="93">
        <v>75794593</v>
      </c>
      <c r="AG266" s="95">
        <v>390</v>
      </c>
      <c r="AH266" s="96">
        <f t="shared" si="255"/>
        <v>194345.11025641026</v>
      </c>
      <c r="AI266" s="97">
        <f t="shared" si="246"/>
        <v>0.6132075471698113</v>
      </c>
      <c r="AJ266" s="280"/>
      <c r="AK266" s="90">
        <v>8</v>
      </c>
      <c r="AL266" s="112" t="s">
        <v>532</v>
      </c>
      <c r="AM266" s="198" t="s">
        <v>533</v>
      </c>
      <c r="AN266" s="93">
        <v>932750</v>
      </c>
      <c r="AO266" s="95">
        <v>4</v>
      </c>
      <c r="AP266" s="96">
        <f t="shared" si="256"/>
        <v>233187.5</v>
      </c>
      <c r="AQ266" s="97">
        <f t="shared" si="247"/>
        <v>5.108556832694764E-3</v>
      </c>
      <c r="AR266" s="280"/>
      <c r="AS266" s="90">
        <v>8</v>
      </c>
      <c r="AT266" s="112" t="s">
        <v>382</v>
      </c>
      <c r="AU266" s="198" t="s">
        <v>383</v>
      </c>
      <c r="AV266" s="93">
        <v>34484475</v>
      </c>
      <c r="AW266" s="95">
        <v>157</v>
      </c>
      <c r="AX266" s="96">
        <f t="shared" si="257"/>
        <v>219646.33757961783</v>
      </c>
      <c r="AY266" s="97">
        <f t="shared" si="248"/>
        <v>0.22364672364672364</v>
      </c>
      <c r="AZ266" s="280"/>
      <c r="BA266" s="90">
        <v>8</v>
      </c>
      <c r="BB266" s="112" t="s">
        <v>514</v>
      </c>
      <c r="BC266" s="198" t="s">
        <v>515</v>
      </c>
      <c r="BD266" s="93">
        <v>5889973</v>
      </c>
      <c r="BE266" s="95">
        <v>20</v>
      </c>
      <c r="BF266" s="96">
        <f t="shared" si="258"/>
        <v>294498.65000000002</v>
      </c>
      <c r="BG266" s="97">
        <f t="shared" si="249"/>
        <v>2.7100271002710029E-2</v>
      </c>
      <c r="BH266" s="280"/>
      <c r="BI266" s="90">
        <v>8</v>
      </c>
      <c r="BJ266" s="112" t="s">
        <v>452</v>
      </c>
      <c r="BK266" s="198" t="s">
        <v>453</v>
      </c>
      <c r="BL266" s="93">
        <v>17358310</v>
      </c>
      <c r="BM266" s="95">
        <v>52</v>
      </c>
      <c r="BN266" s="96">
        <f t="shared" si="259"/>
        <v>333813.65384615387</v>
      </c>
      <c r="BO266" s="97">
        <f t="shared" si="250"/>
        <v>9.0434782608695655E-2</v>
      </c>
      <c r="BP266" s="280"/>
      <c r="BQ266" s="90">
        <v>8</v>
      </c>
      <c r="BR266" s="112" t="s">
        <v>400</v>
      </c>
      <c r="BS266" s="198" t="s">
        <v>401</v>
      </c>
      <c r="BT266" s="93">
        <v>614900161</v>
      </c>
      <c r="BU266" s="95">
        <v>2509</v>
      </c>
      <c r="BV266" s="96">
        <f t="shared" si="260"/>
        <v>245077.78437624552</v>
      </c>
      <c r="BW266" s="97">
        <f t="shared" si="251"/>
        <v>0.18293838862559242</v>
      </c>
    </row>
    <row r="267" spans="2:75" ht="13.5" customHeight="1">
      <c r="B267" s="277"/>
      <c r="C267" s="285"/>
      <c r="D267" s="280"/>
      <c r="E267" s="90">
        <v>9</v>
      </c>
      <c r="F267" s="112" t="s">
        <v>490</v>
      </c>
      <c r="G267" s="198" t="s">
        <v>491</v>
      </c>
      <c r="H267" s="93">
        <v>5718730</v>
      </c>
      <c r="I267" s="95">
        <v>26</v>
      </c>
      <c r="J267" s="96">
        <f t="shared" si="252"/>
        <v>219951.15384615384</v>
      </c>
      <c r="K267" s="97">
        <f t="shared" si="243"/>
        <v>2.6878941383231677E-3</v>
      </c>
      <c r="L267" s="280"/>
      <c r="M267" s="90">
        <v>9</v>
      </c>
      <c r="N267" s="112" t="s">
        <v>400</v>
      </c>
      <c r="O267" s="198" t="s">
        <v>401</v>
      </c>
      <c r="P267" s="93">
        <v>9749753</v>
      </c>
      <c r="Q267" s="95">
        <v>70</v>
      </c>
      <c r="R267" s="96">
        <f t="shared" si="253"/>
        <v>139282.1857142857</v>
      </c>
      <c r="S267" s="97">
        <f t="shared" si="244"/>
        <v>0.30042918454935624</v>
      </c>
      <c r="T267" s="280"/>
      <c r="U267" s="90">
        <v>9</v>
      </c>
      <c r="V267" s="112" t="s">
        <v>380</v>
      </c>
      <c r="W267" s="198" t="s">
        <v>381</v>
      </c>
      <c r="X267" s="93">
        <v>24951256</v>
      </c>
      <c r="Y267" s="95">
        <v>236</v>
      </c>
      <c r="Z267" s="96">
        <f t="shared" si="254"/>
        <v>105725.66101694915</v>
      </c>
      <c r="AA267" s="97">
        <f t="shared" si="245"/>
        <v>0.6293333333333333</v>
      </c>
      <c r="AB267" s="280"/>
      <c r="AC267" s="90">
        <v>9</v>
      </c>
      <c r="AD267" s="112" t="s">
        <v>400</v>
      </c>
      <c r="AE267" s="198" t="s">
        <v>401</v>
      </c>
      <c r="AF267" s="93">
        <v>31625757</v>
      </c>
      <c r="AG267" s="95">
        <v>179</v>
      </c>
      <c r="AH267" s="96">
        <f t="shared" si="255"/>
        <v>176680.2067039106</v>
      </c>
      <c r="AI267" s="97">
        <f t="shared" si="246"/>
        <v>0.28144654088050314</v>
      </c>
      <c r="AJ267" s="280"/>
      <c r="AK267" s="90">
        <v>9</v>
      </c>
      <c r="AL267" s="112" t="s">
        <v>494</v>
      </c>
      <c r="AM267" s="198" t="s">
        <v>495</v>
      </c>
      <c r="AN267" s="93">
        <v>5298697</v>
      </c>
      <c r="AO267" s="95">
        <v>24</v>
      </c>
      <c r="AP267" s="96">
        <f t="shared" si="256"/>
        <v>220779.04166666666</v>
      </c>
      <c r="AQ267" s="97">
        <f t="shared" si="247"/>
        <v>3.0651340996168581E-2</v>
      </c>
      <c r="AR267" s="280"/>
      <c r="AS267" s="90">
        <v>9</v>
      </c>
      <c r="AT267" s="112" t="s">
        <v>408</v>
      </c>
      <c r="AU267" s="198" t="s">
        <v>409</v>
      </c>
      <c r="AV267" s="93">
        <v>58740575</v>
      </c>
      <c r="AW267" s="95">
        <v>282</v>
      </c>
      <c r="AX267" s="96">
        <f t="shared" si="257"/>
        <v>208299.91134751774</v>
      </c>
      <c r="AY267" s="97">
        <f t="shared" si="248"/>
        <v>0.40170940170940173</v>
      </c>
      <c r="AZ267" s="280"/>
      <c r="BA267" s="90">
        <v>9</v>
      </c>
      <c r="BB267" s="112" t="s">
        <v>408</v>
      </c>
      <c r="BC267" s="198" t="s">
        <v>409</v>
      </c>
      <c r="BD267" s="93">
        <v>64829043</v>
      </c>
      <c r="BE267" s="95">
        <v>272</v>
      </c>
      <c r="BF267" s="96">
        <f t="shared" si="258"/>
        <v>238342.06985294117</v>
      </c>
      <c r="BG267" s="97">
        <f t="shared" si="249"/>
        <v>0.36856368563685638</v>
      </c>
      <c r="BH267" s="280"/>
      <c r="BI267" s="90">
        <v>9</v>
      </c>
      <c r="BJ267" s="112" t="s">
        <v>418</v>
      </c>
      <c r="BK267" s="198" t="s">
        <v>419</v>
      </c>
      <c r="BL267" s="93">
        <v>14998055</v>
      </c>
      <c r="BM267" s="95">
        <v>51</v>
      </c>
      <c r="BN267" s="96">
        <f t="shared" si="259"/>
        <v>294079.50980392157</v>
      </c>
      <c r="BO267" s="97">
        <f t="shared" si="250"/>
        <v>8.8695652173913037E-2</v>
      </c>
      <c r="BP267" s="280"/>
      <c r="BQ267" s="90">
        <v>9</v>
      </c>
      <c r="BR267" s="112" t="s">
        <v>454</v>
      </c>
      <c r="BS267" s="198" t="s">
        <v>455</v>
      </c>
      <c r="BT267" s="93">
        <v>91473823</v>
      </c>
      <c r="BU267" s="95">
        <v>462</v>
      </c>
      <c r="BV267" s="96">
        <f t="shared" si="260"/>
        <v>197995.28787878787</v>
      </c>
      <c r="BW267" s="97">
        <f t="shared" si="251"/>
        <v>3.3685745534086764E-2</v>
      </c>
    </row>
    <row r="268" spans="2:75" ht="13.5" customHeight="1">
      <c r="B268" s="277"/>
      <c r="C268" s="285"/>
      <c r="D268" s="280"/>
      <c r="E268" s="98">
        <v>10</v>
      </c>
      <c r="F268" s="199" t="s">
        <v>516</v>
      </c>
      <c r="G268" s="200" t="s">
        <v>517</v>
      </c>
      <c r="H268" s="101">
        <v>2905642</v>
      </c>
      <c r="I268" s="103">
        <v>16</v>
      </c>
      <c r="J268" s="104">
        <f t="shared" si="252"/>
        <v>181602.625</v>
      </c>
      <c r="K268" s="105">
        <f t="shared" si="243"/>
        <v>1.6540887005065646E-3</v>
      </c>
      <c r="L268" s="280"/>
      <c r="M268" s="98">
        <v>10</v>
      </c>
      <c r="N268" s="199" t="s">
        <v>538</v>
      </c>
      <c r="O268" s="200" t="s">
        <v>539</v>
      </c>
      <c r="P268" s="101">
        <v>642201</v>
      </c>
      <c r="Q268" s="103">
        <v>6</v>
      </c>
      <c r="R268" s="104">
        <f t="shared" si="253"/>
        <v>107033.5</v>
      </c>
      <c r="S268" s="105">
        <f t="shared" si="244"/>
        <v>2.575107296137339E-2</v>
      </c>
      <c r="T268" s="280"/>
      <c r="U268" s="98">
        <v>10</v>
      </c>
      <c r="V268" s="199" t="s">
        <v>484</v>
      </c>
      <c r="W268" s="200" t="s">
        <v>485</v>
      </c>
      <c r="X268" s="101">
        <v>6611795</v>
      </c>
      <c r="Y268" s="103">
        <v>65</v>
      </c>
      <c r="Z268" s="104">
        <f t="shared" si="254"/>
        <v>101719.92307692308</v>
      </c>
      <c r="AA268" s="105">
        <f t="shared" si="245"/>
        <v>0.17333333333333334</v>
      </c>
      <c r="AB268" s="280"/>
      <c r="AC268" s="98">
        <v>10</v>
      </c>
      <c r="AD268" s="199" t="s">
        <v>470</v>
      </c>
      <c r="AE268" s="200" t="s">
        <v>471</v>
      </c>
      <c r="AF268" s="101">
        <v>7023899</v>
      </c>
      <c r="AG268" s="103">
        <v>40</v>
      </c>
      <c r="AH268" s="104">
        <f t="shared" si="255"/>
        <v>175597.47500000001</v>
      </c>
      <c r="AI268" s="105">
        <f t="shared" si="246"/>
        <v>6.2893081761006289E-2</v>
      </c>
      <c r="AJ268" s="280"/>
      <c r="AK268" s="98">
        <v>10</v>
      </c>
      <c r="AL268" s="199" t="s">
        <v>424</v>
      </c>
      <c r="AM268" s="200" t="s">
        <v>425</v>
      </c>
      <c r="AN268" s="101">
        <v>2662249</v>
      </c>
      <c r="AO268" s="103">
        <v>13</v>
      </c>
      <c r="AP268" s="104">
        <f t="shared" si="256"/>
        <v>204788.38461538462</v>
      </c>
      <c r="AQ268" s="105">
        <f t="shared" si="247"/>
        <v>1.6602809706257982E-2</v>
      </c>
      <c r="AR268" s="280"/>
      <c r="AS268" s="98">
        <v>10</v>
      </c>
      <c r="AT268" s="199" t="s">
        <v>380</v>
      </c>
      <c r="AU268" s="200" t="s">
        <v>381</v>
      </c>
      <c r="AV268" s="101">
        <v>92045874</v>
      </c>
      <c r="AW268" s="103">
        <v>464</v>
      </c>
      <c r="AX268" s="104">
        <f t="shared" si="257"/>
        <v>198374.72844827586</v>
      </c>
      <c r="AY268" s="105">
        <f t="shared" si="248"/>
        <v>0.66096866096866091</v>
      </c>
      <c r="AZ268" s="280"/>
      <c r="BA268" s="98">
        <v>10</v>
      </c>
      <c r="BB268" s="199" t="s">
        <v>410</v>
      </c>
      <c r="BC268" s="200" t="s">
        <v>411</v>
      </c>
      <c r="BD268" s="101">
        <v>64227588</v>
      </c>
      <c r="BE268" s="103">
        <v>289</v>
      </c>
      <c r="BF268" s="104">
        <f t="shared" si="258"/>
        <v>222240.78892733564</v>
      </c>
      <c r="BG268" s="105">
        <f t="shared" si="249"/>
        <v>0.39159891598915991</v>
      </c>
      <c r="BH268" s="280"/>
      <c r="BI268" s="98">
        <v>10</v>
      </c>
      <c r="BJ268" s="199" t="s">
        <v>514</v>
      </c>
      <c r="BK268" s="200" t="s">
        <v>515</v>
      </c>
      <c r="BL268" s="101">
        <v>2618186</v>
      </c>
      <c r="BM268" s="103">
        <v>9</v>
      </c>
      <c r="BN268" s="104">
        <f t="shared" si="259"/>
        <v>290909.55555555556</v>
      </c>
      <c r="BO268" s="105">
        <f t="shared" si="250"/>
        <v>1.5652173913043479E-2</v>
      </c>
      <c r="BP268" s="280"/>
      <c r="BQ268" s="98">
        <v>10</v>
      </c>
      <c r="BR268" s="199" t="s">
        <v>418</v>
      </c>
      <c r="BS268" s="200" t="s">
        <v>419</v>
      </c>
      <c r="BT268" s="101">
        <v>176722883</v>
      </c>
      <c r="BU268" s="103">
        <v>947</v>
      </c>
      <c r="BV268" s="104">
        <f t="shared" si="260"/>
        <v>186613.39281942978</v>
      </c>
      <c r="BW268" s="105">
        <f t="shared" si="251"/>
        <v>6.9048487057965735E-2</v>
      </c>
    </row>
    <row r="269" spans="2:75" s="195" customFormat="1" ht="13.5" customHeight="1">
      <c r="B269" s="278"/>
      <c r="C269" s="286"/>
      <c r="D269" s="281"/>
      <c r="E269" s="106" t="s">
        <v>164</v>
      </c>
      <c r="F269" s="107"/>
      <c r="G269" s="108"/>
      <c r="H269" s="216">
        <v>6052217990</v>
      </c>
      <c r="I269" s="110">
        <v>8672</v>
      </c>
      <c r="J269" s="56">
        <f t="shared" si="252"/>
        <v>697903.366005535</v>
      </c>
      <c r="K269" s="111">
        <f t="shared" si="243"/>
        <v>0.89651607567455804</v>
      </c>
      <c r="L269" s="281"/>
      <c r="M269" s="106" t="s">
        <v>164</v>
      </c>
      <c r="N269" s="107"/>
      <c r="O269" s="108"/>
      <c r="P269" s="216">
        <v>207550540</v>
      </c>
      <c r="Q269" s="110">
        <v>233</v>
      </c>
      <c r="R269" s="56">
        <f t="shared" si="253"/>
        <v>890774.84978540777</v>
      </c>
      <c r="S269" s="111">
        <f t="shared" si="244"/>
        <v>1</v>
      </c>
      <c r="T269" s="281"/>
      <c r="U269" s="106" t="s">
        <v>164</v>
      </c>
      <c r="V269" s="107"/>
      <c r="W269" s="108"/>
      <c r="X269" s="216">
        <v>383852670</v>
      </c>
      <c r="Y269" s="110">
        <v>373</v>
      </c>
      <c r="Z269" s="56">
        <f t="shared" si="254"/>
        <v>1029095.6300268096</v>
      </c>
      <c r="AA269" s="111">
        <f t="shared" si="245"/>
        <v>0.9946666666666667</v>
      </c>
      <c r="AB269" s="281"/>
      <c r="AC269" s="106" t="s">
        <v>164</v>
      </c>
      <c r="AD269" s="107"/>
      <c r="AE269" s="108"/>
      <c r="AF269" s="216">
        <v>684986540</v>
      </c>
      <c r="AG269" s="110">
        <v>634</v>
      </c>
      <c r="AH269" s="56">
        <f t="shared" si="255"/>
        <v>1080420.4100946372</v>
      </c>
      <c r="AI269" s="111">
        <f t="shared" si="246"/>
        <v>0.99685534591194969</v>
      </c>
      <c r="AJ269" s="281"/>
      <c r="AK269" s="106" t="s">
        <v>164</v>
      </c>
      <c r="AL269" s="107"/>
      <c r="AM269" s="108"/>
      <c r="AN269" s="216">
        <v>1057923030</v>
      </c>
      <c r="AO269" s="110">
        <v>773</v>
      </c>
      <c r="AP269" s="56">
        <f t="shared" si="256"/>
        <v>1368593.82923674</v>
      </c>
      <c r="AQ269" s="111">
        <f t="shared" si="247"/>
        <v>0.98722860791826306</v>
      </c>
      <c r="AR269" s="281"/>
      <c r="AS269" s="106" t="s">
        <v>164</v>
      </c>
      <c r="AT269" s="107"/>
      <c r="AU269" s="108"/>
      <c r="AV269" s="216">
        <v>1076689990</v>
      </c>
      <c r="AW269" s="110">
        <v>689</v>
      </c>
      <c r="AX269" s="56">
        <f t="shared" si="257"/>
        <v>1562685.0362844702</v>
      </c>
      <c r="AY269" s="111">
        <f t="shared" si="248"/>
        <v>0.98148148148148151</v>
      </c>
      <c r="AZ269" s="281"/>
      <c r="BA269" s="106" t="s">
        <v>164</v>
      </c>
      <c r="BB269" s="107"/>
      <c r="BC269" s="108"/>
      <c r="BD269" s="216">
        <v>1242194910</v>
      </c>
      <c r="BE269" s="110">
        <v>709</v>
      </c>
      <c r="BF269" s="56">
        <f t="shared" si="258"/>
        <v>1752037.9548660084</v>
      </c>
      <c r="BG269" s="111">
        <f t="shared" si="249"/>
        <v>0.96070460704607041</v>
      </c>
      <c r="BH269" s="281"/>
      <c r="BI269" s="106" t="s">
        <v>164</v>
      </c>
      <c r="BJ269" s="107"/>
      <c r="BK269" s="108"/>
      <c r="BL269" s="216">
        <v>1091788020</v>
      </c>
      <c r="BM269" s="110">
        <v>569</v>
      </c>
      <c r="BN269" s="56">
        <f t="shared" si="259"/>
        <v>1918783.8664323373</v>
      </c>
      <c r="BO269" s="111">
        <f t="shared" si="250"/>
        <v>0.98956521739130432</v>
      </c>
      <c r="BP269" s="281"/>
      <c r="BQ269" s="106" t="s">
        <v>164</v>
      </c>
      <c r="BR269" s="107"/>
      <c r="BS269" s="108"/>
      <c r="BT269" s="216">
        <v>11797203690</v>
      </c>
      <c r="BU269" s="110">
        <v>12652</v>
      </c>
      <c r="BV269" s="56">
        <f t="shared" si="260"/>
        <v>932437.85093265888</v>
      </c>
      <c r="BW269" s="111">
        <f t="shared" si="251"/>
        <v>0.92249362012395186</v>
      </c>
    </row>
    <row r="270" spans="2:75" ht="13.5" customHeight="1">
      <c r="B270" s="276">
        <v>25</v>
      </c>
      <c r="C270" s="284" t="s">
        <v>83</v>
      </c>
      <c r="D270" s="279">
        <f>CB30</f>
        <v>6467</v>
      </c>
      <c r="E270" s="82">
        <v>1</v>
      </c>
      <c r="F270" s="83" t="s">
        <v>490</v>
      </c>
      <c r="G270" s="84" t="s">
        <v>491</v>
      </c>
      <c r="H270" s="85">
        <v>14254873</v>
      </c>
      <c r="I270" s="87">
        <v>23</v>
      </c>
      <c r="J270" s="88">
        <f t="shared" si="252"/>
        <v>619777.08695652173</v>
      </c>
      <c r="K270" s="89">
        <f t="shared" ref="K270:K280" si="261">IFERROR(I270/$CB$30,0)</f>
        <v>3.5565177052729242E-3</v>
      </c>
      <c r="L270" s="279">
        <f>CC30</f>
        <v>200</v>
      </c>
      <c r="M270" s="82">
        <v>1</v>
      </c>
      <c r="N270" s="83" t="s">
        <v>418</v>
      </c>
      <c r="O270" s="84" t="s">
        <v>419</v>
      </c>
      <c r="P270" s="85">
        <v>11309757</v>
      </c>
      <c r="Q270" s="87">
        <v>19</v>
      </c>
      <c r="R270" s="88">
        <f t="shared" si="253"/>
        <v>595250.36842105258</v>
      </c>
      <c r="S270" s="89">
        <f t="shared" ref="S270:S280" si="262">IFERROR(Q270/$CC$30,0)</f>
        <v>9.5000000000000001E-2</v>
      </c>
      <c r="T270" s="279">
        <f>CD30</f>
        <v>284</v>
      </c>
      <c r="U270" s="82">
        <v>1</v>
      </c>
      <c r="V270" s="83" t="s">
        <v>434</v>
      </c>
      <c r="W270" s="84" t="s">
        <v>435</v>
      </c>
      <c r="X270" s="85">
        <v>3843127</v>
      </c>
      <c r="Y270" s="87">
        <v>2</v>
      </c>
      <c r="Z270" s="88">
        <f t="shared" si="254"/>
        <v>1921563.5</v>
      </c>
      <c r="AA270" s="89">
        <f t="shared" ref="AA270:AA280" si="263">IFERROR(Y270/$CD$30,0)</f>
        <v>7.0422535211267607E-3</v>
      </c>
      <c r="AB270" s="279">
        <f>CE30</f>
        <v>463</v>
      </c>
      <c r="AC270" s="82">
        <v>1</v>
      </c>
      <c r="AD270" s="83" t="s">
        <v>514</v>
      </c>
      <c r="AE270" s="84" t="s">
        <v>515</v>
      </c>
      <c r="AF270" s="85">
        <v>2120093</v>
      </c>
      <c r="AG270" s="87">
        <v>4</v>
      </c>
      <c r="AH270" s="88">
        <f t="shared" si="255"/>
        <v>530023.25</v>
      </c>
      <c r="AI270" s="89">
        <f t="shared" ref="AI270:AI280" si="264">IFERROR(AG270/$CE$30,0)</f>
        <v>8.6393088552915772E-3</v>
      </c>
      <c r="AJ270" s="279">
        <f>CF30</f>
        <v>536</v>
      </c>
      <c r="AK270" s="82">
        <v>1</v>
      </c>
      <c r="AL270" s="83" t="s">
        <v>388</v>
      </c>
      <c r="AM270" s="84" t="s">
        <v>389</v>
      </c>
      <c r="AN270" s="85">
        <v>43304107</v>
      </c>
      <c r="AO270" s="87">
        <v>86</v>
      </c>
      <c r="AP270" s="88">
        <f t="shared" si="256"/>
        <v>503536.12790697673</v>
      </c>
      <c r="AQ270" s="89">
        <f t="shared" ref="AQ270:AQ280" si="265">IFERROR(AO270/$CF$30,0)</f>
        <v>0.16044776119402984</v>
      </c>
      <c r="AR270" s="279">
        <f>CG30</f>
        <v>486</v>
      </c>
      <c r="AS270" s="82">
        <v>1</v>
      </c>
      <c r="AT270" s="83" t="s">
        <v>388</v>
      </c>
      <c r="AU270" s="84" t="s">
        <v>389</v>
      </c>
      <c r="AV270" s="85">
        <v>39969513</v>
      </c>
      <c r="AW270" s="87">
        <v>72</v>
      </c>
      <c r="AX270" s="88">
        <f t="shared" si="257"/>
        <v>555132.125</v>
      </c>
      <c r="AY270" s="89">
        <f t="shared" ref="AY270:AY280" si="266">IFERROR(AW270/$CG$30,0)</f>
        <v>0.14814814814814814</v>
      </c>
      <c r="AZ270" s="279">
        <f>CH30</f>
        <v>531</v>
      </c>
      <c r="BA270" s="82">
        <v>1</v>
      </c>
      <c r="BB270" s="83" t="s">
        <v>424</v>
      </c>
      <c r="BC270" s="84" t="s">
        <v>425</v>
      </c>
      <c r="BD270" s="85">
        <v>6162203</v>
      </c>
      <c r="BE270" s="87">
        <v>6</v>
      </c>
      <c r="BF270" s="88">
        <f t="shared" si="258"/>
        <v>1027033.8333333334</v>
      </c>
      <c r="BG270" s="89">
        <f t="shared" ref="BG270:BG280" si="267">IFERROR(BE270/$CH$30,0)</f>
        <v>1.1299435028248588E-2</v>
      </c>
      <c r="BH270" s="279">
        <f>CI30</f>
        <v>384</v>
      </c>
      <c r="BI270" s="82">
        <v>1</v>
      </c>
      <c r="BJ270" s="83" t="s">
        <v>452</v>
      </c>
      <c r="BK270" s="84" t="s">
        <v>453</v>
      </c>
      <c r="BL270" s="85">
        <v>13806496</v>
      </c>
      <c r="BM270" s="87">
        <v>34</v>
      </c>
      <c r="BN270" s="88">
        <f t="shared" si="259"/>
        <v>406073.4117647059</v>
      </c>
      <c r="BO270" s="89">
        <f t="shared" ref="BO270:BO280" si="268">IFERROR(BM270/$CI$30,0)</f>
        <v>8.8541666666666671E-2</v>
      </c>
      <c r="BP270" s="279">
        <f>CJ30</f>
        <v>9351</v>
      </c>
      <c r="BQ270" s="82">
        <v>1</v>
      </c>
      <c r="BR270" s="83" t="s">
        <v>434</v>
      </c>
      <c r="BS270" s="84" t="s">
        <v>435</v>
      </c>
      <c r="BT270" s="85">
        <v>18791551</v>
      </c>
      <c r="BU270" s="87">
        <v>34</v>
      </c>
      <c r="BV270" s="88">
        <f t="shared" si="260"/>
        <v>552692.67647058819</v>
      </c>
      <c r="BW270" s="89">
        <f t="shared" ref="BW270:BW280" si="269">IFERROR(BU270/$CJ$30,0)</f>
        <v>3.635974762057534E-3</v>
      </c>
    </row>
    <row r="271" spans="2:75" ht="13.5" customHeight="1">
      <c r="B271" s="277"/>
      <c r="C271" s="285"/>
      <c r="D271" s="280"/>
      <c r="E271" s="90">
        <v>2</v>
      </c>
      <c r="F271" s="197" t="s">
        <v>434</v>
      </c>
      <c r="G271" s="198" t="s">
        <v>435</v>
      </c>
      <c r="H271" s="93">
        <v>11503875</v>
      </c>
      <c r="I271" s="95">
        <v>19</v>
      </c>
      <c r="J271" s="96">
        <f t="shared" si="252"/>
        <v>605467.10526315786</v>
      </c>
      <c r="K271" s="97">
        <f t="shared" si="261"/>
        <v>2.9379928869645894E-3</v>
      </c>
      <c r="L271" s="280"/>
      <c r="M271" s="90">
        <v>2</v>
      </c>
      <c r="N271" s="197" t="s">
        <v>512</v>
      </c>
      <c r="O271" s="198" t="s">
        <v>513</v>
      </c>
      <c r="P271" s="93">
        <v>966063</v>
      </c>
      <c r="Q271" s="95">
        <v>3</v>
      </c>
      <c r="R271" s="96">
        <f t="shared" si="253"/>
        <v>322021</v>
      </c>
      <c r="S271" s="97">
        <f t="shared" si="262"/>
        <v>1.4999999999999999E-2</v>
      </c>
      <c r="T271" s="280"/>
      <c r="U271" s="90">
        <v>2</v>
      </c>
      <c r="V271" s="197" t="s">
        <v>424</v>
      </c>
      <c r="W271" s="198" t="s">
        <v>425</v>
      </c>
      <c r="X271" s="93">
        <v>9361789</v>
      </c>
      <c r="Y271" s="95">
        <v>5</v>
      </c>
      <c r="Z271" s="96">
        <f t="shared" si="254"/>
        <v>1872357.8</v>
      </c>
      <c r="AA271" s="97">
        <f t="shared" si="263"/>
        <v>1.7605633802816902E-2</v>
      </c>
      <c r="AB271" s="280"/>
      <c r="AC271" s="90">
        <v>2</v>
      </c>
      <c r="AD271" s="197" t="s">
        <v>418</v>
      </c>
      <c r="AE271" s="198" t="s">
        <v>419</v>
      </c>
      <c r="AF271" s="93">
        <v>24012030</v>
      </c>
      <c r="AG271" s="95">
        <v>47</v>
      </c>
      <c r="AH271" s="96">
        <f t="shared" si="255"/>
        <v>510894.25531914894</v>
      </c>
      <c r="AI271" s="97">
        <f t="shared" si="264"/>
        <v>0.10151187904967603</v>
      </c>
      <c r="AJ271" s="280"/>
      <c r="AK271" s="90">
        <v>2</v>
      </c>
      <c r="AL271" s="197" t="s">
        <v>434</v>
      </c>
      <c r="AM271" s="198" t="s">
        <v>435</v>
      </c>
      <c r="AN271" s="93">
        <v>3356139</v>
      </c>
      <c r="AO271" s="95">
        <v>7</v>
      </c>
      <c r="AP271" s="96">
        <f t="shared" si="256"/>
        <v>479448.42857142858</v>
      </c>
      <c r="AQ271" s="97">
        <f t="shared" si="265"/>
        <v>1.3059701492537313E-2</v>
      </c>
      <c r="AR271" s="280"/>
      <c r="AS271" s="90">
        <v>2</v>
      </c>
      <c r="AT271" s="197" t="s">
        <v>382</v>
      </c>
      <c r="AU271" s="198" t="s">
        <v>383</v>
      </c>
      <c r="AV271" s="93">
        <v>50113628</v>
      </c>
      <c r="AW271" s="95">
        <v>108</v>
      </c>
      <c r="AX271" s="96">
        <f t="shared" si="257"/>
        <v>464015.0740740741</v>
      </c>
      <c r="AY271" s="97">
        <f t="shared" si="266"/>
        <v>0.22222222222222221</v>
      </c>
      <c r="AZ271" s="280"/>
      <c r="BA271" s="90">
        <v>2</v>
      </c>
      <c r="BB271" s="197" t="s">
        <v>400</v>
      </c>
      <c r="BC271" s="198" t="s">
        <v>401</v>
      </c>
      <c r="BD271" s="93">
        <v>94782687</v>
      </c>
      <c r="BE271" s="95">
        <v>160</v>
      </c>
      <c r="BF271" s="96">
        <f t="shared" si="258"/>
        <v>592391.79374999995</v>
      </c>
      <c r="BG271" s="97">
        <f t="shared" si="267"/>
        <v>0.30131826741996232</v>
      </c>
      <c r="BH271" s="280"/>
      <c r="BI271" s="90">
        <v>2</v>
      </c>
      <c r="BJ271" s="197" t="s">
        <v>544</v>
      </c>
      <c r="BK271" s="198" t="s">
        <v>545</v>
      </c>
      <c r="BL271" s="93">
        <v>3612536</v>
      </c>
      <c r="BM271" s="95">
        <v>9</v>
      </c>
      <c r="BN271" s="96">
        <f t="shared" si="259"/>
        <v>401392.88888888888</v>
      </c>
      <c r="BO271" s="97">
        <f t="shared" si="268"/>
        <v>2.34375E-2</v>
      </c>
      <c r="BP271" s="280"/>
      <c r="BQ271" s="90">
        <v>2</v>
      </c>
      <c r="BR271" s="197" t="s">
        <v>490</v>
      </c>
      <c r="BS271" s="198" t="s">
        <v>491</v>
      </c>
      <c r="BT271" s="93">
        <v>15669632</v>
      </c>
      <c r="BU271" s="95">
        <v>40</v>
      </c>
      <c r="BV271" s="96">
        <f t="shared" si="260"/>
        <v>391740.8</v>
      </c>
      <c r="BW271" s="97">
        <f t="shared" si="269"/>
        <v>4.2776173671265107E-3</v>
      </c>
    </row>
    <row r="272" spans="2:75" ht="13.5" customHeight="1">
      <c r="B272" s="277"/>
      <c r="C272" s="285"/>
      <c r="D272" s="280"/>
      <c r="E272" s="90">
        <v>3</v>
      </c>
      <c r="F272" s="197" t="s">
        <v>514</v>
      </c>
      <c r="G272" s="198" t="s">
        <v>515</v>
      </c>
      <c r="H272" s="93">
        <v>9078950</v>
      </c>
      <c r="I272" s="95">
        <v>17</v>
      </c>
      <c r="J272" s="96">
        <f t="shared" si="252"/>
        <v>534055.8823529412</v>
      </c>
      <c r="K272" s="97">
        <f t="shared" si="261"/>
        <v>2.628730477810422E-3</v>
      </c>
      <c r="L272" s="280"/>
      <c r="M272" s="90">
        <v>3</v>
      </c>
      <c r="N272" s="197" t="s">
        <v>444</v>
      </c>
      <c r="O272" s="198" t="s">
        <v>445</v>
      </c>
      <c r="P272" s="93">
        <v>6061707</v>
      </c>
      <c r="Q272" s="95">
        <v>25</v>
      </c>
      <c r="R272" s="96">
        <f t="shared" si="253"/>
        <v>242468.28</v>
      </c>
      <c r="S272" s="97">
        <f t="shared" si="262"/>
        <v>0.125</v>
      </c>
      <c r="T272" s="280"/>
      <c r="U272" s="90">
        <v>3</v>
      </c>
      <c r="V272" s="197" t="s">
        <v>388</v>
      </c>
      <c r="W272" s="198" t="s">
        <v>389</v>
      </c>
      <c r="X272" s="93">
        <v>24496223</v>
      </c>
      <c r="Y272" s="95">
        <v>40</v>
      </c>
      <c r="Z272" s="96">
        <f t="shared" si="254"/>
        <v>612405.57499999995</v>
      </c>
      <c r="AA272" s="97">
        <f t="shared" si="263"/>
        <v>0.14084507042253522</v>
      </c>
      <c r="AB272" s="280"/>
      <c r="AC272" s="90">
        <v>3</v>
      </c>
      <c r="AD272" s="197" t="s">
        <v>400</v>
      </c>
      <c r="AE272" s="198" t="s">
        <v>401</v>
      </c>
      <c r="AF272" s="93">
        <v>43053570</v>
      </c>
      <c r="AG272" s="95">
        <v>127</v>
      </c>
      <c r="AH272" s="96">
        <f t="shared" si="255"/>
        <v>339004.48818897636</v>
      </c>
      <c r="AI272" s="97">
        <f t="shared" si="264"/>
        <v>0.27429805615550756</v>
      </c>
      <c r="AJ272" s="280"/>
      <c r="AK272" s="90">
        <v>3</v>
      </c>
      <c r="AL272" s="197" t="s">
        <v>400</v>
      </c>
      <c r="AM272" s="198" t="s">
        <v>401</v>
      </c>
      <c r="AN272" s="93">
        <v>52292362</v>
      </c>
      <c r="AO272" s="95">
        <v>174</v>
      </c>
      <c r="AP272" s="96">
        <f t="shared" si="256"/>
        <v>300530.81609195401</v>
      </c>
      <c r="AQ272" s="97">
        <f t="shared" si="265"/>
        <v>0.32462686567164178</v>
      </c>
      <c r="AR272" s="280"/>
      <c r="AS272" s="90">
        <v>3</v>
      </c>
      <c r="AT272" s="197" t="s">
        <v>400</v>
      </c>
      <c r="AU272" s="198" t="s">
        <v>401</v>
      </c>
      <c r="AV272" s="93">
        <v>65137358</v>
      </c>
      <c r="AW272" s="95">
        <v>152</v>
      </c>
      <c r="AX272" s="96">
        <f t="shared" si="257"/>
        <v>428535.25</v>
      </c>
      <c r="AY272" s="97">
        <f t="shared" si="266"/>
        <v>0.31275720164609055</v>
      </c>
      <c r="AZ272" s="280"/>
      <c r="BA272" s="90">
        <v>3</v>
      </c>
      <c r="BB272" s="197" t="s">
        <v>452</v>
      </c>
      <c r="BC272" s="198" t="s">
        <v>453</v>
      </c>
      <c r="BD272" s="93">
        <v>15013799</v>
      </c>
      <c r="BE272" s="95">
        <v>35</v>
      </c>
      <c r="BF272" s="96">
        <f t="shared" si="258"/>
        <v>428965.6857142857</v>
      </c>
      <c r="BG272" s="97">
        <f t="shared" si="267"/>
        <v>6.5913370998116755E-2</v>
      </c>
      <c r="BH272" s="280"/>
      <c r="BI272" s="90">
        <v>3</v>
      </c>
      <c r="BJ272" s="197" t="s">
        <v>530</v>
      </c>
      <c r="BK272" s="198" t="s">
        <v>531</v>
      </c>
      <c r="BL272" s="93">
        <v>11393214</v>
      </c>
      <c r="BM272" s="95">
        <v>30</v>
      </c>
      <c r="BN272" s="96">
        <f t="shared" si="259"/>
        <v>379773.8</v>
      </c>
      <c r="BO272" s="97">
        <f t="shared" si="268"/>
        <v>7.8125E-2</v>
      </c>
      <c r="BP272" s="280"/>
      <c r="BQ272" s="90">
        <v>3</v>
      </c>
      <c r="BR272" s="197" t="s">
        <v>388</v>
      </c>
      <c r="BS272" s="198" t="s">
        <v>389</v>
      </c>
      <c r="BT272" s="93">
        <v>334631855</v>
      </c>
      <c r="BU272" s="95">
        <v>934</v>
      </c>
      <c r="BV272" s="96">
        <f t="shared" si="260"/>
        <v>358278.21734475374</v>
      </c>
      <c r="BW272" s="97">
        <f t="shared" si="269"/>
        <v>9.9882365522404024E-2</v>
      </c>
    </row>
    <row r="273" spans="2:75" ht="13.5" customHeight="1">
      <c r="B273" s="277"/>
      <c r="C273" s="285"/>
      <c r="D273" s="280"/>
      <c r="E273" s="90">
        <v>4</v>
      </c>
      <c r="F273" s="197" t="s">
        <v>494</v>
      </c>
      <c r="G273" s="198" t="s">
        <v>495</v>
      </c>
      <c r="H273" s="93">
        <v>53888084</v>
      </c>
      <c r="I273" s="95">
        <v>155</v>
      </c>
      <c r="J273" s="96">
        <f t="shared" si="252"/>
        <v>347665.05806451611</v>
      </c>
      <c r="K273" s="97">
        <f t="shared" si="261"/>
        <v>2.3967836709447965E-2</v>
      </c>
      <c r="L273" s="280"/>
      <c r="M273" s="90">
        <v>4</v>
      </c>
      <c r="N273" s="197" t="s">
        <v>482</v>
      </c>
      <c r="O273" s="198" t="s">
        <v>483</v>
      </c>
      <c r="P273" s="93">
        <v>1435877</v>
      </c>
      <c r="Q273" s="95">
        <v>7</v>
      </c>
      <c r="R273" s="96">
        <f t="shared" si="253"/>
        <v>205125.28571428571</v>
      </c>
      <c r="S273" s="97">
        <f t="shared" si="262"/>
        <v>3.5000000000000003E-2</v>
      </c>
      <c r="T273" s="280"/>
      <c r="U273" s="90">
        <v>4</v>
      </c>
      <c r="V273" s="197" t="s">
        <v>452</v>
      </c>
      <c r="W273" s="198" t="s">
        <v>453</v>
      </c>
      <c r="X273" s="93">
        <v>3291417</v>
      </c>
      <c r="Y273" s="95">
        <v>9</v>
      </c>
      <c r="Z273" s="96">
        <f t="shared" si="254"/>
        <v>365713</v>
      </c>
      <c r="AA273" s="97">
        <f t="shared" si="263"/>
        <v>3.1690140845070422E-2</v>
      </c>
      <c r="AB273" s="280"/>
      <c r="AC273" s="90">
        <v>4</v>
      </c>
      <c r="AD273" s="197" t="s">
        <v>440</v>
      </c>
      <c r="AE273" s="198" t="s">
        <v>441</v>
      </c>
      <c r="AF273" s="93">
        <v>3371750</v>
      </c>
      <c r="AG273" s="95">
        <v>12</v>
      </c>
      <c r="AH273" s="96">
        <f t="shared" si="255"/>
        <v>280979.16666666669</v>
      </c>
      <c r="AI273" s="97">
        <f t="shared" si="264"/>
        <v>2.591792656587473E-2</v>
      </c>
      <c r="AJ273" s="280"/>
      <c r="AK273" s="90">
        <v>4</v>
      </c>
      <c r="AL273" s="197" t="s">
        <v>512</v>
      </c>
      <c r="AM273" s="198" t="s">
        <v>513</v>
      </c>
      <c r="AN273" s="93">
        <v>2279083</v>
      </c>
      <c r="AO273" s="95">
        <v>9</v>
      </c>
      <c r="AP273" s="96">
        <f t="shared" si="256"/>
        <v>253231.44444444444</v>
      </c>
      <c r="AQ273" s="97">
        <f t="shared" si="265"/>
        <v>1.6791044776119403E-2</v>
      </c>
      <c r="AR273" s="280"/>
      <c r="AS273" s="90">
        <v>4</v>
      </c>
      <c r="AT273" s="197" t="s">
        <v>512</v>
      </c>
      <c r="AU273" s="198" t="s">
        <v>513</v>
      </c>
      <c r="AV273" s="93">
        <v>1385790</v>
      </c>
      <c r="AW273" s="95">
        <v>5</v>
      </c>
      <c r="AX273" s="96">
        <f t="shared" si="257"/>
        <v>277158</v>
      </c>
      <c r="AY273" s="97">
        <f t="shared" si="266"/>
        <v>1.0288065843621399E-2</v>
      </c>
      <c r="AZ273" s="280"/>
      <c r="BA273" s="90">
        <v>4</v>
      </c>
      <c r="BB273" s="197" t="s">
        <v>382</v>
      </c>
      <c r="BC273" s="198" t="s">
        <v>383</v>
      </c>
      <c r="BD273" s="93">
        <v>46345868</v>
      </c>
      <c r="BE273" s="95">
        <v>111</v>
      </c>
      <c r="BF273" s="96">
        <f t="shared" si="258"/>
        <v>417530.34234234237</v>
      </c>
      <c r="BG273" s="97">
        <f t="shared" si="267"/>
        <v>0.20903954802259886</v>
      </c>
      <c r="BH273" s="280"/>
      <c r="BI273" s="90">
        <v>4</v>
      </c>
      <c r="BJ273" s="197" t="s">
        <v>408</v>
      </c>
      <c r="BK273" s="198" t="s">
        <v>409</v>
      </c>
      <c r="BL273" s="93">
        <v>49370476</v>
      </c>
      <c r="BM273" s="95">
        <v>131</v>
      </c>
      <c r="BN273" s="96">
        <f t="shared" si="259"/>
        <v>376873.86259541987</v>
      </c>
      <c r="BO273" s="97">
        <f t="shared" si="268"/>
        <v>0.34114583333333331</v>
      </c>
      <c r="BP273" s="280"/>
      <c r="BQ273" s="90">
        <v>4</v>
      </c>
      <c r="BR273" s="197" t="s">
        <v>424</v>
      </c>
      <c r="BS273" s="198" t="s">
        <v>425</v>
      </c>
      <c r="BT273" s="93">
        <v>46823175</v>
      </c>
      <c r="BU273" s="95">
        <v>138</v>
      </c>
      <c r="BV273" s="96">
        <f t="shared" si="260"/>
        <v>339298.36956521741</v>
      </c>
      <c r="BW273" s="97">
        <f t="shared" si="269"/>
        <v>1.4757779916586462E-2</v>
      </c>
    </row>
    <row r="274" spans="2:75" ht="13.5" customHeight="1">
      <c r="B274" s="277"/>
      <c r="C274" s="285"/>
      <c r="D274" s="280"/>
      <c r="E274" s="90">
        <v>5</v>
      </c>
      <c r="F274" s="112" t="s">
        <v>452</v>
      </c>
      <c r="G274" s="198" t="s">
        <v>453</v>
      </c>
      <c r="H274" s="93">
        <v>17165277</v>
      </c>
      <c r="I274" s="95">
        <v>55</v>
      </c>
      <c r="J274" s="96">
        <f t="shared" si="252"/>
        <v>312095.94545454544</v>
      </c>
      <c r="K274" s="97">
        <f t="shared" si="261"/>
        <v>8.5047162517396004E-3</v>
      </c>
      <c r="L274" s="280"/>
      <c r="M274" s="90">
        <v>5</v>
      </c>
      <c r="N274" s="112" t="s">
        <v>460</v>
      </c>
      <c r="O274" s="198" t="s">
        <v>461</v>
      </c>
      <c r="P274" s="93">
        <v>636314</v>
      </c>
      <c r="Q274" s="95">
        <v>4</v>
      </c>
      <c r="R274" s="96">
        <f t="shared" si="253"/>
        <v>159078.5</v>
      </c>
      <c r="S274" s="97">
        <f t="shared" si="262"/>
        <v>0.02</v>
      </c>
      <c r="T274" s="280"/>
      <c r="U274" s="90">
        <v>5</v>
      </c>
      <c r="V274" s="112" t="s">
        <v>494</v>
      </c>
      <c r="W274" s="198" t="s">
        <v>495</v>
      </c>
      <c r="X274" s="93">
        <v>4390072</v>
      </c>
      <c r="Y274" s="95">
        <v>14</v>
      </c>
      <c r="Z274" s="96">
        <f t="shared" si="254"/>
        <v>313576.57142857142</v>
      </c>
      <c r="AA274" s="97">
        <f t="shared" si="263"/>
        <v>4.9295774647887321E-2</v>
      </c>
      <c r="AB274" s="280"/>
      <c r="AC274" s="90">
        <v>5</v>
      </c>
      <c r="AD274" s="112" t="s">
        <v>388</v>
      </c>
      <c r="AE274" s="198" t="s">
        <v>389</v>
      </c>
      <c r="AF274" s="93">
        <v>17327028</v>
      </c>
      <c r="AG274" s="95">
        <v>62</v>
      </c>
      <c r="AH274" s="96">
        <f t="shared" si="255"/>
        <v>279468.19354838709</v>
      </c>
      <c r="AI274" s="97">
        <f t="shared" si="264"/>
        <v>0.13390928725701945</v>
      </c>
      <c r="AJ274" s="280"/>
      <c r="AK274" s="90">
        <v>5</v>
      </c>
      <c r="AL274" s="112" t="s">
        <v>452</v>
      </c>
      <c r="AM274" s="198" t="s">
        <v>453</v>
      </c>
      <c r="AN274" s="93">
        <v>5152105</v>
      </c>
      <c r="AO274" s="95">
        <v>21</v>
      </c>
      <c r="AP274" s="96">
        <f t="shared" si="256"/>
        <v>245338.33333333334</v>
      </c>
      <c r="AQ274" s="97">
        <f t="shared" si="265"/>
        <v>3.9179104477611942E-2</v>
      </c>
      <c r="AR274" s="280"/>
      <c r="AS274" s="90">
        <v>5</v>
      </c>
      <c r="AT274" s="112" t="s">
        <v>412</v>
      </c>
      <c r="AU274" s="198" t="s">
        <v>413</v>
      </c>
      <c r="AV274" s="93">
        <v>33428629</v>
      </c>
      <c r="AW274" s="95">
        <v>155</v>
      </c>
      <c r="AX274" s="96">
        <f t="shared" si="257"/>
        <v>215668.57419354838</v>
      </c>
      <c r="AY274" s="97">
        <f t="shared" si="266"/>
        <v>0.31893004115226337</v>
      </c>
      <c r="AZ274" s="280"/>
      <c r="BA274" s="90">
        <v>5</v>
      </c>
      <c r="BB274" s="112" t="s">
        <v>388</v>
      </c>
      <c r="BC274" s="198" t="s">
        <v>389</v>
      </c>
      <c r="BD274" s="93">
        <v>32527112</v>
      </c>
      <c r="BE274" s="95">
        <v>79</v>
      </c>
      <c r="BF274" s="96">
        <f t="shared" si="258"/>
        <v>411735.59493670886</v>
      </c>
      <c r="BG274" s="97">
        <f t="shared" si="267"/>
        <v>0.1487758945386064</v>
      </c>
      <c r="BH274" s="280"/>
      <c r="BI274" s="90">
        <v>5</v>
      </c>
      <c r="BJ274" s="112" t="s">
        <v>388</v>
      </c>
      <c r="BK274" s="198" t="s">
        <v>389</v>
      </c>
      <c r="BL274" s="93">
        <v>18485669</v>
      </c>
      <c r="BM274" s="95">
        <v>52</v>
      </c>
      <c r="BN274" s="96">
        <f t="shared" si="259"/>
        <v>355493.63461538462</v>
      </c>
      <c r="BO274" s="97">
        <f t="shared" si="268"/>
        <v>0.13541666666666666</v>
      </c>
      <c r="BP274" s="280"/>
      <c r="BQ274" s="90">
        <v>5</v>
      </c>
      <c r="BR274" s="112" t="s">
        <v>514</v>
      </c>
      <c r="BS274" s="198" t="s">
        <v>515</v>
      </c>
      <c r="BT274" s="93">
        <v>16892741</v>
      </c>
      <c r="BU274" s="95">
        <v>56</v>
      </c>
      <c r="BV274" s="96">
        <f t="shared" si="260"/>
        <v>301656.08928571426</v>
      </c>
      <c r="BW274" s="97">
        <f t="shared" si="269"/>
        <v>5.9886643139771146E-3</v>
      </c>
    </row>
    <row r="275" spans="2:75" ht="13.5" customHeight="1">
      <c r="B275" s="277"/>
      <c r="C275" s="285"/>
      <c r="D275" s="280"/>
      <c r="E275" s="90">
        <v>6</v>
      </c>
      <c r="F275" s="112" t="s">
        <v>388</v>
      </c>
      <c r="G275" s="198" t="s">
        <v>389</v>
      </c>
      <c r="H275" s="93">
        <v>156173520</v>
      </c>
      <c r="I275" s="95">
        <v>512</v>
      </c>
      <c r="J275" s="96">
        <f t="shared" si="252"/>
        <v>305026.40625</v>
      </c>
      <c r="K275" s="97">
        <f t="shared" si="261"/>
        <v>7.9171176743466826E-2</v>
      </c>
      <c r="L275" s="280"/>
      <c r="M275" s="90">
        <v>6</v>
      </c>
      <c r="N275" s="112" t="s">
        <v>380</v>
      </c>
      <c r="O275" s="198" t="s">
        <v>381</v>
      </c>
      <c r="P275" s="93">
        <v>17961100</v>
      </c>
      <c r="Q275" s="95">
        <v>121</v>
      </c>
      <c r="R275" s="96">
        <f t="shared" si="253"/>
        <v>148438.84297520661</v>
      </c>
      <c r="S275" s="97">
        <f t="shared" si="262"/>
        <v>0.60499999999999998</v>
      </c>
      <c r="T275" s="280"/>
      <c r="U275" s="90">
        <v>6</v>
      </c>
      <c r="V275" s="112" t="s">
        <v>450</v>
      </c>
      <c r="W275" s="198" t="s">
        <v>451</v>
      </c>
      <c r="X275" s="93">
        <v>1134383</v>
      </c>
      <c r="Y275" s="95">
        <v>5</v>
      </c>
      <c r="Z275" s="96">
        <f t="shared" si="254"/>
        <v>226876.6</v>
      </c>
      <c r="AA275" s="97">
        <f t="shared" si="263"/>
        <v>1.7605633802816902E-2</v>
      </c>
      <c r="AB275" s="280"/>
      <c r="AC275" s="90">
        <v>6</v>
      </c>
      <c r="AD275" s="112" t="s">
        <v>494</v>
      </c>
      <c r="AE275" s="198" t="s">
        <v>495</v>
      </c>
      <c r="AF275" s="93">
        <v>3276633</v>
      </c>
      <c r="AG275" s="95">
        <v>14</v>
      </c>
      <c r="AH275" s="96">
        <f t="shared" si="255"/>
        <v>234045.21428571429</v>
      </c>
      <c r="AI275" s="97">
        <f t="shared" si="264"/>
        <v>3.0237580993520519E-2</v>
      </c>
      <c r="AJ275" s="280"/>
      <c r="AK275" s="90">
        <v>6</v>
      </c>
      <c r="AL275" s="112" t="s">
        <v>528</v>
      </c>
      <c r="AM275" s="198" t="s">
        <v>529</v>
      </c>
      <c r="AN275" s="93">
        <v>474046</v>
      </c>
      <c r="AO275" s="95">
        <v>2</v>
      </c>
      <c r="AP275" s="96">
        <f t="shared" si="256"/>
        <v>237023</v>
      </c>
      <c r="AQ275" s="97">
        <f t="shared" si="265"/>
        <v>3.7313432835820895E-3</v>
      </c>
      <c r="AR275" s="280"/>
      <c r="AS275" s="90">
        <v>6</v>
      </c>
      <c r="AT275" s="112" t="s">
        <v>444</v>
      </c>
      <c r="AU275" s="198" t="s">
        <v>445</v>
      </c>
      <c r="AV275" s="93">
        <v>9329765</v>
      </c>
      <c r="AW275" s="95">
        <v>44</v>
      </c>
      <c r="AX275" s="96">
        <f t="shared" si="257"/>
        <v>212040.11363636365</v>
      </c>
      <c r="AY275" s="97">
        <f t="shared" si="266"/>
        <v>9.0534979423868317E-2</v>
      </c>
      <c r="AZ275" s="280"/>
      <c r="BA275" s="90">
        <v>6</v>
      </c>
      <c r="BB275" s="112" t="s">
        <v>454</v>
      </c>
      <c r="BC275" s="198" t="s">
        <v>455</v>
      </c>
      <c r="BD275" s="93">
        <v>12190375</v>
      </c>
      <c r="BE275" s="95">
        <v>43</v>
      </c>
      <c r="BF275" s="96">
        <f t="shared" si="258"/>
        <v>283497.09302325582</v>
      </c>
      <c r="BG275" s="97">
        <f t="shared" si="267"/>
        <v>8.0979284369114876E-2</v>
      </c>
      <c r="BH275" s="280"/>
      <c r="BI275" s="90">
        <v>6</v>
      </c>
      <c r="BJ275" s="112" t="s">
        <v>400</v>
      </c>
      <c r="BK275" s="198" t="s">
        <v>401</v>
      </c>
      <c r="BL275" s="93">
        <v>27658091</v>
      </c>
      <c r="BM275" s="95">
        <v>85</v>
      </c>
      <c r="BN275" s="96">
        <f t="shared" si="259"/>
        <v>325389.30588235293</v>
      </c>
      <c r="BO275" s="97">
        <f t="shared" si="268"/>
        <v>0.22135416666666666</v>
      </c>
      <c r="BP275" s="280"/>
      <c r="BQ275" s="90">
        <v>6</v>
      </c>
      <c r="BR275" s="112" t="s">
        <v>452</v>
      </c>
      <c r="BS275" s="198" t="s">
        <v>453</v>
      </c>
      <c r="BT275" s="93">
        <v>62864525</v>
      </c>
      <c r="BU275" s="95">
        <v>209</v>
      </c>
      <c r="BV275" s="96">
        <f t="shared" si="260"/>
        <v>300787.2009569378</v>
      </c>
      <c r="BW275" s="97">
        <f t="shared" si="269"/>
        <v>2.2350550743236018E-2</v>
      </c>
    </row>
    <row r="276" spans="2:75" ht="13.5" customHeight="1">
      <c r="B276" s="277"/>
      <c r="C276" s="285"/>
      <c r="D276" s="280"/>
      <c r="E276" s="90">
        <v>7</v>
      </c>
      <c r="F276" s="112" t="s">
        <v>424</v>
      </c>
      <c r="G276" s="198" t="s">
        <v>425</v>
      </c>
      <c r="H276" s="93">
        <v>29356876</v>
      </c>
      <c r="I276" s="95">
        <v>98</v>
      </c>
      <c r="J276" s="96">
        <f t="shared" si="252"/>
        <v>299559.95918367349</v>
      </c>
      <c r="K276" s="97">
        <f t="shared" si="261"/>
        <v>1.5153858048554198E-2</v>
      </c>
      <c r="L276" s="280"/>
      <c r="M276" s="90">
        <v>7</v>
      </c>
      <c r="N276" s="112" t="s">
        <v>400</v>
      </c>
      <c r="O276" s="198" t="s">
        <v>401</v>
      </c>
      <c r="P276" s="93">
        <v>7542586</v>
      </c>
      <c r="Q276" s="95">
        <v>62</v>
      </c>
      <c r="R276" s="96">
        <f t="shared" si="253"/>
        <v>121654.6129032258</v>
      </c>
      <c r="S276" s="97">
        <f t="shared" si="262"/>
        <v>0.31</v>
      </c>
      <c r="T276" s="280"/>
      <c r="U276" s="90">
        <v>7</v>
      </c>
      <c r="V276" s="112" t="s">
        <v>440</v>
      </c>
      <c r="W276" s="198" t="s">
        <v>441</v>
      </c>
      <c r="X276" s="93">
        <v>1683439</v>
      </c>
      <c r="Y276" s="95">
        <v>8</v>
      </c>
      <c r="Z276" s="96">
        <f t="shared" si="254"/>
        <v>210429.875</v>
      </c>
      <c r="AA276" s="97">
        <f t="shared" si="263"/>
        <v>2.8169014084507043E-2</v>
      </c>
      <c r="AB276" s="280"/>
      <c r="AC276" s="90">
        <v>7</v>
      </c>
      <c r="AD276" s="112" t="s">
        <v>482</v>
      </c>
      <c r="AE276" s="198" t="s">
        <v>483</v>
      </c>
      <c r="AF276" s="93">
        <v>6786664</v>
      </c>
      <c r="AG276" s="95">
        <v>29</v>
      </c>
      <c r="AH276" s="96">
        <f t="shared" si="255"/>
        <v>234022.89655172414</v>
      </c>
      <c r="AI276" s="97">
        <f t="shared" si="264"/>
        <v>6.2634989200863925E-2</v>
      </c>
      <c r="AJ276" s="280"/>
      <c r="AK276" s="90">
        <v>7</v>
      </c>
      <c r="AL276" s="112" t="s">
        <v>522</v>
      </c>
      <c r="AM276" s="198" t="s">
        <v>523</v>
      </c>
      <c r="AN276" s="93">
        <v>1219072</v>
      </c>
      <c r="AO276" s="95">
        <v>6</v>
      </c>
      <c r="AP276" s="96">
        <f t="shared" si="256"/>
        <v>203178.66666666666</v>
      </c>
      <c r="AQ276" s="97">
        <f t="shared" si="265"/>
        <v>1.1194029850746268E-2</v>
      </c>
      <c r="AR276" s="280"/>
      <c r="AS276" s="90">
        <v>7</v>
      </c>
      <c r="AT276" s="112" t="s">
        <v>452</v>
      </c>
      <c r="AU276" s="198" t="s">
        <v>453</v>
      </c>
      <c r="AV276" s="93">
        <v>6279660</v>
      </c>
      <c r="AW276" s="95">
        <v>30</v>
      </c>
      <c r="AX276" s="96">
        <f t="shared" si="257"/>
        <v>209322</v>
      </c>
      <c r="AY276" s="97">
        <f t="shared" si="266"/>
        <v>6.1728395061728392E-2</v>
      </c>
      <c r="AZ276" s="280"/>
      <c r="BA276" s="90">
        <v>7</v>
      </c>
      <c r="BB276" s="112" t="s">
        <v>408</v>
      </c>
      <c r="BC276" s="198" t="s">
        <v>409</v>
      </c>
      <c r="BD276" s="93">
        <v>48585864</v>
      </c>
      <c r="BE276" s="95">
        <v>196</v>
      </c>
      <c r="BF276" s="96">
        <f t="shared" si="258"/>
        <v>247887.06122448979</v>
      </c>
      <c r="BG276" s="97">
        <f t="shared" si="267"/>
        <v>0.36911487758945388</v>
      </c>
      <c r="BH276" s="280"/>
      <c r="BI276" s="90">
        <v>7</v>
      </c>
      <c r="BJ276" s="112" t="s">
        <v>410</v>
      </c>
      <c r="BK276" s="198" t="s">
        <v>411</v>
      </c>
      <c r="BL276" s="93">
        <v>54004824</v>
      </c>
      <c r="BM276" s="95">
        <v>172</v>
      </c>
      <c r="BN276" s="96">
        <f t="shared" si="259"/>
        <v>313981.53488372092</v>
      </c>
      <c r="BO276" s="97">
        <f t="shared" si="268"/>
        <v>0.44791666666666669</v>
      </c>
      <c r="BP276" s="280"/>
      <c r="BQ276" s="90">
        <v>7</v>
      </c>
      <c r="BR276" s="112" t="s">
        <v>494</v>
      </c>
      <c r="BS276" s="198" t="s">
        <v>495</v>
      </c>
      <c r="BT276" s="93">
        <v>66325081</v>
      </c>
      <c r="BU276" s="95">
        <v>230</v>
      </c>
      <c r="BV276" s="96">
        <f t="shared" si="260"/>
        <v>288369.91739130433</v>
      </c>
      <c r="BW276" s="97">
        <f t="shared" si="269"/>
        <v>2.4596299860977437E-2</v>
      </c>
    </row>
    <row r="277" spans="2:75" ht="13.5" customHeight="1">
      <c r="B277" s="277"/>
      <c r="C277" s="285"/>
      <c r="D277" s="280"/>
      <c r="E277" s="90">
        <v>8</v>
      </c>
      <c r="F277" s="197" t="s">
        <v>460</v>
      </c>
      <c r="G277" s="198" t="s">
        <v>461</v>
      </c>
      <c r="H277" s="93">
        <v>20277209</v>
      </c>
      <c r="I277" s="95">
        <v>73</v>
      </c>
      <c r="J277" s="96">
        <f t="shared" si="252"/>
        <v>277769.98630136985</v>
      </c>
      <c r="K277" s="97">
        <f t="shared" si="261"/>
        <v>1.1288077934127106E-2</v>
      </c>
      <c r="L277" s="280"/>
      <c r="M277" s="90">
        <v>8</v>
      </c>
      <c r="N277" s="197" t="s">
        <v>382</v>
      </c>
      <c r="O277" s="198" t="s">
        <v>383</v>
      </c>
      <c r="P277" s="93">
        <v>4319845</v>
      </c>
      <c r="Q277" s="95">
        <v>46</v>
      </c>
      <c r="R277" s="96">
        <f t="shared" si="253"/>
        <v>93909.673913043473</v>
      </c>
      <c r="S277" s="97">
        <f t="shared" si="262"/>
        <v>0.23</v>
      </c>
      <c r="T277" s="280"/>
      <c r="U277" s="90">
        <v>8</v>
      </c>
      <c r="V277" s="197" t="s">
        <v>428</v>
      </c>
      <c r="W277" s="198" t="s">
        <v>429</v>
      </c>
      <c r="X277" s="93">
        <v>19081989</v>
      </c>
      <c r="Y277" s="95">
        <v>99</v>
      </c>
      <c r="Z277" s="96">
        <f t="shared" si="254"/>
        <v>192747.36363636365</v>
      </c>
      <c r="AA277" s="97">
        <f t="shared" si="263"/>
        <v>0.34859154929577463</v>
      </c>
      <c r="AB277" s="280"/>
      <c r="AC277" s="90">
        <v>8</v>
      </c>
      <c r="AD277" s="197" t="s">
        <v>412</v>
      </c>
      <c r="AE277" s="198" t="s">
        <v>413</v>
      </c>
      <c r="AF277" s="93">
        <v>28413712</v>
      </c>
      <c r="AG277" s="95">
        <v>122</v>
      </c>
      <c r="AH277" s="96">
        <f t="shared" si="255"/>
        <v>232899.27868852459</v>
      </c>
      <c r="AI277" s="97">
        <f t="shared" si="264"/>
        <v>0.26349892008639308</v>
      </c>
      <c r="AJ277" s="280"/>
      <c r="AK277" s="90">
        <v>8</v>
      </c>
      <c r="AL277" s="197" t="s">
        <v>448</v>
      </c>
      <c r="AM277" s="198" t="s">
        <v>449</v>
      </c>
      <c r="AN277" s="93">
        <v>12464029</v>
      </c>
      <c r="AO277" s="95">
        <v>64</v>
      </c>
      <c r="AP277" s="96">
        <f t="shared" si="256"/>
        <v>194750.453125</v>
      </c>
      <c r="AQ277" s="97">
        <f t="shared" si="265"/>
        <v>0.11940298507462686</v>
      </c>
      <c r="AR277" s="280"/>
      <c r="AS277" s="90">
        <v>8</v>
      </c>
      <c r="AT277" s="197" t="s">
        <v>440</v>
      </c>
      <c r="AU277" s="198" t="s">
        <v>441</v>
      </c>
      <c r="AV277" s="93">
        <v>4422203</v>
      </c>
      <c r="AW277" s="95">
        <v>22</v>
      </c>
      <c r="AX277" s="96">
        <f t="shared" si="257"/>
        <v>201009.22727272726</v>
      </c>
      <c r="AY277" s="97">
        <f t="shared" si="266"/>
        <v>4.5267489711934158E-2</v>
      </c>
      <c r="AZ277" s="280"/>
      <c r="BA277" s="90">
        <v>8</v>
      </c>
      <c r="BB277" s="197" t="s">
        <v>512</v>
      </c>
      <c r="BC277" s="198" t="s">
        <v>513</v>
      </c>
      <c r="BD277" s="93">
        <v>2611492</v>
      </c>
      <c r="BE277" s="95">
        <v>11</v>
      </c>
      <c r="BF277" s="96">
        <f t="shared" si="258"/>
        <v>237408.36363636365</v>
      </c>
      <c r="BG277" s="97">
        <f t="shared" si="267"/>
        <v>2.0715630885122412E-2</v>
      </c>
      <c r="BH277" s="280"/>
      <c r="BI277" s="90">
        <v>8</v>
      </c>
      <c r="BJ277" s="197" t="s">
        <v>494</v>
      </c>
      <c r="BK277" s="198" t="s">
        <v>495</v>
      </c>
      <c r="BL277" s="93">
        <v>1504372</v>
      </c>
      <c r="BM277" s="95">
        <v>5</v>
      </c>
      <c r="BN277" s="96">
        <f t="shared" si="259"/>
        <v>300874.40000000002</v>
      </c>
      <c r="BO277" s="97">
        <f t="shared" si="268"/>
        <v>1.3020833333333334E-2</v>
      </c>
      <c r="BP277" s="280"/>
      <c r="BQ277" s="90">
        <v>8</v>
      </c>
      <c r="BR277" s="197" t="s">
        <v>400</v>
      </c>
      <c r="BS277" s="198" t="s">
        <v>401</v>
      </c>
      <c r="BT277" s="93">
        <v>414871527</v>
      </c>
      <c r="BU277" s="95">
        <v>1676</v>
      </c>
      <c r="BV277" s="96">
        <f t="shared" si="260"/>
        <v>247536.71062052506</v>
      </c>
      <c r="BW277" s="97">
        <f t="shared" si="269"/>
        <v>0.17923216768260078</v>
      </c>
    </row>
    <row r="278" spans="2:75" ht="13.5" customHeight="1">
      <c r="B278" s="277"/>
      <c r="C278" s="285"/>
      <c r="D278" s="280"/>
      <c r="E278" s="90">
        <v>9</v>
      </c>
      <c r="F278" s="112" t="s">
        <v>510</v>
      </c>
      <c r="G278" s="198" t="s">
        <v>511</v>
      </c>
      <c r="H278" s="93">
        <v>440264</v>
      </c>
      <c r="I278" s="95">
        <v>2</v>
      </c>
      <c r="J278" s="96">
        <f t="shared" si="252"/>
        <v>220132</v>
      </c>
      <c r="K278" s="97">
        <f t="shared" si="261"/>
        <v>3.0926240915416729E-4</v>
      </c>
      <c r="L278" s="280"/>
      <c r="M278" s="90">
        <v>9</v>
      </c>
      <c r="N278" s="112" t="s">
        <v>544</v>
      </c>
      <c r="O278" s="198" t="s">
        <v>545</v>
      </c>
      <c r="P278" s="93">
        <v>1671191</v>
      </c>
      <c r="Q278" s="95">
        <v>18</v>
      </c>
      <c r="R278" s="96">
        <f t="shared" si="253"/>
        <v>92843.944444444438</v>
      </c>
      <c r="S278" s="97">
        <f t="shared" si="262"/>
        <v>0.09</v>
      </c>
      <c r="T278" s="280"/>
      <c r="U278" s="90">
        <v>9</v>
      </c>
      <c r="V278" s="112" t="s">
        <v>432</v>
      </c>
      <c r="W278" s="198" t="s">
        <v>433</v>
      </c>
      <c r="X278" s="93">
        <v>7585589</v>
      </c>
      <c r="Y278" s="95">
        <v>41</v>
      </c>
      <c r="Z278" s="96">
        <f t="shared" si="254"/>
        <v>185014.36585365853</v>
      </c>
      <c r="AA278" s="97">
        <f t="shared" si="263"/>
        <v>0.14436619718309859</v>
      </c>
      <c r="AB278" s="280"/>
      <c r="AC278" s="90">
        <v>9</v>
      </c>
      <c r="AD278" s="112" t="s">
        <v>380</v>
      </c>
      <c r="AE278" s="198" t="s">
        <v>381</v>
      </c>
      <c r="AF278" s="93">
        <v>47074888</v>
      </c>
      <c r="AG278" s="95">
        <v>285</v>
      </c>
      <c r="AH278" s="96">
        <f t="shared" si="255"/>
        <v>165175.0456140351</v>
      </c>
      <c r="AI278" s="97">
        <f t="shared" si="264"/>
        <v>0.6155507559395248</v>
      </c>
      <c r="AJ278" s="280"/>
      <c r="AK278" s="90">
        <v>9</v>
      </c>
      <c r="AL278" s="112" t="s">
        <v>444</v>
      </c>
      <c r="AM278" s="198" t="s">
        <v>445</v>
      </c>
      <c r="AN278" s="93">
        <v>9542181</v>
      </c>
      <c r="AO278" s="95">
        <v>50</v>
      </c>
      <c r="AP278" s="96">
        <f t="shared" si="256"/>
        <v>190843.62</v>
      </c>
      <c r="AQ278" s="97">
        <f t="shared" si="265"/>
        <v>9.3283582089552244E-2</v>
      </c>
      <c r="AR278" s="280"/>
      <c r="AS278" s="90">
        <v>9</v>
      </c>
      <c r="AT278" s="112" t="s">
        <v>404</v>
      </c>
      <c r="AU278" s="198" t="s">
        <v>405</v>
      </c>
      <c r="AV278" s="93">
        <v>52344247</v>
      </c>
      <c r="AW278" s="95">
        <v>269</v>
      </c>
      <c r="AX278" s="96">
        <f t="shared" si="257"/>
        <v>194588.27881040893</v>
      </c>
      <c r="AY278" s="97">
        <f t="shared" si="266"/>
        <v>0.55349794238683125</v>
      </c>
      <c r="AZ278" s="280"/>
      <c r="BA278" s="90">
        <v>9</v>
      </c>
      <c r="BB278" s="112" t="s">
        <v>546</v>
      </c>
      <c r="BC278" s="198" t="s">
        <v>547</v>
      </c>
      <c r="BD278" s="93">
        <v>447991</v>
      </c>
      <c r="BE278" s="95">
        <v>2</v>
      </c>
      <c r="BF278" s="96">
        <f t="shared" si="258"/>
        <v>223995.5</v>
      </c>
      <c r="BG278" s="97">
        <f t="shared" si="267"/>
        <v>3.766478342749529E-3</v>
      </c>
      <c r="BH278" s="280"/>
      <c r="BI278" s="90">
        <v>9</v>
      </c>
      <c r="BJ278" s="112" t="s">
        <v>418</v>
      </c>
      <c r="BK278" s="198" t="s">
        <v>419</v>
      </c>
      <c r="BL278" s="93">
        <v>6440630</v>
      </c>
      <c r="BM278" s="95">
        <v>23</v>
      </c>
      <c r="BN278" s="96">
        <f t="shared" si="259"/>
        <v>280027.39130434784</v>
      </c>
      <c r="BO278" s="97">
        <f t="shared" si="268"/>
        <v>5.9895833333333336E-2</v>
      </c>
      <c r="BP278" s="280"/>
      <c r="BQ278" s="90">
        <v>9</v>
      </c>
      <c r="BR278" s="112" t="s">
        <v>512</v>
      </c>
      <c r="BS278" s="198" t="s">
        <v>513</v>
      </c>
      <c r="BT278" s="93">
        <v>25595547</v>
      </c>
      <c r="BU278" s="95">
        <v>133</v>
      </c>
      <c r="BV278" s="96">
        <f t="shared" si="260"/>
        <v>192447.72180451127</v>
      </c>
      <c r="BW278" s="97">
        <f t="shared" si="269"/>
        <v>1.4223077745695648E-2</v>
      </c>
    </row>
    <row r="279" spans="2:75" ht="13.5" customHeight="1">
      <c r="B279" s="277"/>
      <c r="C279" s="285"/>
      <c r="D279" s="280"/>
      <c r="E279" s="98">
        <v>10</v>
      </c>
      <c r="F279" s="199" t="s">
        <v>446</v>
      </c>
      <c r="G279" s="200" t="s">
        <v>447</v>
      </c>
      <c r="H279" s="101">
        <v>25662157</v>
      </c>
      <c r="I279" s="103">
        <v>121</v>
      </c>
      <c r="J279" s="104">
        <f t="shared" si="252"/>
        <v>212083.94214876034</v>
      </c>
      <c r="K279" s="105">
        <f t="shared" si="261"/>
        <v>1.8710375753827124E-2</v>
      </c>
      <c r="L279" s="280"/>
      <c r="M279" s="98">
        <v>10</v>
      </c>
      <c r="N279" s="199" t="s">
        <v>448</v>
      </c>
      <c r="O279" s="200" t="s">
        <v>449</v>
      </c>
      <c r="P279" s="101">
        <v>1065070</v>
      </c>
      <c r="Q279" s="103">
        <v>12</v>
      </c>
      <c r="R279" s="104">
        <f t="shared" si="253"/>
        <v>88755.833333333328</v>
      </c>
      <c r="S279" s="105">
        <f t="shared" si="262"/>
        <v>0.06</v>
      </c>
      <c r="T279" s="280"/>
      <c r="U279" s="98">
        <v>10</v>
      </c>
      <c r="V279" s="199" t="s">
        <v>480</v>
      </c>
      <c r="W279" s="200" t="s">
        <v>481</v>
      </c>
      <c r="X279" s="101">
        <v>6254488</v>
      </c>
      <c r="Y279" s="103">
        <v>43</v>
      </c>
      <c r="Z279" s="104">
        <f t="shared" si="254"/>
        <v>145453.20930232559</v>
      </c>
      <c r="AA279" s="105">
        <f t="shared" si="263"/>
        <v>0.15140845070422534</v>
      </c>
      <c r="AB279" s="280"/>
      <c r="AC279" s="98">
        <v>10</v>
      </c>
      <c r="AD279" s="199" t="s">
        <v>474</v>
      </c>
      <c r="AE279" s="200" t="s">
        <v>475</v>
      </c>
      <c r="AF279" s="101">
        <v>6643546</v>
      </c>
      <c r="AG279" s="103">
        <v>41</v>
      </c>
      <c r="AH279" s="104">
        <f t="shared" si="255"/>
        <v>162037.70731707316</v>
      </c>
      <c r="AI279" s="105">
        <f t="shared" si="264"/>
        <v>8.8552915766738655E-2</v>
      </c>
      <c r="AJ279" s="280"/>
      <c r="AK279" s="98">
        <v>10</v>
      </c>
      <c r="AL279" s="199" t="s">
        <v>380</v>
      </c>
      <c r="AM279" s="200" t="s">
        <v>381</v>
      </c>
      <c r="AN279" s="101">
        <v>65159068</v>
      </c>
      <c r="AO279" s="103">
        <v>342</v>
      </c>
      <c r="AP279" s="104">
        <f t="shared" si="256"/>
        <v>190523.59064327486</v>
      </c>
      <c r="AQ279" s="105">
        <f t="shared" si="265"/>
        <v>0.63805970149253732</v>
      </c>
      <c r="AR279" s="280"/>
      <c r="AS279" s="98">
        <v>10</v>
      </c>
      <c r="AT279" s="199" t="s">
        <v>410</v>
      </c>
      <c r="AU279" s="200" t="s">
        <v>411</v>
      </c>
      <c r="AV279" s="101">
        <v>24045960</v>
      </c>
      <c r="AW279" s="103">
        <v>154</v>
      </c>
      <c r="AX279" s="104">
        <f t="shared" si="257"/>
        <v>156142.5974025974</v>
      </c>
      <c r="AY279" s="105">
        <f t="shared" si="266"/>
        <v>0.3168724279835391</v>
      </c>
      <c r="AZ279" s="280"/>
      <c r="BA279" s="98">
        <v>10</v>
      </c>
      <c r="BB279" s="199" t="s">
        <v>470</v>
      </c>
      <c r="BC279" s="200" t="s">
        <v>471</v>
      </c>
      <c r="BD279" s="101">
        <v>9874137</v>
      </c>
      <c r="BE279" s="103">
        <v>45</v>
      </c>
      <c r="BF279" s="104">
        <f t="shared" si="258"/>
        <v>219425.26666666666</v>
      </c>
      <c r="BG279" s="105">
        <f t="shared" si="267"/>
        <v>8.4745762711864403E-2</v>
      </c>
      <c r="BH279" s="280"/>
      <c r="BI279" s="98">
        <v>10</v>
      </c>
      <c r="BJ279" s="199" t="s">
        <v>514</v>
      </c>
      <c r="BK279" s="200" t="s">
        <v>515</v>
      </c>
      <c r="BL279" s="101">
        <v>1967358</v>
      </c>
      <c r="BM279" s="103">
        <v>8</v>
      </c>
      <c r="BN279" s="104">
        <f t="shared" si="259"/>
        <v>245919.75</v>
      </c>
      <c r="BO279" s="105">
        <f t="shared" si="268"/>
        <v>2.0833333333333332E-2</v>
      </c>
      <c r="BP279" s="280"/>
      <c r="BQ279" s="98">
        <v>10</v>
      </c>
      <c r="BR279" s="199" t="s">
        <v>418</v>
      </c>
      <c r="BS279" s="200" t="s">
        <v>419</v>
      </c>
      <c r="BT279" s="101">
        <v>139350774</v>
      </c>
      <c r="BU279" s="103">
        <v>754</v>
      </c>
      <c r="BV279" s="104">
        <f t="shared" si="260"/>
        <v>184815.35013262599</v>
      </c>
      <c r="BW279" s="105">
        <f t="shared" si="269"/>
        <v>8.0633087370334727E-2</v>
      </c>
    </row>
    <row r="280" spans="2:75" s="195" customFormat="1" ht="13.5" customHeight="1">
      <c r="B280" s="278"/>
      <c r="C280" s="286"/>
      <c r="D280" s="281"/>
      <c r="E280" s="106" t="s">
        <v>164</v>
      </c>
      <c r="F280" s="107"/>
      <c r="G280" s="108"/>
      <c r="H280" s="216">
        <v>3968024300</v>
      </c>
      <c r="I280" s="110">
        <v>5632</v>
      </c>
      <c r="J280" s="56">
        <f t="shared" si="252"/>
        <v>704549.76917613635</v>
      </c>
      <c r="K280" s="111">
        <f t="shared" si="261"/>
        <v>0.87088294417813517</v>
      </c>
      <c r="L280" s="281"/>
      <c r="M280" s="106" t="s">
        <v>164</v>
      </c>
      <c r="N280" s="107"/>
      <c r="O280" s="108"/>
      <c r="P280" s="216">
        <v>158624080</v>
      </c>
      <c r="Q280" s="110">
        <v>199</v>
      </c>
      <c r="R280" s="56">
        <f t="shared" si="253"/>
        <v>797105.92964824126</v>
      </c>
      <c r="S280" s="111">
        <f t="shared" si="262"/>
        <v>0.995</v>
      </c>
      <c r="T280" s="281"/>
      <c r="U280" s="106" t="s">
        <v>164</v>
      </c>
      <c r="V280" s="107"/>
      <c r="W280" s="108"/>
      <c r="X280" s="216">
        <v>321423810</v>
      </c>
      <c r="Y280" s="110">
        <v>284</v>
      </c>
      <c r="Z280" s="56">
        <f t="shared" si="254"/>
        <v>1131773.9788732394</v>
      </c>
      <c r="AA280" s="111">
        <f t="shared" si="263"/>
        <v>1</v>
      </c>
      <c r="AB280" s="281"/>
      <c r="AC280" s="106" t="s">
        <v>164</v>
      </c>
      <c r="AD280" s="107"/>
      <c r="AE280" s="108"/>
      <c r="AF280" s="216">
        <v>530678850</v>
      </c>
      <c r="AG280" s="110">
        <v>459</v>
      </c>
      <c r="AH280" s="56">
        <f t="shared" si="255"/>
        <v>1156163.0718954247</v>
      </c>
      <c r="AI280" s="111">
        <f t="shared" si="264"/>
        <v>0.99136069114470837</v>
      </c>
      <c r="AJ280" s="281"/>
      <c r="AK280" s="106" t="s">
        <v>164</v>
      </c>
      <c r="AL280" s="107"/>
      <c r="AM280" s="108"/>
      <c r="AN280" s="216">
        <v>658304210</v>
      </c>
      <c r="AO280" s="110">
        <v>529</v>
      </c>
      <c r="AP280" s="56">
        <f t="shared" si="256"/>
        <v>1244431.3988657845</v>
      </c>
      <c r="AQ280" s="111">
        <f t="shared" si="265"/>
        <v>0.98694029850746268</v>
      </c>
      <c r="AR280" s="281"/>
      <c r="AS280" s="106" t="s">
        <v>164</v>
      </c>
      <c r="AT280" s="107"/>
      <c r="AU280" s="108"/>
      <c r="AV280" s="216">
        <v>693700540</v>
      </c>
      <c r="AW280" s="110">
        <v>475</v>
      </c>
      <c r="AX280" s="56">
        <f t="shared" si="257"/>
        <v>1460422.1894736842</v>
      </c>
      <c r="AY280" s="111">
        <f t="shared" si="266"/>
        <v>0.97736625514403297</v>
      </c>
      <c r="AZ280" s="281"/>
      <c r="BA280" s="106" t="s">
        <v>164</v>
      </c>
      <c r="BB280" s="107"/>
      <c r="BC280" s="108"/>
      <c r="BD280" s="216">
        <v>884585020</v>
      </c>
      <c r="BE280" s="110">
        <v>512</v>
      </c>
      <c r="BF280" s="56">
        <f t="shared" si="258"/>
        <v>1727705.1171875</v>
      </c>
      <c r="BG280" s="111">
        <f t="shared" si="267"/>
        <v>0.96421845574387943</v>
      </c>
      <c r="BH280" s="281"/>
      <c r="BI280" s="106" t="s">
        <v>164</v>
      </c>
      <c r="BJ280" s="107"/>
      <c r="BK280" s="108"/>
      <c r="BL280" s="216">
        <v>643893830</v>
      </c>
      <c r="BM280" s="110">
        <v>365</v>
      </c>
      <c r="BN280" s="56">
        <f t="shared" si="259"/>
        <v>1764092.6849315069</v>
      </c>
      <c r="BO280" s="111">
        <f t="shared" si="268"/>
        <v>0.95052083333333337</v>
      </c>
      <c r="BP280" s="281"/>
      <c r="BQ280" s="106" t="s">
        <v>164</v>
      </c>
      <c r="BR280" s="107"/>
      <c r="BS280" s="108"/>
      <c r="BT280" s="216">
        <v>7859234640</v>
      </c>
      <c r="BU280" s="110">
        <v>8455</v>
      </c>
      <c r="BV280" s="56">
        <f t="shared" si="260"/>
        <v>929536.91780011822</v>
      </c>
      <c r="BW280" s="111">
        <f t="shared" si="269"/>
        <v>0.90418137097636619</v>
      </c>
    </row>
    <row r="281" spans="2:75" ht="13.5" customHeight="1">
      <c r="B281" s="276">
        <v>26</v>
      </c>
      <c r="C281" s="284" t="s">
        <v>30</v>
      </c>
      <c r="D281" s="279">
        <f>CB31</f>
        <v>82166</v>
      </c>
      <c r="E281" s="82">
        <v>1</v>
      </c>
      <c r="F281" s="83" t="s">
        <v>434</v>
      </c>
      <c r="G281" s="84" t="s">
        <v>435</v>
      </c>
      <c r="H281" s="85">
        <v>151227704</v>
      </c>
      <c r="I281" s="87">
        <v>322</v>
      </c>
      <c r="J281" s="88">
        <f t="shared" si="252"/>
        <v>469651.25465838512</v>
      </c>
      <c r="K281" s="89">
        <f t="shared" ref="K281:K291" si="270">IFERROR(I281/$CB$31,0)</f>
        <v>3.9188958936786505E-3</v>
      </c>
      <c r="L281" s="279">
        <f>CC31</f>
        <v>11450</v>
      </c>
      <c r="M281" s="82">
        <v>1</v>
      </c>
      <c r="N281" s="83" t="s">
        <v>434</v>
      </c>
      <c r="O281" s="84" t="s">
        <v>435</v>
      </c>
      <c r="P281" s="85">
        <v>48960160</v>
      </c>
      <c r="Q281" s="87">
        <v>66</v>
      </c>
      <c r="R281" s="88">
        <f t="shared" si="253"/>
        <v>741820.60606060608</v>
      </c>
      <c r="S281" s="89">
        <f t="shared" ref="S281:S291" si="271">IFERROR(Q281/$CC$31,0)</f>
        <v>5.7641921397379916E-3</v>
      </c>
      <c r="T281" s="279">
        <f>CD31</f>
        <v>7122</v>
      </c>
      <c r="U281" s="82">
        <v>1</v>
      </c>
      <c r="V281" s="83" t="s">
        <v>434</v>
      </c>
      <c r="W281" s="84" t="s">
        <v>435</v>
      </c>
      <c r="X281" s="85">
        <v>42184893</v>
      </c>
      <c r="Y281" s="87">
        <v>58</v>
      </c>
      <c r="Z281" s="88">
        <f t="shared" si="254"/>
        <v>727325.74137931038</v>
      </c>
      <c r="AA281" s="89">
        <f t="shared" ref="AA281:AA291" si="272">IFERROR(Y281/$CD$31,0)</f>
        <v>8.1437798371244031E-3</v>
      </c>
      <c r="AB281" s="279">
        <f>CE31</f>
        <v>9168</v>
      </c>
      <c r="AC281" s="82">
        <v>1</v>
      </c>
      <c r="AD281" s="83" t="s">
        <v>434</v>
      </c>
      <c r="AE281" s="84" t="s">
        <v>435</v>
      </c>
      <c r="AF281" s="85">
        <v>78805938</v>
      </c>
      <c r="AG281" s="87">
        <v>56</v>
      </c>
      <c r="AH281" s="88">
        <f t="shared" si="255"/>
        <v>1407248.892857143</v>
      </c>
      <c r="AI281" s="89">
        <f t="shared" ref="AI281:AI291" si="273">IFERROR(AG281/$CE$31,0)</f>
        <v>6.1082024432809771E-3</v>
      </c>
      <c r="AJ281" s="279">
        <f>CF31</f>
        <v>7202</v>
      </c>
      <c r="AK281" s="82">
        <v>1</v>
      </c>
      <c r="AL281" s="83" t="s">
        <v>434</v>
      </c>
      <c r="AM281" s="84" t="s">
        <v>435</v>
      </c>
      <c r="AN281" s="85">
        <v>28979815</v>
      </c>
      <c r="AO281" s="87">
        <v>40</v>
      </c>
      <c r="AP281" s="88">
        <f t="shared" si="256"/>
        <v>724495.375</v>
      </c>
      <c r="AQ281" s="89">
        <f t="shared" ref="AQ281:AQ291" si="274">IFERROR(AO281/$CF$31,0)</f>
        <v>5.5540127742293808E-3</v>
      </c>
      <c r="AR281" s="279">
        <f>CG31</f>
        <v>5935</v>
      </c>
      <c r="AS281" s="82">
        <v>1</v>
      </c>
      <c r="AT281" s="83" t="s">
        <v>434</v>
      </c>
      <c r="AU281" s="84" t="s">
        <v>435</v>
      </c>
      <c r="AV281" s="85">
        <v>19924728</v>
      </c>
      <c r="AW281" s="87">
        <v>37</v>
      </c>
      <c r="AX281" s="88">
        <f t="shared" si="257"/>
        <v>538506.16216216213</v>
      </c>
      <c r="AY281" s="89">
        <f t="shared" ref="AY281:AY291" si="275">IFERROR(AW281/$CG$31,0)</f>
        <v>6.2342038753159228E-3</v>
      </c>
      <c r="AZ281" s="279">
        <f>CH31</f>
        <v>7349</v>
      </c>
      <c r="BA281" s="82">
        <v>1</v>
      </c>
      <c r="BB281" s="83" t="s">
        <v>434</v>
      </c>
      <c r="BC281" s="84" t="s">
        <v>435</v>
      </c>
      <c r="BD281" s="85">
        <v>28297291</v>
      </c>
      <c r="BE281" s="87">
        <v>36</v>
      </c>
      <c r="BF281" s="88">
        <f t="shared" si="258"/>
        <v>786035.86111111112</v>
      </c>
      <c r="BG281" s="89">
        <f t="shared" ref="BG281:BG291" si="276">IFERROR(BE281/$CH$31,0)</f>
        <v>4.8986256633555582E-3</v>
      </c>
      <c r="BH281" s="279">
        <f>CI31</f>
        <v>5671</v>
      </c>
      <c r="BI281" s="82">
        <v>1</v>
      </c>
      <c r="BJ281" s="83" t="s">
        <v>518</v>
      </c>
      <c r="BK281" s="84" t="s">
        <v>519</v>
      </c>
      <c r="BL281" s="85">
        <v>4032584</v>
      </c>
      <c r="BM281" s="87">
        <v>1</v>
      </c>
      <c r="BN281" s="88">
        <f t="shared" si="259"/>
        <v>4032584</v>
      </c>
      <c r="BO281" s="89">
        <f t="shared" ref="BO281:BO291" si="277">IFERROR(BM281/$CI$31,0)</f>
        <v>1.7633574325515782E-4</v>
      </c>
      <c r="BP281" s="279">
        <f>CJ31</f>
        <v>136063</v>
      </c>
      <c r="BQ281" s="82">
        <v>1</v>
      </c>
      <c r="BR281" s="83" t="s">
        <v>518</v>
      </c>
      <c r="BS281" s="84" t="s">
        <v>519</v>
      </c>
      <c r="BT281" s="85">
        <v>4032584</v>
      </c>
      <c r="BU281" s="87">
        <v>1</v>
      </c>
      <c r="BV281" s="88">
        <f t="shared" si="260"/>
        <v>4032584</v>
      </c>
      <c r="BW281" s="89">
        <f t="shared" ref="BW281:BW291" si="278">IFERROR(BU281/$CJ$31,0)</f>
        <v>7.349536611716631E-6</v>
      </c>
    </row>
    <row r="282" spans="2:75" ht="13.5" customHeight="1">
      <c r="B282" s="277"/>
      <c r="C282" s="285"/>
      <c r="D282" s="280"/>
      <c r="E282" s="90">
        <v>2</v>
      </c>
      <c r="F282" s="197" t="s">
        <v>510</v>
      </c>
      <c r="G282" s="198" t="s">
        <v>511</v>
      </c>
      <c r="H282" s="93">
        <v>5366205</v>
      </c>
      <c r="I282" s="95">
        <v>14</v>
      </c>
      <c r="J282" s="96">
        <f t="shared" si="252"/>
        <v>383300.35714285716</v>
      </c>
      <c r="K282" s="97">
        <f t="shared" si="270"/>
        <v>1.7038677798602829E-4</v>
      </c>
      <c r="L282" s="280"/>
      <c r="M282" s="90">
        <v>2</v>
      </c>
      <c r="N282" s="197" t="s">
        <v>490</v>
      </c>
      <c r="O282" s="198" t="s">
        <v>491</v>
      </c>
      <c r="P282" s="93">
        <v>15321840</v>
      </c>
      <c r="Q282" s="95">
        <v>37</v>
      </c>
      <c r="R282" s="96">
        <f t="shared" si="253"/>
        <v>414103.78378378379</v>
      </c>
      <c r="S282" s="97">
        <f t="shared" si="271"/>
        <v>3.2314410480349344E-3</v>
      </c>
      <c r="T282" s="280"/>
      <c r="U282" s="90">
        <v>2</v>
      </c>
      <c r="V282" s="197" t="s">
        <v>388</v>
      </c>
      <c r="W282" s="198" t="s">
        <v>389</v>
      </c>
      <c r="X282" s="93">
        <v>665279564</v>
      </c>
      <c r="Y282" s="95">
        <v>1015</v>
      </c>
      <c r="Z282" s="96">
        <f t="shared" si="254"/>
        <v>655447.84630541876</v>
      </c>
      <c r="AA282" s="97">
        <f t="shared" si="272"/>
        <v>0.14251614714967706</v>
      </c>
      <c r="AB282" s="280"/>
      <c r="AC282" s="90">
        <v>2</v>
      </c>
      <c r="AD282" s="197" t="s">
        <v>516</v>
      </c>
      <c r="AE282" s="198" t="s">
        <v>517</v>
      </c>
      <c r="AF282" s="93">
        <v>19610753</v>
      </c>
      <c r="AG282" s="95">
        <v>53</v>
      </c>
      <c r="AH282" s="96">
        <f t="shared" si="255"/>
        <v>370014.20754716982</v>
      </c>
      <c r="AI282" s="97">
        <f t="shared" si="273"/>
        <v>5.7809773123909253E-3</v>
      </c>
      <c r="AJ282" s="280"/>
      <c r="AK282" s="90">
        <v>2</v>
      </c>
      <c r="AL282" s="197" t="s">
        <v>388</v>
      </c>
      <c r="AM282" s="198" t="s">
        <v>389</v>
      </c>
      <c r="AN282" s="93">
        <v>766330050</v>
      </c>
      <c r="AO282" s="95">
        <v>1215</v>
      </c>
      <c r="AP282" s="96">
        <f t="shared" si="256"/>
        <v>630724.32098765427</v>
      </c>
      <c r="AQ282" s="97">
        <f t="shared" si="274"/>
        <v>0.16870313801721745</v>
      </c>
      <c r="AR282" s="280"/>
      <c r="AS282" s="90">
        <v>2</v>
      </c>
      <c r="AT282" s="197" t="s">
        <v>424</v>
      </c>
      <c r="AU282" s="198" t="s">
        <v>425</v>
      </c>
      <c r="AV282" s="93">
        <v>57547940</v>
      </c>
      <c r="AW282" s="95">
        <v>109</v>
      </c>
      <c r="AX282" s="96">
        <f t="shared" si="257"/>
        <v>527962.752293578</v>
      </c>
      <c r="AY282" s="97">
        <f t="shared" si="275"/>
        <v>1.8365627632687447E-2</v>
      </c>
      <c r="AZ282" s="280"/>
      <c r="BA282" s="90">
        <v>2</v>
      </c>
      <c r="BB282" s="197" t="s">
        <v>424</v>
      </c>
      <c r="BC282" s="198" t="s">
        <v>425</v>
      </c>
      <c r="BD282" s="93">
        <v>87682449</v>
      </c>
      <c r="BE282" s="95">
        <v>130</v>
      </c>
      <c r="BF282" s="96">
        <f t="shared" si="258"/>
        <v>674480.37692307692</v>
      </c>
      <c r="BG282" s="97">
        <f t="shared" si="276"/>
        <v>1.7689481562117294E-2</v>
      </c>
      <c r="BH282" s="280"/>
      <c r="BI282" s="90">
        <v>2</v>
      </c>
      <c r="BJ282" s="197" t="s">
        <v>510</v>
      </c>
      <c r="BK282" s="198" t="s">
        <v>511</v>
      </c>
      <c r="BL282" s="93">
        <v>4843110</v>
      </c>
      <c r="BM282" s="95">
        <v>3</v>
      </c>
      <c r="BN282" s="96">
        <f t="shared" si="259"/>
        <v>1614370</v>
      </c>
      <c r="BO282" s="97">
        <f t="shared" si="277"/>
        <v>5.2900722976547342E-4</v>
      </c>
      <c r="BP282" s="280"/>
      <c r="BQ282" s="90">
        <v>2</v>
      </c>
      <c r="BR282" s="197" t="s">
        <v>434</v>
      </c>
      <c r="BS282" s="198" t="s">
        <v>435</v>
      </c>
      <c r="BT282" s="93">
        <v>401069541</v>
      </c>
      <c r="BU282" s="95">
        <v>640</v>
      </c>
      <c r="BV282" s="96">
        <f t="shared" si="260"/>
        <v>626671.15781250002</v>
      </c>
      <c r="BW282" s="97">
        <f t="shared" si="278"/>
        <v>4.7037034314986442E-3</v>
      </c>
    </row>
    <row r="283" spans="2:75" ht="13.5" customHeight="1">
      <c r="B283" s="277"/>
      <c r="C283" s="285"/>
      <c r="D283" s="280"/>
      <c r="E283" s="90">
        <v>3</v>
      </c>
      <c r="F283" s="197" t="s">
        <v>490</v>
      </c>
      <c r="G283" s="198" t="s">
        <v>491</v>
      </c>
      <c r="H283" s="93">
        <v>54374620</v>
      </c>
      <c r="I283" s="95">
        <v>147</v>
      </c>
      <c r="J283" s="96">
        <f t="shared" si="252"/>
        <v>369895.37414965988</v>
      </c>
      <c r="K283" s="97">
        <f t="shared" si="270"/>
        <v>1.789061168853297E-3</v>
      </c>
      <c r="L283" s="280"/>
      <c r="M283" s="90">
        <v>3</v>
      </c>
      <c r="N283" s="197" t="s">
        <v>512</v>
      </c>
      <c r="O283" s="198" t="s">
        <v>513</v>
      </c>
      <c r="P283" s="93">
        <v>35000575</v>
      </c>
      <c r="Q283" s="95">
        <v>145</v>
      </c>
      <c r="R283" s="96">
        <f t="shared" si="253"/>
        <v>241383.27586206896</v>
      </c>
      <c r="S283" s="97">
        <f t="shared" si="271"/>
        <v>1.2663755458515284E-2</v>
      </c>
      <c r="T283" s="280"/>
      <c r="U283" s="90">
        <v>3</v>
      </c>
      <c r="V283" s="197" t="s">
        <v>424</v>
      </c>
      <c r="W283" s="198" t="s">
        <v>425</v>
      </c>
      <c r="X283" s="93">
        <v>46272166</v>
      </c>
      <c r="Y283" s="95">
        <v>164</v>
      </c>
      <c r="Z283" s="96">
        <f t="shared" si="254"/>
        <v>282147.35365853657</v>
      </c>
      <c r="AA283" s="97">
        <f t="shared" si="272"/>
        <v>2.3027239539455208E-2</v>
      </c>
      <c r="AB283" s="280"/>
      <c r="AC283" s="90">
        <v>3</v>
      </c>
      <c r="AD283" s="197" t="s">
        <v>424</v>
      </c>
      <c r="AE283" s="198" t="s">
        <v>425</v>
      </c>
      <c r="AF283" s="93">
        <v>64682828</v>
      </c>
      <c r="AG283" s="95">
        <v>194</v>
      </c>
      <c r="AH283" s="96">
        <f t="shared" si="255"/>
        <v>333416.6391752577</v>
      </c>
      <c r="AI283" s="97">
        <f t="shared" si="273"/>
        <v>2.1160558464223385E-2</v>
      </c>
      <c r="AJ283" s="280"/>
      <c r="AK283" s="90">
        <v>3</v>
      </c>
      <c r="AL283" s="197" t="s">
        <v>512</v>
      </c>
      <c r="AM283" s="198" t="s">
        <v>513</v>
      </c>
      <c r="AN283" s="93">
        <v>53095360</v>
      </c>
      <c r="AO283" s="95">
        <v>142</v>
      </c>
      <c r="AP283" s="96">
        <f t="shared" si="256"/>
        <v>373910.98591549293</v>
      </c>
      <c r="AQ283" s="97">
        <f t="shared" si="274"/>
        <v>1.9716745348514302E-2</v>
      </c>
      <c r="AR283" s="280"/>
      <c r="AS283" s="90">
        <v>3</v>
      </c>
      <c r="AT283" s="197" t="s">
        <v>400</v>
      </c>
      <c r="AU283" s="198" t="s">
        <v>401</v>
      </c>
      <c r="AV283" s="93">
        <v>912002740</v>
      </c>
      <c r="AW283" s="95">
        <v>1921</v>
      </c>
      <c r="AX283" s="96">
        <f t="shared" si="257"/>
        <v>474754.15929203539</v>
      </c>
      <c r="AY283" s="97">
        <f t="shared" si="275"/>
        <v>0.32367312552653749</v>
      </c>
      <c r="AZ283" s="280"/>
      <c r="BA283" s="90">
        <v>3</v>
      </c>
      <c r="BB283" s="197" t="s">
        <v>400</v>
      </c>
      <c r="BC283" s="198" t="s">
        <v>401</v>
      </c>
      <c r="BD283" s="93">
        <v>1265503401</v>
      </c>
      <c r="BE283" s="95">
        <v>2337</v>
      </c>
      <c r="BF283" s="96">
        <f t="shared" si="258"/>
        <v>541507.65982028237</v>
      </c>
      <c r="BG283" s="97">
        <f t="shared" si="276"/>
        <v>0.31800244931283167</v>
      </c>
      <c r="BH283" s="280"/>
      <c r="BI283" s="90">
        <v>3</v>
      </c>
      <c r="BJ283" s="197" t="s">
        <v>490</v>
      </c>
      <c r="BK283" s="198" t="s">
        <v>491</v>
      </c>
      <c r="BL283" s="93">
        <v>68589334</v>
      </c>
      <c r="BM283" s="95">
        <v>60</v>
      </c>
      <c r="BN283" s="96">
        <f t="shared" si="259"/>
        <v>1143155.5666666667</v>
      </c>
      <c r="BO283" s="97">
        <f t="shared" si="277"/>
        <v>1.058014459530947E-2</v>
      </c>
      <c r="BP283" s="280"/>
      <c r="BQ283" s="90">
        <v>3</v>
      </c>
      <c r="BR283" s="197" t="s">
        <v>490</v>
      </c>
      <c r="BS283" s="198" t="s">
        <v>491</v>
      </c>
      <c r="BT283" s="93">
        <v>202022955</v>
      </c>
      <c r="BU283" s="95">
        <v>445</v>
      </c>
      <c r="BV283" s="96">
        <f t="shared" si="260"/>
        <v>453984.16853932582</v>
      </c>
      <c r="BW283" s="97">
        <f t="shared" si="278"/>
        <v>3.2705437922139007E-3</v>
      </c>
    </row>
    <row r="284" spans="2:75" ht="13.5" customHeight="1">
      <c r="B284" s="277"/>
      <c r="C284" s="285"/>
      <c r="D284" s="280"/>
      <c r="E284" s="90">
        <v>4</v>
      </c>
      <c r="F284" s="112" t="s">
        <v>388</v>
      </c>
      <c r="G284" s="198" t="s">
        <v>389</v>
      </c>
      <c r="H284" s="93">
        <v>1920768767</v>
      </c>
      <c r="I284" s="95">
        <v>5322</v>
      </c>
      <c r="J284" s="96">
        <f t="shared" si="252"/>
        <v>360911.07985719654</v>
      </c>
      <c r="K284" s="97">
        <f t="shared" si="270"/>
        <v>6.4771316602974471E-2</v>
      </c>
      <c r="L284" s="280"/>
      <c r="M284" s="90">
        <v>4</v>
      </c>
      <c r="N284" s="112" t="s">
        <v>494</v>
      </c>
      <c r="O284" s="198" t="s">
        <v>495</v>
      </c>
      <c r="P284" s="93">
        <v>66910031</v>
      </c>
      <c r="Q284" s="95">
        <v>356</v>
      </c>
      <c r="R284" s="96">
        <f t="shared" si="253"/>
        <v>187949.52528089887</v>
      </c>
      <c r="S284" s="97">
        <f t="shared" si="271"/>
        <v>3.109170305676856E-2</v>
      </c>
      <c r="T284" s="280"/>
      <c r="U284" s="90">
        <v>4</v>
      </c>
      <c r="V284" s="112" t="s">
        <v>512</v>
      </c>
      <c r="W284" s="198" t="s">
        <v>513</v>
      </c>
      <c r="X284" s="93">
        <v>22275776</v>
      </c>
      <c r="Y284" s="95">
        <v>97</v>
      </c>
      <c r="Z284" s="96">
        <f t="shared" si="254"/>
        <v>229647.17525773196</v>
      </c>
      <c r="AA284" s="97">
        <f t="shared" si="272"/>
        <v>1.3619769727604605E-2</v>
      </c>
      <c r="AB284" s="280"/>
      <c r="AC284" s="90">
        <v>4</v>
      </c>
      <c r="AD284" s="112" t="s">
        <v>400</v>
      </c>
      <c r="AE284" s="198" t="s">
        <v>401</v>
      </c>
      <c r="AF284" s="93">
        <v>652049608</v>
      </c>
      <c r="AG284" s="95">
        <v>2285</v>
      </c>
      <c r="AH284" s="96">
        <f t="shared" si="255"/>
        <v>285360.87877461704</v>
      </c>
      <c r="AI284" s="97">
        <f t="shared" si="273"/>
        <v>0.24923647469458987</v>
      </c>
      <c r="AJ284" s="280"/>
      <c r="AK284" s="90">
        <v>4</v>
      </c>
      <c r="AL284" s="112" t="s">
        <v>452</v>
      </c>
      <c r="AM284" s="198" t="s">
        <v>453</v>
      </c>
      <c r="AN284" s="93">
        <v>119200621</v>
      </c>
      <c r="AO284" s="95">
        <v>348</v>
      </c>
      <c r="AP284" s="96">
        <f t="shared" si="256"/>
        <v>342530.52011494251</v>
      </c>
      <c r="AQ284" s="97">
        <f t="shared" si="274"/>
        <v>4.8319911135795611E-2</v>
      </c>
      <c r="AR284" s="280"/>
      <c r="AS284" s="90">
        <v>4</v>
      </c>
      <c r="AT284" s="112" t="s">
        <v>388</v>
      </c>
      <c r="AU284" s="198" t="s">
        <v>389</v>
      </c>
      <c r="AV284" s="93">
        <v>401068360</v>
      </c>
      <c r="AW284" s="95">
        <v>933</v>
      </c>
      <c r="AX284" s="96">
        <f t="shared" si="257"/>
        <v>429869.6248660236</v>
      </c>
      <c r="AY284" s="97">
        <f t="shared" si="275"/>
        <v>0.15720303285593934</v>
      </c>
      <c r="AZ284" s="280"/>
      <c r="BA284" s="90">
        <v>4</v>
      </c>
      <c r="BB284" s="112" t="s">
        <v>490</v>
      </c>
      <c r="BC284" s="198" t="s">
        <v>491</v>
      </c>
      <c r="BD284" s="93">
        <v>36219720</v>
      </c>
      <c r="BE284" s="95">
        <v>70</v>
      </c>
      <c r="BF284" s="96">
        <f t="shared" si="258"/>
        <v>517424.57142857142</v>
      </c>
      <c r="BG284" s="97">
        <f t="shared" si="276"/>
        <v>9.5251054565246972E-3</v>
      </c>
      <c r="BH284" s="280"/>
      <c r="BI284" s="90">
        <v>4</v>
      </c>
      <c r="BJ284" s="112" t="s">
        <v>516</v>
      </c>
      <c r="BK284" s="198" t="s">
        <v>517</v>
      </c>
      <c r="BL284" s="93">
        <v>5781244</v>
      </c>
      <c r="BM284" s="95">
        <v>9</v>
      </c>
      <c r="BN284" s="96">
        <f t="shared" si="259"/>
        <v>642360.4444444445</v>
      </c>
      <c r="BO284" s="97">
        <f t="shared" si="277"/>
        <v>1.5870216892964204E-3</v>
      </c>
      <c r="BP284" s="280"/>
      <c r="BQ284" s="90">
        <v>4</v>
      </c>
      <c r="BR284" s="112" t="s">
        <v>510</v>
      </c>
      <c r="BS284" s="198" t="s">
        <v>511</v>
      </c>
      <c r="BT284" s="93">
        <v>12118103</v>
      </c>
      <c r="BU284" s="95">
        <v>28</v>
      </c>
      <c r="BV284" s="96">
        <f t="shared" si="260"/>
        <v>432789.39285714284</v>
      </c>
      <c r="BW284" s="97">
        <f t="shared" si="278"/>
        <v>2.0578702512806567E-4</v>
      </c>
    </row>
    <row r="285" spans="2:75" ht="13.5" customHeight="1">
      <c r="B285" s="277"/>
      <c r="C285" s="285"/>
      <c r="D285" s="280"/>
      <c r="E285" s="90">
        <v>5</v>
      </c>
      <c r="F285" s="197" t="s">
        <v>460</v>
      </c>
      <c r="G285" s="198" t="s">
        <v>461</v>
      </c>
      <c r="H285" s="93">
        <v>287597903</v>
      </c>
      <c r="I285" s="95">
        <v>923</v>
      </c>
      <c r="J285" s="96">
        <f t="shared" si="252"/>
        <v>311590.36078006501</v>
      </c>
      <c r="K285" s="97">
        <f t="shared" si="270"/>
        <v>1.1233356862936007E-2</v>
      </c>
      <c r="L285" s="280"/>
      <c r="M285" s="90">
        <v>5</v>
      </c>
      <c r="N285" s="197" t="s">
        <v>418</v>
      </c>
      <c r="O285" s="198" t="s">
        <v>419</v>
      </c>
      <c r="P285" s="93">
        <v>224753751</v>
      </c>
      <c r="Q285" s="95">
        <v>1248</v>
      </c>
      <c r="R285" s="96">
        <f t="shared" si="253"/>
        <v>180091.14663461538</v>
      </c>
      <c r="S285" s="97">
        <f t="shared" si="271"/>
        <v>0.10899563318777293</v>
      </c>
      <c r="T285" s="280"/>
      <c r="U285" s="90">
        <v>5</v>
      </c>
      <c r="V285" s="197" t="s">
        <v>452</v>
      </c>
      <c r="W285" s="198" t="s">
        <v>453</v>
      </c>
      <c r="X285" s="93">
        <v>37384689</v>
      </c>
      <c r="Y285" s="95">
        <v>175</v>
      </c>
      <c r="Z285" s="96">
        <f t="shared" si="254"/>
        <v>213626.79428571428</v>
      </c>
      <c r="AA285" s="97">
        <f t="shared" si="272"/>
        <v>2.457174950856501E-2</v>
      </c>
      <c r="AB285" s="280"/>
      <c r="AC285" s="90">
        <v>5</v>
      </c>
      <c r="AD285" s="197" t="s">
        <v>388</v>
      </c>
      <c r="AE285" s="198" t="s">
        <v>389</v>
      </c>
      <c r="AF285" s="93">
        <v>344495344</v>
      </c>
      <c r="AG285" s="95">
        <v>1229</v>
      </c>
      <c r="AH285" s="96">
        <f t="shared" si="255"/>
        <v>280305.40602115542</v>
      </c>
      <c r="AI285" s="97">
        <f t="shared" si="273"/>
        <v>0.13405322862129146</v>
      </c>
      <c r="AJ285" s="280"/>
      <c r="AK285" s="90">
        <v>5</v>
      </c>
      <c r="AL285" s="197" t="s">
        <v>490</v>
      </c>
      <c r="AM285" s="198" t="s">
        <v>491</v>
      </c>
      <c r="AN285" s="93">
        <v>12972227</v>
      </c>
      <c r="AO285" s="95">
        <v>39</v>
      </c>
      <c r="AP285" s="96">
        <f t="shared" si="256"/>
        <v>332621.20512820513</v>
      </c>
      <c r="AQ285" s="97">
        <f t="shared" si="274"/>
        <v>5.415162454873646E-3</v>
      </c>
      <c r="AR285" s="280"/>
      <c r="AS285" s="90">
        <v>5</v>
      </c>
      <c r="AT285" s="197" t="s">
        <v>452</v>
      </c>
      <c r="AU285" s="198" t="s">
        <v>453</v>
      </c>
      <c r="AV285" s="93">
        <v>111225496</v>
      </c>
      <c r="AW285" s="95">
        <v>318</v>
      </c>
      <c r="AX285" s="96">
        <f t="shared" si="257"/>
        <v>349765.71069182392</v>
      </c>
      <c r="AY285" s="97">
        <f t="shared" si="275"/>
        <v>5.3580454928390898E-2</v>
      </c>
      <c r="AZ285" s="280"/>
      <c r="BA285" s="90">
        <v>5</v>
      </c>
      <c r="BB285" s="197" t="s">
        <v>388</v>
      </c>
      <c r="BC285" s="198" t="s">
        <v>389</v>
      </c>
      <c r="BD285" s="93">
        <v>612422804</v>
      </c>
      <c r="BE285" s="95">
        <v>1218</v>
      </c>
      <c r="BF285" s="96">
        <f t="shared" si="258"/>
        <v>502810.18390804599</v>
      </c>
      <c r="BG285" s="97">
        <f t="shared" si="276"/>
        <v>0.16573683494352973</v>
      </c>
      <c r="BH285" s="280"/>
      <c r="BI285" s="90">
        <v>5</v>
      </c>
      <c r="BJ285" s="197" t="s">
        <v>408</v>
      </c>
      <c r="BK285" s="198" t="s">
        <v>409</v>
      </c>
      <c r="BL285" s="93">
        <v>1368265897</v>
      </c>
      <c r="BM285" s="95">
        <v>2211</v>
      </c>
      <c r="BN285" s="96">
        <f t="shared" si="259"/>
        <v>618844.81999095436</v>
      </c>
      <c r="BO285" s="97">
        <f t="shared" si="277"/>
        <v>0.38987832833715397</v>
      </c>
      <c r="BP285" s="280"/>
      <c r="BQ285" s="90">
        <v>5</v>
      </c>
      <c r="BR285" s="197" t="s">
        <v>388</v>
      </c>
      <c r="BS285" s="198" t="s">
        <v>389</v>
      </c>
      <c r="BT285" s="93">
        <v>5272562761</v>
      </c>
      <c r="BU285" s="95">
        <v>12930</v>
      </c>
      <c r="BV285" s="96">
        <f t="shared" si="260"/>
        <v>407777.47571539058</v>
      </c>
      <c r="BW285" s="97">
        <f t="shared" si="278"/>
        <v>9.5029508389496045E-2</v>
      </c>
    </row>
    <row r="286" spans="2:75" ht="13.5" customHeight="1">
      <c r="B286" s="277"/>
      <c r="C286" s="285"/>
      <c r="D286" s="280"/>
      <c r="E286" s="90">
        <v>6</v>
      </c>
      <c r="F286" s="112" t="s">
        <v>516</v>
      </c>
      <c r="G286" s="198" t="s">
        <v>517</v>
      </c>
      <c r="H286" s="93">
        <v>24861724</v>
      </c>
      <c r="I286" s="95">
        <v>103</v>
      </c>
      <c r="J286" s="96">
        <f t="shared" si="252"/>
        <v>241375.96116504853</v>
      </c>
      <c r="K286" s="97">
        <f t="shared" si="270"/>
        <v>1.2535598666114937E-3</v>
      </c>
      <c r="L286" s="280"/>
      <c r="M286" s="90">
        <v>6</v>
      </c>
      <c r="N286" s="112" t="s">
        <v>424</v>
      </c>
      <c r="O286" s="198" t="s">
        <v>425</v>
      </c>
      <c r="P286" s="93">
        <v>43609565</v>
      </c>
      <c r="Q286" s="95">
        <v>243</v>
      </c>
      <c r="R286" s="96">
        <f t="shared" si="253"/>
        <v>179463.23045267491</v>
      </c>
      <c r="S286" s="97">
        <f t="shared" si="271"/>
        <v>2.1222707423580785E-2</v>
      </c>
      <c r="T286" s="280"/>
      <c r="U286" s="90">
        <v>6</v>
      </c>
      <c r="V286" s="112" t="s">
        <v>382</v>
      </c>
      <c r="W286" s="198" t="s">
        <v>383</v>
      </c>
      <c r="X286" s="93">
        <v>431695589</v>
      </c>
      <c r="Y286" s="95">
        <v>2184</v>
      </c>
      <c r="Z286" s="96">
        <f t="shared" si="254"/>
        <v>197662.81547619047</v>
      </c>
      <c r="AA286" s="97">
        <f t="shared" si="272"/>
        <v>0.30665543386689131</v>
      </c>
      <c r="AB286" s="280"/>
      <c r="AC286" s="90">
        <v>6</v>
      </c>
      <c r="AD286" s="112" t="s">
        <v>490</v>
      </c>
      <c r="AE286" s="198" t="s">
        <v>491</v>
      </c>
      <c r="AF286" s="93">
        <v>11327198</v>
      </c>
      <c r="AG286" s="95">
        <v>43</v>
      </c>
      <c r="AH286" s="96">
        <f t="shared" si="255"/>
        <v>263423.20930232556</v>
      </c>
      <c r="AI286" s="97">
        <f t="shared" si="273"/>
        <v>4.6902268760907508E-3</v>
      </c>
      <c r="AJ286" s="280"/>
      <c r="AK286" s="90">
        <v>6</v>
      </c>
      <c r="AL286" s="112" t="s">
        <v>400</v>
      </c>
      <c r="AM286" s="198" t="s">
        <v>401</v>
      </c>
      <c r="AN286" s="93">
        <v>730948385</v>
      </c>
      <c r="AO286" s="95">
        <v>2212</v>
      </c>
      <c r="AP286" s="96">
        <f t="shared" si="256"/>
        <v>330446.82866184448</v>
      </c>
      <c r="AQ286" s="97">
        <f t="shared" si="274"/>
        <v>0.30713690641488478</v>
      </c>
      <c r="AR286" s="280"/>
      <c r="AS286" s="90">
        <v>6</v>
      </c>
      <c r="AT286" s="112" t="s">
        <v>512</v>
      </c>
      <c r="AU286" s="198" t="s">
        <v>513</v>
      </c>
      <c r="AV286" s="93">
        <v>29112676</v>
      </c>
      <c r="AW286" s="95">
        <v>90</v>
      </c>
      <c r="AX286" s="96">
        <f t="shared" si="257"/>
        <v>323474.17777777778</v>
      </c>
      <c r="AY286" s="97">
        <f t="shared" si="275"/>
        <v>1.5164279696714406E-2</v>
      </c>
      <c r="AZ286" s="280"/>
      <c r="BA286" s="90">
        <v>6</v>
      </c>
      <c r="BB286" s="112" t="s">
        <v>452</v>
      </c>
      <c r="BC286" s="198" t="s">
        <v>453</v>
      </c>
      <c r="BD286" s="93">
        <v>229983989</v>
      </c>
      <c r="BE286" s="95">
        <v>469</v>
      </c>
      <c r="BF286" s="96">
        <f t="shared" si="258"/>
        <v>490370.9786780384</v>
      </c>
      <c r="BG286" s="97">
        <f t="shared" si="276"/>
        <v>6.3818206558715465E-2</v>
      </c>
      <c r="BH286" s="280"/>
      <c r="BI286" s="90">
        <v>6</v>
      </c>
      <c r="BJ286" s="112" t="s">
        <v>424</v>
      </c>
      <c r="BK286" s="198" t="s">
        <v>425</v>
      </c>
      <c r="BL286" s="93">
        <v>63612917</v>
      </c>
      <c r="BM286" s="95">
        <v>108</v>
      </c>
      <c r="BN286" s="96">
        <f t="shared" si="259"/>
        <v>589008.49074074079</v>
      </c>
      <c r="BO286" s="97">
        <f t="shared" si="277"/>
        <v>1.9044260271557045E-2</v>
      </c>
      <c r="BP286" s="280"/>
      <c r="BQ286" s="90">
        <v>6</v>
      </c>
      <c r="BR286" s="112" t="s">
        <v>452</v>
      </c>
      <c r="BS286" s="198" t="s">
        <v>453</v>
      </c>
      <c r="BT286" s="93">
        <v>893067514</v>
      </c>
      <c r="BU286" s="95">
        <v>2708</v>
      </c>
      <c r="BV286" s="96">
        <f t="shared" si="260"/>
        <v>329788.59453471197</v>
      </c>
      <c r="BW286" s="97">
        <f t="shared" si="278"/>
        <v>1.9902545144528636E-2</v>
      </c>
    </row>
    <row r="287" spans="2:75" ht="13.5" customHeight="1">
      <c r="B287" s="277"/>
      <c r="C287" s="285"/>
      <c r="D287" s="280"/>
      <c r="E287" s="90">
        <v>7</v>
      </c>
      <c r="F287" s="197" t="s">
        <v>512</v>
      </c>
      <c r="G287" s="198" t="s">
        <v>513</v>
      </c>
      <c r="H287" s="93">
        <v>220249470</v>
      </c>
      <c r="I287" s="95">
        <v>982</v>
      </c>
      <c r="J287" s="96">
        <f t="shared" si="252"/>
        <v>224286.62932790225</v>
      </c>
      <c r="K287" s="97">
        <f t="shared" si="270"/>
        <v>1.1951415427305698E-2</v>
      </c>
      <c r="L287" s="280"/>
      <c r="M287" s="90">
        <v>7</v>
      </c>
      <c r="N287" s="197" t="s">
        <v>516</v>
      </c>
      <c r="O287" s="198" t="s">
        <v>517</v>
      </c>
      <c r="P287" s="93">
        <v>5944239</v>
      </c>
      <c r="Q287" s="95">
        <v>38</v>
      </c>
      <c r="R287" s="96">
        <f t="shared" si="253"/>
        <v>156427.34210526315</v>
      </c>
      <c r="S287" s="97">
        <f t="shared" si="271"/>
        <v>3.318777292576419E-3</v>
      </c>
      <c r="T287" s="280"/>
      <c r="U287" s="90">
        <v>7</v>
      </c>
      <c r="V287" s="197" t="s">
        <v>418</v>
      </c>
      <c r="W287" s="198" t="s">
        <v>419</v>
      </c>
      <c r="X287" s="93">
        <v>140805034</v>
      </c>
      <c r="Y287" s="95">
        <v>794</v>
      </c>
      <c r="Z287" s="96">
        <f t="shared" si="254"/>
        <v>177336.31486146097</v>
      </c>
      <c r="AA287" s="97">
        <f t="shared" si="272"/>
        <v>0.11148553777028924</v>
      </c>
      <c r="AB287" s="280"/>
      <c r="AC287" s="90">
        <v>7</v>
      </c>
      <c r="AD287" s="197" t="s">
        <v>510</v>
      </c>
      <c r="AE287" s="198" t="s">
        <v>511</v>
      </c>
      <c r="AF287" s="93">
        <v>1052419</v>
      </c>
      <c r="AG287" s="95">
        <v>4</v>
      </c>
      <c r="AH287" s="96">
        <f t="shared" si="255"/>
        <v>263104.75</v>
      </c>
      <c r="AI287" s="97">
        <f t="shared" si="273"/>
        <v>4.3630017452006982E-4</v>
      </c>
      <c r="AJ287" s="280"/>
      <c r="AK287" s="90">
        <v>7</v>
      </c>
      <c r="AL287" s="197" t="s">
        <v>424</v>
      </c>
      <c r="AM287" s="198" t="s">
        <v>425</v>
      </c>
      <c r="AN287" s="93">
        <v>43930161</v>
      </c>
      <c r="AO287" s="95">
        <v>145</v>
      </c>
      <c r="AP287" s="96">
        <f t="shared" si="256"/>
        <v>302966.62758620689</v>
      </c>
      <c r="AQ287" s="97">
        <f t="shared" si="274"/>
        <v>2.0133296306581505E-2</v>
      </c>
      <c r="AR287" s="280"/>
      <c r="AS287" s="90">
        <v>7</v>
      </c>
      <c r="AT287" s="197" t="s">
        <v>408</v>
      </c>
      <c r="AU287" s="198" t="s">
        <v>409</v>
      </c>
      <c r="AV287" s="93">
        <v>713320171</v>
      </c>
      <c r="AW287" s="95">
        <v>2320</v>
      </c>
      <c r="AX287" s="96">
        <f t="shared" si="257"/>
        <v>307465.59094827587</v>
      </c>
      <c r="AY287" s="97">
        <f t="shared" si="275"/>
        <v>0.39090143218197138</v>
      </c>
      <c r="AZ287" s="280"/>
      <c r="BA287" s="90">
        <v>7</v>
      </c>
      <c r="BB287" s="197" t="s">
        <v>408</v>
      </c>
      <c r="BC287" s="198" t="s">
        <v>409</v>
      </c>
      <c r="BD287" s="93">
        <v>1389382346</v>
      </c>
      <c r="BE287" s="95">
        <v>2910</v>
      </c>
      <c r="BF287" s="96">
        <f t="shared" si="258"/>
        <v>477450.97800687287</v>
      </c>
      <c r="BG287" s="97">
        <f t="shared" si="276"/>
        <v>0.39597224112124096</v>
      </c>
      <c r="BH287" s="280"/>
      <c r="BI287" s="90">
        <v>7</v>
      </c>
      <c r="BJ287" s="197" t="s">
        <v>454</v>
      </c>
      <c r="BK287" s="198" t="s">
        <v>455</v>
      </c>
      <c r="BL287" s="93">
        <v>256776268</v>
      </c>
      <c r="BM287" s="95">
        <v>471</v>
      </c>
      <c r="BN287" s="96">
        <f t="shared" si="259"/>
        <v>545172.54352441616</v>
      </c>
      <c r="BO287" s="97">
        <f t="shared" si="277"/>
        <v>8.3054135073179339E-2</v>
      </c>
      <c r="BP287" s="280"/>
      <c r="BQ287" s="90">
        <v>7</v>
      </c>
      <c r="BR287" s="197" t="s">
        <v>424</v>
      </c>
      <c r="BS287" s="198" t="s">
        <v>425</v>
      </c>
      <c r="BT287" s="93">
        <v>632266702</v>
      </c>
      <c r="BU287" s="95">
        <v>2232</v>
      </c>
      <c r="BV287" s="96">
        <f t="shared" si="260"/>
        <v>283273.61200716847</v>
      </c>
      <c r="BW287" s="97">
        <f t="shared" si="278"/>
        <v>1.640416571735152E-2</v>
      </c>
    </row>
    <row r="288" spans="2:75" ht="13.5" customHeight="1">
      <c r="B288" s="277"/>
      <c r="C288" s="285"/>
      <c r="D288" s="280"/>
      <c r="E288" s="90">
        <v>8</v>
      </c>
      <c r="F288" s="112" t="s">
        <v>424</v>
      </c>
      <c r="G288" s="198" t="s">
        <v>425</v>
      </c>
      <c r="H288" s="93">
        <v>224928676</v>
      </c>
      <c r="I288" s="95">
        <v>1139</v>
      </c>
      <c r="J288" s="96">
        <f t="shared" si="252"/>
        <v>197479.08340649694</v>
      </c>
      <c r="K288" s="97">
        <f t="shared" si="270"/>
        <v>1.3862181437577586E-2</v>
      </c>
      <c r="L288" s="280"/>
      <c r="M288" s="90">
        <v>8</v>
      </c>
      <c r="N288" s="112" t="s">
        <v>452</v>
      </c>
      <c r="O288" s="198" t="s">
        <v>453</v>
      </c>
      <c r="P288" s="93">
        <v>27228709</v>
      </c>
      <c r="Q288" s="95">
        <v>192</v>
      </c>
      <c r="R288" s="96">
        <f t="shared" si="253"/>
        <v>141816.19270833334</v>
      </c>
      <c r="S288" s="97">
        <f t="shared" si="271"/>
        <v>1.6768558951965065E-2</v>
      </c>
      <c r="T288" s="280"/>
      <c r="U288" s="90">
        <v>8</v>
      </c>
      <c r="V288" s="112" t="s">
        <v>400</v>
      </c>
      <c r="W288" s="198" t="s">
        <v>401</v>
      </c>
      <c r="X288" s="93">
        <v>312068422</v>
      </c>
      <c r="Y288" s="95">
        <v>1956</v>
      </c>
      <c r="Z288" s="96">
        <f t="shared" si="254"/>
        <v>159544.18302658485</v>
      </c>
      <c r="AA288" s="97">
        <f t="shared" si="272"/>
        <v>0.27464195450716089</v>
      </c>
      <c r="AB288" s="280"/>
      <c r="AC288" s="90">
        <v>8</v>
      </c>
      <c r="AD288" s="112" t="s">
        <v>418</v>
      </c>
      <c r="AE288" s="198" t="s">
        <v>419</v>
      </c>
      <c r="AF288" s="93">
        <v>234991178</v>
      </c>
      <c r="AG288" s="95">
        <v>982</v>
      </c>
      <c r="AH288" s="96">
        <f t="shared" si="255"/>
        <v>239298.55193482689</v>
      </c>
      <c r="AI288" s="97">
        <f t="shared" si="273"/>
        <v>0.10711169284467714</v>
      </c>
      <c r="AJ288" s="280"/>
      <c r="AK288" s="90">
        <v>8</v>
      </c>
      <c r="AL288" s="112" t="s">
        <v>494</v>
      </c>
      <c r="AM288" s="198" t="s">
        <v>495</v>
      </c>
      <c r="AN288" s="93">
        <v>53205275</v>
      </c>
      <c r="AO288" s="95">
        <v>177</v>
      </c>
      <c r="AP288" s="96">
        <f t="shared" si="256"/>
        <v>300594.77401129942</v>
      </c>
      <c r="AQ288" s="97">
        <f t="shared" si="274"/>
        <v>2.4576506525965009E-2</v>
      </c>
      <c r="AR288" s="280"/>
      <c r="AS288" s="90">
        <v>8</v>
      </c>
      <c r="AT288" s="112" t="s">
        <v>412</v>
      </c>
      <c r="AU288" s="198" t="s">
        <v>413</v>
      </c>
      <c r="AV288" s="93">
        <v>549850100</v>
      </c>
      <c r="AW288" s="95">
        <v>1789</v>
      </c>
      <c r="AX288" s="96">
        <f t="shared" si="257"/>
        <v>307350.53102291783</v>
      </c>
      <c r="AY288" s="97">
        <f t="shared" si="275"/>
        <v>0.30143218197135635</v>
      </c>
      <c r="AZ288" s="280"/>
      <c r="BA288" s="90">
        <v>8</v>
      </c>
      <c r="BB288" s="112" t="s">
        <v>454</v>
      </c>
      <c r="BC288" s="198" t="s">
        <v>455</v>
      </c>
      <c r="BD288" s="93">
        <v>220909429</v>
      </c>
      <c r="BE288" s="95">
        <v>522</v>
      </c>
      <c r="BF288" s="96">
        <f t="shared" si="258"/>
        <v>423198.13984674332</v>
      </c>
      <c r="BG288" s="97">
        <f t="shared" si="276"/>
        <v>7.1030072118655599E-2</v>
      </c>
      <c r="BH288" s="280"/>
      <c r="BI288" s="90">
        <v>8</v>
      </c>
      <c r="BJ288" s="112" t="s">
        <v>412</v>
      </c>
      <c r="BK288" s="198" t="s">
        <v>413</v>
      </c>
      <c r="BL288" s="93">
        <v>1014991805</v>
      </c>
      <c r="BM288" s="95">
        <v>1976</v>
      </c>
      <c r="BN288" s="96">
        <f t="shared" si="259"/>
        <v>513659.82034412958</v>
      </c>
      <c r="BO288" s="97">
        <f t="shared" si="277"/>
        <v>0.34843942867219185</v>
      </c>
      <c r="BP288" s="280"/>
      <c r="BQ288" s="90">
        <v>8</v>
      </c>
      <c r="BR288" s="112" t="s">
        <v>512</v>
      </c>
      <c r="BS288" s="198" t="s">
        <v>513</v>
      </c>
      <c r="BT288" s="93">
        <v>428962840</v>
      </c>
      <c r="BU288" s="95">
        <v>1699</v>
      </c>
      <c r="BV288" s="96">
        <f t="shared" si="260"/>
        <v>252479.59976456739</v>
      </c>
      <c r="BW288" s="97">
        <f t="shared" si="278"/>
        <v>1.2486862703306557E-2</v>
      </c>
    </row>
    <row r="289" spans="2:75" ht="13.5" customHeight="1">
      <c r="B289" s="277"/>
      <c r="C289" s="285"/>
      <c r="D289" s="280"/>
      <c r="E289" s="90">
        <v>9</v>
      </c>
      <c r="F289" s="197" t="s">
        <v>452</v>
      </c>
      <c r="G289" s="198" t="s">
        <v>453</v>
      </c>
      <c r="H289" s="93">
        <v>80399721</v>
      </c>
      <c r="I289" s="95">
        <v>447</v>
      </c>
      <c r="J289" s="96">
        <f t="shared" si="252"/>
        <v>179865.1476510067</v>
      </c>
      <c r="K289" s="97">
        <f t="shared" si="270"/>
        <v>5.4402064114110462E-3</v>
      </c>
      <c r="L289" s="280"/>
      <c r="M289" s="90">
        <v>9</v>
      </c>
      <c r="N289" s="197" t="s">
        <v>382</v>
      </c>
      <c r="O289" s="198" t="s">
        <v>383</v>
      </c>
      <c r="P289" s="93">
        <v>484441691</v>
      </c>
      <c r="Q289" s="95">
        <v>3474</v>
      </c>
      <c r="R289" s="96">
        <f t="shared" si="253"/>
        <v>139447.80972941854</v>
      </c>
      <c r="S289" s="97">
        <f t="shared" si="271"/>
        <v>0.30340611353711788</v>
      </c>
      <c r="T289" s="280"/>
      <c r="U289" s="90">
        <v>9</v>
      </c>
      <c r="V289" s="197" t="s">
        <v>494</v>
      </c>
      <c r="W289" s="198" t="s">
        <v>495</v>
      </c>
      <c r="X289" s="93">
        <v>37585119</v>
      </c>
      <c r="Y289" s="95">
        <v>239</v>
      </c>
      <c r="Z289" s="96">
        <f t="shared" si="254"/>
        <v>157259.91213389122</v>
      </c>
      <c r="AA289" s="97">
        <f t="shared" si="272"/>
        <v>3.3557989328840215E-2</v>
      </c>
      <c r="AB289" s="280"/>
      <c r="AC289" s="90">
        <v>9</v>
      </c>
      <c r="AD289" s="197" t="s">
        <v>512</v>
      </c>
      <c r="AE289" s="198" t="s">
        <v>513</v>
      </c>
      <c r="AF289" s="93">
        <v>26547697</v>
      </c>
      <c r="AG289" s="95">
        <v>114</v>
      </c>
      <c r="AH289" s="96">
        <f t="shared" si="255"/>
        <v>232874.5350877193</v>
      </c>
      <c r="AI289" s="97">
        <f t="shared" si="273"/>
        <v>1.2434554973821989E-2</v>
      </c>
      <c r="AJ289" s="280"/>
      <c r="AK289" s="90">
        <v>9</v>
      </c>
      <c r="AL289" s="197" t="s">
        <v>382</v>
      </c>
      <c r="AM289" s="198" t="s">
        <v>383</v>
      </c>
      <c r="AN289" s="93">
        <v>574144712</v>
      </c>
      <c r="AO289" s="95">
        <v>2025</v>
      </c>
      <c r="AP289" s="96">
        <f t="shared" si="256"/>
        <v>283528.2528395062</v>
      </c>
      <c r="AQ289" s="97">
        <f t="shared" si="274"/>
        <v>0.28117189669536241</v>
      </c>
      <c r="AR289" s="280"/>
      <c r="AS289" s="90">
        <v>9</v>
      </c>
      <c r="AT289" s="197" t="s">
        <v>454</v>
      </c>
      <c r="AU289" s="198" t="s">
        <v>455</v>
      </c>
      <c r="AV289" s="93">
        <v>103525789</v>
      </c>
      <c r="AW289" s="95">
        <v>415</v>
      </c>
      <c r="AX289" s="96">
        <f t="shared" si="257"/>
        <v>249459.73253012047</v>
      </c>
      <c r="AY289" s="97">
        <f t="shared" si="275"/>
        <v>6.9924178601516424E-2</v>
      </c>
      <c r="AZ289" s="280"/>
      <c r="BA289" s="90">
        <v>9</v>
      </c>
      <c r="BB289" s="197" t="s">
        <v>412</v>
      </c>
      <c r="BC289" s="198" t="s">
        <v>413</v>
      </c>
      <c r="BD289" s="93">
        <v>988975301</v>
      </c>
      <c r="BE289" s="95">
        <v>2443</v>
      </c>
      <c r="BF289" s="96">
        <f t="shared" si="258"/>
        <v>404820.01678264426</v>
      </c>
      <c r="BG289" s="97">
        <f t="shared" si="276"/>
        <v>0.33242618043271194</v>
      </c>
      <c r="BH289" s="280"/>
      <c r="BI289" s="90">
        <v>9</v>
      </c>
      <c r="BJ289" s="197" t="s">
        <v>452</v>
      </c>
      <c r="BK289" s="198" t="s">
        <v>453</v>
      </c>
      <c r="BL289" s="93">
        <v>230830587</v>
      </c>
      <c r="BM289" s="95">
        <v>459</v>
      </c>
      <c r="BN289" s="96">
        <f t="shared" si="259"/>
        <v>502898.8823529412</v>
      </c>
      <c r="BO289" s="97">
        <f t="shared" si="277"/>
        <v>8.0938106154117437E-2</v>
      </c>
      <c r="BP289" s="280"/>
      <c r="BQ289" s="90">
        <v>9</v>
      </c>
      <c r="BR289" s="197" t="s">
        <v>400</v>
      </c>
      <c r="BS289" s="198" t="s">
        <v>401</v>
      </c>
      <c r="BT289" s="93">
        <v>5289202196</v>
      </c>
      <c r="BU289" s="95">
        <v>21617</v>
      </c>
      <c r="BV289" s="96">
        <f t="shared" si="260"/>
        <v>244677.90146643846</v>
      </c>
      <c r="BW289" s="97">
        <f t="shared" si="278"/>
        <v>0.15887493293547841</v>
      </c>
    </row>
    <row r="290" spans="2:75" ht="13.5" customHeight="1">
      <c r="B290" s="277"/>
      <c r="C290" s="285"/>
      <c r="D290" s="280"/>
      <c r="E290" s="98">
        <v>10</v>
      </c>
      <c r="F290" s="113" t="s">
        <v>494</v>
      </c>
      <c r="G290" s="200" t="s">
        <v>495</v>
      </c>
      <c r="H290" s="101">
        <v>267874077</v>
      </c>
      <c r="I290" s="103">
        <v>1559</v>
      </c>
      <c r="J290" s="104">
        <f t="shared" si="252"/>
        <v>171824.29570237332</v>
      </c>
      <c r="K290" s="105">
        <f t="shared" si="270"/>
        <v>1.8973784777158435E-2</v>
      </c>
      <c r="L290" s="280"/>
      <c r="M290" s="98">
        <v>10</v>
      </c>
      <c r="N290" s="113" t="s">
        <v>388</v>
      </c>
      <c r="O290" s="200" t="s">
        <v>389</v>
      </c>
      <c r="P290" s="101">
        <v>161550048</v>
      </c>
      <c r="Q290" s="103">
        <v>1173</v>
      </c>
      <c r="R290" s="104">
        <f t="shared" si="253"/>
        <v>137723.82608695651</v>
      </c>
      <c r="S290" s="105">
        <f t="shared" si="271"/>
        <v>0.10244541484716158</v>
      </c>
      <c r="T290" s="280"/>
      <c r="U290" s="98">
        <v>10</v>
      </c>
      <c r="V290" s="113" t="s">
        <v>440</v>
      </c>
      <c r="W290" s="200" t="s">
        <v>441</v>
      </c>
      <c r="X290" s="101">
        <v>56084303</v>
      </c>
      <c r="Y290" s="103">
        <v>393</v>
      </c>
      <c r="Z290" s="104">
        <f t="shared" si="254"/>
        <v>142708.15012722646</v>
      </c>
      <c r="AA290" s="105">
        <f t="shared" si="272"/>
        <v>5.518112889637742E-2</v>
      </c>
      <c r="AB290" s="280"/>
      <c r="AC290" s="98">
        <v>10</v>
      </c>
      <c r="AD290" s="113" t="s">
        <v>382</v>
      </c>
      <c r="AE290" s="200" t="s">
        <v>383</v>
      </c>
      <c r="AF290" s="101">
        <v>579891347</v>
      </c>
      <c r="AG290" s="103">
        <v>2530</v>
      </c>
      <c r="AH290" s="104">
        <f t="shared" si="255"/>
        <v>229206.06600790514</v>
      </c>
      <c r="AI290" s="105">
        <f t="shared" si="273"/>
        <v>0.27595986038394416</v>
      </c>
      <c r="AJ290" s="280"/>
      <c r="AK290" s="98">
        <v>10</v>
      </c>
      <c r="AL290" s="113" t="s">
        <v>418</v>
      </c>
      <c r="AM290" s="200" t="s">
        <v>419</v>
      </c>
      <c r="AN290" s="101">
        <v>202700661</v>
      </c>
      <c r="AO290" s="103">
        <v>811</v>
      </c>
      <c r="AP290" s="104">
        <f t="shared" si="256"/>
        <v>249939.1627620222</v>
      </c>
      <c r="AQ290" s="105">
        <f t="shared" si="274"/>
        <v>0.11260760899750069</v>
      </c>
      <c r="AR290" s="280"/>
      <c r="AS290" s="98">
        <v>10</v>
      </c>
      <c r="AT290" s="113" t="s">
        <v>382</v>
      </c>
      <c r="AU290" s="200" t="s">
        <v>383</v>
      </c>
      <c r="AV290" s="101">
        <v>321330843</v>
      </c>
      <c r="AW290" s="103">
        <v>1449</v>
      </c>
      <c r="AX290" s="104">
        <f t="shared" si="257"/>
        <v>221760.41614906833</v>
      </c>
      <c r="AY290" s="105">
        <f t="shared" si="275"/>
        <v>0.24414490311710194</v>
      </c>
      <c r="AZ290" s="280"/>
      <c r="BA290" s="98">
        <v>10</v>
      </c>
      <c r="BB290" s="113" t="s">
        <v>510</v>
      </c>
      <c r="BC290" s="200" t="s">
        <v>511</v>
      </c>
      <c r="BD290" s="101">
        <v>782778</v>
      </c>
      <c r="BE290" s="103">
        <v>2</v>
      </c>
      <c r="BF290" s="104">
        <f t="shared" si="258"/>
        <v>391389</v>
      </c>
      <c r="BG290" s="105">
        <f t="shared" si="276"/>
        <v>2.7214587018641994E-4</v>
      </c>
      <c r="BH290" s="280"/>
      <c r="BI290" s="98">
        <v>10</v>
      </c>
      <c r="BJ290" s="113" t="s">
        <v>388</v>
      </c>
      <c r="BK290" s="200" t="s">
        <v>389</v>
      </c>
      <c r="BL290" s="101">
        <v>400647824</v>
      </c>
      <c r="BM290" s="103">
        <v>825</v>
      </c>
      <c r="BN290" s="104">
        <f t="shared" si="259"/>
        <v>485633.72606060607</v>
      </c>
      <c r="BO290" s="105">
        <f t="shared" si="277"/>
        <v>0.1454769881855052</v>
      </c>
      <c r="BP290" s="280"/>
      <c r="BQ290" s="98">
        <v>10</v>
      </c>
      <c r="BR290" s="113" t="s">
        <v>516</v>
      </c>
      <c r="BS290" s="200" t="s">
        <v>517</v>
      </c>
      <c r="BT290" s="101">
        <v>66848927</v>
      </c>
      <c r="BU290" s="103">
        <v>288</v>
      </c>
      <c r="BV290" s="104">
        <f t="shared" si="260"/>
        <v>232114.32986111112</v>
      </c>
      <c r="BW290" s="105">
        <f t="shared" si="278"/>
        <v>2.1166665441743897E-3</v>
      </c>
    </row>
    <row r="291" spans="2:75" s="195" customFormat="1" ht="13.5" customHeight="1">
      <c r="B291" s="278"/>
      <c r="C291" s="286"/>
      <c r="D291" s="281"/>
      <c r="E291" s="106" t="s">
        <v>164</v>
      </c>
      <c r="F291" s="107"/>
      <c r="G291" s="108"/>
      <c r="H291" s="216">
        <v>40367955700</v>
      </c>
      <c r="I291" s="110">
        <v>74296</v>
      </c>
      <c r="J291" s="56">
        <f t="shared" si="252"/>
        <v>543339.55663831159</v>
      </c>
      <c r="K291" s="111">
        <f t="shared" si="270"/>
        <v>0.90421828980356833</v>
      </c>
      <c r="L291" s="281"/>
      <c r="M291" s="106" t="s">
        <v>164</v>
      </c>
      <c r="N291" s="107"/>
      <c r="O291" s="108"/>
      <c r="P291" s="216">
        <v>8979714510</v>
      </c>
      <c r="Q291" s="110">
        <v>11373</v>
      </c>
      <c r="R291" s="56">
        <f t="shared" si="253"/>
        <v>789564.27591664472</v>
      </c>
      <c r="S291" s="111">
        <f t="shared" si="271"/>
        <v>0.9932751091703057</v>
      </c>
      <c r="T291" s="281"/>
      <c r="U291" s="106" t="s">
        <v>164</v>
      </c>
      <c r="V291" s="107"/>
      <c r="W291" s="108"/>
      <c r="X291" s="216">
        <v>7641981060</v>
      </c>
      <c r="Y291" s="110">
        <v>7084</v>
      </c>
      <c r="Z291" s="56">
        <f t="shared" si="254"/>
        <v>1078766.3833992095</v>
      </c>
      <c r="AA291" s="111">
        <f t="shared" si="272"/>
        <v>0.99466442010671163</v>
      </c>
      <c r="AB291" s="281"/>
      <c r="AC291" s="106" t="s">
        <v>164</v>
      </c>
      <c r="AD291" s="107"/>
      <c r="AE291" s="108"/>
      <c r="AF291" s="216">
        <v>10460867340</v>
      </c>
      <c r="AG291" s="110">
        <v>9074</v>
      </c>
      <c r="AH291" s="56">
        <f t="shared" si="255"/>
        <v>1152839.6892219528</v>
      </c>
      <c r="AI291" s="111">
        <f t="shared" si="273"/>
        <v>0.98974694589877832</v>
      </c>
      <c r="AJ291" s="281"/>
      <c r="AK291" s="106" t="s">
        <v>164</v>
      </c>
      <c r="AL291" s="107"/>
      <c r="AM291" s="108"/>
      <c r="AN291" s="216">
        <v>10601177260</v>
      </c>
      <c r="AO291" s="110">
        <v>7128</v>
      </c>
      <c r="AP291" s="56">
        <f t="shared" si="256"/>
        <v>1487258.3136924803</v>
      </c>
      <c r="AQ291" s="111">
        <f t="shared" si="274"/>
        <v>0.98972507636767559</v>
      </c>
      <c r="AR291" s="281"/>
      <c r="AS291" s="106" t="s">
        <v>164</v>
      </c>
      <c r="AT291" s="107"/>
      <c r="AU291" s="108"/>
      <c r="AV291" s="216">
        <v>10225623500</v>
      </c>
      <c r="AW291" s="110">
        <v>5837</v>
      </c>
      <c r="AX291" s="56">
        <f t="shared" si="257"/>
        <v>1751862.8576323453</v>
      </c>
      <c r="AY291" s="111">
        <f t="shared" si="275"/>
        <v>0.98348778433024431</v>
      </c>
      <c r="AZ291" s="281"/>
      <c r="BA291" s="106" t="s">
        <v>164</v>
      </c>
      <c r="BB291" s="107"/>
      <c r="BC291" s="108"/>
      <c r="BD291" s="216">
        <v>15832651220</v>
      </c>
      <c r="BE291" s="110">
        <v>7208</v>
      </c>
      <c r="BF291" s="56">
        <f t="shared" si="258"/>
        <v>2196538.7375138733</v>
      </c>
      <c r="BG291" s="111">
        <f t="shared" si="276"/>
        <v>0.98081371615185742</v>
      </c>
      <c r="BH291" s="281"/>
      <c r="BI291" s="106" t="s">
        <v>164</v>
      </c>
      <c r="BJ291" s="107"/>
      <c r="BK291" s="108"/>
      <c r="BL291" s="216">
        <v>13546690380</v>
      </c>
      <c r="BM291" s="110">
        <v>5535</v>
      </c>
      <c r="BN291" s="56">
        <f t="shared" si="259"/>
        <v>2447459.8699186994</v>
      </c>
      <c r="BO291" s="111">
        <f t="shared" si="277"/>
        <v>0.9760183389172985</v>
      </c>
      <c r="BP291" s="281"/>
      <c r="BQ291" s="106" t="s">
        <v>164</v>
      </c>
      <c r="BR291" s="107"/>
      <c r="BS291" s="108"/>
      <c r="BT291" s="216">
        <v>117656660970</v>
      </c>
      <c r="BU291" s="110">
        <v>127535</v>
      </c>
      <c r="BV291" s="56">
        <f t="shared" si="260"/>
        <v>922544.09354294895</v>
      </c>
      <c r="BW291" s="111">
        <f t="shared" si="278"/>
        <v>0.93732315177528058</v>
      </c>
    </row>
    <row r="292" spans="2:75" ht="13.5" customHeight="1">
      <c r="B292" s="276">
        <v>27</v>
      </c>
      <c r="C292" s="284" t="s">
        <v>31</v>
      </c>
      <c r="D292" s="279">
        <f>CB32</f>
        <v>12684</v>
      </c>
      <c r="E292" s="82">
        <v>1</v>
      </c>
      <c r="F292" s="83" t="s">
        <v>510</v>
      </c>
      <c r="G292" s="84" t="s">
        <v>511</v>
      </c>
      <c r="H292" s="85">
        <v>3202584</v>
      </c>
      <c r="I292" s="87">
        <v>5</v>
      </c>
      <c r="J292" s="88">
        <f t="shared" si="252"/>
        <v>640516.80000000005</v>
      </c>
      <c r="K292" s="89">
        <f t="shared" ref="K292:K302" si="279">IFERROR(I292/$CB$32,0)</f>
        <v>3.9419741406496373E-4</v>
      </c>
      <c r="L292" s="279">
        <f>CC32</f>
        <v>2004</v>
      </c>
      <c r="M292" s="82">
        <v>1</v>
      </c>
      <c r="N292" s="83" t="s">
        <v>434</v>
      </c>
      <c r="O292" s="84" t="s">
        <v>435</v>
      </c>
      <c r="P292" s="85">
        <v>3735890</v>
      </c>
      <c r="Q292" s="87">
        <v>8</v>
      </c>
      <c r="R292" s="88">
        <f t="shared" si="253"/>
        <v>466986.25</v>
      </c>
      <c r="S292" s="89">
        <f t="shared" ref="S292:S302" si="280">IFERROR(Q292/$CC$32,0)</f>
        <v>3.9920159680638719E-3</v>
      </c>
      <c r="T292" s="279">
        <f>CD32</f>
        <v>1173</v>
      </c>
      <c r="U292" s="82">
        <v>1</v>
      </c>
      <c r="V292" s="83" t="s">
        <v>388</v>
      </c>
      <c r="W292" s="84" t="s">
        <v>389</v>
      </c>
      <c r="X292" s="85">
        <v>106194931</v>
      </c>
      <c r="Y292" s="87">
        <v>171</v>
      </c>
      <c r="Z292" s="88">
        <f t="shared" si="254"/>
        <v>621022.9883040936</v>
      </c>
      <c r="AA292" s="89">
        <f t="shared" ref="AA292:AA302" si="281">IFERROR(Y292/$CD$32,0)</f>
        <v>0.14578005115089515</v>
      </c>
      <c r="AB292" s="279">
        <f>CE32</f>
        <v>1599</v>
      </c>
      <c r="AC292" s="82">
        <v>1</v>
      </c>
      <c r="AD292" s="83" t="s">
        <v>434</v>
      </c>
      <c r="AE292" s="84" t="s">
        <v>435</v>
      </c>
      <c r="AF292" s="85">
        <v>14985034</v>
      </c>
      <c r="AG292" s="87">
        <v>7</v>
      </c>
      <c r="AH292" s="88">
        <f t="shared" si="255"/>
        <v>2140719.1428571427</v>
      </c>
      <c r="AI292" s="89">
        <f t="shared" ref="AI292:AI302" si="282">IFERROR(AG292/$CE$32,0)</f>
        <v>4.3777360850531582E-3</v>
      </c>
      <c r="AJ292" s="279">
        <f>CF32</f>
        <v>1258</v>
      </c>
      <c r="AK292" s="82">
        <v>1</v>
      </c>
      <c r="AL292" s="83" t="s">
        <v>494</v>
      </c>
      <c r="AM292" s="84" t="s">
        <v>495</v>
      </c>
      <c r="AN292" s="85">
        <v>14099963</v>
      </c>
      <c r="AO292" s="87">
        <v>28</v>
      </c>
      <c r="AP292" s="88">
        <f t="shared" si="256"/>
        <v>503570.10714285716</v>
      </c>
      <c r="AQ292" s="89">
        <f t="shared" ref="AQ292:AQ302" si="283">IFERROR(AO292/$CF$32,0)</f>
        <v>2.2257551669316374E-2</v>
      </c>
      <c r="AR292" s="279">
        <f>CG32</f>
        <v>1028</v>
      </c>
      <c r="AS292" s="82">
        <v>1</v>
      </c>
      <c r="AT292" s="83" t="s">
        <v>400</v>
      </c>
      <c r="AU292" s="84" t="s">
        <v>401</v>
      </c>
      <c r="AV292" s="85">
        <v>141582002</v>
      </c>
      <c r="AW292" s="87">
        <v>319</v>
      </c>
      <c r="AX292" s="88">
        <f t="shared" si="257"/>
        <v>443830.72727272729</v>
      </c>
      <c r="AY292" s="89">
        <f t="shared" ref="AY292:AY302" si="284">IFERROR(AW292/$CG$32,0)</f>
        <v>0.31031128404669261</v>
      </c>
      <c r="AZ292" s="279">
        <f>CH32</f>
        <v>1388</v>
      </c>
      <c r="BA292" s="82">
        <v>1</v>
      </c>
      <c r="BB292" s="83" t="s">
        <v>510</v>
      </c>
      <c r="BC292" s="84" t="s">
        <v>511</v>
      </c>
      <c r="BD292" s="85">
        <v>768507</v>
      </c>
      <c r="BE292" s="87">
        <v>1</v>
      </c>
      <c r="BF292" s="88">
        <f t="shared" si="258"/>
        <v>768507</v>
      </c>
      <c r="BG292" s="89">
        <f t="shared" ref="BG292:BG302" si="285">IFERROR(BE292/$CH$32,0)</f>
        <v>7.2046109510086451E-4</v>
      </c>
      <c r="BH292" s="279">
        <f>CI32</f>
        <v>1006</v>
      </c>
      <c r="BI292" s="82">
        <v>1</v>
      </c>
      <c r="BJ292" s="83" t="s">
        <v>516</v>
      </c>
      <c r="BK292" s="84" t="s">
        <v>517</v>
      </c>
      <c r="BL292" s="85">
        <v>3940140</v>
      </c>
      <c r="BM292" s="87">
        <v>1</v>
      </c>
      <c r="BN292" s="88">
        <f t="shared" si="259"/>
        <v>3940140</v>
      </c>
      <c r="BO292" s="89">
        <f t="shared" ref="BO292:BO302" si="286">IFERROR(BM292/$CI$32,0)</f>
        <v>9.9403578528827028E-4</v>
      </c>
      <c r="BP292" s="279">
        <f>CJ32</f>
        <v>22140</v>
      </c>
      <c r="BQ292" s="82">
        <v>1</v>
      </c>
      <c r="BR292" s="83" t="s">
        <v>510</v>
      </c>
      <c r="BS292" s="84" t="s">
        <v>511</v>
      </c>
      <c r="BT292" s="85">
        <v>5009070</v>
      </c>
      <c r="BU292" s="87">
        <v>9</v>
      </c>
      <c r="BV292" s="88">
        <f t="shared" si="260"/>
        <v>556563.33333333337</v>
      </c>
      <c r="BW292" s="89">
        <f t="shared" ref="BW292:BW302" si="287">IFERROR(BU292/$CJ$32,0)</f>
        <v>4.0650406504065041E-4</v>
      </c>
    </row>
    <row r="293" spans="2:75" ht="13.5" customHeight="1">
      <c r="B293" s="277"/>
      <c r="C293" s="285"/>
      <c r="D293" s="280"/>
      <c r="E293" s="90">
        <v>2</v>
      </c>
      <c r="F293" s="197" t="s">
        <v>460</v>
      </c>
      <c r="G293" s="198" t="s">
        <v>461</v>
      </c>
      <c r="H293" s="93">
        <v>72208395</v>
      </c>
      <c r="I293" s="95">
        <v>143</v>
      </c>
      <c r="J293" s="96">
        <f t="shared" si="252"/>
        <v>504953.8111888112</v>
      </c>
      <c r="K293" s="97">
        <f t="shared" si="279"/>
        <v>1.1274046042257962E-2</v>
      </c>
      <c r="L293" s="280"/>
      <c r="M293" s="90">
        <v>2</v>
      </c>
      <c r="N293" s="197" t="s">
        <v>424</v>
      </c>
      <c r="O293" s="198" t="s">
        <v>425</v>
      </c>
      <c r="P293" s="93">
        <v>14309393</v>
      </c>
      <c r="Q293" s="95">
        <v>39</v>
      </c>
      <c r="R293" s="96">
        <f t="shared" si="253"/>
        <v>366907.51282051281</v>
      </c>
      <c r="S293" s="97">
        <f t="shared" si="280"/>
        <v>1.9461077844311378E-2</v>
      </c>
      <c r="T293" s="280"/>
      <c r="U293" s="90">
        <v>2</v>
      </c>
      <c r="V293" s="197" t="s">
        <v>424</v>
      </c>
      <c r="W293" s="198" t="s">
        <v>425</v>
      </c>
      <c r="X293" s="93">
        <v>10650459</v>
      </c>
      <c r="Y293" s="95">
        <v>25</v>
      </c>
      <c r="Z293" s="96">
        <f t="shared" si="254"/>
        <v>426018.36</v>
      </c>
      <c r="AA293" s="97">
        <f t="shared" si="281"/>
        <v>2.1312872975277068E-2</v>
      </c>
      <c r="AB293" s="280"/>
      <c r="AC293" s="90">
        <v>2</v>
      </c>
      <c r="AD293" s="197" t="s">
        <v>490</v>
      </c>
      <c r="AE293" s="198" t="s">
        <v>491</v>
      </c>
      <c r="AF293" s="93">
        <v>2674085</v>
      </c>
      <c r="AG293" s="95">
        <v>5</v>
      </c>
      <c r="AH293" s="96">
        <f t="shared" si="255"/>
        <v>534817</v>
      </c>
      <c r="AI293" s="97">
        <f t="shared" si="282"/>
        <v>3.1269543464665416E-3</v>
      </c>
      <c r="AJ293" s="280"/>
      <c r="AK293" s="90">
        <v>2</v>
      </c>
      <c r="AL293" s="197" t="s">
        <v>388</v>
      </c>
      <c r="AM293" s="198" t="s">
        <v>389</v>
      </c>
      <c r="AN293" s="93">
        <v>114078786</v>
      </c>
      <c r="AO293" s="95">
        <v>230</v>
      </c>
      <c r="AP293" s="96">
        <f t="shared" si="256"/>
        <v>495994.72173913044</v>
      </c>
      <c r="AQ293" s="97">
        <f t="shared" si="283"/>
        <v>0.18282988871224165</v>
      </c>
      <c r="AR293" s="280"/>
      <c r="AS293" s="90">
        <v>2</v>
      </c>
      <c r="AT293" s="197" t="s">
        <v>418</v>
      </c>
      <c r="AU293" s="198" t="s">
        <v>419</v>
      </c>
      <c r="AV293" s="93">
        <v>30908924</v>
      </c>
      <c r="AW293" s="95">
        <v>88</v>
      </c>
      <c r="AX293" s="96">
        <f t="shared" si="257"/>
        <v>351237.77272727271</v>
      </c>
      <c r="AY293" s="97">
        <f t="shared" si="284"/>
        <v>8.5603112840466927E-2</v>
      </c>
      <c r="AZ293" s="280"/>
      <c r="BA293" s="90">
        <v>2</v>
      </c>
      <c r="BB293" s="197" t="s">
        <v>400</v>
      </c>
      <c r="BC293" s="198" t="s">
        <v>401</v>
      </c>
      <c r="BD293" s="93">
        <v>269200337</v>
      </c>
      <c r="BE293" s="95">
        <v>461</v>
      </c>
      <c r="BF293" s="96">
        <f t="shared" si="258"/>
        <v>583948.67028199567</v>
      </c>
      <c r="BG293" s="97">
        <f t="shared" si="285"/>
        <v>0.33213256484149856</v>
      </c>
      <c r="BH293" s="280"/>
      <c r="BI293" s="90">
        <v>2</v>
      </c>
      <c r="BJ293" s="197" t="s">
        <v>490</v>
      </c>
      <c r="BK293" s="198" t="s">
        <v>491</v>
      </c>
      <c r="BL293" s="93">
        <v>9703656</v>
      </c>
      <c r="BM293" s="95">
        <v>9</v>
      </c>
      <c r="BN293" s="96">
        <f t="shared" si="259"/>
        <v>1078184</v>
      </c>
      <c r="BO293" s="97">
        <f t="shared" si="286"/>
        <v>8.9463220675944331E-3</v>
      </c>
      <c r="BP293" s="280"/>
      <c r="BQ293" s="90">
        <v>2</v>
      </c>
      <c r="BR293" s="197" t="s">
        <v>434</v>
      </c>
      <c r="BS293" s="198" t="s">
        <v>435</v>
      </c>
      <c r="BT293" s="93">
        <v>43181341</v>
      </c>
      <c r="BU293" s="95">
        <v>86</v>
      </c>
      <c r="BV293" s="96">
        <f t="shared" si="260"/>
        <v>502108.61627906974</v>
      </c>
      <c r="BW293" s="97">
        <f t="shared" si="287"/>
        <v>3.8843721770551037E-3</v>
      </c>
    </row>
    <row r="294" spans="2:75" ht="13.5" customHeight="1">
      <c r="B294" s="277"/>
      <c r="C294" s="285"/>
      <c r="D294" s="280"/>
      <c r="E294" s="90">
        <v>3</v>
      </c>
      <c r="F294" s="197" t="s">
        <v>434</v>
      </c>
      <c r="G294" s="198" t="s">
        <v>435</v>
      </c>
      <c r="H294" s="93">
        <v>19577529</v>
      </c>
      <c r="I294" s="95">
        <v>42</v>
      </c>
      <c r="J294" s="96">
        <f t="shared" si="252"/>
        <v>466131.64285714284</v>
      </c>
      <c r="K294" s="97">
        <f t="shared" si="279"/>
        <v>3.3112582781456954E-3</v>
      </c>
      <c r="L294" s="280"/>
      <c r="M294" s="90">
        <v>3</v>
      </c>
      <c r="N294" s="197" t="s">
        <v>388</v>
      </c>
      <c r="O294" s="198" t="s">
        <v>389</v>
      </c>
      <c r="P294" s="93">
        <v>45733125</v>
      </c>
      <c r="Q294" s="95">
        <v>225</v>
      </c>
      <c r="R294" s="96">
        <f t="shared" si="253"/>
        <v>203258.33333333334</v>
      </c>
      <c r="S294" s="97">
        <f t="shared" si="280"/>
        <v>0.1122754491017964</v>
      </c>
      <c r="T294" s="280"/>
      <c r="U294" s="90">
        <v>3</v>
      </c>
      <c r="V294" s="197" t="s">
        <v>440</v>
      </c>
      <c r="W294" s="198" t="s">
        <v>441</v>
      </c>
      <c r="X294" s="93">
        <v>15479962</v>
      </c>
      <c r="Y294" s="95">
        <v>54</v>
      </c>
      <c r="Z294" s="96">
        <f t="shared" si="254"/>
        <v>286665.96296296298</v>
      </c>
      <c r="AA294" s="97">
        <f t="shared" si="281"/>
        <v>4.6035805626598467E-2</v>
      </c>
      <c r="AB294" s="280"/>
      <c r="AC294" s="90">
        <v>3</v>
      </c>
      <c r="AD294" s="197" t="s">
        <v>510</v>
      </c>
      <c r="AE294" s="198" t="s">
        <v>511</v>
      </c>
      <c r="AF294" s="93">
        <v>1037642</v>
      </c>
      <c r="AG294" s="95">
        <v>2</v>
      </c>
      <c r="AH294" s="96">
        <f t="shared" si="255"/>
        <v>518821</v>
      </c>
      <c r="AI294" s="97">
        <f t="shared" si="282"/>
        <v>1.2507817385866166E-3</v>
      </c>
      <c r="AJ294" s="280"/>
      <c r="AK294" s="90">
        <v>3</v>
      </c>
      <c r="AL294" s="197" t="s">
        <v>424</v>
      </c>
      <c r="AM294" s="198" t="s">
        <v>425</v>
      </c>
      <c r="AN294" s="93">
        <v>12212669</v>
      </c>
      <c r="AO294" s="95">
        <v>28</v>
      </c>
      <c r="AP294" s="96">
        <f t="shared" si="256"/>
        <v>436166.75</v>
      </c>
      <c r="AQ294" s="97">
        <f t="shared" si="283"/>
        <v>2.2257551669316374E-2</v>
      </c>
      <c r="AR294" s="280"/>
      <c r="AS294" s="90">
        <v>3</v>
      </c>
      <c r="AT294" s="197" t="s">
        <v>452</v>
      </c>
      <c r="AU294" s="198" t="s">
        <v>453</v>
      </c>
      <c r="AV294" s="93">
        <v>17404199</v>
      </c>
      <c r="AW294" s="95">
        <v>51</v>
      </c>
      <c r="AX294" s="96">
        <f t="shared" si="257"/>
        <v>341258.80392156861</v>
      </c>
      <c r="AY294" s="97">
        <f t="shared" si="284"/>
        <v>4.9610894941634238E-2</v>
      </c>
      <c r="AZ294" s="280"/>
      <c r="BA294" s="90">
        <v>3</v>
      </c>
      <c r="BB294" s="197" t="s">
        <v>490</v>
      </c>
      <c r="BC294" s="198" t="s">
        <v>491</v>
      </c>
      <c r="BD294" s="93">
        <v>4820864</v>
      </c>
      <c r="BE294" s="95">
        <v>9</v>
      </c>
      <c r="BF294" s="96">
        <f t="shared" si="258"/>
        <v>535651.5555555555</v>
      </c>
      <c r="BG294" s="97">
        <f t="shared" si="285"/>
        <v>6.4841498559077811E-3</v>
      </c>
      <c r="BH294" s="280"/>
      <c r="BI294" s="90">
        <v>3</v>
      </c>
      <c r="BJ294" s="197" t="s">
        <v>482</v>
      </c>
      <c r="BK294" s="198" t="s">
        <v>483</v>
      </c>
      <c r="BL294" s="93">
        <v>30769863</v>
      </c>
      <c r="BM294" s="95">
        <v>44</v>
      </c>
      <c r="BN294" s="96">
        <f t="shared" si="259"/>
        <v>699315.06818181823</v>
      </c>
      <c r="BO294" s="97">
        <f t="shared" si="286"/>
        <v>4.37375745526839E-2</v>
      </c>
      <c r="BP294" s="280"/>
      <c r="BQ294" s="90">
        <v>3</v>
      </c>
      <c r="BR294" s="197" t="s">
        <v>490</v>
      </c>
      <c r="BS294" s="198" t="s">
        <v>491</v>
      </c>
      <c r="BT294" s="93">
        <v>20682719</v>
      </c>
      <c r="BU294" s="95">
        <v>55</v>
      </c>
      <c r="BV294" s="96">
        <f t="shared" si="260"/>
        <v>376049.43636363634</v>
      </c>
      <c r="BW294" s="97">
        <f t="shared" si="287"/>
        <v>2.4841915085817524E-3</v>
      </c>
    </row>
    <row r="295" spans="2:75" ht="13.5" customHeight="1">
      <c r="B295" s="277"/>
      <c r="C295" s="285"/>
      <c r="D295" s="280"/>
      <c r="E295" s="90">
        <v>4</v>
      </c>
      <c r="F295" s="112" t="s">
        <v>388</v>
      </c>
      <c r="G295" s="198" t="s">
        <v>389</v>
      </c>
      <c r="H295" s="93">
        <v>301934729</v>
      </c>
      <c r="I295" s="95">
        <v>904</v>
      </c>
      <c r="J295" s="96">
        <f t="shared" si="252"/>
        <v>333998.59402654867</v>
      </c>
      <c r="K295" s="97">
        <f t="shared" si="279"/>
        <v>7.1270892462945448E-2</v>
      </c>
      <c r="L295" s="280"/>
      <c r="M295" s="90">
        <v>4</v>
      </c>
      <c r="N295" s="112" t="s">
        <v>494</v>
      </c>
      <c r="O295" s="198" t="s">
        <v>495</v>
      </c>
      <c r="P295" s="93">
        <v>12678481</v>
      </c>
      <c r="Q295" s="95">
        <v>63</v>
      </c>
      <c r="R295" s="96">
        <f t="shared" si="253"/>
        <v>201245.73015873015</v>
      </c>
      <c r="S295" s="97">
        <f t="shared" si="280"/>
        <v>3.1437125748502992E-2</v>
      </c>
      <c r="T295" s="280"/>
      <c r="U295" s="90">
        <v>4</v>
      </c>
      <c r="V295" s="112" t="s">
        <v>512</v>
      </c>
      <c r="W295" s="198" t="s">
        <v>513</v>
      </c>
      <c r="X295" s="93">
        <v>4072624</v>
      </c>
      <c r="Y295" s="95">
        <v>20</v>
      </c>
      <c r="Z295" s="96">
        <f t="shared" si="254"/>
        <v>203631.2</v>
      </c>
      <c r="AA295" s="97">
        <f t="shared" si="281"/>
        <v>1.7050298380221655E-2</v>
      </c>
      <c r="AB295" s="280"/>
      <c r="AC295" s="90">
        <v>4</v>
      </c>
      <c r="AD295" s="112" t="s">
        <v>514</v>
      </c>
      <c r="AE295" s="198" t="s">
        <v>515</v>
      </c>
      <c r="AF295" s="93">
        <v>4664208</v>
      </c>
      <c r="AG295" s="95">
        <v>9</v>
      </c>
      <c r="AH295" s="96">
        <f t="shared" si="255"/>
        <v>518245.33333333331</v>
      </c>
      <c r="AI295" s="97">
        <f t="shared" si="282"/>
        <v>5.6285178236397749E-3</v>
      </c>
      <c r="AJ295" s="280"/>
      <c r="AK295" s="90">
        <v>4</v>
      </c>
      <c r="AL295" s="112" t="s">
        <v>452</v>
      </c>
      <c r="AM295" s="198" t="s">
        <v>453</v>
      </c>
      <c r="AN295" s="93">
        <v>21302356</v>
      </c>
      <c r="AO295" s="95">
        <v>57</v>
      </c>
      <c r="AP295" s="96">
        <f t="shared" si="256"/>
        <v>373725.5438596491</v>
      </c>
      <c r="AQ295" s="97">
        <f t="shared" si="283"/>
        <v>4.5310015898251191E-2</v>
      </c>
      <c r="AR295" s="280"/>
      <c r="AS295" s="90">
        <v>4</v>
      </c>
      <c r="AT295" s="112" t="s">
        <v>388</v>
      </c>
      <c r="AU295" s="198" t="s">
        <v>389</v>
      </c>
      <c r="AV295" s="93">
        <v>50829320</v>
      </c>
      <c r="AW295" s="95">
        <v>172</v>
      </c>
      <c r="AX295" s="96">
        <f t="shared" si="257"/>
        <v>295519.30232558138</v>
      </c>
      <c r="AY295" s="97">
        <f t="shared" si="284"/>
        <v>0.16731517509727625</v>
      </c>
      <c r="AZ295" s="280"/>
      <c r="BA295" s="90">
        <v>4</v>
      </c>
      <c r="BB295" s="112" t="s">
        <v>424</v>
      </c>
      <c r="BC295" s="198" t="s">
        <v>425</v>
      </c>
      <c r="BD295" s="93">
        <v>8461230</v>
      </c>
      <c r="BE295" s="95">
        <v>19</v>
      </c>
      <c r="BF295" s="96">
        <f t="shared" si="258"/>
        <v>445327.89473684208</v>
      </c>
      <c r="BG295" s="97">
        <f t="shared" si="285"/>
        <v>1.3688760806916427E-2</v>
      </c>
      <c r="BH295" s="280"/>
      <c r="BI295" s="90">
        <v>4</v>
      </c>
      <c r="BJ295" s="112" t="s">
        <v>434</v>
      </c>
      <c r="BK295" s="198" t="s">
        <v>435</v>
      </c>
      <c r="BL295" s="93">
        <v>1821360</v>
      </c>
      <c r="BM295" s="95">
        <v>3</v>
      </c>
      <c r="BN295" s="96">
        <f t="shared" si="259"/>
        <v>607120</v>
      </c>
      <c r="BO295" s="97">
        <f t="shared" si="286"/>
        <v>2.982107355864811E-3</v>
      </c>
      <c r="BP295" s="280"/>
      <c r="BQ295" s="90">
        <v>4</v>
      </c>
      <c r="BR295" s="112" t="s">
        <v>388</v>
      </c>
      <c r="BS295" s="198" t="s">
        <v>389</v>
      </c>
      <c r="BT295" s="93">
        <v>826092527</v>
      </c>
      <c r="BU295" s="95">
        <v>2319</v>
      </c>
      <c r="BV295" s="96">
        <f t="shared" si="260"/>
        <v>356227.91159982752</v>
      </c>
      <c r="BW295" s="97">
        <f t="shared" si="287"/>
        <v>0.10474254742547426</v>
      </c>
    </row>
    <row r="296" spans="2:75" ht="13.5" customHeight="1">
      <c r="B296" s="277"/>
      <c r="C296" s="285"/>
      <c r="D296" s="280"/>
      <c r="E296" s="90">
        <v>5</v>
      </c>
      <c r="F296" s="197" t="s">
        <v>424</v>
      </c>
      <c r="G296" s="198" t="s">
        <v>425</v>
      </c>
      <c r="H296" s="93">
        <v>34721190</v>
      </c>
      <c r="I296" s="95">
        <v>166</v>
      </c>
      <c r="J296" s="96">
        <f t="shared" si="252"/>
        <v>209163.7951807229</v>
      </c>
      <c r="K296" s="97">
        <f t="shared" si="279"/>
        <v>1.3087354146956796E-2</v>
      </c>
      <c r="L296" s="280"/>
      <c r="M296" s="90">
        <v>5</v>
      </c>
      <c r="N296" s="197" t="s">
        <v>440</v>
      </c>
      <c r="O296" s="198" t="s">
        <v>441</v>
      </c>
      <c r="P296" s="93">
        <v>9618075</v>
      </c>
      <c r="Q296" s="95">
        <v>60</v>
      </c>
      <c r="R296" s="96">
        <f t="shared" si="253"/>
        <v>160301.25</v>
      </c>
      <c r="S296" s="97">
        <f t="shared" si="280"/>
        <v>2.9940119760479042E-2</v>
      </c>
      <c r="T296" s="280"/>
      <c r="U296" s="90">
        <v>5</v>
      </c>
      <c r="V296" s="197" t="s">
        <v>452</v>
      </c>
      <c r="W296" s="198" t="s">
        <v>453</v>
      </c>
      <c r="X296" s="93">
        <v>3608446</v>
      </c>
      <c r="Y296" s="95">
        <v>21</v>
      </c>
      <c r="Z296" s="96">
        <f t="shared" si="254"/>
        <v>171830.76190476189</v>
      </c>
      <c r="AA296" s="97">
        <f t="shared" si="281"/>
        <v>1.7902813299232736E-2</v>
      </c>
      <c r="AB296" s="280"/>
      <c r="AC296" s="90">
        <v>5</v>
      </c>
      <c r="AD296" s="197" t="s">
        <v>516</v>
      </c>
      <c r="AE296" s="198" t="s">
        <v>517</v>
      </c>
      <c r="AF296" s="93">
        <v>2668851</v>
      </c>
      <c r="AG296" s="95">
        <v>6</v>
      </c>
      <c r="AH296" s="96">
        <f t="shared" si="255"/>
        <v>444808.5</v>
      </c>
      <c r="AI296" s="97">
        <f t="shared" si="282"/>
        <v>3.7523452157598499E-3</v>
      </c>
      <c r="AJ296" s="280"/>
      <c r="AK296" s="90">
        <v>5</v>
      </c>
      <c r="AL296" s="197" t="s">
        <v>418</v>
      </c>
      <c r="AM296" s="198" t="s">
        <v>419</v>
      </c>
      <c r="AN296" s="93">
        <v>42065343</v>
      </c>
      <c r="AO296" s="95">
        <v>124</v>
      </c>
      <c r="AP296" s="96">
        <f t="shared" si="256"/>
        <v>339236.63709677418</v>
      </c>
      <c r="AQ296" s="97">
        <f t="shared" si="283"/>
        <v>9.8569157392686804E-2</v>
      </c>
      <c r="AR296" s="280"/>
      <c r="AS296" s="90">
        <v>5</v>
      </c>
      <c r="AT296" s="197" t="s">
        <v>412</v>
      </c>
      <c r="AU296" s="198" t="s">
        <v>413</v>
      </c>
      <c r="AV296" s="93">
        <v>76212736</v>
      </c>
      <c r="AW296" s="95">
        <v>300</v>
      </c>
      <c r="AX296" s="96">
        <f t="shared" si="257"/>
        <v>254042.45333333334</v>
      </c>
      <c r="AY296" s="97">
        <f t="shared" si="284"/>
        <v>0.29182879377431908</v>
      </c>
      <c r="AZ296" s="280"/>
      <c r="BA296" s="90">
        <v>5</v>
      </c>
      <c r="BB296" s="197" t="s">
        <v>388</v>
      </c>
      <c r="BC296" s="198" t="s">
        <v>389</v>
      </c>
      <c r="BD296" s="93">
        <v>102119371</v>
      </c>
      <c r="BE296" s="95">
        <v>244</v>
      </c>
      <c r="BF296" s="96">
        <f t="shared" si="258"/>
        <v>418522.01229508198</v>
      </c>
      <c r="BG296" s="97">
        <f t="shared" si="285"/>
        <v>0.17579250720461095</v>
      </c>
      <c r="BH296" s="280"/>
      <c r="BI296" s="90">
        <v>5</v>
      </c>
      <c r="BJ296" s="197" t="s">
        <v>408</v>
      </c>
      <c r="BK296" s="198" t="s">
        <v>409</v>
      </c>
      <c r="BL296" s="93">
        <v>216560287</v>
      </c>
      <c r="BM296" s="95">
        <v>379</v>
      </c>
      <c r="BN296" s="96">
        <f t="shared" si="259"/>
        <v>571399.17414248025</v>
      </c>
      <c r="BO296" s="97">
        <f t="shared" si="286"/>
        <v>0.37673956262425445</v>
      </c>
      <c r="BP296" s="280"/>
      <c r="BQ296" s="90">
        <v>5</v>
      </c>
      <c r="BR296" s="197" t="s">
        <v>452</v>
      </c>
      <c r="BS296" s="198" t="s">
        <v>453</v>
      </c>
      <c r="BT296" s="93">
        <v>119292606</v>
      </c>
      <c r="BU296" s="95">
        <v>443</v>
      </c>
      <c r="BV296" s="96">
        <f t="shared" si="260"/>
        <v>269283.53498871333</v>
      </c>
      <c r="BW296" s="97">
        <f t="shared" si="287"/>
        <v>2.0009033423667569E-2</v>
      </c>
    </row>
    <row r="297" spans="2:75" ht="13.5" customHeight="1">
      <c r="B297" s="277"/>
      <c r="C297" s="285"/>
      <c r="D297" s="280"/>
      <c r="E297" s="90">
        <v>6</v>
      </c>
      <c r="F297" s="112" t="s">
        <v>406</v>
      </c>
      <c r="G297" s="198" t="s">
        <v>407</v>
      </c>
      <c r="H297" s="93">
        <v>66161046</v>
      </c>
      <c r="I297" s="95">
        <v>329</v>
      </c>
      <c r="J297" s="96">
        <f t="shared" si="252"/>
        <v>201097.40425531915</v>
      </c>
      <c r="K297" s="97">
        <f t="shared" si="279"/>
        <v>2.5938189845474614E-2</v>
      </c>
      <c r="L297" s="280"/>
      <c r="M297" s="90">
        <v>6</v>
      </c>
      <c r="N297" s="112" t="s">
        <v>452</v>
      </c>
      <c r="O297" s="198" t="s">
        <v>453</v>
      </c>
      <c r="P297" s="93">
        <v>5400264</v>
      </c>
      <c r="Q297" s="95">
        <v>35</v>
      </c>
      <c r="R297" s="96">
        <f t="shared" si="253"/>
        <v>154293.25714285715</v>
      </c>
      <c r="S297" s="97">
        <f t="shared" si="280"/>
        <v>1.7465069860279441E-2</v>
      </c>
      <c r="T297" s="280"/>
      <c r="U297" s="90">
        <v>6</v>
      </c>
      <c r="V297" s="112" t="s">
        <v>382</v>
      </c>
      <c r="W297" s="198" t="s">
        <v>383</v>
      </c>
      <c r="X297" s="93">
        <v>56969668</v>
      </c>
      <c r="Y297" s="95">
        <v>351</v>
      </c>
      <c r="Z297" s="96">
        <f t="shared" si="254"/>
        <v>162306.74643874643</v>
      </c>
      <c r="AA297" s="97">
        <f t="shared" si="281"/>
        <v>0.29923273657289001</v>
      </c>
      <c r="AB297" s="280"/>
      <c r="AC297" s="90">
        <v>6</v>
      </c>
      <c r="AD297" s="112" t="s">
        <v>460</v>
      </c>
      <c r="AE297" s="198" t="s">
        <v>461</v>
      </c>
      <c r="AF297" s="93">
        <v>41952198</v>
      </c>
      <c r="AG297" s="95">
        <v>132</v>
      </c>
      <c r="AH297" s="96">
        <f t="shared" si="255"/>
        <v>317819.68181818182</v>
      </c>
      <c r="AI297" s="97">
        <f t="shared" si="282"/>
        <v>8.2551594746716694E-2</v>
      </c>
      <c r="AJ297" s="280"/>
      <c r="AK297" s="90">
        <v>6</v>
      </c>
      <c r="AL297" s="112" t="s">
        <v>400</v>
      </c>
      <c r="AM297" s="198" t="s">
        <v>401</v>
      </c>
      <c r="AN297" s="93">
        <v>129184250</v>
      </c>
      <c r="AO297" s="95">
        <v>400</v>
      </c>
      <c r="AP297" s="96">
        <f t="shared" si="256"/>
        <v>322960.625</v>
      </c>
      <c r="AQ297" s="97">
        <f t="shared" si="283"/>
        <v>0.31796502384737679</v>
      </c>
      <c r="AR297" s="280"/>
      <c r="AS297" s="90">
        <v>6</v>
      </c>
      <c r="AT297" s="112" t="s">
        <v>434</v>
      </c>
      <c r="AU297" s="198" t="s">
        <v>435</v>
      </c>
      <c r="AV297" s="93">
        <v>1604952</v>
      </c>
      <c r="AW297" s="95">
        <v>7</v>
      </c>
      <c r="AX297" s="96">
        <f t="shared" si="257"/>
        <v>229278.85714285713</v>
      </c>
      <c r="AY297" s="97">
        <f t="shared" si="284"/>
        <v>6.8093385214007783E-3</v>
      </c>
      <c r="AZ297" s="280"/>
      <c r="BA297" s="90">
        <v>6</v>
      </c>
      <c r="BB297" s="112" t="s">
        <v>412</v>
      </c>
      <c r="BC297" s="198" t="s">
        <v>413</v>
      </c>
      <c r="BD297" s="93">
        <v>162121310</v>
      </c>
      <c r="BE297" s="95">
        <v>414</v>
      </c>
      <c r="BF297" s="96">
        <f t="shared" si="258"/>
        <v>391597.36714975844</v>
      </c>
      <c r="BG297" s="97">
        <f t="shared" si="285"/>
        <v>0.29827089337175794</v>
      </c>
      <c r="BH297" s="280"/>
      <c r="BI297" s="90">
        <v>6</v>
      </c>
      <c r="BJ297" s="112" t="s">
        <v>454</v>
      </c>
      <c r="BK297" s="198" t="s">
        <v>455</v>
      </c>
      <c r="BL297" s="93">
        <v>52009492</v>
      </c>
      <c r="BM297" s="95">
        <v>96</v>
      </c>
      <c r="BN297" s="96">
        <f t="shared" si="259"/>
        <v>541765.54166666663</v>
      </c>
      <c r="BO297" s="97">
        <f t="shared" si="286"/>
        <v>9.5427435387673953E-2</v>
      </c>
      <c r="BP297" s="280"/>
      <c r="BQ297" s="90">
        <v>6</v>
      </c>
      <c r="BR297" s="112" t="s">
        <v>424</v>
      </c>
      <c r="BS297" s="198" t="s">
        <v>425</v>
      </c>
      <c r="BT297" s="93">
        <v>85210117</v>
      </c>
      <c r="BU297" s="95">
        <v>329</v>
      </c>
      <c r="BV297" s="96">
        <f t="shared" si="260"/>
        <v>258997.31610942248</v>
      </c>
      <c r="BW297" s="97">
        <f t="shared" si="287"/>
        <v>1.4859981933152664E-2</v>
      </c>
    </row>
    <row r="298" spans="2:75" ht="13.5" customHeight="1">
      <c r="B298" s="277"/>
      <c r="C298" s="285"/>
      <c r="D298" s="280"/>
      <c r="E298" s="90">
        <v>7</v>
      </c>
      <c r="F298" s="197" t="s">
        <v>512</v>
      </c>
      <c r="G298" s="198" t="s">
        <v>513</v>
      </c>
      <c r="H298" s="93">
        <v>33356976</v>
      </c>
      <c r="I298" s="95">
        <v>173</v>
      </c>
      <c r="J298" s="96">
        <f t="shared" si="252"/>
        <v>192814.89017341041</v>
      </c>
      <c r="K298" s="97">
        <f t="shared" si="279"/>
        <v>1.3639230526647745E-2</v>
      </c>
      <c r="L298" s="280"/>
      <c r="M298" s="90">
        <v>7</v>
      </c>
      <c r="N298" s="197" t="s">
        <v>382</v>
      </c>
      <c r="O298" s="198" t="s">
        <v>383</v>
      </c>
      <c r="P298" s="93">
        <v>82000973</v>
      </c>
      <c r="Q298" s="95">
        <v>569</v>
      </c>
      <c r="R298" s="96">
        <f t="shared" si="253"/>
        <v>144114.18804920913</v>
      </c>
      <c r="S298" s="97">
        <f t="shared" si="280"/>
        <v>0.28393213572854292</v>
      </c>
      <c r="T298" s="280"/>
      <c r="U298" s="90">
        <v>7</v>
      </c>
      <c r="V298" s="197" t="s">
        <v>400</v>
      </c>
      <c r="W298" s="198" t="s">
        <v>401</v>
      </c>
      <c r="X298" s="93">
        <v>54856108</v>
      </c>
      <c r="Y298" s="95">
        <v>338</v>
      </c>
      <c r="Z298" s="96">
        <f t="shared" si="254"/>
        <v>162296.17751479289</v>
      </c>
      <c r="AA298" s="97">
        <f t="shared" si="281"/>
        <v>0.28815004262574595</v>
      </c>
      <c r="AB298" s="280"/>
      <c r="AC298" s="90">
        <v>7</v>
      </c>
      <c r="AD298" s="197" t="s">
        <v>418</v>
      </c>
      <c r="AE298" s="198" t="s">
        <v>419</v>
      </c>
      <c r="AF298" s="93">
        <v>49456472</v>
      </c>
      <c r="AG298" s="95">
        <v>158</v>
      </c>
      <c r="AH298" s="96">
        <f t="shared" si="255"/>
        <v>313015.64556962025</v>
      </c>
      <c r="AI298" s="97">
        <f t="shared" si="282"/>
        <v>9.8811757348342716E-2</v>
      </c>
      <c r="AJ298" s="280"/>
      <c r="AK298" s="90">
        <v>7</v>
      </c>
      <c r="AL298" s="197" t="s">
        <v>434</v>
      </c>
      <c r="AM298" s="198" t="s">
        <v>435</v>
      </c>
      <c r="AN298" s="93">
        <v>877102</v>
      </c>
      <c r="AO298" s="95">
        <v>4</v>
      </c>
      <c r="AP298" s="96">
        <f t="shared" si="256"/>
        <v>219275.5</v>
      </c>
      <c r="AQ298" s="97">
        <f t="shared" si="283"/>
        <v>3.1796502384737681E-3</v>
      </c>
      <c r="AR298" s="280"/>
      <c r="AS298" s="90">
        <v>7</v>
      </c>
      <c r="AT298" s="197" t="s">
        <v>410</v>
      </c>
      <c r="AU298" s="198" t="s">
        <v>411</v>
      </c>
      <c r="AV298" s="93">
        <v>77533015</v>
      </c>
      <c r="AW298" s="95">
        <v>355</v>
      </c>
      <c r="AX298" s="96">
        <f t="shared" si="257"/>
        <v>218402.85915492958</v>
      </c>
      <c r="AY298" s="97">
        <f t="shared" si="284"/>
        <v>0.34533073929961089</v>
      </c>
      <c r="AZ298" s="280"/>
      <c r="BA298" s="90">
        <v>7</v>
      </c>
      <c r="BB298" s="197" t="s">
        <v>452</v>
      </c>
      <c r="BC298" s="198" t="s">
        <v>453</v>
      </c>
      <c r="BD298" s="93">
        <v>27189144</v>
      </c>
      <c r="BE298" s="95">
        <v>74</v>
      </c>
      <c r="BF298" s="96">
        <f t="shared" si="258"/>
        <v>367420.86486486485</v>
      </c>
      <c r="BG298" s="97">
        <f t="shared" si="285"/>
        <v>5.3314121037463975E-2</v>
      </c>
      <c r="BH298" s="280"/>
      <c r="BI298" s="90">
        <v>7</v>
      </c>
      <c r="BJ298" s="197" t="s">
        <v>400</v>
      </c>
      <c r="BK298" s="198" t="s">
        <v>401</v>
      </c>
      <c r="BL298" s="93">
        <v>100823354</v>
      </c>
      <c r="BM298" s="95">
        <v>212</v>
      </c>
      <c r="BN298" s="96">
        <f t="shared" si="259"/>
        <v>475581.85849056602</v>
      </c>
      <c r="BO298" s="97">
        <f t="shared" si="286"/>
        <v>0.21073558648111332</v>
      </c>
      <c r="BP298" s="280"/>
      <c r="BQ298" s="90">
        <v>7</v>
      </c>
      <c r="BR298" s="197" t="s">
        <v>400</v>
      </c>
      <c r="BS298" s="198" t="s">
        <v>401</v>
      </c>
      <c r="BT298" s="93">
        <v>965258420</v>
      </c>
      <c r="BU298" s="95">
        <v>3778</v>
      </c>
      <c r="BV298" s="96">
        <f t="shared" si="260"/>
        <v>255494.55267337215</v>
      </c>
      <c r="BW298" s="97">
        <f t="shared" si="287"/>
        <v>0.17064137308039748</v>
      </c>
    </row>
    <row r="299" spans="2:75" ht="13.5" customHeight="1">
      <c r="B299" s="277"/>
      <c r="C299" s="285"/>
      <c r="D299" s="280"/>
      <c r="E299" s="90">
        <v>8</v>
      </c>
      <c r="F299" s="112" t="s">
        <v>490</v>
      </c>
      <c r="G299" s="198" t="s">
        <v>491</v>
      </c>
      <c r="H299" s="93">
        <v>3238521</v>
      </c>
      <c r="I299" s="95">
        <v>19</v>
      </c>
      <c r="J299" s="96">
        <f t="shared" si="252"/>
        <v>170448.47368421053</v>
      </c>
      <c r="K299" s="97">
        <f t="shared" si="279"/>
        <v>1.4979501734468622E-3</v>
      </c>
      <c r="L299" s="280"/>
      <c r="M299" s="90">
        <v>8</v>
      </c>
      <c r="N299" s="112" t="s">
        <v>418</v>
      </c>
      <c r="O299" s="198" t="s">
        <v>419</v>
      </c>
      <c r="P299" s="93">
        <v>25790841</v>
      </c>
      <c r="Q299" s="95">
        <v>183</v>
      </c>
      <c r="R299" s="96">
        <f t="shared" si="253"/>
        <v>140933.55737704918</v>
      </c>
      <c r="S299" s="97">
        <f t="shared" si="280"/>
        <v>9.1317365269461076E-2</v>
      </c>
      <c r="T299" s="280"/>
      <c r="U299" s="90">
        <v>8</v>
      </c>
      <c r="V299" s="112" t="s">
        <v>380</v>
      </c>
      <c r="W299" s="198" t="s">
        <v>381</v>
      </c>
      <c r="X299" s="93">
        <v>85438970</v>
      </c>
      <c r="Y299" s="95">
        <v>709</v>
      </c>
      <c r="Z299" s="96">
        <f t="shared" si="254"/>
        <v>120506.30465444288</v>
      </c>
      <c r="AA299" s="97">
        <f t="shared" si="281"/>
        <v>0.60443307757885767</v>
      </c>
      <c r="AB299" s="280"/>
      <c r="AC299" s="90">
        <v>8</v>
      </c>
      <c r="AD299" s="112" t="s">
        <v>400</v>
      </c>
      <c r="AE299" s="198" t="s">
        <v>401</v>
      </c>
      <c r="AF299" s="93">
        <v>141220024</v>
      </c>
      <c r="AG299" s="95">
        <v>454</v>
      </c>
      <c r="AH299" s="96">
        <f t="shared" si="255"/>
        <v>311057.32158590306</v>
      </c>
      <c r="AI299" s="97">
        <f t="shared" si="282"/>
        <v>0.28392745465916197</v>
      </c>
      <c r="AJ299" s="280"/>
      <c r="AK299" s="90">
        <v>8</v>
      </c>
      <c r="AL299" s="112" t="s">
        <v>382</v>
      </c>
      <c r="AM299" s="198" t="s">
        <v>383</v>
      </c>
      <c r="AN299" s="93">
        <v>70579475</v>
      </c>
      <c r="AO299" s="95">
        <v>333</v>
      </c>
      <c r="AP299" s="96">
        <f t="shared" si="256"/>
        <v>211950.37537537538</v>
      </c>
      <c r="AQ299" s="97">
        <f t="shared" si="283"/>
        <v>0.26470588235294118</v>
      </c>
      <c r="AR299" s="280"/>
      <c r="AS299" s="90">
        <v>8</v>
      </c>
      <c r="AT299" s="112" t="s">
        <v>404</v>
      </c>
      <c r="AU299" s="198" t="s">
        <v>405</v>
      </c>
      <c r="AV299" s="93">
        <v>129158411</v>
      </c>
      <c r="AW299" s="95">
        <v>598</v>
      </c>
      <c r="AX299" s="96">
        <f t="shared" si="257"/>
        <v>215983.96488294314</v>
      </c>
      <c r="AY299" s="97">
        <f t="shared" si="284"/>
        <v>0.58171206225680938</v>
      </c>
      <c r="AZ299" s="280"/>
      <c r="BA299" s="90">
        <v>8</v>
      </c>
      <c r="BB299" s="112" t="s">
        <v>408</v>
      </c>
      <c r="BC299" s="198" t="s">
        <v>409</v>
      </c>
      <c r="BD299" s="93">
        <v>198716669</v>
      </c>
      <c r="BE299" s="95">
        <v>556</v>
      </c>
      <c r="BF299" s="96">
        <f t="shared" si="258"/>
        <v>357404.08093525178</v>
      </c>
      <c r="BG299" s="97">
        <f t="shared" si="285"/>
        <v>0.40057636887608067</v>
      </c>
      <c r="BH299" s="280"/>
      <c r="BI299" s="90">
        <v>8</v>
      </c>
      <c r="BJ299" s="112" t="s">
        <v>412</v>
      </c>
      <c r="BK299" s="198" t="s">
        <v>413</v>
      </c>
      <c r="BL299" s="93">
        <v>150693689</v>
      </c>
      <c r="BM299" s="95">
        <v>332</v>
      </c>
      <c r="BN299" s="96">
        <f t="shared" si="259"/>
        <v>453896.65361445781</v>
      </c>
      <c r="BO299" s="97">
        <f t="shared" si="286"/>
        <v>0.33001988071570576</v>
      </c>
      <c r="BP299" s="280"/>
      <c r="BQ299" s="90">
        <v>8</v>
      </c>
      <c r="BR299" s="112" t="s">
        <v>516</v>
      </c>
      <c r="BS299" s="198" t="s">
        <v>517</v>
      </c>
      <c r="BT299" s="93">
        <v>8449807</v>
      </c>
      <c r="BU299" s="95">
        <v>35</v>
      </c>
      <c r="BV299" s="96">
        <f t="shared" si="260"/>
        <v>241423.05714285714</v>
      </c>
      <c r="BW299" s="97">
        <f t="shared" si="287"/>
        <v>1.5808491418247517E-3</v>
      </c>
    </row>
    <row r="300" spans="2:75" ht="13.5" customHeight="1">
      <c r="B300" s="277"/>
      <c r="C300" s="285"/>
      <c r="D300" s="280"/>
      <c r="E300" s="90">
        <v>9</v>
      </c>
      <c r="F300" s="197" t="s">
        <v>452</v>
      </c>
      <c r="G300" s="198" t="s">
        <v>453</v>
      </c>
      <c r="H300" s="93">
        <v>12994050</v>
      </c>
      <c r="I300" s="95">
        <v>83</v>
      </c>
      <c r="J300" s="96">
        <f t="shared" si="252"/>
        <v>156554.81927710844</v>
      </c>
      <c r="K300" s="97">
        <f t="shared" si="279"/>
        <v>6.5436770734783982E-3</v>
      </c>
      <c r="L300" s="280"/>
      <c r="M300" s="90">
        <v>9</v>
      </c>
      <c r="N300" s="197" t="s">
        <v>380</v>
      </c>
      <c r="O300" s="198" t="s">
        <v>381</v>
      </c>
      <c r="P300" s="93">
        <v>127634866</v>
      </c>
      <c r="Q300" s="95">
        <v>1103</v>
      </c>
      <c r="R300" s="96">
        <f t="shared" si="253"/>
        <v>115716.10698096102</v>
      </c>
      <c r="S300" s="97">
        <f t="shared" si="280"/>
        <v>0.55039920159680644</v>
      </c>
      <c r="T300" s="280"/>
      <c r="U300" s="90">
        <v>9</v>
      </c>
      <c r="V300" s="197" t="s">
        <v>494</v>
      </c>
      <c r="W300" s="198" t="s">
        <v>495</v>
      </c>
      <c r="X300" s="93">
        <v>4824599</v>
      </c>
      <c r="Y300" s="95">
        <v>41</v>
      </c>
      <c r="Z300" s="96">
        <f t="shared" si="254"/>
        <v>117673.14634146342</v>
      </c>
      <c r="AA300" s="97">
        <f t="shared" si="281"/>
        <v>3.4953111679454391E-2</v>
      </c>
      <c r="AB300" s="280"/>
      <c r="AC300" s="90">
        <v>9</v>
      </c>
      <c r="AD300" s="197" t="s">
        <v>382</v>
      </c>
      <c r="AE300" s="198" t="s">
        <v>383</v>
      </c>
      <c r="AF300" s="93">
        <v>112036569</v>
      </c>
      <c r="AG300" s="95">
        <v>429</v>
      </c>
      <c r="AH300" s="96">
        <f t="shared" si="255"/>
        <v>261157.50349650349</v>
      </c>
      <c r="AI300" s="97">
        <f t="shared" si="282"/>
        <v>0.26829268292682928</v>
      </c>
      <c r="AJ300" s="280"/>
      <c r="AK300" s="90">
        <v>9</v>
      </c>
      <c r="AL300" s="197" t="s">
        <v>550</v>
      </c>
      <c r="AM300" s="198" t="s">
        <v>551</v>
      </c>
      <c r="AN300" s="93">
        <v>2626898</v>
      </c>
      <c r="AO300" s="95">
        <v>14</v>
      </c>
      <c r="AP300" s="96">
        <f t="shared" si="256"/>
        <v>187635.57142857142</v>
      </c>
      <c r="AQ300" s="97">
        <f t="shared" si="283"/>
        <v>1.1128775834658187E-2</v>
      </c>
      <c r="AR300" s="280"/>
      <c r="AS300" s="90">
        <v>9</v>
      </c>
      <c r="AT300" s="197" t="s">
        <v>408</v>
      </c>
      <c r="AU300" s="198" t="s">
        <v>409</v>
      </c>
      <c r="AV300" s="93">
        <v>80039036</v>
      </c>
      <c r="AW300" s="95">
        <v>438</v>
      </c>
      <c r="AX300" s="96">
        <f t="shared" si="257"/>
        <v>182737.52511415526</v>
      </c>
      <c r="AY300" s="97">
        <f t="shared" si="284"/>
        <v>0.42607003891050582</v>
      </c>
      <c r="AZ300" s="280"/>
      <c r="BA300" s="90">
        <v>9</v>
      </c>
      <c r="BB300" s="197" t="s">
        <v>454</v>
      </c>
      <c r="BC300" s="198" t="s">
        <v>455</v>
      </c>
      <c r="BD300" s="93">
        <v>36370903</v>
      </c>
      <c r="BE300" s="95">
        <v>104</v>
      </c>
      <c r="BF300" s="96">
        <f t="shared" si="258"/>
        <v>349720.22115384613</v>
      </c>
      <c r="BG300" s="97">
        <f t="shared" si="285"/>
        <v>7.492795389048991E-2</v>
      </c>
      <c r="BH300" s="280"/>
      <c r="BI300" s="90">
        <v>9</v>
      </c>
      <c r="BJ300" s="197" t="s">
        <v>388</v>
      </c>
      <c r="BK300" s="198" t="s">
        <v>389</v>
      </c>
      <c r="BL300" s="93">
        <v>58627269</v>
      </c>
      <c r="BM300" s="95">
        <v>134</v>
      </c>
      <c r="BN300" s="96">
        <f t="shared" si="259"/>
        <v>437516.93283582089</v>
      </c>
      <c r="BO300" s="97">
        <f t="shared" si="286"/>
        <v>0.13320079522862824</v>
      </c>
      <c r="BP300" s="280"/>
      <c r="BQ300" s="90">
        <v>9</v>
      </c>
      <c r="BR300" s="197" t="s">
        <v>454</v>
      </c>
      <c r="BS300" s="198" t="s">
        <v>455</v>
      </c>
      <c r="BT300" s="93">
        <v>136668249</v>
      </c>
      <c r="BU300" s="95">
        <v>700</v>
      </c>
      <c r="BV300" s="96">
        <f t="shared" si="260"/>
        <v>195240.35571428572</v>
      </c>
      <c r="BW300" s="97">
        <f t="shared" si="287"/>
        <v>3.1616982836495035E-2</v>
      </c>
    </row>
    <row r="301" spans="2:75" ht="13.5" customHeight="1">
      <c r="B301" s="277"/>
      <c r="C301" s="285"/>
      <c r="D301" s="280"/>
      <c r="E301" s="98">
        <v>10</v>
      </c>
      <c r="F301" s="113" t="s">
        <v>494</v>
      </c>
      <c r="G301" s="200" t="s">
        <v>495</v>
      </c>
      <c r="H301" s="101">
        <v>38448724</v>
      </c>
      <c r="I301" s="103">
        <v>246</v>
      </c>
      <c r="J301" s="104">
        <f t="shared" si="252"/>
        <v>156295.62601626015</v>
      </c>
      <c r="K301" s="105">
        <f t="shared" si="279"/>
        <v>1.9394512771996216E-2</v>
      </c>
      <c r="L301" s="280"/>
      <c r="M301" s="98">
        <v>10</v>
      </c>
      <c r="N301" s="113" t="s">
        <v>474</v>
      </c>
      <c r="O301" s="200" t="s">
        <v>475</v>
      </c>
      <c r="P301" s="101">
        <v>26721228</v>
      </c>
      <c r="Q301" s="103">
        <v>238</v>
      </c>
      <c r="R301" s="104">
        <f t="shared" si="253"/>
        <v>112274.06722689075</v>
      </c>
      <c r="S301" s="105">
        <f t="shared" si="280"/>
        <v>0.1187624750499002</v>
      </c>
      <c r="T301" s="280"/>
      <c r="U301" s="98">
        <v>10</v>
      </c>
      <c r="V301" s="113" t="s">
        <v>398</v>
      </c>
      <c r="W301" s="200" t="s">
        <v>399</v>
      </c>
      <c r="X301" s="101">
        <v>58389755</v>
      </c>
      <c r="Y301" s="103">
        <v>578</v>
      </c>
      <c r="Z301" s="104">
        <f t="shared" si="254"/>
        <v>101020.33737024221</v>
      </c>
      <c r="AA301" s="105">
        <f t="shared" si="281"/>
        <v>0.49275362318840582</v>
      </c>
      <c r="AB301" s="280"/>
      <c r="AC301" s="98">
        <v>10</v>
      </c>
      <c r="AD301" s="113" t="s">
        <v>512</v>
      </c>
      <c r="AE301" s="200" t="s">
        <v>513</v>
      </c>
      <c r="AF301" s="101">
        <v>5468216</v>
      </c>
      <c r="AG301" s="103">
        <v>22</v>
      </c>
      <c r="AH301" s="104">
        <f t="shared" si="255"/>
        <v>248555.27272727274</v>
      </c>
      <c r="AI301" s="105">
        <f t="shared" si="282"/>
        <v>1.3758599124452783E-2</v>
      </c>
      <c r="AJ301" s="280"/>
      <c r="AK301" s="98">
        <v>10</v>
      </c>
      <c r="AL301" s="113" t="s">
        <v>454</v>
      </c>
      <c r="AM301" s="200" t="s">
        <v>455</v>
      </c>
      <c r="AN301" s="101">
        <v>13919415</v>
      </c>
      <c r="AO301" s="103">
        <v>82</v>
      </c>
      <c r="AP301" s="104">
        <f t="shared" si="256"/>
        <v>169748.96341463414</v>
      </c>
      <c r="AQ301" s="105">
        <f t="shared" si="283"/>
        <v>6.518282988871224E-2</v>
      </c>
      <c r="AR301" s="280"/>
      <c r="AS301" s="98">
        <v>10</v>
      </c>
      <c r="AT301" s="113" t="s">
        <v>512</v>
      </c>
      <c r="AU301" s="200" t="s">
        <v>513</v>
      </c>
      <c r="AV301" s="101">
        <v>2142698</v>
      </c>
      <c r="AW301" s="103">
        <v>12</v>
      </c>
      <c r="AX301" s="104">
        <f t="shared" si="257"/>
        <v>178558.16666666666</v>
      </c>
      <c r="AY301" s="105">
        <f t="shared" si="284"/>
        <v>1.1673151750972763E-2</v>
      </c>
      <c r="AZ301" s="280"/>
      <c r="BA301" s="98">
        <v>10</v>
      </c>
      <c r="BB301" s="113" t="s">
        <v>530</v>
      </c>
      <c r="BC301" s="200" t="s">
        <v>531</v>
      </c>
      <c r="BD301" s="101">
        <v>29742663</v>
      </c>
      <c r="BE301" s="103">
        <v>107</v>
      </c>
      <c r="BF301" s="104">
        <f t="shared" si="258"/>
        <v>277968.81308411213</v>
      </c>
      <c r="BG301" s="105">
        <f t="shared" si="285"/>
        <v>7.7089337175792513E-2</v>
      </c>
      <c r="BH301" s="280"/>
      <c r="BI301" s="98">
        <v>10</v>
      </c>
      <c r="BJ301" s="113" t="s">
        <v>552</v>
      </c>
      <c r="BK301" s="200" t="s">
        <v>553</v>
      </c>
      <c r="BL301" s="101">
        <v>7263855</v>
      </c>
      <c r="BM301" s="103">
        <v>17</v>
      </c>
      <c r="BN301" s="104">
        <f t="shared" si="259"/>
        <v>427285.5882352941</v>
      </c>
      <c r="BO301" s="105">
        <f t="shared" si="286"/>
        <v>1.6898608349900597E-2</v>
      </c>
      <c r="BP301" s="280"/>
      <c r="BQ301" s="98">
        <v>10</v>
      </c>
      <c r="BR301" s="113" t="s">
        <v>460</v>
      </c>
      <c r="BS301" s="200" t="s">
        <v>461</v>
      </c>
      <c r="BT301" s="101">
        <v>182664361</v>
      </c>
      <c r="BU301" s="103">
        <v>1028</v>
      </c>
      <c r="BV301" s="104">
        <f t="shared" si="260"/>
        <v>177689.06712062258</v>
      </c>
      <c r="BW301" s="105">
        <f t="shared" si="287"/>
        <v>4.6431797651309843E-2</v>
      </c>
    </row>
    <row r="302" spans="2:75" s="195" customFormat="1" ht="13.5" customHeight="1">
      <c r="B302" s="278"/>
      <c r="C302" s="286"/>
      <c r="D302" s="281"/>
      <c r="E302" s="106" t="s">
        <v>164</v>
      </c>
      <c r="F302" s="107"/>
      <c r="G302" s="108"/>
      <c r="H302" s="216">
        <v>6359893350</v>
      </c>
      <c r="I302" s="110">
        <v>11261</v>
      </c>
      <c r="J302" s="56">
        <f t="shared" si="252"/>
        <v>564771.63218186668</v>
      </c>
      <c r="K302" s="111">
        <f t="shared" si="279"/>
        <v>0.88781141595711133</v>
      </c>
      <c r="L302" s="281"/>
      <c r="M302" s="106" t="s">
        <v>164</v>
      </c>
      <c r="N302" s="107"/>
      <c r="O302" s="108"/>
      <c r="P302" s="216">
        <v>1538669540</v>
      </c>
      <c r="Q302" s="110">
        <v>1990</v>
      </c>
      <c r="R302" s="56">
        <f t="shared" si="253"/>
        <v>773200.77386934671</v>
      </c>
      <c r="S302" s="111">
        <f t="shared" si="280"/>
        <v>0.99301397205588826</v>
      </c>
      <c r="T302" s="281"/>
      <c r="U302" s="106" t="s">
        <v>164</v>
      </c>
      <c r="V302" s="107"/>
      <c r="W302" s="108"/>
      <c r="X302" s="216">
        <v>1201201950</v>
      </c>
      <c r="Y302" s="110">
        <v>1163</v>
      </c>
      <c r="Z302" s="56">
        <f t="shared" si="254"/>
        <v>1032847.7644024076</v>
      </c>
      <c r="AA302" s="111">
        <f t="shared" si="281"/>
        <v>0.99147485080988917</v>
      </c>
      <c r="AB302" s="281"/>
      <c r="AC302" s="106" t="s">
        <v>164</v>
      </c>
      <c r="AD302" s="107"/>
      <c r="AE302" s="108"/>
      <c r="AF302" s="216">
        <v>1874839990</v>
      </c>
      <c r="AG302" s="110">
        <v>1574</v>
      </c>
      <c r="AH302" s="56">
        <f t="shared" si="255"/>
        <v>1191130.8703939009</v>
      </c>
      <c r="AI302" s="111">
        <f t="shared" si="282"/>
        <v>0.98436522826766726</v>
      </c>
      <c r="AJ302" s="281"/>
      <c r="AK302" s="106" t="s">
        <v>164</v>
      </c>
      <c r="AL302" s="107"/>
      <c r="AM302" s="108"/>
      <c r="AN302" s="216">
        <v>1680024110</v>
      </c>
      <c r="AO302" s="110">
        <v>1248</v>
      </c>
      <c r="AP302" s="56">
        <f t="shared" si="256"/>
        <v>1346173.1650641025</v>
      </c>
      <c r="AQ302" s="111">
        <f t="shared" si="283"/>
        <v>0.99205087440381556</v>
      </c>
      <c r="AR302" s="281"/>
      <c r="AS302" s="106" t="s">
        <v>164</v>
      </c>
      <c r="AT302" s="107"/>
      <c r="AU302" s="108"/>
      <c r="AV302" s="216">
        <v>1571230680</v>
      </c>
      <c r="AW302" s="110">
        <v>1002</v>
      </c>
      <c r="AX302" s="56">
        <f t="shared" si="257"/>
        <v>1568094.491017964</v>
      </c>
      <c r="AY302" s="111">
        <f t="shared" si="284"/>
        <v>0.97470817120622566</v>
      </c>
      <c r="AZ302" s="281"/>
      <c r="BA302" s="106" t="s">
        <v>164</v>
      </c>
      <c r="BB302" s="107"/>
      <c r="BC302" s="108"/>
      <c r="BD302" s="216">
        <v>2675782720</v>
      </c>
      <c r="BE302" s="110">
        <v>1354</v>
      </c>
      <c r="BF302" s="56">
        <f t="shared" si="258"/>
        <v>1976205.8493353028</v>
      </c>
      <c r="BG302" s="111">
        <f t="shared" si="285"/>
        <v>0.97550432276657062</v>
      </c>
      <c r="BH302" s="281"/>
      <c r="BI302" s="106" t="s">
        <v>164</v>
      </c>
      <c r="BJ302" s="107"/>
      <c r="BK302" s="108"/>
      <c r="BL302" s="216">
        <v>2232940850</v>
      </c>
      <c r="BM302" s="110">
        <v>975</v>
      </c>
      <c r="BN302" s="56">
        <f t="shared" si="259"/>
        <v>2290195.7435897435</v>
      </c>
      <c r="BO302" s="111">
        <f t="shared" si="286"/>
        <v>0.96918489065606361</v>
      </c>
      <c r="BP302" s="281"/>
      <c r="BQ302" s="106" t="s">
        <v>164</v>
      </c>
      <c r="BR302" s="107"/>
      <c r="BS302" s="108"/>
      <c r="BT302" s="216">
        <v>19134583190</v>
      </c>
      <c r="BU302" s="110">
        <v>20567</v>
      </c>
      <c r="BV302" s="56">
        <f t="shared" si="260"/>
        <v>930353.63397675892</v>
      </c>
      <c r="BW302" s="111">
        <f t="shared" si="287"/>
        <v>0.92895212285456186</v>
      </c>
    </row>
    <row r="303" spans="2:75" ht="13.5" customHeight="1">
      <c r="B303" s="276">
        <v>28</v>
      </c>
      <c r="C303" s="284" t="s">
        <v>32</v>
      </c>
      <c r="D303" s="279">
        <f>CB33</f>
        <v>11240</v>
      </c>
      <c r="E303" s="82">
        <v>1</v>
      </c>
      <c r="F303" s="83" t="s">
        <v>516</v>
      </c>
      <c r="G303" s="84" t="s">
        <v>517</v>
      </c>
      <c r="H303" s="85">
        <v>7675591</v>
      </c>
      <c r="I303" s="87">
        <v>19</v>
      </c>
      <c r="J303" s="88">
        <f t="shared" si="252"/>
        <v>403978.4736842105</v>
      </c>
      <c r="K303" s="89">
        <f t="shared" ref="K303:K313" si="288">IFERROR(I303/$CB$33,0)</f>
        <v>1.6903914590747332E-3</v>
      </c>
      <c r="L303" s="279">
        <f>CC33</f>
        <v>1474</v>
      </c>
      <c r="M303" s="82">
        <v>1</v>
      </c>
      <c r="N303" s="83" t="s">
        <v>490</v>
      </c>
      <c r="O303" s="84" t="s">
        <v>491</v>
      </c>
      <c r="P303" s="85">
        <v>5909859</v>
      </c>
      <c r="Q303" s="87">
        <v>11</v>
      </c>
      <c r="R303" s="88">
        <f t="shared" si="253"/>
        <v>537259.90909090906</v>
      </c>
      <c r="S303" s="89">
        <f t="shared" ref="S303:S313" si="289">IFERROR(Q303/$CC$33,0)</f>
        <v>7.462686567164179E-3</v>
      </c>
      <c r="T303" s="279">
        <f>CD33</f>
        <v>1004</v>
      </c>
      <c r="U303" s="82">
        <v>1</v>
      </c>
      <c r="V303" s="83" t="s">
        <v>388</v>
      </c>
      <c r="W303" s="84" t="s">
        <v>389</v>
      </c>
      <c r="X303" s="85">
        <v>74779310</v>
      </c>
      <c r="Y303" s="87">
        <v>151</v>
      </c>
      <c r="Z303" s="88">
        <f t="shared" si="254"/>
        <v>495227.21854304633</v>
      </c>
      <c r="AA303" s="89">
        <f t="shared" ref="AA303:AA313" si="290">IFERROR(Y303/$CD$33,0)</f>
        <v>0.150398406374502</v>
      </c>
      <c r="AB303" s="279">
        <f>CE33</f>
        <v>1284</v>
      </c>
      <c r="AC303" s="82">
        <v>1</v>
      </c>
      <c r="AD303" s="83" t="s">
        <v>434</v>
      </c>
      <c r="AE303" s="84" t="s">
        <v>435</v>
      </c>
      <c r="AF303" s="85">
        <v>9685081</v>
      </c>
      <c r="AG303" s="87">
        <v>13</v>
      </c>
      <c r="AH303" s="88">
        <f t="shared" si="255"/>
        <v>745006.23076923075</v>
      </c>
      <c r="AI303" s="89">
        <f t="shared" ref="AI303:AI313" si="291">IFERROR(AG303/$CE$33,0)</f>
        <v>1.0124610591900311E-2</v>
      </c>
      <c r="AJ303" s="279">
        <f>CF33</f>
        <v>1049</v>
      </c>
      <c r="AK303" s="82">
        <v>1</v>
      </c>
      <c r="AL303" s="83" t="s">
        <v>388</v>
      </c>
      <c r="AM303" s="84" t="s">
        <v>389</v>
      </c>
      <c r="AN303" s="85">
        <v>112158441</v>
      </c>
      <c r="AO303" s="87">
        <v>195</v>
      </c>
      <c r="AP303" s="88">
        <f t="shared" si="256"/>
        <v>575171.4923076923</v>
      </c>
      <c r="AQ303" s="89">
        <f t="shared" ref="AQ303:AQ313" si="292">IFERROR(AO303/$CF$33,0)</f>
        <v>0.18589132507149667</v>
      </c>
      <c r="AR303" s="279">
        <f>CG33</f>
        <v>838</v>
      </c>
      <c r="AS303" s="82">
        <v>1</v>
      </c>
      <c r="AT303" s="83" t="s">
        <v>424</v>
      </c>
      <c r="AU303" s="84" t="s">
        <v>425</v>
      </c>
      <c r="AV303" s="85">
        <v>10864104</v>
      </c>
      <c r="AW303" s="87">
        <v>12</v>
      </c>
      <c r="AX303" s="88">
        <f t="shared" si="257"/>
        <v>905342</v>
      </c>
      <c r="AY303" s="89">
        <f t="shared" ref="AY303:AY313" si="293">IFERROR(AW303/$CG$33,0)</f>
        <v>1.4319809069212411E-2</v>
      </c>
      <c r="AZ303" s="279">
        <f>CH33</f>
        <v>995</v>
      </c>
      <c r="BA303" s="82">
        <v>1</v>
      </c>
      <c r="BB303" s="83" t="s">
        <v>434</v>
      </c>
      <c r="BC303" s="84" t="s">
        <v>435</v>
      </c>
      <c r="BD303" s="85">
        <v>23175111</v>
      </c>
      <c r="BE303" s="87">
        <v>8</v>
      </c>
      <c r="BF303" s="88">
        <f t="shared" si="258"/>
        <v>2896888.875</v>
      </c>
      <c r="BG303" s="89">
        <f t="shared" ref="BG303:BG313" si="294">IFERROR(BE303/$CH$33,0)</f>
        <v>8.0402010050251264E-3</v>
      </c>
      <c r="BH303" s="279">
        <f>CI33</f>
        <v>729</v>
      </c>
      <c r="BI303" s="82">
        <v>1</v>
      </c>
      <c r="BJ303" s="83" t="s">
        <v>490</v>
      </c>
      <c r="BK303" s="84" t="s">
        <v>491</v>
      </c>
      <c r="BL303" s="85">
        <v>12811167</v>
      </c>
      <c r="BM303" s="87">
        <v>6</v>
      </c>
      <c r="BN303" s="88">
        <f t="shared" si="259"/>
        <v>2135194.5</v>
      </c>
      <c r="BO303" s="89">
        <f t="shared" ref="BO303:BO313" si="295">IFERROR(BM303/$CI$33,0)</f>
        <v>8.23045267489712E-3</v>
      </c>
      <c r="BP303" s="279">
        <f>CJ33</f>
        <v>18613</v>
      </c>
      <c r="BQ303" s="82">
        <v>1</v>
      </c>
      <c r="BR303" s="83" t="s">
        <v>434</v>
      </c>
      <c r="BS303" s="84" t="s">
        <v>435</v>
      </c>
      <c r="BT303" s="85">
        <v>69566241</v>
      </c>
      <c r="BU303" s="87">
        <v>150</v>
      </c>
      <c r="BV303" s="88">
        <f t="shared" si="260"/>
        <v>463774.94</v>
      </c>
      <c r="BW303" s="89">
        <f t="shared" ref="BW303:BW313" si="296">IFERROR(BU303/$CJ$33,0)</f>
        <v>8.0588835759952716E-3</v>
      </c>
    </row>
    <row r="304" spans="2:75" ht="13.5" customHeight="1">
      <c r="B304" s="277"/>
      <c r="C304" s="285"/>
      <c r="D304" s="280"/>
      <c r="E304" s="90">
        <v>2</v>
      </c>
      <c r="F304" s="197" t="s">
        <v>434</v>
      </c>
      <c r="G304" s="198" t="s">
        <v>435</v>
      </c>
      <c r="H304" s="93">
        <v>31797387</v>
      </c>
      <c r="I304" s="95">
        <v>82</v>
      </c>
      <c r="J304" s="96">
        <f t="shared" si="252"/>
        <v>387773.01219512196</v>
      </c>
      <c r="K304" s="97">
        <f t="shared" si="288"/>
        <v>7.2953736654804268E-3</v>
      </c>
      <c r="L304" s="280"/>
      <c r="M304" s="90">
        <v>2</v>
      </c>
      <c r="N304" s="197" t="s">
        <v>418</v>
      </c>
      <c r="O304" s="198" t="s">
        <v>419</v>
      </c>
      <c r="P304" s="93">
        <v>43072378</v>
      </c>
      <c r="Q304" s="95">
        <v>153</v>
      </c>
      <c r="R304" s="96">
        <f t="shared" si="253"/>
        <v>281518.81045751635</v>
      </c>
      <c r="S304" s="97">
        <f t="shared" si="289"/>
        <v>0.10379918588873813</v>
      </c>
      <c r="T304" s="280"/>
      <c r="U304" s="90">
        <v>2</v>
      </c>
      <c r="V304" s="197" t="s">
        <v>424</v>
      </c>
      <c r="W304" s="198" t="s">
        <v>425</v>
      </c>
      <c r="X304" s="93">
        <v>9494614</v>
      </c>
      <c r="Y304" s="95">
        <v>23</v>
      </c>
      <c r="Z304" s="96">
        <f t="shared" si="254"/>
        <v>412809.30434782611</v>
      </c>
      <c r="AA304" s="97">
        <f t="shared" si="290"/>
        <v>2.2908366533864542E-2</v>
      </c>
      <c r="AB304" s="280"/>
      <c r="AC304" s="90">
        <v>2</v>
      </c>
      <c r="AD304" s="197" t="s">
        <v>424</v>
      </c>
      <c r="AE304" s="198" t="s">
        <v>425</v>
      </c>
      <c r="AF304" s="93">
        <v>21803195</v>
      </c>
      <c r="AG304" s="95">
        <v>32</v>
      </c>
      <c r="AH304" s="96">
        <f t="shared" si="255"/>
        <v>681349.84375</v>
      </c>
      <c r="AI304" s="97">
        <f t="shared" si="291"/>
        <v>2.4922118380062305E-2</v>
      </c>
      <c r="AJ304" s="280"/>
      <c r="AK304" s="90">
        <v>2</v>
      </c>
      <c r="AL304" s="197" t="s">
        <v>522</v>
      </c>
      <c r="AM304" s="198" t="s">
        <v>523</v>
      </c>
      <c r="AN304" s="93">
        <v>4459305</v>
      </c>
      <c r="AO304" s="95">
        <v>8</v>
      </c>
      <c r="AP304" s="96">
        <f t="shared" si="256"/>
        <v>557413.125</v>
      </c>
      <c r="AQ304" s="97">
        <f t="shared" si="292"/>
        <v>7.6263107721639654E-3</v>
      </c>
      <c r="AR304" s="280"/>
      <c r="AS304" s="90">
        <v>2</v>
      </c>
      <c r="AT304" s="197" t="s">
        <v>516</v>
      </c>
      <c r="AU304" s="198" t="s">
        <v>517</v>
      </c>
      <c r="AV304" s="93">
        <v>3799752</v>
      </c>
      <c r="AW304" s="95">
        <v>5</v>
      </c>
      <c r="AX304" s="96">
        <f t="shared" si="257"/>
        <v>759950.4</v>
      </c>
      <c r="AY304" s="97">
        <f t="shared" si="293"/>
        <v>5.9665871121718375E-3</v>
      </c>
      <c r="AZ304" s="280"/>
      <c r="BA304" s="90">
        <v>2</v>
      </c>
      <c r="BB304" s="197" t="s">
        <v>556</v>
      </c>
      <c r="BC304" s="198" t="s">
        <v>557</v>
      </c>
      <c r="BD304" s="93">
        <v>1346493</v>
      </c>
      <c r="BE304" s="95">
        <v>2</v>
      </c>
      <c r="BF304" s="96">
        <f t="shared" si="258"/>
        <v>673246.5</v>
      </c>
      <c r="BG304" s="97">
        <f t="shared" si="294"/>
        <v>2.0100502512562816E-3</v>
      </c>
      <c r="BH304" s="280"/>
      <c r="BI304" s="90">
        <v>2</v>
      </c>
      <c r="BJ304" s="197" t="s">
        <v>408</v>
      </c>
      <c r="BK304" s="198" t="s">
        <v>409</v>
      </c>
      <c r="BL304" s="93">
        <v>237423531</v>
      </c>
      <c r="BM304" s="95">
        <v>295</v>
      </c>
      <c r="BN304" s="96">
        <f t="shared" si="259"/>
        <v>804825.52881355933</v>
      </c>
      <c r="BO304" s="97">
        <f t="shared" si="295"/>
        <v>0.40466392318244171</v>
      </c>
      <c r="BP304" s="280"/>
      <c r="BQ304" s="90">
        <v>2</v>
      </c>
      <c r="BR304" s="197" t="s">
        <v>490</v>
      </c>
      <c r="BS304" s="198" t="s">
        <v>491</v>
      </c>
      <c r="BT304" s="93">
        <v>28775754</v>
      </c>
      <c r="BU304" s="95">
        <v>63</v>
      </c>
      <c r="BV304" s="96">
        <f t="shared" si="260"/>
        <v>456758</v>
      </c>
      <c r="BW304" s="97">
        <f t="shared" si="296"/>
        <v>3.3847311019180142E-3</v>
      </c>
    </row>
    <row r="305" spans="2:75" ht="13.5" customHeight="1">
      <c r="B305" s="277"/>
      <c r="C305" s="285"/>
      <c r="D305" s="280"/>
      <c r="E305" s="90">
        <v>3</v>
      </c>
      <c r="F305" s="197" t="s">
        <v>490</v>
      </c>
      <c r="G305" s="198" t="s">
        <v>491</v>
      </c>
      <c r="H305" s="93">
        <v>7093552</v>
      </c>
      <c r="I305" s="95">
        <v>19</v>
      </c>
      <c r="J305" s="96">
        <f t="shared" si="252"/>
        <v>373344.84210526315</v>
      </c>
      <c r="K305" s="97">
        <f t="shared" si="288"/>
        <v>1.6903914590747332E-3</v>
      </c>
      <c r="L305" s="280"/>
      <c r="M305" s="90">
        <v>3</v>
      </c>
      <c r="N305" s="197" t="s">
        <v>512</v>
      </c>
      <c r="O305" s="198" t="s">
        <v>513</v>
      </c>
      <c r="P305" s="93">
        <v>5516544</v>
      </c>
      <c r="Q305" s="95">
        <v>22</v>
      </c>
      <c r="R305" s="96">
        <f t="shared" si="253"/>
        <v>250752</v>
      </c>
      <c r="S305" s="97">
        <f t="shared" si="289"/>
        <v>1.4925373134328358E-2</v>
      </c>
      <c r="T305" s="280"/>
      <c r="U305" s="90">
        <v>3</v>
      </c>
      <c r="V305" s="197" t="s">
        <v>512</v>
      </c>
      <c r="W305" s="198" t="s">
        <v>513</v>
      </c>
      <c r="X305" s="93">
        <v>5118834</v>
      </c>
      <c r="Y305" s="95">
        <v>15</v>
      </c>
      <c r="Z305" s="96">
        <f t="shared" si="254"/>
        <v>341255.6</v>
      </c>
      <c r="AA305" s="97">
        <f t="shared" si="290"/>
        <v>1.4940239043824702E-2</v>
      </c>
      <c r="AB305" s="280"/>
      <c r="AC305" s="90">
        <v>3</v>
      </c>
      <c r="AD305" s="197" t="s">
        <v>516</v>
      </c>
      <c r="AE305" s="198" t="s">
        <v>517</v>
      </c>
      <c r="AF305" s="93">
        <v>1923028</v>
      </c>
      <c r="AG305" s="95">
        <v>6</v>
      </c>
      <c r="AH305" s="96">
        <f t="shared" si="255"/>
        <v>320504.66666666669</v>
      </c>
      <c r="AI305" s="97">
        <f t="shared" si="291"/>
        <v>4.6728971962616819E-3</v>
      </c>
      <c r="AJ305" s="280"/>
      <c r="AK305" s="90">
        <v>3</v>
      </c>
      <c r="AL305" s="197" t="s">
        <v>512</v>
      </c>
      <c r="AM305" s="198" t="s">
        <v>513</v>
      </c>
      <c r="AN305" s="93">
        <v>7457611</v>
      </c>
      <c r="AO305" s="95">
        <v>18</v>
      </c>
      <c r="AP305" s="96">
        <f t="shared" si="256"/>
        <v>414311.72222222225</v>
      </c>
      <c r="AQ305" s="97">
        <f t="shared" si="292"/>
        <v>1.7159199237368923E-2</v>
      </c>
      <c r="AR305" s="280"/>
      <c r="AS305" s="90">
        <v>3</v>
      </c>
      <c r="AT305" s="197" t="s">
        <v>400</v>
      </c>
      <c r="AU305" s="198" t="s">
        <v>401</v>
      </c>
      <c r="AV305" s="93">
        <v>147076955</v>
      </c>
      <c r="AW305" s="95">
        <v>273</v>
      </c>
      <c r="AX305" s="96">
        <f t="shared" si="257"/>
        <v>538743.42490842496</v>
      </c>
      <c r="AY305" s="97">
        <f t="shared" si="293"/>
        <v>0.32577565632458233</v>
      </c>
      <c r="AZ305" s="280"/>
      <c r="BA305" s="90">
        <v>3</v>
      </c>
      <c r="BB305" s="197" t="s">
        <v>452</v>
      </c>
      <c r="BC305" s="198" t="s">
        <v>453</v>
      </c>
      <c r="BD305" s="93">
        <v>46649472</v>
      </c>
      <c r="BE305" s="95">
        <v>70</v>
      </c>
      <c r="BF305" s="96">
        <f t="shared" si="258"/>
        <v>666421.02857142861</v>
      </c>
      <c r="BG305" s="97">
        <f t="shared" si="294"/>
        <v>7.0351758793969849E-2</v>
      </c>
      <c r="BH305" s="280"/>
      <c r="BI305" s="90">
        <v>3</v>
      </c>
      <c r="BJ305" s="197" t="s">
        <v>544</v>
      </c>
      <c r="BK305" s="198" t="s">
        <v>545</v>
      </c>
      <c r="BL305" s="93">
        <v>7774494</v>
      </c>
      <c r="BM305" s="95">
        <v>10</v>
      </c>
      <c r="BN305" s="96">
        <f t="shared" si="259"/>
        <v>777449.4</v>
      </c>
      <c r="BO305" s="97">
        <f t="shared" si="295"/>
        <v>1.3717421124828532E-2</v>
      </c>
      <c r="BP305" s="280"/>
      <c r="BQ305" s="90">
        <v>3</v>
      </c>
      <c r="BR305" s="197" t="s">
        <v>388</v>
      </c>
      <c r="BS305" s="198" t="s">
        <v>389</v>
      </c>
      <c r="BT305" s="93">
        <v>806672784</v>
      </c>
      <c r="BU305" s="95">
        <v>2153</v>
      </c>
      <c r="BV305" s="96">
        <f t="shared" si="260"/>
        <v>374673.84300975385</v>
      </c>
      <c r="BW305" s="97">
        <f t="shared" si="296"/>
        <v>0.11567184226078547</v>
      </c>
    </row>
    <row r="306" spans="2:75" ht="13.5" customHeight="1">
      <c r="B306" s="277"/>
      <c r="C306" s="285"/>
      <c r="D306" s="280"/>
      <c r="E306" s="90">
        <v>4</v>
      </c>
      <c r="F306" s="197" t="s">
        <v>388</v>
      </c>
      <c r="G306" s="198" t="s">
        <v>389</v>
      </c>
      <c r="H306" s="93">
        <v>337035732</v>
      </c>
      <c r="I306" s="95">
        <v>977</v>
      </c>
      <c r="J306" s="96">
        <f t="shared" si="252"/>
        <v>344970.04298874107</v>
      </c>
      <c r="K306" s="97">
        <f t="shared" si="288"/>
        <v>8.6921708185053376E-2</v>
      </c>
      <c r="L306" s="280"/>
      <c r="M306" s="90">
        <v>4</v>
      </c>
      <c r="N306" s="197" t="s">
        <v>400</v>
      </c>
      <c r="O306" s="198" t="s">
        <v>401</v>
      </c>
      <c r="P306" s="93">
        <v>38960671</v>
      </c>
      <c r="Q306" s="95">
        <v>263</v>
      </c>
      <c r="R306" s="96">
        <f t="shared" si="253"/>
        <v>148139.43346007605</v>
      </c>
      <c r="S306" s="97">
        <f t="shared" si="289"/>
        <v>0.17842605156037991</v>
      </c>
      <c r="T306" s="280"/>
      <c r="U306" s="90">
        <v>4</v>
      </c>
      <c r="V306" s="197" t="s">
        <v>418</v>
      </c>
      <c r="W306" s="198" t="s">
        <v>419</v>
      </c>
      <c r="X306" s="93">
        <v>22823397</v>
      </c>
      <c r="Y306" s="95">
        <v>104</v>
      </c>
      <c r="Z306" s="96">
        <f t="shared" si="254"/>
        <v>219455.74038461538</v>
      </c>
      <c r="AA306" s="97">
        <f t="shared" si="290"/>
        <v>0.10358565737051793</v>
      </c>
      <c r="AB306" s="280"/>
      <c r="AC306" s="90">
        <v>4</v>
      </c>
      <c r="AD306" s="197" t="s">
        <v>400</v>
      </c>
      <c r="AE306" s="198" t="s">
        <v>401</v>
      </c>
      <c r="AF306" s="93">
        <v>96026255</v>
      </c>
      <c r="AG306" s="95">
        <v>327</v>
      </c>
      <c r="AH306" s="96">
        <f t="shared" si="255"/>
        <v>293658.2721712538</v>
      </c>
      <c r="AI306" s="97">
        <f t="shared" si="291"/>
        <v>0.25467289719626168</v>
      </c>
      <c r="AJ306" s="280"/>
      <c r="AK306" s="90">
        <v>4</v>
      </c>
      <c r="AL306" s="197" t="s">
        <v>400</v>
      </c>
      <c r="AM306" s="198" t="s">
        <v>401</v>
      </c>
      <c r="AN306" s="93">
        <v>103887969</v>
      </c>
      <c r="AO306" s="95">
        <v>297</v>
      </c>
      <c r="AP306" s="96">
        <f t="shared" si="256"/>
        <v>349791.1414141414</v>
      </c>
      <c r="AQ306" s="97">
        <f t="shared" si="292"/>
        <v>0.2831267874165872</v>
      </c>
      <c r="AR306" s="280"/>
      <c r="AS306" s="90">
        <v>4</v>
      </c>
      <c r="AT306" s="197" t="s">
        <v>434</v>
      </c>
      <c r="AU306" s="198" t="s">
        <v>435</v>
      </c>
      <c r="AV306" s="93">
        <v>2516178</v>
      </c>
      <c r="AW306" s="95">
        <v>5</v>
      </c>
      <c r="AX306" s="96">
        <f t="shared" si="257"/>
        <v>503235.6</v>
      </c>
      <c r="AY306" s="97">
        <f t="shared" si="293"/>
        <v>5.9665871121718375E-3</v>
      </c>
      <c r="AZ306" s="280"/>
      <c r="BA306" s="90">
        <v>4</v>
      </c>
      <c r="BB306" s="197" t="s">
        <v>400</v>
      </c>
      <c r="BC306" s="198" t="s">
        <v>401</v>
      </c>
      <c r="BD306" s="93">
        <v>171938151</v>
      </c>
      <c r="BE306" s="95">
        <v>292</v>
      </c>
      <c r="BF306" s="96">
        <f t="shared" si="258"/>
        <v>588829.28424657532</v>
      </c>
      <c r="BG306" s="97">
        <f t="shared" si="294"/>
        <v>0.29346733668341707</v>
      </c>
      <c r="BH306" s="280"/>
      <c r="BI306" s="90">
        <v>4</v>
      </c>
      <c r="BJ306" s="197" t="s">
        <v>454</v>
      </c>
      <c r="BK306" s="198" t="s">
        <v>455</v>
      </c>
      <c r="BL306" s="93">
        <v>35919618</v>
      </c>
      <c r="BM306" s="95">
        <v>47</v>
      </c>
      <c r="BN306" s="96">
        <f t="shared" si="259"/>
        <v>764247.19148936169</v>
      </c>
      <c r="BO306" s="97">
        <f t="shared" si="295"/>
        <v>6.4471879286694095E-2</v>
      </c>
      <c r="BP306" s="280"/>
      <c r="BQ306" s="90">
        <v>4</v>
      </c>
      <c r="BR306" s="197" t="s">
        <v>452</v>
      </c>
      <c r="BS306" s="198" t="s">
        <v>453</v>
      </c>
      <c r="BT306" s="93">
        <v>124471047</v>
      </c>
      <c r="BU306" s="95">
        <v>368</v>
      </c>
      <c r="BV306" s="96">
        <f t="shared" si="260"/>
        <v>338236.54076086957</v>
      </c>
      <c r="BW306" s="97">
        <f t="shared" si="296"/>
        <v>1.9771127706441734E-2</v>
      </c>
    </row>
    <row r="307" spans="2:75" ht="13.5" customHeight="1">
      <c r="B307" s="277"/>
      <c r="C307" s="285"/>
      <c r="D307" s="280"/>
      <c r="E307" s="90">
        <v>5</v>
      </c>
      <c r="F307" s="112" t="s">
        <v>512</v>
      </c>
      <c r="G307" s="198" t="s">
        <v>513</v>
      </c>
      <c r="H307" s="93">
        <v>40029663</v>
      </c>
      <c r="I307" s="95">
        <v>148</v>
      </c>
      <c r="J307" s="96">
        <f t="shared" si="252"/>
        <v>270470.69594594592</v>
      </c>
      <c r="K307" s="97">
        <f t="shared" si="288"/>
        <v>1.3167259786476869E-2</v>
      </c>
      <c r="L307" s="280"/>
      <c r="M307" s="90">
        <v>5</v>
      </c>
      <c r="N307" s="112" t="s">
        <v>460</v>
      </c>
      <c r="O307" s="198" t="s">
        <v>461</v>
      </c>
      <c r="P307" s="93">
        <v>4852824</v>
      </c>
      <c r="Q307" s="95">
        <v>35</v>
      </c>
      <c r="R307" s="96">
        <f t="shared" si="253"/>
        <v>138652.11428571428</v>
      </c>
      <c r="S307" s="97">
        <f t="shared" si="289"/>
        <v>2.3744911804613297E-2</v>
      </c>
      <c r="T307" s="280"/>
      <c r="U307" s="90">
        <v>5</v>
      </c>
      <c r="V307" s="112" t="s">
        <v>382</v>
      </c>
      <c r="W307" s="198" t="s">
        <v>383</v>
      </c>
      <c r="X307" s="93">
        <v>52504163</v>
      </c>
      <c r="Y307" s="95">
        <v>304</v>
      </c>
      <c r="Z307" s="96">
        <f t="shared" si="254"/>
        <v>172711.0625</v>
      </c>
      <c r="AA307" s="97">
        <f t="shared" si="290"/>
        <v>0.30278884462151395</v>
      </c>
      <c r="AB307" s="280"/>
      <c r="AC307" s="90">
        <v>5</v>
      </c>
      <c r="AD307" s="112" t="s">
        <v>530</v>
      </c>
      <c r="AE307" s="198" t="s">
        <v>531</v>
      </c>
      <c r="AF307" s="93">
        <v>16676491</v>
      </c>
      <c r="AG307" s="95">
        <v>60</v>
      </c>
      <c r="AH307" s="96">
        <f t="shared" si="255"/>
        <v>277941.51666666666</v>
      </c>
      <c r="AI307" s="97">
        <f t="shared" si="291"/>
        <v>4.6728971962616821E-2</v>
      </c>
      <c r="AJ307" s="280"/>
      <c r="AK307" s="90">
        <v>5</v>
      </c>
      <c r="AL307" s="112" t="s">
        <v>452</v>
      </c>
      <c r="AM307" s="198" t="s">
        <v>453</v>
      </c>
      <c r="AN307" s="93">
        <v>16128410</v>
      </c>
      <c r="AO307" s="95">
        <v>51</v>
      </c>
      <c r="AP307" s="96">
        <f t="shared" si="256"/>
        <v>316243.33333333331</v>
      </c>
      <c r="AQ307" s="97">
        <f t="shared" si="292"/>
        <v>4.8617731172545281E-2</v>
      </c>
      <c r="AR307" s="280"/>
      <c r="AS307" s="90">
        <v>5</v>
      </c>
      <c r="AT307" s="112" t="s">
        <v>388</v>
      </c>
      <c r="AU307" s="198" t="s">
        <v>389</v>
      </c>
      <c r="AV307" s="93">
        <v>60360536</v>
      </c>
      <c r="AW307" s="95">
        <v>142</v>
      </c>
      <c r="AX307" s="96">
        <f t="shared" si="257"/>
        <v>425074.19718309859</v>
      </c>
      <c r="AY307" s="97">
        <f t="shared" si="293"/>
        <v>0.16945107398568018</v>
      </c>
      <c r="AZ307" s="280"/>
      <c r="BA307" s="90">
        <v>5</v>
      </c>
      <c r="BB307" s="112" t="s">
        <v>408</v>
      </c>
      <c r="BC307" s="198" t="s">
        <v>409</v>
      </c>
      <c r="BD307" s="93">
        <v>236135214</v>
      </c>
      <c r="BE307" s="95">
        <v>402</v>
      </c>
      <c r="BF307" s="96">
        <f t="shared" si="258"/>
        <v>587401.02985074627</v>
      </c>
      <c r="BG307" s="97">
        <f t="shared" si="294"/>
        <v>0.40402010050251258</v>
      </c>
      <c r="BH307" s="280"/>
      <c r="BI307" s="90">
        <v>5</v>
      </c>
      <c r="BJ307" s="112" t="s">
        <v>400</v>
      </c>
      <c r="BK307" s="198" t="s">
        <v>401</v>
      </c>
      <c r="BL307" s="93">
        <v>95485071</v>
      </c>
      <c r="BM307" s="95">
        <v>159</v>
      </c>
      <c r="BN307" s="96">
        <f t="shared" si="259"/>
        <v>600535.03773584904</v>
      </c>
      <c r="BO307" s="97">
        <f t="shared" si="295"/>
        <v>0.21810699588477367</v>
      </c>
      <c r="BP307" s="280"/>
      <c r="BQ307" s="90">
        <v>5</v>
      </c>
      <c r="BR307" s="112" t="s">
        <v>516</v>
      </c>
      <c r="BS307" s="198" t="s">
        <v>517</v>
      </c>
      <c r="BT307" s="93">
        <v>13988759</v>
      </c>
      <c r="BU307" s="95">
        <v>46</v>
      </c>
      <c r="BV307" s="96">
        <f t="shared" si="260"/>
        <v>304103.45652173914</v>
      </c>
      <c r="BW307" s="97">
        <f t="shared" si="296"/>
        <v>2.4713909633052168E-3</v>
      </c>
    </row>
    <row r="308" spans="2:75" ht="13.5" customHeight="1">
      <c r="B308" s="277"/>
      <c r="C308" s="285"/>
      <c r="D308" s="280"/>
      <c r="E308" s="90">
        <v>6</v>
      </c>
      <c r="F308" s="197" t="s">
        <v>418</v>
      </c>
      <c r="G308" s="198" t="s">
        <v>419</v>
      </c>
      <c r="H308" s="93">
        <v>185051037</v>
      </c>
      <c r="I308" s="95">
        <v>813</v>
      </c>
      <c r="J308" s="96">
        <f t="shared" si="252"/>
        <v>227615.05166051662</v>
      </c>
      <c r="K308" s="97">
        <f t="shared" si="288"/>
        <v>7.2330960854092533E-2</v>
      </c>
      <c r="L308" s="280"/>
      <c r="M308" s="90">
        <v>6</v>
      </c>
      <c r="N308" s="197" t="s">
        <v>388</v>
      </c>
      <c r="O308" s="198" t="s">
        <v>389</v>
      </c>
      <c r="P308" s="93">
        <v>26827175</v>
      </c>
      <c r="Q308" s="95">
        <v>198</v>
      </c>
      <c r="R308" s="96">
        <f t="shared" si="253"/>
        <v>135490.78282828283</v>
      </c>
      <c r="S308" s="97">
        <f t="shared" si="289"/>
        <v>0.13432835820895522</v>
      </c>
      <c r="T308" s="280"/>
      <c r="U308" s="90">
        <v>6</v>
      </c>
      <c r="V308" s="197" t="s">
        <v>460</v>
      </c>
      <c r="W308" s="198" t="s">
        <v>461</v>
      </c>
      <c r="X308" s="93">
        <v>4338138</v>
      </c>
      <c r="Y308" s="95">
        <v>26</v>
      </c>
      <c r="Z308" s="96">
        <f t="shared" si="254"/>
        <v>166851.46153846153</v>
      </c>
      <c r="AA308" s="97">
        <f t="shared" si="290"/>
        <v>2.5896414342629483E-2</v>
      </c>
      <c r="AB308" s="280"/>
      <c r="AC308" s="90">
        <v>6</v>
      </c>
      <c r="AD308" s="197" t="s">
        <v>440</v>
      </c>
      <c r="AE308" s="198" t="s">
        <v>441</v>
      </c>
      <c r="AF308" s="93">
        <v>17204395</v>
      </c>
      <c r="AG308" s="95">
        <v>70</v>
      </c>
      <c r="AH308" s="96">
        <f t="shared" si="255"/>
        <v>245777.07142857142</v>
      </c>
      <c r="AI308" s="97">
        <f t="shared" si="291"/>
        <v>5.4517133956386292E-2</v>
      </c>
      <c r="AJ308" s="280"/>
      <c r="AK308" s="90">
        <v>6</v>
      </c>
      <c r="AL308" s="197" t="s">
        <v>418</v>
      </c>
      <c r="AM308" s="198" t="s">
        <v>419</v>
      </c>
      <c r="AN308" s="93">
        <v>24169208</v>
      </c>
      <c r="AO308" s="95">
        <v>125</v>
      </c>
      <c r="AP308" s="96">
        <f t="shared" si="256"/>
        <v>193353.66399999999</v>
      </c>
      <c r="AQ308" s="97">
        <f t="shared" si="292"/>
        <v>0.11916110581506197</v>
      </c>
      <c r="AR308" s="280"/>
      <c r="AS308" s="90">
        <v>6</v>
      </c>
      <c r="AT308" s="197" t="s">
        <v>512</v>
      </c>
      <c r="AU308" s="198" t="s">
        <v>513</v>
      </c>
      <c r="AV308" s="93">
        <v>5864793</v>
      </c>
      <c r="AW308" s="95">
        <v>14</v>
      </c>
      <c r="AX308" s="96">
        <f t="shared" si="257"/>
        <v>418913.78571428574</v>
      </c>
      <c r="AY308" s="97">
        <f t="shared" si="293"/>
        <v>1.6706443914081145E-2</v>
      </c>
      <c r="AZ308" s="280"/>
      <c r="BA308" s="90">
        <v>6</v>
      </c>
      <c r="BB308" s="197" t="s">
        <v>388</v>
      </c>
      <c r="BC308" s="198" t="s">
        <v>389</v>
      </c>
      <c r="BD308" s="93">
        <v>92149877</v>
      </c>
      <c r="BE308" s="95">
        <v>163</v>
      </c>
      <c r="BF308" s="96">
        <f t="shared" si="258"/>
        <v>565336.66871165647</v>
      </c>
      <c r="BG308" s="97">
        <f t="shared" si="294"/>
        <v>0.16381909547738693</v>
      </c>
      <c r="BH308" s="280"/>
      <c r="BI308" s="90">
        <v>6</v>
      </c>
      <c r="BJ308" s="197" t="s">
        <v>424</v>
      </c>
      <c r="BK308" s="198" t="s">
        <v>425</v>
      </c>
      <c r="BL308" s="93">
        <v>10263899</v>
      </c>
      <c r="BM308" s="95">
        <v>18</v>
      </c>
      <c r="BN308" s="96">
        <f t="shared" si="259"/>
        <v>570216.61111111112</v>
      </c>
      <c r="BO308" s="97">
        <f t="shared" si="295"/>
        <v>2.4691358024691357E-2</v>
      </c>
      <c r="BP308" s="280"/>
      <c r="BQ308" s="90">
        <v>6</v>
      </c>
      <c r="BR308" s="197" t="s">
        <v>512</v>
      </c>
      <c r="BS308" s="198" t="s">
        <v>513</v>
      </c>
      <c r="BT308" s="93">
        <v>71458485</v>
      </c>
      <c r="BU308" s="95">
        <v>252</v>
      </c>
      <c r="BV308" s="96">
        <f t="shared" si="260"/>
        <v>283565.41666666669</v>
      </c>
      <c r="BW308" s="97">
        <f t="shared" si="296"/>
        <v>1.3538924407672057E-2</v>
      </c>
    </row>
    <row r="309" spans="2:75" ht="13.5" customHeight="1">
      <c r="B309" s="277"/>
      <c r="C309" s="285"/>
      <c r="D309" s="280"/>
      <c r="E309" s="90">
        <v>7</v>
      </c>
      <c r="F309" s="112" t="s">
        <v>460</v>
      </c>
      <c r="G309" s="198" t="s">
        <v>461</v>
      </c>
      <c r="H309" s="93">
        <v>27870074</v>
      </c>
      <c r="I309" s="95">
        <v>136</v>
      </c>
      <c r="J309" s="96">
        <f t="shared" si="252"/>
        <v>204927.01470588235</v>
      </c>
      <c r="K309" s="97">
        <f t="shared" si="288"/>
        <v>1.2099644128113879E-2</v>
      </c>
      <c r="L309" s="280"/>
      <c r="M309" s="90">
        <v>7</v>
      </c>
      <c r="N309" s="112" t="s">
        <v>522</v>
      </c>
      <c r="O309" s="198" t="s">
        <v>523</v>
      </c>
      <c r="P309" s="93">
        <v>2193921</v>
      </c>
      <c r="Q309" s="95">
        <v>17</v>
      </c>
      <c r="R309" s="96">
        <f t="shared" si="253"/>
        <v>129054.17647058824</v>
      </c>
      <c r="S309" s="97">
        <f t="shared" si="289"/>
        <v>1.1533242876526458E-2</v>
      </c>
      <c r="T309" s="280"/>
      <c r="U309" s="90">
        <v>7</v>
      </c>
      <c r="V309" s="112" t="s">
        <v>516</v>
      </c>
      <c r="W309" s="198" t="s">
        <v>517</v>
      </c>
      <c r="X309" s="93">
        <v>483941</v>
      </c>
      <c r="Y309" s="95">
        <v>4</v>
      </c>
      <c r="Z309" s="96">
        <f t="shared" si="254"/>
        <v>120985.25</v>
      </c>
      <c r="AA309" s="97">
        <f t="shared" si="290"/>
        <v>3.9840637450199202E-3</v>
      </c>
      <c r="AB309" s="280"/>
      <c r="AC309" s="90">
        <v>7</v>
      </c>
      <c r="AD309" s="112" t="s">
        <v>418</v>
      </c>
      <c r="AE309" s="198" t="s">
        <v>419</v>
      </c>
      <c r="AF309" s="93">
        <v>32935496</v>
      </c>
      <c r="AG309" s="95">
        <v>135</v>
      </c>
      <c r="AH309" s="96">
        <f t="shared" si="255"/>
        <v>243966.63703703703</v>
      </c>
      <c r="AI309" s="97">
        <f t="shared" si="291"/>
        <v>0.10514018691588785</v>
      </c>
      <c r="AJ309" s="280"/>
      <c r="AK309" s="90">
        <v>7</v>
      </c>
      <c r="AL309" s="112" t="s">
        <v>460</v>
      </c>
      <c r="AM309" s="198" t="s">
        <v>461</v>
      </c>
      <c r="AN309" s="93">
        <v>22593121</v>
      </c>
      <c r="AO309" s="95">
        <v>118</v>
      </c>
      <c r="AP309" s="96">
        <f t="shared" si="256"/>
        <v>191467.12711864407</v>
      </c>
      <c r="AQ309" s="97">
        <f t="shared" si="292"/>
        <v>0.1124880838894185</v>
      </c>
      <c r="AR309" s="280"/>
      <c r="AS309" s="90">
        <v>7</v>
      </c>
      <c r="AT309" s="112" t="s">
        <v>408</v>
      </c>
      <c r="AU309" s="198" t="s">
        <v>409</v>
      </c>
      <c r="AV309" s="93">
        <v>133443316</v>
      </c>
      <c r="AW309" s="95">
        <v>339</v>
      </c>
      <c r="AX309" s="96">
        <f t="shared" si="257"/>
        <v>393638.10029498523</v>
      </c>
      <c r="AY309" s="97">
        <f t="shared" si="293"/>
        <v>0.40453460620525061</v>
      </c>
      <c r="AZ309" s="280"/>
      <c r="BA309" s="90">
        <v>7</v>
      </c>
      <c r="BB309" s="112" t="s">
        <v>454</v>
      </c>
      <c r="BC309" s="198" t="s">
        <v>455</v>
      </c>
      <c r="BD309" s="93">
        <v>38740553</v>
      </c>
      <c r="BE309" s="95">
        <v>70</v>
      </c>
      <c r="BF309" s="96">
        <f t="shared" si="258"/>
        <v>553436.47142857139</v>
      </c>
      <c r="BG309" s="97">
        <f t="shared" si="294"/>
        <v>7.0351758793969849E-2</v>
      </c>
      <c r="BH309" s="280"/>
      <c r="BI309" s="90">
        <v>7</v>
      </c>
      <c r="BJ309" s="112" t="s">
        <v>452</v>
      </c>
      <c r="BK309" s="198" t="s">
        <v>453</v>
      </c>
      <c r="BL309" s="93">
        <v>26641837</v>
      </c>
      <c r="BM309" s="95">
        <v>56</v>
      </c>
      <c r="BN309" s="96">
        <f t="shared" si="259"/>
        <v>475747.08928571426</v>
      </c>
      <c r="BO309" s="97">
        <f t="shared" si="295"/>
        <v>7.6817558299039787E-2</v>
      </c>
      <c r="BP309" s="280"/>
      <c r="BQ309" s="90">
        <v>7</v>
      </c>
      <c r="BR309" s="112" t="s">
        <v>400</v>
      </c>
      <c r="BS309" s="198" t="s">
        <v>401</v>
      </c>
      <c r="BT309" s="93">
        <v>763335360</v>
      </c>
      <c r="BU309" s="95">
        <v>2816</v>
      </c>
      <c r="BV309" s="96">
        <f t="shared" si="260"/>
        <v>271070.79545454547</v>
      </c>
      <c r="BW309" s="97">
        <f t="shared" si="296"/>
        <v>0.15129210766668458</v>
      </c>
    </row>
    <row r="310" spans="2:75" ht="13.5" customHeight="1">
      <c r="B310" s="277"/>
      <c r="C310" s="285"/>
      <c r="D310" s="280"/>
      <c r="E310" s="90">
        <v>8</v>
      </c>
      <c r="F310" s="197" t="s">
        <v>446</v>
      </c>
      <c r="G310" s="198" t="s">
        <v>447</v>
      </c>
      <c r="H310" s="93">
        <v>33018710</v>
      </c>
      <c r="I310" s="95">
        <v>203</v>
      </c>
      <c r="J310" s="96">
        <f t="shared" si="252"/>
        <v>162653.74384236452</v>
      </c>
      <c r="K310" s="97">
        <f t="shared" si="288"/>
        <v>1.806049822064057E-2</v>
      </c>
      <c r="L310" s="280"/>
      <c r="M310" s="90">
        <v>8</v>
      </c>
      <c r="N310" s="197" t="s">
        <v>382</v>
      </c>
      <c r="O310" s="198" t="s">
        <v>383</v>
      </c>
      <c r="P310" s="93">
        <v>56215613</v>
      </c>
      <c r="Q310" s="95">
        <v>438</v>
      </c>
      <c r="R310" s="96">
        <f t="shared" si="253"/>
        <v>128346.14840182649</v>
      </c>
      <c r="S310" s="97">
        <f t="shared" si="289"/>
        <v>0.29715061058344638</v>
      </c>
      <c r="T310" s="280"/>
      <c r="U310" s="90">
        <v>8</v>
      </c>
      <c r="V310" s="197" t="s">
        <v>452</v>
      </c>
      <c r="W310" s="198" t="s">
        <v>453</v>
      </c>
      <c r="X310" s="93">
        <v>3260851</v>
      </c>
      <c r="Y310" s="95">
        <v>27</v>
      </c>
      <c r="Z310" s="96">
        <f t="shared" si="254"/>
        <v>120772.25925925926</v>
      </c>
      <c r="AA310" s="97">
        <f t="shared" si="290"/>
        <v>2.6892430278884463E-2</v>
      </c>
      <c r="AB310" s="280"/>
      <c r="AC310" s="90">
        <v>8</v>
      </c>
      <c r="AD310" s="197" t="s">
        <v>388</v>
      </c>
      <c r="AE310" s="198" t="s">
        <v>389</v>
      </c>
      <c r="AF310" s="93">
        <v>47727832</v>
      </c>
      <c r="AG310" s="95">
        <v>204</v>
      </c>
      <c r="AH310" s="96">
        <f t="shared" si="255"/>
        <v>233959.96078431373</v>
      </c>
      <c r="AI310" s="97">
        <f t="shared" si="291"/>
        <v>0.15887850467289719</v>
      </c>
      <c r="AJ310" s="280"/>
      <c r="AK310" s="90">
        <v>8</v>
      </c>
      <c r="AL310" s="197" t="s">
        <v>382</v>
      </c>
      <c r="AM310" s="198" t="s">
        <v>383</v>
      </c>
      <c r="AN310" s="93">
        <v>55410417</v>
      </c>
      <c r="AO310" s="95">
        <v>294</v>
      </c>
      <c r="AP310" s="96">
        <f t="shared" si="256"/>
        <v>188470.80612244899</v>
      </c>
      <c r="AQ310" s="97">
        <f t="shared" si="292"/>
        <v>0.28026692087702576</v>
      </c>
      <c r="AR310" s="280"/>
      <c r="AS310" s="90">
        <v>8</v>
      </c>
      <c r="AT310" s="197" t="s">
        <v>452</v>
      </c>
      <c r="AU310" s="198" t="s">
        <v>453</v>
      </c>
      <c r="AV310" s="93">
        <v>16224419</v>
      </c>
      <c r="AW310" s="95">
        <v>45</v>
      </c>
      <c r="AX310" s="96">
        <f t="shared" si="257"/>
        <v>360542.64444444445</v>
      </c>
      <c r="AY310" s="97">
        <f t="shared" si="293"/>
        <v>5.3699284009546537E-2</v>
      </c>
      <c r="AZ310" s="280"/>
      <c r="BA310" s="90">
        <v>8</v>
      </c>
      <c r="BB310" s="197" t="s">
        <v>424</v>
      </c>
      <c r="BC310" s="198" t="s">
        <v>425</v>
      </c>
      <c r="BD310" s="93">
        <v>7991341</v>
      </c>
      <c r="BE310" s="95">
        <v>18</v>
      </c>
      <c r="BF310" s="96">
        <f t="shared" si="258"/>
        <v>443963.38888888888</v>
      </c>
      <c r="BG310" s="97">
        <f t="shared" si="294"/>
        <v>1.8090452261306532E-2</v>
      </c>
      <c r="BH310" s="280"/>
      <c r="BI310" s="90">
        <v>8</v>
      </c>
      <c r="BJ310" s="197" t="s">
        <v>388</v>
      </c>
      <c r="BK310" s="198" t="s">
        <v>389</v>
      </c>
      <c r="BL310" s="93">
        <v>55633881</v>
      </c>
      <c r="BM310" s="95">
        <v>123</v>
      </c>
      <c r="BN310" s="96">
        <f t="shared" si="259"/>
        <v>452307.97560975607</v>
      </c>
      <c r="BO310" s="97">
        <f t="shared" si="295"/>
        <v>0.16872427983539096</v>
      </c>
      <c r="BP310" s="280"/>
      <c r="BQ310" s="90">
        <v>8</v>
      </c>
      <c r="BR310" s="197" t="s">
        <v>424</v>
      </c>
      <c r="BS310" s="198" t="s">
        <v>425</v>
      </c>
      <c r="BT310" s="93">
        <v>88421645</v>
      </c>
      <c r="BU310" s="95">
        <v>329</v>
      </c>
      <c r="BV310" s="96">
        <f t="shared" si="260"/>
        <v>268758.79939209728</v>
      </c>
      <c r="BW310" s="97">
        <f t="shared" si="296"/>
        <v>1.7675817976682964E-2</v>
      </c>
    </row>
    <row r="311" spans="2:75" ht="13.5" customHeight="1">
      <c r="B311" s="277"/>
      <c r="C311" s="285"/>
      <c r="D311" s="280"/>
      <c r="E311" s="90">
        <v>9</v>
      </c>
      <c r="F311" s="112" t="s">
        <v>452</v>
      </c>
      <c r="G311" s="198" t="s">
        <v>453</v>
      </c>
      <c r="H311" s="93">
        <v>8894973</v>
      </c>
      <c r="I311" s="95">
        <v>55</v>
      </c>
      <c r="J311" s="96">
        <f t="shared" si="252"/>
        <v>161726.78181818183</v>
      </c>
      <c r="K311" s="97">
        <f t="shared" si="288"/>
        <v>4.8932384341637009E-3</v>
      </c>
      <c r="L311" s="280"/>
      <c r="M311" s="90">
        <v>9</v>
      </c>
      <c r="N311" s="112" t="s">
        <v>434</v>
      </c>
      <c r="O311" s="198" t="s">
        <v>435</v>
      </c>
      <c r="P311" s="93">
        <v>2172722</v>
      </c>
      <c r="Q311" s="95">
        <v>17</v>
      </c>
      <c r="R311" s="96">
        <f t="shared" si="253"/>
        <v>127807.17647058824</v>
      </c>
      <c r="S311" s="97">
        <f t="shared" si="289"/>
        <v>1.1533242876526458E-2</v>
      </c>
      <c r="T311" s="280"/>
      <c r="U311" s="90">
        <v>9</v>
      </c>
      <c r="V311" s="112" t="s">
        <v>494</v>
      </c>
      <c r="W311" s="198" t="s">
        <v>495</v>
      </c>
      <c r="X311" s="93">
        <v>5161631</v>
      </c>
      <c r="Y311" s="95">
        <v>44</v>
      </c>
      <c r="Z311" s="96">
        <f t="shared" si="254"/>
        <v>117309.79545454546</v>
      </c>
      <c r="AA311" s="97">
        <f t="shared" si="290"/>
        <v>4.3824701195219126E-2</v>
      </c>
      <c r="AB311" s="280"/>
      <c r="AC311" s="90">
        <v>9</v>
      </c>
      <c r="AD311" s="112" t="s">
        <v>522</v>
      </c>
      <c r="AE311" s="198" t="s">
        <v>523</v>
      </c>
      <c r="AF311" s="93">
        <v>2508315</v>
      </c>
      <c r="AG311" s="95">
        <v>11</v>
      </c>
      <c r="AH311" s="96">
        <f t="shared" si="255"/>
        <v>228028.63636363635</v>
      </c>
      <c r="AI311" s="97">
        <f t="shared" si="291"/>
        <v>8.5669781931464167E-3</v>
      </c>
      <c r="AJ311" s="280"/>
      <c r="AK311" s="90">
        <v>9</v>
      </c>
      <c r="AL311" s="112" t="s">
        <v>412</v>
      </c>
      <c r="AM311" s="198" t="s">
        <v>413</v>
      </c>
      <c r="AN311" s="93">
        <v>60301864</v>
      </c>
      <c r="AO311" s="95">
        <v>320</v>
      </c>
      <c r="AP311" s="96">
        <f t="shared" si="256"/>
        <v>188443.32500000001</v>
      </c>
      <c r="AQ311" s="97">
        <f t="shared" si="292"/>
        <v>0.30505243088655865</v>
      </c>
      <c r="AR311" s="280"/>
      <c r="AS311" s="90">
        <v>9</v>
      </c>
      <c r="AT311" s="112" t="s">
        <v>412</v>
      </c>
      <c r="AU311" s="198" t="s">
        <v>413</v>
      </c>
      <c r="AV311" s="93">
        <v>92316643</v>
      </c>
      <c r="AW311" s="95">
        <v>282</v>
      </c>
      <c r="AX311" s="96">
        <f t="shared" si="257"/>
        <v>327363.98226950353</v>
      </c>
      <c r="AY311" s="97">
        <f t="shared" si="293"/>
        <v>0.33651551312649164</v>
      </c>
      <c r="AZ311" s="280"/>
      <c r="BA311" s="90">
        <v>9</v>
      </c>
      <c r="BB311" s="112" t="s">
        <v>412</v>
      </c>
      <c r="BC311" s="198" t="s">
        <v>413</v>
      </c>
      <c r="BD311" s="93">
        <v>116593647</v>
      </c>
      <c r="BE311" s="95">
        <v>349</v>
      </c>
      <c r="BF311" s="96">
        <f t="shared" si="258"/>
        <v>334079.21776504297</v>
      </c>
      <c r="BG311" s="97">
        <f t="shared" si="294"/>
        <v>0.3507537688442211</v>
      </c>
      <c r="BH311" s="280"/>
      <c r="BI311" s="90">
        <v>9</v>
      </c>
      <c r="BJ311" s="112" t="s">
        <v>412</v>
      </c>
      <c r="BK311" s="198" t="s">
        <v>413</v>
      </c>
      <c r="BL311" s="93">
        <v>122287787</v>
      </c>
      <c r="BM311" s="95">
        <v>273</v>
      </c>
      <c r="BN311" s="96">
        <f t="shared" si="259"/>
        <v>447940.6117216117</v>
      </c>
      <c r="BO311" s="97">
        <f t="shared" si="295"/>
        <v>0.37448559670781895</v>
      </c>
      <c r="BP311" s="280"/>
      <c r="BQ311" s="90">
        <v>9</v>
      </c>
      <c r="BR311" s="112" t="s">
        <v>454</v>
      </c>
      <c r="BS311" s="198" t="s">
        <v>455</v>
      </c>
      <c r="BT311" s="93">
        <v>114574357</v>
      </c>
      <c r="BU311" s="95">
        <v>489</v>
      </c>
      <c r="BV311" s="96">
        <f t="shared" si="260"/>
        <v>234303.38854805726</v>
      </c>
      <c r="BW311" s="97">
        <f t="shared" si="296"/>
        <v>2.6271960457744586E-2</v>
      </c>
    </row>
    <row r="312" spans="2:75" ht="13.5" customHeight="1">
      <c r="B312" s="277"/>
      <c r="C312" s="285"/>
      <c r="D312" s="280"/>
      <c r="E312" s="98">
        <v>10</v>
      </c>
      <c r="F312" s="113" t="s">
        <v>424</v>
      </c>
      <c r="G312" s="200" t="s">
        <v>425</v>
      </c>
      <c r="H312" s="101">
        <v>24475938</v>
      </c>
      <c r="I312" s="103">
        <v>169</v>
      </c>
      <c r="J312" s="104">
        <f t="shared" si="252"/>
        <v>144828.03550295858</v>
      </c>
      <c r="K312" s="105">
        <f t="shared" si="288"/>
        <v>1.5035587188612099E-2</v>
      </c>
      <c r="L312" s="280"/>
      <c r="M312" s="98">
        <v>10</v>
      </c>
      <c r="N312" s="113" t="s">
        <v>380</v>
      </c>
      <c r="O312" s="200" t="s">
        <v>381</v>
      </c>
      <c r="P312" s="101">
        <v>95578988</v>
      </c>
      <c r="Q312" s="103">
        <v>841</v>
      </c>
      <c r="R312" s="104">
        <f t="shared" si="253"/>
        <v>113649.21284185494</v>
      </c>
      <c r="S312" s="105">
        <f t="shared" si="289"/>
        <v>0.57055630936227952</v>
      </c>
      <c r="T312" s="280"/>
      <c r="U312" s="98">
        <v>10</v>
      </c>
      <c r="V312" s="113" t="s">
        <v>432</v>
      </c>
      <c r="W312" s="200" t="s">
        <v>433</v>
      </c>
      <c r="X312" s="101">
        <v>20760068</v>
      </c>
      <c r="Y312" s="103">
        <v>183</v>
      </c>
      <c r="Z312" s="104">
        <f t="shared" si="254"/>
        <v>113442.99453551913</v>
      </c>
      <c r="AA312" s="105">
        <f t="shared" si="290"/>
        <v>0.18227091633466136</v>
      </c>
      <c r="AB312" s="280"/>
      <c r="AC312" s="98">
        <v>10</v>
      </c>
      <c r="AD312" s="113" t="s">
        <v>412</v>
      </c>
      <c r="AE312" s="200" t="s">
        <v>413</v>
      </c>
      <c r="AF312" s="101">
        <v>55763883</v>
      </c>
      <c r="AG312" s="103">
        <v>344</v>
      </c>
      <c r="AH312" s="104">
        <f t="shared" si="255"/>
        <v>162104.31104651163</v>
      </c>
      <c r="AI312" s="105">
        <f t="shared" si="291"/>
        <v>0.26791277258566976</v>
      </c>
      <c r="AJ312" s="280"/>
      <c r="AK312" s="98">
        <v>10</v>
      </c>
      <c r="AL312" s="113" t="s">
        <v>514</v>
      </c>
      <c r="AM312" s="200" t="s">
        <v>515</v>
      </c>
      <c r="AN312" s="101">
        <v>1642582</v>
      </c>
      <c r="AO312" s="103">
        <v>9</v>
      </c>
      <c r="AP312" s="104">
        <f t="shared" si="256"/>
        <v>182509.11111111112</v>
      </c>
      <c r="AQ312" s="105">
        <f t="shared" si="292"/>
        <v>8.5795996186844616E-3</v>
      </c>
      <c r="AR312" s="280"/>
      <c r="AS312" s="98">
        <v>10</v>
      </c>
      <c r="AT312" s="113" t="s">
        <v>440</v>
      </c>
      <c r="AU312" s="200" t="s">
        <v>441</v>
      </c>
      <c r="AV312" s="101">
        <v>13864566</v>
      </c>
      <c r="AW312" s="103">
        <v>44</v>
      </c>
      <c r="AX312" s="104">
        <f t="shared" si="257"/>
        <v>315103.77272727271</v>
      </c>
      <c r="AY312" s="105">
        <f t="shared" si="293"/>
        <v>5.2505966587112173E-2</v>
      </c>
      <c r="AZ312" s="280"/>
      <c r="BA312" s="98">
        <v>10</v>
      </c>
      <c r="BB312" s="113" t="s">
        <v>406</v>
      </c>
      <c r="BC312" s="200" t="s">
        <v>407</v>
      </c>
      <c r="BD312" s="101">
        <v>71122826</v>
      </c>
      <c r="BE312" s="103">
        <v>243</v>
      </c>
      <c r="BF312" s="104">
        <f t="shared" si="258"/>
        <v>292686.5267489712</v>
      </c>
      <c r="BG312" s="105">
        <f t="shared" si="294"/>
        <v>0.2442211055276382</v>
      </c>
      <c r="BH312" s="280"/>
      <c r="BI312" s="98">
        <v>10</v>
      </c>
      <c r="BJ312" s="113" t="s">
        <v>512</v>
      </c>
      <c r="BK312" s="200" t="s">
        <v>513</v>
      </c>
      <c r="BL312" s="101">
        <v>2954210</v>
      </c>
      <c r="BM312" s="103">
        <v>7</v>
      </c>
      <c r="BN312" s="104">
        <f t="shared" si="259"/>
        <v>422030</v>
      </c>
      <c r="BO312" s="105">
        <f t="shared" si="295"/>
        <v>9.6021947873799734E-3</v>
      </c>
      <c r="BP312" s="280"/>
      <c r="BQ312" s="98">
        <v>10</v>
      </c>
      <c r="BR312" s="113" t="s">
        <v>418</v>
      </c>
      <c r="BS312" s="200" t="s">
        <v>419</v>
      </c>
      <c r="BT312" s="101">
        <v>353284827</v>
      </c>
      <c r="BU312" s="103">
        <v>1624</v>
      </c>
      <c r="BV312" s="104">
        <f t="shared" si="260"/>
        <v>217539.91810344829</v>
      </c>
      <c r="BW312" s="105">
        <f t="shared" si="296"/>
        <v>8.7250846182775482E-2</v>
      </c>
    </row>
    <row r="313" spans="2:75" s="195" customFormat="1" ht="13.5" customHeight="1">
      <c r="B313" s="278"/>
      <c r="C313" s="286"/>
      <c r="D313" s="281"/>
      <c r="E313" s="106" t="s">
        <v>164</v>
      </c>
      <c r="F313" s="107"/>
      <c r="G313" s="108"/>
      <c r="H313" s="216">
        <v>5659096330</v>
      </c>
      <c r="I313" s="110">
        <v>10222</v>
      </c>
      <c r="J313" s="56">
        <f t="shared" si="252"/>
        <v>553619.28487575823</v>
      </c>
      <c r="K313" s="111">
        <f t="shared" si="288"/>
        <v>0.9094306049822064</v>
      </c>
      <c r="L313" s="281"/>
      <c r="M313" s="106" t="s">
        <v>164</v>
      </c>
      <c r="N313" s="107"/>
      <c r="O313" s="108"/>
      <c r="P313" s="216">
        <v>1218278110</v>
      </c>
      <c r="Q313" s="110">
        <v>1470</v>
      </c>
      <c r="R313" s="56">
        <f t="shared" si="253"/>
        <v>828760.61904761905</v>
      </c>
      <c r="S313" s="111">
        <f t="shared" si="289"/>
        <v>0.99728629579375849</v>
      </c>
      <c r="T313" s="281"/>
      <c r="U313" s="106" t="s">
        <v>164</v>
      </c>
      <c r="V313" s="107"/>
      <c r="W313" s="108"/>
      <c r="X313" s="216">
        <v>966353050</v>
      </c>
      <c r="Y313" s="110">
        <v>998</v>
      </c>
      <c r="Z313" s="56">
        <f t="shared" si="254"/>
        <v>968289.62925851706</v>
      </c>
      <c r="AA313" s="111">
        <f t="shared" si="290"/>
        <v>0.99402390438247012</v>
      </c>
      <c r="AB313" s="281"/>
      <c r="AC313" s="106" t="s">
        <v>164</v>
      </c>
      <c r="AD313" s="107"/>
      <c r="AE313" s="108"/>
      <c r="AF313" s="216">
        <v>1479225300</v>
      </c>
      <c r="AG313" s="110">
        <v>1276</v>
      </c>
      <c r="AH313" s="56">
        <f t="shared" si="255"/>
        <v>1159267.4764890282</v>
      </c>
      <c r="AI313" s="111">
        <f t="shared" si="291"/>
        <v>0.99376947040498442</v>
      </c>
      <c r="AJ313" s="281"/>
      <c r="AK313" s="106" t="s">
        <v>164</v>
      </c>
      <c r="AL313" s="107"/>
      <c r="AM313" s="108"/>
      <c r="AN313" s="216">
        <v>1487124850</v>
      </c>
      <c r="AO313" s="110">
        <v>1040</v>
      </c>
      <c r="AP313" s="56">
        <f t="shared" si="256"/>
        <v>1429927.7403846155</v>
      </c>
      <c r="AQ313" s="111">
        <f t="shared" si="292"/>
        <v>0.99142040038131551</v>
      </c>
      <c r="AR313" s="281"/>
      <c r="AS313" s="106" t="s">
        <v>164</v>
      </c>
      <c r="AT313" s="107"/>
      <c r="AU313" s="108"/>
      <c r="AV313" s="216">
        <v>1532153460</v>
      </c>
      <c r="AW313" s="110">
        <v>825</v>
      </c>
      <c r="AX313" s="56">
        <f t="shared" si="257"/>
        <v>1857155.709090909</v>
      </c>
      <c r="AY313" s="111">
        <f t="shared" si="293"/>
        <v>0.98448687350835318</v>
      </c>
      <c r="AZ313" s="281"/>
      <c r="BA313" s="106" t="s">
        <v>164</v>
      </c>
      <c r="BB313" s="107"/>
      <c r="BC313" s="108"/>
      <c r="BD313" s="216">
        <v>2194331980</v>
      </c>
      <c r="BE313" s="110">
        <v>977</v>
      </c>
      <c r="BF313" s="56">
        <f t="shared" si="258"/>
        <v>2245989.7441146364</v>
      </c>
      <c r="BG313" s="111">
        <f t="shared" si="294"/>
        <v>0.98190954773869343</v>
      </c>
      <c r="BH313" s="281"/>
      <c r="BI313" s="106" t="s">
        <v>164</v>
      </c>
      <c r="BJ313" s="107"/>
      <c r="BK313" s="108"/>
      <c r="BL313" s="216">
        <v>1743397590</v>
      </c>
      <c r="BM313" s="110">
        <v>708</v>
      </c>
      <c r="BN313" s="56">
        <f t="shared" si="259"/>
        <v>2462425.9745762711</v>
      </c>
      <c r="BO313" s="111">
        <f t="shared" si="295"/>
        <v>0.9711934156378601</v>
      </c>
      <c r="BP313" s="281"/>
      <c r="BQ313" s="106" t="s">
        <v>164</v>
      </c>
      <c r="BR313" s="107"/>
      <c r="BS313" s="108"/>
      <c r="BT313" s="216">
        <v>16279960670</v>
      </c>
      <c r="BU313" s="110">
        <v>17516</v>
      </c>
      <c r="BV313" s="56">
        <f t="shared" si="260"/>
        <v>929433.69890385936</v>
      </c>
      <c r="BW313" s="111">
        <f t="shared" si="296"/>
        <v>0.94106269811422127</v>
      </c>
    </row>
    <row r="314" spans="2:75" ht="13.5" customHeight="1">
      <c r="B314" s="276">
        <v>29</v>
      </c>
      <c r="C314" s="284" t="s">
        <v>33</v>
      </c>
      <c r="D314" s="279">
        <f>CB34</f>
        <v>9540</v>
      </c>
      <c r="E314" s="82">
        <v>1</v>
      </c>
      <c r="F314" s="83" t="s">
        <v>434</v>
      </c>
      <c r="G314" s="84" t="s">
        <v>435</v>
      </c>
      <c r="H314" s="85">
        <v>17920653</v>
      </c>
      <c r="I314" s="87">
        <v>30</v>
      </c>
      <c r="J314" s="88">
        <f t="shared" si="252"/>
        <v>597355.1</v>
      </c>
      <c r="K314" s="89">
        <f t="shared" ref="K314:K324" si="297">IFERROR(I314/$CB$34,0)</f>
        <v>3.1446540880503146E-3</v>
      </c>
      <c r="L314" s="279">
        <f>CC34</f>
        <v>1388</v>
      </c>
      <c r="M314" s="82">
        <v>1</v>
      </c>
      <c r="N314" s="83" t="s">
        <v>434</v>
      </c>
      <c r="O314" s="84" t="s">
        <v>435</v>
      </c>
      <c r="P314" s="85">
        <v>10815655</v>
      </c>
      <c r="Q314" s="87">
        <v>3</v>
      </c>
      <c r="R314" s="88">
        <f t="shared" si="253"/>
        <v>3605218.3333333335</v>
      </c>
      <c r="S314" s="89">
        <f t="shared" ref="S314:S324" si="298">IFERROR(Q314/$CC$34,0)</f>
        <v>2.1613832853025938E-3</v>
      </c>
      <c r="T314" s="279">
        <f>CD34</f>
        <v>712</v>
      </c>
      <c r="U314" s="82">
        <v>1</v>
      </c>
      <c r="V314" s="83" t="s">
        <v>388</v>
      </c>
      <c r="W314" s="84" t="s">
        <v>389</v>
      </c>
      <c r="X314" s="85">
        <v>70675712</v>
      </c>
      <c r="Y314" s="87">
        <v>98</v>
      </c>
      <c r="Z314" s="88">
        <f t="shared" si="254"/>
        <v>721180.73469387752</v>
      </c>
      <c r="AA314" s="89">
        <f t="shared" ref="AA314:AA324" si="299">IFERROR(Y314/$CD$34,0)</f>
        <v>0.13764044943820225</v>
      </c>
      <c r="AB314" s="279">
        <f>CE34</f>
        <v>1071</v>
      </c>
      <c r="AC314" s="82">
        <v>1</v>
      </c>
      <c r="AD314" s="83" t="s">
        <v>434</v>
      </c>
      <c r="AE314" s="84" t="s">
        <v>435</v>
      </c>
      <c r="AF314" s="85">
        <v>4539015</v>
      </c>
      <c r="AG314" s="87">
        <v>7</v>
      </c>
      <c r="AH314" s="88">
        <f t="shared" si="255"/>
        <v>648430.71428571432</v>
      </c>
      <c r="AI314" s="89">
        <f t="shared" ref="AI314:AI324" si="300">IFERROR(AG314/$CE$34,0)</f>
        <v>6.5359477124183009E-3</v>
      </c>
      <c r="AJ314" s="279">
        <f>CF34</f>
        <v>783</v>
      </c>
      <c r="AK314" s="82">
        <v>1</v>
      </c>
      <c r="AL314" s="83" t="s">
        <v>434</v>
      </c>
      <c r="AM314" s="84" t="s">
        <v>435</v>
      </c>
      <c r="AN314" s="85">
        <v>9146840</v>
      </c>
      <c r="AO314" s="87">
        <v>2</v>
      </c>
      <c r="AP314" s="88">
        <f t="shared" si="256"/>
        <v>4573420</v>
      </c>
      <c r="AQ314" s="89">
        <f t="shared" ref="AQ314:AQ324" si="301">IFERROR(AO314/$CF$34,0)</f>
        <v>2.554278416347382E-3</v>
      </c>
      <c r="AR314" s="279">
        <f>CG34</f>
        <v>686</v>
      </c>
      <c r="AS314" s="82">
        <v>1</v>
      </c>
      <c r="AT314" s="83" t="s">
        <v>454</v>
      </c>
      <c r="AU314" s="84" t="s">
        <v>455</v>
      </c>
      <c r="AV314" s="85">
        <v>29602831</v>
      </c>
      <c r="AW314" s="87">
        <v>51</v>
      </c>
      <c r="AX314" s="88">
        <f t="shared" si="257"/>
        <v>580447.66666666663</v>
      </c>
      <c r="AY314" s="89">
        <f t="shared" ref="AY314:AY324" si="302">IFERROR(AW314/$CG$34,0)</f>
        <v>7.4344023323615158E-2</v>
      </c>
      <c r="AZ314" s="279">
        <f>CH34</f>
        <v>833</v>
      </c>
      <c r="BA314" s="82">
        <v>1</v>
      </c>
      <c r="BB314" s="83" t="s">
        <v>560</v>
      </c>
      <c r="BC314" s="84" t="s">
        <v>561</v>
      </c>
      <c r="BD314" s="85">
        <v>1358392</v>
      </c>
      <c r="BE314" s="87">
        <v>2</v>
      </c>
      <c r="BF314" s="88">
        <f t="shared" si="258"/>
        <v>679196</v>
      </c>
      <c r="BG314" s="89">
        <f t="shared" ref="BG314:BG324" si="303">IFERROR(BE314/$CH$34,0)</f>
        <v>2.4009603841536613E-3</v>
      </c>
      <c r="BH314" s="279">
        <f>CI34</f>
        <v>683</v>
      </c>
      <c r="BI314" s="82">
        <v>1</v>
      </c>
      <c r="BJ314" s="83" t="s">
        <v>518</v>
      </c>
      <c r="BK314" s="84" t="s">
        <v>519</v>
      </c>
      <c r="BL314" s="85">
        <v>4032584</v>
      </c>
      <c r="BM314" s="87">
        <v>1</v>
      </c>
      <c r="BN314" s="88">
        <f t="shared" si="259"/>
        <v>4032584</v>
      </c>
      <c r="BO314" s="89">
        <f t="shared" ref="BO314:BO324" si="304">IFERROR(BM314/$CI$34,0)</f>
        <v>1.4641288433382138E-3</v>
      </c>
      <c r="BP314" s="279">
        <f>CJ34</f>
        <v>15696</v>
      </c>
      <c r="BQ314" s="82">
        <v>1</v>
      </c>
      <c r="BR314" s="83" t="s">
        <v>518</v>
      </c>
      <c r="BS314" s="84" t="s">
        <v>519</v>
      </c>
      <c r="BT314" s="85">
        <v>4032584</v>
      </c>
      <c r="BU314" s="87">
        <v>1</v>
      </c>
      <c r="BV314" s="88">
        <f t="shared" si="260"/>
        <v>4032584</v>
      </c>
      <c r="BW314" s="89">
        <f t="shared" ref="BW314:BW324" si="305">IFERROR(BU314/$CJ$34,0)</f>
        <v>6.3710499490316009E-5</v>
      </c>
    </row>
    <row r="315" spans="2:75" ht="13.5" customHeight="1">
      <c r="B315" s="277"/>
      <c r="C315" s="285"/>
      <c r="D315" s="280"/>
      <c r="E315" s="90">
        <v>2</v>
      </c>
      <c r="F315" s="197" t="s">
        <v>388</v>
      </c>
      <c r="G315" s="198" t="s">
        <v>389</v>
      </c>
      <c r="H315" s="93">
        <v>232282292</v>
      </c>
      <c r="I315" s="95">
        <v>564</v>
      </c>
      <c r="J315" s="96">
        <f t="shared" si="252"/>
        <v>411848.03546099289</v>
      </c>
      <c r="K315" s="97">
        <f t="shared" si="297"/>
        <v>5.9119496855345913E-2</v>
      </c>
      <c r="L315" s="280"/>
      <c r="M315" s="90">
        <v>2</v>
      </c>
      <c r="N315" s="197" t="s">
        <v>418</v>
      </c>
      <c r="O315" s="198" t="s">
        <v>419</v>
      </c>
      <c r="P315" s="93">
        <v>36670695</v>
      </c>
      <c r="Q315" s="95">
        <v>186</v>
      </c>
      <c r="R315" s="96">
        <f t="shared" si="253"/>
        <v>197154.27419354839</v>
      </c>
      <c r="S315" s="97">
        <f t="shared" si="298"/>
        <v>0.1340057636887608</v>
      </c>
      <c r="T315" s="280"/>
      <c r="U315" s="90">
        <v>2</v>
      </c>
      <c r="V315" s="197" t="s">
        <v>512</v>
      </c>
      <c r="W315" s="198" t="s">
        <v>513</v>
      </c>
      <c r="X315" s="93">
        <v>4000910</v>
      </c>
      <c r="Y315" s="95">
        <v>10</v>
      </c>
      <c r="Z315" s="96">
        <f t="shared" si="254"/>
        <v>400091</v>
      </c>
      <c r="AA315" s="97">
        <f t="shared" si="299"/>
        <v>1.4044943820224719E-2</v>
      </c>
      <c r="AB315" s="280"/>
      <c r="AC315" s="90">
        <v>2</v>
      </c>
      <c r="AD315" s="197" t="s">
        <v>490</v>
      </c>
      <c r="AE315" s="198" t="s">
        <v>491</v>
      </c>
      <c r="AF315" s="93">
        <v>1771367</v>
      </c>
      <c r="AG315" s="95">
        <v>3</v>
      </c>
      <c r="AH315" s="96">
        <f t="shared" si="255"/>
        <v>590455.66666666663</v>
      </c>
      <c r="AI315" s="97">
        <f t="shared" si="300"/>
        <v>2.8011204481792717E-3</v>
      </c>
      <c r="AJ315" s="280"/>
      <c r="AK315" s="90">
        <v>2</v>
      </c>
      <c r="AL315" s="197" t="s">
        <v>382</v>
      </c>
      <c r="AM315" s="198" t="s">
        <v>383</v>
      </c>
      <c r="AN315" s="93">
        <v>116193434</v>
      </c>
      <c r="AO315" s="95">
        <v>220</v>
      </c>
      <c r="AP315" s="96">
        <f t="shared" si="256"/>
        <v>528151.97272727278</v>
      </c>
      <c r="AQ315" s="97">
        <f t="shared" si="301"/>
        <v>0.28097062579821203</v>
      </c>
      <c r="AR315" s="280"/>
      <c r="AS315" s="90">
        <v>2</v>
      </c>
      <c r="AT315" s="197" t="s">
        <v>440</v>
      </c>
      <c r="AU315" s="198" t="s">
        <v>441</v>
      </c>
      <c r="AV315" s="93">
        <v>20180558</v>
      </c>
      <c r="AW315" s="95">
        <v>40</v>
      </c>
      <c r="AX315" s="96">
        <f t="shared" si="257"/>
        <v>504513.95</v>
      </c>
      <c r="AY315" s="97">
        <f t="shared" si="302"/>
        <v>5.8309037900874633E-2</v>
      </c>
      <c r="AZ315" s="280"/>
      <c r="BA315" s="90">
        <v>2</v>
      </c>
      <c r="BB315" s="197" t="s">
        <v>424</v>
      </c>
      <c r="BC315" s="198" t="s">
        <v>425</v>
      </c>
      <c r="BD315" s="93">
        <v>11140632</v>
      </c>
      <c r="BE315" s="95">
        <v>18</v>
      </c>
      <c r="BF315" s="96">
        <f t="shared" si="258"/>
        <v>618924</v>
      </c>
      <c r="BG315" s="97">
        <f t="shared" si="303"/>
        <v>2.1608643457382955E-2</v>
      </c>
      <c r="BH315" s="280"/>
      <c r="BI315" s="90">
        <v>2</v>
      </c>
      <c r="BJ315" s="197" t="s">
        <v>556</v>
      </c>
      <c r="BK315" s="198" t="s">
        <v>557</v>
      </c>
      <c r="BL315" s="93">
        <v>1390119</v>
      </c>
      <c r="BM315" s="95">
        <v>2</v>
      </c>
      <c r="BN315" s="96">
        <f t="shared" si="259"/>
        <v>695059.5</v>
      </c>
      <c r="BO315" s="97">
        <f t="shared" si="304"/>
        <v>2.9282576866764276E-3</v>
      </c>
      <c r="BP315" s="280"/>
      <c r="BQ315" s="90">
        <v>2</v>
      </c>
      <c r="BR315" s="197" t="s">
        <v>434</v>
      </c>
      <c r="BS315" s="198" t="s">
        <v>435</v>
      </c>
      <c r="BT315" s="93">
        <v>43556895</v>
      </c>
      <c r="BU315" s="95">
        <v>57</v>
      </c>
      <c r="BV315" s="96">
        <f t="shared" si="260"/>
        <v>764156.05263157899</v>
      </c>
      <c r="BW315" s="97">
        <f t="shared" si="305"/>
        <v>3.6314984709480123E-3</v>
      </c>
    </row>
    <row r="316" spans="2:75" ht="13.5" customHeight="1">
      <c r="B316" s="277"/>
      <c r="C316" s="285"/>
      <c r="D316" s="280"/>
      <c r="E316" s="90">
        <v>3</v>
      </c>
      <c r="F316" s="197" t="s">
        <v>512</v>
      </c>
      <c r="G316" s="198" t="s">
        <v>513</v>
      </c>
      <c r="H316" s="93">
        <v>43815069</v>
      </c>
      <c r="I316" s="95">
        <v>108</v>
      </c>
      <c r="J316" s="96">
        <f t="shared" si="252"/>
        <v>405695.08333333331</v>
      </c>
      <c r="K316" s="97">
        <f t="shared" si="297"/>
        <v>1.1320754716981131E-2</v>
      </c>
      <c r="L316" s="280"/>
      <c r="M316" s="90">
        <v>3</v>
      </c>
      <c r="N316" s="197" t="s">
        <v>494</v>
      </c>
      <c r="O316" s="198" t="s">
        <v>495</v>
      </c>
      <c r="P316" s="93">
        <v>8564297</v>
      </c>
      <c r="Q316" s="95">
        <v>48</v>
      </c>
      <c r="R316" s="96">
        <f t="shared" si="253"/>
        <v>178422.85416666666</v>
      </c>
      <c r="S316" s="97">
        <f t="shared" si="298"/>
        <v>3.4582132564841501E-2</v>
      </c>
      <c r="T316" s="280"/>
      <c r="U316" s="90">
        <v>3</v>
      </c>
      <c r="V316" s="197" t="s">
        <v>460</v>
      </c>
      <c r="W316" s="198" t="s">
        <v>461</v>
      </c>
      <c r="X316" s="93">
        <v>2293055</v>
      </c>
      <c r="Y316" s="95">
        <v>6</v>
      </c>
      <c r="Z316" s="96">
        <f t="shared" si="254"/>
        <v>382175.83333333331</v>
      </c>
      <c r="AA316" s="97">
        <f t="shared" si="299"/>
        <v>8.4269662921348312E-3</v>
      </c>
      <c r="AB316" s="280"/>
      <c r="AC316" s="90">
        <v>3</v>
      </c>
      <c r="AD316" s="197" t="s">
        <v>512</v>
      </c>
      <c r="AE316" s="198" t="s">
        <v>513</v>
      </c>
      <c r="AF316" s="93">
        <v>5341087</v>
      </c>
      <c r="AG316" s="95">
        <v>15</v>
      </c>
      <c r="AH316" s="96">
        <f t="shared" si="255"/>
        <v>356072.46666666667</v>
      </c>
      <c r="AI316" s="97">
        <f t="shared" si="300"/>
        <v>1.4005602240896359E-2</v>
      </c>
      <c r="AJ316" s="280"/>
      <c r="AK316" s="90">
        <v>3</v>
      </c>
      <c r="AL316" s="197" t="s">
        <v>452</v>
      </c>
      <c r="AM316" s="198" t="s">
        <v>453</v>
      </c>
      <c r="AN316" s="93">
        <v>13333445</v>
      </c>
      <c r="AO316" s="95">
        <v>29</v>
      </c>
      <c r="AP316" s="96">
        <f t="shared" si="256"/>
        <v>459773.96551724139</v>
      </c>
      <c r="AQ316" s="97">
        <f t="shared" si="301"/>
        <v>3.7037037037037035E-2</v>
      </c>
      <c r="AR316" s="280"/>
      <c r="AS316" s="90">
        <v>3</v>
      </c>
      <c r="AT316" s="197" t="s">
        <v>388</v>
      </c>
      <c r="AU316" s="198" t="s">
        <v>389</v>
      </c>
      <c r="AV316" s="93">
        <v>47755980</v>
      </c>
      <c r="AW316" s="95">
        <v>98</v>
      </c>
      <c r="AX316" s="96">
        <f t="shared" si="257"/>
        <v>487305.91836734692</v>
      </c>
      <c r="AY316" s="97">
        <f t="shared" si="302"/>
        <v>0.14285714285714285</v>
      </c>
      <c r="AZ316" s="280"/>
      <c r="BA316" s="90">
        <v>3</v>
      </c>
      <c r="BB316" s="197" t="s">
        <v>408</v>
      </c>
      <c r="BC316" s="198" t="s">
        <v>409</v>
      </c>
      <c r="BD316" s="93">
        <v>181735663</v>
      </c>
      <c r="BE316" s="95">
        <v>318</v>
      </c>
      <c r="BF316" s="96">
        <f t="shared" si="258"/>
        <v>571495.79559748422</v>
      </c>
      <c r="BG316" s="97">
        <f t="shared" si="303"/>
        <v>0.38175270108043219</v>
      </c>
      <c r="BH316" s="280"/>
      <c r="BI316" s="90">
        <v>3</v>
      </c>
      <c r="BJ316" s="197" t="s">
        <v>512</v>
      </c>
      <c r="BK316" s="198" t="s">
        <v>513</v>
      </c>
      <c r="BL316" s="93">
        <v>7432257</v>
      </c>
      <c r="BM316" s="95">
        <v>12</v>
      </c>
      <c r="BN316" s="96">
        <f t="shared" si="259"/>
        <v>619354.75</v>
      </c>
      <c r="BO316" s="97">
        <f t="shared" si="304"/>
        <v>1.7569546120058566E-2</v>
      </c>
      <c r="BP316" s="280"/>
      <c r="BQ316" s="90">
        <v>3</v>
      </c>
      <c r="BR316" s="197" t="s">
        <v>388</v>
      </c>
      <c r="BS316" s="198" t="s">
        <v>389</v>
      </c>
      <c r="BT316" s="93">
        <v>605973721</v>
      </c>
      <c r="BU316" s="95">
        <v>1443</v>
      </c>
      <c r="BV316" s="96">
        <f t="shared" si="260"/>
        <v>419940.20859320858</v>
      </c>
      <c r="BW316" s="97">
        <f t="shared" si="305"/>
        <v>9.1934250764525993E-2</v>
      </c>
    </row>
    <row r="317" spans="2:75" ht="13.5" customHeight="1">
      <c r="B317" s="277"/>
      <c r="C317" s="285"/>
      <c r="D317" s="280"/>
      <c r="E317" s="90">
        <v>4</v>
      </c>
      <c r="F317" s="112" t="s">
        <v>494</v>
      </c>
      <c r="G317" s="198" t="s">
        <v>495</v>
      </c>
      <c r="H317" s="93">
        <v>49988643</v>
      </c>
      <c r="I317" s="95">
        <v>202</v>
      </c>
      <c r="J317" s="96">
        <f t="shared" si="252"/>
        <v>247468.52970297029</v>
      </c>
      <c r="K317" s="97">
        <f t="shared" si="297"/>
        <v>2.1174004192872117E-2</v>
      </c>
      <c r="L317" s="280"/>
      <c r="M317" s="90">
        <v>4</v>
      </c>
      <c r="N317" s="112" t="s">
        <v>512</v>
      </c>
      <c r="O317" s="198" t="s">
        <v>513</v>
      </c>
      <c r="P317" s="93">
        <v>3862959</v>
      </c>
      <c r="Q317" s="95">
        <v>22</v>
      </c>
      <c r="R317" s="96">
        <f t="shared" si="253"/>
        <v>175589.04545454544</v>
      </c>
      <c r="S317" s="97">
        <f t="shared" si="298"/>
        <v>1.5850144092219021E-2</v>
      </c>
      <c r="T317" s="280"/>
      <c r="U317" s="90">
        <v>4</v>
      </c>
      <c r="V317" s="112" t="s">
        <v>522</v>
      </c>
      <c r="W317" s="198" t="s">
        <v>523</v>
      </c>
      <c r="X317" s="93">
        <v>2233270</v>
      </c>
      <c r="Y317" s="95">
        <v>6</v>
      </c>
      <c r="Z317" s="96">
        <f t="shared" si="254"/>
        <v>372211.66666666669</v>
      </c>
      <c r="AA317" s="97">
        <f t="shared" si="299"/>
        <v>8.4269662921348312E-3</v>
      </c>
      <c r="AB317" s="280"/>
      <c r="AC317" s="90">
        <v>4</v>
      </c>
      <c r="AD317" s="112" t="s">
        <v>516</v>
      </c>
      <c r="AE317" s="198" t="s">
        <v>517</v>
      </c>
      <c r="AF317" s="93">
        <v>2781062</v>
      </c>
      <c r="AG317" s="95">
        <v>8</v>
      </c>
      <c r="AH317" s="96">
        <f t="shared" si="255"/>
        <v>347632.75</v>
      </c>
      <c r="AI317" s="97">
        <f t="shared" si="300"/>
        <v>7.4696545284780582E-3</v>
      </c>
      <c r="AJ317" s="280"/>
      <c r="AK317" s="90">
        <v>4</v>
      </c>
      <c r="AL317" s="112" t="s">
        <v>388</v>
      </c>
      <c r="AM317" s="198" t="s">
        <v>389</v>
      </c>
      <c r="AN317" s="93">
        <v>62547400</v>
      </c>
      <c r="AO317" s="95">
        <v>145</v>
      </c>
      <c r="AP317" s="96">
        <f t="shared" si="256"/>
        <v>431361.37931034481</v>
      </c>
      <c r="AQ317" s="97">
        <f t="shared" si="301"/>
        <v>0.18518518518518517</v>
      </c>
      <c r="AR317" s="280"/>
      <c r="AS317" s="90">
        <v>4</v>
      </c>
      <c r="AT317" s="112" t="s">
        <v>400</v>
      </c>
      <c r="AU317" s="198" t="s">
        <v>401</v>
      </c>
      <c r="AV317" s="93">
        <v>91474165</v>
      </c>
      <c r="AW317" s="95">
        <v>218</v>
      </c>
      <c r="AX317" s="96">
        <f t="shared" si="257"/>
        <v>419606.26146788988</v>
      </c>
      <c r="AY317" s="97">
        <f t="shared" si="302"/>
        <v>0.31778425655976678</v>
      </c>
      <c r="AZ317" s="280"/>
      <c r="BA317" s="90">
        <v>4</v>
      </c>
      <c r="BB317" s="112" t="s">
        <v>388</v>
      </c>
      <c r="BC317" s="198" t="s">
        <v>389</v>
      </c>
      <c r="BD317" s="93">
        <v>78394087</v>
      </c>
      <c r="BE317" s="95">
        <v>146</v>
      </c>
      <c r="BF317" s="96">
        <f t="shared" si="258"/>
        <v>536945.80136986298</v>
      </c>
      <c r="BG317" s="97">
        <f t="shared" si="303"/>
        <v>0.1752701080432173</v>
      </c>
      <c r="BH317" s="280"/>
      <c r="BI317" s="90">
        <v>4</v>
      </c>
      <c r="BJ317" s="112" t="s">
        <v>408</v>
      </c>
      <c r="BK317" s="198" t="s">
        <v>409</v>
      </c>
      <c r="BL317" s="93">
        <v>156562475</v>
      </c>
      <c r="BM317" s="95">
        <v>260</v>
      </c>
      <c r="BN317" s="96">
        <f t="shared" si="259"/>
        <v>602163.36538461538</v>
      </c>
      <c r="BO317" s="97">
        <f t="shared" si="304"/>
        <v>0.38067349926793559</v>
      </c>
      <c r="BP317" s="280"/>
      <c r="BQ317" s="90">
        <v>4</v>
      </c>
      <c r="BR317" s="112" t="s">
        <v>512</v>
      </c>
      <c r="BS317" s="198" t="s">
        <v>513</v>
      </c>
      <c r="BT317" s="93">
        <v>74823388</v>
      </c>
      <c r="BU317" s="95">
        <v>199</v>
      </c>
      <c r="BV317" s="96">
        <f t="shared" si="260"/>
        <v>375996.92462311557</v>
      </c>
      <c r="BW317" s="97">
        <f t="shared" si="305"/>
        <v>1.2678389398572885E-2</v>
      </c>
    </row>
    <row r="318" spans="2:75" ht="13.5" customHeight="1">
      <c r="B318" s="277"/>
      <c r="C318" s="285"/>
      <c r="D318" s="280"/>
      <c r="E318" s="90">
        <v>5</v>
      </c>
      <c r="F318" s="197" t="s">
        <v>452</v>
      </c>
      <c r="G318" s="198" t="s">
        <v>453</v>
      </c>
      <c r="H318" s="93">
        <v>9989381</v>
      </c>
      <c r="I318" s="95">
        <v>45</v>
      </c>
      <c r="J318" s="96">
        <f t="shared" si="252"/>
        <v>221986.24444444446</v>
      </c>
      <c r="K318" s="97">
        <f t="shared" si="297"/>
        <v>4.7169811320754715E-3</v>
      </c>
      <c r="L318" s="280"/>
      <c r="M318" s="90">
        <v>5</v>
      </c>
      <c r="N318" s="197" t="s">
        <v>382</v>
      </c>
      <c r="O318" s="198" t="s">
        <v>383</v>
      </c>
      <c r="P318" s="93">
        <v>82136324</v>
      </c>
      <c r="Q318" s="95">
        <v>469</v>
      </c>
      <c r="R318" s="96">
        <f t="shared" si="253"/>
        <v>175130.75479744136</v>
      </c>
      <c r="S318" s="97">
        <f t="shared" si="298"/>
        <v>0.33789625360230546</v>
      </c>
      <c r="T318" s="280"/>
      <c r="U318" s="90">
        <v>5</v>
      </c>
      <c r="V318" s="197" t="s">
        <v>382</v>
      </c>
      <c r="W318" s="198" t="s">
        <v>383</v>
      </c>
      <c r="X318" s="93">
        <v>63231160</v>
      </c>
      <c r="Y318" s="95">
        <v>233</v>
      </c>
      <c r="Z318" s="96">
        <f t="shared" si="254"/>
        <v>271378.36909871246</v>
      </c>
      <c r="AA318" s="97">
        <f t="shared" si="299"/>
        <v>0.32724719101123595</v>
      </c>
      <c r="AB318" s="280"/>
      <c r="AC318" s="90">
        <v>5</v>
      </c>
      <c r="AD318" s="197" t="s">
        <v>400</v>
      </c>
      <c r="AE318" s="198" t="s">
        <v>401</v>
      </c>
      <c r="AF318" s="93">
        <v>81462455</v>
      </c>
      <c r="AG318" s="95">
        <v>260</v>
      </c>
      <c r="AH318" s="96">
        <f t="shared" si="255"/>
        <v>313317.13461538462</v>
      </c>
      <c r="AI318" s="97">
        <f t="shared" si="300"/>
        <v>0.24276377217553688</v>
      </c>
      <c r="AJ318" s="280"/>
      <c r="AK318" s="90">
        <v>5</v>
      </c>
      <c r="AL318" s="197" t="s">
        <v>494</v>
      </c>
      <c r="AM318" s="198" t="s">
        <v>495</v>
      </c>
      <c r="AN318" s="93">
        <v>10469451</v>
      </c>
      <c r="AO318" s="95">
        <v>26</v>
      </c>
      <c r="AP318" s="96">
        <f t="shared" si="256"/>
        <v>402671.19230769231</v>
      </c>
      <c r="AQ318" s="97">
        <f t="shared" si="301"/>
        <v>3.3205619412515965E-2</v>
      </c>
      <c r="AR318" s="280"/>
      <c r="AS318" s="90">
        <v>5</v>
      </c>
      <c r="AT318" s="197" t="s">
        <v>412</v>
      </c>
      <c r="AU318" s="198" t="s">
        <v>413</v>
      </c>
      <c r="AV318" s="93">
        <v>83203573</v>
      </c>
      <c r="AW318" s="95">
        <v>211</v>
      </c>
      <c r="AX318" s="96">
        <f t="shared" si="257"/>
        <v>394329.72985781991</v>
      </c>
      <c r="AY318" s="97">
        <f t="shared" si="302"/>
        <v>0.3075801749271137</v>
      </c>
      <c r="AZ318" s="280"/>
      <c r="BA318" s="90">
        <v>5</v>
      </c>
      <c r="BB318" s="197" t="s">
        <v>400</v>
      </c>
      <c r="BC318" s="198" t="s">
        <v>401</v>
      </c>
      <c r="BD318" s="93">
        <v>127143395</v>
      </c>
      <c r="BE318" s="95">
        <v>281</v>
      </c>
      <c r="BF318" s="96">
        <f t="shared" si="258"/>
        <v>452467.5978647687</v>
      </c>
      <c r="BG318" s="97">
        <f t="shared" si="303"/>
        <v>0.33733493397358943</v>
      </c>
      <c r="BH318" s="280"/>
      <c r="BI318" s="90">
        <v>5</v>
      </c>
      <c r="BJ318" s="197" t="s">
        <v>388</v>
      </c>
      <c r="BK318" s="198" t="s">
        <v>389</v>
      </c>
      <c r="BL318" s="93">
        <v>61026572</v>
      </c>
      <c r="BM318" s="95">
        <v>105</v>
      </c>
      <c r="BN318" s="96">
        <f t="shared" si="259"/>
        <v>581205.4476190476</v>
      </c>
      <c r="BO318" s="97">
        <f t="shared" si="304"/>
        <v>0.15373352855051245</v>
      </c>
      <c r="BP318" s="280"/>
      <c r="BQ318" s="90">
        <v>5</v>
      </c>
      <c r="BR318" s="197" t="s">
        <v>452</v>
      </c>
      <c r="BS318" s="198" t="s">
        <v>453</v>
      </c>
      <c r="BT318" s="93">
        <v>96912947</v>
      </c>
      <c r="BU318" s="95">
        <v>305</v>
      </c>
      <c r="BV318" s="96">
        <f t="shared" si="260"/>
        <v>317747.36721311475</v>
      </c>
      <c r="BW318" s="97">
        <f t="shared" si="305"/>
        <v>1.943170234454638E-2</v>
      </c>
    </row>
    <row r="319" spans="2:75" ht="13.5" customHeight="1">
      <c r="B319" s="277"/>
      <c r="C319" s="285"/>
      <c r="D319" s="280"/>
      <c r="E319" s="90">
        <v>6</v>
      </c>
      <c r="F319" s="112" t="s">
        <v>424</v>
      </c>
      <c r="G319" s="198" t="s">
        <v>425</v>
      </c>
      <c r="H319" s="93">
        <v>27614021</v>
      </c>
      <c r="I319" s="95">
        <v>131</v>
      </c>
      <c r="J319" s="96">
        <f t="shared" si="252"/>
        <v>210794.0534351145</v>
      </c>
      <c r="K319" s="97">
        <f t="shared" si="297"/>
        <v>1.3731656184486372E-2</v>
      </c>
      <c r="L319" s="280"/>
      <c r="M319" s="90">
        <v>6</v>
      </c>
      <c r="N319" s="112" t="s">
        <v>514</v>
      </c>
      <c r="O319" s="198" t="s">
        <v>515</v>
      </c>
      <c r="P319" s="93">
        <v>1131873</v>
      </c>
      <c r="Q319" s="95">
        <v>8</v>
      </c>
      <c r="R319" s="96">
        <f t="shared" si="253"/>
        <v>141484.125</v>
      </c>
      <c r="S319" s="97">
        <f t="shared" si="298"/>
        <v>5.763688760806916E-3</v>
      </c>
      <c r="T319" s="280"/>
      <c r="U319" s="90">
        <v>6</v>
      </c>
      <c r="V319" s="112" t="s">
        <v>424</v>
      </c>
      <c r="W319" s="198" t="s">
        <v>425</v>
      </c>
      <c r="X319" s="93">
        <v>3430835</v>
      </c>
      <c r="Y319" s="95">
        <v>14</v>
      </c>
      <c r="Z319" s="96">
        <f t="shared" si="254"/>
        <v>245059.64285714287</v>
      </c>
      <c r="AA319" s="97">
        <f t="shared" si="299"/>
        <v>1.9662921348314606E-2</v>
      </c>
      <c r="AB319" s="280"/>
      <c r="AC319" s="90">
        <v>6</v>
      </c>
      <c r="AD319" s="112" t="s">
        <v>418</v>
      </c>
      <c r="AE319" s="198" t="s">
        <v>419</v>
      </c>
      <c r="AF319" s="93">
        <v>39005446</v>
      </c>
      <c r="AG319" s="95">
        <v>148</v>
      </c>
      <c r="AH319" s="96">
        <f t="shared" si="255"/>
        <v>263550.31081081083</v>
      </c>
      <c r="AI319" s="97">
        <f t="shared" si="300"/>
        <v>0.13818860877684408</v>
      </c>
      <c r="AJ319" s="280"/>
      <c r="AK319" s="90">
        <v>6</v>
      </c>
      <c r="AL319" s="112" t="s">
        <v>400</v>
      </c>
      <c r="AM319" s="198" t="s">
        <v>401</v>
      </c>
      <c r="AN319" s="93">
        <v>102530684</v>
      </c>
      <c r="AO319" s="95">
        <v>258</v>
      </c>
      <c r="AP319" s="96">
        <f t="shared" si="256"/>
        <v>397405.75193798449</v>
      </c>
      <c r="AQ319" s="97">
        <f t="shared" si="301"/>
        <v>0.32950191570881227</v>
      </c>
      <c r="AR319" s="280"/>
      <c r="AS319" s="90">
        <v>6</v>
      </c>
      <c r="AT319" s="112" t="s">
        <v>408</v>
      </c>
      <c r="AU319" s="198" t="s">
        <v>409</v>
      </c>
      <c r="AV319" s="93">
        <v>83126508</v>
      </c>
      <c r="AW319" s="95">
        <v>267</v>
      </c>
      <c r="AX319" s="96">
        <f t="shared" si="257"/>
        <v>311335.23595505615</v>
      </c>
      <c r="AY319" s="97">
        <f t="shared" si="302"/>
        <v>0.38921282798833817</v>
      </c>
      <c r="AZ319" s="280"/>
      <c r="BA319" s="90">
        <v>6</v>
      </c>
      <c r="BB319" s="112" t="s">
        <v>524</v>
      </c>
      <c r="BC319" s="198" t="s">
        <v>525</v>
      </c>
      <c r="BD319" s="93">
        <v>818427</v>
      </c>
      <c r="BE319" s="95">
        <v>2</v>
      </c>
      <c r="BF319" s="96">
        <f t="shared" si="258"/>
        <v>409213.5</v>
      </c>
      <c r="BG319" s="97">
        <f t="shared" si="303"/>
        <v>2.4009603841536613E-3</v>
      </c>
      <c r="BH319" s="280"/>
      <c r="BI319" s="90">
        <v>6</v>
      </c>
      <c r="BJ319" s="112" t="s">
        <v>490</v>
      </c>
      <c r="BK319" s="198" t="s">
        <v>491</v>
      </c>
      <c r="BL319" s="93">
        <v>4396223</v>
      </c>
      <c r="BM319" s="95">
        <v>8</v>
      </c>
      <c r="BN319" s="96">
        <f t="shared" si="259"/>
        <v>549527.875</v>
      </c>
      <c r="BO319" s="97">
        <f t="shared" si="304"/>
        <v>1.171303074670571E-2</v>
      </c>
      <c r="BP319" s="280"/>
      <c r="BQ319" s="90">
        <v>6</v>
      </c>
      <c r="BR319" s="112" t="s">
        <v>454</v>
      </c>
      <c r="BS319" s="198" t="s">
        <v>455</v>
      </c>
      <c r="BT319" s="93">
        <v>112799875</v>
      </c>
      <c r="BU319" s="95">
        <v>483</v>
      </c>
      <c r="BV319" s="96">
        <f t="shared" si="260"/>
        <v>233540.11387163561</v>
      </c>
      <c r="BW319" s="97">
        <f t="shared" si="305"/>
        <v>3.0772171253822631E-2</v>
      </c>
    </row>
    <row r="320" spans="2:75" ht="13.5" customHeight="1">
      <c r="B320" s="277"/>
      <c r="C320" s="285"/>
      <c r="D320" s="280"/>
      <c r="E320" s="90">
        <v>7</v>
      </c>
      <c r="F320" s="112" t="s">
        <v>460</v>
      </c>
      <c r="G320" s="198" t="s">
        <v>461</v>
      </c>
      <c r="H320" s="93">
        <v>17226049</v>
      </c>
      <c r="I320" s="95">
        <v>110</v>
      </c>
      <c r="J320" s="96">
        <f t="shared" si="252"/>
        <v>156600.44545454546</v>
      </c>
      <c r="K320" s="97">
        <f t="shared" si="297"/>
        <v>1.1530398322851153E-2</v>
      </c>
      <c r="L320" s="280"/>
      <c r="M320" s="90">
        <v>7</v>
      </c>
      <c r="N320" s="112" t="s">
        <v>516</v>
      </c>
      <c r="O320" s="198" t="s">
        <v>517</v>
      </c>
      <c r="P320" s="93">
        <v>543259</v>
      </c>
      <c r="Q320" s="95">
        <v>4</v>
      </c>
      <c r="R320" s="96">
        <f t="shared" si="253"/>
        <v>135814.75</v>
      </c>
      <c r="S320" s="97">
        <f t="shared" si="298"/>
        <v>2.881844380403458E-3</v>
      </c>
      <c r="T320" s="280"/>
      <c r="U320" s="90">
        <v>7</v>
      </c>
      <c r="V320" s="112" t="s">
        <v>452</v>
      </c>
      <c r="W320" s="198" t="s">
        <v>453</v>
      </c>
      <c r="X320" s="93">
        <v>4700964</v>
      </c>
      <c r="Y320" s="95">
        <v>20</v>
      </c>
      <c r="Z320" s="96">
        <f t="shared" si="254"/>
        <v>235048.2</v>
      </c>
      <c r="AA320" s="97">
        <f t="shared" si="299"/>
        <v>2.8089887640449437E-2</v>
      </c>
      <c r="AB320" s="280"/>
      <c r="AC320" s="90">
        <v>7</v>
      </c>
      <c r="AD320" s="112" t="s">
        <v>482</v>
      </c>
      <c r="AE320" s="198" t="s">
        <v>483</v>
      </c>
      <c r="AF320" s="93">
        <v>13251891</v>
      </c>
      <c r="AG320" s="95">
        <v>51</v>
      </c>
      <c r="AH320" s="96">
        <f t="shared" si="255"/>
        <v>259841</v>
      </c>
      <c r="AI320" s="97">
        <f t="shared" si="300"/>
        <v>4.7619047619047616E-2</v>
      </c>
      <c r="AJ320" s="280"/>
      <c r="AK320" s="90">
        <v>7</v>
      </c>
      <c r="AL320" s="112" t="s">
        <v>512</v>
      </c>
      <c r="AM320" s="198" t="s">
        <v>513</v>
      </c>
      <c r="AN320" s="93">
        <v>6374836</v>
      </c>
      <c r="AO320" s="95">
        <v>17</v>
      </c>
      <c r="AP320" s="96">
        <f t="shared" si="256"/>
        <v>374990.35294117645</v>
      </c>
      <c r="AQ320" s="97">
        <f t="shared" si="301"/>
        <v>2.1711366538952746E-2</v>
      </c>
      <c r="AR320" s="280"/>
      <c r="AS320" s="90">
        <v>7</v>
      </c>
      <c r="AT320" s="112" t="s">
        <v>494</v>
      </c>
      <c r="AU320" s="198" t="s">
        <v>495</v>
      </c>
      <c r="AV320" s="93">
        <v>5126295</v>
      </c>
      <c r="AW320" s="95">
        <v>17</v>
      </c>
      <c r="AX320" s="96">
        <f t="shared" si="257"/>
        <v>301546.76470588235</v>
      </c>
      <c r="AY320" s="97">
        <f t="shared" si="302"/>
        <v>2.478134110787172E-2</v>
      </c>
      <c r="AZ320" s="280"/>
      <c r="BA320" s="90">
        <v>7</v>
      </c>
      <c r="BB320" s="112" t="s">
        <v>454</v>
      </c>
      <c r="BC320" s="198" t="s">
        <v>455</v>
      </c>
      <c r="BD320" s="93">
        <v>19059040</v>
      </c>
      <c r="BE320" s="95">
        <v>51</v>
      </c>
      <c r="BF320" s="96">
        <f t="shared" si="258"/>
        <v>373706.66666666669</v>
      </c>
      <c r="BG320" s="97">
        <f t="shared" si="303"/>
        <v>6.1224489795918366E-2</v>
      </c>
      <c r="BH320" s="280"/>
      <c r="BI320" s="90">
        <v>7</v>
      </c>
      <c r="BJ320" s="112" t="s">
        <v>452</v>
      </c>
      <c r="BK320" s="198" t="s">
        <v>453</v>
      </c>
      <c r="BL320" s="93">
        <v>32370270</v>
      </c>
      <c r="BM320" s="95">
        <v>60</v>
      </c>
      <c r="BN320" s="96">
        <f t="shared" si="259"/>
        <v>539504.5</v>
      </c>
      <c r="BO320" s="97">
        <f t="shared" si="304"/>
        <v>8.7847730600292828E-2</v>
      </c>
      <c r="BP320" s="280"/>
      <c r="BQ320" s="90">
        <v>7</v>
      </c>
      <c r="BR320" s="112" t="s">
        <v>400</v>
      </c>
      <c r="BS320" s="198" t="s">
        <v>401</v>
      </c>
      <c r="BT320" s="93">
        <v>572029006</v>
      </c>
      <c r="BU320" s="95">
        <v>2541</v>
      </c>
      <c r="BV320" s="96">
        <f t="shared" si="260"/>
        <v>225119.64029909484</v>
      </c>
      <c r="BW320" s="97">
        <f t="shared" si="305"/>
        <v>0.16188837920489296</v>
      </c>
    </row>
    <row r="321" spans="2:75" ht="13.5" customHeight="1">
      <c r="B321" s="277"/>
      <c r="C321" s="285"/>
      <c r="D321" s="280"/>
      <c r="E321" s="90">
        <v>8</v>
      </c>
      <c r="F321" s="197" t="s">
        <v>446</v>
      </c>
      <c r="G321" s="198" t="s">
        <v>447</v>
      </c>
      <c r="H321" s="93">
        <v>22786271</v>
      </c>
      <c r="I321" s="95">
        <v>147</v>
      </c>
      <c r="J321" s="96">
        <f t="shared" si="252"/>
        <v>155008.6462585034</v>
      </c>
      <c r="K321" s="97">
        <f t="shared" si="297"/>
        <v>1.5408805031446541E-2</v>
      </c>
      <c r="L321" s="280"/>
      <c r="M321" s="90">
        <v>8</v>
      </c>
      <c r="N321" s="197" t="s">
        <v>380</v>
      </c>
      <c r="O321" s="198" t="s">
        <v>381</v>
      </c>
      <c r="P321" s="93">
        <v>105154519</v>
      </c>
      <c r="Q321" s="95">
        <v>823</v>
      </c>
      <c r="R321" s="96">
        <f t="shared" si="253"/>
        <v>127769.76792223573</v>
      </c>
      <c r="S321" s="97">
        <f t="shared" si="298"/>
        <v>0.59293948126801155</v>
      </c>
      <c r="T321" s="280"/>
      <c r="U321" s="90">
        <v>8</v>
      </c>
      <c r="V321" s="197" t="s">
        <v>440</v>
      </c>
      <c r="W321" s="198" t="s">
        <v>441</v>
      </c>
      <c r="X321" s="93">
        <v>9239017</v>
      </c>
      <c r="Y321" s="95">
        <v>44</v>
      </c>
      <c r="Z321" s="96">
        <f t="shared" si="254"/>
        <v>209977.65909090909</v>
      </c>
      <c r="AA321" s="97">
        <f t="shared" si="299"/>
        <v>6.1797752808988762E-2</v>
      </c>
      <c r="AB321" s="280"/>
      <c r="AC321" s="90">
        <v>8</v>
      </c>
      <c r="AD321" s="197" t="s">
        <v>388</v>
      </c>
      <c r="AE321" s="198" t="s">
        <v>389</v>
      </c>
      <c r="AF321" s="93">
        <v>36510634</v>
      </c>
      <c r="AG321" s="95">
        <v>146</v>
      </c>
      <c r="AH321" s="96">
        <f t="shared" si="255"/>
        <v>250072.83561643836</v>
      </c>
      <c r="AI321" s="97">
        <f t="shared" si="300"/>
        <v>0.13632119514472454</v>
      </c>
      <c r="AJ321" s="280"/>
      <c r="AK321" s="90">
        <v>8</v>
      </c>
      <c r="AL321" s="197" t="s">
        <v>454</v>
      </c>
      <c r="AM321" s="198" t="s">
        <v>455</v>
      </c>
      <c r="AN321" s="93">
        <v>16615035</v>
      </c>
      <c r="AO321" s="95">
        <v>54</v>
      </c>
      <c r="AP321" s="96">
        <f t="shared" si="256"/>
        <v>307685.83333333331</v>
      </c>
      <c r="AQ321" s="97">
        <f t="shared" si="301"/>
        <v>6.8965517241379309E-2</v>
      </c>
      <c r="AR321" s="280"/>
      <c r="AS321" s="90">
        <v>8</v>
      </c>
      <c r="AT321" s="197" t="s">
        <v>512</v>
      </c>
      <c r="AU321" s="198" t="s">
        <v>513</v>
      </c>
      <c r="AV321" s="93">
        <v>2590571</v>
      </c>
      <c r="AW321" s="95">
        <v>10</v>
      </c>
      <c r="AX321" s="96">
        <f t="shared" si="257"/>
        <v>259057.1</v>
      </c>
      <c r="AY321" s="97">
        <f t="shared" si="302"/>
        <v>1.4577259475218658E-2</v>
      </c>
      <c r="AZ321" s="280"/>
      <c r="BA321" s="90">
        <v>8</v>
      </c>
      <c r="BB321" s="197" t="s">
        <v>452</v>
      </c>
      <c r="BC321" s="198" t="s">
        <v>453</v>
      </c>
      <c r="BD321" s="93">
        <v>16289272</v>
      </c>
      <c r="BE321" s="95">
        <v>51</v>
      </c>
      <c r="BF321" s="96">
        <f t="shared" si="258"/>
        <v>319397.49019607843</v>
      </c>
      <c r="BG321" s="97">
        <f t="shared" si="303"/>
        <v>6.1224489795918366E-2</v>
      </c>
      <c r="BH321" s="280"/>
      <c r="BI321" s="90">
        <v>8</v>
      </c>
      <c r="BJ321" s="197" t="s">
        <v>454</v>
      </c>
      <c r="BK321" s="198" t="s">
        <v>455</v>
      </c>
      <c r="BL321" s="93">
        <v>29821852</v>
      </c>
      <c r="BM321" s="95">
        <v>57</v>
      </c>
      <c r="BN321" s="96">
        <f t="shared" si="259"/>
        <v>523190.3859649123</v>
      </c>
      <c r="BO321" s="97">
        <f t="shared" si="304"/>
        <v>8.3455344070278187E-2</v>
      </c>
      <c r="BP321" s="280"/>
      <c r="BQ321" s="90">
        <v>8</v>
      </c>
      <c r="BR321" s="197" t="s">
        <v>424</v>
      </c>
      <c r="BS321" s="198" t="s">
        <v>425</v>
      </c>
      <c r="BT321" s="93">
        <v>60096130</v>
      </c>
      <c r="BU321" s="95">
        <v>267</v>
      </c>
      <c r="BV321" s="96">
        <f t="shared" si="260"/>
        <v>225079.13857677902</v>
      </c>
      <c r="BW321" s="97">
        <f t="shared" si="305"/>
        <v>1.7010703363914373E-2</v>
      </c>
    </row>
    <row r="322" spans="2:75" ht="13.5" customHeight="1">
      <c r="B322" s="277"/>
      <c r="C322" s="285"/>
      <c r="D322" s="280"/>
      <c r="E322" s="90">
        <v>9</v>
      </c>
      <c r="F322" s="197" t="s">
        <v>516</v>
      </c>
      <c r="G322" s="198" t="s">
        <v>517</v>
      </c>
      <c r="H322" s="93">
        <v>2765109</v>
      </c>
      <c r="I322" s="95">
        <v>18</v>
      </c>
      <c r="J322" s="96">
        <f t="shared" si="252"/>
        <v>153617.16666666666</v>
      </c>
      <c r="K322" s="97">
        <f t="shared" si="297"/>
        <v>1.8867924528301887E-3</v>
      </c>
      <c r="L322" s="280"/>
      <c r="M322" s="90">
        <v>9</v>
      </c>
      <c r="N322" s="197" t="s">
        <v>452</v>
      </c>
      <c r="O322" s="198" t="s">
        <v>453</v>
      </c>
      <c r="P322" s="93">
        <v>3748888</v>
      </c>
      <c r="Q322" s="95">
        <v>30</v>
      </c>
      <c r="R322" s="96">
        <f t="shared" si="253"/>
        <v>124962.93333333333</v>
      </c>
      <c r="S322" s="97">
        <f t="shared" si="298"/>
        <v>2.1613832853025938E-2</v>
      </c>
      <c r="T322" s="280"/>
      <c r="U322" s="90">
        <v>9</v>
      </c>
      <c r="V322" s="197" t="s">
        <v>432</v>
      </c>
      <c r="W322" s="198" t="s">
        <v>433</v>
      </c>
      <c r="X322" s="93">
        <v>31855820</v>
      </c>
      <c r="Y322" s="95">
        <v>153</v>
      </c>
      <c r="Z322" s="96">
        <f t="shared" si="254"/>
        <v>208207.97385620914</v>
      </c>
      <c r="AA322" s="97">
        <f t="shared" si="299"/>
        <v>0.2148876404494382</v>
      </c>
      <c r="AB322" s="280"/>
      <c r="AC322" s="90">
        <v>9</v>
      </c>
      <c r="AD322" s="197" t="s">
        <v>382</v>
      </c>
      <c r="AE322" s="198" t="s">
        <v>383</v>
      </c>
      <c r="AF322" s="93">
        <v>76030774</v>
      </c>
      <c r="AG322" s="95">
        <v>318</v>
      </c>
      <c r="AH322" s="96">
        <f t="shared" si="255"/>
        <v>239090.48427672955</v>
      </c>
      <c r="AI322" s="97">
        <f t="shared" si="300"/>
        <v>0.2969187675070028</v>
      </c>
      <c r="AJ322" s="280"/>
      <c r="AK322" s="90">
        <v>9</v>
      </c>
      <c r="AL322" s="197" t="s">
        <v>424</v>
      </c>
      <c r="AM322" s="198" t="s">
        <v>425</v>
      </c>
      <c r="AN322" s="93">
        <v>5707579</v>
      </c>
      <c r="AO322" s="95">
        <v>19</v>
      </c>
      <c r="AP322" s="96">
        <f t="shared" si="256"/>
        <v>300398.89473684208</v>
      </c>
      <c r="AQ322" s="97">
        <f t="shared" si="301"/>
        <v>2.4265644955300127E-2</v>
      </c>
      <c r="AR322" s="280"/>
      <c r="AS322" s="90">
        <v>9</v>
      </c>
      <c r="AT322" s="197" t="s">
        <v>452</v>
      </c>
      <c r="AU322" s="198" t="s">
        <v>453</v>
      </c>
      <c r="AV322" s="93">
        <v>8847035</v>
      </c>
      <c r="AW322" s="95">
        <v>37</v>
      </c>
      <c r="AX322" s="96">
        <f t="shared" si="257"/>
        <v>239109.05405405405</v>
      </c>
      <c r="AY322" s="97">
        <f t="shared" si="302"/>
        <v>5.393586005830904E-2</v>
      </c>
      <c r="AZ322" s="280"/>
      <c r="BA322" s="90">
        <v>9</v>
      </c>
      <c r="BB322" s="197" t="s">
        <v>514</v>
      </c>
      <c r="BC322" s="198" t="s">
        <v>515</v>
      </c>
      <c r="BD322" s="93">
        <v>6701802</v>
      </c>
      <c r="BE322" s="95">
        <v>22</v>
      </c>
      <c r="BF322" s="96">
        <f t="shared" si="258"/>
        <v>304627.36363636365</v>
      </c>
      <c r="BG322" s="97">
        <f t="shared" si="303"/>
        <v>2.6410564225690276E-2</v>
      </c>
      <c r="BH322" s="280"/>
      <c r="BI322" s="90">
        <v>9</v>
      </c>
      <c r="BJ322" s="197" t="s">
        <v>412</v>
      </c>
      <c r="BK322" s="198" t="s">
        <v>413</v>
      </c>
      <c r="BL322" s="93">
        <v>110986150</v>
      </c>
      <c r="BM322" s="95">
        <v>240</v>
      </c>
      <c r="BN322" s="96">
        <f t="shared" si="259"/>
        <v>462442.29166666669</v>
      </c>
      <c r="BO322" s="97">
        <f t="shared" si="304"/>
        <v>0.35139092240117131</v>
      </c>
      <c r="BP322" s="280"/>
      <c r="BQ322" s="90">
        <v>9</v>
      </c>
      <c r="BR322" s="197" t="s">
        <v>494</v>
      </c>
      <c r="BS322" s="198" t="s">
        <v>495</v>
      </c>
      <c r="BT322" s="93">
        <v>78392219</v>
      </c>
      <c r="BU322" s="95">
        <v>356</v>
      </c>
      <c r="BV322" s="96">
        <f t="shared" si="260"/>
        <v>220202.86235955055</v>
      </c>
      <c r="BW322" s="97">
        <f t="shared" si="305"/>
        <v>2.2680937818552498E-2</v>
      </c>
    </row>
    <row r="323" spans="2:75" ht="13.5" customHeight="1">
      <c r="B323" s="277"/>
      <c r="C323" s="285"/>
      <c r="D323" s="280"/>
      <c r="E323" s="98">
        <v>10</v>
      </c>
      <c r="F323" s="113" t="s">
        <v>418</v>
      </c>
      <c r="G323" s="200" t="s">
        <v>419</v>
      </c>
      <c r="H323" s="101">
        <v>131746337</v>
      </c>
      <c r="I323" s="103">
        <v>934</v>
      </c>
      <c r="J323" s="104">
        <f t="shared" si="252"/>
        <v>141056.03533190579</v>
      </c>
      <c r="K323" s="105">
        <f t="shared" si="297"/>
        <v>9.7903563941299787E-2</v>
      </c>
      <c r="L323" s="280"/>
      <c r="M323" s="98">
        <v>10</v>
      </c>
      <c r="N323" s="113" t="s">
        <v>388</v>
      </c>
      <c r="O323" s="200" t="s">
        <v>389</v>
      </c>
      <c r="P323" s="101">
        <v>16781044</v>
      </c>
      <c r="Q323" s="103">
        <v>141</v>
      </c>
      <c r="R323" s="104">
        <f t="shared" si="253"/>
        <v>119014.49645390071</v>
      </c>
      <c r="S323" s="105">
        <f t="shared" si="298"/>
        <v>0.10158501440922191</v>
      </c>
      <c r="T323" s="280"/>
      <c r="U323" s="98">
        <v>10</v>
      </c>
      <c r="V323" s="113" t="s">
        <v>380</v>
      </c>
      <c r="W323" s="200" t="s">
        <v>381</v>
      </c>
      <c r="X323" s="101">
        <v>76150321</v>
      </c>
      <c r="Y323" s="103">
        <v>440</v>
      </c>
      <c r="Z323" s="104">
        <f t="shared" si="254"/>
        <v>173068.91136363638</v>
      </c>
      <c r="AA323" s="105">
        <f t="shared" si="299"/>
        <v>0.6179775280898876</v>
      </c>
      <c r="AB323" s="280"/>
      <c r="AC323" s="98">
        <v>10</v>
      </c>
      <c r="AD323" s="113" t="s">
        <v>452</v>
      </c>
      <c r="AE323" s="200" t="s">
        <v>453</v>
      </c>
      <c r="AF323" s="101">
        <v>7633692</v>
      </c>
      <c r="AG323" s="103">
        <v>33</v>
      </c>
      <c r="AH323" s="104">
        <f t="shared" si="255"/>
        <v>231324</v>
      </c>
      <c r="AI323" s="105">
        <f t="shared" si="300"/>
        <v>3.081232492997199E-2</v>
      </c>
      <c r="AJ323" s="280"/>
      <c r="AK323" s="98">
        <v>10</v>
      </c>
      <c r="AL323" s="113" t="s">
        <v>440</v>
      </c>
      <c r="AM323" s="200" t="s">
        <v>441</v>
      </c>
      <c r="AN323" s="101">
        <v>11320518</v>
      </c>
      <c r="AO323" s="103">
        <v>41</v>
      </c>
      <c r="AP323" s="104">
        <f t="shared" si="256"/>
        <v>276110.19512195123</v>
      </c>
      <c r="AQ323" s="105">
        <f t="shared" si="301"/>
        <v>5.2362707535121331E-2</v>
      </c>
      <c r="AR323" s="280"/>
      <c r="AS323" s="98">
        <v>10</v>
      </c>
      <c r="AT323" s="113" t="s">
        <v>472</v>
      </c>
      <c r="AU323" s="200" t="s">
        <v>473</v>
      </c>
      <c r="AV323" s="101">
        <v>13203291</v>
      </c>
      <c r="AW323" s="103">
        <v>56</v>
      </c>
      <c r="AX323" s="104">
        <f t="shared" si="257"/>
        <v>235773.05357142858</v>
      </c>
      <c r="AY323" s="105">
        <f t="shared" si="302"/>
        <v>8.1632653061224483E-2</v>
      </c>
      <c r="AZ323" s="280"/>
      <c r="BA323" s="98">
        <v>10</v>
      </c>
      <c r="BB323" s="113" t="s">
        <v>512</v>
      </c>
      <c r="BC323" s="200" t="s">
        <v>513</v>
      </c>
      <c r="BD323" s="101">
        <v>1405699</v>
      </c>
      <c r="BE323" s="103">
        <v>5</v>
      </c>
      <c r="BF323" s="104">
        <f t="shared" si="258"/>
        <v>281139.8</v>
      </c>
      <c r="BG323" s="105">
        <f t="shared" si="303"/>
        <v>6.0024009603841539E-3</v>
      </c>
      <c r="BH323" s="280"/>
      <c r="BI323" s="98">
        <v>10</v>
      </c>
      <c r="BJ323" s="113" t="s">
        <v>558</v>
      </c>
      <c r="BK323" s="200" t="s">
        <v>559</v>
      </c>
      <c r="BL323" s="101">
        <v>456702</v>
      </c>
      <c r="BM323" s="103">
        <v>1</v>
      </c>
      <c r="BN323" s="104">
        <f t="shared" si="259"/>
        <v>456702</v>
      </c>
      <c r="BO323" s="105">
        <f t="shared" si="304"/>
        <v>1.4641288433382138E-3</v>
      </c>
      <c r="BP323" s="280"/>
      <c r="BQ323" s="98">
        <v>10</v>
      </c>
      <c r="BR323" s="113" t="s">
        <v>490</v>
      </c>
      <c r="BS323" s="200" t="s">
        <v>491</v>
      </c>
      <c r="BT323" s="101">
        <v>10273526</v>
      </c>
      <c r="BU323" s="103">
        <v>56</v>
      </c>
      <c r="BV323" s="104">
        <f t="shared" si="260"/>
        <v>183455.82142857142</v>
      </c>
      <c r="BW323" s="105">
        <f t="shared" si="305"/>
        <v>3.5677879714576962E-3</v>
      </c>
    </row>
    <row r="324" spans="2:75" s="195" customFormat="1" ht="13.5" customHeight="1">
      <c r="B324" s="278"/>
      <c r="C324" s="286"/>
      <c r="D324" s="281"/>
      <c r="E324" s="106" t="s">
        <v>164</v>
      </c>
      <c r="F324" s="107"/>
      <c r="G324" s="108"/>
      <c r="H324" s="216">
        <v>4545990650</v>
      </c>
      <c r="I324" s="110">
        <v>8698</v>
      </c>
      <c r="J324" s="56">
        <f t="shared" si="252"/>
        <v>522647.80984134285</v>
      </c>
      <c r="K324" s="111">
        <f t="shared" si="297"/>
        <v>0.91174004192872116</v>
      </c>
      <c r="L324" s="281"/>
      <c r="M324" s="106" t="s">
        <v>164</v>
      </c>
      <c r="N324" s="107"/>
      <c r="O324" s="108"/>
      <c r="P324" s="216">
        <v>1169434650</v>
      </c>
      <c r="Q324" s="110">
        <v>1380</v>
      </c>
      <c r="R324" s="56">
        <f t="shared" si="253"/>
        <v>847416.41304347827</v>
      </c>
      <c r="S324" s="111">
        <f t="shared" si="298"/>
        <v>0.99423631123919309</v>
      </c>
      <c r="T324" s="281"/>
      <c r="U324" s="106" t="s">
        <v>164</v>
      </c>
      <c r="V324" s="107"/>
      <c r="W324" s="108"/>
      <c r="X324" s="216">
        <v>828108090</v>
      </c>
      <c r="Y324" s="110">
        <v>709</v>
      </c>
      <c r="Z324" s="56">
        <f t="shared" si="254"/>
        <v>1167994.485190409</v>
      </c>
      <c r="AA324" s="111">
        <f t="shared" si="299"/>
        <v>0.9957865168539326</v>
      </c>
      <c r="AB324" s="281"/>
      <c r="AC324" s="106" t="s">
        <v>164</v>
      </c>
      <c r="AD324" s="107"/>
      <c r="AE324" s="108"/>
      <c r="AF324" s="216">
        <v>1247024160</v>
      </c>
      <c r="AG324" s="110">
        <v>1059</v>
      </c>
      <c r="AH324" s="56">
        <f t="shared" si="255"/>
        <v>1177548.7818696883</v>
      </c>
      <c r="AI324" s="111">
        <f t="shared" si="300"/>
        <v>0.98879551820728295</v>
      </c>
      <c r="AJ324" s="281"/>
      <c r="AK324" s="106" t="s">
        <v>164</v>
      </c>
      <c r="AL324" s="107"/>
      <c r="AM324" s="108"/>
      <c r="AN324" s="216">
        <v>1316739840</v>
      </c>
      <c r="AO324" s="110">
        <v>776</v>
      </c>
      <c r="AP324" s="56">
        <f t="shared" si="256"/>
        <v>1696829.6907216494</v>
      </c>
      <c r="AQ324" s="111">
        <f t="shared" si="301"/>
        <v>0.99106002554278416</v>
      </c>
      <c r="AR324" s="281"/>
      <c r="AS324" s="106" t="s">
        <v>164</v>
      </c>
      <c r="AT324" s="107"/>
      <c r="AU324" s="108"/>
      <c r="AV324" s="216">
        <v>1212993470</v>
      </c>
      <c r="AW324" s="110">
        <v>677</v>
      </c>
      <c r="AX324" s="56">
        <f t="shared" si="257"/>
        <v>1791718.5672082717</v>
      </c>
      <c r="AY324" s="111">
        <f t="shared" si="302"/>
        <v>0.98688046647230321</v>
      </c>
      <c r="AZ324" s="281"/>
      <c r="BA324" s="106" t="s">
        <v>164</v>
      </c>
      <c r="BB324" s="107"/>
      <c r="BC324" s="108"/>
      <c r="BD324" s="216">
        <v>1773492250</v>
      </c>
      <c r="BE324" s="110">
        <v>819</v>
      </c>
      <c r="BF324" s="56">
        <f t="shared" si="258"/>
        <v>2165436.2026862027</v>
      </c>
      <c r="BG324" s="111">
        <f t="shared" si="303"/>
        <v>0.98319327731092432</v>
      </c>
      <c r="BH324" s="281"/>
      <c r="BI324" s="106" t="s">
        <v>164</v>
      </c>
      <c r="BJ324" s="107"/>
      <c r="BK324" s="108"/>
      <c r="BL324" s="216">
        <v>1594655000</v>
      </c>
      <c r="BM324" s="110">
        <v>674</v>
      </c>
      <c r="BN324" s="56">
        <f t="shared" si="259"/>
        <v>2365956.9732937687</v>
      </c>
      <c r="BO324" s="111">
        <f t="shared" si="304"/>
        <v>0.98682284040995605</v>
      </c>
      <c r="BP324" s="281"/>
      <c r="BQ324" s="106" t="s">
        <v>164</v>
      </c>
      <c r="BR324" s="107"/>
      <c r="BS324" s="108"/>
      <c r="BT324" s="216">
        <v>13688438110</v>
      </c>
      <c r="BU324" s="110">
        <v>14792</v>
      </c>
      <c r="BV324" s="56">
        <f t="shared" si="260"/>
        <v>925394.68023255817</v>
      </c>
      <c r="BW324" s="111">
        <f t="shared" si="305"/>
        <v>0.94240570846075433</v>
      </c>
    </row>
    <row r="325" spans="2:75" ht="13.5" customHeight="1">
      <c r="B325" s="276">
        <v>30</v>
      </c>
      <c r="C325" s="284" t="s">
        <v>34</v>
      </c>
      <c r="D325" s="279">
        <f>CB35</f>
        <v>12147</v>
      </c>
      <c r="E325" s="82">
        <v>1</v>
      </c>
      <c r="F325" s="83" t="s">
        <v>434</v>
      </c>
      <c r="G325" s="84" t="s">
        <v>435</v>
      </c>
      <c r="H325" s="85">
        <v>29508557</v>
      </c>
      <c r="I325" s="87">
        <v>54</v>
      </c>
      <c r="J325" s="88">
        <f t="shared" si="252"/>
        <v>546454.75925925921</v>
      </c>
      <c r="K325" s="89">
        <f t="shared" ref="K325:K335" si="306">IFERROR(I325/$CB$35,0)</f>
        <v>4.4455421091627563E-3</v>
      </c>
      <c r="L325" s="279">
        <f>CC35</f>
        <v>1692</v>
      </c>
      <c r="M325" s="82">
        <v>1</v>
      </c>
      <c r="N325" s="83" t="s">
        <v>490</v>
      </c>
      <c r="O325" s="84" t="s">
        <v>491</v>
      </c>
      <c r="P325" s="85">
        <v>2990319</v>
      </c>
      <c r="Q325" s="87">
        <v>5</v>
      </c>
      <c r="R325" s="88">
        <f t="shared" si="253"/>
        <v>598063.80000000005</v>
      </c>
      <c r="S325" s="89">
        <f t="shared" ref="S325:S335" si="307">IFERROR(Q325/$CC$35,0)</f>
        <v>2.9550827423167848E-3</v>
      </c>
      <c r="T325" s="279">
        <f>CD35</f>
        <v>1199</v>
      </c>
      <c r="U325" s="82">
        <v>1</v>
      </c>
      <c r="V325" s="83" t="s">
        <v>434</v>
      </c>
      <c r="W325" s="84" t="s">
        <v>435</v>
      </c>
      <c r="X325" s="85">
        <v>17931513</v>
      </c>
      <c r="Y325" s="87">
        <v>7</v>
      </c>
      <c r="Z325" s="88">
        <f t="shared" si="254"/>
        <v>2561644.7142857141</v>
      </c>
      <c r="AA325" s="89">
        <f t="shared" ref="AA325:AA335" si="308">IFERROR(Y325/$CD$35,0)</f>
        <v>5.8381984987489572E-3</v>
      </c>
      <c r="AB325" s="279">
        <f>CE35</f>
        <v>1579</v>
      </c>
      <c r="AC325" s="82">
        <v>1</v>
      </c>
      <c r="AD325" s="83" t="s">
        <v>424</v>
      </c>
      <c r="AE325" s="84" t="s">
        <v>425</v>
      </c>
      <c r="AF325" s="85">
        <v>22029532</v>
      </c>
      <c r="AG325" s="87">
        <v>35</v>
      </c>
      <c r="AH325" s="88">
        <f t="shared" si="255"/>
        <v>629415.19999999995</v>
      </c>
      <c r="AI325" s="89">
        <f t="shared" ref="AI325:AI335" si="309">IFERROR(AG325/$CE$35,0)</f>
        <v>2.2165927802406588E-2</v>
      </c>
      <c r="AJ325" s="279">
        <f>CF35</f>
        <v>1240</v>
      </c>
      <c r="AK325" s="82">
        <v>1</v>
      </c>
      <c r="AL325" s="83" t="s">
        <v>388</v>
      </c>
      <c r="AM325" s="84" t="s">
        <v>389</v>
      </c>
      <c r="AN325" s="85">
        <v>123265032</v>
      </c>
      <c r="AO325" s="87">
        <v>185</v>
      </c>
      <c r="AP325" s="88">
        <f t="shared" si="256"/>
        <v>666297.47027027025</v>
      </c>
      <c r="AQ325" s="89">
        <f t="shared" ref="AQ325:AQ335" si="310">IFERROR(AO325/$CF$35,0)</f>
        <v>0.14919354838709678</v>
      </c>
      <c r="AR325" s="279">
        <f>CG35</f>
        <v>1004</v>
      </c>
      <c r="AS325" s="82">
        <v>1</v>
      </c>
      <c r="AT325" s="83" t="s">
        <v>512</v>
      </c>
      <c r="AU325" s="84" t="s">
        <v>513</v>
      </c>
      <c r="AV325" s="85">
        <v>6454385</v>
      </c>
      <c r="AW325" s="87">
        <v>15</v>
      </c>
      <c r="AX325" s="88">
        <f t="shared" si="257"/>
        <v>430292.33333333331</v>
      </c>
      <c r="AY325" s="89">
        <f t="shared" ref="AY325:AY335" si="311">IFERROR(AW325/$CG$35,0)</f>
        <v>1.4940239043824702E-2</v>
      </c>
      <c r="AZ325" s="279">
        <f>CH35</f>
        <v>1180</v>
      </c>
      <c r="BA325" s="82">
        <v>1</v>
      </c>
      <c r="BB325" s="83" t="s">
        <v>512</v>
      </c>
      <c r="BC325" s="84" t="s">
        <v>513</v>
      </c>
      <c r="BD325" s="85">
        <v>9377886</v>
      </c>
      <c r="BE325" s="87">
        <v>14</v>
      </c>
      <c r="BF325" s="88">
        <f t="shared" si="258"/>
        <v>669849</v>
      </c>
      <c r="BG325" s="89">
        <f t="shared" ref="BG325:BG335" si="312">IFERROR(BE325/$CH$35,0)</f>
        <v>1.1864406779661017E-2</v>
      </c>
      <c r="BH325" s="279">
        <f>CI35</f>
        <v>968</v>
      </c>
      <c r="BI325" s="82">
        <v>1</v>
      </c>
      <c r="BJ325" s="83" t="s">
        <v>490</v>
      </c>
      <c r="BK325" s="84" t="s">
        <v>491</v>
      </c>
      <c r="BL325" s="85">
        <v>9540940</v>
      </c>
      <c r="BM325" s="87">
        <v>12</v>
      </c>
      <c r="BN325" s="88">
        <f t="shared" si="259"/>
        <v>795078.33333333337</v>
      </c>
      <c r="BO325" s="89">
        <f t="shared" ref="BO325:BO335" si="313">IFERROR(BM325/$CI$35,0)</f>
        <v>1.2396694214876033E-2</v>
      </c>
      <c r="BP325" s="279">
        <f>CJ35</f>
        <v>21009</v>
      </c>
      <c r="BQ325" s="82">
        <v>1</v>
      </c>
      <c r="BR325" s="83" t="s">
        <v>434</v>
      </c>
      <c r="BS325" s="84" t="s">
        <v>435</v>
      </c>
      <c r="BT325" s="85">
        <v>56582660</v>
      </c>
      <c r="BU325" s="87">
        <v>101</v>
      </c>
      <c r="BV325" s="88">
        <f t="shared" si="260"/>
        <v>560224.35643564351</v>
      </c>
      <c r="BW325" s="89">
        <f t="shared" ref="BW325:BW335" si="314">IFERROR(BU325/$CJ$35,0)</f>
        <v>4.8074634680375077E-3</v>
      </c>
    </row>
    <row r="326" spans="2:75" ht="13.5" customHeight="1">
      <c r="B326" s="277"/>
      <c r="C326" s="285"/>
      <c r="D326" s="280"/>
      <c r="E326" s="90">
        <v>2</v>
      </c>
      <c r="F326" s="197" t="s">
        <v>490</v>
      </c>
      <c r="G326" s="198" t="s">
        <v>491</v>
      </c>
      <c r="H326" s="93">
        <v>11831142</v>
      </c>
      <c r="I326" s="95">
        <v>22</v>
      </c>
      <c r="J326" s="96">
        <f t="shared" ref="J326:J389" si="315">IFERROR(H326/I326,"-")</f>
        <v>537779.18181818177</v>
      </c>
      <c r="K326" s="97">
        <f t="shared" si="306"/>
        <v>1.8111467852144562E-3</v>
      </c>
      <c r="L326" s="280"/>
      <c r="M326" s="90">
        <v>2</v>
      </c>
      <c r="N326" s="197" t="s">
        <v>424</v>
      </c>
      <c r="O326" s="198" t="s">
        <v>425</v>
      </c>
      <c r="P326" s="93">
        <v>14860971</v>
      </c>
      <c r="Q326" s="95">
        <v>32</v>
      </c>
      <c r="R326" s="96">
        <f t="shared" ref="R326:R389" si="316">IFERROR(P326/Q326,"-")</f>
        <v>464405.34375</v>
      </c>
      <c r="S326" s="97">
        <f t="shared" si="307"/>
        <v>1.8912529550827423E-2</v>
      </c>
      <c r="T326" s="280"/>
      <c r="U326" s="90">
        <v>2</v>
      </c>
      <c r="V326" s="197" t="s">
        <v>424</v>
      </c>
      <c r="W326" s="198" t="s">
        <v>425</v>
      </c>
      <c r="X326" s="93">
        <v>13307052</v>
      </c>
      <c r="Y326" s="95">
        <v>27</v>
      </c>
      <c r="Z326" s="96">
        <f t="shared" ref="Z326:Z389" si="317">IFERROR(X326/Y326,"-")</f>
        <v>492853.77777777775</v>
      </c>
      <c r="AA326" s="97">
        <f t="shared" si="308"/>
        <v>2.2518765638031693E-2</v>
      </c>
      <c r="AB326" s="280"/>
      <c r="AC326" s="90">
        <v>2</v>
      </c>
      <c r="AD326" s="197" t="s">
        <v>440</v>
      </c>
      <c r="AE326" s="198" t="s">
        <v>441</v>
      </c>
      <c r="AF326" s="93">
        <v>18659024</v>
      </c>
      <c r="AG326" s="95">
        <v>47</v>
      </c>
      <c r="AH326" s="96">
        <f t="shared" ref="AH326:AH389" si="318">IFERROR(AF326/AG326,"-")</f>
        <v>397000.51063829788</v>
      </c>
      <c r="AI326" s="97">
        <f t="shared" si="309"/>
        <v>2.9765674477517417E-2</v>
      </c>
      <c r="AJ326" s="280"/>
      <c r="AK326" s="90">
        <v>2</v>
      </c>
      <c r="AL326" s="197" t="s">
        <v>512</v>
      </c>
      <c r="AM326" s="198" t="s">
        <v>513</v>
      </c>
      <c r="AN326" s="93">
        <v>13687421</v>
      </c>
      <c r="AO326" s="95">
        <v>28</v>
      </c>
      <c r="AP326" s="96">
        <f t="shared" ref="AP326:AP389" si="319">IFERROR(AN326/AO326,"-")</f>
        <v>488836.46428571426</v>
      </c>
      <c r="AQ326" s="97">
        <f t="shared" si="310"/>
        <v>2.2580645161290321E-2</v>
      </c>
      <c r="AR326" s="280"/>
      <c r="AS326" s="90">
        <v>2</v>
      </c>
      <c r="AT326" s="197" t="s">
        <v>400</v>
      </c>
      <c r="AU326" s="198" t="s">
        <v>401</v>
      </c>
      <c r="AV326" s="93">
        <v>144172739</v>
      </c>
      <c r="AW326" s="95">
        <v>336</v>
      </c>
      <c r="AX326" s="96">
        <f t="shared" ref="AX326:AX389" si="320">IFERROR(AV326/AW326,"-")</f>
        <v>429085.53273809527</v>
      </c>
      <c r="AY326" s="97">
        <f t="shared" si="311"/>
        <v>0.33466135458167329</v>
      </c>
      <c r="AZ326" s="280"/>
      <c r="BA326" s="90">
        <v>2</v>
      </c>
      <c r="BB326" s="197" t="s">
        <v>400</v>
      </c>
      <c r="BC326" s="198" t="s">
        <v>401</v>
      </c>
      <c r="BD326" s="93">
        <v>204090370</v>
      </c>
      <c r="BE326" s="95">
        <v>377</v>
      </c>
      <c r="BF326" s="96">
        <f t="shared" ref="BF326:BF389" si="321">IFERROR(BD326/BE326,"-")</f>
        <v>541353.76657824928</v>
      </c>
      <c r="BG326" s="97">
        <f t="shared" si="312"/>
        <v>0.31949152542372883</v>
      </c>
      <c r="BH326" s="280"/>
      <c r="BI326" s="90">
        <v>2</v>
      </c>
      <c r="BJ326" s="197" t="s">
        <v>454</v>
      </c>
      <c r="BK326" s="198" t="s">
        <v>455</v>
      </c>
      <c r="BL326" s="93">
        <v>65252198</v>
      </c>
      <c r="BM326" s="95">
        <v>94</v>
      </c>
      <c r="BN326" s="96">
        <f t="shared" ref="BN326:BN389" si="322">IFERROR(BL326/BM326,"-")</f>
        <v>694172.31914893619</v>
      </c>
      <c r="BO326" s="97">
        <f t="shared" si="313"/>
        <v>9.7107438016528921E-2</v>
      </c>
      <c r="BP326" s="280"/>
      <c r="BQ326" s="90">
        <v>2</v>
      </c>
      <c r="BR326" s="197" t="s">
        <v>388</v>
      </c>
      <c r="BS326" s="198" t="s">
        <v>389</v>
      </c>
      <c r="BT326" s="93">
        <v>695592262</v>
      </c>
      <c r="BU326" s="95">
        <v>1762</v>
      </c>
      <c r="BV326" s="96">
        <f t="shared" ref="BV326:BV389" si="323">IFERROR(BT326/BU326,"-")</f>
        <v>394774.26901248581</v>
      </c>
      <c r="BW326" s="97">
        <f t="shared" si="314"/>
        <v>8.3868818125565237E-2</v>
      </c>
    </row>
    <row r="327" spans="2:75" ht="13.5" customHeight="1">
      <c r="B327" s="277"/>
      <c r="C327" s="285"/>
      <c r="D327" s="280"/>
      <c r="E327" s="90">
        <v>3</v>
      </c>
      <c r="F327" s="112" t="s">
        <v>388</v>
      </c>
      <c r="G327" s="198" t="s">
        <v>389</v>
      </c>
      <c r="H327" s="93">
        <v>240954431</v>
      </c>
      <c r="I327" s="95">
        <v>630</v>
      </c>
      <c r="J327" s="96">
        <f t="shared" si="315"/>
        <v>382467.35079365078</v>
      </c>
      <c r="K327" s="97">
        <f t="shared" si="306"/>
        <v>5.1864657940232158E-2</v>
      </c>
      <c r="L327" s="280"/>
      <c r="M327" s="90">
        <v>3</v>
      </c>
      <c r="N327" s="112" t="s">
        <v>418</v>
      </c>
      <c r="O327" s="198" t="s">
        <v>419</v>
      </c>
      <c r="P327" s="93">
        <v>37702809</v>
      </c>
      <c r="Q327" s="95">
        <v>153</v>
      </c>
      <c r="R327" s="96">
        <f t="shared" si="316"/>
        <v>246423.58823529413</v>
      </c>
      <c r="S327" s="97">
        <f t="shared" si="307"/>
        <v>9.0425531914893623E-2</v>
      </c>
      <c r="T327" s="280"/>
      <c r="U327" s="90">
        <v>3</v>
      </c>
      <c r="V327" s="112" t="s">
        <v>388</v>
      </c>
      <c r="W327" s="198" t="s">
        <v>389</v>
      </c>
      <c r="X327" s="93">
        <v>51580383</v>
      </c>
      <c r="Y327" s="95">
        <v>136</v>
      </c>
      <c r="Z327" s="96">
        <f t="shared" si="317"/>
        <v>379267.52205882355</v>
      </c>
      <c r="AA327" s="97">
        <f t="shared" si="308"/>
        <v>0.1134278565471226</v>
      </c>
      <c r="AB327" s="280"/>
      <c r="AC327" s="90">
        <v>3</v>
      </c>
      <c r="AD327" s="112" t="s">
        <v>434</v>
      </c>
      <c r="AE327" s="198" t="s">
        <v>435</v>
      </c>
      <c r="AF327" s="93">
        <v>2438355</v>
      </c>
      <c r="AG327" s="95">
        <v>7</v>
      </c>
      <c r="AH327" s="96">
        <f t="shared" si="318"/>
        <v>348336.42857142858</v>
      </c>
      <c r="AI327" s="97">
        <f t="shared" si="309"/>
        <v>4.4331855604813177E-3</v>
      </c>
      <c r="AJ327" s="280"/>
      <c r="AK327" s="90">
        <v>3</v>
      </c>
      <c r="AL327" s="112" t="s">
        <v>400</v>
      </c>
      <c r="AM327" s="198" t="s">
        <v>401</v>
      </c>
      <c r="AN327" s="93">
        <v>123743102</v>
      </c>
      <c r="AO327" s="95">
        <v>350</v>
      </c>
      <c r="AP327" s="96">
        <f t="shared" si="319"/>
        <v>353551.72</v>
      </c>
      <c r="AQ327" s="97">
        <f t="shared" si="310"/>
        <v>0.28225806451612906</v>
      </c>
      <c r="AR327" s="280"/>
      <c r="AS327" s="90">
        <v>3</v>
      </c>
      <c r="AT327" s="112" t="s">
        <v>388</v>
      </c>
      <c r="AU327" s="198" t="s">
        <v>389</v>
      </c>
      <c r="AV327" s="93">
        <v>58709775</v>
      </c>
      <c r="AW327" s="95">
        <v>151</v>
      </c>
      <c r="AX327" s="96">
        <f t="shared" si="320"/>
        <v>388806.45695364237</v>
      </c>
      <c r="AY327" s="97">
        <f t="shared" si="311"/>
        <v>0.150398406374502</v>
      </c>
      <c r="AZ327" s="280"/>
      <c r="BA327" s="90">
        <v>3</v>
      </c>
      <c r="BB327" s="112" t="s">
        <v>412</v>
      </c>
      <c r="BC327" s="198" t="s">
        <v>413</v>
      </c>
      <c r="BD327" s="93">
        <v>199259049</v>
      </c>
      <c r="BE327" s="95">
        <v>384</v>
      </c>
      <c r="BF327" s="96">
        <f t="shared" si="321"/>
        <v>518903.7734375</v>
      </c>
      <c r="BG327" s="97">
        <f t="shared" si="312"/>
        <v>0.3254237288135593</v>
      </c>
      <c r="BH327" s="280"/>
      <c r="BI327" s="90">
        <v>3</v>
      </c>
      <c r="BJ327" s="112" t="s">
        <v>408</v>
      </c>
      <c r="BK327" s="198" t="s">
        <v>409</v>
      </c>
      <c r="BL327" s="93">
        <v>243343889</v>
      </c>
      <c r="BM327" s="95">
        <v>376</v>
      </c>
      <c r="BN327" s="96">
        <f t="shared" si="322"/>
        <v>647191.19414893619</v>
      </c>
      <c r="BO327" s="97">
        <f t="shared" si="313"/>
        <v>0.38842975206611569</v>
      </c>
      <c r="BP327" s="280"/>
      <c r="BQ327" s="90">
        <v>3</v>
      </c>
      <c r="BR327" s="112" t="s">
        <v>490</v>
      </c>
      <c r="BS327" s="198" t="s">
        <v>491</v>
      </c>
      <c r="BT327" s="93">
        <v>28830321</v>
      </c>
      <c r="BU327" s="95">
        <v>75</v>
      </c>
      <c r="BV327" s="96">
        <f t="shared" si="323"/>
        <v>384404.28</v>
      </c>
      <c r="BW327" s="97">
        <f t="shared" si="314"/>
        <v>3.5698986148793373E-3</v>
      </c>
    </row>
    <row r="328" spans="2:75" ht="13.5" customHeight="1">
      <c r="B328" s="277"/>
      <c r="C328" s="285"/>
      <c r="D328" s="280"/>
      <c r="E328" s="90">
        <v>4</v>
      </c>
      <c r="F328" s="197" t="s">
        <v>516</v>
      </c>
      <c r="G328" s="198" t="s">
        <v>517</v>
      </c>
      <c r="H328" s="93">
        <v>6991358</v>
      </c>
      <c r="I328" s="95">
        <v>19</v>
      </c>
      <c r="J328" s="96">
        <f t="shared" si="315"/>
        <v>367966.21052631579</v>
      </c>
      <c r="K328" s="97">
        <f t="shared" si="306"/>
        <v>1.5641722235943032E-3</v>
      </c>
      <c r="L328" s="280"/>
      <c r="M328" s="90">
        <v>4</v>
      </c>
      <c r="N328" s="197" t="s">
        <v>434</v>
      </c>
      <c r="O328" s="198" t="s">
        <v>435</v>
      </c>
      <c r="P328" s="93">
        <v>1888206</v>
      </c>
      <c r="Q328" s="95">
        <v>8</v>
      </c>
      <c r="R328" s="96">
        <f t="shared" si="316"/>
        <v>236025.75</v>
      </c>
      <c r="S328" s="97">
        <f t="shared" si="307"/>
        <v>4.7281323877068557E-3</v>
      </c>
      <c r="T328" s="280"/>
      <c r="U328" s="90">
        <v>4</v>
      </c>
      <c r="V328" s="197" t="s">
        <v>418</v>
      </c>
      <c r="W328" s="198" t="s">
        <v>419</v>
      </c>
      <c r="X328" s="93">
        <v>40917172</v>
      </c>
      <c r="Y328" s="95">
        <v>127</v>
      </c>
      <c r="Z328" s="96">
        <f t="shared" si="317"/>
        <v>322182.45669291337</v>
      </c>
      <c r="AA328" s="97">
        <f t="shared" si="308"/>
        <v>0.10592160133444536</v>
      </c>
      <c r="AB328" s="280"/>
      <c r="AC328" s="90">
        <v>4</v>
      </c>
      <c r="AD328" s="197" t="s">
        <v>400</v>
      </c>
      <c r="AE328" s="198" t="s">
        <v>401</v>
      </c>
      <c r="AF328" s="93">
        <v>129417112</v>
      </c>
      <c r="AG328" s="95">
        <v>406</v>
      </c>
      <c r="AH328" s="96">
        <f t="shared" si="318"/>
        <v>318761.3596059113</v>
      </c>
      <c r="AI328" s="97">
        <f t="shared" si="309"/>
        <v>0.25712476250791638</v>
      </c>
      <c r="AJ328" s="280"/>
      <c r="AK328" s="90">
        <v>4</v>
      </c>
      <c r="AL328" s="197" t="s">
        <v>434</v>
      </c>
      <c r="AM328" s="198" t="s">
        <v>435</v>
      </c>
      <c r="AN328" s="93">
        <v>2913197</v>
      </c>
      <c r="AO328" s="95">
        <v>9</v>
      </c>
      <c r="AP328" s="96">
        <f t="shared" si="319"/>
        <v>323688.55555555556</v>
      </c>
      <c r="AQ328" s="97">
        <f t="shared" si="310"/>
        <v>7.2580645161290326E-3</v>
      </c>
      <c r="AR328" s="280"/>
      <c r="AS328" s="90">
        <v>4</v>
      </c>
      <c r="AT328" s="197" t="s">
        <v>452</v>
      </c>
      <c r="AU328" s="198" t="s">
        <v>453</v>
      </c>
      <c r="AV328" s="93">
        <v>21608659</v>
      </c>
      <c r="AW328" s="95">
        <v>56</v>
      </c>
      <c r="AX328" s="96">
        <f t="shared" si="320"/>
        <v>385868.91071428574</v>
      </c>
      <c r="AY328" s="97">
        <f t="shared" si="311"/>
        <v>5.5776892430278883E-2</v>
      </c>
      <c r="AZ328" s="280"/>
      <c r="BA328" s="90">
        <v>4</v>
      </c>
      <c r="BB328" s="197" t="s">
        <v>388</v>
      </c>
      <c r="BC328" s="198" t="s">
        <v>389</v>
      </c>
      <c r="BD328" s="93">
        <v>87159602</v>
      </c>
      <c r="BE328" s="95">
        <v>189</v>
      </c>
      <c r="BF328" s="96">
        <f t="shared" si="321"/>
        <v>461161.91534391535</v>
      </c>
      <c r="BG328" s="97">
        <f t="shared" si="312"/>
        <v>0.16016949152542373</v>
      </c>
      <c r="BH328" s="280"/>
      <c r="BI328" s="90">
        <v>4</v>
      </c>
      <c r="BJ328" s="197" t="s">
        <v>412</v>
      </c>
      <c r="BK328" s="198" t="s">
        <v>413</v>
      </c>
      <c r="BL328" s="93">
        <v>205876610</v>
      </c>
      <c r="BM328" s="95">
        <v>339</v>
      </c>
      <c r="BN328" s="96">
        <f t="shared" si="322"/>
        <v>607305.63421828905</v>
      </c>
      <c r="BO328" s="97">
        <f t="shared" si="313"/>
        <v>0.35020661157024796</v>
      </c>
      <c r="BP328" s="280"/>
      <c r="BQ328" s="90">
        <v>4</v>
      </c>
      <c r="BR328" s="197" t="s">
        <v>424</v>
      </c>
      <c r="BS328" s="198" t="s">
        <v>425</v>
      </c>
      <c r="BT328" s="93">
        <v>109065699</v>
      </c>
      <c r="BU328" s="95">
        <v>331</v>
      </c>
      <c r="BV328" s="96">
        <f t="shared" si="323"/>
        <v>329503.62235649547</v>
      </c>
      <c r="BW328" s="97">
        <f t="shared" si="314"/>
        <v>1.5755152553667474E-2</v>
      </c>
    </row>
    <row r="329" spans="2:75" ht="13.5" customHeight="1">
      <c r="B329" s="277"/>
      <c r="C329" s="285"/>
      <c r="D329" s="280"/>
      <c r="E329" s="90">
        <v>5</v>
      </c>
      <c r="F329" s="197" t="s">
        <v>510</v>
      </c>
      <c r="G329" s="198" t="s">
        <v>511</v>
      </c>
      <c r="H329" s="93">
        <v>345929</v>
      </c>
      <c r="I329" s="95">
        <v>1</v>
      </c>
      <c r="J329" s="96">
        <f t="shared" si="315"/>
        <v>345929</v>
      </c>
      <c r="K329" s="97">
        <f t="shared" si="306"/>
        <v>8.2324853873384373E-5</v>
      </c>
      <c r="L329" s="280"/>
      <c r="M329" s="90">
        <v>5</v>
      </c>
      <c r="N329" s="197" t="s">
        <v>382</v>
      </c>
      <c r="O329" s="198" t="s">
        <v>383</v>
      </c>
      <c r="P329" s="93">
        <v>85698697</v>
      </c>
      <c r="Q329" s="95">
        <v>484</v>
      </c>
      <c r="R329" s="96">
        <f t="shared" si="316"/>
        <v>177063.42355371901</v>
      </c>
      <c r="S329" s="97">
        <f t="shared" si="307"/>
        <v>0.2860520094562648</v>
      </c>
      <c r="T329" s="280"/>
      <c r="U329" s="90">
        <v>5</v>
      </c>
      <c r="V329" s="197" t="s">
        <v>482</v>
      </c>
      <c r="W329" s="198" t="s">
        <v>483</v>
      </c>
      <c r="X329" s="93">
        <v>8515349</v>
      </c>
      <c r="Y329" s="95">
        <v>36</v>
      </c>
      <c r="Z329" s="96">
        <f t="shared" si="317"/>
        <v>236537.47222222222</v>
      </c>
      <c r="AA329" s="97">
        <f t="shared" si="308"/>
        <v>3.0025020850708923E-2</v>
      </c>
      <c r="AB329" s="280"/>
      <c r="AC329" s="90">
        <v>5</v>
      </c>
      <c r="AD329" s="197" t="s">
        <v>382</v>
      </c>
      <c r="AE329" s="198" t="s">
        <v>383</v>
      </c>
      <c r="AF329" s="93">
        <v>121407435</v>
      </c>
      <c r="AG329" s="95">
        <v>388</v>
      </c>
      <c r="AH329" s="96">
        <f t="shared" si="318"/>
        <v>312905.76030927832</v>
      </c>
      <c r="AI329" s="97">
        <f t="shared" si="309"/>
        <v>0.24572514249525015</v>
      </c>
      <c r="AJ329" s="280"/>
      <c r="AK329" s="90">
        <v>5</v>
      </c>
      <c r="AL329" s="197" t="s">
        <v>418</v>
      </c>
      <c r="AM329" s="198" t="s">
        <v>419</v>
      </c>
      <c r="AN329" s="93">
        <v>35754971</v>
      </c>
      <c r="AO329" s="95">
        <v>111</v>
      </c>
      <c r="AP329" s="96">
        <f t="shared" si="319"/>
        <v>322116.85585585586</v>
      </c>
      <c r="AQ329" s="97">
        <f t="shared" si="310"/>
        <v>8.9516129032258071E-2</v>
      </c>
      <c r="AR329" s="280"/>
      <c r="AS329" s="90">
        <v>5</v>
      </c>
      <c r="AT329" s="197" t="s">
        <v>440</v>
      </c>
      <c r="AU329" s="198" t="s">
        <v>441</v>
      </c>
      <c r="AV329" s="93">
        <v>12326007</v>
      </c>
      <c r="AW329" s="95">
        <v>37</v>
      </c>
      <c r="AX329" s="96">
        <f t="shared" si="320"/>
        <v>333135.32432432432</v>
      </c>
      <c r="AY329" s="97">
        <f t="shared" si="311"/>
        <v>3.6852589641434265E-2</v>
      </c>
      <c r="AZ329" s="280"/>
      <c r="BA329" s="90">
        <v>5</v>
      </c>
      <c r="BB329" s="197" t="s">
        <v>408</v>
      </c>
      <c r="BC329" s="198" t="s">
        <v>409</v>
      </c>
      <c r="BD329" s="93">
        <v>226722202</v>
      </c>
      <c r="BE329" s="95">
        <v>507</v>
      </c>
      <c r="BF329" s="96">
        <f t="shared" si="321"/>
        <v>447183.83037475345</v>
      </c>
      <c r="BG329" s="97">
        <f t="shared" si="312"/>
        <v>0.42966101694915254</v>
      </c>
      <c r="BH329" s="280"/>
      <c r="BI329" s="90">
        <v>5</v>
      </c>
      <c r="BJ329" s="197" t="s">
        <v>452</v>
      </c>
      <c r="BK329" s="198" t="s">
        <v>453</v>
      </c>
      <c r="BL329" s="93">
        <v>41879809</v>
      </c>
      <c r="BM329" s="95">
        <v>75</v>
      </c>
      <c r="BN329" s="96">
        <f t="shared" si="322"/>
        <v>558397.45333333337</v>
      </c>
      <c r="BO329" s="97">
        <f t="shared" si="313"/>
        <v>7.7479338842975212E-2</v>
      </c>
      <c r="BP329" s="280"/>
      <c r="BQ329" s="90">
        <v>5</v>
      </c>
      <c r="BR329" s="197" t="s">
        <v>452</v>
      </c>
      <c r="BS329" s="198" t="s">
        <v>453</v>
      </c>
      <c r="BT329" s="93">
        <v>150187877</v>
      </c>
      <c r="BU329" s="95">
        <v>471</v>
      </c>
      <c r="BV329" s="96">
        <f t="shared" si="323"/>
        <v>318870.2271762208</v>
      </c>
      <c r="BW329" s="97">
        <f t="shared" si="314"/>
        <v>2.2418963301442239E-2</v>
      </c>
    </row>
    <row r="330" spans="2:75" ht="13.5" customHeight="1">
      <c r="B330" s="277"/>
      <c r="C330" s="285"/>
      <c r="D330" s="280"/>
      <c r="E330" s="90">
        <v>6</v>
      </c>
      <c r="F330" s="112" t="s">
        <v>460</v>
      </c>
      <c r="G330" s="198" t="s">
        <v>461</v>
      </c>
      <c r="H330" s="93">
        <v>39199231</v>
      </c>
      <c r="I330" s="95">
        <v>138</v>
      </c>
      <c r="J330" s="96">
        <f t="shared" si="315"/>
        <v>284052.39855072461</v>
      </c>
      <c r="K330" s="97">
        <f t="shared" si="306"/>
        <v>1.1360829834527044E-2</v>
      </c>
      <c r="L330" s="280"/>
      <c r="M330" s="90">
        <v>6</v>
      </c>
      <c r="N330" s="112" t="s">
        <v>512</v>
      </c>
      <c r="O330" s="198" t="s">
        <v>513</v>
      </c>
      <c r="P330" s="93">
        <v>3144066</v>
      </c>
      <c r="Q330" s="95">
        <v>20</v>
      </c>
      <c r="R330" s="96">
        <f t="shared" si="316"/>
        <v>157203.29999999999</v>
      </c>
      <c r="S330" s="97">
        <f t="shared" si="307"/>
        <v>1.1820330969267139E-2</v>
      </c>
      <c r="T330" s="280"/>
      <c r="U330" s="90">
        <v>6</v>
      </c>
      <c r="V330" s="112" t="s">
        <v>382</v>
      </c>
      <c r="W330" s="198" t="s">
        <v>383</v>
      </c>
      <c r="X330" s="93">
        <v>49796740</v>
      </c>
      <c r="Y330" s="95">
        <v>341</v>
      </c>
      <c r="Z330" s="96">
        <f t="shared" si="317"/>
        <v>146031.49560117302</v>
      </c>
      <c r="AA330" s="97">
        <f t="shared" si="308"/>
        <v>0.28440366972477066</v>
      </c>
      <c r="AB330" s="280"/>
      <c r="AC330" s="90">
        <v>6</v>
      </c>
      <c r="AD330" s="112" t="s">
        <v>516</v>
      </c>
      <c r="AE330" s="198" t="s">
        <v>517</v>
      </c>
      <c r="AF330" s="93">
        <v>2990474</v>
      </c>
      <c r="AG330" s="95">
        <v>10</v>
      </c>
      <c r="AH330" s="96">
        <f t="shared" si="318"/>
        <v>299047.40000000002</v>
      </c>
      <c r="AI330" s="97">
        <f t="shared" si="309"/>
        <v>6.333122229259025E-3</v>
      </c>
      <c r="AJ330" s="280"/>
      <c r="AK330" s="90">
        <v>6</v>
      </c>
      <c r="AL330" s="112" t="s">
        <v>452</v>
      </c>
      <c r="AM330" s="198" t="s">
        <v>453</v>
      </c>
      <c r="AN330" s="93">
        <v>19958467</v>
      </c>
      <c r="AO330" s="95">
        <v>69</v>
      </c>
      <c r="AP330" s="96">
        <f t="shared" si="319"/>
        <v>289253.14492753625</v>
      </c>
      <c r="AQ330" s="97">
        <f t="shared" si="310"/>
        <v>5.5645161290322584E-2</v>
      </c>
      <c r="AR330" s="280"/>
      <c r="AS330" s="90">
        <v>6</v>
      </c>
      <c r="AT330" s="112" t="s">
        <v>408</v>
      </c>
      <c r="AU330" s="198" t="s">
        <v>409</v>
      </c>
      <c r="AV330" s="93">
        <v>117568822</v>
      </c>
      <c r="AW330" s="95">
        <v>404</v>
      </c>
      <c r="AX330" s="96">
        <f t="shared" si="320"/>
        <v>291011.93564356433</v>
      </c>
      <c r="AY330" s="97">
        <f t="shared" si="311"/>
        <v>0.40239043824701193</v>
      </c>
      <c r="AZ330" s="280"/>
      <c r="BA330" s="90">
        <v>6</v>
      </c>
      <c r="BB330" s="112" t="s">
        <v>424</v>
      </c>
      <c r="BC330" s="198" t="s">
        <v>425</v>
      </c>
      <c r="BD330" s="93">
        <v>8043331</v>
      </c>
      <c r="BE330" s="95">
        <v>18</v>
      </c>
      <c r="BF330" s="96">
        <f t="shared" si="321"/>
        <v>446851.72222222225</v>
      </c>
      <c r="BG330" s="97">
        <f t="shared" si="312"/>
        <v>1.5254237288135594E-2</v>
      </c>
      <c r="BH330" s="280"/>
      <c r="BI330" s="90">
        <v>6</v>
      </c>
      <c r="BJ330" s="112" t="s">
        <v>530</v>
      </c>
      <c r="BK330" s="198" t="s">
        <v>531</v>
      </c>
      <c r="BL330" s="93">
        <v>48036986</v>
      </c>
      <c r="BM330" s="95">
        <v>114</v>
      </c>
      <c r="BN330" s="96">
        <f t="shared" si="322"/>
        <v>421377.0701754386</v>
      </c>
      <c r="BO330" s="97">
        <f t="shared" si="313"/>
        <v>0.11776859504132231</v>
      </c>
      <c r="BP330" s="280"/>
      <c r="BQ330" s="90">
        <v>6</v>
      </c>
      <c r="BR330" s="112" t="s">
        <v>512</v>
      </c>
      <c r="BS330" s="198" t="s">
        <v>513</v>
      </c>
      <c r="BT330" s="93">
        <v>74310250</v>
      </c>
      <c r="BU330" s="95">
        <v>272</v>
      </c>
      <c r="BV330" s="96">
        <f t="shared" si="323"/>
        <v>273199.44852941175</v>
      </c>
      <c r="BW330" s="97">
        <f t="shared" si="314"/>
        <v>1.2946832309962398E-2</v>
      </c>
    </row>
    <row r="331" spans="2:75" ht="13.5" customHeight="1">
      <c r="B331" s="277"/>
      <c r="C331" s="285"/>
      <c r="D331" s="280"/>
      <c r="E331" s="90">
        <v>7</v>
      </c>
      <c r="F331" s="197" t="s">
        <v>424</v>
      </c>
      <c r="G331" s="198" t="s">
        <v>425</v>
      </c>
      <c r="H331" s="93">
        <v>44666288</v>
      </c>
      <c r="I331" s="95">
        <v>159</v>
      </c>
      <c r="J331" s="96">
        <f t="shared" si="315"/>
        <v>280920.05031446542</v>
      </c>
      <c r="K331" s="97">
        <f t="shared" si="306"/>
        <v>1.3089651765868116E-2</v>
      </c>
      <c r="L331" s="280"/>
      <c r="M331" s="90">
        <v>7</v>
      </c>
      <c r="N331" s="197" t="s">
        <v>440</v>
      </c>
      <c r="O331" s="198" t="s">
        <v>441</v>
      </c>
      <c r="P331" s="93">
        <v>10053435</v>
      </c>
      <c r="Q331" s="95">
        <v>69</v>
      </c>
      <c r="R331" s="96">
        <f t="shared" si="316"/>
        <v>145701.95652173914</v>
      </c>
      <c r="S331" s="97">
        <f t="shared" si="307"/>
        <v>4.0780141843971635E-2</v>
      </c>
      <c r="T331" s="280"/>
      <c r="U331" s="90">
        <v>7</v>
      </c>
      <c r="V331" s="197" t="s">
        <v>380</v>
      </c>
      <c r="W331" s="198" t="s">
        <v>381</v>
      </c>
      <c r="X331" s="93">
        <v>100827728</v>
      </c>
      <c r="Y331" s="95">
        <v>749</v>
      </c>
      <c r="Z331" s="96">
        <f t="shared" si="317"/>
        <v>134616.45927903871</v>
      </c>
      <c r="AA331" s="97">
        <f t="shared" si="308"/>
        <v>0.62468723936613846</v>
      </c>
      <c r="AB331" s="280"/>
      <c r="AC331" s="90">
        <v>7</v>
      </c>
      <c r="AD331" s="197" t="s">
        <v>388</v>
      </c>
      <c r="AE331" s="198" t="s">
        <v>389</v>
      </c>
      <c r="AF331" s="93">
        <v>55929906</v>
      </c>
      <c r="AG331" s="95">
        <v>190</v>
      </c>
      <c r="AH331" s="96">
        <f t="shared" si="318"/>
        <v>294367.92631578946</v>
      </c>
      <c r="AI331" s="97">
        <f t="shared" si="309"/>
        <v>0.12032932235592148</v>
      </c>
      <c r="AJ331" s="280"/>
      <c r="AK331" s="90">
        <v>7</v>
      </c>
      <c r="AL331" s="197" t="s">
        <v>494</v>
      </c>
      <c r="AM331" s="198" t="s">
        <v>495</v>
      </c>
      <c r="AN331" s="93">
        <v>9316607</v>
      </c>
      <c r="AO331" s="95">
        <v>33</v>
      </c>
      <c r="AP331" s="96">
        <f t="shared" si="319"/>
        <v>282321.42424242425</v>
      </c>
      <c r="AQ331" s="97">
        <f t="shared" si="310"/>
        <v>2.661290322580645E-2</v>
      </c>
      <c r="AR331" s="280"/>
      <c r="AS331" s="90">
        <v>7</v>
      </c>
      <c r="AT331" s="197" t="s">
        <v>454</v>
      </c>
      <c r="AU331" s="198" t="s">
        <v>455</v>
      </c>
      <c r="AV331" s="93">
        <v>17107668</v>
      </c>
      <c r="AW331" s="95">
        <v>60</v>
      </c>
      <c r="AX331" s="96">
        <f t="shared" si="320"/>
        <v>285127.8</v>
      </c>
      <c r="AY331" s="97">
        <f t="shared" si="311"/>
        <v>5.9760956175298807E-2</v>
      </c>
      <c r="AZ331" s="280"/>
      <c r="BA331" s="90">
        <v>7</v>
      </c>
      <c r="BB331" s="197" t="s">
        <v>452</v>
      </c>
      <c r="BC331" s="198" t="s">
        <v>453</v>
      </c>
      <c r="BD331" s="93">
        <v>39247751</v>
      </c>
      <c r="BE331" s="95">
        <v>94</v>
      </c>
      <c r="BF331" s="96">
        <f t="shared" si="321"/>
        <v>417529.26595744683</v>
      </c>
      <c r="BG331" s="97">
        <f t="shared" si="312"/>
        <v>7.9661016949152536E-2</v>
      </c>
      <c r="BH331" s="280"/>
      <c r="BI331" s="90">
        <v>7</v>
      </c>
      <c r="BJ331" s="197" t="s">
        <v>388</v>
      </c>
      <c r="BK331" s="198" t="s">
        <v>389</v>
      </c>
      <c r="BL331" s="93">
        <v>58290066</v>
      </c>
      <c r="BM331" s="95">
        <v>144</v>
      </c>
      <c r="BN331" s="96">
        <f t="shared" si="322"/>
        <v>404792.125</v>
      </c>
      <c r="BO331" s="97">
        <f t="shared" si="313"/>
        <v>0.1487603305785124</v>
      </c>
      <c r="BP331" s="280"/>
      <c r="BQ331" s="90">
        <v>7</v>
      </c>
      <c r="BR331" s="197" t="s">
        <v>516</v>
      </c>
      <c r="BS331" s="198" t="s">
        <v>517</v>
      </c>
      <c r="BT331" s="93">
        <v>13003064</v>
      </c>
      <c r="BU331" s="95">
        <v>52</v>
      </c>
      <c r="BV331" s="96">
        <f t="shared" si="323"/>
        <v>250058.92307692306</v>
      </c>
      <c r="BW331" s="97">
        <f t="shared" si="314"/>
        <v>2.4751297063163404E-3</v>
      </c>
    </row>
    <row r="332" spans="2:75" ht="13.5" customHeight="1">
      <c r="B332" s="277"/>
      <c r="C332" s="285"/>
      <c r="D332" s="280"/>
      <c r="E332" s="90">
        <v>8</v>
      </c>
      <c r="F332" s="112" t="s">
        <v>418</v>
      </c>
      <c r="G332" s="198" t="s">
        <v>419</v>
      </c>
      <c r="H332" s="93">
        <v>197266468</v>
      </c>
      <c r="I332" s="95">
        <v>817</v>
      </c>
      <c r="J332" s="96">
        <f t="shared" si="315"/>
        <v>241452.22521419829</v>
      </c>
      <c r="K332" s="97">
        <f t="shared" si="306"/>
        <v>6.725940561455504E-2</v>
      </c>
      <c r="L332" s="280"/>
      <c r="M332" s="90">
        <v>8</v>
      </c>
      <c r="N332" s="112" t="s">
        <v>388</v>
      </c>
      <c r="O332" s="198" t="s">
        <v>389</v>
      </c>
      <c r="P332" s="93">
        <v>19703067</v>
      </c>
      <c r="Q332" s="95">
        <v>137</v>
      </c>
      <c r="R332" s="96">
        <f t="shared" si="316"/>
        <v>143818.00729927007</v>
      </c>
      <c r="S332" s="97">
        <f t="shared" si="307"/>
        <v>8.0969267139479911E-2</v>
      </c>
      <c r="T332" s="280"/>
      <c r="U332" s="90">
        <v>8</v>
      </c>
      <c r="V332" s="112" t="s">
        <v>400</v>
      </c>
      <c r="W332" s="198" t="s">
        <v>401</v>
      </c>
      <c r="X332" s="93">
        <v>39302674</v>
      </c>
      <c r="Y332" s="95">
        <v>306</v>
      </c>
      <c r="Z332" s="96">
        <f t="shared" si="317"/>
        <v>128440.11111111111</v>
      </c>
      <c r="AA332" s="97">
        <f t="shared" si="308"/>
        <v>0.25521267723102586</v>
      </c>
      <c r="AB332" s="280"/>
      <c r="AC332" s="90">
        <v>8</v>
      </c>
      <c r="AD332" s="112" t="s">
        <v>452</v>
      </c>
      <c r="AE332" s="198" t="s">
        <v>453</v>
      </c>
      <c r="AF332" s="93">
        <v>12270157</v>
      </c>
      <c r="AG332" s="95">
        <v>54</v>
      </c>
      <c r="AH332" s="96">
        <f t="shared" si="318"/>
        <v>227225.12962962964</v>
      </c>
      <c r="AI332" s="97">
        <f t="shared" si="309"/>
        <v>3.4198860037998734E-2</v>
      </c>
      <c r="AJ332" s="280"/>
      <c r="AK332" s="90">
        <v>8</v>
      </c>
      <c r="AL332" s="112" t="s">
        <v>382</v>
      </c>
      <c r="AM332" s="198" t="s">
        <v>383</v>
      </c>
      <c r="AN332" s="93">
        <v>91950867</v>
      </c>
      <c r="AO332" s="95">
        <v>329</v>
      </c>
      <c r="AP332" s="96">
        <f t="shared" si="319"/>
        <v>279485.9179331307</v>
      </c>
      <c r="AQ332" s="97">
        <f t="shared" si="310"/>
        <v>0.26532258064516129</v>
      </c>
      <c r="AR332" s="280"/>
      <c r="AS332" s="90">
        <v>8</v>
      </c>
      <c r="AT332" s="112" t="s">
        <v>412</v>
      </c>
      <c r="AU332" s="198" t="s">
        <v>413</v>
      </c>
      <c r="AV332" s="93">
        <v>81417101</v>
      </c>
      <c r="AW332" s="95">
        <v>299</v>
      </c>
      <c r="AX332" s="96">
        <f t="shared" si="320"/>
        <v>272297.99665551842</v>
      </c>
      <c r="AY332" s="97">
        <f t="shared" si="311"/>
        <v>0.29780876494023906</v>
      </c>
      <c r="AZ332" s="280"/>
      <c r="BA332" s="90">
        <v>8</v>
      </c>
      <c r="BB332" s="112" t="s">
        <v>514</v>
      </c>
      <c r="BC332" s="198" t="s">
        <v>515</v>
      </c>
      <c r="BD332" s="93">
        <v>12312190</v>
      </c>
      <c r="BE332" s="95">
        <v>30</v>
      </c>
      <c r="BF332" s="96">
        <f t="shared" si="321"/>
        <v>410406.33333333331</v>
      </c>
      <c r="BG332" s="97">
        <f t="shared" si="312"/>
        <v>2.5423728813559324E-2</v>
      </c>
      <c r="BH332" s="280"/>
      <c r="BI332" s="90">
        <v>8</v>
      </c>
      <c r="BJ332" s="112" t="s">
        <v>514</v>
      </c>
      <c r="BK332" s="198" t="s">
        <v>515</v>
      </c>
      <c r="BL332" s="93">
        <v>6823727</v>
      </c>
      <c r="BM332" s="95">
        <v>17</v>
      </c>
      <c r="BN332" s="96">
        <f t="shared" si="322"/>
        <v>401395.70588235295</v>
      </c>
      <c r="BO332" s="97">
        <f t="shared" si="313"/>
        <v>1.7561983471074381E-2</v>
      </c>
      <c r="BP332" s="280"/>
      <c r="BQ332" s="90">
        <v>8</v>
      </c>
      <c r="BR332" s="112" t="s">
        <v>400</v>
      </c>
      <c r="BS332" s="198" t="s">
        <v>401</v>
      </c>
      <c r="BT332" s="93">
        <v>826049530</v>
      </c>
      <c r="BU332" s="95">
        <v>3393</v>
      </c>
      <c r="BV332" s="96">
        <f t="shared" si="323"/>
        <v>243456.97907456529</v>
      </c>
      <c r="BW332" s="97">
        <f t="shared" si="314"/>
        <v>0.16150221333714124</v>
      </c>
    </row>
    <row r="333" spans="2:75" ht="13.5" customHeight="1">
      <c r="B333" s="277"/>
      <c r="C333" s="285"/>
      <c r="D333" s="280"/>
      <c r="E333" s="90">
        <v>9</v>
      </c>
      <c r="F333" s="112" t="s">
        <v>512</v>
      </c>
      <c r="G333" s="198" t="s">
        <v>513</v>
      </c>
      <c r="H333" s="93">
        <v>33442447</v>
      </c>
      <c r="I333" s="95">
        <v>144</v>
      </c>
      <c r="J333" s="96">
        <f t="shared" si="315"/>
        <v>232239.21527777778</v>
      </c>
      <c r="K333" s="97">
        <f t="shared" si="306"/>
        <v>1.185477895776735E-2</v>
      </c>
      <c r="L333" s="280"/>
      <c r="M333" s="90">
        <v>9</v>
      </c>
      <c r="N333" s="112" t="s">
        <v>516</v>
      </c>
      <c r="O333" s="198" t="s">
        <v>517</v>
      </c>
      <c r="P333" s="93">
        <v>798334</v>
      </c>
      <c r="Q333" s="95">
        <v>6</v>
      </c>
      <c r="R333" s="96">
        <f t="shared" si="316"/>
        <v>133055.66666666666</v>
      </c>
      <c r="S333" s="97">
        <f t="shared" si="307"/>
        <v>3.5460992907801418E-3</v>
      </c>
      <c r="T333" s="280"/>
      <c r="U333" s="90">
        <v>9</v>
      </c>
      <c r="V333" s="112" t="s">
        <v>452</v>
      </c>
      <c r="W333" s="198" t="s">
        <v>453</v>
      </c>
      <c r="X333" s="93">
        <v>3904066</v>
      </c>
      <c r="Y333" s="95">
        <v>31</v>
      </c>
      <c r="Z333" s="96">
        <f t="shared" si="317"/>
        <v>125937.6129032258</v>
      </c>
      <c r="AA333" s="97">
        <f t="shared" si="308"/>
        <v>2.585487906588824E-2</v>
      </c>
      <c r="AB333" s="280"/>
      <c r="AC333" s="90">
        <v>9</v>
      </c>
      <c r="AD333" s="112" t="s">
        <v>530</v>
      </c>
      <c r="AE333" s="198" t="s">
        <v>531</v>
      </c>
      <c r="AF333" s="93">
        <v>13821995</v>
      </c>
      <c r="AG333" s="95">
        <v>62</v>
      </c>
      <c r="AH333" s="96">
        <f t="shared" si="318"/>
        <v>222935.40322580645</v>
      </c>
      <c r="AI333" s="97">
        <f t="shared" si="309"/>
        <v>3.9265357821405951E-2</v>
      </c>
      <c r="AJ333" s="280"/>
      <c r="AK333" s="90">
        <v>9</v>
      </c>
      <c r="AL333" s="112" t="s">
        <v>522</v>
      </c>
      <c r="AM333" s="198" t="s">
        <v>523</v>
      </c>
      <c r="AN333" s="93">
        <v>4256051</v>
      </c>
      <c r="AO333" s="95">
        <v>17</v>
      </c>
      <c r="AP333" s="96">
        <f t="shared" si="319"/>
        <v>250355.9411764706</v>
      </c>
      <c r="AQ333" s="97">
        <f t="shared" si="310"/>
        <v>1.3709677419354839E-2</v>
      </c>
      <c r="AR333" s="280"/>
      <c r="AS333" s="90">
        <v>9</v>
      </c>
      <c r="AT333" s="112" t="s">
        <v>482</v>
      </c>
      <c r="AU333" s="198" t="s">
        <v>483</v>
      </c>
      <c r="AV333" s="93">
        <v>16517990</v>
      </c>
      <c r="AW333" s="95">
        <v>66</v>
      </c>
      <c r="AX333" s="96">
        <f t="shared" si="320"/>
        <v>250272.57575757575</v>
      </c>
      <c r="AY333" s="97">
        <f t="shared" si="311"/>
        <v>6.5737051792828682E-2</v>
      </c>
      <c r="AZ333" s="280"/>
      <c r="BA333" s="90">
        <v>9</v>
      </c>
      <c r="BB333" s="112" t="s">
        <v>454</v>
      </c>
      <c r="BC333" s="198" t="s">
        <v>455</v>
      </c>
      <c r="BD333" s="93">
        <v>33581220</v>
      </c>
      <c r="BE333" s="95">
        <v>82</v>
      </c>
      <c r="BF333" s="96">
        <f t="shared" si="321"/>
        <v>409527.07317073172</v>
      </c>
      <c r="BG333" s="97">
        <f t="shared" si="312"/>
        <v>6.9491525423728814E-2</v>
      </c>
      <c r="BH333" s="280"/>
      <c r="BI333" s="90">
        <v>9</v>
      </c>
      <c r="BJ333" s="112" t="s">
        <v>512</v>
      </c>
      <c r="BK333" s="198" t="s">
        <v>513</v>
      </c>
      <c r="BL333" s="93">
        <v>3328116</v>
      </c>
      <c r="BM333" s="95">
        <v>11</v>
      </c>
      <c r="BN333" s="96">
        <f t="shared" si="322"/>
        <v>302556</v>
      </c>
      <c r="BO333" s="97">
        <f t="shared" si="313"/>
        <v>1.1363636363636364E-2</v>
      </c>
      <c r="BP333" s="280"/>
      <c r="BQ333" s="90">
        <v>9</v>
      </c>
      <c r="BR333" s="112" t="s">
        <v>530</v>
      </c>
      <c r="BS333" s="198" t="s">
        <v>531</v>
      </c>
      <c r="BT333" s="93">
        <v>128843692</v>
      </c>
      <c r="BU333" s="95">
        <v>547</v>
      </c>
      <c r="BV333" s="96">
        <f t="shared" si="323"/>
        <v>235546.05484460696</v>
      </c>
      <c r="BW333" s="97">
        <f t="shared" si="314"/>
        <v>2.6036460564519966E-2</v>
      </c>
    </row>
    <row r="334" spans="2:75" ht="13.5" customHeight="1">
      <c r="B334" s="277"/>
      <c r="C334" s="285"/>
      <c r="D334" s="280"/>
      <c r="E334" s="98">
        <v>10</v>
      </c>
      <c r="F334" s="199" t="s">
        <v>530</v>
      </c>
      <c r="G334" s="200" t="s">
        <v>531</v>
      </c>
      <c r="H334" s="101">
        <v>18743236</v>
      </c>
      <c r="I334" s="103">
        <v>98</v>
      </c>
      <c r="J334" s="104">
        <f t="shared" si="315"/>
        <v>191257.51020408163</v>
      </c>
      <c r="K334" s="105">
        <f t="shared" si="306"/>
        <v>8.0678356795916683E-3</v>
      </c>
      <c r="L334" s="280"/>
      <c r="M334" s="98">
        <v>10</v>
      </c>
      <c r="N334" s="199" t="s">
        <v>400</v>
      </c>
      <c r="O334" s="200" t="s">
        <v>401</v>
      </c>
      <c r="P334" s="101">
        <v>37655412</v>
      </c>
      <c r="Q334" s="103">
        <v>305</v>
      </c>
      <c r="R334" s="104">
        <f t="shared" si="316"/>
        <v>123460.36721311475</v>
      </c>
      <c r="S334" s="105">
        <f t="shared" si="307"/>
        <v>0.18026004728132389</v>
      </c>
      <c r="T334" s="280"/>
      <c r="U334" s="98">
        <v>10</v>
      </c>
      <c r="V334" s="199" t="s">
        <v>432</v>
      </c>
      <c r="W334" s="200" t="s">
        <v>433</v>
      </c>
      <c r="X334" s="101">
        <v>30818029</v>
      </c>
      <c r="Y334" s="103">
        <v>265</v>
      </c>
      <c r="Z334" s="104">
        <f t="shared" si="317"/>
        <v>116294.44905660377</v>
      </c>
      <c r="AA334" s="105">
        <f t="shared" si="308"/>
        <v>0.22101751459549623</v>
      </c>
      <c r="AB334" s="280"/>
      <c r="AC334" s="98">
        <v>10</v>
      </c>
      <c r="AD334" s="199" t="s">
        <v>460</v>
      </c>
      <c r="AE334" s="200" t="s">
        <v>461</v>
      </c>
      <c r="AF334" s="101">
        <v>25428089</v>
      </c>
      <c r="AG334" s="103">
        <v>149</v>
      </c>
      <c r="AH334" s="104">
        <f t="shared" si="318"/>
        <v>170658.31543624162</v>
      </c>
      <c r="AI334" s="105">
        <f t="shared" si="309"/>
        <v>9.4363521215959464E-2</v>
      </c>
      <c r="AJ334" s="280"/>
      <c r="AK334" s="98">
        <v>10</v>
      </c>
      <c r="AL334" s="199" t="s">
        <v>516</v>
      </c>
      <c r="AM334" s="200" t="s">
        <v>517</v>
      </c>
      <c r="AN334" s="101">
        <v>2031492</v>
      </c>
      <c r="AO334" s="103">
        <v>9</v>
      </c>
      <c r="AP334" s="104">
        <f t="shared" si="319"/>
        <v>225721.33333333334</v>
      </c>
      <c r="AQ334" s="105">
        <f t="shared" si="310"/>
        <v>7.2580645161290326E-3</v>
      </c>
      <c r="AR334" s="280"/>
      <c r="AS334" s="98">
        <v>10</v>
      </c>
      <c r="AT334" s="199" t="s">
        <v>382</v>
      </c>
      <c r="AU334" s="200" t="s">
        <v>383</v>
      </c>
      <c r="AV334" s="101">
        <v>57711683</v>
      </c>
      <c r="AW334" s="103">
        <v>231</v>
      </c>
      <c r="AX334" s="104">
        <f t="shared" si="320"/>
        <v>249834.12554112554</v>
      </c>
      <c r="AY334" s="105">
        <f t="shared" si="311"/>
        <v>0.23007968127490039</v>
      </c>
      <c r="AZ334" s="280"/>
      <c r="BA334" s="98">
        <v>10</v>
      </c>
      <c r="BB334" s="199" t="s">
        <v>490</v>
      </c>
      <c r="BC334" s="200" t="s">
        <v>491</v>
      </c>
      <c r="BD334" s="101">
        <v>3623172</v>
      </c>
      <c r="BE334" s="103">
        <v>10</v>
      </c>
      <c r="BF334" s="104">
        <f t="shared" si="321"/>
        <v>362317.2</v>
      </c>
      <c r="BG334" s="105">
        <f t="shared" si="312"/>
        <v>8.4745762711864406E-3</v>
      </c>
      <c r="BH334" s="280"/>
      <c r="BI334" s="98">
        <v>10</v>
      </c>
      <c r="BJ334" s="199" t="s">
        <v>400</v>
      </c>
      <c r="BK334" s="200" t="s">
        <v>401</v>
      </c>
      <c r="BL334" s="101">
        <v>60770843</v>
      </c>
      <c r="BM334" s="103">
        <v>204</v>
      </c>
      <c r="BN334" s="104">
        <f t="shared" si="322"/>
        <v>297896.28921568627</v>
      </c>
      <c r="BO334" s="105">
        <f t="shared" si="313"/>
        <v>0.21074380165289255</v>
      </c>
      <c r="BP334" s="280"/>
      <c r="BQ334" s="98">
        <v>10</v>
      </c>
      <c r="BR334" s="199" t="s">
        <v>418</v>
      </c>
      <c r="BS334" s="200" t="s">
        <v>419</v>
      </c>
      <c r="BT334" s="101">
        <v>378549950</v>
      </c>
      <c r="BU334" s="103">
        <v>1680</v>
      </c>
      <c r="BV334" s="104">
        <f t="shared" si="323"/>
        <v>225327.35119047618</v>
      </c>
      <c r="BW334" s="105">
        <f t="shared" si="314"/>
        <v>7.9965728973297165E-2</v>
      </c>
    </row>
    <row r="335" spans="2:75" s="195" customFormat="1" ht="13.5" customHeight="1">
      <c r="B335" s="278"/>
      <c r="C335" s="286"/>
      <c r="D335" s="281"/>
      <c r="E335" s="106" t="s">
        <v>164</v>
      </c>
      <c r="F335" s="107"/>
      <c r="G335" s="108"/>
      <c r="H335" s="216">
        <v>5948234390</v>
      </c>
      <c r="I335" s="110">
        <v>10947</v>
      </c>
      <c r="J335" s="56">
        <f t="shared" si="315"/>
        <v>543366.62007856031</v>
      </c>
      <c r="K335" s="111">
        <f t="shared" si="306"/>
        <v>0.9012101753519387</v>
      </c>
      <c r="L335" s="281"/>
      <c r="M335" s="106" t="s">
        <v>164</v>
      </c>
      <c r="N335" s="107"/>
      <c r="O335" s="108"/>
      <c r="P335" s="216">
        <v>1239544980</v>
      </c>
      <c r="Q335" s="110">
        <v>1680</v>
      </c>
      <c r="R335" s="56">
        <f t="shared" si="316"/>
        <v>737824.39285714284</v>
      </c>
      <c r="S335" s="111">
        <f t="shared" si="307"/>
        <v>0.99290780141843971</v>
      </c>
      <c r="T335" s="281"/>
      <c r="U335" s="106" t="s">
        <v>164</v>
      </c>
      <c r="V335" s="107"/>
      <c r="W335" s="108"/>
      <c r="X335" s="216">
        <v>1157820140</v>
      </c>
      <c r="Y335" s="110">
        <v>1194</v>
      </c>
      <c r="Z335" s="56">
        <f t="shared" si="317"/>
        <v>969698.60971524287</v>
      </c>
      <c r="AA335" s="111">
        <f t="shared" si="308"/>
        <v>0.99582985821517933</v>
      </c>
      <c r="AB335" s="281"/>
      <c r="AC335" s="106" t="s">
        <v>164</v>
      </c>
      <c r="AD335" s="107"/>
      <c r="AE335" s="108"/>
      <c r="AF335" s="216">
        <v>1823809530</v>
      </c>
      <c r="AG335" s="110">
        <v>1565</v>
      </c>
      <c r="AH335" s="56">
        <f t="shared" si="318"/>
        <v>1165373.5015974441</v>
      </c>
      <c r="AI335" s="111">
        <f t="shared" si="309"/>
        <v>0.99113362887903733</v>
      </c>
      <c r="AJ335" s="281"/>
      <c r="AK335" s="106" t="s">
        <v>164</v>
      </c>
      <c r="AL335" s="107"/>
      <c r="AM335" s="108"/>
      <c r="AN335" s="216">
        <v>1749970360</v>
      </c>
      <c r="AO335" s="110">
        <v>1229</v>
      </c>
      <c r="AP335" s="56">
        <f t="shared" si="319"/>
        <v>1423897.7705451588</v>
      </c>
      <c r="AQ335" s="111">
        <f t="shared" si="310"/>
        <v>0.99112903225806448</v>
      </c>
      <c r="AR335" s="281"/>
      <c r="AS335" s="106" t="s">
        <v>164</v>
      </c>
      <c r="AT335" s="107"/>
      <c r="AU335" s="108"/>
      <c r="AV335" s="216">
        <v>1679304360</v>
      </c>
      <c r="AW335" s="110">
        <v>989</v>
      </c>
      <c r="AX335" s="56">
        <f t="shared" si="320"/>
        <v>1697982.16380182</v>
      </c>
      <c r="AY335" s="111">
        <f t="shared" si="311"/>
        <v>0.98505976095617531</v>
      </c>
      <c r="AZ335" s="281"/>
      <c r="BA335" s="106" t="s">
        <v>164</v>
      </c>
      <c r="BB335" s="107"/>
      <c r="BC335" s="108"/>
      <c r="BD335" s="216">
        <v>2567993850</v>
      </c>
      <c r="BE335" s="110">
        <v>1155</v>
      </c>
      <c r="BF335" s="56">
        <f t="shared" si="321"/>
        <v>2223371.2987012989</v>
      </c>
      <c r="BG335" s="111">
        <f t="shared" si="312"/>
        <v>0.97881355932203384</v>
      </c>
      <c r="BH335" s="281"/>
      <c r="BI335" s="106" t="s">
        <v>164</v>
      </c>
      <c r="BJ335" s="107"/>
      <c r="BK335" s="108"/>
      <c r="BL335" s="216">
        <v>2298149020</v>
      </c>
      <c r="BM335" s="110">
        <v>944</v>
      </c>
      <c r="BN335" s="56">
        <f t="shared" si="322"/>
        <v>2434479.8940677964</v>
      </c>
      <c r="BO335" s="111">
        <f t="shared" si="313"/>
        <v>0.97520661157024791</v>
      </c>
      <c r="BP335" s="281"/>
      <c r="BQ335" s="106" t="s">
        <v>164</v>
      </c>
      <c r="BR335" s="107"/>
      <c r="BS335" s="108"/>
      <c r="BT335" s="216">
        <v>18464826630</v>
      </c>
      <c r="BU335" s="110">
        <v>19703</v>
      </c>
      <c r="BV335" s="56">
        <f t="shared" si="323"/>
        <v>937158.12972643762</v>
      </c>
      <c r="BW335" s="111">
        <f t="shared" si="314"/>
        <v>0.93783616545290116</v>
      </c>
    </row>
    <row r="336" spans="2:75" ht="13.5" customHeight="1">
      <c r="B336" s="276">
        <v>31</v>
      </c>
      <c r="C336" s="284" t="s">
        <v>35</v>
      </c>
      <c r="D336" s="279">
        <f>CB36</f>
        <v>18180</v>
      </c>
      <c r="E336" s="82">
        <v>1</v>
      </c>
      <c r="F336" s="83" t="s">
        <v>434</v>
      </c>
      <c r="G336" s="84" t="s">
        <v>435</v>
      </c>
      <c r="H336" s="85">
        <v>43001257</v>
      </c>
      <c r="I336" s="87">
        <v>54</v>
      </c>
      <c r="J336" s="88">
        <f t="shared" si="315"/>
        <v>796319.57407407404</v>
      </c>
      <c r="K336" s="89">
        <f t="shared" ref="K336:K346" si="324">IFERROR(I336/$CB$36,0)</f>
        <v>2.9702970297029703E-3</v>
      </c>
      <c r="L336" s="279">
        <f>CC36</f>
        <v>2404</v>
      </c>
      <c r="M336" s="82">
        <v>1</v>
      </c>
      <c r="N336" s="83" t="s">
        <v>490</v>
      </c>
      <c r="O336" s="84" t="s">
        <v>491</v>
      </c>
      <c r="P336" s="85">
        <v>4213009</v>
      </c>
      <c r="Q336" s="87">
        <v>5</v>
      </c>
      <c r="R336" s="88">
        <f t="shared" si="316"/>
        <v>842601.8</v>
      </c>
      <c r="S336" s="89">
        <f t="shared" ref="S336:S346" si="325">IFERROR(Q336/$CC$36,0)</f>
        <v>2.0798668885191347E-3</v>
      </c>
      <c r="T336" s="279">
        <f>CD36</f>
        <v>1210</v>
      </c>
      <c r="U336" s="82">
        <v>1</v>
      </c>
      <c r="V336" s="83" t="s">
        <v>434</v>
      </c>
      <c r="W336" s="84" t="s">
        <v>435</v>
      </c>
      <c r="X336" s="85">
        <v>13043826</v>
      </c>
      <c r="Y336" s="87">
        <v>9</v>
      </c>
      <c r="Z336" s="88">
        <f t="shared" si="317"/>
        <v>1449314</v>
      </c>
      <c r="AA336" s="89">
        <f t="shared" ref="AA336:AA346" si="326">IFERROR(Y336/$CD$36,0)</f>
        <v>7.4380165289256199E-3</v>
      </c>
      <c r="AB336" s="279">
        <f>CE36</f>
        <v>1954</v>
      </c>
      <c r="AC336" s="82">
        <v>1</v>
      </c>
      <c r="AD336" s="83" t="s">
        <v>434</v>
      </c>
      <c r="AE336" s="84" t="s">
        <v>435</v>
      </c>
      <c r="AF336" s="85">
        <v>46774713</v>
      </c>
      <c r="AG336" s="87">
        <v>14</v>
      </c>
      <c r="AH336" s="88">
        <f t="shared" si="318"/>
        <v>3341050.9285714286</v>
      </c>
      <c r="AI336" s="89">
        <f t="shared" ref="AI336:AI346" si="327">IFERROR(AG336/$CE$36,0)</f>
        <v>7.164790174002047E-3</v>
      </c>
      <c r="AJ336" s="279">
        <f>CF36</f>
        <v>1308</v>
      </c>
      <c r="AK336" s="82">
        <v>1</v>
      </c>
      <c r="AL336" s="83" t="s">
        <v>388</v>
      </c>
      <c r="AM336" s="84" t="s">
        <v>389</v>
      </c>
      <c r="AN336" s="85">
        <v>160977358</v>
      </c>
      <c r="AO336" s="87">
        <v>204</v>
      </c>
      <c r="AP336" s="88">
        <f t="shared" si="319"/>
        <v>789104.69607843133</v>
      </c>
      <c r="AQ336" s="89">
        <f t="shared" ref="AQ336:AQ346" si="328">IFERROR(AO336/$CF$36,0)</f>
        <v>0.15596330275229359</v>
      </c>
      <c r="AR336" s="279">
        <f>CG36</f>
        <v>983</v>
      </c>
      <c r="AS336" s="82">
        <v>1</v>
      </c>
      <c r="AT336" s="83" t="s">
        <v>424</v>
      </c>
      <c r="AU336" s="84" t="s">
        <v>425</v>
      </c>
      <c r="AV336" s="85">
        <v>17825169</v>
      </c>
      <c r="AW336" s="87">
        <v>19</v>
      </c>
      <c r="AX336" s="88">
        <f t="shared" si="320"/>
        <v>938166.78947368416</v>
      </c>
      <c r="AY336" s="89">
        <f t="shared" ref="AY336:AY346" si="329">IFERROR(AW336/$CG$36,0)</f>
        <v>1.9328585961342827E-2</v>
      </c>
      <c r="AZ336" s="279">
        <f>CH36</f>
        <v>1253</v>
      </c>
      <c r="BA336" s="82">
        <v>1</v>
      </c>
      <c r="BB336" s="83" t="s">
        <v>424</v>
      </c>
      <c r="BC336" s="84" t="s">
        <v>425</v>
      </c>
      <c r="BD336" s="85">
        <v>47208756</v>
      </c>
      <c r="BE336" s="87">
        <v>27</v>
      </c>
      <c r="BF336" s="88">
        <f t="shared" si="321"/>
        <v>1748472.4444444445</v>
      </c>
      <c r="BG336" s="89">
        <f t="shared" ref="BG336:BG346" si="330">IFERROR(BE336/$CH$36,0)</f>
        <v>2.1548284118116521E-2</v>
      </c>
      <c r="BH336" s="279">
        <f>CI36</f>
        <v>1036</v>
      </c>
      <c r="BI336" s="82">
        <v>1</v>
      </c>
      <c r="BJ336" s="83" t="s">
        <v>510</v>
      </c>
      <c r="BK336" s="84" t="s">
        <v>511</v>
      </c>
      <c r="BL336" s="85">
        <v>4815950</v>
      </c>
      <c r="BM336" s="87">
        <v>1</v>
      </c>
      <c r="BN336" s="88">
        <f t="shared" si="322"/>
        <v>4815950</v>
      </c>
      <c r="BO336" s="89">
        <f t="shared" ref="BO336:BO346" si="331">IFERROR(BM336/$CI$36,0)</f>
        <v>9.6525096525096527E-4</v>
      </c>
      <c r="BP336" s="279">
        <f>CJ36</f>
        <v>28328</v>
      </c>
      <c r="BQ336" s="82">
        <v>1</v>
      </c>
      <c r="BR336" s="83" t="s">
        <v>434</v>
      </c>
      <c r="BS336" s="84" t="s">
        <v>435</v>
      </c>
      <c r="BT336" s="85">
        <v>127603824</v>
      </c>
      <c r="BU336" s="87">
        <v>125</v>
      </c>
      <c r="BV336" s="88">
        <f t="shared" si="323"/>
        <v>1020830.5919999999</v>
      </c>
      <c r="BW336" s="89">
        <f t="shared" ref="BW336:BW346" si="332">IFERROR(BU336/$CJ$36,0)</f>
        <v>4.4125953120587409E-3</v>
      </c>
    </row>
    <row r="337" spans="2:75" ht="13.5" customHeight="1">
      <c r="B337" s="277"/>
      <c r="C337" s="285"/>
      <c r="D337" s="280"/>
      <c r="E337" s="90">
        <v>2</v>
      </c>
      <c r="F337" s="197" t="s">
        <v>490</v>
      </c>
      <c r="G337" s="198" t="s">
        <v>491</v>
      </c>
      <c r="H337" s="93">
        <v>17545979</v>
      </c>
      <c r="I337" s="95">
        <v>29</v>
      </c>
      <c r="J337" s="96">
        <f t="shared" si="315"/>
        <v>605033.75862068962</v>
      </c>
      <c r="K337" s="97">
        <f t="shared" si="324"/>
        <v>1.5951595159515951E-3</v>
      </c>
      <c r="L337" s="280"/>
      <c r="M337" s="90">
        <v>2</v>
      </c>
      <c r="N337" s="197" t="s">
        <v>512</v>
      </c>
      <c r="O337" s="198" t="s">
        <v>513</v>
      </c>
      <c r="P337" s="93">
        <v>16079363</v>
      </c>
      <c r="Q337" s="95">
        <v>21</v>
      </c>
      <c r="R337" s="96">
        <f t="shared" si="316"/>
        <v>765683.95238095243</v>
      </c>
      <c r="S337" s="97">
        <f t="shared" si="325"/>
        <v>8.7354409317803652E-3</v>
      </c>
      <c r="T337" s="280"/>
      <c r="U337" s="90">
        <v>2</v>
      </c>
      <c r="V337" s="197" t="s">
        <v>388</v>
      </c>
      <c r="W337" s="198" t="s">
        <v>389</v>
      </c>
      <c r="X337" s="93">
        <v>121252006</v>
      </c>
      <c r="Y337" s="95">
        <v>152</v>
      </c>
      <c r="Z337" s="96">
        <f t="shared" si="317"/>
        <v>797710.56578947371</v>
      </c>
      <c r="AA337" s="97">
        <f t="shared" si="326"/>
        <v>0.12561983471074381</v>
      </c>
      <c r="AB337" s="280"/>
      <c r="AC337" s="90">
        <v>2</v>
      </c>
      <c r="AD337" s="197" t="s">
        <v>516</v>
      </c>
      <c r="AE337" s="198" t="s">
        <v>517</v>
      </c>
      <c r="AF337" s="93">
        <v>6530478</v>
      </c>
      <c r="AG337" s="95">
        <v>15</v>
      </c>
      <c r="AH337" s="96">
        <f t="shared" si="318"/>
        <v>435365.2</v>
      </c>
      <c r="AI337" s="97">
        <f t="shared" si="327"/>
        <v>7.6765609007164786E-3</v>
      </c>
      <c r="AJ337" s="280"/>
      <c r="AK337" s="90">
        <v>2</v>
      </c>
      <c r="AL337" s="197" t="s">
        <v>434</v>
      </c>
      <c r="AM337" s="198" t="s">
        <v>435</v>
      </c>
      <c r="AN337" s="93">
        <v>9064575</v>
      </c>
      <c r="AO337" s="95">
        <v>12</v>
      </c>
      <c r="AP337" s="96">
        <f t="shared" si="319"/>
        <v>755381.25</v>
      </c>
      <c r="AQ337" s="97">
        <f t="shared" si="328"/>
        <v>9.1743119266055051E-3</v>
      </c>
      <c r="AR337" s="280"/>
      <c r="AS337" s="90">
        <v>2</v>
      </c>
      <c r="AT337" s="197" t="s">
        <v>400</v>
      </c>
      <c r="AU337" s="198" t="s">
        <v>401</v>
      </c>
      <c r="AV337" s="93">
        <v>172126519</v>
      </c>
      <c r="AW337" s="95">
        <v>307</v>
      </c>
      <c r="AX337" s="96">
        <f t="shared" si="320"/>
        <v>560672.70032573293</v>
      </c>
      <c r="AY337" s="97">
        <f t="shared" si="329"/>
        <v>0.31230925737538151</v>
      </c>
      <c r="AZ337" s="280"/>
      <c r="BA337" s="90">
        <v>2</v>
      </c>
      <c r="BB337" s="197" t="s">
        <v>452</v>
      </c>
      <c r="BC337" s="198" t="s">
        <v>453</v>
      </c>
      <c r="BD337" s="93">
        <v>59155947</v>
      </c>
      <c r="BE337" s="95">
        <v>89</v>
      </c>
      <c r="BF337" s="96">
        <f t="shared" si="321"/>
        <v>664673.56179775286</v>
      </c>
      <c r="BG337" s="97">
        <f t="shared" si="330"/>
        <v>7.1029529130087796E-2</v>
      </c>
      <c r="BH337" s="280"/>
      <c r="BI337" s="90">
        <v>2</v>
      </c>
      <c r="BJ337" s="197" t="s">
        <v>490</v>
      </c>
      <c r="BK337" s="198" t="s">
        <v>491</v>
      </c>
      <c r="BL337" s="93">
        <v>12494529</v>
      </c>
      <c r="BM337" s="95">
        <v>12</v>
      </c>
      <c r="BN337" s="96">
        <f t="shared" si="322"/>
        <v>1041210.75</v>
      </c>
      <c r="BO337" s="97">
        <f t="shared" si="331"/>
        <v>1.1583011583011582E-2</v>
      </c>
      <c r="BP337" s="280"/>
      <c r="BQ337" s="90">
        <v>2</v>
      </c>
      <c r="BR337" s="197" t="s">
        <v>510</v>
      </c>
      <c r="BS337" s="198" t="s">
        <v>511</v>
      </c>
      <c r="BT337" s="93">
        <v>4856121</v>
      </c>
      <c r="BU337" s="95">
        <v>5</v>
      </c>
      <c r="BV337" s="96">
        <f t="shared" si="323"/>
        <v>971224.2</v>
      </c>
      <c r="BW337" s="97">
        <f t="shared" si="332"/>
        <v>1.7650381248234963E-4</v>
      </c>
    </row>
    <row r="338" spans="2:75" ht="13.5" customHeight="1">
      <c r="B338" s="277"/>
      <c r="C338" s="285"/>
      <c r="D338" s="280"/>
      <c r="E338" s="90">
        <v>3</v>
      </c>
      <c r="F338" s="112" t="s">
        <v>388</v>
      </c>
      <c r="G338" s="198" t="s">
        <v>389</v>
      </c>
      <c r="H338" s="93">
        <v>381480175</v>
      </c>
      <c r="I338" s="95">
        <v>1008</v>
      </c>
      <c r="J338" s="96">
        <f t="shared" si="315"/>
        <v>378452.55456349207</v>
      </c>
      <c r="K338" s="97">
        <f t="shared" si="324"/>
        <v>5.5445544554455446E-2</v>
      </c>
      <c r="L338" s="280"/>
      <c r="M338" s="90">
        <v>3</v>
      </c>
      <c r="N338" s="112" t="s">
        <v>434</v>
      </c>
      <c r="O338" s="198" t="s">
        <v>435</v>
      </c>
      <c r="P338" s="93">
        <v>11432960</v>
      </c>
      <c r="Q338" s="95">
        <v>17</v>
      </c>
      <c r="R338" s="96">
        <f t="shared" si="316"/>
        <v>672527.0588235294</v>
      </c>
      <c r="S338" s="97">
        <f t="shared" si="325"/>
        <v>7.071547420965058E-3</v>
      </c>
      <c r="T338" s="280"/>
      <c r="U338" s="90">
        <v>3</v>
      </c>
      <c r="V338" s="112" t="s">
        <v>536</v>
      </c>
      <c r="W338" s="198" t="s">
        <v>537</v>
      </c>
      <c r="X338" s="93">
        <v>2326026</v>
      </c>
      <c r="Y338" s="95">
        <v>5</v>
      </c>
      <c r="Z338" s="96">
        <f t="shared" si="317"/>
        <v>465205.2</v>
      </c>
      <c r="AA338" s="97">
        <f t="shared" si="326"/>
        <v>4.1322314049586778E-3</v>
      </c>
      <c r="AB338" s="280"/>
      <c r="AC338" s="90">
        <v>3</v>
      </c>
      <c r="AD338" s="112" t="s">
        <v>388</v>
      </c>
      <c r="AE338" s="198" t="s">
        <v>389</v>
      </c>
      <c r="AF338" s="93">
        <v>85203918</v>
      </c>
      <c r="AG338" s="95">
        <v>216</v>
      </c>
      <c r="AH338" s="96">
        <f t="shared" si="318"/>
        <v>394462.58333333331</v>
      </c>
      <c r="AI338" s="97">
        <f t="shared" si="327"/>
        <v>0.1105424769703173</v>
      </c>
      <c r="AJ338" s="280"/>
      <c r="AK338" s="90">
        <v>3</v>
      </c>
      <c r="AL338" s="112" t="s">
        <v>424</v>
      </c>
      <c r="AM338" s="198" t="s">
        <v>425</v>
      </c>
      <c r="AN338" s="93">
        <v>20233854</v>
      </c>
      <c r="AO338" s="95">
        <v>33</v>
      </c>
      <c r="AP338" s="96">
        <f t="shared" si="319"/>
        <v>613147.09090909094</v>
      </c>
      <c r="AQ338" s="97">
        <f t="shared" si="328"/>
        <v>2.5229357798165139E-2</v>
      </c>
      <c r="AR338" s="280"/>
      <c r="AS338" s="90">
        <v>3</v>
      </c>
      <c r="AT338" s="112" t="s">
        <v>388</v>
      </c>
      <c r="AU338" s="198" t="s">
        <v>389</v>
      </c>
      <c r="AV338" s="93">
        <v>62501946</v>
      </c>
      <c r="AW338" s="95">
        <v>131</v>
      </c>
      <c r="AX338" s="96">
        <f t="shared" si="320"/>
        <v>477114.09160305344</v>
      </c>
      <c r="AY338" s="97">
        <f t="shared" si="329"/>
        <v>0.13326551373346898</v>
      </c>
      <c r="AZ338" s="280"/>
      <c r="BA338" s="90">
        <v>3</v>
      </c>
      <c r="BB338" s="112" t="s">
        <v>490</v>
      </c>
      <c r="BC338" s="198" t="s">
        <v>491</v>
      </c>
      <c r="BD338" s="93">
        <v>7904253</v>
      </c>
      <c r="BE338" s="95">
        <v>12</v>
      </c>
      <c r="BF338" s="96">
        <f t="shared" si="321"/>
        <v>658687.75</v>
      </c>
      <c r="BG338" s="97">
        <f t="shared" si="330"/>
        <v>9.5770151636073424E-3</v>
      </c>
      <c r="BH338" s="280"/>
      <c r="BI338" s="90">
        <v>3</v>
      </c>
      <c r="BJ338" s="112" t="s">
        <v>424</v>
      </c>
      <c r="BK338" s="198" t="s">
        <v>425</v>
      </c>
      <c r="BL338" s="93">
        <v>18825294</v>
      </c>
      <c r="BM338" s="95">
        <v>19</v>
      </c>
      <c r="BN338" s="96">
        <f t="shared" si="322"/>
        <v>990804.94736842101</v>
      </c>
      <c r="BO338" s="97">
        <f t="shared" si="331"/>
        <v>1.8339768339768341E-2</v>
      </c>
      <c r="BP338" s="280"/>
      <c r="BQ338" s="90">
        <v>3</v>
      </c>
      <c r="BR338" s="112" t="s">
        <v>490</v>
      </c>
      <c r="BS338" s="198" t="s">
        <v>491</v>
      </c>
      <c r="BT338" s="93">
        <v>42933157</v>
      </c>
      <c r="BU338" s="95">
        <v>80</v>
      </c>
      <c r="BV338" s="96">
        <f t="shared" si="323"/>
        <v>536664.46250000002</v>
      </c>
      <c r="BW338" s="97">
        <f t="shared" si="332"/>
        <v>2.8240609997175941E-3</v>
      </c>
    </row>
    <row r="339" spans="2:75" ht="13.5" customHeight="1">
      <c r="B339" s="277"/>
      <c r="C339" s="285"/>
      <c r="D339" s="280"/>
      <c r="E339" s="90">
        <v>4</v>
      </c>
      <c r="F339" s="197" t="s">
        <v>460</v>
      </c>
      <c r="G339" s="198" t="s">
        <v>461</v>
      </c>
      <c r="H339" s="93">
        <v>49945907</v>
      </c>
      <c r="I339" s="95">
        <v>216</v>
      </c>
      <c r="J339" s="96">
        <f t="shared" si="315"/>
        <v>231231.05092592593</v>
      </c>
      <c r="K339" s="97">
        <f t="shared" si="324"/>
        <v>1.1881188118811881E-2</v>
      </c>
      <c r="L339" s="280"/>
      <c r="M339" s="90">
        <v>4</v>
      </c>
      <c r="N339" s="197" t="s">
        <v>494</v>
      </c>
      <c r="O339" s="198" t="s">
        <v>495</v>
      </c>
      <c r="P339" s="93">
        <v>19363478</v>
      </c>
      <c r="Q339" s="95">
        <v>71</v>
      </c>
      <c r="R339" s="96">
        <f t="shared" si="316"/>
        <v>272725.04225352115</v>
      </c>
      <c r="S339" s="97">
        <f t="shared" si="325"/>
        <v>2.9534109816971715E-2</v>
      </c>
      <c r="T339" s="280"/>
      <c r="U339" s="90">
        <v>4</v>
      </c>
      <c r="V339" s="197" t="s">
        <v>452</v>
      </c>
      <c r="W339" s="198" t="s">
        <v>453</v>
      </c>
      <c r="X339" s="93">
        <v>7582388</v>
      </c>
      <c r="Y339" s="95">
        <v>22</v>
      </c>
      <c r="Z339" s="96">
        <f t="shared" si="317"/>
        <v>344654</v>
      </c>
      <c r="AA339" s="97">
        <f t="shared" si="326"/>
        <v>1.8181818181818181E-2</v>
      </c>
      <c r="AB339" s="280"/>
      <c r="AC339" s="90">
        <v>4</v>
      </c>
      <c r="AD339" s="197" t="s">
        <v>450</v>
      </c>
      <c r="AE339" s="198" t="s">
        <v>451</v>
      </c>
      <c r="AF339" s="93">
        <v>5144903</v>
      </c>
      <c r="AG339" s="95">
        <v>15</v>
      </c>
      <c r="AH339" s="96">
        <f t="shared" si="318"/>
        <v>342993.53333333333</v>
      </c>
      <c r="AI339" s="97">
        <f t="shared" si="327"/>
        <v>7.6765609007164786E-3</v>
      </c>
      <c r="AJ339" s="280"/>
      <c r="AK339" s="90">
        <v>4</v>
      </c>
      <c r="AL339" s="197" t="s">
        <v>512</v>
      </c>
      <c r="AM339" s="198" t="s">
        <v>513</v>
      </c>
      <c r="AN339" s="93">
        <v>11772120</v>
      </c>
      <c r="AO339" s="95">
        <v>25</v>
      </c>
      <c r="AP339" s="96">
        <f t="shared" si="319"/>
        <v>470884.8</v>
      </c>
      <c r="AQ339" s="97">
        <f t="shared" si="328"/>
        <v>1.91131498470948E-2</v>
      </c>
      <c r="AR339" s="280"/>
      <c r="AS339" s="90">
        <v>4</v>
      </c>
      <c r="AT339" s="197" t="s">
        <v>408</v>
      </c>
      <c r="AU339" s="198" t="s">
        <v>409</v>
      </c>
      <c r="AV339" s="93">
        <v>158615075</v>
      </c>
      <c r="AW339" s="95">
        <v>365</v>
      </c>
      <c r="AX339" s="96">
        <f t="shared" si="320"/>
        <v>434561.84931506851</v>
      </c>
      <c r="AY339" s="97">
        <f t="shared" si="329"/>
        <v>0.37131230925737541</v>
      </c>
      <c r="AZ339" s="280"/>
      <c r="BA339" s="90">
        <v>4</v>
      </c>
      <c r="BB339" s="197" t="s">
        <v>388</v>
      </c>
      <c r="BC339" s="198" t="s">
        <v>389</v>
      </c>
      <c r="BD339" s="93">
        <v>105276601</v>
      </c>
      <c r="BE339" s="95">
        <v>183</v>
      </c>
      <c r="BF339" s="96">
        <f t="shared" si="321"/>
        <v>575281.97267759568</v>
      </c>
      <c r="BG339" s="97">
        <f t="shared" si="330"/>
        <v>0.14604948124501196</v>
      </c>
      <c r="BH339" s="280"/>
      <c r="BI339" s="90">
        <v>4</v>
      </c>
      <c r="BJ339" s="197" t="s">
        <v>512</v>
      </c>
      <c r="BK339" s="198" t="s">
        <v>513</v>
      </c>
      <c r="BL339" s="93">
        <v>5792816</v>
      </c>
      <c r="BM339" s="95">
        <v>6</v>
      </c>
      <c r="BN339" s="96">
        <f t="shared" si="322"/>
        <v>965469.33333333337</v>
      </c>
      <c r="BO339" s="97">
        <f t="shared" si="331"/>
        <v>5.7915057915057912E-3</v>
      </c>
      <c r="BP339" s="280"/>
      <c r="BQ339" s="90">
        <v>4</v>
      </c>
      <c r="BR339" s="197" t="s">
        <v>388</v>
      </c>
      <c r="BS339" s="198" t="s">
        <v>389</v>
      </c>
      <c r="BT339" s="93">
        <v>1013760859</v>
      </c>
      <c r="BU339" s="95">
        <v>2224</v>
      </c>
      <c r="BV339" s="96">
        <f t="shared" si="323"/>
        <v>455827.72437050362</v>
      </c>
      <c r="BW339" s="97">
        <f t="shared" si="332"/>
        <v>7.8508895792149105E-2</v>
      </c>
    </row>
    <row r="340" spans="2:75" ht="13.5" customHeight="1">
      <c r="B340" s="277"/>
      <c r="C340" s="285"/>
      <c r="D340" s="280"/>
      <c r="E340" s="90">
        <v>5</v>
      </c>
      <c r="F340" s="197" t="s">
        <v>452</v>
      </c>
      <c r="G340" s="198" t="s">
        <v>453</v>
      </c>
      <c r="H340" s="93">
        <v>19077166</v>
      </c>
      <c r="I340" s="95">
        <v>89</v>
      </c>
      <c r="J340" s="96">
        <f t="shared" si="315"/>
        <v>214350.17977528091</v>
      </c>
      <c r="K340" s="97">
        <f t="shared" si="324"/>
        <v>4.8954895489548957E-3</v>
      </c>
      <c r="L340" s="280"/>
      <c r="M340" s="90">
        <v>5</v>
      </c>
      <c r="N340" s="197" t="s">
        <v>388</v>
      </c>
      <c r="O340" s="198" t="s">
        <v>389</v>
      </c>
      <c r="P340" s="93">
        <v>36921412</v>
      </c>
      <c r="Q340" s="95">
        <v>200</v>
      </c>
      <c r="R340" s="96">
        <f t="shared" si="316"/>
        <v>184607.06</v>
      </c>
      <c r="S340" s="97">
        <f t="shared" si="325"/>
        <v>8.3194675540765387E-2</v>
      </c>
      <c r="T340" s="280"/>
      <c r="U340" s="90">
        <v>5</v>
      </c>
      <c r="V340" s="197" t="s">
        <v>494</v>
      </c>
      <c r="W340" s="198" t="s">
        <v>495</v>
      </c>
      <c r="X340" s="93">
        <v>10579755</v>
      </c>
      <c r="Y340" s="95">
        <v>33</v>
      </c>
      <c r="Z340" s="96">
        <f t="shared" si="317"/>
        <v>320598.63636363635</v>
      </c>
      <c r="AA340" s="97">
        <f t="shared" si="326"/>
        <v>2.7272727272727271E-2</v>
      </c>
      <c r="AB340" s="280"/>
      <c r="AC340" s="90">
        <v>5</v>
      </c>
      <c r="AD340" s="197" t="s">
        <v>400</v>
      </c>
      <c r="AE340" s="198" t="s">
        <v>401</v>
      </c>
      <c r="AF340" s="93">
        <v>133816382</v>
      </c>
      <c r="AG340" s="95">
        <v>456</v>
      </c>
      <c r="AH340" s="96">
        <f t="shared" si="318"/>
        <v>293456.97807017545</v>
      </c>
      <c r="AI340" s="97">
        <f t="shared" si="327"/>
        <v>0.23336745138178097</v>
      </c>
      <c r="AJ340" s="280"/>
      <c r="AK340" s="90">
        <v>5</v>
      </c>
      <c r="AL340" s="197" t="s">
        <v>494</v>
      </c>
      <c r="AM340" s="198" t="s">
        <v>495</v>
      </c>
      <c r="AN340" s="93">
        <v>13088095</v>
      </c>
      <c r="AO340" s="95">
        <v>31</v>
      </c>
      <c r="AP340" s="96">
        <f t="shared" si="319"/>
        <v>422196.61290322582</v>
      </c>
      <c r="AQ340" s="97">
        <f t="shared" si="328"/>
        <v>2.3700305810397553E-2</v>
      </c>
      <c r="AR340" s="280"/>
      <c r="AS340" s="90">
        <v>5</v>
      </c>
      <c r="AT340" s="197" t="s">
        <v>412</v>
      </c>
      <c r="AU340" s="198" t="s">
        <v>413</v>
      </c>
      <c r="AV340" s="93">
        <v>119240579</v>
      </c>
      <c r="AW340" s="95">
        <v>320</v>
      </c>
      <c r="AX340" s="96">
        <f t="shared" si="320"/>
        <v>372626.80937500001</v>
      </c>
      <c r="AY340" s="97">
        <f t="shared" si="329"/>
        <v>0.32553407934893186</v>
      </c>
      <c r="AZ340" s="280"/>
      <c r="BA340" s="90">
        <v>5</v>
      </c>
      <c r="BB340" s="197" t="s">
        <v>408</v>
      </c>
      <c r="BC340" s="198" t="s">
        <v>409</v>
      </c>
      <c r="BD340" s="93">
        <v>244566502</v>
      </c>
      <c r="BE340" s="95">
        <v>473</v>
      </c>
      <c r="BF340" s="96">
        <f t="shared" si="321"/>
        <v>517053.9154334038</v>
      </c>
      <c r="BG340" s="97">
        <f t="shared" si="330"/>
        <v>0.37749401436552277</v>
      </c>
      <c r="BH340" s="280"/>
      <c r="BI340" s="90">
        <v>5</v>
      </c>
      <c r="BJ340" s="197" t="s">
        <v>408</v>
      </c>
      <c r="BK340" s="198" t="s">
        <v>409</v>
      </c>
      <c r="BL340" s="93">
        <v>237360833</v>
      </c>
      <c r="BM340" s="95">
        <v>396</v>
      </c>
      <c r="BN340" s="96">
        <f t="shared" si="322"/>
        <v>599396.04292929289</v>
      </c>
      <c r="BO340" s="97">
        <f t="shared" si="331"/>
        <v>0.38223938223938225</v>
      </c>
      <c r="BP340" s="280"/>
      <c r="BQ340" s="90">
        <v>5</v>
      </c>
      <c r="BR340" s="197" t="s">
        <v>452</v>
      </c>
      <c r="BS340" s="198" t="s">
        <v>453</v>
      </c>
      <c r="BT340" s="93">
        <v>202731343</v>
      </c>
      <c r="BU340" s="95">
        <v>533</v>
      </c>
      <c r="BV340" s="96">
        <f t="shared" si="323"/>
        <v>380358.99249530956</v>
      </c>
      <c r="BW340" s="97">
        <f t="shared" si="332"/>
        <v>1.881530641061847E-2</v>
      </c>
    </row>
    <row r="341" spans="2:75" ht="13.5" customHeight="1">
      <c r="B341" s="277"/>
      <c r="C341" s="285"/>
      <c r="D341" s="280"/>
      <c r="E341" s="90">
        <v>6</v>
      </c>
      <c r="F341" s="197" t="s">
        <v>424</v>
      </c>
      <c r="G341" s="198" t="s">
        <v>425</v>
      </c>
      <c r="H341" s="93">
        <v>49634133</v>
      </c>
      <c r="I341" s="95">
        <v>249</v>
      </c>
      <c r="J341" s="96">
        <f t="shared" si="315"/>
        <v>199333.86746987951</v>
      </c>
      <c r="K341" s="97">
        <f t="shared" si="324"/>
        <v>1.3696369636963697E-2</v>
      </c>
      <c r="L341" s="280"/>
      <c r="M341" s="90">
        <v>6</v>
      </c>
      <c r="N341" s="197" t="s">
        <v>452</v>
      </c>
      <c r="O341" s="198" t="s">
        <v>453</v>
      </c>
      <c r="P341" s="93">
        <v>6808405</v>
      </c>
      <c r="Q341" s="95">
        <v>40</v>
      </c>
      <c r="R341" s="96">
        <f t="shared" si="316"/>
        <v>170210.125</v>
      </c>
      <c r="S341" s="97">
        <f t="shared" si="325"/>
        <v>1.6638935108153077E-2</v>
      </c>
      <c r="T341" s="280"/>
      <c r="U341" s="90">
        <v>6</v>
      </c>
      <c r="V341" s="197" t="s">
        <v>514</v>
      </c>
      <c r="W341" s="198" t="s">
        <v>515</v>
      </c>
      <c r="X341" s="93">
        <v>2847676</v>
      </c>
      <c r="Y341" s="95">
        <v>10</v>
      </c>
      <c r="Z341" s="96">
        <f t="shared" si="317"/>
        <v>284767.59999999998</v>
      </c>
      <c r="AA341" s="97">
        <f t="shared" si="326"/>
        <v>8.2644628099173556E-3</v>
      </c>
      <c r="AB341" s="280"/>
      <c r="AC341" s="90">
        <v>6</v>
      </c>
      <c r="AD341" s="197" t="s">
        <v>418</v>
      </c>
      <c r="AE341" s="198" t="s">
        <v>419</v>
      </c>
      <c r="AF341" s="93">
        <v>55607404</v>
      </c>
      <c r="AG341" s="95">
        <v>225</v>
      </c>
      <c r="AH341" s="96">
        <f t="shared" si="318"/>
        <v>247144.01777777777</v>
      </c>
      <c r="AI341" s="97">
        <f t="shared" si="327"/>
        <v>0.11514841351074719</v>
      </c>
      <c r="AJ341" s="280"/>
      <c r="AK341" s="90">
        <v>6</v>
      </c>
      <c r="AL341" s="197" t="s">
        <v>454</v>
      </c>
      <c r="AM341" s="198" t="s">
        <v>455</v>
      </c>
      <c r="AN341" s="93">
        <v>20368690</v>
      </c>
      <c r="AO341" s="95">
        <v>54</v>
      </c>
      <c r="AP341" s="96">
        <f t="shared" si="319"/>
        <v>377197.96296296298</v>
      </c>
      <c r="AQ341" s="97">
        <f t="shared" si="328"/>
        <v>4.1284403669724773E-2</v>
      </c>
      <c r="AR341" s="280"/>
      <c r="AS341" s="90">
        <v>6</v>
      </c>
      <c r="AT341" s="197" t="s">
        <v>452</v>
      </c>
      <c r="AU341" s="198" t="s">
        <v>453</v>
      </c>
      <c r="AV341" s="93">
        <v>21976663</v>
      </c>
      <c r="AW341" s="95">
        <v>59</v>
      </c>
      <c r="AX341" s="96">
        <f t="shared" si="320"/>
        <v>372485.81355932204</v>
      </c>
      <c r="AY341" s="97">
        <f t="shared" si="329"/>
        <v>6.002034587995931E-2</v>
      </c>
      <c r="AZ341" s="280"/>
      <c r="BA341" s="90">
        <v>6</v>
      </c>
      <c r="BB341" s="197" t="s">
        <v>400</v>
      </c>
      <c r="BC341" s="198" t="s">
        <v>401</v>
      </c>
      <c r="BD341" s="93">
        <v>201703826</v>
      </c>
      <c r="BE341" s="95">
        <v>393</v>
      </c>
      <c r="BF341" s="96">
        <f t="shared" si="321"/>
        <v>513241.28753180662</v>
      </c>
      <c r="BG341" s="97">
        <f t="shared" si="330"/>
        <v>0.31364724660814047</v>
      </c>
      <c r="BH341" s="280"/>
      <c r="BI341" s="90">
        <v>6</v>
      </c>
      <c r="BJ341" s="197" t="s">
        <v>412</v>
      </c>
      <c r="BK341" s="198" t="s">
        <v>413</v>
      </c>
      <c r="BL341" s="93">
        <v>220061153</v>
      </c>
      <c r="BM341" s="95">
        <v>368</v>
      </c>
      <c r="BN341" s="96">
        <f t="shared" si="322"/>
        <v>597992.26358695654</v>
      </c>
      <c r="BO341" s="97">
        <f t="shared" si="331"/>
        <v>0.35521235521235522</v>
      </c>
      <c r="BP341" s="280"/>
      <c r="BQ341" s="90">
        <v>6</v>
      </c>
      <c r="BR341" s="197" t="s">
        <v>424</v>
      </c>
      <c r="BS341" s="198" t="s">
        <v>425</v>
      </c>
      <c r="BT341" s="93">
        <v>167194698</v>
      </c>
      <c r="BU341" s="95">
        <v>477</v>
      </c>
      <c r="BV341" s="96">
        <f t="shared" si="323"/>
        <v>350512.99371069181</v>
      </c>
      <c r="BW341" s="97">
        <f t="shared" si="332"/>
        <v>1.6838463710816154E-2</v>
      </c>
    </row>
    <row r="342" spans="2:75" ht="13.5" customHeight="1">
      <c r="B342" s="277"/>
      <c r="C342" s="285"/>
      <c r="D342" s="280"/>
      <c r="E342" s="90">
        <v>7</v>
      </c>
      <c r="F342" s="112" t="s">
        <v>516</v>
      </c>
      <c r="G342" s="198" t="s">
        <v>517</v>
      </c>
      <c r="H342" s="93">
        <v>2336055</v>
      </c>
      <c r="I342" s="95">
        <v>12</v>
      </c>
      <c r="J342" s="96">
        <f t="shared" si="315"/>
        <v>194671.25</v>
      </c>
      <c r="K342" s="97">
        <f t="shared" si="324"/>
        <v>6.6006600660066007E-4</v>
      </c>
      <c r="L342" s="280"/>
      <c r="M342" s="90">
        <v>7</v>
      </c>
      <c r="N342" s="112" t="s">
        <v>400</v>
      </c>
      <c r="O342" s="198" t="s">
        <v>401</v>
      </c>
      <c r="P342" s="93">
        <v>75296293</v>
      </c>
      <c r="Q342" s="95">
        <v>449</v>
      </c>
      <c r="R342" s="96">
        <f t="shared" si="316"/>
        <v>167697.75723830736</v>
      </c>
      <c r="S342" s="97">
        <f t="shared" si="325"/>
        <v>0.1867720465890183</v>
      </c>
      <c r="T342" s="280"/>
      <c r="U342" s="90">
        <v>7</v>
      </c>
      <c r="V342" s="112" t="s">
        <v>382</v>
      </c>
      <c r="W342" s="198" t="s">
        <v>383</v>
      </c>
      <c r="X342" s="93">
        <v>79495721</v>
      </c>
      <c r="Y342" s="95">
        <v>373</v>
      </c>
      <c r="Z342" s="96">
        <f t="shared" si="317"/>
        <v>213125.25737265416</v>
      </c>
      <c r="AA342" s="97">
        <f t="shared" si="326"/>
        <v>0.30826446280991737</v>
      </c>
      <c r="AB342" s="280"/>
      <c r="AC342" s="90">
        <v>7</v>
      </c>
      <c r="AD342" s="112" t="s">
        <v>382</v>
      </c>
      <c r="AE342" s="198" t="s">
        <v>383</v>
      </c>
      <c r="AF342" s="93">
        <v>134016811</v>
      </c>
      <c r="AG342" s="95">
        <v>544</v>
      </c>
      <c r="AH342" s="96">
        <f t="shared" si="318"/>
        <v>246354.43198529413</v>
      </c>
      <c r="AI342" s="97">
        <f t="shared" si="327"/>
        <v>0.27840327533265097</v>
      </c>
      <c r="AJ342" s="280"/>
      <c r="AK342" s="90">
        <v>7</v>
      </c>
      <c r="AL342" s="112" t="s">
        <v>452</v>
      </c>
      <c r="AM342" s="198" t="s">
        <v>453</v>
      </c>
      <c r="AN342" s="93">
        <v>27556050</v>
      </c>
      <c r="AO342" s="95">
        <v>75</v>
      </c>
      <c r="AP342" s="96">
        <f t="shared" si="319"/>
        <v>367414</v>
      </c>
      <c r="AQ342" s="97">
        <f t="shared" si="328"/>
        <v>5.7339449541284407E-2</v>
      </c>
      <c r="AR342" s="280"/>
      <c r="AS342" s="90">
        <v>7</v>
      </c>
      <c r="AT342" s="112" t="s">
        <v>530</v>
      </c>
      <c r="AU342" s="198" t="s">
        <v>531</v>
      </c>
      <c r="AV342" s="93">
        <v>19420235</v>
      </c>
      <c r="AW342" s="95">
        <v>67</v>
      </c>
      <c r="AX342" s="96">
        <f t="shared" si="320"/>
        <v>289854.25373134325</v>
      </c>
      <c r="AY342" s="97">
        <f t="shared" si="329"/>
        <v>6.8158697863682602E-2</v>
      </c>
      <c r="AZ342" s="280"/>
      <c r="BA342" s="90">
        <v>7</v>
      </c>
      <c r="BB342" s="112" t="s">
        <v>522</v>
      </c>
      <c r="BC342" s="198" t="s">
        <v>523</v>
      </c>
      <c r="BD342" s="93">
        <v>4799872</v>
      </c>
      <c r="BE342" s="95">
        <v>10</v>
      </c>
      <c r="BF342" s="96">
        <f t="shared" si="321"/>
        <v>479987.20000000001</v>
      </c>
      <c r="BG342" s="97">
        <f t="shared" si="330"/>
        <v>7.9808459696727851E-3</v>
      </c>
      <c r="BH342" s="280"/>
      <c r="BI342" s="90">
        <v>7</v>
      </c>
      <c r="BJ342" s="112" t="s">
        <v>452</v>
      </c>
      <c r="BK342" s="198" t="s">
        <v>453</v>
      </c>
      <c r="BL342" s="93">
        <v>44611164</v>
      </c>
      <c r="BM342" s="95">
        <v>83</v>
      </c>
      <c r="BN342" s="96">
        <f t="shared" si="322"/>
        <v>537483.90361445781</v>
      </c>
      <c r="BO342" s="97">
        <f t="shared" si="331"/>
        <v>8.0115830115830122E-2</v>
      </c>
      <c r="BP342" s="280"/>
      <c r="BQ342" s="90">
        <v>7</v>
      </c>
      <c r="BR342" s="112" t="s">
        <v>400</v>
      </c>
      <c r="BS342" s="198" t="s">
        <v>401</v>
      </c>
      <c r="BT342" s="93">
        <v>1013363960</v>
      </c>
      <c r="BU342" s="95">
        <v>4160</v>
      </c>
      <c r="BV342" s="96">
        <f t="shared" si="323"/>
        <v>243597.10576923078</v>
      </c>
      <c r="BW342" s="97">
        <f t="shared" si="332"/>
        <v>0.14685117198531489</v>
      </c>
    </row>
    <row r="343" spans="2:75" ht="13.5" customHeight="1">
      <c r="B343" s="277"/>
      <c r="C343" s="285"/>
      <c r="D343" s="280"/>
      <c r="E343" s="90">
        <v>8</v>
      </c>
      <c r="F343" s="112" t="s">
        <v>446</v>
      </c>
      <c r="G343" s="198" t="s">
        <v>447</v>
      </c>
      <c r="H343" s="93">
        <v>44966444</v>
      </c>
      <c r="I343" s="95">
        <v>259</v>
      </c>
      <c r="J343" s="96">
        <f t="shared" si="315"/>
        <v>173615.61389961391</v>
      </c>
      <c r="K343" s="97">
        <f t="shared" si="324"/>
        <v>1.4246424642464246E-2</v>
      </c>
      <c r="L343" s="280"/>
      <c r="M343" s="90">
        <v>8</v>
      </c>
      <c r="N343" s="112" t="s">
        <v>382</v>
      </c>
      <c r="O343" s="198" t="s">
        <v>383</v>
      </c>
      <c r="P343" s="93">
        <v>111688216</v>
      </c>
      <c r="Q343" s="95">
        <v>792</v>
      </c>
      <c r="R343" s="96">
        <f t="shared" si="316"/>
        <v>141020.47474747474</v>
      </c>
      <c r="S343" s="97">
        <f t="shared" si="325"/>
        <v>0.32945091514143093</v>
      </c>
      <c r="T343" s="280"/>
      <c r="U343" s="90">
        <v>8</v>
      </c>
      <c r="V343" s="112" t="s">
        <v>400</v>
      </c>
      <c r="W343" s="198" t="s">
        <v>401</v>
      </c>
      <c r="X343" s="93">
        <v>49751415</v>
      </c>
      <c r="Y343" s="95">
        <v>322</v>
      </c>
      <c r="Z343" s="96">
        <f t="shared" si="317"/>
        <v>154507.5</v>
      </c>
      <c r="AA343" s="97">
        <f t="shared" si="326"/>
        <v>0.26611570247933886</v>
      </c>
      <c r="AB343" s="280"/>
      <c r="AC343" s="90">
        <v>8</v>
      </c>
      <c r="AD343" s="112" t="s">
        <v>512</v>
      </c>
      <c r="AE343" s="198" t="s">
        <v>513</v>
      </c>
      <c r="AF343" s="93">
        <v>3940693</v>
      </c>
      <c r="AG343" s="95">
        <v>16</v>
      </c>
      <c r="AH343" s="96">
        <f t="shared" si="318"/>
        <v>246293.3125</v>
      </c>
      <c r="AI343" s="97">
        <f t="shared" si="327"/>
        <v>8.1883316274309111E-3</v>
      </c>
      <c r="AJ343" s="280"/>
      <c r="AK343" s="90">
        <v>8</v>
      </c>
      <c r="AL343" s="112" t="s">
        <v>522</v>
      </c>
      <c r="AM343" s="198" t="s">
        <v>523</v>
      </c>
      <c r="AN343" s="93">
        <v>3911477</v>
      </c>
      <c r="AO343" s="95">
        <v>11</v>
      </c>
      <c r="AP343" s="96">
        <f t="shared" si="319"/>
        <v>355588.81818181818</v>
      </c>
      <c r="AQ343" s="97">
        <f t="shared" si="328"/>
        <v>8.4097859327217118E-3</v>
      </c>
      <c r="AR343" s="280"/>
      <c r="AS343" s="90">
        <v>8</v>
      </c>
      <c r="AT343" s="112" t="s">
        <v>512</v>
      </c>
      <c r="AU343" s="198" t="s">
        <v>513</v>
      </c>
      <c r="AV343" s="93">
        <v>3407050</v>
      </c>
      <c r="AW343" s="95">
        <v>13</v>
      </c>
      <c r="AX343" s="96">
        <f t="shared" si="320"/>
        <v>262080.76923076922</v>
      </c>
      <c r="AY343" s="97">
        <f t="shared" si="329"/>
        <v>1.3224821973550356E-2</v>
      </c>
      <c r="AZ343" s="280"/>
      <c r="BA343" s="90">
        <v>8</v>
      </c>
      <c r="BB343" s="112" t="s">
        <v>434</v>
      </c>
      <c r="BC343" s="198" t="s">
        <v>435</v>
      </c>
      <c r="BD343" s="93">
        <v>4013403</v>
      </c>
      <c r="BE343" s="95">
        <v>9</v>
      </c>
      <c r="BF343" s="96">
        <f t="shared" si="321"/>
        <v>445933.66666666669</v>
      </c>
      <c r="BG343" s="97">
        <f t="shared" si="330"/>
        <v>7.1827613727055064E-3</v>
      </c>
      <c r="BH343" s="280"/>
      <c r="BI343" s="90">
        <v>8</v>
      </c>
      <c r="BJ343" s="112" t="s">
        <v>482</v>
      </c>
      <c r="BK343" s="198" t="s">
        <v>483</v>
      </c>
      <c r="BL343" s="93">
        <v>28733848</v>
      </c>
      <c r="BM343" s="95">
        <v>59</v>
      </c>
      <c r="BN343" s="96">
        <f t="shared" si="322"/>
        <v>487014.37288135593</v>
      </c>
      <c r="BO343" s="97">
        <f t="shared" si="331"/>
        <v>5.6949806949806947E-2</v>
      </c>
      <c r="BP343" s="280"/>
      <c r="BQ343" s="90">
        <v>8</v>
      </c>
      <c r="BR343" s="112" t="s">
        <v>454</v>
      </c>
      <c r="BS343" s="198" t="s">
        <v>455</v>
      </c>
      <c r="BT343" s="93">
        <v>155593562</v>
      </c>
      <c r="BU343" s="95">
        <v>674</v>
      </c>
      <c r="BV343" s="96">
        <f t="shared" si="323"/>
        <v>230850.98219584569</v>
      </c>
      <c r="BW343" s="97">
        <f t="shared" si="332"/>
        <v>2.379271392262073E-2</v>
      </c>
    </row>
    <row r="344" spans="2:75" ht="13.5" customHeight="1">
      <c r="B344" s="277"/>
      <c r="C344" s="285"/>
      <c r="D344" s="280"/>
      <c r="E344" s="90">
        <v>9</v>
      </c>
      <c r="F344" s="112" t="s">
        <v>494</v>
      </c>
      <c r="G344" s="198" t="s">
        <v>495</v>
      </c>
      <c r="H344" s="93">
        <v>51020932</v>
      </c>
      <c r="I344" s="95">
        <v>323</v>
      </c>
      <c r="J344" s="96">
        <f t="shared" si="315"/>
        <v>157959.54179566563</v>
      </c>
      <c r="K344" s="97">
        <f t="shared" si="324"/>
        <v>1.7766776677667767E-2</v>
      </c>
      <c r="L344" s="280"/>
      <c r="M344" s="90">
        <v>9</v>
      </c>
      <c r="N344" s="112" t="s">
        <v>436</v>
      </c>
      <c r="O344" s="198" t="s">
        <v>437</v>
      </c>
      <c r="P344" s="93">
        <v>56955200</v>
      </c>
      <c r="Q344" s="95">
        <v>416</v>
      </c>
      <c r="R344" s="96">
        <f t="shared" si="316"/>
        <v>136911.53846153847</v>
      </c>
      <c r="S344" s="97">
        <f t="shared" si="325"/>
        <v>0.17304492512479203</v>
      </c>
      <c r="T344" s="280"/>
      <c r="U344" s="90">
        <v>9</v>
      </c>
      <c r="V344" s="112" t="s">
        <v>440</v>
      </c>
      <c r="W344" s="198" t="s">
        <v>441</v>
      </c>
      <c r="X344" s="93">
        <v>10105423</v>
      </c>
      <c r="Y344" s="95">
        <v>71</v>
      </c>
      <c r="Z344" s="96">
        <f t="shared" si="317"/>
        <v>142329.90140845071</v>
      </c>
      <c r="AA344" s="97">
        <f t="shared" si="326"/>
        <v>5.8677685950413221E-2</v>
      </c>
      <c r="AB344" s="280"/>
      <c r="AC344" s="90">
        <v>9</v>
      </c>
      <c r="AD344" s="112" t="s">
        <v>474</v>
      </c>
      <c r="AE344" s="198" t="s">
        <v>475</v>
      </c>
      <c r="AF344" s="93">
        <v>38767803</v>
      </c>
      <c r="AG344" s="95">
        <v>179</v>
      </c>
      <c r="AH344" s="96">
        <f t="shared" si="318"/>
        <v>216579.90502793295</v>
      </c>
      <c r="AI344" s="97">
        <f t="shared" si="327"/>
        <v>9.1606960081883321E-2</v>
      </c>
      <c r="AJ344" s="280"/>
      <c r="AK344" s="90">
        <v>9</v>
      </c>
      <c r="AL344" s="112" t="s">
        <v>400</v>
      </c>
      <c r="AM344" s="198" t="s">
        <v>401</v>
      </c>
      <c r="AN344" s="93">
        <v>138326238</v>
      </c>
      <c r="AO344" s="95">
        <v>411</v>
      </c>
      <c r="AP344" s="96">
        <f t="shared" si="319"/>
        <v>336560.18978102191</v>
      </c>
      <c r="AQ344" s="97">
        <f t="shared" si="328"/>
        <v>0.31422018348623854</v>
      </c>
      <c r="AR344" s="280"/>
      <c r="AS344" s="90">
        <v>9</v>
      </c>
      <c r="AT344" s="112" t="s">
        <v>410</v>
      </c>
      <c r="AU344" s="198" t="s">
        <v>411</v>
      </c>
      <c r="AV344" s="93">
        <v>84756654</v>
      </c>
      <c r="AW344" s="95">
        <v>329</v>
      </c>
      <c r="AX344" s="96">
        <f t="shared" si="320"/>
        <v>257619.00911854103</v>
      </c>
      <c r="AY344" s="97">
        <f t="shared" si="329"/>
        <v>0.33468972533062052</v>
      </c>
      <c r="AZ344" s="280"/>
      <c r="BA344" s="90">
        <v>9</v>
      </c>
      <c r="BB344" s="112" t="s">
        <v>530</v>
      </c>
      <c r="BC344" s="198" t="s">
        <v>531</v>
      </c>
      <c r="BD344" s="93">
        <v>52981771</v>
      </c>
      <c r="BE344" s="95">
        <v>129</v>
      </c>
      <c r="BF344" s="96">
        <f t="shared" si="321"/>
        <v>410711.40310077521</v>
      </c>
      <c r="BG344" s="97">
        <f t="shared" si="330"/>
        <v>0.10295291300877893</v>
      </c>
      <c r="BH344" s="280"/>
      <c r="BI344" s="90">
        <v>9</v>
      </c>
      <c r="BJ344" s="112" t="s">
        <v>454</v>
      </c>
      <c r="BK344" s="198" t="s">
        <v>455</v>
      </c>
      <c r="BL344" s="93">
        <v>39909463</v>
      </c>
      <c r="BM344" s="95">
        <v>82</v>
      </c>
      <c r="BN344" s="96">
        <f t="shared" si="322"/>
        <v>486700.76829268294</v>
      </c>
      <c r="BO344" s="97">
        <f t="shared" si="331"/>
        <v>7.9150579150579145E-2</v>
      </c>
      <c r="BP344" s="280"/>
      <c r="BQ344" s="90">
        <v>9</v>
      </c>
      <c r="BR344" s="112" t="s">
        <v>446</v>
      </c>
      <c r="BS344" s="198" t="s">
        <v>447</v>
      </c>
      <c r="BT344" s="93">
        <v>320339868</v>
      </c>
      <c r="BU344" s="95">
        <v>1493</v>
      </c>
      <c r="BV344" s="96">
        <f t="shared" si="323"/>
        <v>214561.19758874748</v>
      </c>
      <c r="BW344" s="97">
        <f t="shared" si="332"/>
        <v>5.2704038407229599E-2</v>
      </c>
    </row>
    <row r="345" spans="2:75" ht="13.5" customHeight="1">
      <c r="B345" s="277"/>
      <c r="C345" s="285"/>
      <c r="D345" s="280"/>
      <c r="E345" s="98">
        <v>10</v>
      </c>
      <c r="F345" s="199" t="s">
        <v>522</v>
      </c>
      <c r="G345" s="200" t="s">
        <v>523</v>
      </c>
      <c r="H345" s="101">
        <v>15166533</v>
      </c>
      <c r="I345" s="103">
        <v>103</v>
      </c>
      <c r="J345" s="104">
        <f t="shared" si="315"/>
        <v>147247.89320388349</v>
      </c>
      <c r="K345" s="105">
        <f t="shared" si="324"/>
        <v>5.6655665566556655E-3</v>
      </c>
      <c r="L345" s="280"/>
      <c r="M345" s="98">
        <v>10</v>
      </c>
      <c r="N345" s="199" t="s">
        <v>418</v>
      </c>
      <c r="O345" s="200" t="s">
        <v>419</v>
      </c>
      <c r="P345" s="101">
        <v>37600732</v>
      </c>
      <c r="Q345" s="103">
        <v>302</v>
      </c>
      <c r="R345" s="104">
        <f t="shared" si="316"/>
        <v>124505.73509933775</v>
      </c>
      <c r="S345" s="105">
        <f t="shared" si="325"/>
        <v>0.12562396006655574</v>
      </c>
      <c r="T345" s="280"/>
      <c r="U345" s="98">
        <v>10</v>
      </c>
      <c r="V345" s="199" t="s">
        <v>380</v>
      </c>
      <c r="W345" s="200" t="s">
        <v>381</v>
      </c>
      <c r="X345" s="101">
        <v>90348524</v>
      </c>
      <c r="Y345" s="103">
        <v>707</v>
      </c>
      <c r="Z345" s="104">
        <f t="shared" si="317"/>
        <v>127791.40594059406</v>
      </c>
      <c r="AA345" s="105">
        <f t="shared" si="326"/>
        <v>0.58429752066115703</v>
      </c>
      <c r="AB345" s="280"/>
      <c r="AC345" s="98">
        <v>10</v>
      </c>
      <c r="AD345" s="199" t="s">
        <v>440</v>
      </c>
      <c r="AE345" s="200" t="s">
        <v>441</v>
      </c>
      <c r="AF345" s="101">
        <v>23278734</v>
      </c>
      <c r="AG345" s="103">
        <v>109</v>
      </c>
      <c r="AH345" s="104">
        <f t="shared" si="318"/>
        <v>213566.36697247706</v>
      </c>
      <c r="AI345" s="105">
        <f t="shared" si="327"/>
        <v>5.5783009211873083E-2</v>
      </c>
      <c r="AJ345" s="280"/>
      <c r="AK345" s="98">
        <v>10</v>
      </c>
      <c r="AL345" s="199" t="s">
        <v>382</v>
      </c>
      <c r="AM345" s="200" t="s">
        <v>383</v>
      </c>
      <c r="AN345" s="101">
        <v>130230175</v>
      </c>
      <c r="AO345" s="103">
        <v>390</v>
      </c>
      <c r="AP345" s="104">
        <f t="shared" si="319"/>
        <v>333923.52564102563</v>
      </c>
      <c r="AQ345" s="105">
        <f t="shared" si="328"/>
        <v>0.29816513761467889</v>
      </c>
      <c r="AR345" s="280"/>
      <c r="AS345" s="98">
        <v>10</v>
      </c>
      <c r="AT345" s="199" t="s">
        <v>490</v>
      </c>
      <c r="AU345" s="200" t="s">
        <v>491</v>
      </c>
      <c r="AV345" s="101">
        <v>513263</v>
      </c>
      <c r="AW345" s="103">
        <v>2</v>
      </c>
      <c r="AX345" s="104">
        <f t="shared" si="320"/>
        <v>256631.5</v>
      </c>
      <c r="AY345" s="105">
        <f t="shared" si="329"/>
        <v>2.0345879959308239E-3</v>
      </c>
      <c r="AZ345" s="280"/>
      <c r="BA345" s="98">
        <v>10</v>
      </c>
      <c r="BB345" s="199" t="s">
        <v>412</v>
      </c>
      <c r="BC345" s="200" t="s">
        <v>413</v>
      </c>
      <c r="BD345" s="101">
        <v>188035702</v>
      </c>
      <c r="BE345" s="103">
        <v>480</v>
      </c>
      <c r="BF345" s="104">
        <f t="shared" si="321"/>
        <v>391741.04583333334</v>
      </c>
      <c r="BG345" s="105">
        <f t="shared" si="330"/>
        <v>0.38308060654429371</v>
      </c>
      <c r="BH345" s="280"/>
      <c r="BI345" s="98">
        <v>10</v>
      </c>
      <c r="BJ345" s="199" t="s">
        <v>400</v>
      </c>
      <c r="BK345" s="200" t="s">
        <v>401</v>
      </c>
      <c r="BL345" s="101">
        <v>110662803</v>
      </c>
      <c r="BM345" s="103">
        <v>229</v>
      </c>
      <c r="BN345" s="104">
        <f t="shared" si="322"/>
        <v>483243.68122270744</v>
      </c>
      <c r="BO345" s="105">
        <f t="shared" si="331"/>
        <v>0.22104247104247104</v>
      </c>
      <c r="BP345" s="280"/>
      <c r="BQ345" s="98">
        <v>10</v>
      </c>
      <c r="BR345" s="199" t="s">
        <v>494</v>
      </c>
      <c r="BS345" s="200" t="s">
        <v>495</v>
      </c>
      <c r="BT345" s="101">
        <v>116154107</v>
      </c>
      <c r="BU345" s="103">
        <v>564</v>
      </c>
      <c r="BV345" s="104">
        <f t="shared" si="323"/>
        <v>205946.99822695035</v>
      </c>
      <c r="BW345" s="105">
        <f t="shared" si="332"/>
        <v>1.9909630048009035E-2</v>
      </c>
    </row>
    <row r="346" spans="2:75" s="195" customFormat="1" ht="13.5" customHeight="1">
      <c r="B346" s="278"/>
      <c r="C346" s="286"/>
      <c r="D346" s="281"/>
      <c r="E346" s="106" t="s">
        <v>164</v>
      </c>
      <c r="F346" s="107"/>
      <c r="G346" s="108"/>
      <c r="H346" s="216">
        <v>8664549480</v>
      </c>
      <c r="I346" s="110">
        <v>16558</v>
      </c>
      <c r="J346" s="56">
        <f t="shared" si="315"/>
        <v>523284.78560212586</v>
      </c>
      <c r="K346" s="111">
        <f t="shared" si="324"/>
        <v>0.91078107810781073</v>
      </c>
      <c r="L346" s="281"/>
      <c r="M346" s="106" t="s">
        <v>164</v>
      </c>
      <c r="N346" s="107"/>
      <c r="O346" s="108"/>
      <c r="P346" s="216">
        <v>1911260390</v>
      </c>
      <c r="Q346" s="110">
        <v>2382</v>
      </c>
      <c r="R346" s="56">
        <f t="shared" si="316"/>
        <v>802376.31821998325</v>
      </c>
      <c r="S346" s="111">
        <f t="shared" si="325"/>
        <v>0.99084858569051582</v>
      </c>
      <c r="T346" s="281"/>
      <c r="U346" s="106" t="s">
        <v>164</v>
      </c>
      <c r="V346" s="107"/>
      <c r="W346" s="108"/>
      <c r="X346" s="216">
        <v>1254571610</v>
      </c>
      <c r="Y346" s="110">
        <v>1203</v>
      </c>
      <c r="Z346" s="56">
        <f t="shared" si="317"/>
        <v>1042869.1687448047</v>
      </c>
      <c r="AA346" s="111">
        <f t="shared" si="326"/>
        <v>0.9942148760330578</v>
      </c>
      <c r="AB346" s="281"/>
      <c r="AC346" s="106" t="s">
        <v>164</v>
      </c>
      <c r="AD346" s="107"/>
      <c r="AE346" s="108"/>
      <c r="AF346" s="216">
        <v>2352902710</v>
      </c>
      <c r="AG346" s="110">
        <v>1934</v>
      </c>
      <c r="AH346" s="56">
        <f t="shared" si="318"/>
        <v>1216599.1261633919</v>
      </c>
      <c r="AI346" s="111">
        <f t="shared" si="327"/>
        <v>0.98976458546571133</v>
      </c>
      <c r="AJ346" s="281"/>
      <c r="AK346" s="106" t="s">
        <v>164</v>
      </c>
      <c r="AL346" s="107"/>
      <c r="AM346" s="108"/>
      <c r="AN346" s="216">
        <v>2025676400</v>
      </c>
      <c r="AO346" s="110">
        <v>1294</v>
      </c>
      <c r="AP346" s="56">
        <f t="shared" si="319"/>
        <v>1565437.71251932</v>
      </c>
      <c r="AQ346" s="111">
        <f t="shared" si="328"/>
        <v>0.9892966360856269</v>
      </c>
      <c r="AR346" s="281"/>
      <c r="AS346" s="106" t="s">
        <v>164</v>
      </c>
      <c r="AT346" s="107"/>
      <c r="AU346" s="108"/>
      <c r="AV346" s="216">
        <v>1780052660</v>
      </c>
      <c r="AW346" s="110">
        <v>968</v>
      </c>
      <c r="AX346" s="56">
        <f t="shared" si="320"/>
        <v>1838897.3760330579</v>
      </c>
      <c r="AY346" s="111">
        <f t="shared" si="329"/>
        <v>0.98474059003051884</v>
      </c>
      <c r="AZ346" s="281"/>
      <c r="BA346" s="106" t="s">
        <v>164</v>
      </c>
      <c r="BB346" s="107"/>
      <c r="BC346" s="108"/>
      <c r="BD346" s="216">
        <v>2834076870</v>
      </c>
      <c r="BE346" s="110">
        <v>1230</v>
      </c>
      <c r="BF346" s="56">
        <f t="shared" si="321"/>
        <v>2304127.5365853659</v>
      </c>
      <c r="BG346" s="111">
        <f t="shared" si="330"/>
        <v>0.98164405426975254</v>
      </c>
      <c r="BH346" s="281"/>
      <c r="BI346" s="106" t="s">
        <v>164</v>
      </c>
      <c r="BJ346" s="107"/>
      <c r="BK346" s="108"/>
      <c r="BL346" s="216">
        <v>2489845740</v>
      </c>
      <c r="BM346" s="110">
        <v>1006</v>
      </c>
      <c r="BN346" s="56">
        <f t="shared" si="322"/>
        <v>2474995.7654075548</v>
      </c>
      <c r="BO346" s="111">
        <f t="shared" si="331"/>
        <v>0.97104247104247099</v>
      </c>
      <c r="BP346" s="281"/>
      <c r="BQ346" s="106" t="s">
        <v>164</v>
      </c>
      <c r="BR346" s="107"/>
      <c r="BS346" s="108"/>
      <c r="BT346" s="216">
        <v>23312935860</v>
      </c>
      <c r="BU346" s="110">
        <v>26575</v>
      </c>
      <c r="BV346" s="56">
        <f t="shared" si="323"/>
        <v>877250.64383819373</v>
      </c>
      <c r="BW346" s="111">
        <f t="shared" si="332"/>
        <v>0.93811776334368824</v>
      </c>
    </row>
    <row r="347" spans="2:75" ht="13.5" customHeight="1">
      <c r="B347" s="276">
        <v>32</v>
      </c>
      <c r="C347" s="284" t="s">
        <v>36</v>
      </c>
      <c r="D347" s="279">
        <f>CB37</f>
        <v>14023</v>
      </c>
      <c r="E347" s="82">
        <v>1</v>
      </c>
      <c r="F347" s="83" t="s">
        <v>460</v>
      </c>
      <c r="G347" s="84" t="s">
        <v>461</v>
      </c>
      <c r="H347" s="85">
        <v>66480558</v>
      </c>
      <c r="I347" s="87">
        <v>137</v>
      </c>
      <c r="J347" s="88">
        <f t="shared" si="315"/>
        <v>485259.54744525545</v>
      </c>
      <c r="K347" s="89">
        <f t="shared" ref="K347:K357" si="333">IFERROR(I347/$CB$37,0)</f>
        <v>9.769664123226128E-3</v>
      </c>
      <c r="L347" s="279">
        <f>CC37</f>
        <v>2023</v>
      </c>
      <c r="M347" s="82">
        <v>1</v>
      </c>
      <c r="N347" s="83" t="s">
        <v>434</v>
      </c>
      <c r="O347" s="84" t="s">
        <v>435</v>
      </c>
      <c r="P347" s="85">
        <v>5969198</v>
      </c>
      <c r="Q347" s="87">
        <v>9</v>
      </c>
      <c r="R347" s="88">
        <f t="shared" si="316"/>
        <v>663244.22222222225</v>
      </c>
      <c r="S347" s="89">
        <f t="shared" ref="S347:S357" si="334">IFERROR(Q347/$CC$37,0)</f>
        <v>4.448838358872961E-3</v>
      </c>
      <c r="T347" s="279">
        <f>CD37</f>
        <v>1517</v>
      </c>
      <c r="U347" s="82">
        <v>1</v>
      </c>
      <c r="V347" s="83" t="s">
        <v>388</v>
      </c>
      <c r="W347" s="84" t="s">
        <v>389</v>
      </c>
      <c r="X347" s="85">
        <v>185345695</v>
      </c>
      <c r="Y347" s="87">
        <v>264</v>
      </c>
      <c r="Z347" s="88">
        <f t="shared" si="317"/>
        <v>702067.02651515149</v>
      </c>
      <c r="AA347" s="89">
        <f t="shared" ref="AA347:AA357" si="335">IFERROR(Y347/$CD$37,0)</f>
        <v>0.17402768622280818</v>
      </c>
      <c r="AB347" s="279">
        <f>CE37</f>
        <v>1247</v>
      </c>
      <c r="AC347" s="82">
        <v>1</v>
      </c>
      <c r="AD347" s="83" t="s">
        <v>490</v>
      </c>
      <c r="AE347" s="84" t="s">
        <v>491</v>
      </c>
      <c r="AF347" s="85">
        <v>5669114</v>
      </c>
      <c r="AG347" s="87">
        <v>7</v>
      </c>
      <c r="AH347" s="88">
        <f t="shared" si="318"/>
        <v>809873.42857142852</v>
      </c>
      <c r="AI347" s="89">
        <f t="shared" ref="AI347:AI357" si="336">IFERROR(AG347/$CE$37,0)</f>
        <v>5.6134723336006415E-3</v>
      </c>
      <c r="AJ347" s="279">
        <f>CF37</f>
        <v>1191</v>
      </c>
      <c r="AK347" s="82">
        <v>1</v>
      </c>
      <c r="AL347" s="83" t="s">
        <v>434</v>
      </c>
      <c r="AM347" s="84" t="s">
        <v>435</v>
      </c>
      <c r="AN347" s="85">
        <v>6875732</v>
      </c>
      <c r="AO347" s="87">
        <v>4</v>
      </c>
      <c r="AP347" s="88">
        <f t="shared" si="319"/>
        <v>1718933</v>
      </c>
      <c r="AQ347" s="89">
        <f t="shared" ref="AQ347:AQ357" si="337">IFERROR(AO347/$CF$37,0)</f>
        <v>3.3585222502099076E-3</v>
      </c>
      <c r="AR347" s="279">
        <f>CG37</f>
        <v>1101</v>
      </c>
      <c r="AS347" s="82">
        <v>1</v>
      </c>
      <c r="AT347" s="83" t="s">
        <v>424</v>
      </c>
      <c r="AU347" s="84" t="s">
        <v>425</v>
      </c>
      <c r="AV347" s="85">
        <v>14222396</v>
      </c>
      <c r="AW347" s="87">
        <v>18</v>
      </c>
      <c r="AX347" s="88">
        <f t="shared" si="320"/>
        <v>790133.11111111112</v>
      </c>
      <c r="AY347" s="89">
        <f t="shared" ref="AY347:AY357" si="338">IFERROR(AW347/$CG$37,0)</f>
        <v>1.6348773841961851E-2</v>
      </c>
      <c r="AZ347" s="279">
        <f>CH37</f>
        <v>1337</v>
      </c>
      <c r="BA347" s="82">
        <v>1</v>
      </c>
      <c r="BB347" s="83" t="s">
        <v>490</v>
      </c>
      <c r="BC347" s="84" t="s">
        <v>491</v>
      </c>
      <c r="BD347" s="85">
        <v>16863275</v>
      </c>
      <c r="BE347" s="87">
        <v>16</v>
      </c>
      <c r="BF347" s="88">
        <f t="shared" si="321"/>
        <v>1053954.6875</v>
      </c>
      <c r="BG347" s="89">
        <f t="shared" ref="BG347:BG357" si="339">IFERROR(BE347/$CH$37,0)</f>
        <v>1.1967090501121914E-2</v>
      </c>
      <c r="BH347" s="279">
        <f>CI37</f>
        <v>957</v>
      </c>
      <c r="BI347" s="82">
        <v>1</v>
      </c>
      <c r="BJ347" s="83" t="s">
        <v>490</v>
      </c>
      <c r="BK347" s="84" t="s">
        <v>491</v>
      </c>
      <c r="BL347" s="85">
        <v>12271388</v>
      </c>
      <c r="BM347" s="87">
        <v>9</v>
      </c>
      <c r="BN347" s="88">
        <f t="shared" si="322"/>
        <v>1363487.5555555555</v>
      </c>
      <c r="BO347" s="89">
        <f t="shared" ref="BO347:BO357" si="340">IFERROR(BM347/$CI$37,0)</f>
        <v>9.4043887147335428E-3</v>
      </c>
      <c r="BP347" s="279">
        <f>CJ37</f>
        <v>23396</v>
      </c>
      <c r="BQ347" s="82">
        <v>1</v>
      </c>
      <c r="BR347" s="83" t="s">
        <v>490</v>
      </c>
      <c r="BS347" s="84" t="s">
        <v>491</v>
      </c>
      <c r="BT347" s="85">
        <v>51248848</v>
      </c>
      <c r="BU347" s="87">
        <v>89</v>
      </c>
      <c r="BV347" s="88">
        <f t="shared" si="323"/>
        <v>575829.75280898879</v>
      </c>
      <c r="BW347" s="89">
        <f t="shared" ref="BW347:BW357" si="341">IFERROR(BU347/$CJ$37,0)</f>
        <v>3.8040690716361772E-3</v>
      </c>
    </row>
    <row r="348" spans="2:75" ht="13.5" customHeight="1">
      <c r="B348" s="277"/>
      <c r="C348" s="285"/>
      <c r="D348" s="280"/>
      <c r="E348" s="90">
        <v>2</v>
      </c>
      <c r="F348" s="197" t="s">
        <v>510</v>
      </c>
      <c r="G348" s="198" t="s">
        <v>511</v>
      </c>
      <c r="H348" s="93">
        <v>1778723</v>
      </c>
      <c r="I348" s="95">
        <v>5</v>
      </c>
      <c r="J348" s="96">
        <f t="shared" si="315"/>
        <v>355744.6</v>
      </c>
      <c r="K348" s="97">
        <f t="shared" si="333"/>
        <v>3.5655708478927474E-4</v>
      </c>
      <c r="L348" s="280"/>
      <c r="M348" s="90">
        <v>2</v>
      </c>
      <c r="N348" s="197" t="s">
        <v>494</v>
      </c>
      <c r="O348" s="198" t="s">
        <v>495</v>
      </c>
      <c r="P348" s="93">
        <v>15971668</v>
      </c>
      <c r="Q348" s="95">
        <v>59</v>
      </c>
      <c r="R348" s="96">
        <f t="shared" si="316"/>
        <v>270706.23728813557</v>
      </c>
      <c r="S348" s="97">
        <f t="shared" si="334"/>
        <v>2.91646070192783E-2</v>
      </c>
      <c r="T348" s="280"/>
      <c r="U348" s="90">
        <v>2</v>
      </c>
      <c r="V348" s="197" t="s">
        <v>434</v>
      </c>
      <c r="W348" s="198" t="s">
        <v>435</v>
      </c>
      <c r="X348" s="93">
        <v>8876501</v>
      </c>
      <c r="Y348" s="95">
        <v>13</v>
      </c>
      <c r="Z348" s="96">
        <f t="shared" si="317"/>
        <v>682807.76923076925</v>
      </c>
      <c r="AA348" s="97">
        <f t="shared" si="335"/>
        <v>8.569545154911009E-3</v>
      </c>
      <c r="AB348" s="280"/>
      <c r="AC348" s="90">
        <v>2</v>
      </c>
      <c r="AD348" s="197" t="s">
        <v>388</v>
      </c>
      <c r="AE348" s="198" t="s">
        <v>389</v>
      </c>
      <c r="AF348" s="93">
        <v>58611654</v>
      </c>
      <c r="AG348" s="95">
        <v>178</v>
      </c>
      <c r="AH348" s="96">
        <f t="shared" si="318"/>
        <v>329278.95505617978</v>
      </c>
      <c r="AI348" s="97">
        <f t="shared" si="336"/>
        <v>0.14274258219727345</v>
      </c>
      <c r="AJ348" s="280"/>
      <c r="AK348" s="90">
        <v>2</v>
      </c>
      <c r="AL348" s="197" t="s">
        <v>388</v>
      </c>
      <c r="AM348" s="198" t="s">
        <v>389</v>
      </c>
      <c r="AN348" s="93">
        <v>149611265</v>
      </c>
      <c r="AO348" s="95">
        <v>204</v>
      </c>
      <c r="AP348" s="96">
        <f t="shared" si="319"/>
        <v>733388.55392156867</v>
      </c>
      <c r="AQ348" s="97">
        <f t="shared" si="337"/>
        <v>0.1712846347607053</v>
      </c>
      <c r="AR348" s="280"/>
      <c r="AS348" s="90">
        <v>2</v>
      </c>
      <c r="AT348" s="197" t="s">
        <v>388</v>
      </c>
      <c r="AU348" s="198" t="s">
        <v>389</v>
      </c>
      <c r="AV348" s="93">
        <v>90152991</v>
      </c>
      <c r="AW348" s="95">
        <v>199</v>
      </c>
      <c r="AX348" s="96">
        <f t="shared" si="320"/>
        <v>453030.10552763817</v>
      </c>
      <c r="AY348" s="97">
        <f t="shared" si="338"/>
        <v>0.18074477747502271</v>
      </c>
      <c r="AZ348" s="280"/>
      <c r="BA348" s="90">
        <v>2</v>
      </c>
      <c r="BB348" s="197" t="s">
        <v>454</v>
      </c>
      <c r="BC348" s="198" t="s">
        <v>455</v>
      </c>
      <c r="BD348" s="93">
        <v>54719624</v>
      </c>
      <c r="BE348" s="95">
        <v>93</v>
      </c>
      <c r="BF348" s="96">
        <f t="shared" si="321"/>
        <v>588383.05376344081</v>
      </c>
      <c r="BG348" s="97">
        <f t="shared" si="339"/>
        <v>6.9558713537771127E-2</v>
      </c>
      <c r="BH348" s="280"/>
      <c r="BI348" s="90">
        <v>2</v>
      </c>
      <c r="BJ348" s="197" t="s">
        <v>424</v>
      </c>
      <c r="BK348" s="198" t="s">
        <v>425</v>
      </c>
      <c r="BL348" s="93">
        <v>21554500</v>
      </c>
      <c r="BM348" s="95">
        <v>21</v>
      </c>
      <c r="BN348" s="96">
        <f t="shared" si="322"/>
        <v>1026404.7619047619</v>
      </c>
      <c r="BO348" s="97">
        <f t="shared" si="340"/>
        <v>2.1943573667711599E-2</v>
      </c>
      <c r="BP348" s="280"/>
      <c r="BQ348" s="90">
        <v>2</v>
      </c>
      <c r="BR348" s="197" t="s">
        <v>388</v>
      </c>
      <c r="BS348" s="198" t="s">
        <v>389</v>
      </c>
      <c r="BT348" s="93">
        <v>1039877336</v>
      </c>
      <c r="BU348" s="95">
        <v>2479</v>
      </c>
      <c r="BV348" s="96">
        <f t="shared" si="323"/>
        <v>419474.5203711174</v>
      </c>
      <c r="BW348" s="97">
        <f t="shared" si="341"/>
        <v>0.10595828346725936</v>
      </c>
    </row>
    <row r="349" spans="2:75" ht="13.5" customHeight="1">
      <c r="B349" s="277"/>
      <c r="C349" s="285"/>
      <c r="D349" s="280"/>
      <c r="E349" s="90">
        <v>3</v>
      </c>
      <c r="F349" s="197" t="s">
        <v>490</v>
      </c>
      <c r="G349" s="198" t="s">
        <v>491</v>
      </c>
      <c r="H349" s="93">
        <v>10311212</v>
      </c>
      <c r="I349" s="95">
        <v>29</v>
      </c>
      <c r="J349" s="96">
        <f t="shared" si="315"/>
        <v>355559.03448275861</v>
      </c>
      <c r="K349" s="97">
        <f t="shared" si="333"/>
        <v>2.0680310917777938E-3</v>
      </c>
      <c r="L349" s="280"/>
      <c r="M349" s="90">
        <v>3</v>
      </c>
      <c r="N349" s="197" t="s">
        <v>490</v>
      </c>
      <c r="O349" s="198" t="s">
        <v>491</v>
      </c>
      <c r="P349" s="93">
        <v>2055389</v>
      </c>
      <c r="Q349" s="95">
        <v>9</v>
      </c>
      <c r="R349" s="96">
        <f t="shared" si="316"/>
        <v>228376.55555555556</v>
      </c>
      <c r="S349" s="97">
        <f t="shared" si="334"/>
        <v>4.448838358872961E-3</v>
      </c>
      <c r="T349" s="280"/>
      <c r="U349" s="90">
        <v>3</v>
      </c>
      <c r="V349" s="197" t="s">
        <v>512</v>
      </c>
      <c r="W349" s="198" t="s">
        <v>513</v>
      </c>
      <c r="X349" s="93">
        <v>7319089</v>
      </c>
      <c r="Y349" s="95">
        <v>21</v>
      </c>
      <c r="Z349" s="96">
        <f t="shared" si="317"/>
        <v>348528.04761904763</v>
      </c>
      <c r="AA349" s="97">
        <f t="shared" si="335"/>
        <v>1.3843111404087014E-2</v>
      </c>
      <c r="AB349" s="280"/>
      <c r="AC349" s="90">
        <v>3</v>
      </c>
      <c r="AD349" s="197" t="s">
        <v>424</v>
      </c>
      <c r="AE349" s="198" t="s">
        <v>425</v>
      </c>
      <c r="AF349" s="93">
        <v>7018691</v>
      </c>
      <c r="AG349" s="95">
        <v>24</v>
      </c>
      <c r="AH349" s="96">
        <f t="shared" si="318"/>
        <v>292445.45833333331</v>
      </c>
      <c r="AI349" s="97">
        <f t="shared" si="336"/>
        <v>1.9246190858059342E-2</v>
      </c>
      <c r="AJ349" s="280"/>
      <c r="AK349" s="90">
        <v>3</v>
      </c>
      <c r="AL349" s="197" t="s">
        <v>512</v>
      </c>
      <c r="AM349" s="198" t="s">
        <v>513</v>
      </c>
      <c r="AN349" s="93">
        <v>9442348</v>
      </c>
      <c r="AO349" s="95">
        <v>22</v>
      </c>
      <c r="AP349" s="96">
        <f t="shared" si="319"/>
        <v>429197.63636363635</v>
      </c>
      <c r="AQ349" s="97">
        <f t="shared" si="337"/>
        <v>1.8471872376154493E-2</v>
      </c>
      <c r="AR349" s="280"/>
      <c r="AS349" s="90">
        <v>3</v>
      </c>
      <c r="AT349" s="197" t="s">
        <v>400</v>
      </c>
      <c r="AU349" s="198" t="s">
        <v>401</v>
      </c>
      <c r="AV349" s="93">
        <v>159749401</v>
      </c>
      <c r="AW349" s="95">
        <v>367</v>
      </c>
      <c r="AX349" s="96">
        <f t="shared" si="320"/>
        <v>435284.47138964577</v>
      </c>
      <c r="AY349" s="97">
        <f t="shared" si="338"/>
        <v>0.33333333333333331</v>
      </c>
      <c r="AZ349" s="280"/>
      <c r="BA349" s="90">
        <v>3</v>
      </c>
      <c r="BB349" s="197" t="s">
        <v>400</v>
      </c>
      <c r="BC349" s="198" t="s">
        <v>401</v>
      </c>
      <c r="BD349" s="93">
        <v>230723249</v>
      </c>
      <c r="BE349" s="95">
        <v>424</v>
      </c>
      <c r="BF349" s="96">
        <f t="shared" si="321"/>
        <v>544158.60613207542</v>
      </c>
      <c r="BG349" s="97">
        <f t="shared" si="339"/>
        <v>0.31712789827973076</v>
      </c>
      <c r="BH349" s="280"/>
      <c r="BI349" s="90">
        <v>3</v>
      </c>
      <c r="BJ349" s="197" t="s">
        <v>520</v>
      </c>
      <c r="BK349" s="198" t="s">
        <v>521</v>
      </c>
      <c r="BL349" s="93">
        <v>6612474</v>
      </c>
      <c r="BM349" s="95">
        <v>10</v>
      </c>
      <c r="BN349" s="96">
        <f t="shared" si="322"/>
        <v>661247.4</v>
      </c>
      <c r="BO349" s="97">
        <f t="shared" si="340"/>
        <v>1.0449320794148381E-2</v>
      </c>
      <c r="BP349" s="280"/>
      <c r="BQ349" s="90">
        <v>3</v>
      </c>
      <c r="BR349" s="197" t="s">
        <v>434</v>
      </c>
      <c r="BS349" s="198" t="s">
        <v>435</v>
      </c>
      <c r="BT349" s="93">
        <v>31139217</v>
      </c>
      <c r="BU349" s="95">
        <v>91</v>
      </c>
      <c r="BV349" s="96">
        <f t="shared" si="323"/>
        <v>342189.19780219783</v>
      </c>
      <c r="BW349" s="97">
        <f t="shared" si="341"/>
        <v>3.8895537698751923E-3</v>
      </c>
    </row>
    <row r="350" spans="2:75" ht="13.5" customHeight="1">
      <c r="B350" s="277"/>
      <c r="C350" s="285"/>
      <c r="D350" s="280"/>
      <c r="E350" s="90">
        <v>4</v>
      </c>
      <c r="F350" s="197" t="s">
        <v>388</v>
      </c>
      <c r="G350" s="198" t="s">
        <v>389</v>
      </c>
      <c r="H350" s="93">
        <v>345550702</v>
      </c>
      <c r="I350" s="95">
        <v>1011</v>
      </c>
      <c r="J350" s="96">
        <f t="shared" si="315"/>
        <v>341791.0009891197</v>
      </c>
      <c r="K350" s="97">
        <f t="shared" si="333"/>
        <v>7.2095842544391359E-2</v>
      </c>
      <c r="L350" s="280"/>
      <c r="M350" s="90">
        <v>4</v>
      </c>
      <c r="N350" s="197" t="s">
        <v>512</v>
      </c>
      <c r="O350" s="198" t="s">
        <v>513</v>
      </c>
      <c r="P350" s="93">
        <v>3877249</v>
      </c>
      <c r="Q350" s="95">
        <v>18</v>
      </c>
      <c r="R350" s="96">
        <f t="shared" si="316"/>
        <v>215402.72222222222</v>
      </c>
      <c r="S350" s="97">
        <f t="shared" si="334"/>
        <v>8.8976767177459219E-3</v>
      </c>
      <c r="T350" s="280"/>
      <c r="U350" s="90">
        <v>4</v>
      </c>
      <c r="V350" s="197" t="s">
        <v>516</v>
      </c>
      <c r="W350" s="198" t="s">
        <v>517</v>
      </c>
      <c r="X350" s="93">
        <v>1066243</v>
      </c>
      <c r="Y350" s="95">
        <v>4</v>
      </c>
      <c r="Z350" s="96">
        <f t="shared" si="317"/>
        <v>266560.75</v>
      </c>
      <c r="AA350" s="97">
        <f t="shared" si="335"/>
        <v>2.6367831245880024E-3</v>
      </c>
      <c r="AB350" s="280"/>
      <c r="AC350" s="90">
        <v>4</v>
      </c>
      <c r="AD350" s="197" t="s">
        <v>522</v>
      </c>
      <c r="AE350" s="198" t="s">
        <v>523</v>
      </c>
      <c r="AF350" s="93">
        <v>3111137</v>
      </c>
      <c r="AG350" s="95">
        <v>12</v>
      </c>
      <c r="AH350" s="96">
        <f t="shared" si="318"/>
        <v>259261.41666666666</v>
      </c>
      <c r="AI350" s="97">
        <f t="shared" si="336"/>
        <v>9.6230954290296711E-3</v>
      </c>
      <c r="AJ350" s="280"/>
      <c r="AK350" s="90">
        <v>4</v>
      </c>
      <c r="AL350" s="197" t="s">
        <v>490</v>
      </c>
      <c r="AM350" s="198" t="s">
        <v>491</v>
      </c>
      <c r="AN350" s="93">
        <v>3200174</v>
      </c>
      <c r="AO350" s="95">
        <v>10</v>
      </c>
      <c r="AP350" s="96">
        <f t="shared" si="319"/>
        <v>320017.40000000002</v>
      </c>
      <c r="AQ350" s="97">
        <f t="shared" si="337"/>
        <v>8.3963056255247689E-3</v>
      </c>
      <c r="AR350" s="280"/>
      <c r="AS350" s="90">
        <v>4</v>
      </c>
      <c r="AT350" s="197" t="s">
        <v>452</v>
      </c>
      <c r="AU350" s="198" t="s">
        <v>453</v>
      </c>
      <c r="AV350" s="93">
        <v>18788314</v>
      </c>
      <c r="AW350" s="95">
        <v>55</v>
      </c>
      <c r="AX350" s="96">
        <f t="shared" si="320"/>
        <v>341605.70909090911</v>
      </c>
      <c r="AY350" s="97">
        <f t="shared" si="338"/>
        <v>4.9954586739327886E-2</v>
      </c>
      <c r="AZ350" s="280"/>
      <c r="BA350" s="90">
        <v>4</v>
      </c>
      <c r="BB350" s="197" t="s">
        <v>408</v>
      </c>
      <c r="BC350" s="198" t="s">
        <v>409</v>
      </c>
      <c r="BD350" s="93">
        <v>251906992</v>
      </c>
      <c r="BE350" s="95">
        <v>528</v>
      </c>
      <c r="BF350" s="96">
        <f t="shared" si="321"/>
        <v>477096.57575757575</v>
      </c>
      <c r="BG350" s="97">
        <f t="shared" si="339"/>
        <v>0.3949139865370232</v>
      </c>
      <c r="BH350" s="280"/>
      <c r="BI350" s="90">
        <v>4</v>
      </c>
      <c r="BJ350" s="197" t="s">
        <v>516</v>
      </c>
      <c r="BK350" s="198" t="s">
        <v>517</v>
      </c>
      <c r="BL350" s="93">
        <v>1193324</v>
      </c>
      <c r="BM350" s="95">
        <v>2</v>
      </c>
      <c r="BN350" s="96">
        <f t="shared" si="322"/>
        <v>596662</v>
      </c>
      <c r="BO350" s="97">
        <f t="shared" si="340"/>
        <v>2.0898641588296763E-3</v>
      </c>
      <c r="BP350" s="280"/>
      <c r="BQ350" s="90">
        <v>4</v>
      </c>
      <c r="BR350" s="197" t="s">
        <v>452</v>
      </c>
      <c r="BS350" s="198" t="s">
        <v>453</v>
      </c>
      <c r="BT350" s="93">
        <v>156191816</v>
      </c>
      <c r="BU350" s="95">
        <v>472</v>
      </c>
      <c r="BV350" s="96">
        <f t="shared" si="323"/>
        <v>330914.86440677964</v>
      </c>
      <c r="BW350" s="97">
        <f t="shared" si="341"/>
        <v>2.0174388784407592E-2</v>
      </c>
    </row>
    <row r="351" spans="2:75" ht="13.5" customHeight="1">
      <c r="B351" s="277"/>
      <c r="C351" s="285"/>
      <c r="D351" s="280"/>
      <c r="E351" s="90">
        <v>5</v>
      </c>
      <c r="F351" s="112" t="s">
        <v>446</v>
      </c>
      <c r="G351" s="198" t="s">
        <v>447</v>
      </c>
      <c r="H351" s="93">
        <v>44759163</v>
      </c>
      <c r="I351" s="95">
        <v>169</v>
      </c>
      <c r="J351" s="96">
        <f t="shared" si="315"/>
        <v>264847.11834319524</v>
      </c>
      <c r="K351" s="97">
        <f t="shared" si="333"/>
        <v>1.2051629465877487E-2</v>
      </c>
      <c r="L351" s="280"/>
      <c r="M351" s="90">
        <v>5</v>
      </c>
      <c r="N351" s="112" t="s">
        <v>460</v>
      </c>
      <c r="O351" s="198" t="s">
        <v>461</v>
      </c>
      <c r="P351" s="93">
        <v>9699195</v>
      </c>
      <c r="Q351" s="95">
        <v>48</v>
      </c>
      <c r="R351" s="96">
        <f t="shared" si="316"/>
        <v>202066.5625</v>
      </c>
      <c r="S351" s="97">
        <f t="shared" si="334"/>
        <v>2.3727137913989126E-2</v>
      </c>
      <c r="T351" s="280"/>
      <c r="U351" s="90">
        <v>5</v>
      </c>
      <c r="V351" s="112" t="s">
        <v>452</v>
      </c>
      <c r="W351" s="198" t="s">
        <v>453</v>
      </c>
      <c r="X351" s="93">
        <v>11040458</v>
      </c>
      <c r="Y351" s="95">
        <v>46</v>
      </c>
      <c r="Z351" s="96">
        <f t="shared" si="317"/>
        <v>240009.95652173914</v>
      </c>
      <c r="AA351" s="97">
        <f t="shared" si="335"/>
        <v>3.0323005932762031E-2</v>
      </c>
      <c r="AB351" s="280"/>
      <c r="AC351" s="90">
        <v>5</v>
      </c>
      <c r="AD351" s="112" t="s">
        <v>418</v>
      </c>
      <c r="AE351" s="198" t="s">
        <v>419</v>
      </c>
      <c r="AF351" s="93">
        <v>24627888</v>
      </c>
      <c r="AG351" s="95">
        <v>119</v>
      </c>
      <c r="AH351" s="96">
        <f t="shared" si="318"/>
        <v>206957.04201680672</v>
      </c>
      <c r="AI351" s="97">
        <f t="shared" si="336"/>
        <v>9.5429029671210905E-2</v>
      </c>
      <c r="AJ351" s="280"/>
      <c r="AK351" s="90">
        <v>5</v>
      </c>
      <c r="AL351" s="112" t="s">
        <v>452</v>
      </c>
      <c r="AM351" s="198" t="s">
        <v>453</v>
      </c>
      <c r="AN351" s="93">
        <v>13288473</v>
      </c>
      <c r="AO351" s="95">
        <v>47</v>
      </c>
      <c r="AP351" s="96">
        <f t="shared" si="319"/>
        <v>282733.4680851064</v>
      </c>
      <c r="AQ351" s="97">
        <f t="shared" si="337"/>
        <v>3.9462636439966413E-2</v>
      </c>
      <c r="AR351" s="280"/>
      <c r="AS351" s="90">
        <v>5</v>
      </c>
      <c r="AT351" s="112" t="s">
        <v>408</v>
      </c>
      <c r="AU351" s="198" t="s">
        <v>409</v>
      </c>
      <c r="AV351" s="93">
        <v>118598662</v>
      </c>
      <c r="AW351" s="95">
        <v>400</v>
      </c>
      <c r="AX351" s="96">
        <f t="shared" si="320"/>
        <v>296496.65500000003</v>
      </c>
      <c r="AY351" s="97">
        <f t="shared" si="338"/>
        <v>0.36330608537693004</v>
      </c>
      <c r="AZ351" s="280"/>
      <c r="BA351" s="90">
        <v>5</v>
      </c>
      <c r="BB351" s="112" t="s">
        <v>388</v>
      </c>
      <c r="BC351" s="198" t="s">
        <v>389</v>
      </c>
      <c r="BD351" s="93">
        <v>114774049</v>
      </c>
      <c r="BE351" s="95">
        <v>243</v>
      </c>
      <c r="BF351" s="96">
        <f t="shared" si="321"/>
        <v>472321.1893004115</v>
      </c>
      <c r="BG351" s="97">
        <f t="shared" si="339"/>
        <v>0.18175018698578907</v>
      </c>
      <c r="BH351" s="280"/>
      <c r="BI351" s="90">
        <v>5</v>
      </c>
      <c r="BJ351" s="112" t="s">
        <v>408</v>
      </c>
      <c r="BK351" s="198" t="s">
        <v>409</v>
      </c>
      <c r="BL351" s="93">
        <v>232084478</v>
      </c>
      <c r="BM351" s="95">
        <v>400</v>
      </c>
      <c r="BN351" s="96">
        <f t="shared" si="322"/>
        <v>580211.19499999995</v>
      </c>
      <c r="BO351" s="97">
        <f t="shared" si="340"/>
        <v>0.41797283176593519</v>
      </c>
      <c r="BP351" s="280"/>
      <c r="BQ351" s="90">
        <v>5</v>
      </c>
      <c r="BR351" s="112" t="s">
        <v>510</v>
      </c>
      <c r="BS351" s="198" t="s">
        <v>511</v>
      </c>
      <c r="BT351" s="93">
        <v>1788898</v>
      </c>
      <c r="BU351" s="95">
        <v>6</v>
      </c>
      <c r="BV351" s="96">
        <f t="shared" si="323"/>
        <v>298149.66666666669</v>
      </c>
      <c r="BW351" s="97">
        <f t="shared" si="341"/>
        <v>2.5645409471704566E-4</v>
      </c>
    </row>
    <row r="352" spans="2:75" ht="13.5" customHeight="1">
      <c r="B352" s="277"/>
      <c r="C352" s="285"/>
      <c r="D352" s="280"/>
      <c r="E352" s="90">
        <v>6</v>
      </c>
      <c r="F352" s="197" t="s">
        <v>512</v>
      </c>
      <c r="G352" s="198" t="s">
        <v>513</v>
      </c>
      <c r="H352" s="93">
        <v>40628935</v>
      </c>
      <c r="I352" s="95">
        <v>164</v>
      </c>
      <c r="J352" s="96">
        <f t="shared" si="315"/>
        <v>247737.40853658537</v>
      </c>
      <c r="K352" s="97">
        <f t="shared" si="333"/>
        <v>1.1695072381088212E-2</v>
      </c>
      <c r="L352" s="280"/>
      <c r="M352" s="90">
        <v>6</v>
      </c>
      <c r="N352" s="197" t="s">
        <v>418</v>
      </c>
      <c r="O352" s="198" t="s">
        <v>419</v>
      </c>
      <c r="P352" s="93">
        <v>39042177</v>
      </c>
      <c r="Q352" s="95">
        <v>205</v>
      </c>
      <c r="R352" s="96">
        <f t="shared" si="316"/>
        <v>190449.64390243901</v>
      </c>
      <c r="S352" s="97">
        <f t="shared" si="334"/>
        <v>0.10133465150766188</v>
      </c>
      <c r="T352" s="280"/>
      <c r="U352" s="90">
        <v>6</v>
      </c>
      <c r="V352" s="197" t="s">
        <v>418</v>
      </c>
      <c r="W352" s="198" t="s">
        <v>419</v>
      </c>
      <c r="X352" s="93">
        <v>41567535</v>
      </c>
      <c r="Y352" s="95">
        <v>180</v>
      </c>
      <c r="Z352" s="96">
        <f t="shared" si="317"/>
        <v>230930.75</v>
      </c>
      <c r="AA352" s="97">
        <f t="shared" si="335"/>
        <v>0.11865524060646011</v>
      </c>
      <c r="AB352" s="280"/>
      <c r="AC352" s="90">
        <v>6</v>
      </c>
      <c r="AD352" s="197" t="s">
        <v>382</v>
      </c>
      <c r="AE352" s="198" t="s">
        <v>383</v>
      </c>
      <c r="AF352" s="93">
        <v>59971766</v>
      </c>
      <c r="AG352" s="95">
        <v>356</v>
      </c>
      <c r="AH352" s="96">
        <f t="shared" si="318"/>
        <v>168460.01685393258</v>
      </c>
      <c r="AI352" s="97">
        <f t="shared" si="336"/>
        <v>0.28548516439454691</v>
      </c>
      <c r="AJ352" s="280"/>
      <c r="AK352" s="90">
        <v>6</v>
      </c>
      <c r="AL352" s="197" t="s">
        <v>400</v>
      </c>
      <c r="AM352" s="198" t="s">
        <v>401</v>
      </c>
      <c r="AN352" s="93">
        <v>90446199</v>
      </c>
      <c r="AO352" s="95">
        <v>373</v>
      </c>
      <c r="AP352" s="96">
        <f t="shared" si="319"/>
        <v>242483.10723860591</v>
      </c>
      <c r="AQ352" s="97">
        <f t="shared" si="337"/>
        <v>0.3131821998320739</v>
      </c>
      <c r="AR352" s="280"/>
      <c r="AS352" s="90">
        <v>6</v>
      </c>
      <c r="AT352" s="197" t="s">
        <v>434</v>
      </c>
      <c r="AU352" s="198" t="s">
        <v>435</v>
      </c>
      <c r="AV352" s="93">
        <v>2587101</v>
      </c>
      <c r="AW352" s="95">
        <v>9</v>
      </c>
      <c r="AX352" s="96">
        <f t="shared" si="320"/>
        <v>287455.66666666669</v>
      </c>
      <c r="AY352" s="97">
        <f t="shared" si="338"/>
        <v>8.1743869209809257E-3</v>
      </c>
      <c r="AZ352" s="280"/>
      <c r="BA352" s="90">
        <v>6</v>
      </c>
      <c r="BB352" s="197" t="s">
        <v>412</v>
      </c>
      <c r="BC352" s="198" t="s">
        <v>413</v>
      </c>
      <c r="BD352" s="93">
        <v>199995898</v>
      </c>
      <c r="BE352" s="95">
        <v>428</v>
      </c>
      <c r="BF352" s="96">
        <f t="shared" si="321"/>
        <v>467280.13551401871</v>
      </c>
      <c r="BG352" s="97">
        <f t="shared" si="339"/>
        <v>0.3201196709050112</v>
      </c>
      <c r="BH352" s="280"/>
      <c r="BI352" s="90">
        <v>6</v>
      </c>
      <c r="BJ352" s="197" t="s">
        <v>388</v>
      </c>
      <c r="BK352" s="198" t="s">
        <v>389</v>
      </c>
      <c r="BL352" s="93">
        <v>81521810</v>
      </c>
      <c r="BM352" s="95">
        <v>146</v>
      </c>
      <c r="BN352" s="96">
        <f t="shared" si="322"/>
        <v>558368.56164383562</v>
      </c>
      <c r="BO352" s="97">
        <f t="shared" si="340"/>
        <v>0.15256008359456635</v>
      </c>
      <c r="BP352" s="280"/>
      <c r="BQ352" s="90">
        <v>6</v>
      </c>
      <c r="BR352" s="197" t="s">
        <v>512</v>
      </c>
      <c r="BS352" s="198" t="s">
        <v>513</v>
      </c>
      <c r="BT352" s="93">
        <v>74086916</v>
      </c>
      <c r="BU352" s="95">
        <v>282</v>
      </c>
      <c r="BV352" s="96">
        <f t="shared" si="323"/>
        <v>262719.56028368796</v>
      </c>
      <c r="BW352" s="97">
        <f t="shared" si="341"/>
        <v>1.2053342451701145E-2</v>
      </c>
    </row>
    <row r="353" spans="2:75" ht="13.5" customHeight="1">
      <c r="B353" s="277"/>
      <c r="C353" s="285"/>
      <c r="D353" s="280"/>
      <c r="E353" s="90">
        <v>7</v>
      </c>
      <c r="F353" s="112" t="s">
        <v>514</v>
      </c>
      <c r="G353" s="198" t="s">
        <v>515</v>
      </c>
      <c r="H353" s="93">
        <v>4814202</v>
      </c>
      <c r="I353" s="95">
        <v>23</v>
      </c>
      <c r="J353" s="96">
        <f t="shared" si="315"/>
        <v>209313.13043478262</v>
      </c>
      <c r="K353" s="97">
        <f t="shared" si="333"/>
        <v>1.640162590030664E-3</v>
      </c>
      <c r="L353" s="280"/>
      <c r="M353" s="90">
        <v>7</v>
      </c>
      <c r="N353" s="112" t="s">
        <v>452</v>
      </c>
      <c r="O353" s="198" t="s">
        <v>453</v>
      </c>
      <c r="P353" s="93">
        <v>5653686</v>
      </c>
      <c r="Q353" s="95">
        <v>30</v>
      </c>
      <c r="R353" s="96">
        <f t="shared" si="316"/>
        <v>188456.2</v>
      </c>
      <c r="S353" s="97">
        <f t="shared" si="334"/>
        <v>1.4829461196243203E-2</v>
      </c>
      <c r="T353" s="280"/>
      <c r="U353" s="90">
        <v>7</v>
      </c>
      <c r="V353" s="112" t="s">
        <v>382</v>
      </c>
      <c r="W353" s="198" t="s">
        <v>383</v>
      </c>
      <c r="X353" s="93">
        <v>105311086</v>
      </c>
      <c r="Y353" s="95">
        <v>485</v>
      </c>
      <c r="Z353" s="96">
        <f t="shared" si="317"/>
        <v>217136.25979381445</v>
      </c>
      <c r="AA353" s="97">
        <f t="shared" si="335"/>
        <v>0.3197099538562953</v>
      </c>
      <c r="AB353" s="280"/>
      <c r="AC353" s="90">
        <v>7</v>
      </c>
      <c r="AD353" s="112" t="s">
        <v>494</v>
      </c>
      <c r="AE353" s="198" t="s">
        <v>495</v>
      </c>
      <c r="AF353" s="93">
        <v>4723992</v>
      </c>
      <c r="AG353" s="95">
        <v>29</v>
      </c>
      <c r="AH353" s="96">
        <f t="shared" si="318"/>
        <v>162896.27586206896</v>
      </c>
      <c r="AI353" s="97">
        <f t="shared" si="336"/>
        <v>2.3255813953488372E-2</v>
      </c>
      <c r="AJ353" s="280"/>
      <c r="AK353" s="90">
        <v>7</v>
      </c>
      <c r="AL353" s="112" t="s">
        <v>418</v>
      </c>
      <c r="AM353" s="198" t="s">
        <v>419</v>
      </c>
      <c r="AN353" s="93">
        <v>27391110</v>
      </c>
      <c r="AO353" s="95">
        <v>123</v>
      </c>
      <c r="AP353" s="96">
        <f t="shared" si="319"/>
        <v>222691.95121951221</v>
      </c>
      <c r="AQ353" s="97">
        <f t="shared" si="337"/>
        <v>0.10327455919395466</v>
      </c>
      <c r="AR353" s="280"/>
      <c r="AS353" s="90">
        <v>7</v>
      </c>
      <c r="AT353" s="112" t="s">
        <v>412</v>
      </c>
      <c r="AU353" s="198" t="s">
        <v>413</v>
      </c>
      <c r="AV353" s="93">
        <v>83317348</v>
      </c>
      <c r="AW353" s="95">
        <v>297</v>
      </c>
      <c r="AX353" s="96">
        <f t="shared" si="320"/>
        <v>280529.79124579125</v>
      </c>
      <c r="AY353" s="97">
        <f t="shared" si="338"/>
        <v>0.26975476839237056</v>
      </c>
      <c r="AZ353" s="280"/>
      <c r="BA353" s="90">
        <v>7</v>
      </c>
      <c r="BB353" s="112" t="s">
        <v>452</v>
      </c>
      <c r="BC353" s="198" t="s">
        <v>453</v>
      </c>
      <c r="BD353" s="93">
        <v>38749378</v>
      </c>
      <c r="BE353" s="95">
        <v>83</v>
      </c>
      <c r="BF353" s="96">
        <f t="shared" si="321"/>
        <v>466859.97590361448</v>
      </c>
      <c r="BG353" s="97">
        <f t="shared" si="339"/>
        <v>6.2079281974569932E-2</v>
      </c>
      <c r="BH353" s="280"/>
      <c r="BI353" s="90">
        <v>7</v>
      </c>
      <c r="BJ353" s="112" t="s">
        <v>452</v>
      </c>
      <c r="BK353" s="198" t="s">
        <v>453</v>
      </c>
      <c r="BL353" s="93">
        <v>51246137</v>
      </c>
      <c r="BM353" s="95">
        <v>93</v>
      </c>
      <c r="BN353" s="96">
        <f t="shared" si="322"/>
        <v>551033.73118279572</v>
      </c>
      <c r="BO353" s="97">
        <f t="shared" si="340"/>
        <v>9.7178683385579931E-2</v>
      </c>
      <c r="BP353" s="280"/>
      <c r="BQ353" s="90">
        <v>7</v>
      </c>
      <c r="BR353" s="112" t="s">
        <v>424</v>
      </c>
      <c r="BS353" s="198" t="s">
        <v>425</v>
      </c>
      <c r="BT353" s="93">
        <v>94721137</v>
      </c>
      <c r="BU353" s="95">
        <v>363</v>
      </c>
      <c r="BV353" s="96">
        <f t="shared" si="323"/>
        <v>260939.77134986225</v>
      </c>
      <c r="BW353" s="97">
        <f t="shared" si="341"/>
        <v>1.5515472730381261E-2</v>
      </c>
    </row>
    <row r="354" spans="2:75" ht="13.5" customHeight="1">
      <c r="B354" s="277"/>
      <c r="C354" s="285"/>
      <c r="D354" s="280"/>
      <c r="E354" s="90">
        <v>8</v>
      </c>
      <c r="F354" s="112" t="s">
        <v>494</v>
      </c>
      <c r="G354" s="198" t="s">
        <v>495</v>
      </c>
      <c r="H354" s="93">
        <v>50221547</v>
      </c>
      <c r="I354" s="95">
        <v>272</v>
      </c>
      <c r="J354" s="96">
        <f t="shared" si="315"/>
        <v>184638.04044117648</v>
      </c>
      <c r="K354" s="97">
        <f t="shared" si="333"/>
        <v>1.9396705412536547E-2</v>
      </c>
      <c r="L354" s="280"/>
      <c r="M354" s="90">
        <v>8</v>
      </c>
      <c r="N354" s="112" t="s">
        <v>514</v>
      </c>
      <c r="O354" s="198" t="s">
        <v>515</v>
      </c>
      <c r="P354" s="93">
        <v>923622</v>
      </c>
      <c r="Q354" s="95">
        <v>5</v>
      </c>
      <c r="R354" s="96">
        <f t="shared" si="316"/>
        <v>184724.4</v>
      </c>
      <c r="S354" s="97">
        <f t="shared" si="334"/>
        <v>2.4715768660405341E-3</v>
      </c>
      <c r="T354" s="280"/>
      <c r="U354" s="90">
        <v>8</v>
      </c>
      <c r="V354" s="112" t="s">
        <v>400</v>
      </c>
      <c r="W354" s="198" t="s">
        <v>401</v>
      </c>
      <c r="X354" s="93">
        <v>90604848</v>
      </c>
      <c r="Y354" s="95">
        <v>429</v>
      </c>
      <c r="Z354" s="96">
        <f t="shared" si="317"/>
        <v>211200.11188811189</v>
      </c>
      <c r="AA354" s="97">
        <f t="shared" si="335"/>
        <v>0.28279499011206327</v>
      </c>
      <c r="AB354" s="280"/>
      <c r="AC354" s="90">
        <v>8</v>
      </c>
      <c r="AD354" s="112" t="s">
        <v>380</v>
      </c>
      <c r="AE354" s="198" t="s">
        <v>381</v>
      </c>
      <c r="AF354" s="93">
        <v>118655838</v>
      </c>
      <c r="AG354" s="95">
        <v>729</v>
      </c>
      <c r="AH354" s="96">
        <f t="shared" si="318"/>
        <v>162765.2098765432</v>
      </c>
      <c r="AI354" s="97">
        <f t="shared" si="336"/>
        <v>0.5846030473135525</v>
      </c>
      <c r="AJ354" s="280"/>
      <c r="AK354" s="90">
        <v>8</v>
      </c>
      <c r="AL354" s="112" t="s">
        <v>382</v>
      </c>
      <c r="AM354" s="198" t="s">
        <v>383</v>
      </c>
      <c r="AN354" s="93">
        <v>67310557</v>
      </c>
      <c r="AO354" s="95">
        <v>358</v>
      </c>
      <c r="AP354" s="96">
        <f t="shared" si="319"/>
        <v>188018.3156424581</v>
      </c>
      <c r="AQ354" s="97">
        <f t="shared" si="337"/>
        <v>0.30058774139378674</v>
      </c>
      <c r="AR354" s="280"/>
      <c r="AS354" s="90">
        <v>8</v>
      </c>
      <c r="AT354" s="112" t="s">
        <v>512</v>
      </c>
      <c r="AU354" s="198" t="s">
        <v>513</v>
      </c>
      <c r="AV354" s="93">
        <v>5071025</v>
      </c>
      <c r="AW354" s="95">
        <v>19</v>
      </c>
      <c r="AX354" s="96">
        <f t="shared" si="320"/>
        <v>266896.05263157893</v>
      </c>
      <c r="AY354" s="97">
        <f t="shared" si="338"/>
        <v>1.725703905540418E-2</v>
      </c>
      <c r="AZ354" s="280"/>
      <c r="BA354" s="90">
        <v>8</v>
      </c>
      <c r="BB354" s="112" t="s">
        <v>418</v>
      </c>
      <c r="BC354" s="198" t="s">
        <v>419</v>
      </c>
      <c r="BD354" s="93">
        <v>41066817</v>
      </c>
      <c r="BE354" s="95">
        <v>136</v>
      </c>
      <c r="BF354" s="96">
        <f t="shared" si="321"/>
        <v>301961.88970588235</v>
      </c>
      <c r="BG354" s="97">
        <f t="shared" si="339"/>
        <v>0.10172026925953627</v>
      </c>
      <c r="BH354" s="280"/>
      <c r="BI354" s="90">
        <v>8</v>
      </c>
      <c r="BJ354" s="112" t="s">
        <v>412</v>
      </c>
      <c r="BK354" s="198" t="s">
        <v>413</v>
      </c>
      <c r="BL354" s="93">
        <v>165375014</v>
      </c>
      <c r="BM354" s="95">
        <v>318</v>
      </c>
      <c r="BN354" s="96">
        <f t="shared" si="322"/>
        <v>520047.21383647801</v>
      </c>
      <c r="BO354" s="97">
        <f t="shared" si="340"/>
        <v>0.33228840125391851</v>
      </c>
      <c r="BP354" s="280"/>
      <c r="BQ354" s="90">
        <v>8</v>
      </c>
      <c r="BR354" s="112" t="s">
        <v>400</v>
      </c>
      <c r="BS354" s="198" t="s">
        <v>401</v>
      </c>
      <c r="BT354" s="93">
        <v>850663273</v>
      </c>
      <c r="BU354" s="95">
        <v>3743</v>
      </c>
      <c r="BV354" s="96">
        <f t="shared" si="323"/>
        <v>227267.77264226557</v>
      </c>
      <c r="BW354" s="97">
        <f t="shared" si="341"/>
        <v>0.15998461275431697</v>
      </c>
    </row>
    <row r="355" spans="2:75" ht="13.5" customHeight="1">
      <c r="B355" s="277"/>
      <c r="C355" s="285"/>
      <c r="D355" s="280"/>
      <c r="E355" s="90">
        <v>9</v>
      </c>
      <c r="F355" s="112" t="s">
        <v>418</v>
      </c>
      <c r="G355" s="198" t="s">
        <v>419</v>
      </c>
      <c r="H355" s="93">
        <v>199763016</v>
      </c>
      <c r="I355" s="95">
        <v>1086</v>
      </c>
      <c r="J355" s="96">
        <f t="shared" si="315"/>
        <v>183943.84530386739</v>
      </c>
      <c r="K355" s="97">
        <f t="shared" si="333"/>
        <v>7.7444198816230478E-2</v>
      </c>
      <c r="L355" s="280"/>
      <c r="M355" s="90">
        <v>9</v>
      </c>
      <c r="N355" s="112" t="s">
        <v>424</v>
      </c>
      <c r="O355" s="198" t="s">
        <v>425</v>
      </c>
      <c r="P355" s="93">
        <v>5516408</v>
      </c>
      <c r="Q355" s="95">
        <v>34</v>
      </c>
      <c r="R355" s="96">
        <f t="shared" si="316"/>
        <v>162247.29411764705</v>
      </c>
      <c r="S355" s="97">
        <f t="shared" si="334"/>
        <v>1.680672268907563E-2</v>
      </c>
      <c r="T355" s="280"/>
      <c r="U355" s="90">
        <v>9</v>
      </c>
      <c r="V355" s="112" t="s">
        <v>474</v>
      </c>
      <c r="W355" s="198" t="s">
        <v>475</v>
      </c>
      <c r="X355" s="93">
        <v>40427449</v>
      </c>
      <c r="Y355" s="95">
        <v>213</v>
      </c>
      <c r="Z355" s="96">
        <f t="shared" si="317"/>
        <v>189800.23004694836</v>
      </c>
      <c r="AA355" s="97">
        <f t="shared" si="335"/>
        <v>0.14040870138431114</v>
      </c>
      <c r="AB355" s="280"/>
      <c r="AC355" s="90">
        <v>9</v>
      </c>
      <c r="AD355" s="112" t="s">
        <v>460</v>
      </c>
      <c r="AE355" s="198" t="s">
        <v>461</v>
      </c>
      <c r="AF355" s="93">
        <v>20595116</v>
      </c>
      <c r="AG355" s="95">
        <v>127</v>
      </c>
      <c r="AH355" s="96">
        <f t="shared" si="318"/>
        <v>162166.26771653543</v>
      </c>
      <c r="AI355" s="97">
        <f t="shared" si="336"/>
        <v>0.10184442662389735</v>
      </c>
      <c r="AJ355" s="280"/>
      <c r="AK355" s="90">
        <v>9</v>
      </c>
      <c r="AL355" s="112" t="s">
        <v>494</v>
      </c>
      <c r="AM355" s="198" t="s">
        <v>495</v>
      </c>
      <c r="AN355" s="93">
        <v>5154630</v>
      </c>
      <c r="AO355" s="95">
        <v>28</v>
      </c>
      <c r="AP355" s="96">
        <f t="shared" si="319"/>
        <v>184093.92857142858</v>
      </c>
      <c r="AQ355" s="97">
        <f t="shared" si="337"/>
        <v>2.3509655751469353E-2</v>
      </c>
      <c r="AR355" s="280"/>
      <c r="AS355" s="90">
        <v>9</v>
      </c>
      <c r="AT355" s="112" t="s">
        <v>514</v>
      </c>
      <c r="AU355" s="198" t="s">
        <v>515</v>
      </c>
      <c r="AV355" s="93">
        <v>2901768</v>
      </c>
      <c r="AW355" s="95">
        <v>11</v>
      </c>
      <c r="AX355" s="96">
        <f t="shared" si="320"/>
        <v>263797.09090909088</v>
      </c>
      <c r="AY355" s="97">
        <f t="shared" si="338"/>
        <v>9.9909173478655768E-3</v>
      </c>
      <c r="AZ355" s="280"/>
      <c r="BA355" s="90">
        <v>9</v>
      </c>
      <c r="BB355" s="112" t="s">
        <v>516</v>
      </c>
      <c r="BC355" s="198" t="s">
        <v>517</v>
      </c>
      <c r="BD355" s="93">
        <v>773570</v>
      </c>
      <c r="BE355" s="95">
        <v>3</v>
      </c>
      <c r="BF355" s="96">
        <f t="shared" si="321"/>
        <v>257856.66666666666</v>
      </c>
      <c r="BG355" s="97">
        <f t="shared" si="339"/>
        <v>2.243829468960359E-3</v>
      </c>
      <c r="BH355" s="280"/>
      <c r="BI355" s="90">
        <v>9</v>
      </c>
      <c r="BJ355" s="112" t="s">
        <v>454</v>
      </c>
      <c r="BK355" s="198" t="s">
        <v>455</v>
      </c>
      <c r="BL355" s="93">
        <v>29807043</v>
      </c>
      <c r="BM355" s="95">
        <v>66</v>
      </c>
      <c r="BN355" s="96">
        <f t="shared" si="322"/>
        <v>451621.86363636365</v>
      </c>
      <c r="BO355" s="97">
        <f t="shared" si="340"/>
        <v>6.8965517241379309E-2</v>
      </c>
      <c r="BP355" s="280"/>
      <c r="BQ355" s="90">
        <v>9</v>
      </c>
      <c r="BR355" s="112" t="s">
        <v>418</v>
      </c>
      <c r="BS355" s="198" t="s">
        <v>419</v>
      </c>
      <c r="BT355" s="93">
        <v>397603168</v>
      </c>
      <c r="BU355" s="95">
        <v>2072</v>
      </c>
      <c r="BV355" s="96">
        <f t="shared" si="323"/>
        <v>191893.42084942086</v>
      </c>
      <c r="BW355" s="97">
        <f t="shared" si="341"/>
        <v>8.8562147375619765E-2</v>
      </c>
    </row>
    <row r="356" spans="2:75" ht="13.5" customHeight="1">
      <c r="B356" s="277"/>
      <c r="C356" s="285"/>
      <c r="D356" s="280"/>
      <c r="E356" s="98">
        <v>10</v>
      </c>
      <c r="F356" s="199" t="s">
        <v>516</v>
      </c>
      <c r="G356" s="200" t="s">
        <v>517</v>
      </c>
      <c r="H356" s="101">
        <v>2572995</v>
      </c>
      <c r="I356" s="103">
        <v>14</v>
      </c>
      <c r="J356" s="104">
        <f t="shared" si="315"/>
        <v>183785.35714285713</v>
      </c>
      <c r="K356" s="105">
        <f t="shared" si="333"/>
        <v>9.9835983740996937E-4</v>
      </c>
      <c r="L356" s="280"/>
      <c r="M356" s="98">
        <v>10</v>
      </c>
      <c r="N356" s="199" t="s">
        <v>400</v>
      </c>
      <c r="O356" s="200" t="s">
        <v>401</v>
      </c>
      <c r="P356" s="101">
        <v>54427358</v>
      </c>
      <c r="Q356" s="103">
        <v>440</v>
      </c>
      <c r="R356" s="104">
        <f t="shared" si="316"/>
        <v>123698.54090909091</v>
      </c>
      <c r="S356" s="105">
        <f t="shared" si="334"/>
        <v>0.21749876421156697</v>
      </c>
      <c r="T356" s="280"/>
      <c r="U356" s="98">
        <v>10</v>
      </c>
      <c r="V356" s="199" t="s">
        <v>494</v>
      </c>
      <c r="W356" s="200" t="s">
        <v>495</v>
      </c>
      <c r="X356" s="101">
        <v>10033887</v>
      </c>
      <c r="Y356" s="103">
        <v>54</v>
      </c>
      <c r="Z356" s="104">
        <f t="shared" si="317"/>
        <v>185812.72222222222</v>
      </c>
      <c r="AA356" s="105">
        <f t="shared" si="335"/>
        <v>3.5596572181938034E-2</v>
      </c>
      <c r="AB356" s="280"/>
      <c r="AC356" s="98">
        <v>10</v>
      </c>
      <c r="AD356" s="199" t="s">
        <v>512</v>
      </c>
      <c r="AE356" s="200" t="s">
        <v>513</v>
      </c>
      <c r="AF356" s="101">
        <v>2281110</v>
      </c>
      <c r="AG356" s="103">
        <v>15</v>
      </c>
      <c r="AH356" s="104">
        <f t="shared" si="318"/>
        <v>152074</v>
      </c>
      <c r="AI356" s="105">
        <f t="shared" si="336"/>
        <v>1.2028869286287089E-2</v>
      </c>
      <c r="AJ356" s="280"/>
      <c r="AK356" s="98">
        <v>10</v>
      </c>
      <c r="AL356" s="199" t="s">
        <v>432</v>
      </c>
      <c r="AM356" s="200" t="s">
        <v>433</v>
      </c>
      <c r="AN356" s="101">
        <v>29250501</v>
      </c>
      <c r="AO356" s="103">
        <v>163</v>
      </c>
      <c r="AP356" s="104">
        <f t="shared" si="319"/>
        <v>179450.9263803681</v>
      </c>
      <c r="AQ356" s="105">
        <f t="shared" si="337"/>
        <v>0.13685978169605373</v>
      </c>
      <c r="AR356" s="280"/>
      <c r="AS356" s="98">
        <v>10</v>
      </c>
      <c r="AT356" s="199" t="s">
        <v>382</v>
      </c>
      <c r="AU356" s="200" t="s">
        <v>383</v>
      </c>
      <c r="AV356" s="101">
        <v>60071253</v>
      </c>
      <c r="AW356" s="103">
        <v>290</v>
      </c>
      <c r="AX356" s="104">
        <f t="shared" si="320"/>
        <v>207142.25172413792</v>
      </c>
      <c r="AY356" s="105">
        <f t="shared" si="338"/>
        <v>0.2633969118982743</v>
      </c>
      <c r="AZ356" s="280"/>
      <c r="BA356" s="98">
        <v>10</v>
      </c>
      <c r="BB356" s="199" t="s">
        <v>432</v>
      </c>
      <c r="BC356" s="200" t="s">
        <v>433</v>
      </c>
      <c r="BD356" s="101">
        <v>45073500</v>
      </c>
      <c r="BE356" s="103">
        <v>176</v>
      </c>
      <c r="BF356" s="104">
        <f t="shared" si="321"/>
        <v>256099.43181818182</v>
      </c>
      <c r="BG356" s="105">
        <f t="shared" si="339"/>
        <v>0.13163799551234107</v>
      </c>
      <c r="BH356" s="280"/>
      <c r="BI356" s="98">
        <v>10</v>
      </c>
      <c r="BJ356" s="199" t="s">
        <v>400</v>
      </c>
      <c r="BK356" s="200" t="s">
        <v>401</v>
      </c>
      <c r="BL356" s="101">
        <v>84574213</v>
      </c>
      <c r="BM356" s="103">
        <v>224</v>
      </c>
      <c r="BN356" s="104">
        <f t="shared" si="322"/>
        <v>377563.45089285716</v>
      </c>
      <c r="BO356" s="105">
        <f t="shared" si="340"/>
        <v>0.23406478578892373</v>
      </c>
      <c r="BP356" s="280"/>
      <c r="BQ356" s="98">
        <v>10</v>
      </c>
      <c r="BR356" s="199" t="s">
        <v>454</v>
      </c>
      <c r="BS356" s="200" t="s">
        <v>455</v>
      </c>
      <c r="BT356" s="101">
        <v>126019452</v>
      </c>
      <c r="BU356" s="103">
        <v>665</v>
      </c>
      <c r="BV356" s="104">
        <f t="shared" si="323"/>
        <v>189502.93533834585</v>
      </c>
      <c r="BW356" s="105">
        <f t="shared" si="341"/>
        <v>2.8423662164472559E-2</v>
      </c>
    </row>
    <row r="357" spans="2:75" s="195" customFormat="1" ht="13.5" customHeight="1">
      <c r="B357" s="278"/>
      <c r="C357" s="286"/>
      <c r="D357" s="281"/>
      <c r="E357" s="106" t="s">
        <v>164</v>
      </c>
      <c r="F357" s="107"/>
      <c r="G357" s="108"/>
      <c r="H357" s="216">
        <v>6959222790</v>
      </c>
      <c r="I357" s="110">
        <v>12611</v>
      </c>
      <c r="J357" s="56">
        <f t="shared" si="315"/>
        <v>551837.50614542863</v>
      </c>
      <c r="K357" s="111">
        <f t="shared" si="333"/>
        <v>0.89930827925550882</v>
      </c>
      <c r="L357" s="281"/>
      <c r="M357" s="106" t="s">
        <v>164</v>
      </c>
      <c r="N357" s="107"/>
      <c r="O357" s="108"/>
      <c r="P357" s="216">
        <v>1522654270</v>
      </c>
      <c r="Q357" s="110">
        <v>2008</v>
      </c>
      <c r="R357" s="56">
        <f t="shared" si="316"/>
        <v>758293.95916334656</v>
      </c>
      <c r="S357" s="111">
        <f t="shared" si="334"/>
        <v>0.99258526940187841</v>
      </c>
      <c r="T357" s="281"/>
      <c r="U357" s="106" t="s">
        <v>164</v>
      </c>
      <c r="V357" s="107"/>
      <c r="W357" s="108"/>
      <c r="X357" s="216">
        <v>1867284830</v>
      </c>
      <c r="Y357" s="110">
        <v>1510</v>
      </c>
      <c r="Z357" s="56">
        <f t="shared" si="317"/>
        <v>1236612.4701986755</v>
      </c>
      <c r="AA357" s="111">
        <f t="shared" si="335"/>
        <v>0.99538562953197096</v>
      </c>
      <c r="AB357" s="281"/>
      <c r="AC357" s="106" t="s">
        <v>164</v>
      </c>
      <c r="AD357" s="107"/>
      <c r="AE357" s="108"/>
      <c r="AF357" s="216">
        <v>1206620770</v>
      </c>
      <c r="AG357" s="110">
        <v>1240</v>
      </c>
      <c r="AH357" s="56">
        <f t="shared" si="318"/>
        <v>973081.26612903224</v>
      </c>
      <c r="AI357" s="111">
        <f t="shared" si="336"/>
        <v>0.99438652766639934</v>
      </c>
      <c r="AJ357" s="281"/>
      <c r="AK357" s="106" t="s">
        <v>164</v>
      </c>
      <c r="AL357" s="107"/>
      <c r="AM357" s="108"/>
      <c r="AN357" s="216">
        <v>1718215760</v>
      </c>
      <c r="AO357" s="110">
        <v>1178</v>
      </c>
      <c r="AP357" s="56">
        <f t="shared" si="319"/>
        <v>1458587.232597623</v>
      </c>
      <c r="AQ357" s="111">
        <f t="shared" si="337"/>
        <v>0.98908480268681775</v>
      </c>
      <c r="AR357" s="281"/>
      <c r="AS357" s="106" t="s">
        <v>164</v>
      </c>
      <c r="AT357" s="107"/>
      <c r="AU357" s="108"/>
      <c r="AV357" s="216">
        <v>1915276830</v>
      </c>
      <c r="AW357" s="110">
        <v>1090</v>
      </c>
      <c r="AX357" s="56">
        <f t="shared" si="320"/>
        <v>1757134.7064220184</v>
      </c>
      <c r="AY357" s="111">
        <f t="shared" si="338"/>
        <v>0.99000908265213439</v>
      </c>
      <c r="AZ357" s="281"/>
      <c r="BA357" s="106" t="s">
        <v>164</v>
      </c>
      <c r="BB357" s="107"/>
      <c r="BC357" s="108"/>
      <c r="BD357" s="216">
        <v>3022290220</v>
      </c>
      <c r="BE357" s="110">
        <v>1323</v>
      </c>
      <c r="BF357" s="56">
        <f t="shared" si="321"/>
        <v>2284421.9349962207</v>
      </c>
      <c r="BG357" s="111">
        <f t="shared" si="339"/>
        <v>0.98952879581151831</v>
      </c>
      <c r="BH357" s="281"/>
      <c r="BI357" s="106" t="s">
        <v>164</v>
      </c>
      <c r="BJ357" s="107"/>
      <c r="BK357" s="108"/>
      <c r="BL357" s="216">
        <v>2502301320</v>
      </c>
      <c r="BM357" s="110">
        <v>941</v>
      </c>
      <c r="BN357" s="56">
        <f t="shared" si="322"/>
        <v>2659193.7513283743</v>
      </c>
      <c r="BO357" s="111">
        <f t="shared" si="340"/>
        <v>0.98328108672936254</v>
      </c>
      <c r="BP357" s="281"/>
      <c r="BQ357" s="106" t="s">
        <v>164</v>
      </c>
      <c r="BR357" s="107"/>
      <c r="BS357" s="108"/>
      <c r="BT357" s="216">
        <v>20713866790</v>
      </c>
      <c r="BU357" s="110">
        <v>21901</v>
      </c>
      <c r="BV357" s="56">
        <f t="shared" si="323"/>
        <v>945795.47920186294</v>
      </c>
      <c r="BW357" s="111">
        <f t="shared" si="341"/>
        <v>0.9361001880663361</v>
      </c>
    </row>
    <row r="358" spans="2:75" ht="13.5" customHeight="1">
      <c r="B358" s="276">
        <v>33</v>
      </c>
      <c r="C358" s="284" t="s">
        <v>37</v>
      </c>
      <c r="D358" s="279">
        <f>CB38</f>
        <v>4352</v>
      </c>
      <c r="E358" s="82">
        <v>1</v>
      </c>
      <c r="F358" s="83" t="s">
        <v>388</v>
      </c>
      <c r="G358" s="84" t="s">
        <v>389</v>
      </c>
      <c r="H358" s="85">
        <v>81530706</v>
      </c>
      <c r="I358" s="87">
        <v>228</v>
      </c>
      <c r="J358" s="88">
        <f t="shared" si="315"/>
        <v>357590.81578947371</v>
      </c>
      <c r="K358" s="89">
        <f t="shared" ref="K358:K368" si="342">IFERROR(I358/$CB$38,0)</f>
        <v>5.2389705882352942E-2</v>
      </c>
      <c r="L358" s="279">
        <f>CC38</f>
        <v>465</v>
      </c>
      <c r="M358" s="82">
        <v>1</v>
      </c>
      <c r="N358" s="83" t="s">
        <v>434</v>
      </c>
      <c r="O358" s="84" t="s">
        <v>435</v>
      </c>
      <c r="P358" s="85">
        <v>12945529</v>
      </c>
      <c r="Q358" s="87">
        <v>4</v>
      </c>
      <c r="R358" s="88">
        <f t="shared" si="316"/>
        <v>3236382.25</v>
      </c>
      <c r="S358" s="89">
        <f t="shared" ref="S358:S368" si="343">IFERROR(Q358/$CC$38,0)</f>
        <v>8.6021505376344086E-3</v>
      </c>
      <c r="T358" s="279">
        <f>CD38</f>
        <v>307</v>
      </c>
      <c r="U358" s="82">
        <v>1</v>
      </c>
      <c r="V358" s="83" t="s">
        <v>388</v>
      </c>
      <c r="W358" s="84" t="s">
        <v>389</v>
      </c>
      <c r="X358" s="85">
        <v>55451527</v>
      </c>
      <c r="Y358" s="87">
        <v>43</v>
      </c>
      <c r="Z358" s="88">
        <f t="shared" si="317"/>
        <v>1289570.3953488371</v>
      </c>
      <c r="AA358" s="89">
        <f t="shared" ref="AA358:AA368" si="344">IFERROR(Y358/$CD$38,0)</f>
        <v>0.14006514657980457</v>
      </c>
      <c r="AB358" s="279">
        <f>CE38</f>
        <v>434</v>
      </c>
      <c r="AC358" s="82">
        <v>1</v>
      </c>
      <c r="AD358" s="83" t="s">
        <v>516</v>
      </c>
      <c r="AE358" s="84" t="s">
        <v>517</v>
      </c>
      <c r="AF358" s="85">
        <v>1752479</v>
      </c>
      <c r="AG358" s="87">
        <v>1</v>
      </c>
      <c r="AH358" s="88">
        <f t="shared" si="318"/>
        <v>1752479</v>
      </c>
      <c r="AI358" s="89">
        <f t="shared" ref="AI358:AI368" si="345">IFERROR(AG358/$CE$38,0)</f>
        <v>2.304147465437788E-3</v>
      </c>
      <c r="AJ358" s="279">
        <f>CF38</f>
        <v>373</v>
      </c>
      <c r="AK358" s="82">
        <v>1</v>
      </c>
      <c r="AL358" s="83" t="s">
        <v>490</v>
      </c>
      <c r="AM358" s="84" t="s">
        <v>491</v>
      </c>
      <c r="AN358" s="85">
        <v>8878063</v>
      </c>
      <c r="AO358" s="87">
        <v>4</v>
      </c>
      <c r="AP358" s="88">
        <f t="shared" si="319"/>
        <v>2219515.75</v>
      </c>
      <c r="AQ358" s="89">
        <f t="shared" ref="AQ358:AQ368" si="346">IFERROR(AO358/$CF$38,0)</f>
        <v>1.0723860589812333E-2</v>
      </c>
      <c r="AR358" s="279">
        <f>CG38</f>
        <v>295</v>
      </c>
      <c r="AS358" s="82">
        <v>1</v>
      </c>
      <c r="AT358" s="83" t="s">
        <v>434</v>
      </c>
      <c r="AU358" s="84" t="s">
        <v>435</v>
      </c>
      <c r="AV358" s="85">
        <v>11252372</v>
      </c>
      <c r="AW358" s="87">
        <v>2</v>
      </c>
      <c r="AX358" s="88">
        <f t="shared" si="320"/>
        <v>5626186</v>
      </c>
      <c r="AY358" s="89">
        <f t="shared" ref="AY358:AY368" si="347">IFERROR(AW358/$CG$38,0)</f>
        <v>6.7796610169491523E-3</v>
      </c>
      <c r="AZ358" s="279">
        <f>CH38</f>
        <v>363</v>
      </c>
      <c r="BA358" s="82">
        <v>1</v>
      </c>
      <c r="BB358" s="83" t="s">
        <v>388</v>
      </c>
      <c r="BC358" s="84" t="s">
        <v>389</v>
      </c>
      <c r="BD358" s="85">
        <v>32549217</v>
      </c>
      <c r="BE358" s="87">
        <v>50</v>
      </c>
      <c r="BF358" s="88">
        <f t="shared" si="321"/>
        <v>650984.34</v>
      </c>
      <c r="BG358" s="89">
        <f t="shared" ref="BG358:BG368" si="348">IFERROR(BE358/$CH$38,0)</f>
        <v>0.13774104683195593</v>
      </c>
      <c r="BH358" s="279">
        <f>CI38</f>
        <v>292</v>
      </c>
      <c r="BI358" s="82">
        <v>1</v>
      </c>
      <c r="BJ358" s="83" t="s">
        <v>490</v>
      </c>
      <c r="BK358" s="84" t="s">
        <v>491</v>
      </c>
      <c r="BL358" s="85">
        <v>7371431</v>
      </c>
      <c r="BM358" s="87">
        <v>4</v>
      </c>
      <c r="BN358" s="88">
        <f t="shared" si="322"/>
        <v>1842857.75</v>
      </c>
      <c r="BO358" s="89">
        <f t="shared" ref="BO358:BO368" si="349">IFERROR(BM358/$CI$38,0)</f>
        <v>1.3698630136986301E-2</v>
      </c>
      <c r="BP358" s="279">
        <f>CJ38</f>
        <v>6881</v>
      </c>
      <c r="BQ358" s="82">
        <v>1</v>
      </c>
      <c r="BR358" s="83" t="s">
        <v>434</v>
      </c>
      <c r="BS358" s="84" t="s">
        <v>435</v>
      </c>
      <c r="BT358" s="85">
        <v>29439363</v>
      </c>
      <c r="BU358" s="87">
        <v>31</v>
      </c>
      <c r="BV358" s="88">
        <f t="shared" si="323"/>
        <v>949656.87096774194</v>
      </c>
      <c r="BW358" s="89">
        <f t="shared" ref="BW358:BW368" si="350">IFERROR(BU358/$CJ$38,0)</f>
        <v>4.505159133846825E-3</v>
      </c>
    </row>
    <row r="359" spans="2:75" ht="13.5" customHeight="1">
      <c r="B359" s="277"/>
      <c r="C359" s="285"/>
      <c r="D359" s="280"/>
      <c r="E359" s="90">
        <v>2</v>
      </c>
      <c r="F359" s="197" t="s">
        <v>460</v>
      </c>
      <c r="G359" s="198" t="s">
        <v>461</v>
      </c>
      <c r="H359" s="93">
        <v>14667689</v>
      </c>
      <c r="I359" s="95">
        <v>43</v>
      </c>
      <c r="J359" s="96">
        <f t="shared" si="315"/>
        <v>341109.04651162791</v>
      </c>
      <c r="K359" s="97">
        <f t="shared" si="342"/>
        <v>9.8805147058823525E-3</v>
      </c>
      <c r="L359" s="280"/>
      <c r="M359" s="90">
        <v>2</v>
      </c>
      <c r="N359" s="197" t="s">
        <v>516</v>
      </c>
      <c r="O359" s="198" t="s">
        <v>517</v>
      </c>
      <c r="P359" s="93">
        <v>3854375</v>
      </c>
      <c r="Q359" s="95">
        <v>5</v>
      </c>
      <c r="R359" s="96">
        <f t="shared" si="316"/>
        <v>770875</v>
      </c>
      <c r="S359" s="97">
        <f t="shared" si="343"/>
        <v>1.0752688172043012E-2</v>
      </c>
      <c r="T359" s="280"/>
      <c r="U359" s="90">
        <v>2</v>
      </c>
      <c r="V359" s="197" t="s">
        <v>434</v>
      </c>
      <c r="W359" s="198" t="s">
        <v>435</v>
      </c>
      <c r="X359" s="93">
        <v>1511456</v>
      </c>
      <c r="Y359" s="95">
        <v>3</v>
      </c>
      <c r="Z359" s="96">
        <f t="shared" si="317"/>
        <v>503818.66666666669</v>
      </c>
      <c r="AA359" s="97">
        <f t="shared" si="344"/>
        <v>9.7719869706840382E-3</v>
      </c>
      <c r="AB359" s="280"/>
      <c r="AC359" s="90">
        <v>2</v>
      </c>
      <c r="AD359" s="197" t="s">
        <v>512</v>
      </c>
      <c r="AE359" s="198" t="s">
        <v>513</v>
      </c>
      <c r="AF359" s="93">
        <v>3523629</v>
      </c>
      <c r="AG359" s="95">
        <v>5</v>
      </c>
      <c r="AH359" s="96">
        <f t="shared" si="318"/>
        <v>704725.8</v>
      </c>
      <c r="AI359" s="97">
        <f t="shared" si="345"/>
        <v>1.1520737327188941E-2</v>
      </c>
      <c r="AJ359" s="280"/>
      <c r="AK359" s="90">
        <v>2</v>
      </c>
      <c r="AL359" s="197" t="s">
        <v>388</v>
      </c>
      <c r="AM359" s="198" t="s">
        <v>389</v>
      </c>
      <c r="AN359" s="93">
        <v>43691768</v>
      </c>
      <c r="AO359" s="95">
        <v>52</v>
      </c>
      <c r="AP359" s="96">
        <f t="shared" si="319"/>
        <v>840226.30769230775</v>
      </c>
      <c r="AQ359" s="97">
        <f t="shared" si="346"/>
        <v>0.13941018766756033</v>
      </c>
      <c r="AR359" s="280"/>
      <c r="AS359" s="90">
        <v>2</v>
      </c>
      <c r="AT359" s="197" t="s">
        <v>424</v>
      </c>
      <c r="AU359" s="198" t="s">
        <v>425</v>
      </c>
      <c r="AV359" s="93">
        <v>9139500</v>
      </c>
      <c r="AW359" s="95">
        <v>10</v>
      </c>
      <c r="AX359" s="96">
        <f t="shared" si="320"/>
        <v>913950</v>
      </c>
      <c r="AY359" s="97">
        <f t="shared" si="347"/>
        <v>3.3898305084745763E-2</v>
      </c>
      <c r="AZ359" s="280"/>
      <c r="BA359" s="90">
        <v>2</v>
      </c>
      <c r="BB359" s="197" t="s">
        <v>400</v>
      </c>
      <c r="BC359" s="198" t="s">
        <v>401</v>
      </c>
      <c r="BD359" s="93">
        <v>60704073</v>
      </c>
      <c r="BE359" s="95">
        <v>109</v>
      </c>
      <c r="BF359" s="96">
        <f t="shared" si="321"/>
        <v>556918.10091743118</v>
      </c>
      <c r="BG359" s="97">
        <f t="shared" si="348"/>
        <v>0.30027548209366389</v>
      </c>
      <c r="BH359" s="280"/>
      <c r="BI359" s="90">
        <v>2</v>
      </c>
      <c r="BJ359" s="197" t="s">
        <v>494</v>
      </c>
      <c r="BK359" s="198" t="s">
        <v>495</v>
      </c>
      <c r="BL359" s="93">
        <v>1434139</v>
      </c>
      <c r="BM359" s="95">
        <v>2</v>
      </c>
      <c r="BN359" s="96">
        <f t="shared" si="322"/>
        <v>717069.5</v>
      </c>
      <c r="BO359" s="97">
        <f t="shared" si="349"/>
        <v>6.8493150684931503E-3</v>
      </c>
      <c r="BP359" s="280"/>
      <c r="BQ359" s="90">
        <v>2</v>
      </c>
      <c r="BR359" s="197" t="s">
        <v>490</v>
      </c>
      <c r="BS359" s="198" t="s">
        <v>491</v>
      </c>
      <c r="BT359" s="93">
        <v>19278630</v>
      </c>
      <c r="BU359" s="95">
        <v>27</v>
      </c>
      <c r="BV359" s="96">
        <f t="shared" si="323"/>
        <v>714023.33333333337</v>
      </c>
      <c r="BW359" s="97">
        <f t="shared" si="350"/>
        <v>3.9238482778665889E-3</v>
      </c>
    </row>
    <row r="360" spans="2:75" ht="13.5" customHeight="1">
      <c r="B360" s="277"/>
      <c r="C360" s="285"/>
      <c r="D360" s="280"/>
      <c r="E360" s="90">
        <v>3</v>
      </c>
      <c r="F360" s="197" t="s">
        <v>494</v>
      </c>
      <c r="G360" s="198" t="s">
        <v>495</v>
      </c>
      <c r="H360" s="93">
        <v>21406711</v>
      </c>
      <c r="I360" s="95">
        <v>67</v>
      </c>
      <c r="J360" s="96">
        <f t="shared" si="315"/>
        <v>319503.14925373136</v>
      </c>
      <c r="K360" s="97">
        <f t="shared" si="342"/>
        <v>1.5395220588235295E-2</v>
      </c>
      <c r="L360" s="280"/>
      <c r="M360" s="90">
        <v>3</v>
      </c>
      <c r="N360" s="197" t="s">
        <v>452</v>
      </c>
      <c r="O360" s="198" t="s">
        <v>453</v>
      </c>
      <c r="P360" s="93">
        <v>2310765</v>
      </c>
      <c r="Q360" s="95">
        <v>10</v>
      </c>
      <c r="R360" s="96">
        <f t="shared" si="316"/>
        <v>231076.5</v>
      </c>
      <c r="S360" s="97">
        <f t="shared" si="343"/>
        <v>2.1505376344086023E-2</v>
      </c>
      <c r="T360" s="280"/>
      <c r="U360" s="90">
        <v>3</v>
      </c>
      <c r="V360" s="197" t="s">
        <v>452</v>
      </c>
      <c r="W360" s="198" t="s">
        <v>453</v>
      </c>
      <c r="X360" s="93">
        <v>3287516</v>
      </c>
      <c r="Y360" s="95">
        <v>8</v>
      </c>
      <c r="Z360" s="96">
        <f t="shared" si="317"/>
        <v>410939.5</v>
      </c>
      <c r="AA360" s="97">
        <f t="shared" si="344"/>
        <v>2.6058631921824105E-2</v>
      </c>
      <c r="AB360" s="280"/>
      <c r="AC360" s="90">
        <v>3</v>
      </c>
      <c r="AD360" s="197" t="s">
        <v>522</v>
      </c>
      <c r="AE360" s="198" t="s">
        <v>523</v>
      </c>
      <c r="AF360" s="93">
        <v>1296426</v>
      </c>
      <c r="AG360" s="95">
        <v>4</v>
      </c>
      <c r="AH360" s="96">
        <f t="shared" si="318"/>
        <v>324106.5</v>
      </c>
      <c r="AI360" s="97">
        <f t="shared" si="345"/>
        <v>9.2165898617511521E-3</v>
      </c>
      <c r="AJ360" s="280"/>
      <c r="AK360" s="90">
        <v>3</v>
      </c>
      <c r="AL360" s="197" t="s">
        <v>382</v>
      </c>
      <c r="AM360" s="198" t="s">
        <v>383</v>
      </c>
      <c r="AN360" s="93">
        <v>42469787</v>
      </c>
      <c r="AO360" s="95">
        <v>101</v>
      </c>
      <c r="AP360" s="96">
        <f t="shared" si="319"/>
        <v>420492.94059405942</v>
      </c>
      <c r="AQ360" s="97">
        <f t="shared" si="346"/>
        <v>0.27077747989276141</v>
      </c>
      <c r="AR360" s="280"/>
      <c r="AS360" s="90">
        <v>3</v>
      </c>
      <c r="AT360" s="197" t="s">
        <v>388</v>
      </c>
      <c r="AU360" s="198" t="s">
        <v>389</v>
      </c>
      <c r="AV360" s="93">
        <v>30757812</v>
      </c>
      <c r="AW360" s="95">
        <v>40</v>
      </c>
      <c r="AX360" s="96">
        <f t="shared" si="320"/>
        <v>768945.3</v>
      </c>
      <c r="AY360" s="97">
        <f t="shared" si="347"/>
        <v>0.13559322033898305</v>
      </c>
      <c r="AZ360" s="280"/>
      <c r="BA360" s="90">
        <v>3</v>
      </c>
      <c r="BB360" s="197" t="s">
        <v>412</v>
      </c>
      <c r="BC360" s="198" t="s">
        <v>413</v>
      </c>
      <c r="BD360" s="93">
        <v>45364182</v>
      </c>
      <c r="BE360" s="95">
        <v>112</v>
      </c>
      <c r="BF360" s="96">
        <f t="shared" si="321"/>
        <v>405037.33928571426</v>
      </c>
      <c r="BG360" s="97">
        <f t="shared" si="348"/>
        <v>0.30853994490358128</v>
      </c>
      <c r="BH360" s="280"/>
      <c r="BI360" s="90">
        <v>3</v>
      </c>
      <c r="BJ360" s="197" t="s">
        <v>452</v>
      </c>
      <c r="BK360" s="198" t="s">
        <v>453</v>
      </c>
      <c r="BL360" s="93">
        <v>12466484</v>
      </c>
      <c r="BM360" s="95">
        <v>21</v>
      </c>
      <c r="BN360" s="96">
        <f t="shared" si="322"/>
        <v>593642.09523809527</v>
      </c>
      <c r="BO360" s="97">
        <f t="shared" si="349"/>
        <v>7.1917808219178078E-2</v>
      </c>
      <c r="BP360" s="280"/>
      <c r="BQ360" s="90">
        <v>3</v>
      </c>
      <c r="BR360" s="197" t="s">
        <v>388</v>
      </c>
      <c r="BS360" s="198" t="s">
        <v>389</v>
      </c>
      <c r="BT360" s="93">
        <v>284593272</v>
      </c>
      <c r="BU360" s="95">
        <v>550</v>
      </c>
      <c r="BV360" s="96">
        <f t="shared" si="323"/>
        <v>517442.31272727274</v>
      </c>
      <c r="BW360" s="97">
        <f t="shared" si="350"/>
        <v>7.9930242697282369E-2</v>
      </c>
    </row>
    <row r="361" spans="2:75" ht="13.5" customHeight="1">
      <c r="B361" s="277"/>
      <c r="C361" s="285"/>
      <c r="D361" s="280"/>
      <c r="E361" s="90">
        <v>4</v>
      </c>
      <c r="F361" s="197" t="s">
        <v>490</v>
      </c>
      <c r="G361" s="198" t="s">
        <v>491</v>
      </c>
      <c r="H361" s="93">
        <v>2375002</v>
      </c>
      <c r="I361" s="95">
        <v>8</v>
      </c>
      <c r="J361" s="96">
        <f t="shared" si="315"/>
        <v>296875.25</v>
      </c>
      <c r="K361" s="97">
        <f t="shared" si="342"/>
        <v>1.838235294117647E-3</v>
      </c>
      <c r="L361" s="280"/>
      <c r="M361" s="90">
        <v>4</v>
      </c>
      <c r="N361" s="197" t="s">
        <v>424</v>
      </c>
      <c r="O361" s="198" t="s">
        <v>425</v>
      </c>
      <c r="P361" s="93">
        <v>2480199</v>
      </c>
      <c r="Q361" s="95">
        <v>13</v>
      </c>
      <c r="R361" s="96">
        <f t="shared" si="316"/>
        <v>190784.53846153847</v>
      </c>
      <c r="S361" s="97">
        <f t="shared" si="343"/>
        <v>2.7956989247311829E-2</v>
      </c>
      <c r="T361" s="280"/>
      <c r="U361" s="90">
        <v>4</v>
      </c>
      <c r="V361" s="197" t="s">
        <v>382</v>
      </c>
      <c r="W361" s="198" t="s">
        <v>383</v>
      </c>
      <c r="X361" s="93">
        <v>24387051</v>
      </c>
      <c r="Y361" s="95">
        <v>97</v>
      </c>
      <c r="Z361" s="96">
        <f t="shared" si="317"/>
        <v>251412.89690721649</v>
      </c>
      <c r="AA361" s="97">
        <f t="shared" si="344"/>
        <v>0.31596091205211724</v>
      </c>
      <c r="AB361" s="280"/>
      <c r="AC361" s="90">
        <v>4</v>
      </c>
      <c r="AD361" s="197" t="s">
        <v>418</v>
      </c>
      <c r="AE361" s="198" t="s">
        <v>419</v>
      </c>
      <c r="AF361" s="93">
        <v>16664523</v>
      </c>
      <c r="AG361" s="95">
        <v>55</v>
      </c>
      <c r="AH361" s="96">
        <f t="shared" si="318"/>
        <v>302991.32727272727</v>
      </c>
      <c r="AI361" s="97">
        <f t="shared" si="345"/>
        <v>0.12672811059907835</v>
      </c>
      <c r="AJ361" s="280"/>
      <c r="AK361" s="90">
        <v>4</v>
      </c>
      <c r="AL361" s="197" t="s">
        <v>452</v>
      </c>
      <c r="AM361" s="198" t="s">
        <v>453</v>
      </c>
      <c r="AN361" s="93">
        <v>7633420</v>
      </c>
      <c r="AO361" s="95">
        <v>20</v>
      </c>
      <c r="AP361" s="96">
        <f t="shared" si="319"/>
        <v>381671</v>
      </c>
      <c r="AQ361" s="97">
        <f t="shared" si="346"/>
        <v>5.3619302949061663E-2</v>
      </c>
      <c r="AR361" s="280"/>
      <c r="AS361" s="90">
        <v>4</v>
      </c>
      <c r="AT361" s="197" t="s">
        <v>400</v>
      </c>
      <c r="AU361" s="198" t="s">
        <v>401</v>
      </c>
      <c r="AV361" s="93">
        <v>55820959</v>
      </c>
      <c r="AW361" s="95">
        <v>101</v>
      </c>
      <c r="AX361" s="96">
        <f t="shared" si="320"/>
        <v>552682.76237623766</v>
      </c>
      <c r="AY361" s="97">
        <f t="shared" si="347"/>
        <v>0.34237288135593219</v>
      </c>
      <c r="AZ361" s="280"/>
      <c r="BA361" s="90">
        <v>4</v>
      </c>
      <c r="BB361" s="197" t="s">
        <v>382</v>
      </c>
      <c r="BC361" s="198" t="s">
        <v>383</v>
      </c>
      <c r="BD361" s="93">
        <v>28780033</v>
      </c>
      <c r="BE361" s="95">
        <v>72</v>
      </c>
      <c r="BF361" s="96">
        <f t="shared" si="321"/>
        <v>399722.68055555556</v>
      </c>
      <c r="BG361" s="97">
        <f t="shared" si="348"/>
        <v>0.19834710743801653</v>
      </c>
      <c r="BH361" s="280"/>
      <c r="BI361" s="90">
        <v>4</v>
      </c>
      <c r="BJ361" s="197" t="s">
        <v>388</v>
      </c>
      <c r="BK361" s="198" t="s">
        <v>389</v>
      </c>
      <c r="BL361" s="93">
        <v>25400783</v>
      </c>
      <c r="BM361" s="95">
        <v>43</v>
      </c>
      <c r="BN361" s="96">
        <f t="shared" si="322"/>
        <v>590715.8837209302</v>
      </c>
      <c r="BO361" s="97">
        <f t="shared" si="349"/>
        <v>0.14726027397260275</v>
      </c>
      <c r="BP361" s="280"/>
      <c r="BQ361" s="90">
        <v>4</v>
      </c>
      <c r="BR361" s="197" t="s">
        <v>516</v>
      </c>
      <c r="BS361" s="198" t="s">
        <v>517</v>
      </c>
      <c r="BT361" s="93">
        <v>6803836</v>
      </c>
      <c r="BU361" s="95">
        <v>17</v>
      </c>
      <c r="BV361" s="96">
        <f t="shared" si="323"/>
        <v>400225.64705882355</v>
      </c>
      <c r="BW361" s="97">
        <f t="shared" si="350"/>
        <v>2.4705711379160006E-3</v>
      </c>
    </row>
    <row r="362" spans="2:75" ht="13.5" customHeight="1">
      <c r="B362" s="277"/>
      <c r="C362" s="285"/>
      <c r="D362" s="280"/>
      <c r="E362" s="90">
        <v>5</v>
      </c>
      <c r="F362" s="112" t="s">
        <v>452</v>
      </c>
      <c r="G362" s="198" t="s">
        <v>453</v>
      </c>
      <c r="H362" s="93">
        <v>7784216</v>
      </c>
      <c r="I362" s="95">
        <v>28</v>
      </c>
      <c r="J362" s="96">
        <f t="shared" si="315"/>
        <v>278007.71428571426</v>
      </c>
      <c r="K362" s="97">
        <f t="shared" si="342"/>
        <v>6.4338235294117644E-3</v>
      </c>
      <c r="L362" s="280"/>
      <c r="M362" s="90">
        <v>5</v>
      </c>
      <c r="N362" s="112" t="s">
        <v>440</v>
      </c>
      <c r="O362" s="198" t="s">
        <v>441</v>
      </c>
      <c r="P362" s="93">
        <v>5591370</v>
      </c>
      <c r="Q362" s="95">
        <v>34</v>
      </c>
      <c r="R362" s="96">
        <f t="shared" si="316"/>
        <v>164452.0588235294</v>
      </c>
      <c r="S362" s="97">
        <f t="shared" si="343"/>
        <v>7.3118279569892475E-2</v>
      </c>
      <c r="T362" s="280"/>
      <c r="U362" s="90">
        <v>5</v>
      </c>
      <c r="V362" s="112" t="s">
        <v>400</v>
      </c>
      <c r="W362" s="198" t="s">
        <v>401</v>
      </c>
      <c r="X362" s="93">
        <v>23043636</v>
      </c>
      <c r="Y362" s="95">
        <v>102</v>
      </c>
      <c r="Z362" s="96">
        <f t="shared" si="317"/>
        <v>225918</v>
      </c>
      <c r="AA362" s="97">
        <f t="shared" si="344"/>
        <v>0.33224755700325731</v>
      </c>
      <c r="AB362" s="280"/>
      <c r="AC362" s="90">
        <v>5</v>
      </c>
      <c r="AD362" s="112" t="s">
        <v>400</v>
      </c>
      <c r="AE362" s="198" t="s">
        <v>401</v>
      </c>
      <c r="AF362" s="93">
        <v>32772395</v>
      </c>
      <c r="AG362" s="95">
        <v>115</v>
      </c>
      <c r="AH362" s="96">
        <f t="shared" si="318"/>
        <v>284977.34782608697</v>
      </c>
      <c r="AI362" s="97">
        <f t="shared" si="345"/>
        <v>0.26497695852534564</v>
      </c>
      <c r="AJ362" s="280"/>
      <c r="AK362" s="90">
        <v>5</v>
      </c>
      <c r="AL362" s="112" t="s">
        <v>400</v>
      </c>
      <c r="AM362" s="198" t="s">
        <v>401</v>
      </c>
      <c r="AN362" s="93">
        <v>42829943</v>
      </c>
      <c r="AO362" s="95">
        <v>123</v>
      </c>
      <c r="AP362" s="96">
        <f t="shared" si="319"/>
        <v>348210.91869918699</v>
      </c>
      <c r="AQ362" s="97">
        <f t="shared" si="346"/>
        <v>0.32975871313672922</v>
      </c>
      <c r="AR362" s="280"/>
      <c r="AS362" s="90">
        <v>5</v>
      </c>
      <c r="AT362" s="112" t="s">
        <v>512</v>
      </c>
      <c r="AU362" s="198" t="s">
        <v>513</v>
      </c>
      <c r="AV362" s="93">
        <v>3582154</v>
      </c>
      <c r="AW362" s="95">
        <v>7</v>
      </c>
      <c r="AX362" s="96">
        <f t="shared" si="320"/>
        <v>511736.28571428574</v>
      </c>
      <c r="AY362" s="97">
        <f t="shared" si="347"/>
        <v>2.3728813559322035E-2</v>
      </c>
      <c r="AZ362" s="280"/>
      <c r="BA362" s="90">
        <v>5</v>
      </c>
      <c r="BB362" s="112" t="s">
        <v>408</v>
      </c>
      <c r="BC362" s="198" t="s">
        <v>409</v>
      </c>
      <c r="BD362" s="93">
        <v>49599104</v>
      </c>
      <c r="BE362" s="95">
        <v>126</v>
      </c>
      <c r="BF362" s="96">
        <f t="shared" si="321"/>
        <v>393643.68253968254</v>
      </c>
      <c r="BG362" s="97">
        <f t="shared" si="348"/>
        <v>0.34710743801652894</v>
      </c>
      <c r="BH362" s="280"/>
      <c r="BI362" s="90">
        <v>5</v>
      </c>
      <c r="BJ362" s="112" t="s">
        <v>408</v>
      </c>
      <c r="BK362" s="198" t="s">
        <v>409</v>
      </c>
      <c r="BL362" s="93">
        <v>44930404</v>
      </c>
      <c r="BM362" s="95">
        <v>105</v>
      </c>
      <c r="BN362" s="96">
        <f t="shared" si="322"/>
        <v>427908.60952380951</v>
      </c>
      <c r="BO362" s="97">
        <f t="shared" si="349"/>
        <v>0.3595890410958904</v>
      </c>
      <c r="BP362" s="280"/>
      <c r="BQ362" s="90">
        <v>5</v>
      </c>
      <c r="BR362" s="112" t="s">
        <v>452</v>
      </c>
      <c r="BS362" s="198" t="s">
        <v>453</v>
      </c>
      <c r="BT362" s="93">
        <v>43279878</v>
      </c>
      <c r="BU362" s="95">
        <v>117</v>
      </c>
      <c r="BV362" s="96">
        <f t="shared" si="323"/>
        <v>369913.48717948719</v>
      </c>
      <c r="BW362" s="97">
        <f t="shared" si="350"/>
        <v>1.7003342537421886E-2</v>
      </c>
    </row>
    <row r="363" spans="2:75" ht="13.5" customHeight="1">
      <c r="B363" s="277"/>
      <c r="C363" s="285"/>
      <c r="D363" s="280"/>
      <c r="E363" s="90">
        <v>6</v>
      </c>
      <c r="F363" s="112" t="s">
        <v>512</v>
      </c>
      <c r="G363" s="198" t="s">
        <v>513</v>
      </c>
      <c r="H363" s="93">
        <v>11382362</v>
      </c>
      <c r="I363" s="95">
        <v>51</v>
      </c>
      <c r="J363" s="96">
        <f t="shared" si="315"/>
        <v>223183.56862745099</v>
      </c>
      <c r="K363" s="97">
        <f t="shared" si="342"/>
        <v>1.171875E-2</v>
      </c>
      <c r="L363" s="280"/>
      <c r="M363" s="90">
        <v>6</v>
      </c>
      <c r="N363" s="112" t="s">
        <v>472</v>
      </c>
      <c r="O363" s="198" t="s">
        <v>473</v>
      </c>
      <c r="P363" s="93">
        <v>4712737</v>
      </c>
      <c r="Q363" s="95">
        <v>34</v>
      </c>
      <c r="R363" s="96">
        <f t="shared" si="316"/>
        <v>138609.91176470587</v>
      </c>
      <c r="S363" s="97">
        <f t="shared" si="343"/>
        <v>7.3118279569892475E-2</v>
      </c>
      <c r="T363" s="280"/>
      <c r="U363" s="90">
        <v>6</v>
      </c>
      <c r="V363" s="112" t="s">
        <v>512</v>
      </c>
      <c r="W363" s="198" t="s">
        <v>513</v>
      </c>
      <c r="X363" s="93">
        <v>367723</v>
      </c>
      <c r="Y363" s="95">
        <v>2</v>
      </c>
      <c r="Z363" s="96">
        <f t="shared" si="317"/>
        <v>183861.5</v>
      </c>
      <c r="AA363" s="97">
        <f t="shared" si="344"/>
        <v>6.5146579804560263E-3</v>
      </c>
      <c r="AB363" s="280"/>
      <c r="AC363" s="90">
        <v>6</v>
      </c>
      <c r="AD363" s="112" t="s">
        <v>388</v>
      </c>
      <c r="AE363" s="198" t="s">
        <v>389</v>
      </c>
      <c r="AF363" s="93">
        <v>13936404</v>
      </c>
      <c r="AG363" s="95">
        <v>56</v>
      </c>
      <c r="AH363" s="96">
        <f t="shared" si="318"/>
        <v>248864.35714285713</v>
      </c>
      <c r="AI363" s="97">
        <f t="shared" si="345"/>
        <v>0.12903225806451613</v>
      </c>
      <c r="AJ363" s="280"/>
      <c r="AK363" s="90">
        <v>6</v>
      </c>
      <c r="AL363" s="112" t="s">
        <v>440</v>
      </c>
      <c r="AM363" s="198" t="s">
        <v>441</v>
      </c>
      <c r="AN363" s="93">
        <v>11969459</v>
      </c>
      <c r="AO363" s="95">
        <v>35</v>
      </c>
      <c r="AP363" s="96">
        <f t="shared" si="319"/>
        <v>341984.54285714286</v>
      </c>
      <c r="AQ363" s="97">
        <f t="shared" si="346"/>
        <v>9.3833780160857902E-2</v>
      </c>
      <c r="AR363" s="280"/>
      <c r="AS363" s="90">
        <v>6</v>
      </c>
      <c r="AT363" s="112" t="s">
        <v>494</v>
      </c>
      <c r="AU363" s="198" t="s">
        <v>495</v>
      </c>
      <c r="AV363" s="93">
        <v>2436690</v>
      </c>
      <c r="AW363" s="95">
        <v>5</v>
      </c>
      <c r="AX363" s="96">
        <f t="shared" si="320"/>
        <v>487338</v>
      </c>
      <c r="AY363" s="97">
        <f t="shared" si="347"/>
        <v>1.6949152542372881E-2</v>
      </c>
      <c r="AZ363" s="280"/>
      <c r="BA363" s="90">
        <v>6</v>
      </c>
      <c r="BB363" s="112" t="s">
        <v>550</v>
      </c>
      <c r="BC363" s="198" t="s">
        <v>551</v>
      </c>
      <c r="BD363" s="93">
        <v>357288</v>
      </c>
      <c r="BE363" s="95">
        <v>1</v>
      </c>
      <c r="BF363" s="96">
        <f t="shared" si="321"/>
        <v>357288</v>
      </c>
      <c r="BG363" s="97">
        <f t="shared" si="348"/>
        <v>2.7548209366391185E-3</v>
      </c>
      <c r="BH363" s="280"/>
      <c r="BI363" s="90">
        <v>6</v>
      </c>
      <c r="BJ363" s="112" t="s">
        <v>400</v>
      </c>
      <c r="BK363" s="198" t="s">
        <v>401</v>
      </c>
      <c r="BL363" s="93">
        <v>27287882</v>
      </c>
      <c r="BM363" s="95">
        <v>64</v>
      </c>
      <c r="BN363" s="96">
        <f t="shared" si="322"/>
        <v>426373.15625</v>
      </c>
      <c r="BO363" s="97">
        <f t="shared" si="349"/>
        <v>0.21917808219178081</v>
      </c>
      <c r="BP363" s="280"/>
      <c r="BQ363" s="90">
        <v>6</v>
      </c>
      <c r="BR363" s="112" t="s">
        <v>512</v>
      </c>
      <c r="BS363" s="198" t="s">
        <v>513</v>
      </c>
      <c r="BT363" s="93">
        <v>19861813</v>
      </c>
      <c r="BU363" s="95">
        <v>77</v>
      </c>
      <c r="BV363" s="96">
        <f t="shared" si="323"/>
        <v>257945.62337662338</v>
      </c>
      <c r="BW363" s="97">
        <f t="shared" si="350"/>
        <v>1.1190233977619531E-2</v>
      </c>
    </row>
    <row r="364" spans="2:75" ht="13.5" customHeight="1">
      <c r="B364" s="277"/>
      <c r="C364" s="285"/>
      <c r="D364" s="280"/>
      <c r="E364" s="90">
        <v>7</v>
      </c>
      <c r="F364" s="112" t="s">
        <v>530</v>
      </c>
      <c r="G364" s="198" t="s">
        <v>531</v>
      </c>
      <c r="H364" s="93">
        <v>10383291</v>
      </c>
      <c r="I364" s="95">
        <v>48</v>
      </c>
      <c r="J364" s="96">
        <f t="shared" si="315"/>
        <v>216318.5625</v>
      </c>
      <c r="K364" s="97">
        <f t="shared" si="342"/>
        <v>1.1029411764705883E-2</v>
      </c>
      <c r="L364" s="280"/>
      <c r="M364" s="90">
        <v>7</v>
      </c>
      <c r="N364" s="112" t="s">
        <v>482</v>
      </c>
      <c r="O364" s="198" t="s">
        <v>483</v>
      </c>
      <c r="P364" s="93">
        <v>1375818</v>
      </c>
      <c r="Q364" s="95">
        <v>11</v>
      </c>
      <c r="R364" s="96">
        <f t="shared" si="316"/>
        <v>125074.36363636363</v>
      </c>
      <c r="S364" s="97">
        <f t="shared" si="343"/>
        <v>2.3655913978494623E-2</v>
      </c>
      <c r="T364" s="280"/>
      <c r="U364" s="90">
        <v>7</v>
      </c>
      <c r="V364" s="112" t="s">
        <v>398</v>
      </c>
      <c r="W364" s="198" t="s">
        <v>399</v>
      </c>
      <c r="X364" s="93">
        <v>23726375</v>
      </c>
      <c r="Y364" s="95">
        <v>151</v>
      </c>
      <c r="Z364" s="96">
        <f t="shared" si="317"/>
        <v>157128.31125827815</v>
      </c>
      <c r="AA364" s="97">
        <f t="shared" si="344"/>
        <v>0.49185667752442996</v>
      </c>
      <c r="AB364" s="280"/>
      <c r="AC364" s="90">
        <v>7</v>
      </c>
      <c r="AD364" s="112" t="s">
        <v>460</v>
      </c>
      <c r="AE364" s="198" t="s">
        <v>461</v>
      </c>
      <c r="AF364" s="93">
        <v>7277121</v>
      </c>
      <c r="AG364" s="95">
        <v>34</v>
      </c>
      <c r="AH364" s="96">
        <f t="shared" si="318"/>
        <v>214032.9705882353</v>
      </c>
      <c r="AI364" s="97">
        <f t="shared" si="345"/>
        <v>7.8341013824884786E-2</v>
      </c>
      <c r="AJ364" s="280"/>
      <c r="AK364" s="90">
        <v>7</v>
      </c>
      <c r="AL364" s="112" t="s">
        <v>454</v>
      </c>
      <c r="AM364" s="198" t="s">
        <v>455</v>
      </c>
      <c r="AN364" s="93">
        <v>7736793</v>
      </c>
      <c r="AO364" s="95">
        <v>26</v>
      </c>
      <c r="AP364" s="96">
        <f t="shared" si="319"/>
        <v>297568.96153846156</v>
      </c>
      <c r="AQ364" s="97">
        <f t="shared" si="346"/>
        <v>6.9705093833780166E-2</v>
      </c>
      <c r="AR364" s="280"/>
      <c r="AS364" s="90">
        <v>7</v>
      </c>
      <c r="AT364" s="112" t="s">
        <v>382</v>
      </c>
      <c r="AU364" s="198" t="s">
        <v>383</v>
      </c>
      <c r="AV364" s="93">
        <v>39642841</v>
      </c>
      <c r="AW364" s="95">
        <v>91</v>
      </c>
      <c r="AX364" s="96">
        <f t="shared" si="320"/>
        <v>435635.61538461538</v>
      </c>
      <c r="AY364" s="97">
        <f t="shared" si="347"/>
        <v>0.30847457627118646</v>
      </c>
      <c r="AZ364" s="280"/>
      <c r="BA364" s="90">
        <v>7</v>
      </c>
      <c r="BB364" s="112" t="s">
        <v>430</v>
      </c>
      <c r="BC364" s="198" t="s">
        <v>431</v>
      </c>
      <c r="BD364" s="93">
        <v>30663145</v>
      </c>
      <c r="BE364" s="95">
        <v>100</v>
      </c>
      <c r="BF364" s="96">
        <f t="shared" si="321"/>
        <v>306631.45</v>
      </c>
      <c r="BG364" s="97">
        <f t="shared" si="348"/>
        <v>0.27548209366391185</v>
      </c>
      <c r="BH364" s="280"/>
      <c r="BI364" s="90">
        <v>7</v>
      </c>
      <c r="BJ364" s="112" t="s">
        <v>424</v>
      </c>
      <c r="BK364" s="198" t="s">
        <v>425</v>
      </c>
      <c r="BL364" s="93">
        <v>7799093</v>
      </c>
      <c r="BM364" s="95">
        <v>20</v>
      </c>
      <c r="BN364" s="96">
        <f t="shared" si="322"/>
        <v>389954.65</v>
      </c>
      <c r="BO364" s="97">
        <f t="shared" si="349"/>
        <v>6.8493150684931503E-2</v>
      </c>
      <c r="BP364" s="280"/>
      <c r="BQ364" s="90">
        <v>7</v>
      </c>
      <c r="BR364" s="112" t="s">
        <v>494</v>
      </c>
      <c r="BS364" s="198" t="s">
        <v>495</v>
      </c>
      <c r="BT364" s="93">
        <v>28115116</v>
      </c>
      <c r="BU364" s="95">
        <v>110</v>
      </c>
      <c r="BV364" s="96">
        <f t="shared" si="323"/>
        <v>255591.96363636362</v>
      </c>
      <c r="BW364" s="97">
        <f t="shared" si="350"/>
        <v>1.5986048539456475E-2</v>
      </c>
    </row>
    <row r="365" spans="2:75" ht="13.5" customHeight="1">
      <c r="B365" s="277"/>
      <c r="C365" s="285"/>
      <c r="D365" s="280"/>
      <c r="E365" s="90">
        <v>8</v>
      </c>
      <c r="F365" s="112" t="s">
        <v>446</v>
      </c>
      <c r="G365" s="198" t="s">
        <v>447</v>
      </c>
      <c r="H365" s="93">
        <v>11860695</v>
      </c>
      <c r="I365" s="95">
        <v>60</v>
      </c>
      <c r="J365" s="96">
        <f t="shared" si="315"/>
        <v>197678.25</v>
      </c>
      <c r="K365" s="97">
        <f t="shared" si="342"/>
        <v>1.3786764705882353E-2</v>
      </c>
      <c r="L365" s="280"/>
      <c r="M365" s="90">
        <v>8</v>
      </c>
      <c r="N365" s="112" t="s">
        <v>400</v>
      </c>
      <c r="O365" s="198" t="s">
        <v>401</v>
      </c>
      <c r="P365" s="93">
        <v>13869069</v>
      </c>
      <c r="Q365" s="95">
        <v>113</v>
      </c>
      <c r="R365" s="96">
        <f t="shared" si="316"/>
        <v>122735.12389380531</v>
      </c>
      <c r="S365" s="97">
        <f t="shared" si="343"/>
        <v>0.24301075268817204</v>
      </c>
      <c r="T365" s="280"/>
      <c r="U365" s="90">
        <v>8</v>
      </c>
      <c r="V365" s="112" t="s">
        <v>482</v>
      </c>
      <c r="W365" s="198" t="s">
        <v>483</v>
      </c>
      <c r="X365" s="93">
        <v>1827183</v>
      </c>
      <c r="Y365" s="95">
        <v>12</v>
      </c>
      <c r="Z365" s="96">
        <f t="shared" si="317"/>
        <v>152265.25</v>
      </c>
      <c r="AA365" s="97">
        <f t="shared" si="344"/>
        <v>3.9087947882736153E-2</v>
      </c>
      <c r="AB365" s="280"/>
      <c r="AC365" s="90">
        <v>8</v>
      </c>
      <c r="AD365" s="112" t="s">
        <v>382</v>
      </c>
      <c r="AE365" s="198" t="s">
        <v>383</v>
      </c>
      <c r="AF365" s="93">
        <v>27792280</v>
      </c>
      <c r="AG365" s="95">
        <v>135</v>
      </c>
      <c r="AH365" s="96">
        <f t="shared" si="318"/>
        <v>205868.74074074073</v>
      </c>
      <c r="AI365" s="97">
        <f t="shared" si="345"/>
        <v>0.31105990783410137</v>
      </c>
      <c r="AJ365" s="280"/>
      <c r="AK365" s="90">
        <v>8</v>
      </c>
      <c r="AL365" s="112" t="s">
        <v>432</v>
      </c>
      <c r="AM365" s="198" t="s">
        <v>433</v>
      </c>
      <c r="AN365" s="93">
        <v>16024552</v>
      </c>
      <c r="AO365" s="95">
        <v>56</v>
      </c>
      <c r="AP365" s="96">
        <f t="shared" si="319"/>
        <v>286152.71428571426</v>
      </c>
      <c r="AQ365" s="97">
        <f t="shared" si="346"/>
        <v>0.15013404825737264</v>
      </c>
      <c r="AR365" s="280"/>
      <c r="AS365" s="90">
        <v>8</v>
      </c>
      <c r="AT365" s="112" t="s">
        <v>452</v>
      </c>
      <c r="AU365" s="198" t="s">
        <v>453</v>
      </c>
      <c r="AV365" s="93">
        <v>6376207</v>
      </c>
      <c r="AW365" s="95">
        <v>15</v>
      </c>
      <c r="AX365" s="96">
        <f t="shared" si="320"/>
        <v>425080.46666666667</v>
      </c>
      <c r="AY365" s="97">
        <f t="shared" si="347"/>
        <v>5.0847457627118647E-2</v>
      </c>
      <c r="AZ365" s="280"/>
      <c r="BA365" s="90">
        <v>8</v>
      </c>
      <c r="BB365" s="112" t="s">
        <v>452</v>
      </c>
      <c r="BC365" s="198" t="s">
        <v>453</v>
      </c>
      <c r="BD365" s="93">
        <v>2703025</v>
      </c>
      <c r="BE365" s="95">
        <v>9</v>
      </c>
      <c r="BF365" s="96">
        <f t="shared" si="321"/>
        <v>300336.11111111112</v>
      </c>
      <c r="BG365" s="97">
        <f t="shared" si="348"/>
        <v>2.4793388429752067E-2</v>
      </c>
      <c r="BH365" s="280"/>
      <c r="BI365" s="90">
        <v>8</v>
      </c>
      <c r="BJ365" s="112" t="s">
        <v>412</v>
      </c>
      <c r="BK365" s="198" t="s">
        <v>413</v>
      </c>
      <c r="BL365" s="93">
        <v>39711402</v>
      </c>
      <c r="BM365" s="95">
        <v>106</v>
      </c>
      <c r="BN365" s="96">
        <f t="shared" si="322"/>
        <v>374635.86792452831</v>
      </c>
      <c r="BO365" s="97">
        <f t="shared" si="349"/>
        <v>0.36301369863013699</v>
      </c>
      <c r="BP365" s="280"/>
      <c r="BQ365" s="90">
        <v>8</v>
      </c>
      <c r="BR365" s="112" t="s">
        <v>400</v>
      </c>
      <c r="BS365" s="198" t="s">
        <v>401</v>
      </c>
      <c r="BT365" s="93">
        <v>298502647</v>
      </c>
      <c r="BU365" s="95">
        <v>1187</v>
      </c>
      <c r="BV365" s="96">
        <f t="shared" si="323"/>
        <v>251476.5349620893</v>
      </c>
      <c r="BW365" s="97">
        <f t="shared" si="350"/>
        <v>0.17250399651213486</v>
      </c>
    </row>
    <row r="366" spans="2:75" ht="13.5" customHeight="1">
      <c r="B366" s="277"/>
      <c r="C366" s="285"/>
      <c r="D366" s="280"/>
      <c r="E366" s="90">
        <v>9</v>
      </c>
      <c r="F366" s="197" t="s">
        <v>434</v>
      </c>
      <c r="G366" s="198" t="s">
        <v>435</v>
      </c>
      <c r="H366" s="93">
        <v>3716211</v>
      </c>
      <c r="I366" s="95">
        <v>20</v>
      </c>
      <c r="J366" s="96">
        <f t="shared" si="315"/>
        <v>185810.55</v>
      </c>
      <c r="K366" s="97">
        <f t="shared" si="342"/>
        <v>4.5955882352941178E-3</v>
      </c>
      <c r="L366" s="280"/>
      <c r="M366" s="90">
        <v>9</v>
      </c>
      <c r="N366" s="197" t="s">
        <v>398</v>
      </c>
      <c r="O366" s="198" t="s">
        <v>399</v>
      </c>
      <c r="P366" s="93">
        <v>27241047</v>
      </c>
      <c r="Q366" s="95">
        <v>226</v>
      </c>
      <c r="R366" s="96">
        <f t="shared" si="316"/>
        <v>120535.60619469026</v>
      </c>
      <c r="S366" s="97">
        <f t="shared" si="343"/>
        <v>0.48602150537634409</v>
      </c>
      <c r="T366" s="280"/>
      <c r="U366" s="90">
        <v>9</v>
      </c>
      <c r="V366" s="197" t="s">
        <v>440</v>
      </c>
      <c r="W366" s="198" t="s">
        <v>441</v>
      </c>
      <c r="X366" s="93">
        <v>2824845</v>
      </c>
      <c r="Y366" s="95">
        <v>20</v>
      </c>
      <c r="Z366" s="96">
        <f t="shared" si="317"/>
        <v>141242.25</v>
      </c>
      <c r="AA366" s="97">
        <f t="shared" si="344"/>
        <v>6.5146579804560262E-2</v>
      </c>
      <c r="AB366" s="280"/>
      <c r="AC366" s="90">
        <v>9</v>
      </c>
      <c r="AD366" s="197" t="s">
        <v>472</v>
      </c>
      <c r="AE366" s="198" t="s">
        <v>473</v>
      </c>
      <c r="AF366" s="93">
        <v>6126542</v>
      </c>
      <c r="AG366" s="95">
        <v>33</v>
      </c>
      <c r="AH366" s="96">
        <f t="shared" si="318"/>
        <v>185652.78787878787</v>
      </c>
      <c r="AI366" s="97">
        <f t="shared" si="345"/>
        <v>7.6036866359447008E-2</v>
      </c>
      <c r="AJ366" s="280"/>
      <c r="AK366" s="90">
        <v>9</v>
      </c>
      <c r="AL366" s="197" t="s">
        <v>430</v>
      </c>
      <c r="AM366" s="198" t="s">
        <v>431</v>
      </c>
      <c r="AN366" s="93">
        <v>13749000</v>
      </c>
      <c r="AO366" s="95">
        <v>64</v>
      </c>
      <c r="AP366" s="96">
        <f t="shared" si="319"/>
        <v>214828.125</v>
      </c>
      <c r="AQ366" s="97">
        <f t="shared" si="346"/>
        <v>0.17158176943699732</v>
      </c>
      <c r="AR366" s="280"/>
      <c r="AS366" s="90">
        <v>9</v>
      </c>
      <c r="AT366" s="197" t="s">
        <v>454</v>
      </c>
      <c r="AU366" s="198" t="s">
        <v>455</v>
      </c>
      <c r="AV366" s="93">
        <v>6153079</v>
      </c>
      <c r="AW366" s="95">
        <v>21</v>
      </c>
      <c r="AX366" s="96">
        <f t="shared" si="320"/>
        <v>293003.76190476189</v>
      </c>
      <c r="AY366" s="97">
        <f t="shared" si="347"/>
        <v>7.1186440677966104E-2</v>
      </c>
      <c r="AZ366" s="280"/>
      <c r="BA366" s="90">
        <v>9</v>
      </c>
      <c r="BB366" s="197" t="s">
        <v>446</v>
      </c>
      <c r="BC366" s="198" t="s">
        <v>447</v>
      </c>
      <c r="BD366" s="93">
        <v>15675343</v>
      </c>
      <c r="BE366" s="95">
        <v>62</v>
      </c>
      <c r="BF366" s="96">
        <f t="shared" si="321"/>
        <v>252828.11290322582</v>
      </c>
      <c r="BG366" s="97">
        <f t="shared" si="348"/>
        <v>0.17079889807162535</v>
      </c>
      <c r="BH366" s="280"/>
      <c r="BI366" s="90">
        <v>9</v>
      </c>
      <c r="BJ366" s="197" t="s">
        <v>430</v>
      </c>
      <c r="BK366" s="198" t="s">
        <v>431</v>
      </c>
      <c r="BL366" s="93">
        <v>34151468</v>
      </c>
      <c r="BM366" s="95">
        <v>97</v>
      </c>
      <c r="BN366" s="96">
        <f t="shared" si="322"/>
        <v>352076.98969072168</v>
      </c>
      <c r="BO366" s="97">
        <f t="shared" si="349"/>
        <v>0.3321917808219178</v>
      </c>
      <c r="BP366" s="280"/>
      <c r="BQ366" s="90">
        <v>9</v>
      </c>
      <c r="BR366" s="197" t="s">
        <v>424</v>
      </c>
      <c r="BS366" s="198" t="s">
        <v>425</v>
      </c>
      <c r="BT366" s="93">
        <v>27557276</v>
      </c>
      <c r="BU366" s="95">
        <v>136</v>
      </c>
      <c r="BV366" s="96">
        <f t="shared" si="323"/>
        <v>202627.0294117647</v>
      </c>
      <c r="BW366" s="97">
        <f t="shared" si="350"/>
        <v>1.9764569103328005E-2</v>
      </c>
    </row>
    <row r="367" spans="2:75" ht="13.5" customHeight="1">
      <c r="B367" s="277"/>
      <c r="C367" s="285"/>
      <c r="D367" s="280"/>
      <c r="E367" s="98">
        <v>10</v>
      </c>
      <c r="F367" s="199" t="s">
        <v>516</v>
      </c>
      <c r="G367" s="200" t="s">
        <v>517</v>
      </c>
      <c r="H367" s="101">
        <v>1160159</v>
      </c>
      <c r="I367" s="103">
        <v>7</v>
      </c>
      <c r="J367" s="104">
        <f t="shared" si="315"/>
        <v>165737</v>
      </c>
      <c r="K367" s="105">
        <f t="shared" si="342"/>
        <v>1.6084558823529411E-3</v>
      </c>
      <c r="L367" s="280"/>
      <c r="M367" s="98">
        <v>10</v>
      </c>
      <c r="N367" s="199" t="s">
        <v>380</v>
      </c>
      <c r="O367" s="200" t="s">
        <v>381</v>
      </c>
      <c r="P367" s="101">
        <v>31040548</v>
      </c>
      <c r="Q367" s="103">
        <v>288</v>
      </c>
      <c r="R367" s="104">
        <f t="shared" si="316"/>
        <v>107779.68055555556</v>
      </c>
      <c r="S367" s="105">
        <f t="shared" si="343"/>
        <v>0.61935483870967745</v>
      </c>
      <c r="T367" s="280"/>
      <c r="U367" s="98">
        <v>10</v>
      </c>
      <c r="V367" s="199" t="s">
        <v>432</v>
      </c>
      <c r="W367" s="200" t="s">
        <v>433</v>
      </c>
      <c r="X367" s="101">
        <v>5912789</v>
      </c>
      <c r="Y367" s="103">
        <v>50</v>
      </c>
      <c r="Z367" s="104">
        <f t="shared" si="317"/>
        <v>118255.78</v>
      </c>
      <c r="AA367" s="105">
        <f t="shared" si="344"/>
        <v>0.16286644951140064</v>
      </c>
      <c r="AB367" s="280"/>
      <c r="AC367" s="98">
        <v>10</v>
      </c>
      <c r="AD367" s="199" t="s">
        <v>430</v>
      </c>
      <c r="AE367" s="200" t="s">
        <v>431</v>
      </c>
      <c r="AF367" s="101">
        <v>9147123</v>
      </c>
      <c r="AG367" s="103">
        <v>53</v>
      </c>
      <c r="AH367" s="104">
        <f t="shared" si="318"/>
        <v>172587.22641509434</v>
      </c>
      <c r="AI367" s="105">
        <f t="shared" si="345"/>
        <v>0.12211981566820276</v>
      </c>
      <c r="AJ367" s="280"/>
      <c r="AK367" s="98">
        <v>10</v>
      </c>
      <c r="AL367" s="199" t="s">
        <v>380</v>
      </c>
      <c r="AM367" s="200" t="s">
        <v>381</v>
      </c>
      <c r="AN367" s="101">
        <v>46835606</v>
      </c>
      <c r="AO367" s="103">
        <v>250</v>
      </c>
      <c r="AP367" s="104">
        <f t="shared" si="319"/>
        <v>187342.424</v>
      </c>
      <c r="AQ367" s="105">
        <f t="shared" si="346"/>
        <v>0.67024128686327078</v>
      </c>
      <c r="AR367" s="280"/>
      <c r="AS367" s="98">
        <v>10</v>
      </c>
      <c r="AT367" s="199" t="s">
        <v>438</v>
      </c>
      <c r="AU367" s="200" t="s">
        <v>439</v>
      </c>
      <c r="AV367" s="101">
        <v>10762031</v>
      </c>
      <c r="AW367" s="103">
        <v>38</v>
      </c>
      <c r="AX367" s="104">
        <f t="shared" si="320"/>
        <v>283211.34210526315</v>
      </c>
      <c r="AY367" s="105">
        <f t="shared" si="347"/>
        <v>0.12881355932203389</v>
      </c>
      <c r="AZ367" s="280"/>
      <c r="BA367" s="98">
        <v>10</v>
      </c>
      <c r="BB367" s="199" t="s">
        <v>474</v>
      </c>
      <c r="BC367" s="200" t="s">
        <v>475</v>
      </c>
      <c r="BD367" s="101">
        <v>5734399</v>
      </c>
      <c r="BE367" s="103">
        <v>24</v>
      </c>
      <c r="BF367" s="104">
        <f t="shared" si="321"/>
        <v>238933.29166666666</v>
      </c>
      <c r="BG367" s="105">
        <f t="shared" si="348"/>
        <v>6.6115702479338845E-2</v>
      </c>
      <c r="BH367" s="280"/>
      <c r="BI367" s="98">
        <v>10</v>
      </c>
      <c r="BJ367" s="199" t="s">
        <v>382</v>
      </c>
      <c r="BK367" s="200" t="s">
        <v>383</v>
      </c>
      <c r="BL367" s="101">
        <v>25630993</v>
      </c>
      <c r="BM367" s="103">
        <v>74</v>
      </c>
      <c r="BN367" s="104">
        <f t="shared" si="322"/>
        <v>346364.7702702703</v>
      </c>
      <c r="BO367" s="105">
        <f t="shared" si="349"/>
        <v>0.25342465753424659</v>
      </c>
      <c r="BP367" s="280"/>
      <c r="BQ367" s="98">
        <v>10</v>
      </c>
      <c r="BR367" s="199" t="s">
        <v>382</v>
      </c>
      <c r="BS367" s="200" t="s">
        <v>383</v>
      </c>
      <c r="BT367" s="101">
        <v>342584710</v>
      </c>
      <c r="BU367" s="103">
        <v>1954</v>
      </c>
      <c r="BV367" s="104">
        <f t="shared" si="323"/>
        <v>175324.82599795292</v>
      </c>
      <c r="BW367" s="105">
        <f t="shared" si="350"/>
        <v>0.283970353146345</v>
      </c>
    </row>
    <row r="368" spans="2:75" s="195" customFormat="1" ht="13.5" customHeight="1">
      <c r="B368" s="278"/>
      <c r="C368" s="286"/>
      <c r="D368" s="281"/>
      <c r="E368" s="106" t="s">
        <v>164</v>
      </c>
      <c r="F368" s="107"/>
      <c r="G368" s="108"/>
      <c r="H368" s="216">
        <v>2230968710</v>
      </c>
      <c r="I368" s="110">
        <v>4001</v>
      </c>
      <c r="J368" s="56">
        <f t="shared" si="315"/>
        <v>557602.77680579852</v>
      </c>
      <c r="K368" s="111">
        <f t="shared" si="342"/>
        <v>0.9193474264705882</v>
      </c>
      <c r="L368" s="281"/>
      <c r="M368" s="106" t="s">
        <v>164</v>
      </c>
      <c r="N368" s="107"/>
      <c r="O368" s="108"/>
      <c r="P368" s="216">
        <v>379872570</v>
      </c>
      <c r="Q368" s="110">
        <v>463</v>
      </c>
      <c r="R368" s="56">
        <f t="shared" si="316"/>
        <v>820459.11447084229</v>
      </c>
      <c r="S368" s="111">
        <f t="shared" si="343"/>
        <v>0.99569892473118282</v>
      </c>
      <c r="T368" s="281"/>
      <c r="U368" s="106" t="s">
        <v>164</v>
      </c>
      <c r="V368" s="107"/>
      <c r="W368" s="108"/>
      <c r="X368" s="216">
        <v>366641390</v>
      </c>
      <c r="Y368" s="110">
        <v>307</v>
      </c>
      <c r="Z368" s="56">
        <f t="shared" si="317"/>
        <v>1194271.6286644952</v>
      </c>
      <c r="AA368" s="111">
        <f t="shared" si="344"/>
        <v>1</v>
      </c>
      <c r="AB368" s="281"/>
      <c r="AC368" s="106" t="s">
        <v>164</v>
      </c>
      <c r="AD368" s="107"/>
      <c r="AE368" s="108"/>
      <c r="AF368" s="216">
        <v>476444880</v>
      </c>
      <c r="AG368" s="110">
        <v>428</v>
      </c>
      <c r="AH368" s="56">
        <f t="shared" si="318"/>
        <v>1113188.9719626168</v>
      </c>
      <c r="AI368" s="111">
        <f t="shared" si="345"/>
        <v>0.98617511520737322</v>
      </c>
      <c r="AJ368" s="281"/>
      <c r="AK368" s="106" t="s">
        <v>164</v>
      </c>
      <c r="AL368" s="107"/>
      <c r="AM368" s="108"/>
      <c r="AN368" s="216">
        <v>623425940</v>
      </c>
      <c r="AO368" s="110">
        <v>365</v>
      </c>
      <c r="AP368" s="56">
        <f t="shared" si="319"/>
        <v>1708016.2739726028</v>
      </c>
      <c r="AQ368" s="111">
        <f t="shared" si="346"/>
        <v>0.97855227882037532</v>
      </c>
      <c r="AR368" s="281"/>
      <c r="AS368" s="106" t="s">
        <v>164</v>
      </c>
      <c r="AT368" s="107"/>
      <c r="AU368" s="108"/>
      <c r="AV368" s="216">
        <v>534612040</v>
      </c>
      <c r="AW368" s="110">
        <v>289</v>
      </c>
      <c r="AX368" s="56">
        <f t="shared" si="320"/>
        <v>1849868.6505190311</v>
      </c>
      <c r="AY368" s="111">
        <f t="shared" si="347"/>
        <v>0.97966101694915253</v>
      </c>
      <c r="AZ368" s="281"/>
      <c r="BA368" s="106" t="s">
        <v>164</v>
      </c>
      <c r="BB368" s="107"/>
      <c r="BC368" s="108"/>
      <c r="BD368" s="216">
        <v>764683330</v>
      </c>
      <c r="BE368" s="110">
        <v>352</v>
      </c>
      <c r="BF368" s="56">
        <f t="shared" si="321"/>
        <v>2172395.8238636362</v>
      </c>
      <c r="BG368" s="111">
        <f t="shared" si="348"/>
        <v>0.96969696969696972</v>
      </c>
      <c r="BH368" s="281"/>
      <c r="BI368" s="106" t="s">
        <v>164</v>
      </c>
      <c r="BJ368" s="107"/>
      <c r="BK368" s="108"/>
      <c r="BL368" s="216">
        <v>685400860</v>
      </c>
      <c r="BM368" s="110">
        <v>289</v>
      </c>
      <c r="BN368" s="56">
        <f t="shared" si="322"/>
        <v>2371629.2733564014</v>
      </c>
      <c r="BO368" s="111">
        <f t="shared" si="349"/>
        <v>0.98972602739726023</v>
      </c>
      <c r="BP368" s="281"/>
      <c r="BQ368" s="106" t="s">
        <v>164</v>
      </c>
      <c r="BR368" s="107"/>
      <c r="BS368" s="108"/>
      <c r="BT368" s="216">
        <v>6062049720</v>
      </c>
      <c r="BU368" s="110">
        <v>6494</v>
      </c>
      <c r="BV368" s="56">
        <f t="shared" si="323"/>
        <v>933484.71204188478</v>
      </c>
      <c r="BW368" s="111">
        <f t="shared" si="350"/>
        <v>0.94375817468391221</v>
      </c>
    </row>
    <row r="369" spans="2:75" ht="13.5" customHeight="1">
      <c r="B369" s="276">
        <v>34</v>
      </c>
      <c r="C369" s="284" t="s">
        <v>38</v>
      </c>
      <c r="D369" s="279">
        <f>CB39</f>
        <v>18855</v>
      </c>
      <c r="E369" s="82">
        <v>1</v>
      </c>
      <c r="F369" s="83" t="s">
        <v>434</v>
      </c>
      <c r="G369" s="84" t="s">
        <v>435</v>
      </c>
      <c r="H369" s="85">
        <v>58126520</v>
      </c>
      <c r="I369" s="87">
        <v>67</v>
      </c>
      <c r="J369" s="88">
        <f t="shared" si="315"/>
        <v>867560</v>
      </c>
      <c r="K369" s="89">
        <f t="shared" ref="K369:K379" si="351">IFERROR(I369/$CB$39,0)</f>
        <v>3.5534341023601168E-3</v>
      </c>
      <c r="L369" s="279">
        <f>CC39</f>
        <v>2070</v>
      </c>
      <c r="M369" s="82">
        <v>1</v>
      </c>
      <c r="N369" s="83" t="s">
        <v>434</v>
      </c>
      <c r="O369" s="84" t="s">
        <v>435</v>
      </c>
      <c r="P369" s="85">
        <v>13627321</v>
      </c>
      <c r="Q369" s="87">
        <v>13</v>
      </c>
      <c r="R369" s="88">
        <f t="shared" si="316"/>
        <v>1048255.4615384615</v>
      </c>
      <c r="S369" s="89">
        <f t="shared" ref="S369:S379" si="352">IFERROR(Q369/$CC$39,0)</f>
        <v>6.2801932367149756E-3</v>
      </c>
      <c r="T369" s="279">
        <f>CD39</f>
        <v>1147</v>
      </c>
      <c r="U369" s="82">
        <v>1</v>
      </c>
      <c r="V369" s="83" t="s">
        <v>388</v>
      </c>
      <c r="W369" s="84" t="s">
        <v>389</v>
      </c>
      <c r="X369" s="85">
        <v>92873329</v>
      </c>
      <c r="Y369" s="87">
        <v>169</v>
      </c>
      <c r="Z369" s="88">
        <f t="shared" si="317"/>
        <v>549546.32544378703</v>
      </c>
      <c r="AA369" s="89">
        <f t="shared" ref="AA369:AA379" si="353">IFERROR(Y369/$CD$39,0)</f>
        <v>0.14734088927637315</v>
      </c>
      <c r="AB369" s="279">
        <f>CE39</f>
        <v>2434</v>
      </c>
      <c r="AC369" s="82">
        <v>1</v>
      </c>
      <c r="AD369" s="83" t="s">
        <v>434</v>
      </c>
      <c r="AE369" s="84" t="s">
        <v>435</v>
      </c>
      <c r="AF369" s="85">
        <v>8264968</v>
      </c>
      <c r="AG369" s="87">
        <v>11</v>
      </c>
      <c r="AH369" s="88">
        <f t="shared" si="318"/>
        <v>751360.72727272729</v>
      </c>
      <c r="AI369" s="89">
        <f t="shared" ref="AI369:AI379" si="354">IFERROR(AG369/$CE$39,0)</f>
        <v>4.5193097781429745E-3</v>
      </c>
      <c r="AJ369" s="279">
        <f>CF39</f>
        <v>1632</v>
      </c>
      <c r="AK369" s="82">
        <v>1</v>
      </c>
      <c r="AL369" s="83" t="s">
        <v>424</v>
      </c>
      <c r="AM369" s="84" t="s">
        <v>425</v>
      </c>
      <c r="AN369" s="85">
        <v>7108425</v>
      </c>
      <c r="AO369" s="87">
        <v>14</v>
      </c>
      <c r="AP369" s="88">
        <f t="shared" si="319"/>
        <v>507744.64285714284</v>
      </c>
      <c r="AQ369" s="89">
        <f t="shared" ref="AQ369:AQ379" si="355">IFERROR(AO369/$CF$39,0)</f>
        <v>8.5784313725490204E-3</v>
      </c>
      <c r="AR369" s="279">
        <f>CG39</f>
        <v>1341</v>
      </c>
      <c r="AS369" s="82">
        <v>1</v>
      </c>
      <c r="AT369" s="83" t="s">
        <v>424</v>
      </c>
      <c r="AU369" s="84" t="s">
        <v>425</v>
      </c>
      <c r="AV369" s="85">
        <v>33265678</v>
      </c>
      <c r="AW369" s="87">
        <v>28</v>
      </c>
      <c r="AX369" s="88">
        <f t="shared" si="320"/>
        <v>1188059.9285714286</v>
      </c>
      <c r="AY369" s="89">
        <f t="shared" ref="AY369:AY379" si="356">IFERROR(AW369/$CG$39,0)</f>
        <v>2.0879940343027592E-2</v>
      </c>
      <c r="AZ369" s="279">
        <f>CH39</f>
        <v>1489</v>
      </c>
      <c r="BA369" s="82">
        <v>1</v>
      </c>
      <c r="BB369" s="83" t="s">
        <v>490</v>
      </c>
      <c r="BC369" s="84" t="s">
        <v>491</v>
      </c>
      <c r="BD369" s="85">
        <v>25927645</v>
      </c>
      <c r="BE369" s="87">
        <v>15</v>
      </c>
      <c r="BF369" s="88">
        <f t="shared" si="321"/>
        <v>1728509.6666666667</v>
      </c>
      <c r="BG369" s="89">
        <f t="shared" ref="BG369:BG379" si="357">IFERROR(BE369/$CH$39,0)</f>
        <v>1.0073875083948958E-2</v>
      </c>
      <c r="BH369" s="279">
        <f>CI39</f>
        <v>1060</v>
      </c>
      <c r="BI369" s="82">
        <v>1</v>
      </c>
      <c r="BJ369" s="83" t="s">
        <v>434</v>
      </c>
      <c r="BK369" s="84" t="s">
        <v>435</v>
      </c>
      <c r="BL369" s="85">
        <v>8264834</v>
      </c>
      <c r="BM369" s="87">
        <v>7</v>
      </c>
      <c r="BN369" s="88">
        <f t="shared" si="322"/>
        <v>1180690.5714285714</v>
      </c>
      <c r="BO369" s="89">
        <f t="shared" ref="BO369:BO379" si="358">IFERROR(BM369/$CI$39,0)</f>
        <v>6.6037735849056606E-3</v>
      </c>
      <c r="BP369" s="279">
        <f>CJ39</f>
        <v>30028</v>
      </c>
      <c r="BQ369" s="82">
        <v>1</v>
      </c>
      <c r="BR369" s="83" t="s">
        <v>434</v>
      </c>
      <c r="BS369" s="84" t="s">
        <v>435</v>
      </c>
      <c r="BT369" s="85">
        <v>103609004</v>
      </c>
      <c r="BU369" s="87">
        <v>124</v>
      </c>
      <c r="BV369" s="88">
        <f t="shared" si="323"/>
        <v>835556.48387096776</v>
      </c>
      <c r="BW369" s="89">
        <f t="shared" ref="BW369:BW379" si="359">IFERROR(BU369/$CJ$39,0)</f>
        <v>4.129479152790729E-3</v>
      </c>
    </row>
    <row r="370" spans="2:75" ht="13.5" customHeight="1">
      <c r="B370" s="277"/>
      <c r="C370" s="285"/>
      <c r="D370" s="280"/>
      <c r="E370" s="90">
        <v>2</v>
      </c>
      <c r="F370" s="197" t="s">
        <v>516</v>
      </c>
      <c r="G370" s="198" t="s">
        <v>517</v>
      </c>
      <c r="H370" s="93">
        <v>18580622</v>
      </c>
      <c r="I370" s="95">
        <v>22</v>
      </c>
      <c r="J370" s="96">
        <f t="shared" si="315"/>
        <v>844573.72727272729</v>
      </c>
      <c r="K370" s="97">
        <f t="shared" si="351"/>
        <v>1.1667992574913816E-3</v>
      </c>
      <c r="L370" s="280"/>
      <c r="M370" s="90">
        <v>2</v>
      </c>
      <c r="N370" s="197" t="s">
        <v>490</v>
      </c>
      <c r="O370" s="198" t="s">
        <v>491</v>
      </c>
      <c r="P370" s="93">
        <v>7252653</v>
      </c>
      <c r="Q370" s="95">
        <v>11</v>
      </c>
      <c r="R370" s="96">
        <f t="shared" si="316"/>
        <v>659332.09090909094</v>
      </c>
      <c r="S370" s="97">
        <f t="shared" si="352"/>
        <v>5.3140096618357491E-3</v>
      </c>
      <c r="T370" s="280"/>
      <c r="U370" s="90">
        <v>2</v>
      </c>
      <c r="V370" s="197" t="s">
        <v>424</v>
      </c>
      <c r="W370" s="198" t="s">
        <v>425</v>
      </c>
      <c r="X370" s="93">
        <v>10353418</v>
      </c>
      <c r="Y370" s="95">
        <v>20</v>
      </c>
      <c r="Z370" s="96">
        <f t="shared" si="317"/>
        <v>517670.9</v>
      </c>
      <c r="AA370" s="97">
        <f t="shared" si="353"/>
        <v>1.7436791630340016E-2</v>
      </c>
      <c r="AB370" s="280"/>
      <c r="AC370" s="90">
        <v>2</v>
      </c>
      <c r="AD370" s="197" t="s">
        <v>512</v>
      </c>
      <c r="AE370" s="198" t="s">
        <v>513</v>
      </c>
      <c r="AF370" s="93">
        <v>7832772</v>
      </c>
      <c r="AG370" s="95">
        <v>21</v>
      </c>
      <c r="AH370" s="96">
        <f t="shared" si="318"/>
        <v>372989.14285714284</v>
      </c>
      <c r="AI370" s="97">
        <f t="shared" si="354"/>
        <v>8.6277732128184053E-3</v>
      </c>
      <c r="AJ370" s="280"/>
      <c r="AK370" s="90">
        <v>2</v>
      </c>
      <c r="AL370" s="197" t="s">
        <v>388</v>
      </c>
      <c r="AM370" s="198" t="s">
        <v>389</v>
      </c>
      <c r="AN370" s="93">
        <v>143494078</v>
      </c>
      <c r="AO370" s="95">
        <v>304</v>
      </c>
      <c r="AP370" s="96">
        <f t="shared" si="319"/>
        <v>472019.99342105264</v>
      </c>
      <c r="AQ370" s="97">
        <f t="shared" si="355"/>
        <v>0.18627450980392157</v>
      </c>
      <c r="AR370" s="280"/>
      <c r="AS370" s="90">
        <v>2</v>
      </c>
      <c r="AT370" s="197" t="s">
        <v>434</v>
      </c>
      <c r="AU370" s="198" t="s">
        <v>435</v>
      </c>
      <c r="AV370" s="93">
        <v>9417420</v>
      </c>
      <c r="AW370" s="95">
        <v>8</v>
      </c>
      <c r="AX370" s="96">
        <f t="shared" si="320"/>
        <v>1177177.5</v>
      </c>
      <c r="AY370" s="97">
        <f t="shared" si="356"/>
        <v>5.9656972408650257E-3</v>
      </c>
      <c r="AZ370" s="280"/>
      <c r="BA370" s="90">
        <v>2</v>
      </c>
      <c r="BB370" s="197" t="s">
        <v>434</v>
      </c>
      <c r="BC370" s="198" t="s">
        <v>435</v>
      </c>
      <c r="BD370" s="93">
        <v>4683725</v>
      </c>
      <c r="BE370" s="95">
        <v>6</v>
      </c>
      <c r="BF370" s="96">
        <f t="shared" si="321"/>
        <v>780620.83333333337</v>
      </c>
      <c r="BG370" s="97">
        <f t="shared" si="357"/>
        <v>4.0295500335795834E-3</v>
      </c>
      <c r="BH370" s="280"/>
      <c r="BI370" s="90">
        <v>2</v>
      </c>
      <c r="BJ370" s="197" t="s">
        <v>490</v>
      </c>
      <c r="BK370" s="198" t="s">
        <v>491</v>
      </c>
      <c r="BL370" s="93">
        <v>10119780</v>
      </c>
      <c r="BM370" s="95">
        <v>9</v>
      </c>
      <c r="BN370" s="96">
        <f t="shared" si="322"/>
        <v>1124420</v>
      </c>
      <c r="BO370" s="97">
        <f t="shared" si="358"/>
        <v>8.4905660377358489E-3</v>
      </c>
      <c r="BP370" s="280"/>
      <c r="BQ370" s="90">
        <v>2</v>
      </c>
      <c r="BR370" s="197" t="s">
        <v>490</v>
      </c>
      <c r="BS370" s="198" t="s">
        <v>491</v>
      </c>
      <c r="BT370" s="93">
        <v>74472882</v>
      </c>
      <c r="BU370" s="95">
        <v>116</v>
      </c>
      <c r="BV370" s="96">
        <f t="shared" si="323"/>
        <v>642007.60344827583</v>
      </c>
      <c r="BW370" s="97">
        <f t="shared" si="359"/>
        <v>3.8630611429332621E-3</v>
      </c>
    </row>
    <row r="371" spans="2:75" ht="13.5" customHeight="1">
      <c r="B371" s="277"/>
      <c r="C371" s="285"/>
      <c r="D371" s="280"/>
      <c r="E371" s="90">
        <v>3</v>
      </c>
      <c r="F371" s="197" t="s">
        <v>490</v>
      </c>
      <c r="G371" s="198" t="s">
        <v>491</v>
      </c>
      <c r="H371" s="93">
        <v>28696770</v>
      </c>
      <c r="I371" s="95">
        <v>44</v>
      </c>
      <c r="J371" s="96">
        <f t="shared" si="315"/>
        <v>652199.31818181823</v>
      </c>
      <c r="K371" s="97">
        <f t="shared" si="351"/>
        <v>2.3335985149827631E-3</v>
      </c>
      <c r="L371" s="280"/>
      <c r="M371" s="90">
        <v>3</v>
      </c>
      <c r="N371" s="197" t="s">
        <v>510</v>
      </c>
      <c r="O371" s="198" t="s">
        <v>511</v>
      </c>
      <c r="P371" s="93">
        <v>608712</v>
      </c>
      <c r="Q371" s="95">
        <v>1</v>
      </c>
      <c r="R371" s="96">
        <f t="shared" si="316"/>
        <v>608712</v>
      </c>
      <c r="S371" s="97">
        <f t="shared" si="352"/>
        <v>4.8309178743961351E-4</v>
      </c>
      <c r="T371" s="280"/>
      <c r="U371" s="90">
        <v>3</v>
      </c>
      <c r="V371" s="197" t="s">
        <v>512</v>
      </c>
      <c r="W371" s="198" t="s">
        <v>513</v>
      </c>
      <c r="X371" s="93">
        <v>3902520</v>
      </c>
      <c r="Y371" s="95">
        <v>15</v>
      </c>
      <c r="Z371" s="96">
        <f t="shared" si="317"/>
        <v>260168</v>
      </c>
      <c r="AA371" s="97">
        <f t="shared" si="353"/>
        <v>1.3077593722755012E-2</v>
      </c>
      <c r="AB371" s="280"/>
      <c r="AC371" s="90">
        <v>3</v>
      </c>
      <c r="AD371" s="197" t="s">
        <v>400</v>
      </c>
      <c r="AE371" s="198" t="s">
        <v>401</v>
      </c>
      <c r="AF371" s="93">
        <v>255880619</v>
      </c>
      <c r="AG371" s="95">
        <v>721</v>
      </c>
      <c r="AH371" s="96">
        <f t="shared" si="318"/>
        <v>354896.83633841889</v>
      </c>
      <c r="AI371" s="97">
        <f t="shared" si="354"/>
        <v>0.2962202136400986</v>
      </c>
      <c r="AJ371" s="280"/>
      <c r="AK371" s="90">
        <v>3</v>
      </c>
      <c r="AL371" s="197" t="s">
        <v>512</v>
      </c>
      <c r="AM371" s="198" t="s">
        <v>513</v>
      </c>
      <c r="AN371" s="93">
        <v>13022853</v>
      </c>
      <c r="AO371" s="95">
        <v>28</v>
      </c>
      <c r="AP371" s="96">
        <f t="shared" si="319"/>
        <v>465101.89285714284</v>
      </c>
      <c r="AQ371" s="97">
        <f t="shared" si="355"/>
        <v>1.7156862745098041E-2</v>
      </c>
      <c r="AR371" s="280"/>
      <c r="AS371" s="90">
        <v>3</v>
      </c>
      <c r="AT371" s="197" t="s">
        <v>516</v>
      </c>
      <c r="AU371" s="198" t="s">
        <v>517</v>
      </c>
      <c r="AV371" s="93">
        <v>3970880</v>
      </c>
      <c r="AW371" s="95">
        <v>4</v>
      </c>
      <c r="AX371" s="96">
        <f t="shared" si="320"/>
        <v>992720</v>
      </c>
      <c r="AY371" s="97">
        <f t="shared" si="356"/>
        <v>2.9828486204325128E-3</v>
      </c>
      <c r="AZ371" s="280"/>
      <c r="BA371" s="90">
        <v>3</v>
      </c>
      <c r="BB371" s="197" t="s">
        <v>408</v>
      </c>
      <c r="BC371" s="198" t="s">
        <v>409</v>
      </c>
      <c r="BD371" s="93">
        <v>392641049</v>
      </c>
      <c r="BE371" s="95">
        <v>596</v>
      </c>
      <c r="BF371" s="96">
        <f t="shared" si="321"/>
        <v>658793.70637583896</v>
      </c>
      <c r="BG371" s="97">
        <f t="shared" si="357"/>
        <v>0.40026863666890533</v>
      </c>
      <c r="BH371" s="280"/>
      <c r="BI371" s="90">
        <v>3</v>
      </c>
      <c r="BJ371" s="197" t="s">
        <v>408</v>
      </c>
      <c r="BK371" s="198" t="s">
        <v>409</v>
      </c>
      <c r="BL371" s="93">
        <v>253908183</v>
      </c>
      <c r="BM371" s="95">
        <v>365</v>
      </c>
      <c r="BN371" s="96">
        <f t="shared" si="322"/>
        <v>695638.85753424652</v>
      </c>
      <c r="BO371" s="97">
        <f t="shared" si="358"/>
        <v>0.34433962264150941</v>
      </c>
      <c r="BP371" s="280"/>
      <c r="BQ371" s="90">
        <v>3</v>
      </c>
      <c r="BR371" s="197" t="s">
        <v>516</v>
      </c>
      <c r="BS371" s="198" t="s">
        <v>517</v>
      </c>
      <c r="BT371" s="93">
        <v>29075006</v>
      </c>
      <c r="BU371" s="95">
        <v>57</v>
      </c>
      <c r="BV371" s="96">
        <f t="shared" si="323"/>
        <v>510087.82456140348</v>
      </c>
      <c r="BW371" s="97">
        <f t="shared" si="359"/>
        <v>1.8982283202344478E-3</v>
      </c>
    </row>
    <row r="372" spans="2:75" ht="13.5" customHeight="1">
      <c r="B372" s="277"/>
      <c r="C372" s="285"/>
      <c r="D372" s="280"/>
      <c r="E372" s="90">
        <v>4</v>
      </c>
      <c r="F372" s="197" t="s">
        <v>460</v>
      </c>
      <c r="G372" s="198" t="s">
        <v>461</v>
      </c>
      <c r="H372" s="93">
        <v>178434879</v>
      </c>
      <c r="I372" s="95">
        <v>291</v>
      </c>
      <c r="J372" s="96">
        <f t="shared" si="315"/>
        <v>613178.27835051541</v>
      </c>
      <c r="K372" s="97">
        <f t="shared" si="351"/>
        <v>1.5433571996817819E-2</v>
      </c>
      <c r="L372" s="280"/>
      <c r="M372" s="90">
        <v>4</v>
      </c>
      <c r="N372" s="197" t="s">
        <v>460</v>
      </c>
      <c r="O372" s="198" t="s">
        <v>461</v>
      </c>
      <c r="P372" s="93">
        <v>20825923</v>
      </c>
      <c r="Q372" s="95">
        <v>50</v>
      </c>
      <c r="R372" s="96">
        <f t="shared" si="316"/>
        <v>416518.46</v>
      </c>
      <c r="S372" s="97">
        <f t="shared" si="352"/>
        <v>2.4154589371980676E-2</v>
      </c>
      <c r="T372" s="280"/>
      <c r="U372" s="90">
        <v>4</v>
      </c>
      <c r="V372" s="197" t="s">
        <v>406</v>
      </c>
      <c r="W372" s="198" t="s">
        <v>407</v>
      </c>
      <c r="X372" s="93">
        <v>17637803</v>
      </c>
      <c r="Y372" s="95">
        <v>73</v>
      </c>
      <c r="Z372" s="96">
        <f t="shared" si="317"/>
        <v>241613.73972602739</v>
      </c>
      <c r="AA372" s="97">
        <f t="shared" si="353"/>
        <v>6.3644289450741062E-2</v>
      </c>
      <c r="AB372" s="280"/>
      <c r="AC372" s="90">
        <v>4</v>
      </c>
      <c r="AD372" s="197" t="s">
        <v>452</v>
      </c>
      <c r="AE372" s="198" t="s">
        <v>453</v>
      </c>
      <c r="AF372" s="93">
        <v>28123733</v>
      </c>
      <c r="AG372" s="95">
        <v>85</v>
      </c>
      <c r="AH372" s="96">
        <f t="shared" si="318"/>
        <v>330867.44705882354</v>
      </c>
      <c r="AI372" s="97">
        <f t="shared" si="354"/>
        <v>3.4921939194741167E-2</v>
      </c>
      <c r="AJ372" s="280"/>
      <c r="AK372" s="90">
        <v>4</v>
      </c>
      <c r="AL372" s="197" t="s">
        <v>400</v>
      </c>
      <c r="AM372" s="198" t="s">
        <v>401</v>
      </c>
      <c r="AN372" s="93">
        <v>221545757</v>
      </c>
      <c r="AO372" s="95">
        <v>572</v>
      </c>
      <c r="AP372" s="96">
        <f t="shared" si="319"/>
        <v>387317.75699300697</v>
      </c>
      <c r="AQ372" s="97">
        <f t="shared" si="355"/>
        <v>0.35049019607843135</v>
      </c>
      <c r="AR372" s="280"/>
      <c r="AS372" s="90">
        <v>4</v>
      </c>
      <c r="AT372" s="197" t="s">
        <v>400</v>
      </c>
      <c r="AU372" s="198" t="s">
        <v>401</v>
      </c>
      <c r="AV372" s="93">
        <v>268810417</v>
      </c>
      <c r="AW372" s="95">
        <v>475</v>
      </c>
      <c r="AX372" s="96">
        <f t="shared" si="320"/>
        <v>565916.6673684211</v>
      </c>
      <c r="AY372" s="97">
        <f t="shared" si="356"/>
        <v>0.35421327367636091</v>
      </c>
      <c r="AZ372" s="280"/>
      <c r="BA372" s="90">
        <v>4</v>
      </c>
      <c r="BB372" s="197" t="s">
        <v>400</v>
      </c>
      <c r="BC372" s="198" t="s">
        <v>401</v>
      </c>
      <c r="BD372" s="93">
        <v>327979097</v>
      </c>
      <c r="BE372" s="95">
        <v>500</v>
      </c>
      <c r="BF372" s="96">
        <f t="shared" si="321"/>
        <v>655958.19400000002</v>
      </c>
      <c r="BG372" s="97">
        <f t="shared" si="357"/>
        <v>0.33579583613163194</v>
      </c>
      <c r="BH372" s="280"/>
      <c r="BI372" s="90">
        <v>4</v>
      </c>
      <c r="BJ372" s="197" t="s">
        <v>560</v>
      </c>
      <c r="BK372" s="198" t="s">
        <v>561</v>
      </c>
      <c r="BL372" s="93">
        <v>2038315</v>
      </c>
      <c r="BM372" s="95">
        <v>3</v>
      </c>
      <c r="BN372" s="96">
        <f t="shared" si="322"/>
        <v>679438.33333333337</v>
      </c>
      <c r="BO372" s="97">
        <f t="shared" si="358"/>
        <v>2.8301886792452828E-3</v>
      </c>
      <c r="BP372" s="280"/>
      <c r="BQ372" s="90">
        <v>4</v>
      </c>
      <c r="BR372" s="197" t="s">
        <v>424</v>
      </c>
      <c r="BS372" s="198" t="s">
        <v>425</v>
      </c>
      <c r="BT372" s="93">
        <v>180877889</v>
      </c>
      <c r="BU372" s="95">
        <v>413</v>
      </c>
      <c r="BV372" s="96">
        <f t="shared" si="323"/>
        <v>437960.99031476997</v>
      </c>
      <c r="BW372" s="97">
        <f t="shared" si="359"/>
        <v>1.3753829758891702E-2</v>
      </c>
    </row>
    <row r="373" spans="2:75" ht="13.5" customHeight="1">
      <c r="B373" s="277"/>
      <c r="C373" s="285"/>
      <c r="D373" s="280"/>
      <c r="E373" s="90">
        <v>5</v>
      </c>
      <c r="F373" s="112" t="s">
        <v>446</v>
      </c>
      <c r="G373" s="198" t="s">
        <v>447</v>
      </c>
      <c r="H373" s="93">
        <v>191719187</v>
      </c>
      <c r="I373" s="95">
        <v>331</v>
      </c>
      <c r="J373" s="96">
        <f t="shared" si="315"/>
        <v>579212.0453172205</v>
      </c>
      <c r="K373" s="97">
        <f t="shared" si="351"/>
        <v>1.7555025192256695E-2</v>
      </c>
      <c r="L373" s="280"/>
      <c r="M373" s="90">
        <v>5</v>
      </c>
      <c r="N373" s="112" t="s">
        <v>424</v>
      </c>
      <c r="O373" s="198" t="s">
        <v>425</v>
      </c>
      <c r="P373" s="93">
        <v>16606836</v>
      </c>
      <c r="Q373" s="95">
        <v>40</v>
      </c>
      <c r="R373" s="96">
        <f t="shared" si="316"/>
        <v>415170.9</v>
      </c>
      <c r="S373" s="97">
        <f t="shared" si="352"/>
        <v>1.932367149758454E-2</v>
      </c>
      <c r="T373" s="280"/>
      <c r="U373" s="90">
        <v>5</v>
      </c>
      <c r="V373" s="112" t="s">
        <v>400</v>
      </c>
      <c r="W373" s="198" t="s">
        <v>401</v>
      </c>
      <c r="X373" s="93">
        <v>64746544</v>
      </c>
      <c r="Y373" s="95">
        <v>313</v>
      </c>
      <c r="Z373" s="96">
        <f t="shared" si="317"/>
        <v>206857.96805111822</v>
      </c>
      <c r="AA373" s="97">
        <f t="shared" si="353"/>
        <v>0.2728857890148213</v>
      </c>
      <c r="AB373" s="280"/>
      <c r="AC373" s="90">
        <v>5</v>
      </c>
      <c r="AD373" s="112" t="s">
        <v>516</v>
      </c>
      <c r="AE373" s="198" t="s">
        <v>517</v>
      </c>
      <c r="AF373" s="93">
        <v>4087048</v>
      </c>
      <c r="AG373" s="95">
        <v>13</v>
      </c>
      <c r="AH373" s="96">
        <f t="shared" si="318"/>
        <v>314388.30769230769</v>
      </c>
      <c r="AI373" s="97">
        <f t="shared" si="354"/>
        <v>5.3410024650780612E-3</v>
      </c>
      <c r="AJ373" s="280"/>
      <c r="AK373" s="90">
        <v>5</v>
      </c>
      <c r="AL373" s="112" t="s">
        <v>452</v>
      </c>
      <c r="AM373" s="198" t="s">
        <v>453</v>
      </c>
      <c r="AN373" s="93">
        <v>27535713</v>
      </c>
      <c r="AO373" s="95">
        <v>81</v>
      </c>
      <c r="AP373" s="96">
        <f t="shared" si="319"/>
        <v>339947.0740740741</v>
      </c>
      <c r="AQ373" s="97">
        <f t="shared" si="355"/>
        <v>4.9632352941176468E-2</v>
      </c>
      <c r="AR373" s="280"/>
      <c r="AS373" s="90">
        <v>5</v>
      </c>
      <c r="AT373" s="112" t="s">
        <v>388</v>
      </c>
      <c r="AU373" s="198" t="s">
        <v>389</v>
      </c>
      <c r="AV373" s="93">
        <v>113076038</v>
      </c>
      <c r="AW373" s="95">
        <v>248</v>
      </c>
      <c r="AX373" s="96">
        <f t="shared" si="320"/>
        <v>455951.76612903224</v>
      </c>
      <c r="AY373" s="97">
        <f t="shared" si="356"/>
        <v>0.18493661446681581</v>
      </c>
      <c r="AZ373" s="280"/>
      <c r="BA373" s="90">
        <v>5</v>
      </c>
      <c r="BB373" s="112" t="s">
        <v>452</v>
      </c>
      <c r="BC373" s="198" t="s">
        <v>453</v>
      </c>
      <c r="BD373" s="93">
        <v>57961615</v>
      </c>
      <c r="BE373" s="95">
        <v>97</v>
      </c>
      <c r="BF373" s="96">
        <f t="shared" si="321"/>
        <v>597542.42268041242</v>
      </c>
      <c r="BG373" s="97">
        <f t="shared" si="357"/>
        <v>6.5144392209536606E-2</v>
      </c>
      <c r="BH373" s="280"/>
      <c r="BI373" s="90">
        <v>5</v>
      </c>
      <c r="BJ373" s="112" t="s">
        <v>412</v>
      </c>
      <c r="BK373" s="198" t="s">
        <v>413</v>
      </c>
      <c r="BL373" s="93">
        <v>230738644</v>
      </c>
      <c r="BM373" s="95">
        <v>360</v>
      </c>
      <c r="BN373" s="96">
        <f t="shared" si="322"/>
        <v>640940.67777777778</v>
      </c>
      <c r="BO373" s="97">
        <f t="shared" si="358"/>
        <v>0.33962264150943394</v>
      </c>
      <c r="BP373" s="280"/>
      <c r="BQ373" s="90">
        <v>5</v>
      </c>
      <c r="BR373" s="112" t="s">
        <v>452</v>
      </c>
      <c r="BS373" s="198" t="s">
        <v>453</v>
      </c>
      <c r="BT373" s="93">
        <v>266394679</v>
      </c>
      <c r="BU373" s="95">
        <v>650</v>
      </c>
      <c r="BV373" s="96">
        <f t="shared" si="323"/>
        <v>409837.96769230772</v>
      </c>
      <c r="BW373" s="97">
        <f t="shared" si="359"/>
        <v>2.1646463300919142E-2</v>
      </c>
    </row>
    <row r="374" spans="2:75" ht="13.5" customHeight="1">
      <c r="B374" s="277"/>
      <c r="C374" s="285"/>
      <c r="D374" s="280"/>
      <c r="E374" s="90">
        <v>6</v>
      </c>
      <c r="F374" s="112" t="s">
        <v>510</v>
      </c>
      <c r="G374" s="198" t="s">
        <v>511</v>
      </c>
      <c r="H374" s="93">
        <v>2135079</v>
      </c>
      <c r="I374" s="95">
        <v>5</v>
      </c>
      <c r="J374" s="96">
        <f t="shared" si="315"/>
        <v>427015.8</v>
      </c>
      <c r="K374" s="97">
        <f t="shared" si="351"/>
        <v>2.6518164942985947E-4</v>
      </c>
      <c r="L374" s="280"/>
      <c r="M374" s="90">
        <v>6</v>
      </c>
      <c r="N374" s="112" t="s">
        <v>532</v>
      </c>
      <c r="O374" s="198" t="s">
        <v>533</v>
      </c>
      <c r="P374" s="93">
        <v>6628867</v>
      </c>
      <c r="Q374" s="95">
        <v>17</v>
      </c>
      <c r="R374" s="96">
        <f t="shared" si="316"/>
        <v>389933.35294117645</v>
      </c>
      <c r="S374" s="97">
        <f t="shared" si="352"/>
        <v>8.2125603864734303E-3</v>
      </c>
      <c r="T374" s="280"/>
      <c r="U374" s="90">
        <v>6</v>
      </c>
      <c r="V374" s="112" t="s">
        <v>452</v>
      </c>
      <c r="W374" s="198" t="s">
        <v>453</v>
      </c>
      <c r="X374" s="93">
        <v>8553455</v>
      </c>
      <c r="Y374" s="95">
        <v>42</v>
      </c>
      <c r="Z374" s="96">
        <f t="shared" si="317"/>
        <v>203653.69047619047</v>
      </c>
      <c r="AA374" s="97">
        <f t="shared" si="353"/>
        <v>3.6617262423714034E-2</v>
      </c>
      <c r="AB374" s="280"/>
      <c r="AC374" s="90">
        <v>6</v>
      </c>
      <c r="AD374" s="112" t="s">
        <v>388</v>
      </c>
      <c r="AE374" s="198" t="s">
        <v>389</v>
      </c>
      <c r="AF374" s="93">
        <v>102240648</v>
      </c>
      <c r="AG374" s="95">
        <v>351</v>
      </c>
      <c r="AH374" s="96">
        <f t="shared" si="318"/>
        <v>291283.89743589744</v>
      </c>
      <c r="AI374" s="97">
        <f t="shared" si="354"/>
        <v>0.14420706655710763</v>
      </c>
      <c r="AJ374" s="280"/>
      <c r="AK374" s="90">
        <v>6</v>
      </c>
      <c r="AL374" s="112" t="s">
        <v>516</v>
      </c>
      <c r="AM374" s="198" t="s">
        <v>517</v>
      </c>
      <c r="AN374" s="93">
        <v>1305314</v>
      </c>
      <c r="AO374" s="95">
        <v>4</v>
      </c>
      <c r="AP374" s="96">
        <f t="shared" si="319"/>
        <v>326328.5</v>
      </c>
      <c r="AQ374" s="97">
        <f t="shared" si="355"/>
        <v>2.4509803921568627E-3</v>
      </c>
      <c r="AR374" s="280"/>
      <c r="AS374" s="90">
        <v>6</v>
      </c>
      <c r="AT374" s="112" t="s">
        <v>408</v>
      </c>
      <c r="AU374" s="198" t="s">
        <v>409</v>
      </c>
      <c r="AV374" s="93">
        <v>228426783</v>
      </c>
      <c r="AW374" s="95">
        <v>526</v>
      </c>
      <c r="AX374" s="96">
        <f t="shared" si="320"/>
        <v>434271.45057034219</v>
      </c>
      <c r="AY374" s="97">
        <f t="shared" si="356"/>
        <v>0.39224459358687547</v>
      </c>
      <c r="AZ374" s="280"/>
      <c r="BA374" s="90">
        <v>6</v>
      </c>
      <c r="BB374" s="112" t="s">
        <v>388</v>
      </c>
      <c r="BC374" s="198" t="s">
        <v>389</v>
      </c>
      <c r="BD374" s="93">
        <v>165787351</v>
      </c>
      <c r="BE374" s="95">
        <v>312</v>
      </c>
      <c r="BF374" s="96">
        <f t="shared" si="321"/>
        <v>531369.71474358975</v>
      </c>
      <c r="BG374" s="97">
        <f t="shared" si="357"/>
        <v>0.20953660174613833</v>
      </c>
      <c r="BH374" s="280"/>
      <c r="BI374" s="90">
        <v>6</v>
      </c>
      <c r="BJ374" s="112" t="s">
        <v>452</v>
      </c>
      <c r="BK374" s="198" t="s">
        <v>453</v>
      </c>
      <c r="BL374" s="93">
        <v>68600388</v>
      </c>
      <c r="BM374" s="95">
        <v>109</v>
      </c>
      <c r="BN374" s="96">
        <f t="shared" si="322"/>
        <v>629361.35779816518</v>
      </c>
      <c r="BO374" s="97">
        <f t="shared" si="358"/>
        <v>0.10283018867924529</v>
      </c>
      <c r="BP374" s="280"/>
      <c r="BQ374" s="90">
        <v>6</v>
      </c>
      <c r="BR374" s="112" t="s">
        <v>388</v>
      </c>
      <c r="BS374" s="198" t="s">
        <v>389</v>
      </c>
      <c r="BT374" s="93">
        <v>1115486698</v>
      </c>
      <c r="BU374" s="95">
        <v>3196</v>
      </c>
      <c r="BV374" s="96">
        <f t="shared" si="323"/>
        <v>349025.87546933669</v>
      </c>
      <c r="BW374" s="97">
        <f t="shared" si="359"/>
        <v>0.10643399493805782</v>
      </c>
    </row>
    <row r="375" spans="2:75" ht="13.5" customHeight="1">
      <c r="B375" s="277"/>
      <c r="C375" s="285"/>
      <c r="D375" s="280"/>
      <c r="E375" s="90">
        <v>7</v>
      </c>
      <c r="F375" s="197" t="s">
        <v>424</v>
      </c>
      <c r="G375" s="198" t="s">
        <v>425</v>
      </c>
      <c r="H375" s="93">
        <v>94248374</v>
      </c>
      <c r="I375" s="95">
        <v>246</v>
      </c>
      <c r="J375" s="96">
        <f t="shared" si="315"/>
        <v>383123.47154471546</v>
      </c>
      <c r="K375" s="97">
        <f t="shared" si="351"/>
        <v>1.3046937151949085E-2</v>
      </c>
      <c r="L375" s="280"/>
      <c r="M375" s="90">
        <v>7</v>
      </c>
      <c r="N375" s="197" t="s">
        <v>476</v>
      </c>
      <c r="O375" s="198" t="s">
        <v>477</v>
      </c>
      <c r="P375" s="93">
        <v>7733029</v>
      </c>
      <c r="Q375" s="95">
        <v>38</v>
      </c>
      <c r="R375" s="96">
        <f t="shared" si="316"/>
        <v>203500.76315789475</v>
      </c>
      <c r="S375" s="97">
        <f t="shared" si="352"/>
        <v>1.8357487922705314E-2</v>
      </c>
      <c r="T375" s="280"/>
      <c r="U375" s="90">
        <v>7</v>
      </c>
      <c r="V375" s="197" t="s">
        <v>380</v>
      </c>
      <c r="W375" s="198" t="s">
        <v>381</v>
      </c>
      <c r="X375" s="93">
        <v>136359392</v>
      </c>
      <c r="Y375" s="95">
        <v>740</v>
      </c>
      <c r="Z375" s="96">
        <f t="shared" si="317"/>
        <v>184269.44864864866</v>
      </c>
      <c r="AA375" s="97">
        <f t="shared" si="353"/>
        <v>0.64516129032258063</v>
      </c>
      <c r="AB375" s="280"/>
      <c r="AC375" s="90">
        <v>7</v>
      </c>
      <c r="AD375" s="197" t="s">
        <v>406</v>
      </c>
      <c r="AE375" s="198" t="s">
        <v>407</v>
      </c>
      <c r="AF375" s="93">
        <v>199700864</v>
      </c>
      <c r="AG375" s="95">
        <v>823</v>
      </c>
      <c r="AH375" s="96">
        <f t="shared" si="318"/>
        <v>242649.89550425272</v>
      </c>
      <c r="AI375" s="97">
        <f t="shared" si="354"/>
        <v>0.338126540673788</v>
      </c>
      <c r="AJ375" s="280"/>
      <c r="AK375" s="90">
        <v>7</v>
      </c>
      <c r="AL375" s="197" t="s">
        <v>382</v>
      </c>
      <c r="AM375" s="198" t="s">
        <v>383</v>
      </c>
      <c r="AN375" s="93">
        <v>129618701</v>
      </c>
      <c r="AO375" s="95">
        <v>436</v>
      </c>
      <c r="AP375" s="96">
        <f t="shared" si="319"/>
        <v>297290.59862385324</v>
      </c>
      <c r="AQ375" s="97">
        <f t="shared" si="355"/>
        <v>0.26715686274509803</v>
      </c>
      <c r="AR375" s="280"/>
      <c r="AS375" s="90">
        <v>7</v>
      </c>
      <c r="AT375" s="197" t="s">
        <v>452</v>
      </c>
      <c r="AU375" s="198" t="s">
        <v>453</v>
      </c>
      <c r="AV375" s="93">
        <v>36052385</v>
      </c>
      <c r="AW375" s="95">
        <v>86</v>
      </c>
      <c r="AX375" s="96">
        <f t="shared" si="320"/>
        <v>419213.77906976745</v>
      </c>
      <c r="AY375" s="97">
        <f t="shared" si="356"/>
        <v>6.4131245339299037E-2</v>
      </c>
      <c r="AZ375" s="280"/>
      <c r="BA375" s="90">
        <v>7</v>
      </c>
      <c r="BB375" s="197" t="s">
        <v>424</v>
      </c>
      <c r="BC375" s="198" t="s">
        <v>425</v>
      </c>
      <c r="BD375" s="93">
        <v>9479282</v>
      </c>
      <c r="BE375" s="95">
        <v>21</v>
      </c>
      <c r="BF375" s="96">
        <f t="shared" si="321"/>
        <v>451394.38095238095</v>
      </c>
      <c r="BG375" s="97">
        <f t="shared" si="357"/>
        <v>1.4103425117528543E-2</v>
      </c>
      <c r="BH375" s="280"/>
      <c r="BI375" s="90">
        <v>7</v>
      </c>
      <c r="BJ375" s="197" t="s">
        <v>476</v>
      </c>
      <c r="BK375" s="198" t="s">
        <v>477</v>
      </c>
      <c r="BL375" s="93">
        <v>52657189</v>
      </c>
      <c r="BM375" s="95">
        <v>89</v>
      </c>
      <c r="BN375" s="96">
        <f t="shared" si="322"/>
        <v>591653.80898876407</v>
      </c>
      <c r="BO375" s="97">
        <f t="shared" si="358"/>
        <v>8.3962264150943391E-2</v>
      </c>
      <c r="BP375" s="280"/>
      <c r="BQ375" s="90">
        <v>7</v>
      </c>
      <c r="BR375" s="197" t="s">
        <v>400</v>
      </c>
      <c r="BS375" s="198" t="s">
        <v>401</v>
      </c>
      <c r="BT375" s="93">
        <v>1510558767</v>
      </c>
      <c r="BU375" s="95">
        <v>5170</v>
      </c>
      <c r="BV375" s="96">
        <f t="shared" si="323"/>
        <v>292177.71121856867</v>
      </c>
      <c r="BW375" s="97">
        <f t="shared" si="359"/>
        <v>0.17217263887038764</v>
      </c>
    </row>
    <row r="376" spans="2:75" ht="13.5" customHeight="1">
      <c r="B376" s="277"/>
      <c r="C376" s="285"/>
      <c r="D376" s="280"/>
      <c r="E376" s="90">
        <v>8</v>
      </c>
      <c r="F376" s="112" t="s">
        <v>406</v>
      </c>
      <c r="G376" s="198" t="s">
        <v>407</v>
      </c>
      <c r="H376" s="93">
        <v>235285268</v>
      </c>
      <c r="I376" s="95">
        <v>652</v>
      </c>
      <c r="J376" s="96">
        <f t="shared" si="315"/>
        <v>360866.97546012269</v>
      </c>
      <c r="K376" s="97">
        <f t="shared" si="351"/>
        <v>3.4579687085653669E-2</v>
      </c>
      <c r="L376" s="280"/>
      <c r="M376" s="90">
        <v>8</v>
      </c>
      <c r="N376" s="112" t="s">
        <v>494</v>
      </c>
      <c r="O376" s="198" t="s">
        <v>495</v>
      </c>
      <c r="P376" s="93">
        <v>9873413</v>
      </c>
      <c r="Q376" s="95">
        <v>51</v>
      </c>
      <c r="R376" s="96">
        <f t="shared" si="316"/>
        <v>193596.33333333334</v>
      </c>
      <c r="S376" s="97">
        <f t="shared" si="352"/>
        <v>2.4637681159420291E-2</v>
      </c>
      <c r="T376" s="280"/>
      <c r="U376" s="90">
        <v>8</v>
      </c>
      <c r="V376" s="112" t="s">
        <v>476</v>
      </c>
      <c r="W376" s="198" t="s">
        <v>477</v>
      </c>
      <c r="X376" s="93">
        <v>3037674</v>
      </c>
      <c r="Y376" s="95">
        <v>17</v>
      </c>
      <c r="Z376" s="96">
        <f t="shared" si="317"/>
        <v>178686.70588235295</v>
      </c>
      <c r="AA376" s="97">
        <f t="shared" si="353"/>
        <v>1.4821272885789015E-2</v>
      </c>
      <c r="AB376" s="280"/>
      <c r="AC376" s="90">
        <v>8</v>
      </c>
      <c r="AD376" s="112" t="s">
        <v>460</v>
      </c>
      <c r="AE376" s="198" t="s">
        <v>461</v>
      </c>
      <c r="AF376" s="93">
        <v>51638579</v>
      </c>
      <c r="AG376" s="95">
        <v>213</v>
      </c>
      <c r="AH376" s="96">
        <f t="shared" si="318"/>
        <v>242434.64319248826</v>
      </c>
      <c r="AI376" s="97">
        <f t="shared" si="354"/>
        <v>8.7510271158586686E-2</v>
      </c>
      <c r="AJ376" s="280"/>
      <c r="AK376" s="90">
        <v>8</v>
      </c>
      <c r="AL376" s="112" t="s">
        <v>406</v>
      </c>
      <c r="AM376" s="198" t="s">
        <v>407</v>
      </c>
      <c r="AN376" s="93">
        <v>112456278</v>
      </c>
      <c r="AO376" s="95">
        <v>416</v>
      </c>
      <c r="AP376" s="96">
        <f t="shared" si="319"/>
        <v>270327.59134615387</v>
      </c>
      <c r="AQ376" s="97">
        <f t="shared" si="355"/>
        <v>0.25490196078431371</v>
      </c>
      <c r="AR376" s="280"/>
      <c r="AS376" s="90">
        <v>8</v>
      </c>
      <c r="AT376" s="112" t="s">
        <v>476</v>
      </c>
      <c r="AU376" s="198" t="s">
        <v>477</v>
      </c>
      <c r="AV376" s="93">
        <v>27302855</v>
      </c>
      <c r="AW376" s="95">
        <v>74</v>
      </c>
      <c r="AX376" s="96">
        <f t="shared" si="320"/>
        <v>368957.5</v>
      </c>
      <c r="AY376" s="97">
        <f t="shared" si="356"/>
        <v>5.5182699478001494E-2</v>
      </c>
      <c r="AZ376" s="280"/>
      <c r="BA376" s="90">
        <v>8</v>
      </c>
      <c r="BB376" s="112" t="s">
        <v>512</v>
      </c>
      <c r="BC376" s="198" t="s">
        <v>513</v>
      </c>
      <c r="BD376" s="93">
        <v>5642859</v>
      </c>
      <c r="BE376" s="95">
        <v>13</v>
      </c>
      <c r="BF376" s="96">
        <f t="shared" si="321"/>
        <v>434066.07692307694</v>
      </c>
      <c r="BG376" s="97">
        <f t="shared" si="357"/>
        <v>8.7306917394224318E-3</v>
      </c>
      <c r="BH376" s="280"/>
      <c r="BI376" s="90">
        <v>8</v>
      </c>
      <c r="BJ376" s="112" t="s">
        <v>454</v>
      </c>
      <c r="BK376" s="198" t="s">
        <v>455</v>
      </c>
      <c r="BL376" s="93">
        <v>72148745</v>
      </c>
      <c r="BM376" s="95">
        <v>123</v>
      </c>
      <c r="BN376" s="96">
        <f t="shared" si="322"/>
        <v>586575.16260162601</v>
      </c>
      <c r="BO376" s="97">
        <f t="shared" si="358"/>
        <v>0.11603773584905661</v>
      </c>
      <c r="BP376" s="280"/>
      <c r="BQ376" s="90">
        <v>8</v>
      </c>
      <c r="BR376" s="112" t="s">
        <v>476</v>
      </c>
      <c r="BS376" s="198" t="s">
        <v>477</v>
      </c>
      <c r="BT376" s="93">
        <v>178679231</v>
      </c>
      <c r="BU376" s="95">
        <v>614</v>
      </c>
      <c r="BV376" s="96">
        <f t="shared" si="323"/>
        <v>291008.51954397396</v>
      </c>
      <c r="BW376" s="97">
        <f t="shared" si="359"/>
        <v>2.0447582256560543E-2</v>
      </c>
    </row>
    <row r="377" spans="2:75" ht="13.5" customHeight="1">
      <c r="B377" s="277"/>
      <c r="C377" s="285"/>
      <c r="D377" s="280"/>
      <c r="E377" s="90">
        <v>9</v>
      </c>
      <c r="F377" s="112" t="s">
        <v>452</v>
      </c>
      <c r="G377" s="198" t="s">
        <v>453</v>
      </c>
      <c r="H377" s="93">
        <v>36978874</v>
      </c>
      <c r="I377" s="95">
        <v>127</v>
      </c>
      <c r="J377" s="96">
        <f t="shared" si="315"/>
        <v>291172.23622047243</v>
      </c>
      <c r="K377" s="97">
        <f t="shared" si="351"/>
        <v>6.7356138955184299E-3</v>
      </c>
      <c r="L377" s="280"/>
      <c r="M377" s="90">
        <v>9</v>
      </c>
      <c r="N377" s="112" t="s">
        <v>446</v>
      </c>
      <c r="O377" s="198" t="s">
        <v>447</v>
      </c>
      <c r="P377" s="93">
        <v>23948284</v>
      </c>
      <c r="Q377" s="95">
        <v>132</v>
      </c>
      <c r="R377" s="96">
        <f t="shared" si="316"/>
        <v>181426.39393939395</v>
      </c>
      <c r="S377" s="97">
        <f t="shared" si="352"/>
        <v>6.3768115942028983E-2</v>
      </c>
      <c r="T377" s="280"/>
      <c r="U377" s="90">
        <v>9</v>
      </c>
      <c r="V377" s="112" t="s">
        <v>460</v>
      </c>
      <c r="W377" s="198" t="s">
        <v>461</v>
      </c>
      <c r="X377" s="93">
        <v>5465661</v>
      </c>
      <c r="Y377" s="95">
        <v>33</v>
      </c>
      <c r="Z377" s="96">
        <f t="shared" si="317"/>
        <v>165626.09090909091</v>
      </c>
      <c r="AA377" s="97">
        <f t="shared" si="353"/>
        <v>2.8770706190061029E-2</v>
      </c>
      <c r="AB377" s="280"/>
      <c r="AC377" s="90">
        <v>9</v>
      </c>
      <c r="AD377" s="112" t="s">
        <v>424</v>
      </c>
      <c r="AE377" s="198" t="s">
        <v>425</v>
      </c>
      <c r="AF377" s="93">
        <v>7423704</v>
      </c>
      <c r="AG377" s="95">
        <v>31</v>
      </c>
      <c r="AH377" s="96">
        <f t="shared" si="318"/>
        <v>239474.32258064515</v>
      </c>
      <c r="AI377" s="97">
        <f t="shared" si="354"/>
        <v>1.2736236647493838E-2</v>
      </c>
      <c r="AJ377" s="280"/>
      <c r="AK377" s="90">
        <v>9</v>
      </c>
      <c r="AL377" s="112" t="s">
        <v>408</v>
      </c>
      <c r="AM377" s="198" t="s">
        <v>409</v>
      </c>
      <c r="AN377" s="93">
        <v>166014359</v>
      </c>
      <c r="AO377" s="95">
        <v>616</v>
      </c>
      <c r="AP377" s="96">
        <f t="shared" si="319"/>
        <v>269503.82954545453</v>
      </c>
      <c r="AQ377" s="97">
        <f t="shared" si="355"/>
        <v>0.37745098039215685</v>
      </c>
      <c r="AR377" s="280"/>
      <c r="AS377" s="90">
        <v>9</v>
      </c>
      <c r="AT377" s="112" t="s">
        <v>382</v>
      </c>
      <c r="AU377" s="198" t="s">
        <v>383</v>
      </c>
      <c r="AV377" s="93">
        <v>94262327</v>
      </c>
      <c r="AW377" s="95">
        <v>295</v>
      </c>
      <c r="AX377" s="96">
        <f t="shared" si="320"/>
        <v>319533.3118644068</v>
      </c>
      <c r="AY377" s="97">
        <f t="shared" si="356"/>
        <v>0.21998508575689785</v>
      </c>
      <c r="AZ377" s="280"/>
      <c r="BA377" s="90">
        <v>9</v>
      </c>
      <c r="BB377" s="112" t="s">
        <v>412</v>
      </c>
      <c r="BC377" s="198" t="s">
        <v>413</v>
      </c>
      <c r="BD377" s="93">
        <v>199207808</v>
      </c>
      <c r="BE377" s="95">
        <v>474</v>
      </c>
      <c r="BF377" s="96">
        <f t="shared" si="321"/>
        <v>420269.63713080168</v>
      </c>
      <c r="BG377" s="97">
        <f t="shared" si="357"/>
        <v>0.31833445265278709</v>
      </c>
      <c r="BH377" s="280"/>
      <c r="BI377" s="90">
        <v>9</v>
      </c>
      <c r="BJ377" s="112" t="s">
        <v>494</v>
      </c>
      <c r="BK377" s="198" t="s">
        <v>495</v>
      </c>
      <c r="BL377" s="93">
        <v>9136645</v>
      </c>
      <c r="BM377" s="95">
        <v>19</v>
      </c>
      <c r="BN377" s="96">
        <f t="shared" si="322"/>
        <v>480876.05263157893</v>
      </c>
      <c r="BO377" s="97">
        <f t="shared" si="358"/>
        <v>1.7924528301886792E-2</v>
      </c>
      <c r="BP377" s="280"/>
      <c r="BQ377" s="90">
        <v>9</v>
      </c>
      <c r="BR377" s="112" t="s">
        <v>510</v>
      </c>
      <c r="BS377" s="198" t="s">
        <v>511</v>
      </c>
      <c r="BT377" s="93">
        <v>2772264</v>
      </c>
      <c r="BU377" s="95">
        <v>10</v>
      </c>
      <c r="BV377" s="96">
        <f t="shared" si="323"/>
        <v>277226.40000000002</v>
      </c>
      <c r="BW377" s="97">
        <f t="shared" si="359"/>
        <v>3.3302251232183294E-4</v>
      </c>
    </row>
    <row r="378" spans="2:75" ht="13.5" customHeight="1">
      <c r="B378" s="277"/>
      <c r="C378" s="285"/>
      <c r="D378" s="280"/>
      <c r="E378" s="98">
        <v>10</v>
      </c>
      <c r="F378" s="113" t="s">
        <v>388</v>
      </c>
      <c r="G378" s="200" t="s">
        <v>389</v>
      </c>
      <c r="H378" s="101">
        <v>395782315</v>
      </c>
      <c r="I378" s="103">
        <v>1403</v>
      </c>
      <c r="J378" s="104">
        <f t="shared" si="315"/>
        <v>282097.15965787601</v>
      </c>
      <c r="K378" s="105">
        <f t="shared" si="351"/>
        <v>7.440997083001856E-2</v>
      </c>
      <c r="L378" s="280"/>
      <c r="M378" s="98">
        <v>10</v>
      </c>
      <c r="N378" s="113" t="s">
        <v>400</v>
      </c>
      <c r="O378" s="200" t="s">
        <v>401</v>
      </c>
      <c r="P378" s="101">
        <v>84268016</v>
      </c>
      <c r="Q378" s="103">
        <v>483</v>
      </c>
      <c r="R378" s="104">
        <f t="shared" si="316"/>
        <v>174467.9420289855</v>
      </c>
      <c r="S378" s="105">
        <f t="shared" si="352"/>
        <v>0.23333333333333334</v>
      </c>
      <c r="T378" s="280"/>
      <c r="U378" s="98">
        <v>10</v>
      </c>
      <c r="V378" s="113" t="s">
        <v>382</v>
      </c>
      <c r="W378" s="200" t="s">
        <v>383</v>
      </c>
      <c r="X378" s="101">
        <v>49527123</v>
      </c>
      <c r="Y378" s="103">
        <v>324</v>
      </c>
      <c r="Z378" s="104">
        <f t="shared" si="317"/>
        <v>152861.49074074073</v>
      </c>
      <c r="AA378" s="105">
        <f t="shared" si="353"/>
        <v>0.28247602441150826</v>
      </c>
      <c r="AB378" s="280"/>
      <c r="AC378" s="98">
        <v>10</v>
      </c>
      <c r="AD378" s="113" t="s">
        <v>382</v>
      </c>
      <c r="AE378" s="200" t="s">
        <v>383</v>
      </c>
      <c r="AF378" s="101">
        <v>126908345</v>
      </c>
      <c r="AG378" s="103">
        <v>571</v>
      </c>
      <c r="AH378" s="104">
        <f t="shared" si="318"/>
        <v>222256.29597197898</v>
      </c>
      <c r="AI378" s="105">
        <f t="shared" si="354"/>
        <v>0.23459326211996714</v>
      </c>
      <c r="AJ378" s="280"/>
      <c r="AK378" s="98">
        <v>10</v>
      </c>
      <c r="AL378" s="113" t="s">
        <v>434</v>
      </c>
      <c r="AM378" s="200" t="s">
        <v>435</v>
      </c>
      <c r="AN378" s="101">
        <v>1109600</v>
      </c>
      <c r="AO378" s="103">
        <v>5</v>
      </c>
      <c r="AP378" s="104">
        <f t="shared" si="319"/>
        <v>221920</v>
      </c>
      <c r="AQ378" s="105">
        <f t="shared" si="355"/>
        <v>3.0637254901960784E-3</v>
      </c>
      <c r="AR378" s="280"/>
      <c r="AS378" s="98">
        <v>10</v>
      </c>
      <c r="AT378" s="113" t="s">
        <v>412</v>
      </c>
      <c r="AU378" s="200" t="s">
        <v>413</v>
      </c>
      <c r="AV378" s="101">
        <v>122582479</v>
      </c>
      <c r="AW378" s="103">
        <v>407</v>
      </c>
      <c r="AX378" s="104">
        <f t="shared" si="320"/>
        <v>301185.45208845206</v>
      </c>
      <c r="AY378" s="105">
        <f t="shared" si="356"/>
        <v>0.30350484712900822</v>
      </c>
      <c r="AZ378" s="280"/>
      <c r="BA378" s="98">
        <v>10</v>
      </c>
      <c r="BB378" s="113" t="s">
        <v>382</v>
      </c>
      <c r="BC378" s="200" t="s">
        <v>383</v>
      </c>
      <c r="BD378" s="101">
        <v>115019184</v>
      </c>
      <c r="BE378" s="103">
        <v>349</v>
      </c>
      <c r="BF378" s="104">
        <f t="shared" si="321"/>
        <v>329567.86246418336</v>
      </c>
      <c r="BG378" s="105">
        <f t="shared" si="357"/>
        <v>0.23438549361987912</v>
      </c>
      <c r="BH378" s="280"/>
      <c r="BI378" s="98">
        <v>10</v>
      </c>
      <c r="BJ378" s="113" t="s">
        <v>512</v>
      </c>
      <c r="BK378" s="200" t="s">
        <v>513</v>
      </c>
      <c r="BL378" s="101">
        <v>8460268</v>
      </c>
      <c r="BM378" s="103">
        <v>18</v>
      </c>
      <c r="BN378" s="104">
        <f t="shared" si="322"/>
        <v>470014.88888888888</v>
      </c>
      <c r="BO378" s="105">
        <f t="shared" si="358"/>
        <v>1.6981132075471698E-2</v>
      </c>
      <c r="BP378" s="280"/>
      <c r="BQ378" s="98">
        <v>10</v>
      </c>
      <c r="BR378" s="113" t="s">
        <v>446</v>
      </c>
      <c r="BS378" s="200" t="s">
        <v>447</v>
      </c>
      <c r="BT378" s="101">
        <v>493357728</v>
      </c>
      <c r="BU378" s="103">
        <v>1804</v>
      </c>
      <c r="BV378" s="104">
        <f t="shared" si="323"/>
        <v>273479.89356984477</v>
      </c>
      <c r="BW378" s="105">
        <f t="shared" si="359"/>
        <v>6.0077261222858662E-2</v>
      </c>
    </row>
    <row r="379" spans="2:75" s="195" customFormat="1" ht="13.5" customHeight="1">
      <c r="B379" s="278"/>
      <c r="C379" s="286"/>
      <c r="D379" s="281"/>
      <c r="E379" s="106" t="s">
        <v>164</v>
      </c>
      <c r="F379" s="107"/>
      <c r="G379" s="108"/>
      <c r="H379" s="216">
        <v>10551750430</v>
      </c>
      <c r="I379" s="110">
        <v>17517</v>
      </c>
      <c r="J379" s="56">
        <f t="shared" si="315"/>
        <v>602372.00605126447</v>
      </c>
      <c r="K379" s="111">
        <f t="shared" si="351"/>
        <v>0.92903739061256962</v>
      </c>
      <c r="L379" s="281"/>
      <c r="M379" s="106" t="s">
        <v>164</v>
      </c>
      <c r="N379" s="107"/>
      <c r="O379" s="108"/>
      <c r="P379" s="216">
        <v>1818649500</v>
      </c>
      <c r="Q379" s="110">
        <v>2058</v>
      </c>
      <c r="R379" s="56">
        <f t="shared" si="316"/>
        <v>883697.5218658892</v>
      </c>
      <c r="S379" s="111">
        <f t="shared" si="352"/>
        <v>0.99420289855072463</v>
      </c>
      <c r="T379" s="281"/>
      <c r="U379" s="106" t="s">
        <v>164</v>
      </c>
      <c r="V379" s="107"/>
      <c r="W379" s="108"/>
      <c r="X379" s="216">
        <v>1194617740</v>
      </c>
      <c r="Y379" s="110">
        <v>1140</v>
      </c>
      <c r="Z379" s="56">
        <f t="shared" si="317"/>
        <v>1047910.298245614</v>
      </c>
      <c r="AA379" s="111">
        <f t="shared" si="353"/>
        <v>0.99389712292938104</v>
      </c>
      <c r="AB379" s="281"/>
      <c r="AC379" s="106" t="s">
        <v>164</v>
      </c>
      <c r="AD379" s="107"/>
      <c r="AE379" s="108"/>
      <c r="AF379" s="216">
        <v>3034592120</v>
      </c>
      <c r="AG379" s="110">
        <v>2415</v>
      </c>
      <c r="AH379" s="56">
        <f t="shared" si="318"/>
        <v>1256559.884057971</v>
      </c>
      <c r="AI379" s="111">
        <f t="shared" si="354"/>
        <v>0.99219391947411673</v>
      </c>
      <c r="AJ379" s="281"/>
      <c r="AK379" s="106" t="s">
        <v>164</v>
      </c>
      <c r="AL379" s="107"/>
      <c r="AM379" s="108"/>
      <c r="AN379" s="216">
        <v>2609886800</v>
      </c>
      <c r="AO379" s="110">
        <v>1616</v>
      </c>
      <c r="AP379" s="56">
        <f t="shared" si="319"/>
        <v>1615028.9603960395</v>
      </c>
      <c r="AQ379" s="111">
        <f t="shared" si="355"/>
        <v>0.99019607843137258</v>
      </c>
      <c r="AR379" s="281"/>
      <c r="AS379" s="106" t="s">
        <v>164</v>
      </c>
      <c r="AT379" s="107"/>
      <c r="AU379" s="108"/>
      <c r="AV379" s="216">
        <v>2721087770</v>
      </c>
      <c r="AW379" s="110">
        <v>1321</v>
      </c>
      <c r="AX379" s="56">
        <f t="shared" si="320"/>
        <v>2059869.6214988646</v>
      </c>
      <c r="AY379" s="111">
        <f t="shared" si="356"/>
        <v>0.98508575689783739</v>
      </c>
      <c r="AZ379" s="281"/>
      <c r="BA379" s="106" t="s">
        <v>164</v>
      </c>
      <c r="BB379" s="107"/>
      <c r="BC379" s="108"/>
      <c r="BD379" s="216">
        <v>3602006010</v>
      </c>
      <c r="BE379" s="110">
        <v>1458</v>
      </c>
      <c r="BF379" s="56">
        <f t="shared" si="321"/>
        <v>2470511.6666666665</v>
      </c>
      <c r="BG379" s="111">
        <f t="shared" si="357"/>
        <v>0.97918065815983879</v>
      </c>
      <c r="BH379" s="281"/>
      <c r="BI379" s="106" t="s">
        <v>164</v>
      </c>
      <c r="BJ379" s="107"/>
      <c r="BK379" s="108"/>
      <c r="BL379" s="216">
        <v>2592467100</v>
      </c>
      <c r="BM379" s="110">
        <v>1042</v>
      </c>
      <c r="BN379" s="56">
        <f t="shared" si="322"/>
        <v>2487972.2648752397</v>
      </c>
      <c r="BO379" s="111">
        <f t="shared" si="358"/>
        <v>0.98301886792452831</v>
      </c>
      <c r="BP379" s="281"/>
      <c r="BQ379" s="106" t="s">
        <v>164</v>
      </c>
      <c r="BR379" s="107"/>
      <c r="BS379" s="108"/>
      <c r="BT379" s="216">
        <v>28125057470</v>
      </c>
      <c r="BU379" s="110">
        <v>28567</v>
      </c>
      <c r="BV379" s="56">
        <f t="shared" si="323"/>
        <v>984529.61354009877</v>
      </c>
      <c r="BW379" s="111">
        <f t="shared" si="359"/>
        <v>0.9513454109497802</v>
      </c>
    </row>
    <row r="380" spans="2:75" ht="13.5" customHeight="1">
      <c r="B380" s="276">
        <v>35</v>
      </c>
      <c r="C380" s="284" t="s">
        <v>1</v>
      </c>
      <c r="D380" s="279">
        <f>CB40</f>
        <v>38128</v>
      </c>
      <c r="E380" s="82">
        <v>1</v>
      </c>
      <c r="F380" s="83" t="s">
        <v>490</v>
      </c>
      <c r="G380" s="84" t="s">
        <v>491</v>
      </c>
      <c r="H380" s="85">
        <v>53322023</v>
      </c>
      <c r="I380" s="87">
        <v>112</v>
      </c>
      <c r="J380" s="88">
        <f t="shared" si="315"/>
        <v>476089.49107142858</v>
      </c>
      <c r="K380" s="89">
        <f t="shared" ref="K380:K390" si="360">IFERROR(I380/$CB$40,0)</f>
        <v>2.9374737725556023E-3</v>
      </c>
      <c r="L380" s="279">
        <f>CC40</f>
        <v>4313</v>
      </c>
      <c r="M380" s="82">
        <v>1</v>
      </c>
      <c r="N380" s="83" t="s">
        <v>424</v>
      </c>
      <c r="O380" s="84" t="s">
        <v>425</v>
      </c>
      <c r="P380" s="85">
        <v>40139530</v>
      </c>
      <c r="Q380" s="87">
        <v>96</v>
      </c>
      <c r="R380" s="88">
        <f t="shared" si="316"/>
        <v>418120.10416666669</v>
      </c>
      <c r="S380" s="89">
        <f t="shared" ref="S380:S390" si="361">IFERROR(Q380/$CC$40,0)</f>
        <v>2.2258288894041269E-2</v>
      </c>
      <c r="T380" s="279">
        <f>CD40</f>
        <v>3060</v>
      </c>
      <c r="U380" s="82">
        <v>1</v>
      </c>
      <c r="V380" s="83" t="s">
        <v>388</v>
      </c>
      <c r="W380" s="84" t="s">
        <v>389</v>
      </c>
      <c r="X380" s="85">
        <v>268862828</v>
      </c>
      <c r="Y380" s="87">
        <v>445</v>
      </c>
      <c r="Z380" s="88">
        <f t="shared" si="317"/>
        <v>604186.13033707871</v>
      </c>
      <c r="AA380" s="89">
        <f t="shared" ref="AA380:AA390" si="362">IFERROR(Y380/$CD$40,0)</f>
        <v>0.1454248366013072</v>
      </c>
      <c r="AB380" s="279">
        <f>CE40</f>
        <v>4501</v>
      </c>
      <c r="AC380" s="82">
        <v>1</v>
      </c>
      <c r="AD380" s="83" t="s">
        <v>434</v>
      </c>
      <c r="AE380" s="84" t="s">
        <v>435</v>
      </c>
      <c r="AF380" s="85">
        <v>31650224</v>
      </c>
      <c r="AG380" s="87">
        <v>36</v>
      </c>
      <c r="AH380" s="88">
        <f t="shared" si="318"/>
        <v>879172.88888888888</v>
      </c>
      <c r="AI380" s="89">
        <f t="shared" ref="AI380:AI390" si="363">IFERROR(AG380/$CE$40,0)</f>
        <v>7.9982226171961789E-3</v>
      </c>
      <c r="AJ380" s="279">
        <f>CF40</f>
        <v>3584</v>
      </c>
      <c r="AK380" s="82">
        <v>1</v>
      </c>
      <c r="AL380" s="83" t="s">
        <v>424</v>
      </c>
      <c r="AM380" s="84" t="s">
        <v>425</v>
      </c>
      <c r="AN380" s="85">
        <v>50302718</v>
      </c>
      <c r="AO380" s="87">
        <v>73</v>
      </c>
      <c r="AP380" s="88">
        <f t="shared" si="319"/>
        <v>689078.32876712328</v>
      </c>
      <c r="AQ380" s="89">
        <f t="shared" ref="AQ380:AQ390" si="364">IFERROR(AO380/$CF$40,0)</f>
        <v>2.0368303571428572E-2</v>
      </c>
      <c r="AR380" s="279">
        <f>CG40</f>
        <v>2832</v>
      </c>
      <c r="AS380" s="82">
        <v>1</v>
      </c>
      <c r="AT380" s="83" t="s">
        <v>510</v>
      </c>
      <c r="AU380" s="84" t="s">
        <v>511</v>
      </c>
      <c r="AV380" s="85">
        <v>896793</v>
      </c>
      <c r="AW380" s="87">
        <v>1</v>
      </c>
      <c r="AX380" s="88">
        <f t="shared" si="320"/>
        <v>896793</v>
      </c>
      <c r="AY380" s="89">
        <f t="shared" ref="AY380:AY390" si="365">IFERROR(AW380/$CG$40,0)</f>
        <v>3.5310734463276836E-4</v>
      </c>
      <c r="AZ380" s="279">
        <f>CH40</f>
        <v>2788</v>
      </c>
      <c r="BA380" s="82">
        <v>1</v>
      </c>
      <c r="BB380" s="83" t="s">
        <v>434</v>
      </c>
      <c r="BC380" s="84" t="s">
        <v>435</v>
      </c>
      <c r="BD380" s="85">
        <v>91121907</v>
      </c>
      <c r="BE380" s="87">
        <v>19</v>
      </c>
      <c r="BF380" s="88">
        <f t="shared" si="321"/>
        <v>4795889.8421052629</v>
      </c>
      <c r="BG380" s="89">
        <f t="shared" ref="BG380:BG390" si="366">IFERROR(BE380/$CH$40,0)</f>
        <v>6.8149210903873745E-3</v>
      </c>
      <c r="BH380" s="279">
        <f>CI40</f>
        <v>2349</v>
      </c>
      <c r="BI380" s="82">
        <v>1</v>
      </c>
      <c r="BJ380" s="83" t="s">
        <v>434</v>
      </c>
      <c r="BK380" s="84" t="s">
        <v>435</v>
      </c>
      <c r="BL380" s="85">
        <v>24626699</v>
      </c>
      <c r="BM380" s="87">
        <v>9</v>
      </c>
      <c r="BN380" s="88">
        <f t="shared" si="322"/>
        <v>2736299.888888889</v>
      </c>
      <c r="BO380" s="89">
        <f t="shared" ref="BO380:BO390" si="367">IFERROR(BM380/$CI$40,0)</f>
        <v>3.8314176245210726E-3</v>
      </c>
      <c r="BP380" s="279">
        <f>CJ40</f>
        <v>61555</v>
      </c>
      <c r="BQ380" s="82">
        <v>1</v>
      </c>
      <c r="BR380" s="83" t="s">
        <v>434</v>
      </c>
      <c r="BS380" s="84" t="s">
        <v>435</v>
      </c>
      <c r="BT380" s="85">
        <v>262685568</v>
      </c>
      <c r="BU380" s="87">
        <v>341</v>
      </c>
      <c r="BV380" s="88">
        <f t="shared" si="323"/>
        <v>770338.90909090906</v>
      </c>
      <c r="BW380" s="89">
        <f t="shared" ref="BW380:BW390" si="368">IFERROR(BU380/$CJ$40,0)</f>
        <v>5.5397611891804081E-3</v>
      </c>
    </row>
    <row r="381" spans="2:75" ht="13.5" customHeight="1">
      <c r="B381" s="277"/>
      <c r="C381" s="285"/>
      <c r="D381" s="280"/>
      <c r="E381" s="90">
        <v>2</v>
      </c>
      <c r="F381" s="112" t="s">
        <v>434</v>
      </c>
      <c r="G381" s="198" t="s">
        <v>435</v>
      </c>
      <c r="H381" s="93">
        <v>85380428</v>
      </c>
      <c r="I381" s="95">
        <v>184</v>
      </c>
      <c r="J381" s="96">
        <f t="shared" si="315"/>
        <v>464024.0652173913</v>
      </c>
      <c r="K381" s="97">
        <f t="shared" si="360"/>
        <v>4.8258497691984889E-3</v>
      </c>
      <c r="L381" s="280"/>
      <c r="M381" s="90">
        <v>2</v>
      </c>
      <c r="N381" s="112" t="s">
        <v>434</v>
      </c>
      <c r="O381" s="198" t="s">
        <v>435</v>
      </c>
      <c r="P381" s="93">
        <v>5989299</v>
      </c>
      <c r="Q381" s="95">
        <v>22</v>
      </c>
      <c r="R381" s="96">
        <f t="shared" si="316"/>
        <v>272240.86363636365</v>
      </c>
      <c r="S381" s="97">
        <f t="shared" si="361"/>
        <v>5.1008578715511241E-3</v>
      </c>
      <c r="T381" s="280"/>
      <c r="U381" s="90">
        <v>2</v>
      </c>
      <c r="V381" s="112" t="s">
        <v>490</v>
      </c>
      <c r="W381" s="198" t="s">
        <v>491</v>
      </c>
      <c r="X381" s="93">
        <v>5552224</v>
      </c>
      <c r="Y381" s="95">
        <v>14</v>
      </c>
      <c r="Z381" s="96">
        <f t="shared" si="317"/>
        <v>396587.42857142858</v>
      </c>
      <c r="AA381" s="97">
        <f t="shared" si="362"/>
        <v>4.5751633986928107E-3</v>
      </c>
      <c r="AB381" s="280"/>
      <c r="AC381" s="90">
        <v>2</v>
      </c>
      <c r="AD381" s="112" t="s">
        <v>490</v>
      </c>
      <c r="AE381" s="198" t="s">
        <v>491</v>
      </c>
      <c r="AF381" s="93">
        <v>21209610</v>
      </c>
      <c r="AG381" s="95">
        <v>33</v>
      </c>
      <c r="AH381" s="96">
        <f t="shared" si="318"/>
        <v>642715.45454545459</v>
      </c>
      <c r="AI381" s="97">
        <f t="shared" si="363"/>
        <v>7.3317040657631637E-3</v>
      </c>
      <c r="AJ381" s="280"/>
      <c r="AK381" s="90">
        <v>2</v>
      </c>
      <c r="AL381" s="112" t="s">
        <v>434</v>
      </c>
      <c r="AM381" s="198" t="s">
        <v>435</v>
      </c>
      <c r="AN381" s="93">
        <v>15429414</v>
      </c>
      <c r="AO381" s="95">
        <v>25</v>
      </c>
      <c r="AP381" s="96">
        <f t="shared" si="319"/>
        <v>617176.56000000006</v>
      </c>
      <c r="AQ381" s="97">
        <f t="shared" si="364"/>
        <v>6.9754464285714289E-3</v>
      </c>
      <c r="AR381" s="280"/>
      <c r="AS381" s="90">
        <v>2</v>
      </c>
      <c r="AT381" s="112" t="s">
        <v>424</v>
      </c>
      <c r="AU381" s="198" t="s">
        <v>425</v>
      </c>
      <c r="AV381" s="93">
        <v>29761388</v>
      </c>
      <c r="AW381" s="95">
        <v>44</v>
      </c>
      <c r="AX381" s="96">
        <f t="shared" si="320"/>
        <v>676395.18181818177</v>
      </c>
      <c r="AY381" s="97">
        <f t="shared" si="365"/>
        <v>1.5536723163841809E-2</v>
      </c>
      <c r="AZ381" s="280"/>
      <c r="BA381" s="90">
        <v>2</v>
      </c>
      <c r="BB381" s="112" t="s">
        <v>490</v>
      </c>
      <c r="BC381" s="198" t="s">
        <v>491</v>
      </c>
      <c r="BD381" s="93">
        <v>15888084</v>
      </c>
      <c r="BE381" s="95">
        <v>22</v>
      </c>
      <c r="BF381" s="96">
        <f t="shared" si="321"/>
        <v>722185.63636363635</v>
      </c>
      <c r="BG381" s="97">
        <f t="shared" si="366"/>
        <v>7.8909612625538018E-3</v>
      </c>
      <c r="BH381" s="280"/>
      <c r="BI381" s="90">
        <v>2</v>
      </c>
      <c r="BJ381" s="112" t="s">
        <v>424</v>
      </c>
      <c r="BK381" s="198" t="s">
        <v>425</v>
      </c>
      <c r="BL381" s="93">
        <v>39749317</v>
      </c>
      <c r="BM381" s="95">
        <v>30</v>
      </c>
      <c r="BN381" s="96">
        <f t="shared" si="322"/>
        <v>1324977.2333333334</v>
      </c>
      <c r="BO381" s="97">
        <f t="shared" si="367"/>
        <v>1.277139208173691E-2</v>
      </c>
      <c r="BP381" s="280"/>
      <c r="BQ381" s="90">
        <v>2</v>
      </c>
      <c r="BR381" s="112" t="s">
        <v>490</v>
      </c>
      <c r="BS381" s="198" t="s">
        <v>491</v>
      </c>
      <c r="BT381" s="93">
        <v>133058377</v>
      </c>
      <c r="BU381" s="95">
        <v>281</v>
      </c>
      <c r="BV381" s="96">
        <f t="shared" si="323"/>
        <v>473517.35587188613</v>
      </c>
      <c r="BW381" s="97">
        <f t="shared" si="368"/>
        <v>4.5650231500284294E-3</v>
      </c>
    </row>
    <row r="382" spans="2:75" ht="13.5" customHeight="1">
      <c r="B382" s="277"/>
      <c r="C382" s="285"/>
      <c r="D382" s="280"/>
      <c r="E382" s="90">
        <v>3</v>
      </c>
      <c r="F382" s="197" t="s">
        <v>452</v>
      </c>
      <c r="G382" s="198" t="s">
        <v>453</v>
      </c>
      <c r="H382" s="93">
        <v>86418313</v>
      </c>
      <c r="I382" s="95">
        <v>235</v>
      </c>
      <c r="J382" s="96">
        <f t="shared" si="315"/>
        <v>367737.50212765957</v>
      </c>
      <c r="K382" s="97">
        <f t="shared" si="360"/>
        <v>6.1634494334872007E-3</v>
      </c>
      <c r="L382" s="280"/>
      <c r="M382" s="90">
        <v>3</v>
      </c>
      <c r="N382" s="197" t="s">
        <v>494</v>
      </c>
      <c r="O382" s="198" t="s">
        <v>495</v>
      </c>
      <c r="P382" s="93">
        <v>35318692</v>
      </c>
      <c r="Q382" s="95">
        <v>131</v>
      </c>
      <c r="R382" s="96">
        <f t="shared" si="316"/>
        <v>269608.33587786258</v>
      </c>
      <c r="S382" s="97">
        <f t="shared" si="361"/>
        <v>3.0373290053327149E-2</v>
      </c>
      <c r="T382" s="280"/>
      <c r="U382" s="90">
        <v>3</v>
      </c>
      <c r="V382" s="197" t="s">
        <v>424</v>
      </c>
      <c r="W382" s="198" t="s">
        <v>425</v>
      </c>
      <c r="X382" s="93">
        <v>17676073</v>
      </c>
      <c r="Y382" s="95">
        <v>70</v>
      </c>
      <c r="Z382" s="96">
        <f t="shared" si="317"/>
        <v>252515.32857142857</v>
      </c>
      <c r="AA382" s="97">
        <f t="shared" si="362"/>
        <v>2.2875816993464051E-2</v>
      </c>
      <c r="AB382" s="280"/>
      <c r="AC382" s="90">
        <v>3</v>
      </c>
      <c r="AD382" s="197" t="s">
        <v>494</v>
      </c>
      <c r="AE382" s="198" t="s">
        <v>495</v>
      </c>
      <c r="AF382" s="93">
        <v>39059043</v>
      </c>
      <c r="AG382" s="95">
        <v>95</v>
      </c>
      <c r="AH382" s="96">
        <f t="shared" si="318"/>
        <v>411147.8210526316</v>
      </c>
      <c r="AI382" s="97">
        <f t="shared" si="363"/>
        <v>2.1106420795378805E-2</v>
      </c>
      <c r="AJ382" s="280"/>
      <c r="AK382" s="90">
        <v>3</v>
      </c>
      <c r="AL382" s="197" t="s">
        <v>490</v>
      </c>
      <c r="AM382" s="198" t="s">
        <v>491</v>
      </c>
      <c r="AN382" s="93">
        <v>9741418</v>
      </c>
      <c r="AO382" s="95">
        <v>18</v>
      </c>
      <c r="AP382" s="96">
        <f t="shared" si="319"/>
        <v>541189.88888888888</v>
      </c>
      <c r="AQ382" s="97">
        <f t="shared" si="364"/>
        <v>5.0223214285714289E-3</v>
      </c>
      <c r="AR382" s="280"/>
      <c r="AS382" s="90">
        <v>3</v>
      </c>
      <c r="AT382" s="197" t="s">
        <v>400</v>
      </c>
      <c r="AU382" s="198" t="s">
        <v>401</v>
      </c>
      <c r="AV382" s="93">
        <v>422731449</v>
      </c>
      <c r="AW382" s="95">
        <v>894</v>
      </c>
      <c r="AX382" s="96">
        <f t="shared" si="320"/>
        <v>472853.96979865769</v>
      </c>
      <c r="AY382" s="97">
        <f t="shared" si="365"/>
        <v>0.31567796610169491</v>
      </c>
      <c r="AZ382" s="280"/>
      <c r="BA382" s="90">
        <v>3</v>
      </c>
      <c r="BB382" s="197" t="s">
        <v>400</v>
      </c>
      <c r="BC382" s="198" t="s">
        <v>401</v>
      </c>
      <c r="BD382" s="93">
        <v>525488236</v>
      </c>
      <c r="BE382" s="95">
        <v>909</v>
      </c>
      <c r="BF382" s="96">
        <f t="shared" si="321"/>
        <v>578094.86908690864</v>
      </c>
      <c r="BG382" s="97">
        <f t="shared" si="366"/>
        <v>0.32604017216642756</v>
      </c>
      <c r="BH382" s="280"/>
      <c r="BI382" s="90">
        <v>3</v>
      </c>
      <c r="BJ382" s="197" t="s">
        <v>490</v>
      </c>
      <c r="BK382" s="198" t="s">
        <v>491</v>
      </c>
      <c r="BL382" s="93">
        <v>23669869</v>
      </c>
      <c r="BM382" s="95">
        <v>33</v>
      </c>
      <c r="BN382" s="96">
        <f t="shared" si="322"/>
        <v>717268.75757575757</v>
      </c>
      <c r="BO382" s="97">
        <f t="shared" si="367"/>
        <v>1.40485312899106E-2</v>
      </c>
      <c r="BP382" s="280"/>
      <c r="BQ382" s="90">
        <v>3</v>
      </c>
      <c r="BR382" s="197" t="s">
        <v>424</v>
      </c>
      <c r="BS382" s="198" t="s">
        <v>425</v>
      </c>
      <c r="BT382" s="93">
        <v>368708372</v>
      </c>
      <c r="BU382" s="95">
        <v>968</v>
      </c>
      <c r="BV382" s="96">
        <f t="shared" si="323"/>
        <v>380897.07851239672</v>
      </c>
      <c r="BW382" s="97">
        <f t="shared" si="368"/>
        <v>1.5725773698318578E-2</v>
      </c>
    </row>
    <row r="383" spans="2:75" ht="13.5" customHeight="1">
      <c r="B383" s="277"/>
      <c r="C383" s="285"/>
      <c r="D383" s="280"/>
      <c r="E383" s="90">
        <v>4</v>
      </c>
      <c r="F383" s="197" t="s">
        <v>460</v>
      </c>
      <c r="G383" s="198" t="s">
        <v>461</v>
      </c>
      <c r="H383" s="93">
        <v>121196461</v>
      </c>
      <c r="I383" s="95">
        <v>393</v>
      </c>
      <c r="J383" s="96">
        <f t="shared" si="315"/>
        <v>308387.94147582696</v>
      </c>
      <c r="K383" s="97">
        <f t="shared" si="360"/>
        <v>1.0307385648342425E-2</v>
      </c>
      <c r="L383" s="280"/>
      <c r="M383" s="90">
        <v>4</v>
      </c>
      <c r="N383" s="197" t="s">
        <v>418</v>
      </c>
      <c r="O383" s="198" t="s">
        <v>419</v>
      </c>
      <c r="P383" s="93">
        <v>96981036</v>
      </c>
      <c r="Q383" s="95">
        <v>421</v>
      </c>
      <c r="R383" s="96">
        <f t="shared" si="316"/>
        <v>230358.75534441805</v>
      </c>
      <c r="S383" s="97">
        <f t="shared" si="361"/>
        <v>9.7611871087410151E-2</v>
      </c>
      <c r="T383" s="280"/>
      <c r="U383" s="90">
        <v>4</v>
      </c>
      <c r="V383" s="197" t="s">
        <v>452</v>
      </c>
      <c r="W383" s="198" t="s">
        <v>453</v>
      </c>
      <c r="X383" s="93">
        <v>18081851</v>
      </c>
      <c r="Y383" s="95">
        <v>74</v>
      </c>
      <c r="Z383" s="96">
        <f t="shared" si="317"/>
        <v>244349.33783783784</v>
      </c>
      <c r="AA383" s="97">
        <f t="shared" si="362"/>
        <v>2.4183006535947713E-2</v>
      </c>
      <c r="AB383" s="280"/>
      <c r="AC383" s="90">
        <v>4</v>
      </c>
      <c r="AD383" s="197" t="s">
        <v>424</v>
      </c>
      <c r="AE383" s="198" t="s">
        <v>425</v>
      </c>
      <c r="AF383" s="93">
        <v>37870443</v>
      </c>
      <c r="AG383" s="95">
        <v>111</v>
      </c>
      <c r="AH383" s="96">
        <f t="shared" si="318"/>
        <v>341175.16216216219</v>
      </c>
      <c r="AI383" s="97">
        <f t="shared" si="363"/>
        <v>2.4661186403021552E-2</v>
      </c>
      <c r="AJ383" s="280"/>
      <c r="AK383" s="90">
        <v>4</v>
      </c>
      <c r="AL383" s="197" t="s">
        <v>388</v>
      </c>
      <c r="AM383" s="198" t="s">
        <v>389</v>
      </c>
      <c r="AN383" s="93">
        <v>309043669</v>
      </c>
      <c r="AO383" s="95">
        <v>580</v>
      </c>
      <c r="AP383" s="96">
        <f t="shared" si="319"/>
        <v>532833.9120689655</v>
      </c>
      <c r="AQ383" s="97">
        <f t="shared" si="364"/>
        <v>0.16183035714285715</v>
      </c>
      <c r="AR383" s="280"/>
      <c r="AS383" s="90">
        <v>4</v>
      </c>
      <c r="AT383" s="197" t="s">
        <v>388</v>
      </c>
      <c r="AU383" s="198" t="s">
        <v>389</v>
      </c>
      <c r="AV383" s="93">
        <v>199572301</v>
      </c>
      <c r="AW383" s="95">
        <v>450</v>
      </c>
      <c r="AX383" s="96">
        <f t="shared" si="320"/>
        <v>443494.00222222222</v>
      </c>
      <c r="AY383" s="97">
        <f t="shared" si="365"/>
        <v>0.15889830508474576</v>
      </c>
      <c r="AZ383" s="280"/>
      <c r="BA383" s="90">
        <v>4</v>
      </c>
      <c r="BB383" s="197" t="s">
        <v>424</v>
      </c>
      <c r="BC383" s="198" t="s">
        <v>425</v>
      </c>
      <c r="BD383" s="93">
        <v>21419848</v>
      </c>
      <c r="BE383" s="95">
        <v>40</v>
      </c>
      <c r="BF383" s="96">
        <f t="shared" si="321"/>
        <v>535496.19999999995</v>
      </c>
      <c r="BG383" s="97">
        <f t="shared" si="366"/>
        <v>1.4347202295552367E-2</v>
      </c>
      <c r="BH383" s="280"/>
      <c r="BI383" s="90">
        <v>4</v>
      </c>
      <c r="BJ383" s="197" t="s">
        <v>452</v>
      </c>
      <c r="BK383" s="198" t="s">
        <v>453</v>
      </c>
      <c r="BL383" s="93">
        <v>124677801</v>
      </c>
      <c r="BM383" s="95">
        <v>212</v>
      </c>
      <c r="BN383" s="96">
        <f t="shared" si="322"/>
        <v>588102.83490566036</v>
      </c>
      <c r="BO383" s="97">
        <f t="shared" si="367"/>
        <v>9.0251170710940826E-2</v>
      </c>
      <c r="BP383" s="280"/>
      <c r="BQ383" s="90">
        <v>4</v>
      </c>
      <c r="BR383" s="197" t="s">
        <v>452</v>
      </c>
      <c r="BS383" s="198" t="s">
        <v>453</v>
      </c>
      <c r="BT383" s="93">
        <v>510166551</v>
      </c>
      <c r="BU383" s="95">
        <v>1401</v>
      </c>
      <c r="BV383" s="96">
        <f t="shared" si="323"/>
        <v>364144.57601713063</v>
      </c>
      <c r="BW383" s="97">
        <f t="shared" si="368"/>
        <v>2.2760133214198685E-2</v>
      </c>
    </row>
    <row r="384" spans="2:75" ht="13.5" customHeight="1">
      <c r="B384" s="277"/>
      <c r="C384" s="285"/>
      <c r="D384" s="280"/>
      <c r="E384" s="90">
        <v>5</v>
      </c>
      <c r="F384" s="197" t="s">
        <v>424</v>
      </c>
      <c r="G384" s="198" t="s">
        <v>425</v>
      </c>
      <c r="H384" s="93">
        <v>131789055</v>
      </c>
      <c r="I384" s="95">
        <v>504</v>
      </c>
      <c r="J384" s="96">
        <f t="shared" si="315"/>
        <v>261486.22023809524</v>
      </c>
      <c r="K384" s="97">
        <f t="shared" si="360"/>
        <v>1.321863197650021E-2</v>
      </c>
      <c r="L384" s="280"/>
      <c r="M384" s="90">
        <v>5</v>
      </c>
      <c r="N384" s="197" t="s">
        <v>382</v>
      </c>
      <c r="O384" s="198" t="s">
        <v>383</v>
      </c>
      <c r="P384" s="93">
        <v>229719812</v>
      </c>
      <c r="Q384" s="95">
        <v>1241</v>
      </c>
      <c r="R384" s="96">
        <f t="shared" si="316"/>
        <v>185108.63174858983</v>
      </c>
      <c r="S384" s="97">
        <f t="shared" si="361"/>
        <v>0.28773475539067933</v>
      </c>
      <c r="T384" s="280"/>
      <c r="U384" s="90">
        <v>5</v>
      </c>
      <c r="V384" s="197" t="s">
        <v>514</v>
      </c>
      <c r="W384" s="198" t="s">
        <v>515</v>
      </c>
      <c r="X384" s="93">
        <v>3507514</v>
      </c>
      <c r="Y384" s="95">
        <v>17</v>
      </c>
      <c r="Z384" s="96">
        <f t="shared" si="317"/>
        <v>206324.35294117648</v>
      </c>
      <c r="AA384" s="97">
        <f t="shared" si="362"/>
        <v>5.5555555555555558E-3</v>
      </c>
      <c r="AB384" s="280"/>
      <c r="AC384" s="90">
        <v>5</v>
      </c>
      <c r="AD384" s="197" t="s">
        <v>418</v>
      </c>
      <c r="AE384" s="198" t="s">
        <v>419</v>
      </c>
      <c r="AF384" s="93">
        <v>125876301</v>
      </c>
      <c r="AG384" s="95">
        <v>407</v>
      </c>
      <c r="AH384" s="96">
        <f t="shared" si="318"/>
        <v>309278.38083538081</v>
      </c>
      <c r="AI384" s="97">
        <f t="shared" si="363"/>
        <v>9.0424350144412358E-2</v>
      </c>
      <c r="AJ384" s="280"/>
      <c r="AK384" s="90">
        <v>5</v>
      </c>
      <c r="AL384" s="197" t="s">
        <v>452</v>
      </c>
      <c r="AM384" s="198" t="s">
        <v>453</v>
      </c>
      <c r="AN384" s="93">
        <v>70853475</v>
      </c>
      <c r="AO384" s="95">
        <v>192</v>
      </c>
      <c r="AP384" s="96">
        <f t="shared" si="319"/>
        <v>369028.515625</v>
      </c>
      <c r="AQ384" s="97">
        <f t="shared" si="364"/>
        <v>5.3571428571428568E-2</v>
      </c>
      <c r="AR384" s="280"/>
      <c r="AS384" s="90">
        <v>5</v>
      </c>
      <c r="AT384" s="197" t="s">
        <v>452</v>
      </c>
      <c r="AU384" s="198" t="s">
        <v>453</v>
      </c>
      <c r="AV384" s="93">
        <v>81759794</v>
      </c>
      <c r="AW384" s="95">
        <v>195</v>
      </c>
      <c r="AX384" s="96">
        <f t="shared" si="320"/>
        <v>419280.99487179489</v>
      </c>
      <c r="AY384" s="97">
        <f t="shared" si="365"/>
        <v>6.8855932203389827E-2</v>
      </c>
      <c r="AZ384" s="280"/>
      <c r="BA384" s="90">
        <v>5</v>
      </c>
      <c r="BB384" s="197" t="s">
        <v>454</v>
      </c>
      <c r="BC384" s="198" t="s">
        <v>455</v>
      </c>
      <c r="BD384" s="93">
        <v>88215132</v>
      </c>
      <c r="BE384" s="95">
        <v>174</v>
      </c>
      <c r="BF384" s="96">
        <f t="shared" si="321"/>
        <v>506983.5172413793</v>
      </c>
      <c r="BG384" s="97">
        <f t="shared" si="366"/>
        <v>6.2410329985652796E-2</v>
      </c>
      <c r="BH384" s="280"/>
      <c r="BI384" s="90">
        <v>5</v>
      </c>
      <c r="BJ384" s="197" t="s">
        <v>454</v>
      </c>
      <c r="BK384" s="198" t="s">
        <v>455</v>
      </c>
      <c r="BL384" s="93">
        <v>103456269</v>
      </c>
      <c r="BM384" s="95">
        <v>178</v>
      </c>
      <c r="BN384" s="96">
        <f t="shared" si="322"/>
        <v>581214.99438202241</v>
      </c>
      <c r="BO384" s="97">
        <f t="shared" si="367"/>
        <v>7.577692635163899E-2</v>
      </c>
      <c r="BP384" s="280"/>
      <c r="BQ384" s="90">
        <v>5</v>
      </c>
      <c r="BR384" s="197" t="s">
        <v>388</v>
      </c>
      <c r="BS384" s="198" t="s">
        <v>389</v>
      </c>
      <c r="BT384" s="93">
        <v>2033730147</v>
      </c>
      <c r="BU384" s="95">
        <v>6110</v>
      </c>
      <c r="BV384" s="96">
        <f t="shared" si="323"/>
        <v>332852.72454991814</v>
      </c>
      <c r="BW384" s="97">
        <f t="shared" si="368"/>
        <v>9.9260823653643082E-2</v>
      </c>
    </row>
    <row r="385" spans="2:75" ht="13.5" customHeight="1">
      <c r="B385" s="277"/>
      <c r="C385" s="285"/>
      <c r="D385" s="280"/>
      <c r="E385" s="90">
        <v>6</v>
      </c>
      <c r="F385" s="112" t="s">
        <v>388</v>
      </c>
      <c r="G385" s="198" t="s">
        <v>389</v>
      </c>
      <c r="H385" s="93">
        <v>632894425</v>
      </c>
      <c r="I385" s="95">
        <v>2698</v>
      </c>
      <c r="J385" s="96">
        <f t="shared" si="315"/>
        <v>234579.10489251296</v>
      </c>
      <c r="K385" s="97">
        <f t="shared" si="360"/>
        <v>7.0761644985312636E-2</v>
      </c>
      <c r="L385" s="280"/>
      <c r="M385" s="90">
        <v>6</v>
      </c>
      <c r="N385" s="112" t="s">
        <v>452</v>
      </c>
      <c r="O385" s="198" t="s">
        <v>453</v>
      </c>
      <c r="P385" s="93">
        <v>17294568</v>
      </c>
      <c r="Q385" s="95">
        <v>97</v>
      </c>
      <c r="R385" s="96">
        <f t="shared" si="316"/>
        <v>178294.51546391752</v>
      </c>
      <c r="S385" s="97">
        <f t="shared" si="361"/>
        <v>2.2490146070020867E-2</v>
      </c>
      <c r="T385" s="280"/>
      <c r="U385" s="90">
        <v>6</v>
      </c>
      <c r="V385" s="112" t="s">
        <v>418</v>
      </c>
      <c r="W385" s="198" t="s">
        <v>419</v>
      </c>
      <c r="X385" s="93">
        <v>46646469</v>
      </c>
      <c r="Y385" s="95">
        <v>278</v>
      </c>
      <c r="Z385" s="96">
        <f t="shared" si="317"/>
        <v>167793.05395683454</v>
      </c>
      <c r="AA385" s="97">
        <f t="shared" si="362"/>
        <v>9.0849673202614376E-2</v>
      </c>
      <c r="AB385" s="280"/>
      <c r="AC385" s="90">
        <v>6</v>
      </c>
      <c r="AD385" s="112" t="s">
        <v>440</v>
      </c>
      <c r="AE385" s="198" t="s">
        <v>441</v>
      </c>
      <c r="AF385" s="93">
        <v>56245232</v>
      </c>
      <c r="AG385" s="95">
        <v>196</v>
      </c>
      <c r="AH385" s="96">
        <f t="shared" si="318"/>
        <v>286965.46938775509</v>
      </c>
      <c r="AI385" s="97">
        <f t="shared" si="363"/>
        <v>4.3545878693623641E-2</v>
      </c>
      <c r="AJ385" s="280"/>
      <c r="AK385" s="90">
        <v>6</v>
      </c>
      <c r="AL385" s="112" t="s">
        <v>400</v>
      </c>
      <c r="AM385" s="198" t="s">
        <v>401</v>
      </c>
      <c r="AN385" s="93">
        <v>334630322</v>
      </c>
      <c r="AO385" s="95">
        <v>1075</v>
      </c>
      <c r="AP385" s="96">
        <f t="shared" si="319"/>
        <v>311284.02046511631</v>
      </c>
      <c r="AQ385" s="97">
        <f t="shared" si="364"/>
        <v>0.29994419642857145</v>
      </c>
      <c r="AR385" s="280"/>
      <c r="AS385" s="90">
        <v>6</v>
      </c>
      <c r="AT385" s="112" t="s">
        <v>382</v>
      </c>
      <c r="AU385" s="198" t="s">
        <v>383</v>
      </c>
      <c r="AV385" s="93">
        <v>177034535</v>
      </c>
      <c r="AW385" s="95">
        <v>549</v>
      </c>
      <c r="AX385" s="96">
        <f t="shared" si="320"/>
        <v>322467.27686703095</v>
      </c>
      <c r="AY385" s="97">
        <f t="shared" si="365"/>
        <v>0.19385593220338984</v>
      </c>
      <c r="AZ385" s="280"/>
      <c r="BA385" s="90">
        <v>6</v>
      </c>
      <c r="BB385" s="112" t="s">
        <v>388</v>
      </c>
      <c r="BC385" s="198" t="s">
        <v>389</v>
      </c>
      <c r="BD385" s="93">
        <v>214336639</v>
      </c>
      <c r="BE385" s="95">
        <v>477</v>
      </c>
      <c r="BF385" s="96">
        <f t="shared" si="321"/>
        <v>449343.05870020966</v>
      </c>
      <c r="BG385" s="97">
        <f t="shared" si="366"/>
        <v>0.17109038737446197</v>
      </c>
      <c r="BH385" s="280"/>
      <c r="BI385" s="90">
        <v>6</v>
      </c>
      <c r="BJ385" s="112" t="s">
        <v>388</v>
      </c>
      <c r="BK385" s="198" t="s">
        <v>389</v>
      </c>
      <c r="BL385" s="93">
        <v>184235171</v>
      </c>
      <c r="BM385" s="95">
        <v>355</v>
      </c>
      <c r="BN385" s="96">
        <f t="shared" si="322"/>
        <v>518972.31267605635</v>
      </c>
      <c r="BO385" s="97">
        <f t="shared" si="367"/>
        <v>0.15112813963388677</v>
      </c>
      <c r="BP385" s="280"/>
      <c r="BQ385" s="90">
        <v>6</v>
      </c>
      <c r="BR385" s="112" t="s">
        <v>454</v>
      </c>
      <c r="BS385" s="198" t="s">
        <v>455</v>
      </c>
      <c r="BT385" s="93">
        <v>506924403</v>
      </c>
      <c r="BU385" s="95">
        <v>1795</v>
      </c>
      <c r="BV385" s="96">
        <f t="shared" si="323"/>
        <v>282409.13816155988</v>
      </c>
      <c r="BW385" s="97">
        <f t="shared" si="368"/>
        <v>2.9160913004630005E-2</v>
      </c>
    </row>
    <row r="386" spans="2:75" ht="13.5" customHeight="1">
      <c r="B386" s="277"/>
      <c r="C386" s="285"/>
      <c r="D386" s="280"/>
      <c r="E386" s="90">
        <v>7</v>
      </c>
      <c r="F386" s="112" t="s">
        <v>454</v>
      </c>
      <c r="G386" s="198" t="s">
        <v>455</v>
      </c>
      <c r="H386" s="93">
        <v>142548506</v>
      </c>
      <c r="I386" s="95">
        <v>616</v>
      </c>
      <c r="J386" s="96">
        <f t="shared" si="315"/>
        <v>231409.91233766233</v>
      </c>
      <c r="K386" s="97">
        <f t="shared" si="360"/>
        <v>1.6156105749055811E-2</v>
      </c>
      <c r="L386" s="280"/>
      <c r="M386" s="90">
        <v>7</v>
      </c>
      <c r="N386" s="112" t="s">
        <v>400</v>
      </c>
      <c r="O386" s="198" t="s">
        <v>401</v>
      </c>
      <c r="P386" s="93">
        <v>165414339</v>
      </c>
      <c r="Q386" s="95">
        <v>929</v>
      </c>
      <c r="R386" s="96">
        <f t="shared" si="316"/>
        <v>178056.33907427342</v>
      </c>
      <c r="S386" s="97">
        <f t="shared" si="361"/>
        <v>0.2153953164850452</v>
      </c>
      <c r="T386" s="280"/>
      <c r="U386" s="90">
        <v>7</v>
      </c>
      <c r="V386" s="112" t="s">
        <v>522</v>
      </c>
      <c r="W386" s="198" t="s">
        <v>523</v>
      </c>
      <c r="X386" s="93">
        <v>8750179</v>
      </c>
      <c r="Y386" s="95">
        <v>53</v>
      </c>
      <c r="Z386" s="96">
        <f t="shared" si="317"/>
        <v>165097.71698113208</v>
      </c>
      <c r="AA386" s="97">
        <f t="shared" si="362"/>
        <v>1.7320261437908498E-2</v>
      </c>
      <c r="AB386" s="280"/>
      <c r="AC386" s="90">
        <v>7</v>
      </c>
      <c r="AD386" s="112" t="s">
        <v>388</v>
      </c>
      <c r="AE386" s="198" t="s">
        <v>389</v>
      </c>
      <c r="AF386" s="93">
        <v>169543059</v>
      </c>
      <c r="AG386" s="95">
        <v>606</v>
      </c>
      <c r="AH386" s="96">
        <f t="shared" si="318"/>
        <v>279774.02475247526</v>
      </c>
      <c r="AI386" s="97">
        <f t="shared" si="363"/>
        <v>0.13463674738946901</v>
      </c>
      <c r="AJ386" s="280"/>
      <c r="AK386" s="90">
        <v>7</v>
      </c>
      <c r="AL386" s="112" t="s">
        <v>512</v>
      </c>
      <c r="AM386" s="198" t="s">
        <v>513</v>
      </c>
      <c r="AN386" s="93">
        <v>17005875</v>
      </c>
      <c r="AO386" s="95">
        <v>58</v>
      </c>
      <c r="AP386" s="96">
        <f t="shared" si="319"/>
        <v>293204.74137931032</v>
      </c>
      <c r="AQ386" s="97">
        <f t="shared" si="364"/>
        <v>1.6183035714285716E-2</v>
      </c>
      <c r="AR386" s="280"/>
      <c r="AS386" s="90">
        <v>7</v>
      </c>
      <c r="AT386" s="112" t="s">
        <v>494</v>
      </c>
      <c r="AU386" s="198" t="s">
        <v>495</v>
      </c>
      <c r="AV386" s="93">
        <v>19914141</v>
      </c>
      <c r="AW386" s="95">
        <v>62</v>
      </c>
      <c r="AX386" s="96">
        <f t="shared" si="320"/>
        <v>321195.82258064515</v>
      </c>
      <c r="AY386" s="97">
        <f t="shared" si="365"/>
        <v>2.1892655367231638E-2</v>
      </c>
      <c r="AZ386" s="280"/>
      <c r="BA386" s="90">
        <v>7</v>
      </c>
      <c r="BB386" s="112" t="s">
        <v>482</v>
      </c>
      <c r="BC386" s="198" t="s">
        <v>483</v>
      </c>
      <c r="BD386" s="93">
        <v>84792165</v>
      </c>
      <c r="BE386" s="95">
        <v>200</v>
      </c>
      <c r="BF386" s="96">
        <f t="shared" si="321"/>
        <v>423960.82500000001</v>
      </c>
      <c r="BG386" s="97">
        <f t="shared" si="366"/>
        <v>7.1736011477761832E-2</v>
      </c>
      <c r="BH386" s="280"/>
      <c r="BI386" s="90">
        <v>7</v>
      </c>
      <c r="BJ386" s="112" t="s">
        <v>408</v>
      </c>
      <c r="BK386" s="198" t="s">
        <v>409</v>
      </c>
      <c r="BL386" s="93">
        <v>424465853</v>
      </c>
      <c r="BM386" s="95">
        <v>862</v>
      </c>
      <c r="BN386" s="96">
        <f t="shared" si="322"/>
        <v>492419.783062645</v>
      </c>
      <c r="BO386" s="97">
        <f t="shared" si="367"/>
        <v>0.36696466581524051</v>
      </c>
      <c r="BP386" s="280"/>
      <c r="BQ386" s="90">
        <v>7</v>
      </c>
      <c r="BR386" s="112" t="s">
        <v>400</v>
      </c>
      <c r="BS386" s="198" t="s">
        <v>401</v>
      </c>
      <c r="BT386" s="93">
        <v>2391987806</v>
      </c>
      <c r="BU386" s="95">
        <v>9802</v>
      </c>
      <c r="BV386" s="96">
        <f t="shared" si="323"/>
        <v>244030.58620689655</v>
      </c>
      <c r="BW386" s="97">
        <f t="shared" si="368"/>
        <v>0.15923970432946147</v>
      </c>
    </row>
    <row r="387" spans="2:75" ht="13.5" customHeight="1">
      <c r="B387" s="277"/>
      <c r="C387" s="285"/>
      <c r="D387" s="280"/>
      <c r="E387" s="90">
        <v>8</v>
      </c>
      <c r="F387" s="197" t="s">
        <v>514</v>
      </c>
      <c r="G387" s="198" t="s">
        <v>515</v>
      </c>
      <c r="H387" s="93">
        <v>18273846</v>
      </c>
      <c r="I387" s="95">
        <v>81</v>
      </c>
      <c r="J387" s="96">
        <f t="shared" si="315"/>
        <v>225603.03703703705</v>
      </c>
      <c r="K387" s="97">
        <f t="shared" si="360"/>
        <v>2.1244229962232479E-3</v>
      </c>
      <c r="L387" s="280"/>
      <c r="M387" s="90">
        <v>8</v>
      </c>
      <c r="N387" s="197" t="s">
        <v>514</v>
      </c>
      <c r="O387" s="198" t="s">
        <v>515</v>
      </c>
      <c r="P387" s="93">
        <v>2315570</v>
      </c>
      <c r="Q387" s="95">
        <v>15</v>
      </c>
      <c r="R387" s="96">
        <f t="shared" si="316"/>
        <v>154371.33333333334</v>
      </c>
      <c r="S387" s="97">
        <f t="shared" si="361"/>
        <v>3.4778576396939484E-3</v>
      </c>
      <c r="T387" s="280"/>
      <c r="U387" s="90">
        <v>8</v>
      </c>
      <c r="V387" s="197" t="s">
        <v>400</v>
      </c>
      <c r="W387" s="198" t="s">
        <v>401</v>
      </c>
      <c r="X387" s="93">
        <v>144644693</v>
      </c>
      <c r="Y387" s="95">
        <v>881</v>
      </c>
      <c r="Z387" s="96">
        <f t="shared" si="317"/>
        <v>164182.39841089671</v>
      </c>
      <c r="AA387" s="97">
        <f t="shared" si="362"/>
        <v>0.28790849673202612</v>
      </c>
      <c r="AB387" s="280"/>
      <c r="AC387" s="90">
        <v>8</v>
      </c>
      <c r="AD387" s="197" t="s">
        <v>400</v>
      </c>
      <c r="AE387" s="198" t="s">
        <v>401</v>
      </c>
      <c r="AF387" s="93">
        <v>320945818</v>
      </c>
      <c r="AG387" s="95">
        <v>1169</v>
      </c>
      <c r="AH387" s="96">
        <f t="shared" si="318"/>
        <v>274547.32078699744</v>
      </c>
      <c r="AI387" s="97">
        <f t="shared" si="363"/>
        <v>0.25972006220839816</v>
      </c>
      <c r="AJ387" s="280"/>
      <c r="AK387" s="90">
        <v>8</v>
      </c>
      <c r="AL387" s="197" t="s">
        <v>382</v>
      </c>
      <c r="AM387" s="198" t="s">
        <v>383</v>
      </c>
      <c r="AN387" s="93">
        <v>258433950</v>
      </c>
      <c r="AO387" s="95">
        <v>900</v>
      </c>
      <c r="AP387" s="96">
        <f t="shared" si="319"/>
        <v>287148.83333333331</v>
      </c>
      <c r="AQ387" s="97">
        <f t="shared" si="364"/>
        <v>0.25111607142857145</v>
      </c>
      <c r="AR387" s="280"/>
      <c r="AS387" s="90">
        <v>8</v>
      </c>
      <c r="AT387" s="197" t="s">
        <v>434</v>
      </c>
      <c r="AU387" s="198" t="s">
        <v>435</v>
      </c>
      <c r="AV387" s="93">
        <v>5799357</v>
      </c>
      <c r="AW387" s="95">
        <v>19</v>
      </c>
      <c r="AX387" s="96">
        <f t="shared" si="320"/>
        <v>305229.31578947371</v>
      </c>
      <c r="AY387" s="97">
        <f t="shared" si="365"/>
        <v>6.7090395480225986E-3</v>
      </c>
      <c r="AZ387" s="280"/>
      <c r="BA387" s="90">
        <v>8</v>
      </c>
      <c r="BB387" s="197" t="s">
        <v>412</v>
      </c>
      <c r="BC387" s="198" t="s">
        <v>413</v>
      </c>
      <c r="BD387" s="93">
        <v>337710617</v>
      </c>
      <c r="BE387" s="95">
        <v>824</v>
      </c>
      <c r="BF387" s="96">
        <f t="shared" si="321"/>
        <v>409842.98179611651</v>
      </c>
      <c r="BG387" s="97">
        <f t="shared" si="366"/>
        <v>0.29555236728837875</v>
      </c>
      <c r="BH387" s="280"/>
      <c r="BI387" s="90">
        <v>8</v>
      </c>
      <c r="BJ387" s="197" t="s">
        <v>400</v>
      </c>
      <c r="BK387" s="198" t="s">
        <v>401</v>
      </c>
      <c r="BL387" s="93">
        <v>210213876</v>
      </c>
      <c r="BM387" s="95">
        <v>473</v>
      </c>
      <c r="BN387" s="96">
        <f t="shared" si="322"/>
        <v>444426.79915433406</v>
      </c>
      <c r="BO387" s="97">
        <f t="shared" si="367"/>
        <v>0.20136228182205193</v>
      </c>
      <c r="BP387" s="280"/>
      <c r="BQ387" s="90">
        <v>8</v>
      </c>
      <c r="BR387" s="197" t="s">
        <v>514</v>
      </c>
      <c r="BS387" s="198" t="s">
        <v>515</v>
      </c>
      <c r="BT387" s="93">
        <v>89811696</v>
      </c>
      <c r="BU387" s="95">
        <v>408</v>
      </c>
      <c r="BV387" s="96">
        <f t="shared" si="323"/>
        <v>220126.70588235295</v>
      </c>
      <c r="BW387" s="97">
        <f t="shared" si="368"/>
        <v>6.6282186662334494E-3</v>
      </c>
    </row>
    <row r="388" spans="2:75" ht="13.5" customHeight="1">
      <c r="B388" s="277"/>
      <c r="C388" s="285"/>
      <c r="D388" s="280"/>
      <c r="E388" s="90">
        <v>9</v>
      </c>
      <c r="F388" s="112" t="s">
        <v>494</v>
      </c>
      <c r="G388" s="198" t="s">
        <v>495</v>
      </c>
      <c r="H388" s="93">
        <v>159275811</v>
      </c>
      <c r="I388" s="95">
        <v>785</v>
      </c>
      <c r="J388" s="96">
        <f t="shared" si="315"/>
        <v>202899.12229299362</v>
      </c>
      <c r="K388" s="97">
        <f t="shared" si="360"/>
        <v>2.0588543852287033E-2</v>
      </c>
      <c r="L388" s="280"/>
      <c r="M388" s="90">
        <v>9</v>
      </c>
      <c r="N388" s="112" t="s">
        <v>440</v>
      </c>
      <c r="O388" s="198" t="s">
        <v>441</v>
      </c>
      <c r="P388" s="93">
        <v>28372478</v>
      </c>
      <c r="Q388" s="95">
        <v>189</v>
      </c>
      <c r="R388" s="96">
        <f t="shared" si="316"/>
        <v>150118.9312169312</v>
      </c>
      <c r="S388" s="97">
        <f t="shared" si="361"/>
        <v>4.3821006260143749E-2</v>
      </c>
      <c r="T388" s="280"/>
      <c r="U388" s="90">
        <v>9</v>
      </c>
      <c r="V388" s="112" t="s">
        <v>512</v>
      </c>
      <c r="W388" s="198" t="s">
        <v>513</v>
      </c>
      <c r="X388" s="93">
        <v>10060473</v>
      </c>
      <c r="Y388" s="95">
        <v>62</v>
      </c>
      <c r="Z388" s="96">
        <f t="shared" si="317"/>
        <v>162265.69354838709</v>
      </c>
      <c r="AA388" s="97">
        <f t="shared" si="362"/>
        <v>2.0261437908496733E-2</v>
      </c>
      <c r="AB388" s="280"/>
      <c r="AC388" s="90">
        <v>9</v>
      </c>
      <c r="AD388" s="112" t="s">
        <v>382</v>
      </c>
      <c r="AE388" s="198" t="s">
        <v>383</v>
      </c>
      <c r="AF388" s="93">
        <v>308853431</v>
      </c>
      <c r="AG388" s="95">
        <v>1152</v>
      </c>
      <c r="AH388" s="96">
        <f t="shared" si="318"/>
        <v>268101.93663194444</v>
      </c>
      <c r="AI388" s="97">
        <f t="shared" si="363"/>
        <v>0.25594312375027772</v>
      </c>
      <c r="AJ388" s="280"/>
      <c r="AK388" s="90">
        <v>9</v>
      </c>
      <c r="AL388" s="112" t="s">
        <v>494</v>
      </c>
      <c r="AM388" s="198" t="s">
        <v>495</v>
      </c>
      <c r="AN388" s="93">
        <v>22367489</v>
      </c>
      <c r="AO388" s="95">
        <v>79</v>
      </c>
      <c r="AP388" s="96">
        <f t="shared" si="319"/>
        <v>283132.77215189871</v>
      </c>
      <c r="AQ388" s="97">
        <f t="shared" si="364"/>
        <v>2.2042410714285716E-2</v>
      </c>
      <c r="AR388" s="280"/>
      <c r="AS388" s="90">
        <v>9</v>
      </c>
      <c r="AT388" s="112" t="s">
        <v>454</v>
      </c>
      <c r="AU388" s="198" t="s">
        <v>455</v>
      </c>
      <c r="AV388" s="93">
        <v>53433699</v>
      </c>
      <c r="AW388" s="95">
        <v>177</v>
      </c>
      <c r="AX388" s="96">
        <f t="shared" si="320"/>
        <v>301885.30508474575</v>
      </c>
      <c r="AY388" s="97">
        <f t="shared" si="365"/>
        <v>6.25E-2</v>
      </c>
      <c r="AZ388" s="280"/>
      <c r="BA388" s="90">
        <v>9</v>
      </c>
      <c r="BB388" s="112" t="s">
        <v>452</v>
      </c>
      <c r="BC388" s="198" t="s">
        <v>453</v>
      </c>
      <c r="BD388" s="93">
        <v>85050825</v>
      </c>
      <c r="BE388" s="95">
        <v>216</v>
      </c>
      <c r="BF388" s="96">
        <f t="shared" si="321"/>
        <v>393753.81944444444</v>
      </c>
      <c r="BG388" s="97">
        <f t="shared" si="366"/>
        <v>7.7474892395982778E-2</v>
      </c>
      <c r="BH388" s="280"/>
      <c r="BI388" s="90">
        <v>9</v>
      </c>
      <c r="BJ388" s="112" t="s">
        <v>412</v>
      </c>
      <c r="BK388" s="198" t="s">
        <v>413</v>
      </c>
      <c r="BL388" s="93">
        <v>322801658</v>
      </c>
      <c r="BM388" s="95">
        <v>766</v>
      </c>
      <c r="BN388" s="96">
        <f t="shared" si="322"/>
        <v>421412.08616187988</v>
      </c>
      <c r="BO388" s="97">
        <f t="shared" si="367"/>
        <v>0.32609621115368242</v>
      </c>
      <c r="BP388" s="280"/>
      <c r="BQ388" s="90">
        <v>9</v>
      </c>
      <c r="BR388" s="112" t="s">
        <v>494</v>
      </c>
      <c r="BS388" s="198" t="s">
        <v>495</v>
      </c>
      <c r="BT388" s="93">
        <v>294409844</v>
      </c>
      <c r="BU388" s="95">
        <v>1373</v>
      </c>
      <c r="BV388" s="96">
        <f t="shared" si="323"/>
        <v>214428.14566642389</v>
      </c>
      <c r="BW388" s="97">
        <f t="shared" si="368"/>
        <v>2.2305255462594428E-2</v>
      </c>
    </row>
    <row r="389" spans="2:75" ht="13.5" customHeight="1">
      <c r="B389" s="277"/>
      <c r="C389" s="285"/>
      <c r="D389" s="280"/>
      <c r="E389" s="98">
        <v>10</v>
      </c>
      <c r="F389" s="199" t="s">
        <v>418</v>
      </c>
      <c r="G389" s="200" t="s">
        <v>419</v>
      </c>
      <c r="H389" s="101">
        <v>511908249</v>
      </c>
      <c r="I389" s="103">
        <v>2800</v>
      </c>
      <c r="J389" s="104">
        <f t="shared" si="315"/>
        <v>182824.37464285715</v>
      </c>
      <c r="K389" s="105">
        <f t="shared" si="360"/>
        <v>7.3436844313890054E-2</v>
      </c>
      <c r="L389" s="280"/>
      <c r="M389" s="98">
        <v>10</v>
      </c>
      <c r="N389" s="199" t="s">
        <v>412</v>
      </c>
      <c r="O389" s="200" t="s">
        <v>413</v>
      </c>
      <c r="P389" s="101">
        <v>129995623</v>
      </c>
      <c r="Q389" s="103">
        <v>956</v>
      </c>
      <c r="R389" s="104">
        <f t="shared" si="316"/>
        <v>135978.68514644352</v>
      </c>
      <c r="S389" s="105">
        <f t="shared" si="361"/>
        <v>0.22165546023649432</v>
      </c>
      <c r="T389" s="280"/>
      <c r="U389" s="98">
        <v>10</v>
      </c>
      <c r="V389" s="199" t="s">
        <v>440</v>
      </c>
      <c r="W389" s="200" t="s">
        <v>441</v>
      </c>
      <c r="X389" s="101">
        <v>23833592</v>
      </c>
      <c r="Y389" s="103">
        <v>153</v>
      </c>
      <c r="Z389" s="104">
        <f t="shared" si="317"/>
        <v>155775.11111111112</v>
      </c>
      <c r="AA389" s="105">
        <f t="shared" si="362"/>
        <v>0.05</v>
      </c>
      <c r="AB389" s="280"/>
      <c r="AC389" s="98">
        <v>10</v>
      </c>
      <c r="AD389" s="199" t="s">
        <v>512</v>
      </c>
      <c r="AE389" s="200" t="s">
        <v>513</v>
      </c>
      <c r="AF389" s="101">
        <v>17232520</v>
      </c>
      <c r="AG389" s="103">
        <v>67</v>
      </c>
      <c r="AH389" s="104">
        <f t="shared" si="318"/>
        <v>257201.79104477612</v>
      </c>
      <c r="AI389" s="105">
        <f t="shared" si="363"/>
        <v>1.4885580982004E-2</v>
      </c>
      <c r="AJ389" s="280"/>
      <c r="AK389" s="98">
        <v>10</v>
      </c>
      <c r="AL389" s="199" t="s">
        <v>454</v>
      </c>
      <c r="AM389" s="200" t="s">
        <v>455</v>
      </c>
      <c r="AN389" s="101">
        <v>55221446</v>
      </c>
      <c r="AO389" s="103">
        <v>207</v>
      </c>
      <c r="AP389" s="104">
        <f t="shared" si="319"/>
        <v>266770.27053140098</v>
      </c>
      <c r="AQ389" s="105">
        <f t="shared" si="364"/>
        <v>5.7756696428571432E-2</v>
      </c>
      <c r="AR389" s="280"/>
      <c r="AS389" s="98">
        <v>10</v>
      </c>
      <c r="AT389" s="199" t="s">
        <v>516</v>
      </c>
      <c r="AU389" s="200" t="s">
        <v>517</v>
      </c>
      <c r="AV389" s="101">
        <v>2889489</v>
      </c>
      <c r="AW389" s="103">
        <v>11</v>
      </c>
      <c r="AX389" s="104">
        <f t="shared" si="320"/>
        <v>262680.81818181818</v>
      </c>
      <c r="AY389" s="105">
        <f t="shared" si="365"/>
        <v>3.8841807909604522E-3</v>
      </c>
      <c r="AZ389" s="280"/>
      <c r="BA389" s="98">
        <v>10</v>
      </c>
      <c r="BB389" s="199" t="s">
        <v>528</v>
      </c>
      <c r="BC389" s="200" t="s">
        <v>529</v>
      </c>
      <c r="BD389" s="101">
        <v>2251399</v>
      </c>
      <c r="BE389" s="103">
        <v>6</v>
      </c>
      <c r="BF389" s="104">
        <f t="shared" si="321"/>
        <v>375233.16666666669</v>
      </c>
      <c r="BG389" s="105">
        <f t="shared" si="366"/>
        <v>2.152080344332855E-3</v>
      </c>
      <c r="BH389" s="280"/>
      <c r="BI389" s="98">
        <v>10</v>
      </c>
      <c r="BJ389" s="199" t="s">
        <v>410</v>
      </c>
      <c r="BK389" s="200" t="s">
        <v>411</v>
      </c>
      <c r="BL389" s="101">
        <v>434699410</v>
      </c>
      <c r="BM389" s="103">
        <v>1098</v>
      </c>
      <c r="BN389" s="104">
        <f t="shared" si="322"/>
        <v>395901.102003643</v>
      </c>
      <c r="BO389" s="105">
        <f t="shared" si="367"/>
        <v>0.46743295019157088</v>
      </c>
      <c r="BP389" s="280"/>
      <c r="BQ389" s="98">
        <v>10</v>
      </c>
      <c r="BR389" s="199" t="s">
        <v>418</v>
      </c>
      <c r="BS389" s="200" t="s">
        <v>419</v>
      </c>
      <c r="BT389" s="101">
        <v>968208616</v>
      </c>
      <c r="BU389" s="103">
        <v>4822</v>
      </c>
      <c r="BV389" s="104">
        <f t="shared" si="323"/>
        <v>200789.84155951889</v>
      </c>
      <c r="BW389" s="105">
        <f t="shared" si="368"/>
        <v>7.8336447079847285E-2</v>
      </c>
    </row>
    <row r="390" spans="2:75" s="195" customFormat="1" ht="13.5" customHeight="1">
      <c r="B390" s="278"/>
      <c r="C390" s="286"/>
      <c r="D390" s="281"/>
      <c r="E390" s="106" t="s">
        <v>164</v>
      </c>
      <c r="F390" s="107"/>
      <c r="G390" s="108"/>
      <c r="H390" s="216">
        <v>19391968020</v>
      </c>
      <c r="I390" s="110">
        <v>34990</v>
      </c>
      <c r="J390" s="56">
        <f t="shared" ref="J390:J453" si="369">IFERROR(H390/I390,"-")</f>
        <v>554214.57616461848</v>
      </c>
      <c r="K390" s="111">
        <f t="shared" si="360"/>
        <v>0.91769827947964755</v>
      </c>
      <c r="L390" s="281"/>
      <c r="M390" s="106" t="s">
        <v>164</v>
      </c>
      <c r="N390" s="107"/>
      <c r="O390" s="108"/>
      <c r="P390" s="216">
        <v>3739217970</v>
      </c>
      <c r="Q390" s="110">
        <v>4287</v>
      </c>
      <c r="R390" s="56">
        <f t="shared" ref="R390:R453" si="370">IFERROR(P390/Q390,"-")</f>
        <v>872222.52624212741</v>
      </c>
      <c r="S390" s="111">
        <f t="shared" si="361"/>
        <v>0.9939717134245305</v>
      </c>
      <c r="T390" s="281"/>
      <c r="U390" s="106" t="s">
        <v>164</v>
      </c>
      <c r="V390" s="107"/>
      <c r="W390" s="108"/>
      <c r="X390" s="216">
        <v>3181496220</v>
      </c>
      <c r="Y390" s="110">
        <v>3045</v>
      </c>
      <c r="Z390" s="56">
        <f t="shared" ref="Z390:Z453" si="371">IFERROR(X390/Y390,"-")</f>
        <v>1044826.3448275862</v>
      </c>
      <c r="AA390" s="111">
        <f t="shared" si="362"/>
        <v>0.99509803921568629</v>
      </c>
      <c r="AB390" s="281"/>
      <c r="AC390" s="106" t="s">
        <v>164</v>
      </c>
      <c r="AD390" s="107"/>
      <c r="AE390" s="108"/>
      <c r="AF390" s="216">
        <v>4967576160</v>
      </c>
      <c r="AG390" s="110">
        <v>4454</v>
      </c>
      <c r="AH390" s="56">
        <f t="shared" ref="AH390:AH453" si="372">IFERROR(AF390/AG390,"-")</f>
        <v>1115306.7265379434</v>
      </c>
      <c r="AI390" s="111">
        <f t="shared" si="363"/>
        <v>0.98955787602754941</v>
      </c>
      <c r="AJ390" s="281"/>
      <c r="AK390" s="106" t="s">
        <v>164</v>
      </c>
      <c r="AL390" s="107"/>
      <c r="AM390" s="108"/>
      <c r="AN390" s="216">
        <v>4953439840</v>
      </c>
      <c r="AO390" s="110">
        <v>3546</v>
      </c>
      <c r="AP390" s="56">
        <f t="shared" ref="AP390:AP453" si="373">IFERROR(AN390/AO390,"-")</f>
        <v>1396909.1483361535</v>
      </c>
      <c r="AQ390" s="111">
        <f t="shared" si="364"/>
        <v>0.9893973214285714</v>
      </c>
      <c r="AR390" s="281"/>
      <c r="AS390" s="106" t="s">
        <v>164</v>
      </c>
      <c r="AT390" s="107"/>
      <c r="AU390" s="108"/>
      <c r="AV390" s="216">
        <v>4473223490</v>
      </c>
      <c r="AW390" s="110">
        <v>2793</v>
      </c>
      <c r="AX390" s="56">
        <f t="shared" ref="AX390:AX453" si="374">IFERROR(AV390/AW390,"-")</f>
        <v>1601583.7773003939</v>
      </c>
      <c r="AY390" s="111">
        <f t="shared" si="365"/>
        <v>0.98622881355932202</v>
      </c>
      <c r="AZ390" s="281"/>
      <c r="BA390" s="106" t="s">
        <v>164</v>
      </c>
      <c r="BB390" s="107"/>
      <c r="BC390" s="108"/>
      <c r="BD390" s="216">
        <v>5609734390</v>
      </c>
      <c r="BE390" s="110">
        <v>2724</v>
      </c>
      <c r="BF390" s="56">
        <f t="shared" ref="BF390:BF453" si="375">IFERROR(BD390/BE390,"-")</f>
        <v>2059373.8582966225</v>
      </c>
      <c r="BG390" s="111">
        <f t="shared" si="366"/>
        <v>0.97704447632711622</v>
      </c>
      <c r="BH390" s="281"/>
      <c r="BI390" s="106" t="s">
        <v>164</v>
      </c>
      <c r="BJ390" s="107"/>
      <c r="BK390" s="108"/>
      <c r="BL390" s="216">
        <v>5397545310</v>
      </c>
      <c r="BM390" s="110">
        <v>2320</v>
      </c>
      <c r="BN390" s="56">
        <f t="shared" ref="BN390:BN453" si="376">IFERROR(BL390/BM390,"-")</f>
        <v>2326528.1508620689</v>
      </c>
      <c r="BO390" s="111">
        <f t="shared" si="367"/>
        <v>0.98765432098765427</v>
      </c>
      <c r="BP390" s="281"/>
      <c r="BQ390" s="106" t="s">
        <v>164</v>
      </c>
      <c r="BR390" s="107"/>
      <c r="BS390" s="108"/>
      <c r="BT390" s="216">
        <v>51714201400</v>
      </c>
      <c r="BU390" s="110">
        <v>58159</v>
      </c>
      <c r="BV390" s="56">
        <f t="shared" ref="BV390:BV453" si="377">IFERROR(BT390/BU390,"-")</f>
        <v>889186.56441823277</v>
      </c>
      <c r="BW390" s="111">
        <f t="shared" si="368"/>
        <v>0.94482982698399809</v>
      </c>
    </row>
    <row r="391" spans="2:75" ht="13.5" customHeight="1">
      <c r="B391" s="276">
        <v>36</v>
      </c>
      <c r="C391" s="284" t="s">
        <v>2</v>
      </c>
      <c r="D391" s="279">
        <f>CB41</f>
        <v>10904</v>
      </c>
      <c r="E391" s="82">
        <v>1</v>
      </c>
      <c r="F391" s="83" t="s">
        <v>490</v>
      </c>
      <c r="G391" s="84" t="s">
        <v>491</v>
      </c>
      <c r="H391" s="85">
        <v>20074630</v>
      </c>
      <c r="I391" s="87">
        <v>34</v>
      </c>
      <c r="J391" s="88">
        <f t="shared" si="369"/>
        <v>590430.29411764711</v>
      </c>
      <c r="K391" s="89">
        <f t="shared" ref="K391:K401" si="378">IFERROR(I391/$CB$41,0)</f>
        <v>3.1181217901687453E-3</v>
      </c>
      <c r="L391" s="279">
        <f>CC41</f>
        <v>1287</v>
      </c>
      <c r="M391" s="82">
        <v>1</v>
      </c>
      <c r="N391" s="83" t="s">
        <v>434</v>
      </c>
      <c r="O391" s="84" t="s">
        <v>435</v>
      </c>
      <c r="P391" s="85">
        <v>11646002</v>
      </c>
      <c r="Q391" s="87">
        <v>10</v>
      </c>
      <c r="R391" s="88">
        <f t="shared" si="370"/>
        <v>1164600.2</v>
      </c>
      <c r="S391" s="89">
        <f t="shared" ref="S391:S401" si="379">IFERROR(Q391/$CC$41,0)</f>
        <v>7.77000777000777E-3</v>
      </c>
      <c r="T391" s="279">
        <f>CD41</f>
        <v>827</v>
      </c>
      <c r="U391" s="82">
        <v>1</v>
      </c>
      <c r="V391" s="83" t="s">
        <v>434</v>
      </c>
      <c r="W391" s="84" t="s">
        <v>435</v>
      </c>
      <c r="X391" s="85">
        <v>14927365</v>
      </c>
      <c r="Y391" s="87">
        <v>14</v>
      </c>
      <c r="Z391" s="88">
        <f t="shared" si="371"/>
        <v>1066240.357142857</v>
      </c>
      <c r="AA391" s="89">
        <f t="shared" ref="AA391:AA401" si="380">IFERROR(Y391/$CD$41,0)</f>
        <v>1.6928657799274487E-2</v>
      </c>
      <c r="AB391" s="279">
        <f>CE41</f>
        <v>1083</v>
      </c>
      <c r="AC391" s="82">
        <v>1</v>
      </c>
      <c r="AD391" s="83" t="s">
        <v>490</v>
      </c>
      <c r="AE391" s="84" t="s">
        <v>491</v>
      </c>
      <c r="AF391" s="85">
        <v>6685625</v>
      </c>
      <c r="AG391" s="87">
        <v>5</v>
      </c>
      <c r="AH391" s="88">
        <f t="shared" si="372"/>
        <v>1337125</v>
      </c>
      <c r="AI391" s="89">
        <f t="shared" ref="AI391:AI401" si="381">IFERROR(AG391/$CE$41,0)</f>
        <v>4.6168051708217915E-3</v>
      </c>
      <c r="AJ391" s="279">
        <f>CF41</f>
        <v>843</v>
      </c>
      <c r="AK391" s="82">
        <v>1</v>
      </c>
      <c r="AL391" s="83" t="s">
        <v>434</v>
      </c>
      <c r="AM391" s="84" t="s">
        <v>435</v>
      </c>
      <c r="AN391" s="85">
        <v>11240774</v>
      </c>
      <c r="AO391" s="87">
        <v>3</v>
      </c>
      <c r="AP391" s="88">
        <f t="shared" si="373"/>
        <v>3746924.6666666665</v>
      </c>
      <c r="AQ391" s="89">
        <f t="shared" ref="AQ391:AQ401" si="382">IFERROR(AO391/$CF$41,0)</f>
        <v>3.5587188612099642E-3</v>
      </c>
      <c r="AR391" s="279">
        <f>CG41</f>
        <v>725</v>
      </c>
      <c r="AS391" s="82">
        <v>1</v>
      </c>
      <c r="AT391" s="83" t="s">
        <v>424</v>
      </c>
      <c r="AU391" s="84" t="s">
        <v>425</v>
      </c>
      <c r="AV391" s="85">
        <v>11249930</v>
      </c>
      <c r="AW391" s="87">
        <v>21</v>
      </c>
      <c r="AX391" s="88">
        <f t="shared" si="374"/>
        <v>535710.95238095243</v>
      </c>
      <c r="AY391" s="89">
        <f t="shared" ref="AY391:AY401" si="383">IFERROR(AW391/$CG$41,0)</f>
        <v>2.8965517241379312E-2</v>
      </c>
      <c r="AZ391" s="279">
        <f>CH41</f>
        <v>743</v>
      </c>
      <c r="BA391" s="82">
        <v>1</v>
      </c>
      <c r="BB391" s="83" t="s">
        <v>490</v>
      </c>
      <c r="BC391" s="84" t="s">
        <v>491</v>
      </c>
      <c r="BD391" s="85">
        <v>2574247</v>
      </c>
      <c r="BE391" s="87">
        <v>4</v>
      </c>
      <c r="BF391" s="88">
        <f t="shared" si="375"/>
        <v>643561.75</v>
      </c>
      <c r="BG391" s="89">
        <f t="shared" ref="BG391:BG401" si="384">IFERROR(BE391/$CH$41,0)</f>
        <v>5.3835800807537013E-3</v>
      </c>
      <c r="BH391" s="279">
        <f>CI41</f>
        <v>710</v>
      </c>
      <c r="BI391" s="82">
        <v>1</v>
      </c>
      <c r="BJ391" s="83" t="s">
        <v>512</v>
      </c>
      <c r="BK391" s="84" t="s">
        <v>513</v>
      </c>
      <c r="BL391" s="85">
        <v>7821238</v>
      </c>
      <c r="BM391" s="87">
        <v>4</v>
      </c>
      <c r="BN391" s="88">
        <f t="shared" si="376"/>
        <v>1955309.5</v>
      </c>
      <c r="BO391" s="89">
        <f t="shared" ref="BO391:BO401" si="385">IFERROR(BM391/$CI$41,0)</f>
        <v>5.6338028169014088E-3</v>
      </c>
      <c r="BP391" s="279">
        <f>CJ41</f>
        <v>17122</v>
      </c>
      <c r="BQ391" s="82">
        <v>1</v>
      </c>
      <c r="BR391" s="83" t="s">
        <v>434</v>
      </c>
      <c r="BS391" s="84" t="s">
        <v>435</v>
      </c>
      <c r="BT391" s="85">
        <v>63955686</v>
      </c>
      <c r="BU391" s="87">
        <v>93</v>
      </c>
      <c r="BV391" s="88">
        <f t="shared" si="377"/>
        <v>687695.54838709673</v>
      </c>
      <c r="BW391" s="89">
        <f t="shared" ref="BW391:BW401" si="386">IFERROR(BU391/$CJ$41,0)</f>
        <v>5.4316084569559627E-3</v>
      </c>
    </row>
    <row r="392" spans="2:75" ht="13.5" customHeight="1">
      <c r="B392" s="277"/>
      <c r="C392" s="285"/>
      <c r="D392" s="280"/>
      <c r="E392" s="90">
        <v>2</v>
      </c>
      <c r="F392" s="197" t="s">
        <v>434</v>
      </c>
      <c r="G392" s="198" t="s">
        <v>435</v>
      </c>
      <c r="H392" s="93">
        <v>24265880</v>
      </c>
      <c r="I392" s="95">
        <v>48</v>
      </c>
      <c r="J392" s="96">
        <f t="shared" si="369"/>
        <v>505539.16666666669</v>
      </c>
      <c r="K392" s="97">
        <f t="shared" si="378"/>
        <v>4.4020542920029347E-3</v>
      </c>
      <c r="L392" s="280"/>
      <c r="M392" s="90">
        <v>2</v>
      </c>
      <c r="N392" s="197" t="s">
        <v>418</v>
      </c>
      <c r="O392" s="198" t="s">
        <v>419</v>
      </c>
      <c r="P392" s="93">
        <v>43750685</v>
      </c>
      <c r="Q392" s="95">
        <v>123</v>
      </c>
      <c r="R392" s="96">
        <f t="shared" si="370"/>
        <v>355696.62601626018</v>
      </c>
      <c r="S392" s="97">
        <f t="shared" si="379"/>
        <v>9.5571095571095568E-2</v>
      </c>
      <c r="T392" s="280"/>
      <c r="U392" s="90">
        <v>2</v>
      </c>
      <c r="V392" s="197" t="s">
        <v>388</v>
      </c>
      <c r="W392" s="198" t="s">
        <v>389</v>
      </c>
      <c r="X392" s="93">
        <v>119373305</v>
      </c>
      <c r="Y392" s="95">
        <v>144</v>
      </c>
      <c r="Z392" s="96">
        <f t="shared" si="371"/>
        <v>828981.28472222225</v>
      </c>
      <c r="AA392" s="97">
        <f t="shared" si="380"/>
        <v>0.17412333736396615</v>
      </c>
      <c r="AB392" s="280"/>
      <c r="AC392" s="90">
        <v>2</v>
      </c>
      <c r="AD392" s="197" t="s">
        <v>424</v>
      </c>
      <c r="AE392" s="198" t="s">
        <v>425</v>
      </c>
      <c r="AF392" s="93">
        <v>25017966</v>
      </c>
      <c r="AG392" s="95">
        <v>29</v>
      </c>
      <c r="AH392" s="96">
        <f t="shared" si="372"/>
        <v>862688.48275862064</v>
      </c>
      <c r="AI392" s="97">
        <f t="shared" si="381"/>
        <v>2.6777469990766391E-2</v>
      </c>
      <c r="AJ392" s="280"/>
      <c r="AK392" s="90">
        <v>2</v>
      </c>
      <c r="AL392" s="197" t="s">
        <v>512</v>
      </c>
      <c r="AM392" s="198" t="s">
        <v>513</v>
      </c>
      <c r="AN392" s="93">
        <v>13037561</v>
      </c>
      <c r="AO392" s="95">
        <v>15</v>
      </c>
      <c r="AP392" s="96">
        <f t="shared" si="373"/>
        <v>869170.73333333328</v>
      </c>
      <c r="AQ392" s="97">
        <f t="shared" si="382"/>
        <v>1.7793594306049824E-2</v>
      </c>
      <c r="AR392" s="280"/>
      <c r="AS392" s="90">
        <v>2</v>
      </c>
      <c r="AT392" s="197" t="s">
        <v>454</v>
      </c>
      <c r="AU392" s="198" t="s">
        <v>455</v>
      </c>
      <c r="AV392" s="93">
        <v>22621458</v>
      </c>
      <c r="AW392" s="95">
        <v>47</v>
      </c>
      <c r="AX392" s="96">
        <f t="shared" si="374"/>
        <v>481307.61702127662</v>
      </c>
      <c r="AY392" s="97">
        <f t="shared" si="383"/>
        <v>6.4827586206896548E-2</v>
      </c>
      <c r="AZ392" s="280"/>
      <c r="BA392" s="90">
        <v>2</v>
      </c>
      <c r="BB392" s="197" t="s">
        <v>480</v>
      </c>
      <c r="BC392" s="198" t="s">
        <v>481</v>
      </c>
      <c r="BD392" s="93">
        <v>30459317</v>
      </c>
      <c r="BE392" s="95">
        <v>48</v>
      </c>
      <c r="BF392" s="96">
        <f t="shared" si="375"/>
        <v>634569.10416666663</v>
      </c>
      <c r="BG392" s="97">
        <f t="shared" si="384"/>
        <v>6.4602960969044415E-2</v>
      </c>
      <c r="BH392" s="280"/>
      <c r="BI392" s="90">
        <v>2</v>
      </c>
      <c r="BJ392" s="197" t="s">
        <v>454</v>
      </c>
      <c r="BK392" s="198" t="s">
        <v>455</v>
      </c>
      <c r="BL392" s="93">
        <v>42894923</v>
      </c>
      <c r="BM392" s="95">
        <v>53</v>
      </c>
      <c r="BN392" s="96">
        <f t="shared" si="376"/>
        <v>809338.16981132072</v>
      </c>
      <c r="BO392" s="97">
        <f t="shared" si="385"/>
        <v>7.464788732394366E-2</v>
      </c>
      <c r="BP392" s="280"/>
      <c r="BQ392" s="90">
        <v>2</v>
      </c>
      <c r="BR392" s="197" t="s">
        <v>490</v>
      </c>
      <c r="BS392" s="198" t="s">
        <v>491</v>
      </c>
      <c r="BT392" s="93">
        <v>33126446</v>
      </c>
      <c r="BU392" s="95">
        <v>71</v>
      </c>
      <c r="BV392" s="96">
        <f t="shared" si="377"/>
        <v>466569.661971831</v>
      </c>
      <c r="BW392" s="97">
        <f t="shared" si="386"/>
        <v>4.1467118327298217E-3</v>
      </c>
    </row>
    <row r="393" spans="2:75" ht="13.5" customHeight="1">
      <c r="B393" s="277"/>
      <c r="C393" s="285"/>
      <c r="D393" s="280"/>
      <c r="E393" s="90">
        <v>3</v>
      </c>
      <c r="F393" s="112" t="s">
        <v>388</v>
      </c>
      <c r="G393" s="198" t="s">
        <v>389</v>
      </c>
      <c r="H393" s="93">
        <v>245302255</v>
      </c>
      <c r="I393" s="95">
        <v>712</v>
      </c>
      <c r="J393" s="96">
        <f t="shared" si="369"/>
        <v>344525.63904494385</v>
      </c>
      <c r="K393" s="97">
        <f t="shared" si="378"/>
        <v>6.5297138664710194E-2</v>
      </c>
      <c r="L393" s="280"/>
      <c r="M393" s="90">
        <v>3</v>
      </c>
      <c r="N393" s="112" t="s">
        <v>400</v>
      </c>
      <c r="O393" s="198" t="s">
        <v>401</v>
      </c>
      <c r="P393" s="93">
        <v>61087127</v>
      </c>
      <c r="Q393" s="95">
        <v>262</v>
      </c>
      <c r="R393" s="96">
        <f t="shared" si="370"/>
        <v>233156.97328244275</v>
      </c>
      <c r="S393" s="97">
        <f t="shared" si="379"/>
        <v>0.20357420357420358</v>
      </c>
      <c r="T393" s="280"/>
      <c r="U393" s="90">
        <v>3</v>
      </c>
      <c r="V393" s="112" t="s">
        <v>516</v>
      </c>
      <c r="W393" s="198" t="s">
        <v>517</v>
      </c>
      <c r="X393" s="93">
        <v>1425821</v>
      </c>
      <c r="Y393" s="95">
        <v>2</v>
      </c>
      <c r="Z393" s="96">
        <f t="shared" si="371"/>
        <v>712910.5</v>
      </c>
      <c r="AA393" s="97">
        <f t="shared" si="380"/>
        <v>2.4183796856106408E-3</v>
      </c>
      <c r="AB393" s="280"/>
      <c r="AC393" s="90">
        <v>3</v>
      </c>
      <c r="AD393" s="112" t="s">
        <v>512</v>
      </c>
      <c r="AE393" s="198" t="s">
        <v>513</v>
      </c>
      <c r="AF393" s="93">
        <v>5658328</v>
      </c>
      <c r="AG393" s="95">
        <v>11</v>
      </c>
      <c r="AH393" s="96">
        <f t="shared" si="372"/>
        <v>514393.45454545453</v>
      </c>
      <c r="AI393" s="97">
        <f t="shared" si="381"/>
        <v>1.0156971375807941E-2</v>
      </c>
      <c r="AJ393" s="280"/>
      <c r="AK393" s="90">
        <v>3</v>
      </c>
      <c r="AL393" s="112" t="s">
        <v>388</v>
      </c>
      <c r="AM393" s="198" t="s">
        <v>389</v>
      </c>
      <c r="AN393" s="93">
        <v>112937664</v>
      </c>
      <c r="AO393" s="95">
        <v>162</v>
      </c>
      <c r="AP393" s="96">
        <f t="shared" si="373"/>
        <v>697146.07407407404</v>
      </c>
      <c r="AQ393" s="97">
        <f t="shared" si="382"/>
        <v>0.19217081850533807</v>
      </c>
      <c r="AR393" s="280"/>
      <c r="AS393" s="90">
        <v>3</v>
      </c>
      <c r="AT393" s="112" t="s">
        <v>400</v>
      </c>
      <c r="AU393" s="198" t="s">
        <v>401</v>
      </c>
      <c r="AV393" s="93">
        <v>100595527</v>
      </c>
      <c r="AW393" s="95">
        <v>211</v>
      </c>
      <c r="AX393" s="96">
        <f t="shared" si="374"/>
        <v>476756.05213270144</v>
      </c>
      <c r="AY393" s="97">
        <f t="shared" si="383"/>
        <v>0.29103448275862071</v>
      </c>
      <c r="AZ393" s="280"/>
      <c r="BA393" s="90">
        <v>3</v>
      </c>
      <c r="BB393" s="112" t="s">
        <v>452</v>
      </c>
      <c r="BC393" s="198" t="s">
        <v>453</v>
      </c>
      <c r="BD393" s="93">
        <v>38887232</v>
      </c>
      <c r="BE393" s="95">
        <v>72</v>
      </c>
      <c r="BF393" s="96">
        <f t="shared" si="375"/>
        <v>540100.4444444445</v>
      </c>
      <c r="BG393" s="97">
        <f t="shared" si="384"/>
        <v>9.6904441453566623E-2</v>
      </c>
      <c r="BH393" s="280"/>
      <c r="BI393" s="90">
        <v>3</v>
      </c>
      <c r="BJ393" s="112" t="s">
        <v>452</v>
      </c>
      <c r="BK393" s="198" t="s">
        <v>453</v>
      </c>
      <c r="BL393" s="93">
        <v>54541678</v>
      </c>
      <c r="BM393" s="95">
        <v>82</v>
      </c>
      <c r="BN393" s="96">
        <f t="shared" si="376"/>
        <v>665142.41463414638</v>
      </c>
      <c r="BO393" s="97">
        <f t="shared" si="385"/>
        <v>0.11549295774647887</v>
      </c>
      <c r="BP393" s="280"/>
      <c r="BQ393" s="90">
        <v>3</v>
      </c>
      <c r="BR393" s="112" t="s">
        <v>388</v>
      </c>
      <c r="BS393" s="198" t="s">
        <v>389</v>
      </c>
      <c r="BT393" s="93">
        <v>669709081</v>
      </c>
      <c r="BU393" s="95">
        <v>1651</v>
      </c>
      <c r="BV393" s="96">
        <f t="shared" si="377"/>
        <v>405638.4500302847</v>
      </c>
      <c r="BW393" s="97">
        <f t="shared" si="386"/>
        <v>9.6425651208970911E-2</v>
      </c>
    </row>
    <row r="394" spans="2:75" ht="13.5" customHeight="1">
      <c r="B394" s="277"/>
      <c r="C394" s="285"/>
      <c r="D394" s="280"/>
      <c r="E394" s="90">
        <v>4</v>
      </c>
      <c r="F394" s="197" t="s">
        <v>514</v>
      </c>
      <c r="G394" s="198" t="s">
        <v>515</v>
      </c>
      <c r="H394" s="93">
        <v>8935751</v>
      </c>
      <c r="I394" s="95">
        <v>33</v>
      </c>
      <c r="J394" s="96">
        <f t="shared" si="369"/>
        <v>270780.33333333331</v>
      </c>
      <c r="K394" s="97">
        <f t="shared" si="378"/>
        <v>3.0264123257520174E-3</v>
      </c>
      <c r="L394" s="280"/>
      <c r="M394" s="90">
        <v>4</v>
      </c>
      <c r="N394" s="197" t="s">
        <v>514</v>
      </c>
      <c r="O394" s="198" t="s">
        <v>515</v>
      </c>
      <c r="P394" s="93">
        <v>2552638</v>
      </c>
      <c r="Q394" s="95">
        <v>11</v>
      </c>
      <c r="R394" s="96">
        <f t="shared" si="370"/>
        <v>232058</v>
      </c>
      <c r="S394" s="97">
        <f t="shared" si="379"/>
        <v>8.5470085470085479E-3</v>
      </c>
      <c r="T394" s="280"/>
      <c r="U394" s="90">
        <v>4</v>
      </c>
      <c r="V394" s="197" t="s">
        <v>424</v>
      </c>
      <c r="W394" s="198" t="s">
        <v>425</v>
      </c>
      <c r="X394" s="93">
        <v>11498663</v>
      </c>
      <c r="Y394" s="95">
        <v>20</v>
      </c>
      <c r="Z394" s="96">
        <f t="shared" si="371"/>
        <v>574933.15</v>
      </c>
      <c r="AA394" s="97">
        <f t="shared" si="380"/>
        <v>2.4183796856106408E-2</v>
      </c>
      <c r="AB394" s="280"/>
      <c r="AC394" s="90">
        <v>4</v>
      </c>
      <c r="AD394" s="197" t="s">
        <v>514</v>
      </c>
      <c r="AE394" s="198" t="s">
        <v>515</v>
      </c>
      <c r="AF394" s="93">
        <v>5357667</v>
      </c>
      <c r="AG394" s="95">
        <v>11</v>
      </c>
      <c r="AH394" s="96">
        <f t="shared" si="372"/>
        <v>487060.63636363635</v>
      </c>
      <c r="AI394" s="97">
        <f t="shared" si="381"/>
        <v>1.0156971375807941E-2</v>
      </c>
      <c r="AJ394" s="280"/>
      <c r="AK394" s="90">
        <v>4</v>
      </c>
      <c r="AL394" s="197" t="s">
        <v>418</v>
      </c>
      <c r="AM394" s="198" t="s">
        <v>419</v>
      </c>
      <c r="AN394" s="93">
        <v>30452433</v>
      </c>
      <c r="AO394" s="95">
        <v>54</v>
      </c>
      <c r="AP394" s="96">
        <f t="shared" si="373"/>
        <v>563933.9444444445</v>
      </c>
      <c r="AQ394" s="97">
        <f t="shared" si="382"/>
        <v>6.4056939501779361E-2</v>
      </c>
      <c r="AR394" s="280"/>
      <c r="AS394" s="90">
        <v>4</v>
      </c>
      <c r="AT394" s="197" t="s">
        <v>388</v>
      </c>
      <c r="AU394" s="198" t="s">
        <v>389</v>
      </c>
      <c r="AV394" s="93">
        <v>59878202</v>
      </c>
      <c r="AW394" s="95">
        <v>133</v>
      </c>
      <c r="AX394" s="96">
        <f t="shared" si="374"/>
        <v>450212.04511278198</v>
      </c>
      <c r="AY394" s="97">
        <f t="shared" si="383"/>
        <v>0.18344827586206897</v>
      </c>
      <c r="AZ394" s="280"/>
      <c r="BA394" s="90">
        <v>4</v>
      </c>
      <c r="BB394" s="197" t="s">
        <v>454</v>
      </c>
      <c r="BC394" s="198" t="s">
        <v>455</v>
      </c>
      <c r="BD394" s="93">
        <v>24735013</v>
      </c>
      <c r="BE394" s="95">
        <v>47</v>
      </c>
      <c r="BF394" s="96">
        <f t="shared" si="375"/>
        <v>526276.8723404255</v>
      </c>
      <c r="BG394" s="97">
        <f t="shared" si="384"/>
        <v>6.3257065948855995E-2</v>
      </c>
      <c r="BH394" s="280"/>
      <c r="BI394" s="90">
        <v>4</v>
      </c>
      <c r="BJ394" s="197" t="s">
        <v>494</v>
      </c>
      <c r="BK394" s="198" t="s">
        <v>495</v>
      </c>
      <c r="BL394" s="93">
        <v>9003518</v>
      </c>
      <c r="BM394" s="95">
        <v>14</v>
      </c>
      <c r="BN394" s="96">
        <f t="shared" si="376"/>
        <v>643108.42857142852</v>
      </c>
      <c r="BO394" s="97">
        <f t="shared" si="385"/>
        <v>1.9718309859154931E-2</v>
      </c>
      <c r="BP394" s="280"/>
      <c r="BQ394" s="90">
        <v>4</v>
      </c>
      <c r="BR394" s="197" t="s">
        <v>452</v>
      </c>
      <c r="BS394" s="198" t="s">
        <v>453</v>
      </c>
      <c r="BT394" s="93">
        <v>168593947</v>
      </c>
      <c r="BU394" s="95">
        <v>478</v>
      </c>
      <c r="BV394" s="96">
        <f t="shared" si="377"/>
        <v>352707.00209205021</v>
      </c>
      <c r="BW394" s="97">
        <f t="shared" si="386"/>
        <v>2.7917299380913446E-2</v>
      </c>
    </row>
    <row r="395" spans="2:75" ht="13.5" customHeight="1">
      <c r="B395" s="277"/>
      <c r="C395" s="285"/>
      <c r="D395" s="280"/>
      <c r="E395" s="90">
        <v>5</v>
      </c>
      <c r="F395" s="197" t="s">
        <v>454</v>
      </c>
      <c r="G395" s="198" t="s">
        <v>455</v>
      </c>
      <c r="H395" s="93">
        <v>41926161</v>
      </c>
      <c r="I395" s="95">
        <v>161</v>
      </c>
      <c r="J395" s="96">
        <f t="shared" si="369"/>
        <v>260410.93788819876</v>
      </c>
      <c r="K395" s="97">
        <f t="shared" si="378"/>
        <v>1.4765223771093176E-2</v>
      </c>
      <c r="L395" s="280"/>
      <c r="M395" s="90">
        <v>5</v>
      </c>
      <c r="N395" s="197" t="s">
        <v>476</v>
      </c>
      <c r="O395" s="198" t="s">
        <v>477</v>
      </c>
      <c r="P395" s="93">
        <v>7332810</v>
      </c>
      <c r="Q395" s="95">
        <v>35</v>
      </c>
      <c r="R395" s="96">
        <f t="shared" si="370"/>
        <v>209508.85714285713</v>
      </c>
      <c r="S395" s="97">
        <f t="shared" si="379"/>
        <v>2.7195027195027196E-2</v>
      </c>
      <c r="T395" s="280"/>
      <c r="U395" s="90">
        <v>5</v>
      </c>
      <c r="V395" s="197" t="s">
        <v>440</v>
      </c>
      <c r="W395" s="198" t="s">
        <v>441</v>
      </c>
      <c r="X395" s="93">
        <v>22454250</v>
      </c>
      <c r="Y395" s="95">
        <v>42</v>
      </c>
      <c r="Z395" s="96">
        <f t="shared" si="371"/>
        <v>534625</v>
      </c>
      <c r="AA395" s="97">
        <f t="shared" si="380"/>
        <v>5.078597339782346E-2</v>
      </c>
      <c r="AB395" s="280"/>
      <c r="AC395" s="90">
        <v>5</v>
      </c>
      <c r="AD395" s="197" t="s">
        <v>418</v>
      </c>
      <c r="AE395" s="198" t="s">
        <v>419</v>
      </c>
      <c r="AF395" s="93">
        <v>37603917</v>
      </c>
      <c r="AG395" s="95">
        <v>85</v>
      </c>
      <c r="AH395" s="96">
        <f t="shared" si="372"/>
        <v>442399.02352941176</v>
      </c>
      <c r="AI395" s="97">
        <f t="shared" si="381"/>
        <v>7.8485687903970452E-2</v>
      </c>
      <c r="AJ395" s="280"/>
      <c r="AK395" s="90">
        <v>5</v>
      </c>
      <c r="AL395" s="197" t="s">
        <v>424</v>
      </c>
      <c r="AM395" s="198" t="s">
        <v>425</v>
      </c>
      <c r="AN395" s="93">
        <v>11424564</v>
      </c>
      <c r="AO395" s="95">
        <v>22</v>
      </c>
      <c r="AP395" s="96">
        <f t="shared" si="373"/>
        <v>519298.36363636365</v>
      </c>
      <c r="AQ395" s="97">
        <f t="shared" si="382"/>
        <v>2.6097271648873072E-2</v>
      </c>
      <c r="AR395" s="280"/>
      <c r="AS395" s="90">
        <v>5</v>
      </c>
      <c r="AT395" s="197" t="s">
        <v>490</v>
      </c>
      <c r="AU395" s="198" t="s">
        <v>491</v>
      </c>
      <c r="AV395" s="93">
        <v>1343158</v>
      </c>
      <c r="AW395" s="95">
        <v>3</v>
      </c>
      <c r="AX395" s="96">
        <f t="shared" si="374"/>
        <v>447719.33333333331</v>
      </c>
      <c r="AY395" s="97">
        <f t="shared" si="383"/>
        <v>4.1379310344827587E-3</v>
      </c>
      <c r="AZ395" s="280"/>
      <c r="BA395" s="90">
        <v>5</v>
      </c>
      <c r="BB395" s="197" t="s">
        <v>400</v>
      </c>
      <c r="BC395" s="198" t="s">
        <v>401</v>
      </c>
      <c r="BD395" s="93">
        <v>110625214</v>
      </c>
      <c r="BE395" s="95">
        <v>231</v>
      </c>
      <c r="BF395" s="96">
        <f t="shared" si="375"/>
        <v>478897.03030303027</v>
      </c>
      <c r="BG395" s="97">
        <f t="shared" si="384"/>
        <v>0.31090174966352624</v>
      </c>
      <c r="BH395" s="280"/>
      <c r="BI395" s="90">
        <v>5</v>
      </c>
      <c r="BJ395" s="197" t="s">
        <v>412</v>
      </c>
      <c r="BK395" s="198" t="s">
        <v>413</v>
      </c>
      <c r="BL395" s="93">
        <v>82591360</v>
      </c>
      <c r="BM395" s="95">
        <v>194</v>
      </c>
      <c r="BN395" s="96">
        <f t="shared" si="376"/>
        <v>425728.65979381441</v>
      </c>
      <c r="BO395" s="97">
        <f t="shared" si="385"/>
        <v>0.27323943661971833</v>
      </c>
      <c r="BP395" s="280"/>
      <c r="BQ395" s="90">
        <v>5</v>
      </c>
      <c r="BR395" s="197" t="s">
        <v>454</v>
      </c>
      <c r="BS395" s="198" t="s">
        <v>455</v>
      </c>
      <c r="BT395" s="93">
        <v>159894336</v>
      </c>
      <c r="BU395" s="95">
        <v>490</v>
      </c>
      <c r="BV395" s="96">
        <f t="shared" si="377"/>
        <v>326314.97142857144</v>
      </c>
      <c r="BW395" s="97">
        <f t="shared" si="386"/>
        <v>2.8618152085036794E-2</v>
      </c>
    </row>
    <row r="396" spans="2:75" ht="13.5" customHeight="1">
      <c r="B396" s="277"/>
      <c r="C396" s="285"/>
      <c r="D396" s="280"/>
      <c r="E396" s="90">
        <v>6</v>
      </c>
      <c r="F396" s="112" t="s">
        <v>418</v>
      </c>
      <c r="G396" s="198" t="s">
        <v>419</v>
      </c>
      <c r="H396" s="93">
        <v>168533610</v>
      </c>
      <c r="I396" s="95">
        <v>677</v>
      </c>
      <c r="J396" s="96">
        <f t="shared" si="369"/>
        <v>248941.81683899558</v>
      </c>
      <c r="K396" s="97">
        <f t="shared" si="378"/>
        <v>6.2087307410124727E-2</v>
      </c>
      <c r="L396" s="280"/>
      <c r="M396" s="90">
        <v>6</v>
      </c>
      <c r="N396" s="112" t="s">
        <v>388</v>
      </c>
      <c r="O396" s="198" t="s">
        <v>389</v>
      </c>
      <c r="P396" s="93">
        <v>28476508</v>
      </c>
      <c r="Q396" s="95">
        <v>138</v>
      </c>
      <c r="R396" s="96">
        <f t="shared" si="370"/>
        <v>206351.5072463768</v>
      </c>
      <c r="S396" s="97">
        <f t="shared" si="379"/>
        <v>0.10722610722610723</v>
      </c>
      <c r="T396" s="280"/>
      <c r="U396" s="90">
        <v>6</v>
      </c>
      <c r="V396" s="112" t="s">
        <v>512</v>
      </c>
      <c r="W396" s="198" t="s">
        <v>513</v>
      </c>
      <c r="X396" s="93">
        <v>5635502</v>
      </c>
      <c r="Y396" s="95">
        <v>18</v>
      </c>
      <c r="Z396" s="96">
        <f t="shared" si="371"/>
        <v>313083.44444444444</v>
      </c>
      <c r="AA396" s="97">
        <f t="shared" si="380"/>
        <v>2.1765417170495769E-2</v>
      </c>
      <c r="AB396" s="280"/>
      <c r="AC396" s="90">
        <v>6</v>
      </c>
      <c r="AD396" s="112" t="s">
        <v>522</v>
      </c>
      <c r="AE396" s="198" t="s">
        <v>523</v>
      </c>
      <c r="AF396" s="93">
        <v>3931823</v>
      </c>
      <c r="AG396" s="95">
        <v>9</v>
      </c>
      <c r="AH396" s="96">
        <f t="shared" si="372"/>
        <v>436869.22222222225</v>
      </c>
      <c r="AI396" s="97">
        <f t="shared" si="381"/>
        <v>8.3102493074792248E-3</v>
      </c>
      <c r="AJ396" s="280"/>
      <c r="AK396" s="90">
        <v>6</v>
      </c>
      <c r="AL396" s="112" t="s">
        <v>400</v>
      </c>
      <c r="AM396" s="198" t="s">
        <v>401</v>
      </c>
      <c r="AN396" s="93">
        <v>118492728</v>
      </c>
      <c r="AO396" s="95">
        <v>266</v>
      </c>
      <c r="AP396" s="96">
        <f t="shared" si="373"/>
        <v>445461.3834586466</v>
      </c>
      <c r="AQ396" s="97">
        <f t="shared" si="382"/>
        <v>0.31553973902728349</v>
      </c>
      <c r="AR396" s="280"/>
      <c r="AS396" s="90">
        <v>6</v>
      </c>
      <c r="AT396" s="112" t="s">
        <v>514</v>
      </c>
      <c r="AU396" s="198" t="s">
        <v>515</v>
      </c>
      <c r="AV396" s="93">
        <v>6975272</v>
      </c>
      <c r="AW396" s="95">
        <v>19</v>
      </c>
      <c r="AX396" s="96">
        <f t="shared" si="374"/>
        <v>367119.57894736843</v>
      </c>
      <c r="AY396" s="97">
        <f t="shared" si="383"/>
        <v>2.6206896551724139E-2</v>
      </c>
      <c r="AZ396" s="280"/>
      <c r="BA396" s="90">
        <v>6</v>
      </c>
      <c r="BB396" s="112" t="s">
        <v>412</v>
      </c>
      <c r="BC396" s="198" t="s">
        <v>413</v>
      </c>
      <c r="BD396" s="93">
        <v>91294345</v>
      </c>
      <c r="BE396" s="95">
        <v>215</v>
      </c>
      <c r="BF396" s="96">
        <f t="shared" si="375"/>
        <v>424624.86046511628</v>
      </c>
      <c r="BG396" s="97">
        <f t="shared" si="384"/>
        <v>0.28936742934051146</v>
      </c>
      <c r="BH396" s="280"/>
      <c r="BI396" s="90">
        <v>6</v>
      </c>
      <c r="BJ396" s="112" t="s">
        <v>408</v>
      </c>
      <c r="BK396" s="198" t="s">
        <v>409</v>
      </c>
      <c r="BL396" s="93">
        <v>108955134</v>
      </c>
      <c r="BM396" s="95">
        <v>273</v>
      </c>
      <c r="BN396" s="96">
        <f t="shared" si="376"/>
        <v>399103.05494505493</v>
      </c>
      <c r="BO396" s="97">
        <f t="shared" si="385"/>
        <v>0.38450704225352111</v>
      </c>
      <c r="BP396" s="280"/>
      <c r="BQ396" s="90">
        <v>6</v>
      </c>
      <c r="BR396" s="112" t="s">
        <v>424</v>
      </c>
      <c r="BS396" s="198" t="s">
        <v>425</v>
      </c>
      <c r="BT396" s="93">
        <v>97022106</v>
      </c>
      <c r="BU396" s="95">
        <v>312</v>
      </c>
      <c r="BV396" s="96">
        <f t="shared" si="377"/>
        <v>310968.28846153844</v>
      </c>
      <c r="BW396" s="97">
        <f t="shared" si="386"/>
        <v>1.8222170307207103E-2</v>
      </c>
    </row>
    <row r="397" spans="2:75" ht="13.5" customHeight="1">
      <c r="B397" s="277"/>
      <c r="C397" s="285"/>
      <c r="D397" s="280"/>
      <c r="E397" s="90">
        <v>7</v>
      </c>
      <c r="F397" s="112" t="s">
        <v>452</v>
      </c>
      <c r="G397" s="198" t="s">
        <v>453</v>
      </c>
      <c r="H397" s="93">
        <v>23058738</v>
      </c>
      <c r="I397" s="95">
        <v>100</v>
      </c>
      <c r="J397" s="96">
        <f t="shared" si="369"/>
        <v>230587.38</v>
      </c>
      <c r="K397" s="97">
        <f t="shared" si="378"/>
        <v>9.1709464416727809E-3</v>
      </c>
      <c r="L397" s="280"/>
      <c r="M397" s="90">
        <v>7</v>
      </c>
      <c r="N397" s="112" t="s">
        <v>452</v>
      </c>
      <c r="O397" s="198" t="s">
        <v>453</v>
      </c>
      <c r="P397" s="93">
        <v>7911450</v>
      </c>
      <c r="Q397" s="95">
        <v>39</v>
      </c>
      <c r="R397" s="96">
        <f t="shared" si="370"/>
        <v>202857.69230769231</v>
      </c>
      <c r="S397" s="97">
        <f t="shared" si="379"/>
        <v>3.0303030303030304E-2</v>
      </c>
      <c r="T397" s="280"/>
      <c r="U397" s="90">
        <v>7</v>
      </c>
      <c r="V397" s="112" t="s">
        <v>494</v>
      </c>
      <c r="W397" s="198" t="s">
        <v>495</v>
      </c>
      <c r="X397" s="93">
        <v>8284189</v>
      </c>
      <c r="Y397" s="95">
        <v>27</v>
      </c>
      <c r="Z397" s="96">
        <f t="shared" si="371"/>
        <v>306821.81481481483</v>
      </c>
      <c r="AA397" s="97">
        <f t="shared" si="380"/>
        <v>3.2648125755743655E-2</v>
      </c>
      <c r="AB397" s="280"/>
      <c r="AC397" s="90">
        <v>7</v>
      </c>
      <c r="AD397" s="112" t="s">
        <v>400</v>
      </c>
      <c r="AE397" s="198" t="s">
        <v>401</v>
      </c>
      <c r="AF397" s="93">
        <v>84918408</v>
      </c>
      <c r="AG397" s="95">
        <v>261</v>
      </c>
      <c r="AH397" s="96">
        <f t="shared" si="372"/>
        <v>325357.88505747129</v>
      </c>
      <c r="AI397" s="97">
        <f t="shared" si="381"/>
        <v>0.24099722991689751</v>
      </c>
      <c r="AJ397" s="280"/>
      <c r="AK397" s="90">
        <v>7</v>
      </c>
      <c r="AL397" s="112" t="s">
        <v>452</v>
      </c>
      <c r="AM397" s="198" t="s">
        <v>453</v>
      </c>
      <c r="AN397" s="93">
        <v>21297565</v>
      </c>
      <c r="AO397" s="95">
        <v>55</v>
      </c>
      <c r="AP397" s="96">
        <f t="shared" si="373"/>
        <v>387228.45454545453</v>
      </c>
      <c r="AQ397" s="97">
        <f t="shared" si="382"/>
        <v>6.5243179122182679E-2</v>
      </c>
      <c r="AR397" s="280"/>
      <c r="AS397" s="90">
        <v>7</v>
      </c>
      <c r="AT397" s="112" t="s">
        <v>412</v>
      </c>
      <c r="AU397" s="198" t="s">
        <v>413</v>
      </c>
      <c r="AV397" s="93">
        <v>69654321</v>
      </c>
      <c r="AW397" s="95">
        <v>218</v>
      </c>
      <c r="AX397" s="96">
        <f t="shared" si="374"/>
        <v>319515.23394495412</v>
      </c>
      <c r="AY397" s="97">
        <f t="shared" si="383"/>
        <v>0.30068965517241381</v>
      </c>
      <c r="AZ397" s="280"/>
      <c r="BA397" s="90">
        <v>7</v>
      </c>
      <c r="BB397" s="112" t="s">
        <v>382</v>
      </c>
      <c r="BC397" s="198" t="s">
        <v>383</v>
      </c>
      <c r="BD397" s="93">
        <v>62109279</v>
      </c>
      <c r="BE397" s="95">
        <v>166</v>
      </c>
      <c r="BF397" s="96">
        <f t="shared" si="375"/>
        <v>374152.28313253011</v>
      </c>
      <c r="BG397" s="97">
        <f t="shared" si="384"/>
        <v>0.2234185733512786</v>
      </c>
      <c r="BH397" s="280"/>
      <c r="BI397" s="90">
        <v>7</v>
      </c>
      <c r="BJ397" s="112" t="s">
        <v>418</v>
      </c>
      <c r="BK397" s="198" t="s">
        <v>419</v>
      </c>
      <c r="BL397" s="93">
        <v>11893110</v>
      </c>
      <c r="BM397" s="95">
        <v>33</v>
      </c>
      <c r="BN397" s="96">
        <f t="shared" si="376"/>
        <v>360397.27272727271</v>
      </c>
      <c r="BO397" s="97">
        <f t="shared" si="385"/>
        <v>4.647887323943662E-2</v>
      </c>
      <c r="BP397" s="280"/>
      <c r="BQ397" s="90">
        <v>7</v>
      </c>
      <c r="BR397" s="112" t="s">
        <v>512</v>
      </c>
      <c r="BS397" s="198" t="s">
        <v>513</v>
      </c>
      <c r="BT397" s="93">
        <v>55525030</v>
      </c>
      <c r="BU397" s="95">
        <v>193</v>
      </c>
      <c r="BV397" s="96">
        <f t="shared" si="377"/>
        <v>287694.45595854922</v>
      </c>
      <c r="BW397" s="97">
        <f t="shared" si="386"/>
        <v>1.1272047657983881E-2</v>
      </c>
    </row>
    <row r="398" spans="2:75" ht="13.5" customHeight="1">
      <c r="B398" s="277"/>
      <c r="C398" s="285"/>
      <c r="D398" s="280"/>
      <c r="E398" s="90">
        <v>8</v>
      </c>
      <c r="F398" s="197" t="s">
        <v>460</v>
      </c>
      <c r="G398" s="198" t="s">
        <v>461</v>
      </c>
      <c r="H398" s="93">
        <v>25276177</v>
      </c>
      <c r="I398" s="95">
        <v>114</v>
      </c>
      <c r="J398" s="96">
        <f t="shared" si="369"/>
        <v>221720.85087719298</v>
      </c>
      <c r="K398" s="97">
        <f t="shared" si="378"/>
        <v>1.045487894350697E-2</v>
      </c>
      <c r="L398" s="280"/>
      <c r="M398" s="90">
        <v>8</v>
      </c>
      <c r="N398" s="197" t="s">
        <v>482</v>
      </c>
      <c r="O398" s="198" t="s">
        <v>483</v>
      </c>
      <c r="P398" s="93">
        <v>9181390</v>
      </c>
      <c r="Q398" s="95">
        <v>55</v>
      </c>
      <c r="R398" s="96">
        <f t="shared" si="370"/>
        <v>166934.36363636365</v>
      </c>
      <c r="S398" s="97">
        <f t="shared" si="379"/>
        <v>4.2735042735042736E-2</v>
      </c>
      <c r="T398" s="280"/>
      <c r="U398" s="90">
        <v>8</v>
      </c>
      <c r="V398" s="197" t="s">
        <v>400</v>
      </c>
      <c r="W398" s="198" t="s">
        <v>401</v>
      </c>
      <c r="X398" s="93">
        <v>57725284</v>
      </c>
      <c r="Y398" s="95">
        <v>266</v>
      </c>
      <c r="Z398" s="96">
        <f t="shared" si="371"/>
        <v>217012.34586466165</v>
      </c>
      <c r="AA398" s="97">
        <f t="shared" si="380"/>
        <v>0.32164449818621521</v>
      </c>
      <c r="AB398" s="280"/>
      <c r="AC398" s="90">
        <v>8</v>
      </c>
      <c r="AD398" s="197" t="s">
        <v>388</v>
      </c>
      <c r="AE398" s="198" t="s">
        <v>389</v>
      </c>
      <c r="AF398" s="93">
        <v>36052840</v>
      </c>
      <c r="AG398" s="95">
        <v>138</v>
      </c>
      <c r="AH398" s="96">
        <f t="shared" si="372"/>
        <v>261252.46376811594</v>
      </c>
      <c r="AI398" s="97">
        <f t="shared" si="381"/>
        <v>0.12742382271468145</v>
      </c>
      <c r="AJ398" s="280"/>
      <c r="AK398" s="90">
        <v>8</v>
      </c>
      <c r="AL398" s="197" t="s">
        <v>382</v>
      </c>
      <c r="AM398" s="198" t="s">
        <v>383</v>
      </c>
      <c r="AN398" s="93">
        <v>81660618</v>
      </c>
      <c r="AO398" s="95">
        <v>238</v>
      </c>
      <c r="AP398" s="96">
        <f t="shared" si="373"/>
        <v>343111.84033613448</v>
      </c>
      <c r="AQ398" s="97">
        <f t="shared" si="382"/>
        <v>0.28232502965599049</v>
      </c>
      <c r="AR398" s="280"/>
      <c r="AS398" s="90">
        <v>8</v>
      </c>
      <c r="AT398" s="197" t="s">
        <v>410</v>
      </c>
      <c r="AU398" s="198" t="s">
        <v>411</v>
      </c>
      <c r="AV398" s="93">
        <v>56737479</v>
      </c>
      <c r="AW398" s="95">
        <v>240</v>
      </c>
      <c r="AX398" s="96">
        <f t="shared" si="374"/>
        <v>236406.16250000001</v>
      </c>
      <c r="AY398" s="97">
        <f t="shared" si="383"/>
        <v>0.33103448275862069</v>
      </c>
      <c r="AZ398" s="280"/>
      <c r="BA398" s="90">
        <v>8</v>
      </c>
      <c r="BB398" s="197" t="s">
        <v>494</v>
      </c>
      <c r="BC398" s="198" t="s">
        <v>495</v>
      </c>
      <c r="BD398" s="93">
        <v>7497310</v>
      </c>
      <c r="BE398" s="95">
        <v>21</v>
      </c>
      <c r="BF398" s="96">
        <f t="shared" si="375"/>
        <v>357014.76190476189</v>
      </c>
      <c r="BG398" s="97">
        <f t="shared" si="384"/>
        <v>2.826379542395693E-2</v>
      </c>
      <c r="BH398" s="280"/>
      <c r="BI398" s="90">
        <v>8</v>
      </c>
      <c r="BJ398" s="197" t="s">
        <v>434</v>
      </c>
      <c r="BK398" s="198" t="s">
        <v>435</v>
      </c>
      <c r="BL398" s="93">
        <v>717639</v>
      </c>
      <c r="BM398" s="95">
        <v>2</v>
      </c>
      <c r="BN398" s="96">
        <f t="shared" si="376"/>
        <v>358819.5</v>
      </c>
      <c r="BO398" s="97">
        <f t="shared" si="385"/>
        <v>2.8169014084507044E-3</v>
      </c>
      <c r="BP398" s="280"/>
      <c r="BQ398" s="90">
        <v>8</v>
      </c>
      <c r="BR398" s="197" t="s">
        <v>418</v>
      </c>
      <c r="BS398" s="198" t="s">
        <v>419</v>
      </c>
      <c r="BT398" s="93">
        <v>317809311</v>
      </c>
      <c r="BU398" s="95">
        <v>1135</v>
      </c>
      <c r="BV398" s="96">
        <f t="shared" si="377"/>
        <v>280008.20352422906</v>
      </c>
      <c r="BW398" s="97">
        <f t="shared" si="386"/>
        <v>6.6288984931666864E-2</v>
      </c>
    </row>
    <row r="399" spans="2:75" ht="13.5" customHeight="1">
      <c r="B399" s="277"/>
      <c r="C399" s="285"/>
      <c r="D399" s="280"/>
      <c r="E399" s="90">
        <v>9</v>
      </c>
      <c r="F399" s="197" t="s">
        <v>494</v>
      </c>
      <c r="G399" s="198" t="s">
        <v>495</v>
      </c>
      <c r="H399" s="93">
        <v>44218030</v>
      </c>
      <c r="I399" s="95">
        <v>233</v>
      </c>
      <c r="J399" s="96">
        <f t="shared" si="369"/>
        <v>189776.95278969957</v>
      </c>
      <c r="K399" s="97">
        <f t="shared" si="378"/>
        <v>2.136830520909758E-2</v>
      </c>
      <c r="L399" s="280"/>
      <c r="M399" s="90">
        <v>9</v>
      </c>
      <c r="N399" s="197" t="s">
        <v>454</v>
      </c>
      <c r="O399" s="198" t="s">
        <v>455</v>
      </c>
      <c r="P399" s="93">
        <v>9704138</v>
      </c>
      <c r="Q399" s="95">
        <v>59</v>
      </c>
      <c r="R399" s="96">
        <f t="shared" si="370"/>
        <v>164476.91525423728</v>
      </c>
      <c r="S399" s="97">
        <f t="shared" si="379"/>
        <v>4.584304584304584E-2</v>
      </c>
      <c r="T399" s="280"/>
      <c r="U399" s="90">
        <v>9</v>
      </c>
      <c r="V399" s="197" t="s">
        <v>476</v>
      </c>
      <c r="W399" s="198" t="s">
        <v>477</v>
      </c>
      <c r="X399" s="93">
        <v>3809173</v>
      </c>
      <c r="Y399" s="95">
        <v>20</v>
      </c>
      <c r="Z399" s="96">
        <f t="shared" si="371"/>
        <v>190458.65</v>
      </c>
      <c r="AA399" s="97">
        <f t="shared" si="380"/>
        <v>2.4183796856106408E-2</v>
      </c>
      <c r="AB399" s="280"/>
      <c r="AC399" s="90">
        <v>9</v>
      </c>
      <c r="AD399" s="197" t="s">
        <v>494</v>
      </c>
      <c r="AE399" s="198" t="s">
        <v>495</v>
      </c>
      <c r="AF399" s="93">
        <v>4495772</v>
      </c>
      <c r="AG399" s="95">
        <v>23</v>
      </c>
      <c r="AH399" s="96">
        <f t="shared" si="372"/>
        <v>195468.34782608695</v>
      </c>
      <c r="AI399" s="97">
        <f t="shared" si="381"/>
        <v>2.1237303785780239E-2</v>
      </c>
      <c r="AJ399" s="280"/>
      <c r="AK399" s="90">
        <v>9</v>
      </c>
      <c r="AL399" s="197" t="s">
        <v>440</v>
      </c>
      <c r="AM399" s="198" t="s">
        <v>441</v>
      </c>
      <c r="AN399" s="93">
        <v>16842966</v>
      </c>
      <c r="AO399" s="95">
        <v>51</v>
      </c>
      <c r="AP399" s="96">
        <f t="shared" si="373"/>
        <v>330254.23529411765</v>
      </c>
      <c r="AQ399" s="97">
        <f t="shared" si="382"/>
        <v>6.0498220640569395E-2</v>
      </c>
      <c r="AR399" s="280"/>
      <c r="AS399" s="90">
        <v>9</v>
      </c>
      <c r="AT399" s="197" t="s">
        <v>452</v>
      </c>
      <c r="AU399" s="198" t="s">
        <v>453</v>
      </c>
      <c r="AV399" s="93">
        <v>8769889</v>
      </c>
      <c r="AW399" s="95">
        <v>39</v>
      </c>
      <c r="AX399" s="96">
        <f t="shared" si="374"/>
        <v>224868.94871794872</v>
      </c>
      <c r="AY399" s="97">
        <f t="shared" si="383"/>
        <v>5.3793103448275863E-2</v>
      </c>
      <c r="AZ399" s="280"/>
      <c r="BA399" s="90">
        <v>9</v>
      </c>
      <c r="BB399" s="197" t="s">
        <v>410</v>
      </c>
      <c r="BC399" s="198" t="s">
        <v>411</v>
      </c>
      <c r="BD399" s="93">
        <v>109323387</v>
      </c>
      <c r="BE399" s="95">
        <v>313</v>
      </c>
      <c r="BF399" s="96">
        <f t="shared" si="375"/>
        <v>349275.99680511182</v>
      </c>
      <c r="BG399" s="97">
        <f t="shared" si="384"/>
        <v>0.42126514131897713</v>
      </c>
      <c r="BH399" s="280"/>
      <c r="BI399" s="90">
        <v>9</v>
      </c>
      <c r="BJ399" s="197" t="s">
        <v>400</v>
      </c>
      <c r="BK399" s="198" t="s">
        <v>401</v>
      </c>
      <c r="BL399" s="93">
        <v>52683987</v>
      </c>
      <c r="BM399" s="95">
        <v>152</v>
      </c>
      <c r="BN399" s="96">
        <f t="shared" si="376"/>
        <v>346605.17763157893</v>
      </c>
      <c r="BO399" s="97">
        <f t="shared" si="385"/>
        <v>0.21408450704225351</v>
      </c>
      <c r="BP399" s="280"/>
      <c r="BQ399" s="90">
        <v>9</v>
      </c>
      <c r="BR399" s="197" t="s">
        <v>400</v>
      </c>
      <c r="BS399" s="198" t="s">
        <v>401</v>
      </c>
      <c r="BT399" s="93">
        <v>679084440</v>
      </c>
      <c r="BU399" s="95">
        <v>2608</v>
      </c>
      <c r="BV399" s="96">
        <f t="shared" si="377"/>
        <v>260385.1380368098</v>
      </c>
      <c r="BW399" s="97">
        <f t="shared" si="386"/>
        <v>0.15231865436280809</v>
      </c>
    </row>
    <row r="400" spans="2:75" ht="13.5" customHeight="1">
      <c r="B400" s="277"/>
      <c r="C400" s="285"/>
      <c r="D400" s="280"/>
      <c r="E400" s="98">
        <v>10</v>
      </c>
      <c r="F400" s="113" t="s">
        <v>424</v>
      </c>
      <c r="G400" s="200" t="s">
        <v>425</v>
      </c>
      <c r="H400" s="101">
        <v>29663317</v>
      </c>
      <c r="I400" s="103">
        <v>158</v>
      </c>
      <c r="J400" s="104">
        <f t="shared" si="369"/>
        <v>187742.51265822785</v>
      </c>
      <c r="K400" s="105">
        <f t="shared" si="378"/>
        <v>1.4490095377842993E-2</v>
      </c>
      <c r="L400" s="280"/>
      <c r="M400" s="98">
        <v>10</v>
      </c>
      <c r="N400" s="113" t="s">
        <v>440</v>
      </c>
      <c r="O400" s="200" t="s">
        <v>441</v>
      </c>
      <c r="P400" s="101">
        <v>9901777</v>
      </c>
      <c r="Q400" s="103">
        <v>61</v>
      </c>
      <c r="R400" s="104">
        <f t="shared" si="370"/>
        <v>162324.21311475409</v>
      </c>
      <c r="S400" s="105">
        <f t="shared" si="379"/>
        <v>4.73970473970474E-2</v>
      </c>
      <c r="T400" s="280"/>
      <c r="U400" s="98">
        <v>10</v>
      </c>
      <c r="V400" s="113" t="s">
        <v>382</v>
      </c>
      <c r="W400" s="200" t="s">
        <v>383</v>
      </c>
      <c r="X400" s="101">
        <v>45282600</v>
      </c>
      <c r="Y400" s="103">
        <v>260</v>
      </c>
      <c r="Z400" s="104">
        <f t="shared" si="371"/>
        <v>174163.84615384616</v>
      </c>
      <c r="AA400" s="105">
        <f t="shared" si="380"/>
        <v>0.31438935912938332</v>
      </c>
      <c r="AB400" s="280"/>
      <c r="AC400" s="98">
        <v>10</v>
      </c>
      <c r="AD400" s="113" t="s">
        <v>454</v>
      </c>
      <c r="AE400" s="200" t="s">
        <v>455</v>
      </c>
      <c r="AF400" s="101">
        <v>8712763</v>
      </c>
      <c r="AG400" s="103">
        <v>48</v>
      </c>
      <c r="AH400" s="104">
        <f t="shared" si="372"/>
        <v>181515.89583333334</v>
      </c>
      <c r="AI400" s="105">
        <f t="shared" si="381"/>
        <v>4.4321329639889197E-2</v>
      </c>
      <c r="AJ400" s="280"/>
      <c r="AK400" s="98">
        <v>10</v>
      </c>
      <c r="AL400" s="113" t="s">
        <v>412</v>
      </c>
      <c r="AM400" s="200" t="s">
        <v>413</v>
      </c>
      <c r="AN400" s="101">
        <v>61483262</v>
      </c>
      <c r="AO400" s="103">
        <v>227</v>
      </c>
      <c r="AP400" s="104">
        <f t="shared" si="373"/>
        <v>270851.37444933923</v>
      </c>
      <c r="AQ400" s="105">
        <f t="shared" si="382"/>
        <v>0.269276393831554</v>
      </c>
      <c r="AR400" s="280"/>
      <c r="AS400" s="98">
        <v>10</v>
      </c>
      <c r="AT400" s="113" t="s">
        <v>408</v>
      </c>
      <c r="AU400" s="200" t="s">
        <v>409</v>
      </c>
      <c r="AV400" s="101">
        <v>56890963</v>
      </c>
      <c r="AW400" s="103">
        <v>259</v>
      </c>
      <c r="AX400" s="104">
        <f t="shared" si="374"/>
        <v>219656.22779922781</v>
      </c>
      <c r="AY400" s="105">
        <f t="shared" si="383"/>
        <v>0.35724137931034483</v>
      </c>
      <c r="AZ400" s="280"/>
      <c r="BA400" s="98">
        <v>10</v>
      </c>
      <c r="BB400" s="113" t="s">
        <v>476</v>
      </c>
      <c r="BC400" s="200" t="s">
        <v>477</v>
      </c>
      <c r="BD400" s="101">
        <v>26339084</v>
      </c>
      <c r="BE400" s="103">
        <v>91</v>
      </c>
      <c r="BF400" s="104">
        <f t="shared" si="375"/>
        <v>289440.48351648351</v>
      </c>
      <c r="BG400" s="105">
        <f t="shared" si="384"/>
        <v>0.1224764468371467</v>
      </c>
      <c r="BH400" s="280"/>
      <c r="BI400" s="98">
        <v>10</v>
      </c>
      <c r="BJ400" s="113" t="s">
        <v>388</v>
      </c>
      <c r="BK400" s="200" t="s">
        <v>389</v>
      </c>
      <c r="BL400" s="101">
        <v>33525558</v>
      </c>
      <c r="BM400" s="103">
        <v>97</v>
      </c>
      <c r="BN400" s="104">
        <f t="shared" si="376"/>
        <v>345624.3092783505</v>
      </c>
      <c r="BO400" s="105">
        <f t="shared" si="385"/>
        <v>0.13661971830985917</v>
      </c>
      <c r="BP400" s="280"/>
      <c r="BQ400" s="98">
        <v>10</v>
      </c>
      <c r="BR400" s="113" t="s">
        <v>514</v>
      </c>
      <c r="BS400" s="200" t="s">
        <v>515</v>
      </c>
      <c r="BT400" s="101">
        <v>36679776</v>
      </c>
      <c r="BU400" s="103">
        <v>141</v>
      </c>
      <c r="BV400" s="104">
        <f t="shared" si="377"/>
        <v>260140.25531914894</v>
      </c>
      <c r="BW400" s="105">
        <f t="shared" si="386"/>
        <v>8.2350192734493635E-3</v>
      </c>
    </row>
    <row r="401" spans="2:75" s="195" customFormat="1" ht="13.5" customHeight="1">
      <c r="B401" s="278"/>
      <c r="C401" s="286"/>
      <c r="D401" s="281"/>
      <c r="E401" s="106" t="s">
        <v>164</v>
      </c>
      <c r="F401" s="107"/>
      <c r="G401" s="108"/>
      <c r="H401" s="216">
        <v>5407211900</v>
      </c>
      <c r="I401" s="110">
        <v>10073</v>
      </c>
      <c r="J401" s="56">
        <f t="shared" si="369"/>
        <v>536802.53151990473</v>
      </c>
      <c r="K401" s="111">
        <f t="shared" si="378"/>
        <v>0.92378943506969924</v>
      </c>
      <c r="L401" s="281"/>
      <c r="M401" s="106" t="s">
        <v>164</v>
      </c>
      <c r="N401" s="107"/>
      <c r="O401" s="108"/>
      <c r="P401" s="216">
        <v>1260044920</v>
      </c>
      <c r="Q401" s="110">
        <v>1281</v>
      </c>
      <c r="R401" s="56">
        <f t="shared" si="370"/>
        <v>983641.62373145984</v>
      </c>
      <c r="S401" s="111">
        <f t="shared" si="379"/>
        <v>0.99533799533799538</v>
      </c>
      <c r="T401" s="281"/>
      <c r="U401" s="106" t="s">
        <v>164</v>
      </c>
      <c r="V401" s="107"/>
      <c r="W401" s="108"/>
      <c r="X401" s="216">
        <v>1039108970</v>
      </c>
      <c r="Y401" s="110">
        <v>825</v>
      </c>
      <c r="Z401" s="56">
        <f t="shared" si="371"/>
        <v>1259526.0242424242</v>
      </c>
      <c r="AA401" s="111">
        <f t="shared" si="380"/>
        <v>0.99758162031438935</v>
      </c>
      <c r="AB401" s="281"/>
      <c r="AC401" s="106" t="s">
        <v>164</v>
      </c>
      <c r="AD401" s="107"/>
      <c r="AE401" s="108"/>
      <c r="AF401" s="216">
        <v>1176737770</v>
      </c>
      <c r="AG401" s="110">
        <v>1073</v>
      </c>
      <c r="AH401" s="56">
        <f t="shared" si="372"/>
        <v>1096680.1211556385</v>
      </c>
      <c r="AI401" s="111">
        <f t="shared" si="381"/>
        <v>0.99076638965835639</v>
      </c>
      <c r="AJ401" s="281"/>
      <c r="AK401" s="106" t="s">
        <v>164</v>
      </c>
      <c r="AL401" s="107"/>
      <c r="AM401" s="108"/>
      <c r="AN401" s="216">
        <v>1300808810</v>
      </c>
      <c r="AO401" s="110">
        <v>837</v>
      </c>
      <c r="AP401" s="56">
        <f t="shared" si="373"/>
        <v>1554132.3894862605</v>
      </c>
      <c r="AQ401" s="111">
        <f t="shared" si="382"/>
        <v>0.99288256227758009</v>
      </c>
      <c r="AR401" s="281"/>
      <c r="AS401" s="106" t="s">
        <v>164</v>
      </c>
      <c r="AT401" s="107"/>
      <c r="AU401" s="108"/>
      <c r="AV401" s="216">
        <v>1166539700</v>
      </c>
      <c r="AW401" s="110">
        <v>721</v>
      </c>
      <c r="AX401" s="56">
        <f t="shared" si="374"/>
        <v>1617946.8793342579</v>
      </c>
      <c r="AY401" s="111">
        <f t="shared" si="383"/>
        <v>0.99448275862068969</v>
      </c>
      <c r="AZ401" s="281"/>
      <c r="BA401" s="106" t="s">
        <v>164</v>
      </c>
      <c r="BB401" s="107"/>
      <c r="BC401" s="108"/>
      <c r="BD401" s="216">
        <v>1510319860</v>
      </c>
      <c r="BE401" s="110">
        <v>737</v>
      </c>
      <c r="BF401" s="56">
        <f t="shared" si="375"/>
        <v>2049280.6784260515</v>
      </c>
      <c r="BG401" s="111">
        <f t="shared" si="384"/>
        <v>0.99192462987886942</v>
      </c>
      <c r="BH401" s="281"/>
      <c r="BI401" s="106" t="s">
        <v>164</v>
      </c>
      <c r="BJ401" s="107"/>
      <c r="BK401" s="108"/>
      <c r="BL401" s="216">
        <v>1478155800</v>
      </c>
      <c r="BM401" s="110">
        <v>702</v>
      </c>
      <c r="BN401" s="56">
        <f t="shared" si="376"/>
        <v>2105635.0427350425</v>
      </c>
      <c r="BO401" s="111">
        <f t="shared" si="385"/>
        <v>0.9887323943661972</v>
      </c>
      <c r="BP401" s="281"/>
      <c r="BQ401" s="106" t="s">
        <v>164</v>
      </c>
      <c r="BR401" s="107"/>
      <c r="BS401" s="108"/>
      <c r="BT401" s="216">
        <v>14338927730</v>
      </c>
      <c r="BU401" s="110">
        <v>16249</v>
      </c>
      <c r="BV401" s="56">
        <f t="shared" si="377"/>
        <v>882449.85722198291</v>
      </c>
      <c r="BW401" s="111">
        <f t="shared" si="386"/>
        <v>0.94901296577502625</v>
      </c>
    </row>
    <row r="402" spans="2:75" ht="13.5" customHeight="1">
      <c r="B402" s="276">
        <v>37</v>
      </c>
      <c r="C402" s="284" t="s">
        <v>3</v>
      </c>
      <c r="D402" s="279">
        <f>CB42</f>
        <v>34744</v>
      </c>
      <c r="E402" s="82">
        <v>1</v>
      </c>
      <c r="F402" s="83" t="s">
        <v>434</v>
      </c>
      <c r="G402" s="84" t="s">
        <v>435</v>
      </c>
      <c r="H402" s="85">
        <v>58629379</v>
      </c>
      <c r="I402" s="87">
        <v>153</v>
      </c>
      <c r="J402" s="88">
        <f t="shared" si="369"/>
        <v>383198.55555555556</v>
      </c>
      <c r="K402" s="89">
        <f t="shared" ref="K402:K412" si="387">IFERROR(I402/$CB$42,0)</f>
        <v>4.4036380382224266E-3</v>
      </c>
      <c r="L402" s="279">
        <f>CC42</f>
        <v>3142</v>
      </c>
      <c r="M402" s="82">
        <v>1</v>
      </c>
      <c r="N402" s="83" t="s">
        <v>434</v>
      </c>
      <c r="O402" s="84" t="s">
        <v>435</v>
      </c>
      <c r="P402" s="85">
        <v>17745327</v>
      </c>
      <c r="Q402" s="87">
        <v>19</v>
      </c>
      <c r="R402" s="88">
        <f t="shared" si="370"/>
        <v>933964.57894736843</v>
      </c>
      <c r="S402" s="89">
        <f t="shared" ref="S402:S412" si="388">IFERROR(Q402/$CC$42,0)</f>
        <v>6.0471037555697004E-3</v>
      </c>
      <c r="T402" s="279">
        <f>CD42</f>
        <v>2160</v>
      </c>
      <c r="U402" s="82">
        <v>1</v>
      </c>
      <c r="V402" s="83" t="s">
        <v>434</v>
      </c>
      <c r="W402" s="84" t="s">
        <v>435</v>
      </c>
      <c r="X402" s="85">
        <v>14684719</v>
      </c>
      <c r="Y402" s="87">
        <v>10</v>
      </c>
      <c r="Z402" s="88">
        <f t="shared" si="371"/>
        <v>1468471.9</v>
      </c>
      <c r="AA402" s="89">
        <f t="shared" ref="AA402:AA412" si="389">IFERROR(Y402/$CD$42,0)</f>
        <v>4.6296296296296294E-3</v>
      </c>
      <c r="AB402" s="279">
        <f>CE42</f>
        <v>3614</v>
      </c>
      <c r="AC402" s="82">
        <v>1</v>
      </c>
      <c r="AD402" s="83" t="s">
        <v>424</v>
      </c>
      <c r="AE402" s="84" t="s">
        <v>425</v>
      </c>
      <c r="AF402" s="85">
        <v>58325133</v>
      </c>
      <c r="AG402" s="87">
        <v>98</v>
      </c>
      <c r="AH402" s="88">
        <f t="shared" si="372"/>
        <v>595154.41836734698</v>
      </c>
      <c r="AI402" s="89">
        <f t="shared" ref="AI402:AI412" si="390">IFERROR(AG402/$CE$42,0)</f>
        <v>2.7116768123962368E-2</v>
      </c>
      <c r="AJ402" s="279">
        <f>CF42</f>
        <v>2826</v>
      </c>
      <c r="AK402" s="82">
        <v>1</v>
      </c>
      <c r="AL402" s="83" t="s">
        <v>434</v>
      </c>
      <c r="AM402" s="84" t="s">
        <v>435</v>
      </c>
      <c r="AN402" s="85">
        <v>25431744</v>
      </c>
      <c r="AO402" s="87">
        <v>23</v>
      </c>
      <c r="AP402" s="88">
        <f t="shared" si="373"/>
        <v>1105728</v>
      </c>
      <c r="AQ402" s="89">
        <f t="shared" ref="AQ402:AQ412" si="391">IFERROR(AO402/$CF$42,0)</f>
        <v>8.1387119603680107E-3</v>
      </c>
      <c r="AR402" s="279">
        <f>CG42</f>
        <v>2201</v>
      </c>
      <c r="AS402" s="82">
        <v>1</v>
      </c>
      <c r="AT402" s="83" t="s">
        <v>434</v>
      </c>
      <c r="AU402" s="84" t="s">
        <v>435</v>
      </c>
      <c r="AV402" s="85">
        <v>8957969</v>
      </c>
      <c r="AW402" s="87">
        <v>9</v>
      </c>
      <c r="AX402" s="88">
        <f t="shared" si="374"/>
        <v>995329.88888888888</v>
      </c>
      <c r="AY402" s="89">
        <f t="shared" ref="AY402:AY412" si="392">IFERROR(AW402/$CG$42,0)</f>
        <v>4.0890504316219902E-3</v>
      </c>
      <c r="AZ402" s="279">
        <f>CH42</f>
        <v>2321</v>
      </c>
      <c r="BA402" s="82">
        <v>1</v>
      </c>
      <c r="BB402" s="83" t="s">
        <v>424</v>
      </c>
      <c r="BC402" s="84" t="s">
        <v>425</v>
      </c>
      <c r="BD402" s="85">
        <v>58644822</v>
      </c>
      <c r="BE402" s="87">
        <v>41</v>
      </c>
      <c r="BF402" s="88">
        <f t="shared" si="375"/>
        <v>1430361.512195122</v>
      </c>
      <c r="BG402" s="89">
        <f t="shared" ref="BG402:BG412" si="393">IFERROR(BE402/$CH$42,0)</f>
        <v>1.7664799655320983E-2</v>
      </c>
      <c r="BH402" s="279">
        <f>CI42</f>
        <v>1887</v>
      </c>
      <c r="BI402" s="82">
        <v>1</v>
      </c>
      <c r="BJ402" s="83" t="s">
        <v>512</v>
      </c>
      <c r="BK402" s="84" t="s">
        <v>513</v>
      </c>
      <c r="BL402" s="85">
        <v>14106009</v>
      </c>
      <c r="BM402" s="87">
        <v>15</v>
      </c>
      <c r="BN402" s="88">
        <f t="shared" si="376"/>
        <v>940400.6</v>
      </c>
      <c r="BO402" s="89">
        <f t="shared" ref="BO402:BO412" si="394">IFERROR(BM402/$CI$42,0)</f>
        <v>7.9491255961844191E-3</v>
      </c>
      <c r="BP402" s="279">
        <f>CJ42</f>
        <v>52895</v>
      </c>
      <c r="BQ402" s="82">
        <v>1</v>
      </c>
      <c r="BR402" s="83" t="s">
        <v>434</v>
      </c>
      <c r="BS402" s="84" t="s">
        <v>435</v>
      </c>
      <c r="BT402" s="85">
        <v>149414157</v>
      </c>
      <c r="BU402" s="87">
        <v>254</v>
      </c>
      <c r="BV402" s="88">
        <f t="shared" si="377"/>
        <v>588244.71259842522</v>
      </c>
      <c r="BW402" s="89">
        <f t="shared" ref="BW402:BW412" si="395">IFERROR(BU402/$CJ$42,0)</f>
        <v>4.8019661593723412E-3</v>
      </c>
    </row>
    <row r="403" spans="2:75" ht="13.5" customHeight="1">
      <c r="B403" s="277"/>
      <c r="C403" s="285"/>
      <c r="D403" s="280"/>
      <c r="E403" s="90">
        <v>2</v>
      </c>
      <c r="F403" s="197" t="s">
        <v>424</v>
      </c>
      <c r="G403" s="198" t="s">
        <v>425</v>
      </c>
      <c r="H403" s="93">
        <v>229198593</v>
      </c>
      <c r="I403" s="95">
        <v>698</v>
      </c>
      <c r="J403" s="96">
        <f t="shared" si="369"/>
        <v>328364.74641833809</v>
      </c>
      <c r="K403" s="97">
        <f t="shared" si="387"/>
        <v>2.0089799677642184E-2</v>
      </c>
      <c r="L403" s="280"/>
      <c r="M403" s="90">
        <v>2</v>
      </c>
      <c r="N403" s="197" t="s">
        <v>490</v>
      </c>
      <c r="O403" s="198" t="s">
        <v>491</v>
      </c>
      <c r="P403" s="93">
        <v>17936374</v>
      </c>
      <c r="Q403" s="95">
        <v>32</v>
      </c>
      <c r="R403" s="96">
        <f t="shared" si="370"/>
        <v>560511.6875</v>
      </c>
      <c r="S403" s="97">
        <f t="shared" si="388"/>
        <v>1.0184595798854232E-2</v>
      </c>
      <c r="T403" s="280"/>
      <c r="U403" s="90">
        <v>2</v>
      </c>
      <c r="V403" s="197" t="s">
        <v>388</v>
      </c>
      <c r="W403" s="198" t="s">
        <v>389</v>
      </c>
      <c r="X403" s="93">
        <v>215511943</v>
      </c>
      <c r="Y403" s="95">
        <v>298</v>
      </c>
      <c r="Z403" s="96">
        <f t="shared" si="371"/>
        <v>723194.43959731539</v>
      </c>
      <c r="AA403" s="97">
        <f t="shared" si="389"/>
        <v>0.13796296296296295</v>
      </c>
      <c r="AB403" s="280"/>
      <c r="AC403" s="90">
        <v>2</v>
      </c>
      <c r="AD403" s="197" t="s">
        <v>512</v>
      </c>
      <c r="AE403" s="198" t="s">
        <v>513</v>
      </c>
      <c r="AF403" s="93">
        <v>15917260</v>
      </c>
      <c r="AG403" s="95">
        <v>40</v>
      </c>
      <c r="AH403" s="96">
        <f t="shared" si="372"/>
        <v>397931.5</v>
      </c>
      <c r="AI403" s="97">
        <f t="shared" si="390"/>
        <v>1.1068068622025456E-2</v>
      </c>
      <c r="AJ403" s="280"/>
      <c r="AK403" s="90">
        <v>2</v>
      </c>
      <c r="AL403" s="197" t="s">
        <v>388</v>
      </c>
      <c r="AM403" s="198" t="s">
        <v>389</v>
      </c>
      <c r="AN403" s="93">
        <v>258504202</v>
      </c>
      <c r="AO403" s="95">
        <v>485</v>
      </c>
      <c r="AP403" s="96">
        <f t="shared" si="373"/>
        <v>532998.35463917523</v>
      </c>
      <c r="AQ403" s="97">
        <f t="shared" si="391"/>
        <v>0.17162066525123851</v>
      </c>
      <c r="AR403" s="280"/>
      <c r="AS403" s="90">
        <v>2</v>
      </c>
      <c r="AT403" s="197" t="s">
        <v>400</v>
      </c>
      <c r="AU403" s="198" t="s">
        <v>401</v>
      </c>
      <c r="AV403" s="93">
        <v>427792526</v>
      </c>
      <c r="AW403" s="95">
        <v>700</v>
      </c>
      <c r="AX403" s="96">
        <f t="shared" si="374"/>
        <v>611132.18000000005</v>
      </c>
      <c r="AY403" s="97">
        <f t="shared" si="392"/>
        <v>0.31803725579282144</v>
      </c>
      <c r="AZ403" s="280"/>
      <c r="BA403" s="90">
        <v>2</v>
      </c>
      <c r="BB403" s="197" t="s">
        <v>434</v>
      </c>
      <c r="BC403" s="198" t="s">
        <v>435</v>
      </c>
      <c r="BD403" s="93">
        <v>16730562</v>
      </c>
      <c r="BE403" s="95">
        <v>13</v>
      </c>
      <c r="BF403" s="96">
        <f t="shared" si="375"/>
        <v>1286966.3076923077</v>
      </c>
      <c r="BG403" s="97">
        <f t="shared" si="393"/>
        <v>5.6010340370529947E-3</v>
      </c>
      <c r="BH403" s="280"/>
      <c r="BI403" s="90">
        <v>2</v>
      </c>
      <c r="BJ403" s="197" t="s">
        <v>424</v>
      </c>
      <c r="BK403" s="198" t="s">
        <v>425</v>
      </c>
      <c r="BL403" s="93">
        <v>27089359</v>
      </c>
      <c r="BM403" s="95">
        <v>34</v>
      </c>
      <c r="BN403" s="96">
        <f t="shared" si="376"/>
        <v>796745.8529411765</v>
      </c>
      <c r="BO403" s="97">
        <f t="shared" si="394"/>
        <v>1.8018018018018018E-2</v>
      </c>
      <c r="BP403" s="280"/>
      <c r="BQ403" s="90">
        <v>2</v>
      </c>
      <c r="BR403" s="197" t="s">
        <v>490</v>
      </c>
      <c r="BS403" s="198" t="s">
        <v>491</v>
      </c>
      <c r="BT403" s="93">
        <v>128505394</v>
      </c>
      <c r="BU403" s="95">
        <v>297</v>
      </c>
      <c r="BV403" s="96">
        <f t="shared" si="377"/>
        <v>432678.09427609429</v>
      </c>
      <c r="BW403" s="97">
        <f t="shared" si="395"/>
        <v>5.614897438321202E-3</v>
      </c>
    </row>
    <row r="404" spans="2:75" ht="13.5" customHeight="1">
      <c r="B404" s="277"/>
      <c r="C404" s="285"/>
      <c r="D404" s="280"/>
      <c r="E404" s="90">
        <v>3</v>
      </c>
      <c r="F404" s="112" t="s">
        <v>490</v>
      </c>
      <c r="G404" s="198" t="s">
        <v>491</v>
      </c>
      <c r="H404" s="93">
        <v>37891653</v>
      </c>
      <c r="I404" s="95">
        <v>122</v>
      </c>
      <c r="J404" s="96">
        <f t="shared" si="369"/>
        <v>310587.31967213115</v>
      </c>
      <c r="K404" s="97">
        <f t="shared" si="387"/>
        <v>3.5113976513930461E-3</v>
      </c>
      <c r="L404" s="280"/>
      <c r="M404" s="90">
        <v>3</v>
      </c>
      <c r="N404" s="112" t="s">
        <v>424</v>
      </c>
      <c r="O404" s="198" t="s">
        <v>425</v>
      </c>
      <c r="P404" s="93">
        <v>21807502</v>
      </c>
      <c r="Q404" s="95">
        <v>83</v>
      </c>
      <c r="R404" s="96">
        <f t="shared" si="370"/>
        <v>262740.98795180721</v>
      </c>
      <c r="S404" s="97">
        <f t="shared" si="388"/>
        <v>2.6416295353278166E-2</v>
      </c>
      <c r="T404" s="280"/>
      <c r="U404" s="90">
        <v>3</v>
      </c>
      <c r="V404" s="112" t="s">
        <v>490</v>
      </c>
      <c r="W404" s="198" t="s">
        <v>491</v>
      </c>
      <c r="X404" s="93">
        <v>6375623</v>
      </c>
      <c r="Y404" s="95">
        <v>13</v>
      </c>
      <c r="Z404" s="96">
        <f t="shared" si="371"/>
        <v>490432.53846153844</v>
      </c>
      <c r="AA404" s="97">
        <f t="shared" si="389"/>
        <v>6.0185185185185185E-3</v>
      </c>
      <c r="AB404" s="280"/>
      <c r="AC404" s="90">
        <v>3</v>
      </c>
      <c r="AD404" s="112" t="s">
        <v>490</v>
      </c>
      <c r="AE404" s="198" t="s">
        <v>491</v>
      </c>
      <c r="AF404" s="93">
        <v>8259268</v>
      </c>
      <c r="AG404" s="95">
        <v>28</v>
      </c>
      <c r="AH404" s="96">
        <f t="shared" si="372"/>
        <v>294973.85714285716</v>
      </c>
      <c r="AI404" s="97">
        <f t="shared" si="390"/>
        <v>7.7476480354178199E-3</v>
      </c>
      <c r="AJ404" s="280"/>
      <c r="AK404" s="90">
        <v>3</v>
      </c>
      <c r="AL404" s="112" t="s">
        <v>512</v>
      </c>
      <c r="AM404" s="198" t="s">
        <v>513</v>
      </c>
      <c r="AN404" s="93">
        <v>14487307</v>
      </c>
      <c r="AO404" s="95">
        <v>37</v>
      </c>
      <c r="AP404" s="96">
        <f t="shared" si="373"/>
        <v>391548.83783783781</v>
      </c>
      <c r="AQ404" s="97">
        <f t="shared" si="391"/>
        <v>1.3092710544939844E-2</v>
      </c>
      <c r="AR404" s="280"/>
      <c r="AS404" s="90">
        <v>3</v>
      </c>
      <c r="AT404" s="112" t="s">
        <v>388</v>
      </c>
      <c r="AU404" s="198" t="s">
        <v>389</v>
      </c>
      <c r="AV404" s="93">
        <v>145995308</v>
      </c>
      <c r="AW404" s="95">
        <v>324</v>
      </c>
      <c r="AX404" s="96">
        <f t="shared" si="374"/>
        <v>450602.80246913579</v>
      </c>
      <c r="AY404" s="97">
        <f t="shared" si="392"/>
        <v>0.14720581553839163</v>
      </c>
      <c r="AZ404" s="280"/>
      <c r="BA404" s="90">
        <v>3</v>
      </c>
      <c r="BB404" s="112" t="s">
        <v>490</v>
      </c>
      <c r="BC404" s="198" t="s">
        <v>491</v>
      </c>
      <c r="BD404" s="93">
        <v>34791108</v>
      </c>
      <c r="BE404" s="95">
        <v>33</v>
      </c>
      <c r="BF404" s="96">
        <f t="shared" si="375"/>
        <v>1054276</v>
      </c>
      <c r="BG404" s="97">
        <f t="shared" si="393"/>
        <v>1.4218009478672985E-2</v>
      </c>
      <c r="BH404" s="280"/>
      <c r="BI404" s="90">
        <v>3</v>
      </c>
      <c r="BJ404" s="112" t="s">
        <v>490</v>
      </c>
      <c r="BK404" s="198" t="s">
        <v>491</v>
      </c>
      <c r="BL404" s="93">
        <v>19734773</v>
      </c>
      <c r="BM404" s="95">
        <v>27</v>
      </c>
      <c r="BN404" s="96">
        <f t="shared" si="376"/>
        <v>730917.51851851854</v>
      </c>
      <c r="BO404" s="97">
        <f t="shared" si="394"/>
        <v>1.4308426073131956E-2</v>
      </c>
      <c r="BP404" s="280"/>
      <c r="BQ404" s="90">
        <v>3</v>
      </c>
      <c r="BR404" s="112" t="s">
        <v>424</v>
      </c>
      <c r="BS404" s="198" t="s">
        <v>425</v>
      </c>
      <c r="BT404" s="93">
        <v>441973029</v>
      </c>
      <c r="BU404" s="95">
        <v>1131</v>
      </c>
      <c r="BV404" s="96">
        <f t="shared" si="377"/>
        <v>390780.75066312996</v>
      </c>
      <c r="BW404" s="97">
        <f t="shared" si="395"/>
        <v>2.1381983174213064E-2</v>
      </c>
    </row>
    <row r="405" spans="2:75" ht="13.5" customHeight="1">
      <c r="B405" s="277"/>
      <c r="C405" s="285"/>
      <c r="D405" s="280"/>
      <c r="E405" s="90">
        <v>4</v>
      </c>
      <c r="F405" s="197" t="s">
        <v>452</v>
      </c>
      <c r="G405" s="198" t="s">
        <v>453</v>
      </c>
      <c r="H405" s="93">
        <v>67095724</v>
      </c>
      <c r="I405" s="95">
        <v>227</v>
      </c>
      <c r="J405" s="96">
        <f t="shared" si="369"/>
        <v>295575.87665198237</v>
      </c>
      <c r="K405" s="97">
        <f t="shared" si="387"/>
        <v>6.5335021874280454E-3</v>
      </c>
      <c r="L405" s="280"/>
      <c r="M405" s="90">
        <v>4</v>
      </c>
      <c r="N405" s="197" t="s">
        <v>512</v>
      </c>
      <c r="O405" s="198" t="s">
        <v>513</v>
      </c>
      <c r="P405" s="93">
        <v>8938434</v>
      </c>
      <c r="Q405" s="95">
        <v>40</v>
      </c>
      <c r="R405" s="96">
        <f t="shared" si="370"/>
        <v>223460.85</v>
      </c>
      <c r="S405" s="97">
        <f t="shared" si="388"/>
        <v>1.2730744748567792E-2</v>
      </c>
      <c r="T405" s="280"/>
      <c r="U405" s="90">
        <v>4</v>
      </c>
      <c r="V405" s="197" t="s">
        <v>424</v>
      </c>
      <c r="W405" s="198" t="s">
        <v>425</v>
      </c>
      <c r="X405" s="93">
        <v>31292935</v>
      </c>
      <c r="Y405" s="95">
        <v>64</v>
      </c>
      <c r="Z405" s="96">
        <f t="shared" si="371"/>
        <v>488952.109375</v>
      </c>
      <c r="AA405" s="97">
        <f t="shared" si="389"/>
        <v>2.9629629629629631E-2</v>
      </c>
      <c r="AB405" s="280"/>
      <c r="AC405" s="90">
        <v>4</v>
      </c>
      <c r="AD405" s="197" t="s">
        <v>452</v>
      </c>
      <c r="AE405" s="198" t="s">
        <v>453</v>
      </c>
      <c r="AF405" s="93">
        <v>43252461</v>
      </c>
      <c r="AG405" s="95">
        <v>149</v>
      </c>
      <c r="AH405" s="96">
        <f t="shared" si="372"/>
        <v>290284.97315436241</v>
      </c>
      <c r="AI405" s="97">
        <f t="shared" si="390"/>
        <v>4.1228555617044825E-2</v>
      </c>
      <c r="AJ405" s="280"/>
      <c r="AK405" s="90">
        <v>4</v>
      </c>
      <c r="AL405" s="197" t="s">
        <v>400</v>
      </c>
      <c r="AM405" s="198" t="s">
        <v>401</v>
      </c>
      <c r="AN405" s="93">
        <v>299427222</v>
      </c>
      <c r="AO405" s="95">
        <v>861</v>
      </c>
      <c r="AP405" s="96">
        <f t="shared" si="373"/>
        <v>347766.80836236931</v>
      </c>
      <c r="AQ405" s="97">
        <f t="shared" si="391"/>
        <v>0.30467091295116772</v>
      </c>
      <c r="AR405" s="280"/>
      <c r="AS405" s="90">
        <v>4</v>
      </c>
      <c r="AT405" s="197" t="s">
        <v>454</v>
      </c>
      <c r="AU405" s="198" t="s">
        <v>455</v>
      </c>
      <c r="AV405" s="93">
        <v>62614709</v>
      </c>
      <c r="AW405" s="95">
        <v>163</v>
      </c>
      <c r="AX405" s="96">
        <f t="shared" si="374"/>
        <v>384139.31901840493</v>
      </c>
      <c r="AY405" s="97">
        <f t="shared" si="392"/>
        <v>7.4057246706042704E-2</v>
      </c>
      <c r="AZ405" s="280"/>
      <c r="BA405" s="90">
        <v>4</v>
      </c>
      <c r="BB405" s="197" t="s">
        <v>400</v>
      </c>
      <c r="BC405" s="198" t="s">
        <v>401</v>
      </c>
      <c r="BD405" s="93">
        <v>443926256</v>
      </c>
      <c r="BE405" s="95">
        <v>749</v>
      </c>
      <c r="BF405" s="96">
        <f t="shared" si="375"/>
        <v>592691.93057409883</v>
      </c>
      <c r="BG405" s="97">
        <f t="shared" si="393"/>
        <v>0.32270573028866867</v>
      </c>
      <c r="BH405" s="280"/>
      <c r="BI405" s="90">
        <v>4</v>
      </c>
      <c r="BJ405" s="197" t="s">
        <v>454</v>
      </c>
      <c r="BK405" s="198" t="s">
        <v>455</v>
      </c>
      <c r="BL405" s="93">
        <v>80843446</v>
      </c>
      <c r="BM405" s="95">
        <v>149</v>
      </c>
      <c r="BN405" s="96">
        <f t="shared" si="376"/>
        <v>542573.46308724827</v>
      </c>
      <c r="BO405" s="97">
        <f t="shared" si="394"/>
        <v>7.8961314255431903E-2</v>
      </c>
      <c r="BP405" s="280"/>
      <c r="BQ405" s="90">
        <v>4</v>
      </c>
      <c r="BR405" s="197" t="s">
        <v>388</v>
      </c>
      <c r="BS405" s="198" t="s">
        <v>389</v>
      </c>
      <c r="BT405" s="93">
        <v>1753843445</v>
      </c>
      <c r="BU405" s="95">
        <v>4941</v>
      </c>
      <c r="BV405" s="96">
        <f t="shared" si="377"/>
        <v>354957.18376846792</v>
      </c>
      <c r="BW405" s="97">
        <f t="shared" si="395"/>
        <v>9.3411475564798188E-2</v>
      </c>
    </row>
    <row r="406" spans="2:75" ht="13.5" customHeight="1">
      <c r="B406" s="277"/>
      <c r="C406" s="285"/>
      <c r="D406" s="280"/>
      <c r="E406" s="90">
        <v>5</v>
      </c>
      <c r="F406" s="197" t="s">
        <v>388</v>
      </c>
      <c r="G406" s="198" t="s">
        <v>389</v>
      </c>
      <c r="H406" s="93">
        <v>587611280</v>
      </c>
      <c r="I406" s="95">
        <v>2310</v>
      </c>
      <c r="J406" s="96">
        <f t="shared" si="369"/>
        <v>254377.1774891775</v>
      </c>
      <c r="K406" s="97">
        <f t="shared" si="387"/>
        <v>6.6486299792769973E-2</v>
      </c>
      <c r="L406" s="280"/>
      <c r="M406" s="90">
        <v>5</v>
      </c>
      <c r="N406" s="197" t="s">
        <v>522</v>
      </c>
      <c r="O406" s="198" t="s">
        <v>523</v>
      </c>
      <c r="P406" s="93">
        <v>8198218</v>
      </c>
      <c r="Q406" s="95">
        <v>38</v>
      </c>
      <c r="R406" s="96">
        <f t="shared" si="370"/>
        <v>215742.57894736843</v>
      </c>
      <c r="S406" s="97">
        <f t="shared" si="388"/>
        <v>1.2094207511139401E-2</v>
      </c>
      <c r="T406" s="280"/>
      <c r="U406" s="90">
        <v>5</v>
      </c>
      <c r="V406" s="197" t="s">
        <v>494</v>
      </c>
      <c r="W406" s="198" t="s">
        <v>495</v>
      </c>
      <c r="X406" s="93">
        <v>17058534</v>
      </c>
      <c r="Y406" s="95">
        <v>69</v>
      </c>
      <c r="Z406" s="96">
        <f t="shared" si="371"/>
        <v>247225.13043478262</v>
      </c>
      <c r="AA406" s="97">
        <f t="shared" si="389"/>
        <v>3.1944444444444442E-2</v>
      </c>
      <c r="AB406" s="280"/>
      <c r="AC406" s="90">
        <v>5</v>
      </c>
      <c r="AD406" s="197" t="s">
        <v>388</v>
      </c>
      <c r="AE406" s="198" t="s">
        <v>389</v>
      </c>
      <c r="AF406" s="93">
        <v>139202726</v>
      </c>
      <c r="AG406" s="95">
        <v>481</v>
      </c>
      <c r="AH406" s="96">
        <f t="shared" si="372"/>
        <v>289402.75675675675</v>
      </c>
      <c r="AI406" s="97">
        <f t="shared" si="390"/>
        <v>0.13309352517985612</v>
      </c>
      <c r="AJ406" s="280"/>
      <c r="AK406" s="90">
        <v>5</v>
      </c>
      <c r="AL406" s="197" t="s">
        <v>452</v>
      </c>
      <c r="AM406" s="198" t="s">
        <v>453</v>
      </c>
      <c r="AN406" s="93">
        <v>46877351</v>
      </c>
      <c r="AO406" s="95">
        <v>157</v>
      </c>
      <c r="AP406" s="96">
        <f t="shared" si="373"/>
        <v>298581.85350318474</v>
      </c>
      <c r="AQ406" s="97">
        <f t="shared" si="391"/>
        <v>5.5555555555555552E-2</v>
      </c>
      <c r="AR406" s="280"/>
      <c r="AS406" s="90">
        <v>5</v>
      </c>
      <c r="AT406" s="197" t="s">
        <v>418</v>
      </c>
      <c r="AU406" s="198" t="s">
        <v>419</v>
      </c>
      <c r="AV406" s="93">
        <v>70245137</v>
      </c>
      <c r="AW406" s="95">
        <v>193</v>
      </c>
      <c r="AX406" s="96">
        <f t="shared" si="374"/>
        <v>363964.44041450776</v>
      </c>
      <c r="AY406" s="97">
        <f t="shared" si="392"/>
        <v>8.7687414811449343E-2</v>
      </c>
      <c r="AZ406" s="280"/>
      <c r="BA406" s="90">
        <v>5</v>
      </c>
      <c r="BB406" s="197" t="s">
        <v>388</v>
      </c>
      <c r="BC406" s="198" t="s">
        <v>389</v>
      </c>
      <c r="BD406" s="93">
        <v>225160741</v>
      </c>
      <c r="BE406" s="95">
        <v>386</v>
      </c>
      <c r="BF406" s="96">
        <f t="shared" si="375"/>
        <v>583317.98186528496</v>
      </c>
      <c r="BG406" s="97">
        <f t="shared" si="393"/>
        <v>0.16630762602326582</v>
      </c>
      <c r="BH406" s="280"/>
      <c r="BI406" s="90">
        <v>5</v>
      </c>
      <c r="BJ406" s="197" t="s">
        <v>452</v>
      </c>
      <c r="BK406" s="198" t="s">
        <v>453</v>
      </c>
      <c r="BL406" s="93">
        <v>87022377</v>
      </c>
      <c r="BM406" s="95">
        <v>194</v>
      </c>
      <c r="BN406" s="96">
        <f t="shared" si="376"/>
        <v>448568.95360824745</v>
      </c>
      <c r="BO406" s="97">
        <f t="shared" si="394"/>
        <v>0.10280869104398516</v>
      </c>
      <c r="BP406" s="280"/>
      <c r="BQ406" s="90">
        <v>5</v>
      </c>
      <c r="BR406" s="197" t="s">
        <v>452</v>
      </c>
      <c r="BS406" s="198" t="s">
        <v>453</v>
      </c>
      <c r="BT406" s="93">
        <v>426455881</v>
      </c>
      <c r="BU406" s="95">
        <v>1254</v>
      </c>
      <c r="BV406" s="96">
        <f t="shared" si="377"/>
        <v>340076.46012759168</v>
      </c>
      <c r="BW406" s="97">
        <f t="shared" si="395"/>
        <v>2.3707344739578411E-2</v>
      </c>
    </row>
    <row r="407" spans="2:75" ht="13.5" customHeight="1">
      <c r="B407" s="277"/>
      <c r="C407" s="285"/>
      <c r="D407" s="280"/>
      <c r="E407" s="90">
        <v>6</v>
      </c>
      <c r="F407" s="197" t="s">
        <v>460</v>
      </c>
      <c r="G407" s="198" t="s">
        <v>461</v>
      </c>
      <c r="H407" s="93">
        <v>76400574</v>
      </c>
      <c r="I407" s="95">
        <v>357</v>
      </c>
      <c r="J407" s="96">
        <f t="shared" si="369"/>
        <v>214007.21008403361</v>
      </c>
      <c r="K407" s="97">
        <f t="shared" si="387"/>
        <v>1.0275155422518997E-2</v>
      </c>
      <c r="L407" s="280"/>
      <c r="M407" s="90">
        <v>6</v>
      </c>
      <c r="N407" s="197" t="s">
        <v>516</v>
      </c>
      <c r="O407" s="198" t="s">
        <v>517</v>
      </c>
      <c r="P407" s="93">
        <v>1499851</v>
      </c>
      <c r="Q407" s="95">
        <v>7</v>
      </c>
      <c r="R407" s="96">
        <f t="shared" si="370"/>
        <v>214264.42857142858</v>
      </c>
      <c r="S407" s="97">
        <f t="shared" si="388"/>
        <v>2.2278803309993636E-3</v>
      </c>
      <c r="T407" s="280"/>
      <c r="U407" s="90">
        <v>6</v>
      </c>
      <c r="V407" s="197" t="s">
        <v>512</v>
      </c>
      <c r="W407" s="198" t="s">
        <v>513</v>
      </c>
      <c r="X407" s="93">
        <v>8390378</v>
      </c>
      <c r="Y407" s="95">
        <v>37</v>
      </c>
      <c r="Z407" s="96">
        <f t="shared" si="371"/>
        <v>226766.97297297296</v>
      </c>
      <c r="AA407" s="97">
        <f t="shared" si="389"/>
        <v>1.712962962962963E-2</v>
      </c>
      <c r="AB407" s="280"/>
      <c r="AC407" s="90">
        <v>6</v>
      </c>
      <c r="AD407" s="197" t="s">
        <v>400</v>
      </c>
      <c r="AE407" s="198" t="s">
        <v>401</v>
      </c>
      <c r="AF407" s="93">
        <v>297165323</v>
      </c>
      <c r="AG407" s="95">
        <v>1029</v>
      </c>
      <c r="AH407" s="96">
        <f t="shared" si="372"/>
        <v>288790.4013605442</v>
      </c>
      <c r="AI407" s="97">
        <f t="shared" si="390"/>
        <v>0.28472606530160488</v>
      </c>
      <c r="AJ407" s="280"/>
      <c r="AK407" s="90">
        <v>6</v>
      </c>
      <c r="AL407" s="197" t="s">
        <v>494</v>
      </c>
      <c r="AM407" s="198" t="s">
        <v>495</v>
      </c>
      <c r="AN407" s="93">
        <v>13986439</v>
      </c>
      <c r="AO407" s="95">
        <v>58</v>
      </c>
      <c r="AP407" s="96">
        <f t="shared" si="373"/>
        <v>241145.5</v>
      </c>
      <c r="AQ407" s="97">
        <f t="shared" si="391"/>
        <v>2.0523708421797595E-2</v>
      </c>
      <c r="AR407" s="280"/>
      <c r="AS407" s="90">
        <v>6</v>
      </c>
      <c r="AT407" s="197" t="s">
        <v>452</v>
      </c>
      <c r="AU407" s="198" t="s">
        <v>453</v>
      </c>
      <c r="AV407" s="93">
        <v>57967015</v>
      </c>
      <c r="AW407" s="95">
        <v>164</v>
      </c>
      <c r="AX407" s="96">
        <f t="shared" si="374"/>
        <v>353457.40853658534</v>
      </c>
      <c r="AY407" s="97">
        <f t="shared" si="392"/>
        <v>7.4511585642889594E-2</v>
      </c>
      <c r="AZ407" s="280"/>
      <c r="BA407" s="90">
        <v>6</v>
      </c>
      <c r="BB407" s="197" t="s">
        <v>452</v>
      </c>
      <c r="BC407" s="198" t="s">
        <v>453</v>
      </c>
      <c r="BD407" s="93">
        <v>93813291</v>
      </c>
      <c r="BE407" s="95">
        <v>192</v>
      </c>
      <c r="BF407" s="96">
        <f t="shared" si="375"/>
        <v>488610.890625</v>
      </c>
      <c r="BG407" s="97">
        <f t="shared" si="393"/>
        <v>8.2722964239551916E-2</v>
      </c>
      <c r="BH407" s="280"/>
      <c r="BI407" s="90">
        <v>6</v>
      </c>
      <c r="BJ407" s="197" t="s">
        <v>400</v>
      </c>
      <c r="BK407" s="198" t="s">
        <v>401</v>
      </c>
      <c r="BL407" s="93">
        <v>180206625</v>
      </c>
      <c r="BM407" s="95">
        <v>443</v>
      </c>
      <c r="BN407" s="96">
        <f t="shared" si="376"/>
        <v>406786.96388261853</v>
      </c>
      <c r="BO407" s="97">
        <f t="shared" si="394"/>
        <v>0.23476417594064652</v>
      </c>
      <c r="BP407" s="280"/>
      <c r="BQ407" s="90">
        <v>6</v>
      </c>
      <c r="BR407" s="197" t="s">
        <v>400</v>
      </c>
      <c r="BS407" s="198" t="s">
        <v>401</v>
      </c>
      <c r="BT407" s="93">
        <v>2176684449</v>
      </c>
      <c r="BU407" s="95">
        <v>8767</v>
      </c>
      <c r="BV407" s="96">
        <f t="shared" si="377"/>
        <v>248281.56142352</v>
      </c>
      <c r="BW407" s="97">
        <f t="shared" si="395"/>
        <v>0.1657434540126666</v>
      </c>
    </row>
    <row r="408" spans="2:75" ht="13.5" customHeight="1">
      <c r="B408" s="277"/>
      <c r="C408" s="285"/>
      <c r="D408" s="280"/>
      <c r="E408" s="90">
        <v>7</v>
      </c>
      <c r="F408" s="112" t="s">
        <v>418</v>
      </c>
      <c r="G408" s="198" t="s">
        <v>419</v>
      </c>
      <c r="H408" s="93">
        <v>486339179</v>
      </c>
      <c r="I408" s="95">
        <v>2528</v>
      </c>
      <c r="J408" s="96">
        <f t="shared" si="369"/>
        <v>192381.00435126582</v>
      </c>
      <c r="K408" s="97">
        <f t="shared" si="387"/>
        <v>7.2760764448537879E-2</v>
      </c>
      <c r="L408" s="280"/>
      <c r="M408" s="90">
        <v>7</v>
      </c>
      <c r="N408" s="112" t="s">
        <v>494</v>
      </c>
      <c r="O408" s="198" t="s">
        <v>495</v>
      </c>
      <c r="P408" s="93">
        <v>20659620</v>
      </c>
      <c r="Q408" s="95">
        <v>101</v>
      </c>
      <c r="R408" s="96">
        <f t="shared" si="370"/>
        <v>204550.69306930693</v>
      </c>
      <c r="S408" s="97">
        <f t="shared" si="388"/>
        <v>3.2145130490133671E-2</v>
      </c>
      <c r="T408" s="280"/>
      <c r="U408" s="90">
        <v>7</v>
      </c>
      <c r="V408" s="112" t="s">
        <v>452</v>
      </c>
      <c r="W408" s="198" t="s">
        <v>453</v>
      </c>
      <c r="X408" s="93">
        <v>16441669</v>
      </c>
      <c r="Y408" s="95">
        <v>83</v>
      </c>
      <c r="Z408" s="96">
        <f t="shared" si="371"/>
        <v>198092.39759036145</v>
      </c>
      <c r="AA408" s="97">
        <f t="shared" si="389"/>
        <v>3.8425925925925926E-2</v>
      </c>
      <c r="AB408" s="280"/>
      <c r="AC408" s="90">
        <v>7</v>
      </c>
      <c r="AD408" s="112" t="s">
        <v>494</v>
      </c>
      <c r="AE408" s="198" t="s">
        <v>495</v>
      </c>
      <c r="AF408" s="93">
        <v>27526131</v>
      </c>
      <c r="AG408" s="95">
        <v>96</v>
      </c>
      <c r="AH408" s="96">
        <f t="shared" si="372"/>
        <v>286730.53125</v>
      </c>
      <c r="AI408" s="97">
        <f t="shared" si="390"/>
        <v>2.6563364692861097E-2</v>
      </c>
      <c r="AJ408" s="280"/>
      <c r="AK408" s="90">
        <v>7</v>
      </c>
      <c r="AL408" s="112" t="s">
        <v>382</v>
      </c>
      <c r="AM408" s="198" t="s">
        <v>383</v>
      </c>
      <c r="AN408" s="93">
        <v>166191279</v>
      </c>
      <c r="AO408" s="95">
        <v>715</v>
      </c>
      <c r="AP408" s="96">
        <f t="shared" si="373"/>
        <v>232435.35524475525</v>
      </c>
      <c r="AQ408" s="97">
        <f t="shared" si="391"/>
        <v>0.25300778485491859</v>
      </c>
      <c r="AR408" s="280"/>
      <c r="AS408" s="90">
        <v>7</v>
      </c>
      <c r="AT408" s="112" t="s">
        <v>412</v>
      </c>
      <c r="AU408" s="198" t="s">
        <v>413</v>
      </c>
      <c r="AV408" s="93">
        <v>148808076</v>
      </c>
      <c r="AW408" s="95">
        <v>616</v>
      </c>
      <c r="AX408" s="96">
        <f t="shared" si="374"/>
        <v>241571.55194805196</v>
      </c>
      <c r="AY408" s="97">
        <f t="shared" si="392"/>
        <v>0.27987278509768287</v>
      </c>
      <c r="AZ408" s="280"/>
      <c r="BA408" s="90">
        <v>7</v>
      </c>
      <c r="BB408" s="112" t="s">
        <v>454</v>
      </c>
      <c r="BC408" s="198" t="s">
        <v>455</v>
      </c>
      <c r="BD408" s="93">
        <v>78848520</v>
      </c>
      <c r="BE408" s="95">
        <v>164</v>
      </c>
      <c r="BF408" s="96">
        <f t="shared" si="375"/>
        <v>480783.65853658534</v>
      </c>
      <c r="BG408" s="97">
        <f t="shared" si="393"/>
        <v>7.0659198621283933E-2</v>
      </c>
      <c r="BH408" s="280"/>
      <c r="BI408" s="90">
        <v>7</v>
      </c>
      <c r="BJ408" s="112" t="s">
        <v>388</v>
      </c>
      <c r="BK408" s="198" t="s">
        <v>389</v>
      </c>
      <c r="BL408" s="93">
        <v>120379603</v>
      </c>
      <c r="BM408" s="95">
        <v>296</v>
      </c>
      <c r="BN408" s="96">
        <f t="shared" si="376"/>
        <v>406687.84797297296</v>
      </c>
      <c r="BO408" s="97">
        <f t="shared" si="394"/>
        <v>0.15686274509803921</v>
      </c>
      <c r="BP408" s="280"/>
      <c r="BQ408" s="90">
        <v>7</v>
      </c>
      <c r="BR408" s="112" t="s">
        <v>512</v>
      </c>
      <c r="BS408" s="198" t="s">
        <v>513</v>
      </c>
      <c r="BT408" s="93">
        <v>156928438</v>
      </c>
      <c r="BU408" s="95">
        <v>634</v>
      </c>
      <c r="BV408" s="96">
        <f t="shared" si="377"/>
        <v>247521.19558359621</v>
      </c>
      <c r="BW408" s="97">
        <f t="shared" si="395"/>
        <v>1.1986010019850647E-2</v>
      </c>
    </row>
    <row r="409" spans="2:75" ht="13.5" customHeight="1">
      <c r="B409" s="277"/>
      <c r="C409" s="285"/>
      <c r="D409" s="280"/>
      <c r="E409" s="90">
        <v>8</v>
      </c>
      <c r="F409" s="112" t="s">
        <v>512</v>
      </c>
      <c r="G409" s="198" t="s">
        <v>513</v>
      </c>
      <c r="H409" s="93">
        <v>77363547</v>
      </c>
      <c r="I409" s="95">
        <v>414</v>
      </c>
      <c r="J409" s="96">
        <f t="shared" si="369"/>
        <v>186868.47101449277</v>
      </c>
      <c r="K409" s="97">
        <f t="shared" si="387"/>
        <v>1.1915726456366568E-2</v>
      </c>
      <c r="L409" s="280"/>
      <c r="M409" s="90">
        <v>8</v>
      </c>
      <c r="N409" s="112" t="s">
        <v>418</v>
      </c>
      <c r="O409" s="198" t="s">
        <v>419</v>
      </c>
      <c r="P409" s="93">
        <v>57683255</v>
      </c>
      <c r="Q409" s="95">
        <v>337</v>
      </c>
      <c r="R409" s="96">
        <f t="shared" si="370"/>
        <v>171166.92878338278</v>
      </c>
      <c r="S409" s="97">
        <f t="shared" si="388"/>
        <v>0.10725652450668365</v>
      </c>
      <c r="T409" s="280"/>
      <c r="U409" s="90">
        <v>8</v>
      </c>
      <c r="V409" s="112" t="s">
        <v>382</v>
      </c>
      <c r="W409" s="198" t="s">
        <v>383</v>
      </c>
      <c r="X409" s="93">
        <v>107073519</v>
      </c>
      <c r="Y409" s="95">
        <v>639</v>
      </c>
      <c r="Z409" s="96">
        <f t="shared" si="371"/>
        <v>167564.19248826292</v>
      </c>
      <c r="AA409" s="97">
        <f t="shared" si="389"/>
        <v>0.29583333333333334</v>
      </c>
      <c r="AB409" s="280"/>
      <c r="AC409" s="90">
        <v>8</v>
      </c>
      <c r="AD409" s="112" t="s">
        <v>434</v>
      </c>
      <c r="AE409" s="198" t="s">
        <v>435</v>
      </c>
      <c r="AF409" s="93">
        <v>4934552</v>
      </c>
      <c r="AG409" s="95">
        <v>19</v>
      </c>
      <c r="AH409" s="96">
        <f t="shared" si="372"/>
        <v>259713.26315789475</v>
      </c>
      <c r="AI409" s="97">
        <f t="shared" si="390"/>
        <v>5.2573325954620919E-3</v>
      </c>
      <c r="AJ409" s="280"/>
      <c r="AK409" s="90">
        <v>8</v>
      </c>
      <c r="AL409" s="112" t="s">
        <v>424</v>
      </c>
      <c r="AM409" s="198" t="s">
        <v>425</v>
      </c>
      <c r="AN409" s="93">
        <v>14811669</v>
      </c>
      <c r="AO409" s="95">
        <v>73</v>
      </c>
      <c r="AP409" s="96">
        <f t="shared" si="373"/>
        <v>202899.57534246575</v>
      </c>
      <c r="AQ409" s="97">
        <f t="shared" si="391"/>
        <v>2.5831564048124558E-2</v>
      </c>
      <c r="AR409" s="280"/>
      <c r="AS409" s="90">
        <v>8</v>
      </c>
      <c r="AT409" s="112" t="s">
        <v>382</v>
      </c>
      <c r="AU409" s="198" t="s">
        <v>383</v>
      </c>
      <c r="AV409" s="93">
        <v>114898552</v>
      </c>
      <c r="AW409" s="95">
        <v>490</v>
      </c>
      <c r="AX409" s="96">
        <f t="shared" si="374"/>
        <v>234486.84081632653</v>
      </c>
      <c r="AY409" s="97">
        <f t="shared" si="392"/>
        <v>0.222626079054975</v>
      </c>
      <c r="AZ409" s="280"/>
      <c r="BA409" s="90">
        <v>8</v>
      </c>
      <c r="BB409" s="112" t="s">
        <v>512</v>
      </c>
      <c r="BC409" s="198" t="s">
        <v>513</v>
      </c>
      <c r="BD409" s="93">
        <v>15371432</v>
      </c>
      <c r="BE409" s="95">
        <v>33</v>
      </c>
      <c r="BF409" s="96">
        <f t="shared" si="375"/>
        <v>465800.96969696973</v>
      </c>
      <c r="BG409" s="97">
        <f t="shared" si="393"/>
        <v>1.4218009478672985E-2</v>
      </c>
      <c r="BH409" s="280"/>
      <c r="BI409" s="90">
        <v>8</v>
      </c>
      <c r="BJ409" s="112" t="s">
        <v>412</v>
      </c>
      <c r="BK409" s="198" t="s">
        <v>413</v>
      </c>
      <c r="BL409" s="93">
        <v>224255106</v>
      </c>
      <c r="BM409" s="95">
        <v>582</v>
      </c>
      <c r="BN409" s="96">
        <f t="shared" si="376"/>
        <v>385318.05154639174</v>
      </c>
      <c r="BO409" s="97">
        <f t="shared" si="394"/>
        <v>0.30842607313195547</v>
      </c>
      <c r="BP409" s="280"/>
      <c r="BQ409" s="90">
        <v>8</v>
      </c>
      <c r="BR409" s="112" t="s">
        <v>454</v>
      </c>
      <c r="BS409" s="198" t="s">
        <v>455</v>
      </c>
      <c r="BT409" s="93">
        <v>390238511</v>
      </c>
      <c r="BU409" s="95">
        <v>1606</v>
      </c>
      <c r="BV409" s="96">
        <f t="shared" si="377"/>
        <v>242987.86488169365</v>
      </c>
      <c r="BW409" s="97">
        <f t="shared" si="395"/>
        <v>3.0362037999810947E-2</v>
      </c>
    </row>
    <row r="410" spans="2:75" ht="13.5" customHeight="1">
      <c r="B410" s="277"/>
      <c r="C410" s="285"/>
      <c r="D410" s="280"/>
      <c r="E410" s="90">
        <v>9</v>
      </c>
      <c r="F410" s="197" t="s">
        <v>494</v>
      </c>
      <c r="G410" s="198" t="s">
        <v>495</v>
      </c>
      <c r="H410" s="93">
        <v>119143906</v>
      </c>
      <c r="I410" s="95">
        <v>744</v>
      </c>
      <c r="J410" s="96">
        <f t="shared" si="369"/>
        <v>160139.65860215054</v>
      </c>
      <c r="K410" s="97">
        <f t="shared" si="387"/>
        <v>2.1413769283905135E-2</v>
      </c>
      <c r="L410" s="280"/>
      <c r="M410" s="90">
        <v>9</v>
      </c>
      <c r="N410" s="197" t="s">
        <v>388</v>
      </c>
      <c r="O410" s="198" t="s">
        <v>389</v>
      </c>
      <c r="P410" s="93">
        <v>61477642</v>
      </c>
      <c r="Q410" s="95">
        <v>361</v>
      </c>
      <c r="R410" s="96">
        <f t="shared" si="370"/>
        <v>170298.17728531855</v>
      </c>
      <c r="S410" s="97">
        <f t="shared" si="388"/>
        <v>0.11489497135582431</v>
      </c>
      <c r="T410" s="280"/>
      <c r="U410" s="90">
        <v>9</v>
      </c>
      <c r="V410" s="197" t="s">
        <v>400</v>
      </c>
      <c r="W410" s="198" t="s">
        <v>401</v>
      </c>
      <c r="X410" s="93">
        <v>110808868</v>
      </c>
      <c r="Y410" s="95">
        <v>700</v>
      </c>
      <c r="Z410" s="96">
        <f t="shared" si="371"/>
        <v>158298.38285714286</v>
      </c>
      <c r="AA410" s="97">
        <f t="shared" si="389"/>
        <v>0.32407407407407407</v>
      </c>
      <c r="AB410" s="280"/>
      <c r="AC410" s="90">
        <v>9</v>
      </c>
      <c r="AD410" s="197" t="s">
        <v>418</v>
      </c>
      <c r="AE410" s="198" t="s">
        <v>419</v>
      </c>
      <c r="AF410" s="93">
        <v>62298829</v>
      </c>
      <c r="AG410" s="95">
        <v>311</v>
      </c>
      <c r="AH410" s="96">
        <f t="shared" si="372"/>
        <v>200317.77813504823</v>
      </c>
      <c r="AI410" s="97">
        <f t="shared" si="390"/>
        <v>8.6054233536247929E-2</v>
      </c>
      <c r="AJ410" s="280"/>
      <c r="AK410" s="90">
        <v>9</v>
      </c>
      <c r="AL410" s="197" t="s">
        <v>440</v>
      </c>
      <c r="AM410" s="198" t="s">
        <v>441</v>
      </c>
      <c r="AN410" s="93">
        <v>17730826</v>
      </c>
      <c r="AO410" s="95">
        <v>94</v>
      </c>
      <c r="AP410" s="96">
        <f t="shared" si="373"/>
        <v>188625.80851063831</v>
      </c>
      <c r="AQ410" s="97">
        <f t="shared" si="391"/>
        <v>3.3262561924982309E-2</v>
      </c>
      <c r="AR410" s="280"/>
      <c r="AS410" s="90">
        <v>9</v>
      </c>
      <c r="AT410" s="197" t="s">
        <v>410</v>
      </c>
      <c r="AU410" s="198" t="s">
        <v>411</v>
      </c>
      <c r="AV410" s="93">
        <v>158386637</v>
      </c>
      <c r="AW410" s="95">
        <v>691</v>
      </c>
      <c r="AX410" s="96">
        <f t="shared" si="374"/>
        <v>229213.6570188133</v>
      </c>
      <c r="AY410" s="97">
        <f t="shared" si="392"/>
        <v>0.31394820536119944</v>
      </c>
      <c r="AZ410" s="280"/>
      <c r="BA410" s="90">
        <v>9</v>
      </c>
      <c r="BB410" s="197" t="s">
        <v>412</v>
      </c>
      <c r="BC410" s="198" t="s">
        <v>413</v>
      </c>
      <c r="BD410" s="93">
        <v>288399922</v>
      </c>
      <c r="BE410" s="95">
        <v>697</v>
      </c>
      <c r="BF410" s="96">
        <f t="shared" si="375"/>
        <v>413773.20229555236</v>
      </c>
      <c r="BG410" s="97">
        <f t="shared" si="393"/>
        <v>0.30030159414045671</v>
      </c>
      <c r="BH410" s="280"/>
      <c r="BI410" s="90">
        <v>9</v>
      </c>
      <c r="BJ410" s="197" t="s">
        <v>410</v>
      </c>
      <c r="BK410" s="198" t="s">
        <v>411</v>
      </c>
      <c r="BL410" s="93">
        <v>338171248</v>
      </c>
      <c r="BM410" s="95">
        <v>881</v>
      </c>
      <c r="BN410" s="96">
        <f t="shared" si="376"/>
        <v>383849.31668558455</v>
      </c>
      <c r="BO410" s="97">
        <f t="shared" si="394"/>
        <v>0.46687864334923157</v>
      </c>
      <c r="BP410" s="280"/>
      <c r="BQ410" s="90">
        <v>9</v>
      </c>
      <c r="BR410" s="197" t="s">
        <v>494</v>
      </c>
      <c r="BS410" s="198" t="s">
        <v>495</v>
      </c>
      <c r="BT410" s="93">
        <v>237345284</v>
      </c>
      <c r="BU410" s="95">
        <v>1214</v>
      </c>
      <c r="BV410" s="96">
        <f t="shared" si="377"/>
        <v>195506.823723229</v>
      </c>
      <c r="BW410" s="97">
        <f t="shared" si="395"/>
        <v>2.2951129596370166E-2</v>
      </c>
    </row>
    <row r="411" spans="2:75" ht="13.5" customHeight="1">
      <c r="B411" s="277"/>
      <c r="C411" s="285"/>
      <c r="D411" s="280"/>
      <c r="E411" s="98">
        <v>10</v>
      </c>
      <c r="F411" s="113" t="s">
        <v>454</v>
      </c>
      <c r="G411" s="200" t="s">
        <v>455</v>
      </c>
      <c r="H411" s="101">
        <v>85867259</v>
      </c>
      <c r="I411" s="103">
        <v>580</v>
      </c>
      <c r="J411" s="104">
        <f t="shared" si="369"/>
        <v>148046.99827586208</v>
      </c>
      <c r="K411" s="105">
        <f t="shared" si="387"/>
        <v>1.6693529818098088E-2</v>
      </c>
      <c r="L411" s="280"/>
      <c r="M411" s="98">
        <v>10</v>
      </c>
      <c r="N411" s="113" t="s">
        <v>452</v>
      </c>
      <c r="O411" s="200" t="s">
        <v>453</v>
      </c>
      <c r="P411" s="101">
        <v>13985993</v>
      </c>
      <c r="Q411" s="103">
        <v>88</v>
      </c>
      <c r="R411" s="104">
        <f t="shared" si="370"/>
        <v>158931.73863636365</v>
      </c>
      <c r="S411" s="105">
        <f t="shared" si="388"/>
        <v>2.8007638446849142E-2</v>
      </c>
      <c r="T411" s="280"/>
      <c r="U411" s="98">
        <v>10</v>
      </c>
      <c r="V411" s="113" t="s">
        <v>380</v>
      </c>
      <c r="W411" s="200" t="s">
        <v>381</v>
      </c>
      <c r="X411" s="101">
        <v>182484585</v>
      </c>
      <c r="Y411" s="103">
        <v>1363</v>
      </c>
      <c r="Z411" s="104">
        <f t="shared" si="371"/>
        <v>133884.50843727074</v>
      </c>
      <c r="AA411" s="105">
        <f t="shared" si="389"/>
        <v>0.63101851851851853</v>
      </c>
      <c r="AB411" s="280"/>
      <c r="AC411" s="98">
        <v>10</v>
      </c>
      <c r="AD411" s="113" t="s">
        <v>454</v>
      </c>
      <c r="AE411" s="200" t="s">
        <v>455</v>
      </c>
      <c r="AF411" s="101">
        <v>33977938</v>
      </c>
      <c r="AG411" s="103">
        <v>181</v>
      </c>
      <c r="AH411" s="104">
        <f t="shared" si="372"/>
        <v>187723.41436464089</v>
      </c>
      <c r="AI411" s="105">
        <f t="shared" si="390"/>
        <v>5.008301051466519E-2</v>
      </c>
      <c r="AJ411" s="280"/>
      <c r="AK411" s="98">
        <v>10</v>
      </c>
      <c r="AL411" s="113" t="s">
        <v>380</v>
      </c>
      <c r="AM411" s="200" t="s">
        <v>381</v>
      </c>
      <c r="AN411" s="101">
        <v>352198462</v>
      </c>
      <c r="AO411" s="103">
        <v>1869</v>
      </c>
      <c r="AP411" s="104">
        <f t="shared" si="373"/>
        <v>188442.19475655429</v>
      </c>
      <c r="AQ411" s="105">
        <f t="shared" si="391"/>
        <v>0.66135881104033967</v>
      </c>
      <c r="AR411" s="280"/>
      <c r="AS411" s="98">
        <v>10</v>
      </c>
      <c r="AT411" s="113" t="s">
        <v>494</v>
      </c>
      <c r="AU411" s="200" t="s">
        <v>495</v>
      </c>
      <c r="AV411" s="101">
        <v>12507678</v>
      </c>
      <c r="AW411" s="103">
        <v>56</v>
      </c>
      <c r="AX411" s="104">
        <f t="shared" si="374"/>
        <v>223351.39285714287</v>
      </c>
      <c r="AY411" s="105">
        <f t="shared" si="392"/>
        <v>2.5442980463425715E-2</v>
      </c>
      <c r="AZ411" s="280"/>
      <c r="BA411" s="98">
        <v>10</v>
      </c>
      <c r="BB411" s="113" t="s">
        <v>494</v>
      </c>
      <c r="BC411" s="200" t="s">
        <v>495</v>
      </c>
      <c r="BD411" s="101">
        <v>20984525</v>
      </c>
      <c r="BE411" s="103">
        <v>62</v>
      </c>
      <c r="BF411" s="104">
        <f t="shared" si="375"/>
        <v>338460.08064516127</v>
      </c>
      <c r="BG411" s="105">
        <f t="shared" si="393"/>
        <v>2.6712623869021974E-2</v>
      </c>
      <c r="BH411" s="280"/>
      <c r="BI411" s="98">
        <v>10</v>
      </c>
      <c r="BJ411" s="113" t="s">
        <v>408</v>
      </c>
      <c r="BK411" s="200" t="s">
        <v>409</v>
      </c>
      <c r="BL411" s="101">
        <v>239789705</v>
      </c>
      <c r="BM411" s="103">
        <v>741</v>
      </c>
      <c r="BN411" s="104">
        <f t="shared" si="376"/>
        <v>323602.84075573547</v>
      </c>
      <c r="BO411" s="105">
        <f t="shared" si="394"/>
        <v>0.39268680445151033</v>
      </c>
      <c r="BP411" s="280"/>
      <c r="BQ411" s="98">
        <v>10</v>
      </c>
      <c r="BR411" s="113" t="s">
        <v>418</v>
      </c>
      <c r="BS411" s="200" t="s">
        <v>419</v>
      </c>
      <c r="BT411" s="101">
        <v>782942417</v>
      </c>
      <c r="BU411" s="103">
        <v>4201</v>
      </c>
      <c r="BV411" s="104">
        <f t="shared" si="377"/>
        <v>186370.48726493691</v>
      </c>
      <c r="BW411" s="105">
        <f t="shared" si="395"/>
        <v>7.94214954154457E-2</v>
      </c>
    </row>
    <row r="412" spans="2:75" s="195" customFormat="1" ht="13.5" customHeight="1">
      <c r="B412" s="278"/>
      <c r="C412" s="286"/>
      <c r="D412" s="281"/>
      <c r="E412" s="106" t="s">
        <v>164</v>
      </c>
      <c r="F412" s="107"/>
      <c r="G412" s="108"/>
      <c r="H412" s="216">
        <v>18292667010</v>
      </c>
      <c r="I412" s="110">
        <v>32142</v>
      </c>
      <c r="J412" s="56">
        <f t="shared" si="369"/>
        <v>569120.37240993092</v>
      </c>
      <c r="K412" s="111">
        <f t="shared" si="387"/>
        <v>0.92510937140225646</v>
      </c>
      <c r="L412" s="281"/>
      <c r="M412" s="106" t="s">
        <v>164</v>
      </c>
      <c r="N412" s="107"/>
      <c r="O412" s="108"/>
      <c r="P412" s="216">
        <v>2999475560</v>
      </c>
      <c r="Q412" s="110">
        <v>3127</v>
      </c>
      <c r="R412" s="56">
        <f t="shared" si="370"/>
        <v>959218.27950111928</v>
      </c>
      <c r="S412" s="111">
        <f t="shared" si="388"/>
        <v>0.99522597071928709</v>
      </c>
      <c r="T412" s="281"/>
      <c r="U412" s="106" t="s">
        <v>164</v>
      </c>
      <c r="V412" s="107"/>
      <c r="W412" s="108"/>
      <c r="X412" s="216">
        <v>2367545860</v>
      </c>
      <c r="Y412" s="110">
        <v>2149</v>
      </c>
      <c r="Z412" s="56">
        <f t="shared" si="371"/>
        <v>1101696.5379246161</v>
      </c>
      <c r="AA412" s="111">
        <f t="shared" si="389"/>
        <v>0.99490740740740746</v>
      </c>
      <c r="AB412" s="281"/>
      <c r="AC412" s="106" t="s">
        <v>164</v>
      </c>
      <c r="AD412" s="107"/>
      <c r="AE412" s="108"/>
      <c r="AF412" s="216">
        <v>3953564010</v>
      </c>
      <c r="AG412" s="110">
        <v>3586</v>
      </c>
      <c r="AH412" s="56">
        <f t="shared" si="372"/>
        <v>1102499.7239263803</v>
      </c>
      <c r="AI412" s="111">
        <f t="shared" si="390"/>
        <v>0.99225235196458217</v>
      </c>
      <c r="AJ412" s="281"/>
      <c r="AK412" s="106" t="s">
        <v>164</v>
      </c>
      <c r="AL412" s="107"/>
      <c r="AM412" s="108"/>
      <c r="AN412" s="216">
        <v>4001434410</v>
      </c>
      <c r="AO412" s="110">
        <v>2796</v>
      </c>
      <c r="AP412" s="56">
        <f t="shared" si="373"/>
        <v>1431128.1866952789</v>
      </c>
      <c r="AQ412" s="111">
        <f t="shared" si="391"/>
        <v>0.98938428874734607</v>
      </c>
      <c r="AR412" s="281"/>
      <c r="AS412" s="106" t="s">
        <v>164</v>
      </c>
      <c r="AT412" s="107"/>
      <c r="AU412" s="108"/>
      <c r="AV412" s="216">
        <v>3733622400</v>
      </c>
      <c r="AW412" s="110">
        <v>2160</v>
      </c>
      <c r="AX412" s="56">
        <f t="shared" si="374"/>
        <v>1728528.888888889</v>
      </c>
      <c r="AY412" s="111">
        <f t="shared" si="392"/>
        <v>0.98137210358927762</v>
      </c>
      <c r="AZ412" s="281"/>
      <c r="BA412" s="106" t="s">
        <v>164</v>
      </c>
      <c r="BB412" s="107"/>
      <c r="BC412" s="108"/>
      <c r="BD412" s="216">
        <v>5287046000</v>
      </c>
      <c r="BE412" s="110">
        <v>2282</v>
      </c>
      <c r="BF412" s="56">
        <f t="shared" si="375"/>
        <v>2316847.5021910607</v>
      </c>
      <c r="BG412" s="111">
        <f t="shared" si="393"/>
        <v>0.98319689788884101</v>
      </c>
      <c r="BH412" s="281"/>
      <c r="BI412" s="106" t="s">
        <v>164</v>
      </c>
      <c r="BJ412" s="107"/>
      <c r="BK412" s="108"/>
      <c r="BL412" s="216">
        <v>4398944660</v>
      </c>
      <c r="BM412" s="110">
        <v>1863</v>
      </c>
      <c r="BN412" s="56">
        <f t="shared" si="376"/>
        <v>2361215.5984970476</v>
      </c>
      <c r="BO412" s="111">
        <f t="shared" si="394"/>
        <v>0.9872813990461049</v>
      </c>
      <c r="BP412" s="281"/>
      <c r="BQ412" s="106" t="s">
        <v>164</v>
      </c>
      <c r="BR412" s="107"/>
      <c r="BS412" s="108"/>
      <c r="BT412" s="216">
        <v>45034299910</v>
      </c>
      <c r="BU412" s="110">
        <v>50105</v>
      </c>
      <c r="BV412" s="56">
        <f t="shared" si="377"/>
        <v>898798.52130525897</v>
      </c>
      <c r="BW412" s="111">
        <f t="shared" si="395"/>
        <v>0.9472539937612251</v>
      </c>
    </row>
    <row r="413" spans="2:75" ht="13.5" customHeight="1">
      <c r="B413" s="276">
        <v>38</v>
      </c>
      <c r="C413" s="284" t="s">
        <v>39</v>
      </c>
      <c r="D413" s="279">
        <f>CB43</f>
        <v>7375</v>
      </c>
      <c r="E413" s="82">
        <v>1</v>
      </c>
      <c r="F413" s="83" t="s">
        <v>510</v>
      </c>
      <c r="G413" s="84" t="s">
        <v>511</v>
      </c>
      <c r="H413" s="85">
        <v>4606100</v>
      </c>
      <c r="I413" s="87">
        <v>1</v>
      </c>
      <c r="J413" s="88">
        <f t="shared" si="369"/>
        <v>4606100</v>
      </c>
      <c r="K413" s="89">
        <f t="shared" ref="K413:K423" si="396">IFERROR(I413/$CB$43,0)</f>
        <v>1.3559322033898305E-4</v>
      </c>
      <c r="L413" s="279">
        <f>CC43</f>
        <v>444</v>
      </c>
      <c r="M413" s="82">
        <v>1</v>
      </c>
      <c r="N413" s="83" t="s">
        <v>516</v>
      </c>
      <c r="O413" s="84" t="s">
        <v>517</v>
      </c>
      <c r="P413" s="85">
        <v>710695</v>
      </c>
      <c r="Q413" s="87">
        <v>1</v>
      </c>
      <c r="R413" s="88">
        <f t="shared" si="370"/>
        <v>710695</v>
      </c>
      <c r="S413" s="89">
        <f t="shared" ref="S413:S423" si="397">IFERROR(Q413/$CC$43,0)</f>
        <v>2.2522522522522522E-3</v>
      </c>
      <c r="T413" s="279">
        <f>CD43</f>
        <v>499</v>
      </c>
      <c r="U413" s="82">
        <v>1</v>
      </c>
      <c r="V413" s="83" t="s">
        <v>424</v>
      </c>
      <c r="W413" s="84" t="s">
        <v>425</v>
      </c>
      <c r="X413" s="85">
        <v>7810583</v>
      </c>
      <c r="Y413" s="87">
        <v>8</v>
      </c>
      <c r="Z413" s="88">
        <f t="shared" si="371"/>
        <v>976322.875</v>
      </c>
      <c r="AA413" s="89">
        <f t="shared" ref="AA413:AA423" si="398">IFERROR(Y413/$CD$43,0)</f>
        <v>1.6032064128256512E-2</v>
      </c>
      <c r="AB413" s="279">
        <f>CE43</f>
        <v>646</v>
      </c>
      <c r="AC413" s="82">
        <v>1</v>
      </c>
      <c r="AD413" s="83" t="s">
        <v>434</v>
      </c>
      <c r="AE413" s="84" t="s">
        <v>435</v>
      </c>
      <c r="AF413" s="85">
        <v>11849735</v>
      </c>
      <c r="AG413" s="87">
        <v>4</v>
      </c>
      <c r="AH413" s="88">
        <f t="shared" si="372"/>
        <v>2962433.75</v>
      </c>
      <c r="AI413" s="89">
        <f t="shared" ref="AI413:AI423" si="399">IFERROR(AG413/$CE$43,0)</f>
        <v>6.1919504643962852E-3</v>
      </c>
      <c r="AJ413" s="279">
        <f>CF43</f>
        <v>615</v>
      </c>
      <c r="AK413" s="82">
        <v>1</v>
      </c>
      <c r="AL413" s="83" t="s">
        <v>424</v>
      </c>
      <c r="AM413" s="84" t="s">
        <v>425</v>
      </c>
      <c r="AN413" s="85">
        <v>16586724</v>
      </c>
      <c r="AO413" s="87">
        <v>14</v>
      </c>
      <c r="AP413" s="88">
        <f t="shared" si="373"/>
        <v>1184766</v>
      </c>
      <c r="AQ413" s="89">
        <f t="shared" ref="AQ413:AQ423" si="400">IFERROR(AO413/$CF$43,0)</f>
        <v>2.2764227642276424E-2</v>
      </c>
      <c r="AR413" s="279">
        <f>CG43</f>
        <v>487</v>
      </c>
      <c r="AS413" s="82">
        <v>1</v>
      </c>
      <c r="AT413" s="83" t="s">
        <v>424</v>
      </c>
      <c r="AU413" s="84" t="s">
        <v>425</v>
      </c>
      <c r="AV413" s="85">
        <v>3878730</v>
      </c>
      <c r="AW413" s="87">
        <v>3</v>
      </c>
      <c r="AX413" s="88">
        <f t="shared" si="374"/>
        <v>1292910</v>
      </c>
      <c r="AY413" s="89">
        <f t="shared" ref="AY413:AY423" si="401">IFERROR(AW413/$CG$43,0)</f>
        <v>6.1601642710472282E-3</v>
      </c>
      <c r="AZ413" s="279">
        <f>CH43</f>
        <v>525</v>
      </c>
      <c r="BA413" s="82">
        <v>1</v>
      </c>
      <c r="BB413" s="83" t="s">
        <v>520</v>
      </c>
      <c r="BC413" s="84" t="s">
        <v>521</v>
      </c>
      <c r="BD413" s="85">
        <v>2973719</v>
      </c>
      <c r="BE413" s="87">
        <v>2</v>
      </c>
      <c r="BF413" s="88">
        <f t="shared" si="375"/>
        <v>1486859.5</v>
      </c>
      <c r="BG413" s="89">
        <f t="shared" ref="BG413:BG423" si="402">IFERROR(BE413/$CH$43,0)</f>
        <v>3.8095238095238095E-3</v>
      </c>
      <c r="BH413" s="279">
        <f>CI43</f>
        <v>370</v>
      </c>
      <c r="BI413" s="82">
        <v>1</v>
      </c>
      <c r="BJ413" s="83" t="s">
        <v>434</v>
      </c>
      <c r="BK413" s="84" t="s">
        <v>435</v>
      </c>
      <c r="BL413" s="85">
        <v>75670288</v>
      </c>
      <c r="BM413" s="87">
        <v>6</v>
      </c>
      <c r="BN413" s="88">
        <f t="shared" si="376"/>
        <v>12611714.666666666</v>
      </c>
      <c r="BO413" s="89">
        <f t="shared" ref="BO413:BO423" si="403">IFERROR(BM413/$CI$43,0)</f>
        <v>1.6216216216216217E-2</v>
      </c>
      <c r="BP413" s="279">
        <f>CJ43</f>
        <v>10961</v>
      </c>
      <c r="BQ413" s="82">
        <v>1</v>
      </c>
      <c r="BR413" s="83" t="s">
        <v>510</v>
      </c>
      <c r="BS413" s="84" t="s">
        <v>511</v>
      </c>
      <c r="BT413" s="85">
        <v>4609942</v>
      </c>
      <c r="BU413" s="87">
        <v>2</v>
      </c>
      <c r="BV413" s="88">
        <f t="shared" si="377"/>
        <v>2304971</v>
      </c>
      <c r="BW413" s="89">
        <f t="shared" ref="BW413:BW423" si="404">IFERROR(BU413/$CJ$43,0)</f>
        <v>1.8246510354894625E-4</v>
      </c>
    </row>
    <row r="414" spans="2:75" ht="13.5" customHeight="1">
      <c r="B414" s="277"/>
      <c r="C414" s="285"/>
      <c r="D414" s="280"/>
      <c r="E414" s="90">
        <v>2</v>
      </c>
      <c r="F414" s="197" t="s">
        <v>490</v>
      </c>
      <c r="G414" s="198" t="s">
        <v>491</v>
      </c>
      <c r="H414" s="93">
        <v>13647147</v>
      </c>
      <c r="I414" s="95">
        <v>19</v>
      </c>
      <c r="J414" s="96">
        <f t="shared" si="369"/>
        <v>718270.89473684214</v>
      </c>
      <c r="K414" s="97">
        <f t="shared" si="396"/>
        <v>2.5762711864406778E-3</v>
      </c>
      <c r="L414" s="280"/>
      <c r="M414" s="90">
        <v>2</v>
      </c>
      <c r="N414" s="197" t="s">
        <v>482</v>
      </c>
      <c r="O414" s="198" t="s">
        <v>483</v>
      </c>
      <c r="P414" s="93">
        <v>10736623</v>
      </c>
      <c r="Q414" s="95">
        <v>17</v>
      </c>
      <c r="R414" s="96">
        <f t="shared" si="370"/>
        <v>631566.0588235294</v>
      </c>
      <c r="S414" s="97">
        <f t="shared" si="397"/>
        <v>3.8288288288288286E-2</v>
      </c>
      <c r="T414" s="280"/>
      <c r="U414" s="90">
        <v>2</v>
      </c>
      <c r="V414" s="197" t="s">
        <v>388</v>
      </c>
      <c r="W414" s="198" t="s">
        <v>389</v>
      </c>
      <c r="X414" s="93">
        <v>51867194</v>
      </c>
      <c r="Y414" s="95">
        <v>91</v>
      </c>
      <c r="Z414" s="96">
        <f t="shared" si="371"/>
        <v>569969.16483516479</v>
      </c>
      <c r="AA414" s="97">
        <f t="shared" si="398"/>
        <v>0.18236472945891782</v>
      </c>
      <c r="AB414" s="280"/>
      <c r="AC414" s="90">
        <v>2</v>
      </c>
      <c r="AD414" s="197" t="s">
        <v>516</v>
      </c>
      <c r="AE414" s="198" t="s">
        <v>517</v>
      </c>
      <c r="AF414" s="93">
        <v>1305945</v>
      </c>
      <c r="AG414" s="95">
        <v>2</v>
      </c>
      <c r="AH414" s="96">
        <f t="shared" si="372"/>
        <v>652972.5</v>
      </c>
      <c r="AI414" s="97">
        <f t="shared" si="399"/>
        <v>3.0959752321981426E-3</v>
      </c>
      <c r="AJ414" s="280"/>
      <c r="AK414" s="90">
        <v>2</v>
      </c>
      <c r="AL414" s="197" t="s">
        <v>434</v>
      </c>
      <c r="AM414" s="198" t="s">
        <v>435</v>
      </c>
      <c r="AN414" s="93">
        <v>2432462</v>
      </c>
      <c r="AO414" s="95">
        <v>3</v>
      </c>
      <c r="AP414" s="96">
        <f t="shared" si="373"/>
        <v>810820.66666666663</v>
      </c>
      <c r="AQ414" s="97">
        <f t="shared" si="400"/>
        <v>4.8780487804878049E-3</v>
      </c>
      <c r="AR414" s="280"/>
      <c r="AS414" s="90">
        <v>2</v>
      </c>
      <c r="AT414" s="197" t="s">
        <v>490</v>
      </c>
      <c r="AU414" s="198" t="s">
        <v>491</v>
      </c>
      <c r="AV414" s="93">
        <v>3505860</v>
      </c>
      <c r="AW414" s="95">
        <v>3</v>
      </c>
      <c r="AX414" s="96">
        <f t="shared" si="374"/>
        <v>1168620</v>
      </c>
      <c r="AY414" s="97">
        <f t="shared" si="401"/>
        <v>6.1601642710472282E-3</v>
      </c>
      <c r="AZ414" s="280"/>
      <c r="BA414" s="90">
        <v>2</v>
      </c>
      <c r="BB414" s="197" t="s">
        <v>440</v>
      </c>
      <c r="BC414" s="198" t="s">
        <v>441</v>
      </c>
      <c r="BD414" s="93">
        <v>9355339</v>
      </c>
      <c r="BE414" s="95">
        <v>16</v>
      </c>
      <c r="BF414" s="96">
        <f t="shared" si="375"/>
        <v>584708.6875</v>
      </c>
      <c r="BG414" s="97">
        <f t="shared" si="402"/>
        <v>3.0476190476190476E-2</v>
      </c>
      <c r="BH414" s="280"/>
      <c r="BI414" s="90">
        <v>2</v>
      </c>
      <c r="BJ414" s="197" t="s">
        <v>424</v>
      </c>
      <c r="BK414" s="198" t="s">
        <v>425</v>
      </c>
      <c r="BL414" s="93">
        <v>8550971</v>
      </c>
      <c r="BM414" s="95">
        <v>5</v>
      </c>
      <c r="BN414" s="96">
        <f t="shared" si="376"/>
        <v>1710194.2</v>
      </c>
      <c r="BO414" s="97">
        <f t="shared" si="403"/>
        <v>1.3513513513513514E-2</v>
      </c>
      <c r="BP414" s="280"/>
      <c r="BQ414" s="90">
        <v>2</v>
      </c>
      <c r="BR414" s="197" t="s">
        <v>434</v>
      </c>
      <c r="BS414" s="198" t="s">
        <v>435</v>
      </c>
      <c r="BT414" s="93">
        <v>98514622</v>
      </c>
      <c r="BU414" s="95">
        <v>50</v>
      </c>
      <c r="BV414" s="96">
        <f t="shared" si="377"/>
        <v>1970292.44</v>
      </c>
      <c r="BW414" s="97">
        <f t="shared" si="404"/>
        <v>4.561627588723657E-3</v>
      </c>
    </row>
    <row r="415" spans="2:75" ht="13.5" customHeight="1">
      <c r="B415" s="277"/>
      <c r="C415" s="285"/>
      <c r="D415" s="280"/>
      <c r="E415" s="90">
        <v>3</v>
      </c>
      <c r="F415" s="197" t="s">
        <v>460</v>
      </c>
      <c r="G415" s="198" t="s">
        <v>461</v>
      </c>
      <c r="H415" s="93">
        <v>70799230</v>
      </c>
      <c r="I415" s="95">
        <v>104</v>
      </c>
      <c r="J415" s="96">
        <f t="shared" si="369"/>
        <v>680761.82692307688</v>
      </c>
      <c r="K415" s="97">
        <f t="shared" si="396"/>
        <v>1.4101694915254237E-2</v>
      </c>
      <c r="L415" s="280"/>
      <c r="M415" s="90">
        <v>3</v>
      </c>
      <c r="N415" s="197" t="s">
        <v>460</v>
      </c>
      <c r="O415" s="198" t="s">
        <v>461</v>
      </c>
      <c r="P415" s="93">
        <v>3049044</v>
      </c>
      <c r="Q415" s="95">
        <v>9</v>
      </c>
      <c r="R415" s="96">
        <f t="shared" si="370"/>
        <v>338782.66666666669</v>
      </c>
      <c r="S415" s="97">
        <f t="shared" si="397"/>
        <v>2.0270270270270271E-2</v>
      </c>
      <c r="T415" s="280"/>
      <c r="U415" s="90">
        <v>3</v>
      </c>
      <c r="V415" s="197" t="s">
        <v>452</v>
      </c>
      <c r="W415" s="198" t="s">
        <v>453</v>
      </c>
      <c r="X415" s="93">
        <v>8025488</v>
      </c>
      <c r="Y415" s="95">
        <v>17</v>
      </c>
      <c r="Z415" s="96">
        <f t="shared" si="371"/>
        <v>472087.5294117647</v>
      </c>
      <c r="AA415" s="97">
        <f t="shared" si="398"/>
        <v>3.406813627254509E-2</v>
      </c>
      <c r="AB415" s="280"/>
      <c r="AC415" s="90">
        <v>3</v>
      </c>
      <c r="AD415" s="197" t="s">
        <v>388</v>
      </c>
      <c r="AE415" s="198" t="s">
        <v>389</v>
      </c>
      <c r="AF415" s="93">
        <v>58023740</v>
      </c>
      <c r="AG415" s="95">
        <v>92</v>
      </c>
      <c r="AH415" s="96">
        <f t="shared" si="372"/>
        <v>630692.82608695654</v>
      </c>
      <c r="AI415" s="97">
        <f t="shared" si="399"/>
        <v>0.14241486068111456</v>
      </c>
      <c r="AJ415" s="280"/>
      <c r="AK415" s="90">
        <v>3</v>
      </c>
      <c r="AL415" s="197" t="s">
        <v>512</v>
      </c>
      <c r="AM415" s="198" t="s">
        <v>513</v>
      </c>
      <c r="AN415" s="93">
        <v>6493778</v>
      </c>
      <c r="AO415" s="95">
        <v>11</v>
      </c>
      <c r="AP415" s="96">
        <f t="shared" si="373"/>
        <v>590343.45454545459</v>
      </c>
      <c r="AQ415" s="97">
        <f t="shared" si="400"/>
        <v>1.7886178861788619E-2</v>
      </c>
      <c r="AR415" s="280"/>
      <c r="AS415" s="90">
        <v>3</v>
      </c>
      <c r="AT415" s="197" t="s">
        <v>400</v>
      </c>
      <c r="AU415" s="198" t="s">
        <v>401</v>
      </c>
      <c r="AV415" s="93">
        <v>87782563</v>
      </c>
      <c r="AW415" s="95">
        <v>160</v>
      </c>
      <c r="AX415" s="96">
        <f t="shared" si="374"/>
        <v>548641.01875000005</v>
      </c>
      <c r="AY415" s="97">
        <f t="shared" si="401"/>
        <v>0.32854209445585214</v>
      </c>
      <c r="AZ415" s="280"/>
      <c r="BA415" s="90">
        <v>3</v>
      </c>
      <c r="BB415" s="197" t="s">
        <v>400</v>
      </c>
      <c r="BC415" s="198" t="s">
        <v>401</v>
      </c>
      <c r="BD415" s="93">
        <v>92956645</v>
      </c>
      <c r="BE415" s="95">
        <v>171</v>
      </c>
      <c r="BF415" s="96">
        <f t="shared" si="375"/>
        <v>543606.11111111112</v>
      </c>
      <c r="BG415" s="97">
        <f t="shared" si="402"/>
        <v>0.32571428571428573</v>
      </c>
      <c r="BH415" s="280"/>
      <c r="BI415" s="90">
        <v>3</v>
      </c>
      <c r="BJ415" s="197" t="s">
        <v>532</v>
      </c>
      <c r="BK415" s="198" t="s">
        <v>533</v>
      </c>
      <c r="BL415" s="93">
        <v>1830022</v>
      </c>
      <c r="BM415" s="95">
        <v>2</v>
      </c>
      <c r="BN415" s="96">
        <f t="shared" si="376"/>
        <v>915011</v>
      </c>
      <c r="BO415" s="97">
        <f t="shared" si="403"/>
        <v>5.4054054054054057E-3</v>
      </c>
      <c r="BP415" s="280"/>
      <c r="BQ415" s="90">
        <v>3</v>
      </c>
      <c r="BR415" s="197" t="s">
        <v>490</v>
      </c>
      <c r="BS415" s="198" t="s">
        <v>491</v>
      </c>
      <c r="BT415" s="93">
        <v>19159798</v>
      </c>
      <c r="BU415" s="95">
        <v>42</v>
      </c>
      <c r="BV415" s="96">
        <f t="shared" si="377"/>
        <v>456185.66666666669</v>
      </c>
      <c r="BW415" s="97">
        <f t="shared" si="404"/>
        <v>3.8317671745278716E-3</v>
      </c>
    </row>
    <row r="416" spans="2:75" ht="13.5" customHeight="1">
      <c r="B416" s="277"/>
      <c r="C416" s="285"/>
      <c r="D416" s="280"/>
      <c r="E416" s="90">
        <v>4</v>
      </c>
      <c r="F416" s="112" t="s">
        <v>452</v>
      </c>
      <c r="G416" s="198" t="s">
        <v>453</v>
      </c>
      <c r="H416" s="93">
        <v>25084502</v>
      </c>
      <c r="I416" s="95">
        <v>77</v>
      </c>
      <c r="J416" s="96">
        <f t="shared" si="369"/>
        <v>325772.75324675324</v>
      </c>
      <c r="K416" s="97">
        <f t="shared" si="396"/>
        <v>1.0440677966101694E-2</v>
      </c>
      <c r="L416" s="280"/>
      <c r="M416" s="90">
        <v>4</v>
      </c>
      <c r="N416" s="112" t="s">
        <v>382</v>
      </c>
      <c r="O416" s="198" t="s">
        <v>383</v>
      </c>
      <c r="P416" s="93">
        <v>39969356</v>
      </c>
      <c r="Q416" s="95">
        <v>129</v>
      </c>
      <c r="R416" s="96">
        <f t="shared" si="370"/>
        <v>309839.96899224806</v>
      </c>
      <c r="S416" s="97">
        <f t="shared" si="397"/>
        <v>0.29054054054054052</v>
      </c>
      <c r="T416" s="280"/>
      <c r="U416" s="90">
        <v>4</v>
      </c>
      <c r="V416" s="112" t="s">
        <v>512</v>
      </c>
      <c r="W416" s="198" t="s">
        <v>513</v>
      </c>
      <c r="X416" s="93">
        <v>3458373</v>
      </c>
      <c r="Y416" s="95">
        <v>8</v>
      </c>
      <c r="Z416" s="96">
        <f t="shared" si="371"/>
        <v>432296.625</v>
      </c>
      <c r="AA416" s="97">
        <f t="shared" si="398"/>
        <v>1.6032064128256512E-2</v>
      </c>
      <c r="AB416" s="280"/>
      <c r="AC416" s="90">
        <v>4</v>
      </c>
      <c r="AD416" s="112" t="s">
        <v>482</v>
      </c>
      <c r="AE416" s="198" t="s">
        <v>483</v>
      </c>
      <c r="AF416" s="93">
        <v>18553687</v>
      </c>
      <c r="AG416" s="95">
        <v>42</v>
      </c>
      <c r="AH416" s="96">
        <f t="shared" si="372"/>
        <v>441754.45238095237</v>
      </c>
      <c r="AI416" s="97">
        <f t="shared" si="399"/>
        <v>6.5015479876160992E-2</v>
      </c>
      <c r="AJ416" s="280"/>
      <c r="AK416" s="90">
        <v>4</v>
      </c>
      <c r="AL416" s="112" t="s">
        <v>388</v>
      </c>
      <c r="AM416" s="198" t="s">
        <v>389</v>
      </c>
      <c r="AN416" s="93">
        <v>45676530</v>
      </c>
      <c r="AO416" s="95">
        <v>93</v>
      </c>
      <c r="AP416" s="96">
        <f t="shared" si="373"/>
        <v>491145.48387096776</v>
      </c>
      <c r="AQ416" s="97">
        <f t="shared" si="400"/>
        <v>0.15121951219512195</v>
      </c>
      <c r="AR416" s="280"/>
      <c r="AS416" s="90">
        <v>4</v>
      </c>
      <c r="AT416" s="112" t="s">
        <v>418</v>
      </c>
      <c r="AU416" s="198" t="s">
        <v>419</v>
      </c>
      <c r="AV416" s="93">
        <v>22079762</v>
      </c>
      <c r="AW416" s="95">
        <v>43</v>
      </c>
      <c r="AX416" s="96">
        <f t="shared" si="374"/>
        <v>513482.83720930235</v>
      </c>
      <c r="AY416" s="97">
        <f t="shared" si="401"/>
        <v>8.8295687885010271E-2</v>
      </c>
      <c r="AZ416" s="280"/>
      <c r="BA416" s="90">
        <v>4</v>
      </c>
      <c r="BB416" s="112" t="s">
        <v>408</v>
      </c>
      <c r="BC416" s="198" t="s">
        <v>409</v>
      </c>
      <c r="BD416" s="93">
        <v>126046989</v>
      </c>
      <c r="BE416" s="95">
        <v>240</v>
      </c>
      <c r="BF416" s="96">
        <f t="shared" si="375"/>
        <v>525195.78749999998</v>
      </c>
      <c r="BG416" s="97">
        <f t="shared" si="402"/>
        <v>0.45714285714285713</v>
      </c>
      <c r="BH416" s="280"/>
      <c r="BI416" s="90">
        <v>4</v>
      </c>
      <c r="BJ416" s="112" t="s">
        <v>408</v>
      </c>
      <c r="BK416" s="198" t="s">
        <v>409</v>
      </c>
      <c r="BL416" s="93">
        <v>114836776</v>
      </c>
      <c r="BM416" s="95">
        <v>149</v>
      </c>
      <c r="BN416" s="96">
        <f t="shared" si="376"/>
        <v>770716.61744966439</v>
      </c>
      <c r="BO416" s="97">
        <f t="shared" si="403"/>
        <v>0.4027027027027027</v>
      </c>
      <c r="BP416" s="280"/>
      <c r="BQ416" s="90">
        <v>4</v>
      </c>
      <c r="BR416" s="112" t="s">
        <v>388</v>
      </c>
      <c r="BS416" s="198" t="s">
        <v>389</v>
      </c>
      <c r="BT416" s="93">
        <v>385109375</v>
      </c>
      <c r="BU416" s="95">
        <v>1102</v>
      </c>
      <c r="BV416" s="96">
        <f t="shared" si="377"/>
        <v>349464.04264972778</v>
      </c>
      <c r="BW416" s="97">
        <f t="shared" si="404"/>
        <v>0.10053827205546939</v>
      </c>
    </row>
    <row r="417" spans="2:75" ht="13.5" customHeight="1">
      <c r="B417" s="277"/>
      <c r="C417" s="285"/>
      <c r="D417" s="280"/>
      <c r="E417" s="90">
        <v>5</v>
      </c>
      <c r="F417" s="197" t="s">
        <v>522</v>
      </c>
      <c r="G417" s="198" t="s">
        <v>523</v>
      </c>
      <c r="H417" s="93">
        <v>19086917</v>
      </c>
      <c r="I417" s="95">
        <v>61</v>
      </c>
      <c r="J417" s="96">
        <f t="shared" si="369"/>
        <v>312900.27868852462</v>
      </c>
      <c r="K417" s="97">
        <f t="shared" si="396"/>
        <v>8.2711864406779662E-3</v>
      </c>
      <c r="L417" s="280"/>
      <c r="M417" s="90">
        <v>5</v>
      </c>
      <c r="N417" s="197" t="s">
        <v>452</v>
      </c>
      <c r="O417" s="198" t="s">
        <v>453</v>
      </c>
      <c r="P417" s="93">
        <v>2587986</v>
      </c>
      <c r="Q417" s="95">
        <v>12</v>
      </c>
      <c r="R417" s="96">
        <f t="shared" si="370"/>
        <v>215665.5</v>
      </c>
      <c r="S417" s="97">
        <f t="shared" si="397"/>
        <v>2.7027027027027029E-2</v>
      </c>
      <c r="T417" s="280"/>
      <c r="U417" s="90">
        <v>5</v>
      </c>
      <c r="V417" s="197" t="s">
        <v>400</v>
      </c>
      <c r="W417" s="198" t="s">
        <v>401</v>
      </c>
      <c r="X417" s="93">
        <v>47427850</v>
      </c>
      <c r="Y417" s="95">
        <v>185</v>
      </c>
      <c r="Z417" s="96">
        <f t="shared" si="371"/>
        <v>256366.75675675675</v>
      </c>
      <c r="AA417" s="97">
        <f t="shared" si="398"/>
        <v>0.37074148296593185</v>
      </c>
      <c r="AB417" s="280"/>
      <c r="AC417" s="90">
        <v>5</v>
      </c>
      <c r="AD417" s="197" t="s">
        <v>400</v>
      </c>
      <c r="AE417" s="198" t="s">
        <v>401</v>
      </c>
      <c r="AF417" s="93">
        <v>63531238</v>
      </c>
      <c r="AG417" s="95">
        <v>184</v>
      </c>
      <c r="AH417" s="96">
        <f t="shared" si="372"/>
        <v>345278.46739130432</v>
      </c>
      <c r="AI417" s="97">
        <f t="shared" si="399"/>
        <v>0.28482972136222912</v>
      </c>
      <c r="AJ417" s="280"/>
      <c r="AK417" s="90">
        <v>5</v>
      </c>
      <c r="AL417" s="197" t="s">
        <v>400</v>
      </c>
      <c r="AM417" s="198" t="s">
        <v>401</v>
      </c>
      <c r="AN417" s="93">
        <v>87060047</v>
      </c>
      <c r="AO417" s="95">
        <v>211</v>
      </c>
      <c r="AP417" s="96">
        <f t="shared" si="373"/>
        <v>412606.85781990521</v>
      </c>
      <c r="AQ417" s="97">
        <f t="shared" si="400"/>
        <v>0.34308943089430893</v>
      </c>
      <c r="AR417" s="280"/>
      <c r="AS417" s="90">
        <v>5</v>
      </c>
      <c r="AT417" s="197" t="s">
        <v>532</v>
      </c>
      <c r="AU417" s="198" t="s">
        <v>533</v>
      </c>
      <c r="AV417" s="93">
        <v>1936755</v>
      </c>
      <c r="AW417" s="95">
        <v>4</v>
      </c>
      <c r="AX417" s="96">
        <f t="shared" si="374"/>
        <v>484188.75</v>
      </c>
      <c r="AY417" s="97">
        <f t="shared" si="401"/>
        <v>8.2135523613963042E-3</v>
      </c>
      <c r="AZ417" s="280"/>
      <c r="BA417" s="90">
        <v>5</v>
      </c>
      <c r="BB417" s="197" t="s">
        <v>412</v>
      </c>
      <c r="BC417" s="198" t="s">
        <v>413</v>
      </c>
      <c r="BD417" s="93">
        <v>81874397</v>
      </c>
      <c r="BE417" s="95">
        <v>182</v>
      </c>
      <c r="BF417" s="96">
        <f t="shared" si="375"/>
        <v>449859.32417582418</v>
      </c>
      <c r="BG417" s="97">
        <f t="shared" si="402"/>
        <v>0.34666666666666668</v>
      </c>
      <c r="BH417" s="280"/>
      <c r="BI417" s="90">
        <v>5</v>
      </c>
      <c r="BJ417" s="197" t="s">
        <v>482</v>
      </c>
      <c r="BK417" s="198" t="s">
        <v>483</v>
      </c>
      <c r="BL417" s="93">
        <v>11366839</v>
      </c>
      <c r="BM417" s="95">
        <v>21</v>
      </c>
      <c r="BN417" s="96">
        <f t="shared" si="376"/>
        <v>541278.04761904757</v>
      </c>
      <c r="BO417" s="97">
        <f t="shared" si="403"/>
        <v>5.675675675675676E-2</v>
      </c>
      <c r="BP417" s="280"/>
      <c r="BQ417" s="90">
        <v>5</v>
      </c>
      <c r="BR417" s="197" t="s">
        <v>424</v>
      </c>
      <c r="BS417" s="198" t="s">
        <v>425</v>
      </c>
      <c r="BT417" s="93">
        <v>56338666</v>
      </c>
      <c r="BU417" s="95">
        <v>164</v>
      </c>
      <c r="BV417" s="96">
        <f t="shared" si="377"/>
        <v>343528.45121951221</v>
      </c>
      <c r="BW417" s="97">
        <f t="shared" si="404"/>
        <v>1.4962138491013594E-2</v>
      </c>
    </row>
    <row r="418" spans="2:75" ht="13.5" customHeight="1">
      <c r="B418" s="277"/>
      <c r="C418" s="285"/>
      <c r="D418" s="280"/>
      <c r="E418" s="90">
        <v>6</v>
      </c>
      <c r="F418" s="197" t="s">
        <v>388</v>
      </c>
      <c r="G418" s="198" t="s">
        <v>389</v>
      </c>
      <c r="H418" s="93">
        <v>155800439</v>
      </c>
      <c r="I418" s="95">
        <v>546</v>
      </c>
      <c r="J418" s="96">
        <f t="shared" si="369"/>
        <v>285348.78937728936</v>
      </c>
      <c r="K418" s="97">
        <f t="shared" si="396"/>
        <v>7.403389830508475E-2</v>
      </c>
      <c r="L418" s="280"/>
      <c r="M418" s="90">
        <v>6</v>
      </c>
      <c r="N418" s="197" t="s">
        <v>380</v>
      </c>
      <c r="O418" s="198" t="s">
        <v>381</v>
      </c>
      <c r="P418" s="93">
        <v>45056912</v>
      </c>
      <c r="Q418" s="95">
        <v>236</v>
      </c>
      <c r="R418" s="96">
        <f t="shared" si="370"/>
        <v>190919.11864406778</v>
      </c>
      <c r="S418" s="97">
        <f t="shared" si="397"/>
        <v>0.53153153153153154</v>
      </c>
      <c r="T418" s="280"/>
      <c r="U418" s="90">
        <v>6</v>
      </c>
      <c r="V418" s="197" t="s">
        <v>494</v>
      </c>
      <c r="W418" s="198" t="s">
        <v>495</v>
      </c>
      <c r="X418" s="93">
        <v>2454990</v>
      </c>
      <c r="Y418" s="95">
        <v>15</v>
      </c>
      <c r="Z418" s="96">
        <f t="shared" si="371"/>
        <v>163666</v>
      </c>
      <c r="AA418" s="97">
        <f t="shared" si="398"/>
        <v>3.0060120240480961E-2</v>
      </c>
      <c r="AB418" s="280"/>
      <c r="AC418" s="90">
        <v>6</v>
      </c>
      <c r="AD418" s="197" t="s">
        <v>512</v>
      </c>
      <c r="AE418" s="198" t="s">
        <v>513</v>
      </c>
      <c r="AF418" s="93">
        <v>2259787</v>
      </c>
      <c r="AG418" s="95">
        <v>7</v>
      </c>
      <c r="AH418" s="96">
        <f t="shared" si="372"/>
        <v>322826.71428571426</v>
      </c>
      <c r="AI418" s="97">
        <f t="shared" si="399"/>
        <v>1.0835913312693499E-2</v>
      </c>
      <c r="AJ418" s="280"/>
      <c r="AK418" s="90">
        <v>6</v>
      </c>
      <c r="AL418" s="197" t="s">
        <v>516</v>
      </c>
      <c r="AM418" s="198" t="s">
        <v>517</v>
      </c>
      <c r="AN418" s="93">
        <v>1108784</v>
      </c>
      <c r="AO418" s="95">
        <v>3</v>
      </c>
      <c r="AP418" s="96">
        <f t="shared" si="373"/>
        <v>369594.66666666669</v>
      </c>
      <c r="AQ418" s="97">
        <f t="shared" si="400"/>
        <v>4.8780487804878049E-3</v>
      </c>
      <c r="AR418" s="280"/>
      <c r="AS418" s="90">
        <v>6</v>
      </c>
      <c r="AT418" s="197" t="s">
        <v>440</v>
      </c>
      <c r="AU418" s="198" t="s">
        <v>441</v>
      </c>
      <c r="AV418" s="93">
        <v>8785943</v>
      </c>
      <c r="AW418" s="95">
        <v>21</v>
      </c>
      <c r="AX418" s="96">
        <f t="shared" si="374"/>
        <v>418378.23809523811</v>
      </c>
      <c r="AY418" s="97">
        <f t="shared" si="401"/>
        <v>4.3121149897330596E-2</v>
      </c>
      <c r="AZ418" s="280"/>
      <c r="BA418" s="90">
        <v>6</v>
      </c>
      <c r="BB418" s="197" t="s">
        <v>454</v>
      </c>
      <c r="BC418" s="198" t="s">
        <v>455</v>
      </c>
      <c r="BD418" s="93">
        <v>19939977</v>
      </c>
      <c r="BE418" s="95">
        <v>51</v>
      </c>
      <c r="BF418" s="96">
        <f t="shared" si="375"/>
        <v>390979.9411764706</v>
      </c>
      <c r="BG418" s="97">
        <f t="shared" si="402"/>
        <v>9.7142857142857142E-2</v>
      </c>
      <c r="BH418" s="280"/>
      <c r="BI418" s="90">
        <v>6</v>
      </c>
      <c r="BJ418" s="197" t="s">
        <v>400</v>
      </c>
      <c r="BK418" s="198" t="s">
        <v>401</v>
      </c>
      <c r="BL418" s="93">
        <v>42255601</v>
      </c>
      <c r="BM418" s="95">
        <v>82</v>
      </c>
      <c r="BN418" s="96">
        <f t="shared" si="376"/>
        <v>515312.20731707319</v>
      </c>
      <c r="BO418" s="97">
        <f t="shared" si="403"/>
        <v>0.22162162162162163</v>
      </c>
      <c r="BP418" s="280"/>
      <c r="BQ418" s="90">
        <v>6</v>
      </c>
      <c r="BR418" s="197" t="s">
        <v>516</v>
      </c>
      <c r="BS418" s="198" t="s">
        <v>517</v>
      </c>
      <c r="BT418" s="93">
        <v>4721964</v>
      </c>
      <c r="BU418" s="95">
        <v>14</v>
      </c>
      <c r="BV418" s="96">
        <f t="shared" si="377"/>
        <v>337283.14285714284</v>
      </c>
      <c r="BW418" s="97">
        <f t="shared" si="404"/>
        <v>1.2772557248426238E-3</v>
      </c>
    </row>
    <row r="419" spans="2:75" ht="13.5" customHeight="1">
      <c r="B419" s="277"/>
      <c r="C419" s="285"/>
      <c r="D419" s="280"/>
      <c r="E419" s="90">
        <v>7</v>
      </c>
      <c r="F419" s="112" t="s">
        <v>434</v>
      </c>
      <c r="G419" s="198" t="s">
        <v>435</v>
      </c>
      <c r="H419" s="93">
        <v>8473642</v>
      </c>
      <c r="I419" s="95">
        <v>32</v>
      </c>
      <c r="J419" s="96">
        <f t="shared" si="369"/>
        <v>264801.3125</v>
      </c>
      <c r="K419" s="97">
        <f t="shared" si="396"/>
        <v>4.3389830508474576E-3</v>
      </c>
      <c r="L419" s="280"/>
      <c r="M419" s="90">
        <v>7</v>
      </c>
      <c r="N419" s="112" t="s">
        <v>444</v>
      </c>
      <c r="O419" s="198" t="s">
        <v>445</v>
      </c>
      <c r="P419" s="93">
        <v>13439761</v>
      </c>
      <c r="Q419" s="95">
        <v>72</v>
      </c>
      <c r="R419" s="96">
        <f t="shared" si="370"/>
        <v>186663.34722222222</v>
      </c>
      <c r="S419" s="97">
        <f t="shared" si="397"/>
        <v>0.16216216216216217</v>
      </c>
      <c r="T419" s="280"/>
      <c r="U419" s="90">
        <v>7</v>
      </c>
      <c r="V419" s="112" t="s">
        <v>382</v>
      </c>
      <c r="W419" s="198" t="s">
        <v>383</v>
      </c>
      <c r="X419" s="93">
        <v>21551698</v>
      </c>
      <c r="Y419" s="95">
        <v>156</v>
      </c>
      <c r="Z419" s="96">
        <f t="shared" si="371"/>
        <v>138151.91025641025</v>
      </c>
      <c r="AA419" s="97">
        <f t="shared" si="398"/>
        <v>0.31262525050100198</v>
      </c>
      <c r="AB419" s="280"/>
      <c r="AC419" s="90">
        <v>7</v>
      </c>
      <c r="AD419" s="112" t="s">
        <v>382</v>
      </c>
      <c r="AE419" s="198" t="s">
        <v>383</v>
      </c>
      <c r="AF419" s="93">
        <v>49814380</v>
      </c>
      <c r="AG419" s="95">
        <v>176</v>
      </c>
      <c r="AH419" s="96">
        <f t="shared" si="372"/>
        <v>283036.25</v>
      </c>
      <c r="AI419" s="97">
        <f t="shared" si="399"/>
        <v>0.27244582043343651</v>
      </c>
      <c r="AJ419" s="280"/>
      <c r="AK419" s="90">
        <v>7</v>
      </c>
      <c r="AL419" s="112" t="s">
        <v>490</v>
      </c>
      <c r="AM419" s="198" t="s">
        <v>491</v>
      </c>
      <c r="AN419" s="93">
        <v>1791407</v>
      </c>
      <c r="AO419" s="95">
        <v>5</v>
      </c>
      <c r="AP419" s="96">
        <f t="shared" si="373"/>
        <v>358281.4</v>
      </c>
      <c r="AQ419" s="97">
        <f t="shared" si="400"/>
        <v>8.130081300813009E-3</v>
      </c>
      <c r="AR419" s="280"/>
      <c r="AS419" s="90">
        <v>7</v>
      </c>
      <c r="AT419" s="112" t="s">
        <v>410</v>
      </c>
      <c r="AU419" s="198" t="s">
        <v>411</v>
      </c>
      <c r="AV419" s="93">
        <v>44452674</v>
      </c>
      <c r="AW419" s="95">
        <v>169</v>
      </c>
      <c r="AX419" s="96">
        <f t="shared" si="374"/>
        <v>263033.57396449702</v>
      </c>
      <c r="AY419" s="97">
        <f t="shared" si="401"/>
        <v>0.34702258726899382</v>
      </c>
      <c r="AZ419" s="280"/>
      <c r="BA419" s="90">
        <v>7</v>
      </c>
      <c r="BB419" s="112" t="s">
        <v>564</v>
      </c>
      <c r="BC419" s="198" t="s">
        <v>565</v>
      </c>
      <c r="BD419" s="93">
        <v>2201252</v>
      </c>
      <c r="BE419" s="95">
        <v>6</v>
      </c>
      <c r="BF419" s="96">
        <f t="shared" si="375"/>
        <v>366875.33333333331</v>
      </c>
      <c r="BG419" s="97">
        <f t="shared" si="402"/>
        <v>1.1428571428571429E-2</v>
      </c>
      <c r="BH419" s="280"/>
      <c r="BI419" s="90">
        <v>7</v>
      </c>
      <c r="BJ419" s="112" t="s">
        <v>388</v>
      </c>
      <c r="BK419" s="198" t="s">
        <v>389</v>
      </c>
      <c r="BL419" s="93">
        <v>30461633</v>
      </c>
      <c r="BM419" s="95">
        <v>63</v>
      </c>
      <c r="BN419" s="96">
        <f t="shared" si="376"/>
        <v>483517.98412698414</v>
      </c>
      <c r="BO419" s="97">
        <f t="shared" si="403"/>
        <v>0.17027027027027028</v>
      </c>
      <c r="BP419" s="280"/>
      <c r="BQ419" s="90">
        <v>7</v>
      </c>
      <c r="BR419" s="112" t="s">
        <v>452</v>
      </c>
      <c r="BS419" s="198" t="s">
        <v>453</v>
      </c>
      <c r="BT419" s="93">
        <v>85445642</v>
      </c>
      <c r="BU419" s="95">
        <v>282</v>
      </c>
      <c r="BV419" s="96">
        <f t="shared" si="377"/>
        <v>302998.73049645388</v>
      </c>
      <c r="BW419" s="97">
        <f t="shared" si="404"/>
        <v>2.5727579600401423E-2</v>
      </c>
    </row>
    <row r="420" spans="2:75" ht="13.5" customHeight="1">
      <c r="B420" s="277"/>
      <c r="C420" s="285"/>
      <c r="D420" s="280"/>
      <c r="E420" s="90">
        <v>8</v>
      </c>
      <c r="F420" s="112" t="s">
        <v>446</v>
      </c>
      <c r="G420" s="198" t="s">
        <v>447</v>
      </c>
      <c r="H420" s="93">
        <v>40631575</v>
      </c>
      <c r="I420" s="95">
        <v>174</v>
      </c>
      <c r="J420" s="96">
        <f t="shared" si="369"/>
        <v>233514.79885057471</v>
      </c>
      <c r="K420" s="97">
        <f t="shared" si="396"/>
        <v>2.3593220338983052E-2</v>
      </c>
      <c r="L420" s="280"/>
      <c r="M420" s="90">
        <v>8</v>
      </c>
      <c r="N420" s="112" t="s">
        <v>400</v>
      </c>
      <c r="O420" s="198" t="s">
        <v>401</v>
      </c>
      <c r="P420" s="93">
        <v>22122039</v>
      </c>
      <c r="Q420" s="95">
        <v>119</v>
      </c>
      <c r="R420" s="96">
        <f t="shared" si="370"/>
        <v>185899.48739495798</v>
      </c>
      <c r="S420" s="97">
        <f t="shared" si="397"/>
        <v>0.268018018018018</v>
      </c>
      <c r="T420" s="280"/>
      <c r="U420" s="90">
        <v>8</v>
      </c>
      <c r="V420" s="112" t="s">
        <v>482</v>
      </c>
      <c r="W420" s="198" t="s">
        <v>483</v>
      </c>
      <c r="X420" s="93">
        <v>3842622</v>
      </c>
      <c r="Y420" s="95">
        <v>28</v>
      </c>
      <c r="Z420" s="96">
        <f t="shared" si="371"/>
        <v>137236.5</v>
      </c>
      <c r="AA420" s="97">
        <f t="shared" si="398"/>
        <v>5.6112224448897796E-2</v>
      </c>
      <c r="AB420" s="280"/>
      <c r="AC420" s="90">
        <v>8</v>
      </c>
      <c r="AD420" s="112" t="s">
        <v>494</v>
      </c>
      <c r="AE420" s="198" t="s">
        <v>495</v>
      </c>
      <c r="AF420" s="93">
        <v>4092224</v>
      </c>
      <c r="AG420" s="95">
        <v>16</v>
      </c>
      <c r="AH420" s="96">
        <f t="shared" si="372"/>
        <v>255764</v>
      </c>
      <c r="AI420" s="97">
        <f t="shared" si="399"/>
        <v>2.4767801857585141E-2</v>
      </c>
      <c r="AJ420" s="280"/>
      <c r="AK420" s="90">
        <v>8</v>
      </c>
      <c r="AL420" s="112" t="s">
        <v>452</v>
      </c>
      <c r="AM420" s="198" t="s">
        <v>453</v>
      </c>
      <c r="AN420" s="93">
        <v>9138505</v>
      </c>
      <c r="AO420" s="95">
        <v>33</v>
      </c>
      <c r="AP420" s="96">
        <f t="shared" si="373"/>
        <v>276924.39393939392</v>
      </c>
      <c r="AQ420" s="97">
        <f t="shared" si="400"/>
        <v>5.3658536585365853E-2</v>
      </c>
      <c r="AR420" s="280"/>
      <c r="AS420" s="90">
        <v>8</v>
      </c>
      <c r="AT420" s="112" t="s">
        <v>550</v>
      </c>
      <c r="AU420" s="198" t="s">
        <v>551</v>
      </c>
      <c r="AV420" s="93">
        <v>1252887</v>
      </c>
      <c r="AW420" s="95">
        <v>5</v>
      </c>
      <c r="AX420" s="96">
        <f t="shared" si="374"/>
        <v>250577.4</v>
      </c>
      <c r="AY420" s="97">
        <f t="shared" si="401"/>
        <v>1.0266940451745379E-2</v>
      </c>
      <c r="AZ420" s="280"/>
      <c r="BA420" s="90">
        <v>8</v>
      </c>
      <c r="BB420" s="112" t="s">
        <v>452</v>
      </c>
      <c r="BC420" s="198" t="s">
        <v>453</v>
      </c>
      <c r="BD420" s="93">
        <v>15811953</v>
      </c>
      <c r="BE420" s="95">
        <v>45</v>
      </c>
      <c r="BF420" s="96">
        <f t="shared" si="375"/>
        <v>351376.73333333334</v>
      </c>
      <c r="BG420" s="97">
        <f t="shared" si="402"/>
        <v>8.5714285714285715E-2</v>
      </c>
      <c r="BH420" s="280"/>
      <c r="BI420" s="90">
        <v>8</v>
      </c>
      <c r="BJ420" s="112" t="s">
        <v>452</v>
      </c>
      <c r="BK420" s="198" t="s">
        <v>453</v>
      </c>
      <c r="BL420" s="93">
        <v>15231759</v>
      </c>
      <c r="BM420" s="95">
        <v>34</v>
      </c>
      <c r="BN420" s="96">
        <f t="shared" si="376"/>
        <v>447992.9117647059</v>
      </c>
      <c r="BO420" s="97">
        <f t="shared" si="403"/>
        <v>9.1891891891891897E-2</v>
      </c>
      <c r="BP420" s="280"/>
      <c r="BQ420" s="90">
        <v>8</v>
      </c>
      <c r="BR420" s="112" t="s">
        <v>512</v>
      </c>
      <c r="BS420" s="198" t="s">
        <v>513</v>
      </c>
      <c r="BT420" s="93">
        <v>31582316</v>
      </c>
      <c r="BU420" s="95">
        <v>123</v>
      </c>
      <c r="BV420" s="96">
        <f t="shared" si="377"/>
        <v>256766.79674796748</v>
      </c>
      <c r="BW420" s="97">
        <f t="shared" si="404"/>
        <v>1.1221603868260195E-2</v>
      </c>
    </row>
    <row r="421" spans="2:75" ht="13.5" customHeight="1">
      <c r="B421" s="277"/>
      <c r="C421" s="285"/>
      <c r="D421" s="280"/>
      <c r="E421" s="90">
        <v>9</v>
      </c>
      <c r="F421" s="112" t="s">
        <v>440</v>
      </c>
      <c r="G421" s="198" t="s">
        <v>441</v>
      </c>
      <c r="H421" s="93">
        <v>67831126</v>
      </c>
      <c r="I421" s="95">
        <v>304</v>
      </c>
      <c r="J421" s="96">
        <f t="shared" si="369"/>
        <v>223128.70394736843</v>
      </c>
      <c r="K421" s="97">
        <f t="shared" si="396"/>
        <v>4.1220338983050844E-2</v>
      </c>
      <c r="L421" s="280"/>
      <c r="M421" s="90">
        <v>9</v>
      </c>
      <c r="N421" s="112" t="s">
        <v>398</v>
      </c>
      <c r="O421" s="198" t="s">
        <v>399</v>
      </c>
      <c r="P421" s="93">
        <v>37488777</v>
      </c>
      <c r="Q421" s="95">
        <v>221</v>
      </c>
      <c r="R421" s="96">
        <f t="shared" si="370"/>
        <v>169632.47511312217</v>
      </c>
      <c r="S421" s="97">
        <f t="shared" si="397"/>
        <v>0.49774774774774777</v>
      </c>
      <c r="T421" s="280"/>
      <c r="U421" s="90">
        <v>9</v>
      </c>
      <c r="V421" s="112" t="s">
        <v>470</v>
      </c>
      <c r="W421" s="198" t="s">
        <v>471</v>
      </c>
      <c r="X421" s="93">
        <v>3398198</v>
      </c>
      <c r="Y421" s="95">
        <v>27</v>
      </c>
      <c r="Z421" s="96">
        <f t="shared" si="371"/>
        <v>125859.18518518518</v>
      </c>
      <c r="AA421" s="97">
        <f t="shared" si="398"/>
        <v>5.410821643286573E-2</v>
      </c>
      <c r="AB421" s="280"/>
      <c r="AC421" s="90">
        <v>9</v>
      </c>
      <c r="AD421" s="112" t="s">
        <v>442</v>
      </c>
      <c r="AE421" s="198" t="s">
        <v>443</v>
      </c>
      <c r="AF421" s="93">
        <v>14643386</v>
      </c>
      <c r="AG421" s="95">
        <v>68</v>
      </c>
      <c r="AH421" s="96">
        <f t="shared" si="372"/>
        <v>215343.91176470587</v>
      </c>
      <c r="AI421" s="97">
        <f t="shared" si="399"/>
        <v>0.10526315789473684</v>
      </c>
      <c r="AJ421" s="280"/>
      <c r="AK421" s="90">
        <v>9</v>
      </c>
      <c r="AL421" s="112" t="s">
        <v>408</v>
      </c>
      <c r="AM421" s="198" t="s">
        <v>409</v>
      </c>
      <c r="AN421" s="93">
        <v>64661770</v>
      </c>
      <c r="AO421" s="95">
        <v>265</v>
      </c>
      <c r="AP421" s="96">
        <f t="shared" si="373"/>
        <v>244006.67924528301</v>
      </c>
      <c r="AQ421" s="97">
        <f t="shared" si="400"/>
        <v>0.43089430894308944</v>
      </c>
      <c r="AR421" s="280"/>
      <c r="AS421" s="90">
        <v>9</v>
      </c>
      <c r="AT421" s="112" t="s">
        <v>382</v>
      </c>
      <c r="AU421" s="198" t="s">
        <v>383</v>
      </c>
      <c r="AV421" s="93">
        <v>25098462</v>
      </c>
      <c r="AW421" s="95">
        <v>103</v>
      </c>
      <c r="AX421" s="96">
        <f t="shared" si="374"/>
        <v>243674.38834951457</v>
      </c>
      <c r="AY421" s="97">
        <f t="shared" si="401"/>
        <v>0.21149897330595482</v>
      </c>
      <c r="AZ421" s="280"/>
      <c r="BA421" s="90">
        <v>9</v>
      </c>
      <c r="BB421" s="112" t="s">
        <v>388</v>
      </c>
      <c r="BC421" s="198" t="s">
        <v>389</v>
      </c>
      <c r="BD421" s="93">
        <v>29829082</v>
      </c>
      <c r="BE421" s="95">
        <v>85</v>
      </c>
      <c r="BF421" s="96">
        <f t="shared" si="375"/>
        <v>350930.37647058826</v>
      </c>
      <c r="BG421" s="97">
        <f t="shared" si="402"/>
        <v>0.16190476190476191</v>
      </c>
      <c r="BH421" s="280"/>
      <c r="BI421" s="90">
        <v>9</v>
      </c>
      <c r="BJ421" s="112" t="s">
        <v>454</v>
      </c>
      <c r="BK421" s="198" t="s">
        <v>455</v>
      </c>
      <c r="BL421" s="93">
        <v>14517358</v>
      </c>
      <c r="BM421" s="95">
        <v>37</v>
      </c>
      <c r="BN421" s="96">
        <f t="shared" si="376"/>
        <v>392361.02702702704</v>
      </c>
      <c r="BO421" s="97">
        <f t="shared" si="403"/>
        <v>0.1</v>
      </c>
      <c r="BP421" s="280"/>
      <c r="BQ421" s="90">
        <v>9</v>
      </c>
      <c r="BR421" s="112" t="s">
        <v>400</v>
      </c>
      <c r="BS421" s="198" t="s">
        <v>401</v>
      </c>
      <c r="BT421" s="93">
        <v>520190799</v>
      </c>
      <c r="BU421" s="95">
        <v>2050</v>
      </c>
      <c r="BV421" s="96">
        <f t="shared" si="377"/>
        <v>253751.6092682927</v>
      </c>
      <c r="BW421" s="97">
        <f t="shared" si="404"/>
        <v>0.18702673113766993</v>
      </c>
    </row>
    <row r="422" spans="2:75" ht="13.5" customHeight="1">
      <c r="B422" s="277"/>
      <c r="C422" s="285"/>
      <c r="D422" s="280"/>
      <c r="E422" s="98">
        <v>10</v>
      </c>
      <c r="F422" s="199" t="s">
        <v>512</v>
      </c>
      <c r="G422" s="200" t="s">
        <v>513</v>
      </c>
      <c r="H422" s="101">
        <v>18523734</v>
      </c>
      <c r="I422" s="103">
        <v>84</v>
      </c>
      <c r="J422" s="104">
        <f t="shared" si="369"/>
        <v>220520.64285714287</v>
      </c>
      <c r="K422" s="105">
        <f t="shared" si="396"/>
        <v>1.1389830508474577E-2</v>
      </c>
      <c r="L422" s="280"/>
      <c r="M422" s="98">
        <v>10</v>
      </c>
      <c r="N422" s="199" t="s">
        <v>538</v>
      </c>
      <c r="O422" s="200" t="s">
        <v>539</v>
      </c>
      <c r="P422" s="101">
        <v>2833557</v>
      </c>
      <c r="Q422" s="103">
        <v>17</v>
      </c>
      <c r="R422" s="104">
        <f t="shared" si="370"/>
        <v>166679.82352941178</v>
      </c>
      <c r="S422" s="105">
        <f t="shared" si="397"/>
        <v>3.8288288288288286E-2</v>
      </c>
      <c r="T422" s="280"/>
      <c r="U422" s="98">
        <v>10</v>
      </c>
      <c r="V422" s="199" t="s">
        <v>380</v>
      </c>
      <c r="W422" s="200" t="s">
        <v>381</v>
      </c>
      <c r="X422" s="101">
        <v>40563362</v>
      </c>
      <c r="Y422" s="103">
        <v>326</v>
      </c>
      <c r="Z422" s="104">
        <f t="shared" si="371"/>
        <v>124427.49079754601</v>
      </c>
      <c r="AA422" s="105">
        <f t="shared" si="398"/>
        <v>0.65330661322645289</v>
      </c>
      <c r="AB422" s="280"/>
      <c r="AC422" s="98">
        <v>10</v>
      </c>
      <c r="AD422" s="199" t="s">
        <v>418</v>
      </c>
      <c r="AE422" s="200" t="s">
        <v>419</v>
      </c>
      <c r="AF422" s="101">
        <v>11299537</v>
      </c>
      <c r="AG422" s="103">
        <v>60</v>
      </c>
      <c r="AH422" s="104">
        <f t="shared" si="372"/>
        <v>188325.61666666667</v>
      </c>
      <c r="AI422" s="105">
        <f t="shared" si="399"/>
        <v>9.2879256965944276E-2</v>
      </c>
      <c r="AJ422" s="280"/>
      <c r="AK422" s="98">
        <v>10</v>
      </c>
      <c r="AL422" s="199" t="s">
        <v>380</v>
      </c>
      <c r="AM422" s="200" t="s">
        <v>381</v>
      </c>
      <c r="AN422" s="101">
        <v>86877318</v>
      </c>
      <c r="AO422" s="103">
        <v>380</v>
      </c>
      <c r="AP422" s="104">
        <f t="shared" si="373"/>
        <v>228624.52105263158</v>
      </c>
      <c r="AQ422" s="105">
        <f t="shared" si="400"/>
        <v>0.61788617886178865</v>
      </c>
      <c r="AR422" s="280"/>
      <c r="AS422" s="98">
        <v>10</v>
      </c>
      <c r="AT422" s="199" t="s">
        <v>408</v>
      </c>
      <c r="AU422" s="200" t="s">
        <v>409</v>
      </c>
      <c r="AV422" s="101">
        <v>43382554</v>
      </c>
      <c r="AW422" s="103">
        <v>184</v>
      </c>
      <c r="AX422" s="104">
        <f t="shared" si="374"/>
        <v>235774.75</v>
      </c>
      <c r="AY422" s="105">
        <f t="shared" si="401"/>
        <v>0.37782340862422997</v>
      </c>
      <c r="AZ422" s="280"/>
      <c r="BA422" s="98">
        <v>10</v>
      </c>
      <c r="BB422" s="199" t="s">
        <v>476</v>
      </c>
      <c r="BC422" s="200" t="s">
        <v>477</v>
      </c>
      <c r="BD422" s="101">
        <v>11473637</v>
      </c>
      <c r="BE422" s="103">
        <v>35</v>
      </c>
      <c r="BF422" s="104">
        <f t="shared" si="375"/>
        <v>327818.2</v>
      </c>
      <c r="BG422" s="105">
        <f t="shared" si="402"/>
        <v>6.6666666666666666E-2</v>
      </c>
      <c r="BH422" s="280"/>
      <c r="BI422" s="98">
        <v>10</v>
      </c>
      <c r="BJ422" s="199" t="s">
        <v>382</v>
      </c>
      <c r="BK422" s="200" t="s">
        <v>383</v>
      </c>
      <c r="BL422" s="101">
        <v>23970534</v>
      </c>
      <c r="BM422" s="103">
        <v>63</v>
      </c>
      <c r="BN422" s="104">
        <f t="shared" si="376"/>
        <v>380484.66666666669</v>
      </c>
      <c r="BO422" s="105">
        <f t="shared" si="403"/>
        <v>0.17027027027027028</v>
      </c>
      <c r="BP422" s="280"/>
      <c r="BQ422" s="98">
        <v>10</v>
      </c>
      <c r="BR422" s="199" t="s">
        <v>460</v>
      </c>
      <c r="BS422" s="200" t="s">
        <v>461</v>
      </c>
      <c r="BT422" s="101">
        <v>111963156</v>
      </c>
      <c r="BU422" s="103">
        <v>473</v>
      </c>
      <c r="BV422" s="104">
        <f t="shared" si="377"/>
        <v>236708.57505285411</v>
      </c>
      <c r="BW422" s="105">
        <f t="shared" si="404"/>
        <v>4.3152996989325794E-2</v>
      </c>
    </row>
    <row r="423" spans="2:75" s="195" customFormat="1" ht="13.5" customHeight="1">
      <c r="B423" s="278"/>
      <c r="C423" s="286"/>
      <c r="D423" s="281"/>
      <c r="E423" s="106" t="s">
        <v>164</v>
      </c>
      <c r="F423" s="107"/>
      <c r="G423" s="108"/>
      <c r="H423" s="216">
        <v>4393382820</v>
      </c>
      <c r="I423" s="110">
        <v>6808</v>
      </c>
      <c r="J423" s="56">
        <f t="shared" si="369"/>
        <v>645326.50117508811</v>
      </c>
      <c r="K423" s="111">
        <f t="shared" si="396"/>
        <v>0.92311864406779665</v>
      </c>
      <c r="L423" s="281"/>
      <c r="M423" s="106" t="s">
        <v>164</v>
      </c>
      <c r="N423" s="107"/>
      <c r="O423" s="108"/>
      <c r="P423" s="216">
        <v>452827170</v>
      </c>
      <c r="Q423" s="110">
        <v>442</v>
      </c>
      <c r="R423" s="56">
        <f t="shared" si="370"/>
        <v>1024495.8597285068</v>
      </c>
      <c r="S423" s="111">
        <f t="shared" si="397"/>
        <v>0.99549549549549554</v>
      </c>
      <c r="T423" s="281"/>
      <c r="U423" s="106" t="s">
        <v>164</v>
      </c>
      <c r="V423" s="107"/>
      <c r="W423" s="108"/>
      <c r="X423" s="216">
        <v>590540140</v>
      </c>
      <c r="Y423" s="110">
        <v>500</v>
      </c>
      <c r="Z423" s="56">
        <f t="shared" si="371"/>
        <v>1181080.28</v>
      </c>
      <c r="AA423" s="111">
        <f t="shared" si="398"/>
        <v>1.002004008016032</v>
      </c>
      <c r="AB423" s="281"/>
      <c r="AC423" s="106" t="s">
        <v>164</v>
      </c>
      <c r="AD423" s="107"/>
      <c r="AE423" s="108"/>
      <c r="AF423" s="216">
        <v>826623880</v>
      </c>
      <c r="AG423" s="110">
        <v>641</v>
      </c>
      <c r="AH423" s="56">
        <f t="shared" si="372"/>
        <v>1289584.8361934477</v>
      </c>
      <c r="AI423" s="111">
        <f t="shared" si="399"/>
        <v>0.99226006191950467</v>
      </c>
      <c r="AJ423" s="281"/>
      <c r="AK423" s="106" t="s">
        <v>164</v>
      </c>
      <c r="AL423" s="107"/>
      <c r="AM423" s="108"/>
      <c r="AN423" s="216">
        <v>957819650</v>
      </c>
      <c r="AO423" s="110">
        <v>609</v>
      </c>
      <c r="AP423" s="56">
        <f t="shared" si="373"/>
        <v>1572774.4663382594</v>
      </c>
      <c r="AQ423" s="111">
        <f t="shared" si="400"/>
        <v>0.99024390243902438</v>
      </c>
      <c r="AR423" s="281"/>
      <c r="AS423" s="106" t="s">
        <v>164</v>
      </c>
      <c r="AT423" s="107"/>
      <c r="AU423" s="108"/>
      <c r="AV423" s="216">
        <v>823389990</v>
      </c>
      <c r="AW423" s="110">
        <v>481</v>
      </c>
      <c r="AX423" s="56">
        <f t="shared" si="374"/>
        <v>1711829.501039501</v>
      </c>
      <c r="AY423" s="111">
        <f t="shared" si="401"/>
        <v>0.98767967145790558</v>
      </c>
      <c r="AZ423" s="281"/>
      <c r="BA423" s="106" t="s">
        <v>164</v>
      </c>
      <c r="BB423" s="107"/>
      <c r="BC423" s="108"/>
      <c r="BD423" s="216">
        <v>1223294730</v>
      </c>
      <c r="BE423" s="110">
        <v>515</v>
      </c>
      <c r="BF423" s="56">
        <f t="shared" si="375"/>
        <v>2375329.5728155342</v>
      </c>
      <c r="BG423" s="111">
        <f t="shared" si="402"/>
        <v>0.98095238095238091</v>
      </c>
      <c r="BH423" s="281"/>
      <c r="BI423" s="106" t="s">
        <v>164</v>
      </c>
      <c r="BJ423" s="107"/>
      <c r="BK423" s="108"/>
      <c r="BL423" s="216">
        <v>927625740</v>
      </c>
      <c r="BM423" s="110">
        <v>366</v>
      </c>
      <c r="BN423" s="56">
        <f t="shared" si="376"/>
        <v>2534496.5573770492</v>
      </c>
      <c r="BO423" s="111">
        <f t="shared" si="403"/>
        <v>0.98918918918918919</v>
      </c>
      <c r="BP423" s="281"/>
      <c r="BQ423" s="106" t="s">
        <v>164</v>
      </c>
      <c r="BR423" s="107"/>
      <c r="BS423" s="108"/>
      <c r="BT423" s="216">
        <v>10195504120</v>
      </c>
      <c r="BU423" s="110">
        <v>10362</v>
      </c>
      <c r="BV423" s="56">
        <f t="shared" si="377"/>
        <v>983932.07102875889</v>
      </c>
      <c r="BW423" s="111">
        <f t="shared" si="404"/>
        <v>0.94535170148709058</v>
      </c>
    </row>
    <row r="424" spans="2:75" ht="13.5" customHeight="1">
      <c r="B424" s="276">
        <v>39</v>
      </c>
      <c r="C424" s="284" t="s">
        <v>7</v>
      </c>
      <c r="D424" s="279">
        <f>CB44</f>
        <v>42369</v>
      </c>
      <c r="E424" s="82">
        <v>1</v>
      </c>
      <c r="F424" s="83" t="s">
        <v>434</v>
      </c>
      <c r="G424" s="84" t="s">
        <v>435</v>
      </c>
      <c r="H424" s="85">
        <v>94163427</v>
      </c>
      <c r="I424" s="87">
        <v>134</v>
      </c>
      <c r="J424" s="88">
        <f t="shared" si="369"/>
        <v>702712.14179104473</v>
      </c>
      <c r="K424" s="89">
        <f t="shared" ref="K424:K434" si="405">IFERROR(I424/$CB$44,0)</f>
        <v>3.1626897023767377E-3</v>
      </c>
      <c r="L424" s="279">
        <f>CC44</f>
        <v>4713</v>
      </c>
      <c r="M424" s="82">
        <v>1</v>
      </c>
      <c r="N424" s="83" t="s">
        <v>434</v>
      </c>
      <c r="O424" s="84" t="s">
        <v>435</v>
      </c>
      <c r="P424" s="85">
        <v>26567990</v>
      </c>
      <c r="Q424" s="87">
        <v>23</v>
      </c>
      <c r="R424" s="88">
        <f t="shared" si="370"/>
        <v>1155130</v>
      </c>
      <c r="S424" s="89">
        <f t="shared" ref="S424:S434" si="406">IFERROR(Q424/$CC$44,0)</f>
        <v>4.8801188202843198E-3</v>
      </c>
      <c r="T424" s="279">
        <f>CD44</f>
        <v>2543</v>
      </c>
      <c r="U424" s="82">
        <v>1</v>
      </c>
      <c r="V424" s="83" t="s">
        <v>434</v>
      </c>
      <c r="W424" s="84" t="s">
        <v>435</v>
      </c>
      <c r="X424" s="85">
        <v>17951197</v>
      </c>
      <c r="Y424" s="87">
        <v>14</v>
      </c>
      <c r="Z424" s="88">
        <f t="shared" si="371"/>
        <v>1282228.357142857</v>
      </c>
      <c r="AA424" s="89">
        <f t="shared" ref="AA424:AA434" si="407">IFERROR(Y424/$CD$44,0)</f>
        <v>5.5053086905230047E-3</v>
      </c>
      <c r="AB424" s="279">
        <f>CE44</f>
        <v>3679</v>
      </c>
      <c r="AC424" s="82">
        <v>1</v>
      </c>
      <c r="AD424" s="83" t="s">
        <v>434</v>
      </c>
      <c r="AE424" s="84" t="s">
        <v>435</v>
      </c>
      <c r="AF424" s="85">
        <v>40614863</v>
      </c>
      <c r="AG424" s="87">
        <v>15</v>
      </c>
      <c r="AH424" s="88">
        <f t="shared" si="372"/>
        <v>2707657.5333333332</v>
      </c>
      <c r="AI424" s="89">
        <f t="shared" ref="AI424:AI434" si="408">IFERROR(AG424/$CE$44,0)</f>
        <v>4.0771948899157376E-3</v>
      </c>
      <c r="AJ424" s="279">
        <f>CF44</f>
        <v>2363</v>
      </c>
      <c r="AK424" s="82">
        <v>1</v>
      </c>
      <c r="AL424" s="83" t="s">
        <v>424</v>
      </c>
      <c r="AM424" s="84" t="s">
        <v>425</v>
      </c>
      <c r="AN424" s="85">
        <v>50195878</v>
      </c>
      <c r="AO424" s="87">
        <v>52</v>
      </c>
      <c r="AP424" s="88">
        <f t="shared" si="373"/>
        <v>965305.34615384613</v>
      </c>
      <c r="AQ424" s="89">
        <f t="shared" ref="AQ424:AQ434" si="409">IFERROR(AO424/$CF$44,0)</f>
        <v>2.2005924672027083E-2</v>
      </c>
      <c r="AR424" s="279">
        <f>CG44</f>
        <v>2212</v>
      </c>
      <c r="AS424" s="82">
        <v>1</v>
      </c>
      <c r="AT424" s="83" t="s">
        <v>434</v>
      </c>
      <c r="AU424" s="84" t="s">
        <v>435</v>
      </c>
      <c r="AV424" s="85">
        <v>9754385</v>
      </c>
      <c r="AW424" s="87">
        <v>10</v>
      </c>
      <c r="AX424" s="88">
        <f t="shared" si="374"/>
        <v>975438.5</v>
      </c>
      <c r="AY424" s="89">
        <f t="shared" ref="AY424:AY434" si="410">IFERROR(AW424/$CG$44,0)</f>
        <v>4.5207956600361665E-3</v>
      </c>
      <c r="AZ424" s="279">
        <f>CH44</f>
        <v>2389</v>
      </c>
      <c r="BA424" s="82">
        <v>1</v>
      </c>
      <c r="BB424" s="83" t="s">
        <v>518</v>
      </c>
      <c r="BC424" s="84" t="s">
        <v>519</v>
      </c>
      <c r="BD424" s="85">
        <v>3112637</v>
      </c>
      <c r="BE424" s="87">
        <v>1</v>
      </c>
      <c r="BF424" s="88">
        <f t="shared" si="375"/>
        <v>3112637</v>
      </c>
      <c r="BG424" s="89">
        <f t="shared" ref="BG424:BG434" si="411">IFERROR(BE424/$CH$44,0)</f>
        <v>4.1858518208455421E-4</v>
      </c>
      <c r="BH424" s="279">
        <f>CI44</f>
        <v>2033</v>
      </c>
      <c r="BI424" s="82">
        <v>1</v>
      </c>
      <c r="BJ424" s="83" t="s">
        <v>434</v>
      </c>
      <c r="BK424" s="84" t="s">
        <v>435</v>
      </c>
      <c r="BL424" s="85">
        <v>11208679</v>
      </c>
      <c r="BM424" s="87">
        <v>12</v>
      </c>
      <c r="BN424" s="88">
        <f t="shared" si="376"/>
        <v>934056.58333333337</v>
      </c>
      <c r="BO424" s="89">
        <f t="shared" ref="BO424:BO434" si="412">IFERROR(BM424/$CI$44,0)</f>
        <v>5.9026069847515983E-3</v>
      </c>
      <c r="BP424" s="279">
        <f>CJ44</f>
        <v>62301</v>
      </c>
      <c r="BQ424" s="82">
        <v>1</v>
      </c>
      <c r="BR424" s="83" t="s">
        <v>518</v>
      </c>
      <c r="BS424" s="84" t="s">
        <v>519</v>
      </c>
      <c r="BT424" s="85">
        <v>3112637</v>
      </c>
      <c r="BU424" s="87">
        <v>1</v>
      </c>
      <c r="BV424" s="88">
        <f t="shared" si="377"/>
        <v>3112637</v>
      </c>
      <c r="BW424" s="89">
        <f t="shared" ref="BW424:BW434" si="413">IFERROR(BU424/$CJ$44,0)</f>
        <v>1.6051106723808606E-5</v>
      </c>
    </row>
    <row r="425" spans="2:75" ht="13.5" customHeight="1">
      <c r="B425" s="277"/>
      <c r="C425" s="285"/>
      <c r="D425" s="280"/>
      <c r="E425" s="90">
        <v>2</v>
      </c>
      <c r="F425" s="197" t="s">
        <v>388</v>
      </c>
      <c r="G425" s="198" t="s">
        <v>389</v>
      </c>
      <c r="H425" s="93">
        <v>726334105</v>
      </c>
      <c r="I425" s="95">
        <v>2222</v>
      </c>
      <c r="J425" s="96">
        <f t="shared" si="369"/>
        <v>326883.03555355535</v>
      </c>
      <c r="K425" s="97">
        <f t="shared" si="405"/>
        <v>5.2444003870754562E-2</v>
      </c>
      <c r="L425" s="280"/>
      <c r="M425" s="90">
        <v>2</v>
      </c>
      <c r="N425" s="197" t="s">
        <v>424</v>
      </c>
      <c r="O425" s="198" t="s">
        <v>425</v>
      </c>
      <c r="P425" s="93">
        <v>77694619</v>
      </c>
      <c r="Q425" s="95">
        <v>135</v>
      </c>
      <c r="R425" s="96">
        <f t="shared" si="370"/>
        <v>575515.69629629632</v>
      </c>
      <c r="S425" s="97">
        <f t="shared" si="406"/>
        <v>2.8644175684277531E-2</v>
      </c>
      <c r="T425" s="280"/>
      <c r="U425" s="90">
        <v>2</v>
      </c>
      <c r="V425" s="197" t="s">
        <v>388</v>
      </c>
      <c r="W425" s="198" t="s">
        <v>389</v>
      </c>
      <c r="X425" s="93">
        <v>292404344</v>
      </c>
      <c r="Y425" s="95">
        <v>357</v>
      </c>
      <c r="Z425" s="96">
        <f t="shared" si="371"/>
        <v>819059.78711484594</v>
      </c>
      <c r="AA425" s="97">
        <f t="shared" si="407"/>
        <v>0.14038537160833661</v>
      </c>
      <c r="AB425" s="280"/>
      <c r="AC425" s="90">
        <v>2</v>
      </c>
      <c r="AD425" s="197" t="s">
        <v>388</v>
      </c>
      <c r="AE425" s="198" t="s">
        <v>389</v>
      </c>
      <c r="AF425" s="93">
        <v>174931815</v>
      </c>
      <c r="AG425" s="95">
        <v>394</v>
      </c>
      <c r="AH425" s="96">
        <f t="shared" si="372"/>
        <v>443989.37817258883</v>
      </c>
      <c r="AI425" s="97">
        <f t="shared" si="408"/>
        <v>0.10709431910845338</v>
      </c>
      <c r="AJ425" s="280"/>
      <c r="AK425" s="90">
        <v>2</v>
      </c>
      <c r="AL425" s="197" t="s">
        <v>388</v>
      </c>
      <c r="AM425" s="198" t="s">
        <v>389</v>
      </c>
      <c r="AN425" s="93">
        <v>220174077</v>
      </c>
      <c r="AO425" s="95">
        <v>361</v>
      </c>
      <c r="AP425" s="96">
        <f t="shared" si="373"/>
        <v>609900.49030470918</v>
      </c>
      <c r="AQ425" s="97">
        <f t="shared" si="409"/>
        <v>0.15277190012695727</v>
      </c>
      <c r="AR425" s="280"/>
      <c r="AS425" s="90">
        <v>2</v>
      </c>
      <c r="AT425" s="197" t="s">
        <v>424</v>
      </c>
      <c r="AU425" s="198" t="s">
        <v>425</v>
      </c>
      <c r="AV425" s="93">
        <v>29889167</v>
      </c>
      <c r="AW425" s="95">
        <v>52</v>
      </c>
      <c r="AX425" s="96">
        <f t="shared" si="374"/>
        <v>574791.67307692312</v>
      </c>
      <c r="AY425" s="97">
        <f t="shared" si="410"/>
        <v>2.3508137432188065E-2</v>
      </c>
      <c r="AZ425" s="280"/>
      <c r="BA425" s="90">
        <v>2</v>
      </c>
      <c r="BB425" s="197" t="s">
        <v>424</v>
      </c>
      <c r="BC425" s="198" t="s">
        <v>425</v>
      </c>
      <c r="BD425" s="93">
        <v>23267342</v>
      </c>
      <c r="BE425" s="95">
        <v>41</v>
      </c>
      <c r="BF425" s="96">
        <f t="shared" si="375"/>
        <v>567496.14634146343</v>
      </c>
      <c r="BG425" s="97">
        <f t="shared" si="411"/>
        <v>1.7161992465466722E-2</v>
      </c>
      <c r="BH425" s="280"/>
      <c r="BI425" s="90">
        <v>2</v>
      </c>
      <c r="BJ425" s="197" t="s">
        <v>490</v>
      </c>
      <c r="BK425" s="198" t="s">
        <v>491</v>
      </c>
      <c r="BL425" s="93">
        <v>28165316</v>
      </c>
      <c r="BM425" s="95">
        <v>34</v>
      </c>
      <c r="BN425" s="96">
        <f t="shared" si="376"/>
        <v>828391.6470588235</v>
      </c>
      <c r="BO425" s="97">
        <f t="shared" si="412"/>
        <v>1.6724053123462864E-2</v>
      </c>
      <c r="BP425" s="280"/>
      <c r="BQ425" s="90">
        <v>2</v>
      </c>
      <c r="BR425" s="197" t="s">
        <v>434</v>
      </c>
      <c r="BS425" s="198" t="s">
        <v>435</v>
      </c>
      <c r="BT425" s="93">
        <v>201901319</v>
      </c>
      <c r="BU425" s="95">
        <v>221</v>
      </c>
      <c r="BV425" s="96">
        <f t="shared" si="377"/>
        <v>913580.62895927601</v>
      </c>
      <c r="BW425" s="97">
        <f t="shared" si="413"/>
        <v>3.5472945859617022E-3</v>
      </c>
    </row>
    <row r="426" spans="2:75" ht="13.5" customHeight="1">
      <c r="B426" s="277"/>
      <c r="C426" s="285"/>
      <c r="D426" s="280"/>
      <c r="E426" s="90">
        <v>3</v>
      </c>
      <c r="F426" s="197" t="s">
        <v>460</v>
      </c>
      <c r="G426" s="198" t="s">
        <v>461</v>
      </c>
      <c r="H426" s="93">
        <v>132746969</v>
      </c>
      <c r="I426" s="95">
        <v>492</v>
      </c>
      <c r="J426" s="96">
        <f t="shared" si="369"/>
        <v>269810.91260162601</v>
      </c>
      <c r="K426" s="97">
        <f t="shared" si="405"/>
        <v>1.1612263683353396E-2</v>
      </c>
      <c r="L426" s="280"/>
      <c r="M426" s="90">
        <v>3</v>
      </c>
      <c r="N426" s="197" t="s">
        <v>388</v>
      </c>
      <c r="O426" s="198" t="s">
        <v>389</v>
      </c>
      <c r="P426" s="93">
        <v>135556044</v>
      </c>
      <c r="Q426" s="95">
        <v>468</v>
      </c>
      <c r="R426" s="96">
        <f t="shared" si="370"/>
        <v>289649.66666666669</v>
      </c>
      <c r="S426" s="97">
        <f t="shared" si="406"/>
        <v>9.9299809038828776E-2</v>
      </c>
      <c r="T426" s="280"/>
      <c r="U426" s="90">
        <v>3</v>
      </c>
      <c r="V426" s="197" t="s">
        <v>512</v>
      </c>
      <c r="W426" s="198" t="s">
        <v>513</v>
      </c>
      <c r="X426" s="93">
        <v>21170493</v>
      </c>
      <c r="Y426" s="95">
        <v>58</v>
      </c>
      <c r="Z426" s="96">
        <f t="shared" si="371"/>
        <v>365008.5</v>
      </c>
      <c r="AA426" s="97">
        <f t="shared" si="407"/>
        <v>2.2807707432166733E-2</v>
      </c>
      <c r="AB426" s="280"/>
      <c r="AC426" s="90">
        <v>3</v>
      </c>
      <c r="AD426" s="197" t="s">
        <v>400</v>
      </c>
      <c r="AE426" s="198" t="s">
        <v>401</v>
      </c>
      <c r="AF426" s="93">
        <v>338114978</v>
      </c>
      <c r="AG426" s="95">
        <v>985</v>
      </c>
      <c r="AH426" s="96">
        <f t="shared" si="372"/>
        <v>343263.93705583754</v>
      </c>
      <c r="AI426" s="97">
        <f t="shared" si="408"/>
        <v>0.26773579777113343</v>
      </c>
      <c r="AJ426" s="280"/>
      <c r="AK426" s="90">
        <v>3</v>
      </c>
      <c r="AL426" s="197" t="s">
        <v>510</v>
      </c>
      <c r="AM426" s="198" t="s">
        <v>511</v>
      </c>
      <c r="AN426" s="93">
        <v>1570047</v>
      </c>
      <c r="AO426" s="95">
        <v>3</v>
      </c>
      <c r="AP426" s="96">
        <f t="shared" si="373"/>
        <v>523349</v>
      </c>
      <c r="AQ426" s="97">
        <f t="shared" si="409"/>
        <v>1.2695725772323319E-3</v>
      </c>
      <c r="AR426" s="280"/>
      <c r="AS426" s="90">
        <v>3</v>
      </c>
      <c r="AT426" s="197" t="s">
        <v>388</v>
      </c>
      <c r="AU426" s="198" t="s">
        <v>389</v>
      </c>
      <c r="AV426" s="93">
        <v>146984674</v>
      </c>
      <c r="AW426" s="95">
        <v>315</v>
      </c>
      <c r="AX426" s="96">
        <f t="shared" si="374"/>
        <v>466618.0126984127</v>
      </c>
      <c r="AY426" s="97">
        <f t="shared" si="410"/>
        <v>0.14240506329113925</v>
      </c>
      <c r="AZ426" s="280"/>
      <c r="BA426" s="90">
        <v>3</v>
      </c>
      <c r="BB426" s="197" t="s">
        <v>400</v>
      </c>
      <c r="BC426" s="198" t="s">
        <v>401</v>
      </c>
      <c r="BD426" s="93">
        <v>438768795</v>
      </c>
      <c r="BE426" s="95">
        <v>779</v>
      </c>
      <c r="BF426" s="96">
        <f t="shared" si="375"/>
        <v>563246.2066752247</v>
      </c>
      <c r="BG426" s="97">
        <f t="shared" si="411"/>
        <v>0.32607785684386775</v>
      </c>
      <c r="BH426" s="280"/>
      <c r="BI426" s="90">
        <v>3</v>
      </c>
      <c r="BJ426" s="197" t="s">
        <v>454</v>
      </c>
      <c r="BK426" s="198" t="s">
        <v>455</v>
      </c>
      <c r="BL426" s="93">
        <v>113324695</v>
      </c>
      <c r="BM426" s="95">
        <v>205</v>
      </c>
      <c r="BN426" s="96">
        <f t="shared" si="376"/>
        <v>552803.39024390245</v>
      </c>
      <c r="BO426" s="97">
        <f t="shared" si="412"/>
        <v>0.10083620265617314</v>
      </c>
      <c r="BP426" s="280"/>
      <c r="BQ426" s="90">
        <v>3</v>
      </c>
      <c r="BR426" s="197" t="s">
        <v>388</v>
      </c>
      <c r="BS426" s="198" t="s">
        <v>389</v>
      </c>
      <c r="BT426" s="93">
        <v>1948798582</v>
      </c>
      <c r="BU426" s="95">
        <v>4720</v>
      </c>
      <c r="BV426" s="96">
        <f t="shared" si="377"/>
        <v>412881.05550847459</v>
      </c>
      <c r="BW426" s="97">
        <f t="shared" si="413"/>
        <v>7.5761223736376629E-2</v>
      </c>
    </row>
    <row r="427" spans="2:75" ht="13.5" customHeight="1">
      <c r="B427" s="277"/>
      <c r="C427" s="285"/>
      <c r="D427" s="280"/>
      <c r="E427" s="90">
        <v>4</v>
      </c>
      <c r="F427" s="112" t="s">
        <v>424</v>
      </c>
      <c r="G427" s="198" t="s">
        <v>425</v>
      </c>
      <c r="H427" s="93">
        <v>191109260</v>
      </c>
      <c r="I427" s="95">
        <v>727</v>
      </c>
      <c r="J427" s="96">
        <f t="shared" si="369"/>
        <v>262873.81017881708</v>
      </c>
      <c r="K427" s="97">
        <f t="shared" si="405"/>
        <v>1.7158771743491705E-2</v>
      </c>
      <c r="L427" s="280"/>
      <c r="M427" s="90">
        <v>4</v>
      </c>
      <c r="N427" s="112" t="s">
        <v>400</v>
      </c>
      <c r="O427" s="198" t="s">
        <v>401</v>
      </c>
      <c r="P427" s="93">
        <v>365882628</v>
      </c>
      <c r="Q427" s="95">
        <v>1402</v>
      </c>
      <c r="R427" s="96">
        <f t="shared" si="370"/>
        <v>260971.91726105564</v>
      </c>
      <c r="S427" s="97">
        <f t="shared" si="406"/>
        <v>0.29747506895820069</v>
      </c>
      <c r="T427" s="280"/>
      <c r="U427" s="90">
        <v>4</v>
      </c>
      <c r="V427" s="112" t="s">
        <v>424</v>
      </c>
      <c r="W427" s="198" t="s">
        <v>425</v>
      </c>
      <c r="X427" s="93">
        <v>22066170</v>
      </c>
      <c r="Y427" s="95">
        <v>70</v>
      </c>
      <c r="Z427" s="96">
        <f t="shared" si="371"/>
        <v>315231</v>
      </c>
      <c r="AA427" s="97">
        <f t="shared" si="407"/>
        <v>2.7526543452615022E-2</v>
      </c>
      <c r="AB427" s="280"/>
      <c r="AC427" s="90">
        <v>4</v>
      </c>
      <c r="AD427" s="112" t="s">
        <v>382</v>
      </c>
      <c r="AE427" s="198" t="s">
        <v>383</v>
      </c>
      <c r="AF427" s="93">
        <v>249435954</v>
      </c>
      <c r="AG427" s="95">
        <v>871</v>
      </c>
      <c r="AH427" s="96">
        <f t="shared" si="372"/>
        <v>286378.82204362802</v>
      </c>
      <c r="AI427" s="97">
        <f t="shared" si="408"/>
        <v>0.23674911660777384</v>
      </c>
      <c r="AJ427" s="280"/>
      <c r="AK427" s="90">
        <v>4</v>
      </c>
      <c r="AL427" s="112" t="s">
        <v>452</v>
      </c>
      <c r="AM427" s="198" t="s">
        <v>453</v>
      </c>
      <c r="AN427" s="93">
        <v>88959751</v>
      </c>
      <c r="AO427" s="95">
        <v>189</v>
      </c>
      <c r="AP427" s="96">
        <f t="shared" si="373"/>
        <v>470686.51322751323</v>
      </c>
      <c r="AQ427" s="97">
        <f t="shared" si="409"/>
        <v>7.9983072365636898E-2</v>
      </c>
      <c r="AR427" s="280"/>
      <c r="AS427" s="90">
        <v>4</v>
      </c>
      <c r="AT427" s="112" t="s">
        <v>400</v>
      </c>
      <c r="AU427" s="198" t="s">
        <v>401</v>
      </c>
      <c r="AV427" s="93">
        <v>318961657</v>
      </c>
      <c r="AW427" s="95">
        <v>703</v>
      </c>
      <c r="AX427" s="96">
        <f t="shared" si="374"/>
        <v>453715.01706970128</v>
      </c>
      <c r="AY427" s="97">
        <f t="shared" si="410"/>
        <v>0.31781193490054249</v>
      </c>
      <c r="AZ427" s="280"/>
      <c r="BA427" s="90">
        <v>4</v>
      </c>
      <c r="BB427" s="112" t="s">
        <v>388</v>
      </c>
      <c r="BC427" s="198" t="s">
        <v>389</v>
      </c>
      <c r="BD427" s="93">
        <v>176473052</v>
      </c>
      <c r="BE427" s="95">
        <v>369</v>
      </c>
      <c r="BF427" s="96">
        <f t="shared" si="375"/>
        <v>478246.75338753388</v>
      </c>
      <c r="BG427" s="97">
        <f t="shared" si="411"/>
        <v>0.15445793218920051</v>
      </c>
      <c r="BH427" s="280"/>
      <c r="BI427" s="90">
        <v>4</v>
      </c>
      <c r="BJ427" s="112" t="s">
        <v>452</v>
      </c>
      <c r="BK427" s="198" t="s">
        <v>453</v>
      </c>
      <c r="BL427" s="93">
        <v>93905694</v>
      </c>
      <c r="BM427" s="95">
        <v>198</v>
      </c>
      <c r="BN427" s="96">
        <f t="shared" si="376"/>
        <v>474271.18181818182</v>
      </c>
      <c r="BO427" s="97">
        <f t="shared" si="412"/>
        <v>9.7393015248401382E-2</v>
      </c>
      <c r="BP427" s="280"/>
      <c r="BQ427" s="90">
        <v>4</v>
      </c>
      <c r="BR427" s="112" t="s">
        <v>424</v>
      </c>
      <c r="BS427" s="198" t="s">
        <v>425</v>
      </c>
      <c r="BT427" s="93">
        <v>427083736</v>
      </c>
      <c r="BU427" s="95">
        <v>1207</v>
      </c>
      <c r="BV427" s="96">
        <f t="shared" si="377"/>
        <v>353839.05219552608</v>
      </c>
      <c r="BW427" s="97">
        <f t="shared" si="413"/>
        <v>1.9373685815636987E-2</v>
      </c>
    </row>
    <row r="428" spans="2:75" ht="13.5" customHeight="1">
      <c r="B428" s="277"/>
      <c r="C428" s="285"/>
      <c r="D428" s="280"/>
      <c r="E428" s="90">
        <v>5</v>
      </c>
      <c r="F428" s="197" t="s">
        <v>490</v>
      </c>
      <c r="G428" s="198" t="s">
        <v>491</v>
      </c>
      <c r="H428" s="93">
        <v>32385404</v>
      </c>
      <c r="I428" s="95">
        <v>124</v>
      </c>
      <c r="J428" s="96">
        <f t="shared" si="369"/>
        <v>261172.61290322582</v>
      </c>
      <c r="K428" s="97">
        <f t="shared" si="405"/>
        <v>2.9266680827963842E-3</v>
      </c>
      <c r="L428" s="280"/>
      <c r="M428" s="90">
        <v>5</v>
      </c>
      <c r="N428" s="197" t="s">
        <v>418</v>
      </c>
      <c r="O428" s="198" t="s">
        <v>419</v>
      </c>
      <c r="P428" s="93">
        <v>108035641</v>
      </c>
      <c r="Q428" s="95">
        <v>467</v>
      </c>
      <c r="R428" s="96">
        <f t="shared" si="370"/>
        <v>231339.70235546038</v>
      </c>
      <c r="S428" s="97">
        <f t="shared" si="406"/>
        <v>9.908762995968598E-2</v>
      </c>
      <c r="T428" s="280"/>
      <c r="U428" s="90">
        <v>5</v>
      </c>
      <c r="V428" s="197" t="s">
        <v>452</v>
      </c>
      <c r="W428" s="198" t="s">
        <v>453</v>
      </c>
      <c r="X428" s="93">
        <v>31034546</v>
      </c>
      <c r="Y428" s="95">
        <v>118</v>
      </c>
      <c r="Z428" s="96">
        <f t="shared" si="371"/>
        <v>263004.62711864407</v>
      </c>
      <c r="AA428" s="97">
        <f t="shared" si="407"/>
        <v>4.640188753440818E-2</v>
      </c>
      <c r="AB428" s="280"/>
      <c r="AC428" s="90">
        <v>5</v>
      </c>
      <c r="AD428" s="197" t="s">
        <v>452</v>
      </c>
      <c r="AE428" s="198" t="s">
        <v>453</v>
      </c>
      <c r="AF428" s="93">
        <v>39752310</v>
      </c>
      <c r="AG428" s="95">
        <v>141</v>
      </c>
      <c r="AH428" s="96">
        <f t="shared" si="372"/>
        <v>281931.27659574465</v>
      </c>
      <c r="AI428" s="97">
        <f t="shared" si="408"/>
        <v>3.832563196520794E-2</v>
      </c>
      <c r="AJ428" s="280"/>
      <c r="AK428" s="90">
        <v>5</v>
      </c>
      <c r="AL428" s="197" t="s">
        <v>400</v>
      </c>
      <c r="AM428" s="198" t="s">
        <v>401</v>
      </c>
      <c r="AN428" s="93">
        <v>284201464</v>
      </c>
      <c r="AO428" s="95">
        <v>760</v>
      </c>
      <c r="AP428" s="96">
        <f t="shared" si="373"/>
        <v>373949.2947368421</v>
      </c>
      <c r="AQ428" s="97">
        <f t="shared" si="409"/>
        <v>0.3216250528988574</v>
      </c>
      <c r="AR428" s="280"/>
      <c r="AS428" s="90">
        <v>5</v>
      </c>
      <c r="AT428" s="197" t="s">
        <v>452</v>
      </c>
      <c r="AU428" s="198" t="s">
        <v>453</v>
      </c>
      <c r="AV428" s="93">
        <v>55974586</v>
      </c>
      <c r="AW428" s="95">
        <v>162</v>
      </c>
      <c r="AX428" s="96">
        <f t="shared" si="374"/>
        <v>345522.13580246916</v>
      </c>
      <c r="AY428" s="97">
        <f t="shared" si="410"/>
        <v>7.3236889692585891E-2</v>
      </c>
      <c r="AZ428" s="280"/>
      <c r="BA428" s="90">
        <v>5</v>
      </c>
      <c r="BB428" s="197" t="s">
        <v>452</v>
      </c>
      <c r="BC428" s="198" t="s">
        <v>453</v>
      </c>
      <c r="BD428" s="93">
        <v>89878259</v>
      </c>
      <c r="BE428" s="95">
        <v>197</v>
      </c>
      <c r="BF428" s="96">
        <f t="shared" si="375"/>
        <v>456234.81725888327</v>
      </c>
      <c r="BG428" s="97">
        <f t="shared" si="411"/>
        <v>8.2461280870657183E-2</v>
      </c>
      <c r="BH428" s="280"/>
      <c r="BI428" s="90">
        <v>5</v>
      </c>
      <c r="BJ428" s="197" t="s">
        <v>424</v>
      </c>
      <c r="BK428" s="198" t="s">
        <v>425</v>
      </c>
      <c r="BL428" s="93">
        <v>24992627</v>
      </c>
      <c r="BM428" s="95">
        <v>54</v>
      </c>
      <c r="BN428" s="96">
        <f t="shared" si="376"/>
        <v>462826.4259259259</v>
      </c>
      <c r="BO428" s="97">
        <f t="shared" si="412"/>
        <v>2.6561731431382195E-2</v>
      </c>
      <c r="BP428" s="280"/>
      <c r="BQ428" s="90">
        <v>5</v>
      </c>
      <c r="BR428" s="197" t="s">
        <v>452</v>
      </c>
      <c r="BS428" s="198" t="s">
        <v>453</v>
      </c>
      <c r="BT428" s="93">
        <v>495335701</v>
      </c>
      <c r="BU428" s="95">
        <v>1480</v>
      </c>
      <c r="BV428" s="96">
        <f t="shared" si="377"/>
        <v>334686.28445945948</v>
      </c>
      <c r="BW428" s="97">
        <f t="shared" si="413"/>
        <v>2.3755637951236738E-2</v>
      </c>
    </row>
    <row r="429" spans="2:75" ht="13.5" customHeight="1">
      <c r="B429" s="277"/>
      <c r="C429" s="285"/>
      <c r="D429" s="280"/>
      <c r="E429" s="90">
        <v>6</v>
      </c>
      <c r="F429" s="112" t="s">
        <v>452</v>
      </c>
      <c r="G429" s="198" t="s">
        <v>453</v>
      </c>
      <c r="H429" s="93">
        <v>74533535</v>
      </c>
      <c r="I429" s="95">
        <v>341</v>
      </c>
      <c r="J429" s="96">
        <f t="shared" si="369"/>
        <v>218573.41642228738</v>
      </c>
      <c r="K429" s="97">
        <f t="shared" si="405"/>
        <v>8.0483372276900569E-3</v>
      </c>
      <c r="L429" s="280"/>
      <c r="M429" s="90">
        <v>6</v>
      </c>
      <c r="N429" s="112" t="s">
        <v>382</v>
      </c>
      <c r="O429" s="198" t="s">
        <v>383</v>
      </c>
      <c r="P429" s="93">
        <v>291677342</v>
      </c>
      <c r="Q429" s="95">
        <v>1393</v>
      </c>
      <c r="R429" s="96">
        <f t="shared" si="370"/>
        <v>209387.89806173724</v>
      </c>
      <c r="S429" s="97">
        <f t="shared" si="406"/>
        <v>0.29556545724591554</v>
      </c>
      <c r="T429" s="280"/>
      <c r="U429" s="90">
        <v>6</v>
      </c>
      <c r="V429" s="112" t="s">
        <v>400</v>
      </c>
      <c r="W429" s="198" t="s">
        <v>401</v>
      </c>
      <c r="X429" s="93">
        <v>205294312</v>
      </c>
      <c r="Y429" s="95">
        <v>861</v>
      </c>
      <c r="Z429" s="96">
        <f t="shared" si="371"/>
        <v>238437.06387921021</v>
      </c>
      <c r="AA429" s="97">
        <f t="shared" si="407"/>
        <v>0.33857648446716476</v>
      </c>
      <c r="AB429" s="280"/>
      <c r="AC429" s="90">
        <v>6</v>
      </c>
      <c r="AD429" s="112" t="s">
        <v>418</v>
      </c>
      <c r="AE429" s="198" t="s">
        <v>419</v>
      </c>
      <c r="AF429" s="93">
        <v>82471495</v>
      </c>
      <c r="AG429" s="95">
        <v>332</v>
      </c>
      <c r="AH429" s="96">
        <f t="shared" si="372"/>
        <v>248408.11746987951</v>
      </c>
      <c r="AI429" s="97">
        <f t="shared" si="408"/>
        <v>9.0241913563468334E-2</v>
      </c>
      <c r="AJ429" s="280"/>
      <c r="AK429" s="90">
        <v>6</v>
      </c>
      <c r="AL429" s="112" t="s">
        <v>382</v>
      </c>
      <c r="AM429" s="198" t="s">
        <v>383</v>
      </c>
      <c r="AN429" s="93">
        <v>152826832</v>
      </c>
      <c r="AO429" s="95">
        <v>560</v>
      </c>
      <c r="AP429" s="96">
        <f t="shared" si="373"/>
        <v>272905.05714285717</v>
      </c>
      <c r="AQ429" s="97">
        <f t="shared" si="409"/>
        <v>0.2369868810833686</v>
      </c>
      <c r="AR429" s="280"/>
      <c r="AS429" s="90">
        <v>6</v>
      </c>
      <c r="AT429" s="112" t="s">
        <v>450</v>
      </c>
      <c r="AU429" s="198" t="s">
        <v>451</v>
      </c>
      <c r="AV429" s="93">
        <v>5165561</v>
      </c>
      <c r="AW429" s="95">
        <v>15</v>
      </c>
      <c r="AX429" s="96">
        <f t="shared" si="374"/>
        <v>344370.73333333334</v>
      </c>
      <c r="AY429" s="97">
        <f t="shared" si="410"/>
        <v>6.7811934900542494E-3</v>
      </c>
      <c r="AZ429" s="280"/>
      <c r="BA429" s="90">
        <v>6</v>
      </c>
      <c r="BB429" s="112" t="s">
        <v>382</v>
      </c>
      <c r="BC429" s="198" t="s">
        <v>383</v>
      </c>
      <c r="BD429" s="93">
        <v>199448555</v>
      </c>
      <c r="BE429" s="95">
        <v>452</v>
      </c>
      <c r="BF429" s="96">
        <f t="shared" si="375"/>
        <v>441257.86504424777</v>
      </c>
      <c r="BG429" s="97">
        <f t="shared" si="411"/>
        <v>0.18920050230221849</v>
      </c>
      <c r="BH429" s="280"/>
      <c r="BI429" s="90">
        <v>6</v>
      </c>
      <c r="BJ429" s="112" t="s">
        <v>412</v>
      </c>
      <c r="BK429" s="198" t="s">
        <v>413</v>
      </c>
      <c r="BL429" s="93">
        <v>327776687</v>
      </c>
      <c r="BM429" s="95">
        <v>728</v>
      </c>
      <c r="BN429" s="96">
        <f t="shared" si="376"/>
        <v>450242.70192307694</v>
      </c>
      <c r="BO429" s="97">
        <f t="shared" si="412"/>
        <v>0.35809149040826366</v>
      </c>
      <c r="BP429" s="280"/>
      <c r="BQ429" s="90">
        <v>6</v>
      </c>
      <c r="BR429" s="112" t="s">
        <v>490</v>
      </c>
      <c r="BS429" s="198" t="s">
        <v>491</v>
      </c>
      <c r="BT429" s="93">
        <v>70351536</v>
      </c>
      <c r="BU429" s="95">
        <v>260</v>
      </c>
      <c r="BV429" s="96">
        <f t="shared" si="377"/>
        <v>270582.83076923079</v>
      </c>
      <c r="BW429" s="97">
        <f t="shared" si="413"/>
        <v>4.1732877481902375E-3</v>
      </c>
    </row>
    <row r="430" spans="2:75" ht="13.5" customHeight="1">
      <c r="B430" s="277"/>
      <c r="C430" s="285"/>
      <c r="D430" s="280"/>
      <c r="E430" s="90">
        <v>7</v>
      </c>
      <c r="F430" s="112" t="s">
        <v>494</v>
      </c>
      <c r="G430" s="198" t="s">
        <v>495</v>
      </c>
      <c r="H430" s="93">
        <v>184229754</v>
      </c>
      <c r="I430" s="95">
        <v>863</v>
      </c>
      <c r="J430" s="96">
        <f t="shared" si="369"/>
        <v>213475.96060254925</v>
      </c>
      <c r="K430" s="97">
        <f t="shared" si="405"/>
        <v>2.0368665769784512E-2</v>
      </c>
      <c r="L430" s="280"/>
      <c r="M430" s="90">
        <v>7</v>
      </c>
      <c r="N430" s="112" t="s">
        <v>494</v>
      </c>
      <c r="O430" s="198" t="s">
        <v>495</v>
      </c>
      <c r="P430" s="93">
        <v>23440204</v>
      </c>
      <c r="Q430" s="95">
        <v>125</v>
      </c>
      <c r="R430" s="96">
        <f t="shared" si="370"/>
        <v>187521.63200000001</v>
      </c>
      <c r="S430" s="97">
        <f t="shared" si="406"/>
        <v>2.6522384892849565E-2</v>
      </c>
      <c r="T430" s="280"/>
      <c r="U430" s="90">
        <v>7</v>
      </c>
      <c r="V430" s="112" t="s">
        <v>418</v>
      </c>
      <c r="W430" s="198" t="s">
        <v>419</v>
      </c>
      <c r="X430" s="93">
        <v>50655868</v>
      </c>
      <c r="Y430" s="95">
        <v>258</v>
      </c>
      <c r="Z430" s="96">
        <f t="shared" si="371"/>
        <v>196340.57364341084</v>
      </c>
      <c r="AA430" s="97">
        <f t="shared" si="407"/>
        <v>0.10145497443963822</v>
      </c>
      <c r="AB430" s="280"/>
      <c r="AC430" s="90">
        <v>7</v>
      </c>
      <c r="AD430" s="112" t="s">
        <v>512</v>
      </c>
      <c r="AE430" s="198" t="s">
        <v>513</v>
      </c>
      <c r="AF430" s="93">
        <v>10250802</v>
      </c>
      <c r="AG430" s="95">
        <v>44</v>
      </c>
      <c r="AH430" s="96">
        <f t="shared" si="372"/>
        <v>232972.77272727274</v>
      </c>
      <c r="AI430" s="97">
        <f t="shared" si="408"/>
        <v>1.1959771677086164E-2</v>
      </c>
      <c r="AJ430" s="280"/>
      <c r="AK430" s="90">
        <v>7</v>
      </c>
      <c r="AL430" s="112" t="s">
        <v>474</v>
      </c>
      <c r="AM430" s="198" t="s">
        <v>475</v>
      </c>
      <c r="AN430" s="93">
        <v>44225215</v>
      </c>
      <c r="AO430" s="95">
        <v>189</v>
      </c>
      <c r="AP430" s="96">
        <f t="shared" si="373"/>
        <v>233995.84656084655</v>
      </c>
      <c r="AQ430" s="97">
        <f t="shared" si="409"/>
        <v>7.9983072365636898E-2</v>
      </c>
      <c r="AR430" s="280"/>
      <c r="AS430" s="90">
        <v>7</v>
      </c>
      <c r="AT430" s="112" t="s">
        <v>412</v>
      </c>
      <c r="AU430" s="198" t="s">
        <v>413</v>
      </c>
      <c r="AV430" s="93">
        <v>203024146</v>
      </c>
      <c r="AW430" s="95">
        <v>689</v>
      </c>
      <c r="AX430" s="96">
        <f t="shared" si="374"/>
        <v>294664.94339622639</v>
      </c>
      <c r="AY430" s="97">
        <f t="shared" si="410"/>
        <v>0.31148282097649188</v>
      </c>
      <c r="AZ430" s="280"/>
      <c r="BA430" s="90">
        <v>7</v>
      </c>
      <c r="BB430" s="112" t="s">
        <v>514</v>
      </c>
      <c r="BC430" s="198" t="s">
        <v>515</v>
      </c>
      <c r="BD430" s="93">
        <v>31728756</v>
      </c>
      <c r="BE430" s="95">
        <v>78</v>
      </c>
      <c r="BF430" s="96">
        <f t="shared" si="375"/>
        <v>406778.92307692306</v>
      </c>
      <c r="BG430" s="97">
        <f t="shared" si="411"/>
        <v>3.2649644202595231E-2</v>
      </c>
      <c r="BH430" s="280"/>
      <c r="BI430" s="90">
        <v>7</v>
      </c>
      <c r="BJ430" s="112" t="s">
        <v>410</v>
      </c>
      <c r="BK430" s="198" t="s">
        <v>411</v>
      </c>
      <c r="BL430" s="93">
        <v>419170880</v>
      </c>
      <c r="BM430" s="95">
        <v>1018</v>
      </c>
      <c r="BN430" s="96">
        <f t="shared" si="376"/>
        <v>411759.2141453831</v>
      </c>
      <c r="BO430" s="97">
        <f t="shared" si="412"/>
        <v>0.5007378258730939</v>
      </c>
      <c r="BP430" s="280"/>
      <c r="BQ430" s="90">
        <v>7</v>
      </c>
      <c r="BR430" s="112" t="s">
        <v>400</v>
      </c>
      <c r="BS430" s="198" t="s">
        <v>401</v>
      </c>
      <c r="BT430" s="93">
        <v>2545844172</v>
      </c>
      <c r="BU430" s="95">
        <v>10572</v>
      </c>
      <c r="BV430" s="96">
        <f t="shared" si="377"/>
        <v>240810.08059023836</v>
      </c>
      <c r="BW430" s="97">
        <f t="shared" si="413"/>
        <v>0.16969230028410459</v>
      </c>
    </row>
    <row r="431" spans="2:75" ht="13.5" customHeight="1">
      <c r="B431" s="277"/>
      <c r="C431" s="285"/>
      <c r="D431" s="280"/>
      <c r="E431" s="90">
        <v>8</v>
      </c>
      <c r="F431" s="112" t="s">
        <v>406</v>
      </c>
      <c r="G431" s="198" t="s">
        <v>407</v>
      </c>
      <c r="H431" s="93">
        <v>165308432</v>
      </c>
      <c r="I431" s="95">
        <v>881</v>
      </c>
      <c r="J431" s="96">
        <f t="shared" si="369"/>
        <v>187637.26674233825</v>
      </c>
      <c r="K431" s="97">
        <f t="shared" si="405"/>
        <v>2.0793504685029149E-2</v>
      </c>
      <c r="L431" s="280"/>
      <c r="M431" s="90">
        <v>8</v>
      </c>
      <c r="N431" s="112" t="s">
        <v>512</v>
      </c>
      <c r="O431" s="198" t="s">
        <v>513</v>
      </c>
      <c r="P431" s="93">
        <v>12822969</v>
      </c>
      <c r="Q431" s="95">
        <v>80</v>
      </c>
      <c r="R431" s="96">
        <f t="shared" si="370"/>
        <v>160287.11249999999</v>
      </c>
      <c r="S431" s="97">
        <f t="shared" si="406"/>
        <v>1.6974326331423723E-2</v>
      </c>
      <c r="T431" s="280"/>
      <c r="U431" s="90">
        <v>8</v>
      </c>
      <c r="V431" s="112" t="s">
        <v>382</v>
      </c>
      <c r="W431" s="198" t="s">
        <v>383</v>
      </c>
      <c r="X431" s="93">
        <v>137385173</v>
      </c>
      <c r="Y431" s="95">
        <v>728</v>
      </c>
      <c r="Z431" s="96">
        <f t="shared" si="371"/>
        <v>188715.89697802198</v>
      </c>
      <c r="AA431" s="97">
        <f t="shared" si="407"/>
        <v>0.28627605190719624</v>
      </c>
      <c r="AB431" s="280"/>
      <c r="AC431" s="90">
        <v>8</v>
      </c>
      <c r="AD431" s="112" t="s">
        <v>494</v>
      </c>
      <c r="AE431" s="198" t="s">
        <v>495</v>
      </c>
      <c r="AF431" s="93">
        <v>15658078</v>
      </c>
      <c r="AG431" s="95">
        <v>73</v>
      </c>
      <c r="AH431" s="96">
        <f t="shared" si="372"/>
        <v>214494.21917808219</v>
      </c>
      <c r="AI431" s="97">
        <f t="shared" si="408"/>
        <v>1.9842348464256591E-2</v>
      </c>
      <c r="AJ431" s="280"/>
      <c r="AK431" s="90">
        <v>8</v>
      </c>
      <c r="AL431" s="112" t="s">
        <v>410</v>
      </c>
      <c r="AM431" s="198" t="s">
        <v>411</v>
      </c>
      <c r="AN431" s="93">
        <v>150786720</v>
      </c>
      <c r="AO431" s="95">
        <v>724</v>
      </c>
      <c r="AP431" s="96">
        <f t="shared" si="373"/>
        <v>208268.95027624309</v>
      </c>
      <c r="AQ431" s="97">
        <f t="shared" si="409"/>
        <v>0.30639018197206941</v>
      </c>
      <c r="AR431" s="280"/>
      <c r="AS431" s="90">
        <v>8</v>
      </c>
      <c r="AT431" s="112" t="s">
        <v>382</v>
      </c>
      <c r="AU431" s="198" t="s">
        <v>383</v>
      </c>
      <c r="AV431" s="93">
        <v>123927968</v>
      </c>
      <c r="AW431" s="95">
        <v>444</v>
      </c>
      <c r="AX431" s="96">
        <f t="shared" si="374"/>
        <v>279117.04504504503</v>
      </c>
      <c r="AY431" s="97">
        <f t="shared" si="410"/>
        <v>0.2007233273056058</v>
      </c>
      <c r="AZ431" s="280"/>
      <c r="BA431" s="90">
        <v>8</v>
      </c>
      <c r="BB431" s="112" t="s">
        <v>408</v>
      </c>
      <c r="BC431" s="198" t="s">
        <v>409</v>
      </c>
      <c r="BD431" s="93">
        <v>333160270</v>
      </c>
      <c r="BE431" s="95">
        <v>933</v>
      </c>
      <c r="BF431" s="96">
        <f t="shared" si="375"/>
        <v>357084.96248660237</v>
      </c>
      <c r="BG431" s="97">
        <f t="shared" si="411"/>
        <v>0.39053997488488906</v>
      </c>
      <c r="BH431" s="280"/>
      <c r="BI431" s="90">
        <v>8</v>
      </c>
      <c r="BJ431" s="112" t="s">
        <v>400</v>
      </c>
      <c r="BK431" s="198" t="s">
        <v>401</v>
      </c>
      <c r="BL431" s="93">
        <v>166995100</v>
      </c>
      <c r="BM431" s="95">
        <v>463</v>
      </c>
      <c r="BN431" s="96">
        <f t="shared" si="376"/>
        <v>360680.56155507558</v>
      </c>
      <c r="BO431" s="97">
        <f t="shared" si="412"/>
        <v>0.22774225282833252</v>
      </c>
      <c r="BP431" s="280"/>
      <c r="BQ431" s="90">
        <v>8</v>
      </c>
      <c r="BR431" s="112" t="s">
        <v>418</v>
      </c>
      <c r="BS431" s="198" t="s">
        <v>419</v>
      </c>
      <c r="BT431" s="93">
        <v>994654404</v>
      </c>
      <c r="BU431" s="95">
        <v>5030</v>
      </c>
      <c r="BV431" s="96">
        <f t="shared" si="377"/>
        <v>197744.4143141153</v>
      </c>
      <c r="BW431" s="97">
        <f t="shared" si="413"/>
        <v>8.0737066820757292E-2</v>
      </c>
    </row>
    <row r="432" spans="2:75" ht="13.5" customHeight="1">
      <c r="B432" s="277"/>
      <c r="C432" s="285"/>
      <c r="D432" s="280"/>
      <c r="E432" s="90">
        <v>9</v>
      </c>
      <c r="F432" s="197" t="s">
        <v>418</v>
      </c>
      <c r="G432" s="198" t="s">
        <v>419</v>
      </c>
      <c r="H432" s="93">
        <v>593797151</v>
      </c>
      <c r="I432" s="95">
        <v>3188</v>
      </c>
      <c r="J432" s="96">
        <f t="shared" si="369"/>
        <v>186260.08500627353</v>
      </c>
      <c r="K432" s="97">
        <f t="shared" si="405"/>
        <v>7.5243692322216713E-2</v>
      </c>
      <c r="L432" s="280"/>
      <c r="M432" s="90">
        <v>9</v>
      </c>
      <c r="N432" s="197" t="s">
        <v>440</v>
      </c>
      <c r="O432" s="198" t="s">
        <v>441</v>
      </c>
      <c r="P432" s="93">
        <v>37360032</v>
      </c>
      <c r="Q432" s="95">
        <v>234</v>
      </c>
      <c r="R432" s="96">
        <f t="shared" si="370"/>
        <v>159658.25641025641</v>
      </c>
      <c r="S432" s="97">
        <f t="shared" si="406"/>
        <v>4.9649904519414388E-2</v>
      </c>
      <c r="T432" s="280"/>
      <c r="U432" s="90">
        <v>9</v>
      </c>
      <c r="V432" s="197" t="s">
        <v>440</v>
      </c>
      <c r="W432" s="198" t="s">
        <v>441</v>
      </c>
      <c r="X432" s="93">
        <v>24499224</v>
      </c>
      <c r="Y432" s="95">
        <v>141</v>
      </c>
      <c r="Z432" s="96">
        <f t="shared" si="371"/>
        <v>173753.36170212767</v>
      </c>
      <c r="AA432" s="97">
        <f t="shared" si="407"/>
        <v>5.5446323240267402E-2</v>
      </c>
      <c r="AB432" s="280"/>
      <c r="AC432" s="90">
        <v>9</v>
      </c>
      <c r="AD432" s="197" t="s">
        <v>440</v>
      </c>
      <c r="AE432" s="198" t="s">
        <v>441</v>
      </c>
      <c r="AF432" s="93">
        <v>31203419</v>
      </c>
      <c r="AG432" s="95">
        <v>151</v>
      </c>
      <c r="AH432" s="96">
        <f t="shared" si="372"/>
        <v>206645.15894039735</v>
      </c>
      <c r="AI432" s="97">
        <f t="shared" si="408"/>
        <v>4.104376189181843E-2</v>
      </c>
      <c r="AJ432" s="280"/>
      <c r="AK432" s="90">
        <v>9</v>
      </c>
      <c r="AL432" s="197" t="s">
        <v>418</v>
      </c>
      <c r="AM432" s="198" t="s">
        <v>419</v>
      </c>
      <c r="AN432" s="93">
        <v>43089276</v>
      </c>
      <c r="AO432" s="95">
        <v>221</v>
      </c>
      <c r="AP432" s="96">
        <f t="shared" si="373"/>
        <v>194974.09954751132</v>
      </c>
      <c r="AQ432" s="97">
        <f t="shared" si="409"/>
        <v>9.3525179856115109E-2</v>
      </c>
      <c r="AR432" s="280"/>
      <c r="AS432" s="90">
        <v>9</v>
      </c>
      <c r="AT432" s="197" t="s">
        <v>418</v>
      </c>
      <c r="AU432" s="198" t="s">
        <v>419</v>
      </c>
      <c r="AV432" s="93">
        <v>46221282</v>
      </c>
      <c r="AW432" s="95">
        <v>178</v>
      </c>
      <c r="AX432" s="96">
        <f t="shared" si="374"/>
        <v>259670.1235955056</v>
      </c>
      <c r="AY432" s="97">
        <f t="shared" si="410"/>
        <v>8.0470162748643756E-2</v>
      </c>
      <c r="AZ432" s="280"/>
      <c r="BA432" s="90">
        <v>9</v>
      </c>
      <c r="BB432" s="197" t="s">
        <v>454</v>
      </c>
      <c r="BC432" s="198" t="s">
        <v>455</v>
      </c>
      <c r="BD432" s="93">
        <v>65573853</v>
      </c>
      <c r="BE432" s="95">
        <v>186</v>
      </c>
      <c r="BF432" s="96">
        <f t="shared" si="375"/>
        <v>352547.59677419357</v>
      </c>
      <c r="BG432" s="97">
        <f t="shared" si="411"/>
        <v>7.785684386772708E-2</v>
      </c>
      <c r="BH432" s="280"/>
      <c r="BI432" s="90">
        <v>9</v>
      </c>
      <c r="BJ432" s="197" t="s">
        <v>514</v>
      </c>
      <c r="BK432" s="198" t="s">
        <v>515</v>
      </c>
      <c r="BL432" s="93">
        <v>29534553</v>
      </c>
      <c r="BM432" s="95">
        <v>82</v>
      </c>
      <c r="BN432" s="96">
        <f t="shared" si="376"/>
        <v>360177.47560975607</v>
      </c>
      <c r="BO432" s="97">
        <f t="shared" si="412"/>
        <v>4.0334481062469257E-2</v>
      </c>
      <c r="BP432" s="280"/>
      <c r="BQ432" s="90">
        <v>9</v>
      </c>
      <c r="BR432" s="197" t="s">
        <v>494</v>
      </c>
      <c r="BS432" s="198" t="s">
        <v>495</v>
      </c>
      <c r="BT432" s="93">
        <v>251193734</v>
      </c>
      <c r="BU432" s="95">
        <v>1291</v>
      </c>
      <c r="BV432" s="96">
        <f t="shared" si="377"/>
        <v>194572.99302865996</v>
      </c>
      <c r="BW432" s="97">
        <f t="shared" si="413"/>
        <v>2.0721978780436912E-2</v>
      </c>
    </row>
    <row r="433" spans="2:75" ht="13.5" customHeight="1">
      <c r="B433" s="277"/>
      <c r="C433" s="285"/>
      <c r="D433" s="280"/>
      <c r="E433" s="98">
        <v>10</v>
      </c>
      <c r="F433" s="199" t="s">
        <v>512</v>
      </c>
      <c r="G433" s="200" t="s">
        <v>513</v>
      </c>
      <c r="H433" s="101">
        <v>97537807</v>
      </c>
      <c r="I433" s="103">
        <v>598</v>
      </c>
      <c r="J433" s="104">
        <f t="shared" si="369"/>
        <v>163106.70066889632</v>
      </c>
      <c r="K433" s="105">
        <f t="shared" si="405"/>
        <v>1.4114092850905143E-2</v>
      </c>
      <c r="L433" s="280"/>
      <c r="M433" s="98">
        <v>10</v>
      </c>
      <c r="N433" s="199" t="s">
        <v>452</v>
      </c>
      <c r="O433" s="200" t="s">
        <v>453</v>
      </c>
      <c r="P433" s="101">
        <v>21297020</v>
      </c>
      <c r="Q433" s="103">
        <v>134</v>
      </c>
      <c r="R433" s="104">
        <f t="shared" si="370"/>
        <v>158932.98507462686</v>
      </c>
      <c r="S433" s="105">
        <f t="shared" si="406"/>
        <v>2.8431996605134735E-2</v>
      </c>
      <c r="T433" s="280"/>
      <c r="U433" s="98">
        <v>10</v>
      </c>
      <c r="V433" s="199" t="s">
        <v>380</v>
      </c>
      <c r="W433" s="200" t="s">
        <v>381</v>
      </c>
      <c r="X433" s="101">
        <v>278165473</v>
      </c>
      <c r="Y433" s="103">
        <v>1666</v>
      </c>
      <c r="Z433" s="104">
        <f t="shared" si="371"/>
        <v>166966.07022809124</v>
      </c>
      <c r="AA433" s="105">
        <f t="shared" si="407"/>
        <v>0.65513173417223747</v>
      </c>
      <c r="AB433" s="280"/>
      <c r="AC433" s="98">
        <v>10</v>
      </c>
      <c r="AD433" s="199" t="s">
        <v>516</v>
      </c>
      <c r="AE433" s="200" t="s">
        <v>517</v>
      </c>
      <c r="AF433" s="101">
        <v>6739352</v>
      </c>
      <c r="AG433" s="103">
        <v>36</v>
      </c>
      <c r="AH433" s="104">
        <f t="shared" si="372"/>
        <v>187204.22222222222</v>
      </c>
      <c r="AI433" s="105">
        <f t="shared" si="408"/>
        <v>9.7852677357977719E-3</v>
      </c>
      <c r="AJ433" s="280"/>
      <c r="AK433" s="98">
        <v>10</v>
      </c>
      <c r="AL433" s="199" t="s">
        <v>440</v>
      </c>
      <c r="AM433" s="200" t="s">
        <v>441</v>
      </c>
      <c r="AN433" s="101">
        <v>19788923</v>
      </c>
      <c r="AO433" s="103">
        <v>110</v>
      </c>
      <c r="AP433" s="104">
        <f t="shared" si="373"/>
        <v>179899.3</v>
      </c>
      <c r="AQ433" s="105">
        <f t="shared" si="409"/>
        <v>4.6550994498518829E-2</v>
      </c>
      <c r="AR433" s="280"/>
      <c r="AS433" s="98">
        <v>10</v>
      </c>
      <c r="AT433" s="199" t="s">
        <v>408</v>
      </c>
      <c r="AU433" s="200" t="s">
        <v>409</v>
      </c>
      <c r="AV433" s="101">
        <v>196261504</v>
      </c>
      <c r="AW433" s="103">
        <v>816</v>
      </c>
      <c r="AX433" s="104">
        <f t="shared" si="374"/>
        <v>240516.54901960783</v>
      </c>
      <c r="AY433" s="105">
        <f t="shared" si="410"/>
        <v>0.36889692585895117</v>
      </c>
      <c r="AZ433" s="280"/>
      <c r="BA433" s="98">
        <v>10</v>
      </c>
      <c r="BB433" s="199" t="s">
        <v>412</v>
      </c>
      <c r="BC433" s="200" t="s">
        <v>413</v>
      </c>
      <c r="BD433" s="101">
        <v>269608837</v>
      </c>
      <c r="BE433" s="103">
        <v>787</v>
      </c>
      <c r="BF433" s="104">
        <f t="shared" si="375"/>
        <v>342577.93773824652</v>
      </c>
      <c r="BG433" s="105">
        <f t="shared" si="411"/>
        <v>0.32942653830054414</v>
      </c>
      <c r="BH433" s="280"/>
      <c r="BI433" s="98">
        <v>10</v>
      </c>
      <c r="BJ433" s="199" t="s">
        <v>382</v>
      </c>
      <c r="BK433" s="200" t="s">
        <v>383</v>
      </c>
      <c r="BL433" s="101">
        <v>123453908</v>
      </c>
      <c r="BM433" s="103">
        <v>361</v>
      </c>
      <c r="BN433" s="104">
        <f t="shared" si="376"/>
        <v>341977.58448753465</v>
      </c>
      <c r="BO433" s="105">
        <f t="shared" si="412"/>
        <v>0.17757009345794392</v>
      </c>
      <c r="BP433" s="280"/>
      <c r="BQ433" s="98">
        <v>10</v>
      </c>
      <c r="BR433" s="199" t="s">
        <v>454</v>
      </c>
      <c r="BS433" s="200" t="s">
        <v>455</v>
      </c>
      <c r="BT433" s="101">
        <v>388267835</v>
      </c>
      <c r="BU433" s="103">
        <v>2042</v>
      </c>
      <c r="BV433" s="104">
        <f t="shared" si="377"/>
        <v>190140.95739471106</v>
      </c>
      <c r="BW433" s="105">
        <f t="shared" si="413"/>
        <v>3.2776359930017172E-2</v>
      </c>
    </row>
    <row r="434" spans="2:75" s="195" customFormat="1" ht="13.5" customHeight="1">
      <c r="B434" s="278"/>
      <c r="C434" s="286"/>
      <c r="D434" s="281"/>
      <c r="E434" s="106" t="s">
        <v>164</v>
      </c>
      <c r="F434" s="107"/>
      <c r="G434" s="108"/>
      <c r="H434" s="216">
        <v>22104396990</v>
      </c>
      <c r="I434" s="110">
        <v>39533</v>
      </c>
      <c r="J434" s="56">
        <f t="shared" si="369"/>
        <v>559137.85925682343</v>
      </c>
      <c r="K434" s="111">
        <f t="shared" si="405"/>
        <v>0.93306426868701176</v>
      </c>
      <c r="L434" s="281"/>
      <c r="M434" s="106" t="s">
        <v>164</v>
      </c>
      <c r="N434" s="107"/>
      <c r="O434" s="108"/>
      <c r="P434" s="216">
        <v>4958017010</v>
      </c>
      <c r="Q434" s="110">
        <v>4687</v>
      </c>
      <c r="R434" s="56">
        <f t="shared" si="370"/>
        <v>1057823.1299338597</v>
      </c>
      <c r="S434" s="111">
        <f t="shared" si="406"/>
        <v>0.99448334394228732</v>
      </c>
      <c r="T434" s="281"/>
      <c r="U434" s="106" t="s">
        <v>164</v>
      </c>
      <c r="V434" s="107"/>
      <c r="W434" s="108"/>
      <c r="X434" s="216">
        <v>3167317470</v>
      </c>
      <c r="Y434" s="110">
        <v>2528</v>
      </c>
      <c r="Z434" s="56">
        <f t="shared" si="371"/>
        <v>1252894.5688291139</v>
      </c>
      <c r="AA434" s="111">
        <f t="shared" si="407"/>
        <v>0.99410145497443969</v>
      </c>
      <c r="AB434" s="281"/>
      <c r="AC434" s="106" t="s">
        <v>164</v>
      </c>
      <c r="AD434" s="107"/>
      <c r="AE434" s="108"/>
      <c r="AF434" s="216">
        <v>4257680390</v>
      </c>
      <c r="AG434" s="110">
        <v>3640</v>
      </c>
      <c r="AH434" s="56">
        <f t="shared" si="372"/>
        <v>1169692.4148351648</v>
      </c>
      <c r="AI434" s="111">
        <f t="shared" si="408"/>
        <v>0.98939929328621912</v>
      </c>
      <c r="AJ434" s="281"/>
      <c r="AK434" s="106" t="s">
        <v>164</v>
      </c>
      <c r="AL434" s="107"/>
      <c r="AM434" s="108"/>
      <c r="AN434" s="216">
        <v>3530612190</v>
      </c>
      <c r="AO434" s="110">
        <v>2339</v>
      </c>
      <c r="AP434" s="56">
        <f t="shared" si="373"/>
        <v>1509453.6938862761</v>
      </c>
      <c r="AQ434" s="111">
        <f t="shared" si="409"/>
        <v>0.98984341938214138</v>
      </c>
      <c r="AR434" s="281"/>
      <c r="AS434" s="106" t="s">
        <v>164</v>
      </c>
      <c r="AT434" s="107"/>
      <c r="AU434" s="108"/>
      <c r="AV434" s="216">
        <v>3791842610</v>
      </c>
      <c r="AW434" s="110">
        <v>2182</v>
      </c>
      <c r="AX434" s="56">
        <f t="shared" si="374"/>
        <v>1737783.0476626947</v>
      </c>
      <c r="AY434" s="111">
        <f t="shared" si="410"/>
        <v>0.98643761301989152</v>
      </c>
      <c r="AZ434" s="281"/>
      <c r="BA434" s="106" t="s">
        <v>164</v>
      </c>
      <c r="BB434" s="107"/>
      <c r="BC434" s="108"/>
      <c r="BD434" s="216">
        <v>5163277340</v>
      </c>
      <c r="BE434" s="110">
        <v>2338</v>
      </c>
      <c r="BF434" s="56">
        <f t="shared" si="375"/>
        <v>2208416.3130881097</v>
      </c>
      <c r="BG434" s="111">
        <f t="shared" si="411"/>
        <v>0.97865215571368769</v>
      </c>
      <c r="BH434" s="281"/>
      <c r="BI434" s="106" t="s">
        <v>164</v>
      </c>
      <c r="BJ434" s="107"/>
      <c r="BK434" s="108"/>
      <c r="BL434" s="216">
        <v>4665352940</v>
      </c>
      <c r="BM434" s="110">
        <v>1995</v>
      </c>
      <c r="BN434" s="56">
        <f t="shared" si="376"/>
        <v>2338522.776942356</v>
      </c>
      <c r="BO434" s="111">
        <f t="shared" si="412"/>
        <v>0.98130841121495327</v>
      </c>
      <c r="BP434" s="281"/>
      <c r="BQ434" s="106" t="s">
        <v>164</v>
      </c>
      <c r="BR434" s="107"/>
      <c r="BS434" s="108"/>
      <c r="BT434" s="216">
        <v>51638496940</v>
      </c>
      <c r="BU434" s="110">
        <v>59242</v>
      </c>
      <c r="BV434" s="56">
        <f t="shared" si="377"/>
        <v>871653.50494581542</v>
      </c>
      <c r="BW434" s="111">
        <f t="shared" si="413"/>
        <v>0.95089966453186947</v>
      </c>
    </row>
    <row r="435" spans="2:75" ht="13.5" customHeight="1">
      <c r="B435" s="276">
        <v>40</v>
      </c>
      <c r="C435" s="284" t="s">
        <v>40</v>
      </c>
      <c r="D435" s="279">
        <f>CB45</f>
        <v>8085</v>
      </c>
      <c r="E435" s="82">
        <v>1</v>
      </c>
      <c r="F435" s="83" t="s">
        <v>510</v>
      </c>
      <c r="G435" s="84" t="s">
        <v>511</v>
      </c>
      <c r="H435" s="85">
        <v>10668282</v>
      </c>
      <c r="I435" s="87">
        <v>7</v>
      </c>
      <c r="J435" s="88">
        <f t="shared" si="369"/>
        <v>1524040.2857142857</v>
      </c>
      <c r="K435" s="89">
        <f t="shared" ref="K435:K445" si="414">IFERROR(I435/$CB$45,0)</f>
        <v>8.658008658008658E-4</v>
      </c>
      <c r="L435" s="279">
        <f>CC45</f>
        <v>681</v>
      </c>
      <c r="M435" s="82">
        <v>1</v>
      </c>
      <c r="N435" s="83" t="s">
        <v>490</v>
      </c>
      <c r="O435" s="84" t="s">
        <v>491</v>
      </c>
      <c r="P435" s="85">
        <v>5493899</v>
      </c>
      <c r="Q435" s="87">
        <v>3</v>
      </c>
      <c r="R435" s="88">
        <f t="shared" si="370"/>
        <v>1831299.6666666667</v>
      </c>
      <c r="S435" s="89">
        <f t="shared" ref="S435:S445" si="415">IFERROR(Q435/$CC$45,0)</f>
        <v>4.4052863436123352E-3</v>
      </c>
      <c r="T435" s="279">
        <f>CD45</f>
        <v>634</v>
      </c>
      <c r="U435" s="82">
        <v>1</v>
      </c>
      <c r="V435" s="83" t="s">
        <v>512</v>
      </c>
      <c r="W435" s="84" t="s">
        <v>513</v>
      </c>
      <c r="X435" s="85">
        <v>8181788</v>
      </c>
      <c r="Y435" s="87">
        <v>10</v>
      </c>
      <c r="Z435" s="88">
        <f t="shared" si="371"/>
        <v>818178.8</v>
      </c>
      <c r="AA435" s="89">
        <f t="shared" ref="AA435:AA445" si="416">IFERROR(Y435/$CD$45,0)</f>
        <v>1.5772870662460567E-2</v>
      </c>
      <c r="AB435" s="279">
        <f>CE45</f>
        <v>921</v>
      </c>
      <c r="AC435" s="82">
        <v>1</v>
      </c>
      <c r="AD435" s="83" t="s">
        <v>424</v>
      </c>
      <c r="AE435" s="84" t="s">
        <v>425</v>
      </c>
      <c r="AF435" s="85">
        <v>7439187</v>
      </c>
      <c r="AG435" s="87">
        <v>17</v>
      </c>
      <c r="AH435" s="88">
        <f t="shared" si="372"/>
        <v>437599.23529411765</v>
      </c>
      <c r="AI435" s="89">
        <f t="shared" ref="AI435:AI445" si="417">IFERROR(AG435/$CE$45,0)</f>
        <v>1.8458197611292075E-2</v>
      </c>
      <c r="AJ435" s="279">
        <f>CF45</f>
        <v>959</v>
      </c>
      <c r="AK435" s="82">
        <v>1</v>
      </c>
      <c r="AL435" s="83" t="s">
        <v>510</v>
      </c>
      <c r="AM435" s="84" t="s">
        <v>511</v>
      </c>
      <c r="AN435" s="85">
        <v>713794</v>
      </c>
      <c r="AO435" s="87">
        <v>1</v>
      </c>
      <c r="AP435" s="88">
        <f t="shared" si="373"/>
        <v>713794</v>
      </c>
      <c r="AQ435" s="89">
        <f t="shared" ref="AQ435:AQ445" si="418">IFERROR(AO435/$CF$45,0)</f>
        <v>1.0427528675703858E-3</v>
      </c>
      <c r="AR435" s="279">
        <f>CG45</f>
        <v>722</v>
      </c>
      <c r="AS435" s="82">
        <v>1</v>
      </c>
      <c r="AT435" s="83" t="s">
        <v>434</v>
      </c>
      <c r="AU435" s="84" t="s">
        <v>435</v>
      </c>
      <c r="AV435" s="85">
        <v>1476659</v>
      </c>
      <c r="AW435" s="87">
        <v>2</v>
      </c>
      <c r="AX435" s="88">
        <f t="shared" si="374"/>
        <v>738329.5</v>
      </c>
      <c r="AY435" s="89">
        <f t="shared" ref="AY435:AY445" si="419">IFERROR(AW435/$CG$45,0)</f>
        <v>2.7700831024930748E-3</v>
      </c>
      <c r="AZ435" s="279">
        <f>CH45</f>
        <v>751</v>
      </c>
      <c r="BA435" s="82">
        <v>1</v>
      </c>
      <c r="BB435" s="83" t="s">
        <v>452</v>
      </c>
      <c r="BC435" s="84" t="s">
        <v>453</v>
      </c>
      <c r="BD435" s="85">
        <v>29054561</v>
      </c>
      <c r="BE435" s="87">
        <v>37</v>
      </c>
      <c r="BF435" s="88">
        <f t="shared" si="375"/>
        <v>785258.40540540544</v>
      </c>
      <c r="BG435" s="89">
        <f t="shared" ref="BG435:BG445" si="420">IFERROR(BE435/$CH$45,0)</f>
        <v>4.9267643142476697E-2</v>
      </c>
      <c r="BH435" s="279">
        <f>CI45</f>
        <v>552</v>
      </c>
      <c r="BI435" s="82">
        <v>1</v>
      </c>
      <c r="BJ435" s="83" t="s">
        <v>544</v>
      </c>
      <c r="BK435" s="84" t="s">
        <v>545</v>
      </c>
      <c r="BL435" s="85">
        <v>4775060</v>
      </c>
      <c r="BM435" s="87">
        <v>5</v>
      </c>
      <c r="BN435" s="88">
        <f t="shared" si="376"/>
        <v>955012</v>
      </c>
      <c r="BO435" s="89">
        <f t="shared" ref="BO435:BO445" si="421">IFERROR(BM435/$CI$45,0)</f>
        <v>9.057971014492754E-3</v>
      </c>
      <c r="BP435" s="279">
        <f>CJ45</f>
        <v>13305</v>
      </c>
      <c r="BQ435" s="82">
        <v>1</v>
      </c>
      <c r="BR435" s="83" t="s">
        <v>510</v>
      </c>
      <c r="BS435" s="84" t="s">
        <v>511</v>
      </c>
      <c r="BT435" s="85">
        <v>11382076</v>
      </c>
      <c r="BU435" s="87">
        <v>8</v>
      </c>
      <c r="BV435" s="88">
        <f t="shared" si="377"/>
        <v>1422759.5</v>
      </c>
      <c r="BW435" s="89">
        <f t="shared" ref="BW435:BW445" si="422">IFERROR(BU435/$CJ$45,0)</f>
        <v>6.012777151446824E-4</v>
      </c>
    </row>
    <row r="436" spans="2:75" ht="13.5" customHeight="1">
      <c r="B436" s="277"/>
      <c r="C436" s="285"/>
      <c r="D436" s="280"/>
      <c r="E436" s="90">
        <v>2</v>
      </c>
      <c r="F436" s="197" t="s">
        <v>460</v>
      </c>
      <c r="G436" s="198" t="s">
        <v>461</v>
      </c>
      <c r="H436" s="93">
        <v>176064315</v>
      </c>
      <c r="I436" s="95">
        <v>165</v>
      </c>
      <c r="J436" s="96">
        <f t="shared" si="369"/>
        <v>1067056.4545454546</v>
      </c>
      <c r="K436" s="97">
        <f t="shared" si="414"/>
        <v>2.0408163265306121E-2</v>
      </c>
      <c r="L436" s="280"/>
      <c r="M436" s="90">
        <v>2</v>
      </c>
      <c r="N436" s="197" t="s">
        <v>516</v>
      </c>
      <c r="O436" s="198" t="s">
        <v>517</v>
      </c>
      <c r="P436" s="93">
        <v>622826</v>
      </c>
      <c r="Q436" s="95">
        <v>1</v>
      </c>
      <c r="R436" s="96">
        <f t="shared" si="370"/>
        <v>622826</v>
      </c>
      <c r="S436" s="97">
        <f t="shared" si="415"/>
        <v>1.4684287812041115E-3</v>
      </c>
      <c r="T436" s="280"/>
      <c r="U436" s="90">
        <v>2</v>
      </c>
      <c r="V436" s="197" t="s">
        <v>434</v>
      </c>
      <c r="W436" s="198" t="s">
        <v>435</v>
      </c>
      <c r="X436" s="93">
        <v>3576060</v>
      </c>
      <c r="Y436" s="95">
        <v>6</v>
      </c>
      <c r="Z436" s="96">
        <f t="shared" si="371"/>
        <v>596010</v>
      </c>
      <c r="AA436" s="97">
        <f t="shared" si="416"/>
        <v>9.4637223974763408E-3</v>
      </c>
      <c r="AB436" s="280"/>
      <c r="AC436" s="90">
        <v>2</v>
      </c>
      <c r="AD436" s="197" t="s">
        <v>400</v>
      </c>
      <c r="AE436" s="198" t="s">
        <v>401</v>
      </c>
      <c r="AF436" s="93">
        <v>96327665</v>
      </c>
      <c r="AG436" s="95">
        <v>226</v>
      </c>
      <c r="AH436" s="96">
        <f t="shared" si="372"/>
        <v>426228.60619469028</v>
      </c>
      <c r="AI436" s="97">
        <f t="shared" si="417"/>
        <v>0.24538545059717698</v>
      </c>
      <c r="AJ436" s="280"/>
      <c r="AK436" s="90">
        <v>2</v>
      </c>
      <c r="AL436" s="197" t="s">
        <v>388</v>
      </c>
      <c r="AM436" s="198" t="s">
        <v>389</v>
      </c>
      <c r="AN436" s="93">
        <v>95680833</v>
      </c>
      <c r="AO436" s="95">
        <v>190</v>
      </c>
      <c r="AP436" s="96">
        <f t="shared" si="373"/>
        <v>503583.33157894737</v>
      </c>
      <c r="AQ436" s="97">
        <f t="shared" si="418"/>
        <v>0.19812304483837331</v>
      </c>
      <c r="AR436" s="280"/>
      <c r="AS436" s="90">
        <v>2</v>
      </c>
      <c r="AT436" s="197" t="s">
        <v>512</v>
      </c>
      <c r="AU436" s="198" t="s">
        <v>513</v>
      </c>
      <c r="AV436" s="93">
        <v>4002356</v>
      </c>
      <c r="AW436" s="95">
        <v>6</v>
      </c>
      <c r="AX436" s="96">
        <f t="shared" si="374"/>
        <v>667059.33333333337</v>
      </c>
      <c r="AY436" s="97">
        <f t="shared" si="419"/>
        <v>8.3102493074792248E-3</v>
      </c>
      <c r="AZ436" s="280"/>
      <c r="BA436" s="90">
        <v>2</v>
      </c>
      <c r="BB436" s="197" t="s">
        <v>388</v>
      </c>
      <c r="BC436" s="198" t="s">
        <v>389</v>
      </c>
      <c r="BD436" s="93">
        <v>103014708</v>
      </c>
      <c r="BE436" s="95">
        <v>152</v>
      </c>
      <c r="BF436" s="96">
        <f t="shared" si="375"/>
        <v>677728.34210526315</v>
      </c>
      <c r="BG436" s="97">
        <f t="shared" si="420"/>
        <v>0.20239680426098536</v>
      </c>
      <c r="BH436" s="280"/>
      <c r="BI436" s="90">
        <v>2</v>
      </c>
      <c r="BJ436" s="197" t="s">
        <v>514</v>
      </c>
      <c r="BK436" s="198" t="s">
        <v>515</v>
      </c>
      <c r="BL436" s="93">
        <v>16329316</v>
      </c>
      <c r="BM436" s="95">
        <v>21</v>
      </c>
      <c r="BN436" s="96">
        <f t="shared" si="376"/>
        <v>777586.47619047621</v>
      </c>
      <c r="BO436" s="97">
        <f t="shared" si="421"/>
        <v>3.8043478260869568E-2</v>
      </c>
      <c r="BP436" s="280"/>
      <c r="BQ436" s="90">
        <v>2</v>
      </c>
      <c r="BR436" s="197" t="s">
        <v>434</v>
      </c>
      <c r="BS436" s="198" t="s">
        <v>435</v>
      </c>
      <c r="BT436" s="93">
        <v>24392183</v>
      </c>
      <c r="BU436" s="95">
        <v>50</v>
      </c>
      <c r="BV436" s="96">
        <f t="shared" si="377"/>
        <v>487843.66</v>
      </c>
      <c r="BW436" s="97">
        <f t="shared" si="422"/>
        <v>3.7579857196542651E-3</v>
      </c>
    </row>
    <row r="437" spans="2:75" ht="13.5" customHeight="1">
      <c r="B437" s="277"/>
      <c r="C437" s="285"/>
      <c r="D437" s="280"/>
      <c r="E437" s="90">
        <v>3</v>
      </c>
      <c r="F437" s="197" t="s">
        <v>406</v>
      </c>
      <c r="G437" s="198" t="s">
        <v>407</v>
      </c>
      <c r="H437" s="93">
        <v>151790739</v>
      </c>
      <c r="I437" s="95">
        <v>232</v>
      </c>
      <c r="J437" s="96">
        <f t="shared" si="369"/>
        <v>654270.42672413797</v>
      </c>
      <c r="K437" s="97">
        <f t="shared" si="414"/>
        <v>2.8695114409400122E-2</v>
      </c>
      <c r="L437" s="280"/>
      <c r="M437" s="90">
        <v>3</v>
      </c>
      <c r="N437" s="197" t="s">
        <v>418</v>
      </c>
      <c r="O437" s="198" t="s">
        <v>419</v>
      </c>
      <c r="P437" s="93">
        <v>19995994</v>
      </c>
      <c r="Q437" s="95">
        <v>52</v>
      </c>
      <c r="R437" s="96">
        <f t="shared" si="370"/>
        <v>384538.34615384613</v>
      </c>
      <c r="S437" s="97">
        <f t="shared" si="415"/>
        <v>7.63582966226138E-2</v>
      </c>
      <c r="T437" s="280"/>
      <c r="U437" s="90">
        <v>3</v>
      </c>
      <c r="V437" s="197" t="s">
        <v>494</v>
      </c>
      <c r="W437" s="198" t="s">
        <v>495</v>
      </c>
      <c r="X437" s="93">
        <v>7334455</v>
      </c>
      <c r="Y437" s="95">
        <v>14</v>
      </c>
      <c r="Z437" s="96">
        <f t="shared" si="371"/>
        <v>523889.64285714284</v>
      </c>
      <c r="AA437" s="97">
        <f t="shared" si="416"/>
        <v>2.2082018927444796E-2</v>
      </c>
      <c r="AB437" s="280"/>
      <c r="AC437" s="90">
        <v>3</v>
      </c>
      <c r="AD437" s="197" t="s">
        <v>446</v>
      </c>
      <c r="AE437" s="198" t="s">
        <v>447</v>
      </c>
      <c r="AF437" s="93">
        <v>29630226</v>
      </c>
      <c r="AG437" s="95">
        <v>100</v>
      </c>
      <c r="AH437" s="96">
        <f t="shared" si="372"/>
        <v>296302.26</v>
      </c>
      <c r="AI437" s="97">
        <f t="shared" si="417"/>
        <v>0.10857763300760044</v>
      </c>
      <c r="AJ437" s="280"/>
      <c r="AK437" s="90">
        <v>3</v>
      </c>
      <c r="AL437" s="197" t="s">
        <v>512</v>
      </c>
      <c r="AM437" s="198" t="s">
        <v>513</v>
      </c>
      <c r="AN437" s="93">
        <v>5135299</v>
      </c>
      <c r="AO437" s="95">
        <v>11</v>
      </c>
      <c r="AP437" s="96">
        <f t="shared" si="373"/>
        <v>466845.36363636365</v>
      </c>
      <c r="AQ437" s="97">
        <f t="shared" si="418"/>
        <v>1.1470281543274244E-2</v>
      </c>
      <c r="AR437" s="280"/>
      <c r="AS437" s="90">
        <v>3</v>
      </c>
      <c r="AT437" s="197" t="s">
        <v>400</v>
      </c>
      <c r="AU437" s="198" t="s">
        <v>401</v>
      </c>
      <c r="AV437" s="93">
        <v>118499704</v>
      </c>
      <c r="AW437" s="95">
        <v>231</v>
      </c>
      <c r="AX437" s="96">
        <f t="shared" si="374"/>
        <v>512985.73160173162</v>
      </c>
      <c r="AY437" s="97">
        <f t="shared" si="419"/>
        <v>0.31994459833795014</v>
      </c>
      <c r="AZ437" s="280"/>
      <c r="BA437" s="90">
        <v>3</v>
      </c>
      <c r="BB437" s="197" t="s">
        <v>408</v>
      </c>
      <c r="BC437" s="198" t="s">
        <v>409</v>
      </c>
      <c r="BD437" s="93">
        <v>200833807</v>
      </c>
      <c r="BE437" s="95">
        <v>307</v>
      </c>
      <c r="BF437" s="96">
        <f t="shared" si="375"/>
        <v>654181.78175895766</v>
      </c>
      <c r="BG437" s="97">
        <f t="shared" si="420"/>
        <v>0.40878828229027964</v>
      </c>
      <c r="BH437" s="280"/>
      <c r="BI437" s="90">
        <v>3</v>
      </c>
      <c r="BJ437" s="197" t="s">
        <v>490</v>
      </c>
      <c r="BK437" s="198" t="s">
        <v>491</v>
      </c>
      <c r="BL437" s="93">
        <v>4545873</v>
      </c>
      <c r="BM437" s="95">
        <v>6</v>
      </c>
      <c r="BN437" s="96">
        <f t="shared" si="376"/>
        <v>757645.5</v>
      </c>
      <c r="BO437" s="97">
        <f t="shared" si="421"/>
        <v>1.0869565217391304E-2</v>
      </c>
      <c r="BP437" s="280"/>
      <c r="BQ437" s="90">
        <v>3</v>
      </c>
      <c r="BR437" s="197" t="s">
        <v>490</v>
      </c>
      <c r="BS437" s="198" t="s">
        <v>491</v>
      </c>
      <c r="BT437" s="93">
        <v>20646349</v>
      </c>
      <c r="BU437" s="95">
        <v>46</v>
      </c>
      <c r="BV437" s="96">
        <f t="shared" si="377"/>
        <v>448833.67391304346</v>
      </c>
      <c r="BW437" s="97">
        <f t="shared" si="422"/>
        <v>3.4573468620819241E-3</v>
      </c>
    </row>
    <row r="438" spans="2:75" ht="13.5" customHeight="1">
      <c r="B438" s="277"/>
      <c r="C438" s="285"/>
      <c r="D438" s="280"/>
      <c r="E438" s="90">
        <v>4</v>
      </c>
      <c r="F438" s="197" t="s">
        <v>446</v>
      </c>
      <c r="G438" s="198" t="s">
        <v>447</v>
      </c>
      <c r="H438" s="93">
        <v>108226716</v>
      </c>
      <c r="I438" s="95">
        <v>166</v>
      </c>
      <c r="J438" s="96">
        <f t="shared" si="369"/>
        <v>651968.1686746988</v>
      </c>
      <c r="K438" s="97">
        <f t="shared" si="414"/>
        <v>2.0531849103277676E-2</v>
      </c>
      <c r="L438" s="280"/>
      <c r="M438" s="90">
        <v>4</v>
      </c>
      <c r="N438" s="197" t="s">
        <v>452</v>
      </c>
      <c r="O438" s="198" t="s">
        <v>453</v>
      </c>
      <c r="P438" s="93">
        <v>1890853</v>
      </c>
      <c r="Q438" s="95">
        <v>7</v>
      </c>
      <c r="R438" s="96">
        <f t="shared" si="370"/>
        <v>270121.85714285716</v>
      </c>
      <c r="S438" s="97">
        <f t="shared" si="415"/>
        <v>1.0279001468428781E-2</v>
      </c>
      <c r="T438" s="280"/>
      <c r="U438" s="90">
        <v>4</v>
      </c>
      <c r="V438" s="197" t="s">
        <v>388</v>
      </c>
      <c r="W438" s="198" t="s">
        <v>389</v>
      </c>
      <c r="X438" s="93">
        <v>41284487</v>
      </c>
      <c r="Y438" s="95">
        <v>104</v>
      </c>
      <c r="Z438" s="96">
        <f t="shared" si="371"/>
        <v>396966.22115384613</v>
      </c>
      <c r="AA438" s="97">
        <f t="shared" si="416"/>
        <v>0.16403785488958991</v>
      </c>
      <c r="AB438" s="280"/>
      <c r="AC438" s="90">
        <v>4</v>
      </c>
      <c r="AD438" s="197" t="s">
        <v>388</v>
      </c>
      <c r="AE438" s="198" t="s">
        <v>389</v>
      </c>
      <c r="AF438" s="93">
        <v>39132193</v>
      </c>
      <c r="AG438" s="95">
        <v>150</v>
      </c>
      <c r="AH438" s="96">
        <f t="shared" si="372"/>
        <v>260881.28666666665</v>
      </c>
      <c r="AI438" s="97">
        <f t="shared" si="417"/>
        <v>0.16286644951140064</v>
      </c>
      <c r="AJ438" s="280"/>
      <c r="AK438" s="90">
        <v>4</v>
      </c>
      <c r="AL438" s="197" t="s">
        <v>440</v>
      </c>
      <c r="AM438" s="198" t="s">
        <v>441</v>
      </c>
      <c r="AN438" s="93">
        <v>24387235</v>
      </c>
      <c r="AO438" s="95">
        <v>59</v>
      </c>
      <c r="AP438" s="96">
        <f t="shared" si="373"/>
        <v>413342.96610169491</v>
      </c>
      <c r="AQ438" s="97">
        <f t="shared" si="418"/>
        <v>6.1522419186652764E-2</v>
      </c>
      <c r="AR438" s="280"/>
      <c r="AS438" s="90">
        <v>4</v>
      </c>
      <c r="AT438" s="197" t="s">
        <v>406</v>
      </c>
      <c r="AU438" s="198" t="s">
        <v>407</v>
      </c>
      <c r="AV438" s="93">
        <v>93666467</v>
      </c>
      <c r="AW438" s="95">
        <v>209</v>
      </c>
      <c r="AX438" s="96">
        <f t="shared" si="374"/>
        <v>448164.91387559811</v>
      </c>
      <c r="AY438" s="97">
        <f t="shared" si="419"/>
        <v>0.28947368421052633</v>
      </c>
      <c r="AZ438" s="280"/>
      <c r="BA438" s="90">
        <v>4</v>
      </c>
      <c r="BB438" s="197" t="s">
        <v>400</v>
      </c>
      <c r="BC438" s="198" t="s">
        <v>401</v>
      </c>
      <c r="BD438" s="93">
        <v>131152368</v>
      </c>
      <c r="BE438" s="95">
        <v>228</v>
      </c>
      <c r="BF438" s="96">
        <f t="shared" si="375"/>
        <v>575229.68421052629</v>
      </c>
      <c r="BG438" s="97">
        <f t="shared" si="420"/>
        <v>0.30359520639147802</v>
      </c>
      <c r="BH438" s="280"/>
      <c r="BI438" s="90">
        <v>4</v>
      </c>
      <c r="BJ438" s="197" t="s">
        <v>408</v>
      </c>
      <c r="BK438" s="198" t="s">
        <v>409</v>
      </c>
      <c r="BL438" s="93">
        <v>128970112</v>
      </c>
      <c r="BM438" s="95">
        <v>185</v>
      </c>
      <c r="BN438" s="96">
        <f t="shared" si="376"/>
        <v>697135.74054054054</v>
      </c>
      <c r="BO438" s="97">
        <f t="shared" si="421"/>
        <v>0.33514492753623187</v>
      </c>
      <c r="BP438" s="280"/>
      <c r="BQ438" s="90">
        <v>4</v>
      </c>
      <c r="BR438" s="197" t="s">
        <v>452</v>
      </c>
      <c r="BS438" s="198" t="s">
        <v>453</v>
      </c>
      <c r="BT438" s="93">
        <v>111330732</v>
      </c>
      <c r="BU438" s="95">
        <v>290</v>
      </c>
      <c r="BV438" s="96">
        <f t="shared" si="377"/>
        <v>383899.07586206897</v>
      </c>
      <c r="BW438" s="97">
        <f t="shared" si="422"/>
        <v>2.1796317173994738E-2</v>
      </c>
    </row>
    <row r="439" spans="2:75" ht="13.5" customHeight="1">
      <c r="B439" s="277"/>
      <c r="C439" s="285"/>
      <c r="D439" s="280"/>
      <c r="E439" s="90">
        <v>5</v>
      </c>
      <c r="F439" s="112" t="s">
        <v>434</v>
      </c>
      <c r="G439" s="198" t="s">
        <v>435</v>
      </c>
      <c r="H439" s="93">
        <v>18516804</v>
      </c>
      <c r="I439" s="95">
        <v>30</v>
      </c>
      <c r="J439" s="96">
        <f t="shared" si="369"/>
        <v>617226.80000000005</v>
      </c>
      <c r="K439" s="97">
        <f t="shared" si="414"/>
        <v>3.7105751391465678E-3</v>
      </c>
      <c r="L439" s="280"/>
      <c r="M439" s="90">
        <v>5</v>
      </c>
      <c r="N439" s="112" t="s">
        <v>446</v>
      </c>
      <c r="O439" s="198" t="s">
        <v>447</v>
      </c>
      <c r="P439" s="93">
        <v>4893243</v>
      </c>
      <c r="Q439" s="95">
        <v>20</v>
      </c>
      <c r="R439" s="96">
        <f t="shared" si="370"/>
        <v>244662.15</v>
      </c>
      <c r="S439" s="97">
        <f t="shared" si="415"/>
        <v>2.9368575624082231E-2</v>
      </c>
      <c r="T439" s="280"/>
      <c r="U439" s="90">
        <v>5</v>
      </c>
      <c r="V439" s="112" t="s">
        <v>452</v>
      </c>
      <c r="W439" s="198" t="s">
        <v>453</v>
      </c>
      <c r="X439" s="93">
        <v>3851247</v>
      </c>
      <c r="Y439" s="95">
        <v>14</v>
      </c>
      <c r="Z439" s="96">
        <f t="shared" si="371"/>
        <v>275089.07142857142</v>
      </c>
      <c r="AA439" s="97">
        <f t="shared" si="416"/>
        <v>2.2082018927444796E-2</v>
      </c>
      <c r="AB439" s="280"/>
      <c r="AC439" s="90">
        <v>5</v>
      </c>
      <c r="AD439" s="112" t="s">
        <v>406</v>
      </c>
      <c r="AE439" s="198" t="s">
        <v>407</v>
      </c>
      <c r="AF439" s="93">
        <v>64784320</v>
      </c>
      <c r="AG439" s="95">
        <v>263</v>
      </c>
      <c r="AH439" s="96">
        <f t="shared" si="372"/>
        <v>246328.21292775666</v>
      </c>
      <c r="AI439" s="97">
        <f t="shared" si="417"/>
        <v>0.28555917480998916</v>
      </c>
      <c r="AJ439" s="280"/>
      <c r="AK439" s="90">
        <v>5</v>
      </c>
      <c r="AL439" s="112" t="s">
        <v>400</v>
      </c>
      <c r="AM439" s="198" t="s">
        <v>401</v>
      </c>
      <c r="AN439" s="93">
        <v>108628638</v>
      </c>
      <c r="AO439" s="95">
        <v>276</v>
      </c>
      <c r="AP439" s="96">
        <f t="shared" si="373"/>
        <v>393582.02173913043</v>
      </c>
      <c r="AQ439" s="97">
        <f t="shared" si="418"/>
        <v>0.28779979144942647</v>
      </c>
      <c r="AR439" s="280"/>
      <c r="AS439" s="90">
        <v>5</v>
      </c>
      <c r="AT439" s="112" t="s">
        <v>388</v>
      </c>
      <c r="AU439" s="198" t="s">
        <v>389</v>
      </c>
      <c r="AV439" s="93">
        <v>60270034</v>
      </c>
      <c r="AW439" s="95">
        <v>141</v>
      </c>
      <c r="AX439" s="96">
        <f t="shared" si="374"/>
        <v>427447.04964539007</v>
      </c>
      <c r="AY439" s="97">
        <f t="shared" si="419"/>
        <v>0.19529085872576177</v>
      </c>
      <c r="AZ439" s="280"/>
      <c r="BA439" s="90">
        <v>5</v>
      </c>
      <c r="BB439" s="112" t="s">
        <v>424</v>
      </c>
      <c r="BC439" s="198" t="s">
        <v>425</v>
      </c>
      <c r="BD439" s="93">
        <v>7743476</v>
      </c>
      <c r="BE439" s="95">
        <v>16</v>
      </c>
      <c r="BF439" s="96">
        <f t="shared" si="375"/>
        <v>483967.25</v>
      </c>
      <c r="BG439" s="97">
        <f t="shared" si="420"/>
        <v>2.1304926764314249E-2</v>
      </c>
      <c r="BH439" s="280"/>
      <c r="BI439" s="90">
        <v>5</v>
      </c>
      <c r="BJ439" s="112" t="s">
        <v>494</v>
      </c>
      <c r="BK439" s="198" t="s">
        <v>495</v>
      </c>
      <c r="BL439" s="93">
        <v>3647106</v>
      </c>
      <c r="BM439" s="95">
        <v>6</v>
      </c>
      <c r="BN439" s="96">
        <f t="shared" si="376"/>
        <v>607851</v>
      </c>
      <c r="BO439" s="97">
        <f t="shared" si="421"/>
        <v>1.0869565217391304E-2</v>
      </c>
      <c r="BP439" s="280"/>
      <c r="BQ439" s="90">
        <v>5</v>
      </c>
      <c r="BR439" s="112" t="s">
        <v>460</v>
      </c>
      <c r="BS439" s="198" t="s">
        <v>461</v>
      </c>
      <c r="BT439" s="93">
        <v>245502828</v>
      </c>
      <c r="BU439" s="95">
        <v>642</v>
      </c>
      <c r="BV439" s="96">
        <f t="shared" si="377"/>
        <v>382403.15887850465</v>
      </c>
      <c r="BW439" s="97">
        <f t="shared" si="422"/>
        <v>4.825253664036077E-2</v>
      </c>
    </row>
    <row r="440" spans="2:75" ht="13.5" customHeight="1">
      <c r="B440" s="277"/>
      <c r="C440" s="285"/>
      <c r="D440" s="280"/>
      <c r="E440" s="90">
        <v>6</v>
      </c>
      <c r="F440" s="197" t="s">
        <v>490</v>
      </c>
      <c r="G440" s="198" t="s">
        <v>491</v>
      </c>
      <c r="H440" s="93">
        <v>9404177</v>
      </c>
      <c r="I440" s="95">
        <v>17</v>
      </c>
      <c r="J440" s="96">
        <f t="shared" si="369"/>
        <v>553186.8823529412</v>
      </c>
      <c r="K440" s="97">
        <f t="shared" si="414"/>
        <v>2.1026592455163882E-3</v>
      </c>
      <c r="L440" s="280"/>
      <c r="M440" s="90">
        <v>6</v>
      </c>
      <c r="N440" s="197" t="s">
        <v>460</v>
      </c>
      <c r="O440" s="198" t="s">
        <v>461</v>
      </c>
      <c r="P440" s="93">
        <v>5149839</v>
      </c>
      <c r="Q440" s="95">
        <v>22</v>
      </c>
      <c r="R440" s="96">
        <f t="shared" si="370"/>
        <v>234083.59090909091</v>
      </c>
      <c r="S440" s="97">
        <f t="shared" si="415"/>
        <v>3.2305433186490456E-2</v>
      </c>
      <c r="T440" s="280"/>
      <c r="U440" s="90">
        <v>6</v>
      </c>
      <c r="V440" s="197" t="s">
        <v>472</v>
      </c>
      <c r="W440" s="198" t="s">
        <v>473</v>
      </c>
      <c r="X440" s="93">
        <v>12826656</v>
      </c>
      <c r="Y440" s="95">
        <v>62</v>
      </c>
      <c r="Z440" s="96">
        <f t="shared" si="371"/>
        <v>206881.54838709679</v>
      </c>
      <c r="AA440" s="97">
        <f t="shared" si="416"/>
        <v>9.7791798107255523E-2</v>
      </c>
      <c r="AB440" s="280"/>
      <c r="AC440" s="90">
        <v>6</v>
      </c>
      <c r="AD440" s="197" t="s">
        <v>512</v>
      </c>
      <c r="AE440" s="198" t="s">
        <v>513</v>
      </c>
      <c r="AF440" s="93">
        <v>2580807</v>
      </c>
      <c r="AG440" s="95">
        <v>11</v>
      </c>
      <c r="AH440" s="96">
        <f t="shared" si="372"/>
        <v>234618.81818181818</v>
      </c>
      <c r="AI440" s="97">
        <f t="shared" si="417"/>
        <v>1.1943539630836048E-2</v>
      </c>
      <c r="AJ440" s="280"/>
      <c r="AK440" s="90">
        <v>6</v>
      </c>
      <c r="AL440" s="197" t="s">
        <v>452</v>
      </c>
      <c r="AM440" s="198" t="s">
        <v>453</v>
      </c>
      <c r="AN440" s="93">
        <v>13904156</v>
      </c>
      <c r="AO440" s="95">
        <v>42</v>
      </c>
      <c r="AP440" s="96">
        <f t="shared" si="373"/>
        <v>331051.33333333331</v>
      </c>
      <c r="AQ440" s="97">
        <f t="shared" si="418"/>
        <v>4.3795620437956206E-2</v>
      </c>
      <c r="AR440" s="280"/>
      <c r="AS440" s="90">
        <v>6</v>
      </c>
      <c r="AT440" s="197" t="s">
        <v>408</v>
      </c>
      <c r="AU440" s="198" t="s">
        <v>409</v>
      </c>
      <c r="AV440" s="93">
        <v>97361233</v>
      </c>
      <c r="AW440" s="95">
        <v>250</v>
      </c>
      <c r="AX440" s="96">
        <f t="shared" si="374"/>
        <v>389444.93199999997</v>
      </c>
      <c r="AY440" s="97">
        <f t="shared" si="419"/>
        <v>0.34626038781163437</v>
      </c>
      <c r="AZ440" s="280"/>
      <c r="BA440" s="90">
        <v>6</v>
      </c>
      <c r="BB440" s="197" t="s">
        <v>454</v>
      </c>
      <c r="BC440" s="198" t="s">
        <v>455</v>
      </c>
      <c r="BD440" s="93">
        <v>20732591</v>
      </c>
      <c r="BE440" s="95">
        <v>52</v>
      </c>
      <c r="BF440" s="96">
        <f t="shared" si="375"/>
        <v>398703.67307692306</v>
      </c>
      <c r="BG440" s="97">
        <f t="shared" si="420"/>
        <v>6.92410119840213E-2</v>
      </c>
      <c r="BH440" s="280"/>
      <c r="BI440" s="90">
        <v>6</v>
      </c>
      <c r="BJ440" s="197" t="s">
        <v>452</v>
      </c>
      <c r="BK440" s="198" t="s">
        <v>453</v>
      </c>
      <c r="BL440" s="93">
        <v>32306981</v>
      </c>
      <c r="BM440" s="95">
        <v>56</v>
      </c>
      <c r="BN440" s="96">
        <f t="shared" si="376"/>
        <v>576910.375</v>
      </c>
      <c r="BO440" s="97">
        <f t="shared" si="421"/>
        <v>0.10144927536231885</v>
      </c>
      <c r="BP440" s="280"/>
      <c r="BQ440" s="90">
        <v>6</v>
      </c>
      <c r="BR440" s="197" t="s">
        <v>406</v>
      </c>
      <c r="BS440" s="198" t="s">
        <v>407</v>
      </c>
      <c r="BT440" s="93">
        <v>481095857</v>
      </c>
      <c r="BU440" s="95">
        <v>1270</v>
      </c>
      <c r="BV440" s="96">
        <f t="shared" si="377"/>
        <v>378815.63543307089</v>
      </c>
      <c r="BW440" s="97">
        <f t="shared" si="422"/>
        <v>9.5452837279218342E-2</v>
      </c>
    </row>
    <row r="441" spans="2:75" ht="13.5" customHeight="1">
      <c r="B441" s="277"/>
      <c r="C441" s="285"/>
      <c r="D441" s="280"/>
      <c r="E441" s="90">
        <v>7</v>
      </c>
      <c r="F441" s="112" t="s">
        <v>516</v>
      </c>
      <c r="G441" s="198" t="s">
        <v>517</v>
      </c>
      <c r="H441" s="93">
        <v>6865028</v>
      </c>
      <c r="I441" s="95">
        <v>13</v>
      </c>
      <c r="J441" s="96">
        <f t="shared" si="369"/>
        <v>528079.07692307688</v>
      </c>
      <c r="K441" s="97">
        <f t="shared" si="414"/>
        <v>1.6079158936301793E-3</v>
      </c>
      <c r="L441" s="280"/>
      <c r="M441" s="90">
        <v>7</v>
      </c>
      <c r="N441" s="112" t="s">
        <v>400</v>
      </c>
      <c r="O441" s="198" t="s">
        <v>401</v>
      </c>
      <c r="P441" s="93">
        <v>25414739</v>
      </c>
      <c r="Q441" s="95">
        <v>123</v>
      </c>
      <c r="R441" s="96">
        <f t="shared" si="370"/>
        <v>206623.8943089431</v>
      </c>
      <c r="S441" s="97">
        <f t="shared" si="415"/>
        <v>0.18061674008810572</v>
      </c>
      <c r="T441" s="280"/>
      <c r="U441" s="90">
        <v>7</v>
      </c>
      <c r="V441" s="112" t="s">
        <v>418</v>
      </c>
      <c r="W441" s="198" t="s">
        <v>419</v>
      </c>
      <c r="X441" s="93">
        <v>11949510</v>
      </c>
      <c r="Y441" s="95">
        <v>60</v>
      </c>
      <c r="Z441" s="96">
        <f t="shared" si="371"/>
        <v>199158.5</v>
      </c>
      <c r="AA441" s="97">
        <f t="shared" si="416"/>
        <v>9.4637223974763401E-2</v>
      </c>
      <c r="AB441" s="280"/>
      <c r="AC441" s="90">
        <v>7</v>
      </c>
      <c r="AD441" s="112" t="s">
        <v>460</v>
      </c>
      <c r="AE441" s="198" t="s">
        <v>461</v>
      </c>
      <c r="AF441" s="93">
        <v>16457278</v>
      </c>
      <c r="AG441" s="95">
        <v>73</v>
      </c>
      <c r="AH441" s="96">
        <f t="shared" si="372"/>
        <v>225442.16438356164</v>
      </c>
      <c r="AI441" s="97">
        <f t="shared" si="417"/>
        <v>7.9261672095548311E-2</v>
      </c>
      <c r="AJ441" s="280"/>
      <c r="AK441" s="90">
        <v>7</v>
      </c>
      <c r="AL441" s="112" t="s">
        <v>446</v>
      </c>
      <c r="AM441" s="198" t="s">
        <v>447</v>
      </c>
      <c r="AN441" s="93">
        <v>32479558</v>
      </c>
      <c r="AO441" s="95">
        <v>105</v>
      </c>
      <c r="AP441" s="96">
        <f t="shared" si="373"/>
        <v>309329.12380952382</v>
      </c>
      <c r="AQ441" s="97">
        <f t="shared" si="418"/>
        <v>0.10948905109489052</v>
      </c>
      <c r="AR441" s="280"/>
      <c r="AS441" s="90">
        <v>7</v>
      </c>
      <c r="AT441" s="112" t="s">
        <v>382</v>
      </c>
      <c r="AU441" s="198" t="s">
        <v>383</v>
      </c>
      <c r="AV441" s="93">
        <v>55935978</v>
      </c>
      <c r="AW441" s="95">
        <v>147</v>
      </c>
      <c r="AX441" s="96">
        <f t="shared" si="374"/>
        <v>380516.85714285716</v>
      </c>
      <c r="AY441" s="97">
        <f t="shared" si="419"/>
        <v>0.203601108033241</v>
      </c>
      <c r="AZ441" s="280"/>
      <c r="BA441" s="90">
        <v>7</v>
      </c>
      <c r="BB441" s="112" t="s">
        <v>446</v>
      </c>
      <c r="BC441" s="198" t="s">
        <v>447</v>
      </c>
      <c r="BD441" s="93">
        <v>42928858</v>
      </c>
      <c r="BE441" s="95">
        <v>114</v>
      </c>
      <c r="BF441" s="96">
        <f t="shared" si="375"/>
        <v>376568.9298245614</v>
      </c>
      <c r="BG441" s="97">
        <f t="shared" si="420"/>
        <v>0.15179760319573901</v>
      </c>
      <c r="BH441" s="280"/>
      <c r="BI441" s="90">
        <v>7</v>
      </c>
      <c r="BJ441" s="112" t="s">
        <v>400</v>
      </c>
      <c r="BK441" s="198" t="s">
        <v>401</v>
      </c>
      <c r="BL441" s="93">
        <v>64071129</v>
      </c>
      <c r="BM441" s="95">
        <v>125</v>
      </c>
      <c r="BN441" s="96">
        <f t="shared" si="376"/>
        <v>512569.03200000001</v>
      </c>
      <c r="BO441" s="97">
        <f t="shared" si="421"/>
        <v>0.22644927536231885</v>
      </c>
      <c r="BP441" s="280"/>
      <c r="BQ441" s="90">
        <v>7</v>
      </c>
      <c r="BR441" s="112" t="s">
        <v>446</v>
      </c>
      <c r="BS441" s="198" t="s">
        <v>447</v>
      </c>
      <c r="BT441" s="93">
        <v>274235608</v>
      </c>
      <c r="BU441" s="95">
        <v>737</v>
      </c>
      <c r="BV441" s="96">
        <f t="shared" si="377"/>
        <v>372097.16146540025</v>
      </c>
      <c r="BW441" s="97">
        <f t="shared" si="422"/>
        <v>5.539270950770387E-2</v>
      </c>
    </row>
    <row r="442" spans="2:75" ht="13.5" customHeight="1">
      <c r="B442" s="277"/>
      <c r="C442" s="285"/>
      <c r="D442" s="280"/>
      <c r="E442" s="90">
        <v>8</v>
      </c>
      <c r="F442" s="112" t="s">
        <v>476</v>
      </c>
      <c r="G442" s="198" t="s">
        <v>477</v>
      </c>
      <c r="H442" s="93">
        <v>20548213</v>
      </c>
      <c r="I442" s="95">
        <v>83</v>
      </c>
      <c r="J442" s="96">
        <f t="shared" si="369"/>
        <v>247568.8313253012</v>
      </c>
      <c r="K442" s="97">
        <f t="shared" si="414"/>
        <v>1.0265924551638838E-2</v>
      </c>
      <c r="L442" s="280"/>
      <c r="M442" s="90">
        <v>8</v>
      </c>
      <c r="N442" s="112" t="s">
        <v>476</v>
      </c>
      <c r="O442" s="198" t="s">
        <v>477</v>
      </c>
      <c r="P442" s="93">
        <v>2019126</v>
      </c>
      <c r="Q442" s="95">
        <v>11</v>
      </c>
      <c r="R442" s="96">
        <f t="shared" si="370"/>
        <v>183556.90909090909</v>
      </c>
      <c r="S442" s="97">
        <f t="shared" si="415"/>
        <v>1.6152716593245228E-2</v>
      </c>
      <c r="T442" s="280"/>
      <c r="U442" s="90">
        <v>8</v>
      </c>
      <c r="V442" s="112" t="s">
        <v>382</v>
      </c>
      <c r="W442" s="198" t="s">
        <v>383</v>
      </c>
      <c r="X442" s="93">
        <v>35888425</v>
      </c>
      <c r="Y442" s="95">
        <v>195</v>
      </c>
      <c r="Z442" s="96">
        <f t="shared" si="371"/>
        <v>184043.20512820513</v>
      </c>
      <c r="AA442" s="97">
        <f t="shared" si="416"/>
        <v>0.30757097791798105</v>
      </c>
      <c r="AB442" s="280"/>
      <c r="AC442" s="90">
        <v>8</v>
      </c>
      <c r="AD442" s="112" t="s">
        <v>482</v>
      </c>
      <c r="AE442" s="198" t="s">
        <v>483</v>
      </c>
      <c r="AF442" s="93">
        <v>7836584</v>
      </c>
      <c r="AG442" s="95">
        <v>37</v>
      </c>
      <c r="AH442" s="96">
        <f t="shared" si="372"/>
        <v>211799.56756756757</v>
      </c>
      <c r="AI442" s="97">
        <f t="shared" si="417"/>
        <v>4.0173724212812158E-2</v>
      </c>
      <c r="AJ442" s="280"/>
      <c r="AK442" s="90">
        <v>8</v>
      </c>
      <c r="AL442" s="112" t="s">
        <v>406</v>
      </c>
      <c r="AM442" s="198" t="s">
        <v>407</v>
      </c>
      <c r="AN442" s="93">
        <v>65873152</v>
      </c>
      <c r="AO442" s="95">
        <v>217</v>
      </c>
      <c r="AP442" s="96">
        <f t="shared" si="373"/>
        <v>303562.91244239634</v>
      </c>
      <c r="AQ442" s="97">
        <f t="shared" si="418"/>
        <v>0.22627737226277372</v>
      </c>
      <c r="AR442" s="280"/>
      <c r="AS442" s="90">
        <v>8</v>
      </c>
      <c r="AT442" s="112" t="s">
        <v>440</v>
      </c>
      <c r="AU442" s="198" t="s">
        <v>441</v>
      </c>
      <c r="AV442" s="93">
        <v>8593397</v>
      </c>
      <c r="AW442" s="95">
        <v>26</v>
      </c>
      <c r="AX442" s="96">
        <f t="shared" si="374"/>
        <v>330515.26923076925</v>
      </c>
      <c r="AY442" s="97">
        <f t="shared" si="419"/>
        <v>3.6011080332409975E-2</v>
      </c>
      <c r="AZ442" s="280"/>
      <c r="BA442" s="90">
        <v>8</v>
      </c>
      <c r="BB442" s="112" t="s">
        <v>488</v>
      </c>
      <c r="BC442" s="198" t="s">
        <v>489</v>
      </c>
      <c r="BD442" s="93">
        <v>22912665</v>
      </c>
      <c r="BE442" s="95">
        <v>74</v>
      </c>
      <c r="BF442" s="96">
        <f t="shared" si="375"/>
        <v>309630.60810810811</v>
      </c>
      <c r="BG442" s="97">
        <f t="shared" si="420"/>
        <v>9.8535286284953394E-2</v>
      </c>
      <c r="BH442" s="280"/>
      <c r="BI442" s="90">
        <v>8</v>
      </c>
      <c r="BJ442" s="112" t="s">
        <v>388</v>
      </c>
      <c r="BK442" s="198" t="s">
        <v>389</v>
      </c>
      <c r="BL442" s="93">
        <v>46124892</v>
      </c>
      <c r="BM442" s="95">
        <v>97</v>
      </c>
      <c r="BN442" s="96">
        <f t="shared" si="376"/>
        <v>475514.35051546391</v>
      </c>
      <c r="BO442" s="97">
        <f t="shared" si="421"/>
        <v>0.17572463768115942</v>
      </c>
      <c r="BP442" s="280"/>
      <c r="BQ442" s="90">
        <v>8</v>
      </c>
      <c r="BR442" s="112" t="s">
        <v>388</v>
      </c>
      <c r="BS442" s="198" t="s">
        <v>389</v>
      </c>
      <c r="BT442" s="93">
        <v>562139547</v>
      </c>
      <c r="BU442" s="95">
        <v>1657</v>
      </c>
      <c r="BV442" s="96">
        <f t="shared" si="377"/>
        <v>339251.3862401931</v>
      </c>
      <c r="BW442" s="97">
        <f t="shared" si="422"/>
        <v>0.12453964674934236</v>
      </c>
    </row>
    <row r="443" spans="2:75" ht="13.5" customHeight="1">
      <c r="B443" s="277"/>
      <c r="C443" s="285"/>
      <c r="D443" s="280"/>
      <c r="E443" s="90">
        <v>9</v>
      </c>
      <c r="F443" s="112" t="s">
        <v>530</v>
      </c>
      <c r="G443" s="198" t="s">
        <v>531</v>
      </c>
      <c r="H443" s="93">
        <v>26849332</v>
      </c>
      <c r="I443" s="95">
        <v>109</v>
      </c>
      <c r="J443" s="96">
        <f t="shared" si="369"/>
        <v>246324.14678899082</v>
      </c>
      <c r="K443" s="97">
        <f t="shared" si="414"/>
        <v>1.3481756338899196E-2</v>
      </c>
      <c r="L443" s="280"/>
      <c r="M443" s="90">
        <v>9</v>
      </c>
      <c r="N443" s="112" t="s">
        <v>406</v>
      </c>
      <c r="O443" s="198" t="s">
        <v>407</v>
      </c>
      <c r="P443" s="93">
        <v>7276986</v>
      </c>
      <c r="Q443" s="95">
        <v>44</v>
      </c>
      <c r="R443" s="96">
        <f t="shared" si="370"/>
        <v>165386.04545454544</v>
      </c>
      <c r="S443" s="97">
        <f t="shared" si="415"/>
        <v>6.4610866372980913E-2</v>
      </c>
      <c r="T443" s="280"/>
      <c r="U443" s="90">
        <v>9</v>
      </c>
      <c r="V443" s="112" t="s">
        <v>432</v>
      </c>
      <c r="W443" s="198" t="s">
        <v>433</v>
      </c>
      <c r="X443" s="93">
        <v>19375146</v>
      </c>
      <c r="Y443" s="95">
        <v>109</v>
      </c>
      <c r="Z443" s="96">
        <f t="shared" si="371"/>
        <v>177753.63302752294</v>
      </c>
      <c r="AA443" s="97">
        <f t="shared" si="416"/>
        <v>0.1719242902208202</v>
      </c>
      <c r="AB443" s="280"/>
      <c r="AC443" s="90">
        <v>9</v>
      </c>
      <c r="AD443" s="112" t="s">
        <v>452</v>
      </c>
      <c r="AE443" s="198" t="s">
        <v>453</v>
      </c>
      <c r="AF443" s="93">
        <v>7740771</v>
      </c>
      <c r="AG443" s="95">
        <v>40</v>
      </c>
      <c r="AH443" s="96">
        <f t="shared" si="372"/>
        <v>193519.27499999999</v>
      </c>
      <c r="AI443" s="97">
        <f t="shared" si="417"/>
        <v>4.3431053203040172E-2</v>
      </c>
      <c r="AJ443" s="280"/>
      <c r="AK443" s="90">
        <v>9</v>
      </c>
      <c r="AL443" s="112" t="s">
        <v>516</v>
      </c>
      <c r="AM443" s="198" t="s">
        <v>517</v>
      </c>
      <c r="AN443" s="93">
        <v>538118</v>
      </c>
      <c r="AO443" s="95">
        <v>2</v>
      </c>
      <c r="AP443" s="96">
        <f t="shared" si="373"/>
        <v>269059</v>
      </c>
      <c r="AQ443" s="97">
        <f t="shared" si="418"/>
        <v>2.0855057351407717E-3</v>
      </c>
      <c r="AR443" s="280"/>
      <c r="AS443" s="90">
        <v>9</v>
      </c>
      <c r="AT443" s="112" t="s">
        <v>452</v>
      </c>
      <c r="AU443" s="198" t="s">
        <v>453</v>
      </c>
      <c r="AV443" s="93">
        <v>9439601</v>
      </c>
      <c r="AW443" s="95">
        <v>39</v>
      </c>
      <c r="AX443" s="96">
        <f t="shared" si="374"/>
        <v>242041.05128205128</v>
      </c>
      <c r="AY443" s="97">
        <f t="shared" si="419"/>
        <v>5.4016620498614956E-2</v>
      </c>
      <c r="AZ443" s="280"/>
      <c r="BA443" s="90">
        <v>9</v>
      </c>
      <c r="BB443" s="112" t="s">
        <v>412</v>
      </c>
      <c r="BC443" s="198" t="s">
        <v>413</v>
      </c>
      <c r="BD443" s="93">
        <v>74454820</v>
      </c>
      <c r="BE443" s="95">
        <v>242</v>
      </c>
      <c r="BF443" s="96">
        <f t="shared" si="375"/>
        <v>307664.54545454547</v>
      </c>
      <c r="BG443" s="97">
        <f t="shared" si="420"/>
        <v>0.322237017310253</v>
      </c>
      <c r="BH443" s="280"/>
      <c r="BI443" s="90">
        <v>9</v>
      </c>
      <c r="BJ443" s="112" t="s">
        <v>476</v>
      </c>
      <c r="BK443" s="198" t="s">
        <v>477</v>
      </c>
      <c r="BL443" s="93">
        <v>21866013</v>
      </c>
      <c r="BM443" s="95">
        <v>46</v>
      </c>
      <c r="BN443" s="96">
        <f t="shared" si="376"/>
        <v>475348.10869565216</v>
      </c>
      <c r="BO443" s="97">
        <f t="shared" si="421"/>
        <v>8.3333333333333329E-2</v>
      </c>
      <c r="BP443" s="280"/>
      <c r="BQ443" s="90">
        <v>9</v>
      </c>
      <c r="BR443" s="112" t="s">
        <v>516</v>
      </c>
      <c r="BS443" s="198" t="s">
        <v>517</v>
      </c>
      <c r="BT443" s="93">
        <v>8539315</v>
      </c>
      <c r="BU443" s="95">
        <v>26</v>
      </c>
      <c r="BV443" s="96">
        <f t="shared" si="377"/>
        <v>328435.19230769231</v>
      </c>
      <c r="BW443" s="97">
        <f t="shared" si="422"/>
        <v>1.954152574220218E-3</v>
      </c>
    </row>
    <row r="444" spans="2:75" ht="13.5" customHeight="1">
      <c r="B444" s="277"/>
      <c r="C444" s="285"/>
      <c r="D444" s="280"/>
      <c r="E444" s="98">
        <v>10</v>
      </c>
      <c r="F444" s="113" t="s">
        <v>388</v>
      </c>
      <c r="G444" s="200" t="s">
        <v>389</v>
      </c>
      <c r="H444" s="101">
        <v>170623327</v>
      </c>
      <c r="I444" s="103">
        <v>708</v>
      </c>
      <c r="J444" s="104">
        <f t="shared" si="369"/>
        <v>240993.39971751411</v>
      </c>
      <c r="K444" s="105">
        <f t="shared" si="414"/>
        <v>8.7569573283859004E-2</v>
      </c>
      <c r="L444" s="280"/>
      <c r="M444" s="98">
        <v>10</v>
      </c>
      <c r="N444" s="113" t="s">
        <v>472</v>
      </c>
      <c r="O444" s="200" t="s">
        <v>473</v>
      </c>
      <c r="P444" s="101">
        <v>7432796</v>
      </c>
      <c r="Q444" s="103">
        <v>48</v>
      </c>
      <c r="R444" s="104">
        <f t="shared" si="370"/>
        <v>154849.91666666666</v>
      </c>
      <c r="S444" s="105">
        <f t="shared" si="415"/>
        <v>7.0484581497797363E-2</v>
      </c>
      <c r="T444" s="280"/>
      <c r="U444" s="98">
        <v>10</v>
      </c>
      <c r="V444" s="113" t="s">
        <v>406</v>
      </c>
      <c r="W444" s="200" t="s">
        <v>407</v>
      </c>
      <c r="X444" s="101">
        <v>4756992</v>
      </c>
      <c r="Y444" s="103">
        <v>28</v>
      </c>
      <c r="Z444" s="104">
        <f t="shared" si="371"/>
        <v>169892.57142857142</v>
      </c>
      <c r="AA444" s="105">
        <f t="shared" si="416"/>
        <v>4.4164037854889593E-2</v>
      </c>
      <c r="AB444" s="280"/>
      <c r="AC444" s="98">
        <v>10</v>
      </c>
      <c r="AD444" s="113" t="s">
        <v>418</v>
      </c>
      <c r="AE444" s="200" t="s">
        <v>419</v>
      </c>
      <c r="AF444" s="101">
        <v>14932718</v>
      </c>
      <c r="AG444" s="103">
        <v>88</v>
      </c>
      <c r="AH444" s="104">
        <f t="shared" si="372"/>
        <v>169689.97727272726</v>
      </c>
      <c r="AI444" s="105">
        <f t="shared" si="417"/>
        <v>9.5548317046688383E-2</v>
      </c>
      <c r="AJ444" s="280"/>
      <c r="AK444" s="98">
        <v>10</v>
      </c>
      <c r="AL444" s="113" t="s">
        <v>382</v>
      </c>
      <c r="AM444" s="200" t="s">
        <v>383</v>
      </c>
      <c r="AN444" s="101">
        <v>65692798</v>
      </c>
      <c r="AO444" s="103">
        <v>273</v>
      </c>
      <c r="AP444" s="104">
        <f t="shared" si="373"/>
        <v>240632.95970695969</v>
      </c>
      <c r="AQ444" s="105">
        <f t="shared" si="418"/>
        <v>0.28467153284671531</v>
      </c>
      <c r="AR444" s="280"/>
      <c r="AS444" s="98">
        <v>10</v>
      </c>
      <c r="AT444" s="113" t="s">
        <v>476</v>
      </c>
      <c r="AU444" s="200" t="s">
        <v>477</v>
      </c>
      <c r="AV444" s="101">
        <v>9032040</v>
      </c>
      <c r="AW444" s="103">
        <v>39</v>
      </c>
      <c r="AX444" s="104">
        <f t="shared" si="374"/>
        <v>231590.76923076922</v>
      </c>
      <c r="AY444" s="105">
        <f t="shared" si="419"/>
        <v>5.4016620498614956E-2</v>
      </c>
      <c r="AZ444" s="280"/>
      <c r="BA444" s="98">
        <v>10</v>
      </c>
      <c r="BB444" s="113" t="s">
        <v>514</v>
      </c>
      <c r="BC444" s="200" t="s">
        <v>515</v>
      </c>
      <c r="BD444" s="101">
        <v>7795417</v>
      </c>
      <c r="BE444" s="103">
        <v>26</v>
      </c>
      <c r="BF444" s="104">
        <f t="shared" si="375"/>
        <v>299823.73076923075</v>
      </c>
      <c r="BG444" s="105">
        <f t="shared" si="420"/>
        <v>3.462050599201065E-2</v>
      </c>
      <c r="BH444" s="280"/>
      <c r="BI444" s="98">
        <v>10</v>
      </c>
      <c r="BJ444" s="113" t="s">
        <v>412</v>
      </c>
      <c r="BK444" s="200" t="s">
        <v>413</v>
      </c>
      <c r="BL444" s="101">
        <v>88601108</v>
      </c>
      <c r="BM444" s="103">
        <v>191</v>
      </c>
      <c r="BN444" s="104">
        <f t="shared" si="376"/>
        <v>463880.14659685863</v>
      </c>
      <c r="BO444" s="105">
        <f t="shared" si="421"/>
        <v>0.34601449275362317</v>
      </c>
      <c r="BP444" s="280"/>
      <c r="BQ444" s="98">
        <v>10</v>
      </c>
      <c r="BR444" s="113" t="s">
        <v>400</v>
      </c>
      <c r="BS444" s="200" t="s">
        <v>401</v>
      </c>
      <c r="BT444" s="101">
        <v>652911737</v>
      </c>
      <c r="BU444" s="103">
        <v>2031</v>
      </c>
      <c r="BV444" s="104">
        <f t="shared" si="377"/>
        <v>321473.03643525357</v>
      </c>
      <c r="BW444" s="105">
        <f t="shared" si="422"/>
        <v>0.15264937993235625</v>
      </c>
    </row>
    <row r="445" spans="2:75" s="195" customFormat="1" ht="13.5" customHeight="1">
      <c r="B445" s="278"/>
      <c r="C445" s="286"/>
      <c r="D445" s="281"/>
      <c r="E445" s="106" t="s">
        <v>164</v>
      </c>
      <c r="F445" s="107"/>
      <c r="G445" s="108"/>
      <c r="H445" s="216">
        <v>4656184390</v>
      </c>
      <c r="I445" s="110">
        <v>7429</v>
      </c>
      <c r="J445" s="56">
        <f t="shared" si="369"/>
        <v>626757.89339076588</v>
      </c>
      <c r="K445" s="111">
        <f t="shared" si="414"/>
        <v>0.91886209029066168</v>
      </c>
      <c r="L445" s="281"/>
      <c r="M445" s="106" t="s">
        <v>164</v>
      </c>
      <c r="N445" s="107"/>
      <c r="O445" s="108"/>
      <c r="P445" s="216">
        <v>565244570</v>
      </c>
      <c r="Q445" s="110">
        <v>675</v>
      </c>
      <c r="R445" s="56">
        <f t="shared" si="370"/>
        <v>837399.36296296294</v>
      </c>
      <c r="S445" s="111">
        <f t="shared" si="415"/>
        <v>0.99118942731277537</v>
      </c>
      <c r="T445" s="281"/>
      <c r="U445" s="106" t="s">
        <v>164</v>
      </c>
      <c r="V445" s="107"/>
      <c r="W445" s="108"/>
      <c r="X445" s="216">
        <v>602954830</v>
      </c>
      <c r="Y445" s="110">
        <v>631</v>
      </c>
      <c r="Z445" s="56">
        <f t="shared" si="371"/>
        <v>955554.40570522984</v>
      </c>
      <c r="AA445" s="111">
        <f t="shared" si="416"/>
        <v>0.99526813880126186</v>
      </c>
      <c r="AB445" s="281"/>
      <c r="AC445" s="106" t="s">
        <v>164</v>
      </c>
      <c r="AD445" s="107"/>
      <c r="AE445" s="108"/>
      <c r="AF445" s="216">
        <v>1074738720</v>
      </c>
      <c r="AG445" s="110">
        <v>908</v>
      </c>
      <c r="AH445" s="56">
        <f t="shared" si="372"/>
        <v>1183632.9515418501</v>
      </c>
      <c r="AI445" s="111">
        <f t="shared" si="417"/>
        <v>0.98588490770901194</v>
      </c>
      <c r="AJ445" s="281"/>
      <c r="AK445" s="106" t="s">
        <v>164</v>
      </c>
      <c r="AL445" s="107"/>
      <c r="AM445" s="108"/>
      <c r="AN445" s="216">
        <v>1382346350</v>
      </c>
      <c r="AO445" s="110">
        <v>949</v>
      </c>
      <c r="AP445" s="56">
        <f t="shared" si="373"/>
        <v>1456634.7207586933</v>
      </c>
      <c r="AQ445" s="111">
        <f t="shared" si="418"/>
        <v>0.98957247132429615</v>
      </c>
      <c r="AR445" s="281"/>
      <c r="AS445" s="106" t="s">
        <v>164</v>
      </c>
      <c r="AT445" s="107"/>
      <c r="AU445" s="108"/>
      <c r="AV445" s="216">
        <v>1255929560</v>
      </c>
      <c r="AW445" s="110">
        <v>712</v>
      </c>
      <c r="AX445" s="56">
        <f t="shared" si="374"/>
        <v>1763946.0112359552</v>
      </c>
      <c r="AY445" s="111">
        <f t="shared" si="419"/>
        <v>0.98614958448753465</v>
      </c>
      <c r="AZ445" s="281"/>
      <c r="BA445" s="106" t="s">
        <v>164</v>
      </c>
      <c r="BB445" s="107"/>
      <c r="BC445" s="108"/>
      <c r="BD445" s="216">
        <v>1642758030</v>
      </c>
      <c r="BE445" s="110">
        <v>732</v>
      </c>
      <c r="BF445" s="56">
        <f t="shared" si="375"/>
        <v>2244204.9590163934</v>
      </c>
      <c r="BG445" s="111">
        <f t="shared" si="420"/>
        <v>0.97470039946737685</v>
      </c>
      <c r="BH445" s="281"/>
      <c r="BI445" s="106" t="s">
        <v>164</v>
      </c>
      <c r="BJ445" s="107"/>
      <c r="BK445" s="108"/>
      <c r="BL445" s="216">
        <v>1214340810</v>
      </c>
      <c r="BM445" s="110">
        <v>526</v>
      </c>
      <c r="BN445" s="56">
        <f t="shared" si="376"/>
        <v>2308632.7186311786</v>
      </c>
      <c r="BO445" s="111">
        <f t="shared" si="421"/>
        <v>0.95289855072463769</v>
      </c>
      <c r="BP445" s="281"/>
      <c r="BQ445" s="106" t="s">
        <v>164</v>
      </c>
      <c r="BR445" s="107"/>
      <c r="BS445" s="108"/>
      <c r="BT445" s="216">
        <v>12394497260</v>
      </c>
      <c r="BU445" s="110">
        <v>12562</v>
      </c>
      <c r="BV445" s="56">
        <f t="shared" si="377"/>
        <v>986665.91784747655</v>
      </c>
      <c r="BW445" s="111">
        <f t="shared" si="422"/>
        <v>0.94415633220593764</v>
      </c>
    </row>
    <row r="446" spans="2:75" ht="13.5" customHeight="1">
      <c r="B446" s="276">
        <v>41</v>
      </c>
      <c r="C446" s="284" t="s">
        <v>11</v>
      </c>
      <c r="D446" s="279">
        <f>CB46</f>
        <v>24239</v>
      </c>
      <c r="E446" s="82">
        <v>1</v>
      </c>
      <c r="F446" s="83" t="s">
        <v>434</v>
      </c>
      <c r="G446" s="84" t="s">
        <v>435</v>
      </c>
      <c r="H446" s="85">
        <v>98105062</v>
      </c>
      <c r="I446" s="87">
        <v>127</v>
      </c>
      <c r="J446" s="88">
        <f t="shared" si="369"/>
        <v>772480.80314960633</v>
      </c>
      <c r="K446" s="89">
        <f t="shared" ref="K446:K456" si="423">IFERROR(I446/$CB$46,0)</f>
        <v>5.2394900779735134E-3</v>
      </c>
      <c r="L446" s="279">
        <f>CC46</f>
        <v>9</v>
      </c>
      <c r="M446" s="82">
        <v>1</v>
      </c>
      <c r="N446" s="83" t="s">
        <v>464</v>
      </c>
      <c r="O446" s="84" t="s">
        <v>465</v>
      </c>
      <c r="P446" s="85">
        <v>438346</v>
      </c>
      <c r="Q446" s="87">
        <v>1</v>
      </c>
      <c r="R446" s="88">
        <f t="shared" si="370"/>
        <v>438346</v>
      </c>
      <c r="S446" s="89">
        <f t="shared" ref="S446:S456" si="424">IFERROR(Q446/$CC$46,0)</f>
        <v>0.1111111111111111</v>
      </c>
      <c r="T446" s="279">
        <f>CD46</f>
        <v>15</v>
      </c>
      <c r="U446" s="82">
        <v>1</v>
      </c>
      <c r="V446" s="83" t="s">
        <v>382</v>
      </c>
      <c r="W446" s="84" t="s">
        <v>383</v>
      </c>
      <c r="X446" s="85">
        <v>4605596</v>
      </c>
      <c r="Y446" s="87">
        <v>4</v>
      </c>
      <c r="Z446" s="88">
        <f t="shared" si="371"/>
        <v>1151399</v>
      </c>
      <c r="AA446" s="89">
        <f t="shared" ref="AA446:AA456" si="425">IFERROR(Y446/$CD$46,0)</f>
        <v>0.26666666666666666</v>
      </c>
      <c r="AB446" s="279">
        <f>CE46</f>
        <v>39</v>
      </c>
      <c r="AC446" s="82">
        <v>1</v>
      </c>
      <c r="AD446" s="83" t="s">
        <v>446</v>
      </c>
      <c r="AE446" s="84" t="s">
        <v>447</v>
      </c>
      <c r="AF446" s="85">
        <v>1910411</v>
      </c>
      <c r="AG446" s="87">
        <v>4</v>
      </c>
      <c r="AH446" s="88">
        <f t="shared" si="372"/>
        <v>477602.75</v>
      </c>
      <c r="AI446" s="89">
        <f t="shared" ref="AI446:AI456" si="426">IFERROR(AG446/$CE$46,0)</f>
        <v>0.10256410256410256</v>
      </c>
      <c r="AJ446" s="279">
        <f>CF46</f>
        <v>40</v>
      </c>
      <c r="AK446" s="82">
        <v>1</v>
      </c>
      <c r="AL446" s="83" t="s">
        <v>440</v>
      </c>
      <c r="AM446" s="84" t="s">
        <v>441</v>
      </c>
      <c r="AN446" s="85">
        <v>632938</v>
      </c>
      <c r="AO446" s="87">
        <v>1</v>
      </c>
      <c r="AP446" s="88">
        <f t="shared" si="373"/>
        <v>632938</v>
      </c>
      <c r="AQ446" s="89">
        <f t="shared" ref="AQ446:AQ456" si="427">IFERROR(AO446/$CF$46,0)</f>
        <v>2.5000000000000001E-2</v>
      </c>
      <c r="AR446" s="279">
        <f>CG46</f>
        <v>55</v>
      </c>
      <c r="AS446" s="82">
        <v>1</v>
      </c>
      <c r="AT446" s="83" t="s">
        <v>388</v>
      </c>
      <c r="AU446" s="84" t="s">
        <v>389</v>
      </c>
      <c r="AV446" s="85">
        <v>6034022</v>
      </c>
      <c r="AW446" s="87">
        <v>9</v>
      </c>
      <c r="AX446" s="88">
        <f t="shared" si="374"/>
        <v>670446.88888888888</v>
      </c>
      <c r="AY446" s="89">
        <f t="shared" ref="AY446:AY456" si="428">IFERROR(AW446/$CG$46,0)</f>
        <v>0.16363636363636364</v>
      </c>
      <c r="AZ446" s="279">
        <f>CH46</f>
        <v>64</v>
      </c>
      <c r="BA446" s="82">
        <v>1</v>
      </c>
      <c r="BB446" s="83" t="s">
        <v>514</v>
      </c>
      <c r="BC446" s="84" t="s">
        <v>515</v>
      </c>
      <c r="BD446" s="85">
        <v>1293580</v>
      </c>
      <c r="BE446" s="87">
        <v>1</v>
      </c>
      <c r="BF446" s="88">
        <f t="shared" si="375"/>
        <v>1293580</v>
      </c>
      <c r="BG446" s="89">
        <f t="shared" ref="BG446:BG456" si="429">IFERROR(BE446/$CH$46,0)</f>
        <v>1.5625E-2</v>
      </c>
      <c r="BH446" s="279">
        <f>CI46</f>
        <v>32</v>
      </c>
      <c r="BI446" s="82">
        <v>1</v>
      </c>
      <c r="BJ446" s="83" t="s">
        <v>434</v>
      </c>
      <c r="BK446" s="84" t="s">
        <v>435</v>
      </c>
      <c r="BL446" s="85">
        <v>3545896</v>
      </c>
      <c r="BM446" s="87">
        <v>1</v>
      </c>
      <c r="BN446" s="88">
        <f t="shared" si="376"/>
        <v>3545896</v>
      </c>
      <c r="BO446" s="89">
        <f t="shared" ref="BO446:BO456" si="430">IFERROR(BM446/$CI$46,0)</f>
        <v>3.125E-2</v>
      </c>
      <c r="BP446" s="279">
        <f>CJ46</f>
        <v>24493</v>
      </c>
      <c r="BQ446" s="82">
        <v>1</v>
      </c>
      <c r="BR446" s="83" t="s">
        <v>434</v>
      </c>
      <c r="BS446" s="84" t="s">
        <v>435</v>
      </c>
      <c r="BT446" s="85">
        <v>101660854</v>
      </c>
      <c r="BU446" s="87">
        <v>129</v>
      </c>
      <c r="BV446" s="88">
        <f t="shared" si="377"/>
        <v>788068.63565891469</v>
      </c>
      <c r="BW446" s="89">
        <f t="shared" ref="BW446:BW456" si="431">IFERROR(BU446/$CJ$46,0)</f>
        <v>5.2668109255705709E-3</v>
      </c>
    </row>
    <row r="447" spans="2:75" ht="13.5" customHeight="1">
      <c r="B447" s="277"/>
      <c r="C447" s="285"/>
      <c r="D447" s="280"/>
      <c r="E447" s="90">
        <v>2</v>
      </c>
      <c r="F447" s="197" t="s">
        <v>388</v>
      </c>
      <c r="G447" s="198" t="s">
        <v>389</v>
      </c>
      <c r="H447" s="93">
        <v>1109020869</v>
      </c>
      <c r="I447" s="95">
        <v>2328</v>
      </c>
      <c r="J447" s="96">
        <f t="shared" si="369"/>
        <v>476383.53479381441</v>
      </c>
      <c r="K447" s="97">
        <f t="shared" si="423"/>
        <v>9.6043566153719215E-2</v>
      </c>
      <c r="L447" s="280"/>
      <c r="M447" s="90">
        <v>2</v>
      </c>
      <c r="N447" s="197" t="s">
        <v>466</v>
      </c>
      <c r="O447" s="198" t="s">
        <v>467</v>
      </c>
      <c r="P447" s="93">
        <v>333582</v>
      </c>
      <c r="Q447" s="95">
        <v>1</v>
      </c>
      <c r="R447" s="96">
        <f t="shared" si="370"/>
        <v>333582</v>
      </c>
      <c r="S447" s="97">
        <f t="shared" si="424"/>
        <v>0.1111111111111111</v>
      </c>
      <c r="T447" s="280"/>
      <c r="U447" s="90">
        <v>2</v>
      </c>
      <c r="V447" s="197" t="s">
        <v>432</v>
      </c>
      <c r="W447" s="198" t="s">
        <v>433</v>
      </c>
      <c r="X447" s="93">
        <v>1567618</v>
      </c>
      <c r="Y447" s="95">
        <v>4</v>
      </c>
      <c r="Z447" s="96">
        <f t="shared" si="371"/>
        <v>391904.5</v>
      </c>
      <c r="AA447" s="97">
        <f t="shared" si="425"/>
        <v>0.26666666666666666</v>
      </c>
      <c r="AB447" s="280"/>
      <c r="AC447" s="90">
        <v>2</v>
      </c>
      <c r="AD447" s="197" t="s">
        <v>470</v>
      </c>
      <c r="AE447" s="198" t="s">
        <v>471</v>
      </c>
      <c r="AF447" s="93">
        <v>2374306</v>
      </c>
      <c r="AG447" s="95">
        <v>5</v>
      </c>
      <c r="AH447" s="96">
        <f t="shared" si="372"/>
        <v>474861.2</v>
      </c>
      <c r="AI447" s="97">
        <f t="shared" si="426"/>
        <v>0.12820512820512819</v>
      </c>
      <c r="AJ447" s="280"/>
      <c r="AK447" s="90">
        <v>2</v>
      </c>
      <c r="AL447" s="197" t="s">
        <v>526</v>
      </c>
      <c r="AM447" s="198" t="s">
        <v>527</v>
      </c>
      <c r="AN447" s="93">
        <v>339540</v>
      </c>
      <c r="AO447" s="95">
        <v>1</v>
      </c>
      <c r="AP447" s="96">
        <f t="shared" si="373"/>
        <v>339540</v>
      </c>
      <c r="AQ447" s="97">
        <f t="shared" si="427"/>
        <v>2.5000000000000001E-2</v>
      </c>
      <c r="AR447" s="280"/>
      <c r="AS447" s="90">
        <v>2</v>
      </c>
      <c r="AT447" s="197" t="s">
        <v>400</v>
      </c>
      <c r="AU447" s="198" t="s">
        <v>401</v>
      </c>
      <c r="AV447" s="93">
        <v>8229999</v>
      </c>
      <c r="AW447" s="95">
        <v>16</v>
      </c>
      <c r="AX447" s="96">
        <f t="shared" si="374"/>
        <v>514374.9375</v>
      </c>
      <c r="AY447" s="97">
        <f t="shared" si="428"/>
        <v>0.29090909090909089</v>
      </c>
      <c r="AZ447" s="280"/>
      <c r="BA447" s="90">
        <v>2</v>
      </c>
      <c r="BB447" s="197" t="s">
        <v>388</v>
      </c>
      <c r="BC447" s="198" t="s">
        <v>389</v>
      </c>
      <c r="BD447" s="93">
        <v>11706918</v>
      </c>
      <c r="BE447" s="95">
        <v>14</v>
      </c>
      <c r="BF447" s="96">
        <f t="shared" si="375"/>
        <v>836208.42857142852</v>
      </c>
      <c r="BG447" s="97">
        <f t="shared" si="429"/>
        <v>0.21875</v>
      </c>
      <c r="BH447" s="280"/>
      <c r="BI447" s="90">
        <v>2</v>
      </c>
      <c r="BJ447" s="197" t="s">
        <v>410</v>
      </c>
      <c r="BK447" s="198" t="s">
        <v>411</v>
      </c>
      <c r="BL447" s="93">
        <v>8430452</v>
      </c>
      <c r="BM447" s="95">
        <v>11</v>
      </c>
      <c r="BN447" s="96">
        <f t="shared" si="376"/>
        <v>766404.72727272729</v>
      </c>
      <c r="BO447" s="97">
        <f t="shared" si="430"/>
        <v>0.34375</v>
      </c>
      <c r="BP447" s="280"/>
      <c r="BQ447" s="90">
        <v>2</v>
      </c>
      <c r="BR447" s="197" t="s">
        <v>388</v>
      </c>
      <c r="BS447" s="198" t="s">
        <v>389</v>
      </c>
      <c r="BT447" s="93">
        <v>1128075743</v>
      </c>
      <c r="BU447" s="95">
        <v>2377</v>
      </c>
      <c r="BV447" s="96">
        <f t="shared" si="377"/>
        <v>474579.61421960453</v>
      </c>
      <c r="BW447" s="97">
        <f t="shared" si="431"/>
        <v>9.704813620218021E-2</v>
      </c>
    </row>
    <row r="448" spans="2:75" ht="13.5" customHeight="1">
      <c r="B448" s="277"/>
      <c r="C448" s="285"/>
      <c r="D448" s="280"/>
      <c r="E448" s="90">
        <v>3</v>
      </c>
      <c r="F448" s="197" t="s">
        <v>424</v>
      </c>
      <c r="G448" s="198" t="s">
        <v>425</v>
      </c>
      <c r="H448" s="93">
        <v>172034381</v>
      </c>
      <c r="I448" s="95">
        <v>398</v>
      </c>
      <c r="J448" s="96">
        <f t="shared" si="369"/>
        <v>432247.18844221107</v>
      </c>
      <c r="K448" s="97">
        <f t="shared" si="423"/>
        <v>1.641981929947605E-2</v>
      </c>
      <c r="L448" s="280"/>
      <c r="M448" s="90">
        <v>3</v>
      </c>
      <c r="N448" s="197" t="s">
        <v>452</v>
      </c>
      <c r="O448" s="198" t="s">
        <v>453</v>
      </c>
      <c r="P448" s="93">
        <v>288673</v>
      </c>
      <c r="Q448" s="95">
        <v>1</v>
      </c>
      <c r="R448" s="96">
        <f t="shared" si="370"/>
        <v>288673</v>
      </c>
      <c r="S448" s="97">
        <f t="shared" si="424"/>
        <v>0.1111111111111111</v>
      </c>
      <c r="T448" s="280"/>
      <c r="U448" s="90">
        <v>3</v>
      </c>
      <c r="V448" s="197" t="s">
        <v>458</v>
      </c>
      <c r="W448" s="198" t="s">
        <v>459</v>
      </c>
      <c r="X448" s="93">
        <v>1577138</v>
      </c>
      <c r="Y448" s="95">
        <v>6</v>
      </c>
      <c r="Z448" s="96">
        <f t="shared" si="371"/>
        <v>262856.33333333331</v>
      </c>
      <c r="AA448" s="97">
        <f t="shared" si="425"/>
        <v>0.4</v>
      </c>
      <c r="AB448" s="280"/>
      <c r="AC448" s="90">
        <v>3</v>
      </c>
      <c r="AD448" s="197" t="s">
        <v>412</v>
      </c>
      <c r="AE448" s="198" t="s">
        <v>413</v>
      </c>
      <c r="AF448" s="93">
        <v>4631555</v>
      </c>
      <c r="AG448" s="95">
        <v>12</v>
      </c>
      <c r="AH448" s="96">
        <f t="shared" si="372"/>
        <v>385962.91666666669</v>
      </c>
      <c r="AI448" s="97">
        <f t="shared" si="426"/>
        <v>0.30769230769230771</v>
      </c>
      <c r="AJ448" s="280"/>
      <c r="AK448" s="90">
        <v>3</v>
      </c>
      <c r="AL448" s="197" t="s">
        <v>404</v>
      </c>
      <c r="AM448" s="198" t="s">
        <v>405</v>
      </c>
      <c r="AN448" s="93">
        <v>3110385</v>
      </c>
      <c r="AO448" s="95">
        <v>12</v>
      </c>
      <c r="AP448" s="96">
        <f t="shared" si="373"/>
        <v>259198.75</v>
      </c>
      <c r="AQ448" s="97">
        <f t="shared" si="427"/>
        <v>0.3</v>
      </c>
      <c r="AR448" s="280"/>
      <c r="AS448" s="90">
        <v>3</v>
      </c>
      <c r="AT448" s="197" t="s">
        <v>408</v>
      </c>
      <c r="AU448" s="198" t="s">
        <v>409</v>
      </c>
      <c r="AV448" s="93">
        <v>4947169</v>
      </c>
      <c r="AW448" s="95">
        <v>22</v>
      </c>
      <c r="AX448" s="96">
        <f t="shared" si="374"/>
        <v>224871.31818181818</v>
      </c>
      <c r="AY448" s="97">
        <f t="shared" si="428"/>
        <v>0.4</v>
      </c>
      <c r="AZ448" s="280"/>
      <c r="BA448" s="90">
        <v>3</v>
      </c>
      <c r="BB448" s="197" t="s">
        <v>400</v>
      </c>
      <c r="BC448" s="198" t="s">
        <v>401</v>
      </c>
      <c r="BD448" s="93">
        <v>15173724</v>
      </c>
      <c r="BE448" s="95">
        <v>23</v>
      </c>
      <c r="BF448" s="96">
        <f t="shared" si="375"/>
        <v>659727.13043478259</v>
      </c>
      <c r="BG448" s="97">
        <f t="shared" si="429"/>
        <v>0.359375</v>
      </c>
      <c r="BH448" s="280"/>
      <c r="BI448" s="90">
        <v>3</v>
      </c>
      <c r="BJ448" s="197" t="s">
        <v>412</v>
      </c>
      <c r="BK448" s="198" t="s">
        <v>413</v>
      </c>
      <c r="BL448" s="93">
        <v>2503095</v>
      </c>
      <c r="BM448" s="95">
        <v>6</v>
      </c>
      <c r="BN448" s="96">
        <f t="shared" si="376"/>
        <v>417182.5</v>
      </c>
      <c r="BO448" s="97">
        <f t="shared" si="430"/>
        <v>0.1875</v>
      </c>
      <c r="BP448" s="280"/>
      <c r="BQ448" s="90">
        <v>3</v>
      </c>
      <c r="BR448" s="197" t="s">
        <v>424</v>
      </c>
      <c r="BS448" s="198" t="s">
        <v>425</v>
      </c>
      <c r="BT448" s="93">
        <v>172065209</v>
      </c>
      <c r="BU448" s="95">
        <v>403</v>
      </c>
      <c r="BV448" s="96">
        <f t="shared" si="377"/>
        <v>426960.8163771712</v>
      </c>
      <c r="BW448" s="97">
        <f t="shared" si="431"/>
        <v>1.645368064344915E-2</v>
      </c>
    </row>
    <row r="449" spans="2:75" ht="13.5" customHeight="1">
      <c r="B449" s="277"/>
      <c r="C449" s="285"/>
      <c r="D449" s="280"/>
      <c r="E449" s="90">
        <v>4</v>
      </c>
      <c r="F449" s="112" t="s">
        <v>452</v>
      </c>
      <c r="G449" s="198" t="s">
        <v>453</v>
      </c>
      <c r="H449" s="93">
        <v>136103671</v>
      </c>
      <c r="I449" s="95">
        <v>442</v>
      </c>
      <c r="J449" s="96">
        <f t="shared" si="369"/>
        <v>307926.85746606335</v>
      </c>
      <c r="K449" s="97">
        <f t="shared" si="423"/>
        <v>1.8235075704443254E-2</v>
      </c>
      <c r="L449" s="280"/>
      <c r="M449" s="90">
        <v>4</v>
      </c>
      <c r="N449" s="112" t="s">
        <v>460</v>
      </c>
      <c r="O449" s="198" t="s">
        <v>461</v>
      </c>
      <c r="P449" s="93">
        <v>265758</v>
      </c>
      <c r="Q449" s="95">
        <v>1</v>
      </c>
      <c r="R449" s="96">
        <f t="shared" si="370"/>
        <v>265758</v>
      </c>
      <c r="S449" s="97">
        <f t="shared" si="424"/>
        <v>0.1111111111111111</v>
      </c>
      <c r="T449" s="280"/>
      <c r="U449" s="90">
        <v>4</v>
      </c>
      <c r="V449" s="112" t="s">
        <v>380</v>
      </c>
      <c r="W449" s="198" t="s">
        <v>381</v>
      </c>
      <c r="X449" s="93">
        <v>2632954</v>
      </c>
      <c r="Y449" s="95">
        <v>11</v>
      </c>
      <c r="Z449" s="96">
        <f t="shared" si="371"/>
        <v>239359.45454545456</v>
      </c>
      <c r="AA449" s="97">
        <f t="shared" si="425"/>
        <v>0.73333333333333328</v>
      </c>
      <c r="AB449" s="280"/>
      <c r="AC449" s="90">
        <v>4</v>
      </c>
      <c r="AD449" s="112" t="s">
        <v>460</v>
      </c>
      <c r="AE449" s="198" t="s">
        <v>461</v>
      </c>
      <c r="AF449" s="93">
        <v>1177646</v>
      </c>
      <c r="AG449" s="95">
        <v>4</v>
      </c>
      <c r="AH449" s="96">
        <f t="shared" si="372"/>
        <v>294411.5</v>
      </c>
      <c r="AI449" s="97">
        <f t="shared" si="426"/>
        <v>0.10256410256410256</v>
      </c>
      <c r="AJ449" s="280"/>
      <c r="AK449" s="90">
        <v>4</v>
      </c>
      <c r="AL449" s="112" t="s">
        <v>452</v>
      </c>
      <c r="AM449" s="198" t="s">
        <v>453</v>
      </c>
      <c r="AN449" s="93">
        <v>383259</v>
      </c>
      <c r="AO449" s="95">
        <v>2</v>
      </c>
      <c r="AP449" s="96">
        <f t="shared" si="373"/>
        <v>191629.5</v>
      </c>
      <c r="AQ449" s="97">
        <f t="shared" si="427"/>
        <v>0.05</v>
      </c>
      <c r="AR449" s="280"/>
      <c r="AS449" s="90">
        <v>4</v>
      </c>
      <c r="AT449" s="112" t="s">
        <v>410</v>
      </c>
      <c r="AU449" s="198" t="s">
        <v>411</v>
      </c>
      <c r="AV449" s="93">
        <v>3988304</v>
      </c>
      <c r="AW449" s="95">
        <v>19</v>
      </c>
      <c r="AX449" s="96">
        <f t="shared" si="374"/>
        <v>209910.73684210525</v>
      </c>
      <c r="AY449" s="97">
        <f t="shared" si="428"/>
        <v>0.34545454545454546</v>
      </c>
      <c r="AZ449" s="280"/>
      <c r="BA449" s="90">
        <v>4</v>
      </c>
      <c r="BB449" s="112" t="s">
        <v>380</v>
      </c>
      <c r="BC449" s="198" t="s">
        <v>381</v>
      </c>
      <c r="BD449" s="93">
        <v>17818244</v>
      </c>
      <c r="BE449" s="95">
        <v>41</v>
      </c>
      <c r="BF449" s="96">
        <f t="shared" si="375"/>
        <v>434591.31707317074</v>
      </c>
      <c r="BG449" s="97">
        <f t="shared" si="429"/>
        <v>0.640625</v>
      </c>
      <c r="BH449" s="280"/>
      <c r="BI449" s="90">
        <v>4</v>
      </c>
      <c r="BJ449" s="112" t="s">
        <v>454</v>
      </c>
      <c r="BK449" s="198" t="s">
        <v>455</v>
      </c>
      <c r="BL449" s="93">
        <v>1816435</v>
      </c>
      <c r="BM449" s="95">
        <v>5</v>
      </c>
      <c r="BN449" s="96">
        <f t="shared" si="376"/>
        <v>363287</v>
      </c>
      <c r="BO449" s="97">
        <f t="shared" si="430"/>
        <v>0.15625</v>
      </c>
      <c r="BP449" s="280"/>
      <c r="BQ449" s="90">
        <v>4</v>
      </c>
      <c r="BR449" s="112" t="s">
        <v>452</v>
      </c>
      <c r="BS449" s="198" t="s">
        <v>453</v>
      </c>
      <c r="BT449" s="93">
        <v>137772068</v>
      </c>
      <c r="BU449" s="95">
        <v>454</v>
      </c>
      <c r="BV449" s="96">
        <f t="shared" si="377"/>
        <v>303462.70484581497</v>
      </c>
      <c r="BW449" s="97">
        <f t="shared" si="431"/>
        <v>1.8535908218674724E-2</v>
      </c>
    </row>
    <row r="450" spans="2:75" ht="13.5" customHeight="1">
      <c r="B450" s="277"/>
      <c r="C450" s="285"/>
      <c r="D450" s="280"/>
      <c r="E450" s="90">
        <v>5</v>
      </c>
      <c r="F450" s="197" t="s">
        <v>512</v>
      </c>
      <c r="G450" s="198" t="s">
        <v>513</v>
      </c>
      <c r="H450" s="93">
        <v>85988382</v>
      </c>
      <c r="I450" s="95">
        <v>327</v>
      </c>
      <c r="J450" s="96">
        <f t="shared" si="369"/>
        <v>262961.41284403671</v>
      </c>
      <c r="K450" s="97">
        <f t="shared" si="423"/>
        <v>1.3490655555097158E-2</v>
      </c>
      <c r="L450" s="280"/>
      <c r="M450" s="90">
        <v>5</v>
      </c>
      <c r="N450" s="197" t="s">
        <v>468</v>
      </c>
      <c r="O450" s="198" t="s">
        <v>469</v>
      </c>
      <c r="P450" s="93">
        <v>298886</v>
      </c>
      <c r="Q450" s="95">
        <v>2</v>
      </c>
      <c r="R450" s="96">
        <f t="shared" si="370"/>
        <v>149443</v>
      </c>
      <c r="S450" s="97">
        <f t="shared" si="424"/>
        <v>0.22222222222222221</v>
      </c>
      <c r="T450" s="280"/>
      <c r="U450" s="90">
        <v>5</v>
      </c>
      <c r="V450" s="197" t="s">
        <v>530</v>
      </c>
      <c r="W450" s="198" t="s">
        <v>531</v>
      </c>
      <c r="X450" s="93">
        <v>430350</v>
      </c>
      <c r="Y450" s="95">
        <v>2</v>
      </c>
      <c r="Z450" s="96">
        <f t="shared" si="371"/>
        <v>215175</v>
      </c>
      <c r="AA450" s="97">
        <f t="shared" si="425"/>
        <v>0.13333333333333333</v>
      </c>
      <c r="AB450" s="280"/>
      <c r="AC450" s="90">
        <v>5</v>
      </c>
      <c r="AD450" s="197" t="s">
        <v>476</v>
      </c>
      <c r="AE450" s="198" t="s">
        <v>477</v>
      </c>
      <c r="AF450" s="93">
        <v>1036339</v>
      </c>
      <c r="AG450" s="95">
        <v>4</v>
      </c>
      <c r="AH450" s="96">
        <f t="shared" si="372"/>
        <v>259084.75</v>
      </c>
      <c r="AI450" s="97">
        <f t="shared" si="426"/>
        <v>0.10256410256410256</v>
      </c>
      <c r="AJ450" s="280"/>
      <c r="AK450" s="90">
        <v>5</v>
      </c>
      <c r="AL450" s="197" t="s">
        <v>570</v>
      </c>
      <c r="AM450" s="198" t="s">
        <v>571</v>
      </c>
      <c r="AN450" s="93">
        <v>392471</v>
      </c>
      <c r="AO450" s="95">
        <v>4</v>
      </c>
      <c r="AP450" s="96">
        <f t="shared" si="373"/>
        <v>98117.75</v>
      </c>
      <c r="AQ450" s="97">
        <f t="shared" si="427"/>
        <v>0.1</v>
      </c>
      <c r="AR450" s="280"/>
      <c r="AS450" s="90">
        <v>5</v>
      </c>
      <c r="AT450" s="197" t="s">
        <v>404</v>
      </c>
      <c r="AU450" s="198" t="s">
        <v>405</v>
      </c>
      <c r="AV450" s="93">
        <v>7544481</v>
      </c>
      <c r="AW450" s="95">
        <v>36</v>
      </c>
      <c r="AX450" s="96">
        <f t="shared" si="374"/>
        <v>209568.91666666666</v>
      </c>
      <c r="AY450" s="97">
        <f t="shared" si="428"/>
        <v>0.65454545454545454</v>
      </c>
      <c r="AZ450" s="280"/>
      <c r="BA450" s="90">
        <v>5</v>
      </c>
      <c r="BB450" s="197" t="s">
        <v>548</v>
      </c>
      <c r="BC450" s="198" t="s">
        <v>549</v>
      </c>
      <c r="BD450" s="93">
        <v>1317231</v>
      </c>
      <c r="BE450" s="95">
        <v>4</v>
      </c>
      <c r="BF450" s="96">
        <f t="shared" si="375"/>
        <v>329307.75</v>
      </c>
      <c r="BG450" s="97">
        <f t="shared" si="429"/>
        <v>6.25E-2</v>
      </c>
      <c r="BH450" s="280"/>
      <c r="BI450" s="90">
        <v>5</v>
      </c>
      <c r="BJ450" s="197" t="s">
        <v>472</v>
      </c>
      <c r="BK450" s="198" t="s">
        <v>473</v>
      </c>
      <c r="BL450" s="93">
        <v>1646242</v>
      </c>
      <c r="BM450" s="95">
        <v>6</v>
      </c>
      <c r="BN450" s="96">
        <f t="shared" si="376"/>
        <v>274373.66666666669</v>
      </c>
      <c r="BO450" s="97">
        <f t="shared" si="430"/>
        <v>0.1875</v>
      </c>
      <c r="BP450" s="280"/>
      <c r="BQ450" s="90">
        <v>5</v>
      </c>
      <c r="BR450" s="197" t="s">
        <v>512</v>
      </c>
      <c r="BS450" s="198" t="s">
        <v>513</v>
      </c>
      <c r="BT450" s="93">
        <v>86132460</v>
      </c>
      <c r="BU450" s="95">
        <v>333</v>
      </c>
      <c r="BV450" s="96">
        <f t="shared" si="377"/>
        <v>258656.03603603604</v>
      </c>
      <c r="BW450" s="97">
        <f t="shared" si="431"/>
        <v>1.359572122647287E-2</v>
      </c>
    </row>
    <row r="451" spans="2:75" ht="13.5" customHeight="1">
      <c r="B451" s="277"/>
      <c r="C451" s="285"/>
      <c r="D451" s="280"/>
      <c r="E451" s="90">
        <v>6</v>
      </c>
      <c r="F451" s="112" t="s">
        <v>400</v>
      </c>
      <c r="G451" s="198" t="s">
        <v>401</v>
      </c>
      <c r="H451" s="93">
        <v>961752023</v>
      </c>
      <c r="I451" s="95">
        <v>4229</v>
      </c>
      <c r="J451" s="96">
        <f t="shared" si="369"/>
        <v>227418.30763773943</v>
      </c>
      <c r="K451" s="97">
        <f t="shared" si="423"/>
        <v>0.17447089401377944</v>
      </c>
      <c r="L451" s="280"/>
      <c r="M451" s="90">
        <v>6</v>
      </c>
      <c r="N451" s="112" t="s">
        <v>462</v>
      </c>
      <c r="O451" s="198" t="s">
        <v>463</v>
      </c>
      <c r="P451" s="93">
        <v>448316</v>
      </c>
      <c r="Q451" s="95">
        <v>3</v>
      </c>
      <c r="R451" s="96">
        <f t="shared" si="370"/>
        <v>149438.66666666666</v>
      </c>
      <c r="S451" s="97">
        <f t="shared" si="424"/>
        <v>0.33333333333333331</v>
      </c>
      <c r="T451" s="280"/>
      <c r="U451" s="90">
        <v>6</v>
      </c>
      <c r="V451" s="112" t="s">
        <v>454</v>
      </c>
      <c r="W451" s="198" t="s">
        <v>455</v>
      </c>
      <c r="X451" s="93">
        <v>264635</v>
      </c>
      <c r="Y451" s="95">
        <v>2</v>
      </c>
      <c r="Z451" s="96">
        <f t="shared" si="371"/>
        <v>132317.5</v>
      </c>
      <c r="AA451" s="97">
        <f t="shared" si="425"/>
        <v>0.13333333333333333</v>
      </c>
      <c r="AB451" s="280"/>
      <c r="AC451" s="90">
        <v>6</v>
      </c>
      <c r="AD451" s="112" t="s">
        <v>480</v>
      </c>
      <c r="AE451" s="198" t="s">
        <v>481</v>
      </c>
      <c r="AF451" s="93">
        <v>757769</v>
      </c>
      <c r="AG451" s="95">
        <v>3</v>
      </c>
      <c r="AH451" s="96">
        <f t="shared" si="372"/>
        <v>252589.66666666666</v>
      </c>
      <c r="AI451" s="97">
        <f t="shared" si="426"/>
        <v>7.6923076923076927E-2</v>
      </c>
      <c r="AJ451" s="280"/>
      <c r="AK451" s="90">
        <v>6</v>
      </c>
      <c r="AL451" s="112" t="s">
        <v>396</v>
      </c>
      <c r="AM451" s="198" t="s">
        <v>397</v>
      </c>
      <c r="AN451" s="93">
        <v>1386216</v>
      </c>
      <c r="AO451" s="95">
        <v>15</v>
      </c>
      <c r="AP451" s="96">
        <f t="shared" si="373"/>
        <v>92414.399999999994</v>
      </c>
      <c r="AQ451" s="97">
        <f t="shared" si="427"/>
        <v>0.375</v>
      </c>
      <c r="AR451" s="280"/>
      <c r="AS451" s="90">
        <v>6</v>
      </c>
      <c r="AT451" s="112" t="s">
        <v>572</v>
      </c>
      <c r="AU451" s="198" t="s">
        <v>573</v>
      </c>
      <c r="AV451" s="93">
        <v>546123</v>
      </c>
      <c r="AW451" s="95">
        <v>3</v>
      </c>
      <c r="AX451" s="96">
        <f t="shared" si="374"/>
        <v>182041</v>
      </c>
      <c r="AY451" s="97">
        <f t="shared" si="428"/>
        <v>5.4545454545454543E-2</v>
      </c>
      <c r="AZ451" s="280"/>
      <c r="BA451" s="90">
        <v>6</v>
      </c>
      <c r="BB451" s="112" t="s">
        <v>412</v>
      </c>
      <c r="BC451" s="198" t="s">
        <v>413</v>
      </c>
      <c r="BD451" s="93">
        <v>6467458</v>
      </c>
      <c r="BE451" s="95">
        <v>20</v>
      </c>
      <c r="BF451" s="96">
        <f t="shared" si="375"/>
        <v>323372.90000000002</v>
      </c>
      <c r="BG451" s="97">
        <f t="shared" si="429"/>
        <v>0.3125</v>
      </c>
      <c r="BH451" s="280"/>
      <c r="BI451" s="90">
        <v>6</v>
      </c>
      <c r="BJ451" s="112" t="s">
        <v>386</v>
      </c>
      <c r="BK451" s="198" t="s">
        <v>387</v>
      </c>
      <c r="BL451" s="93">
        <v>6129525</v>
      </c>
      <c r="BM451" s="95">
        <v>28</v>
      </c>
      <c r="BN451" s="96">
        <f t="shared" si="376"/>
        <v>218911.60714285713</v>
      </c>
      <c r="BO451" s="97">
        <f t="shared" si="430"/>
        <v>0.875</v>
      </c>
      <c r="BP451" s="280"/>
      <c r="BQ451" s="90">
        <v>6</v>
      </c>
      <c r="BR451" s="112" t="s">
        <v>400</v>
      </c>
      <c r="BS451" s="198" t="s">
        <v>401</v>
      </c>
      <c r="BT451" s="93">
        <v>987039801</v>
      </c>
      <c r="BU451" s="95">
        <v>4308</v>
      </c>
      <c r="BV451" s="96">
        <f t="shared" si="377"/>
        <v>229117.87395543174</v>
      </c>
      <c r="BW451" s="97">
        <f t="shared" si="431"/>
        <v>0.17588698811905443</v>
      </c>
    </row>
    <row r="452" spans="2:75" ht="13.5" customHeight="1">
      <c r="B452" s="277"/>
      <c r="C452" s="285"/>
      <c r="D452" s="280"/>
      <c r="E452" s="90">
        <v>7</v>
      </c>
      <c r="F452" s="112" t="s">
        <v>490</v>
      </c>
      <c r="G452" s="198" t="s">
        <v>491</v>
      </c>
      <c r="H452" s="93">
        <v>20447606</v>
      </c>
      <c r="I452" s="95">
        <v>96</v>
      </c>
      <c r="J452" s="96">
        <f t="shared" si="369"/>
        <v>212995.89583333334</v>
      </c>
      <c r="K452" s="97">
        <f t="shared" si="423"/>
        <v>3.9605594290193493E-3</v>
      </c>
      <c r="L452" s="280"/>
      <c r="M452" s="90">
        <v>7</v>
      </c>
      <c r="N452" s="112" t="s">
        <v>388</v>
      </c>
      <c r="O452" s="198" t="s">
        <v>389</v>
      </c>
      <c r="P452" s="93">
        <v>127669</v>
      </c>
      <c r="Q452" s="95">
        <v>1</v>
      </c>
      <c r="R452" s="96">
        <f t="shared" si="370"/>
        <v>127669</v>
      </c>
      <c r="S452" s="97">
        <f t="shared" si="424"/>
        <v>0.1111111111111111</v>
      </c>
      <c r="T452" s="280"/>
      <c r="U452" s="90">
        <v>7</v>
      </c>
      <c r="V452" s="112" t="s">
        <v>396</v>
      </c>
      <c r="W452" s="198" t="s">
        <v>397</v>
      </c>
      <c r="X452" s="93">
        <v>909928</v>
      </c>
      <c r="Y452" s="95">
        <v>9</v>
      </c>
      <c r="Z452" s="96">
        <f t="shared" si="371"/>
        <v>101103.11111111111</v>
      </c>
      <c r="AA452" s="97">
        <f t="shared" si="425"/>
        <v>0.6</v>
      </c>
      <c r="AB452" s="280"/>
      <c r="AC452" s="90">
        <v>7</v>
      </c>
      <c r="AD452" s="112" t="s">
        <v>430</v>
      </c>
      <c r="AE452" s="198" t="s">
        <v>431</v>
      </c>
      <c r="AF452" s="93">
        <v>1658014</v>
      </c>
      <c r="AG452" s="95">
        <v>7</v>
      </c>
      <c r="AH452" s="96">
        <f t="shared" si="372"/>
        <v>236859.14285714287</v>
      </c>
      <c r="AI452" s="97">
        <f t="shared" si="426"/>
        <v>0.17948717948717949</v>
      </c>
      <c r="AJ452" s="280"/>
      <c r="AK452" s="90">
        <v>7</v>
      </c>
      <c r="AL452" s="112" t="s">
        <v>420</v>
      </c>
      <c r="AM452" s="198" t="s">
        <v>421</v>
      </c>
      <c r="AN452" s="93">
        <v>505621</v>
      </c>
      <c r="AO452" s="95">
        <v>6</v>
      </c>
      <c r="AP452" s="96">
        <f t="shared" si="373"/>
        <v>84270.166666666672</v>
      </c>
      <c r="AQ452" s="97">
        <f t="shared" si="427"/>
        <v>0.15</v>
      </c>
      <c r="AR452" s="280"/>
      <c r="AS452" s="90">
        <v>7</v>
      </c>
      <c r="AT452" s="112" t="s">
        <v>488</v>
      </c>
      <c r="AU452" s="198" t="s">
        <v>489</v>
      </c>
      <c r="AV452" s="93">
        <v>2336156</v>
      </c>
      <c r="AW452" s="95">
        <v>13</v>
      </c>
      <c r="AX452" s="96">
        <f t="shared" si="374"/>
        <v>179704.30769230769</v>
      </c>
      <c r="AY452" s="97">
        <f t="shared" si="428"/>
        <v>0.23636363636363636</v>
      </c>
      <c r="AZ452" s="280"/>
      <c r="BA452" s="90">
        <v>7</v>
      </c>
      <c r="BB452" s="112" t="s">
        <v>484</v>
      </c>
      <c r="BC452" s="198" t="s">
        <v>485</v>
      </c>
      <c r="BD452" s="93">
        <v>1903303</v>
      </c>
      <c r="BE452" s="95">
        <v>6</v>
      </c>
      <c r="BF452" s="96">
        <f t="shared" si="375"/>
        <v>317217.16666666669</v>
      </c>
      <c r="BG452" s="97">
        <f t="shared" si="429"/>
        <v>9.375E-2</v>
      </c>
      <c r="BH452" s="280"/>
      <c r="BI452" s="90">
        <v>7</v>
      </c>
      <c r="BJ452" s="112" t="s">
        <v>530</v>
      </c>
      <c r="BK452" s="198" t="s">
        <v>531</v>
      </c>
      <c r="BL452" s="93">
        <v>354661</v>
      </c>
      <c r="BM452" s="95">
        <v>2</v>
      </c>
      <c r="BN452" s="96">
        <f t="shared" si="376"/>
        <v>177330.5</v>
      </c>
      <c r="BO452" s="97">
        <f t="shared" si="430"/>
        <v>6.25E-2</v>
      </c>
      <c r="BP452" s="280"/>
      <c r="BQ452" s="90">
        <v>7</v>
      </c>
      <c r="BR452" s="112" t="s">
        <v>490</v>
      </c>
      <c r="BS452" s="198" t="s">
        <v>491</v>
      </c>
      <c r="BT452" s="93">
        <v>20575302</v>
      </c>
      <c r="BU452" s="95">
        <v>97</v>
      </c>
      <c r="BV452" s="96">
        <f t="shared" si="377"/>
        <v>212116.51546391752</v>
      </c>
      <c r="BW452" s="97">
        <f t="shared" si="431"/>
        <v>3.9603151920957012E-3</v>
      </c>
    </row>
    <row r="453" spans="2:75" ht="13.5" customHeight="1">
      <c r="B453" s="277"/>
      <c r="C453" s="285"/>
      <c r="D453" s="280"/>
      <c r="E453" s="90">
        <v>8</v>
      </c>
      <c r="F453" s="197" t="s">
        <v>418</v>
      </c>
      <c r="G453" s="198" t="s">
        <v>419</v>
      </c>
      <c r="H453" s="93">
        <v>384363649</v>
      </c>
      <c r="I453" s="95">
        <v>1942</v>
      </c>
      <c r="J453" s="96">
        <f t="shared" si="369"/>
        <v>197921.54943357364</v>
      </c>
      <c r="K453" s="97">
        <f t="shared" si="423"/>
        <v>8.0118816782870583E-2</v>
      </c>
      <c r="L453" s="280"/>
      <c r="M453" s="90">
        <v>8</v>
      </c>
      <c r="N453" s="197" t="s">
        <v>396</v>
      </c>
      <c r="O453" s="198" t="s">
        <v>397</v>
      </c>
      <c r="P453" s="93">
        <v>673162</v>
      </c>
      <c r="Q453" s="95">
        <v>8</v>
      </c>
      <c r="R453" s="96">
        <f t="shared" si="370"/>
        <v>84145.25</v>
      </c>
      <c r="S453" s="97">
        <f t="shared" si="424"/>
        <v>0.88888888888888884</v>
      </c>
      <c r="T453" s="280"/>
      <c r="U453" s="90">
        <v>8</v>
      </c>
      <c r="V453" s="197" t="s">
        <v>390</v>
      </c>
      <c r="W453" s="198" t="s">
        <v>391</v>
      </c>
      <c r="X453" s="93">
        <v>767087</v>
      </c>
      <c r="Y453" s="95">
        <v>10</v>
      </c>
      <c r="Z453" s="96">
        <f t="shared" si="371"/>
        <v>76708.7</v>
      </c>
      <c r="AA453" s="97">
        <f t="shared" si="425"/>
        <v>0.66666666666666663</v>
      </c>
      <c r="AB453" s="280"/>
      <c r="AC453" s="90">
        <v>8</v>
      </c>
      <c r="AD453" s="197" t="s">
        <v>398</v>
      </c>
      <c r="AE453" s="198" t="s">
        <v>399</v>
      </c>
      <c r="AF453" s="93">
        <v>2828262</v>
      </c>
      <c r="AG453" s="95">
        <v>12</v>
      </c>
      <c r="AH453" s="96">
        <f t="shared" si="372"/>
        <v>235688.5</v>
      </c>
      <c r="AI453" s="97">
        <f t="shared" si="426"/>
        <v>0.30769230769230771</v>
      </c>
      <c r="AJ453" s="280"/>
      <c r="AK453" s="90">
        <v>8</v>
      </c>
      <c r="AL453" s="197" t="s">
        <v>400</v>
      </c>
      <c r="AM453" s="198" t="s">
        <v>401</v>
      </c>
      <c r="AN453" s="93">
        <v>718667</v>
      </c>
      <c r="AO453" s="95">
        <v>9</v>
      </c>
      <c r="AP453" s="96">
        <f t="shared" si="373"/>
        <v>79851.888888888891</v>
      </c>
      <c r="AQ453" s="97">
        <f t="shared" si="427"/>
        <v>0.22500000000000001</v>
      </c>
      <c r="AR453" s="280"/>
      <c r="AS453" s="90">
        <v>8</v>
      </c>
      <c r="AT453" s="197" t="s">
        <v>430</v>
      </c>
      <c r="AU453" s="198" t="s">
        <v>431</v>
      </c>
      <c r="AV453" s="93">
        <v>2574270</v>
      </c>
      <c r="AW453" s="95">
        <v>15</v>
      </c>
      <c r="AX453" s="96">
        <f t="shared" si="374"/>
        <v>171618</v>
      </c>
      <c r="AY453" s="97">
        <f t="shared" si="428"/>
        <v>0.27272727272727271</v>
      </c>
      <c r="AZ453" s="280"/>
      <c r="BA453" s="90">
        <v>8</v>
      </c>
      <c r="BB453" s="197" t="s">
        <v>454</v>
      </c>
      <c r="BC453" s="198" t="s">
        <v>455</v>
      </c>
      <c r="BD453" s="93">
        <v>1570415</v>
      </c>
      <c r="BE453" s="95">
        <v>5</v>
      </c>
      <c r="BF453" s="96">
        <f t="shared" si="375"/>
        <v>314083</v>
      </c>
      <c r="BG453" s="97">
        <f t="shared" si="429"/>
        <v>7.8125E-2</v>
      </c>
      <c r="BH453" s="280"/>
      <c r="BI453" s="90">
        <v>8</v>
      </c>
      <c r="BJ453" s="197" t="s">
        <v>474</v>
      </c>
      <c r="BK453" s="198" t="s">
        <v>475</v>
      </c>
      <c r="BL453" s="93">
        <v>175613</v>
      </c>
      <c r="BM453" s="95">
        <v>1</v>
      </c>
      <c r="BN453" s="96">
        <f t="shared" si="376"/>
        <v>175613</v>
      </c>
      <c r="BO453" s="97">
        <f t="shared" si="430"/>
        <v>3.125E-2</v>
      </c>
      <c r="BP453" s="280"/>
      <c r="BQ453" s="90">
        <v>8</v>
      </c>
      <c r="BR453" s="197" t="s">
        <v>514</v>
      </c>
      <c r="BS453" s="198" t="s">
        <v>515</v>
      </c>
      <c r="BT453" s="93">
        <v>39464253</v>
      </c>
      <c r="BU453" s="95">
        <v>198</v>
      </c>
      <c r="BV453" s="96">
        <f t="shared" si="377"/>
        <v>199314.40909090909</v>
      </c>
      <c r="BW453" s="97">
        <f t="shared" si="431"/>
        <v>8.0839423508757609E-3</v>
      </c>
    </row>
    <row r="454" spans="2:75" ht="13.5" customHeight="1">
      <c r="B454" s="277"/>
      <c r="C454" s="285"/>
      <c r="D454" s="280"/>
      <c r="E454" s="90">
        <v>9</v>
      </c>
      <c r="F454" s="112" t="s">
        <v>514</v>
      </c>
      <c r="G454" s="198" t="s">
        <v>515</v>
      </c>
      <c r="H454" s="93">
        <v>37996490</v>
      </c>
      <c r="I454" s="95">
        <v>193</v>
      </c>
      <c r="J454" s="96">
        <f t="shared" ref="J454:J517" si="432">IFERROR(H454/I454,"-")</f>
        <v>196873.00518134714</v>
      </c>
      <c r="K454" s="97">
        <f t="shared" si="423"/>
        <v>7.9623746854243158E-3</v>
      </c>
      <c r="L454" s="280"/>
      <c r="M454" s="90">
        <v>9</v>
      </c>
      <c r="N454" s="112" t="s">
        <v>428</v>
      </c>
      <c r="O454" s="198" t="s">
        <v>429</v>
      </c>
      <c r="P454" s="93">
        <v>305998</v>
      </c>
      <c r="Q454" s="95">
        <v>4</v>
      </c>
      <c r="R454" s="96">
        <f t="shared" ref="R454:R517" si="433">IFERROR(P454/Q454,"-")</f>
        <v>76499.5</v>
      </c>
      <c r="S454" s="97">
        <f t="shared" si="424"/>
        <v>0.44444444444444442</v>
      </c>
      <c r="T454" s="280"/>
      <c r="U454" s="90">
        <v>9</v>
      </c>
      <c r="V454" s="112" t="s">
        <v>384</v>
      </c>
      <c r="W454" s="198" t="s">
        <v>385</v>
      </c>
      <c r="X454" s="93">
        <v>789097</v>
      </c>
      <c r="Y454" s="95">
        <v>11</v>
      </c>
      <c r="Z454" s="96">
        <f t="shared" ref="Z454:Z517" si="434">IFERROR(X454/Y454,"-")</f>
        <v>71736.090909090912</v>
      </c>
      <c r="AA454" s="97">
        <f t="shared" si="425"/>
        <v>0.73333333333333328</v>
      </c>
      <c r="AB454" s="280"/>
      <c r="AC454" s="90">
        <v>9</v>
      </c>
      <c r="AD454" s="112" t="s">
        <v>410</v>
      </c>
      <c r="AE454" s="198" t="s">
        <v>411</v>
      </c>
      <c r="AF454" s="93">
        <v>664815</v>
      </c>
      <c r="AG454" s="95">
        <v>4</v>
      </c>
      <c r="AH454" s="96">
        <f t="shared" ref="AH454:AH517" si="435">IFERROR(AF454/AG454,"-")</f>
        <v>166203.75</v>
      </c>
      <c r="AI454" s="97">
        <f t="shared" si="426"/>
        <v>0.10256410256410256</v>
      </c>
      <c r="AJ454" s="280"/>
      <c r="AK454" s="90">
        <v>9</v>
      </c>
      <c r="AL454" s="112" t="s">
        <v>472</v>
      </c>
      <c r="AM454" s="198" t="s">
        <v>473</v>
      </c>
      <c r="AN454" s="93">
        <v>150723</v>
      </c>
      <c r="AO454" s="95">
        <v>2</v>
      </c>
      <c r="AP454" s="96">
        <f t="shared" ref="AP454:AP517" si="436">IFERROR(AN454/AO454,"-")</f>
        <v>75361.5</v>
      </c>
      <c r="AQ454" s="97">
        <f t="shared" si="427"/>
        <v>0.05</v>
      </c>
      <c r="AR454" s="280"/>
      <c r="AS454" s="90">
        <v>9</v>
      </c>
      <c r="AT454" s="112" t="s">
        <v>380</v>
      </c>
      <c r="AU454" s="198" t="s">
        <v>381</v>
      </c>
      <c r="AV454" s="93">
        <v>6212543</v>
      </c>
      <c r="AW454" s="95">
        <v>39</v>
      </c>
      <c r="AX454" s="96">
        <f t="shared" ref="AX454:AX517" si="437">IFERROR(AV454/AW454,"-")</f>
        <v>159295.97435897434</v>
      </c>
      <c r="AY454" s="97">
        <f t="shared" si="428"/>
        <v>0.70909090909090911</v>
      </c>
      <c r="AZ454" s="280"/>
      <c r="BA454" s="90">
        <v>9</v>
      </c>
      <c r="BB454" s="112" t="s">
        <v>410</v>
      </c>
      <c r="BC454" s="198" t="s">
        <v>411</v>
      </c>
      <c r="BD454" s="93">
        <v>7104271</v>
      </c>
      <c r="BE454" s="95">
        <v>23</v>
      </c>
      <c r="BF454" s="96">
        <f t="shared" ref="BF454:BF517" si="438">IFERROR(BD454/BE454,"-")</f>
        <v>308881.34782608697</v>
      </c>
      <c r="BG454" s="97">
        <f t="shared" si="429"/>
        <v>0.359375</v>
      </c>
      <c r="BH454" s="280"/>
      <c r="BI454" s="90">
        <v>9</v>
      </c>
      <c r="BJ454" s="112" t="s">
        <v>408</v>
      </c>
      <c r="BK454" s="198" t="s">
        <v>409</v>
      </c>
      <c r="BL454" s="93">
        <v>2050640</v>
      </c>
      <c r="BM454" s="95">
        <v>13</v>
      </c>
      <c r="BN454" s="96">
        <f t="shared" ref="BN454:BN517" si="439">IFERROR(BL454/BM454,"-")</f>
        <v>157741.53846153847</v>
      </c>
      <c r="BO454" s="97">
        <f t="shared" si="430"/>
        <v>0.40625</v>
      </c>
      <c r="BP454" s="280"/>
      <c r="BQ454" s="90">
        <v>9</v>
      </c>
      <c r="BR454" s="112" t="s">
        <v>418</v>
      </c>
      <c r="BS454" s="198" t="s">
        <v>419</v>
      </c>
      <c r="BT454" s="93">
        <v>384600026</v>
      </c>
      <c r="BU454" s="95">
        <v>1973</v>
      </c>
      <c r="BV454" s="96">
        <f t="shared" ref="BV454:BV517" si="440">IFERROR(BT454/BU454,"-")</f>
        <v>194931.58945767867</v>
      </c>
      <c r="BW454" s="97">
        <f t="shared" si="431"/>
        <v>8.0553627567059971E-2</v>
      </c>
    </row>
    <row r="455" spans="2:75" ht="13.5" customHeight="1">
      <c r="B455" s="277"/>
      <c r="C455" s="285"/>
      <c r="D455" s="280"/>
      <c r="E455" s="98">
        <v>10</v>
      </c>
      <c r="F455" s="199" t="s">
        <v>494</v>
      </c>
      <c r="G455" s="200" t="s">
        <v>495</v>
      </c>
      <c r="H455" s="101">
        <v>99631937</v>
      </c>
      <c r="I455" s="103">
        <v>519</v>
      </c>
      <c r="J455" s="104">
        <f t="shared" si="432"/>
        <v>191969.05009633911</v>
      </c>
      <c r="K455" s="105">
        <f t="shared" si="423"/>
        <v>2.1411774413135857E-2</v>
      </c>
      <c r="L455" s="280"/>
      <c r="M455" s="98">
        <v>10</v>
      </c>
      <c r="N455" s="199" t="s">
        <v>384</v>
      </c>
      <c r="O455" s="200" t="s">
        <v>385</v>
      </c>
      <c r="P455" s="101">
        <v>515178</v>
      </c>
      <c r="Q455" s="103">
        <v>7</v>
      </c>
      <c r="R455" s="104">
        <f t="shared" si="433"/>
        <v>73596.857142857145</v>
      </c>
      <c r="S455" s="105">
        <f t="shared" si="424"/>
        <v>0.77777777777777779</v>
      </c>
      <c r="T455" s="280"/>
      <c r="U455" s="98">
        <v>10</v>
      </c>
      <c r="V455" s="199" t="s">
        <v>400</v>
      </c>
      <c r="W455" s="200" t="s">
        <v>401</v>
      </c>
      <c r="X455" s="101">
        <v>465212</v>
      </c>
      <c r="Y455" s="103">
        <v>7</v>
      </c>
      <c r="Z455" s="104">
        <f t="shared" si="434"/>
        <v>66458.857142857145</v>
      </c>
      <c r="AA455" s="105">
        <f t="shared" si="425"/>
        <v>0.46666666666666667</v>
      </c>
      <c r="AB455" s="280"/>
      <c r="AC455" s="98">
        <v>10</v>
      </c>
      <c r="AD455" s="199" t="s">
        <v>506</v>
      </c>
      <c r="AE455" s="200" t="s">
        <v>507</v>
      </c>
      <c r="AF455" s="101">
        <v>634586</v>
      </c>
      <c r="AG455" s="103">
        <v>4</v>
      </c>
      <c r="AH455" s="104">
        <f t="shared" si="435"/>
        <v>158646.5</v>
      </c>
      <c r="AI455" s="105">
        <f t="shared" si="426"/>
        <v>0.10256410256410256</v>
      </c>
      <c r="AJ455" s="280"/>
      <c r="AK455" s="98">
        <v>10</v>
      </c>
      <c r="AL455" s="199" t="s">
        <v>494</v>
      </c>
      <c r="AM455" s="200" t="s">
        <v>495</v>
      </c>
      <c r="AN455" s="101">
        <v>114696</v>
      </c>
      <c r="AO455" s="103">
        <v>2</v>
      </c>
      <c r="AP455" s="104">
        <f t="shared" si="436"/>
        <v>57348</v>
      </c>
      <c r="AQ455" s="105">
        <f t="shared" si="427"/>
        <v>0.05</v>
      </c>
      <c r="AR455" s="280"/>
      <c r="AS455" s="98">
        <v>10</v>
      </c>
      <c r="AT455" s="199" t="s">
        <v>396</v>
      </c>
      <c r="AU455" s="200" t="s">
        <v>397</v>
      </c>
      <c r="AV455" s="101">
        <v>3135870</v>
      </c>
      <c r="AW455" s="103">
        <v>22</v>
      </c>
      <c r="AX455" s="104">
        <f t="shared" si="437"/>
        <v>142539.54545454544</v>
      </c>
      <c r="AY455" s="105">
        <f t="shared" si="428"/>
        <v>0.4</v>
      </c>
      <c r="AZ455" s="280"/>
      <c r="BA455" s="98">
        <v>10</v>
      </c>
      <c r="BB455" s="199" t="s">
        <v>408</v>
      </c>
      <c r="BC455" s="200" t="s">
        <v>409</v>
      </c>
      <c r="BD455" s="101">
        <v>6970878</v>
      </c>
      <c r="BE455" s="103">
        <v>24</v>
      </c>
      <c r="BF455" s="104">
        <f t="shared" si="438"/>
        <v>290453.25</v>
      </c>
      <c r="BG455" s="105">
        <f t="shared" si="429"/>
        <v>0.375</v>
      </c>
      <c r="BH455" s="280"/>
      <c r="BI455" s="98">
        <v>10</v>
      </c>
      <c r="BJ455" s="199" t="s">
        <v>380</v>
      </c>
      <c r="BK455" s="200" t="s">
        <v>381</v>
      </c>
      <c r="BL455" s="101">
        <v>1987651</v>
      </c>
      <c r="BM455" s="103">
        <v>14</v>
      </c>
      <c r="BN455" s="104">
        <f t="shared" si="439"/>
        <v>141975.07142857142</v>
      </c>
      <c r="BO455" s="105">
        <f t="shared" si="430"/>
        <v>0.4375</v>
      </c>
      <c r="BP455" s="280"/>
      <c r="BQ455" s="98">
        <v>10</v>
      </c>
      <c r="BR455" s="199" t="s">
        <v>494</v>
      </c>
      <c r="BS455" s="200" t="s">
        <v>495</v>
      </c>
      <c r="BT455" s="101">
        <v>99899633</v>
      </c>
      <c r="BU455" s="103">
        <v>527</v>
      </c>
      <c r="BV455" s="104">
        <f t="shared" si="440"/>
        <v>189562.87096774194</v>
      </c>
      <c r="BW455" s="105">
        <f t="shared" si="431"/>
        <v>2.1516351610664272E-2</v>
      </c>
    </row>
    <row r="456" spans="2:75" s="195" customFormat="1" ht="13.5" customHeight="1">
      <c r="B456" s="278"/>
      <c r="C456" s="286"/>
      <c r="D456" s="281"/>
      <c r="E456" s="106" t="s">
        <v>164</v>
      </c>
      <c r="F456" s="107"/>
      <c r="G456" s="108"/>
      <c r="H456" s="216">
        <v>20496903140</v>
      </c>
      <c r="I456" s="110">
        <v>22706</v>
      </c>
      <c r="J456" s="56">
        <f t="shared" si="432"/>
        <v>902708.67347837577</v>
      </c>
      <c r="K456" s="111">
        <f t="shared" si="423"/>
        <v>0.93675481661784732</v>
      </c>
      <c r="L456" s="281"/>
      <c r="M456" s="106" t="s">
        <v>164</v>
      </c>
      <c r="N456" s="107"/>
      <c r="O456" s="108"/>
      <c r="P456" s="216">
        <v>5730420</v>
      </c>
      <c r="Q456" s="110">
        <v>9</v>
      </c>
      <c r="R456" s="56">
        <f t="shared" si="433"/>
        <v>636713.33333333337</v>
      </c>
      <c r="S456" s="111">
        <f t="shared" si="424"/>
        <v>1</v>
      </c>
      <c r="T456" s="281"/>
      <c r="U456" s="106" t="s">
        <v>164</v>
      </c>
      <c r="V456" s="107"/>
      <c r="W456" s="108"/>
      <c r="X456" s="216">
        <v>18960510</v>
      </c>
      <c r="Y456" s="110">
        <v>15</v>
      </c>
      <c r="Z456" s="56">
        <f t="shared" si="434"/>
        <v>1264034</v>
      </c>
      <c r="AA456" s="111">
        <f t="shared" si="425"/>
        <v>1</v>
      </c>
      <c r="AB456" s="281"/>
      <c r="AC456" s="106" t="s">
        <v>164</v>
      </c>
      <c r="AD456" s="107"/>
      <c r="AE456" s="108"/>
      <c r="AF456" s="216">
        <v>41174410</v>
      </c>
      <c r="AG456" s="110">
        <v>39</v>
      </c>
      <c r="AH456" s="56">
        <f t="shared" si="435"/>
        <v>1055754.1025641025</v>
      </c>
      <c r="AI456" s="111">
        <f t="shared" si="426"/>
        <v>1</v>
      </c>
      <c r="AJ456" s="281"/>
      <c r="AK456" s="106" t="s">
        <v>164</v>
      </c>
      <c r="AL456" s="107"/>
      <c r="AM456" s="108"/>
      <c r="AN456" s="216">
        <v>21979230</v>
      </c>
      <c r="AO456" s="110">
        <v>39</v>
      </c>
      <c r="AP456" s="56">
        <f t="shared" si="436"/>
        <v>563570</v>
      </c>
      <c r="AQ456" s="111">
        <f t="shared" si="427"/>
        <v>0.97499999999999998</v>
      </c>
      <c r="AR456" s="281"/>
      <c r="AS456" s="106" t="s">
        <v>164</v>
      </c>
      <c r="AT456" s="107"/>
      <c r="AU456" s="108"/>
      <c r="AV456" s="216">
        <v>77862700</v>
      </c>
      <c r="AW456" s="110">
        <v>55</v>
      </c>
      <c r="AX456" s="56">
        <f t="shared" si="437"/>
        <v>1415685.4545454546</v>
      </c>
      <c r="AY456" s="111">
        <f t="shared" si="428"/>
        <v>1</v>
      </c>
      <c r="AZ456" s="281"/>
      <c r="BA456" s="106" t="s">
        <v>164</v>
      </c>
      <c r="BB456" s="107"/>
      <c r="BC456" s="108"/>
      <c r="BD456" s="216">
        <v>134919150</v>
      </c>
      <c r="BE456" s="110">
        <v>64</v>
      </c>
      <c r="BF456" s="56">
        <f t="shared" si="438"/>
        <v>2108111.71875</v>
      </c>
      <c r="BG456" s="111">
        <f t="shared" si="429"/>
        <v>1</v>
      </c>
      <c r="BH456" s="281"/>
      <c r="BI456" s="106" t="s">
        <v>164</v>
      </c>
      <c r="BJ456" s="107"/>
      <c r="BK456" s="108"/>
      <c r="BL456" s="216">
        <v>46814250</v>
      </c>
      <c r="BM456" s="110">
        <v>31</v>
      </c>
      <c r="BN456" s="56">
        <f t="shared" si="439"/>
        <v>1510137.0967741935</v>
      </c>
      <c r="BO456" s="111">
        <f t="shared" si="430"/>
        <v>0.96875</v>
      </c>
      <c r="BP456" s="281"/>
      <c r="BQ456" s="106" t="s">
        <v>164</v>
      </c>
      <c r="BR456" s="107"/>
      <c r="BS456" s="108"/>
      <c r="BT456" s="216">
        <v>20844343810</v>
      </c>
      <c r="BU456" s="110">
        <v>22958</v>
      </c>
      <c r="BV456" s="56">
        <f t="shared" si="440"/>
        <v>907933.78386619047</v>
      </c>
      <c r="BW456" s="111">
        <f t="shared" si="431"/>
        <v>0.93732903278487734</v>
      </c>
    </row>
    <row r="457" spans="2:75" ht="13.5" customHeight="1">
      <c r="B457" s="276">
        <v>42</v>
      </c>
      <c r="C457" s="284" t="s">
        <v>12</v>
      </c>
      <c r="D457" s="279">
        <f>CB47</f>
        <v>43775</v>
      </c>
      <c r="E457" s="82">
        <v>1</v>
      </c>
      <c r="F457" s="83" t="s">
        <v>434</v>
      </c>
      <c r="G457" s="84" t="s">
        <v>435</v>
      </c>
      <c r="H457" s="85">
        <v>80500716</v>
      </c>
      <c r="I457" s="87">
        <v>141</v>
      </c>
      <c r="J457" s="88">
        <f t="shared" si="432"/>
        <v>570927.06382978719</v>
      </c>
      <c r="K457" s="89">
        <f t="shared" ref="K457:K467" si="441">IFERROR(I457/$CB$47,0)</f>
        <v>3.2210165619645918E-3</v>
      </c>
      <c r="L457" s="279">
        <f>CC47</f>
        <v>3440</v>
      </c>
      <c r="M457" s="82">
        <v>1</v>
      </c>
      <c r="N457" s="83" t="s">
        <v>490</v>
      </c>
      <c r="O457" s="84" t="s">
        <v>491</v>
      </c>
      <c r="P457" s="85">
        <v>5390074</v>
      </c>
      <c r="Q457" s="87">
        <v>12</v>
      </c>
      <c r="R457" s="88">
        <f t="shared" si="433"/>
        <v>449172.83333333331</v>
      </c>
      <c r="S457" s="89">
        <f t="shared" ref="S457:S467" si="442">IFERROR(Q457/$CC$47,0)</f>
        <v>3.4883720930232558E-3</v>
      </c>
      <c r="T457" s="279">
        <f>CD47</f>
        <v>3581</v>
      </c>
      <c r="U457" s="82">
        <v>1</v>
      </c>
      <c r="V457" s="83" t="s">
        <v>434</v>
      </c>
      <c r="W457" s="84" t="s">
        <v>435</v>
      </c>
      <c r="X457" s="85">
        <v>20037010</v>
      </c>
      <c r="Y457" s="87">
        <v>18</v>
      </c>
      <c r="Z457" s="88">
        <f t="shared" si="434"/>
        <v>1113167.2222222222</v>
      </c>
      <c r="AA457" s="89">
        <f t="shared" ref="AA457:AA467" si="443">IFERROR(Y457/$CD$47,0)</f>
        <v>5.0265289025411899E-3</v>
      </c>
      <c r="AB457" s="279">
        <f>CE47</f>
        <v>2757</v>
      </c>
      <c r="AC457" s="82">
        <v>1</v>
      </c>
      <c r="AD457" s="83" t="s">
        <v>424</v>
      </c>
      <c r="AE457" s="84" t="s">
        <v>425</v>
      </c>
      <c r="AF457" s="85">
        <v>29263443</v>
      </c>
      <c r="AG457" s="87">
        <v>38</v>
      </c>
      <c r="AH457" s="88">
        <f t="shared" si="435"/>
        <v>770090.60526315786</v>
      </c>
      <c r="AI457" s="89">
        <f t="shared" ref="AI457:AI467" si="444">IFERROR(AG457/$CE$47,0)</f>
        <v>1.378309756982227E-2</v>
      </c>
      <c r="AJ457" s="279">
        <f>CF47</f>
        <v>4280</v>
      </c>
      <c r="AK457" s="82">
        <v>1</v>
      </c>
      <c r="AL457" s="83" t="s">
        <v>388</v>
      </c>
      <c r="AM457" s="84" t="s">
        <v>389</v>
      </c>
      <c r="AN457" s="85">
        <v>416467512</v>
      </c>
      <c r="AO457" s="87">
        <v>639</v>
      </c>
      <c r="AP457" s="88">
        <f t="shared" si="436"/>
        <v>651748.84507042251</v>
      </c>
      <c r="AQ457" s="89">
        <f t="shared" ref="AQ457:AQ467" si="445">IFERROR(AO457/$CF$47,0)</f>
        <v>0.14929906542056076</v>
      </c>
      <c r="AR457" s="279">
        <f>CG47</f>
        <v>2931</v>
      </c>
      <c r="AS457" s="82">
        <v>1</v>
      </c>
      <c r="AT457" s="83" t="s">
        <v>434</v>
      </c>
      <c r="AU457" s="84" t="s">
        <v>435</v>
      </c>
      <c r="AV457" s="85">
        <v>23981516</v>
      </c>
      <c r="AW457" s="87">
        <v>12</v>
      </c>
      <c r="AX457" s="88">
        <f t="shared" si="437"/>
        <v>1998459.6666666667</v>
      </c>
      <c r="AY457" s="89">
        <f t="shared" ref="AY457:AY467" si="446">IFERROR(AW457/$CG$47,0)</f>
        <v>4.0941658137154556E-3</v>
      </c>
      <c r="AZ457" s="279">
        <f>CH47</f>
        <v>2679</v>
      </c>
      <c r="BA457" s="82">
        <v>1</v>
      </c>
      <c r="BB457" s="83" t="s">
        <v>490</v>
      </c>
      <c r="BC457" s="84" t="s">
        <v>491</v>
      </c>
      <c r="BD457" s="85">
        <v>19514468</v>
      </c>
      <c r="BE457" s="87">
        <v>24</v>
      </c>
      <c r="BF457" s="88">
        <f t="shared" si="438"/>
        <v>813102.83333333337</v>
      </c>
      <c r="BG457" s="89">
        <f t="shared" ref="BG457:BG467" si="447">IFERROR(BE457/$CH$47,0)</f>
        <v>8.9585666293393058E-3</v>
      </c>
      <c r="BH457" s="279">
        <f>CI47</f>
        <v>2280</v>
      </c>
      <c r="BI457" s="82">
        <v>1</v>
      </c>
      <c r="BJ457" s="83" t="s">
        <v>510</v>
      </c>
      <c r="BK457" s="84" t="s">
        <v>511</v>
      </c>
      <c r="BL457" s="85">
        <v>765569</v>
      </c>
      <c r="BM457" s="87">
        <v>1</v>
      </c>
      <c r="BN457" s="88">
        <f t="shared" si="439"/>
        <v>765569</v>
      </c>
      <c r="BO457" s="89">
        <f t="shared" ref="BO457:BO467" si="448">IFERROR(BM457/$CI$47,0)</f>
        <v>4.3859649122807018E-4</v>
      </c>
      <c r="BP457" s="279">
        <f>CJ47</f>
        <v>65723</v>
      </c>
      <c r="BQ457" s="82">
        <v>1</v>
      </c>
      <c r="BR457" s="83" t="s">
        <v>434</v>
      </c>
      <c r="BS457" s="84" t="s">
        <v>435</v>
      </c>
      <c r="BT457" s="85">
        <v>141318219</v>
      </c>
      <c r="BU457" s="87">
        <v>239</v>
      </c>
      <c r="BV457" s="88">
        <f t="shared" si="440"/>
        <v>591289.6192468619</v>
      </c>
      <c r="BW457" s="89">
        <f t="shared" ref="BW457:BW467" si="449">IFERROR(BU457/$CJ$47,0)</f>
        <v>3.6364742936262802E-3</v>
      </c>
    </row>
    <row r="458" spans="2:75" ht="13.5" customHeight="1">
      <c r="B458" s="277"/>
      <c r="C458" s="285"/>
      <c r="D458" s="280"/>
      <c r="E458" s="90">
        <v>2</v>
      </c>
      <c r="F458" s="197" t="s">
        <v>388</v>
      </c>
      <c r="G458" s="198" t="s">
        <v>389</v>
      </c>
      <c r="H458" s="93">
        <v>973231040</v>
      </c>
      <c r="I458" s="95">
        <v>2569</v>
      </c>
      <c r="J458" s="96">
        <f t="shared" si="432"/>
        <v>378836.5278318412</v>
      </c>
      <c r="K458" s="97">
        <f t="shared" si="441"/>
        <v>5.8686464877213018E-2</v>
      </c>
      <c r="L458" s="280"/>
      <c r="M458" s="90">
        <v>2</v>
      </c>
      <c r="N458" s="197" t="s">
        <v>418</v>
      </c>
      <c r="O458" s="198" t="s">
        <v>419</v>
      </c>
      <c r="P458" s="93">
        <v>90329147</v>
      </c>
      <c r="Q458" s="95">
        <v>306</v>
      </c>
      <c r="R458" s="96">
        <f t="shared" si="433"/>
        <v>295193.29084967321</v>
      </c>
      <c r="S458" s="97">
        <f t="shared" si="442"/>
        <v>8.895348837209302E-2</v>
      </c>
      <c r="T458" s="280"/>
      <c r="U458" s="90">
        <v>2</v>
      </c>
      <c r="V458" s="197" t="s">
        <v>388</v>
      </c>
      <c r="W458" s="198" t="s">
        <v>389</v>
      </c>
      <c r="X458" s="93">
        <v>304222397</v>
      </c>
      <c r="Y458" s="95">
        <v>482</v>
      </c>
      <c r="Z458" s="96">
        <f t="shared" si="434"/>
        <v>631166.79875518673</v>
      </c>
      <c r="AA458" s="97">
        <f t="shared" si="443"/>
        <v>0.13459927394582519</v>
      </c>
      <c r="AB458" s="280"/>
      <c r="AC458" s="90">
        <v>2</v>
      </c>
      <c r="AD458" s="197" t="s">
        <v>418</v>
      </c>
      <c r="AE458" s="198" t="s">
        <v>419</v>
      </c>
      <c r="AF458" s="93">
        <v>96323734</v>
      </c>
      <c r="AG458" s="95">
        <v>224</v>
      </c>
      <c r="AH458" s="96">
        <f t="shared" si="435"/>
        <v>430016.66964285716</v>
      </c>
      <c r="AI458" s="97">
        <f t="shared" si="444"/>
        <v>8.1247733043162865E-2</v>
      </c>
      <c r="AJ458" s="280"/>
      <c r="AK458" s="90">
        <v>2</v>
      </c>
      <c r="AL458" s="197" t="s">
        <v>424</v>
      </c>
      <c r="AM458" s="198" t="s">
        <v>425</v>
      </c>
      <c r="AN458" s="93">
        <v>34382967</v>
      </c>
      <c r="AO458" s="95">
        <v>75</v>
      </c>
      <c r="AP458" s="96">
        <f t="shared" si="436"/>
        <v>458439.56</v>
      </c>
      <c r="AQ458" s="97">
        <f t="shared" si="445"/>
        <v>1.7523364485981307E-2</v>
      </c>
      <c r="AR458" s="280"/>
      <c r="AS458" s="90">
        <v>2</v>
      </c>
      <c r="AT458" s="197" t="s">
        <v>424</v>
      </c>
      <c r="AU458" s="198" t="s">
        <v>425</v>
      </c>
      <c r="AV458" s="93">
        <v>25577450</v>
      </c>
      <c r="AW458" s="95">
        <v>45</v>
      </c>
      <c r="AX458" s="96">
        <f t="shared" si="437"/>
        <v>568387.77777777775</v>
      </c>
      <c r="AY458" s="97">
        <f t="shared" si="446"/>
        <v>1.5353121801432957E-2</v>
      </c>
      <c r="AZ458" s="280"/>
      <c r="BA458" s="90">
        <v>2</v>
      </c>
      <c r="BB458" s="197" t="s">
        <v>388</v>
      </c>
      <c r="BC458" s="198" t="s">
        <v>389</v>
      </c>
      <c r="BD458" s="93">
        <v>247446250</v>
      </c>
      <c r="BE458" s="95">
        <v>408</v>
      </c>
      <c r="BF458" s="96">
        <f t="shared" si="438"/>
        <v>606485.90686274506</v>
      </c>
      <c r="BG458" s="97">
        <f t="shared" si="447"/>
        <v>0.1522956326987682</v>
      </c>
      <c r="BH458" s="280"/>
      <c r="BI458" s="90">
        <v>2</v>
      </c>
      <c r="BJ458" s="197" t="s">
        <v>424</v>
      </c>
      <c r="BK458" s="198" t="s">
        <v>425</v>
      </c>
      <c r="BL458" s="93">
        <v>17723288</v>
      </c>
      <c r="BM458" s="95">
        <v>27</v>
      </c>
      <c r="BN458" s="96">
        <f t="shared" si="439"/>
        <v>656418.07407407404</v>
      </c>
      <c r="BO458" s="97">
        <f t="shared" si="448"/>
        <v>1.1842105263157895E-2</v>
      </c>
      <c r="BP458" s="280"/>
      <c r="BQ458" s="90">
        <v>2</v>
      </c>
      <c r="BR458" s="197" t="s">
        <v>388</v>
      </c>
      <c r="BS458" s="198" t="s">
        <v>389</v>
      </c>
      <c r="BT458" s="93">
        <v>2535533526</v>
      </c>
      <c r="BU458" s="95">
        <v>5554</v>
      </c>
      <c r="BV458" s="96">
        <f t="shared" si="440"/>
        <v>456523.86136118113</v>
      </c>
      <c r="BW458" s="97">
        <f t="shared" si="449"/>
        <v>8.4506185049373891E-2</v>
      </c>
    </row>
    <row r="459" spans="2:75" ht="13.5" customHeight="1">
      <c r="B459" s="277"/>
      <c r="C459" s="285"/>
      <c r="D459" s="280"/>
      <c r="E459" s="90">
        <v>3</v>
      </c>
      <c r="F459" s="112" t="s">
        <v>490</v>
      </c>
      <c r="G459" s="198" t="s">
        <v>491</v>
      </c>
      <c r="H459" s="93">
        <v>36926141</v>
      </c>
      <c r="I459" s="95">
        <v>100</v>
      </c>
      <c r="J459" s="96">
        <f t="shared" si="432"/>
        <v>369261.41</v>
      </c>
      <c r="K459" s="97">
        <f t="shared" si="441"/>
        <v>2.2844089091947459E-3</v>
      </c>
      <c r="L459" s="280"/>
      <c r="M459" s="90">
        <v>3</v>
      </c>
      <c r="N459" s="112" t="s">
        <v>434</v>
      </c>
      <c r="O459" s="198" t="s">
        <v>435</v>
      </c>
      <c r="P459" s="93">
        <v>5666033</v>
      </c>
      <c r="Q459" s="95">
        <v>20</v>
      </c>
      <c r="R459" s="96">
        <f t="shared" si="433"/>
        <v>283301.65000000002</v>
      </c>
      <c r="S459" s="97">
        <f t="shared" si="442"/>
        <v>5.8139534883720929E-3</v>
      </c>
      <c r="T459" s="280"/>
      <c r="U459" s="90">
        <v>3</v>
      </c>
      <c r="V459" s="112" t="s">
        <v>490</v>
      </c>
      <c r="W459" s="198" t="s">
        <v>491</v>
      </c>
      <c r="X459" s="93">
        <v>7181286</v>
      </c>
      <c r="Y459" s="95">
        <v>16</v>
      </c>
      <c r="Z459" s="96">
        <f t="shared" si="434"/>
        <v>448830.375</v>
      </c>
      <c r="AA459" s="97">
        <f t="shared" si="443"/>
        <v>4.4680256911477237E-3</v>
      </c>
      <c r="AB459" s="280"/>
      <c r="AC459" s="90">
        <v>3</v>
      </c>
      <c r="AD459" s="112" t="s">
        <v>388</v>
      </c>
      <c r="AE459" s="198" t="s">
        <v>389</v>
      </c>
      <c r="AF459" s="93">
        <v>94469013</v>
      </c>
      <c r="AG459" s="95">
        <v>278</v>
      </c>
      <c r="AH459" s="96">
        <f t="shared" si="435"/>
        <v>339816.59352517984</v>
      </c>
      <c r="AI459" s="97">
        <f t="shared" si="444"/>
        <v>0.10083424011606819</v>
      </c>
      <c r="AJ459" s="280"/>
      <c r="AK459" s="90">
        <v>3</v>
      </c>
      <c r="AL459" s="112" t="s">
        <v>434</v>
      </c>
      <c r="AM459" s="198" t="s">
        <v>435</v>
      </c>
      <c r="AN459" s="93">
        <v>7735885</v>
      </c>
      <c r="AO459" s="95">
        <v>19</v>
      </c>
      <c r="AP459" s="96">
        <f t="shared" si="436"/>
        <v>407151.84210526315</v>
      </c>
      <c r="AQ459" s="97">
        <f t="shared" si="445"/>
        <v>4.4392523364485985E-3</v>
      </c>
      <c r="AR459" s="280"/>
      <c r="AS459" s="90">
        <v>3</v>
      </c>
      <c r="AT459" s="112" t="s">
        <v>388</v>
      </c>
      <c r="AU459" s="198" t="s">
        <v>389</v>
      </c>
      <c r="AV459" s="93">
        <v>247777953</v>
      </c>
      <c r="AW459" s="95">
        <v>460</v>
      </c>
      <c r="AX459" s="96">
        <f t="shared" si="437"/>
        <v>538647.7239130435</v>
      </c>
      <c r="AY459" s="97">
        <f t="shared" si="446"/>
        <v>0.15694302285909245</v>
      </c>
      <c r="AZ459" s="280"/>
      <c r="BA459" s="90">
        <v>3</v>
      </c>
      <c r="BB459" s="112" t="s">
        <v>400</v>
      </c>
      <c r="BC459" s="198" t="s">
        <v>401</v>
      </c>
      <c r="BD459" s="93">
        <v>451655306</v>
      </c>
      <c r="BE459" s="95">
        <v>855</v>
      </c>
      <c r="BF459" s="96">
        <f t="shared" si="438"/>
        <v>528251.81988304097</v>
      </c>
      <c r="BG459" s="97">
        <f t="shared" si="447"/>
        <v>0.31914893617021278</v>
      </c>
      <c r="BH459" s="280"/>
      <c r="BI459" s="90">
        <v>3</v>
      </c>
      <c r="BJ459" s="112" t="s">
        <v>490</v>
      </c>
      <c r="BK459" s="198" t="s">
        <v>491</v>
      </c>
      <c r="BL459" s="93">
        <v>18143424</v>
      </c>
      <c r="BM459" s="95">
        <v>28</v>
      </c>
      <c r="BN459" s="96">
        <f t="shared" si="439"/>
        <v>647979.42857142852</v>
      </c>
      <c r="BO459" s="97">
        <f t="shared" si="448"/>
        <v>1.2280701754385965E-2</v>
      </c>
      <c r="BP459" s="280"/>
      <c r="BQ459" s="90">
        <v>3</v>
      </c>
      <c r="BR459" s="112" t="s">
        <v>490</v>
      </c>
      <c r="BS459" s="198" t="s">
        <v>491</v>
      </c>
      <c r="BT459" s="93">
        <v>94899743</v>
      </c>
      <c r="BU459" s="95">
        <v>240</v>
      </c>
      <c r="BV459" s="96">
        <f t="shared" si="440"/>
        <v>395415.59583333333</v>
      </c>
      <c r="BW459" s="97">
        <f t="shared" si="449"/>
        <v>3.6516896672397791E-3</v>
      </c>
    </row>
    <row r="460" spans="2:75" ht="13.5" customHeight="1">
      <c r="B460" s="277"/>
      <c r="C460" s="285"/>
      <c r="D460" s="280"/>
      <c r="E460" s="90">
        <v>4</v>
      </c>
      <c r="F460" s="197" t="s">
        <v>424</v>
      </c>
      <c r="G460" s="198" t="s">
        <v>425</v>
      </c>
      <c r="H460" s="93">
        <v>212185184</v>
      </c>
      <c r="I460" s="95">
        <v>576</v>
      </c>
      <c r="J460" s="96">
        <f t="shared" si="432"/>
        <v>368377.05555555556</v>
      </c>
      <c r="K460" s="97">
        <f t="shared" si="441"/>
        <v>1.3158195316961736E-2</v>
      </c>
      <c r="L460" s="280"/>
      <c r="M460" s="90">
        <v>4</v>
      </c>
      <c r="N460" s="197" t="s">
        <v>494</v>
      </c>
      <c r="O460" s="198" t="s">
        <v>495</v>
      </c>
      <c r="P460" s="93">
        <v>28202305</v>
      </c>
      <c r="Q460" s="95">
        <v>106</v>
      </c>
      <c r="R460" s="96">
        <f t="shared" si="433"/>
        <v>266059.48113207548</v>
      </c>
      <c r="S460" s="97">
        <f t="shared" si="442"/>
        <v>3.0813953488372094E-2</v>
      </c>
      <c r="T460" s="280"/>
      <c r="U460" s="90">
        <v>4</v>
      </c>
      <c r="V460" s="197" t="s">
        <v>424</v>
      </c>
      <c r="W460" s="198" t="s">
        <v>425</v>
      </c>
      <c r="X460" s="93">
        <v>26474454</v>
      </c>
      <c r="Y460" s="95">
        <v>71</v>
      </c>
      <c r="Z460" s="96">
        <f t="shared" si="434"/>
        <v>372879.63380281691</v>
      </c>
      <c r="AA460" s="97">
        <f t="shared" si="443"/>
        <v>1.9826864004468026E-2</v>
      </c>
      <c r="AB460" s="280"/>
      <c r="AC460" s="90">
        <v>4</v>
      </c>
      <c r="AD460" s="197" t="s">
        <v>400</v>
      </c>
      <c r="AE460" s="198" t="s">
        <v>401</v>
      </c>
      <c r="AF460" s="93">
        <v>164404161</v>
      </c>
      <c r="AG460" s="95">
        <v>624</v>
      </c>
      <c r="AH460" s="96">
        <f t="shared" si="435"/>
        <v>263468.20673076925</v>
      </c>
      <c r="AI460" s="97">
        <f t="shared" si="444"/>
        <v>0.22633297062023938</v>
      </c>
      <c r="AJ460" s="280"/>
      <c r="AK460" s="90">
        <v>4</v>
      </c>
      <c r="AL460" s="197" t="s">
        <v>450</v>
      </c>
      <c r="AM460" s="198" t="s">
        <v>451</v>
      </c>
      <c r="AN460" s="93">
        <v>17925728</v>
      </c>
      <c r="AO460" s="95">
        <v>45</v>
      </c>
      <c r="AP460" s="96">
        <f t="shared" si="436"/>
        <v>398349.51111111109</v>
      </c>
      <c r="AQ460" s="97">
        <f t="shared" si="445"/>
        <v>1.0514018691588784E-2</v>
      </c>
      <c r="AR460" s="280"/>
      <c r="AS460" s="90">
        <v>4</v>
      </c>
      <c r="AT460" s="197" t="s">
        <v>400</v>
      </c>
      <c r="AU460" s="198" t="s">
        <v>401</v>
      </c>
      <c r="AV460" s="93">
        <v>438221430</v>
      </c>
      <c r="AW460" s="95">
        <v>988</v>
      </c>
      <c r="AX460" s="96">
        <f t="shared" si="437"/>
        <v>443543.95748987852</v>
      </c>
      <c r="AY460" s="97">
        <f t="shared" si="446"/>
        <v>0.33708631866257249</v>
      </c>
      <c r="AZ460" s="280"/>
      <c r="BA460" s="90">
        <v>4</v>
      </c>
      <c r="BB460" s="197" t="s">
        <v>452</v>
      </c>
      <c r="BC460" s="198" t="s">
        <v>453</v>
      </c>
      <c r="BD460" s="93">
        <v>80503501</v>
      </c>
      <c r="BE460" s="95">
        <v>210</v>
      </c>
      <c r="BF460" s="96">
        <f t="shared" si="438"/>
        <v>383350.00476190477</v>
      </c>
      <c r="BG460" s="97">
        <f t="shared" si="447"/>
        <v>7.8387458006718924E-2</v>
      </c>
      <c r="BH460" s="280"/>
      <c r="BI460" s="90">
        <v>4</v>
      </c>
      <c r="BJ460" s="197" t="s">
        <v>388</v>
      </c>
      <c r="BK460" s="198" t="s">
        <v>389</v>
      </c>
      <c r="BL460" s="93">
        <v>199499716</v>
      </c>
      <c r="BM460" s="95">
        <v>352</v>
      </c>
      <c r="BN460" s="96">
        <f t="shared" si="439"/>
        <v>566760.55681818177</v>
      </c>
      <c r="BO460" s="97">
        <f t="shared" si="448"/>
        <v>0.15438596491228071</v>
      </c>
      <c r="BP460" s="280"/>
      <c r="BQ460" s="90">
        <v>4</v>
      </c>
      <c r="BR460" s="197" t="s">
        <v>424</v>
      </c>
      <c r="BS460" s="198" t="s">
        <v>425</v>
      </c>
      <c r="BT460" s="93">
        <v>362368102</v>
      </c>
      <c r="BU460" s="95">
        <v>952</v>
      </c>
      <c r="BV460" s="96">
        <f t="shared" si="440"/>
        <v>380638.76260504202</v>
      </c>
      <c r="BW460" s="97">
        <f t="shared" si="449"/>
        <v>1.4485035680051123E-2</v>
      </c>
    </row>
    <row r="461" spans="2:75" ht="13.5" customHeight="1">
      <c r="B461" s="277"/>
      <c r="C461" s="285"/>
      <c r="D461" s="280"/>
      <c r="E461" s="90">
        <v>5</v>
      </c>
      <c r="F461" s="197" t="s">
        <v>514</v>
      </c>
      <c r="G461" s="198" t="s">
        <v>515</v>
      </c>
      <c r="H461" s="93">
        <v>37402327</v>
      </c>
      <c r="I461" s="95">
        <v>134</v>
      </c>
      <c r="J461" s="96">
        <f t="shared" si="432"/>
        <v>279121.84328358207</v>
      </c>
      <c r="K461" s="97">
        <f t="shared" si="441"/>
        <v>3.0611079383209595E-3</v>
      </c>
      <c r="L461" s="280"/>
      <c r="M461" s="90">
        <v>5</v>
      </c>
      <c r="N461" s="197" t="s">
        <v>452</v>
      </c>
      <c r="O461" s="198" t="s">
        <v>453</v>
      </c>
      <c r="P461" s="93">
        <v>22782143</v>
      </c>
      <c r="Q461" s="95">
        <v>111</v>
      </c>
      <c r="R461" s="96">
        <f t="shared" si="433"/>
        <v>205244.53153153154</v>
      </c>
      <c r="S461" s="97">
        <f t="shared" si="442"/>
        <v>3.2267441860465117E-2</v>
      </c>
      <c r="T461" s="280"/>
      <c r="U461" s="90">
        <v>5</v>
      </c>
      <c r="V461" s="197" t="s">
        <v>440</v>
      </c>
      <c r="W461" s="198" t="s">
        <v>441</v>
      </c>
      <c r="X461" s="93">
        <v>41239268</v>
      </c>
      <c r="Y461" s="95">
        <v>151</v>
      </c>
      <c r="Z461" s="96">
        <f t="shared" si="434"/>
        <v>273107.73509933776</v>
      </c>
      <c r="AA461" s="97">
        <f t="shared" si="443"/>
        <v>4.2166992460206644E-2</v>
      </c>
      <c r="AB461" s="280"/>
      <c r="AC461" s="90">
        <v>5</v>
      </c>
      <c r="AD461" s="197" t="s">
        <v>382</v>
      </c>
      <c r="AE461" s="198" t="s">
        <v>383</v>
      </c>
      <c r="AF461" s="93">
        <v>131257657</v>
      </c>
      <c r="AG461" s="95">
        <v>686</v>
      </c>
      <c r="AH461" s="96">
        <f t="shared" si="435"/>
        <v>191337.69241982506</v>
      </c>
      <c r="AI461" s="97">
        <f t="shared" si="444"/>
        <v>0.24882118244468626</v>
      </c>
      <c r="AJ461" s="280"/>
      <c r="AK461" s="90">
        <v>5</v>
      </c>
      <c r="AL461" s="197" t="s">
        <v>452</v>
      </c>
      <c r="AM461" s="198" t="s">
        <v>453</v>
      </c>
      <c r="AN461" s="93">
        <v>84018919</v>
      </c>
      <c r="AO461" s="95">
        <v>249</v>
      </c>
      <c r="AP461" s="96">
        <f t="shared" si="436"/>
        <v>337425.37751004018</v>
      </c>
      <c r="AQ461" s="97">
        <f t="shared" si="445"/>
        <v>5.8177570093457941E-2</v>
      </c>
      <c r="AR461" s="280"/>
      <c r="AS461" s="90">
        <v>5</v>
      </c>
      <c r="AT461" s="197" t="s">
        <v>452</v>
      </c>
      <c r="AU461" s="198" t="s">
        <v>453</v>
      </c>
      <c r="AV461" s="93">
        <v>78145430</v>
      </c>
      <c r="AW461" s="95">
        <v>230</v>
      </c>
      <c r="AX461" s="96">
        <f t="shared" si="437"/>
        <v>339762.73913043475</v>
      </c>
      <c r="AY461" s="97">
        <f t="shared" si="446"/>
        <v>7.8471511429546226E-2</v>
      </c>
      <c r="AZ461" s="280"/>
      <c r="BA461" s="90">
        <v>5</v>
      </c>
      <c r="BB461" s="197" t="s">
        <v>454</v>
      </c>
      <c r="BC461" s="198" t="s">
        <v>455</v>
      </c>
      <c r="BD461" s="93">
        <v>81274484</v>
      </c>
      <c r="BE461" s="95">
        <v>222</v>
      </c>
      <c r="BF461" s="96">
        <f t="shared" si="438"/>
        <v>366101.27927927929</v>
      </c>
      <c r="BG461" s="97">
        <f t="shared" si="447"/>
        <v>8.2866741321388576E-2</v>
      </c>
      <c r="BH461" s="280"/>
      <c r="BI461" s="90">
        <v>5</v>
      </c>
      <c r="BJ461" s="197" t="s">
        <v>408</v>
      </c>
      <c r="BK461" s="198" t="s">
        <v>409</v>
      </c>
      <c r="BL461" s="93">
        <v>462906178</v>
      </c>
      <c r="BM461" s="95">
        <v>858</v>
      </c>
      <c r="BN461" s="96">
        <f t="shared" si="439"/>
        <v>539517.68997668999</v>
      </c>
      <c r="BO461" s="97">
        <f t="shared" si="448"/>
        <v>0.37631578947368421</v>
      </c>
      <c r="BP461" s="280"/>
      <c r="BQ461" s="90">
        <v>5</v>
      </c>
      <c r="BR461" s="197" t="s">
        <v>452</v>
      </c>
      <c r="BS461" s="198" t="s">
        <v>453</v>
      </c>
      <c r="BT461" s="93">
        <v>460411706</v>
      </c>
      <c r="BU461" s="95">
        <v>1563</v>
      </c>
      <c r="BV461" s="96">
        <f t="shared" si="440"/>
        <v>294569.22968650033</v>
      </c>
      <c r="BW461" s="97">
        <f t="shared" si="449"/>
        <v>2.3781628957899061E-2</v>
      </c>
    </row>
    <row r="462" spans="2:75" ht="13.5" customHeight="1">
      <c r="B462" s="277"/>
      <c r="C462" s="285"/>
      <c r="D462" s="280"/>
      <c r="E462" s="90">
        <v>6</v>
      </c>
      <c r="F462" s="112" t="s">
        <v>452</v>
      </c>
      <c r="G462" s="198" t="s">
        <v>453</v>
      </c>
      <c r="H462" s="93">
        <v>68157355</v>
      </c>
      <c r="I462" s="95">
        <v>283</v>
      </c>
      <c r="J462" s="96">
        <f t="shared" si="432"/>
        <v>240838.71024734981</v>
      </c>
      <c r="K462" s="97">
        <f t="shared" si="441"/>
        <v>6.4648772130211311E-3</v>
      </c>
      <c r="L462" s="280"/>
      <c r="M462" s="90">
        <v>6</v>
      </c>
      <c r="N462" s="112" t="s">
        <v>400</v>
      </c>
      <c r="O462" s="198" t="s">
        <v>401</v>
      </c>
      <c r="P462" s="93">
        <v>155447923</v>
      </c>
      <c r="Q462" s="95">
        <v>861</v>
      </c>
      <c r="R462" s="96">
        <f t="shared" si="433"/>
        <v>180543.46457607433</v>
      </c>
      <c r="S462" s="97">
        <f t="shared" si="442"/>
        <v>0.25029069767441858</v>
      </c>
      <c r="T462" s="280"/>
      <c r="U462" s="90">
        <v>6</v>
      </c>
      <c r="V462" s="112" t="s">
        <v>418</v>
      </c>
      <c r="W462" s="198" t="s">
        <v>419</v>
      </c>
      <c r="X462" s="93">
        <v>79504619</v>
      </c>
      <c r="Y462" s="95">
        <v>321</v>
      </c>
      <c r="Z462" s="96">
        <f t="shared" si="434"/>
        <v>247677.94080996886</v>
      </c>
      <c r="AA462" s="97">
        <f t="shared" si="443"/>
        <v>8.9639765428651208E-2</v>
      </c>
      <c r="AB462" s="280"/>
      <c r="AC462" s="90">
        <v>6</v>
      </c>
      <c r="AD462" s="112" t="s">
        <v>440</v>
      </c>
      <c r="AE462" s="198" t="s">
        <v>441</v>
      </c>
      <c r="AF462" s="93">
        <v>17654483</v>
      </c>
      <c r="AG462" s="95">
        <v>100</v>
      </c>
      <c r="AH462" s="96">
        <f t="shared" si="435"/>
        <v>176544.83</v>
      </c>
      <c r="AI462" s="97">
        <f t="shared" si="444"/>
        <v>3.6271309394269133E-2</v>
      </c>
      <c r="AJ462" s="280"/>
      <c r="AK462" s="90">
        <v>6</v>
      </c>
      <c r="AL462" s="112" t="s">
        <v>418</v>
      </c>
      <c r="AM462" s="198" t="s">
        <v>419</v>
      </c>
      <c r="AN462" s="93">
        <v>121511314</v>
      </c>
      <c r="AO462" s="95">
        <v>378</v>
      </c>
      <c r="AP462" s="96">
        <f t="shared" si="436"/>
        <v>321458.50264550262</v>
      </c>
      <c r="AQ462" s="97">
        <f t="shared" si="445"/>
        <v>8.8317757009345799E-2</v>
      </c>
      <c r="AR462" s="280"/>
      <c r="AS462" s="90">
        <v>6</v>
      </c>
      <c r="AT462" s="112" t="s">
        <v>512</v>
      </c>
      <c r="AU462" s="198" t="s">
        <v>513</v>
      </c>
      <c r="AV462" s="93">
        <v>11491986</v>
      </c>
      <c r="AW462" s="95">
        <v>43</v>
      </c>
      <c r="AX462" s="96">
        <f t="shared" si="437"/>
        <v>267255.48837209301</v>
      </c>
      <c r="AY462" s="97">
        <f t="shared" si="446"/>
        <v>1.4670760832480383E-2</v>
      </c>
      <c r="AZ462" s="280"/>
      <c r="BA462" s="90">
        <v>6</v>
      </c>
      <c r="BB462" s="112" t="s">
        <v>408</v>
      </c>
      <c r="BC462" s="198" t="s">
        <v>409</v>
      </c>
      <c r="BD462" s="93">
        <v>335003339</v>
      </c>
      <c r="BE462" s="95">
        <v>1012</v>
      </c>
      <c r="BF462" s="96">
        <f t="shared" si="438"/>
        <v>331030.96739130432</v>
      </c>
      <c r="BG462" s="97">
        <f t="shared" si="447"/>
        <v>0.37775289287047403</v>
      </c>
      <c r="BH462" s="280"/>
      <c r="BI462" s="90">
        <v>6</v>
      </c>
      <c r="BJ462" s="112" t="s">
        <v>412</v>
      </c>
      <c r="BK462" s="198" t="s">
        <v>413</v>
      </c>
      <c r="BL462" s="93">
        <v>340077122</v>
      </c>
      <c r="BM462" s="95">
        <v>801</v>
      </c>
      <c r="BN462" s="96">
        <f t="shared" si="439"/>
        <v>424565.69538077404</v>
      </c>
      <c r="BO462" s="97">
        <f t="shared" si="448"/>
        <v>0.35131578947368419</v>
      </c>
      <c r="BP462" s="280"/>
      <c r="BQ462" s="90">
        <v>6</v>
      </c>
      <c r="BR462" s="112" t="s">
        <v>418</v>
      </c>
      <c r="BS462" s="198" t="s">
        <v>419</v>
      </c>
      <c r="BT462" s="93">
        <v>1126119611</v>
      </c>
      <c r="BU462" s="95">
        <v>4464</v>
      </c>
      <c r="BV462" s="96">
        <f t="shared" si="440"/>
        <v>252266.93794802867</v>
      </c>
      <c r="BW462" s="97">
        <f t="shared" si="449"/>
        <v>6.7921427810659893E-2</v>
      </c>
    </row>
    <row r="463" spans="2:75" ht="13.5" customHeight="1">
      <c r="B463" s="277"/>
      <c r="C463" s="285"/>
      <c r="D463" s="280"/>
      <c r="E463" s="90">
        <v>7</v>
      </c>
      <c r="F463" s="112" t="s">
        <v>418</v>
      </c>
      <c r="G463" s="198" t="s">
        <v>419</v>
      </c>
      <c r="H463" s="93">
        <v>592195022</v>
      </c>
      <c r="I463" s="95">
        <v>2581</v>
      </c>
      <c r="J463" s="96">
        <f t="shared" si="432"/>
        <v>229444.02247191011</v>
      </c>
      <c r="K463" s="97">
        <f t="shared" si="441"/>
        <v>5.8960593946316392E-2</v>
      </c>
      <c r="L463" s="280"/>
      <c r="M463" s="90">
        <v>7</v>
      </c>
      <c r="N463" s="112" t="s">
        <v>382</v>
      </c>
      <c r="O463" s="198" t="s">
        <v>383</v>
      </c>
      <c r="P463" s="93">
        <v>192340863</v>
      </c>
      <c r="Q463" s="95">
        <v>1155</v>
      </c>
      <c r="R463" s="96">
        <f t="shared" si="433"/>
        <v>166528.88571428572</v>
      </c>
      <c r="S463" s="97">
        <f t="shared" si="442"/>
        <v>0.33575581395348836</v>
      </c>
      <c r="T463" s="280"/>
      <c r="U463" s="90">
        <v>7</v>
      </c>
      <c r="V463" s="112" t="s">
        <v>512</v>
      </c>
      <c r="W463" s="198" t="s">
        <v>513</v>
      </c>
      <c r="X463" s="93">
        <v>12614610</v>
      </c>
      <c r="Y463" s="95">
        <v>55</v>
      </c>
      <c r="Z463" s="96">
        <f t="shared" si="434"/>
        <v>229356.54545454544</v>
      </c>
      <c r="AA463" s="97">
        <f t="shared" si="443"/>
        <v>1.5358838313320302E-2</v>
      </c>
      <c r="AB463" s="280"/>
      <c r="AC463" s="90">
        <v>7</v>
      </c>
      <c r="AD463" s="112" t="s">
        <v>514</v>
      </c>
      <c r="AE463" s="198" t="s">
        <v>515</v>
      </c>
      <c r="AF463" s="93">
        <v>3108306</v>
      </c>
      <c r="AG463" s="95">
        <v>18</v>
      </c>
      <c r="AH463" s="96">
        <f t="shared" si="435"/>
        <v>172683.66666666666</v>
      </c>
      <c r="AI463" s="97">
        <f t="shared" si="444"/>
        <v>6.5288356909684441E-3</v>
      </c>
      <c r="AJ463" s="280"/>
      <c r="AK463" s="90">
        <v>7</v>
      </c>
      <c r="AL463" s="112" t="s">
        <v>400</v>
      </c>
      <c r="AM463" s="198" t="s">
        <v>401</v>
      </c>
      <c r="AN463" s="93">
        <v>426512938</v>
      </c>
      <c r="AO463" s="95">
        <v>1398</v>
      </c>
      <c r="AP463" s="96">
        <f t="shared" si="436"/>
        <v>305087.93848354794</v>
      </c>
      <c r="AQ463" s="97">
        <f t="shared" si="445"/>
        <v>0.32663551401869156</v>
      </c>
      <c r="AR463" s="280"/>
      <c r="AS463" s="90">
        <v>7</v>
      </c>
      <c r="AT463" s="112" t="s">
        <v>408</v>
      </c>
      <c r="AU463" s="198" t="s">
        <v>409</v>
      </c>
      <c r="AV463" s="93">
        <v>282924851</v>
      </c>
      <c r="AW463" s="95">
        <v>1072</v>
      </c>
      <c r="AX463" s="96">
        <f t="shared" si="437"/>
        <v>263922.43563432834</v>
      </c>
      <c r="AY463" s="97">
        <f t="shared" si="446"/>
        <v>0.36574547935858071</v>
      </c>
      <c r="AZ463" s="280"/>
      <c r="BA463" s="90">
        <v>7</v>
      </c>
      <c r="BB463" s="112" t="s">
        <v>410</v>
      </c>
      <c r="BC463" s="198" t="s">
        <v>411</v>
      </c>
      <c r="BD463" s="93">
        <v>333988491</v>
      </c>
      <c r="BE463" s="95">
        <v>1123</v>
      </c>
      <c r="BF463" s="96">
        <f t="shared" si="438"/>
        <v>297407.38290293858</v>
      </c>
      <c r="BG463" s="97">
        <f t="shared" si="447"/>
        <v>0.41918626353116833</v>
      </c>
      <c r="BH463" s="280"/>
      <c r="BI463" s="90">
        <v>7</v>
      </c>
      <c r="BJ463" s="112" t="s">
        <v>400</v>
      </c>
      <c r="BK463" s="198" t="s">
        <v>401</v>
      </c>
      <c r="BL463" s="93">
        <v>206743514</v>
      </c>
      <c r="BM463" s="95">
        <v>521</v>
      </c>
      <c r="BN463" s="96">
        <f t="shared" si="439"/>
        <v>396820.56429942418</v>
      </c>
      <c r="BO463" s="97">
        <f t="shared" si="448"/>
        <v>0.22850877192982455</v>
      </c>
      <c r="BP463" s="280"/>
      <c r="BQ463" s="90">
        <v>7</v>
      </c>
      <c r="BR463" s="112" t="s">
        <v>400</v>
      </c>
      <c r="BS463" s="198" t="s">
        <v>401</v>
      </c>
      <c r="BT463" s="93">
        <v>2483434217</v>
      </c>
      <c r="BU463" s="95">
        <v>10780</v>
      </c>
      <c r="BV463" s="96">
        <f t="shared" si="440"/>
        <v>230374.23163265307</v>
      </c>
      <c r="BW463" s="97">
        <f t="shared" si="449"/>
        <v>0.16402172755352007</v>
      </c>
    </row>
    <row r="464" spans="2:75" ht="13.5" customHeight="1">
      <c r="B464" s="277"/>
      <c r="C464" s="285"/>
      <c r="D464" s="280"/>
      <c r="E464" s="90">
        <v>8</v>
      </c>
      <c r="F464" s="112" t="s">
        <v>446</v>
      </c>
      <c r="G464" s="198" t="s">
        <v>447</v>
      </c>
      <c r="H464" s="93">
        <v>108291138</v>
      </c>
      <c r="I464" s="95">
        <v>597</v>
      </c>
      <c r="J464" s="96">
        <f t="shared" si="432"/>
        <v>181392.19095477386</v>
      </c>
      <c r="K464" s="97">
        <f t="shared" si="441"/>
        <v>1.3637921187892633E-2</v>
      </c>
      <c r="L464" s="280"/>
      <c r="M464" s="90">
        <v>8</v>
      </c>
      <c r="N464" s="112" t="s">
        <v>512</v>
      </c>
      <c r="O464" s="198" t="s">
        <v>513</v>
      </c>
      <c r="P464" s="93">
        <v>9285308</v>
      </c>
      <c r="Q464" s="95">
        <v>63</v>
      </c>
      <c r="R464" s="96">
        <f t="shared" si="433"/>
        <v>147385.84126984127</v>
      </c>
      <c r="S464" s="97">
        <f t="shared" si="442"/>
        <v>1.8313953488372094E-2</v>
      </c>
      <c r="T464" s="280"/>
      <c r="U464" s="90">
        <v>8</v>
      </c>
      <c r="V464" s="112" t="s">
        <v>400</v>
      </c>
      <c r="W464" s="198" t="s">
        <v>401</v>
      </c>
      <c r="X464" s="93">
        <v>251289899</v>
      </c>
      <c r="Y464" s="95">
        <v>1141</v>
      </c>
      <c r="Z464" s="96">
        <f t="shared" si="434"/>
        <v>220236.54601226994</v>
      </c>
      <c r="AA464" s="97">
        <f t="shared" si="443"/>
        <v>0.31862608209997206</v>
      </c>
      <c r="AB464" s="280"/>
      <c r="AC464" s="90">
        <v>8</v>
      </c>
      <c r="AD464" s="112" t="s">
        <v>434</v>
      </c>
      <c r="AE464" s="198" t="s">
        <v>435</v>
      </c>
      <c r="AF464" s="93">
        <v>2474896</v>
      </c>
      <c r="AG464" s="95">
        <v>15</v>
      </c>
      <c r="AH464" s="96">
        <f t="shared" si="435"/>
        <v>164993.06666666668</v>
      </c>
      <c r="AI464" s="97">
        <f t="shared" si="444"/>
        <v>5.4406964091403701E-3</v>
      </c>
      <c r="AJ464" s="280"/>
      <c r="AK464" s="90">
        <v>8</v>
      </c>
      <c r="AL464" s="112" t="s">
        <v>382</v>
      </c>
      <c r="AM464" s="198" t="s">
        <v>383</v>
      </c>
      <c r="AN464" s="93">
        <v>261313850</v>
      </c>
      <c r="AO464" s="95">
        <v>1098</v>
      </c>
      <c r="AP464" s="96">
        <f t="shared" si="436"/>
        <v>237990.75591985427</v>
      </c>
      <c r="AQ464" s="97">
        <f t="shared" si="445"/>
        <v>0.25654205607476638</v>
      </c>
      <c r="AR464" s="280"/>
      <c r="AS464" s="90">
        <v>8</v>
      </c>
      <c r="AT464" s="112" t="s">
        <v>454</v>
      </c>
      <c r="AU464" s="198" t="s">
        <v>455</v>
      </c>
      <c r="AV464" s="93">
        <v>55058066</v>
      </c>
      <c r="AW464" s="95">
        <v>241</v>
      </c>
      <c r="AX464" s="96">
        <f t="shared" si="437"/>
        <v>228456.70539419088</v>
      </c>
      <c r="AY464" s="97">
        <f t="shared" si="446"/>
        <v>8.2224496758785404E-2</v>
      </c>
      <c r="AZ464" s="280"/>
      <c r="BA464" s="90">
        <v>8</v>
      </c>
      <c r="BB464" s="112" t="s">
        <v>412</v>
      </c>
      <c r="BC464" s="198" t="s">
        <v>413</v>
      </c>
      <c r="BD464" s="93">
        <v>277095193</v>
      </c>
      <c r="BE464" s="95">
        <v>938</v>
      </c>
      <c r="BF464" s="96">
        <f t="shared" si="438"/>
        <v>295410.65351812367</v>
      </c>
      <c r="BG464" s="97">
        <f t="shared" si="447"/>
        <v>0.35013064576334452</v>
      </c>
      <c r="BH464" s="280"/>
      <c r="BI464" s="90">
        <v>8</v>
      </c>
      <c r="BJ464" s="112" t="s">
        <v>454</v>
      </c>
      <c r="BK464" s="198" t="s">
        <v>455</v>
      </c>
      <c r="BL464" s="93">
        <v>74544016</v>
      </c>
      <c r="BM464" s="95">
        <v>189</v>
      </c>
      <c r="BN464" s="96">
        <f t="shared" si="439"/>
        <v>394412.78306878306</v>
      </c>
      <c r="BO464" s="97">
        <f t="shared" si="448"/>
        <v>8.2894736842105257E-2</v>
      </c>
      <c r="BP464" s="280"/>
      <c r="BQ464" s="90">
        <v>8</v>
      </c>
      <c r="BR464" s="112" t="s">
        <v>514</v>
      </c>
      <c r="BS464" s="198" t="s">
        <v>515</v>
      </c>
      <c r="BT464" s="93">
        <v>135682895</v>
      </c>
      <c r="BU464" s="95">
        <v>600</v>
      </c>
      <c r="BV464" s="96">
        <f t="shared" si="440"/>
        <v>226138.15833333333</v>
      </c>
      <c r="BW464" s="97">
        <f t="shared" si="449"/>
        <v>9.1292241680994476E-3</v>
      </c>
    </row>
    <row r="465" spans="2:75" ht="13.5" customHeight="1">
      <c r="B465" s="277"/>
      <c r="C465" s="285"/>
      <c r="D465" s="280"/>
      <c r="E465" s="90">
        <v>9</v>
      </c>
      <c r="F465" s="197" t="s">
        <v>454</v>
      </c>
      <c r="G465" s="198" t="s">
        <v>455</v>
      </c>
      <c r="H465" s="93">
        <v>110776159</v>
      </c>
      <c r="I465" s="95">
        <v>677</v>
      </c>
      <c r="J465" s="96">
        <f t="shared" si="432"/>
        <v>163628.00443131462</v>
      </c>
      <c r="K465" s="97">
        <f t="shared" si="441"/>
        <v>1.5465448315248429E-2</v>
      </c>
      <c r="L465" s="280"/>
      <c r="M465" s="90">
        <v>9</v>
      </c>
      <c r="N465" s="197" t="s">
        <v>514</v>
      </c>
      <c r="O465" s="198" t="s">
        <v>515</v>
      </c>
      <c r="P465" s="93">
        <v>3384132</v>
      </c>
      <c r="Q465" s="95">
        <v>23</v>
      </c>
      <c r="R465" s="96">
        <f t="shared" si="433"/>
        <v>147136.17391304349</v>
      </c>
      <c r="S465" s="97">
        <f t="shared" si="442"/>
        <v>6.6860465116279069E-3</v>
      </c>
      <c r="T465" s="280"/>
      <c r="U465" s="90">
        <v>9</v>
      </c>
      <c r="V465" s="197" t="s">
        <v>382</v>
      </c>
      <c r="W465" s="198" t="s">
        <v>383</v>
      </c>
      <c r="X465" s="93">
        <v>243377874</v>
      </c>
      <c r="Y465" s="95">
        <v>1117</v>
      </c>
      <c r="Z465" s="96">
        <f t="shared" si="434"/>
        <v>217885.29453894359</v>
      </c>
      <c r="AA465" s="97">
        <f t="shared" si="443"/>
        <v>0.31192404356325049</v>
      </c>
      <c r="AB465" s="280"/>
      <c r="AC465" s="90">
        <v>9</v>
      </c>
      <c r="AD465" s="197" t="s">
        <v>452</v>
      </c>
      <c r="AE465" s="198" t="s">
        <v>453</v>
      </c>
      <c r="AF465" s="93">
        <v>17757251</v>
      </c>
      <c r="AG465" s="95">
        <v>109</v>
      </c>
      <c r="AH465" s="96">
        <f t="shared" si="435"/>
        <v>162910.55963302753</v>
      </c>
      <c r="AI465" s="97">
        <f t="shared" si="444"/>
        <v>3.9535727239753356E-2</v>
      </c>
      <c r="AJ465" s="280"/>
      <c r="AK465" s="90">
        <v>9</v>
      </c>
      <c r="AL465" s="197" t="s">
        <v>490</v>
      </c>
      <c r="AM465" s="198" t="s">
        <v>491</v>
      </c>
      <c r="AN465" s="93">
        <v>6575365</v>
      </c>
      <c r="AO465" s="95">
        <v>32</v>
      </c>
      <c r="AP465" s="96">
        <f t="shared" si="436"/>
        <v>205480.15625</v>
      </c>
      <c r="AQ465" s="97">
        <f t="shared" si="445"/>
        <v>7.4766355140186919E-3</v>
      </c>
      <c r="AR465" s="280"/>
      <c r="AS465" s="90">
        <v>9</v>
      </c>
      <c r="AT465" s="197" t="s">
        <v>418</v>
      </c>
      <c r="AU465" s="198" t="s">
        <v>419</v>
      </c>
      <c r="AV465" s="93">
        <v>53630704</v>
      </c>
      <c r="AW465" s="95">
        <v>239</v>
      </c>
      <c r="AX465" s="96">
        <f t="shared" si="437"/>
        <v>224396.25104602511</v>
      </c>
      <c r="AY465" s="97">
        <f t="shared" si="446"/>
        <v>8.1542135789832826E-2</v>
      </c>
      <c r="AZ465" s="280"/>
      <c r="BA465" s="90">
        <v>9</v>
      </c>
      <c r="BB465" s="197" t="s">
        <v>494</v>
      </c>
      <c r="BC465" s="198" t="s">
        <v>495</v>
      </c>
      <c r="BD465" s="93">
        <v>12821270</v>
      </c>
      <c r="BE465" s="95">
        <v>44</v>
      </c>
      <c r="BF465" s="96">
        <f t="shared" si="438"/>
        <v>291392.5</v>
      </c>
      <c r="BG465" s="97">
        <f t="shared" si="447"/>
        <v>1.6424038820455393E-2</v>
      </c>
      <c r="BH465" s="280"/>
      <c r="BI465" s="90">
        <v>9</v>
      </c>
      <c r="BJ465" s="197" t="s">
        <v>512</v>
      </c>
      <c r="BK465" s="198" t="s">
        <v>513</v>
      </c>
      <c r="BL465" s="93">
        <v>10325505</v>
      </c>
      <c r="BM465" s="95">
        <v>27</v>
      </c>
      <c r="BN465" s="96">
        <f t="shared" si="439"/>
        <v>382426.11111111112</v>
      </c>
      <c r="BO465" s="97">
        <f t="shared" si="448"/>
        <v>1.1842105263157895E-2</v>
      </c>
      <c r="BP465" s="280"/>
      <c r="BQ465" s="90">
        <v>9</v>
      </c>
      <c r="BR465" s="197" t="s">
        <v>454</v>
      </c>
      <c r="BS465" s="198" t="s">
        <v>455</v>
      </c>
      <c r="BT465" s="93">
        <v>407018777</v>
      </c>
      <c r="BU465" s="95">
        <v>1917</v>
      </c>
      <c r="BV465" s="96">
        <f t="shared" si="440"/>
        <v>212320.69744392281</v>
      </c>
      <c r="BW465" s="97">
        <f t="shared" si="449"/>
        <v>2.9167871217077736E-2</v>
      </c>
    </row>
    <row r="466" spans="2:75" ht="13.5" customHeight="1">
      <c r="B466" s="277"/>
      <c r="C466" s="285"/>
      <c r="D466" s="280"/>
      <c r="E466" s="98">
        <v>10</v>
      </c>
      <c r="F466" s="199" t="s">
        <v>494</v>
      </c>
      <c r="G466" s="200" t="s">
        <v>495</v>
      </c>
      <c r="H466" s="101">
        <v>134401468</v>
      </c>
      <c r="I466" s="103">
        <v>852</v>
      </c>
      <c r="J466" s="104">
        <f t="shared" si="432"/>
        <v>157748.20187793428</v>
      </c>
      <c r="K466" s="105">
        <f t="shared" si="441"/>
        <v>1.9463163906339235E-2</v>
      </c>
      <c r="L466" s="280"/>
      <c r="M466" s="98">
        <v>10</v>
      </c>
      <c r="N466" s="199" t="s">
        <v>388</v>
      </c>
      <c r="O466" s="200" t="s">
        <v>389</v>
      </c>
      <c r="P466" s="101">
        <v>52419645</v>
      </c>
      <c r="Q466" s="103">
        <v>366</v>
      </c>
      <c r="R466" s="104">
        <f t="shared" si="433"/>
        <v>143223.07377049181</v>
      </c>
      <c r="S466" s="105">
        <f t="shared" si="442"/>
        <v>0.1063953488372093</v>
      </c>
      <c r="T466" s="280"/>
      <c r="U466" s="98">
        <v>10</v>
      </c>
      <c r="V466" s="199" t="s">
        <v>516</v>
      </c>
      <c r="W466" s="200" t="s">
        <v>517</v>
      </c>
      <c r="X466" s="101">
        <v>423863</v>
      </c>
      <c r="Y466" s="103">
        <v>2</v>
      </c>
      <c r="Z466" s="104">
        <f t="shared" si="434"/>
        <v>211931.5</v>
      </c>
      <c r="AA466" s="105">
        <f t="shared" si="443"/>
        <v>5.5850321139346547E-4</v>
      </c>
      <c r="AB466" s="280"/>
      <c r="AC466" s="98">
        <v>10</v>
      </c>
      <c r="AD466" s="199" t="s">
        <v>516</v>
      </c>
      <c r="AE466" s="200" t="s">
        <v>517</v>
      </c>
      <c r="AF466" s="101">
        <v>2032020</v>
      </c>
      <c r="AG466" s="103">
        <v>13</v>
      </c>
      <c r="AH466" s="104">
        <f t="shared" si="435"/>
        <v>156309.23076923078</v>
      </c>
      <c r="AI466" s="105">
        <f t="shared" si="444"/>
        <v>4.7152702212549871E-3</v>
      </c>
      <c r="AJ466" s="280"/>
      <c r="AK466" s="98">
        <v>10</v>
      </c>
      <c r="AL466" s="199" t="s">
        <v>512</v>
      </c>
      <c r="AM466" s="200" t="s">
        <v>513</v>
      </c>
      <c r="AN466" s="101">
        <v>14472219</v>
      </c>
      <c r="AO466" s="103">
        <v>75</v>
      </c>
      <c r="AP466" s="104">
        <f t="shared" si="436"/>
        <v>192962.92</v>
      </c>
      <c r="AQ466" s="105">
        <f t="shared" si="445"/>
        <v>1.7523364485981307E-2</v>
      </c>
      <c r="AR466" s="280"/>
      <c r="AS466" s="98">
        <v>10</v>
      </c>
      <c r="AT466" s="199" t="s">
        <v>382</v>
      </c>
      <c r="AU466" s="200" t="s">
        <v>383</v>
      </c>
      <c r="AV466" s="101">
        <v>132411769</v>
      </c>
      <c r="AW466" s="103">
        <v>652</v>
      </c>
      <c r="AX466" s="104">
        <f t="shared" si="437"/>
        <v>203085.53527607361</v>
      </c>
      <c r="AY466" s="105">
        <f t="shared" si="446"/>
        <v>0.22244967587853975</v>
      </c>
      <c r="AZ466" s="280"/>
      <c r="BA466" s="98">
        <v>10</v>
      </c>
      <c r="BB466" s="199" t="s">
        <v>514</v>
      </c>
      <c r="BC466" s="200" t="s">
        <v>515</v>
      </c>
      <c r="BD466" s="101">
        <v>30634158</v>
      </c>
      <c r="BE466" s="103">
        <v>110</v>
      </c>
      <c r="BF466" s="104">
        <f t="shared" si="438"/>
        <v>278492.34545454546</v>
      </c>
      <c r="BG466" s="105">
        <f t="shared" si="447"/>
        <v>4.1060097051138486E-2</v>
      </c>
      <c r="BH466" s="280"/>
      <c r="BI466" s="98">
        <v>10</v>
      </c>
      <c r="BJ466" s="199" t="s">
        <v>532</v>
      </c>
      <c r="BK466" s="200" t="s">
        <v>533</v>
      </c>
      <c r="BL466" s="101">
        <v>2550587</v>
      </c>
      <c r="BM466" s="103">
        <v>7</v>
      </c>
      <c r="BN466" s="104">
        <f t="shared" si="439"/>
        <v>364369.57142857142</v>
      </c>
      <c r="BO466" s="105">
        <f t="shared" si="448"/>
        <v>3.0701754385964912E-3</v>
      </c>
      <c r="BP466" s="280"/>
      <c r="BQ466" s="98">
        <v>10</v>
      </c>
      <c r="BR466" s="199" t="s">
        <v>494</v>
      </c>
      <c r="BS466" s="200" t="s">
        <v>495</v>
      </c>
      <c r="BT466" s="101">
        <v>220754243</v>
      </c>
      <c r="BU466" s="103">
        <v>1337</v>
      </c>
      <c r="BV466" s="104">
        <f t="shared" si="440"/>
        <v>165111.62528047868</v>
      </c>
      <c r="BW466" s="105">
        <f t="shared" si="449"/>
        <v>2.034295452124827E-2</v>
      </c>
    </row>
    <row r="467" spans="2:75" s="195" customFormat="1" ht="13.5" customHeight="1">
      <c r="B467" s="278"/>
      <c r="C467" s="286"/>
      <c r="D467" s="281"/>
      <c r="E467" s="106" t="s">
        <v>164</v>
      </c>
      <c r="F467" s="107"/>
      <c r="G467" s="108"/>
      <c r="H467" s="216">
        <v>21528526600</v>
      </c>
      <c r="I467" s="110">
        <v>40497</v>
      </c>
      <c r="J467" s="56">
        <f t="shared" si="432"/>
        <v>531607.93639034987</v>
      </c>
      <c r="K467" s="111">
        <f t="shared" si="441"/>
        <v>0.9251170759565962</v>
      </c>
      <c r="L467" s="281"/>
      <c r="M467" s="106" t="s">
        <v>164</v>
      </c>
      <c r="N467" s="107"/>
      <c r="O467" s="108"/>
      <c r="P467" s="216">
        <v>3329213110</v>
      </c>
      <c r="Q467" s="110">
        <v>3419</v>
      </c>
      <c r="R467" s="56">
        <f t="shared" si="433"/>
        <v>973738.84469143022</v>
      </c>
      <c r="S467" s="111">
        <f t="shared" si="442"/>
        <v>0.99389534883720931</v>
      </c>
      <c r="T467" s="281"/>
      <c r="U467" s="106" t="s">
        <v>164</v>
      </c>
      <c r="V467" s="107"/>
      <c r="W467" s="108"/>
      <c r="X467" s="216">
        <v>4207221810</v>
      </c>
      <c r="Y467" s="110">
        <v>3558</v>
      </c>
      <c r="Z467" s="56">
        <f t="shared" si="434"/>
        <v>1182468.1871838111</v>
      </c>
      <c r="AA467" s="111">
        <f t="shared" si="443"/>
        <v>0.99357721306897517</v>
      </c>
      <c r="AB467" s="281"/>
      <c r="AC467" s="106" t="s">
        <v>164</v>
      </c>
      <c r="AD467" s="107"/>
      <c r="AE467" s="108"/>
      <c r="AF467" s="216">
        <v>2434664040</v>
      </c>
      <c r="AG467" s="110">
        <v>2717</v>
      </c>
      <c r="AH467" s="56">
        <f t="shared" si="435"/>
        <v>896085.40301803465</v>
      </c>
      <c r="AI467" s="111">
        <f t="shared" si="444"/>
        <v>0.98549147624229239</v>
      </c>
      <c r="AJ467" s="281"/>
      <c r="AK467" s="106" t="s">
        <v>164</v>
      </c>
      <c r="AL467" s="107"/>
      <c r="AM467" s="108"/>
      <c r="AN467" s="216">
        <v>5671906040</v>
      </c>
      <c r="AO467" s="110">
        <v>4242</v>
      </c>
      <c r="AP467" s="56">
        <f t="shared" si="436"/>
        <v>1337082.9891560585</v>
      </c>
      <c r="AQ467" s="111">
        <f t="shared" si="445"/>
        <v>0.99112149532710281</v>
      </c>
      <c r="AR467" s="281"/>
      <c r="AS467" s="106" t="s">
        <v>164</v>
      </c>
      <c r="AT467" s="107"/>
      <c r="AU467" s="108"/>
      <c r="AV467" s="216">
        <v>4515029440</v>
      </c>
      <c r="AW467" s="110">
        <v>2904</v>
      </c>
      <c r="AX467" s="56">
        <f t="shared" si="437"/>
        <v>1554762.2038567492</v>
      </c>
      <c r="AY467" s="111">
        <f t="shared" si="446"/>
        <v>0.9907881269191402</v>
      </c>
      <c r="AZ467" s="281"/>
      <c r="BA467" s="106" t="s">
        <v>164</v>
      </c>
      <c r="BB467" s="107"/>
      <c r="BC467" s="108"/>
      <c r="BD467" s="216">
        <v>5185090210</v>
      </c>
      <c r="BE467" s="110">
        <v>2648</v>
      </c>
      <c r="BF467" s="56">
        <f t="shared" si="438"/>
        <v>1958115.6382175228</v>
      </c>
      <c r="BG467" s="111">
        <f t="shared" si="447"/>
        <v>0.98842851810377008</v>
      </c>
      <c r="BH467" s="281"/>
      <c r="BI467" s="106" t="s">
        <v>164</v>
      </c>
      <c r="BJ467" s="107"/>
      <c r="BK467" s="108"/>
      <c r="BL467" s="216">
        <v>5171313380</v>
      </c>
      <c r="BM467" s="110">
        <v>2249</v>
      </c>
      <c r="BN467" s="56">
        <f t="shared" si="439"/>
        <v>2299383.4504224099</v>
      </c>
      <c r="BO467" s="111">
        <f t="shared" si="448"/>
        <v>0.98640350877192984</v>
      </c>
      <c r="BP467" s="281"/>
      <c r="BQ467" s="106" t="s">
        <v>164</v>
      </c>
      <c r="BR467" s="107"/>
      <c r="BS467" s="108"/>
      <c r="BT467" s="216">
        <v>52042964630</v>
      </c>
      <c r="BU467" s="110">
        <v>62234</v>
      </c>
      <c r="BV467" s="56">
        <f t="shared" si="440"/>
        <v>836246.49918051227</v>
      </c>
      <c r="BW467" s="111">
        <f t="shared" si="449"/>
        <v>0.94691356146250172</v>
      </c>
    </row>
    <row r="468" spans="2:75" ht="13.5" customHeight="1">
      <c r="B468" s="276">
        <v>43</v>
      </c>
      <c r="C468" s="284" t="s">
        <v>8</v>
      </c>
      <c r="D468" s="279">
        <f>CB48</f>
        <v>27388</v>
      </c>
      <c r="E468" s="82">
        <v>1</v>
      </c>
      <c r="F468" s="83" t="s">
        <v>434</v>
      </c>
      <c r="G468" s="84" t="s">
        <v>435</v>
      </c>
      <c r="H468" s="85">
        <v>85361478</v>
      </c>
      <c r="I468" s="87">
        <v>136</v>
      </c>
      <c r="J468" s="88">
        <f t="shared" si="432"/>
        <v>627657.92647058819</v>
      </c>
      <c r="K468" s="89">
        <f t="shared" ref="K468:K478" si="450">IFERROR(I468/$CB$48,0)</f>
        <v>4.9656783992989631E-3</v>
      </c>
      <c r="L468" s="279">
        <f>CC48</f>
        <v>1774</v>
      </c>
      <c r="M468" s="82">
        <v>1</v>
      </c>
      <c r="N468" s="83" t="s">
        <v>434</v>
      </c>
      <c r="O468" s="84" t="s">
        <v>435</v>
      </c>
      <c r="P468" s="85">
        <v>22309289</v>
      </c>
      <c r="Q468" s="87">
        <v>8</v>
      </c>
      <c r="R468" s="88">
        <f t="shared" si="433"/>
        <v>2788661.125</v>
      </c>
      <c r="S468" s="89">
        <f t="shared" ref="S468:S478" si="451">IFERROR(Q468/$CC$48,0)</f>
        <v>4.5095828635851182E-3</v>
      </c>
      <c r="T468" s="279">
        <f>CD48</f>
        <v>1415</v>
      </c>
      <c r="U468" s="82">
        <v>1</v>
      </c>
      <c r="V468" s="83" t="s">
        <v>388</v>
      </c>
      <c r="W468" s="84" t="s">
        <v>389</v>
      </c>
      <c r="X468" s="85">
        <v>138311613</v>
      </c>
      <c r="Y468" s="87">
        <v>203</v>
      </c>
      <c r="Z468" s="88">
        <f t="shared" si="434"/>
        <v>681337.99507389159</v>
      </c>
      <c r="AA468" s="89">
        <f t="shared" ref="AA468:AA478" si="452">IFERROR(Y468/$CD$48,0)</f>
        <v>0.14346289752650176</v>
      </c>
      <c r="AB468" s="279">
        <f>CE48</f>
        <v>2844</v>
      </c>
      <c r="AC468" s="82">
        <v>1</v>
      </c>
      <c r="AD468" s="83" t="s">
        <v>434</v>
      </c>
      <c r="AE468" s="84" t="s">
        <v>435</v>
      </c>
      <c r="AF468" s="85">
        <v>34010236</v>
      </c>
      <c r="AG468" s="87">
        <v>14</v>
      </c>
      <c r="AH468" s="88">
        <f t="shared" si="435"/>
        <v>2429302.5714285714</v>
      </c>
      <c r="AI468" s="89">
        <f t="shared" ref="AI468:AI478" si="453">IFERROR(AG468/$CE$48,0)</f>
        <v>4.9226441631504926E-3</v>
      </c>
      <c r="AJ468" s="279">
        <f>CF48</f>
        <v>2020</v>
      </c>
      <c r="AK468" s="82">
        <v>1</v>
      </c>
      <c r="AL468" s="83" t="s">
        <v>510</v>
      </c>
      <c r="AM468" s="84" t="s">
        <v>511</v>
      </c>
      <c r="AN468" s="85">
        <v>871786</v>
      </c>
      <c r="AO468" s="87">
        <v>1</v>
      </c>
      <c r="AP468" s="88">
        <f t="shared" si="436"/>
        <v>871786</v>
      </c>
      <c r="AQ468" s="89">
        <f t="shared" ref="AQ468:AQ478" si="454">IFERROR(AO468/$CF$48,0)</f>
        <v>4.9504950495049506E-4</v>
      </c>
      <c r="AR468" s="279">
        <f>CG48</f>
        <v>1737</v>
      </c>
      <c r="AS468" s="82">
        <v>1</v>
      </c>
      <c r="AT468" s="83" t="s">
        <v>434</v>
      </c>
      <c r="AU468" s="84" t="s">
        <v>435</v>
      </c>
      <c r="AV468" s="85">
        <v>2709885</v>
      </c>
      <c r="AW468" s="87">
        <v>2</v>
      </c>
      <c r="AX468" s="88">
        <f t="shared" si="437"/>
        <v>1354942.5</v>
      </c>
      <c r="AY468" s="89">
        <f t="shared" ref="AY468:AY478" si="455">IFERROR(AW468/$CG$48,0)</f>
        <v>1.1514104778353484E-3</v>
      </c>
      <c r="AZ468" s="279">
        <f>CH48</f>
        <v>1695</v>
      </c>
      <c r="BA468" s="82">
        <v>1</v>
      </c>
      <c r="BB468" s="83" t="s">
        <v>494</v>
      </c>
      <c r="BC468" s="84" t="s">
        <v>495</v>
      </c>
      <c r="BD468" s="85">
        <v>22366180</v>
      </c>
      <c r="BE468" s="87">
        <v>32</v>
      </c>
      <c r="BF468" s="88">
        <f t="shared" si="438"/>
        <v>698943.125</v>
      </c>
      <c r="BG468" s="89">
        <f t="shared" ref="BG468:BG478" si="456">IFERROR(BE468/$CH$48,0)</f>
        <v>1.887905604719764E-2</v>
      </c>
      <c r="BH468" s="279">
        <f>CI48</f>
        <v>1326</v>
      </c>
      <c r="BI468" s="82">
        <v>1</v>
      </c>
      <c r="BJ468" s="83" t="s">
        <v>434</v>
      </c>
      <c r="BK468" s="84" t="s">
        <v>435</v>
      </c>
      <c r="BL468" s="85">
        <v>6742027</v>
      </c>
      <c r="BM468" s="87">
        <v>5</v>
      </c>
      <c r="BN468" s="88">
        <f t="shared" si="439"/>
        <v>1348405.4</v>
      </c>
      <c r="BO468" s="89">
        <f t="shared" ref="BO468:BO478" si="457">IFERROR(BM468/$CI$48,0)</f>
        <v>3.770739064856712E-3</v>
      </c>
      <c r="BP468" s="279">
        <f>CJ48</f>
        <v>40199</v>
      </c>
      <c r="BQ468" s="82">
        <v>1</v>
      </c>
      <c r="BR468" s="83" t="s">
        <v>434</v>
      </c>
      <c r="BS468" s="84" t="s">
        <v>435</v>
      </c>
      <c r="BT468" s="85">
        <v>158488041</v>
      </c>
      <c r="BU468" s="87">
        <v>190</v>
      </c>
      <c r="BV468" s="88">
        <f t="shared" si="440"/>
        <v>834147.58421052631</v>
      </c>
      <c r="BW468" s="89">
        <f t="shared" ref="BW468:BW478" si="458">IFERROR(BU468/$CJ$48,0)</f>
        <v>4.7264857334759569E-3</v>
      </c>
    </row>
    <row r="469" spans="2:75" ht="13.5" customHeight="1">
      <c r="B469" s="277"/>
      <c r="C469" s="285"/>
      <c r="D469" s="280"/>
      <c r="E469" s="90">
        <v>2</v>
      </c>
      <c r="F469" s="197" t="s">
        <v>424</v>
      </c>
      <c r="G469" s="198" t="s">
        <v>425</v>
      </c>
      <c r="H469" s="93">
        <v>130022382</v>
      </c>
      <c r="I469" s="95">
        <v>424</v>
      </c>
      <c r="J469" s="96">
        <f t="shared" si="432"/>
        <v>306656.5613207547</v>
      </c>
      <c r="K469" s="97">
        <f t="shared" si="450"/>
        <v>1.5481232656637943E-2</v>
      </c>
      <c r="L469" s="280"/>
      <c r="M469" s="90">
        <v>2</v>
      </c>
      <c r="N469" s="197" t="s">
        <v>424</v>
      </c>
      <c r="O469" s="198" t="s">
        <v>425</v>
      </c>
      <c r="P469" s="93">
        <v>17540753</v>
      </c>
      <c r="Q469" s="95">
        <v>48</v>
      </c>
      <c r="R469" s="96">
        <f t="shared" si="433"/>
        <v>365432.35416666669</v>
      </c>
      <c r="S469" s="97">
        <f t="shared" si="451"/>
        <v>2.7057497181510709E-2</v>
      </c>
      <c r="T469" s="280"/>
      <c r="U469" s="90">
        <v>2</v>
      </c>
      <c r="V469" s="197" t="s">
        <v>424</v>
      </c>
      <c r="W469" s="198" t="s">
        <v>425</v>
      </c>
      <c r="X469" s="93">
        <v>16036570</v>
      </c>
      <c r="Y469" s="95">
        <v>39</v>
      </c>
      <c r="Z469" s="96">
        <f t="shared" si="434"/>
        <v>411194.10256410256</v>
      </c>
      <c r="AA469" s="97">
        <f t="shared" si="452"/>
        <v>2.756183745583039E-2</v>
      </c>
      <c r="AB469" s="280"/>
      <c r="AC469" s="90">
        <v>2</v>
      </c>
      <c r="AD469" s="197" t="s">
        <v>424</v>
      </c>
      <c r="AE469" s="198" t="s">
        <v>425</v>
      </c>
      <c r="AF469" s="93">
        <v>25002277</v>
      </c>
      <c r="AG469" s="95">
        <v>58</v>
      </c>
      <c r="AH469" s="96">
        <f t="shared" si="435"/>
        <v>431073.74137931032</v>
      </c>
      <c r="AI469" s="97">
        <f t="shared" si="453"/>
        <v>2.0393811533052038E-2</v>
      </c>
      <c r="AJ469" s="280"/>
      <c r="AK469" s="90">
        <v>2</v>
      </c>
      <c r="AL469" s="197" t="s">
        <v>388</v>
      </c>
      <c r="AM469" s="198" t="s">
        <v>389</v>
      </c>
      <c r="AN469" s="93">
        <v>226721732</v>
      </c>
      <c r="AO469" s="95">
        <v>332</v>
      </c>
      <c r="AP469" s="96">
        <f t="shared" si="436"/>
        <v>682896.78313253017</v>
      </c>
      <c r="AQ469" s="97">
        <f t="shared" si="454"/>
        <v>0.16435643564356436</v>
      </c>
      <c r="AR469" s="280"/>
      <c r="AS469" s="90">
        <v>2</v>
      </c>
      <c r="AT469" s="197" t="s">
        <v>424</v>
      </c>
      <c r="AU469" s="198" t="s">
        <v>425</v>
      </c>
      <c r="AV469" s="93">
        <v>14896833</v>
      </c>
      <c r="AW469" s="95">
        <v>30</v>
      </c>
      <c r="AX469" s="96">
        <f t="shared" si="437"/>
        <v>496561.1</v>
      </c>
      <c r="AY469" s="97">
        <f t="shared" si="455"/>
        <v>1.7271157167530225E-2</v>
      </c>
      <c r="AZ469" s="280"/>
      <c r="BA469" s="90">
        <v>2</v>
      </c>
      <c r="BB469" s="197" t="s">
        <v>424</v>
      </c>
      <c r="BC469" s="198" t="s">
        <v>425</v>
      </c>
      <c r="BD469" s="93">
        <v>25024342</v>
      </c>
      <c r="BE469" s="95">
        <v>43</v>
      </c>
      <c r="BF469" s="96">
        <f t="shared" si="438"/>
        <v>581961.4418604651</v>
      </c>
      <c r="BG469" s="97">
        <f t="shared" si="456"/>
        <v>2.5368731563421829E-2</v>
      </c>
      <c r="BH469" s="280"/>
      <c r="BI469" s="90">
        <v>2</v>
      </c>
      <c r="BJ469" s="197" t="s">
        <v>424</v>
      </c>
      <c r="BK469" s="198" t="s">
        <v>425</v>
      </c>
      <c r="BL469" s="93">
        <v>29502240</v>
      </c>
      <c r="BM469" s="95">
        <v>31</v>
      </c>
      <c r="BN469" s="96">
        <f t="shared" si="439"/>
        <v>951685.16129032255</v>
      </c>
      <c r="BO469" s="97">
        <f t="shared" si="457"/>
        <v>2.3378582202111614E-2</v>
      </c>
      <c r="BP469" s="280"/>
      <c r="BQ469" s="90">
        <v>2</v>
      </c>
      <c r="BR469" s="197" t="s">
        <v>424</v>
      </c>
      <c r="BS469" s="198" t="s">
        <v>425</v>
      </c>
      <c r="BT469" s="93">
        <v>292612414</v>
      </c>
      <c r="BU469" s="95">
        <v>727</v>
      </c>
      <c r="BV469" s="96">
        <f t="shared" si="440"/>
        <v>402493.00412654743</v>
      </c>
      <c r="BW469" s="97">
        <f t="shared" si="458"/>
        <v>1.8085026990721162E-2</v>
      </c>
    </row>
    <row r="470" spans="2:75" ht="13.5" customHeight="1">
      <c r="B470" s="277"/>
      <c r="C470" s="285"/>
      <c r="D470" s="280"/>
      <c r="E470" s="90">
        <v>3</v>
      </c>
      <c r="F470" s="197" t="s">
        <v>460</v>
      </c>
      <c r="G470" s="198" t="s">
        <v>461</v>
      </c>
      <c r="H470" s="93">
        <v>139160690</v>
      </c>
      <c r="I470" s="95">
        <v>465</v>
      </c>
      <c r="J470" s="96">
        <f t="shared" si="432"/>
        <v>299270.30107526883</v>
      </c>
      <c r="K470" s="97">
        <f t="shared" si="450"/>
        <v>1.6978238644661896E-2</v>
      </c>
      <c r="L470" s="280"/>
      <c r="M470" s="90">
        <v>3</v>
      </c>
      <c r="N470" s="197" t="s">
        <v>494</v>
      </c>
      <c r="O470" s="198" t="s">
        <v>495</v>
      </c>
      <c r="P470" s="93">
        <v>13623462</v>
      </c>
      <c r="Q470" s="95">
        <v>57</v>
      </c>
      <c r="R470" s="96">
        <f t="shared" si="433"/>
        <v>239008.10526315789</v>
      </c>
      <c r="S470" s="97">
        <f t="shared" si="451"/>
        <v>3.2130777903043965E-2</v>
      </c>
      <c r="T470" s="280"/>
      <c r="U470" s="90">
        <v>3</v>
      </c>
      <c r="V470" s="197" t="s">
        <v>434</v>
      </c>
      <c r="W470" s="198" t="s">
        <v>435</v>
      </c>
      <c r="X470" s="93">
        <v>1949700</v>
      </c>
      <c r="Y470" s="95">
        <v>6</v>
      </c>
      <c r="Z470" s="96">
        <f t="shared" si="434"/>
        <v>324950</v>
      </c>
      <c r="AA470" s="97">
        <f t="shared" si="452"/>
        <v>4.2402826855123671E-3</v>
      </c>
      <c r="AB470" s="280"/>
      <c r="AC470" s="90">
        <v>3</v>
      </c>
      <c r="AD470" s="197" t="s">
        <v>512</v>
      </c>
      <c r="AE470" s="198" t="s">
        <v>513</v>
      </c>
      <c r="AF470" s="93">
        <v>22692631</v>
      </c>
      <c r="AG470" s="95">
        <v>54</v>
      </c>
      <c r="AH470" s="96">
        <f t="shared" si="435"/>
        <v>420233.90740740742</v>
      </c>
      <c r="AI470" s="97">
        <f t="shared" si="453"/>
        <v>1.8987341772151899E-2</v>
      </c>
      <c r="AJ470" s="280"/>
      <c r="AK470" s="90">
        <v>3</v>
      </c>
      <c r="AL470" s="197" t="s">
        <v>424</v>
      </c>
      <c r="AM470" s="198" t="s">
        <v>425</v>
      </c>
      <c r="AN470" s="93">
        <v>34587017</v>
      </c>
      <c r="AO470" s="95">
        <v>54</v>
      </c>
      <c r="AP470" s="96">
        <f t="shared" si="436"/>
        <v>640500.31481481483</v>
      </c>
      <c r="AQ470" s="97">
        <f t="shared" si="454"/>
        <v>2.6732673267326732E-2</v>
      </c>
      <c r="AR470" s="280"/>
      <c r="AS470" s="90">
        <v>3</v>
      </c>
      <c r="AT470" s="197" t="s">
        <v>388</v>
      </c>
      <c r="AU470" s="198" t="s">
        <v>389</v>
      </c>
      <c r="AV470" s="93">
        <v>119384525</v>
      </c>
      <c r="AW470" s="95">
        <v>253</v>
      </c>
      <c r="AX470" s="96">
        <f t="shared" si="437"/>
        <v>471875.59288537549</v>
      </c>
      <c r="AY470" s="97">
        <f t="shared" si="455"/>
        <v>0.14565342544617155</v>
      </c>
      <c r="AZ470" s="280"/>
      <c r="BA470" s="90">
        <v>3</v>
      </c>
      <c r="BB470" s="197" t="s">
        <v>434</v>
      </c>
      <c r="BC470" s="198" t="s">
        <v>435</v>
      </c>
      <c r="BD470" s="93">
        <v>2782364</v>
      </c>
      <c r="BE470" s="95">
        <v>5</v>
      </c>
      <c r="BF470" s="96">
        <f t="shared" si="438"/>
        <v>556472.80000000005</v>
      </c>
      <c r="BG470" s="97">
        <f t="shared" si="456"/>
        <v>2.9498525073746312E-3</v>
      </c>
      <c r="BH470" s="280"/>
      <c r="BI470" s="90">
        <v>3</v>
      </c>
      <c r="BJ470" s="197" t="s">
        <v>512</v>
      </c>
      <c r="BK470" s="198" t="s">
        <v>513</v>
      </c>
      <c r="BL470" s="93">
        <v>7858389</v>
      </c>
      <c r="BM470" s="95">
        <v>10</v>
      </c>
      <c r="BN470" s="96">
        <f t="shared" si="439"/>
        <v>785838.9</v>
      </c>
      <c r="BO470" s="97">
        <f t="shared" si="457"/>
        <v>7.5414781297134239E-3</v>
      </c>
      <c r="BP470" s="280"/>
      <c r="BQ470" s="90">
        <v>3</v>
      </c>
      <c r="BR470" s="197" t="s">
        <v>388</v>
      </c>
      <c r="BS470" s="198" t="s">
        <v>389</v>
      </c>
      <c r="BT470" s="93">
        <v>1379667680</v>
      </c>
      <c r="BU470" s="95">
        <v>3618</v>
      </c>
      <c r="BV470" s="96">
        <f t="shared" si="440"/>
        <v>381334.35046987288</v>
      </c>
      <c r="BW470" s="97">
        <f t="shared" si="458"/>
        <v>9.0002238861663225E-2</v>
      </c>
    </row>
    <row r="471" spans="2:75" ht="13.5" customHeight="1">
      <c r="B471" s="277"/>
      <c r="C471" s="285"/>
      <c r="D471" s="280"/>
      <c r="E471" s="90">
        <v>4</v>
      </c>
      <c r="F471" s="112" t="s">
        <v>388</v>
      </c>
      <c r="G471" s="198" t="s">
        <v>389</v>
      </c>
      <c r="H471" s="93">
        <v>538359798</v>
      </c>
      <c r="I471" s="95">
        <v>1802</v>
      </c>
      <c r="J471" s="96">
        <f t="shared" si="432"/>
        <v>298756.8246392897</v>
      </c>
      <c r="K471" s="97">
        <f t="shared" si="450"/>
        <v>6.5795238790711266E-2</v>
      </c>
      <c r="L471" s="280"/>
      <c r="M471" s="90">
        <v>4</v>
      </c>
      <c r="N471" s="112" t="s">
        <v>400</v>
      </c>
      <c r="O471" s="198" t="s">
        <v>401</v>
      </c>
      <c r="P471" s="93">
        <v>112699680</v>
      </c>
      <c r="Q471" s="95">
        <v>496</v>
      </c>
      <c r="R471" s="96">
        <f t="shared" si="433"/>
        <v>227217.09677419355</v>
      </c>
      <c r="S471" s="97">
        <f t="shared" si="451"/>
        <v>0.27959413754227735</v>
      </c>
      <c r="T471" s="280"/>
      <c r="U471" s="90">
        <v>4</v>
      </c>
      <c r="V471" s="112" t="s">
        <v>418</v>
      </c>
      <c r="W471" s="198" t="s">
        <v>419</v>
      </c>
      <c r="X471" s="93">
        <v>39424344</v>
      </c>
      <c r="Y471" s="95">
        <v>134</v>
      </c>
      <c r="Z471" s="96">
        <f t="shared" si="434"/>
        <v>294211.5223880597</v>
      </c>
      <c r="AA471" s="97">
        <f t="shared" si="452"/>
        <v>9.4699646643109536E-2</v>
      </c>
      <c r="AB471" s="280"/>
      <c r="AC471" s="90">
        <v>4</v>
      </c>
      <c r="AD471" s="112" t="s">
        <v>418</v>
      </c>
      <c r="AE471" s="198" t="s">
        <v>419</v>
      </c>
      <c r="AF471" s="93">
        <v>92623133</v>
      </c>
      <c r="AG471" s="95">
        <v>246</v>
      </c>
      <c r="AH471" s="96">
        <f t="shared" si="435"/>
        <v>376516.80081300816</v>
      </c>
      <c r="AI471" s="97">
        <f t="shared" si="453"/>
        <v>8.6497890295358648E-2</v>
      </c>
      <c r="AJ471" s="280"/>
      <c r="AK471" s="90">
        <v>4</v>
      </c>
      <c r="AL471" s="112" t="s">
        <v>400</v>
      </c>
      <c r="AM471" s="198" t="s">
        <v>401</v>
      </c>
      <c r="AN471" s="93">
        <v>245974166</v>
      </c>
      <c r="AO471" s="95">
        <v>640</v>
      </c>
      <c r="AP471" s="96">
        <f t="shared" si="436"/>
        <v>384334.63437500002</v>
      </c>
      <c r="AQ471" s="97">
        <f t="shared" si="454"/>
        <v>0.31683168316831684</v>
      </c>
      <c r="AR471" s="280"/>
      <c r="AS471" s="90">
        <v>4</v>
      </c>
      <c r="AT471" s="112" t="s">
        <v>400</v>
      </c>
      <c r="AU471" s="198" t="s">
        <v>401</v>
      </c>
      <c r="AV471" s="93">
        <v>235926725</v>
      </c>
      <c r="AW471" s="95">
        <v>501</v>
      </c>
      <c r="AX471" s="96">
        <f t="shared" si="437"/>
        <v>470911.62674650701</v>
      </c>
      <c r="AY471" s="97">
        <f t="shared" si="455"/>
        <v>0.28842832469775476</v>
      </c>
      <c r="AZ471" s="280"/>
      <c r="BA471" s="90">
        <v>4</v>
      </c>
      <c r="BB471" s="112" t="s">
        <v>388</v>
      </c>
      <c r="BC471" s="198" t="s">
        <v>389</v>
      </c>
      <c r="BD471" s="93">
        <v>133866707</v>
      </c>
      <c r="BE471" s="95">
        <v>254</v>
      </c>
      <c r="BF471" s="96">
        <f t="shared" si="438"/>
        <v>527034.27952755906</v>
      </c>
      <c r="BG471" s="97">
        <f t="shared" si="456"/>
        <v>0.14985250737463127</v>
      </c>
      <c r="BH471" s="280"/>
      <c r="BI471" s="90">
        <v>4</v>
      </c>
      <c r="BJ471" s="112" t="s">
        <v>520</v>
      </c>
      <c r="BK471" s="198" t="s">
        <v>521</v>
      </c>
      <c r="BL471" s="93">
        <v>3781376</v>
      </c>
      <c r="BM471" s="95">
        <v>5</v>
      </c>
      <c r="BN471" s="96">
        <f t="shared" si="439"/>
        <v>756275.19999999995</v>
      </c>
      <c r="BO471" s="97">
        <f t="shared" si="457"/>
        <v>3.770739064856712E-3</v>
      </c>
      <c r="BP471" s="280"/>
      <c r="BQ471" s="90">
        <v>4</v>
      </c>
      <c r="BR471" s="112" t="s">
        <v>452</v>
      </c>
      <c r="BS471" s="198" t="s">
        <v>453</v>
      </c>
      <c r="BT471" s="93">
        <v>307431929</v>
      </c>
      <c r="BU471" s="95">
        <v>990</v>
      </c>
      <c r="BV471" s="96">
        <f t="shared" si="440"/>
        <v>310537.30202020204</v>
      </c>
      <c r="BW471" s="97">
        <f t="shared" si="458"/>
        <v>2.4627478295479985E-2</v>
      </c>
    </row>
    <row r="472" spans="2:75" ht="13.5" customHeight="1">
      <c r="B472" s="277"/>
      <c r="C472" s="285"/>
      <c r="D472" s="280"/>
      <c r="E472" s="90">
        <v>5</v>
      </c>
      <c r="F472" s="197" t="s">
        <v>452</v>
      </c>
      <c r="G472" s="198" t="s">
        <v>453</v>
      </c>
      <c r="H472" s="93">
        <v>56553673</v>
      </c>
      <c r="I472" s="95">
        <v>217</v>
      </c>
      <c r="J472" s="96">
        <f t="shared" si="432"/>
        <v>260616.00460829493</v>
      </c>
      <c r="K472" s="97">
        <f t="shared" si="450"/>
        <v>7.9231780341755507E-3</v>
      </c>
      <c r="L472" s="280"/>
      <c r="M472" s="90">
        <v>5</v>
      </c>
      <c r="N472" s="197" t="s">
        <v>418</v>
      </c>
      <c r="O472" s="198" t="s">
        <v>419</v>
      </c>
      <c r="P472" s="93">
        <v>37991531</v>
      </c>
      <c r="Q472" s="95">
        <v>172</v>
      </c>
      <c r="R472" s="96">
        <f t="shared" si="433"/>
        <v>220880.9941860465</v>
      </c>
      <c r="S472" s="97">
        <f t="shared" si="451"/>
        <v>9.6956031567080048E-2</v>
      </c>
      <c r="T472" s="280"/>
      <c r="U472" s="90">
        <v>5</v>
      </c>
      <c r="V472" s="197" t="s">
        <v>522</v>
      </c>
      <c r="W472" s="198" t="s">
        <v>523</v>
      </c>
      <c r="X472" s="93">
        <v>4004925</v>
      </c>
      <c r="Y472" s="95">
        <v>14</v>
      </c>
      <c r="Z472" s="96">
        <f t="shared" si="434"/>
        <v>286066.07142857142</v>
      </c>
      <c r="AA472" s="97">
        <f t="shared" si="452"/>
        <v>9.893992932862191E-3</v>
      </c>
      <c r="AB472" s="280"/>
      <c r="AC472" s="90">
        <v>5</v>
      </c>
      <c r="AD472" s="197" t="s">
        <v>400</v>
      </c>
      <c r="AE472" s="198" t="s">
        <v>401</v>
      </c>
      <c r="AF472" s="93">
        <v>298383980</v>
      </c>
      <c r="AG472" s="95">
        <v>831</v>
      </c>
      <c r="AH472" s="96">
        <f t="shared" si="435"/>
        <v>359066.16125150421</v>
      </c>
      <c r="AI472" s="97">
        <f t="shared" si="453"/>
        <v>0.2921940928270042</v>
      </c>
      <c r="AJ472" s="280"/>
      <c r="AK472" s="90">
        <v>5</v>
      </c>
      <c r="AL472" s="197" t="s">
        <v>522</v>
      </c>
      <c r="AM472" s="198" t="s">
        <v>523</v>
      </c>
      <c r="AN472" s="93">
        <v>6506171</v>
      </c>
      <c r="AO472" s="95">
        <v>18</v>
      </c>
      <c r="AP472" s="96">
        <f t="shared" si="436"/>
        <v>361453.94444444444</v>
      </c>
      <c r="AQ472" s="97">
        <f t="shared" si="454"/>
        <v>8.9108910891089101E-3</v>
      </c>
      <c r="AR472" s="280"/>
      <c r="AS472" s="90">
        <v>5</v>
      </c>
      <c r="AT472" s="197" t="s">
        <v>522</v>
      </c>
      <c r="AU472" s="198" t="s">
        <v>523</v>
      </c>
      <c r="AV472" s="93">
        <v>7964189</v>
      </c>
      <c r="AW472" s="95">
        <v>17</v>
      </c>
      <c r="AX472" s="96">
        <f t="shared" si="437"/>
        <v>468481.70588235295</v>
      </c>
      <c r="AY472" s="97">
        <f t="shared" si="455"/>
        <v>9.7869890616004603E-3</v>
      </c>
      <c r="AZ472" s="280"/>
      <c r="BA472" s="90">
        <v>5</v>
      </c>
      <c r="BB472" s="197" t="s">
        <v>400</v>
      </c>
      <c r="BC472" s="198" t="s">
        <v>401</v>
      </c>
      <c r="BD472" s="93">
        <v>270088482</v>
      </c>
      <c r="BE472" s="95">
        <v>516</v>
      </c>
      <c r="BF472" s="96">
        <f t="shared" si="438"/>
        <v>523427.29069767444</v>
      </c>
      <c r="BG472" s="97">
        <f t="shared" si="456"/>
        <v>0.30442477876106194</v>
      </c>
      <c r="BH472" s="280"/>
      <c r="BI472" s="90">
        <v>5</v>
      </c>
      <c r="BJ472" s="197" t="s">
        <v>452</v>
      </c>
      <c r="BK472" s="198" t="s">
        <v>453</v>
      </c>
      <c r="BL472" s="93">
        <v>57808998</v>
      </c>
      <c r="BM472" s="95">
        <v>127</v>
      </c>
      <c r="BN472" s="96">
        <f t="shared" si="439"/>
        <v>455188.96062992123</v>
      </c>
      <c r="BO472" s="97">
        <f t="shared" si="457"/>
        <v>9.5776772247360489E-2</v>
      </c>
      <c r="BP472" s="280"/>
      <c r="BQ472" s="90">
        <v>5</v>
      </c>
      <c r="BR472" s="197" t="s">
        <v>400</v>
      </c>
      <c r="BS472" s="198" t="s">
        <v>401</v>
      </c>
      <c r="BT472" s="93">
        <v>1686463035</v>
      </c>
      <c r="BU472" s="95">
        <v>6939</v>
      </c>
      <c r="BV472" s="96">
        <f t="shared" si="440"/>
        <v>243041.2213575443</v>
      </c>
      <c r="BW472" s="97">
        <f t="shared" si="458"/>
        <v>0.17261623423468245</v>
      </c>
    </row>
    <row r="473" spans="2:75" ht="13.5" customHeight="1">
      <c r="B473" s="277"/>
      <c r="C473" s="285"/>
      <c r="D473" s="280"/>
      <c r="E473" s="90">
        <v>6</v>
      </c>
      <c r="F473" s="112" t="s">
        <v>454</v>
      </c>
      <c r="G473" s="198" t="s">
        <v>455</v>
      </c>
      <c r="H473" s="93">
        <v>103547504</v>
      </c>
      <c r="I473" s="95">
        <v>434</v>
      </c>
      <c r="J473" s="96">
        <f t="shared" si="432"/>
        <v>238588.71889400922</v>
      </c>
      <c r="K473" s="97">
        <f t="shared" si="450"/>
        <v>1.5846356068351101E-2</v>
      </c>
      <c r="L473" s="280"/>
      <c r="M473" s="90">
        <v>6</v>
      </c>
      <c r="N473" s="112" t="s">
        <v>382</v>
      </c>
      <c r="O473" s="198" t="s">
        <v>383</v>
      </c>
      <c r="P473" s="93">
        <v>91409748</v>
      </c>
      <c r="Q473" s="95">
        <v>533</v>
      </c>
      <c r="R473" s="96">
        <f t="shared" si="433"/>
        <v>171500.46529080675</v>
      </c>
      <c r="S473" s="97">
        <f t="shared" si="451"/>
        <v>0.30045095828635854</v>
      </c>
      <c r="T473" s="280"/>
      <c r="U473" s="90">
        <v>6</v>
      </c>
      <c r="V473" s="112" t="s">
        <v>494</v>
      </c>
      <c r="W473" s="198" t="s">
        <v>495</v>
      </c>
      <c r="X473" s="93">
        <v>10121367</v>
      </c>
      <c r="Y473" s="95">
        <v>40</v>
      </c>
      <c r="Z473" s="96">
        <f t="shared" si="434"/>
        <v>253034.17499999999</v>
      </c>
      <c r="AA473" s="97">
        <f t="shared" si="452"/>
        <v>2.8268551236749116E-2</v>
      </c>
      <c r="AB473" s="280"/>
      <c r="AC473" s="90">
        <v>6</v>
      </c>
      <c r="AD473" s="112" t="s">
        <v>388</v>
      </c>
      <c r="AE473" s="198" t="s">
        <v>389</v>
      </c>
      <c r="AF473" s="93">
        <v>123199468</v>
      </c>
      <c r="AG473" s="95">
        <v>402</v>
      </c>
      <c r="AH473" s="96">
        <f t="shared" si="435"/>
        <v>306466.33830845769</v>
      </c>
      <c r="AI473" s="97">
        <f t="shared" si="453"/>
        <v>0.14135021097046413</v>
      </c>
      <c r="AJ473" s="280"/>
      <c r="AK473" s="90">
        <v>6</v>
      </c>
      <c r="AL473" s="112" t="s">
        <v>382</v>
      </c>
      <c r="AM473" s="198" t="s">
        <v>383</v>
      </c>
      <c r="AN473" s="93">
        <v>142025456</v>
      </c>
      <c r="AO473" s="95">
        <v>517</v>
      </c>
      <c r="AP473" s="96">
        <f t="shared" si="436"/>
        <v>274710.74661508703</v>
      </c>
      <c r="AQ473" s="97">
        <f t="shared" si="454"/>
        <v>0.25594059405940595</v>
      </c>
      <c r="AR473" s="280"/>
      <c r="AS473" s="90">
        <v>6</v>
      </c>
      <c r="AT473" s="112" t="s">
        <v>510</v>
      </c>
      <c r="AU473" s="198" t="s">
        <v>511</v>
      </c>
      <c r="AV473" s="93">
        <v>799448</v>
      </c>
      <c r="AW473" s="95">
        <v>2</v>
      </c>
      <c r="AX473" s="96">
        <f t="shared" si="437"/>
        <v>399724</v>
      </c>
      <c r="AY473" s="97">
        <f t="shared" si="455"/>
        <v>1.1514104778353484E-3</v>
      </c>
      <c r="AZ473" s="280"/>
      <c r="BA473" s="90">
        <v>6</v>
      </c>
      <c r="BB473" s="112" t="s">
        <v>452</v>
      </c>
      <c r="BC473" s="198" t="s">
        <v>453</v>
      </c>
      <c r="BD473" s="93">
        <v>63416180</v>
      </c>
      <c r="BE473" s="95">
        <v>146</v>
      </c>
      <c r="BF473" s="96">
        <f t="shared" si="438"/>
        <v>434357.39726027398</v>
      </c>
      <c r="BG473" s="97">
        <f t="shared" si="456"/>
        <v>8.6135693215339232E-2</v>
      </c>
      <c r="BH473" s="280"/>
      <c r="BI473" s="90">
        <v>6</v>
      </c>
      <c r="BJ473" s="112" t="s">
        <v>454</v>
      </c>
      <c r="BK473" s="198" t="s">
        <v>455</v>
      </c>
      <c r="BL473" s="93">
        <v>56912650</v>
      </c>
      <c r="BM473" s="95">
        <v>126</v>
      </c>
      <c r="BN473" s="96">
        <f t="shared" si="439"/>
        <v>451687.6984126984</v>
      </c>
      <c r="BO473" s="97">
        <f t="shared" si="457"/>
        <v>9.5022624434389136E-2</v>
      </c>
      <c r="BP473" s="280"/>
      <c r="BQ473" s="90">
        <v>6</v>
      </c>
      <c r="BR473" s="112" t="s">
        <v>454</v>
      </c>
      <c r="BS473" s="198" t="s">
        <v>455</v>
      </c>
      <c r="BT473" s="93">
        <v>278815528</v>
      </c>
      <c r="BU473" s="95">
        <v>1210</v>
      </c>
      <c r="BV473" s="96">
        <f t="shared" si="440"/>
        <v>230426.0561983471</v>
      </c>
      <c r="BW473" s="97">
        <f t="shared" si="458"/>
        <v>3.0100251250031095E-2</v>
      </c>
    </row>
    <row r="474" spans="2:75" ht="13.5" customHeight="1">
      <c r="B474" s="277"/>
      <c r="C474" s="285"/>
      <c r="D474" s="280"/>
      <c r="E474" s="90">
        <v>7</v>
      </c>
      <c r="F474" s="112" t="s">
        <v>406</v>
      </c>
      <c r="G474" s="198" t="s">
        <v>407</v>
      </c>
      <c r="H474" s="93">
        <v>129242392</v>
      </c>
      <c r="I474" s="95">
        <v>654</v>
      </c>
      <c r="J474" s="96">
        <f t="shared" si="432"/>
        <v>197618.3363914373</v>
      </c>
      <c r="K474" s="97">
        <f t="shared" si="450"/>
        <v>2.3879071126040603E-2</v>
      </c>
      <c r="L474" s="280"/>
      <c r="M474" s="90">
        <v>7</v>
      </c>
      <c r="N474" s="112" t="s">
        <v>440</v>
      </c>
      <c r="O474" s="198" t="s">
        <v>441</v>
      </c>
      <c r="P474" s="93">
        <v>14601047</v>
      </c>
      <c r="Q474" s="95">
        <v>107</v>
      </c>
      <c r="R474" s="96">
        <f t="shared" si="433"/>
        <v>136458.3831775701</v>
      </c>
      <c r="S474" s="97">
        <f t="shared" si="451"/>
        <v>6.0315670800450957E-2</v>
      </c>
      <c r="T474" s="280"/>
      <c r="U474" s="90">
        <v>7</v>
      </c>
      <c r="V474" s="112" t="s">
        <v>400</v>
      </c>
      <c r="W474" s="198" t="s">
        <v>401</v>
      </c>
      <c r="X474" s="93">
        <v>98545287</v>
      </c>
      <c r="Y474" s="95">
        <v>462</v>
      </c>
      <c r="Z474" s="96">
        <f t="shared" si="434"/>
        <v>213301.48701298703</v>
      </c>
      <c r="AA474" s="97">
        <f t="shared" si="452"/>
        <v>0.32650176678445231</v>
      </c>
      <c r="AB474" s="280"/>
      <c r="AC474" s="90">
        <v>7</v>
      </c>
      <c r="AD474" s="112" t="s">
        <v>452</v>
      </c>
      <c r="AE474" s="198" t="s">
        <v>453</v>
      </c>
      <c r="AF474" s="93">
        <v>33296220</v>
      </c>
      <c r="AG474" s="95">
        <v>126</v>
      </c>
      <c r="AH474" s="96">
        <f t="shared" si="435"/>
        <v>264255.71428571426</v>
      </c>
      <c r="AI474" s="97">
        <f t="shared" si="453"/>
        <v>4.4303797468354431E-2</v>
      </c>
      <c r="AJ474" s="280"/>
      <c r="AK474" s="90">
        <v>7</v>
      </c>
      <c r="AL474" s="112" t="s">
        <v>512</v>
      </c>
      <c r="AM474" s="198" t="s">
        <v>513</v>
      </c>
      <c r="AN474" s="93">
        <v>10450652</v>
      </c>
      <c r="AO474" s="95">
        <v>39</v>
      </c>
      <c r="AP474" s="96">
        <f t="shared" si="436"/>
        <v>267965.43589743588</v>
      </c>
      <c r="AQ474" s="97">
        <f t="shared" si="454"/>
        <v>1.9306930693069307E-2</v>
      </c>
      <c r="AR474" s="280"/>
      <c r="AS474" s="90">
        <v>7</v>
      </c>
      <c r="AT474" s="112" t="s">
        <v>452</v>
      </c>
      <c r="AU474" s="198" t="s">
        <v>453</v>
      </c>
      <c r="AV474" s="93">
        <v>40545692</v>
      </c>
      <c r="AW474" s="95">
        <v>118</v>
      </c>
      <c r="AX474" s="96">
        <f t="shared" si="437"/>
        <v>343607.55932203389</v>
      </c>
      <c r="AY474" s="97">
        <f t="shared" si="455"/>
        <v>6.7933218192285552E-2</v>
      </c>
      <c r="AZ474" s="280"/>
      <c r="BA474" s="90">
        <v>7</v>
      </c>
      <c r="BB474" s="112" t="s">
        <v>412</v>
      </c>
      <c r="BC474" s="198" t="s">
        <v>413</v>
      </c>
      <c r="BD474" s="93">
        <v>196662203</v>
      </c>
      <c r="BE474" s="95">
        <v>610</v>
      </c>
      <c r="BF474" s="96">
        <f t="shared" si="438"/>
        <v>322397.05409836065</v>
      </c>
      <c r="BG474" s="97">
        <f t="shared" si="456"/>
        <v>0.35988200589970504</v>
      </c>
      <c r="BH474" s="280"/>
      <c r="BI474" s="90">
        <v>7</v>
      </c>
      <c r="BJ474" s="112" t="s">
        <v>412</v>
      </c>
      <c r="BK474" s="198" t="s">
        <v>413</v>
      </c>
      <c r="BL474" s="93">
        <v>181043270</v>
      </c>
      <c r="BM474" s="95">
        <v>407</v>
      </c>
      <c r="BN474" s="96">
        <f t="shared" si="439"/>
        <v>444823.75921375921</v>
      </c>
      <c r="BO474" s="97">
        <f t="shared" si="457"/>
        <v>0.30693815987933637</v>
      </c>
      <c r="BP474" s="280"/>
      <c r="BQ474" s="90">
        <v>7</v>
      </c>
      <c r="BR474" s="112" t="s">
        <v>418</v>
      </c>
      <c r="BS474" s="198" t="s">
        <v>419</v>
      </c>
      <c r="BT474" s="93">
        <v>629504314</v>
      </c>
      <c r="BU474" s="95">
        <v>2884</v>
      </c>
      <c r="BV474" s="96">
        <f t="shared" si="440"/>
        <v>218274.72746185854</v>
      </c>
      <c r="BW474" s="97">
        <f t="shared" si="458"/>
        <v>7.1743078186024531E-2</v>
      </c>
    </row>
    <row r="475" spans="2:75" ht="13.5" customHeight="1">
      <c r="B475" s="277"/>
      <c r="C475" s="285"/>
      <c r="D475" s="280"/>
      <c r="E475" s="90">
        <v>8</v>
      </c>
      <c r="F475" s="197" t="s">
        <v>418</v>
      </c>
      <c r="G475" s="198" t="s">
        <v>419</v>
      </c>
      <c r="H475" s="93">
        <v>340106469</v>
      </c>
      <c r="I475" s="95">
        <v>1748</v>
      </c>
      <c r="J475" s="96">
        <f t="shared" si="432"/>
        <v>194568.91819221969</v>
      </c>
      <c r="K475" s="97">
        <f t="shared" si="450"/>
        <v>6.3823572367460196E-2</v>
      </c>
      <c r="L475" s="280"/>
      <c r="M475" s="90">
        <v>8</v>
      </c>
      <c r="N475" s="197" t="s">
        <v>388</v>
      </c>
      <c r="O475" s="198" t="s">
        <v>389</v>
      </c>
      <c r="P475" s="93">
        <v>27440876</v>
      </c>
      <c r="Q475" s="95">
        <v>203</v>
      </c>
      <c r="R475" s="96">
        <f t="shared" si="433"/>
        <v>135176.72906403942</v>
      </c>
      <c r="S475" s="97">
        <f t="shared" si="451"/>
        <v>0.11443066516347238</v>
      </c>
      <c r="T475" s="280"/>
      <c r="U475" s="90">
        <v>8</v>
      </c>
      <c r="V475" s="197" t="s">
        <v>382</v>
      </c>
      <c r="W475" s="198" t="s">
        <v>383</v>
      </c>
      <c r="X475" s="93">
        <v>90650580</v>
      </c>
      <c r="Y475" s="95">
        <v>451</v>
      </c>
      <c r="Z475" s="96">
        <f t="shared" si="434"/>
        <v>200999.0687361419</v>
      </c>
      <c r="AA475" s="97">
        <f t="shared" si="452"/>
        <v>0.31872791519434629</v>
      </c>
      <c r="AB475" s="280"/>
      <c r="AC475" s="90">
        <v>8</v>
      </c>
      <c r="AD475" s="197" t="s">
        <v>494</v>
      </c>
      <c r="AE475" s="198" t="s">
        <v>495</v>
      </c>
      <c r="AF475" s="93">
        <v>17217684</v>
      </c>
      <c r="AG475" s="95">
        <v>75</v>
      </c>
      <c r="AH475" s="96">
        <f t="shared" si="435"/>
        <v>229569.12</v>
      </c>
      <c r="AI475" s="97">
        <f t="shared" si="453"/>
        <v>2.6371308016877638E-2</v>
      </c>
      <c r="AJ475" s="280"/>
      <c r="AK475" s="90">
        <v>8</v>
      </c>
      <c r="AL475" s="197" t="s">
        <v>452</v>
      </c>
      <c r="AM475" s="198" t="s">
        <v>453</v>
      </c>
      <c r="AN475" s="93">
        <v>39068030</v>
      </c>
      <c r="AO475" s="95">
        <v>147</v>
      </c>
      <c r="AP475" s="96">
        <f t="shared" si="436"/>
        <v>265768.91156462586</v>
      </c>
      <c r="AQ475" s="97">
        <f t="shared" si="454"/>
        <v>7.2772277227722768E-2</v>
      </c>
      <c r="AR475" s="280"/>
      <c r="AS475" s="90">
        <v>8</v>
      </c>
      <c r="AT475" s="197" t="s">
        <v>418</v>
      </c>
      <c r="AU475" s="198" t="s">
        <v>419</v>
      </c>
      <c r="AV475" s="93">
        <v>36786817</v>
      </c>
      <c r="AW475" s="95">
        <v>131</v>
      </c>
      <c r="AX475" s="96">
        <f t="shared" si="437"/>
        <v>280815.3969465649</v>
      </c>
      <c r="AY475" s="97">
        <f t="shared" si="455"/>
        <v>7.5417386298215316E-2</v>
      </c>
      <c r="AZ475" s="280"/>
      <c r="BA475" s="90">
        <v>8</v>
      </c>
      <c r="BB475" s="197" t="s">
        <v>410</v>
      </c>
      <c r="BC475" s="198" t="s">
        <v>411</v>
      </c>
      <c r="BD475" s="93">
        <v>221569376</v>
      </c>
      <c r="BE475" s="95">
        <v>715</v>
      </c>
      <c r="BF475" s="96">
        <f t="shared" si="438"/>
        <v>309887.23916083918</v>
      </c>
      <c r="BG475" s="97">
        <f t="shared" si="456"/>
        <v>0.42182890855457228</v>
      </c>
      <c r="BH475" s="280"/>
      <c r="BI475" s="90">
        <v>8</v>
      </c>
      <c r="BJ475" s="197" t="s">
        <v>388</v>
      </c>
      <c r="BK475" s="198" t="s">
        <v>389</v>
      </c>
      <c r="BL475" s="93">
        <v>72382961</v>
      </c>
      <c r="BM475" s="95">
        <v>169</v>
      </c>
      <c r="BN475" s="96">
        <f t="shared" si="439"/>
        <v>428301.54437869822</v>
      </c>
      <c r="BO475" s="97">
        <f t="shared" si="457"/>
        <v>0.12745098039215685</v>
      </c>
      <c r="BP475" s="280"/>
      <c r="BQ475" s="90">
        <v>8</v>
      </c>
      <c r="BR475" s="197" t="s">
        <v>494</v>
      </c>
      <c r="BS475" s="198" t="s">
        <v>495</v>
      </c>
      <c r="BT475" s="93">
        <v>198026370</v>
      </c>
      <c r="BU475" s="95">
        <v>952</v>
      </c>
      <c r="BV475" s="96">
        <f t="shared" si="440"/>
        <v>208010.89285714287</v>
      </c>
      <c r="BW475" s="97">
        <f t="shared" si="458"/>
        <v>2.3682181148784797E-2</v>
      </c>
    </row>
    <row r="476" spans="2:75" ht="13.5" customHeight="1">
      <c r="B476" s="277"/>
      <c r="C476" s="285"/>
      <c r="D476" s="280"/>
      <c r="E476" s="90">
        <v>9</v>
      </c>
      <c r="F476" s="112" t="s">
        <v>494</v>
      </c>
      <c r="G476" s="198" t="s">
        <v>495</v>
      </c>
      <c r="H476" s="93">
        <v>108469911</v>
      </c>
      <c r="I476" s="95">
        <v>628</v>
      </c>
      <c r="J476" s="96">
        <f t="shared" si="432"/>
        <v>172722.7882165605</v>
      </c>
      <c r="K476" s="97">
        <f t="shared" si="450"/>
        <v>2.2929750255586388E-2</v>
      </c>
      <c r="L476" s="280"/>
      <c r="M476" s="90">
        <v>9</v>
      </c>
      <c r="N476" s="112" t="s">
        <v>380</v>
      </c>
      <c r="O476" s="198" t="s">
        <v>381</v>
      </c>
      <c r="P476" s="93">
        <v>127124818</v>
      </c>
      <c r="Q476" s="95">
        <v>1042</v>
      </c>
      <c r="R476" s="96">
        <f t="shared" si="433"/>
        <v>122000.78502879079</v>
      </c>
      <c r="S476" s="97">
        <f t="shared" si="451"/>
        <v>0.58737316798196171</v>
      </c>
      <c r="T476" s="280"/>
      <c r="U476" s="90">
        <v>9</v>
      </c>
      <c r="V476" s="112" t="s">
        <v>452</v>
      </c>
      <c r="W476" s="198" t="s">
        <v>453</v>
      </c>
      <c r="X476" s="93">
        <v>11447935</v>
      </c>
      <c r="Y476" s="95">
        <v>65</v>
      </c>
      <c r="Z476" s="96">
        <f t="shared" si="434"/>
        <v>176122.07692307694</v>
      </c>
      <c r="AA476" s="97">
        <f t="shared" si="452"/>
        <v>4.5936395759717315E-2</v>
      </c>
      <c r="AB476" s="280"/>
      <c r="AC476" s="90">
        <v>9</v>
      </c>
      <c r="AD476" s="112" t="s">
        <v>382</v>
      </c>
      <c r="AE476" s="198" t="s">
        <v>383</v>
      </c>
      <c r="AF476" s="93">
        <v>165403563</v>
      </c>
      <c r="AG476" s="95">
        <v>741</v>
      </c>
      <c r="AH476" s="96">
        <f t="shared" si="435"/>
        <v>223216.68421052632</v>
      </c>
      <c r="AI476" s="97">
        <f t="shared" si="453"/>
        <v>0.26054852320675104</v>
      </c>
      <c r="AJ476" s="280"/>
      <c r="AK476" s="90">
        <v>9</v>
      </c>
      <c r="AL476" s="112" t="s">
        <v>418</v>
      </c>
      <c r="AM476" s="198" t="s">
        <v>419</v>
      </c>
      <c r="AN476" s="93">
        <v>44453683</v>
      </c>
      <c r="AO476" s="95">
        <v>183</v>
      </c>
      <c r="AP476" s="96">
        <f t="shared" si="436"/>
        <v>242916.3005464481</v>
      </c>
      <c r="AQ476" s="97">
        <f t="shared" si="454"/>
        <v>9.0594059405940591E-2</v>
      </c>
      <c r="AR476" s="280"/>
      <c r="AS476" s="90">
        <v>9</v>
      </c>
      <c r="AT476" s="112" t="s">
        <v>410</v>
      </c>
      <c r="AU476" s="198" t="s">
        <v>411</v>
      </c>
      <c r="AV476" s="93">
        <v>148342761</v>
      </c>
      <c r="AW476" s="95">
        <v>535</v>
      </c>
      <c r="AX476" s="96">
        <f t="shared" si="437"/>
        <v>277276.18878504675</v>
      </c>
      <c r="AY476" s="97">
        <f t="shared" si="455"/>
        <v>0.3080023028209557</v>
      </c>
      <c r="AZ476" s="280"/>
      <c r="BA476" s="90">
        <v>9</v>
      </c>
      <c r="BB476" s="112" t="s">
        <v>520</v>
      </c>
      <c r="BC476" s="198" t="s">
        <v>521</v>
      </c>
      <c r="BD476" s="93">
        <v>3686323</v>
      </c>
      <c r="BE476" s="95">
        <v>12</v>
      </c>
      <c r="BF476" s="96">
        <f t="shared" si="438"/>
        <v>307193.58333333331</v>
      </c>
      <c r="BG476" s="97">
        <f t="shared" si="456"/>
        <v>7.0796460176991149E-3</v>
      </c>
      <c r="BH476" s="280"/>
      <c r="BI476" s="90">
        <v>9</v>
      </c>
      <c r="BJ476" s="112" t="s">
        <v>410</v>
      </c>
      <c r="BK476" s="198" t="s">
        <v>411</v>
      </c>
      <c r="BL476" s="93">
        <v>270051537</v>
      </c>
      <c r="BM476" s="95">
        <v>651</v>
      </c>
      <c r="BN476" s="96">
        <f t="shared" si="439"/>
        <v>414825.70967741933</v>
      </c>
      <c r="BO476" s="97">
        <f t="shared" si="457"/>
        <v>0.49095022624434387</v>
      </c>
      <c r="BP476" s="280"/>
      <c r="BQ476" s="90">
        <v>9</v>
      </c>
      <c r="BR476" s="112" t="s">
        <v>406</v>
      </c>
      <c r="BS476" s="198" t="s">
        <v>407</v>
      </c>
      <c r="BT476" s="93">
        <v>633392220</v>
      </c>
      <c r="BU476" s="95">
        <v>3739</v>
      </c>
      <c r="BV476" s="96">
        <f t="shared" si="440"/>
        <v>169401.5030756887</v>
      </c>
      <c r="BW476" s="97">
        <f t="shared" si="458"/>
        <v>9.301226398666633E-2</v>
      </c>
    </row>
    <row r="477" spans="2:75" ht="13.5" customHeight="1">
      <c r="B477" s="277"/>
      <c r="C477" s="285"/>
      <c r="D477" s="280"/>
      <c r="E477" s="98">
        <v>10</v>
      </c>
      <c r="F477" s="199" t="s">
        <v>446</v>
      </c>
      <c r="G477" s="200" t="s">
        <v>447</v>
      </c>
      <c r="H477" s="101">
        <v>73494792</v>
      </c>
      <c r="I477" s="103">
        <v>524</v>
      </c>
      <c r="J477" s="104">
        <f t="shared" si="432"/>
        <v>140257.23664122136</v>
      </c>
      <c r="K477" s="105">
        <f t="shared" si="450"/>
        <v>1.9132466773769535E-2</v>
      </c>
      <c r="L477" s="280"/>
      <c r="M477" s="98">
        <v>10</v>
      </c>
      <c r="N477" s="199" t="s">
        <v>452</v>
      </c>
      <c r="O477" s="200" t="s">
        <v>453</v>
      </c>
      <c r="P477" s="101">
        <v>5295201</v>
      </c>
      <c r="Q477" s="103">
        <v>44</v>
      </c>
      <c r="R477" s="104">
        <f t="shared" si="433"/>
        <v>120345.47727272728</v>
      </c>
      <c r="S477" s="105">
        <f t="shared" si="451"/>
        <v>2.480270574971815E-2</v>
      </c>
      <c r="T477" s="280"/>
      <c r="U477" s="98">
        <v>10</v>
      </c>
      <c r="V477" s="199" t="s">
        <v>512</v>
      </c>
      <c r="W477" s="200" t="s">
        <v>513</v>
      </c>
      <c r="X477" s="101">
        <v>7203802</v>
      </c>
      <c r="Y477" s="103">
        <v>43</v>
      </c>
      <c r="Z477" s="104">
        <f t="shared" si="434"/>
        <v>167530.27906976745</v>
      </c>
      <c r="AA477" s="105">
        <f t="shared" si="452"/>
        <v>3.03886925795053E-2</v>
      </c>
      <c r="AB477" s="280"/>
      <c r="AC477" s="98">
        <v>10</v>
      </c>
      <c r="AD477" s="199" t="s">
        <v>380</v>
      </c>
      <c r="AE477" s="200" t="s">
        <v>381</v>
      </c>
      <c r="AF477" s="101">
        <v>273565066</v>
      </c>
      <c r="AG477" s="103">
        <v>1801</v>
      </c>
      <c r="AH477" s="104">
        <f t="shared" si="435"/>
        <v>151896.20544142142</v>
      </c>
      <c r="AI477" s="105">
        <f t="shared" si="453"/>
        <v>0.63326300984528827</v>
      </c>
      <c r="AJ477" s="280"/>
      <c r="AK477" s="98">
        <v>10</v>
      </c>
      <c r="AL477" s="199" t="s">
        <v>434</v>
      </c>
      <c r="AM477" s="200" t="s">
        <v>435</v>
      </c>
      <c r="AN477" s="101">
        <v>2623062</v>
      </c>
      <c r="AO477" s="103">
        <v>14</v>
      </c>
      <c r="AP477" s="104">
        <f t="shared" si="436"/>
        <v>187361.57142857142</v>
      </c>
      <c r="AQ477" s="105">
        <f t="shared" si="454"/>
        <v>6.9306930693069308E-3</v>
      </c>
      <c r="AR477" s="280"/>
      <c r="AS477" s="98">
        <v>10</v>
      </c>
      <c r="AT477" s="199" t="s">
        <v>454</v>
      </c>
      <c r="AU477" s="200" t="s">
        <v>455</v>
      </c>
      <c r="AV477" s="101">
        <v>33744187</v>
      </c>
      <c r="AW477" s="103">
        <v>126</v>
      </c>
      <c r="AX477" s="104">
        <f t="shared" si="437"/>
        <v>267811.00793650793</v>
      </c>
      <c r="AY477" s="105">
        <f t="shared" si="455"/>
        <v>7.2538860103626937E-2</v>
      </c>
      <c r="AZ477" s="280"/>
      <c r="BA477" s="98">
        <v>10</v>
      </c>
      <c r="BB477" s="199" t="s">
        <v>512</v>
      </c>
      <c r="BC477" s="200" t="s">
        <v>513</v>
      </c>
      <c r="BD477" s="101">
        <v>8029413</v>
      </c>
      <c r="BE477" s="103">
        <v>27</v>
      </c>
      <c r="BF477" s="104">
        <f t="shared" si="438"/>
        <v>297385.66666666669</v>
      </c>
      <c r="BG477" s="105">
        <f t="shared" si="456"/>
        <v>1.5929203539823009E-2</v>
      </c>
      <c r="BH477" s="280"/>
      <c r="BI477" s="98">
        <v>10</v>
      </c>
      <c r="BJ477" s="199" t="s">
        <v>490</v>
      </c>
      <c r="BK477" s="200" t="s">
        <v>491</v>
      </c>
      <c r="BL477" s="101">
        <v>3899979</v>
      </c>
      <c r="BM477" s="103">
        <v>10</v>
      </c>
      <c r="BN477" s="104">
        <f t="shared" si="439"/>
        <v>389997.9</v>
      </c>
      <c r="BO477" s="105">
        <f t="shared" si="457"/>
        <v>7.5414781297134239E-3</v>
      </c>
      <c r="BP477" s="280"/>
      <c r="BQ477" s="98">
        <v>10</v>
      </c>
      <c r="BR477" s="199" t="s">
        <v>510</v>
      </c>
      <c r="BS477" s="200" t="s">
        <v>511</v>
      </c>
      <c r="BT477" s="101">
        <v>1794019</v>
      </c>
      <c r="BU477" s="103">
        <v>11</v>
      </c>
      <c r="BV477" s="104">
        <f t="shared" si="440"/>
        <v>163092.63636363635</v>
      </c>
      <c r="BW477" s="105">
        <f t="shared" si="458"/>
        <v>2.7363864772755539E-4</v>
      </c>
    </row>
    <row r="478" spans="2:75" s="195" customFormat="1" ht="13.5" customHeight="1">
      <c r="B478" s="278"/>
      <c r="C478" s="286"/>
      <c r="D478" s="281"/>
      <c r="E478" s="106" t="s">
        <v>164</v>
      </c>
      <c r="F478" s="107"/>
      <c r="G478" s="108"/>
      <c r="H478" s="216">
        <v>14882343290</v>
      </c>
      <c r="I478" s="110">
        <v>25338</v>
      </c>
      <c r="J478" s="56">
        <f t="shared" si="432"/>
        <v>587352.72278790746</v>
      </c>
      <c r="K478" s="111">
        <f t="shared" si="450"/>
        <v>0.92514970059880242</v>
      </c>
      <c r="L478" s="281"/>
      <c r="M478" s="106" t="s">
        <v>164</v>
      </c>
      <c r="N478" s="107"/>
      <c r="O478" s="108"/>
      <c r="P478" s="216">
        <v>1718988810</v>
      </c>
      <c r="Q478" s="110">
        <v>1759</v>
      </c>
      <c r="R478" s="56">
        <f t="shared" si="433"/>
        <v>977253.44513928366</v>
      </c>
      <c r="S478" s="111">
        <f t="shared" si="451"/>
        <v>0.99154453213077787</v>
      </c>
      <c r="T478" s="281"/>
      <c r="U478" s="106" t="s">
        <v>164</v>
      </c>
      <c r="V478" s="107"/>
      <c r="W478" s="108"/>
      <c r="X478" s="216">
        <v>1717737300</v>
      </c>
      <c r="Y478" s="110">
        <v>1408</v>
      </c>
      <c r="Z478" s="56">
        <f t="shared" si="434"/>
        <v>1219983.8778409092</v>
      </c>
      <c r="AA478" s="111">
        <f t="shared" si="452"/>
        <v>0.99505300353356896</v>
      </c>
      <c r="AB478" s="281"/>
      <c r="AC478" s="106" t="s">
        <v>164</v>
      </c>
      <c r="AD478" s="107"/>
      <c r="AE478" s="108"/>
      <c r="AF478" s="216">
        <v>3534314050</v>
      </c>
      <c r="AG478" s="110">
        <v>2814</v>
      </c>
      <c r="AH478" s="56">
        <f t="shared" si="435"/>
        <v>1255975.1421464109</v>
      </c>
      <c r="AI478" s="111">
        <f t="shared" si="453"/>
        <v>0.98945147679324896</v>
      </c>
      <c r="AJ478" s="281"/>
      <c r="AK478" s="106" t="s">
        <v>164</v>
      </c>
      <c r="AL478" s="107"/>
      <c r="AM478" s="108"/>
      <c r="AN478" s="216">
        <v>2972933340</v>
      </c>
      <c r="AO478" s="110">
        <v>1987</v>
      </c>
      <c r="AP478" s="56">
        <f t="shared" si="436"/>
        <v>1496191.9174635129</v>
      </c>
      <c r="AQ478" s="111">
        <f t="shared" si="454"/>
        <v>0.98366336633663365</v>
      </c>
      <c r="AR478" s="281"/>
      <c r="AS478" s="106" t="s">
        <v>164</v>
      </c>
      <c r="AT478" s="107"/>
      <c r="AU478" s="108"/>
      <c r="AV478" s="216">
        <v>2901742840</v>
      </c>
      <c r="AW478" s="110">
        <v>1713</v>
      </c>
      <c r="AX478" s="56">
        <f t="shared" si="437"/>
        <v>1693953.7886748395</v>
      </c>
      <c r="AY478" s="111">
        <f t="shared" si="455"/>
        <v>0.98618307426597585</v>
      </c>
      <c r="AZ478" s="281"/>
      <c r="BA478" s="106" t="s">
        <v>164</v>
      </c>
      <c r="BB478" s="107"/>
      <c r="BC478" s="108"/>
      <c r="BD478" s="216">
        <v>3551584980</v>
      </c>
      <c r="BE478" s="110">
        <v>1661</v>
      </c>
      <c r="BF478" s="56">
        <f t="shared" si="438"/>
        <v>2138220.9391932571</v>
      </c>
      <c r="BG478" s="111">
        <f t="shared" si="456"/>
        <v>0.97994100294985254</v>
      </c>
      <c r="BH478" s="281"/>
      <c r="BI478" s="106" t="s">
        <v>164</v>
      </c>
      <c r="BJ478" s="107"/>
      <c r="BK478" s="108"/>
      <c r="BL478" s="216">
        <v>3054431280</v>
      </c>
      <c r="BM478" s="110">
        <v>1310</v>
      </c>
      <c r="BN478" s="56">
        <f t="shared" si="439"/>
        <v>2331626.9312977097</v>
      </c>
      <c r="BO478" s="111">
        <f t="shared" si="457"/>
        <v>0.98793363499245856</v>
      </c>
      <c r="BP478" s="281"/>
      <c r="BQ478" s="106" t="s">
        <v>164</v>
      </c>
      <c r="BR478" s="107"/>
      <c r="BS478" s="108"/>
      <c r="BT478" s="216">
        <v>34334075890</v>
      </c>
      <c r="BU478" s="110">
        <v>37990</v>
      </c>
      <c r="BV478" s="56">
        <f t="shared" si="440"/>
        <v>903766.14609107655</v>
      </c>
      <c r="BW478" s="111">
        <f t="shared" si="458"/>
        <v>0.9450483842881664</v>
      </c>
    </row>
    <row r="479" spans="2:75" ht="13.5" customHeight="1">
      <c r="B479" s="276">
        <v>44</v>
      </c>
      <c r="C479" s="284" t="s">
        <v>18</v>
      </c>
      <c r="D479" s="279">
        <f>CB49</f>
        <v>26936</v>
      </c>
      <c r="E479" s="82">
        <v>1</v>
      </c>
      <c r="F479" s="83" t="s">
        <v>510</v>
      </c>
      <c r="G479" s="84" t="s">
        <v>511</v>
      </c>
      <c r="H479" s="85">
        <v>6591934</v>
      </c>
      <c r="I479" s="87">
        <v>2</v>
      </c>
      <c r="J479" s="88">
        <f t="shared" si="432"/>
        <v>3295967</v>
      </c>
      <c r="K479" s="89">
        <f t="shared" ref="K479:K489" si="459">IFERROR(I479/$CB$49,0)</f>
        <v>7.4250074250074245E-5</v>
      </c>
      <c r="L479" s="279">
        <f>CC49</f>
        <v>3290</v>
      </c>
      <c r="M479" s="82">
        <v>1</v>
      </c>
      <c r="N479" s="83" t="s">
        <v>490</v>
      </c>
      <c r="O479" s="84" t="s">
        <v>491</v>
      </c>
      <c r="P479" s="85">
        <v>2446594</v>
      </c>
      <c r="Q479" s="87">
        <v>7</v>
      </c>
      <c r="R479" s="88">
        <f t="shared" si="433"/>
        <v>349513.42857142858</v>
      </c>
      <c r="S479" s="89">
        <f t="shared" ref="S479:S489" si="460">IFERROR(Q479/$CC$49,0)</f>
        <v>2.1276595744680851E-3</v>
      </c>
      <c r="T479" s="279">
        <f>CD49</f>
        <v>2047</v>
      </c>
      <c r="U479" s="82">
        <v>1</v>
      </c>
      <c r="V479" s="83" t="s">
        <v>434</v>
      </c>
      <c r="W479" s="84" t="s">
        <v>435</v>
      </c>
      <c r="X479" s="85">
        <v>12896213</v>
      </c>
      <c r="Y479" s="87">
        <v>12</v>
      </c>
      <c r="Z479" s="88">
        <f t="shared" si="434"/>
        <v>1074684.4166666667</v>
      </c>
      <c r="AA479" s="89">
        <f t="shared" ref="AA479:AA489" si="461">IFERROR(Y479/$CD$49,0)</f>
        <v>5.8622374206155348E-3</v>
      </c>
      <c r="AB479" s="279">
        <f>CE49</f>
        <v>3035</v>
      </c>
      <c r="AC479" s="82">
        <v>1</v>
      </c>
      <c r="AD479" s="83" t="s">
        <v>434</v>
      </c>
      <c r="AE479" s="84" t="s">
        <v>435</v>
      </c>
      <c r="AF479" s="85">
        <v>10096921</v>
      </c>
      <c r="AG479" s="87">
        <v>11</v>
      </c>
      <c r="AH479" s="88">
        <f t="shared" si="435"/>
        <v>917901.90909090906</v>
      </c>
      <c r="AI479" s="89">
        <f t="shared" ref="AI479:AI489" si="462">IFERROR(AG479/$CE$49,0)</f>
        <v>3.6243822075782538E-3</v>
      </c>
      <c r="AJ479" s="279">
        <f>CF49</f>
        <v>2368</v>
      </c>
      <c r="AK479" s="82">
        <v>1</v>
      </c>
      <c r="AL479" s="83" t="s">
        <v>434</v>
      </c>
      <c r="AM479" s="84" t="s">
        <v>435</v>
      </c>
      <c r="AN479" s="85">
        <v>11561814</v>
      </c>
      <c r="AO479" s="87">
        <v>11</v>
      </c>
      <c r="AP479" s="88">
        <f t="shared" si="436"/>
        <v>1051074</v>
      </c>
      <c r="AQ479" s="89">
        <f t="shared" ref="AQ479:AQ489" si="463">IFERROR(AO479/$CF$49,0)</f>
        <v>4.6452702702702705E-3</v>
      </c>
      <c r="AR479" s="279">
        <f>CG49</f>
        <v>1878</v>
      </c>
      <c r="AS479" s="82">
        <v>1</v>
      </c>
      <c r="AT479" s="83" t="s">
        <v>434</v>
      </c>
      <c r="AU479" s="84" t="s">
        <v>435</v>
      </c>
      <c r="AV479" s="85">
        <v>6864141</v>
      </c>
      <c r="AW479" s="87">
        <v>8</v>
      </c>
      <c r="AX479" s="88">
        <f t="shared" si="437"/>
        <v>858017.625</v>
      </c>
      <c r="AY479" s="89">
        <f t="shared" ref="AY479:AY489" si="464">IFERROR(AW479/$CG$49,0)</f>
        <v>4.2598509052183178E-3</v>
      </c>
      <c r="AZ479" s="279">
        <f>CH49</f>
        <v>2271</v>
      </c>
      <c r="BA479" s="82">
        <v>1</v>
      </c>
      <c r="BB479" s="83" t="s">
        <v>434</v>
      </c>
      <c r="BC479" s="84" t="s">
        <v>435</v>
      </c>
      <c r="BD479" s="85">
        <v>3084547</v>
      </c>
      <c r="BE479" s="87">
        <v>5</v>
      </c>
      <c r="BF479" s="88">
        <f t="shared" si="438"/>
        <v>616909.4</v>
      </c>
      <c r="BG479" s="89">
        <f t="shared" ref="BG479:BG489" si="465">IFERROR(BE479/$CH$49,0)</f>
        <v>2.2016732716864818E-3</v>
      </c>
      <c r="BH479" s="279">
        <f>CI49</f>
        <v>2028</v>
      </c>
      <c r="BI479" s="82">
        <v>1</v>
      </c>
      <c r="BJ479" s="83" t="s">
        <v>434</v>
      </c>
      <c r="BK479" s="84" t="s">
        <v>435</v>
      </c>
      <c r="BL479" s="85">
        <v>12016950</v>
      </c>
      <c r="BM479" s="87">
        <v>3</v>
      </c>
      <c r="BN479" s="88">
        <f t="shared" si="439"/>
        <v>4005650</v>
      </c>
      <c r="BO479" s="89">
        <f t="shared" ref="BO479:BO489" si="466">IFERROR(BM479/$CI$49,0)</f>
        <v>1.4792899408284023E-3</v>
      </c>
      <c r="BP479" s="279">
        <f>CJ49</f>
        <v>43853</v>
      </c>
      <c r="BQ479" s="82">
        <v>1</v>
      </c>
      <c r="BR479" s="83" t="s">
        <v>434</v>
      </c>
      <c r="BS479" s="84" t="s">
        <v>435</v>
      </c>
      <c r="BT479" s="85">
        <v>108977041</v>
      </c>
      <c r="BU479" s="87">
        <v>125</v>
      </c>
      <c r="BV479" s="88">
        <f t="shared" si="440"/>
        <v>871816.32799999998</v>
      </c>
      <c r="BW479" s="89">
        <f t="shared" ref="BW479:BW489" si="467">IFERROR(BU479/$CJ$49,0)</f>
        <v>2.8504321255102272E-3</v>
      </c>
    </row>
    <row r="480" spans="2:75" ht="13.5" customHeight="1">
      <c r="B480" s="277"/>
      <c r="C480" s="285"/>
      <c r="D480" s="280"/>
      <c r="E480" s="90">
        <v>2</v>
      </c>
      <c r="F480" s="197" t="s">
        <v>434</v>
      </c>
      <c r="G480" s="198" t="s">
        <v>435</v>
      </c>
      <c r="H480" s="93">
        <v>48957630</v>
      </c>
      <c r="I480" s="95">
        <v>64</v>
      </c>
      <c r="J480" s="96">
        <f t="shared" si="432"/>
        <v>764962.96875</v>
      </c>
      <c r="K480" s="97">
        <f t="shared" si="459"/>
        <v>2.3760023760023758E-3</v>
      </c>
      <c r="L480" s="280"/>
      <c r="M480" s="90">
        <v>2</v>
      </c>
      <c r="N480" s="197" t="s">
        <v>512</v>
      </c>
      <c r="O480" s="198" t="s">
        <v>513</v>
      </c>
      <c r="P480" s="93">
        <v>18782589</v>
      </c>
      <c r="Q480" s="95">
        <v>54</v>
      </c>
      <c r="R480" s="96">
        <f t="shared" si="433"/>
        <v>347825.72222222225</v>
      </c>
      <c r="S480" s="97">
        <f t="shared" si="460"/>
        <v>1.6413373860182372E-2</v>
      </c>
      <c r="T480" s="280"/>
      <c r="U480" s="90">
        <v>2</v>
      </c>
      <c r="V480" s="197" t="s">
        <v>388</v>
      </c>
      <c r="W480" s="198" t="s">
        <v>389</v>
      </c>
      <c r="X480" s="93">
        <v>237403700</v>
      </c>
      <c r="Y480" s="95">
        <v>271</v>
      </c>
      <c r="Z480" s="96">
        <f t="shared" si="434"/>
        <v>876028.41328413284</v>
      </c>
      <c r="AA480" s="97">
        <f t="shared" si="461"/>
        <v>0.13238886174890083</v>
      </c>
      <c r="AB480" s="280"/>
      <c r="AC480" s="90">
        <v>2</v>
      </c>
      <c r="AD480" s="197" t="s">
        <v>512</v>
      </c>
      <c r="AE480" s="198" t="s">
        <v>513</v>
      </c>
      <c r="AF480" s="93">
        <v>14855361</v>
      </c>
      <c r="AG480" s="95">
        <v>29</v>
      </c>
      <c r="AH480" s="96">
        <f t="shared" si="435"/>
        <v>512253.8275862069</v>
      </c>
      <c r="AI480" s="97">
        <f t="shared" si="462"/>
        <v>9.5551894563426689E-3</v>
      </c>
      <c r="AJ480" s="280"/>
      <c r="AK480" s="90">
        <v>2</v>
      </c>
      <c r="AL480" s="197" t="s">
        <v>388</v>
      </c>
      <c r="AM480" s="198" t="s">
        <v>389</v>
      </c>
      <c r="AN480" s="93">
        <v>287009253</v>
      </c>
      <c r="AO480" s="95">
        <v>381</v>
      </c>
      <c r="AP480" s="96">
        <f t="shared" si="436"/>
        <v>753305.12598425196</v>
      </c>
      <c r="AQ480" s="97">
        <f t="shared" si="463"/>
        <v>0.16089527027027026</v>
      </c>
      <c r="AR480" s="280"/>
      <c r="AS480" s="90">
        <v>2</v>
      </c>
      <c r="AT480" s="197" t="s">
        <v>452</v>
      </c>
      <c r="AU480" s="198" t="s">
        <v>453</v>
      </c>
      <c r="AV480" s="93">
        <v>35974478</v>
      </c>
      <c r="AW480" s="95">
        <v>76</v>
      </c>
      <c r="AX480" s="96">
        <f t="shared" si="437"/>
        <v>473348.39473684208</v>
      </c>
      <c r="AY480" s="97">
        <f t="shared" si="464"/>
        <v>4.0468583599574018E-2</v>
      </c>
      <c r="AZ480" s="280"/>
      <c r="BA480" s="90">
        <v>2</v>
      </c>
      <c r="BB480" s="197" t="s">
        <v>400</v>
      </c>
      <c r="BC480" s="198" t="s">
        <v>401</v>
      </c>
      <c r="BD480" s="93">
        <v>416770259</v>
      </c>
      <c r="BE480" s="95">
        <v>739</v>
      </c>
      <c r="BF480" s="96">
        <f t="shared" si="438"/>
        <v>563965.16779431666</v>
      </c>
      <c r="BG480" s="97">
        <f t="shared" si="465"/>
        <v>0.32540730955526198</v>
      </c>
      <c r="BH480" s="280"/>
      <c r="BI480" s="90">
        <v>2</v>
      </c>
      <c r="BJ480" s="197" t="s">
        <v>490</v>
      </c>
      <c r="BK480" s="198" t="s">
        <v>491</v>
      </c>
      <c r="BL480" s="93">
        <v>21821469</v>
      </c>
      <c r="BM480" s="95">
        <v>27</v>
      </c>
      <c r="BN480" s="96">
        <f t="shared" si="439"/>
        <v>808202.5555555555</v>
      </c>
      <c r="BO480" s="97">
        <f t="shared" si="466"/>
        <v>1.3313609467455622E-2</v>
      </c>
      <c r="BP480" s="280"/>
      <c r="BQ480" s="90">
        <v>2</v>
      </c>
      <c r="BR480" s="197" t="s">
        <v>510</v>
      </c>
      <c r="BS480" s="198" t="s">
        <v>511</v>
      </c>
      <c r="BT480" s="93">
        <v>7155220</v>
      </c>
      <c r="BU480" s="95">
        <v>12</v>
      </c>
      <c r="BV480" s="96">
        <f t="shared" si="440"/>
        <v>596268.33333333337</v>
      </c>
      <c r="BW480" s="97">
        <f t="shared" si="467"/>
        <v>2.7364148404898181E-4</v>
      </c>
    </row>
    <row r="481" spans="2:75" ht="13.5" customHeight="1">
      <c r="B481" s="277"/>
      <c r="C481" s="285"/>
      <c r="D481" s="280"/>
      <c r="E481" s="90">
        <v>3</v>
      </c>
      <c r="F481" s="197" t="s">
        <v>388</v>
      </c>
      <c r="G481" s="198" t="s">
        <v>389</v>
      </c>
      <c r="H481" s="93">
        <v>514112542</v>
      </c>
      <c r="I481" s="95">
        <v>1562</v>
      </c>
      <c r="J481" s="96">
        <f t="shared" si="432"/>
        <v>329137.35083226633</v>
      </c>
      <c r="K481" s="97">
        <f t="shared" si="459"/>
        <v>5.7989307989307987E-2</v>
      </c>
      <c r="L481" s="280"/>
      <c r="M481" s="90">
        <v>3</v>
      </c>
      <c r="N481" s="197" t="s">
        <v>434</v>
      </c>
      <c r="O481" s="198" t="s">
        <v>435</v>
      </c>
      <c r="P481" s="93">
        <v>3498825</v>
      </c>
      <c r="Q481" s="95">
        <v>11</v>
      </c>
      <c r="R481" s="96">
        <f t="shared" si="433"/>
        <v>318075</v>
      </c>
      <c r="S481" s="97">
        <f t="shared" si="460"/>
        <v>3.3434650455927053E-3</v>
      </c>
      <c r="T481" s="280"/>
      <c r="U481" s="90">
        <v>3</v>
      </c>
      <c r="V481" s="197" t="s">
        <v>512</v>
      </c>
      <c r="W481" s="198" t="s">
        <v>513</v>
      </c>
      <c r="X481" s="93">
        <v>17615218</v>
      </c>
      <c r="Y481" s="95">
        <v>34</v>
      </c>
      <c r="Z481" s="96">
        <f t="shared" si="434"/>
        <v>518094.64705882355</v>
      </c>
      <c r="AA481" s="97">
        <f t="shared" si="461"/>
        <v>1.6609672691744015E-2</v>
      </c>
      <c r="AB481" s="280"/>
      <c r="AC481" s="90">
        <v>3</v>
      </c>
      <c r="AD481" s="197" t="s">
        <v>388</v>
      </c>
      <c r="AE481" s="198" t="s">
        <v>389</v>
      </c>
      <c r="AF481" s="93">
        <v>141820723</v>
      </c>
      <c r="AG481" s="95">
        <v>388</v>
      </c>
      <c r="AH481" s="96">
        <f t="shared" si="435"/>
        <v>365517.32731958764</v>
      </c>
      <c r="AI481" s="97">
        <f t="shared" si="462"/>
        <v>0.12784184514003294</v>
      </c>
      <c r="AJ481" s="280"/>
      <c r="AK481" s="90">
        <v>3</v>
      </c>
      <c r="AL481" s="197" t="s">
        <v>452</v>
      </c>
      <c r="AM481" s="198" t="s">
        <v>453</v>
      </c>
      <c r="AN481" s="93">
        <v>44554627</v>
      </c>
      <c r="AO481" s="95">
        <v>114</v>
      </c>
      <c r="AP481" s="96">
        <f t="shared" si="436"/>
        <v>390830.06140350876</v>
      </c>
      <c r="AQ481" s="97">
        <f t="shared" si="463"/>
        <v>4.8141891891891893E-2</v>
      </c>
      <c r="AR481" s="280"/>
      <c r="AS481" s="90">
        <v>3</v>
      </c>
      <c r="AT481" s="197" t="s">
        <v>400</v>
      </c>
      <c r="AU481" s="198" t="s">
        <v>401</v>
      </c>
      <c r="AV481" s="93">
        <v>273259145</v>
      </c>
      <c r="AW481" s="95">
        <v>640</v>
      </c>
      <c r="AX481" s="96">
        <f t="shared" si="437"/>
        <v>426967.4140625</v>
      </c>
      <c r="AY481" s="97">
        <f t="shared" si="464"/>
        <v>0.34078807241746539</v>
      </c>
      <c r="AZ481" s="280"/>
      <c r="BA481" s="90">
        <v>3</v>
      </c>
      <c r="BB481" s="197" t="s">
        <v>388</v>
      </c>
      <c r="BC481" s="198" t="s">
        <v>389</v>
      </c>
      <c r="BD481" s="93">
        <v>178295526</v>
      </c>
      <c r="BE481" s="95">
        <v>364</v>
      </c>
      <c r="BF481" s="96">
        <f t="shared" si="438"/>
        <v>489822.87362637365</v>
      </c>
      <c r="BG481" s="97">
        <f t="shared" si="465"/>
        <v>0.16028181417877588</v>
      </c>
      <c r="BH481" s="280"/>
      <c r="BI481" s="90">
        <v>3</v>
      </c>
      <c r="BJ481" s="197" t="s">
        <v>424</v>
      </c>
      <c r="BK481" s="198" t="s">
        <v>425</v>
      </c>
      <c r="BL481" s="93">
        <v>15588380</v>
      </c>
      <c r="BM481" s="95">
        <v>27</v>
      </c>
      <c r="BN481" s="96">
        <f t="shared" si="439"/>
        <v>577347.40740740742</v>
      </c>
      <c r="BO481" s="97">
        <f t="shared" si="466"/>
        <v>1.3313609467455622E-2</v>
      </c>
      <c r="BP481" s="280"/>
      <c r="BQ481" s="90">
        <v>3</v>
      </c>
      <c r="BR481" s="197" t="s">
        <v>388</v>
      </c>
      <c r="BS481" s="198" t="s">
        <v>389</v>
      </c>
      <c r="BT481" s="93">
        <v>1686520606</v>
      </c>
      <c r="BU481" s="95">
        <v>3935</v>
      </c>
      <c r="BV481" s="96">
        <f t="shared" si="440"/>
        <v>428594.81728081324</v>
      </c>
      <c r="BW481" s="97">
        <f t="shared" si="467"/>
        <v>8.9731603311061961E-2</v>
      </c>
    </row>
    <row r="482" spans="2:75" ht="13.5" customHeight="1">
      <c r="B482" s="277"/>
      <c r="C482" s="285"/>
      <c r="D482" s="280"/>
      <c r="E482" s="90">
        <v>4</v>
      </c>
      <c r="F482" s="112" t="s">
        <v>490</v>
      </c>
      <c r="G482" s="198" t="s">
        <v>491</v>
      </c>
      <c r="H482" s="93">
        <v>15846415</v>
      </c>
      <c r="I482" s="95">
        <v>53</v>
      </c>
      <c r="J482" s="96">
        <f t="shared" si="432"/>
        <v>298988.96226415096</v>
      </c>
      <c r="K482" s="97">
        <f t="shared" si="459"/>
        <v>1.9676269676269678E-3</v>
      </c>
      <c r="L482" s="280"/>
      <c r="M482" s="90">
        <v>4</v>
      </c>
      <c r="N482" s="112" t="s">
        <v>418</v>
      </c>
      <c r="O482" s="198" t="s">
        <v>419</v>
      </c>
      <c r="P482" s="93">
        <v>71352690</v>
      </c>
      <c r="Q482" s="95">
        <v>283</v>
      </c>
      <c r="R482" s="96">
        <f t="shared" si="433"/>
        <v>252129.64664310953</v>
      </c>
      <c r="S482" s="97">
        <f t="shared" si="460"/>
        <v>8.6018237082066865E-2</v>
      </c>
      <c r="T482" s="280"/>
      <c r="U482" s="90">
        <v>4</v>
      </c>
      <c r="V482" s="112" t="s">
        <v>382</v>
      </c>
      <c r="W482" s="198" t="s">
        <v>383</v>
      </c>
      <c r="X482" s="93">
        <v>175141796</v>
      </c>
      <c r="Y482" s="95">
        <v>562</v>
      </c>
      <c r="Z482" s="96">
        <f t="shared" si="434"/>
        <v>311640.20640569396</v>
      </c>
      <c r="AA482" s="97">
        <f t="shared" si="461"/>
        <v>0.27454811919882754</v>
      </c>
      <c r="AB482" s="280"/>
      <c r="AC482" s="90">
        <v>4</v>
      </c>
      <c r="AD482" s="112" t="s">
        <v>424</v>
      </c>
      <c r="AE482" s="198" t="s">
        <v>425</v>
      </c>
      <c r="AF482" s="93">
        <v>12740551</v>
      </c>
      <c r="AG482" s="95">
        <v>47</v>
      </c>
      <c r="AH482" s="96">
        <f t="shared" si="435"/>
        <v>271075.55319148937</v>
      </c>
      <c r="AI482" s="97">
        <f t="shared" si="462"/>
        <v>1.5485996705107084E-2</v>
      </c>
      <c r="AJ482" s="280"/>
      <c r="AK482" s="90">
        <v>4</v>
      </c>
      <c r="AL482" s="112" t="s">
        <v>512</v>
      </c>
      <c r="AM482" s="198" t="s">
        <v>513</v>
      </c>
      <c r="AN482" s="93">
        <v>13491449</v>
      </c>
      <c r="AO482" s="95">
        <v>37</v>
      </c>
      <c r="AP482" s="96">
        <f t="shared" si="436"/>
        <v>364633.75675675675</v>
      </c>
      <c r="AQ482" s="97">
        <f t="shared" si="463"/>
        <v>1.5625E-2</v>
      </c>
      <c r="AR482" s="280"/>
      <c r="AS482" s="90">
        <v>4</v>
      </c>
      <c r="AT482" s="112" t="s">
        <v>388</v>
      </c>
      <c r="AU482" s="198" t="s">
        <v>389</v>
      </c>
      <c r="AV482" s="93">
        <v>127780637</v>
      </c>
      <c r="AW482" s="95">
        <v>309</v>
      </c>
      <c r="AX482" s="96">
        <f t="shared" si="437"/>
        <v>413529.56957928801</v>
      </c>
      <c r="AY482" s="97">
        <f t="shared" si="464"/>
        <v>0.16453674121405751</v>
      </c>
      <c r="AZ482" s="280"/>
      <c r="BA482" s="90">
        <v>4</v>
      </c>
      <c r="BB482" s="112" t="s">
        <v>512</v>
      </c>
      <c r="BC482" s="198" t="s">
        <v>513</v>
      </c>
      <c r="BD482" s="93">
        <v>10732623</v>
      </c>
      <c r="BE482" s="95">
        <v>25</v>
      </c>
      <c r="BF482" s="96">
        <f t="shared" si="438"/>
        <v>429304.92</v>
      </c>
      <c r="BG482" s="97">
        <f t="shared" si="465"/>
        <v>1.1008366358432409E-2</v>
      </c>
      <c r="BH482" s="280"/>
      <c r="BI482" s="90">
        <v>4</v>
      </c>
      <c r="BJ482" s="112" t="s">
        <v>388</v>
      </c>
      <c r="BK482" s="198" t="s">
        <v>389</v>
      </c>
      <c r="BL482" s="93">
        <v>168535431</v>
      </c>
      <c r="BM482" s="95">
        <v>336</v>
      </c>
      <c r="BN482" s="96">
        <f t="shared" si="439"/>
        <v>501593.54464285716</v>
      </c>
      <c r="BO482" s="97">
        <f t="shared" si="466"/>
        <v>0.16568047337278108</v>
      </c>
      <c r="BP482" s="280"/>
      <c r="BQ482" s="90">
        <v>4</v>
      </c>
      <c r="BR482" s="112" t="s">
        <v>490</v>
      </c>
      <c r="BS482" s="198" t="s">
        <v>491</v>
      </c>
      <c r="BT482" s="93">
        <v>45776446</v>
      </c>
      <c r="BU482" s="95">
        <v>137</v>
      </c>
      <c r="BV482" s="96">
        <f t="shared" si="440"/>
        <v>334134.6423357664</v>
      </c>
      <c r="BW482" s="97">
        <f t="shared" si="467"/>
        <v>3.1240736095592093E-3</v>
      </c>
    </row>
    <row r="483" spans="2:75" ht="13.5" customHeight="1">
      <c r="B483" s="277"/>
      <c r="C483" s="285"/>
      <c r="D483" s="280"/>
      <c r="E483" s="90">
        <v>5</v>
      </c>
      <c r="F483" s="197" t="s">
        <v>494</v>
      </c>
      <c r="G483" s="198" t="s">
        <v>495</v>
      </c>
      <c r="H483" s="93">
        <v>134349959</v>
      </c>
      <c r="I483" s="95">
        <v>501</v>
      </c>
      <c r="J483" s="96">
        <f t="shared" si="432"/>
        <v>268163.5908183633</v>
      </c>
      <c r="K483" s="97">
        <f t="shared" si="459"/>
        <v>1.8599643599643601E-2</v>
      </c>
      <c r="L483" s="280"/>
      <c r="M483" s="90">
        <v>5</v>
      </c>
      <c r="N483" s="197" t="s">
        <v>452</v>
      </c>
      <c r="O483" s="198" t="s">
        <v>453</v>
      </c>
      <c r="P483" s="93">
        <v>13869273</v>
      </c>
      <c r="Q483" s="95">
        <v>66</v>
      </c>
      <c r="R483" s="96">
        <f t="shared" si="433"/>
        <v>210140.5</v>
      </c>
      <c r="S483" s="97">
        <f t="shared" si="460"/>
        <v>2.0060790273556232E-2</v>
      </c>
      <c r="T483" s="280"/>
      <c r="U483" s="90">
        <v>5</v>
      </c>
      <c r="V483" s="197" t="s">
        <v>494</v>
      </c>
      <c r="W483" s="198" t="s">
        <v>495</v>
      </c>
      <c r="X483" s="93">
        <v>18398060</v>
      </c>
      <c r="Y483" s="95">
        <v>61</v>
      </c>
      <c r="Z483" s="96">
        <f t="shared" si="434"/>
        <v>301607.54098360654</v>
      </c>
      <c r="AA483" s="97">
        <f t="shared" si="461"/>
        <v>2.9799706888128968E-2</v>
      </c>
      <c r="AB483" s="280"/>
      <c r="AC483" s="90">
        <v>5</v>
      </c>
      <c r="AD483" s="197" t="s">
        <v>400</v>
      </c>
      <c r="AE483" s="198" t="s">
        <v>401</v>
      </c>
      <c r="AF483" s="93">
        <v>212626833</v>
      </c>
      <c r="AG483" s="95">
        <v>800</v>
      </c>
      <c r="AH483" s="96">
        <f t="shared" si="435"/>
        <v>265783.54125000001</v>
      </c>
      <c r="AI483" s="97">
        <f t="shared" si="462"/>
        <v>0.26359143327841844</v>
      </c>
      <c r="AJ483" s="280"/>
      <c r="AK483" s="90">
        <v>5</v>
      </c>
      <c r="AL483" s="197" t="s">
        <v>494</v>
      </c>
      <c r="AM483" s="198" t="s">
        <v>495</v>
      </c>
      <c r="AN483" s="93">
        <v>20458790</v>
      </c>
      <c r="AO483" s="95">
        <v>62</v>
      </c>
      <c r="AP483" s="96">
        <f t="shared" si="436"/>
        <v>329980.48387096776</v>
      </c>
      <c r="AQ483" s="97">
        <f t="shared" si="463"/>
        <v>2.6182432432432432E-2</v>
      </c>
      <c r="AR483" s="280"/>
      <c r="AS483" s="90">
        <v>5</v>
      </c>
      <c r="AT483" s="197" t="s">
        <v>424</v>
      </c>
      <c r="AU483" s="198" t="s">
        <v>425</v>
      </c>
      <c r="AV483" s="93">
        <v>13377077</v>
      </c>
      <c r="AW483" s="95">
        <v>33</v>
      </c>
      <c r="AX483" s="96">
        <f t="shared" si="437"/>
        <v>405365.96969696973</v>
      </c>
      <c r="AY483" s="97">
        <f t="shared" si="464"/>
        <v>1.7571884984025558E-2</v>
      </c>
      <c r="AZ483" s="280"/>
      <c r="BA483" s="90">
        <v>5</v>
      </c>
      <c r="BB483" s="197" t="s">
        <v>490</v>
      </c>
      <c r="BC483" s="198" t="s">
        <v>491</v>
      </c>
      <c r="BD483" s="93">
        <v>3947104</v>
      </c>
      <c r="BE483" s="95">
        <v>11</v>
      </c>
      <c r="BF483" s="96">
        <f t="shared" si="438"/>
        <v>358827.63636363635</v>
      </c>
      <c r="BG483" s="97">
        <f t="shared" si="465"/>
        <v>4.8436811977102595E-3</v>
      </c>
      <c r="BH483" s="280"/>
      <c r="BI483" s="90">
        <v>5</v>
      </c>
      <c r="BJ483" s="197" t="s">
        <v>454</v>
      </c>
      <c r="BK483" s="198" t="s">
        <v>455</v>
      </c>
      <c r="BL483" s="93">
        <v>91652666</v>
      </c>
      <c r="BM483" s="95">
        <v>197</v>
      </c>
      <c r="BN483" s="96">
        <f t="shared" si="439"/>
        <v>465241.95939086296</v>
      </c>
      <c r="BO483" s="97">
        <f t="shared" si="466"/>
        <v>9.7140039447731752E-2</v>
      </c>
      <c r="BP483" s="280"/>
      <c r="BQ483" s="90">
        <v>5</v>
      </c>
      <c r="BR483" s="197" t="s">
        <v>452</v>
      </c>
      <c r="BS483" s="198" t="s">
        <v>453</v>
      </c>
      <c r="BT483" s="93">
        <v>268212204</v>
      </c>
      <c r="BU483" s="95">
        <v>864</v>
      </c>
      <c r="BV483" s="96">
        <f t="shared" si="440"/>
        <v>310430.79166666669</v>
      </c>
      <c r="BW483" s="97">
        <f t="shared" si="467"/>
        <v>1.9702186851526693E-2</v>
      </c>
    </row>
    <row r="484" spans="2:75" ht="13.5" customHeight="1">
      <c r="B484" s="277"/>
      <c r="C484" s="285"/>
      <c r="D484" s="280"/>
      <c r="E484" s="90">
        <v>6</v>
      </c>
      <c r="F484" s="112" t="s">
        <v>424</v>
      </c>
      <c r="G484" s="198" t="s">
        <v>425</v>
      </c>
      <c r="H484" s="93">
        <v>88324581</v>
      </c>
      <c r="I484" s="95">
        <v>350</v>
      </c>
      <c r="J484" s="96">
        <f t="shared" si="432"/>
        <v>252355.94571428571</v>
      </c>
      <c r="K484" s="97">
        <f t="shared" si="459"/>
        <v>1.2993762993762994E-2</v>
      </c>
      <c r="L484" s="280"/>
      <c r="M484" s="90">
        <v>6</v>
      </c>
      <c r="N484" s="112" t="s">
        <v>424</v>
      </c>
      <c r="O484" s="198" t="s">
        <v>425</v>
      </c>
      <c r="P484" s="93">
        <v>12160016</v>
      </c>
      <c r="Q484" s="95">
        <v>63</v>
      </c>
      <c r="R484" s="96">
        <f t="shared" si="433"/>
        <v>193016.12698412698</v>
      </c>
      <c r="S484" s="97">
        <f t="shared" si="460"/>
        <v>1.9148936170212766E-2</v>
      </c>
      <c r="T484" s="280"/>
      <c r="U484" s="90">
        <v>6</v>
      </c>
      <c r="V484" s="112" t="s">
        <v>418</v>
      </c>
      <c r="W484" s="198" t="s">
        <v>419</v>
      </c>
      <c r="X484" s="93">
        <v>36672986</v>
      </c>
      <c r="Y484" s="95">
        <v>165</v>
      </c>
      <c r="Z484" s="96">
        <f t="shared" si="434"/>
        <v>222260.52121212121</v>
      </c>
      <c r="AA484" s="97">
        <f t="shared" si="461"/>
        <v>8.0605764533463603E-2</v>
      </c>
      <c r="AB484" s="280"/>
      <c r="AC484" s="90">
        <v>6</v>
      </c>
      <c r="AD484" s="112" t="s">
        <v>522</v>
      </c>
      <c r="AE484" s="198" t="s">
        <v>523</v>
      </c>
      <c r="AF484" s="93">
        <v>9565786</v>
      </c>
      <c r="AG484" s="95">
        <v>38</v>
      </c>
      <c r="AH484" s="96">
        <f t="shared" si="435"/>
        <v>251731.21052631579</v>
      </c>
      <c r="AI484" s="97">
        <f t="shared" si="462"/>
        <v>1.2520593080724876E-2</v>
      </c>
      <c r="AJ484" s="280"/>
      <c r="AK484" s="90">
        <v>6</v>
      </c>
      <c r="AL484" s="112" t="s">
        <v>400</v>
      </c>
      <c r="AM484" s="198" t="s">
        <v>401</v>
      </c>
      <c r="AN484" s="93">
        <v>250228862</v>
      </c>
      <c r="AO484" s="95">
        <v>761</v>
      </c>
      <c r="AP484" s="96">
        <f t="shared" si="436"/>
        <v>328815.85019710904</v>
      </c>
      <c r="AQ484" s="97">
        <f t="shared" si="463"/>
        <v>0.32136824324324326</v>
      </c>
      <c r="AR484" s="280"/>
      <c r="AS484" s="90">
        <v>6</v>
      </c>
      <c r="AT484" s="112" t="s">
        <v>454</v>
      </c>
      <c r="AU484" s="198" t="s">
        <v>455</v>
      </c>
      <c r="AV484" s="93">
        <v>35367352</v>
      </c>
      <c r="AW484" s="95">
        <v>139</v>
      </c>
      <c r="AX484" s="96">
        <f t="shared" si="437"/>
        <v>254441.38129496403</v>
      </c>
      <c r="AY484" s="97">
        <f t="shared" si="464"/>
        <v>7.4014909478168259E-2</v>
      </c>
      <c r="AZ484" s="280"/>
      <c r="BA484" s="90">
        <v>6</v>
      </c>
      <c r="BB484" s="112" t="s">
        <v>424</v>
      </c>
      <c r="BC484" s="198" t="s">
        <v>425</v>
      </c>
      <c r="BD484" s="93">
        <v>10684906</v>
      </c>
      <c r="BE484" s="95">
        <v>30</v>
      </c>
      <c r="BF484" s="96">
        <f t="shared" si="438"/>
        <v>356163.53333333333</v>
      </c>
      <c r="BG484" s="97">
        <f t="shared" si="465"/>
        <v>1.3210039630118891E-2</v>
      </c>
      <c r="BH484" s="280"/>
      <c r="BI484" s="90">
        <v>6</v>
      </c>
      <c r="BJ484" s="112" t="s">
        <v>512</v>
      </c>
      <c r="BK484" s="198" t="s">
        <v>513</v>
      </c>
      <c r="BL484" s="93">
        <v>11851039</v>
      </c>
      <c r="BM484" s="95">
        <v>27</v>
      </c>
      <c r="BN484" s="96">
        <f t="shared" si="439"/>
        <v>438927.37037037039</v>
      </c>
      <c r="BO484" s="97">
        <f t="shared" si="466"/>
        <v>1.3313609467455622E-2</v>
      </c>
      <c r="BP484" s="280"/>
      <c r="BQ484" s="90">
        <v>6</v>
      </c>
      <c r="BR484" s="112" t="s">
        <v>512</v>
      </c>
      <c r="BS484" s="198" t="s">
        <v>513</v>
      </c>
      <c r="BT484" s="93">
        <v>150493127</v>
      </c>
      <c r="BU484" s="95">
        <v>537</v>
      </c>
      <c r="BV484" s="96">
        <f t="shared" si="440"/>
        <v>280247.90875232773</v>
      </c>
      <c r="BW484" s="97">
        <f t="shared" si="467"/>
        <v>1.2245456411191936E-2</v>
      </c>
    </row>
    <row r="485" spans="2:75" ht="13.5" customHeight="1">
      <c r="B485" s="277"/>
      <c r="C485" s="285"/>
      <c r="D485" s="280"/>
      <c r="E485" s="90">
        <v>7</v>
      </c>
      <c r="F485" s="112" t="s">
        <v>460</v>
      </c>
      <c r="G485" s="198" t="s">
        <v>461</v>
      </c>
      <c r="H485" s="93">
        <v>45952873</v>
      </c>
      <c r="I485" s="95">
        <v>221</v>
      </c>
      <c r="J485" s="96">
        <f t="shared" si="432"/>
        <v>207931.55203619911</v>
      </c>
      <c r="K485" s="97">
        <f t="shared" si="459"/>
        <v>8.2046332046332038E-3</v>
      </c>
      <c r="L485" s="280"/>
      <c r="M485" s="90">
        <v>7</v>
      </c>
      <c r="N485" s="112" t="s">
        <v>382</v>
      </c>
      <c r="O485" s="198" t="s">
        <v>383</v>
      </c>
      <c r="P485" s="93">
        <v>140036784</v>
      </c>
      <c r="Q485" s="95">
        <v>890</v>
      </c>
      <c r="R485" s="96">
        <f t="shared" si="433"/>
        <v>157344.7011235955</v>
      </c>
      <c r="S485" s="97">
        <f t="shared" si="460"/>
        <v>0.27051671732522797</v>
      </c>
      <c r="T485" s="280"/>
      <c r="U485" s="90">
        <v>7</v>
      </c>
      <c r="V485" s="112" t="s">
        <v>424</v>
      </c>
      <c r="W485" s="198" t="s">
        <v>425</v>
      </c>
      <c r="X485" s="93">
        <v>9545685</v>
      </c>
      <c r="Y485" s="95">
        <v>47</v>
      </c>
      <c r="Z485" s="96">
        <f t="shared" si="434"/>
        <v>203099.68085106384</v>
      </c>
      <c r="AA485" s="97">
        <f t="shared" si="461"/>
        <v>2.2960429897410845E-2</v>
      </c>
      <c r="AB485" s="280"/>
      <c r="AC485" s="90">
        <v>7</v>
      </c>
      <c r="AD485" s="112" t="s">
        <v>460</v>
      </c>
      <c r="AE485" s="198" t="s">
        <v>461</v>
      </c>
      <c r="AF485" s="93">
        <v>45432663</v>
      </c>
      <c r="AG485" s="95">
        <v>183</v>
      </c>
      <c r="AH485" s="96">
        <f t="shared" si="435"/>
        <v>248265.9180327869</v>
      </c>
      <c r="AI485" s="97">
        <f t="shared" si="462"/>
        <v>6.0296540362438221E-2</v>
      </c>
      <c r="AJ485" s="280"/>
      <c r="AK485" s="90">
        <v>7</v>
      </c>
      <c r="AL485" s="112" t="s">
        <v>424</v>
      </c>
      <c r="AM485" s="198" t="s">
        <v>425</v>
      </c>
      <c r="AN485" s="93">
        <v>13953842</v>
      </c>
      <c r="AO485" s="95">
        <v>45</v>
      </c>
      <c r="AP485" s="96">
        <f t="shared" si="436"/>
        <v>310085.37777777779</v>
      </c>
      <c r="AQ485" s="97">
        <f t="shared" si="463"/>
        <v>1.9003378378378379E-2</v>
      </c>
      <c r="AR485" s="280"/>
      <c r="AS485" s="90">
        <v>7</v>
      </c>
      <c r="AT485" s="112" t="s">
        <v>404</v>
      </c>
      <c r="AU485" s="198" t="s">
        <v>405</v>
      </c>
      <c r="AV485" s="93">
        <v>246722472</v>
      </c>
      <c r="AW485" s="95">
        <v>982</v>
      </c>
      <c r="AX485" s="96">
        <f t="shared" si="437"/>
        <v>251244.87983706722</v>
      </c>
      <c r="AY485" s="97">
        <f t="shared" si="464"/>
        <v>0.52289669861554844</v>
      </c>
      <c r="AZ485" s="280"/>
      <c r="BA485" s="90">
        <v>7</v>
      </c>
      <c r="BB485" s="112" t="s">
        <v>452</v>
      </c>
      <c r="BC485" s="198" t="s">
        <v>453</v>
      </c>
      <c r="BD485" s="93">
        <v>45388637</v>
      </c>
      <c r="BE485" s="95">
        <v>132</v>
      </c>
      <c r="BF485" s="96">
        <f t="shared" si="438"/>
        <v>343853.31060606061</v>
      </c>
      <c r="BG485" s="97">
        <f t="shared" si="465"/>
        <v>5.8124174372523117E-2</v>
      </c>
      <c r="BH485" s="280"/>
      <c r="BI485" s="90">
        <v>7</v>
      </c>
      <c r="BJ485" s="112" t="s">
        <v>452</v>
      </c>
      <c r="BK485" s="198" t="s">
        <v>453</v>
      </c>
      <c r="BL485" s="93">
        <v>74778382</v>
      </c>
      <c r="BM485" s="95">
        <v>172</v>
      </c>
      <c r="BN485" s="96">
        <f t="shared" si="439"/>
        <v>434758.03488372092</v>
      </c>
      <c r="BO485" s="97">
        <f t="shared" si="466"/>
        <v>8.4812623274161739E-2</v>
      </c>
      <c r="BP485" s="280"/>
      <c r="BQ485" s="90">
        <v>7</v>
      </c>
      <c r="BR485" s="112" t="s">
        <v>424</v>
      </c>
      <c r="BS485" s="198" t="s">
        <v>425</v>
      </c>
      <c r="BT485" s="93">
        <v>176375038</v>
      </c>
      <c r="BU485" s="95">
        <v>642</v>
      </c>
      <c r="BV485" s="96">
        <f t="shared" si="440"/>
        <v>274727.47352024924</v>
      </c>
      <c r="BW485" s="97">
        <f t="shared" si="467"/>
        <v>1.4639819396620528E-2</v>
      </c>
    </row>
    <row r="486" spans="2:75" ht="13.5" customHeight="1">
      <c r="B486" s="277"/>
      <c r="C486" s="285"/>
      <c r="D486" s="280"/>
      <c r="E486" s="90">
        <v>8</v>
      </c>
      <c r="F486" s="197" t="s">
        <v>512</v>
      </c>
      <c r="G486" s="198" t="s">
        <v>513</v>
      </c>
      <c r="H486" s="93">
        <v>57242304</v>
      </c>
      <c r="I486" s="95">
        <v>305</v>
      </c>
      <c r="J486" s="96">
        <f t="shared" si="432"/>
        <v>187679.68524590164</v>
      </c>
      <c r="K486" s="97">
        <f t="shared" si="459"/>
        <v>1.1323136323136323E-2</v>
      </c>
      <c r="L486" s="280"/>
      <c r="M486" s="90">
        <v>8</v>
      </c>
      <c r="N486" s="197" t="s">
        <v>494</v>
      </c>
      <c r="O486" s="198" t="s">
        <v>495</v>
      </c>
      <c r="P486" s="93">
        <v>14652571</v>
      </c>
      <c r="Q486" s="95">
        <v>100</v>
      </c>
      <c r="R486" s="96">
        <f t="shared" si="433"/>
        <v>146525.71</v>
      </c>
      <c r="S486" s="97">
        <f t="shared" si="460"/>
        <v>3.0395136778115502E-2</v>
      </c>
      <c r="T486" s="280"/>
      <c r="U486" s="90">
        <v>8</v>
      </c>
      <c r="V486" s="197" t="s">
        <v>444</v>
      </c>
      <c r="W486" s="198" t="s">
        <v>445</v>
      </c>
      <c r="X486" s="93">
        <v>48929170</v>
      </c>
      <c r="Y486" s="95">
        <v>260</v>
      </c>
      <c r="Z486" s="96">
        <f t="shared" si="434"/>
        <v>188189.11538461538</v>
      </c>
      <c r="AA486" s="97">
        <f t="shared" si="461"/>
        <v>0.12701514411333659</v>
      </c>
      <c r="AB486" s="280"/>
      <c r="AC486" s="90">
        <v>8</v>
      </c>
      <c r="AD486" s="197" t="s">
        <v>494</v>
      </c>
      <c r="AE486" s="198" t="s">
        <v>495</v>
      </c>
      <c r="AF486" s="93">
        <v>16879047</v>
      </c>
      <c r="AG486" s="95">
        <v>68</v>
      </c>
      <c r="AH486" s="96">
        <f t="shared" si="435"/>
        <v>248221.2794117647</v>
      </c>
      <c r="AI486" s="97">
        <f t="shared" si="462"/>
        <v>2.2405271828665568E-2</v>
      </c>
      <c r="AJ486" s="280"/>
      <c r="AK486" s="90">
        <v>8</v>
      </c>
      <c r="AL486" s="197" t="s">
        <v>382</v>
      </c>
      <c r="AM486" s="198" t="s">
        <v>383</v>
      </c>
      <c r="AN486" s="93">
        <v>148554031</v>
      </c>
      <c r="AO486" s="95">
        <v>599</v>
      </c>
      <c r="AP486" s="96">
        <f t="shared" si="436"/>
        <v>248003.39065108515</v>
      </c>
      <c r="AQ486" s="97">
        <f t="shared" si="463"/>
        <v>0.25295608108108109</v>
      </c>
      <c r="AR486" s="280"/>
      <c r="AS486" s="90">
        <v>8</v>
      </c>
      <c r="AT486" s="197" t="s">
        <v>494</v>
      </c>
      <c r="AU486" s="198" t="s">
        <v>495</v>
      </c>
      <c r="AV486" s="93">
        <v>7462190</v>
      </c>
      <c r="AW486" s="95">
        <v>32</v>
      </c>
      <c r="AX486" s="96">
        <f t="shared" si="437"/>
        <v>233193.4375</v>
      </c>
      <c r="AY486" s="97">
        <f t="shared" si="464"/>
        <v>1.7039403620873271E-2</v>
      </c>
      <c r="AZ486" s="280"/>
      <c r="BA486" s="90">
        <v>8</v>
      </c>
      <c r="BB486" s="197" t="s">
        <v>404</v>
      </c>
      <c r="BC486" s="198" t="s">
        <v>405</v>
      </c>
      <c r="BD486" s="93">
        <v>423871124</v>
      </c>
      <c r="BE486" s="95">
        <v>1351</v>
      </c>
      <c r="BF486" s="96">
        <f t="shared" si="438"/>
        <v>313746.20577350113</v>
      </c>
      <c r="BG486" s="97">
        <f t="shared" si="465"/>
        <v>0.59489211800968733</v>
      </c>
      <c r="BH486" s="280"/>
      <c r="BI486" s="90">
        <v>8</v>
      </c>
      <c r="BJ486" s="197" t="s">
        <v>404</v>
      </c>
      <c r="BK486" s="198" t="s">
        <v>405</v>
      </c>
      <c r="BL486" s="93">
        <v>463363170</v>
      </c>
      <c r="BM486" s="95">
        <v>1235</v>
      </c>
      <c r="BN486" s="96">
        <f t="shared" si="439"/>
        <v>375192.85020242917</v>
      </c>
      <c r="BO486" s="97">
        <f t="shared" si="466"/>
        <v>0.60897435897435892</v>
      </c>
      <c r="BP486" s="280"/>
      <c r="BQ486" s="90">
        <v>8</v>
      </c>
      <c r="BR486" s="197" t="s">
        <v>494</v>
      </c>
      <c r="BS486" s="198" t="s">
        <v>495</v>
      </c>
      <c r="BT486" s="93">
        <v>230256373</v>
      </c>
      <c r="BU486" s="95">
        <v>908</v>
      </c>
      <c r="BV486" s="96">
        <f t="shared" si="440"/>
        <v>253586.31387665198</v>
      </c>
      <c r="BW486" s="97">
        <f t="shared" si="467"/>
        <v>2.0705538959706293E-2</v>
      </c>
    </row>
    <row r="487" spans="2:75" ht="13.5" customHeight="1">
      <c r="B487" s="277"/>
      <c r="C487" s="285"/>
      <c r="D487" s="280"/>
      <c r="E487" s="90">
        <v>9</v>
      </c>
      <c r="F487" s="197" t="s">
        <v>418</v>
      </c>
      <c r="G487" s="198" t="s">
        <v>419</v>
      </c>
      <c r="H487" s="93">
        <v>327829727</v>
      </c>
      <c r="I487" s="95">
        <v>1777</v>
      </c>
      <c r="J487" s="96">
        <f t="shared" si="432"/>
        <v>184484.93359594824</v>
      </c>
      <c r="K487" s="97">
        <f t="shared" si="459"/>
        <v>6.5971190971190974E-2</v>
      </c>
      <c r="L487" s="280"/>
      <c r="M487" s="90">
        <v>9</v>
      </c>
      <c r="N487" s="197" t="s">
        <v>400</v>
      </c>
      <c r="O487" s="198" t="s">
        <v>401</v>
      </c>
      <c r="P487" s="93">
        <v>108230333</v>
      </c>
      <c r="Q487" s="95">
        <v>746</v>
      </c>
      <c r="R487" s="96">
        <f t="shared" si="433"/>
        <v>145080.87533512065</v>
      </c>
      <c r="S487" s="97">
        <f t="shared" si="460"/>
        <v>0.22674772036474164</v>
      </c>
      <c r="T487" s="280"/>
      <c r="U487" s="90">
        <v>9</v>
      </c>
      <c r="V487" s="197" t="s">
        <v>400</v>
      </c>
      <c r="W487" s="198" t="s">
        <v>401</v>
      </c>
      <c r="X487" s="93">
        <v>90330546</v>
      </c>
      <c r="Y487" s="95">
        <v>533</v>
      </c>
      <c r="Z487" s="96">
        <f t="shared" si="434"/>
        <v>169475.69606003753</v>
      </c>
      <c r="AA487" s="97">
        <f t="shared" si="461"/>
        <v>0.26038104543234003</v>
      </c>
      <c r="AB487" s="280"/>
      <c r="AC487" s="90">
        <v>9</v>
      </c>
      <c r="AD487" s="197" t="s">
        <v>452</v>
      </c>
      <c r="AE487" s="198" t="s">
        <v>453</v>
      </c>
      <c r="AF487" s="93">
        <v>22172526</v>
      </c>
      <c r="AG487" s="95">
        <v>92</v>
      </c>
      <c r="AH487" s="96">
        <f t="shared" si="435"/>
        <v>241005.71739130435</v>
      </c>
      <c r="AI487" s="97">
        <f t="shared" si="462"/>
        <v>3.0313014827018123E-2</v>
      </c>
      <c r="AJ487" s="280"/>
      <c r="AK487" s="90">
        <v>9</v>
      </c>
      <c r="AL487" s="197" t="s">
        <v>418</v>
      </c>
      <c r="AM487" s="198" t="s">
        <v>419</v>
      </c>
      <c r="AN487" s="93">
        <v>41348425</v>
      </c>
      <c r="AO487" s="95">
        <v>203</v>
      </c>
      <c r="AP487" s="96">
        <f t="shared" si="436"/>
        <v>203686.82266009852</v>
      </c>
      <c r="AQ487" s="97">
        <f t="shared" si="463"/>
        <v>8.5726351351351357E-2</v>
      </c>
      <c r="AR487" s="280"/>
      <c r="AS487" s="90">
        <v>9</v>
      </c>
      <c r="AT487" s="197" t="s">
        <v>514</v>
      </c>
      <c r="AU487" s="198" t="s">
        <v>515</v>
      </c>
      <c r="AV487" s="93">
        <v>14367039</v>
      </c>
      <c r="AW487" s="95">
        <v>62</v>
      </c>
      <c r="AX487" s="96">
        <f t="shared" si="437"/>
        <v>231726.43548387097</v>
      </c>
      <c r="AY487" s="97">
        <f t="shared" si="464"/>
        <v>3.301384451544196E-2</v>
      </c>
      <c r="AZ487" s="280"/>
      <c r="BA487" s="90">
        <v>9</v>
      </c>
      <c r="BB487" s="197" t="s">
        <v>382</v>
      </c>
      <c r="BC487" s="198" t="s">
        <v>383</v>
      </c>
      <c r="BD487" s="93">
        <v>133041505</v>
      </c>
      <c r="BE487" s="95">
        <v>471</v>
      </c>
      <c r="BF487" s="96">
        <f t="shared" si="438"/>
        <v>282466.04033970274</v>
      </c>
      <c r="BG487" s="97">
        <f t="shared" si="465"/>
        <v>0.20739762219286659</v>
      </c>
      <c r="BH487" s="280"/>
      <c r="BI487" s="90">
        <v>9</v>
      </c>
      <c r="BJ487" s="197" t="s">
        <v>412</v>
      </c>
      <c r="BK487" s="198" t="s">
        <v>413</v>
      </c>
      <c r="BL487" s="93">
        <v>224925225</v>
      </c>
      <c r="BM487" s="95">
        <v>619</v>
      </c>
      <c r="BN487" s="96">
        <f t="shared" si="439"/>
        <v>363368.69951534731</v>
      </c>
      <c r="BO487" s="97">
        <f t="shared" si="466"/>
        <v>0.30522682445759369</v>
      </c>
      <c r="BP487" s="280"/>
      <c r="BQ487" s="90">
        <v>9</v>
      </c>
      <c r="BR487" s="197" t="s">
        <v>400</v>
      </c>
      <c r="BS487" s="198" t="s">
        <v>401</v>
      </c>
      <c r="BT487" s="93">
        <v>1682664604</v>
      </c>
      <c r="BU487" s="95">
        <v>7205</v>
      </c>
      <c r="BV487" s="96">
        <f t="shared" si="440"/>
        <v>233541.23580846633</v>
      </c>
      <c r="BW487" s="97">
        <f t="shared" si="467"/>
        <v>0.1642989077144095</v>
      </c>
    </row>
    <row r="488" spans="2:75" ht="13.5" customHeight="1">
      <c r="B488" s="277"/>
      <c r="C488" s="285"/>
      <c r="D488" s="280"/>
      <c r="E488" s="98">
        <v>10</v>
      </c>
      <c r="F488" s="199" t="s">
        <v>516</v>
      </c>
      <c r="G488" s="200" t="s">
        <v>517</v>
      </c>
      <c r="H488" s="101">
        <v>4618552</v>
      </c>
      <c r="I488" s="103">
        <v>29</v>
      </c>
      <c r="J488" s="104">
        <f t="shared" si="432"/>
        <v>159260.41379310345</v>
      </c>
      <c r="K488" s="105">
        <f t="shared" si="459"/>
        <v>1.0766260766260766E-3</v>
      </c>
      <c r="L488" s="280"/>
      <c r="M488" s="98">
        <v>10</v>
      </c>
      <c r="N488" s="199" t="s">
        <v>460</v>
      </c>
      <c r="O488" s="200" t="s">
        <v>461</v>
      </c>
      <c r="P488" s="101">
        <v>7562524</v>
      </c>
      <c r="Q488" s="103">
        <v>56</v>
      </c>
      <c r="R488" s="104">
        <f t="shared" si="433"/>
        <v>135045.07142857142</v>
      </c>
      <c r="S488" s="105">
        <f t="shared" si="460"/>
        <v>1.7021276595744681E-2</v>
      </c>
      <c r="T488" s="280"/>
      <c r="U488" s="98">
        <v>10</v>
      </c>
      <c r="V488" s="199" t="s">
        <v>460</v>
      </c>
      <c r="W488" s="200" t="s">
        <v>461</v>
      </c>
      <c r="X488" s="101">
        <v>4912378</v>
      </c>
      <c r="Y488" s="103">
        <v>36</v>
      </c>
      <c r="Z488" s="104">
        <f t="shared" si="434"/>
        <v>136454.94444444444</v>
      </c>
      <c r="AA488" s="105">
        <f t="shared" si="461"/>
        <v>1.7586712261846604E-2</v>
      </c>
      <c r="AB488" s="280"/>
      <c r="AC488" s="98">
        <v>10</v>
      </c>
      <c r="AD488" s="199" t="s">
        <v>418</v>
      </c>
      <c r="AE488" s="200" t="s">
        <v>419</v>
      </c>
      <c r="AF488" s="101">
        <v>46444747</v>
      </c>
      <c r="AG488" s="103">
        <v>242</v>
      </c>
      <c r="AH488" s="104">
        <f t="shared" si="435"/>
        <v>191920.44214876034</v>
      </c>
      <c r="AI488" s="105">
        <f t="shared" si="462"/>
        <v>7.9736408566721581E-2</v>
      </c>
      <c r="AJ488" s="280"/>
      <c r="AK488" s="98">
        <v>10</v>
      </c>
      <c r="AL488" s="199" t="s">
        <v>444</v>
      </c>
      <c r="AM488" s="200" t="s">
        <v>445</v>
      </c>
      <c r="AN488" s="101">
        <v>43933885</v>
      </c>
      <c r="AO488" s="103">
        <v>227</v>
      </c>
      <c r="AP488" s="104">
        <f t="shared" si="436"/>
        <v>193541.34361233481</v>
      </c>
      <c r="AQ488" s="105">
        <f t="shared" si="463"/>
        <v>9.5861486486486486E-2</v>
      </c>
      <c r="AR488" s="280"/>
      <c r="AS488" s="98">
        <v>10</v>
      </c>
      <c r="AT488" s="199" t="s">
        <v>512</v>
      </c>
      <c r="AU488" s="200" t="s">
        <v>513</v>
      </c>
      <c r="AV488" s="101">
        <v>5922544</v>
      </c>
      <c r="AW488" s="103">
        <v>26</v>
      </c>
      <c r="AX488" s="104">
        <f t="shared" si="437"/>
        <v>227790.15384615384</v>
      </c>
      <c r="AY488" s="105">
        <f t="shared" si="464"/>
        <v>1.3844515441959531E-2</v>
      </c>
      <c r="AZ488" s="280"/>
      <c r="BA488" s="98">
        <v>10</v>
      </c>
      <c r="BB488" s="199" t="s">
        <v>410</v>
      </c>
      <c r="BC488" s="200" t="s">
        <v>411</v>
      </c>
      <c r="BD488" s="101">
        <v>234293573</v>
      </c>
      <c r="BE488" s="103">
        <v>865</v>
      </c>
      <c r="BF488" s="104">
        <f t="shared" si="438"/>
        <v>270859.62196531793</v>
      </c>
      <c r="BG488" s="105">
        <f t="shared" si="465"/>
        <v>0.38088947600176132</v>
      </c>
      <c r="BH488" s="280"/>
      <c r="BI488" s="98">
        <v>10</v>
      </c>
      <c r="BJ488" s="199" t="s">
        <v>400</v>
      </c>
      <c r="BK488" s="200" t="s">
        <v>401</v>
      </c>
      <c r="BL488" s="101">
        <v>126191868</v>
      </c>
      <c r="BM488" s="103">
        <v>440</v>
      </c>
      <c r="BN488" s="104">
        <f t="shared" si="439"/>
        <v>286799.7</v>
      </c>
      <c r="BO488" s="105">
        <f t="shared" si="466"/>
        <v>0.21696252465483234</v>
      </c>
      <c r="BP488" s="280"/>
      <c r="BQ488" s="98">
        <v>10</v>
      </c>
      <c r="BR488" s="199" t="s">
        <v>418</v>
      </c>
      <c r="BS488" s="200" t="s">
        <v>419</v>
      </c>
      <c r="BT488" s="101">
        <v>595524682</v>
      </c>
      <c r="BU488" s="103">
        <v>3153</v>
      </c>
      <c r="BV488" s="104">
        <f t="shared" si="440"/>
        <v>188875.57310497938</v>
      </c>
      <c r="BW488" s="105">
        <f t="shared" si="467"/>
        <v>7.1899299933869981E-2</v>
      </c>
    </row>
    <row r="489" spans="2:75" s="195" customFormat="1" ht="13.5" customHeight="1">
      <c r="B489" s="278"/>
      <c r="C489" s="286"/>
      <c r="D489" s="281"/>
      <c r="E489" s="106" t="s">
        <v>164</v>
      </c>
      <c r="F489" s="107"/>
      <c r="G489" s="108"/>
      <c r="H489" s="216">
        <v>12868064910</v>
      </c>
      <c r="I489" s="110">
        <v>24816</v>
      </c>
      <c r="J489" s="56">
        <f t="shared" si="432"/>
        <v>518539.04376208899</v>
      </c>
      <c r="K489" s="111">
        <f t="shared" si="459"/>
        <v>0.9212949212949213</v>
      </c>
      <c r="L489" s="281"/>
      <c r="M489" s="106" t="s">
        <v>164</v>
      </c>
      <c r="N489" s="107"/>
      <c r="O489" s="108"/>
      <c r="P489" s="216">
        <v>2598961520</v>
      </c>
      <c r="Q489" s="110">
        <v>3265</v>
      </c>
      <c r="R489" s="56">
        <f t="shared" si="433"/>
        <v>796006.59111791733</v>
      </c>
      <c r="S489" s="111">
        <f t="shared" si="460"/>
        <v>0.99240121580547114</v>
      </c>
      <c r="T489" s="281"/>
      <c r="U489" s="106" t="s">
        <v>164</v>
      </c>
      <c r="V489" s="107"/>
      <c r="W489" s="108"/>
      <c r="X489" s="216">
        <v>2197607300</v>
      </c>
      <c r="Y489" s="110">
        <v>2039</v>
      </c>
      <c r="Z489" s="56">
        <f t="shared" si="434"/>
        <v>1077786.80725846</v>
      </c>
      <c r="AA489" s="111">
        <f t="shared" si="461"/>
        <v>0.99609184171958964</v>
      </c>
      <c r="AB489" s="281"/>
      <c r="AC489" s="106" t="s">
        <v>164</v>
      </c>
      <c r="AD489" s="107"/>
      <c r="AE489" s="108"/>
      <c r="AF489" s="216">
        <v>3113425980</v>
      </c>
      <c r="AG489" s="110">
        <v>3013</v>
      </c>
      <c r="AH489" s="56">
        <f t="shared" si="435"/>
        <v>1033330.8927978759</v>
      </c>
      <c r="AI489" s="111">
        <f t="shared" si="462"/>
        <v>0.99275123558484346</v>
      </c>
      <c r="AJ489" s="281"/>
      <c r="AK489" s="106" t="s">
        <v>164</v>
      </c>
      <c r="AL489" s="107"/>
      <c r="AM489" s="108"/>
      <c r="AN489" s="216">
        <v>3346019130</v>
      </c>
      <c r="AO489" s="110">
        <v>2348</v>
      </c>
      <c r="AP489" s="56">
        <f t="shared" si="436"/>
        <v>1425050.7367972743</v>
      </c>
      <c r="AQ489" s="111">
        <f t="shared" si="463"/>
        <v>0.99155405405405406</v>
      </c>
      <c r="AR489" s="281"/>
      <c r="AS489" s="106" t="s">
        <v>164</v>
      </c>
      <c r="AT489" s="107"/>
      <c r="AU489" s="108"/>
      <c r="AV489" s="216">
        <v>2761188410</v>
      </c>
      <c r="AW489" s="110">
        <v>1847</v>
      </c>
      <c r="AX489" s="56">
        <f t="shared" si="437"/>
        <v>1494958.5327558203</v>
      </c>
      <c r="AY489" s="111">
        <f t="shared" si="464"/>
        <v>0.98349307774227901</v>
      </c>
      <c r="AZ489" s="281"/>
      <c r="BA489" s="106" t="s">
        <v>164</v>
      </c>
      <c r="BB489" s="107"/>
      <c r="BC489" s="108"/>
      <c r="BD489" s="216">
        <v>4445799390</v>
      </c>
      <c r="BE489" s="110">
        <v>2220</v>
      </c>
      <c r="BF489" s="56">
        <f t="shared" si="438"/>
        <v>2002612.3378378379</v>
      </c>
      <c r="BG489" s="111">
        <f t="shared" si="465"/>
        <v>0.97754293262879788</v>
      </c>
      <c r="BH489" s="281"/>
      <c r="BI489" s="106" t="s">
        <v>164</v>
      </c>
      <c r="BJ489" s="107"/>
      <c r="BK489" s="108"/>
      <c r="BL489" s="216">
        <v>4255970850</v>
      </c>
      <c r="BM489" s="110">
        <v>1999</v>
      </c>
      <c r="BN489" s="56">
        <f t="shared" si="439"/>
        <v>2129049.9499749877</v>
      </c>
      <c r="BO489" s="111">
        <f t="shared" si="466"/>
        <v>0.98570019723865876</v>
      </c>
      <c r="BP489" s="281"/>
      <c r="BQ489" s="106" t="s">
        <v>164</v>
      </c>
      <c r="BR489" s="107"/>
      <c r="BS489" s="108"/>
      <c r="BT489" s="216">
        <v>35587037490</v>
      </c>
      <c r="BU489" s="110">
        <v>41547</v>
      </c>
      <c r="BV489" s="56">
        <f t="shared" si="440"/>
        <v>856548.90822442051</v>
      </c>
      <c r="BW489" s="111">
        <f t="shared" si="467"/>
        <v>0.94741522814858736</v>
      </c>
    </row>
    <row r="490" spans="2:75" ht="13.5" customHeight="1">
      <c r="B490" s="276">
        <v>45</v>
      </c>
      <c r="C490" s="284" t="s">
        <v>41</v>
      </c>
      <c r="D490" s="279">
        <f>CB50</f>
        <v>9197</v>
      </c>
      <c r="E490" s="82">
        <v>1</v>
      </c>
      <c r="F490" s="83" t="s">
        <v>460</v>
      </c>
      <c r="G490" s="84" t="s">
        <v>461</v>
      </c>
      <c r="H490" s="85">
        <v>97560211</v>
      </c>
      <c r="I490" s="87">
        <v>166</v>
      </c>
      <c r="J490" s="88">
        <f t="shared" si="432"/>
        <v>587712.11445783137</v>
      </c>
      <c r="K490" s="89">
        <f t="shared" ref="K490:K500" si="468">IFERROR(I490/$CB$50,0)</f>
        <v>1.8049363923018376E-2</v>
      </c>
      <c r="L490" s="279">
        <f>CC50</f>
        <v>729</v>
      </c>
      <c r="M490" s="82">
        <v>1</v>
      </c>
      <c r="N490" s="83" t="s">
        <v>490</v>
      </c>
      <c r="O490" s="84" t="s">
        <v>491</v>
      </c>
      <c r="P490" s="85">
        <v>6088248</v>
      </c>
      <c r="Q490" s="87">
        <v>5</v>
      </c>
      <c r="R490" s="88">
        <f t="shared" si="433"/>
        <v>1217649.6000000001</v>
      </c>
      <c r="S490" s="89">
        <f t="shared" ref="S490:S500" si="469">IFERROR(Q490/$CC$50,0)</f>
        <v>6.8587105624142658E-3</v>
      </c>
      <c r="T490" s="279">
        <f>CD50</f>
        <v>1008</v>
      </c>
      <c r="U490" s="82">
        <v>1</v>
      </c>
      <c r="V490" s="83" t="s">
        <v>388</v>
      </c>
      <c r="W490" s="84" t="s">
        <v>389</v>
      </c>
      <c r="X490" s="85">
        <v>71575526</v>
      </c>
      <c r="Y490" s="87">
        <v>166</v>
      </c>
      <c r="Z490" s="88">
        <f t="shared" si="434"/>
        <v>431177.86746987951</v>
      </c>
      <c r="AA490" s="89">
        <f t="shared" ref="AA490:AA500" si="470">IFERROR(Y490/$CD$50,0)</f>
        <v>0.16468253968253968</v>
      </c>
      <c r="AB490" s="279">
        <f>CE50</f>
        <v>875</v>
      </c>
      <c r="AC490" s="82">
        <v>1</v>
      </c>
      <c r="AD490" s="83" t="s">
        <v>434</v>
      </c>
      <c r="AE490" s="84" t="s">
        <v>435</v>
      </c>
      <c r="AF490" s="85">
        <v>6205220</v>
      </c>
      <c r="AG490" s="87">
        <v>9</v>
      </c>
      <c r="AH490" s="88">
        <f t="shared" si="435"/>
        <v>689468.88888888888</v>
      </c>
      <c r="AI490" s="89">
        <f t="shared" ref="AI490:AI500" si="471">IFERROR(AG490/$CE$50,0)</f>
        <v>1.0285714285714285E-2</v>
      </c>
      <c r="AJ490" s="279">
        <f>CF50</f>
        <v>1196</v>
      </c>
      <c r="AK490" s="82">
        <v>1</v>
      </c>
      <c r="AL490" s="83" t="s">
        <v>424</v>
      </c>
      <c r="AM490" s="84" t="s">
        <v>425</v>
      </c>
      <c r="AN490" s="85">
        <v>12814428</v>
      </c>
      <c r="AO490" s="87">
        <v>18</v>
      </c>
      <c r="AP490" s="88">
        <f t="shared" si="436"/>
        <v>711912.66666666663</v>
      </c>
      <c r="AQ490" s="89">
        <f t="shared" ref="AQ490:AQ500" si="472">IFERROR(AO490/$CF$50,0)</f>
        <v>1.5050167224080268E-2</v>
      </c>
      <c r="AR490" s="279">
        <f>CG50</f>
        <v>757</v>
      </c>
      <c r="AS490" s="82">
        <v>1</v>
      </c>
      <c r="AT490" s="83" t="s">
        <v>388</v>
      </c>
      <c r="AU490" s="84" t="s">
        <v>389</v>
      </c>
      <c r="AV490" s="85">
        <v>69222713</v>
      </c>
      <c r="AW490" s="87">
        <v>134</v>
      </c>
      <c r="AX490" s="88">
        <f t="shared" si="437"/>
        <v>516587.41044776118</v>
      </c>
      <c r="AY490" s="89">
        <f t="shared" ref="AY490:AY500" si="473">IFERROR(AW490/$CG$50,0)</f>
        <v>0.17701453104359313</v>
      </c>
      <c r="AZ490" s="279">
        <f>CH50</f>
        <v>803</v>
      </c>
      <c r="BA490" s="82">
        <v>1</v>
      </c>
      <c r="BB490" s="83" t="s">
        <v>388</v>
      </c>
      <c r="BC490" s="84" t="s">
        <v>389</v>
      </c>
      <c r="BD490" s="85">
        <v>88691362</v>
      </c>
      <c r="BE490" s="87">
        <v>141</v>
      </c>
      <c r="BF490" s="88">
        <f t="shared" si="438"/>
        <v>629016.75177304959</v>
      </c>
      <c r="BG490" s="89">
        <f t="shared" ref="BG490:BG500" si="474">IFERROR(BE490/$CH$50,0)</f>
        <v>0.17559153175591533</v>
      </c>
      <c r="BH490" s="279">
        <f>CI50</f>
        <v>620</v>
      </c>
      <c r="BI490" s="82">
        <v>1</v>
      </c>
      <c r="BJ490" s="83" t="s">
        <v>454</v>
      </c>
      <c r="BK490" s="84" t="s">
        <v>455</v>
      </c>
      <c r="BL490" s="85">
        <v>46732977</v>
      </c>
      <c r="BM490" s="87">
        <v>50</v>
      </c>
      <c r="BN490" s="88">
        <f t="shared" si="439"/>
        <v>934659.54</v>
      </c>
      <c r="BO490" s="89">
        <f t="shared" ref="BO490:BO500" si="475">IFERROR(BM490/$CI$50,0)</f>
        <v>8.0645161290322578E-2</v>
      </c>
      <c r="BP490" s="279">
        <f>CJ50</f>
        <v>15185</v>
      </c>
      <c r="BQ490" s="82">
        <v>1</v>
      </c>
      <c r="BR490" s="83" t="s">
        <v>490</v>
      </c>
      <c r="BS490" s="84" t="s">
        <v>491</v>
      </c>
      <c r="BT490" s="85">
        <v>28446331</v>
      </c>
      <c r="BU490" s="87">
        <v>68</v>
      </c>
      <c r="BV490" s="88">
        <f t="shared" si="440"/>
        <v>418328.39705882355</v>
      </c>
      <c r="BW490" s="89">
        <f t="shared" ref="BW490:BW500" si="476">IFERROR(BU490/$CJ$50,0)</f>
        <v>4.4781033915047746E-3</v>
      </c>
    </row>
    <row r="491" spans="2:75" ht="13.5" customHeight="1">
      <c r="B491" s="277"/>
      <c r="C491" s="285"/>
      <c r="D491" s="280"/>
      <c r="E491" s="90">
        <v>2</v>
      </c>
      <c r="F491" s="197" t="s">
        <v>490</v>
      </c>
      <c r="G491" s="198" t="s">
        <v>491</v>
      </c>
      <c r="H491" s="93">
        <v>17329379</v>
      </c>
      <c r="I491" s="95">
        <v>34</v>
      </c>
      <c r="J491" s="96">
        <f t="shared" si="432"/>
        <v>509687.6176470588</v>
      </c>
      <c r="K491" s="97">
        <f t="shared" si="468"/>
        <v>3.6968576709796672E-3</v>
      </c>
      <c r="L491" s="280"/>
      <c r="M491" s="90">
        <v>2</v>
      </c>
      <c r="N491" s="197" t="s">
        <v>522</v>
      </c>
      <c r="O491" s="198" t="s">
        <v>523</v>
      </c>
      <c r="P491" s="93">
        <v>4955057</v>
      </c>
      <c r="Q491" s="95">
        <v>12</v>
      </c>
      <c r="R491" s="96">
        <f t="shared" si="433"/>
        <v>412921.41666666669</v>
      </c>
      <c r="S491" s="97">
        <f t="shared" si="469"/>
        <v>1.646090534979424E-2</v>
      </c>
      <c r="T491" s="280"/>
      <c r="U491" s="90">
        <v>2</v>
      </c>
      <c r="V491" s="197" t="s">
        <v>424</v>
      </c>
      <c r="W491" s="198" t="s">
        <v>425</v>
      </c>
      <c r="X491" s="93">
        <v>4581276</v>
      </c>
      <c r="Y491" s="95">
        <v>15</v>
      </c>
      <c r="Z491" s="96">
        <f t="shared" si="434"/>
        <v>305418.40000000002</v>
      </c>
      <c r="AA491" s="97">
        <f t="shared" si="470"/>
        <v>1.488095238095238E-2</v>
      </c>
      <c r="AB491" s="280"/>
      <c r="AC491" s="90">
        <v>2</v>
      </c>
      <c r="AD491" s="197" t="s">
        <v>424</v>
      </c>
      <c r="AE491" s="198" t="s">
        <v>425</v>
      </c>
      <c r="AF491" s="93">
        <v>7001271</v>
      </c>
      <c r="AG491" s="95">
        <v>11</v>
      </c>
      <c r="AH491" s="96">
        <f t="shared" si="435"/>
        <v>636479.18181818177</v>
      </c>
      <c r="AI491" s="97">
        <f t="shared" si="471"/>
        <v>1.2571428571428572E-2</v>
      </c>
      <c r="AJ491" s="280"/>
      <c r="AK491" s="90">
        <v>2</v>
      </c>
      <c r="AL491" s="197" t="s">
        <v>516</v>
      </c>
      <c r="AM491" s="198" t="s">
        <v>517</v>
      </c>
      <c r="AN491" s="93">
        <v>2154596</v>
      </c>
      <c r="AO491" s="95">
        <v>4</v>
      </c>
      <c r="AP491" s="96">
        <f t="shared" si="436"/>
        <v>538649</v>
      </c>
      <c r="AQ491" s="97">
        <f t="shared" si="472"/>
        <v>3.3444816053511705E-3</v>
      </c>
      <c r="AR491" s="280"/>
      <c r="AS491" s="90">
        <v>2</v>
      </c>
      <c r="AT491" s="197" t="s">
        <v>400</v>
      </c>
      <c r="AU491" s="198" t="s">
        <v>401</v>
      </c>
      <c r="AV491" s="93">
        <v>122144125</v>
      </c>
      <c r="AW491" s="95">
        <v>242</v>
      </c>
      <c r="AX491" s="96">
        <f t="shared" si="437"/>
        <v>504727.78925619833</v>
      </c>
      <c r="AY491" s="97">
        <f t="shared" si="473"/>
        <v>0.31968295904887717</v>
      </c>
      <c r="AZ491" s="280"/>
      <c r="BA491" s="90">
        <v>2</v>
      </c>
      <c r="BB491" s="197" t="s">
        <v>408</v>
      </c>
      <c r="BC491" s="198" t="s">
        <v>409</v>
      </c>
      <c r="BD491" s="93">
        <v>178923908</v>
      </c>
      <c r="BE491" s="95">
        <v>294</v>
      </c>
      <c r="BF491" s="96">
        <f t="shared" si="438"/>
        <v>608584.72108843538</v>
      </c>
      <c r="BG491" s="97">
        <f t="shared" si="474"/>
        <v>0.36612702366127026</v>
      </c>
      <c r="BH491" s="280"/>
      <c r="BI491" s="90">
        <v>2</v>
      </c>
      <c r="BJ491" s="197" t="s">
        <v>408</v>
      </c>
      <c r="BK491" s="198" t="s">
        <v>409</v>
      </c>
      <c r="BL491" s="93">
        <v>166575901</v>
      </c>
      <c r="BM491" s="95">
        <v>203</v>
      </c>
      <c r="BN491" s="96">
        <f t="shared" si="439"/>
        <v>820570.94088669948</v>
      </c>
      <c r="BO491" s="97">
        <f t="shared" si="475"/>
        <v>0.32741935483870965</v>
      </c>
      <c r="BP491" s="280"/>
      <c r="BQ491" s="90">
        <v>2</v>
      </c>
      <c r="BR491" s="197" t="s">
        <v>388</v>
      </c>
      <c r="BS491" s="198" t="s">
        <v>389</v>
      </c>
      <c r="BT491" s="93">
        <v>679095091</v>
      </c>
      <c r="BU491" s="95">
        <v>1763</v>
      </c>
      <c r="BV491" s="96">
        <f t="shared" si="440"/>
        <v>385192.9047078843</v>
      </c>
      <c r="BW491" s="97">
        <f t="shared" si="476"/>
        <v>0.11610141587092526</v>
      </c>
    </row>
    <row r="492" spans="2:75" ht="13.5" customHeight="1">
      <c r="B492" s="277"/>
      <c r="C492" s="285"/>
      <c r="D492" s="280"/>
      <c r="E492" s="90">
        <v>3</v>
      </c>
      <c r="F492" s="197" t="s">
        <v>446</v>
      </c>
      <c r="G492" s="198" t="s">
        <v>447</v>
      </c>
      <c r="H492" s="93">
        <v>86247376</v>
      </c>
      <c r="I492" s="95">
        <v>172</v>
      </c>
      <c r="J492" s="96">
        <f t="shared" si="432"/>
        <v>501438.23255813954</v>
      </c>
      <c r="K492" s="97">
        <f t="shared" si="468"/>
        <v>1.8701750570838317E-2</v>
      </c>
      <c r="L492" s="280"/>
      <c r="M492" s="90">
        <v>3</v>
      </c>
      <c r="N492" s="197" t="s">
        <v>418</v>
      </c>
      <c r="O492" s="198" t="s">
        <v>419</v>
      </c>
      <c r="P492" s="93">
        <v>18251044</v>
      </c>
      <c r="Q492" s="95">
        <v>83</v>
      </c>
      <c r="R492" s="96">
        <f t="shared" si="433"/>
        <v>219892.09638554216</v>
      </c>
      <c r="S492" s="97">
        <f t="shared" si="469"/>
        <v>0.11385459533607682</v>
      </c>
      <c r="T492" s="280"/>
      <c r="U492" s="90">
        <v>3</v>
      </c>
      <c r="V492" s="197" t="s">
        <v>516</v>
      </c>
      <c r="W492" s="198" t="s">
        <v>517</v>
      </c>
      <c r="X492" s="93">
        <v>929549</v>
      </c>
      <c r="Y492" s="95">
        <v>4</v>
      </c>
      <c r="Z492" s="96">
        <f t="shared" si="434"/>
        <v>232387.25</v>
      </c>
      <c r="AA492" s="97">
        <f t="shared" si="470"/>
        <v>3.968253968253968E-3</v>
      </c>
      <c r="AB492" s="280"/>
      <c r="AC492" s="90">
        <v>3</v>
      </c>
      <c r="AD492" s="197" t="s">
        <v>516</v>
      </c>
      <c r="AE492" s="198" t="s">
        <v>517</v>
      </c>
      <c r="AF492" s="93">
        <v>4955684</v>
      </c>
      <c r="AG492" s="95">
        <v>9</v>
      </c>
      <c r="AH492" s="96">
        <f t="shared" si="435"/>
        <v>550631.5555555555</v>
      </c>
      <c r="AI492" s="97">
        <f t="shared" si="471"/>
        <v>1.0285714285714285E-2</v>
      </c>
      <c r="AJ492" s="280"/>
      <c r="AK492" s="90">
        <v>3</v>
      </c>
      <c r="AL492" s="197" t="s">
        <v>388</v>
      </c>
      <c r="AM492" s="198" t="s">
        <v>389</v>
      </c>
      <c r="AN492" s="93">
        <v>122132595</v>
      </c>
      <c r="AO492" s="95">
        <v>238</v>
      </c>
      <c r="AP492" s="96">
        <f t="shared" si="436"/>
        <v>513162.16386554623</v>
      </c>
      <c r="AQ492" s="97">
        <f t="shared" si="472"/>
        <v>0.19899665551839466</v>
      </c>
      <c r="AR492" s="280"/>
      <c r="AS492" s="90">
        <v>3</v>
      </c>
      <c r="AT492" s="197" t="s">
        <v>434</v>
      </c>
      <c r="AU492" s="198" t="s">
        <v>435</v>
      </c>
      <c r="AV492" s="93">
        <v>2743248</v>
      </c>
      <c r="AW492" s="95">
        <v>6</v>
      </c>
      <c r="AX492" s="96">
        <f t="shared" si="437"/>
        <v>457208</v>
      </c>
      <c r="AY492" s="97">
        <f t="shared" si="473"/>
        <v>7.9260237780713338E-3</v>
      </c>
      <c r="AZ492" s="280"/>
      <c r="BA492" s="90">
        <v>3</v>
      </c>
      <c r="BB492" s="197" t="s">
        <v>400</v>
      </c>
      <c r="BC492" s="198" t="s">
        <v>401</v>
      </c>
      <c r="BD492" s="93">
        <v>137669613</v>
      </c>
      <c r="BE492" s="95">
        <v>239</v>
      </c>
      <c r="BF492" s="96">
        <f t="shared" si="438"/>
        <v>576023.48535564856</v>
      </c>
      <c r="BG492" s="97">
        <f t="shared" si="474"/>
        <v>0.29763387297633875</v>
      </c>
      <c r="BH492" s="280"/>
      <c r="BI492" s="90">
        <v>3</v>
      </c>
      <c r="BJ492" s="197" t="s">
        <v>388</v>
      </c>
      <c r="BK492" s="198" t="s">
        <v>389</v>
      </c>
      <c r="BL492" s="93">
        <v>73613310</v>
      </c>
      <c r="BM492" s="95">
        <v>115</v>
      </c>
      <c r="BN492" s="96">
        <f t="shared" si="439"/>
        <v>640115.73913043481</v>
      </c>
      <c r="BO492" s="97">
        <f t="shared" si="475"/>
        <v>0.18548387096774194</v>
      </c>
      <c r="BP492" s="280"/>
      <c r="BQ492" s="90">
        <v>3</v>
      </c>
      <c r="BR492" s="197" t="s">
        <v>516</v>
      </c>
      <c r="BS492" s="198" t="s">
        <v>517</v>
      </c>
      <c r="BT492" s="93">
        <v>15045684</v>
      </c>
      <c r="BU492" s="95">
        <v>41</v>
      </c>
      <c r="BV492" s="96">
        <f t="shared" si="440"/>
        <v>366967.90243902442</v>
      </c>
      <c r="BW492" s="97">
        <f t="shared" si="476"/>
        <v>2.7000329272308197E-3</v>
      </c>
    </row>
    <row r="493" spans="2:75" ht="13.5" customHeight="1">
      <c r="B493" s="277"/>
      <c r="C493" s="285"/>
      <c r="D493" s="280"/>
      <c r="E493" s="90">
        <v>4</v>
      </c>
      <c r="F493" s="197" t="s">
        <v>516</v>
      </c>
      <c r="G493" s="198" t="s">
        <v>517</v>
      </c>
      <c r="H493" s="93">
        <v>6400783</v>
      </c>
      <c r="I493" s="95">
        <v>15</v>
      </c>
      <c r="J493" s="96">
        <f t="shared" si="432"/>
        <v>426718.86666666664</v>
      </c>
      <c r="K493" s="97">
        <f t="shared" si="468"/>
        <v>1.6309666195498532E-3</v>
      </c>
      <c r="L493" s="280"/>
      <c r="M493" s="90">
        <v>4</v>
      </c>
      <c r="N493" s="197" t="s">
        <v>400</v>
      </c>
      <c r="O493" s="198" t="s">
        <v>401</v>
      </c>
      <c r="P493" s="93">
        <v>21188968</v>
      </c>
      <c r="Q493" s="95">
        <v>161</v>
      </c>
      <c r="R493" s="96">
        <f t="shared" si="433"/>
        <v>131608.49689440994</v>
      </c>
      <c r="S493" s="97">
        <f t="shared" si="469"/>
        <v>0.22085048010973937</v>
      </c>
      <c r="T493" s="280"/>
      <c r="U493" s="90">
        <v>4</v>
      </c>
      <c r="V493" s="197" t="s">
        <v>432</v>
      </c>
      <c r="W493" s="198" t="s">
        <v>433</v>
      </c>
      <c r="X493" s="93">
        <v>44011649</v>
      </c>
      <c r="Y493" s="95">
        <v>208</v>
      </c>
      <c r="Z493" s="96">
        <f t="shared" si="434"/>
        <v>211594.46634615384</v>
      </c>
      <c r="AA493" s="97">
        <f t="shared" si="470"/>
        <v>0.20634920634920634</v>
      </c>
      <c r="AB493" s="280"/>
      <c r="AC493" s="90">
        <v>4</v>
      </c>
      <c r="AD493" s="197" t="s">
        <v>522</v>
      </c>
      <c r="AE493" s="198" t="s">
        <v>523</v>
      </c>
      <c r="AF493" s="93">
        <v>1885665</v>
      </c>
      <c r="AG493" s="95">
        <v>6</v>
      </c>
      <c r="AH493" s="96">
        <f t="shared" si="435"/>
        <v>314277.5</v>
      </c>
      <c r="AI493" s="97">
        <f t="shared" si="471"/>
        <v>6.8571428571428568E-3</v>
      </c>
      <c r="AJ493" s="280"/>
      <c r="AK493" s="90">
        <v>4</v>
      </c>
      <c r="AL493" s="197" t="s">
        <v>512</v>
      </c>
      <c r="AM493" s="198" t="s">
        <v>513</v>
      </c>
      <c r="AN493" s="93">
        <v>5792976</v>
      </c>
      <c r="AO493" s="95">
        <v>18</v>
      </c>
      <c r="AP493" s="96">
        <f t="shared" si="436"/>
        <v>321832</v>
      </c>
      <c r="AQ493" s="97">
        <f t="shared" si="472"/>
        <v>1.5050167224080268E-2</v>
      </c>
      <c r="AR493" s="280"/>
      <c r="AS493" s="90">
        <v>4</v>
      </c>
      <c r="AT493" s="197" t="s">
        <v>408</v>
      </c>
      <c r="AU493" s="198" t="s">
        <v>409</v>
      </c>
      <c r="AV493" s="93">
        <v>103418759</v>
      </c>
      <c r="AW493" s="95">
        <v>251</v>
      </c>
      <c r="AX493" s="96">
        <f t="shared" si="437"/>
        <v>412026.92828685261</v>
      </c>
      <c r="AY493" s="97">
        <f t="shared" si="473"/>
        <v>0.33157199471598414</v>
      </c>
      <c r="AZ493" s="280"/>
      <c r="BA493" s="90">
        <v>4</v>
      </c>
      <c r="BB493" s="197" t="s">
        <v>440</v>
      </c>
      <c r="BC493" s="198" t="s">
        <v>441</v>
      </c>
      <c r="BD493" s="93">
        <v>17047427</v>
      </c>
      <c r="BE493" s="95">
        <v>34</v>
      </c>
      <c r="BF493" s="96">
        <f t="shared" si="438"/>
        <v>501394.9117647059</v>
      </c>
      <c r="BG493" s="97">
        <f t="shared" si="474"/>
        <v>4.2341220423412207E-2</v>
      </c>
      <c r="BH493" s="280"/>
      <c r="BI493" s="90">
        <v>4</v>
      </c>
      <c r="BJ493" s="197" t="s">
        <v>490</v>
      </c>
      <c r="BK493" s="198" t="s">
        <v>491</v>
      </c>
      <c r="BL493" s="93">
        <v>3977376</v>
      </c>
      <c r="BM493" s="95">
        <v>8</v>
      </c>
      <c r="BN493" s="96">
        <f t="shared" si="439"/>
        <v>497172</v>
      </c>
      <c r="BO493" s="97">
        <f t="shared" si="475"/>
        <v>1.2903225806451613E-2</v>
      </c>
      <c r="BP493" s="280"/>
      <c r="BQ493" s="90">
        <v>4</v>
      </c>
      <c r="BR493" s="197" t="s">
        <v>424</v>
      </c>
      <c r="BS493" s="198" t="s">
        <v>425</v>
      </c>
      <c r="BT493" s="93">
        <v>63102188</v>
      </c>
      <c r="BU493" s="95">
        <v>176</v>
      </c>
      <c r="BV493" s="96">
        <f t="shared" si="440"/>
        <v>358535.15909090912</v>
      </c>
      <c r="BW493" s="97">
        <f t="shared" si="476"/>
        <v>1.1590385248600593E-2</v>
      </c>
    </row>
    <row r="494" spans="2:75" ht="13.5" customHeight="1">
      <c r="B494" s="277"/>
      <c r="C494" s="285"/>
      <c r="D494" s="280"/>
      <c r="E494" s="90">
        <v>5</v>
      </c>
      <c r="F494" s="197" t="s">
        <v>406</v>
      </c>
      <c r="G494" s="198" t="s">
        <v>407</v>
      </c>
      <c r="H494" s="93">
        <v>92896089</v>
      </c>
      <c r="I494" s="95">
        <v>263</v>
      </c>
      <c r="J494" s="96">
        <f t="shared" si="432"/>
        <v>353217.06844106462</v>
      </c>
      <c r="K494" s="97">
        <f t="shared" si="468"/>
        <v>2.8596281396107426E-2</v>
      </c>
      <c r="L494" s="280"/>
      <c r="M494" s="90">
        <v>5</v>
      </c>
      <c r="N494" s="197" t="s">
        <v>398</v>
      </c>
      <c r="O494" s="198" t="s">
        <v>399</v>
      </c>
      <c r="P494" s="93">
        <v>45211067</v>
      </c>
      <c r="Q494" s="95">
        <v>349</v>
      </c>
      <c r="R494" s="96">
        <f t="shared" si="433"/>
        <v>129544.60458452722</v>
      </c>
      <c r="S494" s="97">
        <f t="shared" si="469"/>
        <v>0.47873799725651578</v>
      </c>
      <c r="T494" s="280"/>
      <c r="U494" s="90">
        <v>5</v>
      </c>
      <c r="V494" s="197" t="s">
        <v>400</v>
      </c>
      <c r="W494" s="198" t="s">
        <v>401</v>
      </c>
      <c r="X494" s="93">
        <v>65757000</v>
      </c>
      <c r="Y494" s="95">
        <v>313</v>
      </c>
      <c r="Z494" s="96">
        <f t="shared" si="434"/>
        <v>210086.26198083066</v>
      </c>
      <c r="AA494" s="97">
        <f t="shared" si="470"/>
        <v>0.31051587301587302</v>
      </c>
      <c r="AB494" s="280"/>
      <c r="AC494" s="90">
        <v>5</v>
      </c>
      <c r="AD494" s="197" t="s">
        <v>494</v>
      </c>
      <c r="AE494" s="198" t="s">
        <v>495</v>
      </c>
      <c r="AF494" s="93">
        <v>7157034</v>
      </c>
      <c r="AG494" s="95">
        <v>26</v>
      </c>
      <c r="AH494" s="96">
        <f t="shared" si="435"/>
        <v>275270.53846153844</v>
      </c>
      <c r="AI494" s="97">
        <f t="shared" si="471"/>
        <v>2.9714285714285714E-2</v>
      </c>
      <c r="AJ494" s="280"/>
      <c r="AK494" s="90">
        <v>5</v>
      </c>
      <c r="AL494" s="197" t="s">
        <v>522</v>
      </c>
      <c r="AM494" s="198" t="s">
        <v>523</v>
      </c>
      <c r="AN494" s="93">
        <v>2786617</v>
      </c>
      <c r="AO494" s="95">
        <v>10</v>
      </c>
      <c r="AP494" s="96">
        <f t="shared" si="436"/>
        <v>278661.7</v>
      </c>
      <c r="AQ494" s="97">
        <f t="shared" si="472"/>
        <v>8.3612040133779261E-3</v>
      </c>
      <c r="AR494" s="280"/>
      <c r="AS494" s="90">
        <v>5</v>
      </c>
      <c r="AT494" s="197" t="s">
        <v>424</v>
      </c>
      <c r="AU494" s="198" t="s">
        <v>425</v>
      </c>
      <c r="AV494" s="93">
        <v>4854092</v>
      </c>
      <c r="AW494" s="95">
        <v>12</v>
      </c>
      <c r="AX494" s="96">
        <f t="shared" si="437"/>
        <v>404507.66666666669</v>
      </c>
      <c r="AY494" s="97">
        <f t="shared" si="473"/>
        <v>1.5852047556142668E-2</v>
      </c>
      <c r="AZ494" s="280"/>
      <c r="BA494" s="90">
        <v>5</v>
      </c>
      <c r="BB494" s="197" t="s">
        <v>512</v>
      </c>
      <c r="BC494" s="198" t="s">
        <v>513</v>
      </c>
      <c r="BD494" s="93">
        <v>5146817</v>
      </c>
      <c r="BE494" s="95">
        <v>11</v>
      </c>
      <c r="BF494" s="96">
        <f t="shared" si="438"/>
        <v>467892.45454545453</v>
      </c>
      <c r="BG494" s="97">
        <f t="shared" si="474"/>
        <v>1.3698630136986301E-2</v>
      </c>
      <c r="BH494" s="280"/>
      <c r="BI494" s="90">
        <v>5</v>
      </c>
      <c r="BJ494" s="197" t="s">
        <v>382</v>
      </c>
      <c r="BK494" s="198" t="s">
        <v>383</v>
      </c>
      <c r="BL494" s="93">
        <v>40719955</v>
      </c>
      <c r="BM494" s="95">
        <v>87</v>
      </c>
      <c r="BN494" s="96">
        <f t="shared" si="439"/>
        <v>468045.45977011492</v>
      </c>
      <c r="BO494" s="97">
        <f t="shared" si="475"/>
        <v>0.14032258064516129</v>
      </c>
      <c r="BP494" s="280"/>
      <c r="BQ494" s="90">
        <v>5</v>
      </c>
      <c r="BR494" s="197" t="s">
        <v>452</v>
      </c>
      <c r="BS494" s="198" t="s">
        <v>453</v>
      </c>
      <c r="BT494" s="93">
        <v>106420397</v>
      </c>
      <c r="BU494" s="95">
        <v>396</v>
      </c>
      <c r="BV494" s="96">
        <f t="shared" si="440"/>
        <v>268738.37626262626</v>
      </c>
      <c r="BW494" s="97">
        <f t="shared" si="476"/>
        <v>2.6078366809351335E-2</v>
      </c>
    </row>
    <row r="495" spans="2:75" ht="13.5" customHeight="1">
      <c r="B495" s="277"/>
      <c r="C495" s="285"/>
      <c r="D495" s="280"/>
      <c r="E495" s="90">
        <v>6</v>
      </c>
      <c r="F495" s="112" t="s">
        <v>424</v>
      </c>
      <c r="G495" s="198" t="s">
        <v>425</v>
      </c>
      <c r="H495" s="93">
        <v>31394361</v>
      </c>
      <c r="I495" s="95">
        <v>96</v>
      </c>
      <c r="J495" s="96">
        <f t="shared" si="432"/>
        <v>327024.59375</v>
      </c>
      <c r="K495" s="97">
        <f t="shared" si="468"/>
        <v>1.043818636511906E-2</v>
      </c>
      <c r="L495" s="280"/>
      <c r="M495" s="90">
        <v>6</v>
      </c>
      <c r="N495" s="112" t="s">
        <v>380</v>
      </c>
      <c r="O495" s="198" t="s">
        <v>381</v>
      </c>
      <c r="P495" s="93">
        <v>53221867</v>
      </c>
      <c r="Q495" s="95">
        <v>413</v>
      </c>
      <c r="R495" s="96">
        <f t="shared" si="433"/>
        <v>128866.50605326876</v>
      </c>
      <c r="S495" s="97">
        <f t="shared" si="469"/>
        <v>0.56652949245541839</v>
      </c>
      <c r="T495" s="280"/>
      <c r="U495" s="90">
        <v>6</v>
      </c>
      <c r="V495" s="112" t="s">
        <v>452</v>
      </c>
      <c r="W495" s="198" t="s">
        <v>453</v>
      </c>
      <c r="X495" s="93">
        <v>6120361</v>
      </c>
      <c r="Y495" s="95">
        <v>31</v>
      </c>
      <c r="Z495" s="96">
        <f t="shared" si="434"/>
        <v>197431</v>
      </c>
      <c r="AA495" s="97">
        <f t="shared" si="470"/>
        <v>3.0753968253968252E-2</v>
      </c>
      <c r="AB495" s="280"/>
      <c r="AC495" s="90">
        <v>6</v>
      </c>
      <c r="AD495" s="112" t="s">
        <v>490</v>
      </c>
      <c r="AE495" s="198" t="s">
        <v>491</v>
      </c>
      <c r="AF495" s="93">
        <v>815687</v>
      </c>
      <c r="AG495" s="95">
        <v>3</v>
      </c>
      <c r="AH495" s="96">
        <f t="shared" si="435"/>
        <v>271895.66666666669</v>
      </c>
      <c r="AI495" s="97">
        <f t="shared" si="471"/>
        <v>3.4285714285714284E-3</v>
      </c>
      <c r="AJ495" s="280"/>
      <c r="AK495" s="90">
        <v>6</v>
      </c>
      <c r="AL495" s="112" t="s">
        <v>400</v>
      </c>
      <c r="AM495" s="198" t="s">
        <v>401</v>
      </c>
      <c r="AN495" s="93">
        <v>111091939</v>
      </c>
      <c r="AO495" s="95">
        <v>423</v>
      </c>
      <c r="AP495" s="96">
        <f t="shared" si="436"/>
        <v>262628.69739952718</v>
      </c>
      <c r="AQ495" s="97">
        <f t="shared" si="472"/>
        <v>0.35367892976588627</v>
      </c>
      <c r="AR495" s="280"/>
      <c r="AS495" s="90">
        <v>6</v>
      </c>
      <c r="AT495" s="112" t="s">
        <v>452</v>
      </c>
      <c r="AU495" s="198" t="s">
        <v>453</v>
      </c>
      <c r="AV495" s="93">
        <v>14492437</v>
      </c>
      <c r="AW495" s="95">
        <v>51</v>
      </c>
      <c r="AX495" s="96">
        <f t="shared" si="437"/>
        <v>284165.43137254904</v>
      </c>
      <c r="AY495" s="97">
        <f t="shared" si="473"/>
        <v>6.7371202113606338E-2</v>
      </c>
      <c r="AZ495" s="280"/>
      <c r="BA495" s="90">
        <v>6</v>
      </c>
      <c r="BB495" s="112" t="s">
        <v>494</v>
      </c>
      <c r="BC495" s="198" t="s">
        <v>495</v>
      </c>
      <c r="BD495" s="93">
        <v>5086390</v>
      </c>
      <c r="BE495" s="95">
        <v>11</v>
      </c>
      <c r="BF495" s="96">
        <f t="shared" si="438"/>
        <v>462399.09090909088</v>
      </c>
      <c r="BG495" s="97">
        <f t="shared" si="474"/>
        <v>1.3698630136986301E-2</v>
      </c>
      <c r="BH495" s="280"/>
      <c r="BI495" s="90">
        <v>6</v>
      </c>
      <c r="BJ495" s="112" t="s">
        <v>452</v>
      </c>
      <c r="BK495" s="198" t="s">
        <v>453</v>
      </c>
      <c r="BL495" s="93">
        <v>25157162</v>
      </c>
      <c r="BM495" s="95">
        <v>54</v>
      </c>
      <c r="BN495" s="96">
        <f t="shared" si="439"/>
        <v>465873.37037037039</v>
      </c>
      <c r="BO495" s="97">
        <f t="shared" si="475"/>
        <v>8.7096774193548387E-2</v>
      </c>
      <c r="BP495" s="280"/>
      <c r="BQ495" s="90">
        <v>6</v>
      </c>
      <c r="BR495" s="112" t="s">
        <v>400</v>
      </c>
      <c r="BS495" s="198" t="s">
        <v>401</v>
      </c>
      <c r="BT495" s="93">
        <v>650199895</v>
      </c>
      <c r="BU495" s="95">
        <v>2658</v>
      </c>
      <c r="BV495" s="96">
        <f t="shared" si="440"/>
        <v>244619.97554552296</v>
      </c>
      <c r="BW495" s="97">
        <f t="shared" si="476"/>
        <v>0.17504115903852485</v>
      </c>
    </row>
    <row r="496" spans="2:75" ht="13.5" customHeight="1">
      <c r="B496" s="277"/>
      <c r="C496" s="285"/>
      <c r="D496" s="280"/>
      <c r="E496" s="90">
        <v>7</v>
      </c>
      <c r="F496" s="112" t="s">
        <v>388</v>
      </c>
      <c r="G496" s="198" t="s">
        <v>389</v>
      </c>
      <c r="H496" s="93">
        <v>224465694</v>
      </c>
      <c r="I496" s="95">
        <v>732</v>
      </c>
      <c r="J496" s="96">
        <f t="shared" si="432"/>
        <v>306647.12295081967</v>
      </c>
      <c r="K496" s="97">
        <f t="shared" si="468"/>
        <v>7.9591171034032834E-2</v>
      </c>
      <c r="L496" s="280"/>
      <c r="M496" s="90">
        <v>7</v>
      </c>
      <c r="N496" s="112" t="s">
        <v>412</v>
      </c>
      <c r="O496" s="198" t="s">
        <v>413</v>
      </c>
      <c r="P496" s="93">
        <v>14252632</v>
      </c>
      <c r="Q496" s="95">
        <v>139</v>
      </c>
      <c r="R496" s="96">
        <f t="shared" si="433"/>
        <v>102536.92086330935</v>
      </c>
      <c r="S496" s="97">
        <f t="shared" si="469"/>
        <v>0.19067215363511661</v>
      </c>
      <c r="T496" s="280"/>
      <c r="U496" s="90">
        <v>7</v>
      </c>
      <c r="V496" s="112" t="s">
        <v>380</v>
      </c>
      <c r="W496" s="198" t="s">
        <v>381</v>
      </c>
      <c r="X496" s="93">
        <v>89350468</v>
      </c>
      <c r="Y496" s="95">
        <v>616</v>
      </c>
      <c r="Z496" s="96">
        <f t="shared" si="434"/>
        <v>145049.46103896105</v>
      </c>
      <c r="AA496" s="97">
        <f t="shared" si="470"/>
        <v>0.61111111111111116</v>
      </c>
      <c r="AB496" s="280"/>
      <c r="AC496" s="90">
        <v>7</v>
      </c>
      <c r="AD496" s="112" t="s">
        <v>440</v>
      </c>
      <c r="AE496" s="198" t="s">
        <v>441</v>
      </c>
      <c r="AF496" s="93">
        <v>12309101</v>
      </c>
      <c r="AG496" s="95">
        <v>46</v>
      </c>
      <c r="AH496" s="96">
        <f t="shared" si="435"/>
        <v>267589.15217391303</v>
      </c>
      <c r="AI496" s="97">
        <f t="shared" si="471"/>
        <v>5.2571428571428575E-2</v>
      </c>
      <c r="AJ496" s="280"/>
      <c r="AK496" s="90">
        <v>7</v>
      </c>
      <c r="AL496" s="112" t="s">
        <v>408</v>
      </c>
      <c r="AM496" s="198" t="s">
        <v>409</v>
      </c>
      <c r="AN496" s="93">
        <v>98142875</v>
      </c>
      <c r="AO496" s="95">
        <v>425</v>
      </c>
      <c r="AP496" s="96">
        <f t="shared" si="436"/>
        <v>230924.41176470587</v>
      </c>
      <c r="AQ496" s="97">
        <f t="shared" si="472"/>
        <v>0.35535117056856186</v>
      </c>
      <c r="AR496" s="280"/>
      <c r="AS496" s="90">
        <v>7</v>
      </c>
      <c r="AT496" s="112" t="s">
        <v>494</v>
      </c>
      <c r="AU496" s="198" t="s">
        <v>495</v>
      </c>
      <c r="AV496" s="93">
        <v>4667751</v>
      </c>
      <c r="AW496" s="95">
        <v>18</v>
      </c>
      <c r="AX496" s="96">
        <f t="shared" si="437"/>
        <v>259319.5</v>
      </c>
      <c r="AY496" s="97">
        <f t="shared" si="473"/>
        <v>2.3778071334214002E-2</v>
      </c>
      <c r="AZ496" s="280"/>
      <c r="BA496" s="90">
        <v>7</v>
      </c>
      <c r="BB496" s="112" t="s">
        <v>486</v>
      </c>
      <c r="BC496" s="198" t="s">
        <v>487</v>
      </c>
      <c r="BD496" s="93">
        <v>9746255</v>
      </c>
      <c r="BE496" s="95">
        <v>30</v>
      </c>
      <c r="BF496" s="96">
        <f t="shared" si="438"/>
        <v>324875.16666666669</v>
      </c>
      <c r="BG496" s="97">
        <f t="shared" si="474"/>
        <v>3.7359900373599E-2</v>
      </c>
      <c r="BH496" s="280"/>
      <c r="BI496" s="90">
        <v>7</v>
      </c>
      <c r="BJ496" s="112" t="s">
        <v>488</v>
      </c>
      <c r="BK496" s="198" t="s">
        <v>489</v>
      </c>
      <c r="BL496" s="93">
        <v>20974782</v>
      </c>
      <c r="BM496" s="95">
        <v>47</v>
      </c>
      <c r="BN496" s="96">
        <f t="shared" si="439"/>
        <v>446271.95744680852</v>
      </c>
      <c r="BO496" s="97">
        <f t="shared" si="475"/>
        <v>7.5806451612903225E-2</v>
      </c>
      <c r="BP496" s="280"/>
      <c r="BQ496" s="90">
        <v>7</v>
      </c>
      <c r="BR496" s="112" t="s">
        <v>434</v>
      </c>
      <c r="BS496" s="198" t="s">
        <v>435</v>
      </c>
      <c r="BT496" s="93">
        <v>29303755</v>
      </c>
      <c r="BU496" s="95">
        <v>123</v>
      </c>
      <c r="BV496" s="96">
        <f t="shared" si="440"/>
        <v>238241.9105691057</v>
      </c>
      <c r="BW496" s="97">
        <f t="shared" si="476"/>
        <v>8.100098781692459E-3</v>
      </c>
    </row>
    <row r="497" spans="2:75" ht="13.5" customHeight="1">
      <c r="B497" s="277"/>
      <c r="C497" s="285"/>
      <c r="D497" s="280"/>
      <c r="E497" s="90">
        <v>8</v>
      </c>
      <c r="F497" s="112" t="s">
        <v>434</v>
      </c>
      <c r="G497" s="198" t="s">
        <v>435</v>
      </c>
      <c r="H497" s="93">
        <v>16897255</v>
      </c>
      <c r="I497" s="95">
        <v>69</v>
      </c>
      <c r="J497" s="96">
        <f t="shared" si="432"/>
        <v>244887.75362318842</v>
      </c>
      <c r="K497" s="97">
        <f t="shared" si="468"/>
        <v>7.502446449929325E-3</v>
      </c>
      <c r="L497" s="280"/>
      <c r="M497" s="90">
        <v>8</v>
      </c>
      <c r="N497" s="112" t="s">
        <v>488</v>
      </c>
      <c r="O497" s="198" t="s">
        <v>489</v>
      </c>
      <c r="P497" s="93">
        <v>9825031</v>
      </c>
      <c r="Q497" s="95">
        <v>98</v>
      </c>
      <c r="R497" s="96">
        <f t="shared" si="433"/>
        <v>100255.41836734694</v>
      </c>
      <c r="S497" s="97">
        <f t="shared" si="469"/>
        <v>0.13443072702331962</v>
      </c>
      <c r="T497" s="280"/>
      <c r="U497" s="90">
        <v>8</v>
      </c>
      <c r="V497" s="112" t="s">
        <v>398</v>
      </c>
      <c r="W497" s="198" t="s">
        <v>399</v>
      </c>
      <c r="X497" s="93">
        <v>72883478</v>
      </c>
      <c r="Y497" s="95">
        <v>536</v>
      </c>
      <c r="Z497" s="96">
        <f t="shared" si="434"/>
        <v>135976.63805970148</v>
      </c>
      <c r="AA497" s="97">
        <f t="shared" si="470"/>
        <v>0.53174603174603174</v>
      </c>
      <c r="AB497" s="280"/>
      <c r="AC497" s="90">
        <v>8</v>
      </c>
      <c r="AD497" s="112" t="s">
        <v>400</v>
      </c>
      <c r="AE497" s="198" t="s">
        <v>401</v>
      </c>
      <c r="AF497" s="93">
        <v>47901009</v>
      </c>
      <c r="AG497" s="95">
        <v>201</v>
      </c>
      <c r="AH497" s="96">
        <f t="shared" si="435"/>
        <v>238313.4776119403</v>
      </c>
      <c r="AI497" s="97">
        <f t="shared" si="471"/>
        <v>0.2297142857142857</v>
      </c>
      <c r="AJ497" s="280"/>
      <c r="AK497" s="90">
        <v>8</v>
      </c>
      <c r="AL497" s="112" t="s">
        <v>440</v>
      </c>
      <c r="AM497" s="198" t="s">
        <v>441</v>
      </c>
      <c r="AN497" s="93">
        <v>13265065</v>
      </c>
      <c r="AO497" s="95">
        <v>63</v>
      </c>
      <c r="AP497" s="96">
        <f t="shared" si="436"/>
        <v>210556.58730158731</v>
      </c>
      <c r="AQ497" s="97">
        <f t="shared" si="472"/>
        <v>5.2675585284280936E-2</v>
      </c>
      <c r="AR497" s="280"/>
      <c r="AS497" s="90">
        <v>8</v>
      </c>
      <c r="AT497" s="112" t="s">
        <v>406</v>
      </c>
      <c r="AU497" s="198" t="s">
        <v>407</v>
      </c>
      <c r="AV497" s="93">
        <v>57778659</v>
      </c>
      <c r="AW497" s="95">
        <v>237</v>
      </c>
      <c r="AX497" s="96">
        <f t="shared" si="437"/>
        <v>243791.81012658228</v>
      </c>
      <c r="AY497" s="97">
        <f t="shared" si="473"/>
        <v>0.31307793923381771</v>
      </c>
      <c r="AZ497" s="280"/>
      <c r="BA497" s="90">
        <v>8</v>
      </c>
      <c r="BB497" s="112" t="s">
        <v>452</v>
      </c>
      <c r="BC497" s="198" t="s">
        <v>453</v>
      </c>
      <c r="BD497" s="93">
        <v>19947770</v>
      </c>
      <c r="BE497" s="95">
        <v>68</v>
      </c>
      <c r="BF497" s="96">
        <f t="shared" si="438"/>
        <v>293349.5588235294</v>
      </c>
      <c r="BG497" s="97">
        <f t="shared" si="474"/>
        <v>8.4682440846824414E-2</v>
      </c>
      <c r="BH497" s="280"/>
      <c r="BI497" s="90">
        <v>8</v>
      </c>
      <c r="BJ497" s="112" t="s">
        <v>412</v>
      </c>
      <c r="BK497" s="198" t="s">
        <v>413</v>
      </c>
      <c r="BL497" s="93">
        <v>85376900</v>
      </c>
      <c r="BM497" s="95">
        <v>211</v>
      </c>
      <c r="BN497" s="96">
        <f t="shared" si="439"/>
        <v>404629.85781990521</v>
      </c>
      <c r="BO497" s="97">
        <f t="shared" si="475"/>
        <v>0.3403225806451613</v>
      </c>
      <c r="BP497" s="280"/>
      <c r="BQ497" s="90">
        <v>8</v>
      </c>
      <c r="BR497" s="112" t="s">
        <v>406</v>
      </c>
      <c r="BS497" s="198" t="s">
        <v>407</v>
      </c>
      <c r="BT497" s="93">
        <v>351404397</v>
      </c>
      <c r="BU497" s="95">
        <v>1534</v>
      </c>
      <c r="BV497" s="96">
        <f t="shared" si="440"/>
        <v>229077.18187744459</v>
      </c>
      <c r="BW497" s="97">
        <f t="shared" si="476"/>
        <v>0.10102074415541654</v>
      </c>
    </row>
    <row r="498" spans="2:75" ht="13.5" customHeight="1">
      <c r="B498" s="277"/>
      <c r="C498" s="285"/>
      <c r="D498" s="280"/>
      <c r="E498" s="90">
        <v>9</v>
      </c>
      <c r="F498" s="112" t="s">
        <v>452</v>
      </c>
      <c r="G498" s="198" t="s">
        <v>453</v>
      </c>
      <c r="H498" s="93">
        <v>20766436</v>
      </c>
      <c r="I498" s="95">
        <v>88</v>
      </c>
      <c r="J498" s="96">
        <f t="shared" si="432"/>
        <v>235982.22727272726</v>
      </c>
      <c r="K498" s="97">
        <f t="shared" si="468"/>
        <v>9.5683375013591396E-3</v>
      </c>
      <c r="L498" s="280"/>
      <c r="M498" s="90">
        <v>9</v>
      </c>
      <c r="N498" s="112" t="s">
        <v>460</v>
      </c>
      <c r="O498" s="198" t="s">
        <v>461</v>
      </c>
      <c r="P498" s="93">
        <v>1079250</v>
      </c>
      <c r="Q498" s="95">
        <v>11</v>
      </c>
      <c r="R498" s="96">
        <f t="shared" si="433"/>
        <v>98113.636363636368</v>
      </c>
      <c r="S498" s="97">
        <f t="shared" si="469"/>
        <v>1.5089163237311385E-2</v>
      </c>
      <c r="T498" s="280"/>
      <c r="U498" s="90">
        <v>9</v>
      </c>
      <c r="V498" s="112" t="s">
        <v>382</v>
      </c>
      <c r="W498" s="198" t="s">
        <v>383</v>
      </c>
      <c r="X498" s="93">
        <v>42626776</v>
      </c>
      <c r="Y498" s="95">
        <v>341</v>
      </c>
      <c r="Z498" s="96">
        <f t="shared" si="434"/>
        <v>125005.20821114369</v>
      </c>
      <c r="AA498" s="97">
        <f t="shared" si="470"/>
        <v>0.33829365079365081</v>
      </c>
      <c r="AB498" s="280"/>
      <c r="AC498" s="90">
        <v>9</v>
      </c>
      <c r="AD498" s="112" t="s">
        <v>418</v>
      </c>
      <c r="AE498" s="198" t="s">
        <v>419</v>
      </c>
      <c r="AF498" s="93">
        <v>19222620</v>
      </c>
      <c r="AG498" s="95">
        <v>84</v>
      </c>
      <c r="AH498" s="96">
        <f t="shared" si="435"/>
        <v>228840.71428571429</v>
      </c>
      <c r="AI498" s="97">
        <f t="shared" si="471"/>
        <v>9.6000000000000002E-2</v>
      </c>
      <c r="AJ498" s="280"/>
      <c r="AK498" s="90">
        <v>9</v>
      </c>
      <c r="AL498" s="112" t="s">
        <v>434</v>
      </c>
      <c r="AM498" s="198" t="s">
        <v>435</v>
      </c>
      <c r="AN498" s="93">
        <v>2727437</v>
      </c>
      <c r="AO498" s="95">
        <v>13</v>
      </c>
      <c r="AP498" s="96">
        <f t="shared" si="436"/>
        <v>209802.84615384616</v>
      </c>
      <c r="AQ498" s="97">
        <f t="shared" si="472"/>
        <v>1.0869565217391304E-2</v>
      </c>
      <c r="AR498" s="280"/>
      <c r="AS498" s="90">
        <v>9</v>
      </c>
      <c r="AT498" s="112" t="s">
        <v>382</v>
      </c>
      <c r="AU498" s="198" t="s">
        <v>383</v>
      </c>
      <c r="AV498" s="93">
        <v>42199669</v>
      </c>
      <c r="AW498" s="95">
        <v>178</v>
      </c>
      <c r="AX498" s="96">
        <f t="shared" si="437"/>
        <v>237076.79213483146</v>
      </c>
      <c r="AY498" s="97">
        <f t="shared" si="473"/>
        <v>0.23513870541611626</v>
      </c>
      <c r="AZ498" s="280"/>
      <c r="BA498" s="90">
        <v>9</v>
      </c>
      <c r="BB498" s="112" t="s">
        <v>406</v>
      </c>
      <c r="BC498" s="198" t="s">
        <v>407</v>
      </c>
      <c r="BD498" s="93">
        <v>49898398</v>
      </c>
      <c r="BE498" s="95">
        <v>200</v>
      </c>
      <c r="BF498" s="96">
        <f t="shared" si="438"/>
        <v>249491.99</v>
      </c>
      <c r="BG498" s="97">
        <f t="shared" si="474"/>
        <v>0.24906600249066002</v>
      </c>
      <c r="BH498" s="280"/>
      <c r="BI498" s="90">
        <v>9</v>
      </c>
      <c r="BJ498" s="112" t="s">
        <v>400</v>
      </c>
      <c r="BK498" s="198" t="s">
        <v>401</v>
      </c>
      <c r="BL498" s="93">
        <v>55903739</v>
      </c>
      <c r="BM498" s="95">
        <v>140</v>
      </c>
      <c r="BN498" s="96">
        <f t="shared" si="439"/>
        <v>399312.42142857146</v>
      </c>
      <c r="BO498" s="97">
        <f t="shared" si="475"/>
        <v>0.22580645161290322</v>
      </c>
      <c r="BP498" s="280"/>
      <c r="BQ498" s="90">
        <v>9</v>
      </c>
      <c r="BR498" s="112" t="s">
        <v>446</v>
      </c>
      <c r="BS498" s="198" t="s">
        <v>447</v>
      </c>
      <c r="BT498" s="93">
        <v>218330131</v>
      </c>
      <c r="BU498" s="95">
        <v>973</v>
      </c>
      <c r="BV498" s="96">
        <f t="shared" si="440"/>
        <v>224388.62384378212</v>
      </c>
      <c r="BW498" s="97">
        <f t="shared" si="476"/>
        <v>6.4076391175502137E-2</v>
      </c>
    </row>
    <row r="499" spans="2:75" ht="13.5" customHeight="1">
      <c r="B499" s="277"/>
      <c r="C499" s="285"/>
      <c r="D499" s="280"/>
      <c r="E499" s="98">
        <v>10</v>
      </c>
      <c r="F499" s="199" t="s">
        <v>494</v>
      </c>
      <c r="G499" s="200" t="s">
        <v>495</v>
      </c>
      <c r="H499" s="101">
        <v>48504336</v>
      </c>
      <c r="I499" s="103">
        <v>206</v>
      </c>
      <c r="J499" s="104">
        <f t="shared" si="432"/>
        <v>235457.94174757283</v>
      </c>
      <c r="K499" s="105">
        <f t="shared" si="468"/>
        <v>2.2398608241817983E-2</v>
      </c>
      <c r="L499" s="280"/>
      <c r="M499" s="98">
        <v>10</v>
      </c>
      <c r="N499" s="199" t="s">
        <v>440</v>
      </c>
      <c r="O499" s="200" t="s">
        <v>441</v>
      </c>
      <c r="P499" s="101">
        <v>2595571</v>
      </c>
      <c r="Q499" s="103">
        <v>31</v>
      </c>
      <c r="R499" s="104">
        <f t="shared" si="433"/>
        <v>83728.096774193546</v>
      </c>
      <c r="S499" s="105">
        <f t="shared" si="469"/>
        <v>4.2524005486968448E-2</v>
      </c>
      <c r="T499" s="280"/>
      <c r="U499" s="98">
        <v>10</v>
      </c>
      <c r="V499" s="199" t="s">
        <v>476</v>
      </c>
      <c r="W499" s="200" t="s">
        <v>477</v>
      </c>
      <c r="X499" s="101">
        <v>1888499</v>
      </c>
      <c r="Y499" s="103">
        <v>17</v>
      </c>
      <c r="Z499" s="104">
        <f t="shared" si="434"/>
        <v>111088.17647058824</v>
      </c>
      <c r="AA499" s="105">
        <f t="shared" si="470"/>
        <v>1.6865079365079364E-2</v>
      </c>
      <c r="AB499" s="280"/>
      <c r="AC499" s="98">
        <v>10</v>
      </c>
      <c r="AD499" s="199" t="s">
        <v>452</v>
      </c>
      <c r="AE499" s="200" t="s">
        <v>453</v>
      </c>
      <c r="AF499" s="101">
        <v>6300894</v>
      </c>
      <c r="AG499" s="103">
        <v>30</v>
      </c>
      <c r="AH499" s="104">
        <f t="shared" si="435"/>
        <v>210029.8</v>
      </c>
      <c r="AI499" s="105">
        <f t="shared" si="471"/>
        <v>3.4285714285714287E-2</v>
      </c>
      <c r="AJ499" s="280"/>
      <c r="AK499" s="98">
        <v>10</v>
      </c>
      <c r="AL499" s="199" t="s">
        <v>476</v>
      </c>
      <c r="AM499" s="200" t="s">
        <v>477</v>
      </c>
      <c r="AN499" s="101">
        <v>12475809</v>
      </c>
      <c r="AO499" s="103">
        <v>60</v>
      </c>
      <c r="AP499" s="104">
        <f t="shared" si="436"/>
        <v>207930.15</v>
      </c>
      <c r="AQ499" s="105">
        <f t="shared" si="472"/>
        <v>5.016722408026756E-2</v>
      </c>
      <c r="AR499" s="280"/>
      <c r="AS499" s="98">
        <v>10</v>
      </c>
      <c r="AT499" s="199" t="s">
        <v>476</v>
      </c>
      <c r="AU499" s="200" t="s">
        <v>477</v>
      </c>
      <c r="AV499" s="101">
        <v>10279396</v>
      </c>
      <c r="AW499" s="103">
        <v>55</v>
      </c>
      <c r="AX499" s="104">
        <f t="shared" si="437"/>
        <v>186898.1090909091</v>
      </c>
      <c r="AY499" s="105">
        <f t="shared" si="473"/>
        <v>7.2655217965653898E-2</v>
      </c>
      <c r="AZ499" s="280"/>
      <c r="BA499" s="98">
        <v>10</v>
      </c>
      <c r="BB499" s="199" t="s">
        <v>412</v>
      </c>
      <c r="BC499" s="200" t="s">
        <v>413</v>
      </c>
      <c r="BD499" s="101">
        <v>68465441</v>
      </c>
      <c r="BE499" s="103">
        <v>277</v>
      </c>
      <c r="BF499" s="104">
        <f t="shared" si="438"/>
        <v>247167.65703971119</v>
      </c>
      <c r="BG499" s="105">
        <f t="shared" si="474"/>
        <v>0.34495641344956413</v>
      </c>
      <c r="BH499" s="280"/>
      <c r="BI499" s="98">
        <v>10</v>
      </c>
      <c r="BJ499" s="199" t="s">
        <v>482</v>
      </c>
      <c r="BK499" s="200" t="s">
        <v>483</v>
      </c>
      <c r="BL499" s="101">
        <v>13207161</v>
      </c>
      <c r="BM499" s="103">
        <v>36</v>
      </c>
      <c r="BN499" s="104">
        <f t="shared" si="439"/>
        <v>366865.58333333331</v>
      </c>
      <c r="BO499" s="105">
        <f t="shared" si="475"/>
        <v>5.8064516129032261E-2</v>
      </c>
      <c r="BP499" s="280"/>
      <c r="BQ499" s="98">
        <v>10</v>
      </c>
      <c r="BR499" s="199" t="s">
        <v>460</v>
      </c>
      <c r="BS499" s="200" t="s">
        <v>461</v>
      </c>
      <c r="BT499" s="101">
        <v>169684826</v>
      </c>
      <c r="BU499" s="103">
        <v>759</v>
      </c>
      <c r="BV499" s="104">
        <f t="shared" si="440"/>
        <v>223563.67061923584</v>
      </c>
      <c r="BW499" s="105">
        <f t="shared" si="476"/>
        <v>4.9983536384590056E-2</v>
      </c>
    </row>
    <row r="500" spans="2:75" s="195" customFormat="1" ht="13.5" customHeight="1">
      <c r="B500" s="278"/>
      <c r="C500" s="286"/>
      <c r="D500" s="281"/>
      <c r="E500" s="106" t="s">
        <v>164</v>
      </c>
      <c r="F500" s="107"/>
      <c r="G500" s="108"/>
      <c r="H500" s="216">
        <v>5073223620</v>
      </c>
      <c r="I500" s="110">
        <v>8519</v>
      </c>
      <c r="J500" s="56">
        <f t="shared" si="432"/>
        <v>595518.67824862071</v>
      </c>
      <c r="K500" s="111">
        <f t="shared" si="468"/>
        <v>0.9262803087963466</v>
      </c>
      <c r="L500" s="281"/>
      <c r="M500" s="106" t="s">
        <v>164</v>
      </c>
      <c r="N500" s="107"/>
      <c r="O500" s="108"/>
      <c r="P500" s="216">
        <v>588674150</v>
      </c>
      <c r="Q500" s="110">
        <v>727</v>
      </c>
      <c r="R500" s="56">
        <f t="shared" si="433"/>
        <v>809730.60522696015</v>
      </c>
      <c r="S500" s="111">
        <f t="shared" si="469"/>
        <v>0.99725651577503427</v>
      </c>
      <c r="T500" s="281"/>
      <c r="U500" s="106" t="s">
        <v>164</v>
      </c>
      <c r="V500" s="107"/>
      <c r="W500" s="108"/>
      <c r="X500" s="216">
        <v>1061800000</v>
      </c>
      <c r="Y500" s="110">
        <v>1003</v>
      </c>
      <c r="Z500" s="56">
        <f t="shared" si="434"/>
        <v>1058624.1276171484</v>
      </c>
      <c r="AA500" s="111">
        <f t="shared" si="470"/>
        <v>0.99503968253968256</v>
      </c>
      <c r="AB500" s="281"/>
      <c r="AC500" s="106" t="s">
        <v>164</v>
      </c>
      <c r="AD500" s="107"/>
      <c r="AE500" s="108"/>
      <c r="AF500" s="216">
        <v>951959470</v>
      </c>
      <c r="AG500" s="110">
        <v>861</v>
      </c>
      <c r="AH500" s="56">
        <f t="shared" si="435"/>
        <v>1105643.9837398373</v>
      </c>
      <c r="AI500" s="111">
        <f t="shared" si="471"/>
        <v>0.98399999999999999</v>
      </c>
      <c r="AJ500" s="281"/>
      <c r="AK500" s="106" t="s">
        <v>164</v>
      </c>
      <c r="AL500" s="107"/>
      <c r="AM500" s="108"/>
      <c r="AN500" s="216">
        <v>1800122900</v>
      </c>
      <c r="AO500" s="110">
        <v>1187</v>
      </c>
      <c r="AP500" s="56">
        <f t="shared" si="436"/>
        <v>1516531.5080033699</v>
      </c>
      <c r="AQ500" s="111">
        <f t="shared" si="472"/>
        <v>0.99247491638795982</v>
      </c>
      <c r="AR500" s="281"/>
      <c r="AS500" s="106" t="s">
        <v>164</v>
      </c>
      <c r="AT500" s="107"/>
      <c r="AU500" s="108"/>
      <c r="AV500" s="216">
        <v>1257660630</v>
      </c>
      <c r="AW500" s="110">
        <v>748</v>
      </c>
      <c r="AX500" s="56">
        <f t="shared" si="437"/>
        <v>1681364.4786096257</v>
      </c>
      <c r="AY500" s="111">
        <f t="shared" si="473"/>
        <v>0.98811096433289303</v>
      </c>
      <c r="AZ500" s="281"/>
      <c r="BA500" s="106" t="s">
        <v>164</v>
      </c>
      <c r="BB500" s="107"/>
      <c r="BC500" s="108"/>
      <c r="BD500" s="216">
        <v>1684202670</v>
      </c>
      <c r="BE500" s="110">
        <v>789</v>
      </c>
      <c r="BF500" s="56">
        <f t="shared" si="438"/>
        <v>2134604.1444866918</v>
      </c>
      <c r="BG500" s="111">
        <f t="shared" si="474"/>
        <v>0.98256537982565384</v>
      </c>
      <c r="BH500" s="281"/>
      <c r="BI500" s="106" t="s">
        <v>164</v>
      </c>
      <c r="BJ500" s="107"/>
      <c r="BK500" s="108"/>
      <c r="BL500" s="216">
        <v>1507182770</v>
      </c>
      <c r="BM500" s="110">
        <v>601</v>
      </c>
      <c r="BN500" s="56">
        <f t="shared" si="439"/>
        <v>2507791.6306156404</v>
      </c>
      <c r="BO500" s="111">
        <f t="shared" si="475"/>
        <v>0.96935483870967742</v>
      </c>
      <c r="BP500" s="281"/>
      <c r="BQ500" s="106" t="s">
        <v>164</v>
      </c>
      <c r="BR500" s="107"/>
      <c r="BS500" s="108"/>
      <c r="BT500" s="216">
        <v>13924826210</v>
      </c>
      <c r="BU500" s="110">
        <v>14435</v>
      </c>
      <c r="BV500" s="56">
        <f t="shared" si="440"/>
        <v>964657.16730169731</v>
      </c>
      <c r="BW500" s="111">
        <f t="shared" si="476"/>
        <v>0.95060915377016797</v>
      </c>
    </row>
    <row r="501" spans="2:75" ht="13.5" customHeight="1">
      <c r="B501" s="276">
        <v>46</v>
      </c>
      <c r="C501" s="284" t="s">
        <v>21</v>
      </c>
      <c r="D501" s="279">
        <f>CB51</f>
        <v>12375</v>
      </c>
      <c r="E501" s="82">
        <v>1</v>
      </c>
      <c r="F501" s="83" t="s">
        <v>388</v>
      </c>
      <c r="G501" s="84" t="s">
        <v>389</v>
      </c>
      <c r="H501" s="85">
        <v>311671304</v>
      </c>
      <c r="I501" s="87">
        <v>618</v>
      </c>
      <c r="J501" s="88">
        <f t="shared" si="432"/>
        <v>504322.49838187703</v>
      </c>
      <c r="K501" s="89">
        <f t="shared" ref="K501:K511" si="477">IFERROR(I501/$CB$51,0)</f>
        <v>4.9939393939393936E-2</v>
      </c>
      <c r="L501" s="279">
        <f>CC51</f>
        <v>1004</v>
      </c>
      <c r="M501" s="82">
        <v>1</v>
      </c>
      <c r="N501" s="83" t="s">
        <v>434</v>
      </c>
      <c r="O501" s="84" t="s">
        <v>435</v>
      </c>
      <c r="P501" s="85">
        <v>4551019</v>
      </c>
      <c r="Q501" s="87">
        <v>3</v>
      </c>
      <c r="R501" s="88">
        <f t="shared" si="433"/>
        <v>1517006.3333333333</v>
      </c>
      <c r="S501" s="89">
        <f t="shared" ref="S501:S511" si="478">IFERROR(Q501/$CC$51,0)</f>
        <v>2.9880478087649402E-3</v>
      </c>
      <c r="T501" s="279">
        <f>CD51</f>
        <v>1168</v>
      </c>
      <c r="U501" s="82">
        <v>1</v>
      </c>
      <c r="V501" s="83" t="s">
        <v>388</v>
      </c>
      <c r="W501" s="84" t="s">
        <v>389</v>
      </c>
      <c r="X501" s="85">
        <v>100533074</v>
      </c>
      <c r="Y501" s="87">
        <v>145</v>
      </c>
      <c r="Z501" s="88">
        <f t="shared" si="434"/>
        <v>693331.54482758616</v>
      </c>
      <c r="AA501" s="89">
        <f t="shared" ref="AA501:AA511" si="479">IFERROR(Y501/$CD$51,0)</f>
        <v>0.12414383561643835</v>
      </c>
      <c r="AB501" s="279">
        <f>CE51</f>
        <v>1129</v>
      </c>
      <c r="AC501" s="82">
        <v>1</v>
      </c>
      <c r="AD501" s="83" t="s">
        <v>424</v>
      </c>
      <c r="AE501" s="84" t="s">
        <v>425</v>
      </c>
      <c r="AF501" s="85">
        <v>34968971</v>
      </c>
      <c r="AG501" s="87">
        <v>22</v>
      </c>
      <c r="AH501" s="88">
        <f t="shared" si="435"/>
        <v>1589498.6818181819</v>
      </c>
      <c r="AI501" s="89">
        <f t="shared" ref="AI501:AI511" si="480">IFERROR(AG501/$CE$51,0)</f>
        <v>1.9486271036315322E-2</v>
      </c>
      <c r="AJ501" s="279">
        <f>CF51</f>
        <v>1101</v>
      </c>
      <c r="AK501" s="82">
        <v>1</v>
      </c>
      <c r="AL501" s="83" t="s">
        <v>434</v>
      </c>
      <c r="AM501" s="84" t="s">
        <v>435</v>
      </c>
      <c r="AN501" s="85">
        <v>27046937</v>
      </c>
      <c r="AO501" s="87">
        <v>8</v>
      </c>
      <c r="AP501" s="88">
        <f t="shared" si="436"/>
        <v>3380867.125</v>
      </c>
      <c r="AQ501" s="89">
        <f t="shared" ref="AQ501:AQ511" si="481">IFERROR(AO501/$CF$51,0)</f>
        <v>7.266121707538601E-3</v>
      </c>
      <c r="AR501" s="279">
        <f>CG51</f>
        <v>848</v>
      </c>
      <c r="AS501" s="82">
        <v>1</v>
      </c>
      <c r="AT501" s="83" t="s">
        <v>560</v>
      </c>
      <c r="AU501" s="84" t="s">
        <v>561</v>
      </c>
      <c r="AV501" s="85">
        <v>824738</v>
      </c>
      <c r="AW501" s="87">
        <v>1</v>
      </c>
      <c r="AX501" s="88">
        <f t="shared" si="437"/>
        <v>824738</v>
      </c>
      <c r="AY501" s="89">
        <f t="shared" ref="AY501:AY511" si="482">IFERROR(AW501/$CG$51,0)</f>
        <v>1.1792452830188679E-3</v>
      </c>
      <c r="AZ501" s="279">
        <f>CH51</f>
        <v>1002</v>
      </c>
      <c r="BA501" s="82">
        <v>1</v>
      </c>
      <c r="BB501" s="83" t="s">
        <v>434</v>
      </c>
      <c r="BC501" s="84" t="s">
        <v>435</v>
      </c>
      <c r="BD501" s="85">
        <v>4354080</v>
      </c>
      <c r="BE501" s="87">
        <v>2</v>
      </c>
      <c r="BF501" s="88">
        <f t="shared" si="438"/>
        <v>2177040</v>
      </c>
      <c r="BG501" s="89">
        <f t="shared" ref="BG501:BG511" si="483">IFERROR(BE501/$CH$51,0)</f>
        <v>1.996007984031936E-3</v>
      </c>
      <c r="BH501" s="279">
        <f>CI51</f>
        <v>876</v>
      </c>
      <c r="BI501" s="82">
        <v>1</v>
      </c>
      <c r="BJ501" s="83" t="s">
        <v>454</v>
      </c>
      <c r="BK501" s="84" t="s">
        <v>455</v>
      </c>
      <c r="BL501" s="85">
        <v>35217858</v>
      </c>
      <c r="BM501" s="87">
        <v>54</v>
      </c>
      <c r="BN501" s="88">
        <f t="shared" si="439"/>
        <v>652182.5555555555</v>
      </c>
      <c r="BO501" s="89">
        <f t="shared" ref="BO501:BO511" si="484">IFERROR(BM501/$CI$51,0)</f>
        <v>6.1643835616438353E-2</v>
      </c>
      <c r="BP501" s="279">
        <f>CJ51</f>
        <v>19503</v>
      </c>
      <c r="BQ501" s="82">
        <v>1</v>
      </c>
      <c r="BR501" s="83" t="s">
        <v>434</v>
      </c>
      <c r="BS501" s="84" t="s">
        <v>435</v>
      </c>
      <c r="BT501" s="85">
        <v>54585362</v>
      </c>
      <c r="BU501" s="87">
        <v>81</v>
      </c>
      <c r="BV501" s="88">
        <f t="shared" si="440"/>
        <v>673893.35802469135</v>
      </c>
      <c r="BW501" s="89">
        <f t="shared" ref="BW501:BW511" si="485">IFERROR(BU501/$CJ$51,0)</f>
        <v>4.1532071988924779E-3</v>
      </c>
    </row>
    <row r="502" spans="2:75" ht="13.5" customHeight="1">
      <c r="B502" s="277"/>
      <c r="C502" s="285"/>
      <c r="D502" s="280"/>
      <c r="E502" s="90">
        <v>2</v>
      </c>
      <c r="F502" s="112" t="s">
        <v>490</v>
      </c>
      <c r="G502" s="198" t="s">
        <v>491</v>
      </c>
      <c r="H502" s="93">
        <v>17574093</v>
      </c>
      <c r="I502" s="95">
        <v>38</v>
      </c>
      <c r="J502" s="96">
        <f t="shared" si="432"/>
        <v>462476.13157894736</v>
      </c>
      <c r="K502" s="97">
        <f t="shared" si="477"/>
        <v>3.0707070707070706E-3</v>
      </c>
      <c r="L502" s="280"/>
      <c r="M502" s="90">
        <v>2</v>
      </c>
      <c r="N502" s="112" t="s">
        <v>460</v>
      </c>
      <c r="O502" s="198" t="s">
        <v>461</v>
      </c>
      <c r="P502" s="93">
        <v>6360400</v>
      </c>
      <c r="Q502" s="95">
        <v>15</v>
      </c>
      <c r="R502" s="96">
        <f t="shared" si="433"/>
        <v>424026.66666666669</v>
      </c>
      <c r="S502" s="97">
        <f t="shared" si="478"/>
        <v>1.4940239043824702E-2</v>
      </c>
      <c r="T502" s="280"/>
      <c r="U502" s="90">
        <v>2</v>
      </c>
      <c r="V502" s="112" t="s">
        <v>512</v>
      </c>
      <c r="W502" s="198" t="s">
        <v>513</v>
      </c>
      <c r="X502" s="93">
        <v>4168441</v>
      </c>
      <c r="Y502" s="95">
        <v>11</v>
      </c>
      <c r="Z502" s="96">
        <f t="shared" si="434"/>
        <v>378949.18181818182</v>
      </c>
      <c r="AA502" s="97">
        <f t="shared" si="479"/>
        <v>9.4178082191780817E-3</v>
      </c>
      <c r="AB502" s="280"/>
      <c r="AC502" s="90">
        <v>2</v>
      </c>
      <c r="AD502" s="112" t="s">
        <v>434</v>
      </c>
      <c r="AE502" s="198" t="s">
        <v>435</v>
      </c>
      <c r="AF502" s="93">
        <v>5950119</v>
      </c>
      <c r="AG502" s="95">
        <v>6</v>
      </c>
      <c r="AH502" s="96">
        <f t="shared" si="435"/>
        <v>991686.5</v>
      </c>
      <c r="AI502" s="97">
        <f t="shared" si="480"/>
        <v>5.3144375553587243E-3</v>
      </c>
      <c r="AJ502" s="280"/>
      <c r="AK502" s="90">
        <v>2</v>
      </c>
      <c r="AL502" s="112" t="s">
        <v>388</v>
      </c>
      <c r="AM502" s="198" t="s">
        <v>389</v>
      </c>
      <c r="AN502" s="93">
        <v>121142833</v>
      </c>
      <c r="AO502" s="95">
        <v>147</v>
      </c>
      <c r="AP502" s="96">
        <f t="shared" si="436"/>
        <v>824100.90476190473</v>
      </c>
      <c r="AQ502" s="97">
        <f t="shared" si="481"/>
        <v>0.1335149863760218</v>
      </c>
      <c r="AR502" s="280"/>
      <c r="AS502" s="90">
        <v>2</v>
      </c>
      <c r="AT502" s="112" t="s">
        <v>388</v>
      </c>
      <c r="AU502" s="198" t="s">
        <v>389</v>
      </c>
      <c r="AV502" s="93">
        <v>76502543</v>
      </c>
      <c r="AW502" s="95">
        <v>115</v>
      </c>
      <c r="AX502" s="96">
        <f t="shared" si="437"/>
        <v>665239.50434782612</v>
      </c>
      <c r="AY502" s="97">
        <f t="shared" si="482"/>
        <v>0.13561320754716982</v>
      </c>
      <c r="AZ502" s="280"/>
      <c r="BA502" s="90">
        <v>2</v>
      </c>
      <c r="BB502" s="112" t="s">
        <v>522</v>
      </c>
      <c r="BC502" s="198" t="s">
        <v>523</v>
      </c>
      <c r="BD502" s="93">
        <v>5635659</v>
      </c>
      <c r="BE502" s="95">
        <v>8</v>
      </c>
      <c r="BF502" s="96">
        <f t="shared" si="438"/>
        <v>704457.375</v>
      </c>
      <c r="BG502" s="97">
        <f t="shared" si="483"/>
        <v>7.9840319361277438E-3</v>
      </c>
      <c r="BH502" s="280"/>
      <c r="BI502" s="90">
        <v>2</v>
      </c>
      <c r="BJ502" s="112" t="s">
        <v>490</v>
      </c>
      <c r="BK502" s="198" t="s">
        <v>491</v>
      </c>
      <c r="BL502" s="93">
        <v>4500199</v>
      </c>
      <c r="BM502" s="95">
        <v>8</v>
      </c>
      <c r="BN502" s="96">
        <f t="shared" si="439"/>
        <v>562524.875</v>
      </c>
      <c r="BO502" s="97">
        <f t="shared" si="484"/>
        <v>9.1324200913242004E-3</v>
      </c>
      <c r="BP502" s="280"/>
      <c r="BQ502" s="90">
        <v>2</v>
      </c>
      <c r="BR502" s="112" t="s">
        <v>388</v>
      </c>
      <c r="BS502" s="198" t="s">
        <v>389</v>
      </c>
      <c r="BT502" s="93">
        <v>813450746</v>
      </c>
      <c r="BU502" s="95">
        <v>1500</v>
      </c>
      <c r="BV502" s="96">
        <f t="shared" si="440"/>
        <v>542300.49733333336</v>
      </c>
      <c r="BW502" s="97">
        <f t="shared" si="485"/>
        <v>7.691124442393478E-2</v>
      </c>
    </row>
    <row r="503" spans="2:75" ht="13.5" customHeight="1">
      <c r="B503" s="277"/>
      <c r="C503" s="285"/>
      <c r="D503" s="280"/>
      <c r="E503" s="90">
        <v>3</v>
      </c>
      <c r="F503" s="197" t="s">
        <v>452</v>
      </c>
      <c r="G503" s="198" t="s">
        <v>453</v>
      </c>
      <c r="H503" s="93">
        <v>39019787</v>
      </c>
      <c r="I503" s="95">
        <v>86</v>
      </c>
      <c r="J503" s="96">
        <f t="shared" si="432"/>
        <v>453718.45348837209</v>
      </c>
      <c r="K503" s="97">
        <f t="shared" si="477"/>
        <v>6.9494949494949493E-3</v>
      </c>
      <c r="L503" s="280"/>
      <c r="M503" s="90">
        <v>3</v>
      </c>
      <c r="N503" s="197" t="s">
        <v>512</v>
      </c>
      <c r="O503" s="198" t="s">
        <v>513</v>
      </c>
      <c r="P503" s="93">
        <v>2138885</v>
      </c>
      <c r="Q503" s="95">
        <v>9</v>
      </c>
      <c r="R503" s="96">
        <f t="shared" si="433"/>
        <v>237653.88888888888</v>
      </c>
      <c r="S503" s="97">
        <f t="shared" si="478"/>
        <v>8.9641434262948214E-3</v>
      </c>
      <c r="T503" s="280"/>
      <c r="U503" s="90">
        <v>3</v>
      </c>
      <c r="V503" s="197" t="s">
        <v>522</v>
      </c>
      <c r="W503" s="198" t="s">
        <v>523</v>
      </c>
      <c r="X503" s="93">
        <v>2787042</v>
      </c>
      <c r="Y503" s="95">
        <v>10</v>
      </c>
      <c r="Z503" s="96">
        <f t="shared" si="434"/>
        <v>278704.2</v>
      </c>
      <c r="AA503" s="97">
        <f t="shared" si="479"/>
        <v>8.5616438356164379E-3</v>
      </c>
      <c r="AB503" s="280"/>
      <c r="AC503" s="90">
        <v>3</v>
      </c>
      <c r="AD503" s="197" t="s">
        <v>512</v>
      </c>
      <c r="AE503" s="198" t="s">
        <v>513</v>
      </c>
      <c r="AF503" s="93">
        <v>8980439</v>
      </c>
      <c r="AG503" s="95">
        <v>20</v>
      </c>
      <c r="AH503" s="96">
        <f t="shared" si="435"/>
        <v>449021.95</v>
      </c>
      <c r="AI503" s="97">
        <f t="shared" si="480"/>
        <v>1.771479185119575E-2</v>
      </c>
      <c r="AJ503" s="280"/>
      <c r="AK503" s="90">
        <v>3</v>
      </c>
      <c r="AL503" s="197" t="s">
        <v>424</v>
      </c>
      <c r="AM503" s="198" t="s">
        <v>425</v>
      </c>
      <c r="AN503" s="93">
        <v>10368656</v>
      </c>
      <c r="AO503" s="95">
        <v>17</v>
      </c>
      <c r="AP503" s="96">
        <f t="shared" si="436"/>
        <v>609920.9411764706</v>
      </c>
      <c r="AQ503" s="97">
        <f t="shared" si="481"/>
        <v>1.5440508628519528E-2</v>
      </c>
      <c r="AR503" s="280"/>
      <c r="AS503" s="90">
        <v>3</v>
      </c>
      <c r="AT503" s="197" t="s">
        <v>424</v>
      </c>
      <c r="AU503" s="198" t="s">
        <v>425</v>
      </c>
      <c r="AV503" s="93">
        <v>6327914</v>
      </c>
      <c r="AW503" s="95">
        <v>14</v>
      </c>
      <c r="AX503" s="96">
        <f t="shared" si="437"/>
        <v>451993.85714285716</v>
      </c>
      <c r="AY503" s="97">
        <f t="shared" si="482"/>
        <v>1.6509433962264151E-2</v>
      </c>
      <c r="AZ503" s="280"/>
      <c r="BA503" s="90">
        <v>3</v>
      </c>
      <c r="BB503" s="197" t="s">
        <v>388</v>
      </c>
      <c r="BC503" s="198" t="s">
        <v>389</v>
      </c>
      <c r="BD503" s="93">
        <v>99447778</v>
      </c>
      <c r="BE503" s="95">
        <v>163</v>
      </c>
      <c r="BF503" s="96">
        <f t="shared" si="438"/>
        <v>610109.06748466252</v>
      </c>
      <c r="BG503" s="97">
        <f t="shared" si="483"/>
        <v>0.16267465069860279</v>
      </c>
      <c r="BH503" s="280"/>
      <c r="BI503" s="90">
        <v>3</v>
      </c>
      <c r="BJ503" s="197" t="s">
        <v>388</v>
      </c>
      <c r="BK503" s="198" t="s">
        <v>389</v>
      </c>
      <c r="BL503" s="93">
        <v>55818716</v>
      </c>
      <c r="BM503" s="95">
        <v>111</v>
      </c>
      <c r="BN503" s="96">
        <f t="shared" si="439"/>
        <v>502871.31531531533</v>
      </c>
      <c r="BO503" s="97">
        <f t="shared" si="484"/>
        <v>0.12671232876712329</v>
      </c>
      <c r="BP503" s="280"/>
      <c r="BQ503" s="90">
        <v>3</v>
      </c>
      <c r="BR503" s="197" t="s">
        <v>424</v>
      </c>
      <c r="BS503" s="198" t="s">
        <v>425</v>
      </c>
      <c r="BT503" s="93">
        <v>104986683</v>
      </c>
      <c r="BU503" s="95">
        <v>278</v>
      </c>
      <c r="BV503" s="96">
        <f t="shared" si="440"/>
        <v>377649.93884892086</v>
      </c>
      <c r="BW503" s="97">
        <f t="shared" si="485"/>
        <v>1.425421729990258E-2</v>
      </c>
    </row>
    <row r="504" spans="2:75" ht="13.5" customHeight="1">
      <c r="B504" s="277"/>
      <c r="C504" s="285"/>
      <c r="D504" s="280"/>
      <c r="E504" s="90">
        <v>4</v>
      </c>
      <c r="F504" s="197" t="s">
        <v>460</v>
      </c>
      <c r="G504" s="198" t="s">
        <v>461</v>
      </c>
      <c r="H504" s="93">
        <v>56299121</v>
      </c>
      <c r="I504" s="95">
        <v>158</v>
      </c>
      <c r="J504" s="96">
        <f t="shared" si="432"/>
        <v>356323.55063291139</v>
      </c>
      <c r="K504" s="97">
        <f t="shared" si="477"/>
        <v>1.2767676767676768E-2</v>
      </c>
      <c r="L504" s="280"/>
      <c r="M504" s="90">
        <v>4</v>
      </c>
      <c r="N504" s="197" t="s">
        <v>406</v>
      </c>
      <c r="O504" s="198" t="s">
        <v>407</v>
      </c>
      <c r="P504" s="93">
        <v>8122164</v>
      </c>
      <c r="Q504" s="95">
        <v>41</v>
      </c>
      <c r="R504" s="96">
        <f t="shared" si="433"/>
        <v>198101.56097560975</v>
      </c>
      <c r="S504" s="97">
        <f t="shared" si="478"/>
        <v>4.0836653386454182E-2</v>
      </c>
      <c r="T504" s="280"/>
      <c r="U504" s="90">
        <v>4</v>
      </c>
      <c r="V504" s="197" t="s">
        <v>382</v>
      </c>
      <c r="W504" s="198" t="s">
        <v>383</v>
      </c>
      <c r="X504" s="93">
        <v>93586265</v>
      </c>
      <c r="Y504" s="95">
        <v>352</v>
      </c>
      <c r="Z504" s="96">
        <f t="shared" si="434"/>
        <v>265870.07102272729</v>
      </c>
      <c r="AA504" s="97">
        <f t="shared" si="479"/>
        <v>0.30136986301369861</v>
      </c>
      <c r="AB504" s="280"/>
      <c r="AC504" s="90">
        <v>4</v>
      </c>
      <c r="AD504" s="197" t="s">
        <v>418</v>
      </c>
      <c r="AE504" s="198" t="s">
        <v>419</v>
      </c>
      <c r="AF504" s="93">
        <v>41446261</v>
      </c>
      <c r="AG504" s="95">
        <v>110</v>
      </c>
      <c r="AH504" s="96">
        <f t="shared" si="435"/>
        <v>376784.19090909092</v>
      </c>
      <c r="AI504" s="97">
        <f t="shared" si="480"/>
        <v>9.7431355181576612E-2</v>
      </c>
      <c r="AJ504" s="280"/>
      <c r="AK504" s="90">
        <v>4</v>
      </c>
      <c r="AL504" s="197" t="s">
        <v>400</v>
      </c>
      <c r="AM504" s="198" t="s">
        <v>401</v>
      </c>
      <c r="AN504" s="93">
        <v>120075315</v>
      </c>
      <c r="AO504" s="95">
        <v>328</v>
      </c>
      <c r="AP504" s="96">
        <f t="shared" si="436"/>
        <v>366083.27743902442</v>
      </c>
      <c r="AQ504" s="97">
        <f t="shared" si="481"/>
        <v>0.29791099000908267</v>
      </c>
      <c r="AR504" s="280"/>
      <c r="AS504" s="90">
        <v>4</v>
      </c>
      <c r="AT504" s="197" t="s">
        <v>400</v>
      </c>
      <c r="AU504" s="198" t="s">
        <v>401</v>
      </c>
      <c r="AV504" s="93">
        <v>114610493</v>
      </c>
      <c r="AW504" s="95">
        <v>286</v>
      </c>
      <c r="AX504" s="96">
        <f t="shared" si="437"/>
        <v>400735.98951048951</v>
      </c>
      <c r="AY504" s="97">
        <f t="shared" si="482"/>
        <v>0.33726415094339623</v>
      </c>
      <c r="AZ504" s="280"/>
      <c r="BA504" s="90">
        <v>4</v>
      </c>
      <c r="BB504" s="197" t="s">
        <v>400</v>
      </c>
      <c r="BC504" s="198" t="s">
        <v>401</v>
      </c>
      <c r="BD504" s="93">
        <v>165317504</v>
      </c>
      <c r="BE504" s="95">
        <v>324</v>
      </c>
      <c r="BF504" s="96">
        <f t="shared" si="438"/>
        <v>510239.2098765432</v>
      </c>
      <c r="BG504" s="97">
        <f t="shared" si="483"/>
        <v>0.32335329341317365</v>
      </c>
      <c r="BH504" s="280"/>
      <c r="BI504" s="90">
        <v>4</v>
      </c>
      <c r="BJ504" s="197" t="s">
        <v>410</v>
      </c>
      <c r="BK504" s="198" t="s">
        <v>411</v>
      </c>
      <c r="BL504" s="93">
        <v>158848541</v>
      </c>
      <c r="BM504" s="95">
        <v>367</v>
      </c>
      <c r="BN504" s="96">
        <f t="shared" si="439"/>
        <v>432829.81198910082</v>
      </c>
      <c r="BO504" s="97">
        <f t="shared" si="484"/>
        <v>0.41894977168949771</v>
      </c>
      <c r="BP504" s="280"/>
      <c r="BQ504" s="90">
        <v>4</v>
      </c>
      <c r="BR504" s="197" t="s">
        <v>452</v>
      </c>
      <c r="BS504" s="198" t="s">
        <v>453</v>
      </c>
      <c r="BT504" s="93">
        <v>133513052</v>
      </c>
      <c r="BU504" s="95">
        <v>391</v>
      </c>
      <c r="BV504" s="96">
        <f t="shared" si="440"/>
        <v>341465.60613810743</v>
      </c>
      <c r="BW504" s="97">
        <f t="shared" si="485"/>
        <v>2.0048197713172334E-2</v>
      </c>
    </row>
    <row r="505" spans="2:75" ht="13.5" customHeight="1">
      <c r="B505" s="277"/>
      <c r="C505" s="285"/>
      <c r="D505" s="280"/>
      <c r="E505" s="90">
        <v>5</v>
      </c>
      <c r="F505" s="197" t="s">
        <v>494</v>
      </c>
      <c r="G505" s="198" t="s">
        <v>495</v>
      </c>
      <c r="H505" s="93">
        <v>62174308</v>
      </c>
      <c r="I505" s="95">
        <v>209</v>
      </c>
      <c r="J505" s="96">
        <f t="shared" si="432"/>
        <v>297484.72727272729</v>
      </c>
      <c r="K505" s="97">
        <f t="shared" si="477"/>
        <v>1.6888888888888887E-2</v>
      </c>
      <c r="L505" s="280"/>
      <c r="M505" s="90">
        <v>5</v>
      </c>
      <c r="N505" s="197" t="s">
        <v>450</v>
      </c>
      <c r="O505" s="198" t="s">
        <v>451</v>
      </c>
      <c r="P505" s="93">
        <v>1339242</v>
      </c>
      <c r="Q505" s="95">
        <v>7</v>
      </c>
      <c r="R505" s="96">
        <f t="shared" si="433"/>
        <v>191320.28571428571</v>
      </c>
      <c r="S505" s="97">
        <f t="shared" si="478"/>
        <v>6.9721115537848604E-3</v>
      </c>
      <c r="T505" s="280"/>
      <c r="U505" s="90">
        <v>5</v>
      </c>
      <c r="V505" s="197" t="s">
        <v>472</v>
      </c>
      <c r="W505" s="198" t="s">
        <v>473</v>
      </c>
      <c r="X505" s="93">
        <v>13663346</v>
      </c>
      <c r="Y505" s="95">
        <v>66</v>
      </c>
      <c r="Z505" s="96">
        <f t="shared" si="434"/>
        <v>207020.39393939395</v>
      </c>
      <c r="AA505" s="97">
        <f t="shared" si="479"/>
        <v>5.650684931506849E-2</v>
      </c>
      <c r="AB505" s="280"/>
      <c r="AC505" s="90">
        <v>5</v>
      </c>
      <c r="AD505" s="197" t="s">
        <v>560</v>
      </c>
      <c r="AE505" s="198" t="s">
        <v>561</v>
      </c>
      <c r="AF505" s="93">
        <v>938334</v>
      </c>
      <c r="AG505" s="95">
        <v>3</v>
      </c>
      <c r="AH505" s="96">
        <f t="shared" si="435"/>
        <v>312778</v>
      </c>
      <c r="AI505" s="97">
        <f t="shared" si="480"/>
        <v>2.6572187776793621E-3</v>
      </c>
      <c r="AJ505" s="280"/>
      <c r="AK505" s="90">
        <v>5</v>
      </c>
      <c r="AL505" s="197" t="s">
        <v>382</v>
      </c>
      <c r="AM505" s="198" t="s">
        <v>383</v>
      </c>
      <c r="AN505" s="93">
        <v>94842882</v>
      </c>
      <c r="AO505" s="95">
        <v>304</v>
      </c>
      <c r="AP505" s="96">
        <f t="shared" si="436"/>
        <v>311983.16447368421</v>
      </c>
      <c r="AQ505" s="97">
        <f t="shared" si="481"/>
        <v>0.27611262488646687</v>
      </c>
      <c r="AR505" s="280"/>
      <c r="AS505" s="90">
        <v>5</v>
      </c>
      <c r="AT505" s="197" t="s">
        <v>532</v>
      </c>
      <c r="AU505" s="198" t="s">
        <v>533</v>
      </c>
      <c r="AV505" s="93">
        <v>2791293</v>
      </c>
      <c r="AW505" s="95">
        <v>7</v>
      </c>
      <c r="AX505" s="96">
        <f t="shared" si="437"/>
        <v>398756.14285714284</v>
      </c>
      <c r="AY505" s="97">
        <f t="shared" si="482"/>
        <v>8.2547169811320754E-3</v>
      </c>
      <c r="AZ505" s="280"/>
      <c r="BA505" s="90">
        <v>5</v>
      </c>
      <c r="BB505" s="197" t="s">
        <v>532</v>
      </c>
      <c r="BC505" s="198" t="s">
        <v>533</v>
      </c>
      <c r="BD505" s="93">
        <v>2369905</v>
      </c>
      <c r="BE505" s="95">
        <v>5</v>
      </c>
      <c r="BF505" s="96">
        <f t="shared" si="438"/>
        <v>473981</v>
      </c>
      <c r="BG505" s="97">
        <f t="shared" si="483"/>
        <v>4.9900199600798403E-3</v>
      </c>
      <c r="BH505" s="280"/>
      <c r="BI505" s="90">
        <v>5</v>
      </c>
      <c r="BJ505" s="197" t="s">
        <v>452</v>
      </c>
      <c r="BK505" s="198" t="s">
        <v>453</v>
      </c>
      <c r="BL505" s="93">
        <v>24293806</v>
      </c>
      <c r="BM505" s="95">
        <v>57</v>
      </c>
      <c r="BN505" s="96">
        <f t="shared" si="439"/>
        <v>426207.12280701753</v>
      </c>
      <c r="BO505" s="97">
        <f t="shared" si="484"/>
        <v>6.5068493150684928E-2</v>
      </c>
      <c r="BP505" s="280"/>
      <c r="BQ505" s="90">
        <v>5</v>
      </c>
      <c r="BR505" s="197" t="s">
        <v>490</v>
      </c>
      <c r="BS505" s="198" t="s">
        <v>491</v>
      </c>
      <c r="BT505" s="93">
        <v>23091937</v>
      </c>
      <c r="BU505" s="95">
        <v>75</v>
      </c>
      <c r="BV505" s="96">
        <f t="shared" si="440"/>
        <v>307892.49333333335</v>
      </c>
      <c r="BW505" s="97">
        <f t="shared" si="485"/>
        <v>3.8455622211967392E-3</v>
      </c>
    </row>
    <row r="506" spans="2:75" ht="13.5" customHeight="1">
      <c r="B506" s="277"/>
      <c r="C506" s="285"/>
      <c r="D506" s="280"/>
      <c r="E506" s="90">
        <v>6</v>
      </c>
      <c r="F506" s="112" t="s">
        <v>424</v>
      </c>
      <c r="G506" s="198" t="s">
        <v>425</v>
      </c>
      <c r="H506" s="93">
        <v>43629227</v>
      </c>
      <c r="I506" s="95">
        <v>149</v>
      </c>
      <c r="J506" s="96">
        <f t="shared" si="432"/>
        <v>292813.60402684566</v>
      </c>
      <c r="K506" s="97">
        <f t="shared" si="477"/>
        <v>1.2040404040404041E-2</v>
      </c>
      <c r="L506" s="280"/>
      <c r="M506" s="90">
        <v>6</v>
      </c>
      <c r="N506" s="112" t="s">
        <v>380</v>
      </c>
      <c r="O506" s="198" t="s">
        <v>381</v>
      </c>
      <c r="P506" s="93">
        <v>86311732</v>
      </c>
      <c r="Q506" s="95">
        <v>541</v>
      </c>
      <c r="R506" s="96">
        <f t="shared" si="433"/>
        <v>159541.09426987061</v>
      </c>
      <c r="S506" s="97">
        <f t="shared" si="478"/>
        <v>0.53884462151394419</v>
      </c>
      <c r="T506" s="280"/>
      <c r="U506" s="90">
        <v>6</v>
      </c>
      <c r="V506" s="112" t="s">
        <v>400</v>
      </c>
      <c r="W506" s="198" t="s">
        <v>401</v>
      </c>
      <c r="X506" s="93">
        <v>71806365</v>
      </c>
      <c r="Y506" s="95">
        <v>356</v>
      </c>
      <c r="Z506" s="96">
        <f t="shared" si="434"/>
        <v>201703.27247191011</v>
      </c>
      <c r="AA506" s="97">
        <f t="shared" si="479"/>
        <v>0.3047945205479452</v>
      </c>
      <c r="AB506" s="280"/>
      <c r="AC506" s="90">
        <v>6</v>
      </c>
      <c r="AD506" s="112" t="s">
        <v>388</v>
      </c>
      <c r="AE506" s="198" t="s">
        <v>389</v>
      </c>
      <c r="AF506" s="93">
        <v>35147691</v>
      </c>
      <c r="AG506" s="95">
        <v>116</v>
      </c>
      <c r="AH506" s="96">
        <f t="shared" si="435"/>
        <v>302997.33620689658</v>
      </c>
      <c r="AI506" s="97">
        <f t="shared" si="480"/>
        <v>0.10274579273693533</v>
      </c>
      <c r="AJ506" s="280"/>
      <c r="AK506" s="90">
        <v>6</v>
      </c>
      <c r="AL506" s="112" t="s">
        <v>512</v>
      </c>
      <c r="AM506" s="198" t="s">
        <v>513</v>
      </c>
      <c r="AN506" s="93">
        <v>2429969</v>
      </c>
      <c r="AO506" s="95">
        <v>9</v>
      </c>
      <c r="AP506" s="96">
        <f t="shared" si="436"/>
        <v>269996.55555555556</v>
      </c>
      <c r="AQ506" s="97">
        <f t="shared" si="481"/>
        <v>8.1743869209809257E-3</v>
      </c>
      <c r="AR506" s="280"/>
      <c r="AS506" s="90">
        <v>6</v>
      </c>
      <c r="AT506" s="112" t="s">
        <v>452</v>
      </c>
      <c r="AU506" s="198" t="s">
        <v>453</v>
      </c>
      <c r="AV506" s="93">
        <v>15488473</v>
      </c>
      <c r="AW506" s="95">
        <v>43</v>
      </c>
      <c r="AX506" s="96">
        <f t="shared" si="437"/>
        <v>360197.04651162791</v>
      </c>
      <c r="AY506" s="97">
        <f t="shared" si="482"/>
        <v>5.0707547169811323E-2</v>
      </c>
      <c r="AZ506" s="280"/>
      <c r="BA506" s="90">
        <v>6</v>
      </c>
      <c r="BB506" s="112" t="s">
        <v>452</v>
      </c>
      <c r="BC506" s="198" t="s">
        <v>453</v>
      </c>
      <c r="BD506" s="93">
        <v>25860819</v>
      </c>
      <c r="BE506" s="95">
        <v>61</v>
      </c>
      <c r="BF506" s="96">
        <f t="shared" si="438"/>
        <v>423947.85245901637</v>
      </c>
      <c r="BG506" s="97">
        <f t="shared" si="483"/>
        <v>6.0878243512974051E-2</v>
      </c>
      <c r="BH506" s="280"/>
      <c r="BI506" s="90">
        <v>6</v>
      </c>
      <c r="BJ506" s="112" t="s">
        <v>424</v>
      </c>
      <c r="BK506" s="198" t="s">
        <v>425</v>
      </c>
      <c r="BL506" s="93">
        <v>3931240</v>
      </c>
      <c r="BM506" s="95">
        <v>11</v>
      </c>
      <c r="BN506" s="96">
        <f t="shared" si="439"/>
        <v>357385.45454545453</v>
      </c>
      <c r="BO506" s="97">
        <f t="shared" si="484"/>
        <v>1.2557077625570776E-2</v>
      </c>
      <c r="BP506" s="280"/>
      <c r="BQ506" s="90">
        <v>6</v>
      </c>
      <c r="BR506" s="112" t="s">
        <v>494</v>
      </c>
      <c r="BS506" s="198" t="s">
        <v>495</v>
      </c>
      <c r="BT506" s="93">
        <v>89820781</v>
      </c>
      <c r="BU506" s="95">
        <v>375</v>
      </c>
      <c r="BV506" s="96">
        <f t="shared" si="440"/>
        <v>239522.08266666665</v>
      </c>
      <c r="BW506" s="97">
        <f t="shared" si="485"/>
        <v>1.9227811105983695E-2</v>
      </c>
    </row>
    <row r="507" spans="2:75" ht="13.5" customHeight="1">
      <c r="B507" s="277"/>
      <c r="C507" s="285"/>
      <c r="D507" s="280"/>
      <c r="E507" s="90">
        <v>7</v>
      </c>
      <c r="F507" s="112" t="s">
        <v>434</v>
      </c>
      <c r="G507" s="198" t="s">
        <v>435</v>
      </c>
      <c r="H507" s="93">
        <v>12109591</v>
      </c>
      <c r="I507" s="95">
        <v>44</v>
      </c>
      <c r="J507" s="96">
        <f t="shared" si="432"/>
        <v>275217.97727272729</v>
      </c>
      <c r="K507" s="97">
        <f t="shared" si="477"/>
        <v>3.5555555555555557E-3</v>
      </c>
      <c r="L507" s="280"/>
      <c r="M507" s="90">
        <v>7</v>
      </c>
      <c r="N507" s="112" t="s">
        <v>388</v>
      </c>
      <c r="O507" s="198" t="s">
        <v>389</v>
      </c>
      <c r="P507" s="93">
        <v>13186807</v>
      </c>
      <c r="Q507" s="95">
        <v>85</v>
      </c>
      <c r="R507" s="96">
        <f t="shared" si="433"/>
        <v>155138.90588235293</v>
      </c>
      <c r="S507" s="97">
        <f t="shared" si="478"/>
        <v>8.4661354581673301E-2</v>
      </c>
      <c r="T507" s="280"/>
      <c r="U507" s="90">
        <v>7</v>
      </c>
      <c r="V507" s="112" t="s">
        <v>440</v>
      </c>
      <c r="W507" s="198" t="s">
        <v>441</v>
      </c>
      <c r="X507" s="93">
        <v>10658554</v>
      </c>
      <c r="Y507" s="95">
        <v>59</v>
      </c>
      <c r="Z507" s="96">
        <f t="shared" si="434"/>
        <v>180653.45762711865</v>
      </c>
      <c r="AA507" s="97">
        <f t="shared" si="479"/>
        <v>5.0513698630136987E-2</v>
      </c>
      <c r="AB507" s="280"/>
      <c r="AC507" s="90">
        <v>7</v>
      </c>
      <c r="AD507" s="112" t="s">
        <v>460</v>
      </c>
      <c r="AE507" s="198" t="s">
        <v>461</v>
      </c>
      <c r="AF507" s="93">
        <v>24779292</v>
      </c>
      <c r="AG507" s="95">
        <v>87</v>
      </c>
      <c r="AH507" s="96">
        <f t="shared" si="435"/>
        <v>284819.44827586209</v>
      </c>
      <c r="AI507" s="97">
        <f t="shared" si="480"/>
        <v>7.7059344552701511E-2</v>
      </c>
      <c r="AJ507" s="280"/>
      <c r="AK507" s="90">
        <v>7</v>
      </c>
      <c r="AL507" s="112" t="s">
        <v>452</v>
      </c>
      <c r="AM507" s="198" t="s">
        <v>453</v>
      </c>
      <c r="AN507" s="93">
        <v>15187147</v>
      </c>
      <c r="AO507" s="95">
        <v>64</v>
      </c>
      <c r="AP507" s="96">
        <f t="shared" si="436"/>
        <v>237299.171875</v>
      </c>
      <c r="AQ507" s="97">
        <f t="shared" si="481"/>
        <v>5.8128973660308808E-2</v>
      </c>
      <c r="AR507" s="280"/>
      <c r="AS507" s="90">
        <v>7</v>
      </c>
      <c r="AT507" s="112" t="s">
        <v>472</v>
      </c>
      <c r="AU507" s="198" t="s">
        <v>473</v>
      </c>
      <c r="AV507" s="93">
        <v>16583334</v>
      </c>
      <c r="AW507" s="95">
        <v>53</v>
      </c>
      <c r="AX507" s="96">
        <f t="shared" si="437"/>
        <v>312893.09433962265</v>
      </c>
      <c r="AY507" s="97">
        <f t="shared" si="482"/>
        <v>6.25E-2</v>
      </c>
      <c r="AZ507" s="280"/>
      <c r="BA507" s="90">
        <v>7</v>
      </c>
      <c r="BB507" s="112" t="s">
        <v>494</v>
      </c>
      <c r="BC507" s="198" t="s">
        <v>495</v>
      </c>
      <c r="BD507" s="93">
        <v>7461377</v>
      </c>
      <c r="BE507" s="95">
        <v>19</v>
      </c>
      <c r="BF507" s="96">
        <f t="shared" si="438"/>
        <v>392704.05263157893</v>
      </c>
      <c r="BG507" s="97">
        <f t="shared" si="483"/>
        <v>1.8962075848303395E-2</v>
      </c>
      <c r="BH507" s="280"/>
      <c r="BI507" s="90">
        <v>7</v>
      </c>
      <c r="BJ507" s="112" t="s">
        <v>412</v>
      </c>
      <c r="BK507" s="198" t="s">
        <v>413</v>
      </c>
      <c r="BL507" s="93">
        <v>86416434</v>
      </c>
      <c r="BM507" s="95">
        <v>278</v>
      </c>
      <c r="BN507" s="96">
        <f t="shared" si="439"/>
        <v>310850.48201438849</v>
      </c>
      <c r="BO507" s="97">
        <f t="shared" si="484"/>
        <v>0.31735159817351599</v>
      </c>
      <c r="BP507" s="280"/>
      <c r="BQ507" s="90">
        <v>7</v>
      </c>
      <c r="BR507" s="112" t="s">
        <v>400</v>
      </c>
      <c r="BS507" s="198" t="s">
        <v>401</v>
      </c>
      <c r="BT507" s="93">
        <v>765796048</v>
      </c>
      <c r="BU507" s="95">
        <v>3200</v>
      </c>
      <c r="BV507" s="96">
        <f t="shared" si="440"/>
        <v>239311.26500000001</v>
      </c>
      <c r="BW507" s="97">
        <f t="shared" si="485"/>
        <v>0.16407732143772752</v>
      </c>
    </row>
    <row r="508" spans="2:75" ht="13.5" customHeight="1">
      <c r="B508" s="277"/>
      <c r="C508" s="285"/>
      <c r="D508" s="280"/>
      <c r="E508" s="90">
        <v>8</v>
      </c>
      <c r="F508" s="112" t="s">
        <v>514</v>
      </c>
      <c r="G508" s="198" t="s">
        <v>515</v>
      </c>
      <c r="H508" s="93">
        <v>8513384</v>
      </c>
      <c r="I508" s="95">
        <v>34</v>
      </c>
      <c r="J508" s="96">
        <f t="shared" si="432"/>
        <v>250393.64705882352</v>
      </c>
      <c r="K508" s="97">
        <f t="shared" si="477"/>
        <v>2.7474747474747476E-3</v>
      </c>
      <c r="L508" s="280"/>
      <c r="M508" s="90">
        <v>8</v>
      </c>
      <c r="N508" s="112" t="s">
        <v>540</v>
      </c>
      <c r="O508" s="198" t="s">
        <v>541</v>
      </c>
      <c r="P508" s="93">
        <v>5351030</v>
      </c>
      <c r="Q508" s="95">
        <v>35</v>
      </c>
      <c r="R508" s="96">
        <f t="shared" si="433"/>
        <v>152886.57142857142</v>
      </c>
      <c r="S508" s="97">
        <f t="shared" si="478"/>
        <v>3.48605577689243E-2</v>
      </c>
      <c r="T508" s="280"/>
      <c r="U508" s="90">
        <v>8</v>
      </c>
      <c r="V508" s="112" t="s">
        <v>452</v>
      </c>
      <c r="W508" s="198" t="s">
        <v>453</v>
      </c>
      <c r="X508" s="93">
        <v>5534205</v>
      </c>
      <c r="Y508" s="95">
        <v>33</v>
      </c>
      <c r="Z508" s="96">
        <f t="shared" si="434"/>
        <v>167703.18181818182</v>
      </c>
      <c r="AA508" s="97">
        <f t="shared" si="479"/>
        <v>2.8253424657534245E-2</v>
      </c>
      <c r="AB508" s="280"/>
      <c r="AC508" s="90">
        <v>8</v>
      </c>
      <c r="AD508" s="112" t="s">
        <v>382</v>
      </c>
      <c r="AE508" s="198" t="s">
        <v>383</v>
      </c>
      <c r="AF508" s="93">
        <v>89409420</v>
      </c>
      <c r="AG508" s="95">
        <v>314</v>
      </c>
      <c r="AH508" s="96">
        <f t="shared" si="435"/>
        <v>284743.37579617836</v>
      </c>
      <c r="AI508" s="97">
        <f t="shared" si="480"/>
        <v>0.27812223206377323</v>
      </c>
      <c r="AJ508" s="280"/>
      <c r="AK508" s="90">
        <v>8</v>
      </c>
      <c r="AL508" s="112" t="s">
        <v>538</v>
      </c>
      <c r="AM508" s="198" t="s">
        <v>539</v>
      </c>
      <c r="AN508" s="93">
        <v>5661955</v>
      </c>
      <c r="AO508" s="95">
        <v>25</v>
      </c>
      <c r="AP508" s="96">
        <f t="shared" si="436"/>
        <v>226478.2</v>
      </c>
      <c r="AQ508" s="97">
        <f t="shared" si="481"/>
        <v>2.2706630336058128E-2</v>
      </c>
      <c r="AR508" s="280"/>
      <c r="AS508" s="90">
        <v>8</v>
      </c>
      <c r="AT508" s="112" t="s">
        <v>412</v>
      </c>
      <c r="AU508" s="198" t="s">
        <v>413</v>
      </c>
      <c r="AV508" s="93">
        <v>72417187</v>
      </c>
      <c r="AW508" s="95">
        <v>251</v>
      </c>
      <c r="AX508" s="96">
        <f t="shared" si="437"/>
        <v>288514.68924302788</v>
      </c>
      <c r="AY508" s="97">
        <f t="shared" si="482"/>
        <v>0.29599056603773582</v>
      </c>
      <c r="AZ508" s="280"/>
      <c r="BA508" s="90">
        <v>8</v>
      </c>
      <c r="BB508" s="112" t="s">
        <v>514</v>
      </c>
      <c r="BC508" s="198" t="s">
        <v>515</v>
      </c>
      <c r="BD508" s="93">
        <v>10637184</v>
      </c>
      <c r="BE508" s="95">
        <v>29</v>
      </c>
      <c r="BF508" s="96">
        <f t="shared" si="438"/>
        <v>366799.44827586209</v>
      </c>
      <c r="BG508" s="97">
        <f t="shared" si="483"/>
        <v>2.8942115768463075E-2</v>
      </c>
      <c r="BH508" s="280"/>
      <c r="BI508" s="90">
        <v>8</v>
      </c>
      <c r="BJ508" s="112" t="s">
        <v>512</v>
      </c>
      <c r="BK508" s="198" t="s">
        <v>513</v>
      </c>
      <c r="BL508" s="93">
        <v>1224663</v>
      </c>
      <c r="BM508" s="95">
        <v>4</v>
      </c>
      <c r="BN508" s="96">
        <f t="shared" si="439"/>
        <v>306165.75</v>
      </c>
      <c r="BO508" s="97">
        <f t="shared" si="484"/>
        <v>4.5662100456621002E-3</v>
      </c>
      <c r="BP508" s="280"/>
      <c r="BQ508" s="90">
        <v>8</v>
      </c>
      <c r="BR508" s="112" t="s">
        <v>512</v>
      </c>
      <c r="BS508" s="198" t="s">
        <v>513</v>
      </c>
      <c r="BT508" s="93">
        <v>44993213</v>
      </c>
      <c r="BU508" s="95">
        <v>215</v>
      </c>
      <c r="BV508" s="96">
        <f t="shared" si="440"/>
        <v>209270.75813953488</v>
      </c>
      <c r="BW508" s="97">
        <f t="shared" si="485"/>
        <v>1.1023945034097319E-2</v>
      </c>
    </row>
    <row r="509" spans="2:75" ht="13.5" customHeight="1">
      <c r="B509" s="277"/>
      <c r="C509" s="285"/>
      <c r="D509" s="280"/>
      <c r="E509" s="90">
        <v>9</v>
      </c>
      <c r="F509" s="197" t="s">
        <v>446</v>
      </c>
      <c r="G509" s="198" t="s">
        <v>447</v>
      </c>
      <c r="H509" s="93">
        <v>54815774</v>
      </c>
      <c r="I509" s="95">
        <v>231</v>
      </c>
      <c r="J509" s="96">
        <f t="shared" si="432"/>
        <v>237297.72294372294</v>
      </c>
      <c r="K509" s="97">
        <f t="shared" si="477"/>
        <v>1.8666666666666668E-2</v>
      </c>
      <c r="L509" s="280"/>
      <c r="M509" s="90">
        <v>9</v>
      </c>
      <c r="N509" s="197" t="s">
        <v>494</v>
      </c>
      <c r="O509" s="198" t="s">
        <v>495</v>
      </c>
      <c r="P509" s="93">
        <v>4859483</v>
      </c>
      <c r="Q509" s="95">
        <v>33</v>
      </c>
      <c r="R509" s="96">
        <f t="shared" si="433"/>
        <v>147257.06060606061</v>
      </c>
      <c r="S509" s="97">
        <f t="shared" si="478"/>
        <v>3.2868525896414341E-2</v>
      </c>
      <c r="T509" s="280"/>
      <c r="U509" s="90">
        <v>9</v>
      </c>
      <c r="V509" s="197" t="s">
        <v>398</v>
      </c>
      <c r="W509" s="198" t="s">
        <v>399</v>
      </c>
      <c r="X509" s="93">
        <v>88879148</v>
      </c>
      <c r="Y509" s="95">
        <v>586</v>
      </c>
      <c r="Z509" s="96">
        <f t="shared" si="434"/>
        <v>151670.90102389079</v>
      </c>
      <c r="AA509" s="97">
        <f t="shared" si="479"/>
        <v>0.50171232876712324</v>
      </c>
      <c r="AB509" s="280"/>
      <c r="AC509" s="90">
        <v>9</v>
      </c>
      <c r="AD509" s="197" t="s">
        <v>454</v>
      </c>
      <c r="AE509" s="198" t="s">
        <v>455</v>
      </c>
      <c r="AF509" s="93">
        <v>12299302</v>
      </c>
      <c r="AG509" s="95">
        <v>47</v>
      </c>
      <c r="AH509" s="96">
        <f t="shared" si="435"/>
        <v>261687.27659574468</v>
      </c>
      <c r="AI509" s="97">
        <f t="shared" si="480"/>
        <v>4.1629760850310012E-2</v>
      </c>
      <c r="AJ509" s="280"/>
      <c r="AK509" s="90">
        <v>9</v>
      </c>
      <c r="AL509" s="197" t="s">
        <v>474</v>
      </c>
      <c r="AM509" s="198" t="s">
        <v>475</v>
      </c>
      <c r="AN509" s="93">
        <v>20154790</v>
      </c>
      <c r="AO509" s="95">
        <v>107</v>
      </c>
      <c r="AP509" s="96">
        <f t="shared" si="436"/>
        <v>188362.52336448597</v>
      </c>
      <c r="AQ509" s="97">
        <f t="shared" si="481"/>
        <v>9.7184377838328798E-2</v>
      </c>
      <c r="AR509" s="280"/>
      <c r="AS509" s="90">
        <v>9</v>
      </c>
      <c r="AT509" s="197" t="s">
        <v>514</v>
      </c>
      <c r="AU509" s="198" t="s">
        <v>515</v>
      </c>
      <c r="AV509" s="93">
        <v>3066797</v>
      </c>
      <c r="AW509" s="95">
        <v>12</v>
      </c>
      <c r="AX509" s="96">
        <f t="shared" si="437"/>
        <v>255566.41666666666</v>
      </c>
      <c r="AY509" s="97">
        <f t="shared" si="482"/>
        <v>1.4150943396226415E-2</v>
      </c>
      <c r="AZ509" s="280"/>
      <c r="BA509" s="90">
        <v>9</v>
      </c>
      <c r="BB509" s="197" t="s">
        <v>412</v>
      </c>
      <c r="BC509" s="198" t="s">
        <v>413</v>
      </c>
      <c r="BD509" s="93">
        <v>102965875</v>
      </c>
      <c r="BE509" s="95">
        <v>307</v>
      </c>
      <c r="BF509" s="96">
        <f t="shared" si="438"/>
        <v>335393.72964169382</v>
      </c>
      <c r="BG509" s="97">
        <f t="shared" si="483"/>
        <v>0.30638722554890219</v>
      </c>
      <c r="BH509" s="280"/>
      <c r="BI509" s="90">
        <v>9</v>
      </c>
      <c r="BJ509" s="197" t="s">
        <v>446</v>
      </c>
      <c r="BK509" s="198" t="s">
        <v>447</v>
      </c>
      <c r="BL509" s="93">
        <v>44034056</v>
      </c>
      <c r="BM509" s="95">
        <v>145</v>
      </c>
      <c r="BN509" s="96">
        <f t="shared" si="439"/>
        <v>303683.14482758619</v>
      </c>
      <c r="BO509" s="97">
        <f t="shared" si="484"/>
        <v>0.16552511415525115</v>
      </c>
      <c r="BP509" s="280"/>
      <c r="BQ509" s="90">
        <v>9</v>
      </c>
      <c r="BR509" s="197" t="s">
        <v>454</v>
      </c>
      <c r="BS509" s="198" t="s">
        <v>455</v>
      </c>
      <c r="BT509" s="93">
        <v>111773970</v>
      </c>
      <c r="BU509" s="95">
        <v>536</v>
      </c>
      <c r="BV509" s="96">
        <f t="shared" si="440"/>
        <v>208533.52611940299</v>
      </c>
      <c r="BW509" s="97">
        <f t="shared" si="485"/>
        <v>2.7482951340819361E-2</v>
      </c>
    </row>
    <row r="510" spans="2:75" ht="13.5" customHeight="1">
      <c r="B510" s="277"/>
      <c r="C510" s="285"/>
      <c r="D510" s="280"/>
      <c r="E510" s="98">
        <v>10</v>
      </c>
      <c r="F510" s="199" t="s">
        <v>418</v>
      </c>
      <c r="G510" s="200" t="s">
        <v>419</v>
      </c>
      <c r="H510" s="101">
        <v>190198434</v>
      </c>
      <c r="I510" s="103">
        <v>876</v>
      </c>
      <c r="J510" s="104">
        <f t="shared" si="432"/>
        <v>217121.5</v>
      </c>
      <c r="K510" s="105">
        <f t="shared" si="477"/>
        <v>7.0787878787878789E-2</v>
      </c>
      <c r="L510" s="280"/>
      <c r="M510" s="98">
        <v>10</v>
      </c>
      <c r="N510" s="199" t="s">
        <v>400</v>
      </c>
      <c r="O510" s="200" t="s">
        <v>401</v>
      </c>
      <c r="P510" s="101">
        <v>36201950</v>
      </c>
      <c r="Q510" s="103">
        <v>246</v>
      </c>
      <c r="R510" s="104">
        <f t="shared" si="433"/>
        <v>147162.39837398374</v>
      </c>
      <c r="S510" s="105">
        <f t="shared" si="478"/>
        <v>0.2450199203187251</v>
      </c>
      <c r="T510" s="280"/>
      <c r="U510" s="98">
        <v>10</v>
      </c>
      <c r="V510" s="199" t="s">
        <v>494</v>
      </c>
      <c r="W510" s="200" t="s">
        <v>495</v>
      </c>
      <c r="X510" s="101">
        <v>4423997</v>
      </c>
      <c r="Y510" s="103">
        <v>31</v>
      </c>
      <c r="Z510" s="104">
        <f t="shared" si="434"/>
        <v>142709.5806451613</v>
      </c>
      <c r="AA510" s="105">
        <f t="shared" si="479"/>
        <v>2.6541095890410957E-2</v>
      </c>
      <c r="AB510" s="280"/>
      <c r="AC510" s="98">
        <v>10</v>
      </c>
      <c r="AD510" s="199" t="s">
        <v>494</v>
      </c>
      <c r="AE510" s="200" t="s">
        <v>495</v>
      </c>
      <c r="AF510" s="101">
        <v>5975259</v>
      </c>
      <c r="AG510" s="103">
        <v>25</v>
      </c>
      <c r="AH510" s="104">
        <f t="shared" si="435"/>
        <v>239010.36</v>
      </c>
      <c r="AI510" s="105">
        <f t="shared" si="480"/>
        <v>2.2143489813994686E-2</v>
      </c>
      <c r="AJ510" s="280"/>
      <c r="AK510" s="98">
        <v>10</v>
      </c>
      <c r="AL510" s="199" t="s">
        <v>418</v>
      </c>
      <c r="AM510" s="200" t="s">
        <v>419</v>
      </c>
      <c r="AN510" s="101">
        <v>20142935</v>
      </c>
      <c r="AO510" s="103">
        <v>111</v>
      </c>
      <c r="AP510" s="104">
        <f t="shared" si="436"/>
        <v>181467.88288288287</v>
      </c>
      <c r="AQ510" s="105">
        <f t="shared" si="481"/>
        <v>0.1008174386920981</v>
      </c>
      <c r="AR510" s="280"/>
      <c r="AS510" s="98">
        <v>10</v>
      </c>
      <c r="AT510" s="199" t="s">
        <v>418</v>
      </c>
      <c r="AU510" s="200" t="s">
        <v>419</v>
      </c>
      <c r="AV510" s="101">
        <v>21476251</v>
      </c>
      <c r="AW510" s="103">
        <v>89</v>
      </c>
      <c r="AX510" s="104">
        <f t="shared" si="437"/>
        <v>241306.19101123596</v>
      </c>
      <c r="AY510" s="105">
        <f t="shared" si="482"/>
        <v>0.10495283018867925</v>
      </c>
      <c r="AZ510" s="280"/>
      <c r="BA510" s="98">
        <v>10</v>
      </c>
      <c r="BB510" s="199" t="s">
        <v>510</v>
      </c>
      <c r="BC510" s="200" t="s">
        <v>511</v>
      </c>
      <c r="BD510" s="101">
        <v>917578</v>
      </c>
      <c r="BE510" s="103">
        <v>3</v>
      </c>
      <c r="BF510" s="104">
        <f t="shared" si="438"/>
        <v>305859.33333333331</v>
      </c>
      <c r="BG510" s="105">
        <f t="shared" si="483"/>
        <v>2.9940119760479044E-3</v>
      </c>
      <c r="BH510" s="280"/>
      <c r="BI510" s="98">
        <v>10</v>
      </c>
      <c r="BJ510" s="199" t="s">
        <v>400</v>
      </c>
      <c r="BK510" s="200" t="s">
        <v>401</v>
      </c>
      <c r="BL510" s="101">
        <v>61580464</v>
      </c>
      <c r="BM510" s="103">
        <v>205</v>
      </c>
      <c r="BN510" s="104">
        <f t="shared" si="439"/>
        <v>300392.50731707318</v>
      </c>
      <c r="BO510" s="105">
        <f t="shared" si="484"/>
        <v>0.23401826484018265</v>
      </c>
      <c r="BP510" s="280"/>
      <c r="BQ510" s="98">
        <v>10</v>
      </c>
      <c r="BR510" s="199" t="s">
        <v>418</v>
      </c>
      <c r="BS510" s="200" t="s">
        <v>419</v>
      </c>
      <c r="BT510" s="101">
        <v>324849179</v>
      </c>
      <c r="BU510" s="103">
        <v>1592</v>
      </c>
      <c r="BV510" s="104">
        <f t="shared" si="440"/>
        <v>204050.99183417085</v>
      </c>
      <c r="BW510" s="105">
        <f t="shared" si="485"/>
        <v>8.162846741526944E-2</v>
      </c>
    </row>
    <row r="511" spans="2:75" s="195" customFormat="1" ht="13.5" customHeight="1">
      <c r="B511" s="278"/>
      <c r="C511" s="286"/>
      <c r="D511" s="281"/>
      <c r="E511" s="106" t="s">
        <v>164</v>
      </c>
      <c r="F511" s="107"/>
      <c r="G511" s="108"/>
      <c r="H511" s="216">
        <v>6539948460</v>
      </c>
      <c r="I511" s="110">
        <v>11414</v>
      </c>
      <c r="J511" s="56">
        <f t="shared" si="432"/>
        <v>572976.03469423519</v>
      </c>
      <c r="K511" s="111">
        <f t="shared" si="477"/>
        <v>0.92234343434343435</v>
      </c>
      <c r="L511" s="281"/>
      <c r="M511" s="106" t="s">
        <v>164</v>
      </c>
      <c r="N511" s="107"/>
      <c r="O511" s="108"/>
      <c r="P511" s="216">
        <v>808324940</v>
      </c>
      <c r="Q511" s="110">
        <v>1000</v>
      </c>
      <c r="R511" s="56">
        <f t="shared" si="433"/>
        <v>808324.94</v>
      </c>
      <c r="S511" s="111">
        <f t="shared" si="478"/>
        <v>0.99601593625498008</v>
      </c>
      <c r="T511" s="281"/>
      <c r="U511" s="106" t="s">
        <v>164</v>
      </c>
      <c r="V511" s="107"/>
      <c r="W511" s="108"/>
      <c r="X511" s="216">
        <v>1261170830</v>
      </c>
      <c r="Y511" s="110">
        <v>1160</v>
      </c>
      <c r="Z511" s="56">
        <f t="shared" si="434"/>
        <v>1087216.2327586208</v>
      </c>
      <c r="AA511" s="111">
        <f t="shared" si="479"/>
        <v>0.99315068493150682</v>
      </c>
      <c r="AB511" s="281"/>
      <c r="AC511" s="106" t="s">
        <v>164</v>
      </c>
      <c r="AD511" s="107"/>
      <c r="AE511" s="108"/>
      <c r="AF511" s="216">
        <v>1175618400</v>
      </c>
      <c r="AG511" s="110">
        <v>1121</v>
      </c>
      <c r="AH511" s="56">
        <f t="shared" si="435"/>
        <v>1048722.9259589652</v>
      </c>
      <c r="AI511" s="111">
        <f t="shared" si="480"/>
        <v>0.99291408325952168</v>
      </c>
      <c r="AJ511" s="281"/>
      <c r="AK511" s="106" t="s">
        <v>164</v>
      </c>
      <c r="AL511" s="107"/>
      <c r="AM511" s="108"/>
      <c r="AN511" s="216">
        <v>1517194210</v>
      </c>
      <c r="AO511" s="110">
        <v>1091</v>
      </c>
      <c r="AP511" s="56">
        <f t="shared" si="436"/>
        <v>1390645.4720439964</v>
      </c>
      <c r="AQ511" s="111">
        <f t="shared" si="481"/>
        <v>0.99091734786557673</v>
      </c>
      <c r="AR511" s="281"/>
      <c r="AS511" s="106" t="s">
        <v>164</v>
      </c>
      <c r="AT511" s="107"/>
      <c r="AU511" s="108"/>
      <c r="AV511" s="216">
        <v>1360275580</v>
      </c>
      <c r="AW511" s="110">
        <v>834</v>
      </c>
      <c r="AX511" s="56">
        <f t="shared" si="437"/>
        <v>1631025.8752997601</v>
      </c>
      <c r="AY511" s="111">
        <f t="shared" si="482"/>
        <v>0.98349056603773588</v>
      </c>
      <c r="AZ511" s="281"/>
      <c r="BA511" s="106" t="s">
        <v>164</v>
      </c>
      <c r="BB511" s="107"/>
      <c r="BC511" s="108"/>
      <c r="BD511" s="216">
        <v>1958325520</v>
      </c>
      <c r="BE511" s="110">
        <v>982</v>
      </c>
      <c r="BF511" s="56">
        <f t="shared" si="438"/>
        <v>1994221.5071283095</v>
      </c>
      <c r="BG511" s="111">
        <f t="shared" si="483"/>
        <v>0.98003992015968067</v>
      </c>
      <c r="BH511" s="281"/>
      <c r="BI511" s="106" t="s">
        <v>164</v>
      </c>
      <c r="BJ511" s="107"/>
      <c r="BK511" s="108"/>
      <c r="BL511" s="216">
        <v>1679788940</v>
      </c>
      <c r="BM511" s="110">
        <v>862</v>
      </c>
      <c r="BN511" s="56">
        <f t="shared" si="439"/>
        <v>1948711.0672853829</v>
      </c>
      <c r="BO511" s="111">
        <f t="shared" si="484"/>
        <v>0.98401826484018262</v>
      </c>
      <c r="BP511" s="281"/>
      <c r="BQ511" s="106" t="s">
        <v>164</v>
      </c>
      <c r="BR511" s="107"/>
      <c r="BS511" s="108"/>
      <c r="BT511" s="216">
        <v>16300646880</v>
      </c>
      <c r="BU511" s="110">
        <v>18464</v>
      </c>
      <c r="BV511" s="56">
        <f t="shared" si="440"/>
        <v>882833.99480069324</v>
      </c>
      <c r="BW511" s="111">
        <f t="shared" si="485"/>
        <v>0.94672614469568783</v>
      </c>
    </row>
    <row r="512" spans="2:75" ht="13.5" customHeight="1">
      <c r="B512" s="276">
        <v>47</v>
      </c>
      <c r="C512" s="284" t="s">
        <v>13</v>
      </c>
      <c r="D512" s="279">
        <f>CB52</f>
        <v>27392</v>
      </c>
      <c r="E512" s="82">
        <v>1</v>
      </c>
      <c r="F512" s="83" t="s">
        <v>434</v>
      </c>
      <c r="G512" s="84" t="s">
        <v>435</v>
      </c>
      <c r="H512" s="85">
        <v>64534779</v>
      </c>
      <c r="I512" s="87">
        <v>102</v>
      </c>
      <c r="J512" s="88">
        <f t="shared" si="432"/>
        <v>632693.9117647059</v>
      </c>
      <c r="K512" s="89">
        <f t="shared" ref="K512:K522" si="486">IFERROR(I512/$CB$52,0)</f>
        <v>3.723714953271028E-3</v>
      </c>
      <c r="L512" s="279">
        <f>CC52</f>
        <v>1895</v>
      </c>
      <c r="M512" s="82">
        <v>1</v>
      </c>
      <c r="N512" s="83" t="s">
        <v>490</v>
      </c>
      <c r="O512" s="84" t="s">
        <v>491</v>
      </c>
      <c r="P512" s="85">
        <v>4789295</v>
      </c>
      <c r="Q512" s="87">
        <v>5</v>
      </c>
      <c r="R512" s="88">
        <f t="shared" si="433"/>
        <v>957859</v>
      </c>
      <c r="S512" s="89">
        <f t="shared" ref="S512:S522" si="487">IFERROR(Q512/$CC$52,0)</f>
        <v>2.6385224274406332E-3</v>
      </c>
      <c r="T512" s="279">
        <f>CD52</f>
        <v>1577</v>
      </c>
      <c r="U512" s="82">
        <v>1</v>
      </c>
      <c r="V512" s="83" t="s">
        <v>434</v>
      </c>
      <c r="W512" s="84" t="s">
        <v>435</v>
      </c>
      <c r="X512" s="85">
        <v>9188508</v>
      </c>
      <c r="Y512" s="87">
        <v>5</v>
      </c>
      <c r="Z512" s="88">
        <f t="shared" si="434"/>
        <v>1837701.6</v>
      </c>
      <c r="AA512" s="89">
        <f t="shared" ref="AA512:AA522" si="488">IFERROR(Y512/$CD$52,0)</f>
        <v>3.1705770450221942E-3</v>
      </c>
      <c r="AB512" s="279">
        <f>CE52</f>
        <v>1908</v>
      </c>
      <c r="AC512" s="82">
        <v>1</v>
      </c>
      <c r="AD512" s="83" t="s">
        <v>434</v>
      </c>
      <c r="AE512" s="84" t="s">
        <v>435</v>
      </c>
      <c r="AF512" s="85">
        <v>18624359</v>
      </c>
      <c r="AG512" s="87">
        <v>12</v>
      </c>
      <c r="AH512" s="88">
        <f t="shared" si="435"/>
        <v>1552029.9166666667</v>
      </c>
      <c r="AI512" s="89">
        <f t="shared" ref="AI512:AI522" si="489">IFERROR(AG512/$CE$52,0)</f>
        <v>6.2893081761006293E-3</v>
      </c>
      <c r="AJ512" s="279">
        <f>CF52</f>
        <v>1998</v>
      </c>
      <c r="AK512" s="82">
        <v>1</v>
      </c>
      <c r="AL512" s="83" t="s">
        <v>434</v>
      </c>
      <c r="AM512" s="84" t="s">
        <v>435</v>
      </c>
      <c r="AN512" s="85">
        <v>20186256</v>
      </c>
      <c r="AO512" s="87">
        <v>8</v>
      </c>
      <c r="AP512" s="88">
        <f t="shared" si="436"/>
        <v>2523282</v>
      </c>
      <c r="AQ512" s="89">
        <f t="shared" ref="AQ512:AQ522" si="490">IFERROR(AO512/$CF$52,0)</f>
        <v>4.004004004004004E-3</v>
      </c>
      <c r="AR512" s="279">
        <f>CG52</f>
        <v>1691</v>
      </c>
      <c r="AS512" s="82">
        <v>1</v>
      </c>
      <c r="AT512" s="83" t="s">
        <v>434</v>
      </c>
      <c r="AU512" s="84" t="s">
        <v>435</v>
      </c>
      <c r="AV512" s="85">
        <v>4133723</v>
      </c>
      <c r="AW512" s="87">
        <v>6</v>
      </c>
      <c r="AX512" s="88">
        <f t="shared" si="437"/>
        <v>688953.83333333337</v>
      </c>
      <c r="AY512" s="89">
        <f t="shared" ref="AY512:AY522" si="491">IFERROR(AW512/$CG$52,0)</f>
        <v>3.5481963335304554E-3</v>
      </c>
      <c r="AZ512" s="279">
        <f>CH52</f>
        <v>1855</v>
      </c>
      <c r="BA512" s="82">
        <v>1</v>
      </c>
      <c r="BB512" s="83" t="s">
        <v>388</v>
      </c>
      <c r="BC512" s="84" t="s">
        <v>389</v>
      </c>
      <c r="BD512" s="85">
        <v>210619975</v>
      </c>
      <c r="BE512" s="87">
        <v>330</v>
      </c>
      <c r="BF512" s="88">
        <f t="shared" si="438"/>
        <v>638242.34848484851</v>
      </c>
      <c r="BG512" s="89">
        <f t="shared" ref="BG512:BG522" si="492">IFERROR(BE512/$CH$52,0)</f>
        <v>0.17789757412398921</v>
      </c>
      <c r="BH512" s="279">
        <f>CI52</f>
        <v>1491</v>
      </c>
      <c r="BI512" s="82">
        <v>1</v>
      </c>
      <c r="BJ512" s="83" t="s">
        <v>424</v>
      </c>
      <c r="BK512" s="84" t="s">
        <v>425</v>
      </c>
      <c r="BL512" s="85">
        <v>20261327</v>
      </c>
      <c r="BM512" s="87">
        <v>17</v>
      </c>
      <c r="BN512" s="88">
        <f t="shared" si="439"/>
        <v>1191842.7647058824</v>
      </c>
      <c r="BO512" s="89">
        <f t="shared" ref="BO512:BO522" si="493">IFERROR(BM512/$CI$52,0)</f>
        <v>1.1401743796109993E-2</v>
      </c>
      <c r="BP512" s="279">
        <f>CJ52</f>
        <v>39807</v>
      </c>
      <c r="BQ512" s="82">
        <v>1</v>
      </c>
      <c r="BR512" s="83" t="s">
        <v>434</v>
      </c>
      <c r="BS512" s="84" t="s">
        <v>435</v>
      </c>
      <c r="BT512" s="85">
        <v>125110979</v>
      </c>
      <c r="BU512" s="87">
        <v>158</v>
      </c>
      <c r="BV512" s="88">
        <f t="shared" si="440"/>
        <v>791841.63924050634</v>
      </c>
      <c r="BW512" s="89">
        <f t="shared" ref="BW512:BW522" si="494">IFERROR(BU512/$CJ$52,0)</f>
        <v>3.9691511543195925E-3</v>
      </c>
    </row>
    <row r="513" spans="2:75" ht="13.5" customHeight="1">
      <c r="B513" s="277"/>
      <c r="C513" s="285"/>
      <c r="D513" s="280"/>
      <c r="E513" s="90">
        <v>2</v>
      </c>
      <c r="F513" s="197" t="s">
        <v>490</v>
      </c>
      <c r="G513" s="198" t="s">
        <v>491</v>
      </c>
      <c r="H513" s="93">
        <v>26172925</v>
      </c>
      <c r="I513" s="95">
        <v>47</v>
      </c>
      <c r="J513" s="96">
        <f t="shared" si="432"/>
        <v>556870.74468085112</v>
      </c>
      <c r="K513" s="97">
        <f t="shared" si="486"/>
        <v>1.7158294392523364E-3</v>
      </c>
      <c r="L513" s="280"/>
      <c r="M513" s="90">
        <v>2</v>
      </c>
      <c r="N513" s="197" t="s">
        <v>434</v>
      </c>
      <c r="O513" s="198" t="s">
        <v>435</v>
      </c>
      <c r="P513" s="93">
        <v>4387236</v>
      </c>
      <c r="Q513" s="95">
        <v>11</v>
      </c>
      <c r="R513" s="96">
        <f t="shared" si="433"/>
        <v>398839.63636363635</v>
      </c>
      <c r="S513" s="97">
        <f t="shared" si="487"/>
        <v>5.8047493403693929E-3</v>
      </c>
      <c r="T513" s="280"/>
      <c r="U513" s="90">
        <v>2</v>
      </c>
      <c r="V513" s="197" t="s">
        <v>490</v>
      </c>
      <c r="W513" s="198" t="s">
        <v>491</v>
      </c>
      <c r="X513" s="93">
        <v>5486828</v>
      </c>
      <c r="Y513" s="95">
        <v>8</v>
      </c>
      <c r="Z513" s="96">
        <f t="shared" si="434"/>
        <v>685853.5</v>
      </c>
      <c r="AA513" s="97">
        <f t="shared" si="488"/>
        <v>5.0729232720355105E-3</v>
      </c>
      <c r="AB513" s="280"/>
      <c r="AC513" s="90">
        <v>2</v>
      </c>
      <c r="AD513" s="197" t="s">
        <v>512</v>
      </c>
      <c r="AE513" s="198" t="s">
        <v>513</v>
      </c>
      <c r="AF513" s="93">
        <v>7942561</v>
      </c>
      <c r="AG513" s="95">
        <v>21</v>
      </c>
      <c r="AH513" s="96">
        <f t="shared" si="435"/>
        <v>378217.19047619047</v>
      </c>
      <c r="AI513" s="97">
        <f t="shared" si="489"/>
        <v>1.10062893081761E-2</v>
      </c>
      <c r="AJ513" s="280"/>
      <c r="AK513" s="90">
        <v>2</v>
      </c>
      <c r="AL513" s="197" t="s">
        <v>510</v>
      </c>
      <c r="AM513" s="198" t="s">
        <v>511</v>
      </c>
      <c r="AN513" s="93">
        <v>1572168</v>
      </c>
      <c r="AO513" s="95">
        <v>2</v>
      </c>
      <c r="AP513" s="96">
        <f t="shared" si="436"/>
        <v>786084</v>
      </c>
      <c r="AQ513" s="97">
        <f t="shared" si="490"/>
        <v>1.001001001001001E-3</v>
      </c>
      <c r="AR513" s="280"/>
      <c r="AS513" s="90">
        <v>2</v>
      </c>
      <c r="AT513" s="197" t="s">
        <v>388</v>
      </c>
      <c r="AU513" s="198" t="s">
        <v>389</v>
      </c>
      <c r="AV513" s="93">
        <v>142634245</v>
      </c>
      <c r="AW513" s="95">
        <v>275</v>
      </c>
      <c r="AX513" s="96">
        <f t="shared" si="437"/>
        <v>518669.98181818181</v>
      </c>
      <c r="AY513" s="97">
        <f t="shared" si="491"/>
        <v>0.16262566528681255</v>
      </c>
      <c r="AZ513" s="280"/>
      <c r="BA513" s="90">
        <v>2</v>
      </c>
      <c r="BB513" s="197" t="s">
        <v>400</v>
      </c>
      <c r="BC513" s="198" t="s">
        <v>401</v>
      </c>
      <c r="BD513" s="93">
        <v>275370370</v>
      </c>
      <c r="BE513" s="95">
        <v>569</v>
      </c>
      <c r="BF513" s="96">
        <f t="shared" si="438"/>
        <v>483954.95606326888</v>
      </c>
      <c r="BG513" s="97">
        <f t="shared" si="492"/>
        <v>0.30673854447439353</v>
      </c>
      <c r="BH513" s="280"/>
      <c r="BI513" s="90">
        <v>2</v>
      </c>
      <c r="BJ513" s="197" t="s">
        <v>490</v>
      </c>
      <c r="BK513" s="198" t="s">
        <v>491</v>
      </c>
      <c r="BL513" s="93">
        <v>15183343</v>
      </c>
      <c r="BM513" s="95">
        <v>15</v>
      </c>
      <c r="BN513" s="96">
        <f t="shared" si="439"/>
        <v>1012222.8666666667</v>
      </c>
      <c r="BO513" s="97">
        <f t="shared" si="493"/>
        <v>1.0060362173038229E-2</v>
      </c>
      <c r="BP513" s="280"/>
      <c r="BQ513" s="90">
        <v>2</v>
      </c>
      <c r="BR513" s="197" t="s">
        <v>490</v>
      </c>
      <c r="BS513" s="198" t="s">
        <v>491</v>
      </c>
      <c r="BT513" s="93">
        <v>53166754</v>
      </c>
      <c r="BU513" s="95">
        <v>104</v>
      </c>
      <c r="BV513" s="96">
        <f t="shared" si="440"/>
        <v>511218.78846153844</v>
      </c>
      <c r="BW513" s="97">
        <f t="shared" si="494"/>
        <v>2.6126058230964404E-3</v>
      </c>
    </row>
    <row r="514" spans="2:75" ht="13.5" customHeight="1">
      <c r="B514" s="277"/>
      <c r="C514" s="285"/>
      <c r="D514" s="280"/>
      <c r="E514" s="90">
        <v>3</v>
      </c>
      <c r="F514" s="112" t="s">
        <v>424</v>
      </c>
      <c r="G514" s="198" t="s">
        <v>425</v>
      </c>
      <c r="H514" s="93">
        <v>110156518</v>
      </c>
      <c r="I514" s="95">
        <v>295</v>
      </c>
      <c r="J514" s="96">
        <f t="shared" si="432"/>
        <v>373411.92542372883</v>
      </c>
      <c r="K514" s="97">
        <f t="shared" si="486"/>
        <v>1.0769567757009347E-2</v>
      </c>
      <c r="L514" s="280"/>
      <c r="M514" s="90">
        <v>3</v>
      </c>
      <c r="N514" s="112" t="s">
        <v>424</v>
      </c>
      <c r="O514" s="198" t="s">
        <v>425</v>
      </c>
      <c r="P514" s="93">
        <v>10005056</v>
      </c>
      <c r="Q514" s="95">
        <v>30</v>
      </c>
      <c r="R514" s="96">
        <f t="shared" si="433"/>
        <v>333501.86666666664</v>
      </c>
      <c r="S514" s="97">
        <f t="shared" si="487"/>
        <v>1.5831134564643801E-2</v>
      </c>
      <c r="T514" s="280"/>
      <c r="U514" s="90">
        <v>3</v>
      </c>
      <c r="V514" s="112" t="s">
        <v>388</v>
      </c>
      <c r="W514" s="198" t="s">
        <v>389</v>
      </c>
      <c r="X514" s="93">
        <v>159445336</v>
      </c>
      <c r="Y514" s="95">
        <v>245</v>
      </c>
      <c r="Z514" s="96">
        <f t="shared" si="434"/>
        <v>650797.28979591839</v>
      </c>
      <c r="AA514" s="97">
        <f t="shared" si="488"/>
        <v>0.1553582752060875</v>
      </c>
      <c r="AB514" s="280"/>
      <c r="AC514" s="90">
        <v>3</v>
      </c>
      <c r="AD514" s="112" t="s">
        <v>388</v>
      </c>
      <c r="AE514" s="198" t="s">
        <v>389</v>
      </c>
      <c r="AF514" s="93">
        <v>78026509</v>
      </c>
      <c r="AG514" s="95">
        <v>239</v>
      </c>
      <c r="AH514" s="96">
        <f t="shared" si="435"/>
        <v>326470.74895397492</v>
      </c>
      <c r="AI514" s="97">
        <f t="shared" si="489"/>
        <v>0.12526205450733752</v>
      </c>
      <c r="AJ514" s="280"/>
      <c r="AK514" s="90">
        <v>3</v>
      </c>
      <c r="AL514" s="112" t="s">
        <v>388</v>
      </c>
      <c r="AM514" s="198" t="s">
        <v>389</v>
      </c>
      <c r="AN514" s="93">
        <v>226572184</v>
      </c>
      <c r="AO514" s="95">
        <v>334</v>
      </c>
      <c r="AP514" s="96">
        <f t="shared" si="436"/>
        <v>678359.83233532938</v>
      </c>
      <c r="AQ514" s="97">
        <f t="shared" si="490"/>
        <v>0.16716716716716717</v>
      </c>
      <c r="AR514" s="280"/>
      <c r="AS514" s="90">
        <v>3</v>
      </c>
      <c r="AT514" s="112" t="s">
        <v>512</v>
      </c>
      <c r="AU514" s="198" t="s">
        <v>513</v>
      </c>
      <c r="AV514" s="93">
        <v>7040564</v>
      </c>
      <c r="AW514" s="95">
        <v>14</v>
      </c>
      <c r="AX514" s="96">
        <f t="shared" si="437"/>
        <v>502897.42857142858</v>
      </c>
      <c r="AY514" s="97">
        <f t="shared" si="491"/>
        <v>8.27912477823773E-3</v>
      </c>
      <c r="AZ514" s="280"/>
      <c r="BA514" s="90">
        <v>3</v>
      </c>
      <c r="BB514" s="112" t="s">
        <v>434</v>
      </c>
      <c r="BC514" s="198" t="s">
        <v>435</v>
      </c>
      <c r="BD514" s="93">
        <v>2135701</v>
      </c>
      <c r="BE514" s="95">
        <v>5</v>
      </c>
      <c r="BF514" s="96">
        <f t="shared" si="438"/>
        <v>427140.2</v>
      </c>
      <c r="BG514" s="97">
        <f t="shared" si="492"/>
        <v>2.6954177897574125E-3</v>
      </c>
      <c r="BH514" s="280"/>
      <c r="BI514" s="90">
        <v>3</v>
      </c>
      <c r="BJ514" s="112" t="s">
        <v>388</v>
      </c>
      <c r="BK514" s="198" t="s">
        <v>389</v>
      </c>
      <c r="BL514" s="93">
        <v>202606459</v>
      </c>
      <c r="BM514" s="95">
        <v>259</v>
      </c>
      <c r="BN514" s="96">
        <f t="shared" si="439"/>
        <v>782264.32046332047</v>
      </c>
      <c r="BO514" s="97">
        <f t="shared" si="493"/>
        <v>0.17370892018779344</v>
      </c>
      <c r="BP514" s="280"/>
      <c r="BQ514" s="90">
        <v>3</v>
      </c>
      <c r="BR514" s="112" t="s">
        <v>388</v>
      </c>
      <c r="BS514" s="198" t="s">
        <v>389</v>
      </c>
      <c r="BT514" s="93">
        <v>1734502766</v>
      </c>
      <c r="BU514" s="95">
        <v>3807</v>
      </c>
      <c r="BV514" s="96">
        <f t="shared" si="440"/>
        <v>455608.81691620697</v>
      </c>
      <c r="BW514" s="97">
        <f t="shared" si="494"/>
        <v>9.5636445851232196E-2</v>
      </c>
    </row>
    <row r="515" spans="2:75" ht="13.5" customHeight="1">
      <c r="B515" s="277"/>
      <c r="C515" s="285"/>
      <c r="D515" s="280"/>
      <c r="E515" s="90">
        <v>4</v>
      </c>
      <c r="F515" s="197" t="s">
        <v>388</v>
      </c>
      <c r="G515" s="198" t="s">
        <v>389</v>
      </c>
      <c r="H515" s="93">
        <v>676416369</v>
      </c>
      <c r="I515" s="95">
        <v>1877</v>
      </c>
      <c r="J515" s="96">
        <f t="shared" si="432"/>
        <v>360371.00106553012</v>
      </c>
      <c r="K515" s="97">
        <f t="shared" si="486"/>
        <v>6.8523656542056069E-2</v>
      </c>
      <c r="L515" s="280"/>
      <c r="M515" s="90">
        <v>4</v>
      </c>
      <c r="N515" s="197" t="s">
        <v>512</v>
      </c>
      <c r="O515" s="198" t="s">
        <v>513</v>
      </c>
      <c r="P515" s="93">
        <v>7993195</v>
      </c>
      <c r="Q515" s="95">
        <v>33</v>
      </c>
      <c r="R515" s="96">
        <f t="shared" si="433"/>
        <v>242218.0303030303</v>
      </c>
      <c r="S515" s="97">
        <f t="shared" si="487"/>
        <v>1.7414248021108178E-2</v>
      </c>
      <c r="T515" s="280"/>
      <c r="U515" s="90">
        <v>4</v>
      </c>
      <c r="V515" s="197" t="s">
        <v>424</v>
      </c>
      <c r="W515" s="198" t="s">
        <v>425</v>
      </c>
      <c r="X515" s="93">
        <v>18885091</v>
      </c>
      <c r="Y515" s="95">
        <v>32</v>
      </c>
      <c r="Z515" s="96">
        <f t="shared" si="434"/>
        <v>590159.09375</v>
      </c>
      <c r="AA515" s="97">
        <f t="shared" si="488"/>
        <v>2.0291693088142042E-2</v>
      </c>
      <c r="AB515" s="280"/>
      <c r="AC515" s="90">
        <v>4</v>
      </c>
      <c r="AD515" s="197" t="s">
        <v>418</v>
      </c>
      <c r="AE515" s="198" t="s">
        <v>419</v>
      </c>
      <c r="AF515" s="93">
        <v>51845535</v>
      </c>
      <c r="AG515" s="95">
        <v>168</v>
      </c>
      <c r="AH515" s="96">
        <f t="shared" si="435"/>
        <v>308604.375</v>
      </c>
      <c r="AI515" s="97">
        <f t="shared" si="489"/>
        <v>8.8050314465408799E-2</v>
      </c>
      <c r="AJ515" s="280"/>
      <c r="AK515" s="90">
        <v>4</v>
      </c>
      <c r="AL515" s="197" t="s">
        <v>512</v>
      </c>
      <c r="AM515" s="198" t="s">
        <v>513</v>
      </c>
      <c r="AN515" s="93">
        <v>10036880</v>
      </c>
      <c r="AO515" s="95">
        <v>27</v>
      </c>
      <c r="AP515" s="96">
        <f t="shared" si="436"/>
        <v>371736.29629629629</v>
      </c>
      <c r="AQ515" s="97">
        <f t="shared" si="490"/>
        <v>1.3513513513513514E-2</v>
      </c>
      <c r="AR515" s="280"/>
      <c r="AS515" s="90">
        <v>4</v>
      </c>
      <c r="AT515" s="197" t="s">
        <v>400</v>
      </c>
      <c r="AU515" s="198" t="s">
        <v>401</v>
      </c>
      <c r="AV515" s="93">
        <v>214219433</v>
      </c>
      <c r="AW515" s="95">
        <v>516</v>
      </c>
      <c r="AX515" s="96">
        <f t="shared" si="437"/>
        <v>415153.93992248061</v>
      </c>
      <c r="AY515" s="97">
        <f t="shared" si="491"/>
        <v>0.30514488468361917</v>
      </c>
      <c r="AZ515" s="280"/>
      <c r="BA515" s="90">
        <v>4</v>
      </c>
      <c r="BB515" s="197" t="s">
        <v>450</v>
      </c>
      <c r="BC515" s="198" t="s">
        <v>451</v>
      </c>
      <c r="BD515" s="93">
        <v>4568988</v>
      </c>
      <c r="BE515" s="95">
        <v>13</v>
      </c>
      <c r="BF515" s="96">
        <f t="shared" si="438"/>
        <v>351460.61538461538</v>
      </c>
      <c r="BG515" s="97">
        <f t="shared" si="492"/>
        <v>7.0080862533692719E-3</v>
      </c>
      <c r="BH515" s="280"/>
      <c r="BI515" s="90">
        <v>4</v>
      </c>
      <c r="BJ515" s="197" t="s">
        <v>454</v>
      </c>
      <c r="BK515" s="198" t="s">
        <v>455</v>
      </c>
      <c r="BL515" s="93">
        <v>84681523</v>
      </c>
      <c r="BM515" s="95">
        <v>125</v>
      </c>
      <c r="BN515" s="96">
        <f t="shared" si="439"/>
        <v>677452.18400000001</v>
      </c>
      <c r="BO515" s="97">
        <f t="shared" si="493"/>
        <v>8.3836351441985243E-2</v>
      </c>
      <c r="BP515" s="280"/>
      <c r="BQ515" s="90">
        <v>4</v>
      </c>
      <c r="BR515" s="197" t="s">
        <v>424</v>
      </c>
      <c r="BS515" s="198" t="s">
        <v>425</v>
      </c>
      <c r="BT515" s="93">
        <v>177338578</v>
      </c>
      <c r="BU515" s="95">
        <v>480</v>
      </c>
      <c r="BV515" s="96">
        <f t="shared" si="440"/>
        <v>369455.37083333335</v>
      </c>
      <c r="BW515" s="97">
        <f t="shared" si="494"/>
        <v>1.205818072198357E-2</v>
      </c>
    </row>
    <row r="516" spans="2:75" ht="13.5" customHeight="1">
      <c r="B516" s="277"/>
      <c r="C516" s="285"/>
      <c r="D516" s="280"/>
      <c r="E516" s="90">
        <v>5</v>
      </c>
      <c r="F516" s="197" t="s">
        <v>512</v>
      </c>
      <c r="G516" s="198" t="s">
        <v>513</v>
      </c>
      <c r="H516" s="93">
        <v>106599402</v>
      </c>
      <c r="I516" s="95">
        <v>341</v>
      </c>
      <c r="J516" s="96">
        <f t="shared" si="432"/>
        <v>312608.21700879763</v>
      </c>
      <c r="K516" s="97">
        <f t="shared" si="486"/>
        <v>1.2448890186915888E-2</v>
      </c>
      <c r="L516" s="280"/>
      <c r="M516" s="90">
        <v>5</v>
      </c>
      <c r="N516" s="197" t="s">
        <v>516</v>
      </c>
      <c r="O516" s="198" t="s">
        <v>517</v>
      </c>
      <c r="P516" s="93">
        <v>459757</v>
      </c>
      <c r="Q516" s="95">
        <v>2</v>
      </c>
      <c r="R516" s="96">
        <f t="shared" si="433"/>
        <v>229878.5</v>
      </c>
      <c r="S516" s="97">
        <f t="shared" si="487"/>
        <v>1.0554089709762533E-3</v>
      </c>
      <c r="T516" s="280"/>
      <c r="U516" s="90">
        <v>5</v>
      </c>
      <c r="V516" s="197" t="s">
        <v>522</v>
      </c>
      <c r="W516" s="198" t="s">
        <v>523</v>
      </c>
      <c r="X516" s="93">
        <v>12763695</v>
      </c>
      <c r="Y516" s="95">
        <v>28</v>
      </c>
      <c r="Z516" s="96">
        <f t="shared" si="434"/>
        <v>455846.25</v>
      </c>
      <c r="AA516" s="97">
        <f t="shared" si="488"/>
        <v>1.7755231452124286E-2</v>
      </c>
      <c r="AB516" s="280"/>
      <c r="AC516" s="90">
        <v>5</v>
      </c>
      <c r="AD516" s="197" t="s">
        <v>494</v>
      </c>
      <c r="AE516" s="198" t="s">
        <v>495</v>
      </c>
      <c r="AF516" s="93">
        <v>11124692</v>
      </c>
      <c r="AG516" s="95">
        <v>37</v>
      </c>
      <c r="AH516" s="96">
        <f t="shared" si="435"/>
        <v>300667.35135135136</v>
      </c>
      <c r="AI516" s="97">
        <f t="shared" si="489"/>
        <v>1.9392033542976941E-2</v>
      </c>
      <c r="AJ516" s="280"/>
      <c r="AK516" s="90">
        <v>5</v>
      </c>
      <c r="AL516" s="197" t="s">
        <v>382</v>
      </c>
      <c r="AM516" s="198" t="s">
        <v>383</v>
      </c>
      <c r="AN516" s="93">
        <v>185977510</v>
      </c>
      <c r="AO516" s="95">
        <v>552</v>
      </c>
      <c r="AP516" s="96">
        <f t="shared" si="436"/>
        <v>336915.77898550726</v>
      </c>
      <c r="AQ516" s="97">
        <f t="shared" si="490"/>
        <v>0.27627627627627627</v>
      </c>
      <c r="AR516" s="280"/>
      <c r="AS516" s="90">
        <v>5</v>
      </c>
      <c r="AT516" s="197" t="s">
        <v>452</v>
      </c>
      <c r="AU516" s="198" t="s">
        <v>453</v>
      </c>
      <c r="AV516" s="93">
        <v>36013540</v>
      </c>
      <c r="AW516" s="95">
        <v>105</v>
      </c>
      <c r="AX516" s="96">
        <f t="shared" si="437"/>
        <v>342986.09523809527</v>
      </c>
      <c r="AY516" s="97">
        <f t="shared" si="491"/>
        <v>6.2093435836782972E-2</v>
      </c>
      <c r="AZ516" s="280"/>
      <c r="BA516" s="90">
        <v>5</v>
      </c>
      <c r="BB516" s="197" t="s">
        <v>514</v>
      </c>
      <c r="BC516" s="198" t="s">
        <v>515</v>
      </c>
      <c r="BD516" s="93">
        <v>15149521</v>
      </c>
      <c r="BE516" s="95">
        <v>51</v>
      </c>
      <c r="BF516" s="96">
        <f t="shared" si="438"/>
        <v>297049.43137254904</v>
      </c>
      <c r="BG516" s="97">
        <f t="shared" si="492"/>
        <v>2.7493261455525605E-2</v>
      </c>
      <c r="BH516" s="280"/>
      <c r="BI516" s="90">
        <v>5</v>
      </c>
      <c r="BJ516" s="197" t="s">
        <v>410</v>
      </c>
      <c r="BK516" s="198" t="s">
        <v>411</v>
      </c>
      <c r="BL516" s="93">
        <v>316862536</v>
      </c>
      <c r="BM516" s="95">
        <v>731</v>
      </c>
      <c r="BN516" s="96">
        <f t="shared" si="439"/>
        <v>433464.48153214774</v>
      </c>
      <c r="BO516" s="97">
        <f t="shared" si="493"/>
        <v>0.49027498323272972</v>
      </c>
      <c r="BP516" s="280"/>
      <c r="BQ516" s="90">
        <v>5</v>
      </c>
      <c r="BR516" s="197" t="s">
        <v>512</v>
      </c>
      <c r="BS516" s="198" t="s">
        <v>513</v>
      </c>
      <c r="BT516" s="93">
        <v>162180749</v>
      </c>
      <c r="BU516" s="95">
        <v>508</v>
      </c>
      <c r="BV516" s="96">
        <f t="shared" si="440"/>
        <v>319253.44291338581</v>
      </c>
      <c r="BW516" s="97">
        <f t="shared" si="494"/>
        <v>1.2761574597432612E-2</v>
      </c>
    </row>
    <row r="517" spans="2:75" ht="13.5" customHeight="1">
      <c r="B517" s="277"/>
      <c r="C517" s="285"/>
      <c r="D517" s="280"/>
      <c r="E517" s="90">
        <v>6</v>
      </c>
      <c r="F517" s="112" t="s">
        <v>418</v>
      </c>
      <c r="G517" s="198" t="s">
        <v>419</v>
      </c>
      <c r="H517" s="93">
        <v>383656053</v>
      </c>
      <c r="I517" s="95">
        <v>2230</v>
      </c>
      <c r="J517" s="96">
        <f t="shared" si="432"/>
        <v>172043.0730941704</v>
      </c>
      <c r="K517" s="97">
        <f t="shared" si="486"/>
        <v>8.141063084112149E-2</v>
      </c>
      <c r="L517" s="280"/>
      <c r="M517" s="90">
        <v>6</v>
      </c>
      <c r="N517" s="112" t="s">
        <v>418</v>
      </c>
      <c r="O517" s="198" t="s">
        <v>419</v>
      </c>
      <c r="P517" s="93">
        <v>47269150</v>
      </c>
      <c r="Q517" s="95">
        <v>208</v>
      </c>
      <c r="R517" s="96">
        <f t="shared" si="433"/>
        <v>227255.52884615384</v>
      </c>
      <c r="S517" s="97">
        <f t="shared" si="487"/>
        <v>0.10976253298153034</v>
      </c>
      <c r="T517" s="280"/>
      <c r="U517" s="90">
        <v>6</v>
      </c>
      <c r="V517" s="112" t="s">
        <v>512</v>
      </c>
      <c r="W517" s="198" t="s">
        <v>513</v>
      </c>
      <c r="X517" s="93">
        <v>11560563</v>
      </c>
      <c r="Y517" s="95">
        <v>27</v>
      </c>
      <c r="Z517" s="96">
        <f t="shared" si="434"/>
        <v>428169</v>
      </c>
      <c r="AA517" s="97">
        <f t="shared" si="488"/>
        <v>1.7121116043119847E-2</v>
      </c>
      <c r="AB517" s="280"/>
      <c r="AC517" s="90">
        <v>6</v>
      </c>
      <c r="AD517" s="112" t="s">
        <v>382</v>
      </c>
      <c r="AE517" s="198" t="s">
        <v>383</v>
      </c>
      <c r="AF517" s="93">
        <v>120112479</v>
      </c>
      <c r="AG517" s="95">
        <v>455</v>
      </c>
      <c r="AH517" s="96">
        <f t="shared" si="435"/>
        <v>263983.47032967035</v>
      </c>
      <c r="AI517" s="97">
        <f t="shared" si="489"/>
        <v>0.23846960167714884</v>
      </c>
      <c r="AJ517" s="280"/>
      <c r="AK517" s="90">
        <v>6</v>
      </c>
      <c r="AL517" s="112" t="s">
        <v>400</v>
      </c>
      <c r="AM517" s="198" t="s">
        <v>401</v>
      </c>
      <c r="AN517" s="93">
        <v>209643484</v>
      </c>
      <c r="AO517" s="95">
        <v>645</v>
      </c>
      <c r="AP517" s="96">
        <f t="shared" si="436"/>
        <v>325028.65736434108</v>
      </c>
      <c r="AQ517" s="97">
        <f t="shared" si="490"/>
        <v>0.32282282282282282</v>
      </c>
      <c r="AR517" s="280"/>
      <c r="AS517" s="90">
        <v>6</v>
      </c>
      <c r="AT517" s="112" t="s">
        <v>514</v>
      </c>
      <c r="AU517" s="198" t="s">
        <v>515</v>
      </c>
      <c r="AV517" s="93">
        <v>11044694</v>
      </c>
      <c r="AW517" s="95">
        <v>39</v>
      </c>
      <c r="AX517" s="96">
        <f t="shared" si="437"/>
        <v>283197.28205128206</v>
      </c>
      <c r="AY517" s="97">
        <f t="shared" si="491"/>
        <v>2.3063276167947958E-2</v>
      </c>
      <c r="AZ517" s="280"/>
      <c r="BA517" s="90">
        <v>6</v>
      </c>
      <c r="BB517" s="112" t="s">
        <v>410</v>
      </c>
      <c r="BC517" s="198" t="s">
        <v>411</v>
      </c>
      <c r="BD517" s="93">
        <v>209306622</v>
      </c>
      <c r="BE517" s="95">
        <v>753</v>
      </c>
      <c r="BF517" s="96">
        <f t="shared" si="438"/>
        <v>277963.64143426297</v>
      </c>
      <c r="BG517" s="97">
        <f t="shared" si="492"/>
        <v>0.40592991913746629</v>
      </c>
      <c r="BH517" s="280"/>
      <c r="BI517" s="90">
        <v>6</v>
      </c>
      <c r="BJ517" s="112" t="s">
        <v>452</v>
      </c>
      <c r="BK517" s="198" t="s">
        <v>453</v>
      </c>
      <c r="BL517" s="93">
        <v>54283955</v>
      </c>
      <c r="BM517" s="95">
        <v>138</v>
      </c>
      <c r="BN517" s="96">
        <f t="shared" si="439"/>
        <v>393361.99275362317</v>
      </c>
      <c r="BO517" s="97">
        <f t="shared" si="493"/>
        <v>9.2555331991951706E-2</v>
      </c>
      <c r="BP517" s="280"/>
      <c r="BQ517" s="90">
        <v>6</v>
      </c>
      <c r="BR517" s="112" t="s">
        <v>510</v>
      </c>
      <c r="BS517" s="198" t="s">
        <v>511</v>
      </c>
      <c r="BT517" s="93">
        <v>1825112</v>
      </c>
      <c r="BU517" s="95">
        <v>6</v>
      </c>
      <c r="BV517" s="96">
        <f t="shared" si="440"/>
        <v>304185.33333333331</v>
      </c>
      <c r="BW517" s="97">
        <f t="shared" si="494"/>
        <v>1.5072725902479464E-4</v>
      </c>
    </row>
    <row r="518" spans="2:75" ht="13.5" customHeight="1">
      <c r="B518" s="277"/>
      <c r="C518" s="285"/>
      <c r="D518" s="280"/>
      <c r="E518" s="90">
        <v>7</v>
      </c>
      <c r="F518" s="112" t="s">
        <v>494</v>
      </c>
      <c r="G518" s="198" t="s">
        <v>495</v>
      </c>
      <c r="H518" s="93">
        <v>85695231</v>
      </c>
      <c r="I518" s="95">
        <v>506</v>
      </c>
      <c r="J518" s="96">
        <f t="shared" ref="J518:J581" si="495">IFERROR(H518/I518,"-")</f>
        <v>169358.16403162054</v>
      </c>
      <c r="K518" s="97">
        <f t="shared" si="486"/>
        <v>1.8472546728971962E-2</v>
      </c>
      <c r="L518" s="280"/>
      <c r="M518" s="90">
        <v>7</v>
      </c>
      <c r="N518" s="112" t="s">
        <v>452</v>
      </c>
      <c r="O518" s="198" t="s">
        <v>453</v>
      </c>
      <c r="P518" s="93">
        <v>7627810</v>
      </c>
      <c r="Q518" s="95">
        <v>41</v>
      </c>
      <c r="R518" s="96">
        <f t="shared" ref="R518:R581" si="496">IFERROR(P518/Q518,"-")</f>
        <v>186044.14634146341</v>
      </c>
      <c r="S518" s="97">
        <f t="shared" si="487"/>
        <v>2.1635883905013191E-2</v>
      </c>
      <c r="T518" s="280"/>
      <c r="U518" s="90">
        <v>7</v>
      </c>
      <c r="V518" s="112" t="s">
        <v>516</v>
      </c>
      <c r="W518" s="198" t="s">
        <v>517</v>
      </c>
      <c r="X518" s="93">
        <v>1559295</v>
      </c>
      <c r="Y518" s="95">
        <v>5</v>
      </c>
      <c r="Z518" s="96">
        <f t="shared" ref="Z518:Z581" si="497">IFERROR(X518/Y518,"-")</f>
        <v>311859</v>
      </c>
      <c r="AA518" s="97">
        <f t="shared" si="488"/>
        <v>3.1705770450221942E-3</v>
      </c>
      <c r="AB518" s="280"/>
      <c r="AC518" s="90">
        <v>7</v>
      </c>
      <c r="AD518" s="112" t="s">
        <v>424</v>
      </c>
      <c r="AE518" s="198" t="s">
        <v>425</v>
      </c>
      <c r="AF518" s="93">
        <v>7187857</v>
      </c>
      <c r="AG518" s="95">
        <v>29</v>
      </c>
      <c r="AH518" s="96">
        <f t="shared" ref="AH518:AH581" si="498">IFERROR(AF518/AG518,"-")</f>
        <v>247857.13793103449</v>
      </c>
      <c r="AI518" s="97">
        <f t="shared" si="489"/>
        <v>1.5199161425576519E-2</v>
      </c>
      <c r="AJ518" s="280"/>
      <c r="AK518" s="90">
        <v>7</v>
      </c>
      <c r="AL518" s="112" t="s">
        <v>418</v>
      </c>
      <c r="AM518" s="198" t="s">
        <v>419</v>
      </c>
      <c r="AN518" s="93">
        <v>56863077</v>
      </c>
      <c r="AO518" s="95">
        <v>191</v>
      </c>
      <c r="AP518" s="96">
        <f t="shared" ref="AP518:AP581" si="499">IFERROR(AN518/AO518,"-")</f>
        <v>297712.44502617803</v>
      </c>
      <c r="AQ518" s="97">
        <f t="shared" si="490"/>
        <v>9.5595595595595592E-2</v>
      </c>
      <c r="AR518" s="280"/>
      <c r="AS518" s="90">
        <v>7</v>
      </c>
      <c r="AT518" s="112" t="s">
        <v>412</v>
      </c>
      <c r="AU518" s="198" t="s">
        <v>413</v>
      </c>
      <c r="AV518" s="93">
        <v>132202498</v>
      </c>
      <c r="AW518" s="95">
        <v>510</v>
      </c>
      <c r="AX518" s="96">
        <f t="shared" ref="AX518:AX581" si="500">IFERROR(AV518/AW518,"-")</f>
        <v>259220.5843137255</v>
      </c>
      <c r="AY518" s="97">
        <f t="shared" si="491"/>
        <v>0.30159668835008868</v>
      </c>
      <c r="AZ518" s="280"/>
      <c r="BA518" s="90">
        <v>7</v>
      </c>
      <c r="BB518" s="112" t="s">
        <v>454</v>
      </c>
      <c r="BC518" s="198" t="s">
        <v>455</v>
      </c>
      <c r="BD518" s="93">
        <v>35196210</v>
      </c>
      <c r="BE518" s="95">
        <v>130</v>
      </c>
      <c r="BF518" s="96">
        <f t="shared" ref="BF518:BF581" si="501">IFERROR(BD518/BE518,"-")</f>
        <v>270740.07692307694</v>
      </c>
      <c r="BG518" s="97">
        <f t="shared" si="492"/>
        <v>7.0080862533692723E-2</v>
      </c>
      <c r="BH518" s="280"/>
      <c r="BI518" s="90">
        <v>7</v>
      </c>
      <c r="BJ518" s="112" t="s">
        <v>412</v>
      </c>
      <c r="BK518" s="198" t="s">
        <v>413</v>
      </c>
      <c r="BL518" s="93">
        <v>168340932</v>
      </c>
      <c r="BM518" s="95">
        <v>490</v>
      </c>
      <c r="BN518" s="96">
        <f t="shared" ref="BN518:BN581" si="502">IFERROR(BL518/BM518,"-")</f>
        <v>343552.92244897957</v>
      </c>
      <c r="BO518" s="97">
        <f t="shared" si="493"/>
        <v>0.32863849765258218</v>
      </c>
      <c r="BP518" s="280"/>
      <c r="BQ518" s="90">
        <v>7</v>
      </c>
      <c r="BR518" s="112" t="s">
        <v>452</v>
      </c>
      <c r="BS518" s="198" t="s">
        <v>453</v>
      </c>
      <c r="BT518" s="93">
        <v>185135132</v>
      </c>
      <c r="BU518" s="95">
        <v>782</v>
      </c>
      <c r="BV518" s="96">
        <f t="shared" ref="BV518:BV581" si="503">IFERROR(BT518/BU518,"-")</f>
        <v>236745.69309462915</v>
      </c>
      <c r="BW518" s="97">
        <f t="shared" si="494"/>
        <v>1.9644786092898235E-2</v>
      </c>
    </row>
    <row r="519" spans="2:75" ht="13.5" customHeight="1">
      <c r="B519" s="277"/>
      <c r="C519" s="285"/>
      <c r="D519" s="280"/>
      <c r="E519" s="90">
        <v>8</v>
      </c>
      <c r="F519" s="112" t="s">
        <v>454</v>
      </c>
      <c r="G519" s="198" t="s">
        <v>455</v>
      </c>
      <c r="H519" s="93">
        <v>81538808</v>
      </c>
      <c r="I519" s="95">
        <v>507</v>
      </c>
      <c r="J519" s="96">
        <f t="shared" si="495"/>
        <v>160826.05128205128</v>
      </c>
      <c r="K519" s="97">
        <f t="shared" si="486"/>
        <v>1.8509053738317759E-2</v>
      </c>
      <c r="L519" s="280"/>
      <c r="M519" s="90">
        <v>8</v>
      </c>
      <c r="N519" s="112" t="s">
        <v>382</v>
      </c>
      <c r="O519" s="198" t="s">
        <v>383</v>
      </c>
      <c r="P519" s="93">
        <v>101540466</v>
      </c>
      <c r="Q519" s="95">
        <v>588</v>
      </c>
      <c r="R519" s="96">
        <f t="shared" si="496"/>
        <v>172687.86734693879</v>
      </c>
      <c r="S519" s="97">
        <f t="shared" si="487"/>
        <v>0.31029023746701845</v>
      </c>
      <c r="T519" s="280"/>
      <c r="U519" s="90">
        <v>8</v>
      </c>
      <c r="V519" s="112" t="s">
        <v>400</v>
      </c>
      <c r="W519" s="198" t="s">
        <v>401</v>
      </c>
      <c r="X519" s="93">
        <v>146576503</v>
      </c>
      <c r="Y519" s="95">
        <v>515</v>
      </c>
      <c r="Z519" s="96">
        <f t="shared" si="497"/>
        <v>284614.56893203885</v>
      </c>
      <c r="AA519" s="97">
        <f t="shared" si="488"/>
        <v>0.32656943563728597</v>
      </c>
      <c r="AB519" s="280"/>
      <c r="AC519" s="90">
        <v>8</v>
      </c>
      <c r="AD519" s="112" t="s">
        <v>526</v>
      </c>
      <c r="AE519" s="198" t="s">
        <v>527</v>
      </c>
      <c r="AF519" s="93">
        <v>6712119</v>
      </c>
      <c r="AG519" s="95">
        <v>32</v>
      </c>
      <c r="AH519" s="96">
        <f t="shared" si="498"/>
        <v>209753.71875</v>
      </c>
      <c r="AI519" s="97">
        <f t="shared" si="489"/>
        <v>1.6771488469601678E-2</v>
      </c>
      <c r="AJ519" s="280"/>
      <c r="AK519" s="90">
        <v>8</v>
      </c>
      <c r="AL519" s="112" t="s">
        <v>440</v>
      </c>
      <c r="AM519" s="198" t="s">
        <v>441</v>
      </c>
      <c r="AN519" s="93">
        <v>27463585</v>
      </c>
      <c r="AO519" s="95">
        <v>113</v>
      </c>
      <c r="AP519" s="96">
        <f t="shared" si="499"/>
        <v>243040.57522123895</v>
      </c>
      <c r="AQ519" s="97">
        <f t="shared" si="490"/>
        <v>5.6556556556556559E-2</v>
      </c>
      <c r="AR519" s="280"/>
      <c r="AS519" s="90">
        <v>8</v>
      </c>
      <c r="AT519" s="112" t="s">
        <v>418</v>
      </c>
      <c r="AU519" s="198" t="s">
        <v>419</v>
      </c>
      <c r="AV519" s="93">
        <v>33049197</v>
      </c>
      <c r="AW519" s="95">
        <v>135</v>
      </c>
      <c r="AX519" s="96">
        <f t="shared" si="500"/>
        <v>244808.86666666667</v>
      </c>
      <c r="AY519" s="97">
        <f t="shared" si="491"/>
        <v>7.9834417504435248E-2</v>
      </c>
      <c r="AZ519" s="280"/>
      <c r="BA519" s="90">
        <v>8</v>
      </c>
      <c r="BB519" s="112" t="s">
        <v>412</v>
      </c>
      <c r="BC519" s="198" t="s">
        <v>413</v>
      </c>
      <c r="BD519" s="93">
        <v>154403834</v>
      </c>
      <c r="BE519" s="95">
        <v>581</v>
      </c>
      <c r="BF519" s="96">
        <f t="shared" si="501"/>
        <v>265755.30808950088</v>
      </c>
      <c r="BG519" s="97">
        <f t="shared" si="492"/>
        <v>0.31320754716981131</v>
      </c>
      <c r="BH519" s="280"/>
      <c r="BI519" s="90">
        <v>8</v>
      </c>
      <c r="BJ519" s="112" t="s">
        <v>400</v>
      </c>
      <c r="BK519" s="198" t="s">
        <v>401</v>
      </c>
      <c r="BL519" s="93">
        <v>107566082</v>
      </c>
      <c r="BM519" s="95">
        <v>322</v>
      </c>
      <c r="BN519" s="96">
        <f t="shared" si="502"/>
        <v>334056.15527950309</v>
      </c>
      <c r="BO519" s="97">
        <f t="shared" si="493"/>
        <v>0.215962441314554</v>
      </c>
      <c r="BP519" s="280"/>
      <c r="BQ519" s="90">
        <v>8</v>
      </c>
      <c r="BR519" s="112" t="s">
        <v>454</v>
      </c>
      <c r="BS519" s="198" t="s">
        <v>455</v>
      </c>
      <c r="BT519" s="93">
        <v>277266368</v>
      </c>
      <c r="BU519" s="95">
        <v>1250</v>
      </c>
      <c r="BV519" s="96">
        <f t="shared" si="503"/>
        <v>221813.0944</v>
      </c>
      <c r="BW519" s="97">
        <f t="shared" si="494"/>
        <v>3.1401512296832218E-2</v>
      </c>
    </row>
    <row r="520" spans="2:75" ht="13.5" customHeight="1">
      <c r="B520" s="277"/>
      <c r="C520" s="285"/>
      <c r="D520" s="280"/>
      <c r="E520" s="90">
        <v>9</v>
      </c>
      <c r="F520" s="197" t="s">
        <v>514</v>
      </c>
      <c r="G520" s="198" t="s">
        <v>515</v>
      </c>
      <c r="H520" s="93">
        <v>9497755</v>
      </c>
      <c r="I520" s="95">
        <v>65</v>
      </c>
      <c r="J520" s="96">
        <f t="shared" si="495"/>
        <v>146119.30769230769</v>
      </c>
      <c r="K520" s="97">
        <f t="shared" si="486"/>
        <v>2.3729556074766353E-3</v>
      </c>
      <c r="L520" s="280"/>
      <c r="M520" s="90">
        <v>9</v>
      </c>
      <c r="N520" s="197" t="s">
        <v>400</v>
      </c>
      <c r="O520" s="198" t="s">
        <v>401</v>
      </c>
      <c r="P520" s="93">
        <v>78695331</v>
      </c>
      <c r="Q520" s="95">
        <v>496</v>
      </c>
      <c r="R520" s="96">
        <f t="shared" si="496"/>
        <v>158659.94153225806</v>
      </c>
      <c r="S520" s="97">
        <f t="shared" si="487"/>
        <v>0.26174142480211082</v>
      </c>
      <c r="T520" s="280"/>
      <c r="U520" s="90">
        <v>9</v>
      </c>
      <c r="V520" s="197" t="s">
        <v>440</v>
      </c>
      <c r="W520" s="198" t="s">
        <v>441</v>
      </c>
      <c r="X520" s="93">
        <v>21402247</v>
      </c>
      <c r="Y520" s="95">
        <v>102</v>
      </c>
      <c r="Z520" s="96">
        <f t="shared" si="497"/>
        <v>209825.95098039217</v>
      </c>
      <c r="AA520" s="97">
        <f t="shared" si="488"/>
        <v>6.4679771718452753E-2</v>
      </c>
      <c r="AB520" s="280"/>
      <c r="AC520" s="90">
        <v>9</v>
      </c>
      <c r="AD520" s="197" t="s">
        <v>490</v>
      </c>
      <c r="AE520" s="198" t="s">
        <v>491</v>
      </c>
      <c r="AF520" s="93">
        <v>889378</v>
      </c>
      <c r="AG520" s="95">
        <v>5</v>
      </c>
      <c r="AH520" s="96">
        <f t="shared" si="498"/>
        <v>177875.6</v>
      </c>
      <c r="AI520" s="97">
        <f t="shared" si="489"/>
        <v>2.6205450733752622E-3</v>
      </c>
      <c r="AJ520" s="280"/>
      <c r="AK520" s="90">
        <v>9</v>
      </c>
      <c r="AL520" s="197" t="s">
        <v>494</v>
      </c>
      <c r="AM520" s="198" t="s">
        <v>495</v>
      </c>
      <c r="AN520" s="93">
        <v>10522532</v>
      </c>
      <c r="AO520" s="95">
        <v>44</v>
      </c>
      <c r="AP520" s="96">
        <f t="shared" si="499"/>
        <v>239148.45454545456</v>
      </c>
      <c r="AQ520" s="97">
        <f t="shared" si="490"/>
        <v>2.2022022022022022E-2</v>
      </c>
      <c r="AR520" s="280"/>
      <c r="AS520" s="90">
        <v>9</v>
      </c>
      <c r="AT520" s="197" t="s">
        <v>410</v>
      </c>
      <c r="AU520" s="198" t="s">
        <v>411</v>
      </c>
      <c r="AV520" s="93">
        <v>118089654</v>
      </c>
      <c r="AW520" s="95">
        <v>522</v>
      </c>
      <c r="AX520" s="96">
        <f t="shared" si="500"/>
        <v>226225.3908045977</v>
      </c>
      <c r="AY520" s="97">
        <f t="shared" si="491"/>
        <v>0.3086930810171496</v>
      </c>
      <c r="AZ520" s="280"/>
      <c r="BA520" s="90">
        <v>9</v>
      </c>
      <c r="BB520" s="197" t="s">
        <v>382</v>
      </c>
      <c r="BC520" s="198" t="s">
        <v>383</v>
      </c>
      <c r="BD520" s="93">
        <v>108896291</v>
      </c>
      <c r="BE520" s="95">
        <v>441</v>
      </c>
      <c r="BF520" s="96">
        <f t="shared" si="501"/>
        <v>246930.36507936509</v>
      </c>
      <c r="BG520" s="97">
        <f t="shared" si="492"/>
        <v>0.23773584905660378</v>
      </c>
      <c r="BH520" s="280"/>
      <c r="BI520" s="90">
        <v>9</v>
      </c>
      <c r="BJ520" s="197" t="s">
        <v>382</v>
      </c>
      <c r="BK520" s="198" t="s">
        <v>383</v>
      </c>
      <c r="BL520" s="93">
        <v>97530653</v>
      </c>
      <c r="BM520" s="95">
        <v>315</v>
      </c>
      <c r="BN520" s="96">
        <f t="shared" si="502"/>
        <v>309621.12063492066</v>
      </c>
      <c r="BO520" s="97">
        <f t="shared" si="493"/>
        <v>0.21126760563380281</v>
      </c>
      <c r="BP520" s="280"/>
      <c r="BQ520" s="90">
        <v>9</v>
      </c>
      <c r="BR520" s="197" t="s">
        <v>400</v>
      </c>
      <c r="BS520" s="198" t="s">
        <v>401</v>
      </c>
      <c r="BT520" s="93">
        <v>1401997131</v>
      </c>
      <c r="BU520" s="95">
        <v>6423</v>
      </c>
      <c r="BV520" s="96">
        <f t="shared" si="503"/>
        <v>218277.61653432975</v>
      </c>
      <c r="BW520" s="97">
        <f t="shared" si="494"/>
        <v>0.16135353078604264</v>
      </c>
    </row>
    <row r="521" spans="2:75" ht="13.5" customHeight="1">
      <c r="B521" s="277"/>
      <c r="C521" s="285"/>
      <c r="D521" s="280"/>
      <c r="E521" s="98">
        <v>10</v>
      </c>
      <c r="F521" s="199" t="s">
        <v>452</v>
      </c>
      <c r="G521" s="200" t="s">
        <v>453</v>
      </c>
      <c r="H521" s="101">
        <v>28278570</v>
      </c>
      <c r="I521" s="103">
        <v>195</v>
      </c>
      <c r="J521" s="104">
        <f t="shared" si="495"/>
        <v>145018.30769230769</v>
      </c>
      <c r="K521" s="105">
        <f t="shared" si="486"/>
        <v>7.1188668224299069E-3</v>
      </c>
      <c r="L521" s="280"/>
      <c r="M521" s="98">
        <v>10</v>
      </c>
      <c r="N521" s="199" t="s">
        <v>454</v>
      </c>
      <c r="O521" s="200" t="s">
        <v>455</v>
      </c>
      <c r="P521" s="101">
        <v>12922449</v>
      </c>
      <c r="Q521" s="103">
        <v>82</v>
      </c>
      <c r="R521" s="104">
        <f t="shared" si="496"/>
        <v>157590.84146341463</v>
      </c>
      <c r="S521" s="105">
        <f t="shared" si="487"/>
        <v>4.3271767810026382E-2</v>
      </c>
      <c r="T521" s="280"/>
      <c r="U521" s="98">
        <v>10</v>
      </c>
      <c r="V521" s="199" t="s">
        <v>382</v>
      </c>
      <c r="W521" s="200" t="s">
        <v>383</v>
      </c>
      <c r="X521" s="101">
        <v>89263127</v>
      </c>
      <c r="Y521" s="103">
        <v>483</v>
      </c>
      <c r="Z521" s="104">
        <f t="shared" si="497"/>
        <v>184809.78674948239</v>
      </c>
      <c r="AA521" s="105">
        <f t="shared" si="488"/>
        <v>0.30627774254914392</v>
      </c>
      <c r="AB521" s="280"/>
      <c r="AC521" s="98">
        <v>10</v>
      </c>
      <c r="AD521" s="199" t="s">
        <v>516</v>
      </c>
      <c r="AE521" s="200" t="s">
        <v>517</v>
      </c>
      <c r="AF521" s="101">
        <v>506075</v>
      </c>
      <c r="AG521" s="103">
        <v>3</v>
      </c>
      <c r="AH521" s="104">
        <f t="shared" si="498"/>
        <v>168691.66666666666</v>
      </c>
      <c r="AI521" s="105">
        <f t="shared" si="489"/>
        <v>1.5723270440251573E-3</v>
      </c>
      <c r="AJ521" s="280"/>
      <c r="AK521" s="98">
        <v>10</v>
      </c>
      <c r="AL521" s="199" t="s">
        <v>452</v>
      </c>
      <c r="AM521" s="200" t="s">
        <v>453</v>
      </c>
      <c r="AN521" s="101">
        <v>19663922</v>
      </c>
      <c r="AO521" s="103">
        <v>96</v>
      </c>
      <c r="AP521" s="104">
        <f t="shared" si="499"/>
        <v>204832.52083333334</v>
      </c>
      <c r="AQ521" s="105">
        <f t="shared" si="490"/>
        <v>4.8048048048048048E-2</v>
      </c>
      <c r="AR521" s="280"/>
      <c r="AS521" s="98">
        <v>10</v>
      </c>
      <c r="AT521" s="199" t="s">
        <v>494</v>
      </c>
      <c r="AU521" s="200" t="s">
        <v>495</v>
      </c>
      <c r="AV521" s="101">
        <v>6805910</v>
      </c>
      <c r="AW521" s="103">
        <v>34</v>
      </c>
      <c r="AX521" s="104">
        <f t="shared" si="500"/>
        <v>200173.82352941178</v>
      </c>
      <c r="AY521" s="105">
        <f t="shared" si="491"/>
        <v>2.0106445890005913E-2</v>
      </c>
      <c r="AZ521" s="280"/>
      <c r="BA521" s="98">
        <v>10</v>
      </c>
      <c r="BB521" s="199" t="s">
        <v>512</v>
      </c>
      <c r="BC521" s="200" t="s">
        <v>513</v>
      </c>
      <c r="BD521" s="101">
        <v>6658225</v>
      </c>
      <c r="BE521" s="103">
        <v>27</v>
      </c>
      <c r="BF521" s="104">
        <f t="shared" si="501"/>
        <v>246600.92592592593</v>
      </c>
      <c r="BG521" s="105">
        <f t="shared" si="492"/>
        <v>1.4555256064690027E-2</v>
      </c>
      <c r="BH521" s="280"/>
      <c r="BI521" s="98">
        <v>10</v>
      </c>
      <c r="BJ521" s="199" t="s">
        <v>408</v>
      </c>
      <c r="BK521" s="200" t="s">
        <v>409</v>
      </c>
      <c r="BL521" s="101">
        <v>168281943</v>
      </c>
      <c r="BM521" s="103">
        <v>577</v>
      </c>
      <c r="BN521" s="104">
        <f t="shared" si="502"/>
        <v>291649.81455805892</v>
      </c>
      <c r="BO521" s="105">
        <f t="shared" si="493"/>
        <v>0.38698859825620391</v>
      </c>
      <c r="BP521" s="280"/>
      <c r="BQ521" s="98">
        <v>10</v>
      </c>
      <c r="BR521" s="199" t="s">
        <v>514</v>
      </c>
      <c r="BS521" s="200" t="s">
        <v>515</v>
      </c>
      <c r="BT521" s="101">
        <v>52618259</v>
      </c>
      <c r="BU521" s="103">
        <v>272</v>
      </c>
      <c r="BV521" s="104">
        <f t="shared" si="503"/>
        <v>193449.48161764705</v>
      </c>
      <c r="BW521" s="105">
        <f t="shared" si="494"/>
        <v>6.8329690757906901E-3</v>
      </c>
    </row>
    <row r="522" spans="2:75" s="195" customFormat="1" ht="13.5" customHeight="1">
      <c r="B522" s="278"/>
      <c r="C522" s="286"/>
      <c r="D522" s="281"/>
      <c r="E522" s="106" t="s">
        <v>164</v>
      </c>
      <c r="F522" s="107"/>
      <c r="G522" s="108"/>
      <c r="H522" s="216">
        <v>14589147880</v>
      </c>
      <c r="I522" s="110">
        <v>25127</v>
      </c>
      <c r="J522" s="56">
        <f t="shared" si="495"/>
        <v>580616.38396943524</v>
      </c>
      <c r="K522" s="111">
        <f t="shared" si="486"/>
        <v>0.91731162383177567</v>
      </c>
      <c r="L522" s="281"/>
      <c r="M522" s="106" t="s">
        <v>164</v>
      </c>
      <c r="N522" s="107"/>
      <c r="O522" s="108"/>
      <c r="P522" s="216">
        <v>1823845420</v>
      </c>
      <c r="Q522" s="110">
        <v>1888</v>
      </c>
      <c r="R522" s="56">
        <f t="shared" si="496"/>
        <v>966019.81991525425</v>
      </c>
      <c r="S522" s="111">
        <f t="shared" si="487"/>
        <v>0.99630606860158311</v>
      </c>
      <c r="T522" s="281"/>
      <c r="U522" s="106" t="s">
        <v>164</v>
      </c>
      <c r="V522" s="107"/>
      <c r="W522" s="108"/>
      <c r="X522" s="216">
        <v>1976151170</v>
      </c>
      <c r="Y522" s="110">
        <v>1565</v>
      </c>
      <c r="Z522" s="56">
        <f t="shared" si="497"/>
        <v>1262716.4025559106</v>
      </c>
      <c r="AA522" s="111">
        <f t="shared" si="488"/>
        <v>0.9923906150919467</v>
      </c>
      <c r="AB522" s="281"/>
      <c r="AC522" s="106" t="s">
        <v>164</v>
      </c>
      <c r="AD522" s="107"/>
      <c r="AE522" s="108"/>
      <c r="AF522" s="216">
        <v>1826157510</v>
      </c>
      <c r="AG522" s="110">
        <v>1888</v>
      </c>
      <c r="AH522" s="56">
        <f t="shared" si="498"/>
        <v>967244.44385593222</v>
      </c>
      <c r="AI522" s="111">
        <f t="shared" si="489"/>
        <v>0.98951781970649899</v>
      </c>
      <c r="AJ522" s="281"/>
      <c r="AK522" s="106" t="s">
        <v>164</v>
      </c>
      <c r="AL522" s="107"/>
      <c r="AM522" s="108"/>
      <c r="AN522" s="216">
        <v>2744438580</v>
      </c>
      <c r="AO522" s="110">
        <v>1978</v>
      </c>
      <c r="AP522" s="56">
        <f t="shared" si="499"/>
        <v>1387481.587462083</v>
      </c>
      <c r="AQ522" s="111">
        <f t="shared" si="490"/>
        <v>0.98998998998998999</v>
      </c>
      <c r="AR522" s="281"/>
      <c r="AS522" s="106" t="s">
        <v>164</v>
      </c>
      <c r="AT522" s="107"/>
      <c r="AU522" s="108"/>
      <c r="AV522" s="216">
        <v>2575685430</v>
      </c>
      <c r="AW522" s="110">
        <v>1666</v>
      </c>
      <c r="AX522" s="56">
        <f t="shared" si="500"/>
        <v>1546029.6698679472</v>
      </c>
      <c r="AY522" s="111">
        <f t="shared" si="491"/>
        <v>0.98521584861028977</v>
      </c>
      <c r="AZ522" s="281"/>
      <c r="BA522" s="106" t="s">
        <v>164</v>
      </c>
      <c r="BB522" s="107"/>
      <c r="BC522" s="108"/>
      <c r="BD522" s="216">
        <v>3649297110</v>
      </c>
      <c r="BE522" s="110">
        <v>1817</v>
      </c>
      <c r="BF522" s="56">
        <f t="shared" si="501"/>
        <v>2008418.8827738031</v>
      </c>
      <c r="BG522" s="111">
        <f t="shared" si="492"/>
        <v>0.97951482479784369</v>
      </c>
      <c r="BH522" s="281"/>
      <c r="BI522" s="106" t="s">
        <v>164</v>
      </c>
      <c r="BJ522" s="107"/>
      <c r="BK522" s="108"/>
      <c r="BL522" s="216">
        <v>3440969580</v>
      </c>
      <c r="BM522" s="110">
        <v>1463</v>
      </c>
      <c r="BN522" s="56">
        <f t="shared" si="502"/>
        <v>2351995.6117566642</v>
      </c>
      <c r="BO522" s="111">
        <f t="shared" si="493"/>
        <v>0.98122065727699526</v>
      </c>
      <c r="BP522" s="281"/>
      <c r="BQ522" s="106" t="s">
        <v>164</v>
      </c>
      <c r="BR522" s="107"/>
      <c r="BS522" s="108"/>
      <c r="BT522" s="216">
        <v>32625692680</v>
      </c>
      <c r="BU522" s="110">
        <v>37392</v>
      </c>
      <c r="BV522" s="56">
        <f t="shared" si="503"/>
        <v>872531.36178861791</v>
      </c>
      <c r="BW522" s="111">
        <f t="shared" si="494"/>
        <v>0.93933227824252019</v>
      </c>
    </row>
    <row r="523" spans="2:75" ht="13.5" customHeight="1">
      <c r="B523" s="276">
        <v>48</v>
      </c>
      <c r="C523" s="284" t="s">
        <v>22</v>
      </c>
      <c r="D523" s="279">
        <f>CB53</f>
        <v>13754</v>
      </c>
      <c r="E523" s="82">
        <v>1</v>
      </c>
      <c r="F523" s="83" t="s">
        <v>434</v>
      </c>
      <c r="G523" s="84" t="s">
        <v>435</v>
      </c>
      <c r="H523" s="85">
        <v>50746126</v>
      </c>
      <c r="I523" s="87">
        <v>66</v>
      </c>
      <c r="J523" s="88">
        <f t="shared" si="495"/>
        <v>768880.69696969702</v>
      </c>
      <c r="K523" s="89">
        <f t="shared" ref="K523:K533" si="504">IFERROR(I523/$CB$53,0)</f>
        <v>4.7986040424603752E-3</v>
      </c>
      <c r="L523" s="279">
        <f>CC53</f>
        <v>1434</v>
      </c>
      <c r="M523" s="82">
        <v>1</v>
      </c>
      <c r="N523" s="83" t="s">
        <v>494</v>
      </c>
      <c r="O523" s="84" t="s">
        <v>495</v>
      </c>
      <c r="P523" s="85">
        <v>12167944</v>
      </c>
      <c r="Q523" s="87">
        <v>37</v>
      </c>
      <c r="R523" s="88">
        <f t="shared" si="496"/>
        <v>328863.35135135136</v>
      </c>
      <c r="S523" s="89">
        <f t="shared" ref="S523:S533" si="505">IFERROR(Q523/$CC$53,0)</f>
        <v>2.5801952580195259E-2</v>
      </c>
      <c r="T523" s="279">
        <f>CD53</f>
        <v>932</v>
      </c>
      <c r="U523" s="82">
        <v>1</v>
      </c>
      <c r="V523" s="83" t="s">
        <v>424</v>
      </c>
      <c r="W523" s="84" t="s">
        <v>425</v>
      </c>
      <c r="X523" s="85">
        <v>16156423</v>
      </c>
      <c r="Y523" s="87">
        <v>19</v>
      </c>
      <c r="Z523" s="88">
        <f t="shared" si="497"/>
        <v>850338.05263157899</v>
      </c>
      <c r="AA523" s="89">
        <f t="shared" ref="AA523:AA533" si="506">IFERROR(Y523/$CD$53,0)</f>
        <v>2.03862660944206E-2</v>
      </c>
      <c r="AB523" s="279">
        <f>CE53</f>
        <v>1504</v>
      </c>
      <c r="AC523" s="82">
        <v>1</v>
      </c>
      <c r="AD523" s="83" t="s">
        <v>434</v>
      </c>
      <c r="AE523" s="84" t="s">
        <v>435</v>
      </c>
      <c r="AF523" s="85">
        <v>12911326</v>
      </c>
      <c r="AG523" s="87">
        <v>11</v>
      </c>
      <c r="AH523" s="88">
        <f t="shared" si="498"/>
        <v>1173756.9090909092</v>
      </c>
      <c r="AI523" s="89">
        <f t="shared" ref="AI523:AI533" si="507">IFERROR(AG523/$CE$53,0)</f>
        <v>7.3138297872340427E-3</v>
      </c>
      <c r="AJ523" s="279">
        <f>CF53</f>
        <v>1068</v>
      </c>
      <c r="AK523" s="82">
        <v>1</v>
      </c>
      <c r="AL523" s="83" t="s">
        <v>434</v>
      </c>
      <c r="AM523" s="84" t="s">
        <v>435</v>
      </c>
      <c r="AN523" s="85">
        <v>11707547</v>
      </c>
      <c r="AO523" s="87">
        <v>8</v>
      </c>
      <c r="AP523" s="88">
        <f t="shared" si="499"/>
        <v>1463443.375</v>
      </c>
      <c r="AQ523" s="89">
        <f t="shared" ref="AQ523:AQ533" si="508">IFERROR(AO523/$CF$53,0)</f>
        <v>7.4906367041198503E-3</v>
      </c>
      <c r="AR523" s="279">
        <f>CG53</f>
        <v>999</v>
      </c>
      <c r="AS523" s="82">
        <v>1</v>
      </c>
      <c r="AT523" s="83" t="s">
        <v>424</v>
      </c>
      <c r="AU523" s="84" t="s">
        <v>425</v>
      </c>
      <c r="AV523" s="85">
        <v>8917566</v>
      </c>
      <c r="AW523" s="87">
        <v>10</v>
      </c>
      <c r="AX523" s="88">
        <f t="shared" si="500"/>
        <v>891756.6</v>
      </c>
      <c r="AY523" s="89">
        <f t="shared" ref="AY523:AY533" si="509">IFERROR(AW523/$CG$53,0)</f>
        <v>1.001001001001001E-2</v>
      </c>
      <c r="AZ523" s="279">
        <f>CH53</f>
        <v>1026</v>
      </c>
      <c r="BA523" s="82">
        <v>1</v>
      </c>
      <c r="BB523" s="83" t="s">
        <v>434</v>
      </c>
      <c r="BC523" s="84" t="s">
        <v>435</v>
      </c>
      <c r="BD523" s="85">
        <v>19028142</v>
      </c>
      <c r="BE523" s="87">
        <v>5</v>
      </c>
      <c r="BF523" s="88">
        <f t="shared" si="501"/>
        <v>3805628.4</v>
      </c>
      <c r="BG523" s="89">
        <f t="shared" ref="BG523:BG533" si="510">IFERROR(BE523/$CH$53,0)</f>
        <v>4.8732943469785572E-3</v>
      </c>
      <c r="BH523" s="279">
        <f>CI53</f>
        <v>708</v>
      </c>
      <c r="BI523" s="82">
        <v>1</v>
      </c>
      <c r="BJ523" s="83" t="s">
        <v>434</v>
      </c>
      <c r="BK523" s="84" t="s">
        <v>435</v>
      </c>
      <c r="BL523" s="85">
        <v>11801833</v>
      </c>
      <c r="BM523" s="87">
        <v>3</v>
      </c>
      <c r="BN523" s="88">
        <f t="shared" si="502"/>
        <v>3933944.3333333335</v>
      </c>
      <c r="BO523" s="89">
        <f t="shared" ref="BO523:BO533" si="511">IFERROR(BM523/$CI$53,0)</f>
        <v>4.2372881355932203E-3</v>
      </c>
      <c r="BP523" s="279">
        <f>CJ53</f>
        <v>21425</v>
      </c>
      <c r="BQ523" s="82">
        <v>1</v>
      </c>
      <c r="BR523" s="83" t="s">
        <v>434</v>
      </c>
      <c r="BS523" s="84" t="s">
        <v>435</v>
      </c>
      <c r="BT523" s="85">
        <v>108668955</v>
      </c>
      <c r="BU523" s="87">
        <v>115</v>
      </c>
      <c r="BV523" s="88">
        <f t="shared" si="503"/>
        <v>944947.43478260865</v>
      </c>
      <c r="BW523" s="89">
        <f t="shared" ref="BW523:BW533" si="512">IFERROR(BU523/$CJ$53,0)</f>
        <v>5.3675612602100348E-3</v>
      </c>
    </row>
    <row r="524" spans="2:75" ht="13.5" customHeight="1">
      <c r="B524" s="277"/>
      <c r="C524" s="285"/>
      <c r="D524" s="280"/>
      <c r="E524" s="90">
        <v>2</v>
      </c>
      <c r="F524" s="112" t="s">
        <v>510</v>
      </c>
      <c r="G524" s="198" t="s">
        <v>511</v>
      </c>
      <c r="H524" s="93">
        <v>733728</v>
      </c>
      <c r="I524" s="95">
        <v>1</v>
      </c>
      <c r="J524" s="96">
        <f t="shared" si="495"/>
        <v>733728</v>
      </c>
      <c r="K524" s="97">
        <f t="shared" si="504"/>
        <v>7.270612185546023E-5</v>
      </c>
      <c r="L524" s="280"/>
      <c r="M524" s="90">
        <v>2</v>
      </c>
      <c r="N524" s="112" t="s">
        <v>418</v>
      </c>
      <c r="O524" s="198" t="s">
        <v>419</v>
      </c>
      <c r="P524" s="93">
        <v>34677213</v>
      </c>
      <c r="Q524" s="95">
        <v>140</v>
      </c>
      <c r="R524" s="96">
        <f t="shared" si="496"/>
        <v>247694.37857142856</v>
      </c>
      <c r="S524" s="97">
        <f t="shared" si="505"/>
        <v>9.7629009762900981E-2</v>
      </c>
      <c r="T524" s="280"/>
      <c r="U524" s="90">
        <v>2</v>
      </c>
      <c r="V524" s="112" t="s">
        <v>388</v>
      </c>
      <c r="W524" s="198" t="s">
        <v>389</v>
      </c>
      <c r="X524" s="93">
        <v>108662976</v>
      </c>
      <c r="Y524" s="95">
        <v>129</v>
      </c>
      <c r="Z524" s="96">
        <f t="shared" si="497"/>
        <v>842348.65116279072</v>
      </c>
      <c r="AA524" s="97">
        <f t="shared" si="506"/>
        <v>0.13841201716738197</v>
      </c>
      <c r="AB524" s="280"/>
      <c r="AC524" s="90">
        <v>2</v>
      </c>
      <c r="AD524" s="112" t="s">
        <v>512</v>
      </c>
      <c r="AE524" s="198" t="s">
        <v>513</v>
      </c>
      <c r="AF524" s="93">
        <v>14206465</v>
      </c>
      <c r="AG524" s="95">
        <v>20</v>
      </c>
      <c r="AH524" s="96">
        <f t="shared" si="498"/>
        <v>710323.25</v>
      </c>
      <c r="AI524" s="97">
        <f t="shared" si="507"/>
        <v>1.3297872340425532E-2</v>
      </c>
      <c r="AJ524" s="280"/>
      <c r="AK524" s="90">
        <v>2</v>
      </c>
      <c r="AL524" s="112" t="s">
        <v>388</v>
      </c>
      <c r="AM524" s="198" t="s">
        <v>389</v>
      </c>
      <c r="AN524" s="93">
        <v>107592689</v>
      </c>
      <c r="AO524" s="95">
        <v>158</v>
      </c>
      <c r="AP524" s="96">
        <f t="shared" si="499"/>
        <v>680966.38607594941</v>
      </c>
      <c r="AQ524" s="97">
        <f t="shared" si="508"/>
        <v>0.14794007490636704</v>
      </c>
      <c r="AR524" s="280"/>
      <c r="AS524" s="90">
        <v>2</v>
      </c>
      <c r="AT524" s="112" t="s">
        <v>454</v>
      </c>
      <c r="AU524" s="198" t="s">
        <v>455</v>
      </c>
      <c r="AV524" s="93">
        <v>35230450</v>
      </c>
      <c r="AW524" s="95">
        <v>71</v>
      </c>
      <c r="AX524" s="96">
        <f t="shared" si="500"/>
        <v>496203.52112676058</v>
      </c>
      <c r="AY524" s="97">
        <f t="shared" si="509"/>
        <v>7.1071071071071065E-2</v>
      </c>
      <c r="AZ524" s="280"/>
      <c r="BA524" s="90">
        <v>2</v>
      </c>
      <c r="BB524" s="112" t="s">
        <v>490</v>
      </c>
      <c r="BC524" s="198" t="s">
        <v>491</v>
      </c>
      <c r="BD524" s="93">
        <v>13758276</v>
      </c>
      <c r="BE524" s="95">
        <v>6</v>
      </c>
      <c r="BF524" s="96">
        <f t="shared" si="501"/>
        <v>2293046</v>
      </c>
      <c r="BG524" s="97">
        <f t="shared" si="510"/>
        <v>5.8479532163742687E-3</v>
      </c>
      <c r="BH524" s="280"/>
      <c r="BI524" s="90">
        <v>2</v>
      </c>
      <c r="BJ524" s="112" t="s">
        <v>454</v>
      </c>
      <c r="BK524" s="198" t="s">
        <v>455</v>
      </c>
      <c r="BL524" s="93">
        <v>50478073</v>
      </c>
      <c r="BM524" s="95">
        <v>62</v>
      </c>
      <c r="BN524" s="96">
        <f t="shared" si="502"/>
        <v>814162.46774193551</v>
      </c>
      <c r="BO524" s="97">
        <f t="shared" si="511"/>
        <v>8.7570621468926552E-2</v>
      </c>
      <c r="BP524" s="280"/>
      <c r="BQ524" s="90">
        <v>2</v>
      </c>
      <c r="BR524" s="112" t="s">
        <v>490</v>
      </c>
      <c r="BS524" s="198" t="s">
        <v>491</v>
      </c>
      <c r="BT524" s="93">
        <v>36132882</v>
      </c>
      <c r="BU524" s="95">
        <v>76</v>
      </c>
      <c r="BV524" s="96">
        <f t="shared" si="503"/>
        <v>475432.65789473685</v>
      </c>
      <c r="BW524" s="97">
        <f t="shared" si="512"/>
        <v>3.5472578763127188E-3</v>
      </c>
    </row>
    <row r="525" spans="2:75" ht="13.5" customHeight="1">
      <c r="B525" s="277"/>
      <c r="C525" s="285"/>
      <c r="D525" s="280"/>
      <c r="E525" s="90">
        <v>3</v>
      </c>
      <c r="F525" s="197" t="s">
        <v>490</v>
      </c>
      <c r="G525" s="198" t="s">
        <v>491</v>
      </c>
      <c r="H525" s="93">
        <v>11864820</v>
      </c>
      <c r="I525" s="95">
        <v>29</v>
      </c>
      <c r="J525" s="96">
        <f t="shared" si="495"/>
        <v>409131.72413793101</v>
      </c>
      <c r="K525" s="97">
        <f t="shared" si="504"/>
        <v>2.1084775338083466E-3</v>
      </c>
      <c r="L525" s="280"/>
      <c r="M525" s="90">
        <v>3</v>
      </c>
      <c r="N525" s="197" t="s">
        <v>512</v>
      </c>
      <c r="O525" s="198" t="s">
        <v>513</v>
      </c>
      <c r="P525" s="93">
        <v>2140041</v>
      </c>
      <c r="Q525" s="95">
        <v>10</v>
      </c>
      <c r="R525" s="96">
        <f t="shared" si="496"/>
        <v>214004.1</v>
      </c>
      <c r="S525" s="97">
        <f t="shared" si="505"/>
        <v>6.9735006973500697E-3</v>
      </c>
      <c r="T525" s="280"/>
      <c r="U525" s="90">
        <v>3</v>
      </c>
      <c r="V525" s="197" t="s">
        <v>418</v>
      </c>
      <c r="W525" s="198" t="s">
        <v>419</v>
      </c>
      <c r="X525" s="93">
        <v>29031845</v>
      </c>
      <c r="Y525" s="95">
        <v>94</v>
      </c>
      <c r="Z525" s="96">
        <f t="shared" si="497"/>
        <v>308849.41489361704</v>
      </c>
      <c r="AA525" s="97">
        <f t="shared" si="506"/>
        <v>0.10085836909871244</v>
      </c>
      <c r="AB525" s="280"/>
      <c r="AC525" s="90">
        <v>3</v>
      </c>
      <c r="AD525" s="197" t="s">
        <v>424</v>
      </c>
      <c r="AE525" s="198" t="s">
        <v>425</v>
      </c>
      <c r="AF525" s="93">
        <v>19800951</v>
      </c>
      <c r="AG525" s="95">
        <v>41</v>
      </c>
      <c r="AH525" s="96">
        <f t="shared" si="498"/>
        <v>482950.02439024393</v>
      </c>
      <c r="AI525" s="97">
        <f t="shared" si="507"/>
        <v>2.7260638297872342E-2</v>
      </c>
      <c r="AJ525" s="280"/>
      <c r="AK525" s="90">
        <v>3</v>
      </c>
      <c r="AL525" s="197" t="s">
        <v>452</v>
      </c>
      <c r="AM525" s="198" t="s">
        <v>453</v>
      </c>
      <c r="AN525" s="93">
        <v>31649732</v>
      </c>
      <c r="AO525" s="95">
        <v>63</v>
      </c>
      <c r="AP525" s="96">
        <f t="shared" si="499"/>
        <v>502376.6984126984</v>
      </c>
      <c r="AQ525" s="97">
        <f t="shared" si="508"/>
        <v>5.8988764044943819E-2</v>
      </c>
      <c r="AR525" s="280"/>
      <c r="AS525" s="90">
        <v>3</v>
      </c>
      <c r="AT525" s="197" t="s">
        <v>388</v>
      </c>
      <c r="AU525" s="198" t="s">
        <v>389</v>
      </c>
      <c r="AV525" s="93">
        <v>65022972</v>
      </c>
      <c r="AW525" s="95">
        <v>137</v>
      </c>
      <c r="AX525" s="96">
        <f t="shared" si="500"/>
        <v>474620.23357664235</v>
      </c>
      <c r="AY525" s="97">
        <f t="shared" si="509"/>
        <v>0.13713713713713713</v>
      </c>
      <c r="AZ525" s="280"/>
      <c r="BA525" s="90">
        <v>3</v>
      </c>
      <c r="BB525" s="197" t="s">
        <v>454</v>
      </c>
      <c r="BC525" s="198" t="s">
        <v>455</v>
      </c>
      <c r="BD525" s="93">
        <v>41326583</v>
      </c>
      <c r="BE525" s="95">
        <v>70</v>
      </c>
      <c r="BF525" s="96">
        <f t="shared" si="501"/>
        <v>590379.75714285718</v>
      </c>
      <c r="BG525" s="97">
        <f t="shared" si="510"/>
        <v>6.8226120857699801E-2</v>
      </c>
      <c r="BH525" s="280"/>
      <c r="BI525" s="90">
        <v>3</v>
      </c>
      <c r="BJ525" s="197" t="s">
        <v>490</v>
      </c>
      <c r="BK525" s="198" t="s">
        <v>491</v>
      </c>
      <c r="BL525" s="93">
        <v>8457686</v>
      </c>
      <c r="BM525" s="95">
        <v>13</v>
      </c>
      <c r="BN525" s="96">
        <f t="shared" si="502"/>
        <v>650591.23076923075</v>
      </c>
      <c r="BO525" s="97">
        <f t="shared" si="511"/>
        <v>1.8361581920903956E-2</v>
      </c>
      <c r="BP525" s="280"/>
      <c r="BQ525" s="90">
        <v>3</v>
      </c>
      <c r="BR525" s="197" t="s">
        <v>388</v>
      </c>
      <c r="BS525" s="198" t="s">
        <v>389</v>
      </c>
      <c r="BT525" s="93">
        <v>725485358</v>
      </c>
      <c r="BU525" s="95">
        <v>1801</v>
      </c>
      <c r="BV525" s="96">
        <f t="shared" si="503"/>
        <v>402823.63020544144</v>
      </c>
      <c r="BW525" s="97">
        <f t="shared" si="512"/>
        <v>8.4060676779463245E-2</v>
      </c>
    </row>
    <row r="526" spans="2:75" ht="13.5" customHeight="1">
      <c r="B526" s="277"/>
      <c r="C526" s="285"/>
      <c r="D526" s="280"/>
      <c r="E526" s="90">
        <v>4</v>
      </c>
      <c r="F526" s="197" t="s">
        <v>452</v>
      </c>
      <c r="G526" s="198" t="s">
        <v>453</v>
      </c>
      <c r="H526" s="93">
        <v>20647269</v>
      </c>
      <c r="I526" s="95">
        <v>77</v>
      </c>
      <c r="J526" s="96">
        <f t="shared" si="495"/>
        <v>268146.35064935067</v>
      </c>
      <c r="K526" s="97">
        <f t="shared" si="504"/>
        <v>5.598371382870438E-3</v>
      </c>
      <c r="L526" s="280"/>
      <c r="M526" s="90">
        <v>4</v>
      </c>
      <c r="N526" s="197" t="s">
        <v>380</v>
      </c>
      <c r="O526" s="198" t="s">
        <v>381</v>
      </c>
      <c r="P526" s="93">
        <v>132201579</v>
      </c>
      <c r="Q526" s="95">
        <v>729</v>
      </c>
      <c r="R526" s="96">
        <f t="shared" si="496"/>
        <v>181346.4732510288</v>
      </c>
      <c r="S526" s="97">
        <f t="shared" si="505"/>
        <v>0.50836820083682011</v>
      </c>
      <c r="T526" s="280"/>
      <c r="U526" s="90">
        <v>4</v>
      </c>
      <c r="V526" s="197" t="s">
        <v>452</v>
      </c>
      <c r="W526" s="198" t="s">
        <v>453</v>
      </c>
      <c r="X526" s="93">
        <v>5886151</v>
      </c>
      <c r="Y526" s="95">
        <v>25</v>
      </c>
      <c r="Z526" s="96">
        <f t="shared" si="497"/>
        <v>235446.04</v>
      </c>
      <c r="AA526" s="97">
        <f t="shared" si="506"/>
        <v>2.6824034334763949E-2</v>
      </c>
      <c r="AB526" s="280"/>
      <c r="AC526" s="90">
        <v>4</v>
      </c>
      <c r="AD526" s="197" t="s">
        <v>418</v>
      </c>
      <c r="AE526" s="198" t="s">
        <v>419</v>
      </c>
      <c r="AF526" s="93">
        <v>56023925</v>
      </c>
      <c r="AG526" s="95">
        <v>133</v>
      </c>
      <c r="AH526" s="96">
        <f t="shared" si="498"/>
        <v>421232.51879699249</v>
      </c>
      <c r="AI526" s="97">
        <f t="shared" si="507"/>
        <v>8.8430851063829793E-2</v>
      </c>
      <c r="AJ526" s="280"/>
      <c r="AK526" s="90">
        <v>4</v>
      </c>
      <c r="AL526" s="197" t="s">
        <v>516</v>
      </c>
      <c r="AM526" s="198" t="s">
        <v>517</v>
      </c>
      <c r="AN526" s="93">
        <v>4389545</v>
      </c>
      <c r="AO526" s="95">
        <v>9</v>
      </c>
      <c r="AP526" s="96">
        <f t="shared" si="499"/>
        <v>487727.22222222225</v>
      </c>
      <c r="AQ526" s="97">
        <f t="shared" si="508"/>
        <v>8.4269662921348312E-3</v>
      </c>
      <c r="AR526" s="280"/>
      <c r="AS526" s="90">
        <v>4</v>
      </c>
      <c r="AT526" s="197" t="s">
        <v>452</v>
      </c>
      <c r="AU526" s="198" t="s">
        <v>453</v>
      </c>
      <c r="AV526" s="93">
        <v>28573450</v>
      </c>
      <c r="AW526" s="95">
        <v>63</v>
      </c>
      <c r="AX526" s="96">
        <f t="shared" si="500"/>
        <v>453546.82539682538</v>
      </c>
      <c r="AY526" s="97">
        <f t="shared" si="509"/>
        <v>6.3063063063063057E-2</v>
      </c>
      <c r="AZ526" s="280"/>
      <c r="BA526" s="90">
        <v>4</v>
      </c>
      <c r="BB526" s="197" t="s">
        <v>408</v>
      </c>
      <c r="BC526" s="198" t="s">
        <v>409</v>
      </c>
      <c r="BD526" s="93">
        <v>170000450</v>
      </c>
      <c r="BE526" s="95">
        <v>328</v>
      </c>
      <c r="BF526" s="96">
        <f t="shared" si="501"/>
        <v>518294.05487804877</v>
      </c>
      <c r="BG526" s="97">
        <f t="shared" si="510"/>
        <v>0.31968810916179335</v>
      </c>
      <c r="BH526" s="280"/>
      <c r="BI526" s="90">
        <v>4</v>
      </c>
      <c r="BJ526" s="197" t="s">
        <v>388</v>
      </c>
      <c r="BK526" s="198" t="s">
        <v>389</v>
      </c>
      <c r="BL526" s="93">
        <v>66664854</v>
      </c>
      <c r="BM526" s="95">
        <v>110</v>
      </c>
      <c r="BN526" s="96">
        <f t="shared" si="502"/>
        <v>606044.12727272732</v>
      </c>
      <c r="BO526" s="97">
        <f t="shared" si="511"/>
        <v>0.15536723163841809</v>
      </c>
      <c r="BP526" s="280"/>
      <c r="BQ526" s="90">
        <v>4</v>
      </c>
      <c r="BR526" s="197" t="s">
        <v>452</v>
      </c>
      <c r="BS526" s="198" t="s">
        <v>453</v>
      </c>
      <c r="BT526" s="93">
        <v>158284862</v>
      </c>
      <c r="BU526" s="95">
        <v>442</v>
      </c>
      <c r="BV526" s="96">
        <f t="shared" si="503"/>
        <v>358110.54751131224</v>
      </c>
      <c r="BW526" s="97">
        <f t="shared" si="512"/>
        <v>2.0630105017502919E-2</v>
      </c>
    </row>
    <row r="527" spans="2:75" ht="13.5" customHeight="1">
      <c r="B527" s="277"/>
      <c r="C527" s="285"/>
      <c r="D527" s="280"/>
      <c r="E527" s="90">
        <v>5</v>
      </c>
      <c r="F527" s="197" t="s">
        <v>418</v>
      </c>
      <c r="G527" s="198" t="s">
        <v>419</v>
      </c>
      <c r="H527" s="93">
        <v>249163068</v>
      </c>
      <c r="I527" s="95">
        <v>955</v>
      </c>
      <c r="J527" s="96">
        <f t="shared" si="495"/>
        <v>260903.73612565445</v>
      </c>
      <c r="K527" s="97">
        <f t="shared" si="504"/>
        <v>6.9434346371964523E-2</v>
      </c>
      <c r="L527" s="280"/>
      <c r="M527" s="90">
        <v>5</v>
      </c>
      <c r="N527" s="197" t="s">
        <v>424</v>
      </c>
      <c r="O527" s="198" t="s">
        <v>425</v>
      </c>
      <c r="P527" s="93">
        <v>5102183</v>
      </c>
      <c r="Q527" s="95">
        <v>29</v>
      </c>
      <c r="R527" s="96">
        <f t="shared" si="496"/>
        <v>175937.3448275862</v>
      </c>
      <c r="S527" s="97">
        <f t="shared" si="505"/>
        <v>2.0223152022315203E-2</v>
      </c>
      <c r="T527" s="280"/>
      <c r="U527" s="90">
        <v>5</v>
      </c>
      <c r="V527" s="197" t="s">
        <v>382</v>
      </c>
      <c r="W527" s="198" t="s">
        <v>383</v>
      </c>
      <c r="X527" s="93">
        <v>62105985</v>
      </c>
      <c r="Y527" s="95">
        <v>332</v>
      </c>
      <c r="Z527" s="96">
        <f t="shared" si="497"/>
        <v>187066.21987951806</v>
      </c>
      <c r="AA527" s="97">
        <f t="shared" si="506"/>
        <v>0.35622317596566522</v>
      </c>
      <c r="AB527" s="280"/>
      <c r="AC527" s="90">
        <v>5</v>
      </c>
      <c r="AD527" s="197" t="s">
        <v>388</v>
      </c>
      <c r="AE527" s="198" t="s">
        <v>389</v>
      </c>
      <c r="AF527" s="93">
        <v>73155306</v>
      </c>
      <c r="AG527" s="95">
        <v>180</v>
      </c>
      <c r="AH527" s="96">
        <f t="shared" si="498"/>
        <v>406418.36666666664</v>
      </c>
      <c r="AI527" s="97">
        <f t="shared" si="507"/>
        <v>0.11968085106382979</v>
      </c>
      <c r="AJ527" s="280"/>
      <c r="AK527" s="90">
        <v>5</v>
      </c>
      <c r="AL527" s="197" t="s">
        <v>494</v>
      </c>
      <c r="AM527" s="198" t="s">
        <v>495</v>
      </c>
      <c r="AN527" s="93">
        <v>6769727</v>
      </c>
      <c r="AO527" s="95">
        <v>22</v>
      </c>
      <c r="AP527" s="96">
        <f t="shared" si="499"/>
        <v>307714.86363636365</v>
      </c>
      <c r="AQ527" s="97">
        <f t="shared" si="508"/>
        <v>2.0599250936329586E-2</v>
      </c>
      <c r="AR527" s="280"/>
      <c r="AS527" s="90">
        <v>5</v>
      </c>
      <c r="AT527" s="197" t="s">
        <v>440</v>
      </c>
      <c r="AU527" s="198" t="s">
        <v>441</v>
      </c>
      <c r="AV527" s="93">
        <v>22698158</v>
      </c>
      <c r="AW527" s="95">
        <v>53</v>
      </c>
      <c r="AX527" s="96">
        <f t="shared" si="500"/>
        <v>428267.13207547169</v>
      </c>
      <c r="AY527" s="97">
        <f t="shared" si="509"/>
        <v>5.3053053053053051E-2</v>
      </c>
      <c r="AZ527" s="280"/>
      <c r="BA527" s="90">
        <v>5</v>
      </c>
      <c r="BB527" s="197" t="s">
        <v>388</v>
      </c>
      <c r="BC527" s="198" t="s">
        <v>389</v>
      </c>
      <c r="BD527" s="93">
        <v>81447979</v>
      </c>
      <c r="BE527" s="95">
        <v>164</v>
      </c>
      <c r="BF527" s="96">
        <f t="shared" si="501"/>
        <v>496634.01829268294</v>
      </c>
      <c r="BG527" s="97">
        <f t="shared" si="510"/>
        <v>0.15984405458089668</v>
      </c>
      <c r="BH527" s="280"/>
      <c r="BI527" s="90">
        <v>5</v>
      </c>
      <c r="BJ527" s="197" t="s">
        <v>408</v>
      </c>
      <c r="BK527" s="198" t="s">
        <v>409</v>
      </c>
      <c r="BL527" s="93">
        <v>134645418</v>
      </c>
      <c r="BM527" s="95">
        <v>235</v>
      </c>
      <c r="BN527" s="96">
        <f t="shared" si="502"/>
        <v>572959.22553191485</v>
      </c>
      <c r="BO527" s="97">
        <f t="shared" si="511"/>
        <v>0.33192090395480228</v>
      </c>
      <c r="BP527" s="280"/>
      <c r="BQ527" s="90">
        <v>5</v>
      </c>
      <c r="BR527" s="197" t="s">
        <v>454</v>
      </c>
      <c r="BS527" s="198" t="s">
        <v>455</v>
      </c>
      <c r="BT527" s="93">
        <v>180678871</v>
      </c>
      <c r="BU527" s="95">
        <v>527</v>
      </c>
      <c r="BV527" s="96">
        <f t="shared" si="503"/>
        <v>342844.15749525616</v>
      </c>
      <c r="BW527" s="97">
        <f t="shared" si="512"/>
        <v>2.4597432905484249E-2</v>
      </c>
    </row>
    <row r="528" spans="2:75" ht="13.5" customHeight="1">
      <c r="B528" s="277"/>
      <c r="C528" s="285"/>
      <c r="D528" s="280"/>
      <c r="E528" s="90">
        <v>6</v>
      </c>
      <c r="F528" s="112" t="s">
        <v>388</v>
      </c>
      <c r="G528" s="198" t="s">
        <v>389</v>
      </c>
      <c r="H528" s="93">
        <v>197612898</v>
      </c>
      <c r="I528" s="95">
        <v>779</v>
      </c>
      <c r="J528" s="96">
        <f t="shared" si="495"/>
        <v>253675.09370988447</v>
      </c>
      <c r="K528" s="97">
        <f t="shared" si="504"/>
        <v>5.6638068925403517E-2</v>
      </c>
      <c r="L528" s="280"/>
      <c r="M528" s="90">
        <v>6</v>
      </c>
      <c r="N528" s="112" t="s">
        <v>388</v>
      </c>
      <c r="O528" s="198" t="s">
        <v>389</v>
      </c>
      <c r="P528" s="93">
        <v>25325684</v>
      </c>
      <c r="Q528" s="95">
        <v>144</v>
      </c>
      <c r="R528" s="96">
        <f t="shared" si="496"/>
        <v>175872.80555555556</v>
      </c>
      <c r="S528" s="97">
        <f t="shared" si="505"/>
        <v>0.100418410041841</v>
      </c>
      <c r="T528" s="280"/>
      <c r="U528" s="90">
        <v>6</v>
      </c>
      <c r="V528" s="112" t="s">
        <v>446</v>
      </c>
      <c r="W528" s="198" t="s">
        <v>447</v>
      </c>
      <c r="X528" s="93">
        <v>6780519</v>
      </c>
      <c r="Y528" s="95">
        <v>38</v>
      </c>
      <c r="Z528" s="96">
        <f t="shared" si="497"/>
        <v>178434.71052631579</v>
      </c>
      <c r="AA528" s="97">
        <f t="shared" si="506"/>
        <v>4.07725321888412E-2</v>
      </c>
      <c r="AB528" s="280"/>
      <c r="AC528" s="90">
        <v>6</v>
      </c>
      <c r="AD528" s="112" t="s">
        <v>522</v>
      </c>
      <c r="AE528" s="198" t="s">
        <v>523</v>
      </c>
      <c r="AF528" s="93">
        <v>5004083</v>
      </c>
      <c r="AG528" s="95">
        <v>14</v>
      </c>
      <c r="AH528" s="96">
        <f t="shared" si="498"/>
        <v>357434.5</v>
      </c>
      <c r="AI528" s="97">
        <f t="shared" si="507"/>
        <v>9.3085106382978719E-3</v>
      </c>
      <c r="AJ528" s="280"/>
      <c r="AK528" s="90">
        <v>6</v>
      </c>
      <c r="AL528" s="112" t="s">
        <v>382</v>
      </c>
      <c r="AM528" s="198" t="s">
        <v>383</v>
      </c>
      <c r="AN528" s="93">
        <v>89257174</v>
      </c>
      <c r="AO528" s="95">
        <v>309</v>
      </c>
      <c r="AP528" s="96">
        <f t="shared" si="499"/>
        <v>288858.16828478966</v>
      </c>
      <c r="AQ528" s="97">
        <f t="shared" si="508"/>
        <v>0.2893258426966292</v>
      </c>
      <c r="AR528" s="280"/>
      <c r="AS528" s="90">
        <v>6</v>
      </c>
      <c r="AT528" s="112" t="s">
        <v>470</v>
      </c>
      <c r="AU528" s="198" t="s">
        <v>471</v>
      </c>
      <c r="AV528" s="93">
        <v>28195835</v>
      </c>
      <c r="AW528" s="95">
        <v>82</v>
      </c>
      <c r="AX528" s="96">
        <f t="shared" si="500"/>
        <v>343851.64634146343</v>
      </c>
      <c r="AY528" s="97">
        <f t="shared" si="509"/>
        <v>8.2082082082082078E-2</v>
      </c>
      <c r="AZ528" s="280"/>
      <c r="BA528" s="90">
        <v>6</v>
      </c>
      <c r="BB528" s="112" t="s">
        <v>400</v>
      </c>
      <c r="BC528" s="198" t="s">
        <v>401</v>
      </c>
      <c r="BD528" s="93">
        <v>152212356</v>
      </c>
      <c r="BE528" s="95">
        <v>329</v>
      </c>
      <c r="BF528" s="96">
        <f t="shared" si="501"/>
        <v>462651.53799392097</v>
      </c>
      <c r="BG528" s="97">
        <f t="shared" si="510"/>
        <v>0.32066276803118909</v>
      </c>
      <c r="BH528" s="280"/>
      <c r="BI528" s="90">
        <v>6</v>
      </c>
      <c r="BJ528" s="112" t="s">
        <v>452</v>
      </c>
      <c r="BK528" s="198" t="s">
        <v>453</v>
      </c>
      <c r="BL528" s="93">
        <v>31089531</v>
      </c>
      <c r="BM528" s="95">
        <v>56</v>
      </c>
      <c r="BN528" s="96">
        <f t="shared" si="502"/>
        <v>555170.19642857148</v>
      </c>
      <c r="BO528" s="97">
        <f t="shared" si="511"/>
        <v>7.909604519774012E-2</v>
      </c>
      <c r="BP528" s="280"/>
      <c r="BQ528" s="90">
        <v>6</v>
      </c>
      <c r="BR528" s="112" t="s">
        <v>424</v>
      </c>
      <c r="BS528" s="198" t="s">
        <v>425</v>
      </c>
      <c r="BT528" s="93">
        <v>110162884</v>
      </c>
      <c r="BU528" s="95">
        <v>391</v>
      </c>
      <c r="BV528" s="96">
        <f t="shared" si="503"/>
        <v>281746.5063938619</v>
      </c>
      <c r="BW528" s="97">
        <f t="shared" si="512"/>
        <v>1.824970828471412E-2</v>
      </c>
    </row>
    <row r="529" spans="2:75" ht="13.5" customHeight="1">
      <c r="B529" s="277"/>
      <c r="C529" s="285"/>
      <c r="D529" s="280"/>
      <c r="E529" s="90">
        <v>7</v>
      </c>
      <c r="F529" s="112" t="s">
        <v>512</v>
      </c>
      <c r="G529" s="198" t="s">
        <v>513</v>
      </c>
      <c r="H529" s="93">
        <v>32418284</v>
      </c>
      <c r="I529" s="95">
        <v>130</v>
      </c>
      <c r="J529" s="96">
        <f t="shared" si="495"/>
        <v>249371.41538461539</v>
      </c>
      <c r="K529" s="97">
        <f t="shared" si="504"/>
        <v>9.4517958412098299E-3</v>
      </c>
      <c r="L529" s="280"/>
      <c r="M529" s="90">
        <v>7</v>
      </c>
      <c r="N529" s="112" t="s">
        <v>452</v>
      </c>
      <c r="O529" s="198" t="s">
        <v>453</v>
      </c>
      <c r="P529" s="93">
        <v>6167420</v>
      </c>
      <c r="Q529" s="95">
        <v>36</v>
      </c>
      <c r="R529" s="96">
        <f t="shared" si="496"/>
        <v>171317.22222222222</v>
      </c>
      <c r="S529" s="97">
        <f t="shared" si="505"/>
        <v>2.5104602510460251E-2</v>
      </c>
      <c r="T529" s="280"/>
      <c r="U529" s="90">
        <v>7</v>
      </c>
      <c r="V529" s="112" t="s">
        <v>380</v>
      </c>
      <c r="W529" s="198" t="s">
        <v>381</v>
      </c>
      <c r="X529" s="93">
        <v>80937400</v>
      </c>
      <c r="Y529" s="95">
        <v>518</v>
      </c>
      <c r="Z529" s="96">
        <f t="shared" si="497"/>
        <v>156249.80694980695</v>
      </c>
      <c r="AA529" s="97">
        <f t="shared" si="506"/>
        <v>0.55579399141630903</v>
      </c>
      <c r="AB529" s="280"/>
      <c r="AC529" s="90">
        <v>7</v>
      </c>
      <c r="AD529" s="112" t="s">
        <v>382</v>
      </c>
      <c r="AE529" s="198" t="s">
        <v>383</v>
      </c>
      <c r="AF529" s="93">
        <v>112619852</v>
      </c>
      <c r="AG529" s="95">
        <v>478</v>
      </c>
      <c r="AH529" s="96">
        <f t="shared" si="498"/>
        <v>235606.3849372385</v>
      </c>
      <c r="AI529" s="97">
        <f t="shared" si="507"/>
        <v>0.31781914893617019</v>
      </c>
      <c r="AJ529" s="280"/>
      <c r="AK529" s="90">
        <v>7</v>
      </c>
      <c r="AL529" s="112" t="s">
        <v>418</v>
      </c>
      <c r="AM529" s="198" t="s">
        <v>419</v>
      </c>
      <c r="AN529" s="93">
        <v>23422060</v>
      </c>
      <c r="AO529" s="95">
        <v>89</v>
      </c>
      <c r="AP529" s="96">
        <f t="shared" si="499"/>
        <v>263169.21348314604</v>
      </c>
      <c r="AQ529" s="97">
        <f t="shared" si="508"/>
        <v>8.3333333333333329E-2</v>
      </c>
      <c r="AR529" s="280"/>
      <c r="AS529" s="90">
        <v>7</v>
      </c>
      <c r="AT529" s="112" t="s">
        <v>434</v>
      </c>
      <c r="AU529" s="198" t="s">
        <v>435</v>
      </c>
      <c r="AV529" s="93">
        <v>2020819</v>
      </c>
      <c r="AW529" s="95">
        <v>6</v>
      </c>
      <c r="AX529" s="96">
        <f t="shared" si="500"/>
        <v>336803.16666666669</v>
      </c>
      <c r="AY529" s="97">
        <f t="shared" si="509"/>
        <v>6.006006006006006E-3</v>
      </c>
      <c r="AZ529" s="280"/>
      <c r="BA529" s="90">
        <v>7</v>
      </c>
      <c r="BB529" s="112" t="s">
        <v>452</v>
      </c>
      <c r="BC529" s="198" t="s">
        <v>453</v>
      </c>
      <c r="BD529" s="93">
        <v>27696049</v>
      </c>
      <c r="BE529" s="95">
        <v>70</v>
      </c>
      <c r="BF529" s="96">
        <f t="shared" si="501"/>
        <v>395657.84285714285</v>
      </c>
      <c r="BG529" s="97">
        <f t="shared" si="510"/>
        <v>6.8226120857699801E-2</v>
      </c>
      <c r="BH529" s="280"/>
      <c r="BI529" s="90">
        <v>7</v>
      </c>
      <c r="BJ529" s="112" t="s">
        <v>412</v>
      </c>
      <c r="BK529" s="198" t="s">
        <v>413</v>
      </c>
      <c r="BL529" s="93">
        <v>100135507</v>
      </c>
      <c r="BM529" s="95">
        <v>222</v>
      </c>
      <c r="BN529" s="96">
        <f t="shared" si="502"/>
        <v>451060.84234234237</v>
      </c>
      <c r="BO529" s="97">
        <f t="shared" si="511"/>
        <v>0.3135593220338983</v>
      </c>
      <c r="BP529" s="280"/>
      <c r="BQ529" s="90">
        <v>7</v>
      </c>
      <c r="BR529" s="112" t="s">
        <v>418</v>
      </c>
      <c r="BS529" s="198" t="s">
        <v>419</v>
      </c>
      <c r="BT529" s="93">
        <v>426534201</v>
      </c>
      <c r="BU529" s="95">
        <v>1618</v>
      </c>
      <c r="BV529" s="96">
        <f t="shared" si="503"/>
        <v>263618.17119901115</v>
      </c>
      <c r="BW529" s="97">
        <f t="shared" si="512"/>
        <v>7.551925320886814E-2</v>
      </c>
    </row>
    <row r="530" spans="2:75" ht="13.5" customHeight="1">
      <c r="B530" s="277"/>
      <c r="C530" s="285"/>
      <c r="D530" s="280"/>
      <c r="E530" s="90">
        <v>8</v>
      </c>
      <c r="F530" s="112" t="s">
        <v>516</v>
      </c>
      <c r="G530" s="198" t="s">
        <v>517</v>
      </c>
      <c r="H530" s="93">
        <v>3419532</v>
      </c>
      <c r="I530" s="95">
        <v>14</v>
      </c>
      <c r="J530" s="96">
        <f t="shared" si="495"/>
        <v>244252.28571428571</v>
      </c>
      <c r="K530" s="97">
        <f t="shared" si="504"/>
        <v>1.0178857059764432E-3</v>
      </c>
      <c r="L530" s="280"/>
      <c r="M530" s="90">
        <v>8</v>
      </c>
      <c r="N530" s="112" t="s">
        <v>482</v>
      </c>
      <c r="O530" s="198" t="s">
        <v>483</v>
      </c>
      <c r="P530" s="93">
        <v>6422009</v>
      </c>
      <c r="Q530" s="95">
        <v>42</v>
      </c>
      <c r="R530" s="96">
        <f t="shared" si="496"/>
        <v>152904.97619047618</v>
      </c>
      <c r="S530" s="97">
        <f t="shared" si="505"/>
        <v>2.9288702928870293E-2</v>
      </c>
      <c r="T530" s="280"/>
      <c r="U530" s="90">
        <v>8</v>
      </c>
      <c r="V530" s="112" t="s">
        <v>400</v>
      </c>
      <c r="W530" s="198" t="s">
        <v>401</v>
      </c>
      <c r="X530" s="93">
        <v>36353865</v>
      </c>
      <c r="Y530" s="95">
        <v>258</v>
      </c>
      <c r="Z530" s="96">
        <f t="shared" si="497"/>
        <v>140906.45348837209</v>
      </c>
      <c r="AA530" s="97">
        <f t="shared" si="506"/>
        <v>0.27682403433476394</v>
      </c>
      <c r="AB530" s="280"/>
      <c r="AC530" s="90">
        <v>8</v>
      </c>
      <c r="AD530" s="112" t="s">
        <v>494</v>
      </c>
      <c r="AE530" s="198" t="s">
        <v>495</v>
      </c>
      <c r="AF530" s="93">
        <v>8220185</v>
      </c>
      <c r="AG530" s="95">
        <v>41</v>
      </c>
      <c r="AH530" s="96">
        <f t="shared" si="498"/>
        <v>200492.31707317074</v>
      </c>
      <c r="AI530" s="97">
        <f t="shared" si="507"/>
        <v>2.7260638297872342E-2</v>
      </c>
      <c r="AJ530" s="280"/>
      <c r="AK530" s="90">
        <v>8</v>
      </c>
      <c r="AL530" s="112" t="s">
        <v>454</v>
      </c>
      <c r="AM530" s="198" t="s">
        <v>455</v>
      </c>
      <c r="AN530" s="93">
        <v>13077564</v>
      </c>
      <c r="AO530" s="95">
        <v>51</v>
      </c>
      <c r="AP530" s="96">
        <f t="shared" si="499"/>
        <v>256422.82352941178</v>
      </c>
      <c r="AQ530" s="97">
        <f t="shared" si="508"/>
        <v>4.7752808988764044E-2</v>
      </c>
      <c r="AR530" s="280"/>
      <c r="AS530" s="90">
        <v>8</v>
      </c>
      <c r="AT530" s="112" t="s">
        <v>412</v>
      </c>
      <c r="AU530" s="198" t="s">
        <v>413</v>
      </c>
      <c r="AV530" s="93">
        <v>102614999</v>
      </c>
      <c r="AW530" s="95">
        <v>318</v>
      </c>
      <c r="AX530" s="96">
        <f t="shared" si="500"/>
        <v>322688.67610062892</v>
      </c>
      <c r="AY530" s="97">
        <f t="shared" si="509"/>
        <v>0.31831831831831831</v>
      </c>
      <c r="AZ530" s="280"/>
      <c r="BA530" s="90">
        <v>8</v>
      </c>
      <c r="BB530" s="112" t="s">
        <v>470</v>
      </c>
      <c r="BC530" s="198" t="s">
        <v>471</v>
      </c>
      <c r="BD530" s="93">
        <v>48263965</v>
      </c>
      <c r="BE530" s="95">
        <v>133</v>
      </c>
      <c r="BF530" s="96">
        <f t="shared" si="501"/>
        <v>362886.95488721802</v>
      </c>
      <c r="BG530" s="97">
        <f t="shared" si="510"/>
        <v>0.12962962962962962</v>
      </c>
      <c r="BH530" s="280"/>
      <c r="BI530" s="90">
        <v>8</v>
      </c>
      <c r="BJ530" s="112" t="s">
        <v>438</v>
      </c>
      <c r="BK530" s="198" t="s">
        <v>439</v>
      </c>
      <c r="BL530" s="93">
        <v>35474885</v>
      </c>
      <c r="BM530" s="95">
        <v>82</v>
      </c>
      <c r="BN530" s="96">
        <f t="shared" si="502"/>
        <v>432620.54878048779</v>
      </c>
      <c r="BO530" s="97">
        <f t="shared" si="511"/>
        <v>0.11581920903954802</v>
      </c>
      <c r="BP530" s="280"/>
      <c r="BQ530" s="90">
        <v>8</v>
      </c>
      <c r="BR530" s="112" t="s">
        <v>512</v>
      </c>
      <c r="BS530" s="198" t="s">
        <v>513</v>
      </c>
      <c r="BT530" s="93">
        <v>51618428</v>
      </c>
      <c r="BU530" s="95">
        <v>199</v>
      </c>
      <c r="BV530" s="96">
        <f t="shared" si="503"/>
        <v>259389.08542713567</v>
      </c>
      <c r="BW530" s="97">
        <f t="shared" si="512"/>
        <v>9.2882147024504081E-3</v>
      </c>
    </row>
    <row r="531" spans="2:75" ht="13.5" customHeight="1">
      <c r="B531" s="277"/>
      <c r="C531" s="285"/>
      <c r="D531" s="280"/>
      <c r="E531" s="90">
        <v>9</v>
      </c>
      <c r="F531" s="112" t="s">
        <v>494</v>
      </c>
      <c r="G531" s="198" t="s">
        <v>495</v>
      </c>
      <c r="H531" s="93">
        <v>59847997</v>
      </c>
      <c r="I531" s="95">
        <v>270</v>
      </c>
      <c r="J531" s="96">
        <f t="shared" si="495"/>
        <v>221659.24814814815</v>
      </c>
      <c r="K531" s="97">
        <f t="shared" si="504"/>
        <v>1.9630652900974262E-2</v>
      </c>
      <c r="L531" s="280"/>
      <c r="M531" s="90">
        <v>9</v>
      </c>
      <c r="N531" s="112" t="s">
        <v>400</v>
      </c>
      <c r="O531" s="198" t="s">
        <v>401</v>
      </c>
      <c r="P531" s="93">
        <v>48042301</v>
      </c>
      <c r="Q531" s="95">
        <v>318</v>
      </c>
      <c r="R531" s="96">
        <f t="shared" si="496"/>
        <v>151076.41823899371</v>
      </c>
      <c r="S531" s="97">
        <f t="shared" si="505"/>
        <v>0.22175732217573221</v>
      </c>
      <c r="T531" s="280"/>
      <c r="U531" s="90">
        <v>9</v>
      </c>
      <c r="V531" s="112" t="s">
        <v>512</v>
      </c>
      <c r="W531" s="198" t="s">
        <v>513</v>
      </c>
      <c r="X531" s="93">
        <v>1321061</v>
      </c>
      <c r="Y531" s="95">
        <v>14</v>
      </c>
      <c r="Z531" s="96">
        <f t="shared" si="497"/>
        <v>94361.5</v>
      </c>
      <c r="AA531" s="97">
        <f t="shared" si="506"/>
        <v>1.5021459227467811E-2</v>
      </c>
      <c r="AB531" s="280"/>
      <c r="AC531" s="90">
        <v>9</v>
      </c>
      <c r="AD531" s="112" t="s">
        <v>400</v>
      </c>
      <c r="AE531" s="198" t="s">
        <v>401</v>
      </c>
      <c r="AF531" s="93">
        <v>71689445</v>
      </c>
      <c r="AG531" s="95">
        <v>414</v>
      </c>
      <c r="AH531" s="96">
        <f t="shared" si="498"/>
        <v>173162.91062801934</v>
      </c>
      <c r="AI531" s="97">
        <f t="shared" si="507"/>
        <v>0.27526595744680848</v>
      </c>
      <c r="AJ531" s="280"/>
      <c r="AK531" s="90">
        <v>9</v>
      </c>
      <c r="AL531" s="112" t="s">
        <v>400</v>
      </c>
      <c r="AM531" s="198" t="s">
        <v>401</v>
      </c>
      <c r="AN531" s="93">
        <v>80105263</v>
      </c>
      <c r="AO531" s="95">
        <v>334</v>
      </c>
      <c r="AP531" s="96">
        <f t="shared" si="499"/>
        <v>239836.11676646708</v>
      </c>
      <c r="AQ531" s="97">
        <f t="shared" si="508"/>
        <v>0.31273408239700373</v>
      </c>
      <c r="AR531" s="280"/>
      <c r="AS531" s="90">
        <v>9</v>
      </c>
      <c r="AT531" s="112" t="s">
        <v>408</v>
      </c>
      <c r="AU531" s="198" t="s">
        <v>409</v>
      </c>
      <c r="AV531" s="93">
        <v>106797927</v>
      </c>
      <c r="AW531" s="95">
        <v>341</v>
      </c>
      <c r="AX531" s="96">
        <f t="shared" si="500"/>
        <v>313190.40175953077</v>
      </c>
      <c r="AY531" s="97">
        <f t="shared" si="509"/>
        <v>0.34134134134134136</v>
      </c>
      <c r="AZ531" s="280"/>
      <c r="BA531" s="90">
        <v>9</v>
      </c>
      <c r="BB531" s="112" t="s">
        <v>412</v>
      </c>
      <c r="BC531" s="198" t="s">
        <v>413</v>
      </c>
      <c r="BD531" s="93">
        <v>101924088</v>
      </c>
      <c r="BE531" s="95">
        <v>340</v>
      </c>
      <c r="BF531" s="96">
        <f t="shared" si="501"/>
        <v>299776.72941176471</v>
      </c>
      <c r="BG531" s="97">
        <f t="shared" si="510"/>
        <v>0.33138401559454189</v>
      </c>
      <c r="BH531" s="280"/>
      <c r="BI531" s="90">
        <v>9</v>
      </c>
      <c r="BJ531" s="112" t="s">
        <v>400</v>
      </c>
      <c r="BK531" s="198" t="s">
        <v>401</v>
      </c>
      <c r="BL531" s="93">
        <v>51466958</v>
      </c>
      <c r="BM531" s="95">
        <v>138</v>
      </c>
      <c r="BN531" s="96">
        <f t="shared" si="502"/>
        <v>372948.97101449274</v>
      </c>
      <c r="BO531" s="97">
        <f t="shared" si="511"/>
        <v>0.19491525423728814</v>
      </c>
      <c r="BP531" s="280"/>
      <c r="BQ531" s="90">
        <v>9</v>
      </c>
      <c r="BR531" s="112" t="s">
        <v>510</v>
      </c>
      <c r="BS531" s="198" t="s">
        <v>511</v>
      </c>
      <c r="BT531" s="93">
        <v>755205</v>
      </c>
      <c r="BU531" s="95">
        <v>3</v>
      </c>
      <c r="BV531" s="96">
        <f t="shared" si="503"/>
        <v>251735</v>
      </c>
      <c r="BW531" s="97">
        <f t="shared" si="512"/>
        <v>1.4002333722287048E-4</v>
      </c>
    </row>
    <row r="532" spans="2:75" ht="13.5" customHeight="1">
      <c r="B532" s="277"/>
      <c r="C532" s="285"/>
      <c r="D532" s="280"/>
      <c r="E532" s="98">
        <v>10</v>
      </c>
      <c r="F532" s="113" t="s">
        <v>424</v>
      </c>
      <c r="G532" s="200" t="s">
        <v>425</v>
      </c>
      <c r="H532" s="101">
        <v>54023394</v>
      </c>
      <c r="I532" s="103">
        <v>244</v>
      </c>
      <c r="J532" s="104">
        <f t="shared" si="495"/>
        <v>221407.3524590164</v>
      </c>
      <c r="K532" s="105">
        <f t="shared" si="504"/>
        <v>1.7740293732732296E-2</v>
      </c>
      <c r="L532" s="280"/>
      <c r="M532" s="98">
        <v>10</v>
      </c>
      <c r="N532" s="113" t="s">
        <v>460</v>
      </c>
      <c r="O532" s="200" t="s">
        <v>461</v>
      </c>
      <c r="P532" s="101">
        <v>3395212</v>
      </c>
      <c r="Q532" s="103">
        <v>23</v>
      </c>
      <c r="R532" s="104">
        <f t="shared" si="496"/>
        <v>147617.91304347827</v>
      </c>
      <c r="S532" s="105">
        <f t="shared" si="505"/>
        <v>1.6039051603905161E-2</v>
      </c>
      <c r="T532" s="280"/>
      <c r="U532" s="98">
        <v>10</v>
      </c>
      <c r="V532" s="113" t="s">
        <v>432</v>
      </c>
      <c r="W532" s="200" t="s">
        <v>433</v>
      </c>
      <c r="X532" s="101">
        <v>20855136</v>
      </c>
      <c r="Y532" s="103">
        <v>228</v>
      </c>
      <c r="Z532" s="104">
        <f t="shared" si="497"/>
        <v>91469.894736842107</v>
      </c>
      <c r="AA532" s="105">
        <f t="shared" si="506"/>
        <v>0.24463519313304721</v>
      </c>
      <c r="AB532" s="280"/>
      <c r="AC532" s="98">
        <v>10</v>
      </c>
      <c r="AD532" s="113" t="s">
        <v>454</v>
      </c>
      <c r="AE532" s="200" t="s">
        <v>455</v>
      </c>
      <c r="AF532" s="101">
        <v>9325292</v>
      </c>
      <c r="AG532" s="103">
        <v>55</v>
      </c>
      <c r="AH532" s="104">
        <f t="shared" si="498"/>
        <v>169550.76363636364</v>
      </c>
      <c r="AI532" s="105">
        <f t="shared" si="507"/>
        <v>3.6569148936170214E-2</v>
      </c>
      <c r="AJ532" s="280"/>
      <c r="AK532" s="98">
        <v>10</v>
      </c>
      <c r="AL532" s="113" t="s">
        <v>482</v>
      </c>
      <c r="AM532" s="200" t="s">
        <v>483</v>
      </c>
      <c r="AN532" s="101">
        <v>14843370</v>
      </c>
      <c r="AO532" s="103">
        <v>67</v>
      </c>
      <c r="AP532" s="104">
        <f t="shared" si="499"/>
        <v>221542.83582089553</v>
      </c>
      <c r="AQ532" s="105">
        <f t="shared" si="508"/>
        <v>6.2734082397003746E-2</v>
      </c>
      <c r="AR532" s="280"/>
      <c r="AS532" s="98">
        <v>10</v>
      </c>
      <c r="AT532" s="113" t="s">
        <v>400</v>
      </c>
      <c r="AU532" s="200" t="s">
        <v>401</v>
      </c>
      <c r="AV532" s="101">
        <v>103088926</v>
      </c>
      <c r="AW532" s="103">
        <v>340</v>
      </c>
      <c r="AX532" s="104">
        <f t="shared" si="500"/>
        <v>303202.72352941177</v>
      </c>
      <c r="AY532" s="105">
        <f t="shared" si="509"/>
        <v>0.34034034034034033</v>
      </c>
      <c r="AZ532" s="280"/>
      <c r="BA532" s="98">
        <v>10</v>
      </c>
      <c r="BB532" s="113" t="s">
        <v>530</v>
      </c>
      <c r="BC532" s="200" t="s">
        <v>531</v>
      </c>
      <c r="BD532" s="101">
        <v>20513690</v>
      </c>
      <c r="BE532" s="103">
        <v>69</v>
      </c>
      <c r="BF532" s="104">
        <f t="shared" si="501"/>
        <v>297299.85507246375</v>
      </c>
      <c r="BG532" s="105">
        <f t="shared" si="510"/>
        <v>6.725146198830409E-2</v>
      </c>
      <c r="BH532" s="280"/>
      <c r="BI532" s="98">
        <v>10</v>
      </c>
      <c r="BJ532" s="113" t="s">
        <v>410</v>
      </c>
      <c r="BK532" s="200" t="s">
        <v>411</v>
      </c>
      <c r="BL532" s="101">
        <v>106819999</v>
      </c>
      <c r="BM532" s="103">
        <v>303</v>
      </c>
      <c r="BN532" s="104">
        <f t="shared" si="502"/>
        <v>352541.25082508253</v>
      </c>
      <c r="BO532" s="105">
        <f t="shared" si="511"/>
        <v>0.42796610169491528</v>
      </c>
      <c r="BP532" s="280"/>
      <c r="BQ532" s="98">
        <v>10</v>
      </c>
      <c r="BR532" s="113" t="s">
        <v>494</v>
      </c>
      <c r="BS532" s="200" t="s">
        <v>495</v>
      </c>
      <c r="BT532" s="101">
        <v>99080905</v>
      </c>
      <c r="BU532" s="103">
        <v>451</v>
      </c>
      <c r="BV532" s="104">
        <f t="shared" si="503"/>
        <v>219691.58536585365</v>
      </c>
      <c r="BW532" s="105">
        <f t="shared" si="512"/>
        <v>2.1050175029171527E-2</v>
      </c>
    </row>
    <row r="533" spans="2:75" s="195" customFormat="1" ht="13.5" customHeight="1">
      <c r="B533" s="278"/>
      <c r="C533" s="286"/>
      <c r="D533" s="281"/>
      <c r="E533" s="106" t="s">
        <v>164</v>
      </c>
      <c r="F533" s="107"/>
      <c r="G533" s="108"/>
      <c r="H533" s="216">
        <v>6864095040</v>
      </c>
      <c r="I533" s="110">
        <v>12811</v>
      </c>
      <c r="J533" s="56">
        <f t="shared" si="495"/>
        <v>535796.97447506047</v>
      </c>
      <c r="K533" s="111">
        <f t="shared" si="504"/>
        <v>0.93143812709030105</v>
      </c>
      <c r="L533" s="281"/>
      <c r="M533" s="106" t="s">
        <v>164</v>
      </c>
      <c r="N533" s="107"/>
      <c r="O533" s="108"/>
      <c r="P533" s="216">
        <v>1276566300</v>
      </c>
      <c r="Q533" s="110">
        <v>1423</v>
      </c>
      <c r="R533" s="56">
        <f t="shared" si="496"/>
        <v>897095.08081517916</v>
      </c>
      <c r="S533" s="111">
        <f t="shared" si="505"/>
        <v>0.99232914923291493</v>
      </c>
      <c r="T533" s="281"/>
      <c r="U533" s="106" t="s">
        <v>164</v>
      </c>
      <c r="V533" s="107"/>
      <c r="W533" s="108"/>
      <c r="X533" s="216">
        <v>965063350</v>
      </c>
      <c r="Y533" s="110">
        <v>928</v>
      </c>
      <c r="Z533" s="56">
        <f t="shared" si="497"/>
        <v>1039938.9547413794</v>
      </c>
      <c r="AA533" s="111">
        <f t="shared" si="506"/>
        <v>0.99570815450643779</v>
      </c>
      <c r="AB533" s="281"/>
      <c r="AC533" s="106" t="s">
        <v>164</v>
      </c>
      <c r="AD533" s="107"/>
      <c r="AE533" s="108"/>
      <c r="AF533" s="216">
        <v>1694377680</v>
      </c>
      <c r="AG533" s="110">
        <v>1491</v>
      </c>
      <c r="AH533" s="56">
        <f t="shared" si="498"/>
        <v>1136403.541247485</v>
      </c>
      <c r="AI533" s="111">
        <f t="shared" si="507"/>
        <v>0.99135638297872342</v>
      </c>
      <c r="AJ533" s="281"/>
      <c r="AK533" s="106" t="s">
        <v>164</v>
      </c>
      <c r="AL533" s="107"/>
      <c r="AM533" s="108"/>
      <c r="AN533" s="216">
        <v>1489625600</v>
      </c>
      <c r="AO533" s="110">
        <v>1051</v>
      </c>
      <c r="AP533" s="56">
        <f t="shared" si="499"/>
        <v>1417341.1988582301</v>
      </c>
      <c r="AQ533" s="111">
        <f t="shared" si="508"/>
        <v>0.98408239700374533</v>
      </c>
      <c r="AR533" s="281"/>
      <c r="AS533" s="106" t="s">
        <v>164</v>
      </c>
      <c r="AT533" s="107"/>
      <c r="AU533" s="108"/>
      <c r="AV533" s="216">
        <v>1712169590</v>
      </c>
      <c r="AW533" s="110">
        <v>983</v>
      </c>
      <c r="AX533" s="56">
        <f t="shared" si="500"/>
        <v>1741779.8474059002</v>
      </c>
      <c r="AY533" s="111">
        <f t="shared" si="509"/>
        <v>0.98398398398398401</v>
      </c>
      <c r="AZ533" s="281"/>
      <c r="BA533" s="106" t="s">
        <v>164</v>
      </c>
      <c r="BB533" s="107"/>
      <c r="BC533" s="108"/>
      <c r="BD533" s="216">
        <v>2117373330</v>
      </c>
      <c r="BE533" s="110">
        <v>1007</v>
      </c>
      <c r="BF533" s="56">
        <f t="shared" si="501"/>
        <v>2102654.746772592</v>
      </c>
      <c r="BG533" s="111">
        <f t="shared" si="510"/>
        <v>0.98148148148148151</v>
      </c>
      <c r="BH533" s="281"/>
      <c r="BI533" s="106" t="s">
        <v>164</v>
      </c>
      <c r="BJ533" s="107"/>
      <c r="BK533" s="108"/>
      <c r="BL533" s="216">
        <v>1598601770</v>
      </c>
      <c r="BM533" s="110">
        <v>695</v>
      </c>
      <c r="BN533" s="56">
        <f t="shared" si="502"/>
        <v>2300146.4316546763</v>
      </c>
      <c r="BO533" s="111">
        <f t="shared" si="511"/>
        <v>0.98163841807909602</v>
      </c>
      <c r="BP533" s="281"/>
      <c r="BQ533" s="106" t="s">
        <v>164</v>
      </c>
      <c r="BR533" s="107"/>
      <c r="BS533" s="108"/>
      <c r="BT533" s="216">
        <v>17717872660</v>
      </c>
      <c r="BU533" s="110">
        <v>20389</v>
      </c>
      <c r="BV533" s="56">
        <f t="shared" si="503"/>
        <v>868991.74358722835</v>
      </c>
      <c r="BW533" s="111">
        <f t="shared" si="512"/>
        <v>0.95164527421236877</v>
      </c>
    </row>
    <row r="534" spans="2:75" ht="13.5" customHeight="1">
      <c r="B534" s="276">
        <v>49</v>
      </c>
      <c r="C534" s="284" t="s">
        <v>23</v>
      </c>
      <c r="D534" s="279">
        <f>CB54</f>
        <v>13443</v>
      </c>
      <c r="E534" s="82">
        <v>1</v>
      </c>
      <c r="F534" s="83" t="s">
        <v>516</v>
      </c>
      <c r="G534" s="84" t="s">
        <v>517</v>
      </c>
      <c r="H534" s="85">
        <v>14409810</v>
      </c>
      <c r="I534" s="87">
        <v>22</v>
      </c>
      <c r="J534" s="88">
        <f t="shared" si="495"/>
        <v>654991.36363636365</v>
      </c>
      <c r="K534" s="89">
        <f t="shared" ref="K534:K544" si="513">IFERROR(I534/$CB$54,0)</f>
        <v>1.6365394629175036E-3</v>
      </c>
      <c r="L534" s="279">
        <f>CC54</f>
        <v>1494</v>
      </c>
      <c r="M534" s="82">
        <v>1</v>
      </c>
      <c r="N534" s="83" t="s">
        <v>424</v>
      </c>
      <c r="O534" s="84" t="s">
        <v>425</v>
      </c>
      <c r="P534" s="85">
        <v>18035933</v>
      </c>
      <c r="Q534" s="87">
        <v>25</v>
      </c>
      <c r="R534" s="88">
        <f t="shared" si="496"/>
        <v>721437.32</v>
      </c>
      <c r="S534" s="89">
        <f t="shared" ref="S534:S544" si="514">IFERROR(Q534/$CC$54,0)</f>
        <v>1.6733601070950468E-2</v>
      </c>
      <c r="T534" s="279">
        <f>CD54</f>
        <v>768</v>
      </c>
      <c r="U534" s="82">
        <v>1</v>
      </c>
      <c r="V534" s="83" t="s">
        <v>388</v>
      </c>
      <c r="W534" s="84" t="s">
        <v>389</v>
      </c>
      <c r="X534" s="85">
        <v>92618085</v>
      </c>
      <c r="Y534" s="87">
        <v>97</v>
      </c>
      <c r="Z534" s="88">
        <f t="shared" si="497"/>
        <v>954825.618556701</v>
      </c>
      <c r="AA534" s="89">
        <f t="shared" ref="AA534:AA544" si="515">IFERROR(Y534/$CD$54,0)</f>
        <v>0.12630208333333334</v>
      </c>
      <c r="AB534" s="279">
        <f>CE54</f>
        <v>1892</v>
      </c>
      <c r="AC534" s="82">
        <v>1</v>
      </c>
      <c r="AD534" s="83" t="s">
        <v>490</v>
      </c>
      <c r="AE534" s="84" t="s">
        <v>491</v>
      </c>
      <c r="AF534" s="85">
        <v>7422924</v>
      </c>
      <c r="AG534" s="87">
        <v>8</v>
      </c>
      <c r="AH534" s="88">
        <f t="shared" si="498"/>
        <v>927865.5</v>
      </c>
      <c r="AI534" s="89">
        <f t="shared" ref="AI534:AI544" si="516">IFERROR(AG534/$CE$54,0)</f>
        <v>4.2283298097251587E-3</v>
      </c>
      <c r="AJ534" s="279">
        <f>CF54</f>
        <v>1046</v>
      </c>
      <c r="AK534" s="82">
        <v>1</v>
      </c>
      <c r="AL534" s="83" t="s">
        <v>388</v>
      </c>
      <c r="AM534" s="84" t="s">
        <v>389</v>
      </c>
      <c r="AN534" s="85">
        <v>89498544</v>
      </c>
      <c r="AO534" s="87">
        <v>136</v>
      </c>
      <c r="AP534" s="88">
        <f t="shared" si="499"/>
        <v>658077.5294117647</v>
      </c>
      <c r="AQ534" s="89">
        <f t="shared" ref="AQ534:AQ544" si="517">IFERROR(AO534/$CF$54,0)</f>
        <v>0.13001912045889102</v>
      </c>
      <c r="AR534" s="279">
        <f>CG54</f>
        <v>776</v>
      </c>
      <c r="AS534" s="82">
        <v>1</v>
      </c>
      <c r="AT534" s="83" t="s">
        <v>400</v>
      </c>
      <c r="AU534" s="84" t="s">
        <v>401</v>
      </c>
      <c r="AV534" s="85">
        <v>135750582</v>
      </c>
      <c r="AW534" s="87">
        <v>281</v>
      </c>
      <c r="AX534" s="88">
        <f t="shared" si="500"/>
        <v>483098.1565836299</v>
      </c>
      <c r="AY534" s="89">
        <f t="shared" ref="AY534:AY544" si="518">IFERROR(AW534/$CG$54,0)</f>
        <v>0.36211340206185566</v>
      </c>
      <c r="AZ534" s="279">
        <f>CH54</f>
        <v>1242</v>
      </c>
      <c r="BA534" s="82">
        <v>1</v>
      </c>
      <c r="BB534" s="83" t="s">
        <v>490</v>
      </c>
      <c r="BC534" s="84" t="s">
        <v>491</v>
      </c>
      <c r="BD534" s="85">
        <v>4083964</v>
      </c>
      <c r="BE534" s="87">
        <v>7</v>
      </c>
      <c r="BF534" s="88">
        <f t="shared" si="501"/>
        <v>583423.42857142852</v>
      </c>
      <c r="BG534" s="89">
        <f t="shared" ref="BG534:BG544" si="519">IFERROR(BE534/$CH$54,0)</f>
        <v>5.6360708534621577E-3</v>
      </c>
      <c r="BH534" s="279">
        <f>CI54</f>
        <v>795</v>
      </c>
      <c r="BI534" s="82">
        <v>1</v>
      </c>
      <c r="BJ534" s="83" t="s">
        <v>494</v>
      </c>
      <c r="BK534" s="84" t="s">
        <v>495</v>
      </c>
      <c r="BL534" s="85">
        <v>11041806</v>
      </c>
      <c r="BM534" s="87">
        <v>11</v>
      </c>
      <c r="BN534" s="88">
        <f t="shared" si="502"/>
        <v>1003800.5454545454</v>
      </c>
      <c r="BO534" s="89">
        <f t="shared" ref="BO534:BO544" si="520">IFERROR(BM534/$CI$54,0)</f>
        <v>1.3836477987421384E-2</v>
      </c>
      <c r="BP534" s="279">
        <f>CJ54</f>
        <v>21456</v>
      </c>
      <c r="BQ534" s="82">
        <v>1</v>
      </c>
      <c r="BR534" s="83" t="s">
        <v>388</v>
      </c>
      <c r="BS534" s="84" t="s">
        <v>389</v>
      </c>
      <c r="BT534" s="85">
        <v>788931189</v>
      </c>
      <c r="BU534" s="87">
        <v>1735</v>
      </c>
      <c r="BV534" s="88">
        <f t="shared" si="503"/>
        <v>454715.38270893373</v>
      </c>
      <c r="BW534" s="89">
        <f t="shared" ref="BW534:BW544" si="521">IFERROR(BU534/$CJ$54,0)</f>
        <v>8.0863161819537663E-2</v>
      </c>
    </row>
    <row r="535" spans="2:75" ht="13.5" customHeight="1">
      <c r="B535" s="277"/>
      <c r="C535" s="285"/>
      <c r="D535" s="280"/>
      <c r="E535" s="90">
        <v>2</v>
      </c>
      <c r="F535" s="197" t="s">
        <v>490</v>
      </c>
      <c r="G535" s="198" t="s">
        <v>491</v>
      </c>
      <c r="H535" s="93">
        <v>11888153</v>
      </c>
      <c r="I535" s="95">
        <v>28</v>
      </c>
      <c r="J535" s="96">
        <f t="shared" si="495"/>
        <v>424576.89285714284</v>
      </c>
      <c r="K535" s="97">
        <f t="shared" si="513"/>
        <v>2.0828684073495498E-3</v>
      </c>
      <c r="L535" s="280"/>
      <c r="M535" s="90">
        <v>2</v>
      </c>
      <c r="N535" s="197" t="s">
        <v>440</v>
      </c>
      <c r="O535" s="198" t="s">
        <v>441</v>
      </c>
      <c r="P535" s="93">
        <v>35107571</v>
      </c>
      <c r="Q535" s="95">
        <v>64</v>
      </c>
      <c r="R535" s="96">
        <f t="shared" si="496"/>
        <v>548555.796875</v>
      </c>
      <c r="S535" s="97">
        <f t="shared" si="514"/>
        <v>4.2838018741633198E-2</v>
      </c>
      <c r="T535" s="280"/>
      <c r="U535" s="90">
        <v>2</v>
      </c>
      <c r="V535" s="197" t="s">
        <v>418</v>
      </c>
      <c r="W535" s="198" t="s">
        <v>419</v>
      </c>
      <c r="X535" s="93">
        <v>23869200</v>
      </c>
      <c r="Y535" s="95">
        <v>77</v>
      </c>
      <c r="Z535" s="96">
        <f t="shared" si="497"/>
        <v>309989.6103896104</v>
      </c>
      <c r="AA535" s="97">
        <f t="shared" si="515"/>
        <v>0.10026041666666667</v>
      </c>
      <c r="AB535" s="280"/>
      <c r="AC535" s="90">
        <v>2</v>
      </c>
      <c r="AD535" s="197" t="s">
        <v>434</v>
      </c>
      <c r="AE535" s="198" t="s">
        <v>435</v>
      </c>
      <c r="AF535" s="93">
        <v>12658230</v>
      </c>
      <c r="AG535" s="95">
        <v>14</v>
      </c>
      <c r="AH535" s="96">
        <f t="shared" si="498"/>
        <v>904159.28571428568</v>
      </c>
      <c r="AI535" s="97">
        <f t="shared" si="516"/>
        <v>7.3995771670190271E-3</v>
      </c>
      <c r="AJ535" s="280"/>
      <c r="AK535" s="90">
        <v>2</v>
      </c>
      <c r="AL535" s="197" t="s">
        <v>400</v>
      </c>
      <c r="AM535" s="198" t="s">
        <v>401</v>
      </c>
      <c r="AN535" s="93">
        <v>113712289</v>
      </c>
      <c r="AO535" s="95">
        <v>341</v>
      </c>
      <c r="AP535" s="96">
        <f t="shared" si="499"/>
        <v>333467.12316715543</v>
      </c>
      <c r="AQ535" s="97">
        <f t="shared" si="517"/>
        <v>0.32600382409177819</v>
      </c>
      <c r="AR535" s="280"/>
      <c r="AS535" s="90">
        <v>2</v>
      </c>
      <c r="AT535" s="197" t="s">
        <v>388</v>
      </c>
      <c r="AU535" s="198" t="s">
        <v>389</v>
      </c>
      <c r="AV535" s="93">
        <v>46761598</v>
      </c>
      <c r="AW535" s="95">
        <v>109</v>
      </c>
      <c r="AX535" s="96">
        <f t="shared" si="500"/>
        <v>429005.48623853212</v>
      </c>
      <c r="AY535" s="97">
        <f t="shared" si="518"/>
        <v>0.1404639175257732</v>
      </c>
      <c r="AZ535" s="280"/>
      <c r="BA535" s="90">
        <v>2</v>
      </c>
      <c r="BB535" s="197" t="s">
        <v>388</v>
      </c>
      <c r="BC535" s="198" t="s">
        <v>389</v>
      </c>
      <c r="BD535" s="93">
        <v>97939973</v>
      </c>
      <c r="BE535" s="95">
        <v>186</v>
      </c>
      <c r="BF535" s="96">
        <f t="shared" si="501"/>
        <v>526558.99462365592</v>
      </c>
      <c r="BG535" s="97">
        <f t="shared" si="519"/>
        <v>0.14975845410628019</v>
      </c>
      <c r="BH535" s="280"/>
      <c r="BI535" s="90">
        <v>2</v>
      </c>
      <c r="BJ535" s="197" t="s">
        <v>388</v>
      </c>
      <c r="BK535" s="198" t="s">
        <v>389</v>
      </c>
      <c r="BL535" s="93">
        <v>60344010</v>
      </c>
      <c r="BM535" s="95">
        <v>127</v>
      </c>
      <c r="BN535" s="96">
        <f t="shared" si="502"/>
        <v>475149.68503937009</v>
      </c>
      <c r="BO535" s="97">
        <f t="shared" si="520"/>
        <v>0.15974842767295597</v>
      </c>
      <c r="BP535" s="280"/>
      <c r="BQ535" s="90">
        <v>2</v>
      </c>
      <c r="BR535" s="197" t="s">
        <v>490</v>
      </c>
      <c r="BS535" s="198" t="s">
        <v>491</v>
      </c>
      <c r="BT535" s="93">
        <v>25985139</v>
      </c>
      <c r="BU535" s="95">
        <v>71</v>
      </c>
      <c r="BV535" s="96">
        <f t="shared" si="503"/>
        <v>365987.87323943659</v>
      </c>
      <c r="BW535" s="97">
        <f t="shared" si="521"/>
        <v>3.309097688292319E-3</v>
      </c>
    </row>
    <row r="536" spans="2:75" ht="13.5" customHeight="1">
      <c r="B536" s="277"/>
      <c r="C536" s="285"/>
      <c r="D536" s="280"/>
      <c r="E536" s="90">
        <v>3</v>
      </c>
      <c r="F536" s="112" t="s">
        <v>460</v>
      </c>
      <c r="G536" s="198" t="s">
        <v>461</v>
      </c>
      <c r="H536" s="93">
        <v>67946543</v>
      </c>
      <c r="I536" s="95">
        <v>177</v>
      </c>
      <c r="J536" s="96">
        <f t="shared" si="495"/>
        <v>383878.77401129942</v>
      </c>
      <c r="K536" s="97">
        <f t="shared" si="513"/>
        <v>1.3166703860745369E-2</v>
      </c>
      <c r="L536" s="280"/>
      <c r="M536" s="90">
        <v>3</v>
      </c>
      <c r="N536" s="112" t="s">
        <v>418</v>
      </c>
      <c r="O536" s="198" t="s">
        <v>419</v>
      </c>
      <c r="P536" s="93">
        <v>42856345</v>
      </c>
      <c r="Q536" s="95">
        <v>137</v>
      </c>
      <c r="R536" s="96">
        <f t="shared" si="496"/>
        <v>312820.03649635037</v>
      </c>
      <c r="S536" s="97">
        <f t="shared" si="514"/>
        <v>9.170013386880857E-2</v>
      </c>
      <c r="T536" s="280"/>
      <c r="U536" s="90">
        <v>3</v>
      </c>
      <c r="V536" s="112" t="s">
        <v>452</v>
      </c>
      <c r="W536" s="198" t="s">
        <v>453</v>
      </c>
      <c r="X536" s="93">
        <v>6343590</v>
      </c>
      <c r="Y536" s="95">
        <v>23</v>
      </c>
      <c r="Z536" s="96">
        <f t="shared" si="497"/>
        <v>275808.26086956525</v>
      </c>
      <c r="AA536" s="97">
        <f t="shared" si="515"/>
        <v>2.9947916666666668E-2</v>
      </c>
      <c r="AB536" s="280"/>
      <c r="AC536" s="90">
        <v>3</v>
      </c>
      <c r="AD536" s="112" t="s">
        <v>512</v>
      </c>
      <c r="AE536" s="198" t="s">
        <v>513</v>
      </c>
      <c r="AF536" s="93">
        <v>12834784</v>
      </c>
      <c r="AG536" s="95">
        <v>23</v>
      </c>
      <c r="AH536" s="96">
        <f t="shared" si="498"/>
        <v>558034.08695652173</v>
      </c>
      <c r="AI536" s="97">
        <f t="shared" si="516"/>
        <v>1.2156448202959831E-2</v>
      </c>
      <c r="AJ536" s="280"/>
      <c r="AK536" s="90">
        <v>3</v>
      </c>
      <c r="AL536" s="112" t="s">
        <v>452</v>
      </c>
      <c r="AM536" s="198" t="s">
        <v>453</v>
      </c>
      <c r="AN536" s="93">
        <v>17883598</v>
      </c>
      <c r="AO536" s="95">
        <v>54</v>
      </c>
      <c r="AP536" s="96">
        <f t="shared" si="499"/>
        <v>331177.74074074073</v>
      </c>
      <c r="AQ536" s="97">
        <f t="shared" si="517"/>
        <v>5.1625239005736137E-2</v>
      </c>
      <c r="AR536" s="280"/>
      <c r="AS536" s="90">
        <v>3</v>
      </c>
      <c r="AT536" s="112" t="s">
        <v>452</v>
      </c>
      <c r="AU536" s="198" t="s">
        <v>453</v>
      </c>
      <c r="AV536" s="93">
        <v>14607942</v>
      </c>
      <c r="AW536" s="95">
        <v>50</v>
      </c>
      <c r="AX536" s="96">
        <f t="shared" si="500"/>
        <v>292158.84000000003</v>
      </c>
      <c r="AY536" s="97">
        <f t="shared" si="518"/>
        <v>6.4432989690721643E-2</v>
      </c>
      <c r="AZ536" s="280"/>
      <c r="BA536" s="90">
        <v>3</v>
      </c>
      <c r="BB536" s="112" t="s">
        <v>512</v>
      </c>
      <c r="BC536" s="198" t="s">
        <v>513</v>
      </c>
      <c r="BD536" s="93">
        <v>5880397</v>
      </c>
      <c r="BE536" s="95">
        <v>15</v>
      </c>
      <c r="BF536" s="96">
        <f t="shared" si="501"/>
        <v>392026.46666666667</v>
      </c>
      <c r="BG536" s="97">
        <f t="shared" si="519"/>
        <v>1.2077294685990338E-2</v>
      </c>
      <c r="BH536" s="280"/>
      <c r="BI536" s="90">
        <v>3</v>
      </c>
      <c r="BJ536" s="112" t="s">
        <v>408</v>
      </c>
      <c r="BK536" s="198" t="s">
        <v>409</v>
      </c>
      <c r="BL536" s="93">
        <v>101151024</v>
      </c>
      <c r="BM536" s="95">
        <v>263</v>
      </c>
      <c r="BN536" s="96">
        <f t="shared" si="502"/>
        <v>384604.65399239544</v>
      </c>
      <c r="BO536" s="97">
        <f t="shared" si="520"/>
        <v>0.33081761006289306</v>
      </c>
      <c r="BP536" s="280"/>
      <c r="BQ536" s="90">
        <v>3</v>
      </c>
      <c r="BR536" s="112" t="s">
        <v>516</v>
      </c>
      <c r="BS536" s="198" t="s">
        <v>517</v>
      </c>
      <c r="BT536" s="93">
        <v>16048097</v>
      </c>
      <c r="BU536" s="95">
        <v>45</v>
      </c>
      <c r="BV536" s="96">
        <f t="shared" si="503"/>
        <v>356624.37777777779</v>
      </c>
      <c r="BW536" s="97">
        <f t="shared" si="521"/>
        <v>2.0973154362416107E-3</v>
      </c>
    </row>
    <row r="537" spans="2:75" ht="13.5" customHeight="1">
      <c r="B537" s="277"/>
      <c r="C537" s="285"/>
      <c r="D537" s="280"/>
      <c r="E537" s="90">
        <v>4</v>
      </c>
      <c r="F537" s="197" t="s">
        <v>388</v>
      </c>
      <c r="G537" s="198" t="s">
        <v>389</v>
      </c>
      <c r="H537" s="93">
        <v>255677583</v>
      </c>
      <c r="I537" s="95">
        <v>709</v>
      </c>
      <c r="J537" s="96">
        <f t="shared" si="495"/>
        <v>360617.18335684063</v>
      </c>
      <c r="K537" s="97">
        <f t="shared" si="513"/>
        <v>5.2741203600386817E-2</v>
      </c>
      <c r="L537" s="280"/>
      <c r="M537" s="90">
        <v>4</v>
      </c>
      <c r="N537" s="197" t="s">
        <v>536</v>
      </c>
      <c r="O537" s="198" t="s">
        <v>537</v>
      </c>
      <c r="P537" s="93">
        <v>1207507</v>
      </c>
      <c r="Q537" s="95">
        <v>4</v>
      </c>
      <c r="R537" s="96">
        <f t="shared" si="496"/>
        <v>301876.75</v>
      </c>
      <c r="S537" s="97">
        <f t="shared" si="514"/>
        <v>2.6773761713520749E-3</v>
      </c>
      <c r="T537" s="280"/>
      <c r="U537" s="90">
        <v>4</v>
      </c>
      <c r="V537" s="197" t="s">
        <v>382</v>
      </c>
      <c r="W537" s="198" t="s">
        <v>383</v>
      </c>
      <c r="X537" s="93">
        <v>49281575</v>
      </c>
      <c r="Y537" s="95">
        <v>211</v>
      </c>
      <c r="Z537" s="96">
        <f t="shared" si="497"/>
        <v>233561.96682464454</v>
      </c>
      <c r="AA537" s="97">
        <f t="shared" si="515"/>
        <v>0.27473958333333331</v>
      </c>
      <c r="AB537" s="280"/>
      <c r="AC537" s="90">
        <v>4</v>
      </c>
      <c r="AD537" s="197" t="s">
        <v>388</v>
      </c>
      <c r="AE537" s="198" t="s">
        <v>389</v>
      </c>
      <c r="AF537" s="93">
        <v>120563355</v>
      </c>
      <c r="AG537" s="95">
        <v>226</v>
      </c>
      <c r="AH537" s="96">
        <f t="shared" si="498"/>
        <v>533466.17256637174</v>
      </c>
      <c r="AI537" s="97">
        <f t="shared" si="516"/>
        <v>0.11945031712473574</v>
      </c>
      <c r="AJ537" s="280"/>
      <c r="AK537" s="90">
        <v>4</v>
      </c>
      <c r="AL537" s="197" t="s">
        <v>424</v>
      </c>
      <c r="AM537" s="198" t="s">
        <v>425</v>
      </c>
      <c r="AN537" s="93">
        <v>5920047</v>
      </c>
      <c r="AO537" s="95">
        <v>18</v>
      </c>
      <c r="AP537" s="96">
        <f t="shared" si="499"/>
        <v>328891.5</v>
      </c>
      <c r="AQ537" s="97">
        <f t="shared" si="517"/>
        <v>1.7208413001912046E-2</v>
      </c>
      <c r="AR537" s="280"/>
      <c r="AS537" s="90">
        <v>4</v>
      </c>
      <c r="AT537" s="197" t="s">
        <v>418</v>
      </c>
      <c r="AU537" s="198" t="s">
        <v>419</v>
      </c>
      <c r="AV537" s="93">
        <v>16787986</v>
      </c>
      <c r="AW537" s="95">
        <v>67</v>
      </c>
      <c r="AX537" s="96">
        <f t="shared" si="500"/>
        <v>250566.95522388059</v>
      </c>
      <c r="AY537" s="97">
        <f t="shared" si="518"/>
        <v>8.6340206185567009E-2</v>
      </c>
      <c r="AZ537" s="280"/>
      <c r="BA537" s="90">
        <v>4</v>
      </c>
      <c r="BB537" s="197" t="s">
        <v>454</v>
      </c>
      <c r="BC537" s="198" t="s">
        <v>455</v>
      </c>
      <c r="BD537" s="93">
        <v>37403651</v>
      </c>
      <c r="BE537" s="95">
        <v>102</v>
      </c>
      <c r="BF537" s="96">
        <f t="shared" si="501"/>
        <v>366702.46078431373</v>
      </c>
      <c r="BG537" s="97">
        <f t="shared" si="519"/>
        <v>8.2125603864734303E-2</v>
      </c>
      <c r="BH537" s="280"/>
      <c r="BI537" s="90">
        <v>4</v>
      </c>
      <c r="BJ537" s="197" t="s">
        <v>434</v>
      </c>
      <c r="BK537" s="198" t="s">
        <v>435</v>
      </c>
      <c r="BL537" s="93">
        <v>959690</v>
      </c>
      <c r="BM537" s="95">
        <v>3</v>
      </c>
      <c r="BN537" s="96">
        <f t="shared" si="502"/>
        <v>319896.66666666669</v>
      </c>
      <c r="BO537" s="97">
        <f t="shared" si="520"/>
        <v>3.7735849056603774E-3</v>
      </c>
      <c r="BP537" s="280"/>
      <c r="BQ537" s="90">
        <v>4</v>
      </c>
      <c r="BR537" s="197" t="s">
        <v>434</v>
      </c>
      <c r="BS537" s="198" t="s">
        <v>435</v>
      </c>
      <c r="BT537" s="93">
        <v>22917191</v>
      </c>
      <c r="BU537" s="95">
        <v>78</v>
      </c>
      <c r="BV537" s="96">
        <f t="shared" si="503"/>
        <v>293810.141025641</v>
      </c>
      <c r="BW537" s="97">
        <f t="shared" si="521"/>
        <v>3.6353467561521251E-3</v>
      </c>
    </row>
    <row r="538" spans="2:75" ht="13.5" customHeight="1">
      <c r="B538" s="277"/>
      <c r="C538" s="285"/>
      <c r="D538" s="280"/>
      <c r="E538" s="90">
        <v>5</v>
      </c>
      <c r="F538" s="197" t="s">
        <v>510</v>
      </c>
      <c r="G538" s="198" t="s">
        <v>511</v>
      </c>
      <c r="H538" s="93">
        <v>629372</v>
      </c>
      <c r="I538" s="95">
        <v>2</v>
      </c>
      <c r="J538" s="96">
        <f t="shared" si="495"/>
        <v>314686</v>
      </c>
      <c r="K538" s="97">
        <f t="shared" si="513"/>
        <v>1.4877631481068215E-4</v>
      </c>
      <c r="L538" s="280"/>
      <c r="M538" s="90">
        <v>5</v>
      </c>
      <c r="N538" s="197" t="s">
        <v>512</v>
      </c>
      <c r="O538" s="198" t="s">
        <v>513</v>
      </c>
      <c r="P538" s="93">
        <v>5139999</v>
      </c>
      <c r="Q538" s="95">
        <v>19</v>
      </c>
      <c r="R538" s="96">
        <f t="shared" si="496"/>
        <v>270526.26315789472</v>
      </c>
      <c r="S538" s="97">
        <f t="shared" si="514"/>
        <v>1.2717536813922356E-2</v>
      </c>
      <c r="T538" s="280"/>
      <c r="U538" s="90">
        <v>5</v>
      </c>
      <c r="V538" s="197" t="s">
        <v>494</v>
      </c>
      <c r="W538" s="198" t="s">
        <v>495</v>
      </c>
      <c r="X538" s="93">
        <v>4411514</v>
      </c>
      <c r="Y538" s="95">
        <v>21</v>
      </c>
      <c r="Z538" s="96">
        <f t="shared" si="497"/>
        <v>210072.09523809524</v>
      </c>
      <c r="AA538" s="97">
        <f t="shared" si="515"/>
        <v>2.734375E-2</v>
      </c>
      <c r="AB538" s="280"/>
      <c r="AC538" s="90">
        <v>5</v>
      </c>
      <c r="AD538" s="197" t="s">
        <v>418</v>
      </c>
      <c r="AE538" s="198" t="s">
        <v>419</v>
      </c>
      <c r="AF538" s="93">
        <v>59942936</v>
      </c>
      <c r="AG538" s="95">
        <v>136</v>
      </c>
      <c r="AH538" s="96">
        <f t="shared" si="498"/>
        <v>440756.8823529412</v>
      </c>
      <c r="AI538" s="97">
        <f t="shared" si="516"/>
        <v>7.1881606765327691E-2</v>
      </c>
      <c r="AJ538" s="280"/>
      <c r="AK538" s="90">
        <v>5</v>
      </c>
      <c r="AL538" s="197" t="s">
        <v>382</v>
      </c>
      <c r="AM538" s="198" t="s">
        <v>383</v>
      </c>
      <c r="AN538" s="93">
        <v>82707785</v>
      </c>
      <c r="AO538" s="95">
        <v>264</v>
      </c>
      <c r="AP538" s="96">
        <f t="shared" si="499"/>
        <v>313287.06439393939</v>
      </c>
      <c r="AQ538" s="97">
        <f t="shared" si="517"/>
        <v>0.25239005736137665</v>
      </c>
      <c r="AR538" s="280"/>
      <c r="AS538" s="90">
        <v>5</v>
      </c>
      <c r="AT538" s="197" t="s">
        <v>382</v>
      </c>
      <c r="AU538" s="198" t="s">
        <v>383</v>
      </c>
      <c r="AV538" s="93">
        <v>39684729</v>
      </c>
      <c r="AW538" s="95">
        <v>165</v>
      </c>
      <c r="AX538" s="96">
        <f t="shared" si="500"/>
        <v>240513.50909090909</v>
      </c>
      <c r="AY538" s="97">
        <f t="shared" si="518"/>
        <v>0.21262886597938144</v>
      </c>
      <c r="AZ538" s="280"/>
      <c r="BA538" s="90">
        <v>5</v>
      </c>
      <c r="BB538" s="197" t="s">
        <v>424</v>
      </c>
      <c r="BC538" s="198" t="s">
        <v>425</v>
      </c>
      <c r="BD538" s="93">
        <v>8685964</v>
      </c>
      <c r="BE538" s="95">
        <v>24</v>
      </c>
      <c r="BF538" s="96">
        <f t="shared" si="501"/>
        <v>361915.16666666669</v>
      </c>
      <c r="BG538" s="97">
        <f t="shared" si="519"/>
        <v>1.932367149758454E-2</v>
      </c>
      <c r="BH538" s="280"/>
      <c r="BI538" s="90">
        <v>5</v>
      </c>
      <c r="BJ538" s="197" t="s">
        <v>412</v>
      </c>
      <c r="BK538" s="198" t="s">
        <v>413</v>
      </c>
      <c r="BL538" s="93">
        <v>77726269</v>
      </c>
      <c r="BM538" s="95">
        <v>244</v>
      </c>
      <c r="BN538" s="96">
        <f t="shared" si="502"/>
        <v>318550.28278688522</v>
      </c>
      <c r="BO538" s="97">
        <f t="shared" si="520"/>
        <v>0.30691823899371068</v>
      </c>
      <c r="BP538" s="280"/>
      <c r="BQ538" s="90">
        <v>5</v>
      </c>
      <c r="BR538" s="197" t="s">
        <v>424</v>
      </c>
      <c r="BS538" s="198" t="s">
        <v>425</v>
      </c>
      <c r="BT538" s="93">
        <v>84076570</v>
      </c>
      <c r="BU538" s="95">
        <v>306</v>
      </c>
      <c r="BV538" s="96">
        <f t="shared" si="503"/>
        <v>274760.03267973854</v>
      </c>
      <c r="BW538" s="97">
        <f t="shared" si="521"/>
        <v>1.4261744966442953E-2</v>
      </c>
    </row>
    <row r="539" spans="2:75" ht="13.5" customHeight="1">
      <c r="B539" s="277"/>
      <c r="C539" s="285"/>
      <c r="D539" s="280"/>
      <c r="E539" s="90">
        <v>6</v>
      </c>
      <c r="F539" s="112" t="s">
        <v>512</v>
      </c>
      <c r="G539" s="198" t="s">
        <v>513</v>
      </c>
      <c r="H539" s="93">
        <v>39595271</v>
      </c>
      <c r="I539" s="95">
        <v>155</v>
      </c>
      <c r="J539" s="96">
        <f t="shared" si="495"/>
        <v>255453.36129032259</v>
      </c>
      <c r="K539" s="97">
        <f t="shared" si="513"/>
        <v>1.1530164397827865E-2</v>
      </c>
      <c r="L539" s="280"/>
      <c r="M539" s="90">
        <v>6</v>
      </c>
      <c r="N539" s="112" t="s">
        <v>388</v>
      </c>
      <c r="O539" s="198" t="s">
        <v>389</v>
      </c>
      <c r="P539" s="93">
        <v>25528041</v>
      </c>
      <c r="Q539" s="95">
        <v>145</v>
      </c>
      <c r="R539" s="96">
        <f t="shared" si="496"/>
        <v>176055.45517241379</v>
      </c>
      <c r="S539" s="97">
        <f t="shared" si="514"/>
        <v>9.7054886211512717E-2</v>
      </c>
      <c r="T539" s="280"/>
      <c r="U539" s="90">
        <v>6</v>
      </c>
      <c r="V539" s="112" t="s">
        <v>512</v>
      </c>
      <c r="W539" s="198" t="s">
        <v>513</v>
      </c>
      <c r="X539" s="93">
        <v>2327658</v>
      </c>
      <c r="Y539" s="95">
        <v>15</v>
      </c>
      <c r="Z539" s="96">
        <f t="shared" si="497"/>
        <v>155177.20000000001</v>
      </c>
      <c r="AA539" s="97">
        <f t="shared" si="515"/>
        <v>1.953125E-2</v>
      </c>
      <c r="AB539" s="280"/>
      <c r="AC539" s="90">
        <v>6</v>
      </c>
      <c r="AD539" s="112" t="s">
        <v>382</v>
      </c>
      <c r="AE539" s="198" t="s">
        <v>383</v>
      </c>
      <c r="AF539" s="93">
        <v>112982384</v>
      </c>
      <c r="AG539" s="95">
        <v>461</v>
      </c>
      <c r="AH539" s="96">
        <f t="shared" si="498"/>
        <v>245081.09327548806</v>
      </c>
      <c r="AI539" s="97">
        <f t="shared" si="516"/>
        <v>0.24365750528541227</v>
      </c>
      <c r="AJ539" s="280"/>
      <c r="AK539" s="90">
        <v>6</v>
      </c>
      <c r="AL539" s="112" t="s">
        <v>434</v>
      </c>
      <c r="AM539" s="198" t="s">
        <v>435</v>
      </c>
      <c r="AN539" s="93">
        <v>1487666</v>
      </c>
      <c r="AO539" s="95">
        <v>6</v>
      </c>
      <c r="AP539" s="96">
        <f t="shared" si="499"/>
        <v>247944.33333333334</v>
      </c>
      <c r="AQ539" s="97">
        <f t="shared" si="517"/>
        <v>5.7361376673040155E-3</v>
      </c>
      <c r="AR539" s="280"/>
      <c r="AS539" s="90">
        <v>6</v>
      </c>
      <c r="AT539" s="112" t="s">
        <v>430</v>
      </c>
      <c r="AU539" s="198" t="s">
        <v>431</v>
      </c>
      <c r="AV539" s="93">
        <v>39587233</v>
      </c>
      <c r="AW539" s="95">
        <v>193</v>
      </c>
      <c r="AX539" s="96">
        <f t="shared" si="500"/>
        <v>205115.19689119171</v>
      </c>
      <c r="AY539" s="97">
        <f t="shared" si="518"/>
        <v>0.24871134020618557</v>
      </c>
      <c r="AZ539" s="280"/>
      <c r="BA539" s="90">
        <v>6</v>
      </c>
      <c r="BB539" s="112" t="s">
        <v>400</v>
      </c>
      <c r="BC539" s="198" t="s">
        <v>401</v>
      </c>
      <c r="BD539" s="93">
        <v>139549456</v>
      </c>
      <c r="BE539" s="95">
        <v>389</v>
      </c>
      <c r="BF539" s="96">
        <f t="shared" si="501"/>
        <v>358738.96143958869</v>
      </c>
      <c r="BG539" s="97">
        <f t="shared" si="519"/>
        <v>0.31320450885668277</v>
      </c>
      <c r="BH539" s="280"/>
      <c r="BI539" s="90">
        <v>6</v>
      </c>
      <c r="BJ539" s="112" t="s">
        <v>454</v>
      </c>
      <c r="BK539" s="198" t="s">
        <v>455</v>
      </c>
      <c r="BL539" s="93">
        <v>26113715</v>
      </c>
      <c r="BM539" s="95">
        <v>82</v>
      </c>
      <c r="BN539" s="96">
        <f t="shared" si="502"/>
        <v>318459.93902439025</v>
      </c>
      <c r="BO539" s="97">
        <f t="shared" si="520"/>
        <v>0.10314465408805032</v>
      </c>
      <c r="BP539" s="280"/>
      <c r="BQ539" s="90">
        <v>6</v>
      </c>
      <c r="BR539" s="112" t="s">
        <v>512</v>
      </c>
      <c r="BS539" s="198" t="s">
        <v>513</v>
      </c>
      <c r="BT539" s="93">
        <v>72164779</v>
      </c>
      <c r="BU539" s="95">
        <v>266</v>
      </c>
      <c r="BV539" s="96">
        <f t="shared" si="503"/>
        <v>271296.16165413533</v>
      </c>
      <c r="BW539" s="97">
        <f t="shared" si="521"/>
        <v>1.2397464578672633E-2</v>
      </c>
    </row>
    <row r="540" spans="2:75" ht="13.5" customHeight="1">
      <c r="B540" s="277"/>
      <c r="C540" s="285"/>
      <c r="D540" s="280"/>
      <c r="E540" s="90">
        <v>7</v>
      </c>
      <c r="F540" s="112" t="s">
        <v>424</v>
      </c>
      <c r="G540" s="198" t="s">
        <v>425</v>
      </c>
      <c r="H540" s="93">
        <v>36821508</v>
      </c>
      <c r="I540" s="95">
        <v>150</v>
      </c>
      <c r="J540" s="96">
        <f t="shared" si="495"/>
        <v>245476.72</v>
      </c>
      <c r="K540" s="97">
        <f t="shared" si="513"/>
        <v>1.115822361080116E-2</v>
      </c>
      <c r="L540" s="280"/>
      <c r="M540" s="90">
        <v>7</v>
      </c>
      <c r="N540" s="112" t="s">
        <v>382</v>
      </c>
      <c r="O540" s="198" t="s">
        <v>383</v>
      </c>
      <c r="P540" s="93">
        <v>61404530</v>
      </c>
      <c r="Q540" s="95">
        <v>425</v>
      </c>
      <c r="R540" s="96">
        <f t="shared" si="496"/>
        <v>144481.24705882353</v>
      </c>
      <c r="S540" s="97">
        <f t="shared" si="514"/>
        <v>0.28447121820615795</v>
      </c>
      <c r="T540" s="280"/>
      <c r="U540" s="90">
        <v>7</v>
      </c>
      <c r="V540" s="112" t="s">
        <v>472</v>
      </c>
      <c r="W540" s="198" t="s">
        <v>473</v>
      </c>
      <c r="X540" s="93">
        <v>9243563</v>
      </c>
      <c r="Y540" s="95">
        <v>70</v>
      </c>
      <c r="Z540" s="96">
        <f t="shared" si="497"/>
        <v>132050.9</v>
      </c>
      <c r="AA540" s="97">
        <f t="shared" si="515"/>
        <v>9.1145833333333329E-2</v>
      </c>
      <c r="AB540" s="280"/>
      <c r="AC540" s="90">
        <v>7</v>
      </c>
      <c r="AD540" s="112" t="s">
        <v>400</v>
      </c>
      <c r="AE540" s="198" t="s">
        <v>401</v>
      </c>
      <c r="AF540" s="93">
        <v>129118156</v>
      </c>
      <c r="AG540" s="95">
        <v>549</v>
      </c>
      <c r="AH540" s="96">
        <f t="shared" si="498"/>
        <v>235187.897996357</v>
      </c>
      <c r="AI540" s="97">
        <f t="shared" si="516"/>
        <v>0.29016913319238902</v>
      </c>
      <c r="AJ540" s="280"/>
      <c r="AK540" s="90">
        <v>7</v>
      </c>
      <c r="AL540" s="112" t="s">
        <v>418</v>
      </c>
      <c r="AM540" s="198" t="s">
        <v>419</v>
      </c>
      <c r="AN540" s="93">
        <v>20959482</v>
      </c>
      <c r="AO540" s="95">
        <v>92</v>
      </c>
      <c r="AP540" s="96">
        <f t="shared" si="499"/>
        <v>227820.45652173914</v>
      </c>
      <c r="AQ540" s="97">
        <f t="shared" si="517"/>
        <v>8.7954110898661564E-2</v>
      </c>
      <c r="AR540" s="280"/>
      <c r="AS540" s="90">
        <v>7</v>
      </c>
      <c r="AT540" s="112" t="s">
        <v>460</v>
      </c>
      <c r="AU540" s="198" t="s">
        <v>461</v>
      </c>
      <c r="AV540" s="93">
        <v>20715743</v>
      </c>
      <c r="AW540" s="95">
        <v>110</v>
      </c>
      <c r="AX540" s="96">
        <f t="shared" si="500"/>
        <v>188324.93636363637</v>
      </c>
      <c r="AY540" s="97">
        <f t="shared" si="518"/>
        <v>0.14175257731958762</v>
      </c>
      <c r="AZ540" s="280"/>
      <c r="BA540" s="90">
        <v>7</v>
      </c>
      <c r="BB540" s="112" t="s">
        <v>560</v>
      </c>
      <c r="BC540" s="198" t="s">
        <v>561</v>
      </c>
      <c r="BD540" s="93">
        <v>1073922</v>
      </c>
      <c r="BE540" s="95">
        <v>3</v>
      </c>
      <c r="BF540" s="96">
        <f t="shared" si="501"/>
        <v>357974</v>
      </c>
      <c r="BG540" s="97">
        <f t="shared" si="519"/>
        <v>2.4154589371980675E-3</v>
      </c>
      <c r="BH540" s="280"/>
      <c r="BI540" s="90">
        <v>7</v>
      </c>
      <c r="BJ540" s="112" t="s">
        <v>410</v>
      </c>
      <c r="BK540" s="198" t="s">
        <v>411</v>
      </c>
      <c r="BL540" s="93">
        <v>125503112</v>
      </c>
      <c r="BM540" s="95">
        <v>409</v>
      </c>
      <c r="BN540" s="96">
        <f t="shared" si="502"/>
        <v>306853.57457212714</v>
      </c>
      <c r="BO540" s="97">
        <f t="shared" si="520"/>
        <v>0.51446540880503144</v>
      </c>
      <c r="BP540" s="280"/>
      <c r="BQ540" s="90">
        <v>7</v>
      </c>
      <c r="BR540" s="112" t="s">
        <v>418</v>
      </c>
      <c r="BS540" s="198" t="s">
        <v>419</v>
      </c>
      <c r="BT540" s="93">
        <v>374876850</v>
      </c>
      <c r="BU540" s="95">
        <v>1503</v>
      </c>
      <c r="BV540" s="96">
        <f t="shared" si="503"/>
        <v>249419.06187624749</v>
      </c>
      <c r="BW540" s="97">
        <f t="shared" si="521"/>
        <v>7.0050335570469802E-2</v>
      </c>
    </row>
    <row r="541" spans="2:75" ht="13.5" customHeight="1">
      <c r="B541" s="277"/>
      <c r="C541" s="285"/>
      <c r="D541" s="280"/>
      <c r="E541" s="90">
        <v>8</v>
      </c>
      <c r="F541" s="112" t="s">
        <v>494</v>
      </c>
      <c r="G541" s="198" t="s">
        <v>495</v>
      </c>
      <c r="H541" s="93">
        <v>54516612</v>
      </c>
      <c r="I541" s="95">
        <v>248</v>
      </c>
      <c r="J541" s="96">
        <f t="shared" si="495"/>
        <v>219825.04838709679</v>
      </c>
      <c r="K541" s="97">
        <f t="shared" si="513"/>
        <v>1.8448263036524585E-2</v>
      </c>
      <c r="L541" s="280"/>
      <c r="M541" s="90">
        <v>8</v>
      </c>
      <c r="N541" s="112" t="s">
        <v>400</v>
      </c>
      <c r="O541" s="198" t="s">
        <v>401</v>
      </c>
      <c r="P541" s="93">
        <v>51166055</v>
      </c>
      <c r="Q541" s="95">
        <v>366</v>
      </c>
      <c r="R541" s="96">
        <f t="shared" si="496"/>
        <v>139797.9644808743</v>
      </c>
      <c r="S541" s="97">
        <f t="shared" si="514"/>
        <v>0.24497991967871485</v>
      </c>
      <c r="T541" s="280"/>
      <c r="U541" s="90">
        <v>8</v>
      </c>
      <c r="V541" s="112" t="s">
        <v>380</v>
      </c>
      <c r="W541" s="198" t="s">
        <v>381</v>
      </c>
      <c r="X541" s="93">
        <v>58709380</v>
      </c>
      <c r="Y541" s="95">
        <v>479</v>
      </c>
      <c r="Z541" s="96">
        <f t="shared" si="497"/>
        <v>122566.55532359082</v>
      </c>
      <c r="AA541" s="97">
        <f t="shared" si="515"/>
        <v>0.62369791666666663</v>
      </c>
      <c r="AB541" s="280"/>
      <c r="AC541" s="90">
        <v>8</v>
      </c>
      <c r="AD541" s="112" t="s">
        <v>494</v>
      </c>
      <c r="AE541" s="198" t="s">
        <v>495</v>
      </c>
      <c r="AF541" s="93">
        <v>7448407</v>
      </c>
      <c r="AG541" s="95">
        <v>44</v>
      </c>
      <c r="AH541" s="96">
        <f t="shared" si="498"/>
        <v>169281.97727272726</v>
      </c>
      <c r="AI541" s="97">
        <f t="shared" si="516"/>
        <v>2.3255813953488372E-2</v>
      </c>
      <c r="AJ541" s="280"/>
      <c r="AK541" s="90">
        <v>8</v>
      </c>
      <c r="AL541" s="112" t="s">
        <v>512</v>
      </c>
      <c r="AM541" s="198" t="s">
        <v>513</v>
      </c>
      <c r="AN541" s="93">
        <v>5355861</v>
      </c>
      <c r="AO541" s="95">
        <v>24</v>
      </c>
      <c r="AP541" s="96">
        <f t="shared" si="499"/>
        <v>223160.875</v>
      </c>
      <c r="AQ541" s="97">
        <f t="shared" si="517"/>
        <v>2.2944550669216062E-2</v>
      </c>
      <c r="AR541" s="280"/>
      <c r="AS541" s="90">
        <v>8</v>
      </c>
      <c r="AT541" s="112" t="s">
        <v>380</v>
      </c>
      <c r="AU541" s="198" t="s">
        <v>381</v>
      </c>
      <c r="AV541" s="93">
        <v>93034954</v>
      </c>
      <c r="AW541" s="95">
        <v>495</v>
      </c>
      <c r="AX541" s="96">
        <f t="shared" si="500"/>
        <v>187949.40202020202</v>
      </c>
      <c r="AY541" s="97">
        <f t="shared" si="518"/>
        <v>0.63788659793814428</v>
      </c>
      <c r="AZ541" s="280"/>
      <c r="BA541" s="90">
        <v>8</v>
      </c>
      <c r="BB541" s="112" t="s">
        <v>418</v>
      </c>
      <c r="BC541" s="198" t="s">
        <v>419</v>
      </c>
      <c r="BD541" s="93">
        <v>28994533</v>
      </c>
      <c r="BE541" s="95">
        <v>93</v>
      </c>
      <c r="BF541" s="96">
        <f t="shared" si="501"/>
        <v>311769.17204301077</v>
      </c>
      <c r="BG541" s="97">
        <f t="shared" si="519"/>
        <v>7.4879227053140096E-2</v>
      </c>
      <c r="BH541" s="280"/>
      <c r="BI541" s="90">
        <v>8</v>
      </c>
      <c r="BJ541" s="112" t="s">
        <v>452</v>
      </c>
      <c r="BK541" s="198" t="s">
        <v>453</v>
      </c>
      <c r="BL541" s="93">
        <v>25925116</v>
      </c>
      <c r="BM541" s="95">
        <v>85</v>
      </c>
      <c r="BN541" s="96">
        <f t="shared" si="502"/>
        <v>305001.36470588233</v>
      </c>
      <c r="BO541" s="97">
        <f t="shared" si="520"/>
        <v>0.1069182389937107</v>
      </c>
      <c r="BP541" s="280"/>
      <c r="BQ541" s="90">
        <v>8</v>
      </c>
      <c r="BR541" s="112" t="s">
        <v>452</v>
      </c>
      <c r="BS541" s="198" t="s">
        <v>453</v>
      </c>
      <c r="BT541" s="93">
        <v>111392472</v>
      </c>
      <c r="BU541" s="95">
        <v>461</v>
      </c>
      <c r="BV541" s="96">
        <f t="shared" si="503"/>
        <v>241632.26030368762</v>
      </c>
      <c r="BW541" s="97">
        <f t="shared" si="521"/>
        <v>2.1485831469052946E-2</v>
      </c>
    </row>
    <row r="542" spans="2:75" ht="13.5" customHeight="1">
      <c r="B542" s="277"/>
      <c r="C542" s="285"/>
      <c r="D542" s="280"/>
      <c r="E542" s="90">
        <v>9</v>
      </c>
      <c r="F542" s="197" t="s">
        <v>452</v>
      </c>
      <c r="G542" s="198" t="s">
        <v>453</v>
      </c>
      <c r="H542" s="93">
        <v>16704593</v>
      </c>
      <c r="I542" s="95">
        <v>79</v>
      </c>
      <c r="J542" s="96">
        <f t="shared" si="495"/>
        <v>211450.54430379748</v>
      </c>
      <c r="K542" s="97">
        <f t="shared" si="513"/>
        <v>5.8766644350219449E-3</v>
      </c>
      <c r="L542" s="280"/>
      <c r="M542" s="90">
        <v>9</v>
      </c>
      <c r="N542" s="197" t="s">
        <v>460</v>
      </c>
      <c r="O542" s="198" t="s">
        <v>461</v>
      </c>
      <c r="P542" s="93">
        <v>5155649</v>
      </c>
      <c r="Q542" s="95">
        <v>39</v>
      </c>
      <c r="R542" s="96">
        <f t="shared" si="496"/>
        <v>132196.12820512822</v>
      </c>
      <c r="S542" s="97">
        <f t="shared" si="514"/>
        <v>2.6104417670682729E-2</v>
      </c>
      <c r="T542" s="280"/>
      <c r="U542" s="90">
        <v>9</v>
      </c>
      <c r="V542" s="197" t="s">
        <v>460</v>
      </c>
      <c r="W542" s="198" t="s">
        <v>461</v>
      </c>
      <c r="X542" s="93">
        <v>1954722</v>
      </c>
      <c r="Y542" s="95">
        <v>16</v>
      </c>
      <c r="Z542" s="96">
        <f t="shared" si="497"/>
        <v>122170.125</v>
      </c>
      <c r="AA542" s="97">
        <f t="shared" si="515"/>
        <v>2.0833333333333332E-2</v>
      </c>
      <c r="AB542" s="280"/>
      <c r="AC542" s="90">
        <v>9</v>
      </c>
      <c r="AD542" s="197" t="s">
        <v>452</v>
      </c>
      <c r="AE542" s="198" t="s">
        <v>453</v>
      </c>
      <c r="AF542" s="93">
        <v>11032322</v>
      </c>
      <c r="AG542" s="95">
        <v>68</v>
      </c>
      <c r="AH542" s="96">
        <f t="shared" si="498"/>
        <v>162240.0294117647</v>
      </c>
      <c r="AI542" s="97">
        <f t="shared" si="516"/>
        <v>3.5940803382663845E-2</v>
      </c>
      <c r="AJ542" s="280"/>
      <c r="AK542" s="90">
        <v>9</v>
      </c>
      <c r="AL542" s="197" t="s">
        <v>380</v>
      </c>
      <c r="AM542" s="198" t="s">
        <v>381</v>
      </c>
      <c r="AN542" s="93">
        <v>129845530</v>
      </c>
      <c r="AO542" s="95">
        <v>636</v>
      </c>
      <c r="AP542" s="96">
        <f t="shared" si="499"/>
        <v>204159.63836477988</v>
      </c>
      <c r="AQ542" s="97">
        <f t="shared" si="517"/>
        <v>0.60803059273422566</v>
      </c>
      <c r="AR542" s="280"/>
      <c r="AS542" s="90">
        <v>9</v>
      </c>
      <c r="AT542" s="197" t="s">
        <v>482</v>
      </c>
      <c r="AU542" s="198" t="s">
        <v>483</v>
      </c>
      <c r="AV542" s="93">
        <v>8659576</v>
      </c>
      <c r="AW542" s="95">
        <v>50</v>
      </c>
      <c r="AX542" s="96">
        <f t="shared" si="500"/>
        <v>173191.52</v>
      </c>
      <c r="AY542" s="97">
        <f t="shared" si="518"/>
        <v>6.4432989690721643E-2</v>
      </c>
      <c r="AZ542" s="280"/>
      <c r="BA542" s="90">
        <v>9</v>
      </c>
      <c r="BB542" s="197" t="s">
        <v>408</v>
      </c>
      <c r="BC542" s="198" t="s">
        <v>409</v>
      </c>
      <c r="BD542" s="93">
        <v>130801228</v>
      </c>
      <c r="BE542" s="95">
        <v>420</v>
      </c>
      <c r="BF542" s="96">
        <f t="shared" si="501"/>
        <v>311431.49523809523</v>
      </c>
      <c r="BG542" s="97">
        <f t="shared" si="519"/>
        <v>0.33816425120772947</v>
      </c>
      <c r="BH542" s="280"/>
      <c r="BI542" s="90">
        <v>9</v>
      </c>
      <c r="BJ542" s="197" t="s">
        <v>514</v>
      </c>
      <c r="BK542" s="198" t="s">
        <v>515</v>
      </c>
      <c r="BL542" s="93">
        <v>7196539</v>
      </c>
      <c r="BM542" s="95">
        <v>26</v>
      </c>
      <c r="BN542" s="96">
        <f t="shared" si="502"/>
        <v>276789.96153846156</v>
      </c>
      <c r="BO542" s="97">
        <f t="shared" si="520"/>
        <v>3.270440251572327E-2</v>
      </c>
      <c r="BP542" s="280"/>
      <c r="BQ542" s="90">
        <v>9</v>
      </c>
      <c r="BR542" s="197" t="s">
        <v>494</v>
      </c>
      <c r="BS542" s="198" t="s">
        <v>495</v>
      </c>
      <c r="BT542" s="93">
        <v>90996667</v>
      </c>
      <c r="BU542" s="95">
        <v>438</v>
      </c>
      <c r="BV542" s="96">
        <f t="shared" si="503"/>
        <v>207754.94748858447</v>
      </c>
      <c r="BW542" s="97">
        <f t="shared" si="521"/>
        <v>2.0413870246085011E-2</v>
      </c>
    </row>
    <row r="543" spans="2:75" ht="13.5" customHeight="1">
      <c r="B543" s="277"/>
      <c r="C543" s="285"/>
      <c r="D543" s="280"/>
      <c r="E543" s="98">
        <v>10</v>
      </c>
      <c r="F543" s="112" t="s">
        <v>418</v>
      </c>
      <c r="G543" s="200" t="s">
        <v>419</v>
      </c>
      <c r="H543" s="101">
        <v>169069369</v>
      </c>
      <c r="I543" s="103">
        <v>832</v>
      </c>
      <c r="J543" s="104">
        <f t="shared" si="495"/>
        <v>203208.37620192306</v>
      </c>
      <c r="K543" s="105">
        <f t="shared" si="513"/>
        <v>6.1890946961243767E-2</v>
      </c>
      <c r="L543" s="280"/>
      <c r="M543" s="98">
        <v>10</v>
      </c>
      <c r="N543" s="112" t="s">
        <v>494</v>
      </c>
      <c r="O543" s="200" t="s">
        <v>495</v>
      </c>
      <c r="P543" s="101">
        <v>6874324</v>
      </c>
      <c r="Q543" s="103">
        <v>54</v>
      </c>
      <c r="R543" s="104">
        <f t="shared" si="496"/>
        <v>127302.29629629629</v>
      </c>
      <c r="S543" s="105">
        <f t="shared" si="514"/>
        <v>3.614457831325301E-2</v>
      </c>
      <c r="T543" s="280"/>
      <c r="U543" s="98">
        <v>10</v>
      </c>
      <c r="V543" s="112" t="s">
        <v>424</v>
      </c>
      <c r="W543" s="200" t="s">
        <v>425</v>
      </c>
      <c r="X543" s="101">
        <v>2268855</v>
      </c>
      <c r="Y543" s="103">
        <v>19</v>
      </c>
      <c r="Z543" s="104">
        <f t="shared" si="497"/>
        <v>119413.42105263157</v>
      </c>
      <c r="AA543" s="105">
        <f t="shared" si="515"/>
        <v>2.4739583333333332E-2</v>
      </c>
      <c r="AB543" s="280"/>
      <c r="AC543" s="98">
        <v>10</v>
      </c>
      <c r="AD543" s="112" t="s">
        <v>424</v>
      </c>
      <c r="AE543" s="200" t="s">
        <v>425</v>
      </c>
      <c r="AF543" s="101">
        <v>5487780</v>
      </c>
      <c r="AG543" s="103">
        <v>34</v>
      </c>
      <c r="AH543" s="104">
        <f t="shared" si="498"/>
        <v>161405.29411764705</v>
      </c>
      <c r="AI543" s="105">
        <f t="shared" si="516"/>
        <v>1.7970401691331923E-2</v>
      </c>
      <c r="AJ543" s="280"/>
      <c r="AK543" s="98">
        <v>10</v>
      </c>
      <c r="AL543" s="112" t="s">
        <v>494</v>
      </c>
      <c r="AM543" s="200" t="s">
        <v>495</v>
      </c>
      <c r="AN543" s="101">
        <v>4781439</v>
      </c>
      <c r="AO543" s="103">
        <v>25</v>
      </c>
      <c r="AP543" s="104">
        <f t="shared" si="499"/>
        <v>191257.56</v>
      </c>
      <c r="AQ543" s="105">
        <f t="shared" si="517"/>
        <v>2.390057361376673E-2</v>
      </c>
      <c r="AR543" s="280"/>
      <c r="AS543" s="98">
        <v>10</v>
      </c>
      <c r="AT543" s="112" t="s">
        <v>410</v>
      </c>
      <c r="AU543" s="200" t="s">
        <v>411</v>
      </c>
      <c r="AV543" s="101">
        <v>53255902</v>
      </c>
      <c r="AW543" s="103">
        <v>309</v>
      </c>
      <c r="AX543" s="104">
        <f t="shared" si="500"/>
        <v>172349.19741100323</v>
      </c>
      <c r="AY543" s="105">
        <f t="shared" si="518"/>
        <v>0.39819587628865977</v>
      </c>
      <c r="AZ543" s="280"/>
      <c r="BA543" s="98">
        <v>10</v>
      </c>
      <c r="BB543" s="112" t="s">
        <v>412</v>
      </c>
      <c r="BC543" s="200" t="s">
        <v>413</v>
      </c>
      <c r="BD543" s="101">
        <v>122394991</v>
      </c>
      <c r="BE543" s="103">
        <v>396</v>
      </c>
      <c r="BF543" s="104">
        <f t="shared" si="501"/>
        <v>309078.26010101009</v>
      </c>
      <c r="BG543" s="105">
        <f t="shared" si="519"/>
        <v>0.3188405797101449</v>
      </c>
      <c r="BH543" s="280"/>
      <c r="BI543" s="98">
        <v>10</v>
      </c>
      <c r="BJ543" s="112" t="s">
        <v>490</v>
      </c>
      <c r="BK543" s="200" t="s">
        <v>491</v>
      </c>
      <c r="BL543" s="101">
        <v>2463430</v>
      </c>
      <c r="BM543" s="103">
        <v>9</v>
      </c>
      <c r="BN543" s="104">
        <f t="shared" si="502"/>
        <v>273714.44444444444</v>
      </c>
      <c r="BO543" s="105">
        <f t="shared" si="520"/>
        <v>1.1320754716981131E-2</v>
      </c>
      <c r="BP543" s="280"/>
      <c r="BQ543" s="98">
        <v>10</v>
      </c>
      <c r="BR543" s="112" t="s">
        <v>400</v>
      </c>
      <c r="BS543" s="200" t="s">
        <v>401</v>
      </c>
      <c r="BT543" s="101">
        <v>755545110</v>
      </c>
      <c r="BU543" s="103">
        <v>3853</v>
      </c>
      <c r="BV543" s="104">
        <f t="shared" si="503"/>
        <v>196092.68362315081</v>
      </c>
      <c r="BW543" s="105">
        <f t="shared" si="521"/>
        <v>0.17957680835197615</v>
      </c>
    </row>
    <row r="544" spans="2:75" s="195" customFormat="1" ht="13.5" customHeight="1">
      <c r="B544" s="278"/>
      <c r="C544" s="286"/>
      <c r="D544" s="281"/>
      <c r="E544" s="106" t="s">
        <v>164</v>
      </c>
      <c r="F544" s="107"/>
      <c r="G544" s="108"/>
      <c r="H544" s="216">
        <v>6467476750</v>
      </c>
      <c r="I544" s="110">
        <v>12329</v>
      </c>
      <c r="J544" s="56">
        <f t="shared" si="495"/>
        <v>524574.31665179657</v>
      </c>
      <c r="K544" s="111">
        <f t="shared" si="513"/>
        <v>0.91713159265045008</v>
      </c>
      <c r="L544" s="281"/>
      <c r="M544" s="106" t="s">
        <v>164</v>
      </c>
      <c r="N544" s="107"/>
      <c r="O544" s="108"/>
      <c r="P544" s="216">
        <v>1297512620</v>
      </c>
      <c r="Q544" s="110">
        <v>1488</v>
      </c>
      <c r="R544" s="56">
        <f t="shared" si="496"/>
        <v>871984.28763440857</v>
      </c>
      <c r="S544" s="111">
        <f t="shared" si="514"/>
        <v>0.99598393574297184</v>
      </c>
      <c r="T544" s="281"/>
      <c r="U544" s="106" t="s">
        <v>164</v>
      </c>
      <c r="V544" s="107"/>
      <c r="W544" s="108"/>
      <c r="X544" s="216">
        <v>852585650</v>
      </c>
      <c r="Y544" s="110">
        <v>766</v>
      </c>
      <c r="Z544" s="56">
        <f t="shared" si="497"/>
        <v>1113036.0966057442</v>
      </c>
      <c r="AA544" s="111">
        <f t="shared" si="515"/>
        <v>0.99739583333333337</v>
      </c>
      <c r="AB544" s="281"/>
      <c r="AC544" s="106" t="s">
        <v>164</v>
      </c>
      <c r="AD544" s="107"/>
      <c r="AE544" s="108"/>
      <c r="AF544" s="216">
        <v>2038934980</v>
      </c>
      <c r="AG544" s="110">
        <v>1872</v>
      </c>
      <c r="AH544" s="56">
        <f t="shared" si="498"/>
        <v>1089174.6688034188</v>
      </c>
      <c r="AI544" s="111">
        <f t="shared" si="516"/>
        <v>0.98942917547568709</v>
      </c>
      <c r="AJ544" s="281"/>
      <c r="AK544" s="106" t="s">
        <v>164</v>
      </c>
      <c r="AL544" s="107"/>
      <c r="AM544" s="108"/>
      <c r="AN544" s="216">
        <v>1410940050</v>
      </c>
      <c r="AO544" s="110">
        <v>1039</v>
      </c>
      <c r="AP544" s="56">
        <f t="shared" si="499"/>
        <v>1357978.8739172281</v>
      </c>
      <c r="AQ544" s="111">
        <f t="shared" si="517"/>
        <v>0.99330783938814526</v>
      </c>
      <c r="AR544" s="281"/>
      <c r="AS544" s="106" t="s">
        <v>164</v>
      </c>
      <c r="AT544" s="107"/>
      <c r="AU544" s="108"/>
      <c r="AV544" s="216">
        <v>1202220740</v>
      </c>
      <c r="AW544" s="110">
        <v>760</v>
      </c>
      <c r="AX544" s="56">
        <f t="shared" si="500"/>
        <v>1581869.394736842</v>
      </c>
      <c r="AY544" s="111">
        <f t="shared" si="518"/>
        <v>0.97938144329896903</v>
      </c>
      <c r="AZ544" s="281"/>
      <c r="BA544" s="106" t="s">
        <v>164</v>
      </c>
      <c r="BB544" s="107"/>
      <c r="BC544" s="108"/>
      <c r="BD544" s="216">
        <v>2174906930</v>
      </c>
      <c r="BE544" s="110">
        <v>1196</v>
      </c>
      <c r="BF544" s="56">
        <f t="shared" si="501"/>
        <v>1818484.0551839464</v>
      </c>
      <c r="BG544" s="111">
        <f t="shared" si="519"/>
        <v>0.96296296296296291</v>
      </c>
      <c r="BH544" s="281"/>
      <c r="BI544" s="106" t="s">
        <v>164</v>
      </c>
      <c r="BJ544" s="107"/>
      <c r="BK544" s="108"/>
      <c r="BL544" s="216">
        <v>1647135230</v>
      </c>
      <c r="BM544" s="110">
        <v>762</v>
      </c>
      <c r="BN544" s="56">
        <f t="shared" si="502"/>
        <v>2161594.7900262466</v>
      </c>
      <c r="BO544" s="111">
        <f t="shared" si="520"/>
        <v>0.95849056603773586</v>
      </c>
      <c r="BP544" s="281"/>
      <c r="BQ544" s="106" t="s">
        <v>164</v>
      </c>
      <c r="BR544" s="107"/>
      <c r="BS544" s="108"/>
      <c r="BT544" s="216">
        <v>17091712950</v>
      </c>
      <c r="BU544" s="110">
        <v>20212</v>
      </c>
      <c r="BV544" s="56">
        <f t="shared" si="503"/>
        <v>845622.05373045721</v>
      </c>
      <c r="BW544" s="111">
        <f t="shared" si="521"/>
        <v>0.942020879940343</v>
      </c>
    </row>
    <row r="545" spans="2:75" ht="13.5" customHeight="1">
      <c r="B545" s="276">
        <v>50</v>
      </c>
      <c r="C545" s="284" t="s">
        <v>14</v>
      </c>
      <c r="D545" s="279">
        <f>CB55</f>
        <v>13162</v>
      </c>
      <c r="E545" s="82">
        <v>1</v>
      </c>
      <c r="F545" s="83" t="s">
        <v>490</v>
      </c>
      <c r="G545" s="84" t="s">
        <v>491</v>
      </c>
      <c r="H545" s="85">
        <v>11730245</v>
      </c>
      <c r="I545" s="87">
        <v>24</v>
      </c>
      <c r="J545" s="88">
        <f t="shared" si="495"/>
        <v>488760.20833333331</v>
      </c>
      <c r="K545" s="89">
        <f t="shared" ref="K545:K555" si="522">IFERROR(I545/$CB$55,0)</f>
        <v>1.8234310895000759E-3</v>
      </c>
      <c r="L545" s="279">
        <f>CC55</f>
        <v>562</v>
      </c>
      <c r="M545" s="82">
        <v>1</v>
      </c>
      <c r="N545" s="83" t="s">
        <v>434</v>
      </c>
      <c r="O545" s="84" t="s">
        <v>435</v>
      </c>
      <c r="P545" s="85">
        <v>3977015</v>
      </c>
      <c r="Q545" s="87">
        <v>4</v>
      </c>
      <c r="R545" s="88">
        <f t="shared" si="496"/>
        <v>994253.75</v>
      </c>
      <c r="S545" s="89">
        <f t="shared" ref="S545:S555" si="523">IFERROR(Q545/$CC$55,0)</f>
        <v>7.1174377224199285E-3</v>
      </c>
      <c r="T545" s="279">
        <f>CD55</f>
        <v>824</v>
      </c>
      <c r="U545" s="82">
        <v>1</v>
      </c>
      <c r="V545" s="83" t="s">
        <v>434</v>
      </c>
      <c r="W545" s="84" t="s">
        <v>435</v>
      </c>
      <c r="X545" s="85">
        <v>5005454</v>
      </c>
      <c r="Y545" s="87">
        <v>5</v>
      </c>
      <c r="Z545" s="88">
        <f t="shared" si="497"/>
        <v>1001090.8</v>
      </c>
      <c r="AA545" s="89">
        <f t="shared" ref="AA545:AA555" si="524">IFERROR(Y545/$CD$55,0)</f>
        <v>6.0679611650485436E-3</v>
      </c>
      <c r="AB545" s="279">
        <f>CE55</f>
        <v>882</v>
      </c>
      <c r="AC545" s="82">
        <v>1</v>
      </c>
      <c r="AD545" s="83" t="s">
        <v>434</v>
      </c>
      <c r="AE545" s="84" t="s">
        <v>435</v>
      </c>
      <c r="AF545" s="85">
        <v>11175312</v>
      </c>
      <c r="AG545" s="87">
        <v>2</v>
      </c>
      <c r="AH545" s="88">
        <f t="shared" si="498"/>
        <v>5587656</v>
      </c>
      <c r="AI545" s="89">
        <f t="shared" ref="AI545:AI555" si="525">IFERROR(AG545/$CE$55,0)</f>
        <v>2.2675736961451248E-3</v>
      </c>
      <c r="AJ545" s="279">
        <f>CF55</f>
        <v>1199</v>
      </c>
      <c r="AK545" s="82">
        <v>1</v>
      </c>
      <c r="AL545" s="83" t="s">
        <v>434</v>
      </c>
      <c r="AM545" s="84" t="s">
        <v>435</v>
      </c>
      <c r="AN545" s="85">
        <v>17280828</v>
      </c>
      <c r="AO545" s="87">
        <v>11</v>
      </c>
      <c r="AP545" s="88">
        <f t="shared" si="499"/>
        <v>1570984.3636363635</v>
      </c>
      <c r="AQ545" s="89">
        <f t="shared" ref="AQ545:AQ555" si="526">IFERROR(AO545/$CF$55,0)</f>
        <v>9.1743119266055051E-3</v>
      </c>
      <c r="AR545" s="279">
        <f>CG55</f>
        <v>943</v>
      </c>
      <c r="AS545" s="82">
        <v>1</v>
      </c>
      <c r="AT545" s="83" t="s">
        <v>434</v>
      </c>
      <c r="AU545" s="84" t="s">
        <v>435</v>
      </c>
      <c r="AV545" s="85">
        <v>17428109</v>
      </c>
      <c r="AW545" s="87">
        <v>4</v>
      </c>
      <c r="AX545" s="88">
        <f t="shared" si="500"/>
        <v>4357027.25</v>
      </c>
      <c r="AY545" s="89">
        <f t="shared" ref="AY545:AY555" si="527">IFERROR(AW545/$CG$55,0)</f>
        <v>4.2417815482502655E-3</v>
      </c>
      <c r="AZ545" s="279">
        <f>CH55</f>
        <v>893</v>
      </c>
      <c r="BA545" s="82">
        <v>1</v>
      </c>
      <c r="BB545" s="83" t="s">
        <v>388</v>
      </c>
      <c r="BC545" s="84" t="s">
        <v>389</v>
      </c>
      <c r="BD545" s="85">
        <v>97362465</v>
      </c>
      <c r="BE545" s="87">
        <v>169</v>
      </c>
      <c r="BF545" s="88">
        <f t="shared" si="501"/>
        <v>576109.2603550296</v>
      </c>
      <c r="BG545" s="89">
        <f t="shared" ref="BG545:BG555" si="528">IFERROR(BE545/$CH$55,0)</f>
        <v>0.18924972004479285</v>
      </c>
      <c r="BH545" s="279">
        <f>CI55</f>
        <v>798</v>
      </c>
      <c r="BI545" s="82">
        <v>1</v>
      </c>
      <c r="BJ545" s="83" t="s">
        <v>490</v>
      </c>
      <c r="BK545" s="84" t="s">
        <v>491</v>
      </c>
      <c r="BL545" s="85">
        <v>19350787</v>
      </c>
      <c r="BM545" s="87">
        <v>9</v>
      </c>
      <c r="BN545" s="88">
        <f t="shared" si="502"/>
        <v>2150087.4444444445</v>
      </c>
      <c r="BO545" s="89">
        <f t="shared" ref="BO545:BO555" si="529">IFERROR(BM545/$CI$55,0)</f>
        <v>1.1278195488721804E-2</v>
      </c>
      <c r="BP545" s="279">
        <f>CJ55</f>
        <v>19263</v>
      </c>
      <c r="BQ545" s="82">
        <v>1</v>
      </c>
      <c r="BR545" s="83" t="s">
        <v>434</v>
      </c>
      <c r="BS545" s="84" t="s">
        <v>435</v>
      </c>
      <c r="BT545" s="85">
        <v>70472819</v>
      </c>
      <c r="BU545" s="87">
        <v>67</v>
      </c>
      <c r="BV545" s="88">
        <f t="shared" si="503"/>
        <v>1051833.1194029851</v>
      </c>
      <c r="BW545" s="89">
        <f t="shared" ref="BW545:BW555" si="530">IFERROR(BU545/$CJ$55,0)</f>
        <v>3.4781705860977004E-3</v>
      </c>
    </row>
    <row r="546" spans="2:75" ht="13.5" customHeight="1">
      <c r="B546" s="277"/>
      <c r="C546" s="285"/>
      <c r="D546" s="280"/>
      <c r="E546" s="90">
        <v>2</v>
      </c>
      <c r="F546" s="197" t="s">
        <v>434</v>
      </c>
      <c r="G546" s="198" t="s">
        <v>435</v>
      </c>
      <c r="H546" s="93">
        <v>15476144</v>
      </c>
      <c r="I546" s="95">
        <v>35</v>
      </c>
      <c r="J546" s="96">
        <f t="shared" si="495"/>
        <v>442175.54285714286</v>
      </c>
      <c r="K546" s="97">
        <f t="shared" si="522"/>
        <v>2.6591703388542773E-3</v>
      </c>
      <c r="L546" s="280"/>
      <c r="M546" s="90">
        <v>2</v>
      </c>
      <c r="N546" s="197" t="s">
        <v>490</v>
      </c>
      <c r="O546" s="198" t="s">
        <v>491</v>
      </c>
      <c r="P546" s="93">
        <v>3493320</v>
      </c>
      <c r="Q546" s="95">
        <v>5</v>
      </c>
      <c r="R546" s="96">
        <f t="shared" si="496"/>
        <v>698664</v>
      </c>
      <c r="S546" s="97">
        <f t="shared" si="523"/>
        <v>8.8967971530249119E-3</v>
      </c>
      <c r="T546" s="280"/>
      <c r="U546" s="90">
        <v>2</v>
      </c>
      <c r="V546" s="197" t="s">
        <v>388</v>
      </c>
      <c r="W546" s="198" t="s">
        <v>389</v>
      </c>
      <c r="X546" s="93">
        <v>96086884</v>
      </c>
      <c r="Y546" s="95">
        <v>149</v>
      </c>
      <c r="Z546" s="96">
        <f t="shared" si="497"/>
        <v>644878.41610738251</v>
      </c>
      <c r="AA546" s="97">
        <f t="shared" si="524"/>
        <v>0.1808252427184466</v>
      </c>
      <c r="AB546" s="280"/>
      <c r="AC546" s="90">
        <v>2</v>
      </c>
      <c r="AD546" s="197" t="s">
        <v>400</v>
      </c>
      <c r="AE546" s="198" t="s">
        <v>401</v>
      </c>
      <c r="AF546" s="93">
        <v>102933359</v>
      </c>
      <c r="AG546" s="95">
        <v>235</v>
      </c>
      <c r="AH546" s="96">
        <f t="shared" si="498"/>
        <v>438014.29361702129</v>
      </c>
      <c r="AI546" s="97">
        <f t="shared" si="525"/>
        <v>0.26643990929705214</v>
      </c>
      <c r="AJ546" s="280"/>
      <c r="AK546" s="90">
        <v>2</v>
      </c>
      <c r="AL546" s="197" t="s">
        <v>490</v>
      </c>
      <c r="AM546" s="198" t="s">
        <v>491</v>
      </c>
      <c r="AN546" s="93">
        <v>4829184</v>
      </c>
      <c r="AO546" s="95">
        <v>8</v>
      </c>
      <c r="AP546" s="96">
        <f t="shared" si="499"/>
        <v>603648</v>
      </c>
      <c r="AQ546" s="97">
        <f t="shared" si="526"/>
        <v>6.672226855713094E-3</v>
      </c>
      <c r="AR546" s="280"/>
      <c r="AS546" s="90">
        <v>2</v>
      </c>
      <c r="AT546" s="197" t="s">
        <v>516</v>
      </c>
      <c r="AU546" s="198" t="s">
        <v>517</v>
      </c>
      <c r="AV546" s="93">
        <v>1818703</v>
      </c>
      <c r="AW546" s="95">
        <v>2</v>
      </c>
      <c r="AX546" s="96">
        <f t="shared" si="500"/>
        <v>909351.5</v>
      </c>
      <c r="AY546" s="97">
        <f t="shared" si="527"/>
        <v>2.1208907741251328E-3</v>
      </c>
      <c r="AZ546" s="280"/>
      <c r="BA546" s="90">
        <v>2</v>
      </c>
      <c r="BB546" s="197" t="s">
        <v>400</v>
      </c>
      <c r="BC546" s="198" t="s">
        <v>401</v>
      </c>
      <c r="BD546" s="93">
        <v>123356859</v>
      </c>
      <c r="BE546" s="95">
        <v>286</v>
      </c>
      <c r="BF546" s="96">
        <f t="shared" si="501"/>
        <v>431317.6888111888</v>
      </c>
      <c r="BG546" s="97">
        <f t="shared" si="528"/>
        <v>0.32026875699888019</v>
      </c>
      <c r="BH546" s="280"/>
      <c r="BI546" s="90">
        <v>2</v>
      </c>
      <c r="BJ546" s="197" t="s">
        <v>388</v>
      </c>
      <c r="BK546" s="198" t="s">
        <v>389</v>
      </c>
      <c r="BL546" s="93">
        <v>67558994</v>
      </c>
      <c r="BM546" s="95">
        <v>102</v>
      </c>
      <c r="BN546" s="96">
        <f t="shared" si="502"/>
        <v>662343.07843137253</v>
      </c>
      <c r="BO546" s="97">
        <f t="shared" si="529"/>
        <v>0.12781954887218044</v>
      </c>
      <c r="BP546" s="280"/>
      <c r="BQ546" s="90">
        <v>2</v>
      </c>
      <c r="BR546" s="197" t="s">
        <v>490</v>
      </c>
      <c r="BS546" s="198" t="s">
        <v>491</v>
      </c>
      <c r="BT546" s="93">
        <v>42146219</v>
      </c>
      <c r="BU546" s="95">
        <v>67</v>
      </c>
      <c r="BV546" s="96">
        <f t="shared" si="503"/>
        <v>629048.04477611941</v>
      </c>
      <c r="BW546" s="97">
        <f t="shared" si="530"/>
        <v>3.4781705860977004E-3</v>
      </c>
    </row>
    <row r="547" spans="2:75" ht="13.5" customHeight="1">
      <c r="B547" s="277"/>
      <c r="C547" s="285"/>
      <c r="D547" s="280"/>
      <c r="E547" s="90">
        <v>3</v>
      </c>
      <c r="F547" s="197" t="s">
        <v>388</v>
      </c>
      <c r="G547" s="198" t="s">
        <v>389</v>
      </c>
      <c r="H547" s="93">
        <v>395249872</v>
      </c>
      <c r="I547" s="95">
        <v>1039</v>
      </c>
      <c r="J547" s="96">
        <f t="shared" si="495"/>
        <v>380413.73628488934</v>
      </c>
      <c r="K547" s="97">
        <f t="shared" si="522"/>
        <v>7.8939370916274121E-2</v>
      </c>
      <c r="L547" s="280"/>
      <c r="M547" s="90">
        <v>3</v>
      </c>
      <c r="N547" s="197" t="s">
        <v>494</v>
      </c>
      <c r="O547" s="198" t="s">
        <v>495</v>
      </c>
      <c r="P547" s="93">
        <v>6507954</v>
      </c>
      <c r="Q547" s="95">
        <v>21</v>
      </c>
      <c r="R547" s="96">
        <f t="shared" si="496"/>
        <v>309902.57142857142</v>
      </c>
      <c r="S547" s="97">
        <f t="shared" si="523"/>
        <v>3.7366548042704624E-2</v>
      </c>
      <c r="T547" s="280"/>
      <c r="U547" s="90">
        <v>3</v>
      </c>
      <c r="V547" s="197" t="s">
        <v>522</v>
      </c>
      <c r="W547" s="198" t="s">
        <v>523</v>
      </c>
      <c r="X547" s="93">
        <v>5756505</v>
      </c>
      <c r="Y547" s="95">
        <v>10</v>
      </c>
      <c r="Z547" s="96">
        <f t="shared" si="497"/>
        <v>575650.5</v>
      </c>
      <c r="AA547" s="97">
        <f t="shared" si="524"/>
        <v>1.2135922330097087E-2</v>
      </c>
      <c r="AB547" s="280"/>
      <c r="AC547" s="90">
        <v>3</v>
      </c>
      <c r="AD547" s="197" t="s">
        <v>418</v>
      </c>
      <c r="AE547" s="198" t="s">
        <v>419</v>
      </c>
      <c r="AF547" s="93">
        <v>20909132</v>
      </c>
      <c r="AG547" s="95">
        <v>93</v>
      </c>
      <c r="AH547" s="96">
        <f t="shared" si="498"/>
        <v>224829.37634408602</v>
      </c>
      <c r="AI547" s="97">
        <f t="shared" si="525"/>
        <v>0.10544217687074831</v>
      </c>
      <c r="AJ547" s="280"/>
      <c r="AK547" s="90">
        <v>3</v>
      </c>
      <c r="AL547" s="197" t="s">
        <v>388</v>
      </c>
      <c r="AM547" s="198" t="s">
        <v>389</v>
      </c>
      <c r="AN547" s="93">
        <v>106473549</v>
      </c>
      <c r="AO547" s="95">
        <v>219</v>
      </c>
      <c r="AP547" s="96">
        <f t="shared" si="499"/>
        <v>486180.58904109587</v>
      </c>
      <c r="AQ547" s="97">
        <f t="shared" si="526"/>
        <v>0.18265221017514596</v>
      </c>
      <c r="AR547" s="280"/>
      <c r="AS547" s="90">
        <v>3</v>
      </c>
      <c r="AT547" s="197" t="s">
        <v>512</v>
      </c>
      <c r="AU547" s="198" t="s">
        <v>513</v>
      </c>
      <c r="AV547" s="93">
        <v>8160638</v>
      </c>
      <c r="AW547" s="95">
        <v>15</v>
      </c>
      <c r="AX547" s="96">
        <f t="shared" si="500"/>
        <v>544042.53333333333</v>
      </c>
      <c r="AY547" s="97">
        <f t="shared" si="527"/>
        <v>1.5906680805938492E-2</v>
      </c>
      <c r="AZ547" s="280"/>
      <c r="BA547" s="90">
        <v>3</v>
      </c>
      <c r="BB547" s="197" t="s">
        <v>408</v>
      </c>
      <c r="BC547" s="198" t="s">
        <v>409</v>
      </c>
      <c r="BD547" s="93">
        <v>137401019</v>
      </c>
      <c r="BE547" s="95">
        <v>348</v>
      </c>
      <c r="BF547" s="96">
        <f t="shared" si="501"/>
        <v>394830.5143678161</v>
      </c>
      <c r="BG547" s="97">
        <f t="shared" si="528"/>
        <v>0.38969764837625981</v>
      </c>
      <c r="BH547" s="280"/>
      <c r="BI547" s="90">
        <v>3</v>
      </c>
      <c r="BJ547" s="197" t="s">
        <v>520</v>
      </c>
      <c r="BK547" s="198" t="s">
        <v>521</v>
      </c>
      <c r="BL547" s="93">
        <v>4365696</v>
      </c>
      <c r="BM547" s="95">
        <v>7</v>
      </c>
      <c r="BN547" s="96">
        <f t="shared" si="502"/>
        <v>623670.85714285716</v>
      </c>
      <c r="BO547" s="97">
        <f t="shared" si="529"/>
        <v>8.771929824561403E-3</v>
      </c>
      <c r="BP547" s="280"/>
      <c r="BQ547" s="90">
        <v>3</v>
      </c>
      <c r="BR547" s="197" t="s">
        <v>388</v>
      </c>
      <c r="BS547" s="198" t="s">
        <v>389</v>
      </c>
      <c r="BT547" s="93">
        <v>860960201</v>
      </c>
      <c r="BU547" s="95">
        <v>2025</v>
      </c>
      <c r="BV547" s="96">
        <f t="shared" si="503"/>
        <v>425165.53135802469</v>
      </c>
      <c r="BW547" s="97">
        <f t="shared" si="530"/>
        <v>0.10512381249026631</v>
      </c>
    </row>
    <row r="548" spans="2:75" ht="13.5" customHeight="1">
      <c r="B548" s="277"/>
      <c r="C548" s="285"/>
      <c r="D548" s="280"/>
      <c r="E548" s="90">
        <v>4</v>
      </c>
      <c r="F548" s="112" t="s">
        <v>424</v>
      </c>
      <c r="G548" s="198" t="s">
        <v>425</v>
      </c>
      <c r="H548" s="93">
        <v>55591101</v>
      </c>
      <c r="I548" s="95">
        <v>174</v>
      </c>
      <c r="J548" s="96">
        <f t="shared" si="495"/>
        <v>319489.08620689658</v>
      </c>
      <c r="K548" s="97">
        <f t="shared" si="522"/>
        <v>1.3219875398875551E-2</v>
      </c>
      <c r="L548" s="280"/>
      <c r="M548" s="90">
        <v>4</v>
      </c>
      <c r="N548" s="112" t="s">
        <v>460</v>
      </c>
      <c r="O548" s="198" t="s">
        <v>461</v>
      </c>
      <c r="P548" s="93">
        <v>3615943</v>
      </c>
      <c r="Q548" s="95">
        <v>13</v>
      </c>
      <c r="R548" s="96">
        <f t="shared" si="496"/>
        <v>278149.46153846156</v>
      </c>
      <c r="S548" s="97">
        <f t="shared" si="523"/>
        <v>2.3131672597864767E-2</v>
      </c>
      <c r="T548" s="280"/>
      <c r="U548" s="90">
        <v>4</v>
      </c>
      <c r="V548" s="112" t="s">
        <v>424</v>
      </c>
      <c r="W548" s="198" t="s">
        <v>425</v>
      </c>
      <c r="X548" s="93">
        <v>6145909</v>
      </c>
      <c r="Y548" s="95">
        <v>12</v>
      </c>
      <c r="Z548" s="96">
        <f t="shared" si="497"/>
        <v>512159.08333333331</v>
      </c>
      <c r="AA548" s="97">
        <f t="shared" si="524"/>
        <v>1.4563106796116505E-2</v>
      </c>
      <c r="AB548" s="280"/>
      <c r="AC548" s="90">
        <v>4</v>
      </c>
      <c r="AD548" s="112" t="s">
        <v>454</v>
      </c>
      <c r="AE548" s="198" t="s">
        <v>455</v>
      </c>
      <c r="AF548" s="93">
        <v>14985368</v>
      </c>
      <c r="AG548" s="95">
        <v>71</v>
      </c>
      <c r="AH548" s="96">
        <f t="shared" si="498"/>
        <v>211061.52112676058</v>
      </c>
      <c r="AI548" s="97">
        <f t="shared" si="525"/>
        <v>8.0498866213151929E-2</v>
      </c>
      <c r="AJ548" s="280"/>
      <c r="AK548" s="90">
        <v>4</v>
      </c>
      <c r="AL548" s="112" t="s">
        <v>512</v>
      </c>
      <c r="AM548" s="198" t="s">
        <v>513</v>
      </c>
      <c r="AN548" s="93">
        <v>6242294</v>
      </c>
      <c r="AO548" s="95">
        <v>15</v>
      </c>
      <c r="AP548" s="96">
        <f t="shared" si="499"/>
        <v>416152.93333333335</v>
      </c>
      <c r="AQ548" s="97">
        <f t="shared" si="526"/>
        <v>1.2510425354462052E-2</v>
      </c>
      <c r="AR548" s="280"/>
      <c r="AS548" s="90">
        <v>4</v>
      </c>
      <c r="AT548" s="112" t="s">
        <v>388</v>
      </c>
      <c r="AU548" s="198" t="s">
        <v>389</v>
      </c>
      <c r="AV548" s="93">
        <v>64363802</v>
      </c>
      <c r="AW548" s="95">
        <v>146</v>
      </c>
      <c r="AX548" s="96">
        <f t="shared" si="500"/>
        <v>440847.9589041096</v>
      </c>
      <c r="AY548" s="97">
        <f t="shared" si="527"/>
        <v>0.15482502651113467</v>
      </c>
      <c r="AZ548" s="280"/>
      <c r="BA548" s="90">
        <v>4</v>
      </c>
      <c r="BB548" s="112" t="s">
        <v>452</v>
      </c>
      <c r="BC548" s="198" t="s">
        <v>453</v>
      </c>
      <c r="BD548" s="93">
        <v>24049544</v>
      </c>
      <c r="BE548" s="95">
        <v>74</v>
      </c>
      <c r="BF548" s="96">
        <f t="shared" si="501"/>
        <v>324993.83783783781</v>
      </c>
      <c r="BG548" s="97">
        <f t="shared" si="528"/>
        <v>8.2866741321388576E-2</v>
      </c>
      <c r="BH548" s="280"/>
      <c r="BI548" s="90">
        <v>4</v>
      </c>
      <c r="BJ548" s="112" t="s">
        <v>452</v>
      </c>
      <c r="BK548" s="198" t="s">
        <v>453</v>
      </c>
      <c r="BL548" s="93">
        <v>41092910</v>
      </c>
      <c r="BM548" s="95">
        <v>66</v>
      </c>
      <c r="BN548" s="96">
        <f t="shared" si="502"/>
        <v>622619.84848484851</v>
      </c>
      <c r="BO548" s="97">
        <f t="shared" si="529"/>
        <v>8.2706766917293228E-2</v>
      </c>
      <c r="BP548" s="280"/>
      <c r="BQ548" s="90">
        <v>4</v>
      </c>
      <c r="BR548" s="112" t="s">
        <v>424</v>
      </c>
      <c r="BS548" s="198" t="s">
        <v>425</v>
      </c>
      <c r="BT548" s="93">
        <v>77157534</v>
      </c>
      <c r="BU548" s="95">
        <v>274</v>
      </c>
      <c r="BV548" s="96">
        <f t="shared" si="503"/>
        <v>281596.83941605838</v>
      </c>
      <c r="BW548" s="97">
        <f t="shared" si="530"/>
        <v>1.4224160307324924E-2</v>
      </c>
    </row>
    <row r="549" spans="2:75" ht="13.5" customHeight="1">
      <c r="B549" s="277"/>
      <c r="C549" s="285"/>
      <c r="D549" s="280"/>
      <c r="E549" s="90">
        <v>5</v>
      </c>
      <c r="F549" s="197" t="s">
        <v>512</v>
      </c>
      <c r="G549" s="198" t="s">
        <v>513</v>
      </c>
      <c r="H549" s="93">
        <v>40961355</v>
      </c>
      <c r="I549" s="95">
        <v>164</v>
      </c>
      <c r="J549" s="96">
        <f t="shared" si="495"/>
        <v>249764.35975609755</v>
      </c>
      <c r="K549" s="97">
        <f t="shared" si="522"/>
        <v>1.2460112444917185E-2</v>
      </c>
      <c r="L549" s="280"/>
      <c r="M549" s="90">
        <v>5</v>
      </c>
      <c r="N549" s="197" t="s">
        <v>400</v>
      </c>
      <c r="O549" s="198" t="s">
        <v>401</v>
      </c>
      <c r="P549" s="93">
        <v>28216084</v>
      </c>
      <c r="Q549" s="95">
        <v>143</v>
      </c>
      <c r="R549" s="96">
        <f t="shared" si="496"/>
        <v>197315.27272727274</v>
      </c>
      <c r="S549" s="97">
        <f t="shared" si="523"/>
        <v>0.25444839857651247</v>
      </c>
      <c r="T549" s="280"/>
      <c r="U549" s="90">
        <v>5</v>
      </c>
      <c r="V549" s="197" t="s">
        <v>476</v>
      </c>
      <c r="W549" s="198" t="s">
        <v>477</v>
      </c>
      <c r="X549" s="93">
        <v>2438928</v>
      </c>
      <c r="Y549" s="95">
        <v>9</v>
      </c>
      <c r="Z549" s="96">
        <f t="shared" si="497"/>
        <v>270992</v>
      </c>
      <c r="AA549" s="97">
        <f t="shared" si="524"/>
        <v>1.0922330097087379E-2</v>
      </c>
      <c r="AB549" s="280"/>
      <c r="AC549" s="90">
        <v>5</v>
      </c>
      <c r="AD549" s="197" t="s">
        <v>388</v>
      </c>
      <c r="AE549" s="198" t="s">
        <v>389</v>
      </c>
      <c r="AF549" s="93">
        <v>27395231</v>
      </c>
      <c r="AG549" s="95">
        <v>134</v>
      </c>
      <c r="AH549" s="96">
        <f t="shared" si="498"/>
        <v>204442.0223880597</v>
      </c>
      <c r="AI549" s="97">
        <f t="shared" si="525"/>
        <v>0.15192743764172337</v>
      </c>
      <c r="AJ549" s="280"/>
      <c r="AK549" s="90">
        <v>5</v>
      </c>
      <c r="AL549" s="197" t="s">
        <v>494</v>
      </c>
      <c r="AM549" s="198" t="s">
        <v>495</v>
      </c>
      <c r="AN549" s="93">
        <v>8927419</v>
      </c>
      <c r="AO549" s="95">
        <v>24</v>
      </c>
      <c r="AP549" s="96">
        <f t="shared" si="499"/>
        <v>371975.79166666669</v>
      </c>
      <c r="AQ549" s="97">
        <f t="shared" si="526"/>
        <v>2.0016680567139282E-2</v>
      </c>
      <c r="AR549" s="280"/>
      <c r="AS549" s="90">
        <v>5</v>
      </c>
      <c r="AT549" s="197" t="s">
        <v>400</v>
      </c>
      <c r="AU549" s="198" t="s">
        <v>401</v>
      </c>
      <c r="AV549" s="93">
        <v>86388554</v>
      </c>
      <c r="AW549" s="95">
        <v>260</v>
      </c>
      <c r="AX549" s="96">
        <f t="shared" si="500"/>
        <v>332263.66923076921</v>
      </c>
      <c r="AY549" s="97">
        <f t="shared" si="527"/>
        <v>0.27571580063626722</v>
      </c>
      <c r="AZ549" s="280"/>
      <c r="BA549" s="90">
        <v>5</v>
      </c>
      <c r="BB549" s="197" t="s">
        <v>424</v>
      </c>
      <c r="BC549" s="198" t="s">
        <v>425</v>
      </c>
      <c r="BD549" s="93">
        <v>5456552</v>
      </c>
      <c r="BE549" s="95">
        <v>18</v>
      </c>
      <c r="BF549" s="96">
        <f t="shared" si="501"/>
        <v>303141.77777777775</v>
      </c>
      <c r="BG549" s="97">
        <f t="shared" si="528"/>
        <v>2.0156774916013438E-2</v>
      </c>
      <c r="BH549" s="280"/>
      <c r="BI549" s="90">
        <v>5</v>
      </c>
      <c r="BJ549" s="197" t="s">
        <v>408</v>
      </c>
      <c r="BK549" s="198" t="s">
        <v>409</v>
      </c>
      <c r="BL549" s="93">
        <v>150870991</v>
      </c>
      <c r="BM549" s="95">
        <v>300</v>
      </c>
      <c r="BN549" s="96">
        <f t="shared" si="502"/>
        <v>502903.30333333334</v>
      </c>
      <c r="BO549" s="97">
        <f t="shared" si="529"/>
        <v>0.37593984962406013</v>
      </c>
      <c r="BP549" s="280"/>
      <c r="BQ549" s="90">
        <v>5</v>
      </c>
      <c r="BR549" s="197" t="s">
        <v>512</v>
      </c>
      <c r="BS549" s="198" t="s">
        <v>513</v>
      </c>
      <c r="BT549" s="93">
        <v>64061628</v>
      </c>
      <c r="BU549" s="95">
        <v>232</v>
      </c>
      <c r="BV549" s="96">
        <f t="shared" si="503"/>
        <v>276127.70689655171</v>
      </c>
      <c r="BW549" s="97">
        <f t="shared" si="530"/>
        <v>1.2043814566786066E-2</v>
      </c>
    </row>
    <row r="550" spans="2:75" ht="13.5" customHeight="1">
      <c r="B550" s="277"/>
      <c r="C550" s="285"/>
      <c r="D550" s="280"/>
      <c r="E550" s="90">
        <v>6</v>
      </c>
      <c r="F550" s="112" t="s">
        <v>494</v>
      </c>
      <c r="G550" s="198" t="s">
        <v>495</v>
      </c>
      <c r="H550" s="93">
        <v>76822636</v>
      </c>
      <c r="I550" s="95">
        <v>314</v>
      </c>
      <c r="J550" s="96">
        <f t="shared" si="495"/>
        <v>244658.07643312102</v>
      </c>
      <c r="K550" s="97">
        <f t="shared" si="522"/>
        <v>2.3856556754292661E-2</v>
      </c>
      <c r="L550" s="280"/>
      <c r="M550" s="90">
        <v>6</v>
      </c>
      <c r="N550" s="112" t="s">
        <v>424</v>
      </c>
      <c r="O550" s="198" t="s">
        <v>425</v>
      </c>
      <c r="P550" s="93">
        <v>1737781</v>
      </c>
      <c r="Q550" s="95">
        <v>11</v>
      </c>
      <c r="R550" s="96">
        <f t="shared" si="496"/>
        <v>157980.09090909091</v>
      </c>
      <c r="S550" s="97">
        <f t="shared" si="523"/>
        <v>1.9572953736654804E-2</v>
      </c>
      <c r="T550" s="280"/>
      <c r="U550" s="90">
        <v>6</v>
      </c>
      <c r="V550" s="112" t="s">
        <v>452</v>
      </c>
      <c r="W550" s="198" t="s">
        <v>453</v>
      </c>
      <c r="X550" s="93">
        <v>5777740</v>
      </c>
      <c r="Y550" s="95">
        <v>26</v>
      </c>
      <c r="Z550" s="96">
        <f t="shared" si="497"/>
        <v>222220.76923076922</v>
      </c>
      <c r="AA550" s="97">
        <f t="shared" si="524"/>
        <v>3.1553398058252427E-2</v>
      </c>
      <c r="AB550" s="280"/>
      <c r="AC550" s="90">
        <v>6</v>
      </c>
      <c r="AD550" s="112" t="s">
        <v>494</v>
      </c>
      <c r="AE550" s="198" t="s">
        <v>495</v>
      </c>
      <c r="AF550" s="93">
        <v>3178074</v>
      </c>
      <c r="AG550" s="95">
        <v>17</v>
      </c>
      <c r="AH550" s="96">
        <f t="shared" si="498"/>
        <v>186945.5294117647</v>
      </c>
      <c r="AI550" s="97">
        <f t="shared" si="525"/>
        <v>1.927437641723356E-2</v>
      </c>
      <c r="AJ550" s="280"/>
      <c r="AK550" s="90">
        <v>6</v>
      </c>
      <c r="AL550" s="112" t="s">
        <v>382</v>
      </c>
      <c r="AM550" s="198" t="s">
        <v>383</v>
      </c>
      <c r="AN550" s="93">
        <v>75135659</v>
      </c>
      <c r="AO550" s="95">
        <v>271</v>
      </c>
      <c r="AP550" s="96">
        <f t="shared" si="499"/>
        <v>277253.35424354242</v>
      </c>
      <c r="AQ550" s="97">
        <f t="shared" si="526"/>
        <v>0.22602168473728107</v>
      </c>
      <c r="AR550" s="280"/>
      <c r="AS550" s="90">
        <v>6</v>
      </c>
      <c r="AT550" s="112" t="s">
        <v>474</v>
      </c>
      <c r="AU550" s="198" t="s">
        <v>475</v>
      </c>
      <c r="AV550" s="93">
        <v>20250485</v>
      </c>
      <c r="AW550" s="95">
        <v>72</v>
      </c>
      <c r="AX550" s="96">
        <f t="shared" si="500"/>
        <v>281256.73611111112</v>
      </c>
      <c r="AY550" s="97">
        <f t="shared" si="527"/>
        <v>7.6352067868504778E-2</v>
      </c>
      <c r="AZ550" s="280"/>
      <c r="BA550" s="90">
        <v>6</v>
      </c>
      <c r="BB550" s="112" t="s">
        <v>412</v>
      </c>
      <c r="BC550" s="198" t="s">
        <v>413</v>
      </c>
      <c r="BD550" s="93">
        <v>82967085</v>
      </c>
      <c r="BE550" s="95">
        <v>289</v>
      </c>
      <c r="BF550" s="96">
        <f t="shared" si="501"/>
        <v>287083.33910034603</v>
      </c>
      <c r="BG550" s="97">
        <f t="shared" si="528"/>
        <v>0.32362821948488241</v>
      </c>
      <c r="BH550" s="280"/>
      <c r="BI550" s="90">
        <v>6</v>
      </c>
      <c r="BJ550" s="112" t="s">
        <v>512</v>
      </c>
      <c r="BK550" s="198" t="s">
        <v>513</v>
      </c>
      <c r="BL550" s="93">
        <v>2952198</v>
      </c>
      <c r="BM550" s="95">
        <v>7</v>
      </c>
      <c r="BN550" s="96">
        <f t="shared" si="502"/>
        <v>421742.57142857142</v>
      </c>
      <c r="BO550" s="97">
        <f t="shared" si="529"/>
        <v>8.771929824561403E-3</v>
      </c>
      <c r="BP550" s="280"/>
      <c r="BQ550" s="90">
        <v>6</v>
      </c>
      <c r="BR550" s="112" t="s">
        <v>452</v>
      </c>
      <c r="BS550" s="198" t="s">
        <v>453</v>
      </c>
      <c r="BT550" s="93">
        <v>117784837</v>
      </c>
      <c r="BU550" s="95">
        <v>431</v>
      </c>
      <c r="BV550" s="96">
        <f t="shared" si="503"/>
        <v>273282.68445475638</v>
      </c>
      <c r="BW550" s="97">
        <f t="shared" si="530"/>
        <v>2.2374500337434461E-2</v>
      </c>
    </row>
    <row r="551" spans="2:75" ht="13.5" customHeight="1">
      <c r="B551" s="277"/>
      <c r="C551" s="285"/>
      <c r="D551" s="280"/>
      <c r="E551" s="90">
        <v>7</v>
      </c>
      <c r="F551" s="112" t="s">
        <v>516</v>
      </c>
      <c r="G551" s="198" t="s">
        <v>517</v>
      </c>
      <c r="H551" s="93">
        <v>3279444</v>
      </c>
      <c r="I551" s="95">
        <v>15</v>
      </c>
      <c r="J551" s="96">
        <f t="shared" si="495"/>
        <v>218629.6</v>
      </c>
      <c r="K551" s="97">
        <f t="shared" si="522"/>
        <v>1.1396444309375476E-3</v>
      </c>
      <c r="L551" s="280"/>
      <c r="M551" s="90">
        <v>7</v>
      </c>
      <c r="N551" s="112" t="s">
        <v>398</v>
      </c>
      <c r="O551" s="198" t="s">
        <v>399</v>
      </c>
      <c r="P551" s="93">
        <v>35689485</v>
      </c>
      <c r="Q551" s="95">
        <v>244</v>
      </c>
      <c r="R551" s="96">
        <f t="shared" si="496"/>
        <v>146268.38114754099</v>
      </c>
      <c r="S551" s="97">
        <f t="shared" si="523"/>
        <v>0.43416370106761565</v>
      </c>
      <c r="T551" s="280"/>
      <c r="U551" s="90">
        <v>7</v>
      </c>
      <c r="V551" s="112" t="s">
        <v>512</v>
      </c>
      <c r="W551" s="198" t="s">
        <v>513</v>
      </c>
      <c r="X551" s="93">
        <v>2218829</v>
      </c>
      <c r="Y551" s="95">
        <v>10</v>
      </c>
      <c r="Z551" s="96">
        <f t="shared" si="497"/>
        <v>221882.9</v>
      </c>
      <c r="AA551" s="97">
        <f t="shared" si="524"/>
        <v>1.2135922330097087E-2</v>
      </c>
      <c r="AB551" s="280"/>
      <c r="AC551" s="90">
        <v>7</v>
      </c>
      <c r="AD551" s="112" t="s">
        <v>440</v>
      </c>
      <c r="AE551" s="198" t="s">
        <v>441</v>
      </c>
      <c r="AF551" s="93">
        <v>8822389</v>
      </c>
      <c r="AG551" s="95">
        <v>56</v>
      </c>
      <c r="AH551" s="96">
        <f t="shared" si="498"/>
        <v>157542.66071428571</v>
      </c>
      <c r="AI551" s="97">
        <f t="shared" si="525"/>
        <v>6.3492063492063489E-2</v>
      </c>
      <c r="AJ551" s="280"/>
      <c r="AK551" s="90">
        <v>7</v>
      </c>
      <c r="AL551" s="112" t="s">
        <v>440</v>
      </c>
      <c r="AM551" s="198" t="s">
        <v>441</v>
      </c>
      <c r="AN551" s="93">
        <v>20233454</v>
      </c>
      <c r="AO551" s="95">
        <v>73</v>
      </c>
      <c r="AP551" s="96">
        <f t="shared" si="499"/>
        <v>277170.60273972602</v>
      </c>
      <c r="AQ551" s="97">
        <f t="shared" si="526"/>
        <v>6.0884070058381985E-2</v>
      </c>
      <c r="AR551" s="280"/>
      <c r="AS551" s="90">
        <v>7</v>
      </c>
      <c r="AT551" s="112" t="s">
        <v>494</v>
      </c>
      <c r="AU551" s="198" t="s">
        <v>495</v>
      </c>
      <c r="AV551" s="93">
        <v>4839385</v>
      </c>
      <c r="AW551" s="95">
        <v>19</v>
      </c>
      <c r="AX551" s="96">
        <f t="shared" si="500"/>
        <v>254704.47368421053</v>
      </c>
      <c r="AY551" s="97">
        <f t="shared" si="527"/>
        <v>2.0148462354188761E-2</v>
      </c>
      <c r="AZ551" s="280"/>
      <c r="BA551" s="90">
        <v>7</v>
      </c>
      <c r="BB551" s="112" t="s">
        <v>404</v>
      </c>
      <c r="BC551" s="198" t="s">
        <v>405</v>
      </c>
      <c r="BD551" s="93">
        <v>154730968</v>
      </c>
      <c r="BE551" s="95">
        <v>555</v>
      </c>
      <c r="BF551" s="96">
        <f t="shared" si="501"/>
        <v>278794.53693693696</v>
      </c>
      <c r="BG551" s="97">
        <f t="shared" si="528"/>
        <v>0.62150055991041431</v>
      </c>
      <c r="BH551" s="280"/>
      <c r="BI551" s="90">
        <v>7</v>
      </c>
      <c r="BJ551" s="112" t="s">
        <v>412</v>
      </c>
      <c r="BK551" s="198" t="s">
        <v>413</v>
      </c>
      <c r="BL551" s="93">
        <v>108655453</v>
      </c>
      <c r="BM551" s="95">
        <v>266</v>
      </c>
      <c r="BN551" s="96">
        <f t="shared" si="502"/>
        <v>408479.14661654137</v>
      </c>
      <c r="BO551" s="97">
        <f t="shared" si="529"/>
        <v>0.33333333333333331</v>
      </c>
      <c r="BP551" s="280"/>
      <c r="BQ551" s="90">
        <v>7</v>
      </c>
      <c r="BR551" s="112" t="s">
        <v>494</v>
      </c>
      <c r="BS551" s="198" t="s">
        <v>495</v>
      </c>
      <c r="BT551" s="93">
        <v>106073537</v>
      </c>
      <c r="BU551" s="95">
        <v>459</v>
      </c>
      <c r="BV551" s="96">
        <f t="shared" si="503"/>
        <v>231097.03050108932</v>
      </c>
      <c r="BW551" s="97">
        <f t="shared" si="530"/>
        <v>2.3828064164460365E-2</v>
      </c>
    </row>
    <row r="552" spans="2:75" ht="13.5" customHeight="1">
      <c r="B552" s="277"/>
      <c r="C552" s="285"/>
      <c r="D552" s="280"/>
      <c r="E552" s="90">
        <v>8</v>
      </c>
      <c r="F552" s="112" t="s">
        <v>418</v>
      </c>
      <c r="G552" s="198" t="s">
        <v>419</v>
      </c>
      <c r="H552" s="93">
        <v>170205101</v>
      </c>
      <c r="I552" s="95">
        <v>861</v>
      </c>
      <c r="J552" s="96">
        <f t="shared" si="495"/>
        <v>197683.04413472707</v>
      </c>
      <c r="K552" s="97">
        <f t="shared" si="522"/>
        <v>6.5415590335815232E-2</v>
      </c>
      <c r="L552" s="280"/>
      <c r="M552" s="90">
        <v>8</v>
      </c>
      <c r="N552" s="112" t="s">
        <v>432</v>
      </c>
      <c r="O552" s="198" t="s">
        <v>433</v>
      </c>
      <c r="P552" s="93">
        <v>15142939</v>
      </c>
      <c r="Q552" s="95">
        <v>104</v>
      </c>
      <c r="R552" s="96">
        <f t="shared" si="496"/>
        <v>145605.18269230769</v>
      </c>
      <c r="S552" s="97">
        <f t="shared" si="523"/>
        <v>0.18505338078291814</v>
      </c>
      <c r="T552" s="280"/>
      <c r="U552" s="90">
        <v>8</v>
      </c>
      <c r="V552" s="112" t="s">
        <v>380</v>
      </c>
      <c r="W552" s="198" t="s">
        <v>381</v>
      </c>
      <c r="X552" s="93">
        <v>105955817</v>
      </c>
      <c r="Y552" s="95">
        <v>507</v>
      </c>
      <c r="Z552" s="96">
        <f t="shared" si="497"/>
        <v>208985.83234714004</v>
      </c>
      <c r="AA552" s="97">
        <f t="shared" si="524"/>
        <v>0.61529126213592233</v>
      </c>
      <c r="AB552" s="280"/>
      <c r="AC552" s="90">
        <v>8</v>
      </c>
      <c r="AD552" s="112" t="s">
        <v>382</v>
      </c>
      <c r="AE552" s="198" t="s">
        <v>383</v>
      </c>
      <c r="AF552" s="93">
        <v>30428538</v>
      </c>
      <c r="AG552" s="95">
        <v>216</v>
      </c>
      <c r="AH552" s="96">
        <f t="shared" si="498"/>
        <v>140872.86111111112</v>
      </c>
      <c r="AI552" s="97">
        <f t="shared" si="525"/>
        <v>0.24489795918367346</v>
      </c>
      <c r="AJ552" s="280"/>
      <c r="AK552" s="90">
        <v>8</v>
      </c>
      <c r="AL552" s="112" t="s">
        <v>400</v>
      </c>
      <c r="AM552" s="198" t="s">
        <v>401</v>
      </c>
      <c r="AN552" s="93">
        <v>102847947</v>
      </c>
      <c r="AO552" s="95">
        <v>372</v>
      </c>
      <c r="AP552" s="96">
        <f t="shared" si="499"/>
        <v>276472.97580645164</v>
      </c>
      <c r="AQ552" s="97">
        <f t="shared" si="526"/>
        <v>0.31025854879065889</v>
      </c>
      <c r="AR552" s="280"/>
      <c r="AS552" s="90">
        <v>8</v>
      </c>
      <c r="AT552" s="112" t="s">
        <v>454</v>
      </c>
      <c r="AU552" s="198" t="s">
        <v>455</v>
      </c>
      <c r="AV552" s="93">
        <v>17404881</v>
      </c>
      <c r="AW552" s="95">
        <v>72</v>
      </c>
      <c r="AX552" s="96">
        <f t="shared" si="500"/>
        <v>241734.45833333334</v>
      </c>
      <c r="AY552" s="97">
        <f t="shared" si="527"/>
        <v>7.6352067868504778E-2</v>
      </c>
      <c r="AZ552" s="280"/>
      <c r="BA552" s="90">
        <v>8</v>
      </c>
      <c r="BB552" s="112" t="s">
        <v>476</v>
      </c>
      <c r="BC552" s="198" t="s">
        <v>477</v>
      </c>
      <c r="BD552" s="93">
        <v>23819066</v>
      </c>
      <c r="BE552" s="95">
        <v>92</v>
      </c>
      <c r="BF552" s="96">
        <f t="shared" si="501"/>
        <v>258902.89130434784</v>
      </c>
      <c r="BG552" s="97">
        <f t="shared" si="528"/>
        <v>0.10302351623740201</v>
      </c>
      <c r="BH552" s="280"/>
      <c r="BI552" s="90">
        <v>8</v>
      </c>
      <c r="BJ552" s="112" t="s">
        <v>404</v>
      </c>
      <c r="BK552" s="198" t="s">
        <v>405</v>
      </c>
      <c r="BL552" s="93">
        <v>167406117</v>
      </c>
      <c r="BM552" s="95">
        <v>498</v>
      </c>
      <c r="BN552" s="96">
        <f t="shared" si="502"/>
        <v>336156.86144578311</v>
      </c>
      <c r="BO552" s="97">
        <f t="shared" si="529"/>
        <v>0.62406015037593987</v>
      </c>
      <c r="BP552" s="280"/>
      <c r="BQ552" s="90">
        <v>8</v>
      </c>
      <c r="BR552" s="112" t="s">
        <v>400</v>
      </c>
      <c r="BS552" s="198" t="s">
        <v>401</v>
      </c>
      <c r="BT552" s="93">
        <v>645946049</v>
      </c>
      <c r="BU552" s="95">
        <v>2996</v>
      </c>
      <c r="BV552" s="96">
        <f t="shared" si="503"/>
        <v>215602.82009345794</v>
      </c>
      <c r="BW552" s="97">
        <f t="shared" si="530"/>
        <v>0.15553132949177179</v>
      </c>
    </row>
    <row r="553" spans="2:75" ht="13.5" customHeight="1">
      <c r="B553" s="277"/>
      <c r="C553" s="285"/>
      <c r="D553" s="280"/>
      <c r="E553" s="90">
        <v>9</v>
      </c>
      <c r="F553" s="112" t="s">
        <v>460</v>
      </c>
      <c r="G553" s="198" t="s">
        <v>461</v>
      </c>
      <c r="H553" s="93">
        <v>25416687</v>
      </c>
      <c r="I553" s="95">
        <v>132</v>
      </c>
      <c r="J553" s="96">
        <f t="shared" si="495"/>
        <v>192550.65909090909</v>
      </c>
      <c r="K553" s="97">
        <f t="shared" si="522"/>
        <v>1.0028870992250418E-2</v>
      </c>
      <c r="L553" s="280"/>
      <c r="M553" s="90">
        <v>9</v>
      </c>
      <c r="N553" s="112" t="s">
        <v>550</v>
      </c>
      <c r="O553" s="198" t="s">
        <v>551</v>
      </c>
      <c r="P553" s="93">
        <v>358685</v>
      </c>
      <c r="Q553" s="95">
        <v>3</v>
      </c>
      <c r="R553" s="96">
        <f t="shared" si="496"/>
        <v>119561.66666666667</v>
      </c>
      <c r="S553" s="97">
        <f t="shared" si="523"/>
        <v>5.3380782918149468E-3</v>
      </c>
      <c r="T553" s="280"/>
      <c r="U553" s="90">
        <v>9</v>
      </c>
      <c r="V553" s="112" t="s">
        <v>482</v>
      </c>
      <c r="W553" s="198" t="s">
        <v>483</v>
      </c>
      <c r="X553" s="93">
        <v>6194603</v>
      </c>
      <c r="Y553" s="95">
        <v>38</v>
      </c>
      <c r="Z553" s="96">
        <f t="shared" si="497"/>
        <v>163015.86842105264</v>
      </c>
      <c r="AA553" s="97">
        <f t="shared" si="524"/>
        <v>4.6116504854368932E-2</v>
      </c>
      <c r="AB553" s="280"/>
      <c r="AC553" s="90">
        <v>9</v>
      </c>
      <c r="AD553" s="112" t="s">
        <v>550</v>
      </c>
      <c r="AE553" s="198" t="s">
        <v>551</v>
      </c>
      <c r="AF553" s="93">
        <v>792419</v>
      </c>
      <c r="AG553" s="95">
        <v>6</v>
      </c>
      <c r="AH553" s="96">
        <f t="shared" si="498"/>
        <v>132069.83333333334</v>
      </c>
      <c r="AI553" s="97">
        <f t="shared" si="525"/>
        <v>6.8027210884353739E-3</v>
      </c>
      <c r="AJ553" s="280"/>
      <c r="AK553" s="90">
        <v>9</v>
      </c>
      <c r="AL553" s="112" t="s">
        <v>418</v>
      </c>
      <c r="AM553" s="198" t="s">
        <v>419</v>
      </c>
      <c r="AN553" s="93">
        <v>26791157</v>
      </c>
      <c r="AO553" s="95">
        <v>99</v>
      </c>
      <c r="AP553" s="96">
        <f t="shared" si="499"/>
        <v>270617.74747474748</v>
      </c>
      <c r="AQ553" s="97">
        <f t="shared" si="526"/>
        <v>8.2568807339449546E-2</v>
      </c>
      <c r="AR553" s="280"/>
      <c r="AS553" s="90">
        <v>9</v>
      </c>
      <c r="AT553" s="112" t="s">
        <v>450</v>
      </c>
      <c r="AU553" s="198" t="s">
        <v>451</v>
      </c>
      <c r="AV553" s="93">
        <v>2390083</v>
      </c>
      <c r="AW553" s="95">
        <v>10</v>
      </c>
      <c r="AX553" s="96">
        <f t="shared" si="500"/>
        <v>239008.3</v>
      </c>
      <c r="AY553" s="97">
        <f t="shared" si="527"/>
        <v>1.0604453870625663E-2</v>
      </c>
      <c r="AZ553" s="280"/>
      <c r="BA553" s="90">
        <v>9</v>
      </c>
      <c r="BB553" s="112" t="s">
        <v>512</v>
      </c>
      <c r="BC553" s="198" t="s">
        <v>513</v>
      </c>
      <c r="BD553" s="93">
        <v>2749066</v>
      </c>
      <c r="BE553" s="95">
        <v>11</v>
      </c>
      <c r="BF553" s="96">
        <f t="shared" si="501"/>
        <v>249915.09090909091</v>
      </c>
      <c r="BG553" s="97">
        <f t="shared" si="528"/>
        <v>1.2318029115341545E-2</v>
      </c>
      <c r="BH553" s="280"/>
      <c r="BI553" s="90">
        <v>9</v>
      </c>
      <c r="BJ553" s="112" t="s">
        <v>454</v>
      </c>
      <c r="BK553" s="198" t="s">
        <v>455</v>
      </c>
      <c r="BL553" s="93">
        <v>26085152</v>
      </c>
      <c r="BM553" s="95">
        <v>78</v>
      </c>
      <c r="BN553" s="96">
        <f t="shared" si="502"/>
        <v>334425.02564102563</v>
      </c>
      <c r="BO553" s="97">
        <f t="shared" si="529"/>
        <v>9.7744360902255634E-2</v>
      </c>
      <c r="BP553" s="280"/>
      <c r="BQ553" s="90">
        <v>9</v>
      </c>
      <c r="BR553" s="112" t="s">
        <v>516</v>
      </c>
      <c r="BS553" s="198" t="s">
        <v>517</v>
      </c>
      <c r="BT553" s="93">
        <v>5280819</v>
      </c>
      <c r="BU553" s="95">
        <v>25</v>
      </c>
      <c r="BV553" s="96">
        <f t="shared" si="503"/>
        <v>211232.76</v>
      </c>
      <c r="BW553" s="97">
        <f t="shared" si="530"/>
        <v>1.2978248455588434E-3</v>
      </c>
    </row>
    <row r="554" spans="2:75" ht="13.5" customHeight="1">
      <c r="B554" s="277"/>
      <c r="C554" s="285"/>
      <c r="D554" s="280"/>
      <c r="E554" s="98">
        <v>10</v>
      </c>
      <c r="F554" s="199" t="s">
        <v>452</v>
      </c>
      <c r="G554" s="200" t="s">
        <v>453</v>
      </c>
      <c r="H554" s="101">
        <v>14920180</v>
      </c>
      <c r="I554" s="103">
        <v>88</v>
      </c>
      <c r="J554" s="104">
        <f t="shared" si="495"/>
        <v>169547.5</v>
      </c>
      <c r="K554" s="105">
        <f t="shared" si="522"/>
        <v>6.6859139948336121E-3</v>
      </c>
      <c r="L554" s="280"/>
      <c r="M554" s="98">
        <v>10</v>
      </c>
      <c r="N554" s="199" t="s">
        <v>380</v>
      </c>
      <c r="O554" s="200" t="s">
        <v>381</v>
      </c>
      <c r="P554" s="101">
        <v>37965870</v>
      </c>
      <c r="Q554" s="103">
        <v>330</v>
      </c>
      <c r="R554" s="104">
        <f t="shared" si="496"/>
        <v>115048.09090909091</v>
      </c>
      <c r="S554" s="105">
        <f t="shared" si="523"/>
        <v>0.58718861209964412</v>
      </c>
      <c r="T554" s="280"/>
      <c r="U554" s="98">
        <v>10</v>
      </c>
      <c r="V554" s="199" t="s">
        <v>400</v>
      </c>
      <c r="W554" s="200" t="s">
        <v>401</v>
      </c>
      <c r="X554" s="101">
        <v>36061155</v>
      </c>
      <c r="Y554" s="103">
        <v>237</v>
      </c>
      <c r="Z554" s="104">
        <f t="shared" si="497"/>
        <v>152156.77215189874</v>
      </c>
      <c r="AA554" s="105">
        <f t="shared" si="524"/>
        <v>0.28762135922330095</v>
      </c>
      <c r="AB554" s="280"/>
      <c r="AC554" s="98">
        <v>10</v>
      </c>
      <c r="AD554" s="199" t="s">
        <v>452</v>
      </c>
      <c r="AE554" s="200" t="s">
        <v>453</v>
      </c>
      <c r="AF554" s="101">
        <v>6209797</v>
      </c>
      <c r="AG554" s="103">
        <v>48</v>
      </c>
      <c r="AH554" s="104">
        <f t="shared" si="498"/>
        <v>129370.77083333333</v>
      </c>
      <c r="AI554" s="105">
        <f t="shared" si="525"/>
        <v>5.4421768707482991E-2</v>
      </c>
      <c r="AJ554" s="280"/>
      <c r="AK554" s="98">
        <v>10</v>
      </c>
      <c r="AL554" s="199" t="s">
        <v>424</v>
      </c>
      <c r="AM554" s="200" t="s">
        <v>425</v>
      </c>
      <c r="AN554" s="101">
        <v>5839132</v>
      </c>
      <c r="AO554" s="103">
        <v>25</v>
      </c>
      <c r="AP554" s="104">
        <f t="shared" si="499"/>
        <v>233565.28</v>
      </c>
      <c r="AQ554" s="105">
        <f t="shared" si="526"/>
        <v>2.0850708924103418E-2</v>
      </c>
      <c r="AR554" s="280"/>
      <c r="AS554" s="98">
        <v>10</v>
      </c>
      <c r="AT554" s="199" t="s">
        <v>408</v>
      </c>
      <c r="AU554" s="200" t="s">
        <v>409</v>
      </c>
      <c r="AV554" s="101">
        <v>75209205</v>
      </c>
      <c r="AW554" s="103">
        <v>319</v>
      </c>
      <c r="AX554" s="104">
        <f t="shared" si="500"/>
        <v>235765.5329153605</v>
      </c>
      <c r="AY554" s="105">
        <f t="shared" si="527"/>
        <v>0.33828207847295866</v>
      </c>
      <c r="AZ554" s="280"/>
      <c r="BA554" s="98">
        <v>10</v>
      </c>
      <c r="BB554" s="199" t="s">
        <v>490</v>
      </c>
      <c r="BC554" s="200" t="s">
        <v>491</v>
      </c>
      <c r="BD554" s="101">
        <v>2681433</v>
      </c>
      <c r="BE554" s="103">
        <v>11</v>
      </c>
      <c r="BF554" s="104">
        <f t="shared" si="501"/>
        <v>243766.63636363635</v>
      </c>
      <c r="BG554" s="105">
        <f t="shared" si="528"/>
        <v>1.2318029115341545E-2</v>
      </c>
      <c r="BH554" s="280"/>
      <c r="BI554" s="98">
        <v>10</v>
      </c>
      <c r="BJ554" s="199" t="s">
        <v>400</v>
      </c>
      <c r="BK554" s="200" t="s">
        <v>401</v>
      </c>
      <c r="BL554" s="101">
        <v>58687977</v>
      </c>
      <c r="BM554" s="103">
        <v>176</v>
      </c>
      <c r="BN554" s="104">
        <f t="shared" si="502"/>
        <v>333454.41477272729</v>
      </c>
      <c r="BO554" s="105">
        <f t="shared" si="529"/>
        <v>0.22055137844611528</v>
      </c>
      <c r="BP554" s="280"/>
      <c r="BQ554" s="98">
        <v>10</v>
      </c>
      <c r="BR554" s="199" t="s">
        <v>476</v>
      </c>
      <c r="BS554" s="200" t="s">
        <v>477</v>
      </c>
      <c r="BT554" s="101">
        <v>99115592</v>
      </c>
      <c r="BU554" s="103">
        <v>527</v>
      </c>
      <c r="BV554" s="104">
        <f t="shared" si="503"/>
        <v>188075.12713472487</v>
      </c>
      <c r="BW554" s="105">
        <f t="shared" si="530"/>
        <v>2.7358147744380418E-2</v>
      </c>
    </row>
    <row r="555" spans="2:75" s="195" customFormat="1" ht="13.5" customHeight="1">
      <c r="B555" s="278"/>
      <c r="C555" s="286"/>
      <c r="D555" s="281"/>
      <c r="E555" s="106" t="s">
        <v>164</v>
      </c>
      <c r="F555" s="107"/>
      <c r="G555" s="108"/>
      <c r="H555" s="216">
        <v>6980144610</v>
      </c>
      <c r="I555" s="110">
        <v>12086</v>
      </c>
      <c r="J555" s="56">
        <f t="shared" si="495"/>
        <v>577539.68310441833</v>
      </c>
      <c r="K555" s="111">
        <f t="shared" si="522"/>
        <v>0.91824950615407996</v>
      </c>
      <c r="L555" s="281"/>
      <c r="M555" s="106" t="s">
        <v>164</v>
      </c>
      <c r="N555" s="107"/>
      <c r="O555" s="108"/>
      <c r="P555" s="216">
        <v>484696840</v>
      </c>
      <c r="Q555" s="110">
        <v>561</v>
      </c>
      <c r="R555" s="56">
        <f t="shared" si="496"/>
        <v>863987.23707664886</v>
      </c>
      <c r="S555" s="111">
        <f t="shared" si="523"/>
        <v>0.99822064056939497</v>
      </c>
      <c r="T555" s="281"/>
      <c r="U555" s="106" t="s">
        <v>164</v>
      </c>
      <c r="V555" s="107"/>
      <c r="W555" s="108"/>
      <c r="X555" s="216">
        <v>991923460</v>
      </c>
      <c r="Y555" s="110">
        <v>823</v>
      </c>
      <c r="Z555" s="56">
        <f t="shared" si="497"/>
        <v>1205253.2928311056</v>
      </c>
      <c r="AA555" s="111">
        <f t="shared" si="524"/>
        <v>0.99878640776699024</v>
      </c>
      <c r="AB555" s="281"/>
      <c r="AC555" s="106" t="s">
        <v>164</v>
      </c>
      <c r="AD555" s="107"/>
      <c r="AE555" s="108"/>
      <c r="AF555" s="216">
        <v>949421760</v>
      </c>
      <c r="AG555" s="110">
        <v>873</v>
      </c>
      <c r="AH555" s="56">
        <f t="shared" si="498"/>
        <v>1087539.2439862543</v>
      </c>
      <c r="AI555" s="111">
        <f t="shared" si="525"/>
        <v>0.98979591836734693</v>
      </c>
      <c r="AJ555" s="281"/>
      <c r="AK555" s="106" t="s">
        <v>164</v>
      </c>
      <c r="AL555" s="107"/>
      <c r="AM555" s="108"/>
      <c r="AN555" s="216">
        <v>1597240370</v>
      </c>
      <c r="AO555" s="110">
        <v>1185</v>
      </c>
      <c r="AP555" s="56">
        <f t="shared" si="499"/>
        <v>1347882.1687763713</v>
      </c>
      <c r="AQ555" s="111">
        <f t="shared" si="526"/>
        <v>0.9883236030025021</v>
      </c>
      <c r="AR555" s="281"/>
      <c r="AS555" s="106" t="s">
        <v>164</v>
      </c>
      <c r="AT555" s="107"/>
      <c r="AU555" s="108"/>
      <c r="AV555" s="216">
        <v>1359127240</v>
      </c>
      <c r="AW555" s="110">
        <v>934</v>
      </c>
      <c r="AX555" s="56">
        <f t="shared" si="500"/>
        <v>1455168.3511777301</v>
      </c>
      <c r="AY555" s="111">
        <f t="shared" si="527"/>
        <v>0.99045599151643693</v>
      </c>
      <c r="AZ555" s="281"/>
      <c r="BA555" s="106" t="s">
        <v>164</v>
      </c>
      <c r="BB555" s="107"/>
      <c r="BC555" s="108"/>
      <c r="BD555" s="216">
        <v>1744067380</v>
      </c>
      <c r="BE555" s="110">
        <v>882</v>
      </c>
      <c r="BF555" s="56">
        <f t="shared" si="501"/>
        <v>1977400.6575963718</v>
      </c>
      <c r="BG555" s="111">
        <f t="shared" si="528"/>
        <v>0.98768197088465848</v>
      </c>
      <c r="BH555" s="281"/>
      <c r="BI555" s="106" t="s">
        <v>164</v>
      </c>
      <c r="BJ555" s="107"/>
      <c r="BK555" s="108"/>
      <c r="BL555" s="216">
        <v>1822206470</v>
      </c>
      <c r="BM555" s="110">
        <v>790</v>
      </c>
      <c r="BN555" s="56">
        <f t="shared" si="502"/>
        <v>2306590.4683544305</v>
      </c>
      <c r="BO555" s="111">
        <f t="shared" si="529"/>
        <v>0.9899749373433584</v>
      </c>
      <c r="BP555" s="281"/>
      <c r="BQ555" s="106" t="s">
        <v>164</v>
      </c>
      <c r="BR555" s="107"/>
      <c r="BS555" s="108"/>
      <c r="BT555" s="216">
        <v>15928828130</v>
      </c>
      <c r="BU555" s="110">
        <v>18134</v>
      </c>
      <c r="BV555" s="56">
        <f t="shared" si="503"/>
        <v>878395.72791441495</v>
      </c>
      <c r="BW555" s="111">
        <f t="shared" si="530"/>
        <v>0.94139022997456268</v>
      </c>
    </row>
    <row r="556" spans="2:75" ht="13.5" customHeight="1">
      <c r="B556" s="276">
        <v>51</v>
      </c>
      <c r="C556" s="284" t="s">
        <v>42</v>
      </c>
      <c r="D556" s="279">
        <f>CB56</f>
        <v>17292</v>
      </c>
      <c r="E556" s="82">
        <v>1</v>
      </c>
      <c r="F556" s="83" t="s">
        <v>434</v>
      </c>
      <c r="G556" s="84" t="s">
        <v>435</v>
      </c>
      <c r="H556" s="85">
        <v>61224616</v>
      </c>
      <c r="I556" s="87">
        <v>66</v>
      </c>
      <c r="J556" s="88">
        <f t="shared" si="495"/>
        <v>927645.69696969702</v>
      </c>
      <c r="K556" s="89">
        <f t="shared" ref="K556:K566" si="531">IFERROR(I556/$CB$56,0)</f>
        <v>3.8167938931297708E-3</v>
      </c>
      <c r="L556" s="279">
        <f>CC56</f>
        <v>1766</v>
      </c>
      <c r="M556" s="82">
        <v>1</v>
      </c>
      <c r="N556" s="83" t="s">
        <v>434</v>
      </c>
      <c r="O556" s="84" t="s">
        <v>435</v>
      </c>
      <c r="P556" s="85">
        <v>7535882</v>
      </c>
      <c r="Q556" s="87">
        <v>10</v>
      </c>
      <c r="R556" s="88">
        <f t="shared" si="496"/>
        <v>753588.2</v>
      </c>
      <c r="S556" s="89">
        <f t="shared" ref="S556:S566" si="532">IFERROR(Q556/$CC$56,0)</f>
        <v>5.6625141562853904E-3</v>
      </c>
      <c r="T556" s="279">
        <f>CD56</f>
        <v>1289</v>
      </c>
      <c r="U556" s="82">
        <v>1</v>
      </c>
      <c r="V556" s="83" t="s">
        <v>434</v>
      </c>
      <c r="W556" s="84" t="s">
        <v>435</v>
      </c>
      <c r="X556" s="85">
        <v>4593196</v>
      </c>
      <c r="Y556" s="87">
        <v>6</v>
      </c>
      <c r="Z556" s="88">
        <f t="shared" si="497"/>
        <v>765532.66666666663</v>
      </c>
      <c r="AA556" s="89">
        <f t="shared" ref="AA556:AA566" si="533">IFERROR(Y556/$CD$56,0)</f>
        <v>4.6547711404189293E-3</v>
      </c>
      <c r="AB556" s="279">
        <f>CE56</f>
        <v>1419</v>
      </c>
      <c r="AC556" s="82">
        <v>1</v>
      </c>
      <c r="AD556" s="83" t="s">
        <v>516</v>
      </c>
      <c r="AE556" s="84" t="s">
        <v>517</v>
      </c>
      <c r="AF556" s="85">
        <v>7467595</v>
      </c>
      <c r="AG556" s="87">
        <v>12</v>
      </c>
      <c r="AH556" s="88">
        <f t="shared" si="498"/>
        <v>622299.58333333337</v>
      </c>
      <c r="AI556" s="89">
        <f t="shared" ref="AI556:AI566" si="534">IFERROR(AG556/$CE$56,0)</f>
        <v>8.4566596194503175E-3</v>
      </c>
      <c r="AJ556" s="279">
        <f>CF56</f>
        <v>1179</v>
      </c>
      <c r="AK556" s="82">
        <v>1</v>
      </c>
      <c r="AL556" s="83" t="s">
        <v>516</v>
      </c>
      <c r="AM556" s="84" t="s">
        <v>517</v>
      </c>
      <c r="AN556" s="85">
        <v>8245246</v>
      </c>
      <c r="AO556" s="87">
        <v>4</v>
      </c>
      <c r="AP556" s="88">
        <f t="shared" si="499"/>
        <v>2061311.5</v>
      </c>
      <c r="AQ556" s="89">
        <f t="shared" ref="AQ556:AQ566" si="535">IFERROR(AO556/$CF$56,0)</f>
        <v>3.3927056827820186E-3</v>
      </c>
      <c r="AR556" s="279">
        <f>CG56</f>
        <v>1039</v>
      </c>
      <c r="AS556" s="82">
        <v>1</v>
      </c>
      <c r="AT556" s="83" t="s">
        <v>434</v>
      </c>
      <c r="AU556" s="84" t="s">
        <v>435</v>
      </c>
      <c r="AV556" s="85">
        <v>13153855</v>
      </c>
      <c r="AW556" s="87">
        <v>6</v>
      </c>
      <c r="AX556" s="88">
        <f t="shared" si="500"/>
        <v>2192309.1666666665</v>
      </c>
      <c r="AY556" s="89">
        <f t="shared" ref="AY556:AY566" si="536">IFERROR(AW556/$CG$56,0)</f>
        <v>5.7747834456207889E-3</v>
      </c>
      <c r="AZ556" s="279">
        <f>CH56</f>
        <v>1209</v>
      </c>
      <c r="BA556" s="82">
        <v>1</v>
      </c>
      <c r="BB556" s="83" t="s">
        <v>516</v>
      </c>
      <c r="BC556" s="84" t="s">
        <v>517</v>
      </c>
      <c r="BD556" s="85">
        <v>6359222</v>
      </c>
      <c r="BE556" s="87">
        <v>3</v>
      </c>
      <c r="BF556" s="88">
        <f t="shared" si="501"/>
        <v>2119740.6666666665</v>
      </c>
      <c r="BG556" s="89">
        <f t="shared" ref="BG556:BG566" si="537">IFERROR(BE556/$CH$56,0)</f>
        <v>2.4813895781637717E-3</v>
      </c>
      <c r="BH556" s="279">
        <f>CI56</f>
        <v>946</v>
      </c>
      <c r="BI556" s="82">
        <v>1</v>
      </c>
      <c r="BJ556" s="83" t="s">
        <v>516</v>
      </c>
      <c r="BK556" s="84" t="s">
        <v>517</v>
      </c>
      <c r="BL556" s="85">
        <v>2231602</v>
      </c>
      <c r="BM556" s="87">
        <v>1</v>
      </c>
      <c r="BN556" s="88">
        <f t="shared" si="502"/>
        <v>2231602</v>
      </c>
      <c r="BO556" s="89">
        <f t="shared" ref="BO556:BO566" si="538">IFERROR(BM556/$CI$56,0)</f>
        <v>1.0570824524312897E-3</v>
      </c>
      <c r="BP556" s="279">
        <f>CJ56</f>
        <v>26139</v>
      </c>
      <c r="BQ556" s="82">
        <v>1</v>
      </c>
      <c r="BR556" s="83" t="s">
        <v>434</v>
      </c>
      <c r="BS556" s="84" t="s">
        <v>435</v>
      </c>
      <c r="BT556" s="85">
        <v>98956413</v>
      </c>
      <c r="BU556" s="87">
        <v>110</v>
      </c>
      <c r="BV556" s="88">
        <f t="shared" si="503"/>
        <v>899603.75454545452</v>
      </c>
      <c r="BW556" s="89">
        <f t="shared" ref="BW556:BW566" si="539">IFERROR(BU556/$CJ$56,0)</f>
        <v>4.2082711656911131E-3</v>
      </c>
    </row>
    <row r="557" spans="2:75" ht="13.5" customHeight="1">
      <c r="B557" s="277"/>
      <c r="C557" s="285"/>
      <c r="D557" s="280"/>
      <c r="E557" s="90">
        <v>2</v>
      </c>
      <c r="F557" s="197" t="s">
        <v>510</v>
      </c>
      <c r="G557" s="198" t="s">
        <v>511</v>
      </c>
      <c r="H557" s="93">
        <v>3550005</v>
      </c>
      <c r="I557" s="95">
        <v>4</v>
      </c>
      <c r="J557" s="96">
        <f t="shared" si="495"/>
        <v>887501.25</v>
      </c>
      <c r="K557" s="97">
        <f t="shared" si="531"/>
        <v>2.3132084200786491E-4</v>
      </c>
      <c r="L557" s="280"/>
      <c r="M557" s="90">
        <v>2</v>
      </c>
      <c r="N557" s="197" t="s">
        <v>460</v>
      </c>
      <c r="O557" s="198" t="s">
        <v>461</v>
      </c>
      <c r="P557" s="93">
        <v>16903183</v>
      </c>
      <c r="Q557" s="95">
        <v>43</v>
      </c>
      <c r="R557" s="96">
        <f t="shared" si="496"/>
        <v>393097.27906976745</v>
      </c>
      <c r="S557" s="97">
        <f t="shared" si="532"/>
        <v>2.4348810872027182E-2</v>
      </c>
      <c r="T557" s="280"/>
      <c r="U557" s="90">
        <v>2</v>
      </c>
      <c r="V557" s="197" t="s">
        <v>424</v>
      </c>
      <c r="W557" s="198" t="s">
        <v>425</v>
      </c>
      <c r="X557" s="93">
        <v>22557185</v>
      </c>
      <c r="Y557" s="95">
        <v>30</v>
      </c>
      <c r="Z557" s="96">
        <f t="shared" si="497"/>
        <v>751906.16666666663</v>
      </c>
      <c r="AA557" s="97">
        <f t="shared" si="533"/>
        <v>2.3273855702094646E-2</v>
      </c>
      <c r="AB557" s="280"/>
      <c r="AC557" s="90">
        <v>2</v>
      </c>
      <c r="AD557" s="197" t="s">
        <v>424</v>
      </c>
      <c r="AE557" s="198" t="s">
        <v>425</v>
      </c>
      <c r="AF557" s="93">
        <v>13596576</v>
      </c>
      <c r="AG557" s="95">
        <v>22</v>
      </c>
      <c r="AH557" s="96">
        <f t="shared" si="498"/>
        <v>618026.18181818177</v>
      </c>
      <c r="AI557" s="97">
        <f t="shared" si="534"/>
        <v>1.5503875968992248E-2</v>
      </c>
      <c r="AJ557" s="280"/>
      <c r="AK557" s="90">
        <v>2</v>
      </c>
      <c r="AL557" s="197" t="s">
        <v>434</v>
      </c>
      <c r="AM557" s="198" t="s">
        <v>435</v>
      </c>
      <c r="AN557" s="93">
        <v>11767788</v>
      </c>
      <c r="AO557" s="95">
        <v>6</v>
      </c>
      <c r="AP557" s="96">
        <f t="shared" si="499"/>
        <v>1961298</v>
      </c>
      <c r="AQ557" s="97">
        <f t="shared" si="535"/>
        <v>5.0890585241730284E-3</v>
      </c>
      <c r="AR557" s="280"/>
      <c r="AS557" s="90">
        <v>2</v>
      </c>
      <c r="AT557" s="197" t="s">
        <v>528</v>
      </c>
      <c r="AU557" s="198" t="s">
        <v>529</v>
      </c>
      <c r="AV557" s="93">
        <v>2298123</v>
      </c>
      <c r="AW557" s="95">
        <v>3</v>
      </c>
      <c r="AX557" s="96">
        <f t="shared" si="500"/>
        <v>766041</v>
      </c>
      <c r="AY557" s="97">
        <f t="shared" si="536"/>
        <v>2.8873917228103944E-3</v>
      </c>
      <c r="AZ557" s="280"/>
      <c r="BA557" s="90">
        <v>2</v>
      </c>
      <c r="BB557" s="197" t="s">
        <v>490</v>
      </c>
      <c r="BC557" s="198" t="s">
        <v>491</v>
      </c>
      <c r="BD557" s="93">
        <v>5289148</v>
      </c>
      <c r="BE557" s="95">
        <v>5</v>
      </c>
      <c r="BF557" s="96">
        <f t="shared" si="501"/>
        <v>1057829.6000000001</v>
      </c>
      <c r="BG557" s="97">
        <f t="shared" si="537"/>
        <v>4.1356492969396195E-3</v>
      </c>
      <c r="BH557" s="280"/>
      <c r="BI557" s="90">
        <v>2</v>
      </c>
      <c r="BJ557" s="197" t="s">
        <v>512</v>
      </c>
      <c r="BK557" s="198" t="s">
        <v>513</v>
      </c>
      <c r="BL557" s="93">
        <v>14589849</v>
      </c>
      <c r="BM557" s="95">
        <v>9</v>
      </c>
      <c r="BN557" s="96">
        <f t="shared" si="502"/>
        <v>1621094.3333333333</v>
      </c>
      <c r="BO557" s="97">
        <f t="shared" si="538"/>
        <v>9.5137420718816069E-3</v>
      </c>
      <c r="BP557" s="280"/>
      <c r="BQ557" s="90">
        <v>2</v>
      </c>
      <c r="BR557" s="197" t="s">
        <v>510</v>
      </c>
      <c r="BS557" s="198" t="s">
        <v>511</v>
      </c>
      <c r="BT557" s="93">
        <v>3550005</v>
      </c>
      <c r="BU557" s="95">
        <v>4</v>
      </c>
      <c r="BV557" s="96">
        <f t="shared" si="503"/>
        <v>887501.25</v>
      </c>
      <c r="BW557" s="97">
        <f t="shared" si="539"/>
        <v>1.5302804238876775E-4</v>
      </c>
    </row>
    <row r="558" spans="2:75" ht="13.5" customHeight="1">
      <c r="B558" s="277"/>
      <c r="C558" s="285"/>
      <c r="D558" s="280"/>
      <c r="E558" s="90">
        <v>3</v>
      </c>
      <c r="F558" s="112" t="s">
        <v>424</v>
      </c>
      <c r="G558" s="198" t="s">
        <v>425</v>
      </c>
      <c r="H558" s="93">
        <v>176085458</v>
      </c>
      <c r="I558" s="95">
        <v>248</v>
      </c>
      <c r="J558" s="96">
        <f t="shared" si="495"/>
        <v>710022.00806451612</v>
      </c>
      <c r="K558" s="97">
        <f t="shared" si="531"/>
        <v>1.4341892204487625E-2</v>
      </c>
      <c r="L558" s="280"/>
      <c r="M558" s="90">
        <v>3</v>
      </c>
      <c r="N558" s="112" t="s">
        <v>452</v>
      </c>
      <c r="O558" s="198" t="s">
        <v>453</v>
      </c>
      <c r="P558" s="93">
        <v>9534595</v>
      </c>
      <c r="Q558" s="95">
        <v>30</v>
      </c>
      <c r="R558" s="96">
        <f t="shared" si="496"/>
        <v>317819.83333333331</v>
      </c>
      <c r="S558" s="97">
        <f t="shared" si="532"/>
        <v>1.698754246885617E-2</v>
      </c>
      <c r="T558" s="280"/>
      <c r="U558" s="90">
        <v>3</v>
      </c>
      <c r="V558" s="112" t="s">
        <v>388</v>
      </c>
      <c r="W558" s="198" t="s">
        <v>389</v>
      </c>
      <c r="X558" s="93">
        <v>136739387</v>
      </c>
      <c r="Y558" s="95">
        <v>192</v>
      </c>
      <c r="Z558" s="96">
        <f t="shared" si="497"/>
        <v>712184.30729166663</v>
      </c>
      <c r="AA558" s="97">
        <f t="shared" si="533"/>
        <v>0.14895267649340574</v>
      </c>
      <c r="AB558" s="280"/>
      <c r="AC558" s="90">
        <v>3</v>
      </c>
      <c r="AD558" s="112" t="s">
        <v>494</v>
      </c>
      <c r="AE558" s="198" t="s">
        <v>495</v>
      </c>
      <c r="AF558" s="93">
        <v>14910915</v>
      </c>
      <c r="AG558" s="95">
        <v>28</v>
      </c>
      <c r="AH558" s="96">
        <f t="shared" si="498"/>
        <v>532532.67857142852</v>
      </c>
      <c r="AI558" s="97">
        <f t="shared" si="534"/>
        <v>1.9732205778717406E-2</v>
      </c>
      <c r="AJ558" s="280"/>
      <c r="AK558" s="90">
        <v>3</v>
      </c>
      <c r="AL558" s="112" t="s">
        <v>388</v>
      </c>
      <c r="AM558" s="198" t="s">
        <v>389</v>
      </c>
      <c r="AN558" s="93">
        <v>202544246</v>
      </c>
      <c r="AO558" s="95">
        <v>192</v>
      </c>
      <c r="AP558" s="96">
        <f t="shared" si="499"/>
        <v>1054917.9479166667</v>
      </c>
      <c r="AQ558" s="97">
        <f t="shared" si="535"/>
        <v>0.16284987277353691</v>
      </c>
      <c r="AR558" s="280"/>
      <c r="AS558" s="90">
        <v>3</v>
      </c>
      <c r="AT558" s="112" t="s">
        <v>388</v>
      </c>
      <c r="AU558" s="198" t="s">
        <v>389</v>
      </c>
      <c r="AV558" s="93">
        <v>67255357</v>
      </c>
      <c r="AW558" s="95">
        <v>119</v>
      </c>
      <c r="AX558" s="96">
        <f t="shared" si="500"/>
        <v>565171.06722689071</v>
      </c>
      <c r="AY558" s="97">
        <f t="shared" si="536"/>
        <v>0.11453320500481232</v>
      </c>
      <c r="AZ558" s="280"/>
      <c r="BA558" s="90">
        <v>3</v>
      </c>
      <c r="BB558" s="112" t="s">
        <v>512</v>
      </c>
      <c r="BC558" s="198" t="s">
        <v>513</v>
      </c>
      <c r="BD558" s="93">
        <v>14807273</v>
      </c>
      <c r="BE558" s="95">
        <v>14</v>
      </c>
      <c r="BF558" s="96">
        <f t="shared" si="501"/>
        <v>1057662.357142857</v>
      </c>
      <c r="BG558" s="97">
        <f t="shared" si="537"/>
        <v>1.1579818031430935E-2</v>
      </c>
      <c r="BH558" s="280"/>
      <c r="BI558" s="90">
        <v>3</v>
      </c>
      <c r="BJ558" s="112" t="s">
        <v>454</v>
      </c>
      <c r="BK558" s="198" t="s">
        <v>455</v>
      </c>
      <c r="BL558" s="93">
        <v>64518093</v>
      </c>
      <c r="BM558" s="95">
        <v>100</v>
      </c>
      <c r="BN558" s="96">
        <f t="shared" si="502"/>
        <v>645180.93000000005</v>
      </c>
      <c r="BO558" s="97">
        <f t="shared" si="538"/>
        <v>0.10570824524312897</v>
      </c>
      <c r="BP558" s="280"/>
      <c r="BQ558" s="90">
        <v>3</v>
      </c>
      <c r="BR558" s="112" t="s">
        <v>424</v>
      </c>
      <c r="BS558" s="198" t="s">
        <v>425</v>
      </c>
      <c r="BT558" s="93">
        <v>248544800</v>
      </c>
      <c r="BU558" s="95">
        <v>398</v>
      </c>
      <c r="BV558" s="96">
        <f t="shared" si="503"/>
        <v>624484.42211055278</v>
      </c>
      <c r="BW558" s="97">
        <f t="shared" si="539"/>
        <v>1.5226290217682389E-2</v>
      </c>
    </row>
    <row r="559" spans="2:75" ht="13.5" customHeight="1">
      <c r="B559" s="277"/>
      <c r="C559" s="285"/>
      <c r="D559" s="280"/>
      <c r="E559" s="90">
        <v>4</v>
      </c>
      <c r="F559" s="197" t="s">
        <v>490</v>
      </c>
      <c r="G559" s="198" t="s">
        <v>491</v>
      </c>
      <c r="H559" s="93">
        <v>11971493</v>
      </c>
      <c r="I559" s="95">
        <v>22</v>
      </c>
      <c r="J559" s="96">
        <f t="shared" si="495"/>
        <v>544158.77272727271</v>
      </c>
      <c r="K559" s="97">
        <f t="shared" si="531"/>
        <v>1.2722646310432571E-3</v>
      </c>
      <c r="L559" s="280"/>
      <c r="M559" s="90">
        <v>4</v>
      </c>
      <c r="N559" s="197" t="s">
        <v>516</v>
      </c>
      <c r="O559" s="198" t="s">
        <v>517</v>
      </c>
      <c r="P559" s="93">
        <v>2028986</v>
      </c>
      <c r="Q559" s="95">
        <v>8</v>
      </c>
      <c r="R559" s="96">
        <f t="shared" si="496"/>
        <v>253623.25</v>
      </c>
      <c r="S559" s="97">
        <f t="shared" si="532"/>
        <v>4.5300113250283129E-3</v>
      </c>
      <c r="T559" s="280"/>
      <c r="U559" s="90">
        <v>4</v>
      </c>
      <c r="V559" s="197" t="s">
        <v>494</v>
      </c>
      <c r="W559" s="198" t="s">
        <v>495</v>
      </c>
      <c r="X559" s="93">
        <v>18466522</v>
      </c>
      <c r="Y559" s="95">
        <v>36</v>
      </c>
      <c r="Z559" s="96">
        <f t="shared" si="497"/>
        <v>512958.94444444444</v>
      </c>
      <c r="AA559" s="97">
        <f t="shared" si="533"/>
        <v>2.7928626842513578E-2</v>
      </c>
      <c r="AB559" s="280"/>
      <c r="AC559" s="90">
        <v>4</v>
      </c>
      <c r="AD559" s="197" t="s">
        <v>382</v>
      </c>
      <c r="AE559" s="198" t="s">
        <v>383</v>
      </c>
      <c r="AF559" s="93">
        <v>114754570</v>
      </c>
      <c r="AG559" s="95">
        <v>329</v>
      </c>
      <c r="AH559" s="96">
        <f t="shared" si="498"/>
        <v>348798.08510638296</v>
      </c>
      <c r="AI559" s="97">
        <f t="shared" si="534"/>
        <v>0.23185341789992953</v>
      </c>
      <c r="AJ559" s="280"/>
      <c r="AK559" s="90">
        <v>4</v>
      </c>
      <c r="AL559" s="197" t="s">
        <v>424</v>
      </c>
      <c r="AM559" s="198" t="s">
        <v>425</v>
      </c>
      <c r="AN559" s="93">
        <v>11804572</v>
      </c>
      <c r="AO559" s="95">
        <v>26</v>
      </c>
      <c r="AP559" s="96">
        <f t="shared" si="499"/>
        <v>454022</v>
      </c>
      <c r="AQ559" s="97">
        <f t="shared" si="535"/>
        <v>2.2052586938083121E-2</v>
      </c>
      <c r="AR559" s="280"/>
      <c r="AS559" s="90">
        <v>4</v>
      </c>
      <c r="AT559" s="197" t="s">
        <v>400</v>
      </c>
      <c r="AU559" s="198" t="s">
        <v>401</v>
      </c>
      <c r="AV559" s="93">
        <v>166533396</v>
      </c>
      <c r="AW559" s="95">
        <v>324</v>
      </c>
      <c r="AX559" s="96">
        <f t="shared" si="500"/>
        <v>513991.96296296298</v>
      </c>
      <c r="AY559" s="97">
        <f t="shared" si="536"/>
        <v>0.31183830606352264</v>
      </c>
      <c r="AZ559" s="280"/>
      <c r="BA559" s="90">
        <v>4</v>
      </c>
      <c r="BB559" s="197" t="s">
        <v>424</v>
      </c>
      <c r="BC559" s="198" t="s">
        <v>425</v>
      </c>
      <c r="BD559" s="93">
        <v>15718697</v>
      </c>
      <c r="BE559" s="95">
        <v>22</v>
      </c>
      <c r="BF559" s="96">
        <f t="shared" si="501"/>
        <v>714486.22727272729</v>
      </c>
      <c r="BG559" s="97">
        <f t="shared" si="537"/>
        <v>1.8196856906534328E-2</v>
      </c>
      <c r="BH559" s="280"/>
      <c r="BI559" s="90">
        <v>4</v>
      </c>
      <c r="BJ559" s="197" t="s">
        <v>408</v>
      </c>
      <c r="BK559" s="198" t="s">
        <v>409</v>
      </c>
      <c r="BL559" s="93">
        <v>189518200</v>
      </c>
      <c r="BM559" s="95">
        <v>329</v>
      </c>
      <c r="BN559" s="96">
        <f t="shared" si="502"/>
        <v>576043.1610942249</v>
      </c>
      <c r="BO559" s="97">
        <f t="shared" si="538"/>
        <v>0.34778012684989429</v>
      </c>
      <c r="BP559" s="280"/>
      <c r="BQ559" s="90">
        <v>4</v>
      </c>
      <c r="BR559" s="197" t="s">
        <v>516</v>
      </c>
      <c r="BS559" s="198" t="s">
        <v>517</v>
      </c>
      <c r="BT559" s="93">
        <v>33635045</v>
      </c>
      <c r="BU559" s="95">
        <v>71</v>
      </c>
      <c r="BV559" s="96">
        <f t="shared" si="503"/>
        <v>473733.02816901408</v>
      </c>
      <c r="BW559" s="97">
        <f t="shared" si="539"/>
        <v>2.7162477524006272E-3</v>
      </c>
    </row>
    <row r="560" spans="2:75" ht="13.5" customHeight="1">
      <c r="B560" s="277"/>
      <c r="C560" s="285"/>
      <c r="D560" s="280"/>
      <c r="E560" s="90">
        <v>5</v>
      </c>
      <c r="F560" s="197" t="s">
        <v>460</v>
      </c>
      <c r="G560" s="198" t="s">
        <v>461</v>
      </c>
      <c r="H560" s="93">
        <v>93599920</v>
      </c>
      <c r="I560" s="95">
        <v>193</v>
      </c>
      <c r="J560" s="96">
        <f t="shared" si="495"/>
        <v>484973.67875647667</v>
      </c>
      <c r="K560" s="97">
        <f t="shared" si="531"/>
        <v>1.1161230626879482E-2</v>
      </c>
      <c r="L560" s="280"/>
      <c r="M560" s="90">
        <v>5</v>
      </c>
      <c r="N560" s="197" t="s">
        <v>512</v>
      </c>
      <c r="O560" s="198" t="s">
        <v>513</v>
      </c>
      <c r="P560" s="93">
        <v>3873020</v>
      </c>
      <c r="Q560" s="95">
        <v>16</v>
      </c>
      <c r="R560" s="96">
        <f t="shared" si="496"/>
        <v>242063.75</v>
      </c>
      <c r="S560" s="97">
        <f t="shared" si="532"/>
        <v>9.0600226500566258E-3</v>
      </c>
      <c r="T560" s="280"/>
      <c r="U560" s="90">
        <v>5</v>
      </c>
      <c r="V560" s="197" t="s">
        <v>400</v>
      </c>
      <c r="W560" s="198" t="s">
        <v>401</v>
      </c>
      <c r="X560" s="93">
        <v>145107610</v>
      </c>
      <c r="Y560" s="95">
        <v>404</v>
      </c>
      <c r="Z560" s="96">
        <f t="shared" si="497"/>
        <v>359177.25247524754</v>
      </c>
      <c r="AA560" s="97">
        <f t="shared" si="533"/>
        <v>0.31342125678820792</v>
      </c>
      <c r="AB560" s="280"/>
      <c r="AC560" s="90">
        <v>5</v>
      </c>
      <c r="AD560" s="197" t="s">
        <v>512</v>
      </c>
      <c r="AE560" s="198" t="s">
        <v>513</v>
      </c>
      <c r="AF560" s="93">
        <v>5825539</v>
      </c>
      <c r="AG560" s="95">
        <v>18</v>
      </c>
      <c r="AH560" s="96">
        <f t="shared" si="498"/>
        <v>323641.05555555556</v>
      </c>
      <c r="AI560" s="97">
        <f t="shared" si="534"/>
        <v>1.2684989429175475E-2</v>
      </c>
      <c r="AJ560" s="280"/>
      <c r="AK560" s="90">
        <v>5</v>
      </c>
      <c r="AL560" s="197" t="s">
        <v>400</v>
      </c>
      <c r="AM560" s="198" t="s">
        <v>401</v>
      </c>
      <c r="AN560" s="93">
        <v>159778197</v>
      </c>
      <c r="AO560" s="95">
        <v>365</v>
      </c>
      <c r="AP560" s="96">
        <f t="shared" si="499"/>
        <v>437748.48493150686</v>
      </c>
      <c r="AQ560" s="97">
        <f t="shared" si="535"/>
        <v>0.30958439355385919</v>
      </c>
      <c r="AR560" s="280"/>
      <c r="AS560" s="90">
        <v>5</v>
      </c>
      <c r="AT560" s="197" t="s">
        <v>452</v>
      </c>
      <c r="AU560" s="198" t="s">
        <v>453</v>
      </c>
      <c r="AV560" s="93">
        <v>23477124</v>
      </c>
      <c r="AW560" s="95">
        <v>48</v>
      </c>
      <c r="AX560" s="96">
        <f t="shared" si="500"/>
        <v>489106.75</v>
      </c>
      <c r="AY560" s="97">
        <f t="shared" si="536"/>
        <v>4.6198267564966311E-2</v>
      </c>
      <c r="AZ560" s="280"/>
      <c r="BA560" s="90">
        <v>5</v>
      </c>
      <c r="BB560" s="197" t="s">
        <v>452</v>
      </c>
      <c r="BC560" s="198" t="s">
        <v>453</v>
      </c>
      <c r="BD560" s="93">
        <v>53137234</v>
      </c>
      <c r="BE560" s="95">
        <v>77</v>
      </c>
      <c r="BF560" s="96">
        <f t="shared" si="501"/>
        <v>690093.9480519481</v>
      </c>
      <c r="BG560" s="97">
        <f t="shared" si="537"/>
        <v>6.3688999172870145E-2</v>
      </c>
      <c r="BH560" s="280"/>
      <c r="BI560" s="90">
        <v>5</v>
      </c>
      <c r="BJ560" s="197" t="s">
        <v>452</v>
      </c>
      <c r="BK560" s="198" t="s">
        <v>453</v>
      </c>
      <c r="BL560" s="93">
        <v>37086661</v>
      </c>
      <c r="BM560" s="95">
        <v>66</v>
      </c>
      <c r="BN560" s="96">
        <f t="shared" si="502"/>
        <v>561919.10606060608</v>
      </c>
      <c r="BO560" s="97">
        <f t="shared" si="538"/>
        <v>6.9767441860465115E-2</v>
      </c>
      <c r="BP560" s="280"/>
      <c r="BQ560" s="90">
        <v>5</v>
      </c>
      <c r="BR560" s="197" t="s">
        <v>388</v>
      </c>
      <c r="BS560" s="198" t="s">
        <v>389</v>
      </c>
      <c r="BT560" s="93">
        <v>1012985715</v>
      </c>
      <c r="BU560" s="95">
        <v>2288</v>
      </c>
      <c r="BV560" s="96">
        <f t="shared" si="503"/>
        <v>442738.51180069929</v>
      </c>
      <c r="BW560" s="97">
        <f t="shared" si="539"/>
        <v>8.7532040246375148E-2</v>
      </c>
    </row>
    <row r="561" spans="2:75" ht="13.5" customHeight="1">
      <c r="B561" s="277"/>
      <c r="C561" s="285"/>
      <c r="D561" s="280"/>
      <c r="E561" s="90">
        <v>6</v>
      </c>
      <c r="F561" s="197" t="s">
        <v>446</v>
      </c>
      <c r="G561" s="198" t="s">
        <v>447</v>
      </c>
      <c r="H561" s="93">
        <v>133050795</v>
      </c>
      <c r="I561" s="95">
        <v>280</v>
      </c>
      <c r="J561" s="96">
        <f t="shared" si="495"/>
        <v>475181.41071428574</v>
      </c>
      <c r="K561" s="97">
        <f t="shared" si="531"/>
        <v>1.6192458940550544E-2</v>
      </c>
      <c r="L561" s="280"/>
      <c r="M561" s="90">
        <v>6</v>
      </c>
      <c r="N561" s="197" t="s">
        <v>418</v>
      </c>
      <c r="O561" s="198" t="s">
        <v>419</v>
      </c>
      <c r="P561" s="93">
        <v>43132885</v>
      </c>
      <c r="Q561" s="95">
        <v>201</v>
      </c>
      <c r="R561" s="96">
        <f t="shared" si="496"/>
        <v>214591.46766169154</v>
      </c>
      <c r="S561" s="97">
        <f t="shared" si="532"/>
        <v>0.11381653454133635</v>
      </c>
      <c r="T561" s="280"/>
      <c r="U561" s="90">
        <v>6</v>
      </c>
      <c r="V561" s="197" t="s">
        <v>452</v>
      </c>
      <c r="W561" s="198" t="s">
        <v>453</v>
      </c>
      <c r="X561" s="93">
        <v>15398550</v>
      </c>
      <c r="Y561" s="95">
        <v>52</v>
      </c>
      <c r="Z561" s="96">
        <f t="shared" si="497"/>
        <v>296125.96153846156</v>
      </c>
      <c r="AA561" s="97">
        <f t="shared" si="533"/>
        <v>4.0341349883630723E-2</v>
      </c>
      <c r="AB561" s="280"/>
      <c r="AC561" s="90">
        <v>6</v>
      </c>
      <c r="AD561" s="197" t="s">
        <v>452</v>
      </c>
      <c r="AE561" s="198" t="s">
        <v>453</v>
      </c>
      <c r="AF561" s="93">
        <v>12860854</v>
      </c>
      <c r="AG561" s="95">
        <v>40</v>
      </c>
      <c r="AH561" s="96">
        <f t="shared" si="498"/>
        <v>321521.34999999998</v>
      </c>
      <c r="AI561" s="97">
        <f t="shared" si="534"/>
        <v>2.8188865398167725E-2</v>
      </c>
      <c r="AJ561" s="280"/>
      <c r="AK561" s="90">
        <v>6</v>
      </c>
      <c r="AL561" s="197" t="s">
        <v>452</v>
      </c>
      <c r="AM561" s="198" t="s">
        <v>453</v>
      </c>
      <c r="AN561" s="93">
        <v>21897892</v>
      </c>
      <c r="AO561" s="95">
        <v>54</v>
      </c>
      <c r="AP561" s="96">
        <f t="shared" si="499"/>
        <v>405516.51851851854</v>
      </c>
      <c r="AQ561" s="97">
        <f t="shared" si="535"/>
        <v>4.5801526717557252E-2</v>
      </c>
      <c r="AR561" s="280"/>
      <c r="AS561" s="90">
        <v>6</v>
      </c>
      <c r="AT561" s="197" t="s">
        <v>424</v>
      </c>
      <c r="AU561" s="198" t="s">
        <v>425</v>
      </c>
      <c r="AV561" s="93">
        <v>7635729</v>
      </c>
      <c r="AW561" s="95">
        <v>19</v>
      </c>
      <c r="AX561" s="96">
        <f t="shared" si="500"/>
        <v>401880.4736842105</v>
      </c>
      <c r="AY561" s="97">
        <f t="shared" si="536"/>
        <v>1.8286814244465831E-2</v>
      </c>
      <c r="AZ561" s="280"/>
      <c r="BA561" s="90">
        <v>6</v>
      </c>
      <c r="BB561" s="197" t="s">
        <v>400</v>
      </c>
      <c r="BC561" s="198" t="s">
        <v>401</v>
      </c>
      <c r="BD561" s="93">
        <v>195571785</v>
      </c>
      <c r="BE561" s="95">
        <v>350</v>
      </c>
      <c r="BF561" s="96">
        <f t="shared" si="501"/>
        <v>558776.52857142861</v>
      </c>
      <c r="BG561" s="97">
        <f t="shared" si="537"/>
        <v>0.28949545078577338</v>
      </c>
      <c r="BH561" s="280"/>
      <c r="BI561" s="90">
        <v>6</v>
      </c>
      <c r="BJ561" s="197" t="s">
        <v>400</v>
      </c>
      <c r="BK561" s="198" t="s">
        <v>401</v>
      </c>
      <c r="BL561" s="93">
        <v>107840943</v>
      </c>
      <c r="BM561" s="95">
        <v>203</v>
      </c>
      <c r="BN561" s="96">
        <f t="shared" si="502"/>
        <v>531236.17241379316</v>
      </c>
      <c r="BO561" s="97">
        <f t="shared" si="538"/>
        <v>0.21458773784355178</v>
      </c>
      <c r="BP561" s="280"/>
      <c r="BQ561" s="90">
        <v>6</v>
      </c>
      <c r="BR561" s="197" t="s">
        <v>452</v>
      </c>
      <c r="BS561" s="198" t="s">
        <v>453</v>
      </c>
      <c r="BT561" s="93">
        <v>212707764</v>
      </c>
      <c r="BU561" s="95">
        <v>493</v>
      </c>
      <c r="BV561" s="96">
        <f t="shared" si="503"/>
        <v>431455.91075050709</v>
      </c>
      <c r="BW561" s="97">
        <f t="shared" si="539"/>
        <v>1.8860706224415623E-2</v>
      </c>
    </row>
    <row r="562" spans="2:75" ht="13.5" customHeight="1">
      <c r="B562" s="277"/>
      <c r="C562" s="285"/>
      <c r="D562" s="280"/>
      <c r="E562" s="90">
        <v>7</v>
      </c>
      <c r="F562" s="112" t="s">
        <v>388</v>
      </c>
      <c r="G562" s="198" t="s">
        <v>389</v>
      </c>
      <c r="H562" s="93">
        <v>414571476</v>
      </c>
      <c r="I562" s="95">
        <v>1154</v>
      </c>
      <c r="J562" s="96">
        <f t="shared" si="495"/>
        <v>359247.37954939343</v>
      </c>
      <c r="K562" s="97">
        <f t="shared" si="531"/>
        <v>6.6736062919269021E-2</v>
      </c>
      <c r="L562" s="280"/>
      <c r="M562" s="90">
        <v>7</v>
      </c>
      <c r="N562" s="112" t="s">
        <v>406</v>
      </c>
      <c r="O562" s="198" t="s">
        <v>407</v>
      </c>
      <c r="P562" s="93">
        <v>22973471</v>
      </c>
      <c r="Q562" s="95">
        <v>125</v>
      </c>
      <c r="R562" s="96">
        <f t="shared" si="496"/>
        <v>183787.76800000001</v>
      </c>
      <c r="S562" s="97">
        <f t="shared" si="532"/>
        <v>7.0781426953567386E-2</v>
      </c>
      <c r="T562" s="280"/>
      <c r="U562" s="90">
        <v>7</v>
      </c>
      <c r="V562" s="112" t="s">
        <v>512</v>
      </c>
      <c r="W562" s="198" t="s">
        <v>513</v>
      </c>
      <c r="X562" s="93">
        <v>6337243</v>
      </c>
      <c r="Y562" s="95">
        <v>25</v>
      </c>
      <c r="Z562" s="96">
        <f t="shared" si="497"/>
        <v>253489.72</v>
      </c>
      <c r="AA562" s="97">
        <f t="shared" si="533"/>
        <v>1.9394879751745538E-2</v>
      </c>
      <c r="AB562" s="280"/>
      <c r="AC562" s="90">
        <v>7</v>
      </c>
      <c r="AD562" s="112" t="s">
        <v>400</v>
      </c>
      <c r="AE562" s="198" t="s">
        <v>401</v>
      </c>
      <c r="AF562" s="93">
        <v>111368501</v>
      </c>
      <c r="AG562" s="95">
        <v>356</v>
      </c>
      <c r="AH562" s="96">
        <f t="shared" si="498"/>
        <v>312832.86797752808</v>
      </c>
      <c r="AI562" s="97">
        <f t="shared" si="534"/>
        <v>0.25088090204369273</v>
      </c>
      <c r="AJ562" s="280"/>
      <c r="AK562" s="90">
        <v>7</v>
      </c>
      <c r="AL562" s="112" t="s">
        <v>418</v>
      </c>
      <c r="AM562" s="198" t="s">
        <v>419</v>
      </c>
      <c r="AN562" s="93">
        <v>46201852</v>
      </c>
      <c r="AO562" s="95">
        <v>135</v>
      </c>
      <c r="AP562" s="96">
        <f t="shared" si="499"/>
        <v>342235.94074074074</v>
      </c>
      <c r="AQ562" s="97">
        <f t="shared" si="535"/>
        <v>0.11450381679389313</v>
      </c>
      <c r="AR562" s="280"/>
      <c r="AS562" s="90">
        <v>7</v>
      </c>
      <c r="AT562" s="112" t="s">
        <v>412</v>
      </c>
      <c r="AU562" s="198" t="s">
        <v>413</v>
      </c>
      <c r="AV562" s="93">
        <v>110764074</v>
      </c>
      <c r="AW562" s="95">
        <v>317</v>
      </c>
      <c r="AX562" s="96">
        <f t="shared" si="500"/>
        <v>349413.48264984228</v>
      </c>
      <c r="AY562" s="97">
        <f t="shared" si="536"/>
        <v>0.30510105871029836</v>
      </c>
      <c r="AZ562" s="280"/>
      <c r="BA562" s="90">
        <v>7</v>
      </c>
      <c r="BB562" s="112" t="s">
        <v>454</v>
      </c>
      <c r="BC562" s="198" t="s">
        <v>455</v>
      </c>
      <c r="BD562" s="93">
        <v>52790551</v>
      </c>
      <c r="BE562" s="95">
        <v>96</v>
      </c>
      <c r="BF562" s="96">
        <f t="shared" si="501"/>
        <v>549901.57291666663</v>
      </c>
      <c r="BG562" s="97">
        <f t="shared" si="537"/>
        <v>7.9404466501240695E-2</v>
      </c>
      <c r="BH562" s="280"/>
      <c r="BI562" s="90">
        <v>7</v>
      </c>
      <c r="BJ562" s="112" t="s">
        <v>412</v>
      </c>
      <c r="BK562" s="198" t="s">
        <v>413</v>
      </c>
      <c r="BL562" s="93">
        <v>150425818</v>
      </c>
      <c r="BM562" s="95">
        <v>303</v>
      </c>
      <c r="BN562" s="96">
        <f t="shared" si="502"/>
        <v>496454.84488448844</v>
      </c>
      <c r="BO562" s="97">
        <f t="shared" si="538"/>
        <v>0.32029598308668078</v>
      </c>
      <c r="BP562" s="280"/>
      <c r="BQ562" s="90">
        <v>7</v>
      </c>
      <c r="BR562" s="112" t="s">
        <v>490</v>
      </c>
      <c r="BS562" s="198" t="s">
        <v>491</v>
      </c>
      <c r="BT562" s="93">
        <v>19577708</v>
      </c>
      <c r="BU562" s="95">
        <v>54</v>
      </c>
      <c r="BV562" s="96">
        <f t="shared" si="503"/>
        <v>362550.14814814815</v>
      </c>
      <c r="BW562" s="97">
        <f t="shared" si="539"/>
        <v>2.0658785722483643E-3</v>
      </c>
    </row>
    <row r="563" spans="2:75" ht="13.5" customHeight="1">
      <c r="B563" s="277"/>
      <c r="C563" s="285"/>
      <c r="D563" s="280"/>
      <c r="E563" s="90">
        <v>8</v>
      </c>
      <c r="F563" s="112" t="s">
        <v>452</v>
      </c>
      <c r="G563" s="198" t="s">
        <v>453</v>
      </c>
      <c r="H563" s="93">
        <v>39314854</v>
      </c>
      <c r="I563" s="95">
        <v>126</v>
      </c>
      <c r="J563" s="96">
        <f t="shared" si="495"/>
        <v>312022.65079365077</v>
      </c>
      <c r="K563" s="97">
        <f t="shared" si="531"/>
        <v>7.2866065232477448E-3</v>
      </c>
      <c r="L563" s="280"/>
      <c r="M563" s="90">
        <v>8</v>
      </c>
      <c r="N563" s="112" t="s">
        <v>494</v>
      </c>
      <c r="O563" s="198" t="s">
        <v>495</v>
      </c>
      <c r="P563" s="93">
        <v>8594638</v>
      </c>
      <c r="Q563" s="95">
        <v>50</v>
      </c>
      <c r="R563" s="96">
        <f t="shared" si="496"/>
        <v>171892.76</v>
      </c>
      <c r="S563" s="97">
        <f t="shared" si="532"/>
        <v>2.8312570781426953E-2</v>
      </c>
      <c r="T563" s="280"/>
      <c r="U563" s="90">
        <v>8</v>
      </c>
      <c r="V563" s="112" t="s">
        <v>482</v>
      </c>
      <c r="W563" s="198" t="s">
        <v>483</v>
      </c>
      <c r="X563" s="93">
        <v>10945014</v>
      </c>
      <c r="Y563" s="95">
        <v>57</v>
      </c>
      <c r="Z563" s="96">
        <f t="shared" si="497"/>
        <v>192017.78947368421</v>
      </c>
      <c r="AA563" s="97">
        <f t="shared" si="533"/>
        <v>4.4220325833979827E-2</v>
      </c>
      <c r="AB563" s="280"/>
      <c r="AC563" s="90">
        <v>8</v>
      </c>
      <c r="AD563" s="112" t="s">
        <v>418</v>
      </c>
      <c r="AE563" s="198" t="s">
        <v>419</v>
      </c>
      <c r="AF563" s="93">
        <v>42436863</v>
      </c>
      <c r="AG563" s="95">
        <v>137</v>
      </c>
      <c r="AH563" s="96">
        <f t="shared" si="498"/>
        <v>309758.12408759125</v>
      </c>
      <c r="AI563" s="97">
        <f t="shared" si="534"/>
        <v>9.654686398872446E-2</v>
      </c>
      <c r="AJ563" s="280"/>
      <c r="AK563" s="90">
        <v>8</v>
      </c>
      <c r="AL563" s="112" t="s">
        <v>382</v>
      </c>
      <c r="AM563" s="198" t="s">
        <v>383</v>
      </c>
      <c r="AN563" s="93">
        <v>82291637</v>
      </c>
      <c r="AO563" s="95">
        <v>317</v>
      </c>
      <c r="AP563" s="96">
        <f t="shared" si="499"/>
        <v>259595.06940063092</v>
      </c>
      <c r="AQ563" s="97">
        <f t="shared" si="535"/>
        <v>0.26887192536047499</v>
      </c>
      <c r="AR563" s="280"/>
      <c r="AS563" s="90">
        <v>8</v>
      </c>
      <c r="AT563" s="112" t="s">
        <v>408</v>
      </c>
      <c r="AU563" s="198" t="s">
        <v>409</v>
      </c>
      <c r="AV563" s="93">
        <v>133888250</v>
      </c>
      <c r="AW563" s="95">
        <v>402</v>
      </c>
      <c r="AX563" s="96">
        <f t="shared" si="500"/>
        <v>333055.34825870645</v>
      </c>
      <c r="AY563" s="97">
        <f t="shared" si="536"/>
        <v>0.3869104908565929</v>
      </c>
      <c r="AZ563" s="280"/>
      <c r="BA563" s="90">
        <v>8</v>
      </c>
      <c r="BB563" s="112" t="s">
        <v>408</v>
      </c>
      <c r="BC563" s="198" t="s">
        <v>409</v>
      </c>
      <c r="BD563" s="93">
        <v>257040004</v>
      </c>
      <c r="BE563" s="95">
        <v>488</v>
      </c>
      <c r="BF563" s="96">
        <f t="shared" si="501"/>
        <v>526721.3196721311</v>
      </c>
      <c r="BG563" s="97">
        <f t="shared" si="537"/>
        <v>0.40363937138130684</v>
      </c>
      <c r="BH563" s="280"/>
      <c r="BI563" s="90">
        <v>8</v>
      </c>
      <c r="BJ563" s="112" t="s">
        <v>520</v>
      </c>
      <c r="BK563" s="198" t="s">
        <v>521</v>
      </c>
      <c r="BL563" s="93">
        <v>2603367</v>
      </c>
      <c r="BM563" s="95">
        <v>7</v>
      </c>
      <c r="BN563" s="96">
        <f t="shared" si="502"/>
        <v>371909.57142857142</v>
      </c>
      <c r="BO563" s="97">
        <f t="shared" si="538"/>
        <v>7.3995771670190271E-3</v>
      </c>
      <c r="BP563" s="280"/>
      <c r="BQ563" s="90">
        <v>8</v>
      </c>
      <c r="BR563" s="112" t="s">
        <v>512</v>
      </c>
      <c r="BS563" s="198" t="s">
        <v>513</v>
      </c>
      <c r="BT563" s="93">
        <v>100423415</v>
      </c>
      <c r="BU563" s="95">
        <v>318</v>
      </c>
      <c r="BV563" s="96">
        <f t="shared" si="503"/>
        <v>315796.90251572325</v>
      </c>
      <c r="BW563" s="97">
        <f t="shared" si="539"/>
        <v>1.2165729369907036E-2</v>
      </c>
    </row>
    <row r="564" spans="2:75" ht="13.5" customHeight="1">
      <c r="B564" s="277"/>
      <c r="C564" s="285"/>
      <c r="D564" s="280"/>
      <c r="E564" s="90">
        <v>9</v>
      </c>
      <c r="F564" s="112" t="s">
        <v>512</v>
      </c>
      <c r="G564" s="198" t="s">
        <v>513</v>
      </c>
      <c r="H564" s="93">
        <v>46443080</v>
      </c>
      <c r="I564" s="95">
        <v>204</v>
      </c>
      <c r="J564" s="96">
        <f t="shared" si="495"/>
        <v>227662.15686274509</v>
      </c>
      <c r="K564" s="97">
        <f t="shared" si="531"/>
        <v>1.1797362942401111E-2</v>
      </c>
      <c r="L564" s="280"/>
      <c r="M564" s="90">
        <v>9</v>
      </c>
      <c r="N564" s="112" t="s">
        <v>400</v>
      </c>
      <c r="O564" s="198" t="s">
        <v>401</v>
      </c>
      <c r="P564" s="93">
        <v>63702403</v>
      </c>
      <c r="Q564" s="95">
        <v>373</v>
      </c>
      <c r="R564" s="96">
        <f t="shared" si="496"/>
        <v>170783.92225201073</v>
      </c>
      <c r="S564" s="97">
        <f t="shared" si="532"/>
        <v>0.21121177802944507</v>
      </c>
      <c r="T564" s="280"/>
      <c r="U564" s="90">
        <v>9</v>
      </c>
      <c r="V564" s="112" t="s">
        <v>382</v>
      </c>
      <c r="W564" s="198" t="s">
        <v>383</v>
      </c>
      <c r="X564" s="93">
        <v>72973246</v>
      </c>
      <c r="Y564" s="95">
        <v>400</v>
      </c>
      <c r="Z564" s="96">
        <f t="shared" si="497"/>
        <v>182433.11499999999</v>
      </c>
      <c r="AA564" s="97">
        <f t="shared" si="533"/>
        <v>0.3103180760279286</v>
      </c>
      <c r="AB564" s="280"/>
      <c r="AC564" s="90">
        <v>9</v>
      </c>
      <c r="AD564" s="112" t="s">
        <v>474</v>
      </c>
      <c r="AE564" s="198" t="s">
        <v>475</v>
      </c>
      <c r="AF564" s="93">
        <v>35584351</v>
      </c>
      <c r="AG564" s="95">
        <v>126</v>
      </c>
      <c r="AH564" s="96">
        <f t="shared" si="498"/>
        <v>282415.48412698414</v>
      </c>
      <c r="AI564" s="97">
        <f t="shared" si="534"/>
        <v>8.8794926004228336E-2</v>
      </c>
      <c r="AJ564" s="280"/>
      <c r="AK564" s="90">
        <v>9</v>
      </c>
      <c r="AL564" s="112" t="s">
        <v>476</v>
      </c>
      <c r="AM564" s="198" t="s">
        <v>477</v>
      </c>
      <c r="AN564" s="93">
        <v>16937164</v>
      </c>
      <c r="AO564" s="95">
        <v>66</v>
      </c>
      <c r="AP564" s="96">
        <f t="shared" si="499"/>
        <v>256623.69696969696</v>
      </c>
      <c r="AQ564" s="97">
        <f t="shared" si="535"/>
        <v>5.5979643765903309E-2</v>
      </c>
      <c r="AR564" s="280"/>
      <c r="AS564" s="90">
        <v>9</v>
      </c>
      <c r="AT564" s="112" t="s">
        <v>512</v>
      </c>
      <c r="AU564" s="198" t="s">
        <v>513</v>
      </c>
      <c r="AV564" s="93">
        <v>3619013</v>
      </c>
      <c r="AW564" s="95">
        <v>12</v>
      </c>
      <c r="AX564" s="96">
        <f t="shared" si="500"/>
        <v>301584.41666666669</v>
      </c>
      <c r="AY564" s="97">
        <f t="shared" si="536"/>
        <v>1.1549566891241578E-2</v>
      </c>
      <c r="AZ564" s="280"/>
      <c r="BA564" s="90">
        <v>9</v>
      </c>
      <c r="BB564" s="112" t="s">
        <v>388</v>
      </c>
      <c r="BC564" s="198" t="s">
        <v>389</v>
      </c>
      <c r="BD564" s="93">
        <v>88972051</v>
      </c>
      <c r="BE564" s="95">
        <v>178</v>
      </c>
      <c r="BF564" s="96">
        <f t="shared" si="501"/>
        <v>499842.98314606742</v>
      </c>
      <c r="BG564" s="97">
        <f t="shared" si="537"/>
        <v>0.14722911497105046</v>
      </c>
      <c r="BH564" s="280"/>
      <c r="BI564" s="90">
        <v>9</v>
      </c>
      <c r="BJ564" s="112" t="s">
        <v>488</v>
      </c>
      <c r="BK564" s="198" t="s">
        <v>489</v>
      </c>
      <c r="BL564" s="93">
        <v>28586902</v>
      </c>
      <c r="BM564" s="95">
        <v>77</v>
      </c>
      <c r="BN564" s="96">
        <f t="shared" si="502"/>
        <v>371258.4675324675</v>
      </c>
      <c r="BO564" s="97">
        <f t="shared" si="538"/>
        <v>8.1395348837209308E-2</v>
      </c>
      <c r="BP564" s="280"/>
      <c r="BQ564" s="90">
        <v>9</v>
      </c>
      <c r="BR564" s="112" t="s">
        <v>400</v>
      </c>
      <c r="BS564" s="198" t="s">
        <v>401</v>
      </c>
      <c r="BT564" s="93">
        <v>1136408802</v>
      </c>
      <c r="BU564" s="95">
        <v>3941</v>
      </c>
      <c r="BV564" s="96">
        <f t="shared" si="503"/>
        <v>288355.44328850543</v>
      </c>
      <c r="BW564" s="97">
        <f t="shared" si="539"/>
        <v>0.15077087876353343</v>
      </c>
    </row>
    <row r="565" spans="2:75" ht="13.5" customHeight="1">
      <c r="B565" s="277"/>
      <c r="C565" s="285"/>
      <c r="D565" s="280"/>
      <c r="E565" s="98">
        <v>10</v>
      </c>
      <c r="F565" s="199" t="s">
        <v>494</v>
      </c>
      <c r="G565" s="200" t="s">
        <v>495</v>
      </c>
      <c r="H565" s="101">
        <v>60721635</v>
      </c>
      <c r="I565" s="103">
        <v>278</v>
      </c>
      <c r="J565" s="104">
        <f t="shared" si="495"/>
        <v>218423.14748201438</v>
      </c>
      <c r="K565" s="105">
        <f t="shared" si="531"/>
        <v>1.607679851954661E-2</v>
      </c>
      <c r="L565" s="280"/>
      <c r="M565" s="98">
        <v>10</v>
      </c>
      <c r="N565" s="199" t="s">
        <v>528</v>
      </c>
      <c r="O565" s="200" t="s">
        <v>529</v>
      </c>
      <c r="P565" s="101">
        <v>1705186</v>
      </c>
      <c r="Q565" s="103">
        <v>12</v>
      </c>
      <c r="R565" s="104">
        <f t="shared" si="496"/>
        <v>142098.83333333334</v>
      </c>
      <c r="S565" s="105">
        <f t="shared" si="532"/>
        <v>6.7950169875424689E-3</v>
      </c>
      <c r="T565" s="280"/>
      <c r="U565" s="98">
        <v>10</v>
      </c>
      <c r="V565" s="199" t="s">
        <v>380</v>
      </c>
      <c r="W565" s="200" t="s">
        <v>381</v>
      </c>
      <c r="X565" s="101">
        <v>136158949</v>
      </c>
      <c r="Y565" s="103">
        <v>799</v>
      </c>
      <c r="Z565" s="104">
        <f t="shared" si="497"/>
        <v>170411.70087609513</v>
      </c>
      <c r="AA565" s="105">
        <f t="shared" si="533"/>
        <v>0.61986035686578744</v>
      </c>
      <c r="AB565" s="280"/>
      <c r="AC565" s="98">
        <v>10</v>
      </c>
      <c r="AD565" s="199" t="s">
        <v>388</v>
      </c>
      <c r="AE565" s="200" t="s">
        <v>389</v>
      </c>
      <c r="AF565" s="101">
        <v>41553247</v>
      </c>
      <c r="AG565" s="103">
        <v>161</v>
      </c>
      <c r="AH565" s="104">
        <f t="shared" si="498"/>
        <v>258094.70186335404</v>
      </c>
      <c r="AI565" s="105">
        <f t="shared" si="534"/>
        <v>0.11346018322762509</v>
      </c>
      <c r="AJ565" s="280"/>
      <c r="AK565" s="98">
        <v>10</v>
      </c>
      <c r="AL565" s="199" t="s">
        <v>522</v>
      </c>
      <c r="AM565" s="200" t="s">
        <v>523</v>
      </c>
      <c r="AN565" s="101">
        <v>2271204</v>
      </c>
      <c r="AO565" s="103">
        <v>9</v>
      </c>
      <c r="AP565" s="104">
        <f t="shared" si="499"/>
        <v>252356</v>
      </c>
      <c r="AQ565" s="105">
        <f t="shared" si="535"/>
        <v>7.6335877862595417E-3</v>
      </c>
      <c r="AR565" s="280"/>
      <c r="AS565" s="98">
        <v>10</v>
      </c>
      <c r="AT565" s="199" t="s">
        <v>406</v>
      </c>
      <c r="AU565" s="200" t="s">
        <v>407</v>
      </c>
      <c r="AV565" s="101">
        <v>74136383</v>
      </c>
      <c r="AW565" s="103">
        <v>295</v>
      </c>
      <c r="AX565" s="104">
        <f t="shared" si="500"/>
        <v>251309.77288135592</v>
      </c>
      <c r="AY565" s="105">
        <f t="shared" si="536"/>
        <v>0.28392685274302215</v>
      </c>
      <c r="AZ565" s="280"/>
      <c r="BA565" s="98">
        <v>10</v>
      </c>
      <c r="BB565" s="199" t="s">
        <v>488</v>
      </c>
      <c r="BC565" s="200" t="s">
        <v>489</v>
      </c>
      <c r="BD565" s="101">
        <v>38777874</v>
      </c>
      <c r="BE565" s="103">
        <v>132</v>
      </c>
      <c r="BF565" s="104">
        <f t="shared" si="501"/>
        <v>293771.77272727271</v>
      </c>
      <c r="BG565" s="105">
        <f t="shared" si="537"/>
        <v>0.10918114143920596</v>
      </c>
      <c r="BH565" s="280"/>
      <c r="BI565" s="98">
        <v>10</v>
      </c>
      <c r="BJ565" s="199" t="s">
        <v>410</v>
      </c>
      <c r="BK565" s="200" t="s">
        <v>411</v>
      </c>
      <c r="BL565" s="101">
        <v>142298606</v>
      </c>
      <c r="BM565" s="103">
        <v>403</v>
      </c>
      <c r="BN565" s="104">
        <f t="shared" si="502"/>
        <v>353098.27791563276</v>
      </c>
      <c r="BO565" s="105">
        <f t="shared" si="538"/>
        <v>0.42600422832980972</v>
      </c>
      <c r="BP565" s="280"/>
      <c r="BQ565" s="98">
        <v>10</v>
      </c>
      <c r="BR565" s="199" t="s">
        <v>494</v>
      </c>
      <c r="BS565" s="200" t="s">
        <v>495</v>
      </c>
      <c r="BT565" s="101">
        <v>119582510</v>
      </c>
      <c r="BU565" s="103">
        <v>470</v>
      </c>
      <c r="BV565" s="104">
        <f t="shared" si="503"/>
        <v>254430.87234042553</v>
      </c>
      <c r="BW565" s="105">
        <f t="shared" si="539"/>
        <v>1.7980794980680209E-2</v>
      </c>
    </row>
    <row r="566" spans="2:75" s="195" customFormat="1" ht="13.5" customHeight="1">
      <c r="B566" s="278"/>
      <c r="C566" s="286"/>
      <c r="D566" s="281"/>
      <c r="E566" s="106" t="s">
        <v>164</v>
      </c>
      <c r="F566" s="107"/>
      <c r="G566" s="108"/>
      <c r="H566" s="216">
        <v>9713715770</v>
      </c>
      <c r="I566" s="110">
        <v>15949</v>
      </c>
      <c r="J566" s="56">
        <f t="shared" si="495"/>
        <v>609048.57796727063</v>
      </c>
      <c r="K566" s="111">
        <f t="shared" si="531"/>
        <v>0.92233402729585934</v>
      </c>
      <c r="L566" s="281"/>
      <c r="M566" s="106" t="s">
        <v>164</v>
      </c>
      <c r="N566" s="107"/>
      <c r="O566" s="108"/>
      <c r="P566" s="216">
        <v>1561328800</v>
      </c>
      <c r="Q566" s="110">
        <v>1756</v>
      </c>
      <c r="R566" s="56">
        <f t="shared" si="496"/>
        <v>889139.40774487471</v>
      </c>
      <c r="S566" s="111">
        <f t="shared" si="532"/>
        <v>0.99433748584371462</v>
      </c>
      <c r="T566" s="281"/>
      <c r="U566" s="106" t="s">
        <v>164</v>
      </c>
      <c r="V566" s="107"/>
      <c r="W566" s="108"/>
      <c r="X566" s="216">
        <v>1672838830</v>
      </c>
      <c r="Y566" s="110">
        <v>1286</v>
      </c>
      <c r="Z566" s="56">
        <f t="shared" si="497"/>
        <v>1300807.7993779159</v>
      </c>
      <c r="AA566" s="111">
        <f t="shared" si="533"/>
        <v>0.99767261442979049</v>
      </c>
      <c r="AB566" s="281"/>
      <c r="AC566" s="106" t="s">
        <v>164</v>
      </c>
      <c r="AD566" s="107"/>
      <c r="AE566" s="108"/>
      <c r="AF566" s="216">
        <v>1666370800</v>
      </c>
      <c r="AG566" s="110">
        <v>1407</v>
      </c>
      <c r="AH566" s="56">
        <f t="shared" si="498"/>
        <v>1184343.1414356788</v>
      </c>
      <c r="AI566" s="111">
        <f t="shared" si="534"/>
        <v>0.9915433403805497</v>
      </c>
      <c r="AJ566" s="281"/>
      <c r="AK566" s="106" t="s">
        <v>164</v>
      </c>
      <c r="AL566" s="107"/>
      <c r="AM566" s="108"/>
      <c r="AN566" s="216">
        <v>2131137520</v>
      </c>
      <c r="AO566" s="110">
        <v>1158</v>
      </c>
      <c r="AP566" s="56">
        <f t="shared" si="499"/>
        <v>1840360.5526770293</v>
      </c>
      <c r="AQ566" s="111">
        <f t="shared" si="535"/>
        <v>0.98218829516539441</v>
      </c>
      <c r="AR566" s="281"/>
      <c r="AS566" s="106" t="s">
        <v>164</v>
      </c>
      <c r="AT566" s="107"/>
      <c r="AU566" s="108"/>
      <c r="AV566" s="216">
        <v>1781009170</v>
      </c>
      <c r="AW566" s="110">
        <v>1012</v>
      </c>
      <c r="AX566" s="56">
        <f t="shared" si="500"/>
        <v>1759890.4841897234</v>
      </c>
      <c r="AY566" s="111">
        <f t="shared" si="536"/>
        <v>0.97401347449470643</v>
      </c>
      <c r="AZ566" s="281"/>
      <c r="BA566" s="106" t="s">
        <v>164</v>
      </c>
      <c r="BB566" s="107"/>
      <c r="BC566" s="108"/>
      <c r="BD566" s="216">
        <v>2476764680</v>
      </c>
      <c r="BE566" s="110">
        <v>1163</v>
      </c>
      <c r="BF566" s="56">
        <f t="shared" si="501"/>
        <v>2129634.2906276872</v>
      </c>
      <c r="BG566" s="111">
        <f t="shared" si="537"/>
        <v>0.96195202646815547</v>
      </c>
      <c r="BH566" s="281"/>
      <c r="BI566" s="106" t="s">
        <v>164</v>
      </c>
      <c r="BJ566" s="107"/>
      <c r="BK566" s="108"/>
      <c r="BL566" s="216">
        <v>1879087270</v>
      </c>
      <c r="BM566" s="110">
        <v>908</v>
      </c>
      <c r="BN566" s="56">
        <f t="shared" si="502"/>
        <v>2069479.3722466961</v>
      </c>
      <c r="BO566" s="111">
        <f t="shared" si="538"/>
        <v>0.95983086680761098</v>
      </c>
      <c r="BP566" s="281"/>
      <c r="BQ566" s="106" t="s">
        <v>164</v>
      </c>
      <c r="BR566" s="107"/>
      <c r="BS566" s="108"/>
      <c r="BT566" s="216">
        <v>22882252840</v>
      </c>
      <c r="BU566" s="110">
        <v>24639</v>
      </c>
      <c r="BV566" s="56">
        <f t="shared" si="503"/>
        <v>928700.54953528964</v>
      </c>
      <c r="BW566" s="111">
        <f t="shared" si="539"/>
        <v>0.94261448410421211</v>
      </c>
    </row>
    <row r="567" spans="2:75" ht="13.5" customHeight="1">
      <c r="B567" s="276">
        <v>52</v>
      </c>
      <c r="C567" s="284" t="s">
        <v>4</v>
      </c>
      <c r="D567" s="279">
        <f>CB57</f>
        <v>14704</v>
      </c>
      <c r="E567" s="82">
        <v>1</v>
      </c>
      <c r="F567" s="83" t="s">
        <v>460</v>
      </c>
      <c r="G567" s="84" t="s">
        <v>461</v>
      </c>
      <c r="H567" s="85">
        <v>95995126</v>
      </c>
      <c r="I567" s="87">
        <v>184</v>
      </c>
      <c r="J567" s="88">
        <f t="shared" si="495"/>
        <v>521712.64130434784</v>
      </c>
      <c r="K567" s="89">
        <f t="shared" ref="K567:K577" si="540">IFERROR(I567/$CB$57,0)</f>
        <v>1.2513601741022852E-2</v>
      </c>
      <c r="L567" s="279">
        <f>CC57</f>
        <v>789</v>
      </c>
      <c r="M567" s="82">
        <v>1</v>
      </c>
      <c r="N567" s="83" t="s">
        <v>434</v>
      </c>
      <c r="O567" s="84" t="s">
        <v>435</v>
      </c>
      <c r="P567" s="85">
        <v>14405907</v>
      </c>
      <c r="Q567" s="87">
        <v>7</v>
      </c>
      <c r="R567" s="88">
        <f t="shared" si="496"/>
        <v>2057986.7142857143</v>
      </c>
      <c r="S567" s="89">
        <f t="shared" ref="S567:S577" si="541">IFERROR(Q567/$CC$57,0)</f>
        <v>8.8719898605830166E-3</v>
      </c>
      <c r="T567" s="279">
        <f>CD57</f>
        <v>904</v>
      </c>
      <c r="U567" s="82">
        <v>1</v>
      </c>
      <c r="V567" s="83" t="s">
        <v>494</v>
      </c>
      <c r="W567" s="84" t="s">
        <v>495</v>
      </c>
      <c r="X567" s="85">
        <v>21322830</v>
      </c>
      <c r="Y567" s="87">
        <v>34</v>
      </c>
      <c r="Z567" s="88">
        <f t="shared" si="497"/>
        <v>627142.0588235294</v>
      </c>
      <c r="AA567" s="89">
        <f t="shared" ref="AA567:AA577" si="542">IFERROR(Y567/$CD$57,0)</f>
        <v>3.7610619469026552E-2</v>
      </c>
      <c r="AB567" s="279">
        <f>CE57</f>
        <v>1311</v>
      </c>
      <c r="AC567" s="82">
        <v>1</v>
      </c>
      <c r="AD567" s="83" t="s">
        <v>434</v>
      </c>
      <c r="AE567" s="84" t="s">
        <v>435</v>
      </c>
      <c r="AF567" s="85">
        <v>4485929</v>
      </c>
      <c r="AG567" s="87">
        <v>3</v>
      </c>
      <c r="AH567" s="88">
        <f t="shared" si="498"/>
        <v>1495309.6666666667</v>
      </c>
      <c r="AI567" s="89">
        <f t="shared" ref="AI567:AI577" si="543">IFERROR(AG567/$CE$57,0)</f>
        <v>2.2883295194508009E-3</v>
      </c>
      <c r="AJ567" s="279">
        <f>CF57</f>
        <v>999</v>
      </c>
      <c r="AK567" s="82">
        <v>1</v>
      </c>
      <c r="AL567" s="83" t="s">
        <v>490</v>
      </c>
      <c r="AM567" s="84" t="s">
        <v>491</v>
      </c>
      <c r="AN567" s="85">
        <v>8373607</v>
      </c>
      <c r="AO567" s="87">
        <v>9</v>
      </c>
      <c r="AP567" s="88">
        <f t="shared" si="499"/>
        <v>930400.77777777775</v>
      </c>
      <c r="AQ567" s="89">
        <f t="shared" ref="AQ567:AQ577" si="544">IFERROR(AO567/$CF$57,0)</f>
        <v>9.0090090090090089E-3</v>
      </c>
      <c r="AR567" s="279">
        <f>CG57</f>
        <v>853</v>
      </c>
      <c r="AS567" s="82">
        <v>1</v>
      </c>
      <c r="AT567" s="83" t="s">
        <v>434</v>
      </c>
      <c r="AU567" s="84" t="s">
        <v>435</v>
      </c>
      <c r="AV567" s="85">
        <v>4319700</v>
      </c>
      <c r="AW567" s="87">
        <v>2</v>
      </c>
      <c r="AX567" s="88">
        <f t="shared" si="500"/>
        <v>2159850</v>
      </c>
      <c r="AY567" s="89">
        <f t="shared" ref="AY567:AY577" si="545">IFERROR(AW567/$CG$57,0)</f>
        <v>2.3446658851113715E-3</v>
      </c>
      <c r="AZ567" s="279">
        <f>CH57</f>
        <v>849</v>
      </c>
      <c r="BA567" s="82">
        <v>1</v>
      </c>
      <c r="BB567" s="83" t="s">
        <v>512</v>
      </c>
      <c r="BC567" s="84" t="s">
        <v>513</v>
      </c>
      <c r="BD567" s="85">
        <v>5163848</v>
      </c>
      <c r="BE567" s="87">
        <v>6</v>
      </c>
      <c r="BF567" s="88">
        <f t="shared" si="501"/>
        <v>860641.33333333337</v>
      </c>
      <c r="BG567" s="89">
        <f t="shared" ref="BG567:BG577" si="546">IFERROR(BE567/$CH$57,0)</f>
        <v>7.0671378091872791E-3</v>
      </c>
      <c r="BH567" s="279">
        <f>CI57</f>
        <v>722</v>
      </c>
      <c r="BI567" s="82">
        <v>1</v>
      </c>
      <c r="BJ567" s="83" t="s">
        <v>516</v>
      </c>
      <c r="BK567" s="84" t="s">
        <v>517</v>
      </c>
      <c r="BL567" s="85">
        <v>5160510</v>
      </c>
      <c r="BM567" s="87">
        <v>2</v>
      </c>
      <c r="BN567" s="88">
        <f t="shared" si="502"/>
        <v>2580255</v>
      </c>
      <c r="BO567" s="89">
        <f t="shared" ref="BO567:BO577" si="547">IFERROR(BM567/$CI$57,0)</f>
        <v>2.7700831024930748E-3</v>
      </c>
      <c r="BP567" s="279">
        <f>CJ57</f>
        <v>21131</v>
      </c>
      <c r="BQ567" s="82">
        <v>1</v>
      </c>
      <c r="BR567" s="83" t="s">
        <v>490</v>
      </c>
      <c r="BS567" s="84" t="s">
        <v>491</v>
      </c>
      <c r="BT567" s="85">
        <v>54383009</v>
      </c>
      <c r="BU567" s="87">
        <v>108</v>
      </c>
      <c r="BV567" s="88">
        <f t="shared" si="503"/>
        <v>503546.37962962961</v>
      </c>
      <c r="BW567" s="89">
        <f t="shared" ref="BW567:BW577" si="548">IFERROR(BU567/$CJ$57,0)</f>
        <v>5.110974397804174E-3</v>
      </c>
    </row>
    <row r="568" spans="2:75" ht="13.5" customHeight="1">
      <c r="B568" s="277"/>
      <c r="C568" s="285"/>
      <c r="D568" s="280"/>
      <c r="E568" s="90">
        <v>2</v>
      </c>
      <c r="F568" s="112" t="s">
        <v>388</v>
      </c>
      <c r="G568" s="198" t="s">
        <v>389</v>
      </c>
      <c r="H568" s="93">
        <v>282561415</v>
      </c>
      <c r="I568" s="95">
        <v>900</v>
      </c>
      <c r="J568" s="96">
        <f t="shared" si="495"/>
        <v>313957.12777777779</v>
      </c>
      <c r="K568" s="97">
        <f t="shared" si="540"/>
        <v>6.1207834602829164E-2</v>
      </c>
      <c r="L568" s="280"/>
      <c r="M568" s="90">
        <v>2</v>
      </c>
      <c r="N568" s="112" t="s">
        <v>424</v>
      </c>
      <c r="O568" s="198" t="s">
        <v>425</v>
      </c>
      <c r="P568" s="93">
        <v>26222439</v>
      </c>
      <c r="Q568" s="95">
        <v>21</v>
      </c>
      <c r="R568" s="96">
        <f t="shared" si="496"/>
        <v>1248687.5714285714</v>
      </c>
      <c r="S568" s="97">
        <f t="shared" si="541"/>
        <v>2.6615969581749048E-2</v>
      </c>
      <c r="T568" s="280"/>
      <c r="U568" s="90">
        <v>2</v>
      </c>
      <c r="V568" s="112" t="s">
        <v>388</v>
      </c>
      <c r="W568" s="198" t="s">
        <v>389</v>
      </c>
      <c r="X568" s="93">
        <v>76385079</v>
      </c>
      <c r="Y568" s="95">
        <v>134</v>
      </c>
      <c r="Z568" s="96">
        <f t="shared" si="497"/>
        <v>570037.90298507467</v>
      </c>
      <c r="AA568" s="97">
        <f t="shared" si="542"/>
        <v>0.14823008849557523</v>
      </c>
      <c r="AB568" s="280"/>
      <c r="AC568" s="90">
        <v>2</v>
      </c>
      <c r="AD568" s="112" t="s">
        <v>490</v>
      </c>
      <c r="AE568" s="198" t="s">
        <v>491</v>
      </c>
      <c r="AF568" s="93">
        <v>7547341</v>
      </c>
      <c r="AG568" s="95">
        <v>12</v>
      </c>
      <c r="AH568" s="96">
        <f t="shared" si="498"/>
        <v>628945.08333333337</v>
      </c>
      <c r="AI568" s="97">
        <f t="shared" si="543"/>
        <v>9.1533180778032037E-3</v>
      </c>
      <c r="AJ568" s="280"/>
      <c r="AK568" s="90">
        <v>2</v>
      </c>
      <c r="AL568" s="112" t="s">
        <v>424</v>
      </c>
      <c r="AM568" s="198" t="s">
        <v>425</v>
      </c>
      <c r="AN568" s="93">
        <v>31445056</v>
      </c>
      <c r="AO568" s="95">
        <v>37</v>
      </c>
      <c r="AP568" s="96">
        <f t="shared" si="499"/>
        <v>849866.37837837834</v>
      </c>
      <c r="AQ568" s="97">
        <f t="shared" si="544"/>
        <v>3.7037037037037035E-2</v>
      </c>
      <c r="AR568" s="280"/>
      <c r="AS568" s="90">
        <v>2</v>
      </c>
      <c r="AT568" s="112" t="s">
        <v>490</v>
      </c>
      <c r="AU568" s="198" t="s">
        <v>491</v>
      </c>
      <c r="AV568" s="93">
        <v>14651399</v>
      </c>
      <c r="AW568" s="95">
        <v>9</v>
      </c>
      <c r="AX568" s="96">
        <f t="shared" si="500"/>
        <v>1627933.2222222222</v>
      </c>
      <c r="AY568" s="97">
        <f t="shared" si="545"/>
        <v>1.0550996483001172E-2</v>
      </c>
      <c r="AZ568" s="280"/>
      <c r="BA568" s="90">
        <v>2</v>
      </c>
      <c r="BB568" s="112" t="s">
        <v>454</v>
      </c>
      <c r="BC568" s="198" t="s">
        <v>455</v>
      </c>
      <c r="BD568" s="93">
        <v>27924751</v>
      </c>
      <c r="BE568" s="95">
        <v>43</v>
      </c>
      <c r="BF568" s="96">
        <f t="shared" si="501"/>
        <v>649412.81395348837</v>
      </c>
      <c r="BG568" s="97">
        <f t="shared" si="546"/>
        <v>5.0647820965842166E-2</v>
      </c>
      <c r="BH568" s="280"/>
      <c r="BI568" s="90">
        <v>2</v>
      </c>
      <c r="BJ568" s="112" t="s">
        <v>512</v>
      </c>
      <c r="BK568" s="198" t="s">
        <v>513</v>
      </c>
      <c r="BL568" s="93">
        <v>14823661</v>
      </c>
      <c r="BM568" s="95">
        <v>11</v>
      </c>
      <c r="BN568" s="96">
        <f t="shared" si="502"/>
        <v>1347605.5454545454</v>
      </c>
      <c r="BO568" s="97">
        <f t="shared" si="547"/>
        <v>1.5235457063711912E-2</v>
      </c>
      <c r="BP568" s="280"/>
      <c r="BQ568" s="90">
        <v>2</v>
      </c>
      <c r="BR568" s="112" t="s">
        <v>434</v>
      </c>
      <c r="BS568" s="198" t="s">
        <v>435</v>
      </c>
      <c r="BT568" s="93">
        <v>55292035</v>
      </c>
      <c r="BU568" s="95">
        <v>111</v>
      </c>
      <c r="BV568" s="96">
        <f t="shared" si="503"/>
        <v>498126.44144144142</v>
      </c>
      <c r="BW568" s="97">
        <f t="shared" si="548"/>
        <v>5.2529459088542898E-3</v>
      </c>
    </row>
    <row r="569" spans="2:75" ht="13.5" customHeight="1">
      <c r="B569" s="277"/>
      <c r="C569" s="285"/>
      <c r="D569" s="280"/>
      <c r="E569" s="90">
        <v>3</v>
      </c>
      <c r="F569" s="197" t="s">
        <v>434</v>
      </c>
      <c r="G569" s="198" t="s">
        <v>435</v>
      </c>
      <c r="H569" s="93">
        <v>23992908</v>
      </c>
      <c r="I569" s="95">
        <v>78</v>
      </c>
      <c r="J569" s="96">
        <f t="shared" si="495"/>
        <v>307601.38461538462</v>
      </c>
      <c r="K569" s="97">
        <f t="shared" si="540"/>
        <v>5.3046789989118605E-3</v>
      </c>
      <c r="L569" s="280"/>
      <c r="M569" s="90">
        <v>3</v>
      </c>
      <c r="N569" s="197" t="s">
        <v>514</v>
      </c>
      <c r="O569" s="198" t="s">
        <v>515</v>
      </c>
      <c r="P569" s="93">
        <v>220110</v>
      </c>
      <c r="Q569" s="95">
        <v>1</v>
      </c>
      <c r="R569" s="96">
        <f t="shared" si="496"/>
        <v>220110</v>
      </c>
      <c r="S569" s="97">
        <f t="shared" si="541"/>
        <v>1.2674271229404308E-3</v>
      </c>
      <c r="T569" s="280"/>
      <c r="U569" s="90">
        <v>3</v>
      </c>
      <c r="V569" s="197" t="s">
        <v>434</v>
      </c>
      <c r="W569" s="198" t="s">
        <v>435</v>
      </c>
      <c r="X569" s="93">
        <v>1886353</v>
      </c>
      <c r="Y569" s="95">
        <v>4</v>
      </c>
      <c r="Z569" s="96">
        <f t="shared" si="497"/>
        <v>471588.25</v>
      </c>
      <c r="AA569" s="97">
        <f t="shared" si="542"/>
        <v>4.4247787610619468E-3</v>
      </c>
      <c r="AB569" s="280"/>
      <c r="AC569" s="90">
        <v>3</v>
      </c>
      <c r="AD569" s="197" t="s">
        <v>418</v>
      </c>
      <c r="AE569" s="198" t="s">
        <v>419</v>
      </c>
      <c r="AF569" s="93">
        <v>43158877</v>
      </c>
      <c r="AG569" s="95">
        <v>96</v>
      </c>
      <c r="AH569" s="96">
        <f t="shared" si="498"/>
        <v>449571.63541666669</v>
      </c>
      <c r="AI569" s="97">
        <f t="shared" si="543"/>
        <v>7.3226544622425629E-2</v>
      </c>
      <c r="AJ569" s="280"/>
      <c r="AK569" s="90">
        <v>3</v>
      </c>
      <c r="AL569" s="197" t="s">
        <v>434</v>
      </c>
      <c r="AM569" s="198" t="s">
        <v>435</v>
      </c>
      <c r="AN569" s="93">
        <v>5421724</v>
      </c>
      <c r="AO569" s="95">
        <v>9</v>
      </c>
      <c r="AP569" s="96">
        <f t="shared" si="499"/>
        <v>602413.77777777775</v>
      </c>
      <c r="AQ569" s="97">
        <f t="shared" si="544"/>
        <v>9.0090090090090089E-3</v>
      </c>
      <c r="AR569" s="280"/>
      <c r="AS569" s="90">
        <v>3</v>
      </c>
      <c r="AT569" s="197" t="s">
        <v>424</v>
      </c>
      <c r="AU569" s="198" t="s">
        <v>425</v>
      </c>
      <c r="AV569" s="93">
        <v>22037380</v>
      </c>
      <c r="AW569" s="95">
        <v>21</v>
      </c>
      <c r="AX569" s="96">
        <f t="shared" si="500"/>
        <v>1049399.0476190476</v>
      </c>
      <c r="AY569" s="97">
        <f t="shared" si="545"/>
        <v>2.4618991793669401E-2</v>
      </c>
      <c r="AZ569" s="280"/>
      <c r="BA569" s="90">
        <v>3</v>
      </c>
      <c r="BB569" s="197" t="s">
        <v>452</v>
      </c>
      <c r="BC569" s="198" t="s">
        <v>453</v>
      </c>
      <c r="BD569" s="93">
        <v>48798504</v>
      </c>
      <c r="BE569" s="95">
        <v>77</v>
      </c>
      <c r="BF569" s="96">
        <f t="shared" si="501"/>
        <v>633746.80519480514</v>
      </c>
      <c r="BG569" s="97">
        <f t="shared" si="546"/>
        <v>9.0694935217903422E-2</v>
      </c>
      <c r="BH569" s="280"/>
      <c r="BI569" s="90">
        <v>3</v>
      </c>
      <c r="BJ569" s="197" t="s">
        <v>424</v>
      </c>
      <c r="BK569" s="198" t="s">
        <v>425</v>
      </c>
      <c r="BL569" s="93">
        <v>14688936</v>
      </c>
      <c r="BM569" s="95">
        <v>12</v>
      </c>
      <c r="BN569" s="96">
        <f t="shared" si="502"/>
        <v>1224078</v>
      </c>
      <c r="BO569" s="97">
        <f t="shared" si="547"/>
        <v>1.662049861495845E-2</v>
      </c>
      <c r="BP569" s="280"/>
      <c r="BQ569" s="90">
        <v>3</v>
      </c>
      <c r="BR569" s="197" t="s">
        <v>424</v>
      </c>
      <c r="BS569" s="198" t="s">
        <v>425</v>
      </c>
      <c r="BT569" s="93">
        <v>161161086</v>
      </c>
      <c r="BU569" s="95">
        <v>379</v>
      </c>
      <c r="BV569" s="96">
        <f t="shared" si="503"/>
        <v>425227.13984168868</v>
      </c>
      <c r="BW569" s="97">
        <f t="shared" si="548"/>
        <v>1.7935734229331313E-2</v>
      </c>
    </row>
    <row r="570" spans="2:75" ht="13.5" customHeight="1">
      <c r="B570" s="277"/>
      <c r="C570" s="285"/>
      <c r="D570" s="280"/>
      <c r="E570" s="90">
        <v>4</v>
      </c>
      <c r="F570" s="197" t="s">
        <v>490</v>
      </c>
      <c r="G570" s="198" t="s">
        <v>491</v>
      </c>
      <c r="H570" s="93">
        <v>15910343</v>
      </c>
      <c r="I570" s="95">
        <v>56</v>
      </c>
      <c r="J570" s="96">
        <f t="shared" si="495"/>
        <v>284113.26785714284</v>
      </c>
      <c r="K570" s="97">
        <f t="shared" si="540"/>
        <v>3.8084874863982591E-3</v>
      </c>
      <c r="L570" s="280"/>
      <c r="M570" s="90">
        <v>4</v>
      </c>
      <c r="N570" s="197" t="s">
        <v>400</v>
      </c>
      <c r="O570" s="198" t="s">
        <v>401</v>
      </c>
      <c r="P570" s="93">
        <v>32305367</v>
      </c>
      <c r="Q570" s="95">
        <v>176</v>
      </c>
      <c r="R570" s="96">
        <f t="shared" si="496"/>
        <v>183553.22159090909</v>
      </c>
      <c r="S570" s="97">
        <f t="shared" si="541"/>
        <v>0.22306717363751585</v>
      </c>
      <c r="T570" s="280"/>
      <c r="U570" s="90">
        <v>4</v>
      </c>
      <c r="V570" s="197" t="s">
        <v>418</v>
      </c>
      <c r="W570" s="198" t="s">
        <v>419</v>
      </c>
      <c r="X570" s="93">
        <v>28082755</v>
      </c>
      <c r="Y570" s="95">
        <v>76</v>
      </c>
      <c r="Z570" s="96">
        <f t="shared" si="497"/>
        <v>369509.93421052629</v>
      </c>
      <c r="AA570" s="97">
        <f t="shared" si="542"/>
        <v>8.4070796460176997E-2</v>
      </c>
      <c r="AB570" s="280"/>
      <c r="AC570" s="90">
        <v>4</v>
      </c>
      <c r="AD570" s="197" t="s">
        <v>382</v>
      </c>
      <c r="AE570" s="198" t="s">
        <v>383</v>
      </c>
      <c r="AF570" s="93">
        <v>101971642</v>
      </c>
      <c r="AG570" s="95">
        <v>305</v>
      </c>
      <c r="AH570" s="96">
        <f t="shared" si="498"/>
        <v>334333.2524590164</v>
      </c>
      <c r="AI570" s="97">
        <f t="shared" si="543"/>
        <v>0.23264683447749809</v>
      </c>
      <c r="AJ570" s="280"/>
      <c r="AK570" s="90">
        <v>4</v>
      </c>
      <c r="AL570" s="197" t="s">
        <v>512</v>
      </c>
      <c r="AM570" s="198" t="s">
        <v>513</v>
      </c>
      <c r="AN570" s="93">
        <v>8367077</v>
      </c>
      <c r="AO570" s="95">
        <v>14</v>
      </c>
      <c r="AP570" s="96">
        <f t="shared" si="499"/>
        <v>597648.35714285716</v>
      </c>
      <c r="AQ570" s="97">
        <f t="shared" si="544"/>
        <v>1.4014014014014014E-2</v>
      </c>
      <c r="AR570" s="280"/>
      <c r="AS570" s="90">
        <v>4</v>
      </c>
      <c r="AT570" s="197" t="s">
        <v>400</v>
      </c>
      <c r="AU570" s="198" t="s">
        <v>401</v>
      </c>
      <c r="AV570" s="93">
        <v>169137765</v>
      </c>
      <c r="AW570" s="95">
        <v>282</v>
      </c>
      <c r="AX570" s="96">
        <f t="shared" si="500"/>
        <v>599779.30851063831</v>
      </c>
      <c r="AY570" s="97">
        <f t="shared" si="545"/>
        <v>0.33059788980070343</v>
      </c>
      <c r="AZ570" s="280"/>
      <c r="BA570" s="90">
        <v>4</v>
      </c>
      <c r="BB570" s="197" t="s">
        <v>400</v>
      </c>
      <c r="BC570" s="198" t="s">
        <v>401</v>
      </c>
      <c r="BD570" s="93">
        <v>163062232</v>
      </c>
      <c r="BE570" s="95">
        <v>259</v>
      </c>
      <c r="BF570" s="96">
        <f t="shared" si="501"/>
        <v>629583.90733590734</v>
      </c>
      <c r="BG570" s="97">
        <f t="shared" si="546"/>
        <v>0.30506478209658422</v>
      </c>
      <c r="BH570" s="280"/>
      <c r="BI570" s="90">
        <v>4</v>
      </c>
      <c r="BJ570" s="197" t="s">
        <v>490</v>
      </c>
      <c r="BK570" s="198" t="s">
        <v>491</v>
      </c>
      <c r="BL570" s="93">
        <v>7572827</v>
      </c>
      <c r="BM570" s="95">
        <v>8</v>
      </c>
      <c r="BN570" s="96">
        <f t="shared" si="502"/>
        <v>946603.375</v>
      </c>
      <c r="BO570" s="97">
        <f t="shared" si="547"/>
        <v>1.1080332409972299E-2</v>
      </c>
      <c r="BP570" s="280"/>
      <c r="BQ570" s="90">
        <v>4</v>
      </c>
      <c r="BR570" s="197" t="s">
        <v>452</v>
      </c>
      <c r="BS570" s="198" t="s">
        <v>453</v>
      </c>
      <c r="BT570" s="93">
        <v>188813654</v>
      </c>
      <c r="BU570" s="95">
        <v>518</v>
      </c>
      <c r="BV570" s="96">
        <f t="shared" si="503"/>
        <v>364505.12355212355</v>
      </c>
      <c r="BW570" s="97">
        <f t="shared" si="548"/>
        <v>2.4513747574653352E-2</v>
      </c>
    </row>
    <row r="571" spans="2:75" ht="13.5" customHeight="1">
      <c r="B571" s="277"/>
      <c r="C571" s="285"/>
      <c r="D571" s="280"/>
      <c r="E571" s="90">
        <v>5</v>
      </c>
      <c r="F571" s="112" t="s">
        <v>512</v>
      </c>
      <c r="G571" s="198" t="s">
        <v>513</v>
      </c>
      <c r="H571" s="93">
        <v>50896045</v>
      </c>
      <c r="I571" s="95">
        <v>191</v>
      </c>
      <c r="J571" s="96">
        <f t="shared" si="495"/>
        <v>266471.43979057594</v>
      </c>
      <c r="K571" s="97">
        <f t="shared" si="540"/>
        <v>1.2989662676822633E-2</v>
      </c>
      <c r="L571" s="280"/>
      <c r="M571" s="90">
        <v>5</v>
      </c>
      <c r="N571" s="112" t="s">
        <v>516</v>
      </c>
      <c r="O571" s="198" t="s">
        <v>517</v>
      </c>
      <c r="P571" s="93">
        <v>524239</v>
      </c>
      <c r="Q571" s="95">
        <v>3</v>
      </c>
      <c r="R571" s="96">
        <f t="shared" si="496"/>
        <v>174746.33333333334</v>
      </c>
      <c r="S571" s="97">
        <f t="shared" si="541"/>
        <v>3.8022813688212928E-3</v>
      </c>
      <c r="T571" s="280"/>
      <c r="U571" s="90">
        <v>5</v>
      </c>
      <c r="V571" s="112" t="s">
        <v>454</v>
      </c>
      <c r="W571" s="198" t="s">
        <v>455</v>
      </c>
      <c r="X571" s="93">
        <v>8423301</v>
      </c>
      <c r="Y571" s="95">
        <v>28</v>
      </c>
      <c r="Z571" s="96">
        <f t="shared" si="497"/>
        <v>300832.17857142858</v>
      </c>
      <c r="AA571" s="97">
        <f t="shared" si="542"/>
        <v>3.0973451327433628E-2</v>
      </c>
      <c r="AB571" s="280"/>
      <c r="AC571" s="90">
        <v>5</v>
      </c>
      <c r="AD571" s="112" t="s">
        <v>400</v>
      </c>
      <c r="AE571" s="198" t="s">
        <v>401</v>
      </c>
      <c r="AF571" s="93">
        <v>84050145</v>
      </c>
      <c r="AG571" s="95">
        <v>278</v>
      </c>
      <c r="AH571" s="96">
        <f t="shared" si="498"/>
        <v>302338.6510791367</v>
      </c>
      <c r="AI571" s="97">
        <f t="shared" si="543"/>
        <v>0.2120518688024409</v>
      </c>
      <c r="AJ571" s="280"/>
      <c r="AK571" s="90">
        <v>5</v>
      </c>
      <c r="AL571" s="112" t="s">
        <v>452</v>
      </c>
      <c r="AM571" s="198" t="s">
        <v>453</v>
      </c>
      <c r="AN571" s="93">
        <v>27456388</v>
      </c>
      <c r="AO571" s="95">
        <v>61</v>
      </c>
      <c r="AP571" s="96">
        <f t="shared" si="499"/>
        <v>450104.72131147538</v>
      </c>
      <c r="AQ571" s="97">
        <f t="shared" si="544"/>
        <v>6.1061061061061059E-2</v>
      </c>
      <c r="AR571" s="280"/>
      <c r="AS571" s="90">
        <v>5</v>
      </c>
      <c r="AT571" s="112" t="s">
        <v>388</v>
      </c>
      <c r="AU571" s="198" t="s">
        <v>389</v>
      </c>
      <c r="AV571" s="93">
        <v>67827435</v>
      </c>
      <c r="AW571" s="95">
        <v>125</v>
      </c>
      <c r="AX571" s="96">
        <f t="shared" si="500"/>
        <v>542619.48</v>
      </c>
      <c r="AY571" s="97">
        <f t="shared" si="545"/>
        <v>0.14654161781946073</v>
      </c>
      <c r="AZ571" s="280"/>
      <c r="BA571" s="90">
        <v>5</v>
      </c>
      <c r="BB571" s="112" t="s">
        <v>412</v>
      </c>
      <c r="BC571" s="198" t="s">
        <v>413</v>
      </c>
      <c r="BD571" s="93">
        <v>107434694</v>
      </c>
      <c r="BE571" s="95">
        <v>223</v>
      </c>
      <c r="BF571" s="96">
        <f t="shared" si="501"/>
        <v>481769.92825112108</v>
      </c>
      <c r="BG571" s="97">
        <f t="shared" si="546"/>
        <v>0.26266195524146052</v>
      </c>
      <c r="BH571" s="280"/>
      <c r="BI571" s="90">
        <v>5</v>
      </c>
      <c r="BJ571" s="112" t="s">
        <v>452</v>
      </c>
      <c r="BK571" s="198" t="s">
        <v>453</v>
      </c>
      <c r="BL571" s="93">
        <v>51449357</v>
      </c>
      <c r="BM571" s="95">
        <v>74</v>
      </c>
      <c r="BN571" s="96">
        <f t="shared" si="502"/>
        <v>695261.58108108107</v>
      </c>
      <c r="BO571" s="97">
        <f t="shared" si="547"/>
        <v>0.10249307479224377</v>
      </c>
      <c r="BP571" s="280"/>
      <c r="BQ571" s="90">
        <v>5</v>
      </c>
      <c r="BR571" s="112" t="s">
        <v>388</v>
      </c>
      <c r="BS571" s="198" t="s">
        <v>389</v>
      </c>
      <c r="BT571" s="93">
        <v>610660082</v>
      </c>
      <c r="BU571" s="95">
        <v>1783</v>
      </c>
      <c r="BV571" s="96">
        <f t="shared" si="503"/>
        <v>342490.23107122828</v>
      </c>
      <c r="BW571" s="97">
        <f t="shared" si="548"/>
        <v>8.4378401400785577E-2</v>
      </c>
    </row>
    <row r="572" spans="2:75" ht="13.5" customHeight="1">
      <c r="B572" s="277"/>
      <c r="C572" s="285"/>
      <c r="D572" s="280"/>
      <c r="E572" s="90">
        <v>6</v>
      </c>
      <c r="F572" s="197" t="s">
        <v>424</v>
      </c>
      <c r="G572" s="198" t="s">
        <v>425</v>
      </c>
      <c r="H572" s="93">
        <v>55044151</v>
      </c>
      <c r="I572" s="95">
        <v>220</v>
      </c>
      <c r="J572" s="96">
        <f t="shared" si="495"/>
        <v>250200.68636363637</v>
      </c>
      <c r="K572" s="97">
        <f t="shared" si="540"/>
        <v>1.4961915125136017E-2</v>
      </c>
      <c r="L572" s="280"/>
      <c r="M572" s="90">
        <v>6</v>
      </c>
      <c r="N572" s="197" t="s">
        <v>410</v>
      </c>
      <c r="O572" s="198" t="s">
        <v>411</v>
      </c>
      <c r="P572" s="93">
        <v>26876393</v>
      </c>
      <c r="Q572" s="95">
        <v>161</v>
      </c>
      <c r="R572" s="96">
        <f t="shared" si="496"/>
        <v>166934.11801242235</v>
      </c>
      <c r="S572" s="97">
        <f t="shared" si="541"/>
        <v>0.20405576679340937</v>
      </c>
      <c r="T572" s="280"/>
      <c r="U572" s="90">
        <v>6</v>
      </c>
      <c r="V572" s="197" t="s">
        <v>452</v>
      </c>
      <c r="W572" s="198" t="s">
        <v>453</v>
      </c>
      <c r="X572" s="93">
        <v>13610995</v>
      </c>
      <c r="Y572" s="95">
        <v>47</v>
      </c>
      <c r="Z572" s="96">
        <f t="shared" si="497"/>
        <v>289595.63829787233</v>
      </c>
      <c r="AA572" s="97">
        <f t="shared" si="542"/>
        <v>5.1991150442477874E-2</v>
      </c>
      <c r="AB572" s="280"/>
      <c r="AC572" s="90">
        <v>6</v>
      </c>
      <c r="AD572" s="197" t="s">
        <v>512</v>
      </c>
      <c r="AE572" s="198" t="s">
        <v>513</v>
      </c>
      <c r="AF572" s="93">
        <v>3532228</v>
      </c>
      <c r="AG572" s="95">
        <v>13</v>
      </c>
      <c r="AH572" s="96">
        <f t="shared" si="498"/>
        <v>271709.84615384613</v>
      </c>
      <c r="AI572" s="97">
        <f t="shared" si="543"/>
        <v>9.9160945842868033E-3</v>
      </c>
      <c r="AJ572" s="280"/>
      <c r="AK572" s="90">
        <v>6</v>
      </c>
      <c r="AL572" s="197" t="s">
        <v>388</v>
      </c>
      <c r="AM572" s="198" t="s">
        <v>389</v>
      </c>
      <c r="AN572" s="93">
        <v>66859070</v>
      </c>
      <c r="AO572" s="95">
        <v>150</v>
      </c>
      <c r="AP572" s="96">
        <f t="shared" si="499"/>
        <v>445727.13333333336</v>
      </c>
      <c r="AQ572" s="97">
        <f t="shared" si="544"/>
        <v>0.15015015015015015</v>
      </c>
      <c r="AR572" s="280"/>
      <c r="AS572" s="90">
        <v>6</v>
      </c>
      <c r="AT572" s="197" t="s">
        <v>512</v>
      </c>
      <c r="AU572" s="198" t="s">
        <v>513</v>
      </c>
      <c r="AV572" s="93">
        <v>3449159</v>
      </c>
      <c r="AW572" s="95">
        <v>9</v>
      </c>
      <c r="AX572" s="96">
        <f t="shared" si="500"/>
        <v>383239.88888888888</v>
      </c>
      <c r="AY572" s="97">
        <f t="shared" si="545"/>
        <v>1.0550996483001172E-2</v>
      </c>
      <c r="AZ572" s="280"/>
      <c r="BA572" s="90">
        <v>6</v>
      </c>
      <c r="BB572" s="197" t="s">
        <v>550</v>
      </c>
      <c r="BC572" s="198" t="s">
        <v>551</v>
      </c>
      <c r="BD572" s="93">
        <v>2000006</v>
      </c>
      <c r="BE572" s="95">
        <v>6</v>
      </c>
      <c r="BF572" s="96">
        <f t="shared" si="501"/>
        <v>333334.33333333331</v>
      </c>
      <c r="BG572" s="97">
        <f t="shared" si="546"/>
        <v>7.0671378091872791E-3</v>
      </c>
      <c r="BH572" s="280"/>
      <c r="BI572" s="90">
        <v>6</v>
      </c>
      <c r="BJ572" s="197" t="s">
        <v>454</v>
      </c>
      <c r="BK572" s="198" t="s">
        <v>455</v>
      </c>
      <c r="BL572" s="93">
        <v>44739172</v>
      </c>
      <c r="BM572" s="95">
        <v>65</v>
      </c>
      <c r="BN572" s="96">
        <f t="shared" si="502"/>
        <v>688294.9538461538</v>
      </c>
      <c r="BO572" s="97">
        <f t="shared" si="547"/>
        <v>9.0027700831024932E-2</v>
      </c>
      <c r="BP572" s="280"/>
      <c r="BQ572" s="90">
        <v>6</v>
      </c>
      <c r="BR572" s="197" t="s">
        <v>512</v>
      </c>
      <c r="BS572" s="198" t="s">
        <v>513</v>
      </c>
      <c r="BT572" s="93">
        <v>88836698</v>
      </c>
      <c r="BU572" s="95">
        <v>267</v>
      </c>
      <c r="BV572" s="96">
        <f t="shared" si="503"/>
        <v>332721.71535580524</v>
      </c>
      <c r="BW572" s="97">
        <f t="shared" si="548"/>
        <v>1.2635464483460319E-2</v>
      </c>
    </row>
    <row r="573" spans="2:75" ht="13.5" customHeight="1">
      <c r="B573" s="277"/>
      <c r="C573" s="285"/>
      <c r="D573" s="280"/>
      <c r="E573" s="90">
        <v>7</v>
      </c>
      <c r="F573" s="112" t="s">
        <v>418</v>
      </c>
      <c r="G573" s="198" t="s">
        <v>419</v>
      </c>
      <c r="H573" s="93">
        <v>199556705</v>
      </c>
      <c r="I573" s="95">
        <v>872</v>
      </c>
      <c r="J573" s="96">
        <f t="shared" si="495"/>
        <v>228849.43233944953</v>
      </c>
      <c r="K573" s="97">
        <f t="shared" si="540"/>
        <v>5.930359085963003E-2</v>
      </c>
      <c r="L573" s="280"/>
      <c r="M573" s="90">
        <v>7</v>
      </c>
      <c r="N573" s="112" t="s">
        <v>382</v>
      </c>
      <c r="O573" s="198" t="s">
        <v>383</v>
      </c>
      <c r="P573" s="93">
        <v>35365279</v>
      </c>
      <c r="Q573" s="95">
        <v>228</v>
      </c>
      <c r="R573" s="96">
        <f t="shared" si="496"/>
        <v>155110.87280701756</v>
      </c>
      <c r="S573" s="97">
        <f t="shared" si="541"/>
        <v>0.28897338403041822</v>
      </c>
      <c r="T573" s="280"/>
      <c r="U573" s="90">
        <v>7</v>
      </c>
      <c r="V573" s="112" t="s">
        <v>382</v>
      </c>
      <c r="W573" s="198" t="s">
        <v>383</v>
      </c>
      <c r="X573" s="93">
        <v>55730143</v>
      </c>
      <c r="Y573" s="95">
        <v>250</v>
      </c>
      <c r="Z573" s="96">
        <f t="shared" si="497"/>
        <v>222920.57199999999</v>
      </c>
      <c r="AA573" s="97">
        <f t="shared" si="542"/>
        <v>0.27654867256637167</v>
      </c>
      <c r="AB573" s="280"/>
      <c r="AC573" s="90">
        <v>7</v>
      </c>
      <c r="AD573" s="112" t="s">
        <v>494</v>
      </c>
      <c r="AE573" s="198" t="s">
        <v>495</v>
      </c>
      <c r="AF573" s="93">
        <v>6101777</v>
      </c>
      <c r="AG573" s="95">
        <v>25</v>
      </c>
      <c r="AH573" s="96">
        <f t="shared" si="498"/>
        <v>244071.08</v>
      </c>
      <c r="AI573" s="97">
        <f t="shared" si="543"/>
        <v>1.9069412662090009E-2</v>
      </c>
      <c r="AJ573" s="280"/>
      <c r="AK573" s="90">
        <v>7</v>
      </c>
      <c r="AL573" s="112" t="s">
        <v>400</v>
      </c>
      <c r="AM573" s="198" t="s">
        <v>401</v>
      </c>
      <c r="AN573" s="93">
        <v>123587647</v>
      </c>
      <c r="AO573" s="95">
        <v>304</v>
      </c>
      <c r="AP573" s="96">
        <f t="shared" si="499"/>
        <v>406538.3125</v>
      </c>
      <c r="AQ573" s="97">
        <f t="shared" si="544"/>
        <v>0.30430430430430433</v>
      </c>
      <c r="AR573" s="280"/>
      <c r="AS573" s="90">
        <v>7</v>
      </c>
      <c r="AT573" s="112" t="s">
        <v>382</v>
      </c>
      <c r="AU573" s="198" t="s">
        <v>383</v>
      </c>
      <c r="AV573" s="93">
        <v>64974376</v>
      </c>
      <c r="AW573" s="95">
        <v>197</v>
      </c>
      <c r="AX573" s="96">
        <f t="shared" si="500"/>
        <v>329819.16751269036</v>
      </c>
      <c r="AY573" s="97">
        <f t="shared" si="545"/>
        <v>0.2309495896834701</v>
      </c>
      <c r="AZ573" s="280"/>
      <c r="BA573" s="90">
        <v>7</v>
      </c>
      <c r="BB573" s="112" t="s">
        <v>388</v>
      </c>
      <c r="BC573" s="198" t="s">
        <v>389</v>
      </c>
      <c r="BD573" s="93">
        <v>37003496</v>
      </c>
      <c r="BE573" s="95">
        <v>119</v>
      </c>
      <c r="BF573" s="96">
        <f t="shared" si="501"/>
        <v>310953.74789915967</v>
      </c>
      <c r="BG573" s="97">
        <f t="shared" si="546"/>
        <v>0.14016489988221437</v>
      </c>
      <c r="BH573" s="280"/>
      <c r="BI573" s="90">
        <v>7</v>
      </c>
      <c r="BJ573" s="112" t="s">
        <v>410</v>
      </c>
      <c r="BK573" s="198" t="s">
        <v>411</v>
      </c>
      <c r="BL573" s="93">
        <v>179988981</v>
      </c>
      <c r="BM573" s="95">
        <v>361</v>
      </c>
      <c r="BN573" s="96">
        <f t="shared" si="502"/>
        <v>498584.43490304711</v>
      </c>
      <c r="BO573" s="97">
        <f t="shared" si="547"/>
        <v>0.5</v>
      </c>
      <c r="BP573" s="280"/>
      <c r="BQ573" s="90">
        <v>7</v>
      </c>
      <c r="BR573" s="112" t="s">
        <v>454</v>
      </c>
      <c r="BS573" s="198" t="s">
        <v>455</v>
      </c>
      <c r="BT573" s="93">
        <v>155744544</v>
      </c>
      <c r="BU573" s="95">
        <v>535</v>
      </c>
      <c r="BV573" s="96">
        <f t="shared" si="503"/>
        <v>291111.2971962617</v>
      </c>
      <c r="BW573" s="97">
        <f t="shared" si="548"/>
        <v>2.5318252803937343E-2</v>
      </c>
    </row>
    <row r="574" spans="2:75" ht="13.5" customHeight="1">
      <c r="B574" s="277"/>
      <c r="C574" s="285"/>
      <c r="D574" s="280"/>
      <c r="E574" s="90">
        <v>8</v>
      </c>
      <c r="F574" s="197" t="s">
        <v>454</v>
      </c>
      <c r="G574" s="198" t="s">
        <v>455</v>
      </c>
      <c r="H574" s="93">
        <v>42461797</v>
      </c>
      <c r="I574" s="95">
        <v>204</v>
      </c>
      <c r="J574" s="96">
        <f t="shared" si="495"/>
        <v>208146.06372549021</v>
      </c>
      <c r="K574" s="97">
        <f t="shared" si="540"/>
        <v>1.3873775843307944E-2</v>
      </c>
      <c r="L574" s="280"/>
      <c r="M574" s="90">
        <v>8</v>
      </c>
      <c r="N574" s="197" t="s">
        <v>512</v>
      </c>
      <c r="O574" s="198" t="s">
        <v>513</v>
      </c>
      <c r="P574" s="93">
        <v>1800514</v>
      </c>
      <c r="Q574" s="95">
        <v>12</v>
      </c>
      <c r="R574" s="96">
        <f t="shared" si="496"/>
        <v>150042.83333333334</v>
      </c>
      <c r="S574" s="97">
        <f t="shared" si="541"/>
        <v>1.5209125475285171E-2</v>
      </c>
      <c r="T574" s="280"/>
      <c r="U574" s="90">
        <v>8</v>
      </c>
      <c r="V574" s="197" t="s">
        <v>440</v>
      </c>
      <c r="W574" s="198" t="s">
        <v>441</v>
      </c>
      <c r="X574" s="93">
        <v>9233160</v>
      </c>
      <c r="Y574" s="95">
        <v>42</v>
      </c>
      <c r="Z574" s="96">
        <f t="shared" si="497"/>
        <v>219837.14285714287</v>
      </c>
      <c r="AA574" s="97">
        <f t="shared" si="542"/>
        <v>4.6460176991150445E-2</v>
      </c>
      <c r="AB574" s="280"/>
      <c r="AC574" s="90">
        <v>8</v>
      </c>
      <c r="AD574" s="197" t="s">
        <v>532</v>
      </c>
      <c r="AE574" s="198" t="s">
        <v>533</v>
      </c>
      <c r="AF574" s="93">
        <v>1079850</v>
      </c>
      <c r="AG574" s="95">
        <v>5</v>
      </c>
      <c r="AH574" s="96">
        <f t="shared" si="498"/>
        <v>215970</v>
      </c>
      <c r="AI574" s="97">
        <f t="shared" si="543"/>
        <v>3.8138825324180014E-3</v>
      </c>
      <c r="AJ574" s="280"/>
      <c r="AK574" s="90">
        <v>8</v>
      </c>
      <c r="AL574" s="197" t="s">
        <v>382</v>
      </c>
      <c r="AM574" s="198" t="s">
        <v>383</v>
      </c>
      <c r="AN574" s="93">
        <v>98962319</v>
      </c>
      <c r="AO574" s="95">
        <v>244</v>
      </c>
      <c r="AP574" s="96">
        <f t="shared" si="499"/>
        <v>405583.27459016396</v>
      </c>
      <c r="AQ574" s="97">
        <f t="shared" si="544"/>
        <v>0.24424424424424424</v>
      </c>
      <c r="AR574" s="280"/>
      <c r="AS574" s="90">
        <v>8</v>
      </c>
      <c r="AT574" s="197" t="s">
        <v>412</v>
      </c>
      <c r="AU574" s="198" t="s">
        <v>413</v>
      </c>
      <c r="AV574" s="93">
        <v>67723599</v>
      </c>
      <c r="AW574" s="95">
        <v>232</v>
      </c>
      <c r="AX574" s="96">
        <f t="shared" si="500"/>
        <v>291912.06465517241</v>
      </c>
      <c r="AY574" s="97">
        <f t="shared" si="545"/>
        <v>0.27198124267291912</v>
      </c>
      <c r="AZ574" s="280"/>
      <c r="BA574" s="90">
        <v>8</v>
      </c>
      <c r="BB574" s="197" t="s">
        <v>410</v>
      </c>
      <c r="BC574" s="198" t="s">
        <v>411</v>
      </c>
      <c r="BD574" s="93">
        <v>102557723</v>
      </c>
      <c r="BE574" s="95">
        <v>335</v>
      </c>
      <c r="BF574" s="96">
        <f t="shared" si="501"/>
        <v>306142.45671641792</v>
      </c>
      <c r="BG574" s="97">
        <f t="shared" si="546"/>
        <v>0.39458186101295639</v>
      </c>
      <c r="BH574" s="280"/>
      <c r="BI574" s="90">
        <v>8</v>
      </c>
      <c r="BJ574" s="197" t="s">
        <v>482</v>
      </c>
      <c r="BK574" s="198" t="s">
        <v>483</v>
      </c>
      <c r="BL574" s="93">
        <v>17187221</v>
      </c>
      <c r="BM574" s="95">
        <v>40</v>
      </c>
      <c r="BN574" s="96">
        <f t="shared" si="502"/>
        <v>429680.52500000002</v>
      </c>
      <c r="BO574" s="97">
        <f t="shared" si="547"/>
        <v>5.5401662049861494E-2</v>
      </c>
      <c r="BP574" s="280"/>
      <c r="BQ574" s="90">
        <v>8</v>
      </c>
      <c r="BR574" s="197" t="s">
        <v>418</v>
      </c>
      <c r="BS574" s="198" t="s">
        <v>419</v>
      </c>
      <c r="BT574" s="93">
        <v>335637807</v>
      </c>
      <c r="BU574" s="95">
        <v>1338</v>
      </c>
      <c r="BV574" s="96">
        <f t="shared" si="503"/>
        <v>250850.37892376681</v>
      </c>
      <c r="BW574" s="97">
        <f t="shared" si="548"/>
        <v>6.3319293928351714E-2</v>
      </c>
    </row>
    <row r="575" spans="2:75" ht="13.5" customHeight="1">
      <c r="B575" s="277"/>
      <c r="C575" s="285"/>
      <c r="D575" s="280"/>
      <c r="E575" s="90">
        <v>9</v>
      </c>
      <c r="F575" s="197" t="s">
        <v>382</v>
      </c>
      <c r="G575" s="198" t="s">
        <v>383</v>
      </c>
      <c r="H575" s="93">
        <v>668312757</v>
      </c>
      <c r="I575" s="95">
        <v>3681</v>
      </c>
      <c r="J575" s="96">
        <f t="shared" si="495"/>
        <v>181557.391198044</v>
      </c>
      <c r="K575" s="97">
        <f t="shared" si="540"/>
        <v>0.25034004352557127</v>
      </c>
      <c r="L575" s="280"/>
      <c r="M575" s="90">
        <v>9</v>
      </c>
      <c r="N575" s="197" t="s">
        <v>380</v>
      </c>
      <c r="O575" s="198" t="s">
        <v>381</v>
      </c>
      <c r="P575" s="93">
        <v>68463606</v>
      </c>
      <c r="Q575" s="95">
        <v>458</v>
      </c>
      <c r="R575" s="96">
        <f t="shared" si="496"/>
        <v>149483.8558951965</v>
      </c>
      <c r="S575" s="97">
        <f t="shared" si="541"/>
        <v>0.5804816223067174</v>
      </c>
      <c r="T575" s="280"/>
      <c r="U575" s="90">
        <v>9</v>
      </c>
      <c r="V575" s="197" t="s">
        <v>400</v>
      </c>
      <c r="W575" s="198" t="s">
        <v>401</v>
      </c>
      <c r="X575" s="93">
        <v>66149124</v>
      </c>
      <c r="Y575" s="95">
        <v>301</v>
      </c>
      <c r="Z575" s="96">
        <f t="shared" si="497"/>
        <v>219764.5315614618</v>
      </c>
      <c r="AA575" s="97">
        <f t="shared" si="542"/>
        <v>0.33296460176991149</v>
      </c>
      <c r="AB575" s="280"/>
      <c r="AC575" s="90">
        <v>9</v>
      </c>
      <c r="AD575" s="197" t="s">
        <v>424</v>
      </c>
      <c r="AE575" s="198" t="s">
        <v>425</v>
      </c>
      <c r="AF575" s="93">
        <v>3575347</v>
      </c>
      <c r="AG575" s="95">
        <v>17</v>
      </c>
      <c r="AH575" s="96">
        <f t="shared" si="498"/>
        <v>210314.5294117647</v>
      </c>
      <c r="AI575" s="97">
        <f t="shared" si="543"/>
        <v>1.2967200610221205E-2</v>
      </c>
      <c r="AJ575" s="280"/>
      <c r="AK575" s="90">
        <v>9</v>
      </c>
      <c r="AL575" s="197" t="s">
        <v>494</v>
      </c>
      <c r="AM575" s="198" t="s">
        <v>495</v>
      </c>
      <c r="AN575" s="93">
        <v>7703014</v>
      </c>
      <c r="AO575" s="95">
        <v>21</v>
      </c>
      <c r="AP575" s="96">
        <f t="shared" si="499"/>
        <v>366810.19047619047</v>
      </c>
      <c r="AQ575" s="97">
        <f t="shared" si="544"/>
        <v>2.1021021021021023E-2</v>
      </c>
      <c r="AR575" s="280"/>
      <c r="AS575" s="90">
        <v>9</v>
      </c>
      <c r="AT575" s="197" t="s">
        <v>452</v>
      </c>
      <c r="AU575" s="198" t="s">
        <v>453</v>
      </c>
      <c r="AV575" s="93">
        <v>15946867</v>
      </c>
      <c r="AW575" s="95">
        <v>56</v>
      </c>
      <c r="AX575" s="96">
        <f t="shared" si="500"/>
        <v>284765.48214285716</v>
      </c>
      <c r="AY575" s="97">
        <f t="shared" si="545"/>
        <v>6.5650644783118411E-2</v>
      </c>
      <c r="AZ575" s="280"/>
      <c r="BA575" s="90">
        <v>9</v>
      </c>
      <c r="BB575" s="197" t="s">
        <v>450</v>
      </c>
      <c r="BC575" s="198" t="s">
        <v>451</v>
      </c>
      <c r="BD575" s="93">
        <v>2085356</v>
      </c>
      <c r="BE575" s="95">
        <v>7</v>
      </c>
      <c r="BF575" s="96">
        <f t="shared" si="501"/>
        <v>297908</v>
      </c>
      <c r="BG575" s="97">
        <f t="shared" si="546"/>
        <v>8.2449941107184919E-3</v>
      </c>
      <c r="BH575" s="280"/>
      <c r="BI575" s="90">
        <v>9</v>
      </c>
      <c r="BJ575" s="197" t="s">
        <v>388</v>
      </c>
      <c r="BK575" s="198" t="s">
        <v>389</v>
      </c>
      <c r="BL575" s="93">
        <v>38310621</v>
      </c>
      <c r="BM575" s="95">
        <v>92</v>
      </c>
      <c r="BN575" s="96">
        <f t="shared" si="502"/>
        <v>416419.79347826086</v>
      </c>
      <c r="BO575" s="97">
        <f t="shared" si="547"/>
        <v>0.12742382271468145</v>
      </c>
      <c r="BP575" s="280"/>
      <c r="BQ575" s="90">
        <v>9</v>
      </c>
      <c r="BR575" s="197" t="s">
        <v>400</v>
      </c>
      <c r="BS575" s="198" t="s">
        <v>401</v>
      </c>
      <c r="BT575" s="93">
        <v>814801452</v>
      </c>
      <c r="BU575" s="95">
        <v>3418</v>
      </c>
      <c r="BV575" s="96">
        <f t="shared" si="503"/>
        <v>238385.44528964307</v>
      </c>
      <c r="BW575" s="97">
        <f t="shared" si="548"/>
        <v>0.16175287492309876</v>
      </c>
    </row>
    <row r="576" spans="2:75" ht="13.5" customHeight="1">
      <c r="B576" s="277"/>
      <c r="C576" s="285"/>
      <c r="D576" s="280"/>
      <c r="E576" s="98">
        <v>10</v>
      </c>
      <c r="F576" s="113" t="s">
        <v>452</v>
      </c>
      <c r="G576" s="200" t="s">
        <v>453</v>
      </c>
      <c r="H576" s="101">
        <v>22216604</v>
      </c>
      <c r="I576" s="103">
        <v>128</v>
      </c>
      <c r="J576" s="104">
        <f t="shared" si="495"/>
        <v>173567.21875</v>
      </c>
      <c r="K576" s="105">
        <f t="shared" si="540"/>
        <v>8.7051142546245922E-3</v>
      </c>
      <c r="L576" s="280"/>
      <c r="M576" s="98">
        <v>10</v>
      </c>
      <c r="N576" s="113" t="s">
        <v>522</v>
      </c>
      <c r="O576" s="200" t="s">
        <v>523</v>
      </c>
      <c r="P576" s="101">
        <v>1069853</v>
      </c>
      <c r="Q576" s="103">
        <v>8</v>
      </c>
      <c r="R576" s="104">
        <f t="shared" si="496"/>
        <v>133731.625</v>
      </c>
      <c r="S576" s="105">
        <f t="shared" si="541"/>
        <v>1.0139416983523447E-2</v>
      </c>
      <c r="T576" s="280"/>
      <c r="U576" s="98">
        <v>10</v>
      </c>
      <c r="V576" s="113" t="s">
        <v>424</v>
      </c>
      <c r="W576" s="200" t="s">
        <v>425</v>
      </c>
      <c r="X576" s="101">
        <v>6924636</v>
      </c>
      <c r="Y576" s="103">
        <v>34</v>
      </c>
      <c r="Z576" s="104">
        <f t="shared" si="497"/>
        <v>203665.76470588235</v>
      </c>
      <c r="AA576" s="105">
        <f t="shared" si="542"/>
        <v>3.7610619469026552E-2</v>
      </c>
      <c r="AB576" s="280"/>
      <c r="AC576" s="98">
        <v>10</v>
      </c>
      <c r="AD576" s="113" t="s">
        <v>522</v>
      </c>
      <c r="AE576" s="200" t="s">
        <v>523</v>
      </c>
      <c r="AF576" s="101">
        <v>1747473</v>
      </c>
      <c r="AG576" s="103">
        <v>9</v>
      </c>
      <c r="AH576" s="104">
        <f t="shared" si="498"/>
        <v>194163.66666666666</v>
      </c>
      <c r="AI576" s="105">
        <f t="shared" si="543"/>
        <v>6.8649885583524023E-3</v>
      </c>
      <c r="AJ576" s="280"/>
      <c r="AK576" s="98">
        <v>10</v>
      </c>
      <c r="AL576" s="113" t="s">
        <v>418</v>
      </c>
      <c r="AM576" s="200" t="s">
        <v>419</v>
      </c>
      <c r="AN576" s="101">
        <v>21103566</v>
      </c>
      <c r="AO576" s="103">
        <v>72</v>
      </c>
      <c r="AP576" s="104">
        <f t="shared" si="499"/>
        <v>293105.08333333331</v>
      </c>
      <c r="AQ576" s="105">
        <f t="shared" si="544"/>
        <v>7.2072072072072071E-2</v>
      </c>
      <c r="AR576" s="280"/>
      <c r="AS576" s="98">
        <v>10</v>
      </c>
      <c r="AT576" s="113" t="s">
        <v>532</v>
      </c>
      <c r="AU576" s="200" t="s">
        <v>533</v>
      </c>
      <c r="AV576" s="101">
        <v>1608614</v>
      </c>
      <c r="AW576" s="103">
        <v>6</v>
      </c>
      <c r="AX576" s="104">
        <f t="shared" si="500"/>
        <v>268102.33333333331</v>
      </c>
      <c r="AY576" s="105">
        <f t="shared" si="545"/>
        <v>7.0339976553341153E-3</v>
      </c>
      <c r="AZ576" s="280"/>
      <c r="BA576" s="98">
        <v>10</v>
      </c>
      <c r="BB576" s="113" t="s">
        <v>418</v>
      </c>
      <c r="BC576" s="200" t="s">
        <v>419</v>
      </c>
      <c r="BD576" s="101">
        <v>13611157</v>
      </c>
      <c r="BE576" s="103">
        <v>48</v>
      </c>
      <c r="BF576" s="104">
        <f t="shared" si="501"/>
        <v>283565.77083333331</v>
      </c>
      <c r="BG576" s="105">
        <f t="shared" si="546"/>
        <v>5.6537102473498232E-2</v>
      </c>
      <c r="BH576" s="280"/>
      <c r="BI576" s="98">
        <v>10</v>
      </c>
      <c r="BJ576" s="113" t="s">
        <v>412</v>
      </c>
      <c r="BK576" s="200" t="s">
        <v>413</v>
      </c>
      <c r="BL576" s="101">
        <v>95676099</v>
      </c>
      <c r="BM576" s="103">
        <v>231</v>
      </c>
      <c r="BN576" s="104">
        <f t="shared" si="502"/>
        <v>414182.24675324676</v>
      </c>
      <c r="BO576" s="105">
        <f t="shared" si="547"/>
        <v>0.31994459833795014</v>
      </c>
      <c r="BP576" s="280"/>
      <c r="BQ576" s="98">
        <v>10</v>
      </c>
      <c r="BR576" s="113" t="s">
        <v>516</v>
      </c>
      <c r="BS576" s="200" t="s">
        <v>517</v>
      </c>
      <c r="BT576" s="101">
        <v>6353206</v>
      </c>
      <c r="BU576" s="103">
        <v>29</v>
      </c>
      <c r="BV576" s="104">
        <f t="shared" si="503"/>
        <v>219076.06896551725</v>
      </c>
      <c r="BW576" s="105">
        <f t="shared" si="548"/>
        <v>1.3723912734844542E-3</v>
      </c>
    </row>
    <row r="577" spans="2:75" s="195" customFormat="1" ht="13.5" customHeight="1">
      <c r="B577" s="278"/>
      <c r="C577" s="286"/>
      <c r="D577" s="281"/>
      <c r="E577" s="106" t="s">
        <v>164</v>
      </c>
      <c r="F577" s="107"/>
      <c r="G577" s="108"/>
      <c r="H577" s="216">
        <v>7899773710</v>
      </c>
      <c r="I577" s="110">
        <v>13638</v>
      </c>
      <c r="J577" s="56">
        <f t="shared" si="495"/>
        <v>579247.22906584549</v>
      </c>
      <c r="K577" s="111">
        <f t="shared" si="540"/>
        <v>0.92750272034820458</v>
      </c>
      <c r="L577" s="281"/>
      <c r="M577" s="106" t="s">
        <v>164</v>
      </c>
      <c r="N577" s="107"/>
      <c r="O577" s="108"/>
      <c r="P577" s="216">
        <v>752525520</v>
      </c>
      <c r="Q577" s="110">
        <v>785</v>
      </c>
      <c r="R577" s="56">
        <f t="shared" si="496"/>
        <v>958631.23566878983</v>
      </c>
      <c r="S577" s="111">
        <f t="shared" si="541"/>
        <v>0.99493029150823831</v>
      </c>
      <c r="T577" s="281"/>
      <c r="U577" s="106" t="s">
        <v>164</v>
      </c>
      <c r="V577" s="107"/>
      <c r="W577" s="108"/>
      <c r="X577" s="216">
        <v>1151883700</v>
      </c>
      <c r="Y577" s="110">
        <v>895</v>
      </c>
      <c r="Z577" s="56">
        <f t="shared" si="497"/>
        <v>1287020.8938547487</v>
      </c>
      <c r="AA577" s="111">
        <f t="shared" si="542"/>
        <v>0.99004424778761058</v>
      </c>
      <c r="AB577" s="281"/>
      <c r="AC577" s="106" t="s">
        <v>164</v>
      </c>
      <c r="AD577" s="107"/>
      <c r="AE577" s="108"/>
      <c r="AF577" s="216">
        <v>1387125260</v>
      </c>
      <c r="AG577" s="110">
        <v>1293</v>
      </c>
      <c r="AH577" s="56">
        <f t="shared" si="498"/>
        <v>1072796.0247486467</v>
      </c>
      <c r="AI577" s="111">
        <f t="shared" si="543"/>
        <v>0.98627002288329524</v>
      </c>
      <c r="AJ577" s="281"/>
      <c r="AK577" s="106" t="s">
        <v>164</v>
      </c>
      <c r="AL577" s="107"/>
      <c r="AM577" s="108"/>
      <c r="AN577" s="216">
        <v>1528846940</v>
      </c>
      <c r="AO577" s="110">
        <v>993</v>
      </c>
      <c r="AP577" s="56">
        <f t="shared" si="499"/>
        <v>1539624.3101711983</v>
      </c>
      <c r="AQ577" s="111">
        <f t="shared" si="544"/>
        <v>0.99399399399399402</v>
      </c>
      <c r="AR577" s="281"/>
      <c r="AS577" s="106" t="s">
        <v>164</v>
      </c>
      <c r="AT577" s="107"/>
      <c r="AU577" s="108"/>
      <c r="AV577" s="216">
        <v>1556380280</v>
      </c>
      <c r="AW577" s="110">
        <v>838</v>
      </c>
      <c r="AX577" s="56">
        <f t="shared" si="500"/>
        <v>1857255.7040572793</v>
      </c>
      <c r="AY577" s="111">
        <f t="shared" si="545"/>
        <v>0.98241500586166475</v>
      </c>
      <c r="AZ577" s="281"/>
      <c r="BA577" s="106" t="s">
        <v>164</v>
      </c>
      <c r="BB577" s="107"/>
      <c r="BC577" s="108"/>
      <c r="BD577" s="216">
        <v>1723462150</v>
      </c>
      <c r="BE577" s="110">
        <v>836</v>
      </c>
      <c r="BF577" s="56">
        <f t="shared" si="501"/>
        <v>2061557.5956937799</v>
      </c>
      <c r="BG577" s="111">
        <f t="shared" si="546"/>
        <v>0.98468786808009423</v>
      </c>
      <c r="BH577" s="281"/>
      <c r="BI577" s="106" t="s">
        <v>164</v>
      </c>
      <c r="BJ577" s="107"/>
      <c r="BK577" s="108"/>
      <c r="BL577" s="216">
        <v>1687023000</v>
      </c>
      <c r="BM577" s="110">
        <v>709</v>
      </c>
      <c r="BN577" s="56">
        <f t="shared" si="502"/>
        <v>2379440.0564174894</v>
      </c>
      <c r="BO577" s="111">
        <f t="shared" si="547"/>
        <v>0.98199445983379496</v>
      </c>
      <c r="BP577" s="281"/>
      <c r="BQ577" s="106" t="s">
        <v>164</v>
      </c>
      <c r="BR577" s="107"/>
      <c r="BS577" s="108"/>
      <c r="BT577" s="216">
        <v>17687020560</v>
      </c>
      <c r="BU577" s="110">
        <v>19987</v>
      </c>
      <c r="BV577" s="56">
        <f t="shared" si="503"/>
        <v>884926.23004953214</v>
      </c>
      <c r="BW577" s="111">
        <f t="shared" si="548"/>
        <v>0.94586153045288912</v>
      </c>
    </row>
    <row r="578" spans="2:75" ht="13.5" customHeight="1">
      <c r="B578" s="276">
        <v>53</v>
      </c>
      <c r="C578" s="284" t="s">
        <v>19</v>
      </c>
      <c r="D578" s="279">
        <f>CB58</f>
        <v>7679</v>
      </c>
      <c r="E578" s="82">
        <v>1</v>
      </c>
      <c r="F578" s="83" t="s">
        <v>434</v>
      </c>
      <c r="G578" s="84" t="s">
        <v>435</v>
      </c>
      <c r="H578" s="85">
        <v>35294453</v>
      </c>
      <c r="I578" s="87">
        <v>31</v>
      </c>
      <c r="J578" s="88">
        <f t="shared" si="495"/>
        <v>1138530.7419354839</v>
      </c>
      <c r="K578" s="89">
        <f t="shared" ref="K578:K588" si="549">IFERROR(I578/$CB$58,0)</f>
        <v>4.036983982289361E-3</v>
      </c>
      <c r="L578" s="279">
        <f>CC58</f>
        <v>622</v>
      </c>
      <c r="M578" s="82">
        <v>1</v>
      </c>
      <c r="N578" s="83" t="s">
        <v>418</v>
      </c>
      <c r="O578" s="84" t="s">
        <v>419</v>
      </c>
      <c r="P578" s="85">
        <v>12532274</v>
      </c>
      <c r="Q578" s="87">
        <v>46</v>
      </c>
      <c r="R578" s="88">
        <f t="shared" si="496"/>
        <v>272440.73913043475</v>
      </c>
      <c r="S578" s="89">
        <f t="shared" ref="S578:S588" si="550">IFERROR(Q578/$CC$58,0)</f>
        <v>7.3954983922829579E-2</v>
      </c>
      <c r="T578" s="279">
        <f>CD58</f>
        <v>460</v>
      </c>
      <c r="U578" s="82">
        <v>1</v>
      </c>
      <c r="V578" s="83" t="s">
        <v>522</v>
      </c>
      <c r="W578" s="84" t="s">
        <v>523</v>
      </c>
      <c r="X578" s="85">
        <v>2316119</v>
      </c>
      <c r="Y578" s="87">
        <v>2</v>
      </c>
      <c r="Z578" s="88">
        <f t="shared" si="497"/>
        <v>1158059.5</v>
      </c>
      <c r="AA578" s="89">
        <f t="shared" ref="AA578:AA588" si="551">IFERROR(Y578/$CD$58,0)</f>
        <v>4.3478260869565218E-3</v>
      </c>
      <c r="AB578" s="279">
        <f>CE58</f>
        <v>946</v>
      </c>
      <c r="AC578" s="82">
        <v>1</v>
      </c>
      <c r="AD578" s="83" t="s">
        <v>434</v>
      </c>
      <c r="AE578" s="84" t="s">
        <v>435</v>
      </c>
      <c r="AF578" s="85">
        <v>4321395</v>
      </c>
      <c r="AG578" s="87">
        <v>5</v>
      </c>
      <c r="AH578" s="88">
        <f t="shared" si="498"/>
        <v>864279</v>
      </c>
      <c r="AI578" s="89">
        <f t="shared" ref="AI578:AI588" si="552">IFERROR(AG578/$CE$58,0)</f>
        <v>5.2854122621564482E-3</v>
      </c>
      <c r="AJ578" s="279">
        <f>CF58</f>
        <v>568</v>
      </c>
      <c r="AK578" s="82">
        <v>1</v>
      </c>
      <c r="AL578" s="83" t="s">
        <v>434</v>
      </c>
      <c r="AM578" s="84" t="s">
        <v>435</v>
      </c>
      <c r="AN578" s="85">
        <v>16494662</v>
      </c>
      <c r="AO578" s="87">
        <v>3</v>
      </c>
      <c r="AP578" s="88">
        <f t="shared" si="499"/>
        <v>5498220.666666667</v>
      </c>
      <c r="AQ578" s="89">
        <f t="shared" ref="AQ578:AQ588" si="553">IFERROR(AO578/$CF$58,0)</f>
        <v>5.2816901408450703E-3</v>
      </c>
      <c r="AR578" s="279">
        <f>CG58</f>
        <v>405</v>
      </c>
      <c r="AS578" s="82">
        <v>1</v>
      </c>
      <c r="AT578" s="83" t="s">
        <v>418</v>
      </c>
      <c r="AU578" s="84" t="s">
        <v>419</v>
      </c>
      <c r="AV578" s="85">
        <v>10923536</v>
      </c>
      <c r="AW578" s="87">
        <v>26</v>
      </c>
      <c r="AX578" s="88">
        <f t="shared" si="500"/>
        <v>420136</v>
      </c>
      <c r="AY578" s="89">
        <f t="shared" ref="AY578:AY588" si="554">IFERROR(AW578/$CG$58,0)</f>
        <v>6.4197530864197536E-2</v>
      </c>
      <c r="AZ578" s="279">
        <f>CH58</f>
        <v>563</v>
      </c>
      <c r="BA578" s="82">
        <v>1</v>
      </c>
      <c r="BB578" s="83" t="s">
        <v>424</v>
      </c>
      <c r="BC578" s="84" t="s">
        <v>425</v>
      </c>
      <c r="BD578" s="85">
        <v>8318584</v>
      </c>
      <c r="BE578" s="87">
        <v>9</v>
      </c>
      <c r="BF578" s="88">
        <f t="shared" si="501"/>
        <v>924287.11111111112</v>
      </c>
      <c r="BG578" s="89">
        <f t="shared" ref="BG578:BG588" si="555">IFERROR(BE578/$CH$58,0)</f>
        <v>1.5985790408525755E-2</v>
      </c>
      <c r="BH578" s="279">
        <f>CI58</f>
        <v>471</v>
      </c>
      <c r="BI578" s="82">
        <v>1</v>
      </c>
      <c r="BJ578" s="83" t="s">
        <v>434</v>
      </c>
      <c r="BK578" s="84" t="s">
        <v>435</v>
      </c>
      <c r="BL578" s="85">
        <v>20172600</v>
      </c>
      <c r="BM578" s="87">
        <v>3</v>
      </c>
      <c r="BN578" s="88">
        <f t="shared" si="502"/>
        <v>6724200</v>
      </c>
      <c r="BO578" s="89">
        <f t="shared" ref="BO578:BO588" si="556">IFERROR(BM578/$CI$58,0)</f>
        <v>6.369426751592357E-3</v>
      </c>
      <c r="BP578" s="279">
        <f>CJ58</f>
        <v>11714</v>
      </c>
      <c r="BQ578" s="82">
        <v>1</v>
      </c>
      <c r="BR578" s="83" t="s">
        <v>434</v>
      </c>
      <c r="BS578" s="84" t="s">
        <v>435</v>
      </c>
      <c r="BT578" s="85">
        <v>76528323</v>
      </c>
      <c r="BU578" s="87">
        <v>48</v>
      </c>
      <c r="BV578" s="88">
        <f t="shared" si="503"/>
        <v>1594340.0625</v>
      </c>
      <c r="BW578" s="89">
        <f t="shared" ref="BW578:BW588" si="557">IFERROR(BU578/$CJ$58,0)</f>
        <v>4.0976609185589897E-3</v>
      </c>
    </row>
    <row r="579" spans="2:75" ht="13.5" customHeight="1">
      <c r="B579" s="277"/>
      <c r="C579" s="285"/>
      <c r="D579" s="280"/>
      <c r="E579" s="90">
        <v>2</v>
      </c>
      <c r="F579" s="197" t="s">
        <v>512</v>
      </c>
      <c r="G579" s="198" t="s">
        <v>513</v>
      </c>
      <c r="H579" s="93">
        <v>34050203</v>
      </c>
      <c r="I579" s="95">
        <v>92</v>
      </c>
      <c r="J579" s="96">
        <f t="shared" si="495"/>
        <v>370110.90217391303</v>
      </c>
      <c r="K579" s="97">
        <f t="shared" si="549"/>
        <v>1.1980726657116813E-2</v>
      </c>
      <c r="L579" s="280"/>
      <c r="M579" s="90">
        <v>2</v>
      </c>
      <c r="N579" s="197" t="s">
        <v>494</v>
      </c>
      <c r="O579" s="198" t="s">
        <v>495</v>
      </c>
      <c r="P579" s="93">
        <v>3989486</v>
      </c>
      <c r="Q579" s="95">
        <v>18</v>
      </c>
      <c r="R579" s="96">
        <f t="shared" si="496"/>
        <v>221638.11111111112</v>
      </c>
      <c r="S579" s="97">
        <f t="shared" si="550"/>
        <v>2.8938906752411574E-2</v>
      </c>
      <c r="T579" s="280"/>
      <c r="U579" s="90">
        <v>2</v>
      </c>
      <c r="V579" s="197" t="s">
        <v>388</v>
      </c>
      <c r="W579" s="198" t="s">
        <v>389</v>
      </c>
      <c r="X579" s="93">
        <v>71382195</v>
      </c>
      <c r="Y579" s="95">
        <v>87</v>
      </c>
      <c r="Z579" s="96">
        <f t="shared" si="497"/>
        <v>820485</v>
      </c>
      <c r="AA579" s="97">
        <f t="shared" si="551"/>
        <v>0.18913043478260869</v>
      </c>
      <c r="AB579" s="280"/>
      <c r="AC579" s="90">
        <v>2</v>
      </c>
      <c r="AD579" s="197" t="s">
        <v>424</v>
      </c>
      <c r="AE579" s="198" t="s">
        <v>425</v>
      </c>
      <c r="AF579" s="93">
        <v>10049477</v>
      </c>
      <c r="AG579" s="95">
        <v>12</v>
      </c>
      <c r="AH579" s="96">
        <f t="shared" si="498"/>
        <v>837456.41666666663</v>
      </c>
      <c r="AI579" s="97">
        <f t="shared" si="552"/>
        <v>1.2684989429175475E-2</v>
      </c>
      <c r="AJ579" s="280"/>
      <c r="AK579" s="90">
        <v>2</v>
      </c>
      <c r="AL579" s="197" t="s">
        <v>512</v>
      </c>
      <c r="AM579" s="198" t="s">
        <v>513</v>
      </c>
      <c r="AN579" s="93">
        <v>5991032</v>
      </c>
      <c r="AO579" s="95">
        <v>5</v>
      </c>
      <c r="AP579" s="96">
        <f t="shared" si="499"/>
        <v>1198206.3999999999</v>
      </c>
      <c r="AQ579" s="97">
        <f t="shared" si="553"/>
        <v>8.8028169014084511E-3</v>
      </c>
      <c r="AR579" s="280"/>
      <c r="AS579" s="90">
        <v>2</v>
      </c>
      <c r="AT579" s="197" t="s">
        <v>388</v>
      </c>
      <c r="AU579" s="198" t="s">
        <v>389</v>
      </c>
      <c r="AV579" s="93">
        <v>21220061</v>
      </c>
      <c r="AW579" s="95">
        <v>51</v>
      </c>
      <c r="AX579" s="96">
        <f t="shared" si="500"/>
        <v>416079.62745098042</v>
      </c>
      <c r="AY579" s="97">
        <f t="shared" si="554"/>
        <v>0.12592592592592591</v>
      </c>
      <c r="AZ579" s="280"/>
      <c r="BA579" s="90">
        <v>2</v>
      </c>
      <c r="BB579" s="197" t="s">
        <v>512</v>
      </c>
      <c r="BC579" s="198" t="s">
        <v>513</v>
      </c>
      <c r="BD579" s="93">
        <v>9518670</v>
      </c>
      <c r="BE579" s="95">
        <v>13</v>
      </c>
      <c r="BF579" s="96">
        <f t="shared" si="501"/>
        <v>732205.38461538462</v>
      </c>
      <c r="BG579" s="97">
        <f t="shared" si="555"/>
        <v>2.3090586145648313E-2</v>
      </c>
      <c r="BH579" s="280"/>
      <c r="BI579" s="90">
        <v>2</v>
      </c>
      <c r="BJ579" s="197" t="s">
        <v>532</v>
      </c>
      <c r="BK579" s="198" t="s">
        <v>533</v>
      </c>
      <c r="BL579" s="93">
        <v>3544663</v>
      </c>
      <c r="BM579" s="95">
        <v>2</v>
      </c>
      <c r="BN579" s="96">
        <f t="shared" si="502"/>
        <v>1772331.5</v>
      </c>
      <c r="BO579" s="97">
        <f t="shared" si="556"/>
        <v>4.246284501061571E-3</v>
      </c>
      <c r="BP579" s="280"/>
      <c r="BQ579" s="90">
        <v>2</v>
      </c>
      <c r="BR579" s="197" t="s">
        <v>512</v>
      </c>
      <c r="BS579" s="198" t="s">
        <v>513</v>
      </c>
      <c r="BT579" s="93">
        <v>60988073</v>
      </c>
      <c r="BU579" s="95">
        <v>144</v>
      </c>
      <c r="BV579" s="96">
        <f t="shared" si="503"/>
        <v>423528.28472222225</v>
      </c>
      <c r="BW579" s="97">
        <f t="shared" si="557"/>
        <v>1.2292982755676968E-2</v>
      </c>
    </row>
    <row r="580" spans="2:75" ht="13.5" customHeight="1">
      <c r="B580" s="277"/>
      <c r="C580" s="285"/>
      <c r="D580" s="280"/>
      <c r="E580" s="90">
        <v>3</v>
      </c>
      <c r="F580" s="112" t="s">
        <v>460</v>
      </c>
      <c r="G580" s="198" t="s">
        <v>461</v>
      </c>
      <c r="H580" s="93">
        <v>27284338</v>
      </c>
      <c r="I580" s="95">
        <v>83</v>
      </c>
      <c r="J580" s="96">
        <f t="shared" si="495"/>
        <v>328726.96385542169</v>
      </c>
      <c r="K580" s="97">
        <f t="shared" si="549"/>
        <v>1.0808699049355384E-2</v>
      </c>
      <c r="L580" s="280"/>
      <c r="M580" s="90">
        <v>3</v>
      </c>
      <c r="N580" s="112" t="s">
        <v>460</v>
      </c>
      <c r="O580" s="198" t="s">
        <v>461</v>
      </c>
      <c r="P580" s="93">
        <v>2400059</v>
      </c>
      <c r="Q580" s="95">
        <v>11</v>
      </c>
      <c r="R580" s="96">
        <f t="shared" si="496"/>
        <v>218187.18181818182</v>
      </c>
      <c r="S580" s="97">
        <f t="shared" si="550"/>
        <v>1.7684887459807074E-2</v>
      </c>
      <c r="T580" s="280"/>
      <c r="U580" s="90">
        <v>3</v>
      </c>
      <c r="V580" s="112" t="s">
        <v>512</v>
      </c>
      <c r="W580" s="198" t="s">
        <v>513</v>
      </c>
      <c r="X580" s="93">
        <v>3455875</v>
      </c>
      <c r="Y580" s="95">
        <v>10</v>
      </c>
      <c r="Z580" s="96">
        <f t="shared" si="497"/>
        <v>345587.5</v>
      </c>
      <c r="AA580" s="97">
        <f t="shared" si="551"/>
        <v>2.1739130434782608E-2</v>
      </c>
      <c r="AB580" s="280"/>
      <c r="AC580" s="90">
        <v>3</v>
      </c>
      <c r="AD580" s="112" t="s">
        <v>512</v>
      </c>
      <c r="AE580" s="198" t="s">
        <v>513</v>
      </c>
      <c r="AF580" s="93">
        <v>5594300</v>
      </c>
      <c r="AG580" s="95">
        <v>12</v>
      </c>
      <c r="AH580" s="96">
        <f t="shared" si="498"/>
        <v>466191.66666666669</v>
      </c>
      <c r="AI580" s="97">
        <f t="shared" si="552"/>
        <v>1.2684989429175475E-2</v>
      </c>
      <c r="AJ580" s="280"/>
      <c r="AK580" s="90">
        <v>3</v>
      </c>
      <c r="AL580" s="112" t="s">
        <v>388</v>
      </c>
      <c r="AM580" s="198" t="s">
        <v>389</v>
      </c>
      <c r="AN580" s="93">
        <v>88023924</v>
      </c>
      <c r="AO580" s="95">
        <v>75</v>
      </c>
      <c r="AP580" s="96">
        <f t="shared" si="499"/>
        <v>1173652.32</v>
      </c>
      <c r="AQ580" s="97">
        <f t="shared" si="553"/>
        <v>0.13204225352112675</v>
      </c>
      <c r="AR580" s="280"/>
      <c r="AS580" s="90">
        <v>3</v>
      </c>
      <c r="AT580" s="112" t="s">
        <v>440</v>
      </c>
      <c r="AU580" s="198" t="s">
        <v>441</v>
      </c>
      <c r="AV580" s="93">
        <v>5189305</v>
      </c>
      <c r="AW580" s="95">
        <v>13</v>
      </c>
      <c r="AX580" s="96">
        <f t="shared" si="500"/>
        <v>399177.30769230769</v>
      </c>
      <c r="AY580" s="97">
        <f t="shared" si="554"/>
        <v>3.2098765432098768E-2</v>
      </c>
      <c r="AZ580" s="280"/>
      <c r="BA580" s="90">
        <v>3</v>
      </c>
      <c r="BB580" s="112" t="s">
        <v>532</v>
      </c>
      <c r="BC580" s="198" t="s">
        <v>533</v>
      </c>
      <c r="BD580" s="93">
        <v>1452350</v>
      </c>
      <c r="BE580" s="95">
        <v>2</v>
      </c>
      <c r="BF580" s="96">
        <f t="shared" si="501"/>
        <v>726175</v>
      </c>
      <c r="BG580" s="97">
        <f t="shared" si="555"/>
        <v>3.552397868561279E-3</v>
      </c>
      <c r="BH580" s="280"/>
      <c r="BI580" s="90">
        <v>3</v>
      </c>
      <c r="BJ580" s="112" t="s">
        <v>490</v>
      </c>
      <c r="BK580" s="198" t="s">
        <v>491</v>
      </c>
      <c r="BL580" s="93">
        <v>3936934</v>
      </c>
      <c r="BM580" s="95">
        <v>5</v>
      </c>
      <c r="BN580" s="96">
        <f t="shared" si="502"/>
        <v>787386.8</v>
      </c>
      <c r="BO580" s="97">
        <f t="shared" si="556"/>
        <v>1.0615711252653927E-2</v>
      </c>
      <c r="BP580" s="280"/>
      <c r="BQ580" s="90">
        <v>3</v>
      </c>
      <c r="BR580" s="112" t="s">
        <v>388</v>
      </c>
      <c r="BS580" s="198" t="s">
        <v>389</v>
      </c>
      <c r="BT580" s="93">
        <v>413026853</v>
      </c>
      <c r="BU580" s="95">
        <v>1142</v>
      </c>
      <c r="BV580" s="96">
        <f t="shared" si="503"/>
        <v>361669.74868651491</v>
      </c>
      <c r="BW580" s="97">
        <f t="shared" si="557"/>
        <v>9.7490182687382618E-2</v>
      </c>
    </row>
    <row r="581" spans="2:75" ht="13.5" customHeight="1">
      <c r="B581" s="277"/>
      <c r="C581" s="285"/>
      <c r="D581" s="280"/>
      <c r="E581" s="90">
        <v>4</v>
      </c>
      <c r="F581" s="197" t="s">
        <v>388</v>
      </c>
      <c r="G581" s="198" t="s">
        <v>389</v>
      </c>
      <c r="H581" s="93">
        <v>135363336</v>
      </c>
      <c r="I581" s="95">
        <v>551</v>
      </c>
      <c r="J581" s="96">
        <f t="shared" si="495"/>
        <v>245668.48638838474</v>
      </c>
      <c r="K581" s="97">
        <f t="shared" si="549"/>
        <v>7.1754134652949608E-2</v>
      </c>
      <c r="L581" s="280"/>
      <c r="M581" s="90">
        <v>4</v>
      </c>
      <c r="N581" s="197" t="s">
        <v>400</v>
      </c>
      <c r="O581" s="198" t="s">
        <v>401</v>
      </c>
      <c r="P581" s="93">
        <v>26587176</v>
      </c>
      <c r="Q581" s="95">
        <v>134</v>
      </c>
      <c r="R581" s="96">
        <f t="shared" si="496"/>
        <v>198411.76119402985</v>
      </c>
      <c r="S581" s="97">
        <f t="shared" si="550"/>
        <v>0.21543408360128619</v>
      </c>
      <c r="T581" s="280"/>
      <c r="U581" s="90">
        <v>4</v>
      </c>
      <c r="V581" s="197" t="s">
        <v>494</v>
      </c>
      <c r="W581" s="198" t="s">
        <v>495</v>
      </c>
      <c r="X581" s="93">
        <v>5366550</v>
      </c>
      <c r="Y581" s="95">
        <v>16</v>
      </c>
      <c r="Z581" s="96">
        <f t="shared" si="497"/>
        <v>335409.375</v>
      </c>
      <c r="AA581" s="97">
        <f t="shared" si="551"/>
        <v>3.4782608695652174E-2</v>
      </c>
      <c r="AB581" s="280"/>
      <c r="AC581" s="90">
        <v>4</v>
      </c>
      <c r="AD581" s="197" t="s">
        <v>494</v>
      </c>
      <c r="AE581" s="198" t="s">
        <v>495</v>
      </c>
      <c r="AF581" s="93">
        <v>10491483</v>
      </c>
      <c r="AG581" s="95">
        <v>26</v>
      </c>
      <c r="AH581" s="96">
        <f t="shared" si="498"/>
        <v>403518.57692307694</v>
      </c>
      <c r="AI581" s="97">
        <f t="shared" si="552"/>
        <v>2.748414376321353E-2</v>
      </c>
      <c r="AJ581" s="280"/>
      <c r="AK581" s="90">
        <v>4</v>
      </c>
      <c r="AL581" s="197" t="s">
        <v>424</v>
      </c>
      <c r="AM581" s="198" t="s">
        <v>425</v>
      </c>
      <c r="AN581" s="93">
        <v>9085382</v>
      </c>
      <c r="AO581" s="95">
        <v>10</v>
      </c>
      <c r="AP581" s="96">
        <f t="shared" si="499"/>
        <v>908538.2</v>
      </c>
      <c r="AQ581" s="97">
        <f t="shared" si="553"/>
        <v>1.7605633802816902E-2</v>
      </c>
      <c r="AR581" s="280"/>
      <c r="AS581" s="90">
        <v>4</v>
      </c>
      <c r="AT581" s="197" t="s">
        <v>454</v>
      </c>
      <c r="AU581" s="198" t="s">
        <v>455</v>
      </c>
      <c r="AV581" s="93">
        <v>11399979</v>
      </c>
      <c r="AW581" s="95">
        <v>40</v>
      </c>
      <c r="AX581" s="96">
        <f t="shared" si="500"/>
        <v>284999.47499999998</v>
      </c>
      <c r="AY581" s="97">
        <f t="shared" si="554"/>
        <v>9.8765432098765427E-2</v>
      </c>
      <c r="AZ581" s="280"/>
      <c r="BA581" s="90">
        <v>4</v>
      </c>
      <c r="BB581" s="197" t="s">
        <v>494</v>
      </c>
      <c r="BC581" s="198" t="s">
        <v>495</v>
      </c>
      <c r="BD581" s="93">
        <v>11445721</v>
      </c>
      <c r="BE581" s="95">
        <v>20</v>
      </c>
      <c r="BF581" s="96">
        <f t="shared" si="501"/>
        <v>572286.05000000005</v>
      </c>
      <c r="BG581" s="97">
        <f t="shared" si="555"/>
        <v>3.5523978685612786E-2</v>
      </c>
      <c r="BH581" s="280"/>
      <c r="BI581" s="90">
        <v>4</v>
      </c>
      <c r="BJ581" s="197" t="s">
        <v>474</v>
      </c>
      <c r="BK581" s="198" t="s">
        <v>475</v>
      </c>
      <c r="BL581" s="93">
        <v>21456546</v>
      </c>
      <c r="BM581" s="95">
        <v>32</v>
      </c>
      <c r="BN581" s="96">
        <f t="shared" si="502"/>
        <v>670517.0625</v>
      </c>
      <c r="BO581" s="97">
        <f t="shared" si="556"/>
        <v>6.7940552016985137E-2</v>
      </c>
      <c r="BP581" s="280"/>
      <c r="BQ581" s="90">
        <v>4</v>
      </c>
      <c r="BR581" s="197" t="s">
        <v>424</v>
      </c>
      <c r="BS581" s="198" t="s">
        <v>425</v>
      </c>
      <c r="BT581" s="93">
        <v>47340623</v>
      </c>
      <c r="BU581" s="95">
        <v>144</v>
      </c>
      <c r="BV581" s="96">
        <f t="shared" si="503"/>
        <v>328754.32638888888</v>
      </c>
      <c r="BW581" s="97">
        <f t="shared" si="557"/>
        <v>1.2292982755676968E-2</v>
      </c>
    </row>
    <row r="582" spans="2:75" ht="13.5" customHeight="1">
      <c r="B582" s="277"/>
      <c r="C582" s="285"/>
      <c r="D582" s="280"/>
      <c r="E582" s="90">
        <v>5</v>
      </c>
      <c r="F582" s="197" t="s">
        <v>452</v>
      </c>
      <c r="G582" s="198" t="s">
        <v>453</v>
      </c>
      <c r="H582" s="93">
        <v>11792294</v>
      </c>
      <c r="I582" s="95">
        <v>49</v>
      </c>
      <c r="J582" s="96">
        <f t="shared" ref="J582:J645" si="558">IFERROR(H582/I582,"-")</f>
        <v>240659.06122448979</v>
      </c>
      <c r="K582" s="97">
        <f t="shared" si="549"/>
        <v>6.3810391978122152E-3</v>
      </c>
      <c r="L582" s="280"/>
      <c r="M582" s="90">
        <v>5</v>
      </c>
      <c r="N582" s="197" t="s">
        <v>380</v>
      </c>
      <c r="O582" s="198" t="s">
        <v>381</v>
      </c>
      <c r="P582" s="93">
        <v>62921087</v>
      </c>
      <c r="Q582" s="95">
        <v>341</v>
      </c>
      <c r="R582" s="96">
        <f t="shared" ref="R582:R645" si="559">IFERROR(P582/Q582,"-")</f>
        <v>184519.31671554252</v>
      </c>
      <c r="S582" s="97">
        <f t="shared" si="550"/>
        <v>0.54823151125401925</v>
      </c>
      <c r="T582" s="280"/>
      <c r="U582" s="90">
        <v>5</v>
      </c>
      <c r="V582" s="197" t="s">
        <v>382</v>
      </c>
      <c r="W582" s="198" t="s">
        <v>383</v>
      </c>
      <c r="X582" s="93">
        <v>44565644</v>
      </c>
      <c r="Y582" s="95">
        <v>139</v>
      </c>
      <c r="Z582" s="96">
        <f t="shared" ref="Z582:Z645" si="560">IFERROR(X582/Y582,"-")</f>
        <v>320616.14388489211</v>
      </c>
      <c r="AA582" s="97">
        <f t="shared" si="551"/>
        <v>0.30217391304347824</v>
      </c>
      <c r="AB582" s="280"/>
      <c r="AC582" s="90">
        <v>5</v>
      </c>
      <c r="AD582" s="197" t="s">
        <v>418</v>
      </c>
      <c r="AE582" s="198" t="s">
        <v>419</v>
      </c>
      <c r="AF582" s="93">
        <v>16950444</v>
      </c>
      <c r="AG582" s="95">
        <v>54</v>
      </c>
      <c r="AH582" s="96">
        <f t="shared" ref="AH582:AH645" si="561">IFERROR(AF582/AG582,"-")</f>
        <v>313897.11111111112</v>
      </c>
      <c r="AI582" s="97">
        <f t="shared" si="552"/>
        <v>5.7082452431289642E-2</v>
      </c>
      <c r="AJ582" s="280"/>
      <c r="AK582" s="90">
        <v>5</v>
      </c>
      <c r="AL582" s="197" t="s">
        <v>474</v>
      </c>
      <c r="AM582" s="198" t="s">
        <v>475</v>
      </c>
      <c r="AN582" s="93">
        <v>21505159</v>
      </c>
      <c r="AO582" s="95">
        <v>41</v>
      </c>
      <c r="AP582" s="96">
        <f t="shared" ref="AP582:AP645" si="562">IFERROR(AN582/AO582,"-")</f>
        <v>524516.07317073166</v>
      </c>
      <c r="AQ582" s="97">
        <f t="shared" si="553"/>
        <v>7.2183098591549297E-2</v>
      </c>
      <c r="AR582" s="280"/>
      <c r="AS582" s="90">
        <v>5</v>
      </c>
      <c r="AT582" s="197" t="s">
        <v>400</v>
      </c>
      <c r="AU582" s="198" t="s">
        <v>401</v>
      </c>
      <c r="AV582" s="93">
        <v>37371885</v>
      </c>
      <c r="AW582" s="95">
        <v>135</v>
      </c>
      <c r="AX582" s="96">
        <f t="shared" ref="AX582:AX645" si="563">IFERROR(AV582/AW582,"-")</f>
        <v>276828.77777777775</v>
      </c>
      <c r="AY582" s="97">
        <f t="shared" si="554"/>
        <v>0.33333333333333331</v>
      </c>
      <c r="AZ582" s="280"/>
      <c r="BA582" s="90">
        <v>5</v>
      </c>
      <c r="BB582" s="197" t="s">
        <v>400</v>
      </c>
      <c r="BC582" s="198" t="s">
        <v>401</v>
      </c>
      <c r="BD582" s="93">
        <v>79049439</v>
      </c>
      <c r="BE582" s="95">
        <v>174</v>
      </c>
      <c r="BF582" s="96">
        <f t="shared" ref="BF582:BF645" si="564">IFERROR(BD582/BE582,"-")</f>
        <v>454307.12068965519</v>
      </c>
      <c r="BG582" s="97">
        <f t="shared" si="555"/>
        <v>0.30905861456483125</v>
      </c>
      <c r="BH582" s="280"/>
      <c r="BI582" s="90">
        <v>5</v>
      </c>
      <c r="BJ582" s="197" t="s">
        <v>454</v>
      </c>
      <c r="BK582" s="198" t="s">
        <v>455</v>
      </c>
      <c r="BL582" s="93">
        <v>22120936</v>
      </c>
      <c r="BM582" s="95">
        <v>40</v>
      </c>
      <c r="BN582" s="96">
        <f t="shared" ref="BN582:BN645" si="565">IFERROR(BL582/BM582,"-")</f>
        <v>553023.4</v>
      </c>
      <c r="BO582" s="97">
        <f t="shared" si="556"/>
        <v>8.4925690021231418E-2</v>
      </c>
      <c r="BP582" s="280"/>
      <c r="BQ582" s="90">
        <v>5</v>
      </c>
      <c r="BR582" s="197" t="s">
        <v>494</v>
      </c>
      <c r="BS582" s="198" t="s">
        <v>495</v>
      </c>
      <c r="BT582" s="93">
        <v>65970928</v>
      </c>
      <c r="BU582" s="95">
        <v>256</v>
      </c>
      <c r="BV582" s="96">
        <f t="shared" ref="BV582:BV645" si="566">IFERROR(BT582/BU582,"-")</f>
        <v>257698.9375</v>
      </c>
      <c r="BW582" s="97">
        <f t="shared" si="557"/>
        <v>2.1854191565647944E-2</v>
      </c>
    </row>
    <row r="583" spans="2:75" ht="13.5" customHeight="1">
      <c r="B583" s="277"/>
      <c r="C583" s="285"/>
      <c r="D583" s="280"/>
      <c r="E583" s="90">
        <v>6</v>
      </c>
      <c r="F583" s="112" t="s">
        <v>510</v>
      </c>
      <c r="G583" s="198" t="s">
        <v>511</v>
      </c>
      <c r="H583" s="93">
        <v>434012</v>
      </c>
      <c r="I583" s="95">
        <v>2</v>
      </c>
      <c r="J583" s="96">
        <f t="shared" si="558"/>
        <v>217006</v>
      </c>
      <c r="K583" s="97">
        <f t="shared" si="549"/>
        <v>2.6045057950253939E-4</v>
      </c>
      <c r="L583" s="280"/>
      <c r="M583" s="90">
        <v>6</v>
      </c>
      <c r="N583" s="112" t="s">
        <v>452</v>
      </c>
      <c r="O583" s="198" t="s">
        <v>453</v>
      </c>
      <c r="P583" s="93">
        <v>1732728</v>
      </c>
      <c r="Q583" s="95">
        <v>13</v>
      </c>
      <c r="R583" s="96">
        <f t="shared" si="559"/>
        <v>133286.76923076922</v>
      </c>
      <c r="S583" s="97">
        <f t="shared" si="550"/>
        <v>2.0900321543408359E-2</v>
      </c>
      <c r="T583" s="280"/>
      <c r="U583" s="90">
        <v>6</v>
      </c>
      <c r="V583" s="112" t="s">
        <v>452</v>
      </c>
      <c r="W583" s="198" t="s">
        <v>453</v>
      </c>
      <c r="X583" s="93">
        <v>3808917</v>
      </c>
      <c r="Y583" s="95">
        <v>12</v>
      </c>
      <c r="Z583" s="96">
        <f t="shared" si="560"/>
        <v>317409.75</v>
      </c>
      <c r="AA583" s="97">
        <f t="shared" si="551"/>
        <v>2.6086956521739129E-2</v>
      </c>
      <c r="AB583" s="280"/>
      <c r="AC583" s="90">
        <v>6</v>
      </c>
      <c r="AD583" s="112" t="s">
        <v>382</v>
      </c>
      <c r="AE583" s="198" t="s">
        <v>383</v>
      </c>
      <c r="AF583" s="93">
        <v>72346108</v>
      </c>
      <c r="AG583" s="95">
        <v>232</v>
      </c>
      <c r="AH583" s="96">
        <f t="shared" si="561"/>
        <v>311836.6724137931</v>
      </c>
      <c r="AI583" s="97">
        <f t="shared" si="552"/>
        <v>0.2452431289640592</v>
      </c>
      <c r="AJ583" s="280"/>
      <c r="AK583" s="90">
        <v>6</v>
      </c>
      <c r="AL583" s="112" t="s">
        <v>382</v>
      </c>
      <c r="AM583" s="198" t="s">
        <v>383</v>
      </c>
      <c r="AN583" s="93">
        <v>50709629</v>
      </c>
      <c r="AO583" s="95">
        <v>148</v>
      </c>
      <c r="AP583" s="96">
        <f t="shared" si="562"/>
        <v>342632.6283783784</v>
      </c>
      <c r="AQ583" s="97">
        <f t="shared" si="553"/>
        <v>0.26056338028169013</v>
      </c>
      <c r="AR583" s="280"/>
      <c r="AS583" s="90">
        <v>6</v>
      </c>
      <c r="AT583" s="112" t="s">
        <v>382</v>
      </c>
      <c r="AU583" s="198" t="s">
        <v>383</v>
      </c>
      <c r="AV583" s="93">
        <v>24327504</v>
      </c>
      <c r="AW583" s="95">
        <v>97</v>
      </c>
      <c r="AX583" s="96">
        <f t="shared" si="563"/>
        <v>250799.01030927835</v>
      </c>
      <c r="AY583" s="97">
        <f t="shared" si="554"/>
        <v>0.23950617283950618</v>
      </c>
      <c r="AZ583" s="280"/>
      <c r="BA583" s="90">
        <v>6</v>
      </c>
      <c r="BB583" s="112" t="s">
        <v>382</v>
      </c>
      <c r="BC583" s="198" t="s">
        <v>383</v>
      </c>
      <c r="BD583" s="93">
        <v>48706139</v>
      </c>
      <c r="BE583" s="95">
        <v>115</v>
      </c>
      <c r="BF583" s="96">
        <f t="shared" si="564"/>
        <v>423531.64347826084</v>
      </c>
      <c r="BG583" s="97">
        <f t="shared" si="555"/>
        <v>0.20426287744227353</v>
      </c>
      <c r="BH583" s="280"/>
      <c r="BI583" s="90">
        <v>6</v>
      </c>
      <c r="BJ583" s="112" t="s">
        <v>544</v>
      </c>
      <c r="BK583" s="198" t="s">
        <v>545</v>
      </c>
      <c r="BL583" s="93">
        <v>2395915</v>
      </c>
      <c r="BM583" s="95">
        <v>5</v>
      </c>
      <c r="BN583" s="96">
        <f t="shared" si="565"/>
        <v>479183</v>
      </c>
      <c r="BO583" s="97">
        <f t="shared" si="556"/>
        <v>1.0615711252653927E-2</v>
      </c>
      <c r="BP583" s="280"/>
      <c r="BQ583" s="90">
        <v>6</v>
      </c>
      <c r="BR583" s="112" t="s">
        <v>452</v>
      </c>
      <c r="BS583" s="198" t="s">
        <v>453</v>
      </c>
      <c r="BT583" s="93">
        <v>53079068</v>
      </c>
      <c r="BU583" s="95">
        <v>207</v>
      </c>
      <c r="BV583" s="96">
        <f t="shared" si="566"/>
        <v>256420.61835748793</v>
      </c>
      <c r="BW583" s="97">
        <f t="shared" si="557"/>
        <v>1.7671162711285642E-2</v>
      </c>
    </row>
    <row r="584" spans="2:75" ht="13.5" customHeight="1">
      <c r="B584" s="277"/>
      <c r="C584" s="285"/>
      <c r="D584" s="280"/>
      <c r="E584" s="90">
        <v>7</v>
      </c>
      <c r="F584" s="112" t="s">
        <v>424</v>
      </c>
      <c r="G584" s="198" t="s">
        <v>425</v>
      </c>
      <c r="H584" s="93">
        <v>18482599</v>
      </c>
      <c r="I584" s="95">
        <v>86</v>
      </c>
      <c r="J584" s="96">
        <f t="shared" si="558"/>
        <v>214913.94186046513</v>
      </c>
      <c r="K584" s="97">
        <f t="shared" si="549"/>
        <v>1.1199374918609194E-2</v>
      </c>
      <c r="L584" s="280"/>
      <c r="M584" s="90">
        <v>7</v>
      </c>
      <c r="N584" s="112" t="s">
        <v>474</v>
      </c>
      <c r="O584" s="198" t="s">
        <v>475</v>
      </c>
      <c r="P584" s="93">
        <v>7607847</v>
      </c>
      <c r="Q584" s="95">
        <v>58</v>
      </c>
      <c r="R584" s="96">
        <f t="shared" si="559"/>
        <v>131169.77586206896</v>
      </c>
      <c r="S584" s="97">
        <f t="shared" si="550"/>
        <v>9.3247588424437297E-2</v>
      </c>
      <c r="T584" s="280"/>
      <c r="U584" s="90">
        <v>7</v>
      </c>
      <c r="V584" s="112" t="s">
        <v>474</v>
      </c>
      <c r="W584" s="198" t="s">
        <v>475</v>
      </c>
      <c r="X584" s="93">
        <v>10917432</v>
      </c>
      <c r="Y584" s="95">
        <v>40</v>
      </c>
      <c r="Z584" s="96">
        <f t="shared" si="560"/>
        <v>272935.8</v>
      </c>
      <c r="AA584" s="97">
        <f t="shared" si="551"/>
        <v>8.6956521739130432E-2</v>
      </c>
      <c r="AB584" s="280"/>
      <c r="AC584" s="90">
        <v>7</v>
      </c>
      <c r="AD584" s="112" t="s">
        <v>400</v>
      </c>
      <c r="AE584" s="198" t="s">
        <v>401</v>
      </c>
      <c r="AF584" s="93">
        <v>79745765</v>
      </c>
      <c r="AG584" s="95">
        <v>258</v>
      </c>
      <c r="AH584" s="96">
        <f t="shared" si="561"/>
        <v>309092.11240310076</v>
      </c>
      <c r="AI584" s="97">
        <f t="shared" si="552"/>
        <v>0.27272727272727271</v>
      </c>
      <c r="AJ584" s="280"/>
      <c r="AK584" s="90">
        <v>7</v>
      </c>
      <c r="AL584" s="112" t="s">
        <v>418</v>
      </c>
      <c r="AM584" s="198" t="s">
        <v>419</v>
      </c>
      <c r="AN584" s="93">
        <v>13566093</v>
      </c>
      <c r="AO584" s="95">
        <v>41</v>
      </c>
      <c r="AP584" s="96">
        <f t="shared" si="562"/>
        <v>330880.31707317074</v>
      </c>
      <c r="AQ584" s="97">
        <f t="shared" si="553"/>
        <v>7.2183098591549297E-2</v>
      </c>
      <c r="AR584" s="280"/>
      <c r="AS584" s="90">
        <v>7</v>
      </c>
      <c r="AT584" s="112" t="s">
        <v>514</v>
      </c>
      <c r="AU584" s="198" t="s">
        <v>515</v>
      </c>
      <c r="AV584" s="93">
        <v>2697819</v>
      </c>
      <c r="AW584" s="95">
        <v>11</v>
      </c>
      <c r="AX584" s="96">
        <f t="shared" si="563"/>
        <v>245256.27272727274</v>
      </c>
      <c r="AY584" s="97">
        <f t="shared" si="554"/>
        <v>2.7160493827160494E-2</v>
      </c>
      <c r="AZ584" s="280"/>
      <c r="BA584" s="90">
        <v>7</v>
      </c>
      <c r="BB584" s="112" t="s">
        <v>474</v>
      </c>
      <c r="BC584" s="198" t="s">
        <v>475</v>
      </c>
      <c r="BD584" s="93">
        <v>14930552</v>
      </c>
      <c r="BE584" s="95">
        <v>36</v>
      </c>
      <c r="BF584" s="96">
        <f t="shared" si="564"/>
        <v>414737.55555555556</v>
      </c>
      <c r="BG584" s="97">
        <f t="shared" si="555"/>
        <v>6.3943161634103018E-2</v>
      </c>
      <c r="BH584" s="280"/>
      <c r="BI584" s="90">
        <v>7</v>
      </c>
      <c r="BJ584" s="112" t="s">
        <v>382</v>
      </c>
      <c r="BK584" s="198" t="s">
        <v>383</v>
      </c>
      <c r="BL584" s="93">
        <v>40568979</v>
      </c>
      <c r="BM584" s="95">
        <v>90</v>
      </c>
      <c r="BN584" s="96">
        <f t="shared" si="565"/>
        <v>450766.43333333335</v>
      </c>
      <c r="BO584" s="97">
        <f t="shared" si="556"/>
        <v>0.19108280254777071</v>
      </c>
      <c r="BP584" s="280"/>
      <c r="BQ584" s="90">
        <v>7</v>
      </c>
      <c r="BR584" s="112" t="s">
        <v>510</v>
      </c>
      <c r="BS584" s="198" t="s">
        <v>511</v>
      </c>
      <c r="BT584" s="93">
        <v>434012</v>
      </c>
      <c r="BU584" s="95">
        <v>2</v>
      </c>
      <c r="BV584" s="96">
        <f t="shared" si="566"/>
        <v>217006</v>
      </c>
      <c r="BW584" s="97">
        <f t="shared" si="557"/>
        <v>1.7073587160662456E-4</v>
      </c>
    </row>
    <row r="585" spans="2:75" ht="13.5" customHeight="1">
      <c r="B585" s="277"/>
      <c r="C585" s="285"/>
      <c r="D585" s="280"/>
      <c r="E585" s="90">
        <v>8</v>
      </c>
      <c r="F585" s="197" t="s">
        <v>494</v>
      </c>
      <c r="G585" s="198" t="s">
        <v>495</v>
      </c>
      <c r="H585" s="93">
        <v>30983742</v>
      </c>
      <c r="I585" s="95">
        <v>147</v>
      </c>
      <c r="J585" s="96">
        <f t="shared" si="558"/>
        <v>210773.75510204083</v>
      </c>
      <c r="K585" s="97">
        <f t="shared" si="549"/>
        <v>1.9143117593436645E-2</v>
      </c>
      <c r="L585" s="280"/>
      <c r="M585" s="90">
        <v>8</v>
      </c>
      <c r="N585" s="197" t="s">
        <v>444</v>
      </c>
      <c r="O585" s="198" t="s">
        <v>445</v>
      </c>
      <c r="P585" s="93">
        <v>8593480</v>
      </c>
      <c r="Q585" s="95">
        <v>85</v>
      </c>
      <c r="R585" s="96">
        <f t="shared" si="559"/>
        <v>101099.76470588235</v>
      </c>
      <c r="S585" s="97">
        <f t="shared" si="550"/>
        <v>0.13665594855305466</v>
      </c>
      <c r="T585" s="280"/>
      <c r="U585" s="90">
        <v>8</v>
      </c>
      <c r="V585" s="197" t="s">
        <v>418</v>
      </c>
      <c r="W585" s="198" t="s">
        <v>419</v>
      </c>
      <c r="X585" s="93">
        <v>10277271</v>
      </c>
      <c r="Y585" s="95">
        <v>41</v>
      </c>
      <c r="Z585" s="96">
        <f t="shared" si="560"/>
        <v>250665.14634146341</v>
      </c>
      <c r="AA585" s="97">
        <f t="shared" si="551"/>
        <v>8.9130434782608695E-2</v>
      </c>
      <c r="AB585" s="280"/>
      <c r="AC585" s="90">
        <v>8</v>
      </c>
      <c r="AD585" s="197" t="s">
        <v>452</v>
      </c>
      <c r="AE585" s="198" t="s">
        <v>453</v>
      </c>
      <c r="AF585" s="93">
        <v>8615434</v>
      </c>
      <c r="AG585" s="95">
        <v>28</v>
      </c>
      <c r="AH585" s="96">
        <f t="shared" si="561"/>
        <v>307694.07142857142</v>
      </c>
      <c r="AI585" s="97">
        <f t="shared" si="552"/>
        <v>2.9598308668076109E-2</v>
      </c>
      <c r="AJ585" s="280"/>
      <c r="AK585" s="90">
        <v>8</v>
      </c>
      <c r="AL585" s="197" t="s">
        <v>400</v>
      </c>
      <c r="AM585" s="198" t="s">
        <v>401</v>
      </c>
      <c r="AN585" s="93">
        <v>48829280</v>
      </c>
      <c r="AO585" s="95">
        <v>161</v>
      </c>
      <c r="AP585" s="96">
        <f t="shared" si="562"/>
        <v>303287.45341614907</v>
      </c>
      <c r="AQ585" s="97">
        <f t="shared" si="553"/>
        <v>0.28345070422535212</v>
      </c>
      <c r="AR585" s="280"/>
      <c r="AS585" s="90">
        <v>8</v>
      </c>
      <c r="AT585" s="197" t="s">
        <v>474</v>
      </c>
      <c r="AU585" s="198" t="s">
        <v>475</v>
      </c>
      <c r="AV585" s="93">
        <v>5699184</v>
      </c>
      <c r="AW585" s="95">
        <v>24</v>
      </c>
      <c r="AX585" s="96">
        <f t="shared" si="563"/>
        <v>237466</v>
      </c>
      <c r="AY585" s="97">
        <f t="shared" si="554"/>
        <v>5.9259259259259262E-2</v>
      </c>
      <c r="AZ585" s="280"/>
      <c r="BA585" s="90">
        <v>8</v>
      </c>
      <c r="BB585" s="197" t="s">
        <v>452</v>
      </c>
      <c r="BC585" s="198" t="s">
        <v>453</v>
      </c>
      <c r="BD585" s="93">
        <v>11545324</v>
      </c>
      <c r="BE585" s="95">
        <v>31</v>
      </c>
      <c r="BF585" s="96">
        <f t="shared" si="564"/>
        <v>372429.80645161291</v>
      </c>
      <c r="BG585" s="97">
        <f t="shared" si="555"/>
        <v>5.5062166962699825E-2</v>
      </c>
      <c r="BH585" s="280"/>
      <c r="BI585" s="90">
        <v>8</v>
      </c>
      <c r="BJ585" s="197" t="s">
        <v>512</v>
      </c>
      <c r="BK585" s="198" t="s">
        <v>513</v>
      </c>
      <c r="BL585" s="93">
        <v>2090086</v>
      </c>
      <c r="BM585" s="95">
        <v>5</v>
      </c>
      <c r="BN585" s="96">
        <f t="shared" si="565"/>
        <v>418017.2</v>
      </c>
      <c r="BO585" s="97">
        <f t="shared" si="556"/>
        <v>1.0615711252653927E-2</v>
      </c>
      <c r="BP585" s="280"/>
      <c r="BQ585" s="90">
        <v>8</v>
      </c>
      <c r="BR585" s="197" t="s">
        <v>418</v>
      </c>
      <c r="BS585" s="198" t="s">
        <v>419</v>
      </c>
      <c r="BT585" s="93">
        <v>153048617</v>
      </c>
      <c r="BU585" s="95">
        <v>707</v>
      </c>
      <c r="BV585" s="96">
        <f t="shared" si="566"/>
        <v>216476.12022630835</v>
      </c>
      <c r="BW585" s="97">
        <f t="shared" si="557"/>
        <v>6.0355130612941781E-2</v>
      </c>
    </row>
    <row r="586" spans="2:75" ht="13.5" customHeight="1">
      <c r="B586" s="277"/>
      <c r="C586" s="285"/>
      <c r="D586" s="280"/>
      <c r="E586" s="90">
        <v>9</v>
      </c>
      <c r="F586" s="112" t="s">
        <v>418</v>
      </c>
      <c r="G586" s="198" t="s">
        <v>419</v>
      </c>
      <c r="H586" s="93">
        <v>81433187</v>
      </c>
      <c r="I586" s="95">
        <v>442</v>
      </c>
      <c r="J586" s="96">
        <f t="shared" si="558"/>
        <v>184237.97963800904</v>
      </c>
      <c r="K586" s="97">
        <f t="shared" si="549"/>
        <v>5.7559578070061207E-2</v>
      </c>
      <c r="L586" s="280"/>
      <c r="M586" s="90">
        <v>9</v>
      </c>
      <c r="N586" s="112" t="s">
        <v>440</v>
      </c>
      <c r="O586" s="198" t="s">
        <v>441</v>
      </c>
      <c r="P586" s="93">
        <v>4009609</v>
      </c>
      <c r="Q586" s="95">
        <v>40</v>
      </c>
      <c r="R586" s="96">
        <f t="shared" si="559"/>
        <v>100240.22500000001</v>
      </c>
      <c r="S586" s="97">
        <f t="shared" si="550"/>
        <v>6.4308681672025719E-2</v>
      </c>
      <c r="T586" s="280"/>
      <c r="U586" s="90">
        <v>9</v>
      </c>
      <c r="V586" s="112" t="s">
        <v>400</v>
      </c>
      <c r="W586" s="198" t="s">
        <v>401</v>
      </c>
      <c r="X586" s="93">
        <v>26526236</v>
      </c>
      <c r="Y586" s="95">
        <v>131</v>
      </c>
      <c r="Z586" s="96">
        <f t="shared" si="560"/>
        <v>202490.35114503818</v>
      </c>
      <c r="AA586" s="97">
        <f t="shared" si="551"/>
        <v>0.2847826086956522</v>
      </c>
      <c r="AB586" s="280"/>
      <c r="AC586" s="90">
        <v>9</v>
      </c>
      <c r="AD586" s="112" t="s">
        <v>388</v>
      </c>
      <c r="AE586" s="198" t="s">
        <v>389</v>
      </c>
      <c r="AF586" s="93">
        <v>32825945</v>
      </c>
      <c r="AG586" s="95">
        <v>139</v>
      </c>
      <c r="AH586" s="96">
        <f t="shared" si="561"/>
        <v>236157.87769784173</v>
      </c>
      <c r="AI586" s="97">
        <f t="shared" si="552"/>
        <v>0.14693446088794926</v>
      </c>
      <c r="AJ586" s="280"/>
      <c r="AK586" s="90">
        <v>9</v>
      </c>
      <c r="AL586" s="112" t="s">
        <v>452</v>
      </c>
      <c r="AM586" s="198" t="s">
        <v>453</v>
      </c>
      <c r="AN586" s="93">
        <v>6225714</v>
      </c>
      <c r="AO586" s="95">
        <v>23</v>
      </c>
      <c r="AP586" s="96">
        <f t="shared" si="562"/>
        <v>270683.21739130432</v>
      </c>
      <c r="AQ586" s="97">
        <f t="shared" si="553"/>
        <v>4.0492957746478875E-2</v>
      </c>
      <c r="AR586" s="280"/>
      <c r="AS586" s="90">
        <v>9</v>
      </c>
      <c r="AT586" s="112" t="s">
        <v>402</v>
      </c>
      <c r="AU586" s="198" t="s">
        <v>403</v>
      </c>
      <c r="AV586" s="93">
        <v>25607820</v>
      </c>
      <c r="AW586" s="95">
        <v>111</v>
      </c>
      <c r="AX586" s="96">
        <f t="shared" si="563"/>
        <v>230701.08108108109</v>
      </c>
      <c r="AY586" s="97">
        <f t="shared" si="554"/>
        <v>0.27407407407407408</v>
      </c>
      <c r="AZ586" s="280"/>
      <c r="BA586" s="90">
        <v>9</v>
      </c>
      <c r="BB586" s="112" t="s">
        <v>454</v>
      </c>
      <c r="BC586" s="198" t="s">
        <v>455</v>
      </c>
      <c r="BD586" s="93">
        <v>14734599</v>
      </c>
      <c r="BE586" s="95">
        <v>40</v>
      </c>
      <c r="BF586" s="96">
        <f t="shared" si="564"/>
        <v>368364.97499999998</v>
      </c>
      <c r="BG586" s="97">
        <f t="shared" si="555"/>
        <v>7.1047957371225573E-2</v>
      </c>
      <c r="BH586" s="280"/>
      <c r="BI586" s="90">
        <v>9</v>
      </c>
      <c r="BJ586" s="112" t="s">
        <v>388</v>
      </c>
      <c r="BK586" s="198" t="s">
        <v>389</v>
      </c>
      <c r="BL586" s="93">
        <v>30676084</v>
      </c>
      <c r="BM586" s="95">
        <v>75</v>
      </c>
      <c r="BN586" s="96">
        <f t="shared" si="565"/>
        <v>409014.45333333331</v>
      </c>
      <c r="BO586" s="97">
        <f t="shared" si="556"/>
        <v>0.15923566878980891</v>
      </c>
      <c r="BP586" s="280"/>
      <c r="BQ586" s="90">
        <v>9</v>
      </c>
      <c r="BR586" s="112" t="s">
        <v>400</v>
      </c>
      <c r="BS586" s="198" t="s">
        <v>401</v>
      </c>
      <c r="BT586" s="93">
        <v>381394173</v>
      </c>
      <c r="BU586" s="95">
        <v>1789</v>
      </c>
      <c r="BV586" s="96">
        <f t="shared" si="566"/>
        <v>213188.47009502514</v>
      </c>
      <c r="BW586" s="97">
        <f t="shared" si="557"/>
        <v>0.15272323715212566</v>
      </c>
    </row>
    <row r="587" spans="2:75" ht="13.5" customHeight="1">
      <c r="B587" s="277"/>
      <c r="C587" s="285"/>
      <c r="D587" s="280"/>
      <c r="E587" s="98">
        <v>10</v>
      </c>
      <c r="F587" s="199" t="s">
        <v>516</v>
      </c>
      <c r="G587" s="200" t="s">
        <v>517</v>
      </c>
      <c r="H587" s="101">
        <v>1316416</v>
      </c>
      <c r="I587" s="103">
        <v>9</v>
      </c>
      <c r="J587" s="104">
        <f t="shared" si="558"/>
        <v>146268.44444444444</v>
      </c>
      <c r="K587" s="105">
        <f t="shared" si="549"/>
        <v>1.1720276077614273E-3</v>
      </c>
      <c r="L587" s="280"/>
      <c r="M587" s="98">
        <v>10</v>
      </c>
      <c r="N587" s="199" t="s">
        <v>536</v>
      </c>
      <c r="O587" s="200" t="s">
        <v>537</v>
      </c>
      <c r="P587" s="101">
        <v>173524</v>
      </c>
      <c r="Q587" s="103">
        <v>2</v>
      </c>
      <c r="R587" s="104">
        <f t="shared" si="559"/>
        <v>86762</v>
      </c>
      <c r="S587" s="105">
        <f t="shared" si="550"/>
        <v>3.2154340836012861E-3</v>
      </c>
      <c r="T587" s="280"/>
      <c r="U587" s="98">
        <v>10</v>
      </c>
      <c r="V587" s="199" t="s">
        <v>380</v>
      </c>
      <c r="W587" s="200" t="s">
        <v>381</v>
      </c>
      <c r="X587" s="101">
        <v>29309697</v>
      </c>
      <c r="Y587" s="103">
        <v>271</v>
      </c>
      <c r="Z587" s="104">
        <f t="shared" si="560"/>
        <v>108153.86346863469</v>
      </c>
      <c r="AA587" s="105">
        <f t="shared" si="551"/>
        <v>0.58913043478260874</v>
      </c>
      <c r="AB587" s="280"/>
      <c r="AC587" s="98">
        <v>10</v>
      </c>
      <c r="AD587" s="199" t="s">
        <v>430</v>
      </c>
      <c r="AE587" s="200" t="s">
        <v>431</v>
      </c>
      <c r="AF587" s="101">
        <v>20849451</v>
      </c>
      <c r="AG587" s="103">
        <v>118</v>
      </c>
      <c r="AH587" s="104">
        <f t="shared" si="561"/>
        <v>176690.2627118644</v>
      </c>
      <c r="AI587" s="105">
        <f t="shared" si="552"/>
        <v>0.12473572938689217</v>
      </c>
      <c r="AJ587" s="280"/>
      <c r="AK587" s="98">
        <v>10</v>
      </c>
      <c r="AL587" s="199" t="s">
        <v>410</v>
      </c>
      <c r="AM587" s="200" t="s">
        <v>411</v>
      </c>
      <c r="AN587" s="101">
        <v>33021998</v>
      </c>
      <c r="AO587" s="103">
        <v>160</v>
      </c>
      <c r="AP587" s="104">
        <f t="shared" si="562"/>
        <v>206387.48749999999</v>
      </c>
      <c r="AQ587" s="105">
        <f t="shared" si="553"/>
        <v>0.28169014084507044</v>
      </c>
      <c r="AR587" s="280"/>
      <c r="AS587" s="98">
        <v>10</v>
      </c>
      <c r="AT587" s="199" t="s">
        <v>430</v>
      </c>
      <c r="AU587" s="200" t="s">
        <v>431</v>
      </c>
      <c r="AV587" s="101">
        <v>20886850</v>
      </c>
      <c r="AW587" s="103">
        <v>92</v>
      </c>
      <c r="AX587" s="104">
        <f t="shared" si="563"/>
        <v>227030.97826086957</v>
      </c>
      <c r="AY587" s="105">
        <f t="shared" si="554"/>
        <v>0.2271604938271605</v>
      </c>
      <c r="AZ587" s="280"/>
      <c r="BA587" s="98">
        <v>10</v>
      </c>
      <c r="BB587" s="199" t="s">
        <v>388</v>
      </c>
      <c r="BC587" s="200" t="s">
        <v>389</v>
      </c>
      <c r="BD587" s="101">
        <v>28679184</v>
      </c>
      <c r="BE587" s="103">
        <v>88</v>
      </c>
      <c r="BF587" s="104">
        <f t="shared" si="564"/>
        <v>325899.81818181818</v>
      </c>
      <c r="BG587" s="105">
        <f t="shared" si="555"/>
        <v>0.15630550621669628</v>
      </c>
      <c r="BH587" s="280"/>
      <c r="BI587" s="98">
        <v>10</v>
      </c>
      <c r="BJ587" s="199" t="s">
        <v>564</v>
      </c>
      <c r="BK587" s="200" t="s">
        <v>565</v>
      </c>
      <c r="BL587" s="101">
        <v>3144624</v>
      </c>
      <c r="BM587" s="103">
        <v>8</v>
      </c>
      <c r="BN587" s="104">
        <f t="shared" si="565"/>
        <v>393078</v>
      </c>
      <c r="BO587" s="105">
        <f t="shared" si="556"/>
        <v>1.6985138004246284E-2</v>
      </c>
      <c r="BP587" s="280"/>
      <c r="BQ587" s="98">
        <v>10</v>
      </c>
      <c r="BR587" s="199" t="s">
        <v>382</v>
      </c>
      <c r="BS587" s="200" t="s">
        <v>383</v>
      </c>
      <c r="BT587" s="101">
        <v>544741588</v>
      </c>
      <c r="BU587" s="103">
        <v>2964</v>
      </c>
      <c r="BV587" s="104">
        <f t="shared" si="566"/>
        <v>183785.96086369769</v>
      </c>
      <c r="BW587" s="105">
        <f t="shared" si="557"/>
        <v>0.25303056172101757</v>
      </c>
    </row>
    <row r="588" spans="2:75" s="195" customFormat="1" ht="13.5" customHeight="1">
      <c r="B588" s="278"/>
      <c r="C588" s="286"/>
      <c r="D588" s="281"/>
      <c r="E588" s="106" t="s">
        <v>164</v>
      </c>
      <c r="F588" s="107"/>
      <c r="G588" s="108"/>
      <c r="H588" s="216">
        <v>3828033990</v>
      </c>
      <c r="I588" s="110">
        <v>7103</v>
      </c>
      <c r="J588" s="56">
        <f t="shared" si="558"/>
        <v>538931.99915528647</v>
      </c>
      <c r="K588" s="111">
        <f t="shared" si="549"/>
        <v>0.92499023310326867</v>
      </c>
      <c r="L588" s="281"/>
      <c r="M588" s="106" t="s">
        <v>164</v>
      </c>
      <c r="N588" s="107"/>
      <c r="O588" s="108"/>
      <c r="P588" s="216">
        <v>510958270</v>
      </c>
      <c r="Q588" s="110">
        <v>621</v>
      </c>
      <c r="R588" s="56">
        <f t="shared" si="559"/>
        <v>822799.14653784223</v>
      </c>
      <c r="S588" s="111">
        <f t="shared" si="550"/>
        <v>0.99839228295819937</v>
      </c>
      <c r="T588" s="281"/>
      <c r="U588" s="106" t="s">
        <v>164</v>
      </c>
      <c r="V588" s="107"/>
      <c r="W588" s="108"/>
      <c r="X588" s="216">
        <v>552419980</v>
      </c>
      <c r="Y588" s="110">
        <v>457</v>
      </c>
      <c r="Z588" s="56">
        <f t="shared" si="560"/>
        <v>1208796.4551422319</v>
      </c>
      <c r="AA588" s="111">
        <f t="shared" si="551"/>
        <v>0.99347826086956526</v>
      </c>
      <c r="AB588" s="281"/>
      <c r="AC588" s="106" t="s">
        <v>164</v>
      </c>
      <c r="AD588" s="107"/>
      <c r="AE588" s="108"/>
      <c r="AF588" s="216">
        <v>1029351940</v>
      </c>
      <c r="AG588" s="110">
        <v>941</v>
      </c>
      <c r="AH588" s="56">
        <f t="shared" si="561"/>
        <v>1093891.5409139213</v>
      </c>
      <c r="AI588" s="111">
        <f t="shared" si="552"/>
        <v>0.9947145877378436</v>
      </c>
      <c r="AJ588" s="281"/>
      <c r="AK588" s="106" t="s">
        <v>164</v>
      </c>
      <c r="AL588" s="107"/>
      <c r="AM588" s="108"/>
      <c r="AN588" s="216">
        <v>813939090</v>
      </c>
      <c r="AO588" s="110">
        <v>563</v>
      </c>
      <c r="AP588" s="56">
        <f t="shared" si="562"/>
        <v>1445717.7442273535</v>
      </c>
      <c r="AQ588" s="111">
        <f t="shared" si="553"/>
        <v>0.99119718309859151</v>
      </c>
      <c r="AR588" s="281"/>
      <c r="AS588" s="106" t="s">
        <v>164</v>
      </c>
      <c r="AT588" s="107"/>
      <c r="AU588" s="108"/>
      <c r="AV588" s="216">
        <v>618449680</v>
      </c>
      <c r="AW588" s="110">
        <v>399</v>
      </c>
      <c r="AX588" s="56">
        <f t="shared" si="563"/>
        <v>1549999.1979949875</v>
      </c>
      <c r="AY588" s="111">
        <f t="shared" si="554"/>
        <v>0.98518518518518516</v>
      </c>
      <c r="AZ588" s="281"/>
      <c r="BA588" s="106" t="s">
        <v>164</v>
      </c>
      <c r="BB588" s="107"/>
      <c r="BC588" s="108"/>
      <c r="BD588" s="216">
        <v>1001606000</v>
      </c>
      <c r="BE588" s="110">
        <v>549</v>
      </c>
      <c r="BF588" s="56">
        <f t="shared" si="564"/>
        <v>1824418.9435336976</v>
      </c>
      <c r="BG588" s="111">
        <f t="shared" si="555"/>
        <v>0.9751332149200711</v>
      </c>
      <c r="BH588" s="281"/>
      <c r="BI588" s="106" t="s">
        <v>164</v>
      </c>
      <c r="BJ588" s="107"/>
      <c r="BK588" s="108"/>
      <c r="BL588" s="216">
        <v>960893700</v>
      </c>
      <c r="BM588" s="110">
        <v>467</v>
      </c>
      <c r="BN588" s="56">
        <f t="shared" si="565"/>
        <v>2057588.2226980729</v>
      </c>
      <c r="BO588" s="111">
        <f t="shared" si="556"/>
        <v>0.99150743099787686</v>
      </c>
      <c r="BP588" s="281"/>
      <c r="BQ588" s="106" t="s">
        <v>164</v>
      </c>
      <c r="BR588" s="107"/>
      <c r="BS588" s="108"/>
      <c r="BT588" s="216">
        <v>9315652650</v>
      </c>
      <c r="BU588" s="110">
        <v>11100</v>
      </c>
      <c r="BV588" s="56">
        <f t="shared" si="566"/>
        <v>839247.98648648651</v>
      </c>
      <c r="BW588" s="111">
        <f t="shared" si="557"/>
        <v>0.94758408741676625</v>
      </c>
    </row>
    <row r="589" spans="2:75" ht="13.5" customHeight="1">
      <c r="B589" s="276">
        <v>54</v>
      </c>
      <c r="C589" s="284" t="s">
        <v>24</v>
      </c>
      <c r="D589" s="279">
        <f>CB59</f>
        <v>13032</v>
      </c>
      <c r="E589" s="82">
        <v>1</v>
      </c>
      <c r="F589" s="83" t="s">
        <v>434</v>
      </c>
      <c r="G589" s="84" t="s">
        <v>435</v>
      </c>
      <c r="H589" s="85">
        <v>31655260</v>
      </c>
      <c r="I589" s="87">
        <v>49</v>
      </c>
      <c r="J589" s="88">
        <f t="shared" si="558"/>
        <v>646025.71428571432</v>
      </c>
      <c r="K589" s="89">
        <f t="shared" ref="K589:K599" si="567">IFERROR(I589/$CB$59,0)</f>
        <v>3.7599754450583179E-3</v>
      </c>
      <c r="L589" s="279">
        <f>CC59</f>
        <v>1368</v>
      </c>
      <c r="M589" s="82">
        <v>1</v>
      </c>
      <c r="N589" s="83" t="s">
        <v>434</v>
      </c>
      <c r="O589" s="84" t="s">
        <v>435</v>
      </c>
      <c r="P589" s="85">
        <v>20496516</v>
      </c>
      <c r="Q589" s="87">
        <v>6</v>
      </c>
      <c r="R589" s="88">
        <f t="shared" si="559"/>
        <v>3416086</v>
      </c>
      <c r="S589" s="89">
        <f t="shared" ref="S589:S599" si="568">IFERROR(Q589/$CC$59,0)</f>
        <v>4.3859649122807015E-3</v>
      </c>
      <c r="T589" s="279">
        <f>CD59</f>
        <v>820</v>
      </c>
      <c r="U589" s="82">
        <v>1</v>
      </c>
      <c r="V589" s="83" t="s">
        <v>388</v>
      </c>
      <c r="W589" s="84" t="s">
        <v>389</v>
      </c>
      <c r="X589" s="85">
        <v>117551580</v>
      </c>
      <c r="Y589" s="87">
        <v>113</v>
      </c>
      <c r="Z589" s="88">
        <f t="shared" si="560"/>
        <v>1040279.4690265487</v>
      </c>
      <c r="AA589" s="89">
        <f t="shared" ref="AA589:AA599" si="569">IFERROR(Y589/$CD$59,0)</f>
        <v>0.1378048780487805</v>
      </c>
      <c r="AB589" s="279">
        <f>CE59</f>
        <v>979</v>
      </c>
      <c r="AC589" s="82">
        <v>1</v>
      </c>
      <c r="AD589" s="83" t="s">
        <v>440</v>
      </c>
      <c r="AE589" s="84" t="s">
        <v>441</v>
      </c>
      <c r="AF589" s="85">
        <v>28076348</v>
      </c>
      <c r="AG589" s="87">
        <v>38</v>
      </c>
      <c r="AH589" s="88">
        <f t="shared" si="561"/>
        <v>738851.26315789472</v>
      </c>
      <c r="AI589" s="89">
        <f t="shared" ref="AI589:AI599" si="570">IFERROR(AG589/$CE$59,0)</f>
        <v>3.8815117466802863E-2</v>
      </c>
      <c r="AJ589" s="279">
        <f>CF59</f>
        <v>978</v>
      </c>
      <c r="AK589" s="82">
        <v>1</v>
      </c>
      <c r="AL589" s="83" t="s">
        <v>490</v>
      </c>
      <c r="AM589" s="84" t="s">
        <v>491</v>
      </c>
      <c r="AN589" s="85">
        <v>5444697</v>
      </c>
      <c r="AO589" s="87">
        <v>4</v>
      </c>
      <c r="AP589" s="88">
        <f t="shared" si="562"/>
        <v>1361174.25</v>
      </c>
      <c r="AQ589" s="89">
        <f t="shared" ref="AQ589:AQ599" si="571">IFERROR(AO589/$CF$59,0)</f>
        <v>4.0899795501022499E-3</v>
      </c>
      <c r="AR589" s="279">
        <f>CG59</f>
        <v>815</v>
      </c>
      <c r="AS589" s="82">
        <v>1</v>
      </c>
      <c r="AT589" s="83" t="s">
        <v>490</v>
      </c>
      <c r="AU589" s="84" t="s">
        <v>491</v>
      </c>
      <c r="AV589" s="85">
        <v>12282054</v>
      </c>
      <c r="AW589" s="87">
        <v>10</v>
      </c>
      <c r="AX589" s="88">
        <f t="shared" si="563"/>
        <v>1228205.3999999999</v>
      </c>
      <c r="AY589" s="89">
        <f t="shared" ref="AY589:AY599" si="572">IFERROR(AW589/$CG$59,0)</f>
        <v>1.2269938650306749E-2</v>
      </c>
      <c r="AZ589" s="279">
        <f>CH59</f>
        <v>1018</v>
      </c>
      <c r="BA589" s="82">
        <v>1</v>
      </c>
      <c r="BB589" s="83" t="s">
        <v>388</v>
      </c>
      <c r="BC589" s="84" t="s">
        <v>389</v>
      </c>
      <c r="BD589" s="85">
        <v>97234671</v>
      </c>
      <c r="BE589" s="87">
        <v>144</v>
      </c>
      <c r="BF589" s="88">
        <f t="shared" si="564"/>
        <v>675240.77083333337</v>
      </c>
      <c r="BG589" s="89">
        <f t="shared" ref="BG589:BG599" si="573">IFERROR(BE589/$CH$59,0)</f>
        <v>0.14145383104125736</v>
      </c>
      <c r="BH589" s="279">
        <f>CI59</f>
        <v>681</v>
      </c>
      <c r="BI589" s="82">
        <v>1</v>
      </c>
      <c r="BJ589" s="83" t="s">
        <v>490</v>
      </c>
      <c r="BK589" s="84" t="s">
        <v>491</v>
      </c>
      <c r="BL589" s="85">
        <v>8261920</v>
      </c>
      <c r="BM589" s="87">
        <v>7</v>
      </c>
      <c r="BN589" s="88">
        <f t="shared" si="565"/>
        <v>1180274.2857142857</v>
      </c>
      <c r="BO589" s="89">
        <f t="shared" ref="BO589:BO599" si="574">IFERROR(BM589/$CI$59,0)</f>
        <v>1.0279001468428781E-2</v>
      </c>
      <c r="BP589" s="279">
        <f>CJ59</f>
        <v>19691</v>
      </c>
      <c r="BQ589" s="82">
        <v>1</v>
      </c>
      <c r="BR589" s="83" t="s">
        <v>434</v>
      </c>
      <c r="BS589" s="84" t="s">
        <v>435</v>
      </c>
      <c r="BT589" s="85">
        <v>57156632</v>
      </c>
      <c r="BU589" s="87">
        <v>77</v>
      </c>
      <c r="BV589" s="88">
        <f t="shared" si="566"/>
        <v>742293.92207792203</v>
      </c>
      <c r="BW589" s="89">
        <f t="shared" ref="BW589:BW599" si="575">IFERROR(BU589/$CJ$59,0)</f>
        <v>3.9104159260575895E-3</v>
      </c>
    </row>
    <row r="590" spans="2:75" ht="13.5" customHeight="1">
      <c r="B590" s="277"/>
      <c r="C590" s="285"/>
      <c r="D590" s="280"/>
      <c r="E590" s="90">
        <v>2</v>
      </c>
      <c r="F590" s="197" t="s">
        <v>490</v>
      </c>
      <c r="G590" s="198" t="s">
        <v>491</v>
      </c>
      <c r="H590" s="93">
        <v>15082140</v>
      </c>
      <c r="I590" s="95">
        <v>31</v>
      </c>
      <c r="J590" s="96">
        <f t="shared" si="558"/>
        <v>486520.6451612903</v>
      </c>
      <c r="K590" s="97">
        <f t="shared" si="567"/>
        <v>2.3787599754450583E-3</v>
      </c>
      <c r="L590" s="280"/>
      <c r="M590" s="90">
        <v>2</v>
      </c>
      <c r="N590" s="197" t="s">
        <v>418</v>
      </c>
      <c r="O590" s="198" t="s">
        <v>419</v>
      </c>
      <c r="P590" s="93">
        <v>49494620</v>
      </c>
      <c r="Q590" s="95">
        <v>165</v>
      </c>
      <c r="R590" s="96">
        <f t="shared" si="559"/>
        <v>299967.39393939392</v>
      </c>
      <c r="S590" s="97">
        <f t="shared" si="568"/>
        <v>0.1206140350877193</v>
      </c>
      <c r="T590" s="280"/>
      <c r="U590" s="90">
        <v>2</v>
      </c>
      <c r="V590" s="197" t="s">
        <v>490</v>
      </c>
      <c r="W590" s="198" t="s">
        <v>491</v>
      </c>
      <c r="X590" s="93">
        <v>3485260</v>
      </c>
      <c r="Y590" s="95">
        <v>4</v>
      </c>
      <c r="Z590" s="96">
        <f t="shared" si="560"/>
        <v>871315</v>
      </c>
      <c r="AA590" s="97">
        <f t="shared" si="569"/>
        <v>4.8780487804878049E-3</v>
      </c>
      <c r="AB590" s="280"/>
      <c r="AC590" s="90">
        <v>2</v>
      </c>
      <c r="AD590" s="197" t="s">
        <v>516</v>
      </c>
      <c r="AE590" s="198" t="s">
        <v>517</v>
      </c>
      <c r="AF590" s="93">
        <v>1921682</v>
      </c>
      <c r="AG590" s="95">
        <v>4</v>
      </c>
      <c r="AH590" s="96">
        <f t="shared" si="561"/>
        <v>480420.5</v>
      </c>
      <c r="AI590" s="97">
        <f t="shared" si="570"/>
        <v>4.0858018386108275E-3</v>
      </c>
      <c r="AJ590" s="280"/>
      <c r="AK590" s="90">
        <v>2</v>
      </c>
      <c r="AL590" s="197" t="s">
        <v>452</v>
      </c>
      <c r="AM590" s="198" t="s">
        <v>453</v>
      </c>
      <c r="AN590" s="93">
        <v>31287782</v>
      </c>
      <c r="AO590" s="95">
        <v>55</v>
      </c>
      <c r="AP590" s="96">
        <f t="shared" si="562"/>
        <v>568868.76363636367</v>
      </c>
      <c r="AQ590" s="97">
        <f t="shared" si="571"/>
        <v>5.6237218813905927E-2</v>
      </c>
      <c r="AR590" s="280"/>
      <c r="AS590" s="90">
        <v>2</v>
      </c>
      <c r="AT590" s="197" t="s">
        <v>536</v>
      </c>
      <c r="AU590" s="198" t="s">
        <v>537</v>
      </c>
      <c r="AV590" s="93">
        <v>2600456</v>
      </c>
      <c r="AW590" s="95">
        <v>3</v>
      </c>
      <c r="AX590" s="96">
        <f t="shared" si="563"/>
        <v>866818.66666666663</v>
      </c>
      <c r="AY590" s="97">
        <f t="shared" si="572"/>
        <v>3.6809815950920245E-3</v>
      </c>
      <c r="AZ590" s="280"/>
      <c r="BA590" s="90">
        <v>2</v>
      </c>
      <c r="BB590" s="197" t="s">
        <v>512</v>
      </c>
      <c r="BC590" s="198" t="s">
        <v>513</v>
      </c>
      <c r="BD590" s="93">
        <v>9554542</v>
      </c>
      <c r="BE590" s="95">
        <v>15</v>
      </c>
      <c r="BF590" s="96">
        <f t="shared" si="564"/>
        <v>636969.46666666667</v>
      </c>
      <c r="BG590" s="97">
        <f t="shared" si="573"/>
        <v>1.4734774066797643E-2</v>
      </c>
      <c r="BH590" s="280"/>
      <c r="BI590" s="90">
        <v>2</v>
      </c>
      <c r="BJ590" s="197" t="s">
        <v>424</v>
      </c>
      <c r="BK590" s="198" t="s">
        <v>425</v>
      </c>
      <c r="BL590" s="93">
        <v>14336127</v>
      </c>
      <c r="BM590" s="95">
        <v>14</v>
      </c>
      <c r="BN590" s="96">
        <f t="shared" si="565"/>
        <v>1024009.0714285715</v>
      </c>
      <c r="BO590" s="97">
        <f t="shared" si="574"/>
        <v>2.0558002936857563E-2</v>
      </c>
      <c r="BP590" s="280"/>
      <c r="BQ590" s="90">
        <v>2</v>
      </c>
      <c r="BR590" s="197" t="s">
        <v>490</v>
      </c>
      <c r="BS590" s="198" t="s">
        <v>491</v>
      </c>
      <c r="BT590" s="93">
        <v>48629123</v>
      </c>
      <c r="BU590" s="95">
        <v>74</v>
      </c>
      <c r="BV590" s="96">
        <f t="shared" si="566"/>
        <v>657150.31081081077</v>
      </c>
      <c r="BW590" s="97">
        <f t="shared" si="575"/>
        <v>3.7580620588085929E-3</v>
      </c>
    </row>
    <row r="591" spans="2:75" ht="13.5" customHeight="1">
      <c r="B591" s="277"/>
      <c r="C591" s="285"/>
      <c r="D591" s="280"/>
      <c r="E591" s="90">
        <v>3</v>
      </c>
      <c r="F591" s="197" t="s">
        <v>388</v>
      </c>
      <c r="G591" s="198" t="s">
        <v>389</v>
      </c>
      <c r="H591" s="93">
        <v>285278092</v>
      </c>
      <c r="I591" s="95">
        <v>654</v>
      </c>
      <c r="J591" s="96">
        <f t="shared" si="558"/>
        <v>436205.03363914374</v>
      </c>
      <c r="K591" s="97">
        <f t="shared" si="567"/>
        <v>5.0184162062615098E-2</v>
      </c>
      <c r="L591" s="280"/>
      <c r="M591" s="90">
        <v>3</v>
      </c>
      <c r="N591" s="197" t="s">
        <v>452</v>
      </c>
      <c r="O591" s="198" t="s">
        <v>453</v>
      </c>
      <c r="P591" s="93">
        <v>6254588</v>
      </c>
      <c r="Q591" s="95">
        <v>27</v>
      </c>
      <c r="R591" s="96">
        <f t="shared" si="559"/>
        <v>231651.40740740742</v>
      </c>
      <c r="S591" s="97">
        <f t="shared" si="568"/>
        <v>1.9736842105263157E-2</v>
      </c>
      <c r="T591" s="280"/>
      <c r="U591" s="90">
        <v>3</v>
      </c>
      <c r="V591" s="197" t="s">
        <v>434</v>
      </c>
      <c r="W591" s="198" t="s">
        <v>435</v>
      </c>
      <c r="X591" s="93">
        <v>1845540</v>
      </c>
      <c r="Y591" s="95">
        <v>3</v>
      </c>
      <c r="Z591" s="96">
        <f t="shared" si="560"/>
        <v>615180</v>
      </c>
      <c r="AA591" s="97">
        <f t="shared" si="569"/>
        <v>3.6585365853658539E-3</v>
      </c>
      <c r="AB591" s="280"/>
      <c r="AC591" s="90">
        <v>3</v>
      </c>
      <c r="AD591" s="197" t="s">
        <v>514</v>
      </c>
      <c r="AE591" s="198" t="s">
        <v>515</v>
      </c>
      <c r="AF591" s="93">
        <v>3097217</v>
      </c>
      <c r="AG591" s="95">
        <v>7</v>
      </c>
      <c r="AH591" s="96">
        <f t="shared" si="561"/>
        <v>442459.57142857142</v>
      </c>
      <c r="AI591" s="97">
        <f t="shared" si="570"/>
        <v>7.1501532175689483E-3</v>
      </c>
      <c r="AJ591" s="280"/>
      <c r="AK591" s="90">
        <v>3</v>
      </c>
      <c r="AL591" s="197" t="s">
        <v>516</v>
      </c>
      <c r="AM591" s="198" t="s">
        <v>517</v>
      </c>
      <c r="AN591" s="93">
        <v>2765663</v>
      </c>
      <c r="AO591" s="95">
        <v>5</v>
      </c>
      <c r="AP591" s="96">
        <f t="shared" si="562"/>
        <v>553132.6</v>
      </c>
      <c r="AQ591" s="97">
        <f t="shared" si="571"/>
        <v>5.1124744376278121E-3</v>
      </c>
      <c r="AR591" s="280"/>
      <c r="AS591" s="90">
        <v>3</v>
      </c>
      <c r="AT591" s="197" t="s">
        <v>512</v>
      </c>
      <c r="AU591" s="198" t="s">
        <v>513</v>
      </c>
      <c r="AV591" s="93">
        <v>8492845</v>
      </c>
      <c r="AW591" s="95">
        <v>10</v>
      </c>
      <c r="AX591" s="96">
        <f t="shared" si="563"/>
        <v>849284.5</v>
      </c>
      <c r="AY591" s="97">
        <f t="shared" si="572"/>
        <v>1.2269938650306749E-2</v>
      </c>
      <c r="AZ591" s="280"/>
      <c r="BA591" s="90">
        <v>3</v>
      </c>
      <c r="BB591" s="197" t="s">
        <v>490</v>
      </c>
      <c r="BC591" s="198" t="s">
        <v>491</v>
      </c>
      <c r="BD591" s="93">
        <v>3761599</v>
      </c>
      <c r="BE591" s="95">
        <v>6</v>
      </c>
      <c r="BF591" s="96">
        <f t="shared" si="564"/>
        <v>626933.16666666663</v>
      </c>
      <c r="BG591" s="97">
        <f t="shared" si="573"/>
        <v>5.893909626719057E-3</v>
      </c>
      <c r="BH591" s="280"/>
      <c r="BI591" s="90">
        <v>3</v>
      </c>
      <c r="BJ591" s="197" t="s">
        <v>388</v>
      </c>
      <c r="BK591" s="198" t="s">
        <v>389</v>
      </c>
      <c r="BL591" s="93">
        <v>59722531</v>
      </c>
      <c r="BM591" s="95">
        <v>98</v>
      </c>
      <c r="BN591" s="96">
        <f t="shared" si="565"/>
        <v>609413.58163265302</v>
      </c>
      <c r="BO591" s="97">
        <f t="shared" si="574"/>
        <v>0.14390602055800295</v>
      </c>
      <c r="BP591" s="280"/>
      <c r="BQ591" s="90">
        <v>3</v>
      </c>
      <c r="BR591" s="197" t="s">
        <v>388</v>
      </c>
      <c r="BS591" s="198" t="s">
        <v>389</v>
      </c>
      <c r="BT591" s="93">
        <v>723557478</v>
      </c>
      <c r="BU591" s="95">
        <v>1449</v>
      </c>
      <c r="BV591" s="96">
        <f t="shared" si="566"/>
        <v>499349.53623188403</v>
      </c>
      <c r="BW591" s="97">
        <f t="shared" si="575"/>
        <v>7.3586917881265548E-2</v>
      </c>
    </row>
    <row r="592" spans="2:75" ht="13.5" customHeight="1">
      <c r="B592" s="277"/>
      <c r="C592" s="285"/>
      <c r="D592" s="280"/>
      <c r="E592" s="90">
        <v>4</v>
      </c>
      <c r="F592" s="112" t="s">
        <v>424</v>
      </c>
      <c r="G592" s="198" t="s">
        <v>425</v>
      </c>
      <c r="H592" s="93">
        <v>64383823</v>
      </c>
      <c r="I592" s="95">
        <v>168</v>
      </c>
      <c r="J592" s="96">
        <f t="shared" si="558"/>
        <v>383237.04166666669</v>
      </c>
      <c r="K592" s="97">
        <f t="shared" si="567"/>
        <v>1.289134438305709E-2</v>
      </c>
      <c r="L592" s="280"/>
      <c r="M592" s="90">
        <v>4</v>
      </c>
      <c r="N592" s="112" t="s">
        <v>388</v>
      </c>
      <c r="O592" s="198" t="s">
        <v>389</v>
      </c>
      <c r="P592" s="93">
        <v>20700125</v>
      </c>
      <c r="Q592" s="95">
        <v>105</v>
      </c>
      <c r="R592" s="96">
        <f t="shared" si="559"/>
        <v>197144.04761904763</v>
      </c>
      <c r="S592" s="97">
        <f t="shared" si="568"/>
        <v>7.6754385964912283E-2</v>
      </c>
      <c r="T592" s="280"/>
      <c r="U592" s="90">
        <v>4</v>
      </c>
      <c r="V592" s="112" t="s">
        <v>494</v>
      </c>
      <c r="W592" s="198" t="s">
        <v>495</v>
      </c>
      <c r="X592" s="93">
        <v>15118475</v>
      </c>
      <c r="Y592" s="95">
        <v>27</v>
      </c>
      <c r="Z592" s="96">
        <f t="shared" si="560"/>
        <v>559943.51851851854</v>
      </c>
      <c r="AA592" s="97">
        <f t="shared" si="569"/>
        <v>3.2926829268292684E-2</v>
      </c>
      <c r="AB592" s="280"/>
      <c r="AC592" s="90">
        <v>4</v>
      </c>
      <c r="AD592" s="112" t="s">
        <v>494</v>
      </c>
      <c r="AE592" s="198" t="s">
        <v>495</v>
      </c>
      <c r="AF592" s="93">
        <v>10915572</v>
      </c>
      <c r="AG592" s="95">
        <v>27</v>
      </c>
      <c r="AH592" s="96">
        <f t="shared" si="561"/>
        <v>404280.44444444444</v>
      </c>
      <c r="AI592" s="97">
        <f t="shared" si="570"/>
        <v>2.7579162410623085E-2</v>
      </c>
      <c r="AJ592" s="280"/>
      <c r="AK592" s="90">
        <v>4</v>
      </c>
      <c r="AL592" s="112" t="s">
        <v>512</v>
      </c>
      <c r="AM592" s="198" t="s">
        <v>513</v>
      </c>
      <c r="AN592" s="93">
        <v>10154122</v>
      </c>
      <c r="AO592" s="95">
        <v>22</v>
      </c>
      <c r="AP592" s="96">
        <f t="shared" si="562"/>
        <v>461551</v>
      </c>
      <c r="AQ592" s="97">
        <f t="shared" si="571"/>
        <v>2.2494887525562373E-2</v>
      </c>
      <c r="AR592" s="280"/>
      <c r="AS592" s="90">
        <v>4</v>
      </c>
      <c r="AT592" s="112" t="s">
        <v>388</v>
      </c>
      <c r="AU592" s="198" t="s">
        <v>389</v>
      </c>
      <c r="AV592" s="93">
        <v>63075020</v>
      </c>
      <c r="AW592" s="95">
        <v>112</v>
      </c>
      <c r="AX592" s="96">
        <f t="shared" si="563"/>
        <v>563169.82142857148</v>
      </c>
      <c r="AY592" s="97">
        <f t="shared" si="572"/>
        <v>0.13742331288343559</v>
      </c>
      <c r="AZ592" s="280"/>
      <c r="BA592" s="90">
        <v>4</v>
      </c>
      <c r="BB592" s="112" t="s">
        <v>408</v>
      </c>
      <c r="BC592" s="198" t="s">
        <v>409</v>
      </c>
      <c r="BD592" s="93">
        <v>196973631</v>
      </c>
      <c r="BE592" s="95">
        <v>396</v>
      </c>
      <c r="BF592" s="96">
        <f t="shared" si="564"/>
        <v>497408.15909090912</v>
      </c>
      <c r="BG592" s="97">
        <f t="shared" si="573"/>
        <v>0.38899803536345778</v>
      </c>
      <c r="BH592" s="280"/>
      <c r="BI592" s="90">
        <v>4</v>
      </c>
      <c r="BJ592" s="112" t="s">
        <v>408</v>
      </c>
      <c r="BK592" s="198" t="s">
        <v>409</v>
      </c>
      <c r="BL592" s="93">
        <v>147501183</v>
      </c>
      <c r="BM592" s="95">
        <v>260</v>
      </c>
      <c r="BN592" s="96">
        <f t="shared" si="565"/>
        <v>567312.2423076923</v>
      </c>
      <c r="BO592" s="97">
        <f t="shared" si="574"/>
        <v>0.38179148311306904</v>
      </c>
      <c r="BP592" s="280"/>
      <c r="BQ592" s="90">
        <v>4</v>
      </c>
      <c r="BR592" s="112" t="s">
        <v>424</v>
      </c>
      <c r="BS592" s="198" t="s">
        <v>425</v>
      </c>
      <c r="BT592" s="93">
        <v>97275278</v>
      </c>
      <c r="BU592" s="95">
        <v>284</v>
      </c>
      <c r="BV592" s="96">
        <f t="shared" si="566"/>
        <v>342518.58450704225</v>
      </c>
      <c r="BW592" s="97">
        <f t="shared" si="575"/>
        <v>1.4422832766238384E-2</v>
      </c>
    </row>
    <row r="593" spans="2:75" ht="13.5" customHeight="1">
      <c r="B593" s="277"/>
      <c r="C593" s="285"/>
      <c r="D593" s="280"/>
      <c r="E593" s="90">
        <v>5</v>
      </c>
      <c r="F593" s="197" t="s">
        <v>516</v>
      </c>
      <c r="G593" s="198" t="s">
        <v>517</v>
      </c>
      <c r="H593" s="93">
        <v>4860566</v>
      </c>
      <c r="I593" s="95">
        <v>17</v>
      </c>
      <c r="J593" s="96">
        <f t="shared" si="558"/>
        <v>285915.64705882355</v>
      </c>
      <c r="K593" s="97">
        <f t="shared" si="567"/>
        <v>1.3044812768569674E-3</v>
      </c>
      <c r="L593" s="280"/>
      <c r="M593" s="90">
        <v>5</v>
      </c>
      <c r="N593" s="197" t="s">
        <v>494</v>
      </c>
      <c r="O593" s="198" t="s">
        <v>495</v>
      </c>
      <c r="P593" s="93">
        <v>9071718</v>
      </c>
      <c r="Q593" s="95">
        <v>52</v>
      </c>
      <c r="R593" s="96">
        <f t="shared" si="559"/>
        <v>174456.11538461538</v>
      </c>
      <c r="S593" s="97">
        <f t="shared" si="568"/>
        <v>3.8011695906432746E-2</v>
      </c>
      <c r="T593" s="280"/>
      <c r="U593" s="90">
        <v>5</v>
      </c>
      <c r="V593" s="197" t="s">
        <v>512</v>
      </c>
      <c r="W593" s="198" t="s">
        <v>513</v>
      </c>
      <c r="X593" s="93">
        <v>6298150</v>
      </c>
      <c r="Y593" s="95">
        <v>22</v>
      </c>
      <c r="Z593" s="96">
        <f t="shared" si="560"/>
        <v>286279.54545454547</v>
      </c>
      <c r="AA593" s="97">
        <f t="shared" si="569"/>
        <v>2.6829268292682926E-2</v>
      </c>
      <c r="AB593" s="280"/>
      <c r="AC593" s="90">
        <v>5</v>
      </c>
      <c r="AD593" s="197" t="s">
        <v>512</v>
      </c>
      <c r="AE593" s="198" t="s">
        <v>513</v>
      </c>
      <c r="AF593" s="93">
        <v>3905809</v>
      </c>
      <c r="AG593" s="95">
        <v>12</v>
      </c>
      <c r="AH593" s="96">
        <f t="shared" si="561"/>
        <v>325484.08333333331</v>
      </c>
      <c r="AI593" s="97">
        <f t="shared" si="570"/>
        <v>1.2257405515832482E-2</v>
      </c>
      <c r="AJ593" s="280"/>
      <c r="AK593" s="90">
        <v>5</v>
      </c>
      <c r="AL593" s="197" t="s">
        <v>388</v>
      </c>
      <c r="AM593" s="198" t="s">
        <v>389</v>
      </c>
      <c r="AN593" s="93">
        <v>53964377</v>
      </c>
      <c r="AO593" s="95">
        <v>131</v>
      </c>
      <c r="AP593" s="96">
        <f t="shared" si="562"/>
        <v>411941.80916030536</v>
      </c>
      <c r="AQ593" s="97">
        <f t="shared" si="571"/>
        <v>0.13394683026584867</v>
      </c>
      <c r="AR593" s="280"/>
      <c r="AS593" s="90">
        <v>5</v>
      </c>
      <c r="AT593" s="197" t="s">
        <v>400</v>
      </c>
      <c r="AU593" s="198" t="s">
        <v>401</v>
      </c>
      <c r="AV593" s="93">
        <v>128739934</v>
      </c>
      <c r="AW593" s="95">
        <v>260</v>
      </c>
      <c r="AX593" s="96">
        <f t="shared" si="563"/>
        <v>495153.59230769234</v>
      </c>
      <c r="AY593" s="97">
        <f t="shared" si="572"/>
        <v>0.31901840490797545</v>
      </c>
      <c r="AZ593" s="280"/>
      <c r="BA593" s="90">
        <v>5</v>
      </c>
      <c r="BB593" s="197" t="s">
        <v>400</v>
      </c>
      <c r="BC593" s="198" t="s">
        <v>401</v>
      </c>
      <c r="BD593" s="93">
        <v>158527843</v>
      </c>
      <c r="BE593" s="95">
        <v>320</v>
      </c>
      <c r="BF593" s="96">
        <f t="shared" si="564"/>
        <v>495399.50937500002</v>
      </c>
      <c r="BG593" s="97">
        <f t="shared" si="573"/>
        <v>0.3143418467583497</v>
      </c>
      <c r="BH593" s="280"/>
      <c r="BI593" s="90">
        <v>5</v>
      </c>
      <c r="BJ593" s="197" t="s">
        <v>516</v>
      </c>
      <c r="BK593" s="198" t="s">
        <v>517</v>
      </c>
      <c r="BL593" s="93">
        <v>1942267</v>
      </c>
      <c r="BM593" s="95">
        <v>4</v>
      </c>
      <c r="BN593" s="96">
        <f t="shared" si="565"/>
        <v>485566.75</v>
      </c>
      <c r="BO593" s="97">
        <f t="shared" si="574"/>
        <v>5.8737151248164461E-3</v>
      </c>
      <c r="BP593" s="280"/>
      <c r="BQ593" s="90">
        <v>5</v>
      </c>
      <c r="BR593" s="197" t="s">
        <v>452</v>
      </c>
      <c r="BS593" s="198" t="s">
        <v>453</v>
      </c>
      <c r="BT593" s="93">
        <v>116862920</v>
      </c>
      <c r="BU593" s="95">
        <v>389</v>
      </c>
      <c r="BV593" s="96">
        <f t="shared" si="566"/>
        <v>300418.81748071982</v>
      </c>
      <c r="BW593" s="97">
        <f t="shared" si="575"/>
        <v>1.9755218119953278E-2</v>
      </c>
    </row>
    <row r="594" spans="2:75" ht="13.5" customHeight="1">
      <c r="B594" s="277"/>
      <c r="C594" s="285"/>
      <c r="D594" s="280"/>
      <c r="E594" s="90">
        <v>6</v>
      </c>
      <c r="F594" s="112" t="s">
        <v>494</v>
      </c>
      <c r="G594" s="198" t="s">
        <v>495</v>
      </c>
      <c r="H594" s="93">
        <v>61517928</v>
      </c>
      <c r="I594" s="95">
        <v>276</v>
      </c>
      <c r="J594" s="96">
        <f t="shared" si="558"/>
        <v>222891.04347826086</v>
      </c>
      <c r="K594" s="97">
        <f t="shared" si="567"/>
        <v>2.117863720073665E-2</v>
      </c>
      <c r="L594" s="280"/>
      <c r="M594" s="90">
        <v>6</v>
      </c>
      <c r="N594" s="112" t="s">
        <v>382</v>
      </c>
      <c r="O594" s="198" t="s">
        <v>383</v>
      </c>
      <c r="P594" s="93">
        <v>70631547</v>
      </c>
      <c r="Q594" s="95">
        <v>425</v>
      </c>
      <c r="R594" s="96">
        <f t="shared" si="559"/>
        <v>166191.87529411764</v>
      </c>
      <c r="S594" s="97">
        <f t="shared" si="568"/>
        <v>0.31067251461988304</v>
      </c>
      <c r="T594" s="280"/>
      <c r="U594" s="90">
        <v>6</v>
      </c>
      <c r="V594" s="112" t="s">
        <v>452</v>
      </c>
      <c r="W594" s="198" t="s">
        <v>453</v>
      </c>
      <c r="X594" s="93">
        <v>6336277</v>
      </c>
      <c r="Y594" s="95">
        <v>23</v>
      </c>
      <c r="Z594" s="96">
        <f t="shared" si="560"/>
        <v>275490.30434782611</v>
      </c>
      <c r="AA594" s="97">
        <f t="shared" si="569"/>
        <v>2.8048780487804879E-2</v>
      </c>
      <c r="AB594" s="280"/>
      <c r="AC594" s="90">
        <v>6</v>
      </c>
      <c r="AD594" s="112" t="s">
        <v>424</v>
      </c>
      <c r="AE594" s="198" t="s">
        <v>425</v>
      </c>
      <c r="AF594" s="93">
        <v>6535840</v>
      </c>
      <c r="AG594" s="95">
        <v>22</v>
      </c>
      <c r="AH594" s="96">
        <f t="shared" si="561"/>
        <v>297083.63636363635</v>
      </c>
      <c r="AI594" s="97">
        <f t="shared" si="570"/>
        <v>2.247191011235955E-2</v>
      </c>
      <c r="AJ594" s="280"/>
      <c r="AK594" s="90">
        <v>6</v>
      </c>
      <c r="AL594" s="112" t="s">
        <v>400</v>
      </c>
      <c r="AM594" s="198" t="s">
        <v>401</v>
      </c>
      <c r="AN594" s="93">
        <v>119334324</v>
      </c>
      <c r="AO594" s="95">
        <v>323</v>
      </c>
      <c r="AP594" s="96">
        <f t="shared" si="562"/>
        <v>369456.11145510833</v>
      </c>
      <c r="AQ594" s="97">
        <f t="shared" si="571"/>
        <v>0.33026584867075665</v>
      </c>
      <c r="AR594" s="280"/>
      <c r="AS594" s="90">
        <v>6</v>
      </c>
      <c r="AT594" s="112" t="s">
        <v>382</v>
      </c>
      <c r="AU594" s="198" t="s">
        <v>383</v>
      </c>
      <c r="AV594" s="93">
        <v>48862675</v>
      </c>
      <c r="AW594" s="95">
        <v>170</v>
      </c>
      <c r="AX594" s="96">
        <f t="shared" si="563"/>
        <v>287427.5</v>
      </c>
      <c r="AY594" s="97">
        <f t="shared" si="572"/>
        <v>0.20858895705521471</v>
      </c>
      <c r="AZ594" s="280"/>
      <c r="BA594" s="90">
        <v>6</v>
      </c>
      <c r="BB594" s="112" t="s">
        <v>418</v>
      </c>
      <c r="BC594" s="198" t="s">
        <v>419</v>
      </c>
      <c r="BD594" s="93">
        <v>30485329</v>
      </c>
      <c r="BE594" s="95">
        <v>92</v>
      </c>
      <c r="BF594" s="96">
        <f t="shared" si="564"/>
        <v>331362.27173913043</v>
      </c>
      <c r="BG594" s="97">
        <f t="shared" si="573"/>
        <v>9.0373280943025547E-2</v>
      </c>
      <c r="BH594" s="280"/>
      <c r="BI594" s="90">
        <v>6</v>
      </c>
      <c r="BJ594" s="112" t="s">
        <v>452</v>
      </c>
      <c r="BK594" s="198" t="s">
        <v>453</v>
      </c>
      <c r="BL594" s="93">
        <v>21083709</v>
      </c>
      <c r="BM594" s="95">
        <v>47</v>
      </c>
      <c r="BN594" s="96">
        <f t="shared" si="565"/>
        <v>448589.55319148937</v>
      </c>
      <c r="BO594" s="97">
        <f t="shared" si="574"/>
        <v>6.901615271659324E-2</v>
      </c>
      <c r="BP594" s="280"/>
      <c r="BQ594" s="90">
        <v>6</v>
      </c>
      <c r="BR594" s="112" t="s">
        <v>516</v>
      </c>
      <c r="BS594" s="198" t="s">
        <v>517</v>
      </c>
      <c r="BT594" s="93">
        <v>11881478</v>
      </c>
      <c r="BU594" s="95">
        <v>45</v>
      </c>
      <c r="BV594" s="96">
        <f t="shared" si="566"/>
        <v>264032.84444444446</v>
      </c>
      <c r="BW594" s="97">
        <f t="shared" si="575"/>
        <v>2.2853080087349553E-3</v>
      </c>
    </row>
    <row r="595" spans="2:75" ht="13.5" customHeight="1">
      <c r="B595" s="277"/>
      <c r="C595" s="285"/>
      <c r="D595" s="280"/>
      <c r="E595" s="90">
        <v>7</v>
      </c>
      <c r="F595" s="197" t="s">
        <v>512</v>
      </c>
      <c r="G595" s="198" t="s">
        <v>513</v>
      </c>
      <c r="H595" s="93">
        <v>46304500</v>
      </c>
      <c r="I595" s="95">
        <v>224</v>
      </c>
      <c r="J595" s="96">
        <f t="shared" si="558"/>
        <v>206716.51785714287</v>
      </c>
      <c r="K595" s="97">
        <f t="shared" si="567"/>
        <v>1.7188459177409455E-2</v>
      </c>
      <c r="L595" s="280"/>
      <c r="M595" s="90">
        <v>7</v>
      </c>
      <c r="N595" s="197" t="s">
        <v>410</v>
      </c>
      <c r="O595" s="198" t="s">
        <v>411</v>
      </c>
      <c r="P595" s="93">
        <v>46606122</v>
      </c>
      <c r="Q595" s="95">
        <v>322</v>
      </c>
      <c r="R595" s="96">
        <f t="shared" si="559"/>
        <v>144739.50931677019</v>
      </c>
      <c r="S595" s="97">
        <f t="shared" si="568"/>
        <v>0.23538011695906433</v>
      </c>
      <c r="T595" s="280"/>
      <c r="U595" s="90">
        <v>7</v>
      </c>
      <c r="V595" s="197" t="s">
        <v>400</v>
      </c>
      <c r="W595" s="198" t="s">
        <v>401</v>
      </c>
      <c r="X595" s="93">
        <v>57210939</v>
      </c>
      <c r="Y595" s="95">
        <v>300</v>
      </c>
      <c r="Z595" s="96">
        <f t="shared" si="560"/>
        <v>190703.13</v>
      </c>
      <c r="AA595" s="97">
        <f t="shared" si="569"/>
        <v>0.36585365853658536</v>
      </c>
      <c r="AB595" s="280"/>
      <c r="AC595" s="90">
        <v>7</v>
      </c>
      <c r="AD595" s="197" t="s">
        <v>388</v>
      </c>
      <c r="AE595" s="198" t="s">
        <v>389</v>
      </c>
      <c r="AF595" s="93">
        <v>26031082</v>
      </c>
      <c r="AG595" s="95">
        <v>92</v>
      </c>
      <c r="AH595" s="96">
        <f t="shared" si="561"/>
        <v>282946.54347826086</v>
      </c>
      <c r="AI595" s="97">
        <f t="shared" si="570"/>
        <v>9.3973442288049033E-2</v>
      </c>
      <c r="AJ595" s="280"/>
      <c r="AK595" s="90">
        <v>7</v>
      </c>
      <c r="AL595" s="197" t="s">
        <v>418</v>
      </c>
      <c r="AM595" s="198" t="s">
        <v>419</v>
      </c>
      <c r="AN595" s="93">
        <v>30779163</v>
      </c>
      <c r="AO595" s="95">
        <v>86</v>
      </c>
      <c r="AP595" s="96">
        <f t="shared" si="562"/>
        <v>357897.24418604653</v>
      </c>
      <c r="AQ595" s="97">
        <f t="shared" si="571"/>
        <v>8.7934560327198361E-2</v>
      </c>
      <c r="AR595" s="280"/>
      <c r="AS595" s="90">
        <v>7</v>
      </c>
      <c r="AT595" s="197" t="s">
        <v>434</v>
      </c>
      <c r="AU595" s="198" t="s">
        <v>435</v>
      </c>
      <c r="AV595" s="93">
        <v>1134733</v>
      </c>
      <c r="AW595" s="95">
        <v>4</v>
      </c>
      <c r="AX595" s="96">
        <f t="shared" si="563"/>
        <v>283683.25</v>
      </c>
      <c r="AY595" s="97">
        <f t="shared" si="572"/>
        <v>4.9079754601226997E-3</v>
      </c>
      <c r="AZ595" s="280"/>
      <c r="BA595" s="90">
        <v>7</v>
      </c>
      <c r="BB595" s="197" t="s">
        <v>514</v>
      </c>
      <c r="BC595" s="198" t="s">
        <v>515</v>
      </c>
      <c r="BD595" s="93">
        <v>7403131</v>
      </c>
      <c r="BE595" s="95">
        <v>23</v>
      </c>
      <c r="BF595" s="96">
        <f t="shared" si="564"/>
        <v>321875.26086956525</v>
      </c>
      <c r="BG595" s="97">
        <f t="shared" si="573"/>
        <v>2.2593320235756387E-2</v>
      </c>
      <c r="BH595" s="280"/>
      <c r="BI595" s="90">
        <v>7</v>
      </c>
      <c r="BJ595" s="197" t="s">
        <v>410</v>
      </c>
      <c r="BK595" s="198" t="s">
        <v>411</v>
      </c>
      <c r="BL595" s="93">
        <v>120017658</v>
      </c>
      <c r="BM595" s="95">
        <v>350</v>
      </c>
      <c r="BN595" s="96">
        <f t="shared" si="565"/>
        <v>342907.59428571427</v>
      </c>
      <c r="BO595" s="97">
        <f t="shared" si="574"/>
        <v>0.51395007342143906</v>
      </c>
      <c r="BP595" s="280"/>
      <c r="BQ595" s="90">
        <v>7</v>
      </c>
      <c r="BR595" s="197" t="s">
        <v>512</v>
      </c>
      <c r="BS595" s="198" t="s">
        <v>513</v>
      </c>
      <c r="BT595" s="93">
        <v>89922864</v>
      </c>
      <c r="BU595" s="95">
        <v>349</v>
      </c>
      <c r="BV595" s="96">
        <f t="shared" si="566"/>
        <v>257658.63610315186</v>
      </c>
      <c r="BW595" s="97">
        <f t="shared" si="575"/>
        <v>1.7723833223299984E-2</v>
      </c>
    </row>
    <row r="596" spans="2:75" ht="13.5" customHeight="1">
      <c r="B596" s="277"/>
      <c r="C596" s="285"/>
      <c r="D596" s="280"/>
      <c r="E596" s="90">
        <v>8</v>
      </c>
      <c r="F596" s="112" t="s">
        <v>452</v>
      </c>
      <c r="G596" s="198" t="s">
        <v>453</v>
      </c>
      <c r="H596" s="93">
        <v>16757070</v>
      </c>
      <c r="I596" s="95">
        <v>93</v>
      </c>
      <c r="J596" s="96">
        <f t="shared" si="558"/>
        <v>180183.54838709679</v>
      </c>
      <c r="K596" s="97">
        <f t="shared" si="567"/>
        <v>7.1362799263351749E-3</v>
      </c>
      <c r="L596" s="280"/>
      <c r="M596" s="90">
        <v>8</v>
      </c>
      <c r="N596" s="112" t="s">
        <v>380</v>
      </c>
      <c r="O596" s="198" t="s">
        <v>381</v>
      </c>
      <c r="P596" s="93">
        <v>100243954</v>
      </c>
      <c r="Q596" s="95">
        <v>767</v>
      </c>
      <c r="R596" s="96">
        <f t="shared" si="559"/>
        <v>130696.15906127771</v>
      </c>
      <c r="S596" s="97">
        <f t="shared" si="568"/>
        <v>0.56067251461988299</v>
      </c>
      <c r="T596" s="280"/>
      <c r="U596" s="90">
        <v>8</v>
      </c>
      <c r="V596" s="112" t="s">
        <v>380</v>
      </c>
      <c r="W596" s="198" t="s">
        <v>381</v>
      </c>
      <c r="X596" s="93">
        <v>99048912</v>
      </c>
      <c r="Y596" s="95">
        <v>532</v>
      </c>
      <c r="Z596" s="96">
        <f t="shared" si="560"/>
        <v>186182.16541353383</v>
      </c>
      <c r="AA596" s="97">
        <f t="shared" si="569"/>
        <v>0.64878048780487807</v>
      </c>
      <c r="AB596" s="280"/>
      <c r="AC596" s="90">
        <v>8</v>
      </c>
      <c r="AD596" s="112" t="s">
        <v>418</v>
      </c>
      <c r="AE596" s="198" t="s">
        <v>419</v>
      </c>
      <c r="AF596" s="93">
        <v>23115047</v>
      </c>
      <c r="AG596" s="95">
        <v>91</v>
      </c>
      <c r="AH596" s="96">
        <f t="shared" si="561"/>
        <v>254011.50549450549</v>
      </c>
      <c r="AI596" s="97">
        <f t="shared" si="570"/>
        <v>9.2951991828396321E-2</v>
      </c>
      <c r="AJ596" s="280"/>
      <c r="AK596" s="90">
        <v>8</v>
      </c>
      <c r="AL596" s="112" t="s">
        <v>494</v>
      </c>
      <c r="AM596" s="198" t="s">
        <v>495</v>
      </c>
      <c r="AN596" s="93">
        <v>5592507</v>
      </c>
      <c r="AO596" s="95">
        <v>23</v>
      </c>
      <c r="AP596" s="96">
        <f t="shared" si="562"/>
        <v>243152.47826086957</v>
      </c>
      <c r="AQ596" s="97">
        <f t="shared" si="571"/>
        <v>2.3517382413087935E-2</v>
      </c>
      <c r="AR596" s="280"/>
      <c r="AS596" s="90">
        <v>8</v>
      </c>
      <c r="AT596" s="112" t="s">
        <v>514</v>
      </c>
      <c r="AU596" s="198" t="s">
        <v>515</v>
      </c>
      <c r="AV596" s="93">
        <v>4325758</v>
      </c>
      <c r="AW596" s="95">
        <v>16</v>
      </c>
      <c r="AX596" s="96">
        <f t="shared" si="563"/>
        <v>270359.875</v>
      </c>
      <c r="AY596" s="97">
        <f t="shared" si="572"/>
        <v>1.9631901840490799E-2</v>
      </c>
      <c r="AZ596" s="280"/>
      <c r="BA596" s="90">
        <v>8</v>
      </c>
      <c r="BB596" s="112" t="s">
        <v>440</v>
      </c>
      <c r="BC596" s="198" t="s">
        <v>441</v>
      </c>
      <c r="BD596" s="93">
        <v>13972454</v>
      </c>
      <c r="BE596" s="95">
        <v>47</v>
      </c>
      <c r="BF596" s="96">
        <f t="shared" si="564"/>
        <v>297286.25531914894</v>
      </c>
      <c r="BG596" s="97">
        <f t="shared" si="573"/>
        <v>4.6168958742632611E-2</v>
      </c>
      <c r="BH596" s="280"/>
      <c r="BI596" s="90">
        <v>8</v>
      </c>
      <c r="BJ596" s="112" t="s">
        <v>400</v>
      </c>
      <c r="BK596" s="198" t="s">
        <v>401</v>
      </c>
      <c r="BL596" s="93">
        <v>51568561</v>
      </c>
      <c r="BM596" s="95">
        <v>153</v>
      </c>
      <c r="BN596" s="96">
        <f t="shared" si="565"/>
        <v>337049.41830065357</v>
      </c>
      <c r="BO596" s="97">
        <f t="shared" si="574"/>
        <v>0.22466960352422907</v>
      </c>
      <c r="BP596" s="280"/>
      <c r="BQ596" s="90">
        <v>8</v>
      </c>
      <c r="BR596" s="112" t="s">
        <v>494</v>
      </c>
      <c r="BS596" s="198" t="s">
        <v>495</v>
      </c>
      <c r="BT596" s="93">
        <v>109822570</v>
      </c>
      <c r="BU596" s="95">
        <v>453</v>
      </c>
      <c r="BV596" s="96">
        <f t="shared" si="566"/>
        <v>242433.92935982341</v>
      </c>
      <c r="BW596" s="97">
        <f t="shared" si="575"/>
        <v>2.3005433954598548E-2</v>
      </c>
    </row>
    <row r="597" spans="2:75" ht="13.5" customHeight="1">
      <c r="B597" s="277"/>
      <c r="C597" s="285"/>
      <c r="D597" s="280"/>
      <c r="E597" s="90">
        <v>9</v>
      </c>
      <c r="F597" s="197" t="s">
        <v>460</v>
      </c>
      <c r="G597" s="198" t="s">
        <v>461</v>
      </c>
      <c r="H597" s="93">
        <v>35708054</v>
      </c>
      <c r="I597" s="95">
        <v>207</v>
      </c>
      <c r="J597" s="96">
        <f t="shared" si="558"/>
        <v>172502.67632850242</v>
      </c>
      <c r="K597" s="97">
        <f t="shared" si="567"/>
        <v>1.5883977900552487E-2</v>
      </c>
      <c r="L597" s="280"/>
      <c r="M597" s="90">
        <v>9</v>
      </c>
      <c r="N597" s="197" t="s">
        <v>400</v>
      </c>
      <c r="O597" s="198" t="s">
        <v>401</v>
      </c>
      <c r="P597" s="93">
        <v>47842498</v>
      </c>
      <c r="Q597" s="95">
        <v>370</v>
      </c>
      <c r="R597" s="96">
        <f t="shared" si="559"/>
        <v>129304.04864864865</v>
      </c>
      <c r="S597" s="97">
        <f t="shared" si="568"/>
        <v>0.27046783625730997</v>
      </c>
      <c r="T597" s="280"/>
      <c r="U597" s="90">
        <v>9</v>
      </c>
      <c r="V597" s="197" t="s">
        <v>474</v>
      </c>
      <c r="W597" s="198" t="s">
        <v>475</v>
      </c>
      <c r="X597" s="93">
        <v>20228277</v>
      </c>
      <c r="Y597" s="95">
        <v>111</v>
      </c>
      <c r="Z597" s="96">
        <f t="shared" si="560"/>
        <v>182236.72972972973</v>
      </c>
      <c r="AA597" s="97">
        <f t="shared" si="569"/>
        <v>0.13536585365853659</v>
      </c>
      <c r="AB597" s="280"/>
      <c r="AC597" s="90">
        <v>9</v>
      </c>
      <c r="AD597" s="197" t="s">
        <v>382</v>
      </c>
      <c r="AE597" s="198" t="s">
        <v>383</v>
      </c>
      <c r="AF597" s="93">
        <v>59893301</v>
      </c>
      <c r="AG597" s="95">
        <v>263</v>
      </c>
      <c r="AH597" s="96">
        <f t="shared" si="561"/>
        <v>227731.18250950571</v>
      </c>
      <c r="AI597" s="97">
        <f t="shared" si="570"/>
        <v>0.26864147088866192</v>
      </c>
      <c r="AJ597" s="280"/>
      <c r="AK597" s="90">
        <v>9</v>
      </c>
      <c r="AL597" s="197" t="s">
        <v>434</v>
      </c>
      <c r="AM597" s="198" t="s">
        <v>435</v>
      </c>
      <c r="AN597" s="93">
        <v>1245368</v>
      </c>
      <c r="AO597" s="95">
        <v>6</v>
      </c>
      <c r="AP597" s="96">
        <f t="shared" si="562"/>
        <v>207561.33333333334</v>
      </c>
      <c r="AQ597" s="97">
        <f t="shared" si="571"/>
        <v>6.1349693251533744E-3</v>
      </c>
      <c r="AR597" s="280"/>
      <c r="AS597" s="90">
        <v>9</v>
      </c>
      <c r="AT597" s="197" t="s">
        <v>494</v>
      </c>
      <c r="AU597" s="198" t="s">
        <v>495</v>
      </c>
      <c r="AV597" s="93">
        <v>4529942</v>
      </c>
      <c r="AW597" s="95">
        <v>17</v>
      </c>
      <c r="AX597" s="96">
        <f t="shared" si="563"/>
        <v>266467.17647058825</v>
      </c>
      <c r="AY597" s="97">
        <f t="shared" si="572"/>
        <v>2.0858895705521473E-2</v>
      </c>
      <c r="AZ597" s="280"/>
      <c r="BA597" s="90">
        <v>9</v>
      </c>
      <c r="BB597" s="197" t="s">
        <v>424</v>
      </c>
      <c r="BC597" s="198" t="s">
        <v>425</v>
      </c>
      <c r="BD597" s="93">
        <v>4077461</v>
      </c>
      <c r="BE597" s="95">
        <v>14</v>
      </c>
      <c r="BF597" s="96">
        <f t="shared" si="564"/>
        <v>291247.21428571426</v>
      </c>
      <c r="BG597" s="97">
        <f t="shared" si="573"/>
        <v>1.37524557956778E-2</v>
      </c>
      <c r="BH597" s="280"/>
      <c r="BI597" s="90">
        <v>9</v>
      </c>
      <c r="BJ597" s="197" t="s">
        <v>514</v>
      </c>
      <c r="BK597" s="198" t="s">
        <v>515</v>
      </c>
      <c r="BL597" s="93">
        <v>11299181</v>
      </c>
      <c r="BM597" s="95">
        <v>35</v>
      </c>
      <c r="BN597" s="96">
        <f t="shared" si="565"/>
        <v>322833.74285714288</v>
      </c>
      <c r="BO597" s="97">
        <f t="shared" si="574"/>
        <v>5.1395007342143903E-2</v>
      </c>
      <c r="BP597" s="280"/>
      <c r="BQ597" s="90">
        <v>9</v>
      </c>
      <c r="BR597" s="197" t="s">
        <v>400</v>
      </c>
      <c r="BS597" s="198" t="s">
        <v>401</v>
      </c>
      <c r="BT597" s="93">
        <v>749358477</v>
      </c>
      <c r="BU597" s="95">
        <v>3519</v>
      </c>
      <c r="BV597" s="96">
        <f t="shared" si="566"/>
        <v>212946.42710997444</v>
      </c>
      <c r="BW597" s="97">
        <f t="shared" si="575"/>
        <v>0.17871108628307347</v>
      </c>
    </row>
    <row r="598" spans="2:75" ht="13.5" customHeight="1">
      <c r="B598" s="277"/>
      <c r="C598" s="285"/>
      <c r="D598" s="280"/>
      <c r="E598" s="98">
        <v>10</v>
      </c>
      <c r="F598" s="199" t="s">
        <v>446</v>
      </c>
      <c r="G598" s="200" t="s">
        <v>447</v>
      </c>
      <c r="H598" s="101">
        <v>35910329</v>
      </c>
      <c r="I598" s="103">
        <v>243</v>
      </c>
      <c r="J598" s="104">
        <f t="shared" si="558"/>
        <v>147779.1316872428</v>
      </c>
      <c r="K598" s="105">
        <f t="shared" si="567"/>
        <v>1.8646408839779006E-2</v>
      </c>
      <c r="L598" s="280"/>
      <c r="M598" s="98">
        <v>10</v>
      </c>
      <c r="N598" s="199" t="s">
        <v>512</v>
      </c>
      <c r="O598" s="200" t="s">
        <v>513</v>
      </c>
      <c r="P598" s="101">
        <v>3828026</v>
      </c>
      <c r="Q598" s="103">
        <v>35</v>
      </c>
      <c r="R598" s="104">
        <f t="shared" si="559"/>
        <v>109372.17142857143</v>
      </c>
      <c r="S598" s="105">
        <f t="shared" si="568"/>
        <v>2.5584795321637425E-2</v>
      </c>
      <c r="T598" s="280"/>
      <c r="U598" s="98">
        <v>10</v>
      </c>
      <c r="V598" s="199" t="s">
        <v>382</v>
      </c>
      <c r="W598" s="200" t="s">
        <v>383</v>
      </c>
      <c r="X598" s="101">
        <v>41508209</v>
      </c>
      <c r="Y598" s="103">
        <v>244</v>
      </c>
      <c r="Z598" s="104">
        <f t="shared" si="560"/>
        <v>170115.61065573769</v>
      </c>
      <c r="AA598" s="105">
        <f t="shared" si="569"/>
        <v>0.29756097560975608</v>
      </c>
      <c r="AB598" s="280"/>
      <c r="AC598" s="98">
        <v>10</v>
      </c>
      <c r="AD598" s="199" t="s">
        <v>474</v>
      </c>
      <c r="AE598" s="200" t="s">
        <v>475</v>
      </c>
      <c r="AF598" s="101">
        <v>22689071</v>
      </c>
      <c r="AG598" s="103">
        <v>103</v>
      </c>
      <c r="AH598" s="104">
        <f t="shared" si="561"/>
        <v>220282.24271844659</v>
      </c>
      <c r="AI598" s="105">
        <f t="shared" si="570"/>
        <v>0.10520939734422881</v>
      </c>
      <c r="AJ598" s="280"/>
      <c r="AK598" s="98">
        <v>10</v>
      </c>
      <c r="AL598" s="199" t="s">
        <v>440</v>
      </c>
      <c r="AM598" s="200" t="s">
        <v>441</v>
      </c>
      <c r="AN598" s="101">
        <v>7485442</v>
      </c>
      <c r="AO598" s="103">
        <v>39</v>
      </c>
      <c r="AP598" s="104">
        <f t="shared" si="562"/>
        <v>191934.41025641025</v>
      </c>
      <c r="AQ598" s="105">
        <f t="shared" si="571"/>
        <v>3.9877300613496931E-2</v>
      </c>
      <c r="AR598" s="280"/>
      <c r="AS598" s="98">
        <v>10</v>
      </c>
      <c r="AT598" s="199" t="s">
        <v>408</v>
      </c>
      <c r="AU598" s="200" t="s">
        <v>409</v>
      </c>
      <c r="AV598" s="101">
        <v>65436084</v>
      </c>
      <c r="AW598" s="103">
        <v>266</v>
      </c>
      <c r="AX598" s="104">
        <f t="shared" si="563"/>
        <v>246000.31578947368</v>
      </c>
      <c r="AY598" s="105">
        <f t="shared" si="572"/>
        <v>0.32638036809815951</v>
      </c>
      <c r="AZ598" s="280"/>
      <c r="BA598" s="98">
        <v>10</v>
      </c>
      <c r="BB598" s="199" t="s">
        <v>452</v>
      </c>
      <c r="BC598" s="200" t="s">
        <v>453</v>
      </c>
      <c r="BD598" s="101">
        <v>18492838</v>
      </c>
      <c r="BE598" s="103">
        <v>66</v>
      </c>
      <c r="BF598" s="104">
        <f t="shared" si="564"/>
        <v>280194.51515151514</v>
      </c>
      <c r="BG598" s="105">
        <f t="shared" si="573"/>
        <v>6.4833005893909626E-2</v>
      </c>
      <c r="BH598" s="280"/>
      <c r="BI598" s="98">
        <v>10</v>
      </c>
      <c r="BJ598" s="199" t="s">
        <v>454</v>
      </c>
      <c r="BK598" s="200" t="s">
        <v>455</v>
      </c>
      <c r="BL598" s="101">
        <v>18531530</v>
      </c>
      <c r="BM598" s="103">
        <v>68</v>
      </c>
      <c r="BN598" s="104">
        <f t="shared" si="565"/>
        <v>272522.5</v>
      </c>
      <c r="BO598" s="105">
        <f t="shared" si="574"/>
        <v>9.9853157121879588E-2</v>
      </c>
      <c r="BP598" s="280"/>
      <c r="BQ598" s="98">
        <v>10</v>
      </c>
      <c r="BR598" s="199" t="s">
        <v>514</v>
      </c>
      <c r="BS598" s="200" t="s">
        <v>515</v>
      </c>
      <c r="BT598" s="101">
        <v>31421417</v>
      </c>
      <c r="BU598" s="103">
        <v>165</v>
      </c>
      <c r="BV598" s="104">
        <f t="shared" si="566"/>
        <v>190432.83030303029</v>
      </c>
      <c r="BW598" s="105">
        <f t="shared" si="575"/>
        <v>8.3794626986948353E-3</v>
      </c>
    </row>
    <row r="599" spans="2:75" s="195" customFormat="1" ht="13.5" customHeight="1">
      <c r="B599" s="278"/>
      <c r="C599" s="286"/>
      <c r="D599" s="281"/>
      <c r="E599" s="106" t="s">
        <v>164</v>
      </c>
      <c r="F599" s="107"/>
      <c r="G599" s="108"/>
      <c r="H599" s="216">
        <v>6683874710</v>
      </c>
      <c r="I599" s="110">
        <v>11929</v>
      </c>
      <c r="J599" s="56">
        <f t="shared" si="558"/>
        <v>560304.69528040907</v>
      </c>
      <c r="K599" s="111">
        <f t="shared" si="567"/>
        <v>0.91536218538980973</v>
      </c>
      <c r="L599" s="281"/>
      <c r="M599" s="106" t="s">
        <v>164</v>
      </c>
      <c r="N599" s="107"/>
      <c r="O599" s="108"/>
      <c r="P599" s="216">
        <v>1199428360</v>
      </c>
      <c r="Q599" s="110">
        <v>1361</v>
      </c>
      <c r="R599" s="56">
        <f t="shared" si="559"/>
        <v>881284.61425422481</v>
      </c>
      <c r="S599" s="111">
        <f t="shared" si="568"/>
        <v>0.99488304093567248</v>
      </c>
      <c r="T599" s="281"/>
      <c r="U599" s="106" t="s">
        <v>164</v>
      </c>
      <c r="V599" s="107"/>
      <c r="W599" s="108"/>
      <c r="X599" s="216">
        <v>1012378270</v>
      </c>
      <c r="Y599" s="110">
        <v>816</v>
      </c>
      <c r="Z599" s="56">
        <f t="shared" si="560"/>
        <v>1240659.6446078431</v>
      </c>
      <c r="AA599" s="111">
        <f t="shared" si="569"/>
        <v>0.99512195121951219</v>
      </c>
      <c r="AB599" s="281"/>
      <c r="AC599" s="106" t="s">
        <v>164</v>
      </c>
      <c r="AD599" s="107"/>
      <c r="AE599" s="108"/>
      <c r="AF599" s="216">
        <v>986349730</v>
      </c>
      <c r="AG599" s="110">
        <v>968</v>
      </c>
      <c r="AH599" s="56">
        <f t="shared" si="561"/>
        <v>1018956.3326446281</v>
      </c>
      <c r="AI599" s="111">
        <f t="shared" si="570"/>
        <v>0.9887640449438202</v>
      </c>
      <c r="AJ599" s="281"/>
      <c r="AK599" s="106" t="s">
        <v>164</v>
      </c>
      <c r="AL599" s="107"/>
      <c r="AM599" s="108"/>
      <c r="AN599" s="216">
        <v>1298587740</v>
      </c>
      <c r="AO599" s="110">
        <v>960</v>
      </c>
      <c r="AP599" s="56">
        <f t="shared" si="562"/>
        <v>1352695.5625</v>
      </c>
      <c r="AQ599" s="111">
        <f t="shared" si="571"/>
        <v>0.98159509202453987</v>
      </c>
      <c r="AR599" s="281"/>
      <c r="AS599" s="106" t="s">
        <v>164</v>
      </c>
      <c r="AT599" s="107"/>
      <c r="AU599" s="108"/>
      <c r="AV599" s="216">
        <v>1280018530</v>
      </c>
      <c r="AW599" s="110">
        <v>797</v>
      </c>
      <c r="AX599" s="56">
        <f t="shared" si="563"/>
        <v>1606045.834378921</v>
      </c>
      <c r="AY599" s="111">
        <f t="shared" si="572"/>
        <v>0.97791411042944787</v>
      </c>
      <c r="AZ599" s="281"/>
      <c r="BA599" s="106" t="s">
        <v>164</v>
      </c>
      <c r="BB599" s="107"/>
      <c r="BC599" s="108"/>
      <c r="BD599" s="216">
        <v>2059670080</v>
      </c>
      <c r="BE599" s="110">
        <v>998</v>
      </c>
      <c r="BF599" s="56">
        <f t="shared" si="564"/>
        <v>2063797.6753507014</v>
      </c>
      <c r="BG599" s="111">
        <f t="shared" si="573"/>
        <v>0.98035363457760316</v>
      </c>
      <c r="BH599" s="281"/>
      <c r="BI599" s="106" t="s">
        <v>164</v>
      </c>
      <c r="BJ599" s="107"/>
      <c r="BK599" s="108"/>
      <c r="BL599" s="216">
        <v>1476237750</v>
      </c>
      <c r="BM599" s="110">
        <v>677</v>
      </c>
      <c r="BN599" s="56">
        <f t="shared" si="565"/>
        <v>2180557.976366322</v>
      </c>
      <c r="BO599" s="111">
        <f t="shared" si="574"/>
        <v>0.99412628487518351</v>
      </c>
      <c r="BP599" s="281"/>
      <c r="BQ599" s="106" t="s">
        <v>164</v>
      </c>
      <c r="BR599" s="107"/>
      <c r="BS599" s="108"/>
      <c r="BT599" s="216">
        <v>15996545170</v>
      </c>
      <c r="BU599" s="110">
        <v>18506</v>
      </c>
      <c r="BV599" s="56">
        <f t="shared" si="566"/>
        <v>864397.77207392198</v>
      </c>
      <c r="BW599" s="111">
        <f t="shared" si="575"/>
        <v>0.9398202224366462</v>
      </c>
    </row>
    <row r="600" spans="2:75" ht="13.5" customHeight="1">
      <c r="B600" s="276">
        <v>55</v>
      </c>
      <c r="C600" s="284" t="s">
        <v>15</v>
      </c>
      <c r="D600" s="279">
        <f>CB60</f>
        <v>13460</v>
      </c>
      <c r="E600" s="82">
        <v>1</v>
      </c>
      <c r="F600" s="83" t="s">
        <v>490</v>
      </c>
      <c r="G600" s="84" t="s">
        <v>491</v>
      </c>
      <c r="H600" s="85">
        <v>24298703</v>
      </c>
      <c r="I600" s="87">
        <v>35</v>
      </c>
      <c r="J600" s="88">
        <f t="shared" si="558"/>
        <v>694248.65714285709</v>
      </c>
      <c r="K600" s="89">
        <f t="shared" ref="K600:K610" si="576">IFERROR(I600/$CB$60,0)</f>
        <v>2.6002971768202079E-3</v>
      </c>
      <c r="L600" s="279">
        <f>CC60</f>
        <v>926</v>
      </c>
      <c r="M600" s="82">
        <v>1</v>
      </c>
      <c r="N600" s="83" t="s">
        <v>424</v>
      </c>
      <c r="O600" s="84" t="s">
        <v>425</v>
      </c>
      <c r="P600" s="85">
        <v>10294019</v>
      </c>
      <c r="Q600" s="87">
        <v>17</v>
      </c>
      <c r="R600" s="88">
        <f t="shared" si="559"/>
        <v>605530.5294117647</v>
      </c>
      <c r="S600" s="89">
        <f t="shared" ref="S600:S610" si="577">IFERROR(Q600/$CC$60,0)</f>
        <v>1.8358531317494601E-2</v>
      </c>
      <c r="T600" s="279">
        <f>CD60</f>
        <v>770</v>
      </c>
      <c r="U600" s="82">
        <v>1</v>
      </c>
      <c r="V600" s="83" t="s">
        <v>388</v>
      </c>
      <c r="W600" s="84" t="s">
        <v>389</v>
      </c>
      <c r="X600" s="85">
        <v>146782500</v>
      </c>
      <c r="Y600" s="87">
        <v>142</v>
      </c>
      <c r="Z600" s="88">
        <f t="shared" si="560"/>
        <v>1033679.5774647887</v>
      </c>
      <c r="AA600" s="89">
        <f t="shared" ref="AA600:AA610" si="578">IFERROR(Y600/$CD$60,0)</f>
        <v>0.18441558441558442</v>
      </c>
      <c r="AB600" s="279">
        <f>CE60</f>
        <v>1309</v>
      </c>
      <c r="AC600" s="82">
        <v>1</v>
      </c>
      <c r="AD600" s="83" t="s">
        <v>424</v>
      </c>
      <c r="AE600" s="84" t="s">
        <v>425</v>
      </c>
      <c r="AF600" s="85">
        <v>8236945</v>
      </c>
      <c r="AG600" s="87">
        <v>21</v>
      </c>
      <c r="AH600" s="88">
        <f t="shared" si="561"/>
        <v>392235.47619047621</v>
      </c>
      <c r="AI600" s="89">
        <f t="shared" ref="AI600:AI610" si="579">IFERROR(AG600/$CE$60,0)</f>
        <v>1.6042780748663103E-2</v>
      </c>
      <c r="AJ600" s="279">
        <f>CF60</f>
        <v>1235</v>
      </c>
      <c r="AK600" s="82">
        <v>1</v>
      </c>
      <c r="AL600" s="83" t="s">
        <v>516</v>
      </c>
      <c r="AM600" s="84" t="s">
        <v>517</v>
      </c>
      <c r="AN600" s="85">
        <v>3488380</v>
      </c>
      <c r="AO600" s="87">
        <v>4</v>
      </c>
      <c r="AP600" s="88">
        <f t="shared" si="562"/>
        <v>872095</v>
      </c>
      <c r="AQ600" s="89">
        <f t="shared" ref="AQ600:AQ610" si="580">IFERROR(AO600/$CF$60,0)</f>
        <v>3.2388663967611335E-3</v>
      </c>
      <c r="AR600" s="279">
        <f>CG60</f>
        <v>888</v>
      </c>
      <c r="AS600" s="82">
        <v>1</v>
      </c>
      <c r="AT600" s="83" t="s">
        <v>388</v>
      </c>
      <c r="AU600" s="84" t="s">
        <v>389</v>
      </c>
      <c r="AV600" s="85">
        <v>112775590</v>
      </c>
      <c r="AW600" s="87">
        <v>139</v>
      </c>
      <c r="AX600" s="88">
        <f t="shared" si="563"/>
        <v>811335.17985611514</v>
      </c>
      <c r="AY600" s="89">
        <f t="shared" ref="AY600:AY610" si="581">IFERROR(AW600/$CG$60,0)</f>
        <v>0.15653153153153154</v>
      </c>
      <c r="AZ600" s="279">
        <f>CH60</f>
        <v>904</v>
      </c>
      <c r="BA600" s="82">
        <v>1</v>
      </c>
      <c r="BB600" s="83" t="s">
        <v>434</v>
      </c>
      <c r="BC600" s="84" t="s">
        <v>435</v>
      </c>
      <c r="BD600" s="85">
        <v>18807858</v>
      </c>
      <c r="BE600" s="87">
        <v>7</v>
      </c>
      <c r="BF600" s="88">
        <f t="shared" si="564"/>
        <v>2686836.8571428573</v>
      </c>
      <c r="BG600" s="89">
        <f t="shared" ref="BG600:BG610" si="582">IFERROR(BE600/$CH$60,0)</f>
        <v>7.743362831858407E-3</v>
      </c>
      <c r="BH600" s="279">
        <f>CI60</f>
        <v>833</v>
      </c>
      <c r="BI600" s="82">
        <v>1</v>
      </c>
      <c r="BJ600" s="83" t="s">
        <v>434</v>
      </c>
      <c r="BK600" s="84" t="s">
        <v>435</v>
      </c>
      <c r="BL600" s="85">
        <v>16668719</v>
      </c>
      <c r="BM600" s="87">
        <v>3</v>
      </c>
      <c r="BN600" s="88">
        <f t="shared" si="565"/>
        <v>5556239.666666667</v>
      </c>
      <c r="BO600" s="89">
        <f t="shared" ref="BO600:BO610" si="583">IFERROR(BM600/$CI$60,0)</f>
        <v>3.6014405762304922E-3</v>
      </c>
      <c r="BP600" s="279">
        <f>CJ60</f>
        <v>20325</v>
      </c>
      <c r="BQ600" s="82">
        <v>1</v>
      </c>
      <c r="BR600" s="83" t="s">
        <v>434</v>
      </c>
      <c r="BS600" s="84" t="s">
        <v>435</v>
      </c>
      <c r="BT600" s="85">
        <v>56353658</v>
      </c>
      <c r="BU600" s="87">
        <v>85</v>
      </c>
      <c r="BV600" s="88">
        <f t="shared" si="566"/>
        <v>662984.21176470583</v>
      </c>
      <c r="BW600" s="89">
        <f t="shared" ref="BW600:BW610" si="584">IFERROR(BU600/$CJ$60,0)</f>
        <v>4.1820418204182039E-3</v>
      </c>
    </row>
    <row r="601" spans="2:75" ht="13.5" customHeight="1">
      <c r="B601" s="277"/>
      <c r="C601" s="285"/>
      <c r="D601" s="280"/>
      <c r="E601" s="90">
        <v>2</v>
      </c>
      <c r="F601" s="197" t="s">
        <v>388</v>
      </c>
      <c r="G601" s="198" t="s">
        <v>389</v>
      </c>
      <c r="H601" s="93">
        <v>399790183</v>
      </c>
      <c r="I601" s="95">
        <v>875</v>
      </c>
      <c r="J601" s="96">
        <f t="shared" si="558"/>
        <v>456903.06628571427</v>
      </c>
      <c r="K601" s="97">
        <f t="shared" si="576"/>
        <v>6.5007429420505206E-2</v>
      </c>
      <c r="L601" s="280"/>
      <c r="M601" s="90">
        <v>2</v>
      </c>
      <c r="N601" s="197" t="s">
        <v>528</v>
      </c>
      <c r="O601" s="198" t="s">
        <v>529</v>
      </c>
      <c r="P601" s="93">
        <v>1194403</v>
      </c>
      <c r="Q601" s="95">
        <v>4</v>
      </c>
      <c r="R601" s="96">
        <f t="shared" si="559"/>
        <v>298600.75</v>
      </c>
      <c r="S601" s="97">
        <f t="shared" si="577"/>
        <v>4.3196544276457886E-3</v>
      </c>
      <c r="T601" s="280"/>
      <c r="U601" s="90">
        <v>2</v>
      </c>
      <c r="V601" s="197" t="s">
        <v>490</v>
      </c>
      <c r="W601" s="198" t="s">
        <v>491</v>
      </c>
      <c r="X601" s="93">
        <v>1858117</v>
      </c>
      <c r="Y601" s="95">
        <v>4</v>
      </c>
      <c r="Z601" s="96">
        <f t="shared" si="560"/>
        <v>464529.25</v>
      </c>
      <c r="AA601" s="97">
        <f t="shared" si="578"/>
        <v>5.1948051948051948E-3</v>
      </c>
      <c r="AB601" s="280"/>
      <c r="AC601" s="90">
        <v>2</v>
      </c>
      <c r="AD601" s="197" t="s">
        <v>388</v>
      </c>
      <c r="AE601" s="198" t="s">
        <v>389</v>
      </c>
      <c r="AF601" s="93">
        <v>68737999</v>
      </c>
      <c r="AG601" s="95">
        <v>180</v>
      </c>
      <c r="AH601" s="96">
        <f t="shared" si="561"/>
        <v>381877.77222222224</v>
      </c>
      <c r="AI601" s="97">
        <f t="shared" si="579"/>
        <v>0.13750954927425516</v>
      </c>
      <c r="AJ601" s="280"/>
      <c r="AK601" s="90">
        <v>2</v>
      </c>
      <c r="AL601" s="197" t="s">
        <v>388</v>
      </c>
      <c r="AM601" s="198" t="s">
        <v>389</v>
      </c>
      <c r="AN601" s="93">
        <v>143459136</v>
      </c>
      <c r="AO601" s="95">
        <v>222</v>
      </c>
      <c r="AP601" s="96">
        <f t="shared" si="562"/>
        <v>646212.32432432438</v>
      </c>
      <c r="AQ601" s="97">
        <f t="shared" si="580"/>
        <v>0.1797570850202429</v>
      </c>
      <c r="AR601" s="280"/>
      <c r="AS601" s="90">
        <v>2</v>
      </c>
      <c r="AT601" s="197" t="s">
        <v>400</v>
      </c>
      <c r="AU601" s="198" t="s">
        <v>401</v>
      </c>
      <c r="AV601" s="93">
        <v>122279394</v>
      </c>
      <c r="AW601" s="95">
        <v>339</v>
      </c>
      <c r="AX601" s="96">
        <f t="shared" si="563"/>
        <v>360706.17699115042</v>
      </c>
      <c r="AY601" s="97">
        <f t="shared" si="581"/>
        <v>0.38175675675675674</v>
      </c>
      <c r="AZ601" s="280"/>
      <c r="BA601" s="90">
        <v>2</v>
      </c>
      <c r="BB601" s="197" t="s">
        <v>490</v>
      </c>
      <c r="BC601" s="198" t="s">
        <v>491</v>
      </c>
      <c r="BD601" s="93">
        <v>11131983</v>
      </c>
      <c r="BE601" s="95">
        <v>11</v>
      </c>
      <c r="BF601" s="96">
        <f t="shared" si="564"/>
        <v>1011998.4545454546</v>
      </c>
      <c r="BG601" s="97">
        <f t="shared" si="582"/>
        <v>1.2168141592920354E-2</v>
      </c>
      <c r="BH601" s="280"/>
      <c r="BI601" s="90">
        <v>2</v>
      </c>
      <c r="BJ601" s="197" t="s">
        <v>452</v>
      </c>
      <c r="BK601" s="198" t="s">
        <v>453</v>
      </c>
      <c r="BL601" s="93">
        <v>34977213</v>
      </c>
      <c r="BM601" s="95">
        <v>59</v>
      </c>
      <c r="BN601" s="96">
        <f t="shared" si="565"/>
        <v>592834.11864406778</v>
      </c>
      <c r="BO601" s="97">
        <f t="shared" si="583"/>
        <v>7.0828331332533009E-2</v>
      </c>
      <c r="BP601" s="280"/>
      <c r="BQ601" s="90">
        <v>2</v>
      </c>
      <c r="BR601" s="197" t="s">
        <v>388</v>
      </c>
      <c r="BS601" s="198" t="s">
        <v>389</v>
      </c>
      <c r="BT601" s="93">
        <v>993013666</v>
      </c>
      <c r="BU601" s="95">
        <v>1926</v>
      </c>
      <c r="BV601" s="96">
        <f t="shared" si="566"/>
        <v>515583.41952232609</v>
      </c>
      <c r="BW601" s="97">
        <f t="shared" si="584"/>
        <v>9.4760147601476011E-2</v>
      </c>
    </row>
    <row r="602" spans="2:75" ht="13.5" customHeight="1">
      <c r="B602" s="277"/>
      <c r="C602" s="285"/>
      <c r="D602" s="280"/>
      <c r="E602" s="90">
        <v>3</v>
      </c>
      <c r="F602" s="112" t="s">
        <v>434</v>
      </c>
      <c r="G602" s="198" t="s">
        <v>435</v>
      </c>
      <c r="H602" s="93">
        <v>18570618</v>
      </c>
      <c r="I602" s="95">
        <v>49</v>
      </c>
      <c r="J602" s="96">
        <f t="shared" si="558"/>
        <v>378992.20408163266</v>
      </c>
      <c r="K602" s="97">
        <f t="shared" si="576"/>
        <v>3.6404160475482913E-3</v>
      </c>
      <c r="L602" s="280"/>
      <c r="M602" s="90">
        <v>3</v>
      </c>
      <c r="N602" s="112" t="s">
        <v>536</v>
      </c>
      <c r="O602" s="198" t="s">
        <v>537</v>
      </c>
      <c r="P602" s="93">
        <v>865871</v>
      </c>
      <c r="Q602" s="95">
        <v>3</v>
      </c>
      <c r="R602" s="96">
        <f t="shared" si="559"/>
        <v>288623.66666666669</v>
      </c>
      <c r="S602" s="97">
        <f t="shared" si="577"/>
        <v>3.2397408207343412E-3</v>
      </c>
      <c r="T602" s="280"/>
      <c r="U602" s="90">
        <v>3</v>
      </c>
      <c r="V602" s="112" t="s">
        <v>440</v>
      </c>
      <c r="W602" s="198" t="s">
        <v>441</v>
      </c>
      <c r="X602" s="93">
        <v>21096050</v>
      </c>
      <c r="Y602" s="95">
        <v>63</v>
      </c>
      <c r="Z602" s="96">
        <f t="shared" si="560"/>
        <v>334857.93650793651</v>
      </c>
      <c r="AA602" s="97">
        <f t="shared" si="578"/>
        <v>8.1818181818181818E-2</v>
      </c>
      <c r="AB602" s="280"/>
      <c r="AC602" s="90">
        <v>3</v>
      </c>
      <c r="AD602" s="112" t="s">
        <v>514</v>
      </c>
      <c r="AE602" s="198" t="s">
        <v>515</v>
      </c>
      <c r="AF602" s="93">
        <v>6380802</v>
      </c>
      <c r="AG602" s="95">
        <v>17</v>
      </c>
      <c r="AH602" s="96">
        <f t="shared" si="561"/>
        <v>375341.29411764705</v>
      </c>
      <c r="AI602" s="97">
        <f t="shared" si="579"/>
        <v>1.2987012987012988E-2</v>
      </c>
      <c r="AJ602" s="280"/>
      <c r="AK602" s="90">
        <v>3</v>
      </c>
      <c r="AL602" s="112" t="s">
        <v>424</v>
      </c>
      <c r="AM602" s="198" t="s">
        <v>425</v>
      </c>
      <c r="AN602" s="93">
        <v>15417226</v>
      </c>
      <c r="AO602" s="95">
        <v>24</v>
      </c>
      <c r="AP602" s="96">
        <f t="shared" si="562"/>
        <v>642384.41666666663</v>
      </c>
      <c r="AQ602" s="97">
        <f t="shared" si="580"/>
        <v>1.9433198380566803E-2</v>
      </c>
      <c r="AR602" s="280"/>
      <c r="AS602" s="90">
        <v>3</v>
      </c>
      <c r="AT602" s="112" t="s">
        <v>452</v>
      </c>
      <c r="AU602" s="198" t="s">
        <v>453</v>
      </c>
      <c r="AV602" s="93">
        <v>11414674</v>
      </c>
      <c r="AW602" s="95">
        <v>39</v>
      </c>
      <c r="AX602" s="96">
        <f t="shared" si="563"/>
        <v>292683.94871794869</v>
      </c>
      <c r="AY602" s="97">
        <f t="shared" si="581"/>
        <v>4.3918918918918921E-2</v>
      </c>
      <c r="AZ602" s="280"/>
      <c r="BA602" s="90">
        <v>3</v>
      </c>
      <c r="BB602" s="112" t="s">
        <v>452</v>
      </c>
      <c r="BC602" s="198" t="s">
        <v>453</v>
      </c>
      <c r="BD602" s="93">
        <v>21206584</v>
      </c>
      <c r="BE602" s="95">
        <v>48</v>
      </c>
      <c r="BF602" s="96">
        <f t="shared" si="564"/>
        <v>441803.83333333331</v>
      </c>
      <c r="BG602" s="97">
        <f t="shared" si="582"/>
        <v>5.3097345132743362E-2</v>
      </c>
      <c r="BH602" s="280"/>
      <c r="BI602" s="90">
        <v>3</v>
      </c>
      <c r="BJ602" s="112" t="s">
        <v>424</v>
      </c>
      <c r="BK602" s="198" t="s">
        <v>425</v>
      </c>
      <c r="BL602" s="93">
        <v>9375101</v>
      </c>
      <c r="BM602" s="95">
        <v>17</v>
      </c>
      <c r="BN602" s="96">
        <f t="shared" si="565"/>
        <v>551476.5294117647</v>
      </c>
      <c r="BO602" s="97">
        <f t="shared" si="583"/>
        <v>2.0408163265306121E-2</v>
      </c>
      <c r="BP602" s="280"/>
      <c r="BQ602" s="90">
        <v>3</v>
      </c>
      <c r="BR602" s="112" t="s">
        <v>490</v>
      </c>
      <c r="BS602" s="198" t="s">
        <v>491</v>
      </c>
      <c r="BT602" s="93">
        <v>40506269</v>
      </c>
      <c r="BU602" s="95">
        <v>82</v>
      </c>
      <c r="BV602" s="96">
        <f t="shared" si="566"/>
        <v>493978.89024390245</v>
      </c>
      <c r="BW602" s="97">
        <f t="shared" si="584"/>
        <v>4.0344403444034444E-3</v>
      </c>
    </row>
    <row r="603" spans="2:75" ht="13.5" customHeight="1">
      <c r="B603" s="277"/>
      <c r="C603" s="285"/>
      <c r="D603" s="280"/>
      <c r="E603" s="90">
        <v>4</v>
      </c>
      <c r="F603" s="197" t="s">
        <v>514</v>
      </c>
      <c r="G603" s="198" t="s">
        <v>515</v>
      </c>
      <c r="H603" s="93">
        <v>11927315</v>
      </c>
      <c r="I603" s="95">
        <v>38</v>
      </c>
      <c r="J603" s="96">
        <f t="shared" si="558"/>
        <v>313876.71052631579</v>
      </c>
      <c r="K603" s="97">
        <f t="shared" si="576"/>
        <v>2.8231797919762258E-3</v>
      </c>
      <c r="L603" s="280"/>
      <c r="M603" s="90">
        <v>4</v>
      </c>
      <c r="N603" s="197" t="s">
        <v>440</v>
      </c>
      <c r="O603" s="198" t="s">
        <v>441</v>
      </c>
      <c r="P603" s="93">
        <v>17338740</v>
      </c>
      <c r="Q603" s="95">
        <v>69</v>
      </c>
      <c r="R603" s="96">
        <f t="shared" si="559"/>
        <v>251286.08695652173</v>
      </c>
      <c r="S603" s="97">
        <f t="shared" si="577"/>
        <v>7.4514038876889843E-2</v>
      </c>
      <c r="T603" s="280"/>
      <c r="U603" s="90">
        <v>4</v>
      </c>
      <c r="V603" s="197" t="s">
        <v>382</v>
      </c>
      <c r="W603" s="198" t="s">
        <v>383</v>
      </c>
      <c r="X603" s="93">
        <v>78734515</v>
      </c>
      <c r="Y603" s="95">
        <v>267</v>
      </c>
      <c r="Z603" s="96">
        <f t="shared" si="560"/>
        <v>294885.82397003745</v>
      </c>
      <c r="AA603" s="97">
        <f t="shared" si="578"/>
        <v>0.34675324675324676</v>
      </c>
      <c r="AB603" s="280"/>
      <c r="AC603" s="90">
        <v>4</v>
      </c>
      <c r="AD603" s="197" t="s">
        <v>452</v>
      </c>
      <c r="AE603" s="198" t="s">
        <v>453</v>
      </c>
      <c r="AF603" s="93">
        <v>9896192</v>
      </c>
      <c r="AG603" s="95">
        <v>43</v>
      </c>
      <c r="AH603" s="96">
        <f t="shared" si="561"/>
        <v>230144</v>
      </c>
      <c r="AI603" s="97">
        <f t="shared" si="579"/>
        <v>3.2849503437738729E-2</v>
      </c>
      <c r="AJ603" s="280"/>
      <c r="AK603" s="90">
        <v>4</v>
      </c>
      <c r="AL603" s="197" t="s">
        <v>512</v>
      </c>
      <c r="AM603" s="198" t="s">
        <v>513</v>
      </c>
      <c r="AN603" s="93">
        <v>6984195</v>
      </c>
      <c r="AO603" s="95">
        <v>26</v>
      </c>
      <c r="AP603" s="96">
        <f t="shared" si="562"/>
        <v>268622.88461538462</v>
      </c>
      <c r="AQ603" s="97">
        <f t="shared" si="580"/>
        <v>2.1052631578947368E-2</v>
      </c>
      <c r="AR603" s="280"/>
      <c r="AS603" s="90">
        <v>4</v>
      </c>
      <c r="AT603" s="197" t="s">
        <v>424</v>
      </c>
      <c r="AU603" s="198" t="s">
        <v>425</v>
      </c>
      <c r="AV603" s="93">
        <v>3908273</v>
      </c>
      <c r="AW603" s="95">
        <v>16</v>
      </c>
      <c r="AX603" s="96">
        <f t="shared" si="563"/>
        <v>244267.0625</v>
      </c>
      <c r="AY603" s="97">
        <f t="shared" si="581"/>
        <v>1.8018018018018018E-2</v>
      </c>
      <c r="AZ603" s="280"/>
      <c r="BA603" s="90">
        <v>4</v>
      </c>
      <c r="BB603" s="197" t="s">
        <v>412</v>
      </c>
      <c r="BC603" s="198" t="s">
        <v>413</v>
      </c>
      <c r="BD603" s="93">
        <v>116070521</v>
      </c>
      <c r="BE603" s="95">
        <v>279</v>
      </c>
      <c r="BF603" s="96">
        <f t="shared" si="564"/>
        <v>416023.37275985663</v>
      </c>
      <c r="BG603" s="97">
        <f t="shared" si="582"/>
        <v>0.3086283185840708</v>
      </c>
      <c r="BH603" s="280"/>
      <c r="BI603" s="90">
        <v>4</v>
      </c>
      <c r="BJ603" s="197" t="s">
        <v>494</v>
      </c>
      <c r="BK603" s="198" t="s">
        <v>495</v>
      </c>
      <c r="BL603" s="93">
        <v>6452755</v>
      </c>
      <c r="BM603" s="95">
        <v>14</v>
      </c>
      <c r="BN603" s="96">
        <f t="shared" si="565"/>
        <v>460911.07142857142</v>
      </c>
      <c r="BO603" s="97">
        <f t="shared" si="583"/>
        <v>1.680672268907563E-2</v>
      </c>
      <c r="BP603" s="280"/>
      <c r="BQ603" s="90">
        <v>4</v>
      </c>
      <c r="BR603" s="197" t="s">
        <v>452</v>
      </c>
      <c r="BS603" s="198" t="s">
        <v>453</v>
      </c>
      <c r="BT603" s="93">
        <v>108009855</v>
      </c>
      <c r="BU603" s="95">
        <v>366</v>
      </c>
      <c r="BV603" s="96">
        <f t="shared" si="566"/>
        <v>295108.89344262297</v>
      </c>
      <c r="BW603" s="97">
        <f t="shared" si="584"/>
        <v>1.800738007380074E-2</v>
      </c>
    </row>
    <row r="604" spans="2:75" ht="13.5" customHeight="1">
      <c r="B604" s="277"/>
      <c r="C604" s="285"/>
      <c r="D604" s="280"/>
      <c r="E604" s="90">
        <v>5</v>
      </c>
      <c r="F604" s="197" t="s">
        <v>512</v>
      </c>
      <c r="G604" s="198" t="s">
        <v>513</v>
      </c>
      <c r="H604" s="93">
        <v>44142912</v>
      </c>
      <c r="I604" s="95">
        <v>157</v>
      </c>
      <c r="J604" s="96">
        <f t="shared" si="558"/>
        <v>281165.04458598729</v>
      </c>
      <c r="K604" s="97">
        <f t="shared" si="576"/>
        <v>1.1664190193164933E-2</v>
      </c>
      <c r="L604" s="280"/>
      <c r="M604" s="90">
        <v>5</v>
      </c>
      <c r="N604" s="197" t="s">
        <v>522</v>
      </c>
      <c r="O604" s="198" t="s">
        <v>523</v>
      </c>
      <c r="P604" s="93">
        <v>2576000</v>
      </c>
      <c r="Q604" s="95">
        <v>13</v>
      </c>
      <c r="R604" s="96">
        <f t="shared" si="559"/>
        <v>198153.84615384616</v>
      </c>
      <c r="S604" s="97">
        <f t="shared" si="577"/>
        <v>1.4038876889848811E-2</v>
      </c>
      <c r="T604" s="280"/>
      <c r="U604" s="90">
        <v>5</v>
      </c>
      <c r="V604" s="197" t="s">
        <v>494</v>
      </c>
      <c r="W604" s="198" t="s">
        <v>495</v>
      </c>
      <c r="X604" s="93">
        <v>7287511</v>
      </c>
      <c r="Y604" s="95">
        <v>28</v>
      </c>
      <c r="Z604" s="96">
        <f t="shared" si="560"/>
        <v>260268.25</v>
      </c>
      <c r="AA604" s="97">
        <f t="shared" si="578"/>
        <v>3.6363636363636362E-2</v>
      </c>
      <c r="AB604" s="280"/>
      <c r="AC604" s="90">
        <v>5</v>
      </c>
      <c r="AD604" s="197" t="s">
        <v>382</v>
      </c>
      <c r="AE604" s="198" t="s">
        <v>383</v>
      </c>
      <c r="AF604" s="93">
        <v>82818090</v>
      </c>
      <c r="AG604" s="95">
        <v>388</v>
      </c>
      <c r="AH604" s="96">
        <f t="shared" si="561"/>
        <v>213448.68556701031</v>
      </c>
      <c r="AI604" s="97">
        <f t="shared" si="579"/>
        <v>0.29640947288006114</v>
      </c>
      <c r="AJ604" s="280"/>
      <c r="AK604" s="90">
        <v>5</v>
      </c>
      <c r="AL604" s="197" t="s">
        <v>382</v>
      </c>
      <c r="AM604" s="198" t="s">
        <v>383</v>
      </c>
      <c r="AN604" s="93">
        <v>95058057</v>
      </c>
      <c r="AO604" s="95">
        <v>361</v>
      </c>
      <c r="AP604" s="96">
        <f t="shared" si="562"/>
        <v>263318.71745152352</v>
      </c>
      <c r="AQ604" s="97">
        <f t="shared" si="580"/>
        <v>0.29230769230769232</v>
      </c>
      <c r="AR604" s="280"/>
      <c r="AS604" s="90">
        <v>5</v>
      </c>
      <c r="AT604" s="197" t="s">
        <v>494</v>
      </c>
      <c r="AU604" s="198" t="s">
        <v>495</v>
      </c>
      <c r="AV604" s="93">
        <v>3500002</v>
      </c>
      <c r="AW604" s="95">
        <v>16</v>
      </c>
      <c r="AX604" s="96">
        <f t="shared" si="563"/>
        <v>218750.125</v>
      </c>
      <c r="AY604" s="97">
        <f t="shared" si="581"/>
        <v>1.8018018018018018E-2</v>
      </c>
      <c r="AZ604" s="280"/>
      <c r="BA604" s="90">
        <v>5</v>
      </c>
      <c r="BB604" s="197" t="s">
        <v>388</v>
      </c>
      <c r="BC604" s="198" t="s">
        <v>389</v>
      </c>
      <c r="BD604" s="93">
        <v>63399130</v>
      </c>
      <c r="BE604" s="95">
        <v>160</v>
      </c>
      <c r="BF604" s="96">
        <f t="shared" si="564"/>
        <v>396244.5625</v>
      </c>
      <c r="BG604" s="97">
        <f t="shared" si="582"/>
        <v>0.17699115044247787</v>
      </c>
      <c r="BH604" s="280"/>
      <c r="BI604" s="90">
        <v>5</v>
      </c>
      <c r="BJ604" s="197" t="s">
        <v>388</v>
      </c>
      <c r="BK604" s="198" t="s">
        <v>389</v>
      </c>
      <c r="BL604" s="93">
        <v>44421461</v>
      </c>
      <c r="BM604" s="95">
        <v>112</v>
      </c>
      <c r="BN604" s="96">
        <f t="shared" si="565"/>
        <v>396620.1875</v>
      </c>
      <c r="BO604" s="97">
        <f t="shared" si="583"/>
        <v>0.13445378151260504</v>
      </c>
      <c r="BP604" s="280"/>
      <c r="BQ604" s="90">
        <v>5</v>
      </c>
      <c r="BR604" s="197" t="s">
        <v>424</v>
      </c>
      <c r="BS604" s="198" t="s">
        <v>425</v>
      </c>
      <c r="BT604" s="93">
        <v>76161514</v>
      </c>
      <c r="BU604" s="95">
        <v>280</v>
      </c>
      <c r="BV604" s="96">
        <f t="shared" si="566"/>
        <v>272005.40714285715</v>
      </c>
      <c r="BW604" s="97">
        <f t="shared" si="584"/>
        <v>1.3776137761377615E-2</v>
      </c>
    </row>
    <row r="605" spans="2:75" ht="13.5" customHeight="1">
      <c r="B605" s="277"/>
      <c r="C605" s="285"/>
      <c r="D605" s="280"/>
      <c r="E605" s="90">
        <v>6</v>
      </c>
      <c r="F605" s="112" t="s">
        <v>494</v>
      </c>
      <c r="G605" s="198" t="s">
        <v>495</v>
      </c>
      <c r="H605" s="93">
        <v>49855358</v>
      </c>
      <c r="I605" s="95">
        <v>283</v>
      </c>
      <c r="J605" s="96">
        <f t="shared" si="558"/>
        <v>176167.34275618376</v>
      </c>
      <c r="K605" s="97">
        <f t="shared" si="576"/>
        <v>2.1025260029717684E-2</v>
      </c>
      <c r="L605" s="280"/>
      <c r="M605" s="90">
        <v>6</v>
      </c>
      <c r="N605" s="112" t="s">
        <v>418</v>
      </c>
      <c r="O605" s="198" t="s">
        <v>419</v>
      </c>
      <c r="P605" s="93">
        <v>14811830</v>
      </c>
      <c r="Q605" s="95">
        <v>100</v>
      </c>
      <c r="R605" s="96">
        <f t="shared" si="559"/>
        <v>148118.29999999999</v>
      </c>
      <c r="S605" s="97">
        <f t="shared" si="577"/>
        <v>0.10799136069114471</v>
      </c>
      <c r="T605" s="280"/>
      <c r="U605" s="90">
        <v>6</v>
      </c>
      <c r="V605" s="112" t="s">
        <v>418</v>
      </c>
      <c r="W605" s="198" t="s">
        <v>419</v>
      </c>
      <c r="X605" s="93">
        <v>18778621</v>
      </c>
      <c r="Y605" s="95">
        <v>75</v>
      </c>
      <c r="Z605" s="96">
        <f t="shared" si="560"/>
        <v>250381.61333333334</v>
      </c>
      <c r="AA605" s="97">
        <f t="shared" si="578"/>
        <v>9.7402597402597407E-2</v>
      </c>
      <c r="AB605" s="280"/>
      <c r="AC605" s="90">
        <v>6</v>
      </c>
      <c r="AD605" s="112" t="s">
        <v>512</v>
      </c>
      <c r="AE605" s="198" t="s">
        <v>513</v>
      </c>
      <c r="AF605" s="93">
        <v>2246810</v>
      </c>
      <c r="AG605" s="95">
        <v>11</v>
      </c>
      <c r="AH605" s="96">
        <f t="shared" si="561"/>
        <v>204255.45454545456</v>
      </c>
      <c r="AI605" s="97">
        <f t="shared" si="579"/>
        <v>8.4033613445378148E-3</v>
      </c>
      <c r="AJ605" s="280"/>
      <c r="AK605" s="90">
        <v>6</v>
      </c>
      <c r="AL605" s="112" t="s">
        <v>400</v>
      </c>
      <c r="AM605" s="198" t="s">
        <v>401</v>
      </c>
      <c r="AN605" s="93">
        <v>101396628</v>
      </c>
      <c r="AO605" s="95">
        <v>406</v>
      </c>
      <c r="AP605" s="96">
        <f t="shared" si="562"/>
        <v>249745.38916256157</v>
      </c>
      <c r="AQ605" s="97">
        <f t="shared" si="580"/>
        <v>0.32874493927125509</v>
      </c>
      <c r="AR605" s="280"/>
      <c r="AS605" s="90">
        <v>6</v>
      </c>
      <c r="AT605" s="112" t="s">
        <v>408</v>
      </c>
      <c r="AU605" s="198" t="s">
        <v>409</v>
      </c>
      <c r="AV605" s="93">
        <v>72715595</v>
      </c>
      <c r="AW605" s="95">
        <v>343</v>
      </c>
      <c r="AX605" s="96">
        <f t="shared" si="563"/>
        <v>211998.81924198251</v>
      </c>
      <c r="AY605" s="97">
        <f t="shared" si="581"/>
        <v>0.38626126126126126</v>
      </c>
      <c r="AZ605" s="280"/>
      <c r="BA605" s="90">
        <v>6</v>
      </c>
      <c r="BB605" s="112" t="s">
        <v>516</v>
      </c>
      <c r="BC605" s="198" t="s">
        <v>517</v>
      </c>
      <c r="BD605" s="93">
        <v>381153</v>
      </c>
      <c r="BE605" s="95">
        <v>1</v>
      </c>
      <c r="BF605" s="96">
        <f t="shared" si="564"/>
        <v>381153</v>
      </c>
      <c r="BG605" s="97">
        <f t="shared" si="582"/>
        <v>1.1061946902654867E-3</v>
      </c>
      <c r="BH605" s="280"/>
      <c r="BI605" s="90">
        <v>6</v>
      </c>
      <c r="BJ605" s="112" t="s">
        <v>454</v>
      </c>
      <c r="BK605" s="198" t="s">
        <v>455</v>
      </c>
      <c r="BL605" s="93">
        <v>29844576</v>
      </c>
      <c r="BM605" s="95">
        <v>80</v>
      </c>
      <c r="BN605" s="96">
        <f t="shared" si="565"/>
        <v>373057.2</v>
      </c>
      <c r="BO605" s="97">
        <f t="shared" si="583"/>
        <v>9.6038415366146462E-2</v>
      </c>
      <c r="BP605" s="280"/>
      <c r="BQ605" s="90">
        <v>6</v>
      </c>
      <c r="BR605" s="112" t="s">
        <v>512</v>
      </c>
      <c r="BS605" s="198" t="s">
        <v>513</v>
      </c>
      <c r="BT605" s="93">
        <v>60791479</v>
      </c>
      <c r="BU605" s="95">
        <v>251</v>
      </c>
      <c r="BV605" s="96">
        <f t="shared" si="566"/>
        <v>242197.12749003983</v>
      </c>
      <c r="BW605" s="97">
        <f t="shared" si="584"/>
        <v>1.2349323493234933E-2</v>
      </c>
    </row>
    <row r="606" spans="2:75" ht="13.5" customHeight="1">
      <c r="B606" s="277"/>
      <c r="C606" s="285"/>
      <c r="D606" s="280"/>
      <c r="E606" s="90">
        <v>7</v>
      </c>
      <c r="F606" s="112" t="s">
        <v>452</v>
      </c>
      <c r="G606" s="198" t="s">
        <v>453</v>
      </c>
      <c r="H606" s="93">
        <v>16516244</v>
      </c>
      <c r="I606" s="95">
        <v>97</v>
      </c>
      <c r="J606" s="96">
        <f t="shared" si="558"/>
        <v>170270.55670103093</v>
      </c>
      <c r="K606" s="97">
        <f t="shared" si="576"/>
        <v>7.2065378900445769E-3</v>
      </c>
      <c r="L606" s="280"/>
      <c r="M606" s="90">
        <v>7</v>
      </c>
      <c r="N606" s="112" t="s">
        <v>530</v>
      </c>
      <c r="O606" s="198" t="s">
        <v>531</v>
      </c>
      <c r="P606" s="93">
        <v>3025970</v>
      </c>
      <c r="Q606" s="95">
        <v>21</v>
      </c>
      <c r="R606" s="96">
        <f t="shared" si="559"/>
        <v>144093.80952380953</v>
      </c>
      <c r="S606" s="97">
        <f t="shared" si="577"/>
        <v>2.267818574514039E-2</v>
      </c>
      <c r="T606" s="280"/>
      <c r="U606" s="90">
        <v>7</v>
      </c>
      <c r="V606" s="112" t="s">
        <v>512</v>
      </c>
      <c r="W606" s="198" t="s">
        <v>513</v>
      </c>
      <c r="X606" s="93">
        <v>3615212</v>
      </c>
      <c r="Y606" s="95">
        <v>17</v>
      </c>
      <c r="Z606" s="96">
        <f t="shared" si="560"/>
        <v>212659.5294117647</v>
      </c>
      <c r="AA606" s="97">
        <f t="shared" si="578"/>
        <v>2.2077922077922078E-2</v>
      </c>
      <c r="AB606" s="280"/>
      <c r="AC606" s="90">
        <v>7</v>
      </c>
      <c r="AD606" s="112" t="s">
        <v>400</v>
      </c>
      <c r="AE606" s="198" t="s">
        <v>401</v>
      </c>
      <c r="AF606" s="93">
        <v>81115623</v>
      </c>
      <c r="AG606" s="95">
        <v>401</v>
      </c>
      <c r="AH606" s="96">
        <f t="shared" si="561"/>
        <v>202283.34912718204</v>
      </c>
      <c r="AI606" s="97">
        <f t="shared" si="579"/>
        <v>0.30634071810542401</v>
      </c>
      <c r="AJ606" s="280"/>
      <c r="AK606" s="90">
        <v>7</v>
      </c>
      <c r="AL606" s="112" t="s">
        <v>434</v>
      </c>
      <c r="AM606" s="198" t="s">
        <v>435</v>
      </c>
      <c r="AN606" s="93">
        <v>1979702</v>
      </c>
      <c r="AO606" s="95">
        <v>9</v>
      </c>
      <c r="AP606" s="96">
        <f t="shared" si="562"/>
        <v>219966.88888888888</v>
      </c>
      <c r="AQ606" s="97">
        <f t="shared" si="580"/>
        <v>7.2874493927125505E-3</v>
      </c>
      <c r="AR606" s="280"/>
      <c r="AS606" s="90">
        <v>7</v>
      </c>
      <c r="AT606" s="112" t="s">
        <v>522</v>
      </c>
      <c r="AU606" s="198" t="s">
        <v>523</v>
      </c>
      <c r="AV606" s="93">
        <v>1215186</v>
      </c>
      <c r="AW606" s="95">
        <v>6</v>
      </c>
      <c r="AX606" s="96">
        <f t="shared" si="563"/>
        <v>202531</v>
      </c>
      <c r="AY606" s="97">
        <f t="shared" si="581"/>
        <v>6.7567567567567571E-3</v>
      </c>
      <c r="AZ606" s="280"/>
      <c r="BA606" s="90">
        <v>7</v>
      </c>
      <c r="BB606" s="112" t="s">
        <v>400</v>
      </c>
      <c r="BC606" s="198" t="s">
        <v>401</v>
      </c>
      <c r="BD606" s="93">
        <v>110439947</v>
      </c>
      <c r="BE606" s="95">
        <v>302</v>
      </c>
      <c r="BF606" s="96">
        <f t="shared" si="564"/>
        <v>365695.18874172185</v>
      </c>
      <c r="BG606" s="97">
        <f t="shared" si="582"/>
        <v>0.33407079646017701</v>
      </c>
      <c r="BH606" s="280"/>
      <c r="BI606" s="90">
        <v>7</v>
      </c>
      <c r="BJ606" s="112" t="s">
        <v>408</v>
      </c>
      <c r="BK606" s="198" t="s">
        <v>409</v>
      </c>
      <c r="BL606" s="93">
        <v>114645803</v>
      </c>
      <c r="BM606" s="95">
        <v>325</v>
      </c>
      <c r="BN606" s="96">
        <f t="shared" si="565"/>
        <v>352756.31692307693</v>
      </c>
      <c r="BO606" s="97">
        <f t="shared" si="583"/>
        <v>0.39015606242496997</v>
      </c>
      <c r="BP606" s="280"/>
      <c r="BQ606" s="90">
        <v>7</v>
      </c>
      <c r="BR606" s="112" t="s">
        <v>514</v>
      </c>
      <c r="BS606" s="198" t="s">
        <v>515</v>
      </c>
      <c r="BT606" s="93">
        <v>33678665</v>
      </c>
      <c r="BU606" s="95">
        <v>146</v>
      </c>
      <c r="BV606" s="96">
        <f t="shared" si="566"/>
        <v>230675.78767123289</v>
      </c>
      <c r="BW606" s="97">
        <f t="shared" si="584"/>
        <v>7.1832718327183272E-3</v>
      </c>
    </row>
    <row r="607" spans="2:75" ht="13.5" customHeight="1">
      <c r="B607" s="277"/>
      <c r="C607" s="285"/>
      <c r="D607" s="280"/>
      <c r="E607" s="90">
        <v>8</v>
      </c>
      <c r="F607" s="197" t="s">
        <v>460</v>
      </c>
      <c r="G607" s="198" t="s">
        <v>461</v>
      </c>
      <c r="H607" s="93">
        <v>32729071</v>
      </c>
      <c r="I607" s="95">
        <v>195</v>
      </c>
      <c r="J607" s="96">
        <f t="shared" si="558"/>
        <v>167841.38974358974</v>
      </c>
      <c r="K607" s="97">
        <f t="shared" si="576"/>
        <v>1.448736998514116E-2</v>
      </c>
      <c r="L607" s="280"/>
      <c r="M607" s="90">
        <v>8</v>
      </c>
      <c r="N607" s="197" t="s">
        <v>388</v>
      </c>
      <c r="O607" s="198" t="s">
        <v>389</v>
      </c>
      <c r="P607" s="93">
        <v>13647667</v>
      </c>
      <c r="Q607" s="95">
        <v>96</v>
      </c>
      <c r="R607" s="96">
        <f t="shared" si="559"/>
        <v>142163.19791666666</v>
      </c>
      <c r="S607" s="97">
        <f t="shared" si="577"/>
        <v>0.10367170626349892</v>
      </c>
      <c r="T607" s="280"/>
      <c r="U607" s="90">
        <v>8</v>
      </c>
      <c r="V607" s="197" t="s">
        <v>400</v>
      </c>
      <c r="W607" s="198" t="s">
        <v>401</v>
      </c>
      <c r="X607" s="93">
        <v>29514400</v>
      </c>
      <c r="Y607" s="95">
        <v>231</v>
      </c>
      <c r="Z607" s="96">
        <f t="shared" si="560"/>
        <v>127767.96536796537</v>
      </c>
      <c r="AA607" s="97">
        <f t="shared" si="578"/>
        <v>0.3</v>
      </c>
      <c r="AB607" s="280"/>
      <c r="AC607" s="90">
        <v>8</v>
      </c>
      <c r="AD607" s="197" t="s">
        <v>440</v>
      </c>
      <c r="AE607" s="198" t="s">
        <v>441</v>
      </c>
      <c r="AF607" s="93">
        <v>16314760</v>
      </c>
      <c r="AG607" s="95">
        <v>84</v>
      </c>
      <c r="AH607" s="96">
        <f t="shared" si="561"/>
        <v>194223.33333333334</v>
      </c>
      <c r="AI607" s="97">
        <f t="shared" si="579"/>
        <v>6.4171122994652413E-2</v>
      </c>
      <c r="AJ607" s="280"/>
      <c r="AK607" s="90">
        <v>8</v>
      </c>
      <c r="AL607" s="197" t="s">
        <v>452</v>
      </c>
      <c r="AM607" s="198" t="s">
        <v>453</v>
      </c>
      <c r="AN607" s="93">
        <v>10714455</v>
      </c>
      <c r="AO607" s="95">
        <v>50</v>
      </c>
      <c r="AP607" s="96">
        <f t="shared" si="562"/>
        <v>214289.1</v>
      </c>
      <c r="AQ607" s="97">
        <f t="shared" si="580"/>
        <v>4.048582995951417E-2</v>
      </c>
      <c r="AR607" s="280"/>
      <c r="AS607" s="90">
        <v>8</v>
      </c>
      <c r="AT607" s="197" t="s">
        <v>412</v>
      </c>
      <c r="AU607" s="198" t="s">
        <v>413</v>
      </c>
      <c r="AV607" s="93">
        <v>49834283</v>
      </c>
      <c r="AW607" s="95">
        <v>265</v>
      </c>
      <c r="AX607" s="96">
        <f t="shared" si="563"/>
        <v>188053.89811320754</v>
      </c>
      <c r="AY607" s="97">
        <f t="shared" si="581"/>
        <v>0.29842342342342343</v>
      </c>
      <c r="AZ607" s="280"/>
      <c r="BA607" s="90">
        <v>8</v>
      </c>
      <c r="BB607" s="197" t="s">
        <v>382</v>
      </c>
      <c r="BC607" s="198" t="s">
        <v>383</v>
      </c>
      <c r="BD607" s="93">
        <v>68175987</v>
      </c>
      <c r="BE607" s="95">
        <v>224</v>
      </c>
      <c r="BF607" s="96">
        <f t="shared" si="564"/>
        <v>304357.08482142858</v>
      </c>
      <c r="BG607" s="97">
        <f t="shared" si="582"/>
        <v>0.24778761061946902</v>
      </c>
      <c r="BH607" s="280"/>
      <c r="BI607" s="90">
        <v>8</v>
      </c>
      <c r="BJ607" s="197" t="s">
        <v>410</v>
      </c>
      <c r="BK607" s="198" t="s">
        <v>411</v>
      </c>
      <c r="BL607" s="93">
        <v>126000506</v>
      </c>
      <c r="BM607" s="95">
        <v>404</v>
      </c>
      <c r="BN607" s="96">
        <f t="shared" si="565"/>
        <v>311882.44059405942</v>
      </c>
      <c r="BO607" s="97">
        <f t="shared" si="583"/>
        <v>0.48499399759903961</v>
      </c>
      <c r="BP607" s="280"/>
      <c r="BQ607" s="90">
        <v>8</v>
      </c>
      <c r="BR607" s="197" t="s">
        <v>494</v>
      </c>
      <c r="BS607" s="198" t="s">
        <v>495</v>
      </c>
      <c r="BT607" s="93">
        <v>82060592</v>
      </c>
      <c r="BU607" s="95">
        <v>454</v>
      </c>
      <c r="BV607" s="96">
        <f t="shared" si="566"/>
        <v>180750.2026431718</v>
      </c>
      <c r="BW607" s="97">
        <f t="shared" si="584"/>
        <v>2.2337023370233702E-2</v>
      </c>
    </row>
    <row r="608" spans="2:75" ht="13.5" customHeight="1">
      <c r="B608" s="277"/>
      <c r="C608" s="285"/>
      <c r="D608" s="280"/>
      <c r="E608" s="90">
        <v>9</v>
      </c>
      <c r="F608" s="197" t="s">
        <v>424</v>
      </c>
      <c r="G608" s="198" t="s">
        <v>425</v>
      </c>
      <c r="H608" s="93">
        <v>22310345</v>
      </c>
      <c r="I608" s="95">
        <v>150</v>
      </c>
      <c r="J608" s="96">
        <f t="shared" si="558"/>
        <v>148735.63333333333</v>
      </c>
      <c r="K608" s="97">
        <f t="shared" si="576"/>
        <v>1.1144130757800892E-2</v>
      </c>
      <c r="L608" s="280"/>
      <c r="M608" s="90">
        <v>9</v>
      </c>
      <c r="N608" s="197" t="s">
        <v>382</v>
      </c>
      <c r="O608" s="198" t="s">
        <v>383</v>
      </c>
      <c r="P608" s="93">
        <v>42265524</v>
      </c>
      <c r="Q608" s="95">
        <v>317</v>
      </c>
      <c r="R608" s="96">
        <f t="shared" si="559"/>
        <v>133329.72870662459</v>
      </c>
      <c r="S608" s="97">
        <f t="shared" si="577"/>
        <v>0.34233261339092874</v>
      </c>
      <c r="T608" s="280"/>
      <c r="U608" s="90">
        <v>9</v>
      </c>
      <c r="V608" s="197" t="s">
        <v>424</v>
      </c>
      <c r="W608" s="198" t="s">
        <v>425</v>
      </c>
      <c r="X608" s="93">
        <v>2541787</v>
      </c>
      <c r="Y608" s="95">
        <v>20</v>
      </c>
      <c r="Z608" s="96">
        <f t="shared" si="560"/>
        <v>127089.35</v>
      </c>
      <c r="AA608" s="97">
        <f t="shared" si="578"/>
        <v>2.5974025974025976E-2</v>
      </c>
      <c r="AB608" s="280"/>
      <c r="AC608" s="90">
        <v>9</v>
      </c>
      <c r="AD608" s="197" t="s">
        <v>494</v>
      </c>
      <c r="AE608" s="198" t="s">
        <v>495</v>
      </c>
      <c r="AF608" s="93">
        <v>5713034</v>
      </c>
      <c r="AG608" s="95">
        <v>36</v>
      </c>
      <c r="AH608" s="96">
        <f t="shared" si="561"/>
        <v>158695.38888888888</v>
      </c>
      <c r="AI608" s="97">
        <f t="shared" si="579"/>
        <v>2.7501909854851032E-2</v>
      </c>
      <c r="AJ608" s="280"/>
      <c r="AK608" s="90">
        <v>9</v>
      </c>
      <c r="AL608" s="197" t="s">
        <v>450</v>
      </c>
      <c r="AM608" s="198" t="s">
        <v>451</v>
      </c>
      <c r="AN608" s="93">
        <v>2656999</v>
      </c>
      <c r="AO608" s="95">
        <v>15</v>
      </c>
      <c r="AP608" s="96">
        <f t="shared" si="562"/>
        <v>177133.26666666666</v>
      </c>
      <c r="AQ608" s="97">
        <f t="shared" si="580"/>
        <v>1.2145748987854251E-2</v>
      </c>
      <c r="AR608" s="280"/>
      <c r="AS608" s="90">
        <v>9</v>
      </c>
      <c r="AT608" s="197" t="s">
        <v>512</v>
      </c>
      <c r="AU608" s="198" t="s">
        <v>513</v>
      </c>
      <c r="AV608" s="93">
        <v>1657470</v>
      </c>
      <c r="AW608" s="95">
        <v>9</v>
      </c>
      <c r="AX608" s="96">
        <f t="shared" si="563"/>
        <v>184163.33333333334</v>
      </c>
      <c r="AY608" s="97">
        <f t="shared" si="581"/>
        <v>1.0135135135135136E-2</v>
      </c>
      <c r="AZ608" s="280"/>
      <c r="BA608" s="90">
        <v>9</v>
      </c>
      <c r="BB608" s="197" t="s">
        <v>482</v>
      </c>
      <c r="BC608" s="198" t="s">
        <v>483</v>
      </c>
      <c r="BD608" s="93">
        <v>22295347</v>
      </c>
      <c r="BE608" s="95">
        <v>74</v>
      </c>
      <c r="BF608" s="96">
        <f t="shared" si="564"/>
        <v>301288.47297297296</v>
      </c>
      <c r="BG608" s="97">
        <f t="shared" si="582"/>
        <v>8.185840707964602E-2</v>
      </c>
      <c r="BH608" s="280"/>
      <c r="BI608" s="90">
        <v>9</v>
      </c>
      <c r="BJ608" s="197" t="s">
        <v>382</v>
      </c>
      <c r="BK608" s="198" t="s">
        <v>383</v>
      </c>
      <c r="BL608" s="93">
        <v>62607691</v>
      </c>
      <c r="BM608" s="95">
        <v>202</v>
      </c>
      <c r="BN608" s="96">
        <f t="shared" si="565"/>
        <v>309939.06435643567</v>
      </c>
      <c r="BO608" s="97">
        <f t="shared" si="583"/>
        <v>0.2424969987995198</v>
      </c>
      <c r="BP608" s="280"/>
      <c r="BQ608" s="90">
        <v>9</v>
      </c>
      <c r="BR608" s="197" t="s">
        <v>400</v>
      </c>
      <c r="BS608" s="198" t="s">
        <v>401</v>
      </c>
      <c r="BT608" s="93">
        <v>647280089</v>
      </c>
      <c r="BU608" s="95">
        <v>3641</v>
      </c>
      <c r="BV608" s="96">
        <f t="shared" si="566"/>
        <v>177775.36088986543</v>
      </c>
      <c r="BW608" s="97">
        <f t="shared" si="584"/>
        <v>0.1791389913899139</v>
      </c>
    </row>
    <row r="609" spans="2:75" ht="13.5" customHeight="1">
      <c r="B609" s="277"/>
      <c r="C609" s="285"/>
      <c r="D609" s="280"/>
      <c r="E609" s="98">
        <v>10</v>
      </c>
      <c r="F609" s="113" t="s">
        <v>418</v>
      </c>
      <c r="G609" s="200" t="s">
        <v>419</v>
      </c>
      <c r="H609" s="101">
        <v>166494057</v>
      </c>
      <c r="I609" s="103">
        <v>1129</v>
      </c>
      <c r="J609" s="104">
        <f t="shared" si="558"/>
        <v>147470.37821080603</v>
      </c>
      <c r="K609" s="105">
        <f t="shared" si="576"/>
        <v>8.3878157503714704E-2</v>
      </c>
      <c r="L609" s="280"/>
      <c r="M609" s="98">
        <v>10</v>
      </c>
      <c r="N609" s="113" t="s">
        <v>482</v>
      </c>
      <c r="O609" s="200" t="s">
        <v>483</v>
      </c>
      <c r="P609" s="101">
        <v>4094995</v>
      </c>
      <c r="Q609" s="103">
        <v>34</v>
      </c>
      <c r="R609" s="104">
        <f t="shared" si="559"/>
        <v>120441.0294117647</v>
      </c>
      <c r="S609" s="105">
        <f t="shared" si="577"/>
        <v>3.6717062634989202E-2</v>
      </c>
      <c r="T609" s="280"/>
      <c r="U609" s="98">
        <v>10</v>
      </c>
      <c r="V609" s="113" t="s">
        <v>398</v>
      </c>
      <c r="W609" s="200" t="s">
        <v>399</v>
      </c>
      <c r="X609" s="101">
        <v>44516356</v>
      </c>
      <c r="Y609" s="103">
        <v>388</v>
      </c>
      <c r="Z609" s="104">
        <f t="shared" si="560"/>
        <v>114732.8762886598</v>
      </c>
      <c r="AA609" s="105">
        <f t="shared" si="578"/>
        <v>0.50389610389610384</v>
      </c>
      <c r="AB609" s="280"/>
      <c r="AC609" s="98">
        <v>10</v>
      </c>
      <c r="AD609" s="113" t="s">
        <v>438</v>
      </c>
      <c r="AE609" s="200" t="s">
        <v>439</v>
      </c>
      <c r="AF609" s="101">
        <v>42178321</v>
      </c>
      <c r="AG609" s="103">
        <v>272</v>
      </c>
      <c r="AH609" s="104">
        <f t="shared" si="561"/>
        <v>155067.35661764705</v>
      </c>
      <c r="AI609" s="105">
        <f t="shared" si="579"/>
        <v>0.20779220779220781</v>
      </c>
      <c r="AJ609" s="280"/>
      <c r="AK609" s="98">
        <v>10</v>
      </c>
      <c r="AL609" s="113" t="s">
        <v>380</v>
      </c>
      <c r="AM609" s="200" t="s">
        <v>381</v>
      </c>
      <c r="AN609" s="101">
        <v>139435445</v>
      </c>
      <c r="AO609" s="103">
        <v>830</v>
      </c>
      <c r="AP609" s="104">
        <f t="shared" si="562"/>
        <v>167994.51204819276</v>
      </c>
      <c r="AQ609" s="105">
        <f t="shared" si="580"/>
        <v>0.67206477732793524</v>
      </c>
      <c r="AR609" s="280"/>
      <c r="AS609" s="98">
        <v>10</v>
      </c>
      <c r="AT609" s="113" t="s">
        <v>382</v>
      </c>
      <c r="AU609" s="200" t="s">
        <v>383</v>
      </c>
      <c r="AV609" s="101">
        <v>37792529</v>
      </c>
      <c r="AW609" s="103">
        <v>213</v>
      </c>
      <c r="AX609" s="104">
        <f t="shared" si="563"/>
        <v>177429.71361502347</v>
      </c>
      <c r="AY609" s="105">
        <f t="shared" si="581"/>
        <v>0.23986486486486486</v>
      </c>
      <c r="AZ609" s="280"/>
      <c r="BA609" s="98">
        <v>10</v>
      </c>
      <c r="BB609" s="113" t="s">
        <v>514</v>
      </c>
      <c r="BC609" s="200" t="s">
        <v>515</v>
      </c>
      <c r="BD609" s="101">
        <v>5438321</v>
      </c>
      <c r="BE609" s="103">
        <v>20</v>
      </c>
      <c r="BF609" s="104">
        <f t="shared" si="564"/>
        <v>271916.05</v>
      </c>
      <c r="BG609" s="105">
        <f t="shared" si="582"/>
        <v>2.2123893805309734E-2</v>
      </c>
      <c r="BH609" s="280"/>
      <c r="BI609" s="98">
        <v>10</v>
      </c>
      <c r="BJ609" s="113" t="s">
        <v>412</v>
      </c>
      <c r="BK609" s="200" t="s">
        <v>413</v>
      </c>
      <c r="BL609" s="101">
        <v>82667915</v>
      </c>
      <c r="BM609" s="103">
        <v>286</v>
      </c>
      <c r="BN609" s="104">
        <f t="shared" si="565"/>
        <v>289048.65384615387</v>
      </c>
      <c r="BO609" s="105">
        <f t="shared" si="583"/>
        <v>0.34333733493397361</v>
      </c>
      <c r="BP609" s="280"/>
      <c r="BQ609" s="98">
        <v>10</v>
      </c>
      <c r="BR609" s="113" t="s">
        <v>382</v>
      </c>
      <c r="BS609" s="200" t="s">
        <v>383</v>
      </c>
      <c r="BT609" s="101">
        <v>854569817</v>
      </c>
      <c r="BU609" s="103">
        <v>5387</v>
      </c>
      <c r="BV609" s="104">
        <f t="shared" si="566"/>
        <v>158635.57026174123</v>
      </c>
      <c r="BW609" s="105">
        <f t="shared" si="584"/>
        <v>0.2650430504305043</v>
      </c>
    </row>
    <row r="610" spans="2:75" s="195" customFormat="1" ht="13.5" customHeight="1">
      <c r="B610" s="278"/>
      <c r="C610" s="286"/>
      <c r="D610" s="281"/>
      <c r="E610" s="106" t="s">
        <v>164</v>
      </c>
      <c r="F610" s="107"/>
      <c r="G610" s="127"/>
      <c r="H610" s="216">
        <v>6710328420</v>
      </c>
      <c r="I610" s="110">
        <v>12228</v>
      </c>
      <c r="J610" s="56">
        <f t="shared" si="558"/>
        <v>548767.45338567218</v>
      </c>
      <c r="K610" s="111">
        <f t="shared" si="576"/>
        <v>0.90846953937592867</v>
      </c>
      <c r="L610" s="281"/>
      <c r="M610" s="106" t="s">
        <v>164</v>
      </c>
      <c r="N610" s="107"/>
      <c r="O610" s="127"/>
      <c r="P610" s="216">
        <v>828289330</v>
      </c>
      <c r="Q610" s="110">
        <v>922</v>
      </c>
      <c r="R610" s="56">
        <f t="shared" si="559"/>
        <v>898361.52928416489</v>
      </c>
      <c r="S610" s="111">
        <f t="shared" si="577"/>
        <v>0.99568034557235419</v>
      </c>
      <c r="T610" s="281"/>
      <c r="U610" s="106" t="s">
        <v>164</v>
      </c>
      <c r="V610" s="107"/>
      <c r="W610" s="127"/>
      <c r="X610" s="216">
        <v>958431750</v>
      </c>
      <c r="Y610" s="110">
        <v>768</v>
      </c>
      <c r="Z610" s="56">
        <f t="shared" si="560"/>
        <v>1247958.0078125</v>
      </c>
      <c r="AA610" s="111">
        <f t="shared" si="578"/>
        <v>0.9974025974025974</v>
      </c>
      <c r="AB610" s="281"/>
      <c r="AC610" s="106" t="s">
        <v>164</v>
      </c>
      <c r="AD610" s="107"/>
      <c r="AE610" s="127"/>
      <c r="AF610" s="216">
        <v>1533417180</v>
      </c>
      <c r="AG610" s="110">
        <v>1298</v>
      </c>
      <c r="AH610" s="56">
        <f t="shared" si="561"/>
        <v>1181369.1679506933</v>
      </c>
      <c r="AI610" s="111">
        <f t="shared" si="579"/>
        <v>0.99159663865546221</v>
      </c>
      <c r="AJ610" s="281"/>
      <c r="AK610" s="106" t="s">
        <v>164</v>
      </c>
      <c r="AL610" s="107"/>
      <c r="AM610" s="127"/>
      <c r="AN610" s="216">
        <v>1624491890</v>
      </c>
      <c r="AO610" s="110">
        <v>1220</v>
      </c>
      <c r="AP610" s="56">
        <f t="shared" si="562"/>
        <v>1331550.7295081967</v>
      </c>
      <c r="AQ610" s="111">
        <f t="shared" si="580"/>
        <v>0.98785425101214575</v>
      </c>
      <c r="AR610" s="281"/>
      <c r="AS610" s="106" t="s">
        <v>164</v>
      </c>
      <c r="AT610" s="107"/>
      <c r="AU610" s="127"/>
      <c r="AV610" s="216">
        <v>1352731610</v>
      </c>
      <c r="AW610" s="110">
        <v>879</v>
      </c>
      <c r="AX610" s="56">
        <f t="shared" si="563"/>
        <v>1538943.811149033</v>
      </c>
      <c r="AY610" s="111">
        <f t="shared" si="581"/>
        <v>0.98986486486486491</v>
      </c>
      <c r="AZ610" s="281"/>
      <c r="BA610" s="106" t="s">
        <v>164</v>
      </c>
      <c r="BB610" s="107"/>
      <c r="BC610" s="127"/>
      <c r="BD610" s="216">
        <v>1802382940</v>
      </c>
      <c r="BE610" s="110">
        <v>893</v>
      </c>
      <c r="BF610" s="56">
        <f t="shared" si="564"/>
        <v>2018345.9574468085</v>
      </c>
      <c r="BG610" s="111">
        <f t="shared" si="582"/>
        <v>0.98783185840707965</v>
      </c>
      <c r="BH610" s="281"/>
      <c r="BI610" s="106" t="s">
        <v>164</v>
      </c>
      <c r="BJ610" s="107"/>
      <c r="BK610" s="127"/>
      <c r="BL610" s="216">
        <v>1820234700</v>
      </c>
      <c r="BM610" s="110">
        <v>828</v>
      </c>
      <c r="BN610" s="56">
        <f t="shared" si="565"/>
        <v>2198351.086956522</v>
      </c>
      <c r="BO610" s="111">
        <f t="shared" si="583"/>
        <v>0.99399759903961582</v>
      </c>
      <c r="BP610" s="281"/>
      <c r="BQ610" s="106" t="s">
        <v>164</v>
      </c>
      <c r="BR610" s="107"/>
      <c r="BS610" s="127"/>
      <c r="BT610" s="216">
        <v>16630307820</v>
      </c>
      <c r="BU610" s="110">
        <v>19036</v>
      </c>
      <c r="BV610" s="56">
        <f t="shared" si="566"/>
        <v>873624.07123345241</v>
      </c>
      <c r="BW610" s="111">
        <f t="shared" si="584"/>
        <v>0.93658056580565807</v>
      </c>
    </row>
    <row r="611" spans="2:75" ht="13.5" customHeight="1">
      <c r="B611" s="276">
        <v>56</v>
      </c>
      <c r="C611" s="284" t="s">
        <v>9</v>
      </c>
      <c r="D611" s="279">
        <f>CB61</f>
        <v>9790</v>
      </c>
      <c r="E611" s="82">
        <v>1</v>
      </c>
      <c r="F611" s="83" t="s">
        <v>434</v>
      </c>
      <c r="G611" s="84" t="s">
        <v>435</v>
      </c>
      <c r="H611" s="85">
        <v>17132227</v>
      </c>
      <c r="I611" s="87">
        <v>33</v>
      </c>
      <c r="J611" s="88">
        <f t="shared" si="558"/>
        <v>519158.39393939392</v>
      </c>
      <c r="K611" s="89">
        <f t="shared" ref="K611:K621" si="585">IFERROR(I611/$CB$61,0)</f>
        <v>3.3707865168539327E-3</v>
      </c>
      <c r="L611" s="279">
        <f>CC61</f>
        <v>456</v>
      </c>
      <c r="M611" s="82">
        <v>1</v>
      </c>
      <c r="N611" s="83" t="s">
        <v>490</v>
      </c>
      <c r="O611" s="84" t="s">
        <v>491</v>
      </c>
      <c r="P611" s="85">
        <v>12471285</v>
      </c>
      <c r="Q611" s="87">
        <v>6</v>
      </c>
      <c r="R611" s="88">
        <f t="shared" si="559"/>
        <v>2078547.5</v>
      </c>
      <c r="S611" s="89">
        <f t="shared" ref="S611:S621" si="586">IFERROR(Q611/$CC$61,0)</f>
        <v>1.3157894736842105E-2</v>
      </c>
      <c r="T611" s="279">
        <f>CD61</f>
        <v>537</v>
      </c>
      <c r="U611" s="82">
        <v>1</v>
      </c>
      <c r="V611" s="83" t="s">
        <v>388</v>
      </c>
      <c r="W611" s="84" t="s">
        <v>389</v>
      </c>
      <c r="X611" s="85">
        <v>70297922</v>
      </c>
      <c r="Y611" s="87">
        <v>102</v>
      </c>
      <c r="Z611" s="88">
        <f t="shared" si="560"/>
        <v>689195.31372549024</v>
      </c>
      <c r="AA611" s="89">
        <f t="shared" ref="AA611:AA621" si="587">IFERROR(Y611/$CD$61,0)</f>
        <v>0.18994413407821228</v>
      </c>
      <c r="AB611" s="279">
        <f>CE61</f>
        <v>527</v>
      </c>
      <c r="AC611" s="82">
        <v>1</v>
      </c>
      <c r="AD611" s="83" t="s">
        <v>532</v>
      </c>
      <c r="AE611" s="84" t="s">
        <v>533</v>
      </c>
      <c r="AF611" s="85">
        <v>1318493</v>
      </c>
      <c r="AG611" s="87">
        <v>3</v>
      </c>
      <c r="AH611" s="88">
        <f t="shared" si="561"/>
        <v>439497.66666666669</v>
      </c>
      <c r="AI611" s="89">
        <f t="shared" ref="AI611:AI621" si="588">IFERROR(AG611/$CE$61,0)</f>
        <v>5.6925996204933585E-3</v>
      </c>
      <c r="AJ611" s="279">
        <f>CF61</f>
        <v>629</v>
      </c>
      <c r="AK611" s="82">
        <v>1</v>
      </c>
      <c r="AL611" s="83" t="s">
        <v>434</v>
      </c>
      <c r="AM611" s="84" t="s">
        <v>435</v>
      </c>
      <c r="AN611" s="85">
        <v>3416364</v>
      </c>
      <c r="AO611" s="87">
        <v>4</v>
      </c>
      <c r="AP611" s="88">
        <f t="shared" si="562"/>
        <v>854091</v>
      </c>
      <c r="AQ611" s="89">
        <f t="shared" ref="AQ611:AQ621" si="589">IFERROR(AO611/$CF$61,0)</f>
        <v>6.3593004769475362E-3</v>
      </c>
      <c r="AR611" s="279">
        <f>CG61</f>
        <v>400</v>
      </c>
      <c r="AS611" s="82">
        <v>1</v>
      </c>
      <c r="AT611" s="83" t="s">
        <v>400</v>
      </c>
      <c r="AU611" s="84" t="s">
        <v>401</v>
      </c>
      <c r="AV611" s="85">
        <v>52304815</v>
      </c>
      <c r="AW611" s="87">
        <v>106</v>
      </c>
      <c r="AX611" s="88">
        <f t="shared" si="563"/>
        <v>493441.65094339621</v>
      </c>
      <c r="AY611" s="89">
        <f t="shared" ref="AY611:AY621" si="590">IFERROR(AW611/$CG$61,0)</f>
        <v>0.26500000000000001</v>
      </c>
      <c r="AZ611" s="279">
        <f>CH61</f>
        <v>433</v>
      </c>
      <c r="BA611" s="82">
        <v>1</v>
      </c>
      <c r="BB611" s="83" t="s">
        <v>434</v>
      </c>
      <c r="BC611" s="84" t="s">
        <v>435</v>
      </c>
      <c r="BD611" s="85">
        <v>35032174</v>
      </c>
      <c r="BE611" s="87">
        <v>2</v>
      </c>
      <c r="BF611" s="88">
        <f t="shared" si="564"/>
        <v>17516087</v>
      </c>
      <c r="BG611" s="89">
        <f t="shared" ref="BG611:BG621" si="591">IFERROR(BE611/$CH$61,0)</f>
        <v>4.6189376443418013E-3</v>
      </c>
      <c r="BH611" s="279">
        <f>CI61</f>
        <v>296</v>
      </c>
      <c r="BI611" s="82">
        <v>1</v>
      </c>
      <c r="BJ611" s="83" t="s">
        <v>388</v>
      </c>
      <c r="BK611" s="84" t="s">
        <v>389</v>
      </c>
      <c r="BL611" s="85">
        <v>33819891</v>
      </c>
      <c r="BM611" s="87">
        <v>42</v>
      </c>
      <c r="BN611" s="88">
        <f t="shared" si="565"/>
        <v>805235.5</v>
      </c>
      <c r="BO611" s="89">
        <f t="shared" ref="BO611:BO621" si="592">IFERROR(BM611/$CI$61,0)</f>
        <v>0.14189189189189189</v>
      </c>
      <c r="BP611" s="279">
        <f>CJ61</f>
        <v>13068</v>
      </c>
      <c r="BQ611" s="82">
        <v>1</v>
      </c>
      <c r="BR611" s="83" t="s">
        <v>434</v>
      </c>
      <c r="BS611" s="84" t="s">
        <v>435</v>
      </c>
      <c r="BT611" s="85">
        <v>57280040</v>
      </c>
      <c r="BU611" s="87">
        <v>45</v>
      </c>
      <c r="BV611" s="88">
        <f t="shared" si="566"/>
        <v>1272889.7777777778</v>
      </c>
      <c r="BW611" s="89">
        <f t="shared" ref="BW611:BW621" si="593">IFERROR(BU611/$CJ$61,0)</f>
        <v>3.4435261707988982E-3</v>
      </c>
    </row>
    <row r="612" spans="2:75" ht="13.5" customHeight="1">
      <c r="B612" s="277"/>
      <c r="C612" s="285"/>
      <c r="D612" s="280"/>
      <c r="E612" s="90">
        <v>2</v>
      </c>
      <c r="F612" s="197" t="s">
        <v>490</v>
      </c>
      <c r="G612" s="198" t="s">
        <v>491</v>
      </c>
      <c r="H612" s="93">
        <v>14982784</v>
      </c>
      <c r="I612" s="95">
        <v>40</v>
      </c>
      <c r="J612" s="96">
        <f t="shared" si="558"/>
        <v>374569.6</v>
      </c>
      <c r="K612" s="97">
        <f t="shared" si="585"/>
        <v>4.0858018386108275E-3</v>
      </c>
      <c r="L612" s="280"/>
      <c r="M612" s="90">
        <v>2</v>
      </c>
      <c r="N612" s="197" t="s">
        <v>516</v>
      </c>
      <c r="O612" s="198" t="s">
        <v>517</v>
      </c>
      <c r="P612" s="93">
        <v>679760</v>
      </c>
      <c r="Q612" s="95">
        <v>2</v>
      </c>
      <c r="R612" s="96">
        <f t="shared" si="559"/>
        <v>339880</v>
      </c>
      <c r="S612" s="97">
        <f t="shared" si="586"/>
        <v>4.3859649122807015E-3</v>
      </c>
      <c r="T612" s="280"/>
      <c r="U612" s="90">
        <v>2</v>
      </c>
      <c r="V612" s="197" t="s">
        <v>434</v>
      </c>
      <c r="W612" s="198" t="s">
        <v>435</v>
      </c>
      <c r="X612" s="93">
        <v>1154964</v>
      </c>
      <c r="Y612" s="95">
        <v>2</v>
      </c>
      <c r="Z612" s="96">
        <f t="shared" si="560"/>
        <v>577482</v>
      </c>
      <c r="AA612" s="97">
        <f t="shared" si="587"/>
        <v>3.7243947858472998E-3</v>
      </c>
      <c r="AB612" s="280"/>
      <c r="AC612" s="90">
        <v>2</v>
      </c>
      <c r="AD612" s="197" t="s">
        <v>388</v>
      </c>
      <c r="AE612" s="198" t="s">
        <v>389</v>
      </c>
      <c r="AF612" s="93">
        <v>28839168</v>
      </c>
      <c r="AG612" s="95">
        <v>82</v>
      </c>
      <c r="AH612" s="96">
        <f t="shared" si="561"/>
        <v>351697.1707317073</v>
      </c>
      <c r="AI612" s="97">
        <f t="shared" si="588"/>
        <v>0.15559772296015181</v>
      </c>
      <c r="AJ612" s="280"/>
      <c r="AK612" s="90">
        <v>2</v>
      </c>
      <c r="AL612" s="197" t="s">
        <v>424</v>
      </c>
      <c r="AM612" s="198" t="s">
        <v>425</v>
      </c>
      <c r="AN612" s="93">
        <v>10152180</v>
      </c>
      <c r="AO612" s="95">
        <v>14</v>
      </c>
      <c r="AP612" s="96">
        <f t="shared" si="562"/>
        <v>725155.71428571432</v>
      </c>
      <c r="AQ612" s="97">
        <f t="shared" si="589"/>
        <v>2.2257551669316374E-2</v>
      </c>
      <c r="AR612" s="280"/>
      <c r="AS612" s="90">
        <v>2</v>
      </c>
      <c r="AT612" s="197" t="s">
        <v>388</v>
      </c>
      <c r="AU612" s="198" t="s">
        <v>389</v>
      </c>
      <c r="AV612" s="93">
        <v>21825021</v>
      </c>
      <c r="AW612" s="95">
        <v>46</v>
      </c>
      <c r="AX612" s="96">
        <f t="shared" si="563"/>
        <v>474456.97826086957</v>
      </c>
      <c r="AY612" s="97">
        <f t="shared" si="590"/>
        <v>0.115</v>
      </c>
      <c r="AZ612" s="280"/>
      <c r="BA612" s="90">
        <v>2</v>
      </c>
      <c r="BB612" s="197" t="s">
        <v>490</v>
      </c>
      <c r="BC612" s="198" t="s">
        <v>491</v>
      </c>
      <c r="BD612" s="93">
        <v>7939315</v>
      </c>
      <c r="BE612" s="95">
        <v>2</v>
      </c>
      <c r="BF612" s="96">
        <f t="shared" si="564"/>
        <v>3969657.5</v>
      </c>
      <c r="BG612" s="97">
        <f t="shared" si="591"/>
        <v>4.6189376443418013E-3</v>
      </c>
      <c r="BH612" s="280"/>
      <c r="BI612" s="90">
        <v>2</v>
      </c>
      <c r="BJ612" s="197" t="s">
        <v>412</v>
      </c>
      <c r="BK612" s="198" t="s">
        <v>413</v>
      </c>
      <c r="BL612" s="93">
        <v>52002789</v>
      </c>
      <c r="BM612" s="95">
        <v>98</v>
      </c>
      <c r="BN612" s="96">
        <f t="shared" si="565"/>
        <v>530640.70408163266</v>
      </c>
      <c r="BO612" s="97">
        <f t="shared" si="592"/>
        <v>0.33108108108108109</v>
      </c>
      <c r="BP612" s="280"/>
      <c r="BQ612" s="90">
        <v>2</v>
      </c>
      <c r="BR612" s="197" t="s">
        <v>490</v>
      </c>
      <c r="BS612" s="198" t="s">
        <v>491</v>
      </c>
      <c r="BT612" s="93">
        <v>37278494</v>
      </c>
      <c r="BU612" s="95">
        <v>74</v>
      </c>
      <c r="BV612" s="96">
        <f t="shared" si="566"/>
        <v>503763.43243243243</v>
      </c>
      <c r="BW612" s="97">
        <f t="shared" si="593"/>
        <v>5.6626874808692988E-3</v>
      </c>
    </row>
    <row r="613" spans="2:75" ht="13.5" customHeight="1">
      <c r="B613" s="277"/>
      <c r="C613" s="285"/>
      <c r="D613" s="280"/>
      <c r="E613" s="90">
        <v>3</v>
      </c>
      <c r="F613" s="112" t="s">
        <v>424</v>
      </c>
      <c r="G613" s="198" t="s">
        <v>425</v>
      </c>
      <c r="H613" s="93">
        <v>51292924</v>
      </c>
      <c r="I613" s="95">
        <v>143</v>
      </c>
      <c r="J613" s="96">
        <f t="shared" si="558"/>
        <v>358691.77622377622</v>
      </c>
      <c r="K613" s="97">
        <f t="shared" si="585"/>
        <v>1.4606741573033709E-2</v>
      </c>
      <c r="L613" s="280"/>
      <c r="M613" s="90">
        <v>3</v>
      </c>
      <c r="N613" s="112" t="s">
        <v>538</v>
      </c>
      <c r="O613" s="198" t="s">
        <v>539</v>
      </c>
      <c r="P613" s="93">
        <v>2817302</v>
      </c>
      <c r="Q613" s="95">
        <v>11</v>
      </c>
      <c r="R613" s="96">
        <f t="shared" si="559"/>
        <v>256118.36363636365</v>
      </c>
      <c r="S613" s="97">
        <f t="shared" si="586"/>
        <v>2.4122807017543858E-2</v>
      </c>
      <c r="T613" s="280"/>
      <c r="U613" s="90">
        <v>3</v>
      </c>
      <c r="V613" s="112" t="s">
        <v>400</v>
      </c>
      <c r="W613" s="198" t="s">
        <v>401</v>
      </c>
      <c r="X613" s="93">
        <v>37960905</v>
      </c>
      <c r="Y613" s="95">
        <v>177</v>
      </c>
      <c r="Z613" s="96">
        <f t="shared" si="560"/>
        <v>214468.38983050847</v>
      </c>
      <c r="AA613" s="97">
        <f t="shared" si="587"/>
        <v>0.32960893854748602</v>
      </c>
      <c r="AB613" s="280"/>
      <c r="AC613" s="90">
        <v>3</v>
      </c>
      <c r="AD613" s="112" t="s">
        <v>512</v>
      </c>
      <c r="AE613" s="198" t="s">
        <v>513</v>
      </c>
      <c r="AF613" s="93">
        <v>2896927</v>
      </c>
      <c r="AG613" s="95">
        <v>9</v>
      </c>
      <c r="AH613" s="96">
        <f t="shared" si="561"/>
        <v>321880.77777777775</v>
      </c>
      <c r="AI613" s="97">
        <f t="shared" si="588"/>
        <v>1.7077798861480076E-2</v>
      </c>
      <c r="AJ613" s="280"/>
      <c r="AK613" s="90">
        <v>3</v>
      </c>
      <c r="AL613" s="112" t="s">
        <v>388</v>
      </c>
      <c r="AM613" s="198" t="s">
        <v>389</v>
      </c>
      <c r="AN613" s="93">
        <v>64665580</v>
      </c>
      <c r="AO613" s="95">
        <v>121</v>
      </c>
      <c r="AP613" s="96">
        <f t="shared" si="562"/>
        <v>534426.28099173552</v>
      </c>
      <c r="AQ613" s="97">
        <f t="shared" si="589"/>
        <v>0.19236883942766295</v>
      </c>
      <c r="AR613" s="280"/>
      <c r="AS613" s="90">
        <v>3</v>
      </c>
      <c r="AT613" s="112" t="s">
        <v>440</v>
      </c>
      <c r="AU613" s="198" t="s">
        <v>441</v>
      </c>
      <c r="AV613" s="93">
        <v>7556024</v>
      </c>
      <c r="AW613" s="95">
        <v>16</v>
      </c>
      <c r="AX613" s="96">
        <f t="shared" si="563"/>
        <v>472251.5</v>
      </c>
      <c r="AY613" s="97">
        <f t="shared" si="590"/>
        <v>0.04</v>
      </c>
      <c r="AZ613" s="280"/>
      <c r="BA613" s="90">
        <v>3</v>
      </c>
      <c r="BB613" s="112" t="s">
        <v>388</v>
      </c>
      <c r="BC613" s="198" t="s">
        <v>389</v>
      </c>
      <c r="BD613" s="93">
        <v>58096080</v>
      </c>
      <c r="BE613" s="95">
        <v>81</v>
      </c>
      <c r="BF613" s="96">
        <f t="shared" si="564"/>
        <v>717235.5555555555</v>
      </c>
      <c r="BG613" s="97">
        <f t="shared" si="591"/>
        <v>0.18706697459584296</v>
      </c>
      <c r="BH613" s="280"/>
      <c r="BI613" s="90">
        <v>3</v>
      </c>
      <c r="BJ613" s="112" t="s">
        <v>400</v>
      </c>
      <c r="BK613" s="198" t="s">
        <v>401</v>
      </c>
      <c r="BL613" s="93">
        <v>32587605</v>
      </c>
      <c r="BM613" s="95">
        <v>66</v>
      </c>
      <c r="BN613" s="96">
        <f t="shared" si="565"/>
        <v>493751.59090909088</v>
      </c>
      <c r="BO613" s="97">
        <f t="shared" si="592"/>
        <v>0.22297297297297297</v>
      </c>
      <c r="BP613" s="280"/>
      <c r="BQ613" s="90">
        <v>3</v>
      </c>
      <c r="BR613" s="112" t="s">
        <v>388</v>
      </c>
      <c r="BS613" s="198" t="s">
        <v>389</v>
      </c>
      <c r="BT613" s="93">
        <v>570567938</v>
      </c>
      <c r="BU613" s="95">
        <v>1506</v>
      </c>
      <c r="BV613" s="96">
        <f t="shared" si="566"/>
        <v>378863.17264276231</v>
      </c>
      <c r="BW613" s="97">
        <f t="shared" si="593"/>
        <v>0.11524334251606978</v>
      </c>
    </row>
    <row r="614" spans="2:75" ht="13.5" customHeight="1">
      <c r="B614" s="277"/>
      <c r="C614" s="285"/>
      <c r="D614" s="280"/>
      <c r="E614" s="90">
        <v>4</v>
      </c>
      <c r="F614" s="197" t="s">
        <v>388</v>
      </c>
      <c r="G614" s="198" t="s">
        <v>389</v>
      </c>
      <c r="H614" s="93">
        <v>287722747</v>
      </c>
      <c r="I614" s="95">
        <v>948</v>
      </c>
      <c r="J614" s="96">
        <f t="shared" si="558"/>
        <v>303505.00738396624</v>
      </c>
      <c r="K614" s="97">
        <f t="shared" si="585"/>
        <v>9.6833503575076613E-2</v>
      </c>
      <c r="L614" s="280"/>
      <c r="M614" s="90">
        <v>4</v>
      </c>
      <c r="N614" s="197" t="s">
        <v>382</v>
      </c>
      <c r="O614" s="198" t="s">
        <v>383</v>
      </c>
      <c r="P614" s="93">
        <v>28065634</v>
      </c>
      <c r="Q614" s="95">
        <v>151</v>
      </c>
      <c r="R614" s="96">
        <f t="shared" si="559"/>
        <v>185865.12582781457</v>
      </c>
      <c r="S614" s="97">
        <f t="shared" si="586"/>
        <v>0.33114035087719296</v>
      </c>
      <c r="T614" s="280"/>
      <c r="U614" s="90">
        <v>4</v>
      </c>
      <c r="V614" s="197" t="s">
        <v>452</v>
      </c>
      <c r="W614" s="198" t="s">
        <v>453</v>
      </c>
      <c r="X614" s="93">
        <v>3689240</v>
      </c>
      <c r="Y614" s="95">
        <v>19</v>
      </c>
      <c r="Z614" s="96">
        <f t="shared" si="560"/>
        <v>194170.52631578947</v>
      </c>
      <c r="AA614" s="97">
        <f t="shared" si="587"/>
        <v>3.5381750465549346E-2</v>
      </c>
      <c r="AB614" s="280"/>
      <c r="AC614" s="90">
        <v>4</v>
      </c>
      <c r="AD614" s="197" t="s">
        <v>424</v>
      </c>
      <c r="AE614" s="198" t="s">
        <v>425</v>
      </c>
      <c r="AF614" s="93">
        <v>1845318</v>
      </c>
      <c r="AG614" s="95">
        <v>8</v>
      </c>
      <c r="AH614" s="96">
        <f t="shared" si="561"/>
        <v>230664.75</v>
      </c>
      <c r="AI614" s="97">
        <f t="shared" si="588"/>
        <v>1.5180265654648957E-2</v>
      </c>
      <c r="AJ614" s="280"/>
      <c r="AK614" s="90">
        <v>4</v>
      </c>
      <c r="AL614" s="197" t="s">
        <v>382</v>
      </c>
      <c r="AM614" s="198" t="s">
        <v>383</v>
      </c>
      <c r="AN614" s="93">
        <v>78511468</v>
      </c>
      <c r="AO614" s="95">
        <v>160</v>
      </c>
      <c r="AP614" s="96">
        <f t="shared" si="562"/>
        <v>490696.67499999999</v>
      </c>
      <c r="AQ614" s="97">
        <f t="shared" si="589"/>
        <v>0.25437201907790141</v>
      </c>
      <c r="AR614" s="280"/>
      <c r="AS614" s="90">
        <v>4</v>
      </c>
      <c r="AT614" s="197" t="s">
        <v>514</v>
      </c>
      <c r="AU614" s="198" t="s">
        <v>515</v>
      </c>
      <c r="AV614" s="93">
        <v>2925566</v>
      </c>
      <c r="AW614" s="95">
        <v>7</v>
      </c>
      <c r="AX614" s="96">
        <f t="shared" si="563"/>
        <v>417938</v>
      </c>
      <c r="AY614" s="97">
        <f t="shared" si="590"/>
        <v>1.7500000000000002E-2</v>
      </c>
      <c r="AZ614" s="280"/>
      <c r="BA614" s="90">
        <v>4</v>
      </c>
      <c r="BB614" s="197" t="s">
        <v>440</v>
      </c>
      <c r="BC614" s="198" t="s">
        <v>441</v>
      </c>
      <c r="BD614" s="93">
        <v>7866652</v>
      </c>
      <c r="BE614" s="95">
        <v>12</v>
      </c>
      <c r="BF614" s="96">
        <f t="shared" si="564"/>
        <v>655554.33333333337</v>
      </c>
      <c r="BG614" s="97">
        <f t="shared" si="591"/>
        <v>2.771362586605081E-2</v>
      </c>
      <c r="BH614" s="280"/>
      <c r="BI614" s="90">
        <v>4</v>
      </c>
      <c r="BJ614" s="197" t="s">
        <v>410</v>
      </c>
      <c r="BK614" s="198" t="s">
        <v>411</v>
      </c>
      <c r="BL614" s="93">
        <v>59744336</v>
      </c>
      <c r="BM614" s="95">
        <v>125</v>
      </c>
      <c r="BN614" s="96">
        <f t="shared" si="565"/>
        <v>477954.68800000002</v>
      </c>
      <c r="BO614" s="97">
        <f t="shared" si="592"/>
        <v>0.42229729729729731</v>
      </c>
      <c r="BP614" s="280"/>
      <c r="BQ614" s="90">
        <v>4</v>
      </c>
      <c r="BR614" s="197" t="s">
        <v>424</v>
      </c>
      <c r="BS614" s="198" t="s">
        <v>425</v>
      </c>
      <c r="BT614" s="93">
        <v>65490223</v>
      </c>
      <c r="BU614" s="95">
        <v>205</v>
      </c>
      <c r="BV614" s="96">
        <f t="shared" si="566"/>
        <v>319464.50243902439</v>
      </c>
      <c r="BW614" s="97">
        <f t="shared" si="593"/>
        <v>1.568717477808387E-2</v>
      </c>
    </row>
    <row r="615" spans="2:75" ht="13.5" customHeight="1">
      <c r="B615" s="277"/>
      <c r="C615" s="285"/>
      <c r="D615" s="280"/>
      <c r="E615" s="90">
        <v>5</v>
      </c>
      <c r="F615" s="197" t="s">
        <v>452</v>
      </c>
      <c r="G615" s="198" t="s">
        <v>453</v>
      </c>
      <c r="H615" s="93">
        <v>39831778</v>
      </c>
      <c r="I615" s="95">
        <v>143</v>
      </c>
      <c r="J615" s="96">
        <f t="shared" si="558"/>
        <v>278543.90209790209</v>
      </c>
      <c r="K615" s="97">
        <f t="shared" si="585"/>
        <v>1.4606741573033709E-2</v>
      </c>
      <c r="L615" s="280"/>
      <c r="M615" s="90">
        <v>5</v>
      </c>
      <c r="N615" s="197" t="s">
        <v>460</v>
      </c>
      <c r="O615" s="198" t="s">
        <v>461</v>
      </c>
      <c r="P615" s="93">
        <v>2391041</v>
      </c>
      <c r="Q615" s="95">
        <v>16</v>
      </c>
      <c r="R615" s="96">
        <f t="shared" si="559"/>
        <v>149440.0625</v>
      </c>
      <c r="S615" s="97">
        <f t="shared" si="586"/>
        <v>3.5087719298245612E-2</v>
      </c>
      <c r="T615" s="280"/>
      <c r="U615" s="90">
        <v>5</v>
      </c>
      <c r="V615" s="197" t="s">
        <v>380</v>
      </c>
      <c r="W615" s="198" t="s">
        <v>381</v>
      </c>
      <c r="X615" s="93">
        <v>53514624</v>
      </c>
      <c r="Y615" s="95">
        <v>325</v>
      </c>
      <c r="Z615" s="96">
        <f t="shared" si="560"/>
        <v>164660.38153846154</v>
      </c>
      <c r="AA615" s="97">
        <f t="shared" si="587"/>
        <v>0.60521415270018619</v>
      </c>
      <c r="AB615" s="280"/>
      <c r="AC615" s="90">
        <v>5</v>
      </c>
      <c r="AD615" s="197" t="s">
        <v>400</v>
      </c>
      <c r="AE615" s="198" t="s">
        <v>401</v>
      </c>
      <c r="AF615" s="93">
        <v>24926374</v>
      </c>
      <c r="AG615" s="95">
        <v>114</v>
      </c>
      <c r="AH615" s="96">
        <f t="shared" si="561"/>
        <v>218652.40350877194</v>
      </c>
      <c r="AI615" s="97">
        <f t="shared" si="588"/>
        <v>0.21631878557874762</v>
      </c>
      <c r="AJ615" s="280"/>
      <c r="AK615" s="90">
        <v>5</v>
      </c>
      <c r="AL615" s="197" t="s">
        <v>494</v>
      </c>
      <c r="AM615" s="198" t="s">
        <v>495</v>
      </c>
      <c r="AN615" s="93">
        <v>5973997</v>
      </c>
      <c r="AO615" s="95">
        <v>14</v>
      </c>
      <c r="AP615" s="96">
        <f t="shared" si="562"/>
        <v>426714.07142857142</v>
      </c>
      <c r="AQ615" s="97">
        <f t="shared" si="589"/>
        <v>2.2257551669316374E-2</v>
      </c>
      <c r="AR615" s="280"/>
      <c r="AS615" s="90">
        <v>5</v>
      </c>
      <c r="AT615" s="197" t="s">
        <v>452</v>
      </c>
      <c r="AU615" s="198" t="s">
        <v>453</v>
      </c>
      <c r="AV615" s="93">
        <v>11247580</v>
      </c>
      <c r="AW615" s="95">
        <v>35</v>
      </c>
      <c r="AX615" s="96">
        <f t="shared" si="563"/>
        <v>321359.42857142858</v>
      </c>
      <c r="AY615" s="97">
        <f t="shared" si="590"/>
        <v>8.7499999999999994E-2</v>
      </c>
      <c r="AZ615" s="280"/>
      <c r="BA615" s="90">
        <v>5</v>
      </c>
      <c r="BB615" s="197" t="s">
        <v>400</v>
      </c>
      <c r="BC615" s="198" t="s">
        <v>401</v>
      </c>
      <c r="BD615" s="93">
        <v>77425089</v>
      </c>
      <c r="BE615" s="95">
        <v>132</v>
      </c>
      <c r="BF615" s="96">
        <f t="shared" si="564"/>
        <v>586553.70454545459</v>
      </c>
      <c r="BG615" s="97">
        <f t="shared" si="591"/>
        <v>0.30484988452655887</v>
      </c>
      <c r="BH615" s="280"/>
      <c r="BI615" s="90">
        <v>5</v>
      </c>
      <c r="BJ615" s="197" t="s">
        <v>434</v>
      </c>
      <c r="BK615" s="198" t="s">
        <v>435</v>
      </c>
      <c r="BL615" s="93">
        <v>472824</v>
      </c>
      <c r="BM615" s="95">
        <v>1</v>
      </c>
      <c r="BN615" s="96">
        <f t="shared" si="565"/>
        <v>472824</v>
      </c>
      <c r="BO615" s="97">
        <f t="shared" si="592"/>
        <v>3.3783783783783786E-3</v>
      </c>
      <c r="BP615" s="280"/>
      <c r="BQ615" s="90">
        <v>5</v>
      </c>
      <c r="BR615" s="197" t="s">
        <v>452</v>
      </c>
      <c r="BS615" s="198" t="s">
        <v>453</v>
      </c>
      <c r="BT615" s="93">
        <v>87437754</v>
      </c>
      <c r="BU615" s="95">
        <v>344</v>
      </c>
      <c r="BV615" s="96">
        <f t="shared" si="566"/>
        <v>254179.51744186046</v>
      </c>
      <c r="BW615" s="97">
        <f t="shared" si="593"/>
        <v>2.6323844505662688E-2</v>
      </c>
    </row>
    <row r="616" spans="2:75" ht="13.5" customHeight="1">
      <c r="B616" s="277"/>
      <c r="C616" s="285"/>
      <c r="D616" s="280"/>
      <c r="E616" s="90">
        <v>6</v>
      </c>
      <c r="F616" s="112" t="s">
        <v>454</v>
      </c>
      <c r="G616" s="198" t="s">
        <v>455</v>
      </c>
      <c r="H616" s="93">
        <v>47116170</v>
      </c>
      <c r="I616" s="95">
        <v>221</v>
      </c>
      <c r="J616" s="96">
        <f t="shared" si="558"/>
        <v>213195.33936651584</v>
      </c>
      <c r="K616" s="97">
        <f t="shared" si="585"/>
        <v>2.2574055158324821E-2</v>
      </c>
      <c r="L616" s="280"/>
      <c r="M616" s="90">
        <v>6</v>
      </c>
      <c r="N616" s="112" t="s">
        <v>482</v>
      </c>
      <c r="O616" s="198" t="s">
        <v>483</v>
      </c>
      <c r="P616" s="93">
        <v>2740987</v>
      </c>
      <c r="Q616" s="95">
        <v>21</v>
      </c>
      <c r="R616" s="96">
        <f t="shared" si="559"/>
        <v>130523.19047619047</v>
      </c>
      <c r="S616" s="97">
        <f t="shared" si="586"/>
        <v>4.6052631578947366E-2</v>
      </c>
      <c r="T616" s="280"/>
      <c r="U616" s="90">
        <v>6</v>
      </c>
      <c r="V616" s="112" t="s">
        <v>382</v>
      </c>
      <c r="W616" s="198" t="s">
        <v>383</v>
      </c>
      <c r="X616" s="93">
        <v>22905072</v>
      </c>
      <c r="Y616" s="95">
        <v>157</v>
      </c>
      <c r="Z616" s="96">
        <f t="shared" si="560"/>
        <v>145892.17834394905</v>
      </c>
      <c r="AA616" s="97">
        <f t="shared" si="587"/>
        <v>0.29236499068901306</v>
      </c>
      <c r="AB616" s="280"/>
      <c r="AC616" s="90">
        <v>6</v>
      </c>
      <c r="AD616" s="112" t="s">
        <v>482</v>
      </c>
      <c r="AE616" s="198" t="s">
        <v>483</v>
      </c>
      <c r="AF616" s="93">
        <v>8316380</v>
      </c>
      <c r="AG616" s="95">
        <v>41</v>
      </c>
      <c r="AH616" s="96">
        <f t="shared" si="561"/>
        <v>202838.53658536586</v>
      </c>
      <c r="AI616" s="97">
        <f t="shared" si="588"/>
        <v>7.7798861480075907E-2</v>
      </c>
      <c r="AJ616" s="280"/>
      <c r="AK616" s="90">
        <v>6</v>
      </c>
      <c r="AL616" s="112" t="s">
        <v>418</v>
      </c>
      <c r="AM616" s="198" t="s">
        <v>419</v>
      </c>
      <c r="AN616" s="93">
        <v>23879734</v>
      </c>
      <c r="AO616" s="95">
        <v>70</v>
      </c>
      <c r="AP616" s="96">
        <f t="shared" si="562"/>
        <v>341139.05714285717</v>
      </c>
      <c r="AQ616" s="97">
        <f t="shared" si="589"/>
        <v>0.11128775834658187</v>
      </c>
      <c r="AR616" s="280"/>
      <c r="AS616" s="90">
        <v>6</v>
      </c>
      <c r="AT616" s="112" t="s">
        <v>408</v>
      </c>
      <c r="AU616" s="198" t="s">
        <v>409</v>
      </c>
      <c r="AV616" s="93">
        <v>44847067</v>
      </c>
      <c r="AW616" s="95">
        <v>142</v>
      </c>
      <c r="AX616" s="96">
        <f t="shared" si="563"/>
        <v>315824.41549295775</v>
      </c>
      <c r="AY616" s="97">
        <f t="shared" si="590"/>
        <v>0.35499999999999998</v>
      </c>
      <c r="AZ616" s="280"/>
      <c r="BA616" s="90">
        <v>6</v>
      </c>
      <c r="BB616" s="112" t="s">
        <v>454</v>
      </c>
      <c r="BC616" s="198" t="s">
        <v>455</v>
      </c>
      <c r="BD616" s="93">
        <v>14467612</v>
      </c>
      <c r="BE616" s="95">
        <v>31</v>
      </c>
      <c r="BF616" s="96">
        <f t="shared" si="564"/>
        <v>466697.16129032261</v>
      </c>
      <c r="BG616" s="97">
        <f t="shared" si="591"/>
        <v>7.1593533487297925E-2</v>
      </c>
      <c r="BH616" s="280"/>
      <c r="BI616" s="90">
        <v>6</v>
      </c>
      <c r="BJ616" s="112" t="s">
        <v>514</v>
      </c>
      <c r="BK616" s="198" t="s">
        <v>515</v>
      </c>
      <c r="BL616" s="93">
        <v>2791992</v>
      </c>
      <c r="BM616" s="95">
        <v>6</v>
      </c>
      <c r="BN616" s="96">
        <f t="shared" si="565"/>
        <v>465332</v>
      </c>
      <c r="BO616" s="97">
        <f t="shared" si="592"/>
        <v>2.0270270270270271E-2</v>
      </c>
      <c r="BP616" s="280"/>
      <c r="BQ616" s="90">
        <v>6</v>
      </c>
      <c r="BR616" s="112" t="s">
        <v>400</v>
      </c>
      <c r="BS616" s="198" t="s">
        <v>401</v>
      </c>
      <c r="BT616" s="93">
        <v>464594152</v>
      </c>
      <c r="BU616" s="95">
        <v>1991</v>
      </c>
      <c r="BV616" s="96">
        <f t="shared" si="566"/>
        <v>233347.13812154697</v>
      </c>
      <c r="BW616" s="97">
        <f t="shared" si="593"/>
        <v>0.15235690235690236</v>
      </c>
    </row>
    <row r="617" spans="2:75" ht="13.5" customHeight="1">
      <c r="B617" s="277"/>
      <c r="C617" s="285"/>
      <c r="D617" s="280"/>
      <c r="E617" s="90">
        <v>7</v>
      </c>
      <c r="F617" s="112" t="s">
        <v>536</v>
      </c>
      <c r="G617" s="198" t="s">
        <v>537</v>
      </c>
      <c r="H617" s="93">
        <v>5008144</v>
      </c>
      <c r="I617" s="95">
        <v>26</v>
      </c>
      <c r="J617" s="96">
        <f t="shared" si="558"/>
        <v>192620.92307692306</v>
      </c>
      <c r="K617" s="97">
        <f t="shared" si="585"/>
        <v>2.6557711950970378E-3</v>
      </c>
      <c r="L617" s="280"/>
      <c r="M617" s="90">
        <v>7</v>
      </c>
      <c r="N617" s="112" t="s">
        <v>472</v>
      </c>
      <c r="O617" s="198" t="s">
        <v>473</v>
      </c>
      <c r="P617" s="93">
        <v>3753003</v>
      </c>
      <c r="Q617" s="95">
        <v>32</v>
      </c>
      <c r="R617" s="96">
        <f t="shared" si="559"/>
        <v>117281.34375</v>
      </c>
      <c r="S617" s="97">
        <f t="shared" si="586"/>
        <v>7.0175438596491224E-2</v>
      </c>
      <c r="T617" s="280"/>
      <c r="U617" s="90">
        <v>7</v>
      </c>
      <c r="V617" s="112" t="s">
        <v>494</v>
      </c>
      <c r="W617" s="198" t="s">
        <v>495</v>
      </c>
      <c r="X617" s="93">
        <v>2263319</v>
      </c>
      <c r="Y617" s="95">
        <v>17</v>
      </c>
      <c r="Z617" s="96">
        <f t="shared" si="560"/>
        <v>133136.41176470587</v>
      </c>
      <c r="AA617" s="97">
        <f t="shared" si="587"/>
        <v>3.165735567970205E-2</v>
      </c>
      <c r="AB617" s="280"/>
      <c r="AC617" s="90">
        <v>7</v>
      </c>
      <c r="AD617" s="112" t="s">
        <v>484</v>
      </c>
      <c r="AE617" s="198" t="s">
        <v>485</v>
      </c>
      <c r="AF617" s="93">
        <v>12196238</v>
      </c>
      <c r="AG617" s="95">
        <v>65</v>
      </c>
      <c r="AH617" s="96">
        <f t="shared" si="561"/>
        <v>187634.43076923076</v>
      </c>
      <c r="AI617" s="97">
        <f t="shared" si="588"/>
        <v>0.12333965844402277</v>
      </c>
      <c r="AJ617" s="280"/>
      <c r="AK617" s="90">
        <v>7</v>
      </c>
      <c r="AL617" s="112" t="s">
        <v>450</v>
      </c>
      <c r="AM617" s="198" t="s">
        <v>451</v>
      </c>
      <c r="AN617" s="93">
        <v>1610455</v>
      </c>
      <c r="AO617" s="95">
        <v>5</v>
      </c>
      <c r="AP617" s="96">
        <f t="shared" si="562"/>
        <v>322091</v>
      </c>
      <c r="AQ617" s="97">
        <f t="shared" si="589"/>
        <v>7.9491255961844191E-3</v>
      </c>
      <c r="AR617" s="280"/>
      <c r="AS617" s="90">
        <v>7</v>
      </c>
      <c r="AT617" s="112" t="s">
        <v>474</v>
      </c>
      <c r="AU617" s="198" t="s">
        <v>475</v>
      </c>
      <c r="AV617" s="93">
        <v>6685570</v>
      </c>
      <c r="AW617" s="95">
        <v>23</v>
      </c>
      <c r="AX617" s="96">
        <f t="shared" si="563"/>
        <v>290676.95652173914</v>
      </c>
      <c r="AY617" s="97">
        <f t="shared" si="590"/>
        <v>5.7500000000000002E-2</v>
      </c>
      <c r="AZ617" s="280"/>
      <c r="BA617" s="90">
        <v>7</v>
      </c>
      <c r="BB617" s="112" t="s">
        <v>544</v>
      </c>
      <c r="BC617" s="198" t="s">
        <v>545</v>
      </c>
      <c r="BD617" s="93">
        <v>1733941</v>
      </c>
      <c r="BE617" s="95">
        <v>4</v>
      </c>
      <c r="BF617" s="96">
        <f t="shared" si="564"/>
        <v>433485.25</v>
      </c>
      <c r="BG617" s="97">
        <f t="shared" si="591"/>
        <v>9.2378752886836026E-3</v>
      </c>
      <c r="BH617" s="280"/>
      <c r="BI617" s="90">
        <v>7</v>
      </c>
      <c r="BJ617" s="112" t="s">
        <v>408</v>
      </c>
      <c r="BK617" s="198" t="s">
        <v>409</v>
      </c>
      <c r="BL617" s="93">
        <v>45950067</v>
      </c>
      <c r="BM617" s="95">
        <v>106</v>
      </c>
      <c r="BN617" s="96">
        <f t="shared" si="565"/>
        <v>433491.19811320753</v>
      </c>
      <c r="BO617" s="97">
        <f t="shared" si="592"/>
        <v>0.35810810810810811</v>
      </c>
      <c r="BP617" s="280"/>
      <c r="BQ617" s="90">
        <v>7</v>
      </c>
      <c r="BR617" s="112" t="s">
        <v>454</v>
      </c>
      <c r="BS617" s="198" t="s">
        <v>455</v>
      </c>
      <c r="BT617" s="93">
        <v>77113944</v>
      </c>
      <c r="BU617" s="95">
        <v>410</v>
      </c>
      <c r="BV617" s="96">
        <f t="shared" si="566"/>
        <v>188082.79024390245</v>
      </c>
      <c r="BW617" s="97">
        <f t="shared" si="593"/>
        <v>3.137434955616774E-2</v>
      </c>
    </row>
    <row r="618" spans="2:75" ht="13.5" customHeight="1">
      <c r="B618" s="277"/>
      <c r="C618" s="285"/>
      <c r="D618" s="280"/>
      <c r="E618" s="90">
        <v>8</v>
      </c>
      <c r="F618" s="197" t="s">
        <v>418</v>
      </c>
      <c r="G618" s="198" t="s">
        <v>419</v>
      </c>
      <c r="H618" s="93">
        <v>188990966</v>
      </c>
      <c r="I618" s="95">
        <v>1019</v>
      </c>
      <c r="J618" s="96">
        <f t="shared" si="558"/>
        <v>185467.09126594701</v>
      </c>
      <c r="K618" s="97">
        <f t="shared" si="585"/>
        <v>0.10408580183861083</v>
      </c>
      <c r="L618" s="280"/>
      <c r="M618" s="90">
        <v>8</v>
      </c>
      <c r="N618" s="197" t="s">
        <v>420</v>
      </c>
      <c r="O618" s="198" t="s">
        <v>421</v>
      </c>
      <c r="P618" s="93">
        <v>10821627</v>
      </c>
      <c r="Q618" s="95">
        <v>101</v>
      </c>
      <c r="R618" s="96">
        <f t="shared" si="559"/>
        <v>107144.82178217822</v>
      </c>
      <c r="S618" s="97">
        <f t="shared" si="586"/>
        <v>0.22149122807017543</v>
      </c>
      <c r="T618" s="280"/>
      <c r="U618" s="90">
        <v>8</v>
      </c>
      <c r="V618" s="197" t="s">
        <v>398</v>
      </c>
      <c r="W618" s="198" t="s">
        <v>399</v>
      </c>
      <c r="X618" s="93">
        <v>30776511</v>
      </c>
      <c r="Y618" s="95">
        <v>264</v>
      </c>
      <c r="Z618" s="96">
        <f t="shared" si="560"/>
        <v>116577.69318181818</v>
      </c>
      <c r="AA618" s="97">
        <f t="shared" si="587"/>
        <v>0.49162011173184356</v>
      </c>
      <c r="AB618" s="280"/>
      <c r="AC618" s="90">
        <v>8</v>
      </c>
      <c r="AD618" s="197" t="s">
        <v>538</v>
      </c>
      <c r="AE618" s="198" t="s">
        <v>539</v>
      </c>
      <c r="AF618" s="93">
        <v>2984035</v>
      </c>
      <c r="AG618" s="95">
        <v>16</v>
      </c>
      <c r="AH618" s="96">
        <f t="shared" si="561"/>
        <v>186502.1875</v>
      </c>
      <c r="AI618" s="97">
        <f t="shared" si="588"/>
        <v>3.0360531309297913E-2</v>
      </c>
      <c r="AJ618" s="280"/>
      <c r="AK618" s="90">
        <v>8</v>
      </c>
      <c r="AL618" s="197" t="s">
        <v>400</v>
      </c>
      <c r="AM618" s="198" t="s">
        <v>401</v>
      </c>
      <c r="AN618" s="93">
        <v>42363487</v>
      </c>
      <c r="AO618" s="95">
        <v>173</v>
      </c>
      <c r="AP618" s="96">
        <f t="shared" si="562"/>
        <v>244875.64739884392</v>
      </c>
      <c r="AQ618" s="97">
        <f t="shared" si="589"/>
        <v>0.27503974562798095</v>
      </c>
      <c r="AR618" s="280"/>
      <c r="AS618" s="90">
        <v>8</v>
      </c>
      <c r="AT618" s="197" t="s">
        <v>454</v>
      </c>
      <c r="AU618" s="198" t="s">
        <v>455</v>
      </c>
      <c r="AV618" s="93">
        <v>7559716</v>
      </c>
      <c r="AW618" s="95">
        <v>32</v>
      </c>
      <c r="AX618" s="96">
        <f t="shared" si="563"/>
        <v>236241.125</v>
      </c>
      <c r="AY618" s="97">
        <f t="shared" si="590"/>
        <v>0.08</v>
      </c>
      <c r="AZ618" s="280"/>
      <c r="BA618" s="90">
        <v>8</v>
      </c>
      <c r="BB618" s="197" t="s">
        <v>408</v>
      </c>
      <c r="BC618" s="198" t="s">
        <v>409</v>
      </c>
      <c r="BD618" s="93">
        <v>75001846</v>
      </c>
      <c r="BE618" s="95">
        <v>180</v>
      </c>
      <c r="BF618" s="96">
        <f t="shared" si="564"/>
        <v>416676.9222222222</v>
      </c>
      <c r="BG618" s="97">
        <f t="shared" si="591"/>
        <v>0.41570438799076215</v>
      </c>
      <c r="BH618" s="280"/>
      <c r="BI618" s="90">
        <v>8</v>
      </c>
      <c r="BJ618" s="197" t="s">
        <v>380</v>
      </c>
      <c r="BK618" s="198" t="s">
        <v>381</v>
      </c>
      <c r="BL618" s="93">
        <v>51414430</v>
      </c>
      <c r="BM618" s="95">
        <v>174</v>
      </c>
      <c r="BN618" s="96">
        <f t="shared" si="565"/>
        <v>295485.22988505749</v>
      </c>
      <c r="BO618" s="97">
        <f t="shared" si="592"/>
        <v>0.58783783783783783</v>
      </c>
      <c r="BP618" s="280"/>
      <c r="BQ618" s="90">
        <v>8</v>
      </c>
      <c r="BR618" s="197" t="s">
        <v>418</v>
      </c>
      <c r="BS618" s="198" t="s">
        <v>419</v>
      </c>
      <c r="BT618" s="93">
        <v>239896780</v>
      </c>
      <c r="BU618" s="95">
        <v>1365</v>
      </c>
      <c r="BV618" s="96">
        <f t="shared" si="566"/>
        <v>175748.55677655677</v>
      </c>
      <c r="BW618" s="97">
        <f t="shared" si="593"/>
        <v>0.10445362718089991</v>
      </c>
    </row>
    <row r="619" spans="2:75" ht="13.5" customHeight="1">
      <c r="B619" s="277"/>
      <c r="C619" s="285"/>
      <c r="D619" s="280"/>
      <c r="E619" s="90">
        <v>9</v>
      </c>
      <c r="F619" s="112" t="s">
        <v>400</v>
      </c>
      <c r="G619" s="198" t="s">
        <v>401</v>
      </c>
      <c r="H619" s="93">
        <v>185032027</v>
      </c>
      <c r="I619" s="95">
        <v>1099</v>
      </c>
      <c r="J619" s="96">
        <f t="shared" si="558"/>
        <v>168363.99181073703</v>
      </c>
      <c r="K619" s="97">
        <f t="shared" si="585"/>
        <v>0.11225740551583248</v>
      </c>
      <c r="L619" s="280"/>
      <c r="M619" s="90">
        <v>9</v>
      </c>
      <c r="N619" s="112" t="s">
        <v>436</v>
      </c>
      <c r="O619" s="198" t="s">
        <v>437</v>
      </c>
      <c r="P619" s="93">
        <v>7428257</v>
      </c>
      <c r="Q619" s="95">
        <v>72</v>
      </c>
      <c r="R619" s="96">
        <f t="shared" si="559"/>
        <v>103170.23611111111</v>
      </c>
      <c r="S619" s="97">
        <f t="shared" si="586"/>
        <v>0.15789473684210525</v>
      </c>
      <c r="T619" s="280"/>
      <c r="U619" s="90">
        <v>9</v>
      </c>
      <c r="V619" s="112" t="s">
        <v>512</v>
      </c>
      <c r="W619" s="198" t="s">
        <v>513</v>
      </c>
      <c r="X619" s="93">
        <v>305513</v>
      </c>
      <c r="Y619" s="95">
        <v>3</v>
      </c>
      <c r="Z619" s="96">
        <f t="shared" si="560"/>
        <v>101837.66666666667</v>
      </c>
      <c r="AA619" s="97">
        <f t="shared" si="587"/>
        <v>5.5865921787709499E-3</v>
      </c>
      <c r="AB619" s="280"/>
      <c r="AC619" s="90">
        <v>9</v>
      </c>
      <c r="AD619" s="112" t="s">
        <v>472</v>
      </c>
      <c r="AE619" s="198" t="s">
        <v>473</v>
      </c>
      <c r="AF619" s="93">
        <v>7682525</v>
      </c>
      <c r="AG619" s="95">
        <v>43</v>
      </c>
      <c r="AH619" s="96">
        <f t="shared" si="561"/>
        <v>178663.37209302327</v>
      </c>
      <c r="AI619" s="97">
        <f t="shared" si="588"/>
        <v>8.1593927893738136E-2</v>
      </c>
      <c r="AJ619" s="280"/>
      <c r="AK619" s="90">
        <v>9</v>
      </c>
      <c r="AL619" s="112" t="s">
        <v>514</v>
      </c>
      <c r="AM619" s="198" t="s">
        <v>515</v>
      </c>
      <c r="AN619" s="93">
        <v>2527347</v>
      </c>
      <c r="AO619" s="95">
        <v>11</v>
      </c>
      <c r="AP619" s="96">
        <f t="shared" si="562"/>
        <v>229758.81818181818</v>
      </c>
      <c r="AQ619" s="97">
        <f t="shared" si="589"/>
        <v>1.7488076311605722E-2</v>
      </c>
      <c r="AR619" s="280"/>
      <c r="AS619" s="90">
        <v>9</v>
      </c>
      <c r="AT619" s="112" t="s">
        <v>410</v>
      </c>
      <c r="AU619" s="198" t="s">
        <v>411</v>
      </c>
      <c r="AV619" s="93">
        <v>29781100</v>
      </c>
      <c r="AW619" s="95">
        <v>133</v>
      </c>
      <c r="AX619" s="96">
        <f t="shared" si="563"/>
        <v>223918.04511278195</v>
      </c>
      <c r="AY619" s="97">
        <f t="shared" si="590"/>
        <v>0.33250000000000002</v>
      </c>
      <c r="AZ619" s="280"/>
      <c r="BA619" s="90">
        <v>9</v>
      </c>
      <c r="BB619" s="112" t="s">
        <v>412</v>
      </c>
      <c r="BC619" s="198" t="s">
        <v>413</v>
      </c>
      <c r="BD619" s="93">
        <v>49730815</v>
      </c>
      <c r="BE619" s="95">
        <v>124</v>
      </c>
      <c r="BF619" s="96">
        <f t="shared" si="564"/>
        <v>401054.95967741933</v>
      </c>
      <c r="BG619" s="97">
        <f t="shared" si="591"/>
        <v>0.2863741339491917</v>
      </c>
      <c r="BH619" s="280"/>
      <c r="BI619" s="90">
        <v>9</v>
      </c>
      <c r="BJ619" s="112" t="s">
        <v>480</v>
      </c>
      <c r="BK619" s="198" t="s">
        <v>481</v>
      </c>
      <c r="BL619" s="93">
        <v>5574158</v>
      </c>
      <c r="BM619" s="95">
        <v>19</v>
      </c>
      <c r="BN619" s="96">
        <f t="shared" si="565"/>
        <v>293376.73684210528</v>
      </c>
      <c r="BO619" s="97">
        <f t="shared" si="592"/>
        <v>6.4189189189189186E-2</v>
      </c>
      <c r="BP619" s="280"/>
      <c r="BQ619" s="90">
        <v>9</v>
      </c>
      <c r="BR619" s="112" t="s">
        <v>514</v>
      </c>
      <c r="BS619" s="198" t="s">
        <v>515</v>
      </c>
      <c r="BT619" s="93">
        <v>14644395</v>
      </c>
      <c r="BU619" s="95">
        <v>84</v>
      </c>
      <c r="BV619" s="96">
        <f t="shared" si="566"/>
        <v>174338.03571428571</v>
      </c>
      <c r="BW619" s="97">
        <f t="shared" si="593"/>
        <v>6.4279155188246093E-3</v>
      </c>
    </row>
    <row r="620" spans="2:75" ht="13.5" customHeight="1">
      <c r="B620" s="277"/>
      <c r="C620" s="285"/>
      <c r="D620" s="280"/>
      <c r="E620" s="98">
        <v>10</v>
      </c>
      <c r="F620" s="199" t="s">
        <v>494</v>
      </c>
      <c r="G620" s="200" t="s">
        <v>495</v>
      </c>
      <c r="H620" s="101">
        <v>28284736</v>
      </c>
      <c r="I620" s="103">
        <v>175</v>
      </c>
      <c r="J620" s="104">
        <f t="shared" si="558"/>
        <v>161627.06285714285</v>
      </c>
      <c r="K620" s="105">
        <f t="shared" si="585"/>
        <v>1.7875383043922371E-2</v>
      </c>
      <c r="L620" s="280"/>
      <c r="M620" s="98">
        <v>10</v>
      </c>
      <c r="N620" s="199" t="s">
        <v>418</v>
      </c>
      <c r="O620" s="200" t="s">
        <v>419</v>
      </c>
      <c r="P620" s="101">
        <v>5660508</v>
      </c>
      <c r="Q620" s="103">
        <v>55</v>
      </c>
      <c r="R620" s="104">
        <f t="shared" si="559"/>
        <v>102918.32727272727</v>
      </c>
      <c r="S620" s="105">
        <f t="shared" si="586"/>
        <v>0.1206140350877193</v>
      </c>
      <c r="T620" s="280"/>
      <c r="U620" s="98">
        <v>10</v>
      </c>
      <c r="V620" s="199" t="s">
        <v>396</v>
      </c>
      <c r="W620" s="200" t="s">
        <v>397</v>
      </c>
      <c r="X620" s="101">
        <v>32164683</v>
      </c>
      <c r="Y620" s="103">
        <v>324</v>
      </c>
      <c r="Z620" s="104">
        <f t="shared" si="560"/>
        <v>99273.712962962964</v>
      </c>
      <c r="AA620" s="105">
        <f t="shared" si="587"/>
        <v>0.6033519553072626</v>
      </c>
      <c r="AB620" s="280"/>
      <c r="AC620" s="98">
        <v>10</v>
      </c>
      <c r="AD620" s="199" t="s">
        <v>412</v>
      </c>
      <c r="AE620" s="200" t="s">
        <v>413</v>
      </c>
      <c r="AF620" s="101">
        <v>25001454</v>
      </c>
      <c r="AG620" s="103">
        <v>140</v>
      </c>
      <c r="AH620" s="104">
        <f t="shared" si="561"/>
        <v>178581.8142857143</v>
      </c>
      <c r="AI620" s="105">
        <f t="shared" si="588"/>
        <v>0.26565464895635671</v>
      </c>
      <c r="AJ620" s="280"/>
      <c r="AK620" s="98">
        <v>10</v>
      </c>
      <c r="AL620" s="199" t="s">
        <v>442</v>
      </c>
      <c r="AM620" s="200" t="s">
        <v>443</v>
      </c>
      <c r="AN620" s="101">
        <v>17517046</v>
      </c>
      <c r="AO620" s="103">
        <v>77</v>
      </c>
      <c r="AP620" s="104">
        <f t="shared" si="562"/>
        <v>227494.10389610389</v>
      </c>
      <c r="AQ620" s="105">
        <f t="shared" si="589"/>
        <v>0.12241653418124006</v>
      </c>
      <c r="AR620" s="280"/>
      <c r="AS620" s="98">
        <v>10</v>
      </c>
      <c r="AT620" s="199" t="s">
        <v>412</v>
      </c>
      <c r="AU620" s="200" t="s">
        <v>413</v>
      </c>
      <c r="AV620" s="101">
        <v>25080685</v>
      </c>
      <c r="AW620" s="103">
        <v>126</v>
      </c>
      <c r="AX620" s="104">
        <f t="shared" si="563"/>
        <v>199053.05555555556</v>
      </c>
      <c r="AY620" s="105">
        <f t="shared" si="590"/>
        <v>0.315</v>
      </c>
      <c r="AZ620" s="280"/>
      <c r="BA620" s="98">
        <v>10</v>
      </c>
      <c r="BB620" s="199" t="s">
        <v>452</v>
      </c>
      <c r="BC620" s="200" t="s">
        <v>453</v>
      </c>
      <c r="BD620" s="101">
        <v>11609089</v>
      </c>
      <c r="BE620" s="103">
        <v>30</v>
      </c>
      <c r="BF620" s="104">
        <f t="shared" si="564"/>
        <v>386969.63333333336</v>
      </c>
      <c r="BG620" s="105">
        <f t="shared" si="591"/>
        <v>6.9284064665127015E-2</v>
      </c>
      <c r="BH620" s="280"/>
      <c r="BI620" s="98">
        <v>10</v>
      </c>
      <c r="BJ620" s="199" t="s">
        <v>442</v>
      </c>
      <c r="BK620" s="200" t="s">
        <v>443</v>
      </c>
      <c r="BL620" s="101">
        <v>17202139</v>
      </c>
      <c r="BM620" s="103">
        <v>65</v>
      </c>
      <c r="BN620" s="104">
        <f t="shared" si="565"/>
        <v>264648.29230769229</v>
      </c>
      <c r="BO620" s="105">
        <f t="shared" si="592"/>
        <v>0.2195945945945946</v>
      </c>
      <c r="BP620" s="280"/>
      <c r="BQ620" s="98">
        <v>10</v>
      </c>
      <c r="BR620" s="199" t="s">
        <v>382</v>
      </c>
      <c r="BS620" s="200" t="s">
        <v>383</v>
      </c>
      <c r="BT620" s="101">
        <v>584517707</v>
      </c>
      <c r="BU620" s="103">
        <v>3484</v>
      </c>
      <c r="BV620" s="104">
        <f t="shared" si="566"/>
        <v>167772.01693455799</v>
      </c>
      <c r="BW620" s="105">
        <f t="shared" si="593"/>
        <v>0.26660544842363026</v>
      </c>
    </row>
    <row r="621" spans="2:75" s="195" customFormat="1" ht="13.5" customHeight="1">
      <c r="B621" s="278"/>
      <c r="C621" s="286"/>
      <c r="D621" s="281"/>
      <c r="E621" s="106" t="s">
        <v>164</v>
      </c>
      <c r="F621" s="107"/>
      <c r="G621" s="127"/>
      <c r="H621" s="216">
        <v>6194361910</v>
      </c>
      <c r="I621" s="110">
        <v>9012</v>
      </c>
      <c r="J621" s="56">
        <f t="shared" si="558"/>
        <v>687345.9731469152</v>
      </c>
      <c r="K621" s="111">
        <f t="shared" si="585"/>
        <v>0.92053115423901943</v>
      </c>
      <c r="L621" s="281"/>
      <c r="M621" s="106" t="s">
        <v>164</v>
      </c>
      <c r="N621" s="107"/>
      <c r="O621" s="127"/>
      <c r="P621" s="216">
        <v>381282180</v>
      </c>
      <c r="Q621" s="110">
        <v>454</v>
      </c>
      <c r="R621" s="56">
        <f t="shared" si="559"/>
        <v>839828.59030837007</v>
      </c>
      <c r="S621" s="111">
        <f t="shared" si="586"/>
        <v>0.99561403508771928</v>
      </c>
      <c r="T621" s="281"/>
      <c r="U621" s="106" t="s">
        <v>164</v>
      </c>
      <c r="V621" s="107"/>
      <c r="W621" s="127"/>
      <c r="X621" s="216">
        <v>617195830</v>
      </c>
      <c r="Y621" s="110">
        <v>536</v>
      </c>
      <c r="Z621" s="56">
        <f t="shared" si="560"/>
        <v>1151484.7574626866</v>
      </c>
      <c r="AA621" s="111">
        <f t="shared" si="587"/>
        <v>0.9981378026070763</v>
      </c>
      <c r="AB621" s="281"/>
      <c r="AC621" s="106" t="s">
        <v>164</v>
      </c>
      <c r="AD621" s="107"/>
      <c r="AE621" s="127"/>
      <c r="AF621" s="216">
        <v>584320040</v>
      </c>
      <c r="AG621" s="110">
        <v>522</v>
      </c>
      <c r="AH621" s="56">
        <f t="shared" si="561"/>
        <v>1119387.0498084291</v>
      </c>
      <c r="AI621" s="111">
        <f t="shared" si="588"/>
        <v>0.99051233396584437</v>
      </c>
      <c r="AJ621" s="281"/>
      <c r="AK621" s="106" t="s">
        <v>164</v>
      </c>
      <c r="AL621" s="107"/>
      <c r="AM621" s="127"/>
      <c r="AN621" s="216">
        <v>956836750</v>
      </c>
      <c r="AO621" s="110">
        <v>624</v>
      </c>
      <c r="AP621" s="56">
        <f t="shared" si="562"/>
        <v>1533392.2275641025</v>
      </c>
      <c r="AQ621" s="111">
        <f t="shared" si="589"/>
        <v>0.99205087440381556</v>
      </c>
      <c r="AR621" s="281"/>
      <c r="AS621" s="106" t="s">
        <v>164</v>
      </c>
      <c r="AT621" s="107"/>
      <c r="AU621" s="127"/>
      <c r="AV621" s="216">
        <v>638149340</v>
      </c>
      <c r="AW621" s="110">
        <v>390</v>
      </c>
      <c r="AX621" s="56">
        <f t="shared" si="563"/>
        <v>1636280.358974359</v>
      </c>
      <c r="AY621" s="111">
        <f t="shared" si="590"/>
        <v>0.97499999999999998</v>
      </c>
      <c r="AZ621" s="281"/>
      <c r="BA621" s="106" t="s">
        <v>164</v>
      </c>
      <c r="BB621" s="107"/>
      <c r="BC621" s="127"/>
      <c r="BD621" s="216">
        <v>953415160</v>
      </c>
      <c r="BE621" s="110">
        <v>420</v>
      </c>
      <c r="BF621" s="56">
        <f t="shared" si="564"/>
        <v>2270036.0952380951</v>
      </c>
      <c r="BG621" s="111">
        <f t="shared" si="591"/>
        <v>0.96997690531177827</v>
      </c>
      <c r="BH621" s="281"/>
      <c r="BI621" s="106" t="s">
        <v>164</v>
      </c>
      <c r="BJ621" s="107"/>
      <c r="BK621" s="127"/>
      <c r="BL621" s="216">
        <v>635734720</v>
      </c>
      <c r="BM621" s="110">
        <v>288</v>
      </c>
      <c r="BN621" s="56">
        <f t="shared" si="565"/>
        <v>2207412.222222222</v>
      </c>
      <c r="BO621" s="111">
        <f t="shared" si="592"/>
        <v>0.97297297297297303</v>
      </c>
      <c r="BP621" s="281"/>
      <c r="BQ621" s="106" t="s">
        <v>164</v>
      </c>
      <c r="BR621" s="107"/>
      <c r="BS621" s="127"/>
      <c r="BT621" s="216">
        <v>10961295930</v>
      </c>
      <c r="BU621" s="110">
        <v>12246</v>
      </c>
      <c r="BV621" s="56">
        <f t="shared" si="566"/>
        <v>895091.9426751592</v>
      </c>
      <c r="BW621" s="111">
        <f t="shared" si="593"/>
        <v>0.93709825528007351</v>
      </c>
    </row>
    <row r="622" spans="2:75" ht="13.5" customHeight="1">
      <c r="B622" s="276">
        <v>57</v>
      </c>
      <c r="C622" s="284" t="s">
        <v>43</v>
      </c>
      <c r="D622" s="279">
        <f>CB62</f>
        <v>5731</v>
      </c>
      <c r="E622" s="82">
        <v>1</v>
      </c>
      <c r="F622" s="83" t="s">
        <v>510</v>
      </c>
      <c r="G622" s="84" t="s">
        <v>511</v>
      </c>
      <c r="H622" s="85">
        <v>17629133</v>
      </c>
      <c r="I622" s="87">
        <v>5</v>
      </c>
      <c r="J622" s="88">
        <f t="shared" si="558"/>
        <v>3525826.6</v>
      </c>
      <c r="K622" s="89">
        <f t="shared" ref="K622:K632" si="594">IFERROR(I622/$CB$62,0)</f>
        <v>8.724480893386843E-4</v>
      </c>
      <c r="L622" s="279">
        <f>CC62</f>
        <v>726</v>
      </c>
      <c r="M622" s="82">
        <v>1</v>
      </c>
      <c r="N622" s="83" t="s">
        <v>516</v>
      </c>
      <c r="O622" s="84" t="s">
        <v>517</v>
      </c>
      <c r="P622" s="85">
        <v>1248858</v>
      </c>
      <c r="Q622" s="87">
        <v>2</v>
      </c>
      <c r="R622" s="88">
        <f t="shared" si="559"/>
        <v>624429</v>
      </c>
      <c r="S622" s="89">
        <f t="shared" ref="S622:S632" si="595">IFERROR(Q622/$CC$62,0)</f>
        <v>2.7548209366391185E-3</v>
      </c>
      <c r="T622" s="279">
        <f>CD62</f>
        <v>530</v>
      </c>
      <c r="U622" s="82">
        <v>1</v>
      </c>
      <c r="V622" s="83" t="s">
        <v>434</v>
      </c>
      <c r="W622" s="84" t="s">
        <v>435</v>
      </c>
      <c r="X622" s="85">
        <v>7574784</v>
      </c>
      <c r="Y622" s="87">
        <v>5</v>
      </c>
      <c r="Z622" s="88">
        <f t="shared" si="560"/>
        <v>1514956.8</v>
      </c>
      <c r="AA622" s="89">
        <f t="shared" ref="AA622:AA632" si="596">IFERROR(Y622/$CD$62,0)</f>
        <v>9.433962264150943E-3</v>
      </c>
      <c r="AB622" s="279">
        <f>CE62</f>
        <v>748</v>
      </c>
      <c r="AC622" s="82">
        <v>1</v>
      </c>
      <c r="AD622" s="83" t="s">
        <v>452</v>
      </c>
      <c r="AE622" s="84" t="s">
        <v>453</v>
      </c>
      <c r="AF622" s="85">
        <v>14699694</v>
      </c>
      <c r="AG622" s="87">
        <v>29</v>
      </c>
      <c r="AH622" s="88">
        <f t="shared" si="561"/>
        <v>506886</v>
      </c>
      <c r="AI622" s="89">
        <f t="shared" ref="AI622:AI632" si="597">IFERROR(AG622/$CE$62,0)</f>
        <v>3.8770053475935831E-2</v>
      </c>
      <c r="AJ622" s="279">
        <f>CF62</f>
        <v>383</v>
      </c>
      <c r="AK622" s="82">
        <v>1</v>
      </c>
      <c r="AL622" s="83" t="s">
        <v>418</v>
      </c>
      <c r="AM622" s="84" t="s">
        <v>419</v>
      </c>
      <c r="AN622" s="85">
        <v>23699737</v>
      </c>
      <c r="AO622" s="87">
        <v>35</v>
      </c>
      <c r="AP622" s="88">
        <f t="shared" si="562"/>
        <v>677135.34285714291</v>
      </c>
      <c r="AQ622" s="89">
        <f t="shared" ref="AQ622:AQ632" si="598">IFERROR(AO622/$CF$62,0)</f>
        <v>9.1383812010443863E-2</v>
      </c>
      <c r="AR622" s="279">
        <f>CG62</f>
        <v>389</v>
      </c>
      <c r="AS622" s="82">
        <v>1</v>
      </c>
      <c r="AT622" s="83" t="s">
        <v>512</v>
      </c>
      <c r="AU622" s="84" t="s">
        <v>513</v>
      </c>
      <c r="AV622" s="85">
        <v>4854248</v>
      </c>
      <c r="AW622" s="87">
        <v>5</v>
      </c>
      <c r="AX622" s="88">
        <f t="shared" si="563"/>
        <v>970849.6</v>
      </c>
      <c r="AY622" s="89">
        <f t="shared" ref="AY622:AY632" si="599">IFERROR(AW622/$CG$62,0)</f>
        <v>1.2853470437017995E-2</v>
      </c>
      <c r="AZ622" s="279">
        <f>CH62</f>
        <v>444</v>
      </c>
      <c r="BA622" s="82">
        <v>1</v>
      </c>
      <c r="BB622" s="83" t="s">
        <v>516</v>
      </c>
      <c r="BC622" s="84" t="s">
        <v>517</v>
      </c>
      <c r="BD622" s="85">
        <v>3044088</v>
      </c>
      <c r="BE622" s="87">
        <v>2</v>
      </c>
      <c r="BF622" s="88">
        <f t="shared" si="564"/>
        <v>1522044</v>
      </c>
      <c r="BG622" s="89">
        <f t="shared" ref="BG622:BG632" si="600">IFERROR(BE622/$CH$62,0)</f>
        <v>4.5045045045045045E-3</v>
      </c>
      <c r="BH622" s="279">
        <f>CI62</f>
        <v>411</v>
      </c>
      <c r="BI622" s="82">
        <v>1</v>
      </c>
      <c r="BJ622" s="83" t="s">
        <v>490</v>
      </c>
      <c r="BK622" s="84" t="s">
        <v>491</v>
      </c>
      <c r="BL622" s="85">
        <v>3308524</v>
      </c>
      <c r="BM622" s="87">
        <v>1</v>
      </c>
      <c r="BN622" s="88">
        <f t="shared" si="565"/>
        <v>3308524</v>
      </c>
      <c r="BO622" s="89">
        <f t="shared" ref="BO622:BO632" si="601">IFERROR(BM622/$CI$62,0)</f>
        <v>2.4330900243309003E-3</v>
      </c>
      <c r="BP622" s="279">
        <f>CJ62</f>
        <v>9362</v>
      </c>
      <c r="BQ622" s="82">
        <v>1</v>
      </c>
      <c r="BR622" s="83" t="s">
        <v>510</v>
      </c>
      <c r="BS622" s="84" t="s">
        <v>511</v>
      </c>
      <c r="BT622" s="85">
        <v>17629133</v>
      </c>
      <c r="BU622" s="87">
        <v>5</v>
      </c>
      <c r="BV622" s="88">
        <f t="shared" si="566"/>
        <v>3525826.6</v>
      </c>
      <c r="BW622" s="89">
        <f t="shared" ref="BW622:BW632" si="602">IFERROR(BU622/$CJ$62,0)</f>
        <v>5.3407391582995086E-4</v>
      </c>
    </row>
    <row r="623" spans="2:75" ht="13.5" customHeight="1">
      <c r="B623" s="277"/>
      <c r="C623" s="285"/>
      <c r="D623" s="280"/>
      <c r="E623" s="90">
        <v>2</v>
      </c>
      <c r="F623" s="197" t="s">
        <v>460</v>
      </c>
      <c r="G623" s="198" t="s">
        <v>461</v>
      </c>
      <c r="H623" s="93">
        <v>144554199</v>
      </c>
      <c r="I623" s="95">
        <v>109</v>
      </c>
      <c r="J623" s="96">
        <f t="shared" si="558"/>
        <v>1326185.3119266054</v>
      </c>
      <c r="K623" s="97">
        <f t="shared" si="594"/>
        <v>1.9019368347583318E-2</v>
      </c>
      <c r="L623" s="280"/>
      <c r="M623" s="90">
        <v>2</v>
      </c>
      <c r="N623" s="197" t="s">
        <v>418</v>
      </c>
      <c r="O623" s="198" t="s">
        <v>419</v>
      </c>
      <c r="P623" s="93">
        <v>24312432</v>
      </c>
      <c r="Q623" s="95">
        <v>74</v>
      </c>
      <c r="R623" s="96">
        <f t="shared" si="559"/>
        <v>328546.3783783784</v>
      </c>
      <c r="S623" s="97">
        <f t="shared" si="595"/>
        <v>0.10192837465564739</v>
      </c>
      <c r="T623" s="280"/>
      <c r="U623" s="90">
        <v>2</v>
      </c>
      <c r="V623" s="197" t="s">
        <v>388</v>
      </c>
      <c r="W623" s="198" t="s">
        <v>389</v>
      </c>
      <c r="X623" s="93">
        <v>67187025</v>
      </c>
      <c r="Y623" s="95">
        <v>99</v>
      </c>
      <c r="Z623" s="96">
        <f t="shared" si="560"/>
        <v>678656.81818181823</v>
      </c>
      <c r="AA623" s="97">
        <f t="shared" si="596"/>
        <v>0.18679245283018867</v>
      </c>
      <c r="AB623" s="280"/>
      <c r="AC623" s="90">
        <v>2</v>
      </c>
      <c r="AD623" s="197" t="s">
        <v>388</v>
      </c>
      <c r="AE623" s="198" t="s">
        <v>389</v>
      </c>
      <c r="AF623" s="93">
        <v>47462101</v>
      </c>
      <c r="AG623" s="95">
        <v>107</v>
      </c>
      <c r="AH623" s="96">
        <f t="shared" si="561"/>
        <v>443571.03738317755</v>
      </c>
      <c r="AI623" s="97">
        <f t="shared" si="597"/>
        <v>0.14304812834224598</v>
      </c>
      <c r="AJ623" s="280"/>
      <c r="AK623" s="90">
        <v>2</v>
      </c>
      <c r="AL623" s="197" t="s">
        <v>388</v>
      </c>
      <c r="AM623" s="198" t="s">
        <v>389</v>
      </c>
      <c r="AN623" s="93">
        <v>33615873</v>
      </c>
      <c r="AO623" s="95">
        <v>66</v>
      </c>
      <c r="AP623" s="96">
        <f t="shared" si="562"/>
        <v>509331.40909090912</v>
      </c>
      <c r="AQ623" s="97">
        <f t="shared" si="598"/>
        <v>0.17232375979112272</v>
      </c>
      <c r="AR623" s="280"/>
      <c r="AS623" s="90">
        <v>2</v>
      </c>
      <c r="AT623" s="197" t="s">
        <v>494</v>
      </c>
      <c r="AU623" s="198" t="s">
        <v>495</v>
      </c>
      <c r="AV623" s="93">
        <v>6428287</v>
      </c>
      <c r="AW623" s="95">
        <v>12</v>
      </c>
      <c r="AX623" s="96">
        <f t="shared" si="563"/>
        <v>535690.58333333337</v>
      </c>
      <c r="AY623" s="97">
        <f t="shared" si="599"/>
        <v>3.0848329048843187E-2</v>
      </c>
      <c r="AZ623" s="280"/>
      <c r="BA623" s="90">
        <v>2</v>
      </c>
      <c r="BB623" s="197" t="s">
        <v>434</v>
      </c>
      <c r="BC623" s="198" t="s">
        <v>435</v>
      </c>
      <c r="BD623" s="93">
        <v>2511477</v>
      </c>
      <c r="BE623" s="95">
        <v>3</v>
      </c>
      <c r="BF623" s="96">
        <f t="shared" si="564"/>
        <v>837159</v>
      </c>
      <c r="BG623" s="97">
        <f t="shared" si="600"/>
        <v>6.7567567567567571E-3</v>
      </c>
      <c r="BH623" s="280"/>
      <c r="BI623" s="90">
        <v>2</v>
      </c>
      <c r="BJ623" s="197" t="s">
        <v>424</v>
      </c>
      <c r="BK623" s="198" t="s">
        <v>425</v>
      </c>
      <c r="BL623" s="93">
        <v>9153793</v>
      </c>
      <c r="BM623" s="95">
        <v>8</v>
      </c>
      <c r="BN623" s="96">
        <f t="shared" si="565"/>
        <v>1144224.125</v>
      </c>
      <c r="BO623" s="97">
        <f t="shared" si="601"/>
        <v>1.9464720194647202E-2</v>
      </c>
      <c r="BP623" s="280"/>
      <c r="BQ623" s="90">
        <v>2</v>
      </c>
      <c r="BR623" s="197" t="s">
        <v>434</v>
      </c>
      <c r="BS623" s="198" t="s">
        <v>435</v>
      </c>
      <c r="BT623" s="93">
        <v>31690806</v>
      </c>
      <c r="BU623" s="95">
        <v>54</v>
      </c>
      <c r="BV623" s="96">
        <f t="shared" si="566"/>
        <v>586866.77777777775</v>
      </c>
      <c r="BW623" s="97">
        <f t="shared" si="602"/>
        <v>5.7679982909634693E-3</v>
      </c>
    </row>
    <row r="624" spans="2:75" ht="13.5" customHeight="1">
      <c r="B624" s="277"/>
      <c r="C624" s="285"/>
      <c r="D624" s="280"/>
      <c r="E624" s="90">
        <v>3</v>
      </c>
      <c r="F624" s="197" t="s">
        <v>516</v>
      </c>
      <c r="G624" s="198" t="s">
        <v>517</v>
      </c>
      <c r="H624" s="93">
        <v>9018089</v>
      </c>
      <c r="I624" s="95">
        <v>14</v>
      </c>
      <c r="J624" s="96">
        <f t="shared" si="558"/>
        <v>644149.21428571432</v>
      </c>
      <c r="K624" s="97">
        <f t="shared" si="594"/>
        <v>2.4428546501483162E-3</v>
      </c>
      <c r="L624" s="280"/>
      <c r="M624" s="90">
        <v>3</v>
      </c>
      <c r="N624" s="197" t="s">
        <v>430</v>
      </c>
      <c r="O624" s="198" t="s">
        <v>431</v>
      </c>
      <c r="P624" s="93">
        <v>9117552</v>
      </c>
      <c r="Q624" s="95">
        <v>62</v>
      </c>
      <c r="R624" s="96">
        <f t="shared" si="559"/>
        <v>147057.29032258064</v>
      </c>
      <c r="S624" s="97">
        <f t="shared" si="595"/>
        <v>8.5399449035812675E-2</v>
      </c>
      <c r="T624" s="280"/>
      <c r="U624" s="90">
        <v>3</v>
      </c>
      <c r="V624" s="197" t="s">
        <v>512</v>
      </c>
      <c r="W624" s="198" t="s">
        <v>513</v>
      </c>
      <c r="X624" s="93">
        <v>8044064</v>
      </c>
      <c r="Y624" s="95">
        <v>14</v>
      </c>
      <c r="Z624" s="96">
        <f t="shared" si="560"/>
        <v>574576</v>
      </c>
      <c r="AA624" s="97">
        <f t="shared" si="596"/>
        <v>2.6415094339622643E-2</v>
      </c>
      <c r="AB624" s="280"/>
      <c r="AC624" s="90">
        <v>3</v>
      </c>
      <c r="AD624" s="197" t="s">
        <v>400</v>
      </c>
      <c r="AE624" s="198" t="s">
        <v>401</v>
      </c>
      <c r="AF624" s="93">
        <v>78232175</v>
      </c>
      <c r="AG624" s="95">
        <v>216</v>
      </c>
      <c r="AH624" s="96">
        <f t="shared" si="561"/>
        <v>362185.99537037039</v>
      </c>
      <c r="AI624" s="97">
        <f t="shared" si="597"/>
        <v>0.28877005347593582</v>
      </c>
      <c r="AJ624" s="280"/>
      <c r="AK624" s="90">
        <v>3</v>
      </c>
      <c r="AL624" s="197" t="s">
        <v>452</v>
      </c>
      <c r="AM624" s="198" t="s">
        <v>453</v>
      </c>
      <c r="AN624" s="93">
        <v>7329248</v>
      </c>
      <c r="AO624" s="95">
        <v>18</v>
      </c>
      <c r="AP624" s="96">
        <f t="shared" si="562"/>
        <v>407180.44444444444</v>
      </c>
      <c r="AQ624" s="97">
        <f t="shared" si="598"/>
        <v>4.6997389033942558E-2</v>
      </c>
      <c r="AR624" s="280"/>
      <c r="AS624" s="90">
        <v>3</v>
      </c>
      <c r="AT624" s="197" t="s">
        <v>388</v>
      </c>
      <c r="AU624" s="198" t="s">
        <v>389</v>
      </c>
      <c r="AV624" s="93">
        <v>29261145</v>
      </c>
      <c r="AW624" s="95">
        <v>56</v>
      </c>
      <c r="AX624" s="96">
        <f t="shared" si="563"/>
        <v>522520.44642857142</v>
      </c>
      <c r="AY624" s="97">
        <f t="shared" si="599"/>
        <v>0.14395886889460155</v>
      </c>
      <c r="AZ624" s="280"/>
      <c r="BA624" s="90">
        <v>3</v>
      </c>
      <c r="BB624" s="197" t="s">
        <v>424</v>
      </c>
      <c r="BC624" s="198" t="s">
        <v>425</v>
      </c>
      <c r="BD624" s="93">
        <v>7964873</v>
      </c>
      <c r="BE624" s="95">
        <v>11</v>
      </c>
      <c r="BF624" s="96">
        <f t="shared" si="564"/>
        <v>724079.36363636365</v>
      </c>
      <c r="BG624" s="97">
        <f t="shared" si="600"/>
        <v>2.4774774774774775E-2</v>
      </c>
      <c r="BH624" s="280"/>
      <c r="BI624" s="90">
        <v>3</v>
      </c>
      <c r="BJ624" s="197" t="s">
        <v>408</v>
      </c>
      <c r="BK624" s="198" t="s">
        <v>409</v>
      </c>
      <c r="BL624" s="93">
        <v>100379437</v>
      </c>
      <c r="BM624" s="95">
        <v>166</v>
      </c>
      <c r="BN624" s="96">
        <f t="shared" si="565"/>
        <v>604695.40361445781</v>
      </c>
      <c r="BO624" s="97">
        <f t="shared" si="601"/>
        <v>0.40389294403892945</v>
      </c>
      <c r="BP624" s="280"/>
      <c r="BQ624" s="90">
        <v>3</v>
      </c>
      <c r="BR624" s="197" t="s">
        <v>516</v>
      </c>
      <c r="BS624" s="198" t="s">
        <v>517</v>
      </c>
      <c r="BT624" s="93">
        <v>13504783</v>
      </c>
      <c r="BU624" s="95">
        <v>24</v>
      </c>
      <c r="BV624" s="96">
        <f t="shared" si="566"/>
        <v>562699.29166666663</v>
      </c>
      <c r="BW624" s="97">
        <f t="shared" si="602"/>
        <v>2.5635547959837642E-3</v>
      </c>
    </row>
    <row r="625" spans="2:75" ht="13.5" customHeight="1">
      <c r="B625" s="277"/>
      <c r="C625" s="285"/>
      <c r="D625" s="280"/>
      <c r="E625" s="90">
        <v>4</v>
      </c>
      <c r="F625" s="197" t="s">
        <v>434</v>
      </c>
      <c r="G625" s="198" t="s">
        <v>435</v>
      </c>
      <c r="H625" s="93">
        <v>19638138</v>
      </c>
      <c r="I625" s="95">
        <v>31</v>
      </c>
      <c r="J625" s="96">
        <f t="shared" si="558"/>
        <v>633488.32258064521</v>
      </c>
      <c r="K625" s="97">
        <f t="shared" si="594"/>
        <v>5.4091781538998431E-3</v>
      </c>
      <c r="L625" s="280"/>
      <c r="M625" s="90">
        <v>4</v>
      </c>
      <c r="N625" s="197" t="s">
        <v>398</v>
      </c>
      <c r="O625" s="198" t="s">
        <v>399</v>
      </c>
      <c r="P625" s="93">
        <v>45065123</v>
      </c>
      <c r="Q625" s="95">
        <v>333</v>
      </c>
      <c r="R625" s="96">
        <f t="shared" si="559"/>
        <v>135330.6996996997</v>
      </c>
      <c r="S625" s="97">
        <f t="shared" si="595"/>
        <v>0.45867768595041325</v>
      </c>
      <c r="T625" s="280"/>
      <c r="U625" s="90">
        <v>4</v>
      </c>
      <c r="V625" s="197" t="s">
        <v>424</v>
      </c>
      <c r="W625" s="198" t="s">
        <v>425</v>
      </c>
      <c r="X625" s="93">
        <v>4887715</v>
      </c>
      <c r="Y625" s="95">
        <v>11</v>
      </c>
      <c r="Z625" s="96">
        <f t="shared" si="560"/>
        <v>444337.72727272729</v>
      </c>
      <c r="AA625" s="97">
        <f t="shared" si="596"/>
        <v>2.0754716981132074E-2</v>
      </c>
      <c r="AB625" s="280"/>
      <c r="AC625" s="90">
        <v>4</v>
      </c>
      <c r="AD625" s="197" t="s">
        <v>460</v>
      </c>
      <c r="AE625" s="198" t="s">
        <v>461</v>
      </c>
      <c r="AF625" s="93">
        <v>12799277</v>
      </c>
      <c r="AG625" s="95">
        <v>58</v>
      </c>
      <c r="AH625" s="96">
        <f t="shared" si="561"/>
        <v>220677.18965517241</v>
      </c>
      <c r="AI625" s="97">
        <f t="shared" si="597"/>
        <v>7.7540106951871662E-2</v>
      </c>
      <c r="AJ625" s="280"/>
      <c r="AK625" s="90">
        <v>4</v>
      </c>
      <c r="AL625" s="197" t="s">
        <v>514</v>
      </c>
      <c r="AM625" s="198" t="s">
        <v>515</v>
      </c>
      <c r="AN625" s="93">
        <v>1920186</v>
      </c>
      <c r="AO625" s="95">
        <v>5</v>
      </c>
      <c r="AP625" s="96">
        <f t="shared" si="562"/>
        <v>384037.2</v>
      </c>
      <c r="AQ625" s="97">
        <f t="shared" si="598"/>
        <v>1.3054830287206266E-2</v>
      </c>
      <c r="AR625" s="280"/>
      <c r="AS625" s="90">
        <v>4</v>
      </c>
      <c r="AT625" s="197" t="s">
        <v>400</v>
      </c>
      <c r="AU625" s="198" t="s">
        <v>401</v>
      </c>
      <c r="AV625" s="93">
        <v>70014228</v>
      </c>
      <c r="AW625" s="95">
        <v>149</v>
      </c>
      <c r="AX625" s="96">
        <f t="shared" si="563"/>
        <v>469894.1476510067</v>
      </c>
      <c r="AY625" s="97">
        <f t="shared" si="599"/>
        <v>0.38303341902313626</v>
      </c>
      <c r="AZ625" s="280"/>
      <c r="BA625" s="90">
        <v>4</v>
      </c>
      <c r="BB625" s="197" t="s">
        <v>452</v>
      </c>
      <c r="BC625" s="198" t="s">
        <v>453</v>
      </c>
      <c r="BD625" s="93">
        <v>14913847</v>
      </c>
      <c r="BE625" s="95">
        <v>22</v>
      </c>
      <c r="BF625" s="96">
        <f t="shared" si="564"/>
        <v>677902.13636363635</v>
      </c>
      <c r="BG625" s="97">
        <f t="shared" si="600"/>
        <v>4.954954954954955E-2</v>
      </c>
      <c r="BH625" s="280"/>
      <c r="BI625" s="90">
        <v>4</v>
      </c>
      <c r="BJ625" s="197" t="s">
        <v>454</v>
      </c>
      <c r="BK625" s="198" t="s">
        <v>455</v>
      </c>
      <c r="BL625" s="93">
        <v>19893156</v>
      </c>
      <c r="BM625" s="95">
        <v>35</v>
      </c>
      <c r="BN625" s="96">
        <f t="shared" si="565"/>
        <v>568375.88571428566</v>
      </c>
      <c r="BO625" s="97">
        <f t="shared" si="601"/>
        <v>8.5158150851581502E-2</v>
      </c>
      <c r="BP625" s="280"/>
      <c r="BQ625" s="90">
        <v>4</v>
      </c>
      <c r="BR625" s="197" t="s">
        <v>460</v>
      </c>
      <c r="BS625" s="198" t="s">
        <v>461</v>
      </c>
      <c r="BT625" s="93">
        <v>198129010</v>
      </c>
      <c r="BU625" s="95">
        <v>447</v>
      </c>
      <c r="BV625" s="96">
        <f t="shared" si="566"/>
        <v>443241.63310961967</v>
      </c>
      <c r="BW625" s="97">
        <f t="shared" si="602"/>
        <v>4.774620807519761E-2</v>
      </c>
    </row>
    <row r="626" spans="2:75" ht="13.5" customHeight="1">
      <c r="B626" s="277"/>
      <c r="C626" s="285"/>
      <c r="D626" s="280"/>
      <c r="E626" s="90">
        <v>5</v>
      </c>
      <c r="F626" s="112" t="s">
        <v>446</v>
      </c>
      <c r="G626" s="198" t="s">
        <v>447</v>
      </c>
      <c r="H626" s="93">
        <v>40715865</v>
      </c>
      <c r="I626" s="95">
        <v>115</v>
      </c>
      <c r="J626" s="96">
        <f t="shared" si="558"/>
        <v>354051</v>
      </c>
      <c r="K626" s="97">
        <f t="shared" si="594"/>
        <v>2.0066306054789741E-2</v>
      </c>
      <c r="L626" s="280"/>
      <c r="M626" s="90">
        <v>5</v>
      </c>
      <c r="N626" s="112" t="s">
        <v>434</v>
      </c>
      <c r="O626" s="198" t="s">
        <v>435</v>
      </c>
      <c r="P626" s="93">
        <v>1203821</v>
      </c>
      <c r="Q626" s="95">
        <v>9</v>
      </c>
      <c r="R626" s="96">
        <f t="shared" si="559"/>
        <v>133757.88888888888</v>
      </c>
      <c r="S626" s="97">
        <f t="shared" si="595"/>
        <v>1.2396694214876033E-2</v>
      </c>
      <c r="T626" s="280"/>
      <c r="U626" s="90">
        <v>5</v>
      </c>
      <c r="V626" s="112" t="s">
        <v>382</v>
      </c>
      <c r="W626" s="198" t="s">
        <v>383</v>
      </c>
      <c r="X626" s="93">
        <v>48379754</v>
      </c>
      <c r="Y626" s="95">
        <v>159</v>
      </c>
      <c r="Z626" s="96">
        <f t="shared" si="560"/>
        <v>304275.18238993711</v>
      </c>
      <c r="AA626" s="97">
        <f t="shared" si="596"/>
        <v>0.3</v>
      </c>
      <c r="AB626" s="280"/>
      <c r="AC626" s="90">
        <v>5</v>
      </c>
      <c r="AD626" s="112" t="s">
        <v>482</v>
      </c>
      <c r="AE626" s="198" t="s">
        <v>483</v>
      </c>
      <c r="AF626" s="93">
        <v>13931284</v>
      </c>
      <c r="AG626" s="95">
        <v>65</v>
      </c>
      <c r="AH626" s="96">
        <f t="shared" si="561"/>
        <v>214327.44615384616</v>
      </c>
      <c r="AI626" s="97">
        <f t="shared" si="597"/>
        <v>8.6898395721925134E-2</v>
      </c>
      <c r="AJ626" s="280"/>
      <c r="AK626" s="90">
        <v>5</v>
      </c>
      <c r="AL626" s="112" t="s">
        <v>400</v>
      </c>
      <c r="AM626" s="198" t="s">
        <v>401</v>
      </c>
      <c r="AN626" s="93">
        <v>44644490</v>
      </c>
      <c r="AO626" s="95">
        <v>124</v>
      </c>
      <c r="AP626" s="96">
        <f t="shared" si="562"/>
        <v>360036.20967741933</v>
      </c>
      <c r="AQ626" s="97">
        <f t="shared" si="598"/>
        <v>0.32375979112271541</v>
      </c>
      <c r="AR626" s="280"/>
      <c r="AS626" s="90">
        <v>5</v>
      </c>
      <c r="AT626" s="112" t="s">
        <v>466</v>
      </c>
      <c r="AU626" s="198" t="s">
        <v>467</v>
      </c>
      <c r="AV626" s="93">
        <v>17181117</v>
      </c>
      <c r="AW626" s="95">
        <v>44</v>
      </c>
      <c r="AX626" s="96">
        <f t="shared" si="563"/>
        <v>390479.93181818182</v>
      </c>
      <c r="AY626" s="97">
        <f t="shared" si="599"/>
        <v>0.11311053984575835</v>
      </c>
      <c r="AZ626" s="280"/>
      <c r="BA626" s="90">
        <v>5</v>
      </c>
      <c r="BB626" s="112" t="s">
        <v>400</v>
      </c>
      <c r="BC626" s="198" t="s">
        <v>401</v>
      </c>
      <c r="BD626" s="93">
        <v>86312149</v>
      </c>
      <c r="BE626" s="95">
        <v>155</v>
      </c>
      <c r="BF626" s="96">
        <f t="shared" si="564"/>
        <v>556852.57419354841</v>
      </c>
      <c r="BG626" s="97">
        <f t="shared" si="600"/>
        <v>0.34909909909909909</v>
      </c>
      <c r="BH626" s="280"/>
      <c r="BI626" s="90">
        <v>5</v>
      </c>
      <c r="BJ626" s="112" t="s">
        <v>412</v>
      </c>
      <c r="BK626" s="198" t="s">
        <v>413</v>
      </c>
      <c r="BL626" s="93">
        <v>75855456</v>
      </c>
      <c r="BM626" s="95">
        <v>134</v>
      </c>
      <c r="BN626" s="96">
        <f t="shared" si="565"/>
        <v>566085.49253731349</v>
      </c>
      <c r="BO626" s="97">
        <f t="shared" si="601"/>
        <v>0.32603406326034062</v>
      </c>
      <c r="BP626" s="280"/>
      <c r="BQ626" s="90">
        <v>5</v>
      </c>
      <c r="BR626" s="112" t="s">
        <v>452</v>
      </c>
      <c r="BS626" s="198" t="s">
        <v>453</v>
      </c>
      <c r="BT626" s="93">
        <v>73607197</v>
      </c>
      <c r="BU626" s="95">
        <v>196</v>
      </c>
      <c r="BV626" s="96">
        <f t="shared" si="566"/>
        <v>375546.92346938775</v>
      </c>
      <c r="BW626" s="97">
        <f t="shared" si="602"/>
        <v>2.0935697500534076E-2</v>
      </c>
    </row>
    <row r="627" spans="2:75" ht="13.5" customHeight="1">
      <c r="B627" s="277"/>
      <c r="C627" s="285"/>
      <c r="D627" s="280"/>
      <c r="E627" s="90">
        <v>6</v>
      </c>
      <c r="F627" s="112" t="s">
        <v>530</v>
      </c>
      <c r="G627" s="198" t="s">
        <v>531</v>
      </c>
      <c r="H627" s="93">
        <v>17220248</v>
      </c>
      <c r="I627" s="95">
        <v>70</v>
      </c>
      <c r="J627" s="96">
        <f t="shared" si="558"/>
        <v>246003.54285714286</v>
      </c>
      <c r="K627" s="97">
        <f t="shared" si="594"/>
        <v>1.2214273250741581E-2</v>
      </c>
      <c r="L627" s="280"/>
      <c r="M627" s="90">
        <v>6</v>
      </c>
      <c r="N627" s="112" t="s">
        <v>494</v>
      </c>
      <c r="O627" s="198" t="s">
        <v>495</v>
      </c>
      <c r="P627" s="93">
        <v>3452741</v>
      </c>
      <c r="Q627" s="95">
        <v>27</v>
      </c>
      <c r="R627" s="96">
        <f t="shared" si="559"/>
        <v>127879.29629629629</v>
      </c>
      <c r="S627" s="97">
        <f t="shared" si="595"/>
        <v>3.71900826446281E-2</v>
      </c>
      <c r="T627" s="280"/>
      <c r="U627" s="90">
        <v>6</v>
      </c>
      <c r="V627" s="112" t="s">
        <v>460</v>
      </c>
      <c r="W627" s="198" t="s">
        <v>461</v>
      </c>
      <c r="X627" s="93">
        <v>3543949</v>
      </c>
      <c r="Y627" s="95">
        <v>13</v>
      </c>
      <c r="Z627" s="96">
        <f t="shared" si="560"/>
        <v>272611.46153846156</v>
      </c>
      <c r="AA627" s="97">
        <f t="shared" si="596"/>
        <v>2.4528301886792454E-2</v>
      </c>
      <c r="AB627" s="280"/>
      <c r="AC627" s="90">
        <v>6</v>
      </c>
      <c r="AD627" s="112" t="s">
        <v>474</v>
      </c>
      <c r="AE627" s="198" t="s">
        <v>475</v>
      </c>
      <c r="AF627" s="93">
        <v>16012003</v>
      </c>
      <c r="AG627" s="95">
        <v>78</v>
      </c>
      <c r="AH627" s="96">
        <f t="shared" si="561"/>
        <v>205282.08974358975</v>
      </c>
      <c r="AI627" s="97">
        <f t="shared" si="597"/>
        <v>0.10427807486631016</v>
      </c>
      <c r="AJ627" s="280"/>
      <c r="AK627" s="90">
        <v>6</v>
      </c>
      <c r="AL627" s="112" t="s">
        <v>382</v>
      </c>
      <c r="AM627" s="198" t="s">
        <v>383</v>
      </c>
      <c r="AN627" s="93">
        <v>39830470</v>
      </c>
      <c r="AO627" s="95">
        <v>125</v>
      </c>
      <c r="AP627" s="96">
        <f t="shared" si="562"/>
        <v>318643.76</v>
      </c>
      <c r="AQ627" s="97">
        <f t="shared" si="598"/>
        <v>0.32637075718015668</v>
      </c>
      <c r="AR627" s="280"/>
      <c r="AS627" s="90">
        <v>6</v>
      </c>
      <c r="AT627" s="112" t="s">
        <v>454</v>
      </c>
      <c r="AU627" s="198" t="s">
        <v>455</v>
      </c>
      <c r="AV627" s="93">
        <v>11307636</v>
      </c>
      <c r="AW627" s="95">
        <v>30</v>
      </c>
      <c r="AX627" s="96">
        <f t="shared" si="563"/>
        <v>376921.2</v>
      </c>
      <c r="AY627" s="97">
        <f t="shared" si="599"/>
        <v>7.7120822622107968E-2</v>
      </c>
      <c r="AZ627" s="280"/>
      <c r="BA627" s="90">
        <v>6</v>
      </c>
      <c r="BB627" s="112" t="s">
        <v>408</v>
      </c>
      <c r="BC627" s="198" t="s">
        <v>409</v>
      </c>
      <c r="BD627" s="93">
        <v>86793372</v>
      </c>
      <c r="BE627" s="95">
        <v>164</v>
      </c>
      <c r="BF627" s="96">
        <f t="shared" si="564"/>
        <v>529227.87804878049</v>
      </c>
      <c r="BG627" s="97">
        <f t="shared" si="600"/>
        <v>0.36936936936936937</v>
      </c>
      <c r="BH627" s="280"/>
      <c r="BI627" s="90">
        <v>6</v>
      </c>
      <c r="BJ627" s="112" t="s">
        <v>452</v>
      </c>
      <c r="BK627" s="198" t="s">
        <v>453</v>
      </c>
      <c r="BL627" s="93">
        <v>18012067</v>
      </c>
      <c r="BM627" s="95">
        <v>34</v>
      </c>
      <c r="BN627" s="96">
        <f t="shared" si="565"/>
        <v>529766.67647058819</v>
      </c>
      <c r="BO627" s="97">
        <f t="shared" si="601"/>
        <v>8.2725060827250604E-2</v>
      </c>
      <c r="BP627" s="280"/>
      <c r="BQ627" s="90">
        <v>6</v>
      </c>
      <c r="BR627" s="112" t="s">
        <v>388</v>
      </c>
      <c r="BS627" s="198" t="s">
        <v>389</v>
      </c>
      <c r="BT627" s="93">
        <v>328111403</v>
      </c>
      <c r="BU627" s="95">
        <v>1032</v>
      </c>
      <c r="BV627" s="96">
        <f t="shared" si="566"/>
        <v>317937.40600775194</v>
      </c>
      <c r="BW627" s="97">
        <f t="shared" si="602"/>
        <v>0.11023285622730186</v>
      </c>
    </row>
    <row r="628" spans="2:75" ht="13.5" customHeight="1">
      <c r="B628" s="277"/>
      <c r="C628" s="285"/>
      <c r="D628" s="280"/>
      <c r="E628" s="90">
        <v>7</v>
      </c>
      <c r="F628" s="112" t="s">
        <v>406</v>
      </c>
      <c r="G628" s="198" t="s">
        <v>407</v>
      </c>
      <c r="H628" s="93">
        <v>35249541</v>
      </c>
      <c r="I628" s="95">
        <v>159</v>
      </c>
      <c r="J628" s="96">
        <f t="shared" si="558"/>
        <v>221695.22641509434</v>
      </c>
      <c r="K628" s="97">
        <f t="shared" si="594"/>
        <v>2.7743849240970161E-2</v>
      </c>
      <c r="L628" s="280"/>
      <c r="M628" s="90">
        <v>7</v>
      </c>
      <c r="N628" s="112" t="s">
        <v>382</v>
      </c>
      <c r="O628" s="198" t="s">
        <v>383</v>
      </c>
      <c r="P628" s="93">
        <v>25432004</v>
      </c>
      <c r="Q628" s="95">
        <v>203</v>
      </c>
      <c r="R628" s="96">
        <f t="shared" si="559"/>
        <v>125280.80788177341</v>
      </c>
      <c r="S628" s="97">
        <f t="shared" si="595"/>
        <v>0.27961432506887052</v>
      </c>
      <c r="T628" s="280"/>
      <c r="U628" s="90">
        <v>7</v>
      </c>
      <c r="V628" s="112" t="s">
        <v>454</v>
      </c>
      <c r="W628" s="198" t="s">
        <v>455</v>
      </c>
      <c r="X628" s="93">
        <v>6942011</v>
      </c>
      <c r="Y628" s="95">
        <v>32</v>
      </c>
      <c r="Z628" s="96">
        <f t="shared" si="560"/>
        <v>216937.84375</v>
      </c>
      <c r="AA628" s="97">
        <f t="shared" si="596"/>
        <v>6.0377358490566038E-2</v>
      </c>
      <c r="AB628" s="280"/>
      <c r="AC628" s="90">
        <v>7</v>
      </c>
      <c r="AD628" s="112" t="s">
        <v>418</v>
      </c>
      <c r="AE628" s="198" t="s">
        <v>419</v>
      </c>
      <c r="AF628" s="93">
        <v>16101822</v>
      </c>
      <c r="AG628" s="95">
        <v>80</v>
      </c>
      <c r="AH628" s="96">
        <f t="shared" si="561"/>
        <v>201272.77499999999</v>
      </c>
      <c r="AI628" s="97">
        <f t="shared" si="597"/>
        <v>0.10695187165775401</v>
      </c>
      <c r="AJ628" s="280"/>
      <c r="AK628" s="90">
        <v>7</v>
      </c>
      <c r="AL628" s="112" t="s">
        <v>408</v>
      </c>
      <c r="AM628" s="198" t="s">
        <v>409</v>
      </c>
      <c r="AN628" s="93">
        <v>42134183</v>
      </c>
      <c r="AO628" s="95">
        <v>168</v>
      </c>
      <c r="AP628" s="96">
        <f t="shared" si="562"/>
        <v>250798.70833333334</v>
      </c>
      <c r="AQ628" s="97">
        <f t="shared" si="598"/>
        <v>0.43864229765013057</v>
      </c>
      <c r="AR628" s="280"/>
      <c r="AS628" s="90">
        <v>7</v>
      </c>
      <c r="AT628" s="112" t="s">
        <v>452</v>
      </c>
      <c r="AU628" s="198" t="s">
        <v>453</v>
      </c>
      <c r="AV628" s="93">
        <v>6296221</v>
      </c>
      <c r="AW628" s="95">
        <v>18</v>
      </c>
      <c r="AX628" s="96">
        <f t="shared" si="563"/>
        <v>349790.05555555556</v>
      </c>
      <c r="AY628" s="97">
        <f t="shared" si="599"/>
        <v>4.6272493573264781E-2</v>
      </c>
      <c r="AZ628" s="280"/>
      <c r="BA628" s="90">
        <v>7</v>
      </c>
      <c r="BB628" s="112" t="s">
        <v>412</v>
      </c>
      <c r="BC628" s="198" t="s">
        <v>413</v>
      </c>
      <c r="BD628" s="93">
        <v>57659802</v>
      </c>
      <c r="BE628" s="95">
        <v>136</v>
      </c>
      <c r="BF628" s="96">
        <f t="shared" si="564"/>
        <v>423969.1323529412</v>
      </c>
      <c r="BG628" s="97">
        <f t="shared" si="600"/>
        <v>0.30630630630630629</v>
      </c>
      <c r="BH628" s="280"/>
      <c r="BI628" s="90">
        <v>7</v>
      </c>
      <c r="BJ628" s="112" t="s">
        <v>388</v>
      </c>
      <c r="BK628" s="198" t="s">
        <v>389</v>
      </c>
      <c r="BL628" s="93">
        <v>28965161</v>
      </c>
      <c r="BM628" s="95">
        <v>57</v>
      </c>
      <c r="BN628" s="96">
        <f t="shared" si="565"/>
        <v>508160.71929824562</v>
      </c>
      <c r="BO628" s="97">
        <f t="shared" si="601"/>
        <v>0.13868613138686131</v>
      </c>
      <c r="BP628" s="280"/>
      <c r="BQ628" s="90">
        <v>7</v>
      </c>
      <c r="BR628" s="112" t="s">
        <v>424</v>
      </c>
      <c r="BS628" s="198" t="s">
        <v>425</v>
      </c>
      <c r="BT628" s="93">
        <v>41607162</v>
      </c>
      <c r="BU628" s="95">
        <v>144</v>
      </c>
      <c r="BV628" s="96">
        <f t="shared" si="566"/>
        <v>288938.625</v>
      </c>
      <c r="BW628" s="97">
        <f t="shared" si="602"/>
        <v>1.5381328775902585E-2</v>
      </c>
    </row>
    <row r="629" spans="2:75" ht="13.5" customHeight="1">
      <c r="B629" s="277"/>
      <c r="C629" s="285"/>
      <c r="D629" s="280"/>
      <c r="E629" s="90">
        <v>8</v>
      </c>
      <c r="F629" s="197" t="s">
        <v>452</v>
      </c>
      <c r="G629" s="198" t="s">
        <v>453</v>
      </c>
      <c r="H629" s="93">
        <v>9503130</v>
      </c>
      <c r="I629" s="95">
        <v>44</v>
      </c>
      <c r="J629" s="96">
        <f t="shared" si="558"/>
        <v>215980.22727272726</v>
      </c>
      <c r="K629" s="97">
        <f t="shared" si="594"/>
        <v>7.677543186180422E-3</v>
      </c>
      <c r="L629" s="280"/>
      <c r="M629" s="90">
        <v>8</v>
      </c>
      <c r="N629" s="197" t="s">
        <v>380</v>
      </c>
      <c r="O629" s="198" t="s">
        <v>381</v>
      </c>
      <c r="P629" s="93">
        <v>51871087</v>
      </c>
      <c r="Q629" s="95">
        <v>439</v>
      </c>
      <c r="R629" s="96">
        <f t="shared" si="559"/>
        <v>118157.37357630979</v>
      </c>
      <c r="S629" s="97">
        <f t="shared" si="595"/>
        <v>0.60468319559228645</v>
      </c>
      <c r="T629" s="280"/>
      <c r="U629" s="90">
        <v>8</v>
      </c>
      <c r="V629" s="197" t="s">
        <v>400</v>
      </c>
      <c r="W629" s="198" t="s">
        <v>401</v>
      </c>
      <c r="X629" s="93">
        <v>38006877</v>
      </c>
      <c r="Y629" s="95">
        <v>185</v>
      </c>
      <c r="Z629" s="96">
        <f t="shared" si="560"/>
        <v>205442.57837837838</v>
      </c>
      <c r="AA629" s="97">
        <f t="shared" si="596"/>
        <v>0.34905660377358488</v>
      </c>
      <c r="AB629" s="280"/>
      <c r="AC629" s="90">
        <v>8</v>
      </c>
      <c r="AD629" s="197" t="s">
        <v>454</v>
      </c>
      <c r="AE629" s="198" t="s">
        <v>455</v>
      </c>
      <c r="AF629" s="93">
        <v>7567138</v>
      </c>
      <c r="AG629" s="95">
        <v>42</v>
      </c>
      <c r="AH629" s="96">
        <f t="shared" si="561"/>
        <v>180169.95238095237</v>
      </c>
      <c r="AI629" s="97">
        <f t="shared" si="597"/>
        <v>5.6149732620320858E-2</v>
      </c>
      <c r="AJ629" s="280"/>
      <c r="AK629" s="90">
        <v>8</v>
      </c>
      <c r="AL629" s="197" t="s">
        <v>512</v>
      </c>
      <c r="AM629" s="198" t="s">
        <v>513</v>
      </c>
      <c r="AN629" s="93">
        <v>730581</v>
      </c>
      <c r="AO629" s="95">
        <v>3</v>
      </c>
      <c r="AP629" s="96">
        <f t="shared" si="562"/>
        <v>243527</v>
      </c>
      <c r="AQ629" s="97">
        <f t="shared" si="598"/>
        <v>7.832898172323759E-3</v>
      </c>
      <c r="AR629" s="280"/>
      <c r="AS629" s="90">
        <v>8</v>
      </c>
      <c r="AT629" s="197" t="s">
        <v>446</v>
      </c>
      <c r="AU629" s="198" t="s">
        <v>447</v>
      </c>
      <c r="AV629" s="93">
        <v>21008922</v>
      </c>
      <c r="AW629" s="95">
        <v>62</v>
      </c>
      <c r="AX629" s="96">
        <f t="shared" si="563"/>
        <v>338853.58064516127</v>
      </c>
      <c r="AY629" s="97">
        <f t="shared" si="599"/>
        <v>0.15938303341902313</v>
      </c>
      <c r="AZ629" s="280"/>
      <c r="BA629" s="90">
        <v>8</v>
      </c>
      <c r="BB629" s="197" t="s">
        <v>454</v>
      </c>
      <c r="BC629" s="198" t="s">
        <v>455</v>
      </c>
      <c r="BD629" s="93">
        <v>14189957</v>
      </c>
      <c r="BE629" s="95">
        <v>34</v>
      </c>
      <c r="BF629" s="96">
        <f t="shared" si="564"/>
        <v>417351.67647058825</v>
      </c>
      <c r="BG629" s="97">
        <f t="shared" si="600"/>
        <v>7.6576576576576572E-2</v>
      </c>
      <c r="BH629" s="280"/>
      <c r="BI629" s="90">
        <v>8</v>
      </c>
      <c r="BJ629" s="197" t="s">
        <v>440</v>
      </c>
      <c r="BK629" s="198" t="s">
        <v>441</v>
      </c>
      <c r="BL629" s="93">
        <v>5356683</v>
      </c>
      <c r="BM629" s="95">
        <v>13</v>
      </c>
      <c r="BN629" s="96">
        <f t="shared" si="565"/>
        <v>412052.53846153844</v>
      </c>
      <c r="BO629" s="97">
        <f t="shared" si="601"/>
        <v>3.1630170316301706E-2</v>
      </c>
      <c r="BP629" s="280"/>
      <c r="BQ629" s="90">
        <v>8</v>
      </c>
      <c r="BR629" s="197" t="s">
        <v>454</v>
      </c>
      <c r="BS629" s="198" t="s">
        <v>455</v>
      </c>
      <c r="BT629" s="93">
        <v>79283124</v>
      </c>
      <c r="BU629" s="95">
        <v>295</v>
      </c>
      <c r="BV629" s="96">
        <f t="shared" si="566"/>
        <v>268756.35254237289</v>
      </c>
      <c r="BW629" s="97">
        <f t="shared" si="602"/>
        <v>3.1510361033967101E-2</v>
      </c>
    </row>
    <row r="630" spans="2:75" ht="13.5" customHeight="1">
      <c r="B630" s="277"/>
      <c r="C630" s="285"/>
      <c r="D630" s="280"/>
      <c r="E630" s="90">
        <v>9</v>
      </c>
      <c r="F630" s="112" t="s">
        <v>388</v>
      </c>
      <c r="G630" s="198" t="s">
        <v>389</v>
      </c>
      <c r="H630" s="93">
        <v>97202463</v>
      </c>
      <c r="I630" s="95">
        <v>452</v>
      </c>
      <c r="J630" s="96">
        <f t="shared" si="558"/>
        <v>215049.69690265486</v>
      </c>
      <c r="K630" s="97">
        <f t="shared" si="594"/>
        <v>7.8869307276217063E-2</v>
      </c>
      <c r="L630" s="280"/>
      <c r="M630" s="90">
        <v>9</v>
      </c>
      <c r="N630" s="112" t="s">
        <v>400</v>
      </c>
      <c r="O630" s="198" t="s">
        <v>401</v>
      </c>
      <c r="P630" s="93">
        <v>18739201</v>
      </c>
      <c r="Q630" s="95">
        <v>179</v>
      </c>
      <c r="R630" s="96">
        <f t="shared" si="559"/>
        <v>104688.27374301676</v>
      </c>
      <c r="S630" s="97">
        <f t="shared" si="595"/>
        <v>0.24655647382920109</v>
      </c>
      <c r="T630" s="280"/>
      <c r="U630" s="90">
        <v>9</v>
      </c>
      <c r="V630" s="112" t="s">
        <v>442</v>
      </c>
      <c r="W630" s="198" t="s">
        <v>443</v>
      </c>
      <c r="X630" s="93">
        <v>8017838</v>
      </c>
      <c r="Y630" s="95">
        <v>46</v>
      </c>
      <c r="Z630" s="96">
        <f t="shared" si="560"/>
        <v>174300.82608695651</v>
      </c>
      <c r="AA630" s="97">
        <f t="shared" si="596"/>
        <v>8.6792452830188674E-2</v>
      </c>
      <c r="AB630" s="280"/>
      <c r="AC630" s="90">
        <v>9</v>
      </c>
      <c r="AD630" s="112" t="s">
        <v>494</v>
      </c>
      <c r="AE630" s="198" t="s">
        <v>495</v>
      </c>
      <c r="AF630" s="93">
        <v>3623656</v>
      </c>
      <c r="AG630" s="95">
        <v>21</v>
      </c>
      <c r="AH630" s="96">
        <f t="shared" si="561"/>
        <v>172555.04761904763</v>
      </c>
      <c r="AI630" s="97">
        <f t="shared" si="597"/>
        <v>2.8074866310160429E-2</v>
      </c>
      <c r="AJ630" s="280"/>
      <c r="AK630" s="90">
        <v>9</v>
      </c>
      <c r="AL630" s="112" t="s">
        <v>466</v>
      </c>
      <c r="AM630" s="198" t="s">
        <v>467</v>
      </c>
      <c r="AN630" s="93">
        <v>12414553</v>
      </c>
      <c r="AO630" s="95">
        <v>51</v>
      </c>
      <c r="AP630" s="96">
        <f t="shared" si="562"/>
        <v>243422.60784313726</v>
      </c>
      <c r="AQ630" s="97">
        <f t="shared" si="598"/>
        <v>0.13315926892950392</v>
      </c>
      <c r="AR630" s="280"/>
      <c r="AS630" s="90">
        <v>9</v>
      </c>
      <c r="AT630" s="112" t="s">
        <v>460</v>
      </c>
      <c r="AU630" s="198" t="s">
        <v>461</v>
      </c>
      <c r="AV630" s="93">
        <v>19183565</v>
      </c>
      <c r="AW630" s="95">
        <v>64</v>
      </c>
      <c r="AX630" s="96">
        <f t="shared" si="563"/>
        <v>299743.203125</v>
      </c>
      <c r="AY630" s="97">
        <f t="shared" si="599"/>
        <v>0.16452442159383032</v>
      </c>
      <c r="AZ630" s="280"/>
      <c r="BA630" s="90">
        <v>9</v>
      </c>
      <c r="BB630" s="112" t="s">
        <v>550</v>
      </c>
      <c r="BC630" s="198" t="s">
        <v>551</v>
      </c>
      <c r="BD630" s="93">
        <v>1092909</v>
      </c>
      <c r="BE630" s="95">
        <v>3</v>
      </c>
      <c r="BF630" s="96">
        <f t="shared" si="564"/>
        <v>364303</v>
      </c>
      <c r="BG630" s="97">
        <f t="shared" si="600"/>
        <v>6.7567567567567571E-3</v>
      </c>
      <c r="BH630" s="280"/>
      <c r="BI630" s="90">
        <v>9</v>
      </c>
      <c r="BJ630" s="112" t="s">
        <v>410</v>
      </c>
      <c r="BK630" s="198" t="s">
        <v>411</v>
      </c>
      <c r="BL630" s="93">
        <v>77111600</v>
      </c>
      <c r="BM630" s="95">
        <v>224</v>
      </c>
      <c r="BN630" s="96">
        <f t="shared" si="565"/>
        <v>344248.21428571426</v>
      </c>
      <c r="BO630" s="97">
        <f t="shared" si="601"/>
        <v>0.54501216545012166</v>
      </c>
      <c r="BP630" s="280"/>
      <c r="BQ630" s="90">
        <v>9</v>
      </c>
      <c r="BR630" s="112" t="s">
        <v>400</v>
      </c>
      <c r="BS630" s="198" t="s">
        <v>401</v>
      </c>
      <c r="BT630" s="93">
        <v>406724751</v>
      </c>
      <c r="BU630" s="95">
        <v>1718</v>
      </c>
      <c r="BV630" s="96">
        <f t="shared" si="566"/>
        <v>236743.16123399301</v>
      </c>
      <c r="BW630" s="97">
        <f t="shared" si="602"/>
        <v>0.18350779747917112</v>
      </c>
    </row>
    <row r="631" spans="2:75" ht="13.5" customHeight="1">
      <c r="B631" s="277"/>
      <c r="C631" s="285"/>
      <c r="D631" s="280"/>
      <c r="E631" s="98">
        <v>10</v>
      </c>
      <c r="F631" s="199" t="s">
        <v>418</v>
      </c>
      <c r="G631" s="200" t="s">
        <v>419</v>
      </c>
      <c r="H631" s="101">
        <v>95083655</v>
      </c>
      <c r="I631" s="103">
        <v>455</v>
      </c>
      <c r="J631" s="104">
        <f t="shared" si="558"/>
        <v>208975.06593406593</v>
      </c>
      <c r="K631" s="105">
        <f t="shared" si="594"/>
        <v>7.9392776129820278E-2</v>
      </c>
      <c r="L631" s="280"/>
      <c r="M631" s="98">
        <v>10</v>
      </c>
      <c r="N631" s="199" t="s">
        <v>452</v>
      </c>
      <c r="O631" s="200" t="s">
        <v>453</v>
      </c>
      <c r="P631" s="101">
        <v>1741987</v>
      </c>
      <c r="Q631" s="103">
        <v>17</v>
      </c>
      <c r="R631" s="104">
        <f t="shared" si="559"/>
        <v>102469.82352941176</v>
      </c>
      <c r="S631" s="105">
        <f t="shared" si="595"/>
        <v>2.3415977961432508E-2</v>
      </c>
      <c r="T631" s="280"/>
      <c r="U631" s="98">
        <v>10</v>
      </c>
      <c r="V631" s="199" t="s">
        <v>474</v>
      </c>
      <c r="W631" s="200" t="s">
        <v>475</v>
      </c>
      <c r="X631" s="101">
        <v>11878670</v>
      </c>
      <c r="Y631" s="103">
        <v>69</v>
      </c>
      <c r="Z631" s="104">
        <f t="shared" si="560"/>
        <v>172154.63768115942</v>
      </c>
      <c r="AA631" s="105">
        <f t="shared" si="596"/>
        <v>0.13018867924528302</v>
      </c>
      <c r="AB631" s="280"/>
      <c r="AC631" s="98">
        <v>10</v>
      </c>
      <c r="AD631" s="199" t="s">
        <v>424</v>
      </c>
      <c r="AE631" s="200" t="s">
        <v>425</v>
      </c>
      <c r="AF631" s="101">
        <v>2695714</v>
      </c>
      <c r="AG631" s="103">
        <v>17</v>
      </c>
      <c r="AH631" s="104">
        <f t="shared" si="561"/>
        <v>158571.41176470587</v>
      </c>
      <c r="AI631" s="105">
        <f t="shared" si="597"/>
        <v>2.2727272727272728E-2</v>
      </c>
      <c r="AJ631" s="280"/>
      <c r="AK631" s="98">
        <v>10</v>
      </c>
      <c r="AL631" s="199" t="s">
        <v>444</v>
      </c>
      <c r="AM631" s="200" t="s">
        <v>445</v>
      </c>
      <c r="AN631" s="101">
        <v>15087953</v>
      </c>
      <c r="AO631" s="103">
        <v>62</v>
      </c>
      <c r="AP631" s="104">
        <f t="shared" si="562"/>
        <v>243354.0806451613</v>
      </c>
      <c r="AQ631" s="105">
        <f t="shared" si="598"/>
        <v>0.16187989556135771</v>
      </c>
      <c r="AR631" s="280"/>
      <c r="AS631" s="98">
        <v>10</v>
      </c>
      <c r="AT631" s="199" t="s">
        <v>382</v>
      </c>
      <c r="AU631" s="200" t="s">
        <v>383</v>
      </c>
      <c r="AV631" s="101">
        <v>23695193</v>
      </c>
      <c r="AW631" s="103">
        <v>87</v>
      </c>
      <c r="AX631" s="104">
        <f t="shared" si="563"/>
        <v>272358.54022988508</v>
      </c>
      <c r="AY631" s="105">
        <f t="shared" si="599"/>
        <v>0.2236503856041131</v>
      </c>
      <c r="AZ631" s="280"/>
      <c r="BA631" s="98">
        <v>10</v>
      </c>
      <c r="BB631" s="199" t="s">
        <v>382</v>
      </c>
      <c r="BC631" s="200" t="s">
        <v>383</v>
      </c>
      <c r="BD631" s="101">
        <v>32914167</v>
      </c>
      <c r="BE631" s="103">
        <v>102</v>
      </c>
      <c r="BF631" s="104">
        <f t="shared" si="564"/>
        <v>322687.9117647059</v>
      </c>
      <c r="BG631" s="105">
        <f t="shared" si="600"/>
        <v>0.22972972972972974</v>
      </c>
      <c r="BH631" s="280"/>
      <c r="BI631" s="98">
        <v>10</v>
      </c>
      <c r="BJ631" s="199" t="s">
        <v>530</v>
      </c>
      <c r="BK631" s="200" t="s">
        <v>531</v>
      </c>
      <c r="BL631" s="101">
        <v>13157084</v>
      </c>
      <c r="BM631" s="103">
        <v>41</v>
      </c>
      <c r="BN631" s="104">
        <f t="shared" si="565"/>
        <v>320904.48780487804</v>
      </c>
      <c r="BO631" s="105">
        <f t="shared" si="601"/>
        <v>9.9756690997566913E-2</v>
      </c>
      <c r="BP631" s="280"/>
      <c r="BQ631" s="98">
        <v>10</v>
      </c>
      <c r="BR631" s="199" t="s">
        <v>512</v>
      </c>
      <c r="BS631" s="200" t="s">
        <v>513</v>
      </c>
      <c r="BT631" s="101">
        <v>26135798</v>
      </c>
      <c r="BU631" s="103">
        <v>115</v>
      </c>
      <c r="BV631" s="104">
        <f t="shared" si="566"/>
        <v>227267.80869565217</v>
      </c>
      <c r="BW631" s="105">
        <f t="shared" si="602"/>
        <v>1.2283700064088869E-2</v>
      </c>
    </row>
    <row r="632" spans="2:75" s="195" customFormat="1" ht="13.5" customHeight="1">
      <c r="B632" s="278"/>
      <c r="C632" s="286"/>
      <c r="D632" s="281"/>
      <c r="E632" s="106" t="s">
        <v>164</v>
      </c>
      <c r="F632" s="107"/>
      <c r="G632" s="127"/>
      <c r="H632" s="216">
        <v>2994991520</v>
      </c>
      <c r="I632" s="110">
        <v>5269</v>
      </c>
      <c r="J632" s="56">
        <f t="shared" si="558"/>
        <v>568417.44543556648</v>
      </c>
      <c r="K632" s="111">
        <f t="shared" si="594"/>
        <v>0.91938579654510555</v>
      </c>
      <c r="L632" s="281"/>
      <c r="M632" s="106" t="s">
        <v>164</v>
      </c>
      <c r="N632" s="107"/>
      <c r="O632" s="127"/>
      <c r="P632" s="216">
        <v>559690970</v>
      </c>
      <c r="Q632" s="110">
        <v>723</v>
      </c>
      <c r="R632" s="56">
        <f t="shared" si="559"/>
        <v>774123.05670816044</v>
      </c>
      <c r="S632" s="111">
        <f t="shared" si="595"/>
        <v>0.99586776859504134</v>
      </c>
      <c r="T632" s="281"/>
      <c r="U632" s="106" t="s">
        <v>164</v>
      </c>
      <c r="V632" s="107"/>
      <c r="W632" s="127"/>
      <c r="X632" s="216">
        <v>656076510</v>
      </c>
      <c r="Y632" s="110">
        <v>528</v>
      </c>
      <c r="Z632" s="56">
        <f t="shared" si="560"/>
        <v>1242569.1477272727</v>
      </c>
      <c r="AA632" s="111">
        <f t="shared" si="596"/>
        <v>0.99622641509433962</v>
      </c>
      <c r="AB632" s="281"/>
      <c r="AC632" s="106" t="s">
        <v>164</v>
      </c>
      <c r="AD632" s="107"/>
      <c r="AE632" s="127"/>
      <c r="AF632" s="216">
        <v>896114650</v>
      </c>
      <c r="AG632" s="110">
        <v>742</v>
      </c>
      <c r="AH632" s="56">
        <f t="shared" si="561"/>
        <v>1207701.6846361186</v>
      </c>
      <c r="AI632" s="111">
        <f t="shared" si="597"/>
        <v>0.99197860962566842</v>
      </c>
      <c r="AJ632" s="281"/>
      <c r="AK632" s="106" t="s">
        <v>164</v>
      </c>
      <c r="AL632" s="107"/>
      <c r="AM632" s="127"/>
      <c r="AN632" s="216">
        <v>712096070</v>
      </c>
      <c r="AO632" s="110">
        <v>378</v>
      </c>
      <c r="AP632" s="56">
        <f t="shared" si="562"/>
        <v>1883852.0370370371</v>
      </c>
      <c r="AQ632" s="111">
        <f t="shared" si="598"/>
        <v>0.98694516971279378</v>
      </c>
      <c r="AR632" s="281"/>
      <c r="AS632" s="106" t="s">
        <v>164</v>
      </c>
      <c r="AT632" s="107"/>
      <c r="AU632" s="127"/>
      <c r="AV632" s="216">
        <v>711831900</v>
      </c>
      <c r="AW632" s="110">
        <v>381</v>
      </c>
      <c r="AX632" s="56">
        <f t="shared" si="563"/>
        <v>1868325.1968503937</v>
      </c>
      <c r="AY632" s="111">
        <f t="shared" si="599"/>
        <v>0.97943444730077123</v>
      </c>
      <c r="AZ632" s="281"/>
      <c r="BA632" s="106" t="s">
        <v>164</v>
      </c>
      <c r="BB632" s="107"/>
      <c r="BC632" s="127"/>
      <c r="BD632" s="216">
        <v>1049399550</v>
      </c>
      <c r="BE632" s="110">
        <v>435</v>
      </c>
      <c r="BF632" s="56">
        <f t="shared" si="564"/>
        <v>2412412.7586206896</v>
      </c>
      <c r="BG632" s="111">
        <f t="shared" si="600"/>
        <v>0.97972972972972971</v>
      </c>
      <c r="BH632" s="281"/>
      <c r="BI632" s="106" t="s">
        <v>164</v>
      </c>
      <c r="BJ632" s="107"/>
      <c r="BK632" s="127"/>
      <c r="BL632" s="216">
        <v>1060028530</v>
      </c>
      <c r="BM632" s="110">
        <v>398</v>
      </c>
      <c r="BN632" s="56">
        <f t="shared" si="565"/>
        <v>2663388.2663316582</v>
      </c>
      <c r="BO632" s="111">
        <f t="shared" si="601"/>
        <v>0.96836982968369834</v>
      </c>
      <c r="BP632" s="281"/>
      <c r="BQ632" s="106" t="s">
        <v>164</v>
      </c>
      <c r="BR632" s="107"/>
      <c r="BS632" s="127"/>
      <c r="BT632" s="216">
        <v>8640229700</v>
      </c>
      <c r="BU632" s="110">
        <v>8854</v>
      </c>
      <c r="BV632" s="56">
        <f t="shared" si="566"/>
        <v>975856.07634967251</v>
      </c>
      <c r="BW632" s="111">
        <f t="shared" si="602"/>
        <v>0.94573809015167698</v>
      </c>
    </row>
    <row r="633" spans="2:75" ht="13.5" customHeight="1">
      <c r="B633" s="276">
        <v>58</v>
      </c>
      <c r="C633" s="284" t="s">
        <v>25</v>
      </c>
      <c r="D633" s="279">
        <f>CB63</f>
        <v>7092</v>
      </c>
      <c r="E633" s="82">
        <v>1</v>
      </c>
      <c r="F633" s="83" t="s">
        <v>434</v>
      </c>
      <c r="G633" s="84" t="s">
        <v>435</v>
      </c>
      <c r="H633" s="85">
        <v>30925317</v>
      </c>
      <c r="I633" s="87">
        <v>24</v>
      </c>
      <c r="J633" s="88">
        <f t="shared" si="558"/>
        <v>1288554.875</v>
      </c>
      <c r="K633" s="89">
        <f t="shared" ref="K633:K643" si="603">IFERROR(I633/$CB$63,0)</f>
        <v>3.3840947546531302E-3</v>
      </c>
      <c r="L633" s="279">
        <f>CC63</f>
        <v>808</v>
      </c>
      <c r="M633" s="82">
        <v>1</v>
      </c>
      <c r="N633" s="83" t="s">
        <v>434</v>
      </c>
      <c r="O633" s="84" t="s">
        <v>435</v>
      </c>
      <c r="P633" s="85">
        <v>4601987</v>
      </c>
      <c r="Q633" s="87">
        <v>4</v>
      </c>
      <c r="R633" s="88">
        <f t="shared" si="559"/>
        <v>1150496.75</v>
      </c>
      <c r="S633" s="89">
        <f t="shared" ref="S633:S643" si="604">IFERROR(Q633/$CC$63,0)</f>
        <v>4.9504950495049506E-3</v>
      </c>
      <c r="T633" s="279">
        <f>CD63</f>
        <v>394</v>
      </c>
      <c r="U633" s="82">
        <v>1</v>
      </c>
      <c r="V633" s="83" t="s">
        <v>388</v>
      </c>
      <c r="W633" s="84" t="s">
        <v>389</v>
      </c>
      <c r="X633" s="85">
        <v>76720660</v>
      </c>
      <c r="Y633" s="87">
        <v>69</v>
      </c>
      <c r="Z633" s="88">
        <f t="shared" si="560"/>
        <v>1111893.6231884058</v>
      </c>
      <c r="AA633" s="89">
        <f t="shared" ref="AA633:AA643" si="605">IFERROR(Y633/$CD$63,0)</f>
        <v>0.17512690355329949</v>
      </c>
      <c r="AB633" s="279">
        <f>CE63</f>
        <v>655</v>
      </c>
      <c r="AC633" s="82">
        <v>1</v>
      </c>
      <c r="AD633" s="83" t="s">
        <v>434</v>
      </c>
      <c r="AE633" s="84" t="s">
        <v>435</v>
      </c>
      <c r="AF633" s="85">
        <v>5261159</v>
      </c>
      <c r="AG633" s="87">
        <v>4</v>
      </c>
      <c r="AH633" s="88">
        <f t="shared" si="561"/>
        <v>1315289.75</v>
      </c>
      <c r="AI633" s="89">
        <f t="shared" ref="AI633:AI643" si="606">IFERROR(AG633/$CE$63,0)</f>
        <v>6.1068702290076335E-3</v>
      </c>
      <c r="AJ633" s="279">
        <f>CF63</f>
        <v>513</v>
      </c>
      <c r="AK633" s="82">
        <v>1</v>
      </c>
      <c r="AL633" s="83" t="s">
        <v>424</v>
      </c>
      <c r="AM633" s="84" t="s">
        <v>425</v>
      </c>
      <c r="AN633" s="85">
        <v>23391156</v>
      </c>
      <c r="AO633" s="87">
        <v>12</v>
      </c>
      <c r="AP633" s="88">
        <f t="shared" si="562"/>
        <v>1949263</v>
      </c>
      <c r="AQ633" s="89">
        <f t="shared" ref="AQ633:AQ643" si="607">IFERROR(AO633/$CF$63,0)</f>
        <v>2.3391812865497075E-2</v>
      </c>
      <c r="AR633" s="279">
        <f>CG63</f>
        <v>427</v>
      </c>
      <c r="AS633" s="82">
        <v>1</v>
      </c>
      <c r="AT633" s="83" t="s">
        <v>512</v>
      </c>
      <c r="AU633" s="84" t="s">
        <v>513</v>
      </c>
      <c r="AV633" s="85">
        <v>5557808</v>
      </c>
      <c r="AW633" s="87">
        <v>5</v>
      </c>
      <c r="AX633" s="88">
        <f t="shared" si="563"/>
        <v>1111561.6000000001</v>
      </c>
      <c r="AY633" s="89">
        <f t="shared" ref="AY633:AY643" si="608">IFERROR(AW633/$CG$63,0)</f>
        <v>1.1709601873536301E-2</v>
      </c>
      <c r="AZ633" s="279">
        <f>CH63</f>
        <v>533</v>
      </c>
      <c r="BA633" s="82">
        <v>1</v>
      </c>
      <c r="BB633" s="83" t="s">
        <v>424</v>
      </c>
      <c r="BC633" s="84" t="s">
        <v>425</v>
      </c>
      <c r="BD633" s="85">
        <v>16824277</v>
      </c>
      <c r="BE633" s="87">
        <v>5</v>
      </c>
      <c r="BF633" s="88">
        <f t="shared" si="564"/>
        <v>3364855.4</v>
      </c>
      <c r="BG633" s="89">
        <f t="shared" ref="BG633:BG643" si="609">IFERROR(BE633/$CH$63,0)</f>
        <v>9.3808630393996256E-3</v>
      </c>
      <c r="BH633" s="279">
        <f>CI63</f>
        <v>434</v>
      </c>
      <c r="BI633" s="82">
        <v>1</v>
      </c>
      <c r="BJ633" s="83" t="s">
        <v>490</v>
      </c>
      <c r="BK633" s="84" t="s">
        <v>491</v>
      </c>
      <c r="BL633" s="85">
        <v>4368911</v>
      </c>
      <c r="BM633" s="87">
        <v>5</v>
      </c>
      <c r="BN633" s="88">
        <f t="shared" si="565"/>
        <v>873782.2</v>
      </c>
      <c r="BO633" s="89">
        <f t="shared" ref="BO633:BO643" si="610">IFERROR(BM633/$CI$63,0)</f>
        <v>1.1520737327188941E-2</v>
      </c>
      <c r="BP633" s="279">
        <f>CJ63</f>
        <v>10856</v>
      </c>
      <c r="BQ633" s="82">
        <v>1</v>
      </c>
      <c r="BR633" s="83" t="s">
        <v>434</v>
      </c>
      <c r="BS633" s="84" t="s">
        <v>435</v>
      </c>
      <c r="BT633" s="85">
        <v>44486505</v>
      </c>
      <c r="BU633" s="87">
        <v>47</v>
      </c>
      <c r="BV633" s="88">
        <f t="shared" si="566"/>
        <v>946521.38297872338</v>
      </c>
      <c r="BW633" s="89">
        <f t="shared" ref="BW633:BW643" si="611">IFERROR(BU633/$CJ$63,0)</f>
        <v>4.3294030950626382E-3</v>
      </c>
    </row>
    <row r="634" spans="2:75" ht="13.5" customHeight="1">
      <c r="B634" s="277"/>
      <c r="C634" s="285"/>
      <c r="D634" s="280"/>
      <c r="E634" s="90">
        <v>2</v>
      </c>
      <c r="F634" s="197" t="s">
        <v>516</v>
      </c>
      <c r="G634" s="198" t="s">
        <v>517</v>
      </c>
      <c r="H634" s="93">
        <v>3480749</v>
      </c>
      <c r="I634" s="95">
        <v>8</v>
      </c>
      <c r="J634" s="96">
        <f t="shared" si="558"/>
        <v>435093.625</v>
      </c>
      <c r="K634" s="97">
        <f t="shared" si="603"/>
        <v>1.1280315848843769E-3</v>
      </c>
      <c r="L634" s="280"/>
      <c r="M634" s="90">
        <v>2</v>
      </c>
      <c r="N634" s="197" t="s">
        <v>424</v>
      </c>
      <c r="O634" s="198" t="s">
        <v>425</v>
      </c>
      <c r="P634" s="93">
        <v>14140491</v>
      </c>
      <c r="Q634" s="95">
        <v>14</v>
      </c>
      <c r="R634" s="96">
        <f t="shared" si="559"/>
        <v>1010035.0714285715</v>
      </c>
      <c r="S634" s="97">
        <f t="shared" si="604"/>
        <v>1.7326732673267328E-2</v>
      </c>
      <c r="T634" s="280"/>
      <c r="U634" s="90">
        <v>2</v>
      </c>
      <c r="V634" s="197" t="s">
        <v>418</v>
      </c>
      <c r="W634" s="198" t="s">
        <v>419</v>
      </c>
      <c r="X634" s="93">
        <v>28782708</v>
      </c>
      <c r="Y634" s="95">
        <v>39</v>
      </c>
      <c r="Z634" s="96">
        <f t="shared" si="560"/>
        <v>738018.15384615387</v>
      </c>
      <c r="AA634" s="97">
        <f t="shared" si="605"/>
        <v>9.8984771573604066E-2</v>
      </c>
      <c r="AB634" s="280"/>
      <c r="AC634" s="90">
        <v>2</v>
      </c>
      <c r="AD634" s="197" t="s">
        <v>382</v>
      </c>
      <c r="AE634" s="198" t="s">
        <v>383</v>
      </c>
      <c r="AF634" s="93">
        <v>63425658</v>
      </c>
      <c r="AG634" s="95">
        <v>183</v>
      </c>
      <c r="AH634" s="96">
        <f t="shared" si="561"/>
        <v>346588.2950819672</v>
      </c>
      <c r="AI634" s="97">
        <f t="shared" si="606"/>
        <v>0.27938931297709924</v>
      </c>
      <c r="AJ634" s="280"/>
      <c r="AK634" s="90">
        <v>2</v>
      </c>
      <c r="AL634" s="197" t="s">
        <v>490</v>
      </c>
      <c r="AM634" s="198" t="s">
        <v>491</v>
      </c>
      <c r="AN634" s="93">
        <v>3431548</v>
      </c>
      <c r="AO634" s="95">
        <v>5</v>
      </c>
      <c r="AP634" s="96">
        <f t="shared" si="562"/>
        <v>686309.6</v>
      </c>
      <c r="AQ634" s="97">
        <f t="shared" si="607"/>
        <v>9.7465886939571145E-3</v>
      </c>
      <c r="AR634" s="280"/>
      <c r="AS634" s="90">
        <v>2</v>
      </c>
      <c r="AT634" s="197" t="s">
        <v>514</v>
      </c>
      <c r="AU634" s="198" t="s">
        <v>515</v>
      </c>
      <c r="AV634" s="93">
        <v>9173545</v>
      </c>
      <c r="AW634" s="95">
        <v>16</v>
      </c>
      <c r="AX634" s="96">
        <f t="shared" si="563"/>
        <v>573346.5625</v>
      </c>
      <c r="AY634" s="97">
        <f t="shared" si="608"/>
        <v>3.7470725995316159E-2</v>
      </c>
      <c r="AZ634" s="280"/>
      <c r="BA634" s="90">
        <v>2</v>
      </c>
      <c r="BB634" s="197" t="s">
        <v>512</v>
      </c>
      <c r="BC634" s="198" t="s">
        <v>513</v>
      </c>
      <c r="BD634" s="93">
        <v>5742367</v>
      </c>
      <c r="BE634" s="95">
        <v>9</v>
      </c>
      <c r="BF634" s="96">
        <f t="shared" si="564"/>
        <v>638040.77777777775</v>
      </c>
      <c r="BG634" s="97">
        <f t="shared" si="609"/>
        <v>1.6885553470919325E-2</v>
      </c>
      <c r="BH634" s="280"/>
      <c r="BI634" s="90">
        <v>2</v>
      </c>
      <c r="BJ634" s="197" t="s">
        <v>388</v>
      </c>
      <c r="BK634" s="198" t="s">
        <v>389</v>
      </c>
      <c r="BL634" s="93">
        <v>59406613</v>
      </c>
      <c r="BM634" s="95">
        <v>68</v>
      </c>
      <c r="BN634" s="96">
        <f t="shared" si="565"/>
        <v>873626.6617647059</v>
      </c>
      <c r="BO634" s="97">
        <f t="shared" si="610"/>
        <v>0.15668202764976957</v>
      </c>
      <c r="BP634" s="280"/>
      <c r="BQ634" s="90">
        <v>2</v>
      </c>
      <c r="BR634" s="197" t="s">
        <v>424</v>
      </c>
      <c r="BS634" s="198" t="s">
        <v>425</v>
      </c>
      <c r="BT634" s="93">
        <v>78934076</v>
      </c>
      <c r="BU634" s="95">
        <v>142</v>
      </c>
      <c r="BV634" s="96">
        <f t="shared" si="566"/>
        <v>555873.77464788733</v>
      </c>
      <c r="BW634" s="97">
        <f t="shared" si="611"/>
        <v>1.3080324244657332E-2</v>
      </c>
    </row>
    <row r="635" spans="2:75" ht="13.5" customHeight="1">
      <c r="B635" s="277"/>
      <c r="C635" s="285"/>
      <c r="D635" s="280"/>
      <c r="E635" s="90">
        <v>3</v>
      </c>
      <c r="F635" s="197" t="s">
        <v>536</v>
      </c>
      <c r="G635" s="198" t="s">
        <v>537</v>
      </c>
      <c r="H635" s="93">
        <v>2658143</v>
      </c>
      <c r="I635" s="95">
        <v>9</v>
      </c>
      <c r="J635" s="96">
        <f t="shared" si="558"/>
        <v>295349.22222222225</v>
      </c>
      <c r="K635" s="97">
        <f t="shared" si="603"/>
        <v>1.2690355329949238E-3</v>
      </c>
      <c r="L635" s="280"/>
      <c r="M635" s="90">
        <v>3</v>
      </c>
      <c r="N635" s="197" t="s">
        <v>494</v>
      </c>
      <c r="O635" s="198" t="s">
        <v>495</v>
      </c>
      <c r="P635" s="93">
        <v>12582442</v>
      </c>
      <c r="Q635" s="95">
        <v>39</v>
      </c>
      <c r="R635" s="96">
        <f t="shared" si="559"/>
        <v>322626.71794871794</v>
      </c>
      <c r="S635" s="97">
        <f t="shared" si="604"/>
        <v>4.8267326732673269E-2</v>
      </c>
      <c r="T635" s="280"/>
      <c r="U635" s="90">
        <v>3</v>
      </c>
      <c r="V635" s="197" t="s">
        <v>424</v>
      </c>
      <c r="W635" s="198" t="s">
        <v>425</v>
      </c>
      <c r="X635" s="93">
        <v>2884338</v>
      </c>
      <c r="Y635" s="95">
        <v>5</v>
      </c>
      <c r="Z635" s="96">
        <f t="shared" si="560"/>
        <v>576867.6</v>
      </c>
      <c r="AA635" s="97">
        <f t="shared" si="605"/>
        <v>1.2690355329949238E-2</v>
      </c>
      <c r="AB635" s="280"/>
      <c r="AC635" s="90">
        <v>3</v>
      </c>
      <c r="AD635" s="197" t="s">
        <v>388</v>
      </c>
      <c r="AE635" s="198" t="s">
        <v>389</v>
      </c>
      <c r="AF635" s="93">
        <v>27468205</v>
      </c>
      <c r="AG635" s="95">
        <v>84</v>
      </c>
      <c r="AH635" s="96">
        <f t="shared" si="561"/>
        <v>327002.44047619047</v>
      </c>
      <c r="AI635" s="97">
        <f t="shared" si="606"/>
        <v>0.12824427480916031</v>
      </c>
      <c r="AJ635" s="280"/>
      <c r="AK635" s="90">
        <v>3</v>
      </c>
      <c r="AL635" s="197" t="s">
        <v>388</v>
      </c>
      <c r="AM635" s="198" t="s">
        <v>389</v>
      </c>
      <c r="AN635" s="93">
        <v>40234375</v>
      </c>
      <c r="AO635" s="95">
        <v>76</v>
      </c>
      <c r="AP635" s="96">
        <f t="shared" si="562"/>
        <v>529399.67105263157</v>
      </c>
      <c r="AQ635" s="97">
        <f t="shared" si="607"/>
        <v>0.14814814814814814</v>
      </c>
      <c r="AR635" s="280"/>
      <c r="AS635" s="90">
        <v>3</v>
      </c>
      <c r="AT635" s="197" t="s">
        <v>452</v>
      </c>
      <c r="AU635" s="198" t="s">
        <v>453</v>
      </c>
      <c r="AV635" s="93">
        <v>12985964</v>
      </c>
      <c r="AW635" s="95">
        <v>25</v>
      </c>
      <c r="AX635" s="96">
        <f t="shared" si="563"/>
        <v>519438.56</v>
      </c>
      <c r="AY635" s="97">
        <f t="shared" si="608"/>
        <v>5.8548009367681501E-2</v>
      </c>
      <c r="AZ635" s="280"/>
      <c r="BA635" s="90">
        <v>3</v>
      </c>
      <c r="BB635" s="197" t="s">
        <v>400</v>
      </c>
      <c r="BC635" s="198" t="s">
        <v>401</v>
      </c>
      <c r="BD635" s="93">
        <v>101062568</v>
      </c>
      <c r="BE635" s="95">
        <v>189</v>
      </c>
      <c r="BF635" s="96">
        <f t="shared" si="564"/>
        <v>534722.58201058197</v>
      </c>
      <c r="BG635" s="97">
        <f t="shared" si="609"/>
        <v>0.35459662288930582</v>
      </c>
      <c r="BH635" s="280"/>
      <c r="BI635" s="90">
        <v>3</v>
      </c>
      <c r="BJ635" s="197" t="s">
        <v>454</v>
      </c>
      <c r="BK635" s="198" t="s">
        <v>455</v>
      </c>
      <c r="BL635" s="93">
        <v>27432449</v>
      </c>
      <c r="BM635" s="95">
        <v>45</v>
      </c>
      <c r="BN635" s="96">
        <f t="shared" si="565"/>
        <v>609609.97777777782</v>
      </c>
      <c r="BO635" s="97">
        <f t="shared" si="610"/>
        <v>0.10368663594470046</v>
      </c>
      <c r="BP635" s="280"/>
      <c r="BQ635" s="90">
        <v>3</v>
      </c>
      <c r="BR635" s="197" t="s">
        <v>452</v>
      </c>
      <c r="BS635" s="198" t="s">
        <v>453</v>
      </c>
      <c r="BT635" s="93">
        <v>80996282</v>
      </c>
      <c r="BU635" s="95">
        <v>218</v>
      </c>
      <c r="BV635" s="96">
        <f t="shared" si="566"/>
        <v>371542.57798165135</v>
      </c>
      <c r="BW635" s="97">
        <f t="shared" si="611"/>
        <v>2.0081061164333086E-2</v>
      </c>
    </row>
    <row r="636" spans="2:75" ht="13.5" customHeight="1">
      <c r="B636" s="277"/>
      <c r="C636" s="285"/>
      <c r="D636" s="280"/>
      <c r="E636" s="90">
        <v>4</v>
      </c>
      <c r="F636" s="112" t="s">
        <v>514</v>
      </c>
      <c r="G636" s="198" t="s">
        <v>515</v>
      </c>
      <c r="H636" s="93">
        <v>2853233</v>
      </c>
      <c r="I636" s="95">
        <v>11</v>
      </c>
      <c r="J636" s="96">
        <f t="shared" si="558"/>
        <v>259384.81818181818</v>
      </c>
      <c r="K636" s="97">
        <f t="shared" si="603"/>
        <v>1.551043429216018E-3</v>
      </c>
      <c r="L636" s="280"/>
      <c r="M636" s="90">
        <v>4</v>
      </c>
      <c r="N636" s="112" t="s">
        <v>512</v>
      </c>
      <c r="O636" s="198" t="s">
        <v>513</v>
      </c>
      <c r="P636" s="93">
        <v>5646133</v>
      </c>
      <c r="Q636" s="95">
        <v>21</v>
      </c>
      <c r="R636" s="96">
        <f t="shared" si="559"/>
        <v>268863.47619047621</v>
      </c>
      <c r="S636" s="97">
        <f t="shared" si="604"/>
        <v>2.5990099009900989E-2</v>
      </c>
      <c r="T636" s="280"/>
      <c r="U636" s="90">
        <v>4</v>
      </c>
      <c r="V636" s="112" t="s">
        <v>434</v>
      </c>
      <c r="W636" s="198" t="s">
        <v>435</v>
      </c>
      <c r="X636" s="93">
        <v>1153150</v>
      </c>
      <c r="Y636" s="95">
        <v>2</v>
      </c>
      <c r="Z636" s="96">
        <f t="shared" si="560"/>
        <v>576575</v>
      </c>
      <c r="AA636" s="97">
        <f t="shared" si="605"/>
        <v>5.076142131979695E-3</v>
      </c>
      <c r="AB636" s="280"/>
      <c r="AC636" s="90">
        <v>4</v>
      </c>
      <c r="AD636" s="112" t="s">
        <v>452</v>
      </c>
      <c r="AE636" s="198" t="s">
        <v>453</v>
      </c>
      <c r="AF636" s="93">
        <v>7679851</v>
      </c>
      <c r="AG636" s="95">
        <v>29</v>
      </c>
      <c r="AH636" s="96">
        <f t="shared" si="561"/>
        <v>264822.44827586209</v>
      </c>
      <c r="AI636" s="97">
        <f t="shared" si="606"/>
        <v>4.4274809160305344E-2</v>
      </c>
      <c r="AJ636" s="280"/>
      <c r="AK636" s="90">
        <v>4</v>
      </c>
      <c r="AL636" s="112" t="s">
        <v>452</v>
      </c>
      <c r="AM636" s="198" t="s">
        <v>453</v>
      </c>
      <c r="AN636" s="93">
        <v>10573395</v>
      </c>
      <c r="AO636" s="95">
        <v>25</v>
      </c>
      <c r="AP636" s="96">
        <f t="shared" si="562"/>
        <v>422935.8</v>
      </c>
      <c r="AQ636" s="97">
        <f t="shared" si="607"/>
        <v>4.8732943469785572E-2</v>
      </c>
      <c r="AR636" s="280"/>
      <c r="AS636" s="90">
        <v>4</v>
      </c>
      <c r="AT636" s="112" t="s">
        <v>400</v>
      </c>
      <c r="AU636" s="198" t="s">
        <v>401</v>
      </c>
      <c r="AV636" s="93">
        <v>72520617</v>
      </c>
      <c r="AW636" s="95">
        <v>150</v>
      </c>
      <c r="AX636" s="96">
        <f t="shared" si="563"/>
        <v>483470.78</v>
      </c>
      <c r="AY636" s="97">
        <f t="shared" si="608"/>
        <v>0.35128805620608899</v>
      </c>
      <c r="AZ636" s="280"/>
      <c r="BA636" s="90">
        <v>4</v>
      </c>
      <c r="BB636" s="112" t="s">
        <v>388</v>
      </c>
      <c r="BC636" s="198" t="s">
        <v>389</v>
      </c>
      <c r="BD636" s="93">
        <v>37897852</v>
      </c>
      <c r="BE636" s="95">
        <v>87</v>
      </c>
      <c r="BF636" s="96">
        <f t="shared" si="564"/>
        <v>435607.49425287358</v>
      </c>
      <c r="BG636" s="97">
        <f t="shared" si="609"/>
        <v>0.16322701688555347</v>
      </c>
      <c r="BH636" s="280"/>
      <c r="BI636" s="90">
        <v>4</v>
      </c>
      <c r="BJ636" s="112" t="s">
        <v>452</v>
      </c>
      <c r="BK636" s="198" t="s">
        <v>453</v>
      </c>
      <c r="BL636" s="93">
        <v>20583527</v>
      </c>
      <c r="BM636" s="95">
        <v>37</v>
      </c>
      <c r="BN636" s="96">
        <f t="shared" si="565"/>
        <v>556311.54054054059</v>
      </c>
      <c r="BO636" s="97">
        <f t="shared" si="610"/>
        <v>8.5253456221198162E-2</v>
      </c>
      <c r="BP636" s="280"/>
      <c r="BQ636" s="90">
        <v>4</v>
      </c>
      <c r="BR636" s="112" t="s">
        <v>388</v>
      </c>
      <c r="BS636" s="198" t="s">
        <v>389</v>
      </c>
      <c r="BT636" s="93">
        <v>458185644</v>
      </c>
      <c r="BU636" s="95">
        <v>1310</v>
      </c>
      <c r="BV636" s="96">
        <f t="shared" si="566"/>
        <v>349760.03358778625</v>
      </c>
      <c r="BW636" s="97">
        <f t="shared" si="611"/>
        <v>0.12067059690493737</v>
      </c>
    </row>
    <row r="637" spans="2:75" ht="13.5" customHeight="1">
      <c r="B637" s="277"/>
      <c r="C637" s="285"/>
      <c r="D637" s="280"/>
      <c r="E637" s="90">
        <v>5</v>
      </c>
      <c r="F637" s="112" t="s">
        <v>490</v>
      </c>
      <c r="G637" s="198" t="s">
        <v>491</v>
      </c>
      <c r="H637" s="93">
        <v>3868264</v>
      </c>
      <c r="I637" s="95">
        <v>15</v>
      </c>
      <c r="J637" s="96">
        <f t="shared" si="558"/>
        <v>257884.26666666666</v>
      </c>
      <c r="K637" s="97">
        <f t="shared" si="603"/>
        <v>2.1150592216582064E-3</v>
      </c>
      <c r="L637" s="280"/>
      <c r="M637" s="90">
        <v>5</v>
      </c>
      <c r="N637" s="112" t="s">
        <v>452</v>
      </c>
      <c r="O637" s="198" t="s">
        <v>453</v>
      </c>
      <c r="P637" s="93">
        <v>3626955</v>
      </c>
      <c r="Q637" s="95">
        <v>17</v>
      </c>
      <c r="R637" s="96">
        <f t="shared" si="559"/>
        <v>213350.29411764705</v>
      </c>
      <c r="S637" s="97">
        <f t="shared" si="604"/>
        <v>2.1039603960396041E-2</v>
      </c>
      <c r="T637" s="280"/>
      <c r="U637" s="90">
        <v>5</v>
      </c>
      <c r="V637" s="112" t="s">
        <v>452</v>
      </c>
      <c r="W637" s="198" t="s">
        <v>453</v>
      </c>
      <c r="X637" s="93">
        <v>5837506</v>
      </c>
      <c r="Y637" s="95">
        <v>14</v>
      </c>
      <c r="Z637" s="96">
        <f t="shared" si="560"/>
        <v>416964.71428571426</v>
      </c>
      <c r="AA637" s="97">
        <f t="shared" si="605"/>
        <v>3.553299492385787E-2</v>
      </c>
      <c r="AB637" s="280"/>
      <c r="AC637" s="90">
        <v>5</v>
      </c>
      <c r="AD637" s="112" t="s">
        <v>516</v>
      </c>
      <c r="AE637" s="198" t="s">
        <v>517</v>
      </c>
      <c r="AF637" s="93">
        <v>1037684</v>
      </c>
      <c r="AG637" s="95">
        <v>4</v>
      </c>
      <c r="AH637" s="96">
        <f t="shared" si="561"/>
        <v>259421</v>
      </c>
      <c r="AI637" s="97">
        <f t="shared" si="606"/>
        <v>6.1068702290076335E-3</v>
      </c>
      <c r="AJ637" s="280"/>
      <c r="AK637" s="90">
        <v>5</v>
      </c>
      <c r="AL637" s="112" t="s">
        <v>400</v>
      </c>
      <c r="AM637" s="198" t="s">
        <v>401</v>
      </c>
      <c r="AN637" s="93">
        <v>58840488</v>
      </c>
      <c r="AO637" s="95">
        <v>150</v>
      </c>
      <c r="AP637" s="96">
        <f t="shared" si="562"/>
        <v>392269.92</v>
      </c>
      <c r="AQ637" s="97">
        <f t="shared" si="607"/>
        <v>0.29239766081871343</v>
      </c>
      <c r="AR637" s="280"/>
      <c r="AS637" s="90">
        <v>5</v>
      </c>
      <c r="AT637" s="112" t="s">
        <v>412</v>
      </c>
      <c r="AU637" s="198" t="s">
        <v>413</v>
      </c>
      <c r="AV637" s="93">
        <v>38984995</v>
      </c>
      <c r="AW637" s="95">
        <v>119</v>
      </c>
      <c r="AX637" s="96">
        <f t="shared" si="563"/>
        <v>327605</v>
      </c>
      <c r="AY637" s="97">
        <f t="shared" si="608"/>
        <v>0.27868852459016391</v>
      </c>
      <c r="AZ637" s="280"/>
      <c r="BA637" s="90">
        <v>5</v>
      </c>
      <c r="BB637" s="112" t="s">
        <v>382</v>
      </c>
      <c r="BC637" s="198" t="s">
        <v>383</v>
      </c>
      <c r="BD637" s="93">
        <v>50487915</v>
      </c>
      <c r="BE637" s="95">
        <v>127</v>
      </c>
      <c r="BF637" s="96">
        <f t="shared" si="564"/>
        <v>397542.6377952756</v>
      </c>
      <c r="BG637" s="97">
        <f t="shared" si="609"/>
        <v>0.23827392120075047</v>
      </c>
      <c r="BH637" s="280"/>
      <c r="BI637" s="90">
        <v>5</v>
      </c>
      <c r="BJ637" s="112" t="s">
        <v>382</v>
      </c>
      <c r="BK637" s="198" t="s">
        <v>383</v>
      </c>
      <c r="BL637" s="93">
        <v>44088694</v>
      </c>
      <c r="BM637" s="95">
        <v>89</v>
      </c>
      <c r="BN637" s="96">
        <f t="shared" si="565"/>
        <v>495378.58426966291</v>
      </c>
      <c r="BO637" s="97">
        <f t="shared" si="610"/>
        <v>0.20506912442396313</v>
      </c>
      <c r="BP637" s="280"/>
      <c r="BQ637" s="90">
        <v>5</v>
      </c>
      <c r="BR637" s="112" t="s">
        <v>490</v>
      </c>
      <c r="BS637" s="198" t="s">
        <v>491</v>
      </c>
      <c r="BT637" s="93">
        <v>11879474</v>
      </c>
      <c r="BU637" s="95">
        <v>36</v>
      </c>
      <c r="BV637" s="96">
        <f t="shared" si="566"/>
        <v>329985.38888888888</v>
      </c>
      <c r="BW637" s="97">
        <f t="shared" si="611"/>
        <v>3.3161385408990419E-3</v>
      </c>
    </row>
    <row r="638" spans="2:75" ht="13.5" customHeight="1">
      <c r="B638" s="277"/>
      <c r="C638" s="285"/>
      <c r="D638" s="280"/>
      <c r="E638" s="90">
        <v>6</v>
      </c>
      <c r="F638" s="197" t="s">
        <v>424</v>
      </c>
      <c r="G638" s="198" t="s">
        <v>425</v>
      </c>
      <c r="H638" s="93">
        <v>19759130</v>
      </c>
      <c r="I638" s="95">
        <v>82</v>
      </c>
      <c r="J638" s="96">
        <f t="shared" si="558"/>
        <v>240965</v>
      </c>
      <c r="K638" s="97">
        <f t="shared" si="603"/>
        <v>1.1562323745064862E-2</v>
      </c>
      <c r="L638" s="280"/>
      <c r="M638" s="90">
        <v>6</v>
      </c>
      <c r="N638" s="197" t="s">
        <v>382</v>
      </c>
      <c r="O638" s="198" t="s">
        <v>383</v>
      </c>
      <c r="P638" s="93">
        <v>50537674</v>
      </c>
      <c r="Q638" s="95">
        <v>270</v>
      </c>
      <c r="R638" s="96">
        <f t="shared" si="559"/>
        <v>187176.57037037038</v>
      </c>
      <c r="S638" s="97">
        <f t="shared" si="604"/>
        <v>0.33415841584158418</v>
      </c>
      <c r="T638" s="280"/>
      <c r="U638" s="90">
        <v>6</v>
      </c>
      <c r="V638" s="197" t="s">
        <v>522</v>
      </c>
      <c r="W638" s="198" t="s">
        <v>523</v>
      </c>
      <c r="X638" s="93">
        <v>3125546</v>
      </c>
      <c r="Y638" s="95">
        <v>8</v>
      </c>
      <c r="Z638" s="96">
        <f t="shared" si="560"/>
        <v>390693.25</v>
      </c>
      <c r="AA638" s="97">
        <f t="shared" si="605"/>
        <v>2.030456852791878E-2</v>
      </c>
      <c r="AB638" s="280"/>
      <c r="AC638" s="90">
        <v>6</v>
      </c>
      <c r="AD638" s="197" t="s">
        <v>418</v>
      </c>
      <c r="AE638" s="198" t="s">
        <v>419</v>
      </c>
      <c r="AF638" s="93">
        <v>16710519</v>
      </c>
      <c r="AG638" s="95">
        <v>66</v>
      </c>
      <c r="AH638" s="96">
        <f t="shared" si="561"/>
        <v>253189.68181818182</v>
      </c>
      <c r="AI638" s="97">
        <f t="shared" si="606"/>
        <v>0.10076335877862595</v>
      </c>
      <c r="AJ638" s="280"/>
      <c r="AK638" s="90">
        <v>6</v>
      </c>
      <c r="AL638" s="197" t="s">
        <v>382</v>
      </c>
      <c r="AM638" s="198" t="s">
        <v>383</v>
      </c>
      <c r="AN638" s="93">
        <v>56015107</v>
      </c>
      <c r="AO638" s="95">
        <v>151</v>
      </c>
      <c r="AP638" s="96">
        <f t="shared" si="562"/>
        <v>370960.9735099338</v>
      </c>
      <c r="AQ638" s="97">
        <f t="shared" si="607"/>
        <v>0.29434697855750486</v>
      </c>
      <c r="AR638" s="280"/>
      <c r="AS638" s="90">
        <v>6</v>
      </c>
      <c r="AT638" s="197" t="s">
        <v>388</v>
      </c>
      <c r="AU638" s="198" t="s">
        <v>389</v>
      </c>
      <c r="AV638" s="93">
        <v>20911717</v>
      </c>
      <c r="AW638" s="95">
        <v>71</v>
      </c>
      <c r="AX638" s="96">
        <f t="shared" si="563"/>
        <v>294531.22535211267</v>
      </c>
      <c r="AY638" s="97">
        <f t="shared" si="608"/>
        <v>0.16627634660421545</v>
      </c>
      <c r="AZ638" s="280"/>
      <c r="BA638" s="90">
        <v>6</v>
      </c>
      <c r="BB638" s="197" t="s">
        <v>408</v>
      </c>
      <c r="BC638" s="198" t="s">
        <v>409</v>
      </c>
      <c r="BD638" s="93">
        <v>79722565</v>
      </c>
      <c r="BE638" s="95">
        <v>212</v>
      </c>
      <c r="BF638" s="96">
        <f t="shared" si="564"/>
        <v>376049.83490566036</v>
      </c>
      <c r="BG638" s="97">
        <f t="shared" si="609"/>
        <v>0.39774859287054409</v>
      </c>
      <c r="BH638" s="280"/>
      <c r="BI638" s="90">
        <v>6</v>
      </c>
      <c r="BJ638" s="197" t="s">
        <v>482</v>
      </c>
      <c r="BK638" s="198" t="s">
        <v>483</v>
      </c>
      <c r="BL638" s="93">
        <v>16174199</v>
      </c>
      <c r="BM638" s="95">
        <v>34</v>
      </c>
      <c r="BN638" s="96">
        <f t="shared" si="565"/>
        <v>475711.73529411765</v>
      </c>
      <c r="BO638" s="97">
        <f t="shared" si="610"/>
        <v>7.8341013824884786E-2</v>
      </c>
      <c r="BP638" s="280"/>
      <c r="BQ638" s="90">
        <v>6</v>
      </c>
      <c r="BR638" s="197" t="s">
        <v>516</v>
      </c>
      <c r="BS638" s="198" t="s">
        <v>517</v>
      </c>
      <c r="BT638" s="93">
        <v>5056796</v>
      </c>
      <c r="BU638" s="95">
        <v>18</v>
      </c>
      <c r="BV638" s="96">
        <f t="shared" si="566"/>
        <v>280933.11111111112</v>
      </c>
      <c r="BW638" s="97">
        <f t="shared" si="611"/>
        <v>1.6580692704495209E-3</v>
      </c>
    </row>
    <row r="639" spans="2:75" ht="13.5" customHeight="1">
      <c r="B639" s="277"/>
      <c r="C639" s="285"/>
      <c r="D639" s="280"/>
      <c r="E639" s="90">
        <v>7</v>
      </c>
      <c r="F639" s="112" t="s">
        <v>388</v>
      </c>
      <c r="G639" s="198" t="s">
        <v>389</v>
      </c>
      <c r="H639" s="93">
        <v>174628579</v>
      </c>
      <c r="I639" s="95">
        <v>739</v>
      </c>
      <c r="J639" s="96">
        <f t="shared" si="558"/>
        <v>236303.89580514209</v>
      </c>
      <c r="K639" s="97">
        <f t="shared" si="603"/>
        <v>0.1042019176536943</v>
      </c>
      <c r="L639" s="280"/>
      <c r="M639" s="90">
        <v>7</v>
      </c>
      <c r="N639" s="112" t="s">
        <v>388</v>
      </c>
      <c r="O639" s="198" t="s">
        <v>389</v>
      </c>
      <c r="P639" s="93">
        <v>20917643</v>
      </c>
      <c r="Q639" s="95">
        <v>116</v>
      </c>
      <c r="R639" s="96">
        <f t="shared" si="559"/>
        <v>180324.50862068965</v>
      </c>
      <c r="S639" s="97">
        <f t="shared" si="604"/>
        <v>0.14356435643564355</v>
      </c>
      <c r="T639" s="280"/>
      <c r="U639" s="90">
        <v>7</v>
      </c>
      <c r="V639" s="112" t="s">
        <v>512</v>
      </c>
      <c r="W639" s="198" t="s">
        <v>513</v>
      </c>
      <c r="X639" s="93">
        <v>2578741</v>
      </c>
      <c r="Y639" s="95">
        <v>10</v>
      </c>
      <c r="Z639" s="96">
        <f t="shared" si="560"/>
        <v>257874.1</v>
      </c>
      <c r="AA639" s="97">
        <f t="shared" si="605"/>
        <v>2.5380710659898477E-2</v>
      </c>
      <c r="AB639" s="280"/>
      <c r="AC639" s="90">
        <v>7</v>
      </c>
      <c r="AD639" s="112" t="s">
        <v>440</v>
      </c>
      <c r="AE639" s="198" t="s">
        <v>441</v>
      </c>
      <c r="AF639" s="93">
        <v>3824658</v>
      </c>
      <c r="AG639" s="95">
        <v>17</v>
      </c>
      <c r="AH639" s="96">
        <f t="shared" si="561"/>
        <v>224979.88235294117</v>
      </c>
      <c r="AI639" s="97">
        <f t="shared" si="606"/>
        <v>2.5954198473282442E-2</v>
      </c>
      <c r="AJ639" s="280"/>
      <c r="AK639" s="90">
        <v>7</v>
      </c>
      <c r="AL639" s="112" t="s">
        <v>406</v>
      </c>
      <c r="AM639" s="198" t="s">
        <v>407</v>
      </c>
      <c r="AN639" s="93">
        <v>33290412</v>
      </c>
      <c r="AO639" s="95">
        <v>157</v>
      </c>
      <c r="AP639" s="96">
        <f t="shared" si="562"/>
        <v>212040.84076433122</v>
      </c>
      <c r="AQ639" s="97">
        <f t="shared" si="607"/>
        <v>0.30604288499025339</v>
      </c>
      <c r="AR639" s="280"/>
      <c r="AS639" s="90">
        <v>7</v>
      </c>
      <c r="AT639" s="112" t="s">
        <v>418</v>
      </c>
      <c r="AU639" s="198" t="s">
        <v>419</v>
      </c>
      <c r="AV639" s="93">
        <v>12342719</v>
      </c>
      <c r="AW639" s="95">
        <v>44</v>
      </c>
      <c r="AX639" s="96">
        <f t="shared" si="563"/>
        <v>280516.34090909088</v>
      </c>
      <c r="AY639" s="97">
        <f t="shared" si="608"/>
        <v>0.10304449648711944</v>
      </c>
      <c r="AZ639" s="280"/>
      <c r="BA639" s="90">
        <v>7</v>
      </c>
      <c r="BB639" s="112" t="s">
        <v>434</v>
      </c>
      <c r="BC639" s="198" t="s">
        <v>435</v>
      </c>
      <c r="BD639" s="93">
        <v>2252514</v>
      </c>
      <c r="BE639" s="95">
        <v>6</v>
      </c>
      <c r="BF639" s="96">
        <f t="shared" si="564"/>
        <v>375419</v>
      </c>
      <c r="BG639" s="97">
        <f t="shared" si="609"/>
        <v>1.125703564727955E-2</v>
      </c>
      <c r="BH639" s="280"/>
      <c r="BI639" s="90">
        <v>7</v>
      </c>
      <c r="BJ639" s="112" t="s">
        <v>408</v>
      </c>
      <c r="BK639" s="198" t="s">
        <v>409</v>
      </c>
      <c r="BL639" s="93">
        <v>79730644</v>
      </c>
      <c r="BM639" s="95">
        <v>176</v>
      </c>
      <c r="BN639" s="96">
        <f t="shared" si="565"/>
        <v>453015.02272727271</v>
      </c>
      <c r="BO639" s="97">
        <f t="shared" si="610"/>
        <v>0.40552995391705071</v>
      </c>
      <c r="BP639" s="280"/>
      <c r="BQ639" s="90">
        <v>7</v>
      </c>
      <c r="BR639" s="112" t="s">
        <v>512</v>
      </c>
      <c r="BS639" s="198" t="s">
        <v>513</v>
      </c>
      <c r="BT639" s="93">
        <v>49224673</v>
      </c>
      <c r="BU639" s="95">
        <v>189</v>
      </c>
      <c r="BV639" s="96">
        <f t="shared" si="566"/>
        <v>260448.00529100531</v>
      </c>
      <c r="BW639" s="97">
        <f t="shared" si="611"/>
        <v>1.7409727339719971E-2</v>
      </c>
    </row>
    <row r="640" spans="2:75" ht="13.5" customHeight="1">
      <c r="B640" s="277"/>
      <c r="C640" s="285"/>
      <c r="D640" s="280"/>
      <c r="E640" s="90">
        <v>8</v>
      </c>
      <c r="F640" s="197" t="s">
        <v>452</v>
      </c>
      <c r="G640" s="198" t="s">
        <v>453</v>
      </c>
      <c r="H640" s="93">
        <v>8830511</v>
      </c>
      <c r="I640" s="95">
        <v>38</v>
      </c>
      <c r="J640" s="96">
        <f t="shared" si="558"/>
        <v>232381.86842105264</v>
      </c>
      <c r="K640" s="97">
        <f t="shared" si="603"/>
        <v>5.3581500282007897E-3</v>
      </c>
      <c r="L640" s="280"/>
      <c r="M640" s="90">
        <v>8</v>
      </c>
      <c r="N640" s="197" t="s">
        <v>460</v>
      </c>
      <c r="O640" s="198" t="s">
        <v>461</v>
      </c>
      <c r="P640" s="93">
        <v>4072140</v>
      </c>
      <c r="Q640" s="95">
        <v>24</v>
      </c>
      <c r="R640" s="96">
        <f t="shared" si="559"/>
        <v>169672.5</v>
      </c>
      <c r="S640" s="97">
        <f t="shared" si="604"/>
        <v>2.9702970297029702E-2</v>
      </c>
      <c r="T640" s="280"/>
      <c r="U640" s="90">
        <v>8</v>
      </c>
      <c r="V640" s="197" t="s">
        <v>494</v>
      </c>
      <c r="W640" s="198" t="s">
        <v>495</v>
      </c>
      <c r="X640" s="93">
        <v>4450251</v>
      </c>
      <c r="Y640" s="95">
        <v>18</v>
      </c>
      <c r="Z640" s="96">
        <f t="shared" si="560"/>
        <v>247236.16666666666</v>
      </c>
      <c r="AA640" s="97">
        <f t="shared" si="605"/>
        <v>4.5685279187817257E-2</v>
      </c>
      <c r="AB640" s="280"/>
      <c r="AC640" s="90">
        <v>8</v>
      </c>
      <c r="AD640" s="197" t="s">
        <v>494</v>
      </c>
      <c r="AE640" s="198" t="s">
        <v>495</v>
      </c>
      <c r="AF640" s="93">
        <v>2000826</v>
      </c>
      <c r="AG640" s="95">
        <v>10</v>
      </c>
      <c r="AH640" s="96">
        <f t="shared" si="561"/>
        <v>200082.6</v>
      </c>
      <c r="AI640" s="97">
        <f t="shared" si="606"/>
        <v>1.5267175572519083E-2</v>
      </c>
      <c r="AJ640" s="280"/>
      <c r="AK640" s="90">
        <v>8</v>
      </c>
      <c r="AL640" s="197" t="s">
        <v>544</v>
      </c>
      <c r="AM640" s="198" t="s">
        <v>545</v>
      </c>
      <c r="AN640" s="93">
        <v>2797721</v>
      </c>
      <c r="AO640" s="95">
        <v>16</v>
      </c>
      <c r="AP640" s="96">
        <f t="shared" si="562"/>
        <v>174857.5625</v>
      </c>
      <c r="AQ640" s="97">
        <f t="shared" si="607"/>
        <v>3.1189083820662766E-2</v>
      </c>
      <c r="AR640" s="280"/>
      <c r="AS640" s="90">
        <v>8</v>
      </c>
      <c r="AT640" s="197" t="s">
        <v>420</v>
      </c>
      <c r="AU640" s="198" t="s">
        <v>421</v>
      </c>
      <c r="AV640" s="93">
        <v>19102245</v>
      </c>
      <c r="AW640" s="95">
        <v>77</v>
      </c>
      <c r="AX640" s="96">
        <f t="shared" si="563"/>
        <v>248081.10389610389</v>
      </c>
      <c r="AY640" s="97">
        <f t="shared" si="608"/>
        <v>0.18032786885245902</v>
      </c>
      <c r="AZ640" s="280"/>
      <c r="BA640" s="90">
        <v>8</v>
      </c>
      <c r="BB640" s="197" t="s">
        <v>452</v>
      </c>
      <c r="BC640" s="198" t="s">
        <v>453</v>
      </c>
      <c r="BD640" s="93">
        <v>10878573</v>
      </c>
      <c r="BE640" s="95">
        <v>33</v>
      </c>
      <c r="BF640" s="96">
        <f t="shared" si="564"/>
        <v>329653.72727272729</v>
      </c>
      <c r="BG640" s="97">
        <f t="shared" si="609"/>
        <v>6.1913696060037521E-2</v>
      </c>
      <c r="BH640" s="280"/>
      <c r="BI640" s="90">
        <v>8</v>
      </c>
      <c r="BJ640" s="197" t="s">
        <v>512</v>
      </c>
      <c r="BK640" s="198" t="s">
        <v>513</v>
      </c>
      <c r="BL640" s="93">
        <v>2254845</v>
      </c>
      <c r="BM640" s="95">
        <v>5</v>
      </c>
      <c r="BN640" s="96">
        <f t="shared" si="565"/>
        <v>450969</v>
      </c>
      <c r="BO640" s="97">
        <f t="shared" si="610"/>
        <v>1.1520737327188941E-2</v>
      </c>
      <c r="BP640" s="280"/>
      <c r="BQ640" s="90">
        <v>8</v>
      </c>
      <c r="BR640" s="197" t="s">
        <v>514</v>
      </c>
      <c r="BS640" s="198" t="s">
        <v>515</v>
      </c>
      <c r="BT640" s="93">
        <v>18773067</v>
      </c>
      <c r="BU640" s="95">
        <v>81</v>
      </c>
      <c r="BV640" s="96">
        <f t="shared" si="566"/>
        <v>231766.25925925927</v>
      </c>
      <c r="BW640" s="97">
        <f t="shared" si="611"/>
        <v>7.4613117170228447E-3</v>
      </c>
    </row>
    <row r="641" spans="2:75" ht="13.5" customHeight="1">
      <c r="B641" s="277"/>
      <c r="C641" s="285"/>
      <c r="D641" s="280"/>
      <c r="E641" s="90">
        <v>9</v>
      </c>
      <c r="F641" s="197" t="s">
        <v>512</v>
      </c>
      <c r="G641" s="198" t="s">
        <v>513</v>
      </c>
      <c r="H641" s="93">
        <v>27185988</v>
      </c>
      <c r="I641" s="95">
        <v>122</v>
      </c>
      <c r="J641" s="96">
        <f t="shared" si="558"/>
        <v>222835.96721311475</v>
      </c>
      <c r="K641" s="97">
        <f t="shared" si="603"/>
        <v>1.7202481669486746E-2</v>
      </c>
      <c r="L641" s="280"/>
      <c r="M641" s="90">
        <v>9</v>
      </c>
      <c r="N641" s="197" t="s">
        <v>516</v>
      </c>
      <c r="O641" s="198" t="s">
        <v>517</v>
      </c>
      <c r="P641" s="93">
        <v>478133</v>
      </c>
      <c r="Q641" s="95">
        <v>3</v>
      </c>
      <c r="R641" s="96">
        <f t="shared" si="559"/>
        <v>159377.66666666666</v>
      </c>
      <c r="S641" s="97">
        <f t="shared" si="604"/>
        <v>3.7128712871287127E-3</v>
      </c>
      <c r="T641" s="280"/>
      <c r="U641" s="90">
        <v>9</v>
      </c>
      <c r="V641" s="197" t="s">
        <v>460</v>
      </c>
      <c r="W641" s="198" t="s">
        <v>461</v>
      </c>
      <c r="X641" s="93">
        <v>2231517</v>
      </c>
      <c r="Y641" s="95">
        <v>11</v>
      </c>
      <c r="Z641" s="96">
        <f t="shared" si="560"/>
        <v>202865.18181818182</v>
      </c>
      <c r="AA641" s="97">
        <f t="shared" si="605"/>
        <v>2.7918781725888325E-2</v>
      </c>
      <c r="AB641" s="280"/>
      <c r="AC641" s="90">
        <v>9</v>
      </c>
      <c r="AD641" s="197" t="s">
        <v>420</v>
      </c>
      <c r="AE641" s="198" t="s">
        <v>421</v>
      </c>
      <c r="AF641" s="93">
        <v>19554813</v>
      </c>
      <c r="AG641" s="95">
        <v>123</v>
      </c>
      <c r="AH641" s="96">
        <f t="shared" si="561"/>
        <v>158982.21951219512</v>
      </c>
      <c r="AI641" s="97">
        <f t="shared" si="606"/>
        <v>0.18778625954198475</v>
      </c>
      <c r="AJ641" s="280"/>
      <c r="AK641" s="90">
        <v>9</v>
      </c>
      <c r="AL641" s="197" t="s">
        <v>418</v>
      </c>
      <c r="AM641" s="198" t="s">
        <v>419</v>
      </c>
      <c r="AN641" s="93">
        <v>10120534</v>
      </c>
      <c r="AO641" s="95">
        <v>58</v>
      </c>
      <c r="AP641" s="96">
        <f t="shared" si="562"/>
        <v>174491.96551724139</v>
      </c>
      <c r="AQ641" s="97">
        <f t="shared" si="607"/>
        <v>0.11306042884990253</v>
      </c>
      <c r="AR641" s="280"/>
      <c r="AS641" s="90">
        <v>9</v>
      </c>
      <c r="AT641" s="197" t="s">
        <v>404</v>
      </c>
      <c r="AU641" s="198" t="s">
        <v>405</v>
      </c>
      <c r="AV641" s="93">
        <v>45780064</v>
      </c>
      <c r="AW641" s="95">
        <v>233</v>
      </c>
      <c r="AX641" s="96">
        <f t="shared" si="563"/>
        <v>196480.96137339057</v>
      </c>
      <c r="AY641" s="97">
        <f t="shared" si="608"/>
        <v>0.54566744730679162</v>
      </c>
      <c r="AZ641" s="280"/>
      <c r="BA641" s="90">
        <v>9</v>
      </c>
      <c r="BB641" s="197" t="s">
        <v>430</v>
      </c>
      <c r="BC641" s="198" t="s">
        <v>431</v>
      </c>
      <c r="BD641" s="93">
        <v>35444989</v>
      </c>
      <c r="BE641" s="95">
        <v>146</v>
      </c>
      <c r="BF641" s="96">
        <f t="shared" si="564"/>
        <v>242773.89726027398</v>
      </c>
      <c r="BG641" s="97">
        <f t="shared" si="609"/>
        <v>0.27392120075046905</v>
      </c>
      <c r="BH641" s="280"/>
      <c r="BI641" s="90">
        <v>9</v>
      </c>
      <c r="BJ641" s="197" t="s">
        <v>412</v>
      </c>
      <c r="BK641" s="198" t="s">
        <v>413</v>
      </c>
      <c r="BL641" s="93">
        <v>54507910</v>
      </c>
      <c r="BM641" s="95">
        <v>121</v>
      </c>
      <c r="BN641" s="96">
        <f t="shared" si="565"/>
        <v>450478.59504132229</v>
      </c>
      <c r="BO641" s="97">
        <f t="shared" si="610"/>
        <v>0.27880184331797236</v>
      </c>
      <c r="BP641" s="280"/>
      <c r="BQ641" s="90">
        <v>9</v>
      </c>
      <c r="BR641" s="197" t="s">
        <v>400</v>
      </c>
      <c r="BS641" s="198" t="s">
        <v>401</v>
      </c>
      <c r="BT641" s="93">
        <v>365518197</v>
      </c>
      <c r="BU641" s="95">
        <v>1745</v>
      </c>
      <c r="BV641" s="96">
        <f t="shared" si="566"/>
        <v>209466.01547277937</v>
      </c>
      <c r="BW641" s="97">
        <f t="shared" si="611"/>
        <v>0.16074060427413411</v>
      </c>
    </row>
    <row r="642" spans="2:75" ht="13.5" customHeight="1">
      <c r="B642" s="277"/>
      <c r="C642" s="285"/>
      <c r="D642" s="280"/>
      <c r="E642" s="98">
        <v>10</v>
      </c>
      <c r="F642" s="199" t="s">
        <v>460</v>
      </c>
      <c r="G642" s="200" t="s">
        <v>461</v>
      </c>
      <c r="H642" s="101">
        <v>10886244</v>
      </c>
      <c r="I642" s="103">
        <v>71</v>
      </c>
      <c r="J642" s="104">
        <f t="shared" si="558"/>
        <v>153327.38028169013</v>
      </c>
      <c r="K642" s="105">
        <f t="shared" si="603"/>
        <v>1.0011280315848844E-2</v>
      </c>
      <c r="L642" s="280"/>
      <c r="M642" s="98">
        <v>10</v>
      </c>
      <c r="N642" s="199" t="s">
        <v>418</v>
      </c>
      <c r="O642" s="200" t="s">
        <v>419</v>
      </c>
      <c r="P642" s="101">
        <v>11790449</v>
      </c>
      <c r="Q642" s="103">
        <v>88</v>
      </c>
      <c r="R642" s="104">
        <f t="shared" si="559"/>
        <v>133982.375</v>
      </c>
      <c r="S642" s="105">
        <f t="shared" si="604"/>
        <v>0.10891089108910891</v>
      </c>
      <c r="T642" s="280"/>
      <c r="U642" s="98">
        <v>10</v>
      </c>
      <c r="V642" s="199" t="s">
        <v>430</v>
      </c>
      <c r="W642" s="200" t="s">
        <v>431</v>
      </c>
      <c r="X642" s="101">
        <v>4931708</v>
      </c>
      <c r="Y642" s="103">
        <v>34</v>
      </c>
      <c r="Z642" s="104">
        <f t="shared" si="560"/>
        <v>145050.23529411765</v>
      </c>
      <c r="AA642" s="105">
        <f t="shared" si="605"/>
        <v>8.6294416243654817E-2</v>
      </c>
      <c r="AB642" s="280"/>
      <c r="AC642" s="98">
        <v>10</v>
      </c>
      <c r="AD642" s="199" t="s">
        <v>430</v>
      </c>
      <c r="AE642" s="200" t="s">
        <v>431</v>
      </c>
      <c r="AF642" s="101">
        <v>14864563</v>
      </c>
      <c r="AG642" s="103">
        <v>101</v>
      </c>
      <c r="AH642" s="104">
        <f t="shared" si="561"/>
        <v>147173.89108910892</v>
      </c>
      <c r="AI642" s="105">
        <f t="shared" si="606"/>
        <v>0.15419847328244274</v>
      </c>
      <c r="AJ642" s="280"/>
      <c r="AK642" s="98">
        <v>10</v>
      </c>
      <c r="AL642" s="199" t="s">
        <v>460</v>
      </c>
      <c r="AM642" s="200" t="s">
        <v>461</v>
      </c>
      <c r="AN642" s="101">
        <v>7823113</v>
      </c>
      <c r="AO642" s="103">
        <v>46</v>
      </c>
      <c r="AP642" s="104">
        <f t="shared" si="562"/>
        <v>170067.67391304349</v>
      </c>
      <c r="AQ642" s="105">
        <f t="shared" si="607"/>
        <v>8.9668615984405453E-2</v>
      </c>
      <c r="AR642" s="280"/>
      <c r="AS642" s="98">
        <v>10</v>
      </c>
      <c r="AT642" s="199" t="s">
        <v>408</v>
      </c>
      <c r="AU642" s="200" t="s">
        <v>409</v>
      </c>
      <c r="AV642" s="101">
        <v>31126353</v>
      </c>
      <c r="AW642" s="103">
        <v>161</v>
      </c>
      <c r="AX642" s="104">
        <f t="shared" si="563"/>
        <v>193331.38509316772</v>
      </c>
      <c r="AY642" s="105">
        <f t="shared" si="608"/>
        <v>0.37704918032786883</v>
      </c>
      <c r="AZ642" s="280"/>
      <c r="BA642" s="98">
        <v>10</v>
      </c>
      <c r="BB642" s="199" t="s">
        <v>412</v>
      </c>
      <c r="BC642" s="200" t="s">
        <v>413</v>
      </c>
      <c r="BD642" s="101">
        <v>35130837</v>
      </c>
      <c r="BE642" s="103">
        <v>147</v>
      </c>
      <c r="BF642" s="104">
        <f t="shared" si="564"/>
        <v>238985.28571428571</v>
      </c>
      <c r="BG642" s="105">
        <f t="shared" si="609"/>
        <v>0.27579737335834897</v>
      </c>
      <c r="BH642" s="280"/>
      <c r="BI642" s="98">
        <v>10</v>
      </c>
      <c r="BJ642" s="199" t="s">
        <v>440</v>
      </c>
      <c r="BK642" s="200" t="s">
        <v>441</v>
      </c>
      <c r="BL642" s="101">
        <v>7064029</v>
      </c>
      <c r="BM642" s="103">
        <v>16</v>
      </c>
      <c r="BN642" s="104">
        <f t="shared" si="565"/>
        <v>441501.8125</v>
      </c>
      <c r="BO642" s="105">
        <f t="shared" si="610"/>
        <v>3.6866359447004608E-2</v>
      </c>
      <c r="BP642" s="280"/>
      <c r="BQ642" s="98">
        <v>10</v>
      </c>
      <c r="BR642" s="199" t="s">
        <v>418</v>
      </c>
      <c r="BS642" s="200" t="s">
        <v>419</v>
      </c>
      <c r="BT642" s="101">
        <v>170098869</v>
      </c>
      <c r="BU642" s="103">
        <v>944</v>
      </c>
      <c r="BV642" s="104">
        <f t="shared" si="566"/>
        <v>180189.47987288135</v>
      </c>
      <c r="BW642" s="105">
        <f t="shared" si="611"/>
        <v>8.6956521739130432E-2</v>
      </c>
    </row>
    <row r="643" spans="2:75" s="195" customFormat="1" ht="13.5" customHeight="1">
      <c r="B643" s="278"/>
      <c r="C643" s="286"/>
      <c r="D643" s="281"/>
      <c r="E643" s="106" t="s">
        <v>164</v>
      </c>
      <c r="F643" s="107"/>
      <c r="G643" s="127"/>
      <c r="H643" s="216">
        <v>3468699560</v>
      </c>
      <c r="I643" s="110">
        <v>6466</v>
      </c>
      <c r="J643" s="56">
        <f t="shared" si="558"/>
        <v>536452.14351995056</v>
      </c>
      <c r="K643" s="111">
        <f t="shared" si="603"/>
        <v>0.91173152848279748</v>
      </c>
      <c r="L643" s="281"/>
      <c r="M643" s="106" t="s">
        <v>164</v>
      </c>
      <c r="N643" s="107"/>
      <c r="O643" s="127"/>
      <c r="P643" s="216">
        <v>687562660</v>
      </c>
      <c r="Q643" s="110">
        <v>805</v>
      </c>
      <c r="R643" s="56">
        <f t="shared" si="559"/>
        <v>854115.1055900621</v>
      </c>
      <c r="S643" s="111">
        <f t="shared" si="604"/>
        <v>0.99628712871287128</v>
      </c>
      <c r="T643" s="281"/>
      <c r="U643" s="106" t="s">
        <v>164</v>
      </c>
      <c r="V643" s="107"/>
      <c r="W643" s="127"/>
      <c r="X643" s="216">
        <v>459835580</v>
      </c>
      <c r="Y643" s="110">
        <v>389</v>
      </c>
      <c r="Z643" s="56">
        <f t="shared" si="560"/>
        <v>1182096.6066838047</v>
      </c>
      <c r="AA643" s="111">
        <f t="shared" si="605"/>
        <v>0.98730964467005078</v>
      </c>
      <c r="AB643" s="281"/>
      <c r="AC643" s="106" t="s">
        <v>164</v>
      </c>
      <c r="AD643" s="107"/>
      <c r="AE643" s="127"/>
      <c r="AF643" s="216">
        <v>674266700</v>
      </c>
      <c r="AG643" s="110">
        <v>644</v>
      </c>
      <c r="AH643" s="56">
        <f t="shared" si="561"/>
        <v>1046997.9813664596</v>
      </c>
      <c r="AI643" s="111">
        <f t="shared" si="606"/>
        <v>0.98320610687022902</v>
      </c>
      <c r="AJ643" s="281"/>
      <c r="AK643" s="106" t="s">
        <v>164</v>
      </c>
      <c r="AL643" s="107"/>
      <c r="AM643" s="127"/>
      <c r="AN643" s="216">
        <v>789178020</v>
      </c>
      <c r="AO643" s="110">
        <v>509</v>
      </c>
      <c r="AP643" s="56">
        <f t="shared" si="562"/>
        <v>1550447.9764243616</v>
      </c>
      <c r="AQ643" s="111">
        <f t="shared" si="607"/>
        <v>0.99220272904483431</v>
      </c>
      <c r="AR643" s="281"/>
      <c r="AS643" s="106" t="s">
        <v>164</v>
      </c>
      <c r="AT643" s="107"/>
      <c r="AU643" s="127"/>
      <c r="AV643" s="216">
        <v>751322780</v>
      </c>
      <c r="AW643" s="110">
        <v>421</v>
      </c>
      <c r="AX643" s="56">
        <f t="shared" si="563"/>
        <v>1784614.6793349169</v>
      </c>
      <c r="AY643" s="111">
        <f t="shared" si="608"/>
        <v>0.98594847775175642</v>
      </c>
      <c r="AZ643" s="281"/>
      <c r="BA643" s="106" t="s">
        <v>164</v>
      </c>
      <c r="BB643" s="107"/>
      <c r="BC643" s="127"/>
      <c r="BD643" s="216">
        <v>1063170600</v>
      </c>
      <c r="BE643" s="110">
        <v>527</v>
      </c>
      <c r="BF643" s="56">
        <f t="shared" si="564"/>
        <v>2017401.5180265654</v>
      </c>
      <c r="BG643" s="111">
        <f t="shared" si="609"/>
        <v>0.98874296435272047</v>
      </c>
      <c r="BH643" s="281"/>
      <c r="BI643" s="106" t="s">
        <v>164</v>
      </c>
      <c r="BJ643" s="107"/>
      <c r="BK643" s="127"/>
      <c r="BL643" s="216">
        <v>1080289840</v>
      </c>
      <c r="BM643" s="110">
        <v>426</v>
      </c>
      <c r="BN643" s="56">
        <f t="shared" si="565"/>
        <v>2535891.6431924882</v>
      </c>
      <c r="BO643" s="111">
        <f t="shared" si="610"/>
        <v>0.98156682027649766</v>
      </c>
      <c r="BP643" s="281"/>
      <c r="BQ643" s="106" t="s">
        <v>164</v>
      </c>
      <c r="BR643" s="107"/>
      <c r="BS643" s="127"/>
      <c r="BT643" s="216">
        <v>8974325740</v>
      </c>
      <c r="BU643" s="110">
        <v>10187</v>
      </c>
      <c r="BV643" s="56">
        <f t="shared" si="566"/>
        <v>880958.64729557279</v>
      </c>
      <c r="BW643" s="111">
        <f t="shared" si="611"/>
        <v>0.93837509211495951</v>
      </c>
    </row>
    <row r="644" spans="2:75" ht="13.5" customHeight="1">
      <c r="B644" s="276">
        <v>59</v>
      </c>
      <c r="C644" s="284" t="s">
        <v>20</v>
      </c>
      <c r="D644" s="279">
        <f>CB64</f>
        <v>48008</v>
      </c>
      <c r="E644" s="82">
        <v>1</v>
      </c>
      <c r="F644" s="83" t="s">
        <v>434</v>
      </c>
      <c r="G644" s="84" t="s">
        <v>435</v>
      </c>
      <c r="H644" s="85">
        <v>72778422</v>
      </c>
      <c r="I644" s="87">
        <v>136</v>
      </c>
      <c r="J644" s="88">
        <f t="shared" si="558"/>
        <v>535135.45588235289</v>
      </c>
      <c r="K644" s="89">
        <f t="shared" ref="K644:K654" si="612">IFERROR(I644/$CB$64,0)</f>
        <v>2.8328611898016999E-3</v>
      </c>
      <c r="L644" s="279">
        <f>CC64</f>
        <v>5349</v>
      </c>
      <c r="M644" s="82">
        <v>1</v>
      </c>
      <c r="N644" s="83" t="s">
        <v>424</v>
      </c>
      <c r="O644" s="84" t="s">
        <v>425</v>
      </c>
      <c r="P644" s="85">
        <v>55485275</v>
      </c>
      <c r="Q644" s="87">
        <v>101</v>
      </c>
      <c r="R644" s="88">
        <f t="shared" si="559"/>
        <v>549359.15841584164</v>
      </c>
      <c r="S644" s="89">
        <f t="shared" ref="S644:S654" si="613">IFERROR(Q644/$CC$64,0)</f>
        <v>1.8882034025051411E-2</v>
      </c>
      <c r="T644" s="279">
        <f>CD64</f>
        <v>3925</v>
      </c>
      <c r="U644" s="82">
        <v>1</v>
      </c>
      <c r="V644" s="83" t="s">
        <v>434</v>
      </c>
      <c r="W644" s="84" t="s">
        <v>435</v>
      </c>
      <c r="X644" s="85">
        <v>23575690</v>
      </c>
      <c r="Y644" s="87">
        <v>27</v>
      </c>
      <c r="Z644" s="88">
        <f t="shared" si="560"/>
        <v>873173.70370370371</v>
      </c>
      <c r="AA644" s="89">
        <f t="shared" ref="AA644:AA654" si="614">IFERROR(Y644/$CD$64,0)</f>
        <v>6.8789808917197456E-3</v>
      </c>
      <c r="AB644" s="279">
        <f>CE64</f>
        <v>5838</v>
      </c>
      <c r="AC644" s="82">
        <v>1</v>
      </c>
      <c r="AD644" s="83" t="s">
        <v>490</v>
      </c>
      <c r="AE644" s="84" t="s">
        <v>491</v>
      </c>
      <c r="AF644" s="85">
        <v>20208046</v>
      </c>
      <c r="AG644" s="87">
        <v>25</v>
      </c>
      <c r="AH644" s="88">
        <f t="shared" si="561"/>
        <v>808321.84</v>
      </c>
      <c r="AI644" s="89">
        <f t="shared" ref="AI644:AI654" si="615">IFERROR(AG644/$CE$64,0)</f>
        <v>4.2822884549503252E-3</v>
      </c>
      <c r="AJ644" s="279">
        <f>CF64</f>
        <v>5074</v>
      </c>
      <c r="AK644" s="82">
        <v>1</v>
      </c>
      <c r="AL644" s="83" t="s">
        <v>490</v>
      </c>
      <c r="AM644" s="84" t="s">
        <v>491</v>
      </c>
      <c r="AN644" s="85">
        <v>10902368</v>
      </c>
      <c r="AO644" s="87">
        <v>13</v>
      </c>
      <c r="AP644" s="88">
        <f t="shared" si="562"/>
        <v>838643.69230769225</v>
      </c>
      <c r="AQ644" s="89">
        <f t="shared" ref="AQ644:AQ654" si="616">IFERROR(AO644/$CF$64,0)</f>
        <v>2.5620811982656681E-3</v>
      </c>
      <c r="AR644" s="279">
        <f>CG64</f>
        <v>3655</v>
      </c>
      <c r="AS644" s="82">
        <v>1</v>
      </c>
      <c r="AT644" s="83" t="s">
        <v>490</v>
      </c>
      <c r="AU644" s="84" t="s">
        <v>491</v>
      </c>
      <c r="AV644" s="85">
        <v>11840237</v>
      </c>
      <c r="AW644" s="87">
        <v>20</v>
      </c>
      <c r="AX644" s="88">
        <f t="shared" si="563"/>
        <v>592011.85</v>
      </c>
      <c r="AY644" s="89">
        <f t="shared" ref="AY644:AY654" si="617">IFERROR(AW644/$CG$64,0)</f>
        <v>5.4719562243502051E-3</v>
      </c>
      <c r="AZ644" s="279">
        <f>CH64</f>
        <v>3632</v>
      </c>
      <c r="BA644" s="82">
        <v>1</v>
      </c>
      <c r="BB644" s="83" t="s">
        <v>490</v>
      </c>
      <c r="BC644" s="84" t="s">
        <v>491</v>
      </c>
      <c r="BD644" s="85">
        <v>24915315</v>
      </c>
      <c r="BE644" s="87">
        <v>36</v>
      </c>
      <c r="BF644" s="88">
        <f t="shared" si="564"/>
        <v>692092.08333333337</v>
      </c>
      <c r="BG644" s="89">
        <f t="shared" ref="BG644:BG654" si="618">IFERROR(BE644/$CH$64,0)</f>
        <v>9.911894273127754E-3</v>
      </c>
      <c r="BH644" s="279">
        <f>CI64</f>
        <v>3258</v>
      </c>
      <c r="BI644" s="82">
        <v>1</v>
      </c>
      <c r="BJ644" s="83" t="s">
        <v>490</v>
      </c>
      <c r="BK644" s="84" t="s">
        <v>491</v>
      </c>
      <c r="BL644" s="85">
        <v>46666314</v>
      </c>
      <c r="BM644" s="87">
        <v>40</v>
      </c>
      <c r="BN644" s="88">
        <f t="shared" si="565"/>
        <v>1166657.8500000001</v>
      </c>
      <c r="BO644" s="89">
        <f t="shared" ref="BO644:BO654" si="619">IFERROR(BM644/$CI$64,0)</f>
        <v>1.2277470841006752E-2</v>
      </c>
      <c r="BP644" s="279">
        <f>CJ64</f>
        <v>78739</v>
      </c>
      <c r="BQ644" s="82">
        <v>1</v>
      </c>
      <c r="BR644" s="83" t="s">
        <v>490</v>
      </c>
      <c r="BS644" s="84" t="s">
        <v>491</v>
      </c>
      <c r="BT644" s="85">
        <v>174048641</v>
      </c>
      <c r="BU644" s="87">
        <v>257</v>
      </c>
      <c r="BV644" s="88">
        <f t="shared" si="566"/>
        <v>677232.06614785991</v>
      </c>
      <c r="BW644" s="89">
        <f t="shared" ref="BW644:BW654" si="620">IFERROR(BU644/$CJ$64,0)</f>
        <v>3.2639479800353065E-3</v>
      </c>
    </row>
    <row r="645" spans="2:75" ht="13.5" customHeight="1">
      <c r="B645" s="277"/>
      <c r="C645" s="285"/>
      <c r="D645" s="280"/>
      <c r="E645" s="90">
        <v>2</v>
      </c>
      <c r="F645" s="197" t="s">
        <v>490</v>
      </c>
      <c r="G645" s="198" t="s">
        <v>491</v>
      </c>
      <c r="H645" s="93">
        <v>44793818</v>
      </c>
      <c r="I645" s="95">
        <v>90</v>
      </c>
      <c r="J645" s="96">
        <f t="shared" si="558"/>
        <v>497709.08888888889</v>
      </c>
      <c r="K645" s="97">
        <f t="shared" si="612"/>
        <v>1.8746875520746543E-3</v>
      </c>
      <c r="L645" s="280"/>
      <c r="M645" s="90">
        <v>2</v>
      </c>
      <c r="N645" s="197" t="s">
        <v>514</v>
      </c>
      <c r="O645" s="198" t="s">
        <v>515</v>
      </c>
      <c r="P645" s="93">
        <v>9878191</v>
      </c>
      <c r="Q645" s="95">
        <v>23</v>
      </c>
      <c r="R645" s="96">
        <f t="shared" si="559"/>
        <v>429486.5652173913</v>
      </c>
      <c r="S645" s="97">
        <f t="shared" si="613"/>
        <v>4.2998691344176485E-3</v>
      </c>
      <c r="T645" s="280"/>
      <c r="U645" s="90">
        <v>2</v>
      </c>
      <c r="V645" s="197" t="s">
        <v>388</v>
      </c>
      <c r="W645" s="198" t="s">
        <v>389</v>
      </c>
      <c r="X645" s="93">
        <v>385494761</v>
      </c>
      <c r="Y645" s="95">
        <v>564</v>
      </c>
      <c r="Z645" s="96">
        <f t="shared" si="560"/>
        <v>683501.34929078014</v>
      </c>
      <c r="AA645" s="97">
        <f t="shared" si="614"/>
        <v>0.14369426751592357</v>
      </c>
      <c r="AB645" s="280"/>
      <c r="AC645" s="90">
        <v>2</v>
      </c>
      <c r="AD645" s="197" t="s">
        <v>434</v>
      </c>
      <c r="AE645" s="198" t="s">
        <v>435</v>
      </c>
      <c r="AF645" s="93">
        <v>8530072</v>
      </c>
      <c r="AG645" s="95">
        <v>24</v>
      </c>
      <c r="AH645" s="96">
        <f t="shared" si="561"/>
        <v>355419.66666666669</v>
      </c>
      <c r="AI645" s="97">
        <f t="shared" si="615"/>
        <v>4.1109969167523125E-3</v>
      </c>
      <c r="AJ645" s="280"/>
      <c r="AK645" s="90">
        <v>2</v>
      </c>
      <c r="AL645" s="197" t="s">
        <v>434</v>
      </c>
      <c r="AM645" s="198" t="s">
        <v>435</v>
      </c>
      <c r="AN645" s="93">
        <v>18596959</v>
      </c>
      <c r="AO645" s="95">
        <v>28</v>
      </c>
      <c r="AP645" s="96">
        <f t="shared" si="562"/>
        <v>664177.10714285716</v>
      </c>
      <c r="AQ645" s="97">
        <f t="shared" si="616"/>
        <v>5.5183287347260546E-3</v>
      </c>
      <c r="AR645" s="280"/>
      <c r="AS645" s="90">
        <v>2</v>
      </c>
      <c r="AT645" s="197" t="s">
        <v>388</v>
      </c>
      <c r="AU645" s="198" t="s">
        <v>389</v>
      </c>
      <c r="AV645" s="93">
        <v>279002093</v>
      </c>
      <c r="AW645" s="95">
        <v>622</v>
      </c>
      <c r="AX645" s="96">
        <f t="shared" si="563"/>
        <v>448556.41961414792</v>
      </c>
      <c r="AY645" s="97">
        <f t="shared" si="617"/>
        <v>0.17017783857729138</v>
      </c>
      <c r="AZ645" s="280"/>
      <c r="BA645" s="90">
        <v>2</v>
      </c>
      <c r="BB645" s="197" t="s">
        <v>510</v>
      </c>
      <c r="BC645" s="198" t="s">
        <v>511</v>
      </c>
      <c r="BD645" s="93">
        <v>1343223</v>
      </c>
      <c r="BE645" s="95">
        <v>2</v>
      </c>
      <c r="BF645" s="96">
        <f t="shared" si="564"/>
        <v>671611.5</v>
      </c>
      <c r="BG645" s="97">
        <f t="shared" si="618"/>
        <v>5.506607929515419E-4</v>
      </c>
      <c r="BH645" s="280"/>
      <c r="BI645" s="90">
        <v>2</v>
      </c>
      <c r="BJ645" s="197" t="s">
        <v>454</v>
      </c>
      <c r="BK645" s="198" t="s">
        <v>455</v>
      </c>
      <c r="BL645" s="93">
        <v>175327138</v>
      </c>
      <c r="BM645" s="95">
        <v>332</v>
      </c>
      <c r="BN645" s="96">
        <f t="shared" si="565"/>
        <v>528093.78915662656</v>
      </c>
      <c r="BO645" s="97">
        <f t="shared" si="619"/>
        <v>0.10190300798035605</v>
      </c>
      <c r="BP645" s="280"/>
      <c r="BQ645" s="90">
        <v>2</v>
      </c>
      <c r="BR645" s="197" t="s">
        <v>434</v>
      </c>
      <c r="BS645" s="198" t="s">
        <v>435</v>
      </c>
      <c r="BT645" s="93">
        <v>153516253</v>
      </c>
      <c r="BU645" s="95">
        <v>294</v>
      </c>
      <c r="BV645" s="96">
        <f t="shared" si="566"/>
        <v>522164.12585034012</v>
      </c>
      <c r="BW645" s="97">
        <f t="shared" si="620"/>
        <v>3.7338548876668489E-3</v>
      </c>
    </row>
    <row r="646" spans="2:75" ht="13.5" customHeight="1">
      <c r="B646" s="277"/>
      <c r="C646" s="285"/>
      <c r="D646" s="280"/>
      <c r="E646" s="90">
        <v>3</v>
      </c>
      <c r="F646" s="197" t="s">
        <v>388</v>
      </c>
      <c r="G646" s="198" t="s">
        <v>389</v>
      </c>
      <c r="H646" s="93">
        <v>971070162</v>
      </c>
      <c r="I646" s="95">
        <v>3243</v>
      </c>
      <c r="J646" s="96">
        <f t="shared" ref="J646:J709" si="621">IFERROR(H646/I646,"-")</f>
        <v>299435.75763182237</v>
      </c>
      <c r="K646" s="97">
        <f t="shared" si="612"/>
        <v>6.7551241459756703E-2</v>
      </c>
      <c r="L646" s="280"/>
      <c r="M646" s="90">
        <v>3</v>
      </c>
      <c r="N646" s="197" t="s">
        <v>490</v>
      </c>
      <c r="O646" s="198" t="s">
        <v>491</v>
      </c>
      <c r="P646" s="93">
        <v>5010367</v>
      </c>
      <c r="Q646" s="95">
        <v>17</v>
      </c>
      <c r="R646" s="96">
        <f t="shared" ref="R646:R709" si="622">IFERROR(P646/Q646,"-")</f>
        <v>294727.4705882353</v>
      </c>
      <c r="S646" s="97">
        <f t="shared" si="613"/>
        <v>3.1781641428304357E-3</v>
      </c>
      <c r="T646" s="280"/>
      <c r="U646" s="90">
        <v>3</v>
      </c>
      <c r="V646" s="197" t="s">
        <v>490</v>
      </c>
      <c r="W646" s="198" t="s">
        <v>491</v>
      </c>
      <c r="X646" s="93">
        <v>9712176</v>
      </c>
      <c r="Y646" s="95">
        <v>16</v>
      </c>
      <c r="Z646" s="96">
        <f t="shared" ref="Z646:Z709" si="623">IFERROR(X646/Y646,"-")</f>
        <v>607011</v>
      </c>
      <c r="AA646" s="97">
        <f t="shared" si="614"/>
        <v>4.0764331210191079E-3</v>
      </c>
      <c r="AB646" s="280"/>
      <c r="AC646" s="90">
        <v>3</v>
      </c>
      <c r="AD646" s="197" t="s">
        <v>424</v>
      </c>
      <c r="AE646" s="198" t="s">
        <v>425</v>
      </c>
      <c r="AF646" s="93">
        <v>38643647</v>
      </c>
      <c r="AG646" s="95">
        <v>116</v>
      </c>
      <c r="AH646" s="96">
        <f t="shared" ref="AH646:AH709" si="624">IFERROR(AF646/AG646,"-")</f>
        <v>333134.88793103449</v>
      </c>
      <c r="AI646" s="97">
        <f t="shared" si="615"/>
        <v>1.9869818430969511E-2</v>
      </c>
      <c r="AJ646" s="280"/>
      <c r="AK646" s="90">
        <v>3</v>
      </c>
      <c r="AL646" s="197" t="s">
        <v>388</v>
      </c>
      <c r="AM646" s="198" t="s">
        <v>389</v>
      </c>
      <c r="AN646" s="93">
        <v>554563733</v>
      </c>
      <c r="AO646" s="95">
        <v>893</v>
      </c>
      <c r="AP646" s="96">
        <f t="shared" ref="AP646:AP709" si="625">IFERROR(AN646/AO646,"-")</f>
        <v>621012.01903695404</v>
      </c>
      <c r="AQ646" s="97">
        <f t="shared" si="616"/>
        <v>0.17599527000394166</v>
      </c>
      <c r="AR646" s="280"/>
      <c r="AS646" s="90">
        <v>3</v>
      </c>
      <c r="AT646" s="197" t="s">
        <v>400</v>
      </c>
      <c r="AU646" s="198" t="s">
        <v>401</v>
      </c>
      <c r="AV646" s="93">
        <v>496082453</v>
      </c>
      <c r="AW646" s="95">
        <v>1187</v>
      </c>
      <c r="AX646" s="96">
        <f t="shared" ref="AX646:AX709" si="626">IFERROR(AV646/AW646,"-")</f>
        <v>417929.61499578768</v>
      </c>
      <c r="AY646" s="97">
        <f t="shared" si="617"/>
        <v>0.32476060191518469</v>
      </c>
      <c r="AZ646" s="280"/>
      <c r="BA646" s="90">
        <v>3</v>
      </c>
      <c r="BB646" s="197" t="s">
        <v>434</v>
      </c>
      <c r="BC646" s="198" t="s">
        <v>435</v>
      </c>
      <c r="BD646" s="93">
        <v>11828389</v>
      </c>
      <c r="BE646" s="95">
        <v>19</v>
      </c>
      <c r="BF646" s="96">
        <f t="shared" ref="BF646:BF709" si="627">IFERROR(BD646/BE646,"-")</f>
        <v>622546.78947368416</v>
      </c>
      <c r="BG646" s="97">
        <f t="shared" si="618"/>
        <v>5.2312775330396475E-3</v>
      </c>
      <c r="BH646" s="280"/>
      <c r="BI646" s="90">
        <v>3</v>
      </c>
      <c r="BJ646" s="197" t="s">
        <v>388</v>
      </c>
      <c r="BK646" s="198" t="s">
        <v>389</v>
      </c>
      <c r="BL646" s="93">
        <v>225921859</v>
      </c>
      <c r="BM646" s="95">
        <v>487</v>
      </c>
      <c r="BN646" s="96">
        <f t="shared" ref="BN646:BN709" si="628">IFERROR(BL646/BM646,"-")</f>
        <v>463905.25462012319</v>
      </c>
      <c r="BO646" s="97">
        <f t="shared" si="619"/>
        <v>0.14947820748925722</v>
      </c>
      <c r="BP646" s="280"/>
      <c r="BQ646" s="90">
        <v>3</v>
      </c>
      <c r="BR646" s="197" t="s">
        <v>388</v>
      </c>
      <c r="BS646" s="198" t="s">
        <v>389</v>
      </c>
      <c r="BT646" s="93">
        <v>2956312321</v>
      </c>
      <c r="BU646" s="95">
        <v>8002</v>
      </c>
      <c r="BV646" s="96">
        <f t="shared" ref="BV646:BV709" si="629">IFERROR(BT646/BU646,"-")</f>
        <v>369446.67845538614</v>
      </c>
      <c r="BW646" s="97">
        <f t="shared" si="620"/>
        <v>0.10162689391534055</v>
      </c>
    </row>
    <row r="647" spans="2:75" ht="13.5" customHeight="1">
      <c r="B647" s="277"/>
      <c r="C647" s="285"/>
      <c r="D647" s="280"/>
      <c r="E647" s="90">
        <v>4</v>
      </c>
      <c r="F647" s="112" t="s">
        <v>452</v>
      </c>
      <c r="G647" s="198" t="s">
        <v>453</v>
      </c>
      <c r="H647" s="93">
        <v>75103913</v>
      </c>
      <c r="I647" s="95">
        <v>256</v>
      </c>
      <c r="J647" s="96">
        <f t="shared" si="621"/>
        <v>293374.66015625</v>
      </c>
      <c r="K647" s="97">
        <f t="shared" si="612"/>
        <v>5.3324445925679058E-3</v>
      </c>
      <c r="L647" s="280"/>
      <c r="M647" s="90">
        <v>4</v>
      </c>
      <c r="N647" s="112" t="s">
        <v>516</v>
      </c>
      <c r="O647" s="198" t="s">
        <v>517</v>
      </c>
      <c r="P647" s="93">
        <v>3145348</v>
      </c>
      <c r="Q647" s="95">
        <v>14</v>
      </c>
      <c r="R647" s="96">
        <f t="shared" si="622"/>
        <v>224667.71428571429</v>
      </c>
      <c r="S647" s="97">
        <f t="shared" si="613"/>
        <v>2.6173116470368293E-3</v>
      </c>
      <c r="T647" s="280"/>
      <c r="U647" s="90">
        <v>4</v>
      </c>
      <c r="V647" s="112" t="s">
        <v>424</v>
      </c>
      <c r="W647" s="198" t="s">
        <v>425</v>
      </c>
      <c r="X647" s="93">
        <v>36940596</v>
      </c>
      <c r="Y647" s="95">
        <v>85</v>
      </c>
      <c r="Z647" s="96">
        <f t="shared" si="623"/>
        <v>434595.24705882353</v>
      </c>
      <c r="AA647" s="97">
        <f t="shared" si="614"/>
        <v>2.1656050955414011E-2</v>
      </c>
      <c r="AB647" s="280"/>
      <c r="AC647" s="90">
        <v>4</v>
      </c>
      <c r="AD647" s="112" t="s">
        <v>514</v>
      </c>
      <c r="AE647" s="198" t="s">
        <v>515</v>
      </c>
      <c r="AF647" s="93">
        <v>19507476</v>
      </c>
      <c r="AG647" s="95">
        <v>63</v>
      </c>
      <c r="AH647" s="96">
        <f t="shared" si="624"/>
        <v>309642.47619047621</v>
      </c>
      <c r="AI647" s="97">
        <f t="shared" si="615"/>
        <v>1.0791366906474821E-2</v>
      </c>
      <c r="AJ647" s="280"/>
      <c r="AK647" s="90">
        <v>4</v>
      </c>
      <c r="AL647" s="112" t="s">
        <v>424</v>
      </c>
      <c r="AM647" s="198" t="s">
        <v>425</v>
      </c>
      <c r="AN647" s="93">
        <v>53340498</v>
      </c>
      <c r="AO647" s="95">
        <v>101</v>
      </c>
      <c r="AP647" s="96">
        <f t="shared" si="625"/>
        <v>528123.74257425743</v>
      </c>
      <c r="AQ647" s="97">
        <f t="shared" si="616"/>
        <v>1.9905400078833266E-2</v>
      </c>
      <c r="AR647" s="280"/>
      <c r="AS647" s="90">
        <v>4</v>
      </c>
      <c r="AT647" s="112" t="s">
        <v>452</v>
      </c>
      <c r="AU647" s="198" t="s">
        <v>453</v>
      </c>
      <c r="AV647" s="93">
        <v>79219931</v>
      </c>
      <c r="AW647" s="95">
        <v>192</v>
      </c>
      <c r="AX647" s="96">
        <f t="shared" si="626"/>
        <v>412603.80729166669</v>
      </c>
      <c r="AY647" s="97">
        <f t="shared" si="617"/>
        <v>5.2530779753761969E-2</v>
      </c>
      <c r="AZ647" s="280"/>
      <c r="BA647" s="90">
        <v>4</v>
      </c>
      <c r="BB647" s="112" t="s">
        <v>452</v>
      </c>
      <c r="BC647" s="198" t="s">
        <v>453</v>
      </c>
      <c r="BD647" s="93">
        <v>108186463</v>
      </c>
      <c r="BE647" s="95">
        <v>221</v>
      </c>
      <c r="BF647" s="96">
        <f t="shared" si="627"/>
        <v>489531.50678733032</v>
      </c>
      <c r="BG647" s="97">
        <f t="shared" si="618"/>
        <v>6.0848017621145375E-2</v>
      </c>
      <c r="BH647" s="280"/>
      <c r="BI647" s="90">
        <v>4</v>
      </c>
      <c r="BJ647" s="112" t="s">
        <v>424</v>
      </c>
      <c r="BK647" s="198" t="s">
        <v>425</v>
      </c>
      <c r="BL647" s="93">
        <v>20361857</v>
      </c>
      <c r="BM647" s="95">
        <v>48</v>
      </c>
      <c r="BN647" s="96">
        <f t="shared" si="628"/>
        <v>424205.35416666669</v>
      </c>
      <c r="BO647" s="97">
        <f t="shared" si="619"/>
        <v>1.4732965009208104E-2</v>
      </c>
      <c r="BP647" s="280"/>
      <c r="BQ647" s="90">
        <v>4</v>
      </c>
      <c r="BR647" s="112" t="s">
        <v>452</v>
      </c>
      <c r="BS647" s="198" t="s">
        <v>453</v>
      </c>
      <c r="BT647" s="93">
        <v>532969160</v>
      </c>
      <c r="BU647" s="95">
        <v>1524</v>
      </c>
      <c r="BV647" s="96">
        <f t="shared" si="629"/>
        <v>349717.29658792651</v>
      </c>
      <c r="BW647" s="97">
        <f t="shared" si="620"/>
        <v>1.9355084519742442E-2</v>
      </c>
    </row>
    <row r="648" spans="2:75" ht="13.5" customHeight="1">
      <c r="B648" s="277"/>
      <c r="C648" s="285"/>
      <c r="D648" s="280"/>
      <c r="E648" s="90">
        <v>5</v>
      </c>
      <c r="F648" s="197" t="s">
        <v>512</v>
      </c>
      <c r="G648" s="198" t="s">
        <v>513</v>
      </c>
      <c r="H648" s="93">
        <v>144192017</v>
      </c>
      <c r="I648" s="95">
        <v>565</v>
      </c>
      <c r="J648" s="96">
        <f t="shared" si="621"/>
        <v>255207.10973451327</v>
      </c>
      <c r="K648" s="97">
        <f t="shared" si="612"/>
        <v>1.1768871854690884E-2</v>
      </c>
      <c r="L648" s="280"/>
      <c r="M648" s="90">
        <v>5</v>
      </c>
      <c r="N648" s="197" t="s">
        <v>452</v>
      </c>
      <c r="O648" s="198" t="s">
        <v>453</v>
      </c>
      <c r="P648" s="93">
        <v>19766559</v>
      </c>
      <c r="Q648" s="95">
        <v>102</v>
      </c>
      <c r="R648" s="96">
        <f t="shared" si="622"/>
        <v>193789.79411764705</v>
      </c>
      <c r="S648" s="97">
        <f t="shared" si="613"/>
        <v>1.9068984856982614E-2</v>
      </c>
      <c r="T648" s="280"/>
      <c r="U648" s="90">
        <v>5</v>
      </c>
      <c r="V648" s="197" t="s">
        <v>452</v>
      </c>
      <c r="W648" s="198" t="s">
        <v>453</v>
      </c>
      <c r="X648" s="93">
        <v>26075216</v>
      </c>
      <c r="Y648" s="95">
        <v>86</v>
      </c>
      <c r="Z648" s="96">
        <f t="shared" si="623"/>
        <v>303200.18604651163</v>
      </c>
      <c r="AA648" s="97">
        <f t="shared" si="614"/>
        <v>2.1910828025477707E-2</v>
      </c>
      <c r="AB648" s="280"/>
      <c r="AC648" s="90">
        <v>5</v>
      </c>
      <c r="AD648" s="197" t="s">
        <v>418</v>
      </c>
      <c r="AE648" s="198" t="s">
        <v>419</v>
      </c>
      <c r="AF648" s="93">
        <v>167919476</v>
      </c>
      <c r="AG648" s="95">
        <v>572</v>
      </c>
      <c r="AH648" s="96">
        <f t="shared" si="624"/>
        <v>293565.51748251746</v>
      </c>
      <c r="AI648" s="97">
        <f t="shared" si="615"/>
        <v>9.797875984926345E-2</v>
      </c>
      <c r="AJ648" s="280"/>
      <c r="AK648" s="90">
        <v>5</v>
      </c>
      <c r="AL648" s="197" t="s">
        <v>452</v>
      </c>
      <c r="AM648" s="198" t="s">
        <v>453</v>
      </c>
      <c r="AN648" s="93">
        <v>71892955</v>
      </c>
      <c r="AO648" s="95">
        <v>226</v>
      </c>
      <c r="AP648" s="96">
        <f t="shared" si="625"/>
        <v>318110.42035398231</v>
      </c>
      <c r="AQ648" s="97">
        <f t="shared" si="616"/>
        <v>4.4540796216003153E-2</v>
      </c>
      <c r="AR648" s="280"/>
      <c r="AS648" s="90">
        <v>5</v>
      </c>
      <c r="AT648" s="197" t="s">
        <v>434</v>
      </c>
      <c r="AU648" s="198" t="s">
        <v>435</v>
      </c>
      <c r="AV648" s="93">
        <v>8405067</v>
      </c>
      <c r="AW648" s="95">
        <v>21</v>
      </c>
      <c r="AX648" s="96">
        <f t="shared" si="626"/>
        <v>400241.28571428574</v>
      </c>
      <c r="AY648" s="97">
        <f t="shared" si="617"/>
        <v>5.7455540355677154E-3</v>
      </c>
      <c r="AZ648" s="280"/>
      <c r="BA648" s="90">
        <v>5</v>
      </c>
      <c r="BB648" s="197" t="s">
        <v>400</v>
      </c>
      <c r="BC648" s="198" t="s">
        <v>401</v>
      </c>
      <c r="BD648" s="93">
        <v>573646969</v>
      </c>
      <c r="BE648" s="95">
        <v>1186</v>
      </c>
      <c r="BF648" s="96">
        <f t="shared" si="627"/>
        <v>483682.09865092748</v>
      </c>
      <c r="BG648" s="97">
        <f t="shared" si="618"/>
        <v>0.32654185022026433</v>
      </c>
      <c r="BH648" s="280"/>
      <c r="BI648" s="90">
        <v>5</v>
      </c>
      <c r="BJ648" s="197" t="s">
        <v>452</v>
      </c>
      <c r="BK648" s="198" t="s">
        <v>453</v>
      </c>
      <c r="BL648" s="93">
        <v>100680482</v>
      </c>
      <c r="BM648" s="95">
        <v>241</v>
      </c>
      <c r="BN648" s="96">
        <f t="shared" si="628"/>
        <v>417761.33609958505</v>
      </c>
      <c r="BO648" s="97">
        <f t="shared" si="619"/>
        <v>7.397176181706569E-2</v>
      </c>
      <c r="BP648" s="280"/>
      <c r="BQ648" s="90">
        <v>5</v>
      </c>
      <c r="BR648" s="197" t="s">
        <v>424</v>
      </c>
      <c r="BS648" s="198" t="s">
        <v>425</v>
      </c>
      <c r="BT648" s="93">
        <v>359331177</v>
      </c>
      <c r="BU648" s="95">
        <v>1217</v>
      </c>
      <c r="BV648" s="96">
        <f t="shared" si="629"/>
        <v>295259.80032867705</v>
      </c>
      <c r="BW648" s="97">
        <f t="shared" si="620"/>
        <v>1.5456127205069914E-2</v>
      </c>
    </row>
    <row r="649" spans="2:75" ht="13.5" customHeight="1">
      <c r="B649" s="277"/>
      <c r="C649" s="285"/>
      <c r="D649" s="280"/>
      <c r="E649" s="90">
        <v>6</v>
      </c>
      <c r="F649" s="112" t="s">
        <v>418</v>
      </c>
      <c r="G649" s="198" t="s">
        <v>419</v>
      </c>
      <c r="H649" s="93">
        <v>663181832</v>
      </c>
      <c r="I649" s="95">
        <v>3296</v>
      </c>
      <c r="J649" s="96">
        <f t="shared" si="621"/>
        <v>201208.08009708737</v>
      </c>
      <c r="K649" s="97">
        <f t="shared" si="612"/>
        <v>6.8655224129311784E-2</v>
      </c>
      <c r="L649" s="280"/>
      <c r="M649" s="90">
        <v>6</v>
      </c>
      <c r="N649" s="112" t="s">
        <v>434</v>
      </c>
      <c r="O649" s="198" t="s">
        <v>435</v>
      </c>
      <c r="P649" s="93">
        <v>3807733</v>
      </c>
      <c r="Q649" s="95">
        <v>21</v>
      </c>
      <c r="R649" s="96">
        <f t="shared" si="622"/>
        <v>181320.61904761905</v>
      </c>
      <c r="S649" s="97">
        <f t="shared" si="613"/>
        <v>3.9259674705552439E-3</v>
      </c>
      <c r="T649" s="280"/>
      <c r="U649" s="90">
        <v>6</v>
      </c>
      <c r="V649" s="112" t="s">
        <v>494</v>
      </c>
      <c r="W649" s="198" t="s">
        <v>495</v>
      </c>
      <c r="X649" s="93">
        <v>25714445</v>
      </c>
      <c r="Y649" s="95">
        <v>124</v>
      </c>
      <c r="Z649" s="96">
        <f t="shared" si="623"/>
        <v>207374.55645161291</v>
      </c>
      <c r="AA649" s="97">
        <f t="shared" si="614"/>
        <v>3.1592356687898088E-2</v>
      </c>
      <c r="AB649" s="280"/>
      <c r="AC649" s="90">
        <v>6</v>
      </c>
      <c r="AD649" s="112" t="s">
        <v>512</v>
      </c>
      <c r="AE649" s="198" t="s">
        <v>513</v>
      </c>
      <c r="AF649" s="93">
        <v>18560437</v>
      </c>
      <c r="AG649" s="95">
        <v>69</v>
      </c>
      <c r="AH649" s="96">
        <f t="shared" si="624"/>
        <v>268991.84057971014</v>
      </c>
      <c r="AI649" s="97">
        <f t="shared" si="615"/>
        <v>1.1819116135662899E-2</v>
      </c>
      <c r="AJ649" s="280"/>
      <c r="AK649" s="90">
        <v>6</v>
      </c>
      <c r="AL649" s="112" t="s">
        <v>512</v>
      </c>
      <c r="AM649" s="198" t="s">
        <v>513</v>
      </c>
      <c r="AN649" s="93">
        <v>24294566</v>
      </c>
      <c r="AO649" s="95">
        <v>87</v>
      </c>
      <c r="AP649" s="96">
        <f t="shared" si="625"/>
        <v>279247.88505747129</v>
      </c>
      <c r="AQ649" s="97">
        <f t="shared" si="616"/>
        <v>1.714623571147024E-2</v>
      </c>
      <c r="AR649" s="280"/>
      <c r="AS649" s="90">
        <v>6</v>
      </c>
      <c r="AT649" s="112" t="s">
        <v>476</v>
      </c>
      <c r="AU649" s="198" t="s">
        <v>477</v>
      </c>
      <c r="AV649" s="93">
        <v>81502241</v>
      </c>
      <c r="AW649" s="95">
        <v>293</v>
      </c>
      <c r="AX649" s="96">
        <f t="shared" si="626"/>
        <v>278164.64505119453</v>
      </c>
      <c r="AY649" s="97">
        <f t="shared" si="617"/>
        <v>8.0164158686730505E-2</v>
      </c>
      <c r="AZ649" s="280"/>
      <c r="BA649" s="90">
        <v>6</v>
      </c>
      <c r="BB649" s="112" t="s">
        <v>388</v>
      </c>
      <c r="BC649" s="198" t="s">
        <v>389</v>
      </c>
      <c r="BD649" s="93">
        <v>274488570</v>
      </c>
      <c r="BE649" s="95">
        <v>663</v>
      </c>
      <c r="BF649" s="96">
        <f t="shared" si="627"/>
        <v>414009.90950226242</v>
      </c>
      <c r="BG649" s="97">
        <f t="shared" si="618"/>
        <v>0.18254405286343611</v>
      </c>
      <c r="BH649" s="280"/>
      <c r="BI649" s="90">
        <v>6</v>
      </c>
      <c r="BJ649" s="112" t="s">
        <v>512</v>
      </c>
      <c r="BK649" s="198" t="s">
        <v>513</v>
      </c>
      <c r="BL649" s="93">
        <v>18679841</v>
      </c>
      <c r="BM649" s="95">
        <v>45</v>
      </c>
      <c r="BN649" s="96">
        <f t="shared" si="628"/>
        <v>415107.5777777778</v>
      </c>
      <c r="BO649" s="97">
        <f t="shared" si="619"/>
        <v>1.3812154696132596E-2</v>
      </c>
      <c r="BP649" s="280"/>
      <c r="BQ649" s="90">
        <v>6</v>
      </c>
      <c r="BR649" s="112" t="s">
        <v>512</v>
      </c>
      <c r="BS649" s="198" t="s">
        <v>513</v>
      </c>
      <c r="BT649" s="93">
        <v>247423503</v>
      </c>
      <c r="BU649" s="95">
        <v>980</v>
      </c>
      <c r="BV649" s="96">
        <f t="shared" si="629"/>
        <v>252472.96224489796</v>
      </c>
      <c r="BW649" s="97">
        <f t="shared" si="620"/>
        <v>1.2446182958889496E-2</v>
      </c>
    </row>
    <row r="650" spans="2:75" ht="13.5" customHeight="1">
      <c r="B650" s="277"/>
      <c r="C650" s="285"/>
      <c r="D650" s="280"/>
      <c r="E650" s="90">
        <v>7</v>
      </c>
      <c r="F650" s="112" t="s">
        <v>460</v>
      </c>
      <c r="G650" s="198" t="s">
        <v>461</v>
      </c>
      <c r="H650" s="93">
        <v>99458995</v>
      </c>
      <c r="I650" s="95">
        <v>514</v>
      </c>
      <c r="J650" s="96">
        <f t="shared" si="621"/>
        <v>193499.99027237354</v>
      </c>
      <c r="K650" s="97">
        <f t="shared" si="612"/>
        <v>1.0706548908515247E-2</v>
      </c>
      <c r="L650" s="280"/>
      <c r="M650" s="90">
        <v>7</v>
      </c>
      <c r="N650" s="112" t="s">
        <v>418</v>
      </c>
      <c r="O650" s="198" t="s">
        <v>419</v>
      </c>
      <c r="P650" s="93">
        <v>88389220</v>
      </c>
      <c r="Q650" s="95">
        <v>545</v>
      </c>
      <c r="R650" s="96">
        <f t="shared" si="622"/>
        <v>162182.05504587156</v>
      </c>
      <c r="S650" s="97">
        <f t="shared" si="613"/>
        <v>0.10188820340250514</v>
      </c>
      <c r="T650" s="280"/>
      <c r="U650" s="90">
        <v>7</v>
      </c>
      <c r="V650" s="112" t="s">
        <v>418</v>
      </c>
      <c r="W650" s="198" t="s">
        <v>419</v>
      </c>
      <c r="X650" s="93">
        <v>57628690</v>
      </c>
      <c r="Y650" s="95">
        <v>396</v>
      </c>
      <c r="Z650" s="96">
        <f t="shared" si="623"/>
        <v>145526.99494949495</v>
      </c>
      <c r="AA650" s="97">
        <f t="shared" si="614"/>
        <v>0.10089171974522293</v>
      </c>
      <c r="AB650" s="280"/>
      <c r="AC650" s="90">
        <v>7</v>
      </c>
      <c r="AD650" s="112" t="s">
        <v>452</v>
      </c>
      <c r="AE650" s="198" t="s">
        <v>453</v>
      </c>
      <c r="AF650" s="93">
        <v>52043641</v>
      </c>
      <c r="AG650" s="95">
        <v>200</v>
      </c>
      <c r="AH650" s="96">
        <f t="shared" si="624"/>
        <v>260218.20499999999</v>
      </c>
      <c r="AI650" s="97">
        <f t="shared" si="615"/>
        <v>3.4258307639602602E-2</v>
      </c>
      <c r="AJ650" s="280"/>
      <c r="AK650" s="90">
        <v>7</v>
      </c>
      <c r="AL650" s="112" t="s">
        <v>400</v>
      </c>
      <c r="AM650" s="198" t="s">
        <v>401</v>
      </c>
      <c r="AN650" s="93">
        <v>402815096</v>
      </c>
      <c r="AO650" s="95">
        <v>1611</v>
      </c>
      <c r="AP650" s="96">
        <f t="shared" si="625"/>
        <v>250040.40720049659</v>
      </c>
      <c r="AQ650" s="97">
        <f t="shared" si="616"/>
        <v>0.31750098541584548</v>
      </c>
      <c r="AR650" s="280"/>
      <c r="AS650" s="90">
        <v>7</v>
      </c>
      <c r="AT650" s="112" t="s">
        <v>382</v>
      </c>
      <c r="AU650" s="198" t="s">
        <v>383</v>
      </c>
      <c r="AV650" s="93">
        <v>204583800</v>
      </c>
      <c r="AW650" s="95">
        <v>773</v>
      </c>
      <c r="AX650" s="96">
        <f t="shared" si="626"/>
        <v>264662.09573091852</v>
      </c>
      <c r="AY650" s="97">
        <f t="shared" si="617"/>
        <v>0.21149110807113544</v>
      </c>
      <c r="AZ650" s="280"/>
      <c r="BA650" s="90">
        <v>7</v>
      </c>
      <c r="BB650" s="112" t="s">
        <v>512</v>
      </c>
      <c r="BC650" s="198" t="s">
        <v>513</v>
      </c>
      <c r="BD650" s="93">
        <v>21747907</v>
      </c>
      <c r="BE650" s="95">
        <v>56</v>
      </c>
      <c r="BF650" s="96">
        <f t="shared" si="627"/>
        <v>388355.48214285716</v>
      </c>
      <c r="BG650" s="97">
        <f t="shared" si="618"/>
        <v>1.5418502202643172E-2</v>
      </c>
      <c r="BH650" s="280"/>
      <c r="BI650" s="90">
        <v>7</v>
      </c>
      <c r="BJ650" s="112" t="s">
        <v>408</v>
      </c>
      <c r="BK650" s="198" t="s">
        <v>409</v>
      </c>
      <c r="BL650" s="93">
        <v>494984192</v>
      </c>
      <c r="BM650" s="95">
        <v>1223</v>
      </c>
      <c r="BN650" s="96">
        <f t="shared" si="628"/>
        <v>404729.51103843009</v>
      </c>
      <c r="BO650" s="97">
        <f t="shared" si="619"/>
        <v>0.37538367096378145</v>
      </c>
      <c r="BP650" s="280"/>
      <c r="BQ650" s="90">
        <v>7</v>
      </c>
      <c r="BR650" s="112" t="s">
        <v>514</v>
      </c>
      <c r="BS650" s="198" t="s">
        <v>515</v>
      </c>
      <c r="BT650" s="93">
        <v>143164598</v>
      </c>
      <c r="BU650" s="95">
        <v>658</v>
      </c>
      <c r="BV650" s="96">
        <f t="shared" si="629"/>
        <v>217575.37689969604</v>
      </c>
      <c r="BW650" s="97">
        <f t="shared" si="620"/>
        <v>8.3567228438258048E-3</v>
      </c>
    </row>
    <row r="651" spans="2:75" ht="13.5" customHeight="1">
      <c r="B651" s="277"/>
      <c r="C651" s="285"/>
      <c r="D651" s="280"/>
      <c r="E651" s="90">
        <v>8</v>
      </c>
      <c r="F651" s="197" t="s">
        <v>424</v>
      </c>
      <c r="G651" s="198" t="s">
        <v>425</v>
      </c>
      <c r="H651" s="93">
        <v>120360911</v>
      </c>
      <c r="I651" s="95">
        <v>626</v>
      </c>
      <c r="J651" s="96">
        <f t="shared" si="621"/>
        <v>192269.82587859425</v>
      </c>
      <c r="K651" s="97">
        <f t="shared" si="612"/>
        <v>1.3039493417763707E-2</v>
      </c>
      <c r="L651" s="280"/>
      <c r="M651" s="90">
        <v>8</v>
      </c>
      <c r="N651" s="197" t="s">
        <v>512</v>
      </c>
      <c r="O651" s="198" t="s">
        <v>513</v>
      </c>
      <c r="P651" s="93">
        <v>8992354</v>
      </c>
      <c r="Q651" s="95">
        <v>60</v>
      </c>
      <c r="R651" s="96">
        <f t="shared" si="622"/>
        <v>149872.56666666668</v>
      </c>
      <c r="S651" s="97">
        <f t="shared" si="613"/>
        <v>1.1217049915872126E-2</v>
      </c>
      <c r="T651" s="280"/>
      <c r="U651" s="90">
        <v>8</v>
      </c>
      <c r="V651" s="197" t="s">
        <v>382</v>
      </c>
      <c r="W651" s="198" t="s">
        <v>383</v>
      </c>
      <c r="X651" s="93">
        <v>141869213</v>
      </c>
      <c r="Y651" s="95">
        <v>981</v>
      </c>
      <c r="Z651" s="96">
        <f t="shared" si="623"/>
        <v>144616.93476044852</v>
      </c>
      <c r="AA651" s="97">
        <f t="shared" si="614"/>
        <v>0.24993630573248407</v>
      </c>
      <c r="AB651" s="280"/>
      <c r="AC651" s="90">
        <v>8</v>
      </c>
      <c r="AD651" s="197" t="s">
        <v>388</v>
      </c>
      <c r="AE651" s="198" t="s">
        <v>389</v>
      </c>
      <c r="AF651" s="93">
        <v>218805283</v>
      </c>
      <c r="AG651" s="95">
        <v>854</v>
      </c>
      <c r="AH651" s="96">
        <f t="shared" si="624"/>
        <v>256212.27517564403</v>
      </c>
      <c r="AI651" s="97">
        <f t="shared" si="615"/>
        <v>0.14628297362110312</v>
      </c>
      <c r="AJ651" s="280"/>
      <c r="AK651" s="90">
        <v>8</v>
      </c>
      <c r="AL651" s="197" t="s">
        <v>382</v>
      </c>
      <c r="AM651" s="198" t="s">
        <v>383</v>
      </c>
      <c r="AN651" s="93">
        <v>323582617</v>
      </c>
      <c r="AO651" s="95">
        <v>1301</v>
      </c>
      <c r="AP651" s="96">
        <f t="shared" si="625"/>
        <v>248718.38355111453</v>
      </c>
      <c r="AQ651" s="97">
        <f t="shared" si="616"/>
        <v>0.25640520299566416</v>
      </c>
      <c r="AR651" s="280"/>
      <c r="AS651" s="90">
        <v>8</v>
      </c>
      <c r="AT651" s="197" t="s">
        <v>412</v>
      </c>
      <c r="AU651" s="198" t="s">
        <v>413</v>
      </c>
      <c r="AV651" s="93">
        <v>234576242</v>
      </c>
      <c r="AW651" s="95">
        <v>1051</v>
      </c>
      <c r="AX651" s="96">
        <f t="shared" si="626"/>
        <v>223193.37963843957</v>
      </c>
      <c r="AY651" s="97">
        <f t="shared" si="617"/>
        <v>0.28755129958960329</v>
      </c>
      <c r="AZ651" s="280"/>
      <c r="BA651" s="90">
        <v>8</v>
      </c>
      <c r="BB651" s="197" t="s">
        <v>408</v>
      </c>
      <c r="BC651" s="198" t="s">
        <v>409</v>
      </c>
      <c r="BD651" s="93">
        <v>528820989</v>
      </c>
      <c r="BE651" s="95">
        <v>1398</v>
      </c>
      <c r="BF651" s="96">
        <f t="shared" si="627"/>
        <v>378269.66309012874</v>
      </c>
      <c r="BG651" s="97">
        <f t="shared" si="618"/>
        <v>0.38491189427312777</v>
      </c>
      <c r="BH651" s="280"/>
      <c r="BI651" s="90">
        <v>8</v>
      </c>
      <c r="BJ651" s="197" t="s">
        <v>412</v>
      </c>
      <c r="BK651" s="198" t="s">
        <v>413</v>
      </c>
      <c r="BL651" s="93">
        <v>394439535</v>
      </c>
      <c r="BM651" s="95">
        <v>1011</v>
      </c>
      <c r="BN651" s="96">
        <f t="shared" si="628"/>
        <v>390147.90801186941</v>
      </c>
      <c r="BO651" s="97">
        <f t="shared" si="619"/>
        <v>0.31031307550644566</v>
      </c>
      <c r="BP651" s="280"/>
      <c r="BQ651" s="90">
        <v>8</v>
      </c>
      <c r="BR651" s="197" t="s">
        <v>418</v>
      </c>
      <c r="BS651" s="198" t="s">
        <v>419</v>
      </c>
      <c r="BT651" s="93">
        <v>1328121745</v>
      </c>
      <c r="BU651" s="95">
        <v>6469</v>
      </c>
      <c r="BV651" s="96">
        <f t="shared" si="629"/>
        <v>205305.57195857164</v>
      </c>
      <c r="BW651" s="97">
        <f t="shared" si="620"/>
        <v>8.2157507715363412E-2</v>
      </c>
    </row>
    <row r="652" spans="2:75" ht="13.5" customHeight="1">
      <c r="B652" s="277"/>
      <c r="C652" s="285"/>
      <c r="D652" s="280"/>
      <c r="E652" s="90">
        <v>9</v>
      </c>
      <c r="F652" s="197" t="s">
        <v>494</v>
      </c>
      <c r="G652" s="198" t="s">
        <v>495</v>
      </c>
      <c r="H652" s="93">
        <v>168968170</v>
      </c>
      <c r="I652" s="95">
        <v>962</v>
      </c>
      <c r="J652" s="96">
        <f t="shared" si="621"/>
        <v>175642.58835758836</v>
      </c>
      <c r="K652" s="97">
        <f t="shared" si="612"/>
        <v>2.0038326945509083E-2</v>
      </c>
      <c r="L652" s="280"/>
      <c r="M652" s="90">
        <v>9</v>
      </c>
      <c r="N652" s="197" t="s">
        <v>382</v>
      </c>
      <c r="O652" s="198" t="s">
        <v>383</v>
      </c>
      <c r="P652" s="93">
        <v>199835457</v>
      </c>
      <c r="Q652" s="95">
        <v>1423</v>
      </c>
      <c r="R652" s="96">
        <f t="shared" si="622"/>
        <v>140432.50667603654</v>
      </c>
      <c r="S652" s="97">
        <f t="shared" si="613"/>
        <v>0.26603103383810056</v>
      </c>
      <c r="T652" s="280"/>
      <c r="U652" s="90">
        <v>9</v>
      </c>
      <c r="V652" s="197" t="s">
        <v>476</v>
      </c>
      <c r="W652" s="198" t="s">
        <v>477</v>
      </c>
      <c r="X652" s="93">
        <v>8439118</v>
      </c>
      <c r="Y652" s="95">
        <v>60</v>
      </c>
      <c r="Z652" s="96">
        <f t="shared" si="623"/>
        <v>140651.96666666667</v>
      </c>
      <c r="AA652" s="97">
        <f t="shared" si="614"/>
        <v>1.5286624203821656E-2</v>
      </c>
      <c r="AB652" s="280"/>
      <c r="AC652" s="90">
        <v>9</v>
      </c>
      <c r="AD652" s="197" t="s">
        <v>400</v>
      </c>
      <c r="AE652" s="198" t="s">
        <v>401</v>
      </c>
      <c r="AF652" s="93">
        <v>406458117</v>
      </c>
      <c r="AG652" s="95">
        <v>1714</v>
      </c>
      <c r="AH652" s="96">
        <f t="shared" si="624"/>
        <v>237140.09159859977</v>
      </c>
      <c r="AI652" s="97">
        <f t="shared" si="615"/>
        <v>0.29359369647139433</v>
      </c>
      <c r="AJ652" s="280"/>
      <c r="AK652" s="90">
        <v>9</v>
      </c>
      <c r="AL652" s="197" t="s">
        <v>418</v>
      </c>
      <c r="AM652" s="198" t="s">
        <v>419</v>
      </c>
      <c r="AN652" s="93">
        <v>123873411</v>
      </c>
      <c r="AO652" s="95">
        <v>517</v>
      </c>
      <c r="AP652" s="96">
        <f t="shared" si="625"/>
        <v>239600.4081237911</v>
      </c>
      <c r="AQ652" s="97">
        <f t="shared" si="616"/>
        <v>0.10189199842333464</v>
      </c>
      <c r="AR652" s="280"/>
      <c r="AS652" s="90">
        <v>9</v>
      </c>
      <c r="AT652" s="197" t="s">
        <v>408</v>
      </c>
      <c r="AU652" s="198" t="s">
        <v>409</v>
      </c>
      <c r="AV652" s="93">
        <v>287387978</v>
      </c>
      <c r="AW652" s="95">
        <v>1301</v>
      </c>
      <c r="AX652" s="96">
        <f t="shared" si="626"/>
        <v>220897.75403535741</v>
      </c>
      <c r="AY652" s="97">
        <f t="shared" si="617"/>
        <v>0.35595075239398083</v>
      </c>
      <c r="AZ652" s="280"/>
      <c r="BA652" s="90">
        <v>9</v>
      </c>
      <c r="BB652" s="197" t="s">
        <v>424</v>
      </c>
      <c r="BC652" s="198" t="s">
        <v>425</v>
      </c>
      <c r="BD652" s="93">
        <v>25934448</v>
      </c>
      <c r="BE652" s="95">
        <v>71</v>
      </c>
      <c r="BF652" s="96">
        <f t="shared" si="627"/>
        <v>365273.91549295775</v>
      </c>
      <c r="BG652" s="97">
        <f t="shared" si="618"/>
        <v>1.9548458149779735E-2</v>
      </c>
      <c r="BH652" s="280"/>
      <c r="BI652" s="90">
        <v>9</v>
      </c>
      <c r="BJ652" s="197" t="s">
        <v>410</v>
      </c>
      <c r="BK652" s="198" t="s">
        <v>411</v>
      </c>
      <c r="BL652" s="93">
        <v>551400761</v>
      </c>
      <c r="BM652" s="95">
        <v>1553</v>
      </c>
      <c r="BN652" s="96">
        <f t="shared" si="628"/>
        <v>355055.2227945911</v>
      </c>
      <c r="BO652" s="97">
        <f t="shared" si="619"/>
        <v>0.47667280540208717</v>
      </c>
      <c r="BP652" s="280"/>
      <c r="BQ652" s="90">
        <v>9</v>
      </c>
      <c r="BR652" s="197" t="s">
        <v>400</v>
      </c>
      <c r="BS652" s="198" t="s">
        <v>401</v>
      </c>
      <c r="BT652" s="93">
        <v>2845209627</v>
      </c>
      <c r="BU652" s="95">
        <v>14090</v>
      </c>
      <c r="BV652" s="96">
        <f t="shared" si="629"/>
        <v>201931.13037615331</v>
      </c>
      <c r="BW652" s="97">
        <f t="shared" si="620"/>
        <v>0.17894563050076837</v>
      </c>
    </row>
    <row r="653" spans="2:75" ht="13.5" customHeight="1">
      <c r="B653" s="277"/>
      <c r="C653" s="285"/>
      <c r="D653" s="280"/>
      <c r="E653" s="98">
        <v>10</v>
      </c>
      <c r="F653" s="113" t="s">
        <v>514</v>
      </c>
      <c r="G653" s="200" t="s">
        <v>515</v>
      </c>
      <c r="H653" s="101">
        <v>16921642</v>
      </c>
      <c r="I653" s="103">
        <v>111</v>
      </c>
      <c r="J653" s="104">
        <f t="shared" si="621"/>
        <v>152447.22522522524</v>
      </c>
      <c r="K653" s="105">
        <f t="shared" si="612"/>
        <v>2.3121146475587402E-3</v>
      </c>
      <c r="L653" s="280"/>
      <c r="M653" s="98">
        <v>10</v>
      </c>
      <c r="N653" s="113" t="s">
        <v>400</v>
      </c>
      <c r="O653" s="200" t="s">
        <v>401</v>
      </c>
      <c r="P653" s="101">
        <v>180936716</v>
      </c>
      <c r="Q653" s="103">
        <v>1309</v>
      </c>
      <c r="R653" s="104">
        <f t="shared" si="622"/>
        <v>138225.14591291061</v>
      </c>
      <c r="S653" s="105">
        <f t="shared" si="613"/>
        <v>0.24471863899794355</v>
      </c>
      <c r="T653" s="280"/>
      <c r="U653" s="98">
        <v>10</v>
      </c>
      <c r="V653" s="113" t="s">
        <v>380</v>
      </c>
      <c r="W653" s="200" t="s">
        <v>381</v>
      </c>
      <c r="X653" s="101">
        <v>319027785</v>
      </c>
      <c r="Y653" s="103">
        <v>2388</v>
      </c>
      <c r="Z653" s="104">
        <f t="shared" si="623"/>
        <v>133596.22487437187</v>
      </c>
      <c r="AA653" s="105">
        <f t="shared" si="614"/>
        <v>0.60840764331210195</v>
      </c>
      <c r="AB653" s="280"/>
      <c r="AC653" s="98">
        <v>10</v>
      </c>
      <c r="AD653" s="113" t="s">
        <v>382</v>
      </c>
      <c r="AE653" s="200" t="s">
        <v>383</v>
      </c>
      <c r="AF653" s="101">
        <v>347140965</v>
      </c>
      <c r="AG653" s="103">
        <v>1507</v>
      </c>
      <c r="AH653" s="104">
        <f t="shared" si="624"/>
        <v>230352.33244857332</v>
      </c>
      <c r="AI653" s="105">
        <f t="shared" si="615"/>
        <v>0.25813634806440561</v>
      </c>
      <c r="AJ653" s="280"/>
      <c r="AK653" s="98">
        <v>10</v>
      </c>
      <c r="AL653" s="113" t="s">
        <v>494</v>
      </c>
      <c r="AM653" s="200" t="s">
        <v>495</v>
      </c>
      <c r="AN653" s="101">
        <v>34791237</v>
      </c>
      <c r="AO653" s="103">
        <v>146</v>
      </c>
      <c r="AP653" s="104">
        <f t="shared" si="625"/>
        <v>238296.14383561644</v>
      </c>
      <c r="AQ653" s="105">
        <f t="shared" si="616"/>
        <v>2.8774142688214426E-2</v>
      </c>
      <c r="AR653" s="280"/>
      <c r="AS653" s="98">
        <v>10</v>
      </c>
      <c r="AT653" s="113" t="s">
        <v>454</v>
      </c>
      <c r="AU653" s="200" t="s">
        <v>455</v>
      </c>
      <c r="AV653" s="101">
        <v>67478023</v>
      </c>
      <c r="AW653" s="103">
        <v>310</v>
      </c>
      <c r="AX653" s="104">
        <f t="shared" si="626"/>
        <v>217671.04193548387</v>
      </c>
      <c r="AY653" s="105">
        <f t="shared" si="617"/>
        <v>8.4815321477428179E-2</v>
      </c>
      <c r="AZ653" s="280"/>
      <c r="BA653" s="98">
        <v>10</v>
      </c>
      <c r="BB653" s="113" t="s">
        <v>476</v>
      </c>
      <c r="BC653" s="200" t="s">
        <v>477</v>
      </c>
      <c r="BD653" s="101">
        <v>106823315</v>
      </c>
      <c r="BE653" s="103">
        <v>319</v>
      </c>
      <c r="BF653" s="104">
        <f t="shared" si="627"/>
        <v>334869.32601880876</v>
      </c>
      <c r="BG653" s="105">
        <f t="shared" si="618"/>
        <v>8.7830396475770928E-2</v>
      </c>
      <c r="BH653" s="280"/>
      <c r="BI653" s="98">
        <v>10</v>
      </c>
      <c r="BJ653" s="113" t="s">
        <v>400</v>
      </c>
      <c r="BK653" s="200" t="s">
        <v>401</v>
      </c>
      <c r="BL653" s="101">
        <v>240216688</v>
      </c>
      <c r="BM653" s="103">
        <v>701</v>
      </c>
      <c r="BN653" s="104">
        <f t="shared" si="628"/>
        <v>342677.15834522113</v>
      </c>
      <c r="BO653" s="105">
        <f t="shared" si="619"/>
        <v>0.21516267648864335</v>
      </c>
      <c r="BP653" s="280"/>
      <c r="BQ653" s="98">
        <v>10</v>
      </c>
      <c r="BR653" s="113" t="s">
        <v>454</v>
      </c>
      <c r="BS653" s="200" t="s">
        <v>455</v>
      </c>
      <c r="BT653" s="101">
        <v>530913333</v>
      </c>
      <c r="BU653" s="103">
        <v>2701</v>
      </c>
      <c r="BV653" s="104">
        <f t="shared" si="629"/>
        <v>196561.76712328766</v>
      </c>
      <c r="BW653" s="105">
        <f t="shared" si="620"/>
        <v>3.4303204257102579E-2</v>
      </c>
    </row>
    <row r="654" spans="2:75" s="195" customFormat="1" ht="13.5" customHeight="1">
      <c r="B654" s="278"/>
      <c r="C654" s="286"/>
      <c r="D654" s="281"/>
      <c r="E654" s="106" t="s">
        <v>164</v>
      </c>
      <c r="F654" s="107"/>
      <c r="G654" s="127"/>
      <c r="H654" s="216">
        <v>23731535950</v>
      </c>
      <c r="I654" s="110">
        <v>43821</v>
      </c>
      <c r="J654" s="56">
        <f t="shared" si="621"/>
        <v>541556.23901782255</v>
      </c>
      <c r="K654" s="111">
        <f t="shared" si="612"/>
        <v>0.91278536910514918</v>
      </c>
      <c r="L654" s="281"/>
      <c r="M654" s="106" t="s">
        <v>164</v>
      </c>
      <c r="N654" s="107"/>
      <c r="O654" s="127"/>
      <c r="P654" s="216">
        <v>4413421760</v>
      </c>
      <c r="Q654" s="110">
        <v>5326</v>
      </c>
      <c r="R654" s="56">
        <f t="shared" si="622"/>
        <v>828655.98197521595</v>
      </c>
      <c r="S654" s="111">
        <f t="shared" si="613"/>
        <v>0.9957001308655824</v>
      </c>
      <c r="T654" s="281"/>
      <c r="U654" s="106" t="s">
        <v>164</v>
      </c>
      <c r="V654" s="107"/>
      <c r="W654" s="127"/>
      <c r="X654" s="216">
        <v>3933107130</v>
      </c>
      <c r="Y654" s="110">
        <v>3907</v>
      </c>
      <c r="Z654" s="56">
        <f t="shared" si="623"/>
        <v>1006682.1423086767</v>
      </c>
      <c r="AA654" s="111">
        <f t="shared" si="614"/>
        <v>0.99541401273885355</v>
      </c>
      <c r="AB654" s="281"/>
      <c r="AC654" s="106" t="s">
        <v>164</v>
      </c>
      <c r="AD654" s="107"/>
      <c r="AE654" s="127"/>
      <c r="AF654" s="216">
        <v>6443851050</v>
      </c>
      <c r="AG654" s="110">
        <v>5776</v>
      </c>
      <c r="AH654" s="56">
        <f t="shared" si="624"/>
        <v>1115625.1817867036</v>
      </c>
      <c r="AI654" s="111">
        <f t="shared" si="615"/>
        <v>0.9893799246317232</v>
      </c>
      <c r="AJ654" s="281"/>
      <c r="AK654" s="106" t="s">
        <v>164</v>
      </c>
      <c r="AL654" s="107"/>
      <c r="AM654" s="127"/>
      <c r="AN654" s="216">
        <v>6623211510</v>
      </c>
      <c r="AO654" s="110">
        <v>5019</v>
      </c>
      <c r="AP654" s="56">
        <f t="shared" si="625"/>
        <v>1319627.7166766289</v>
      </c>
      <c r="AQ654" s="111">
        <f t="shared" si="616"/>
        <v>0.98916042569964524</v>
      </c>
      <c r="AR654" s="281"/>
      <c r="AS654" s="106" t="s">
        <v>164</v>
      </c>
      <c r="AT654" s="107"/>
      <c r="AU654" s="127"/>
      <c r="AV654" s="216">
        <v>5822862850</v>
      </c>
      <c r="AW654" s="110">
        <v>3578</v>
      </c>
      <c r="AX654" s="56">
        <f t="shared" si="626"/>
        <v>1627407.1688093906</v>
      </c>
      <c r="AY654" s="111">
        <f t="shared" si="617"/>
        <v>0.97893296853625167</v>
      </c>
      <c r="AZ654" s="281"/>
      <c r="BA654" s="106" t="s">
        <v>164</v>
      </c>
      <c r="BB654" s="107"/>
      <c r="BC654" s="127"/>
      <c r="BD654" s="216">
        <v>7414780570</v>
      </c>
      <c r="BE654" s="110">
        <v>3530</v>
      </c>
      <c r="BF654" s="56">
        <f t="shared" si="627"/>
        <v>2100504.4107648726</v>
      </c>
      <c r="BG654" s="111">
        <f t="shared" si="618"/>
        <v>0.97191629955947134</v>
      </c>
      <c r="BH654" s="281"/>
      <c r="BI654" s="106" t="s">
        <v>164</v>
      </c>
      <c r="BJ654" s="107"/>
      <c r="BK654" s="127"/>
      <c r="BL654" s="216">
        <v>7450555390</v>
      </c>
      <c r="BM654" s="110">
        <v>3179</v>
      </c>
      <c r="BN654" s="56">
        <f t="shared" si="628"/>
        <v>2343678.9525007866</v>
      </c>
      <c r="BO654" s="111">
        <f t="shared" si="619"/>
        <v>0.97575199508901167</v>
      </c>
      <c r="BP654" s="281"/>
      <c r="BQ654" s="106" t="s">
        <v>164</v>
      </c>
      <c r="BR654" s="107"/>
      <c r="BS654" s="127"/>
      <c r="BT654" s="216">
        <v>65833326210</v>
      </c>
      <c r="BU654" s="110">
        <v>74136</v>
      </c>
      <c r="BV654" s="56">
        <f t="shared" si="629"/>
        <v>888007.52954030433</v>
      </c>
      <c r="BW654" s="111">
        <f t="shared" si="620"/>
        <v>0.94154104065329758</v>
      </c>
    </row>
    <row r="655" spans="2:75" ht="13.5" customHeight="1">
      <c r="B655" s="276">
        <v>60</v>
      </c>
      <c r="C655" s="284" t="s">
        <v>44</v>
      </c>
      <c r="D655" s="279">
        <f>CB65</f>
        <v>6731</v>
      </c>
      <c r="E655" s="82">
        <v>1</v>
      </c>
      <c r="F655" s="237" t="s">
        <v>516</v>
      </c>
      <c r="G655" s="84" t="s">
        <v>517</v>
      </c>
      <c r="H655" s="85">
        <v>4955876</v>
      </c>
      <c r="I655" s="87">
        <v>5</v>
      </c>
      <c r="J655" s="88">
        <f t="shared" si="621"/>
        <v>991175.2</v>
      </c>
      <c r="K655" s="89">
        <f t="shared" ref="K655:K665" si="630">IFERROR(I655/$CB$65,0)</f>
        <v>7.4283167434259392E-4</v>
      </c>
      <c r="L655" s="279">
        <f>CC65</f>
        <v>476</v>
      </c>
      <c r="M655" s="82">
        <v>1</v>
      </c>
      <c r="N655" s="237" t="s">
        <v>406</v>
      </c>
      <c r="O655" s="84" t="s">
        <v>407</v>
      </c>
      <c r="P655" s="85">
        <v>6568451</v>
      </c>
      <c r="Q655" s="87">
        <v>16</v>
      </c>
      <c r="R655" s="88">
        <f t="shared" si="622"/>
        <v>410528.1875</v>
      </c>
      <c r="S655" s="89">
        <f t="shared" ref="S655:S665" si="631">IFERROR(Q655/$CC$65,0)</f>
        <v>3.3613445378151259E-2</v>
      </c>
      <c r="T655" s="279">
        <f>CD65</f>
        <v>519</v>
      </c>
      <c r="U655" s="82">
        <v>1</v>
      </c>
      <c r="V655" s="237" t="s">
        <v>388</v>
      </c>
      <c r="W655" s="84" t="s">
        <v>389</v>
      </c>
      <c r="X655" s="85">
        <v>67197367</v>
      </c>
      <c r="Y655" s="87">
        <v>77</v>
      </c>
      <c r="Z655" s="88">
        <f t="shared" si="623"/>
        <v>872693.07792207797</v>
      </c>
      <c r="AA655" s="89">
        <f t="shared" ref="AA655:AA665" si="632">IFERROR(Y655/$CD$65,0)</f>
        <v>0.14836223506743737</v>
      </c>
      <c r="AB655" s="279">
        <f>CE65</f>
        <v>722</v>
      </c>
      <c r="AC655" s="82">
        <v>1</v>
      </c>
      <c r="AD655" s="237" t="s">
        <v>424</v>
      </c>
      <c r="AE655" s="84" t="s">
        <v>425</v>
      </c>
      <c r="AF655" s="85">
        <v>18653798</v>
      </c>
      <c r="AG655" s="87">
        <v>11</v>
      </c>
      <c r="AH655" s="88">
        <f t="shared" si="624"/>
        <v>1695799.8181818181</v>
      </c>
      <c r="AI655" s="89">
        <f t="shared" ref="AI655:AI665" si="633">IFERROR(AG655/$CE$65,0)</f>
        <v>1.5235457063711912E-2</v>
      </c>
      <c r="AJ655" s="279">
        <f>CF65</f>
        <v>672</v>
      </c>
      <c r="AK655" s="82">
        <v>1</v>
      </c>
      <c r="AL655" s="237" t="s">
        <v>388</v>
      </c>
      <c r="AM655" s="84" t="s">
        <v>389</v>
      </c>
      <c r="AN655" s="85">
        <v>59826803</v>
      </c>
      <c r="AO655" s="87">
        <v>113</v>
      </c>
      <c r="AP655" s="88">
        <f t="shared" si="625"/>
        <v>529440.73451327439</v>
      </c>
      <c r="AQ655" s="89">
        <f t="shared" ref="AQ655:AQ665" si="634">IFERROR(AO655/$CF$65,0)</f>
        <v>0.16815476190476192</v>
      </c>
      <c r="AR655" s="279">
        <f>CG65</f>
        <v>498</v>
      </c>
      <c r="AS655" s="82">
        <v>1</v>
      </c>
      <c r="AT655" s="237" t="s">
        <v>490</v>
      </c>
      <c r="AU655" s="84" t="s">
        <v>491</v>
      </c>
      <c r="AV655" s="85">
        <v>13072838</v>
      </c>
      <c r="AW655" s="87">
        <v>3</v>
      </c>
      <c r="AX655" s="88">
        <f t="shared" si="626"/>
        <v>4357612.666666667</v>
      </c>
      <c r="AY655" s="89">
        <f t="shared" ref="AY655:AY665" si="635">IFERROR(AW655/$CG$65,0)</f>
        <v>6.024096385542169E-3</v>
      </c>
      <c r="AZ655" s="279">
        <f>CH65</f>
        <v>386</v>
      </c>
      <c r="BA655" s="82">
        <v>1</v>
      </c>
      <c r="BB655" s="237" t="s">
        <v>434</v>
      </c>
      <c r="BC655" s="84" t="s">
        <v>435</v>
      </c>
      <c r="BD655" s="85">
        <v>11388697</v>
      </c>
      <c r="BE655" s="87">
        <v>3</v>
      </c>
      <c r="BF655" s="88">
        <f t="shared" si="627"/>
        <v>3796232.3333333335</v>
      </c>
      <c r="BG655" s="89">
        <f t="shared" ref="BG655:BG665" si="636">IFERROR(BE655/$CH$65,0)</f>
        <v>7.7720207253886009E-3</v>
      </c>
      <c r="BH655" s="279">
        <f>CI65</f>
        <v>337</v>
      </c>
      <c r="BI655" s="82">
        <v>1</v>
      </c>
      <c r="BJ655" s="237" t="s">
        <v>490</v>
      </c>
      <c r="BK655" s="84" t="s">
        <v>491</v>
      </c>
      <c r="BL655" s="85">
        <v>9435620</v>
      </c>
      <c r="BM655" s="87">
        <v>7</v>
      </c>
      <c r="BN655" s="88">
        <f t="shared" si="628"/>
        <v>1347945.7142857143</v>
      </c>
      <c r="BO655" s="89">
        <f t="shared" ref="BO655:BO665" si="637">IFERROR(BM655/$CI$65,0)</f>
        <v>2.0771513353115726E-2</v>
      </c>
      <c r="BP655" s="279">
        <f>CJ65</f>
        <v>10341</v>
      </c>
      <c r="BQ655" s="82">
        <v>1</v>
      </c>
      <c r="BR655" s="237" t="s">
        <v>490</v>
      </c>
      <c r="BS655" s="84" t="s">
        <v>491</v>
      </c>
      <c r="BT655" s="85">
        <v>40323363</v>
      </c>
      <c r="BU655" s="87">
        <v>52</v>
      </c>
      <c r="BV655" s="88">
        <f t="shared" si="629"/>
        <v>775449.2884615385</v>
      </c>
      <c r="BW655" s="89">
        <f t="shared" ref="BW655:BW665" si="638">IFERROR(BU655/$CJ$65,0)</f>
        <v>5.0285272217387104E-3</v>
      </c>
    </row>
    <row r="656" spans="2:75" ht="13.5" customHeight="1">
      <c r="B656" s="277"/>
      <c r="C656" s="285"/>
      <c r="D656" s="280"/>
      <c r="E656" s="90">
        <v>2</v>
      </c>
      <c r="F656" s="112" t="s">
        <v>460</v>
      </c>
      <c r="G656" s="198" t="s">
        <v>461</v>
      </c>
      <c r="H656" s="93">
        <v>57232409</v>
      </c>
      <c r="I656" s="95">
        <v>115</v>
      </c>
      <c r="J656" s="96">
        <f t="shared" si="621"/>
        <v>497673.12173913041</v>
      </c>
      <c r="K656" s="97">
        <f t="shared" si="630"/>
        <v>1.7085128509879661E-2</v>
      </c>
      <c r="L656" s="280"/>
      <c r="M656" s="90">
        <v>2</v>
      </c>
      <c r="N656" s="112" t="s">
        <v>476</v>
      </c>
      <c r="O656" s="198" t="s">
        <v>477</v>
      </c>
      <c r="P656" s="93">
        <v>2844297</v>
      </c>
      <c r="Q656" s="95">
        <v>12</v>
      </c>
      <c r="R656" s="96">
        <f t="shared" si="622"/>
        <v>237024.75</v>
      </c>
      <c r="S656" s="97">
        <f t="shared" si="631"/>
        <v>2.5210084033613446E-2</v>
      </c>
      <c r="T656" s="280"/>
      <c r="U656" s="90">
        <v>2</v>
      </c>
      <c r="V656" s="112" t="s">
        <v>434</v>
      </c>
      <c r="W656" s="198" t="s">
        <v>435</v>
      </c>
      <c r="X656" s="93">
        <v>2409969</v>
      </c>
      <c r="Y656" s="95">
        <v>3</v>
      </c>
      <c r="Z656" s="96">
        <f t="shared" si="623"/>
        <v>803323</v>
      </c>
      <c r="AA656" s="97">
        <f t="shared" si="632"/>
        <v>5.7803468208092483E-3</v>
      </c>
      <c r="AB656" s="280"/>
      <c r="AC656" s="90">
        <v>2</v>
      </c>
      <c r="AD656" s="112" t="s">
        <v>434</v>
      </c>
      <c r="AE656" s="198" t="s">
        <v>435</v>
      </c>
      <c r="AF656" s="93">
        <v>1936645</v>
      </c>
      <c r="AG656" s="95">
        <v>4</v>
      </c>
      <c r="AH656" s="96">
        <f t="shared" si="624"/>
        <v>484161.25</v>
      </c>
      <c r="AI656" s="97">
        <f t="shared" si="633"/>
        <v>5.5401662049861496E-3</v>
      </c>
      <c r="AJ656" s="280"/>
      <c r="AK656" s="90">
        <v>2</v>
      </c>
      <c r="AL656" s="112" t="s">
        <v>512</v>
      </c>
      <c r="AM656" s="198" t="s">
        <v>513</v>
      </c>
      <c r="AN656" s="93">
        <v>2622299</v>
      </c>
      <c r="AO656" s="95">
        <v>6</v>
      </c>
      <c r="AP656" s="96">
        <f t="shared" si="625"/>
        <v>437049.83333333331</v>
      </c>
      <c r="AQ656" s="97">
        <f t="shared" si="634"/>
        <v>8.9285714285714281E-3</v>
      </c>
      <c r="AR656" s="280"/>
      <c r="AS656" s="90">
        <v>2</v>
      </c>
      <c r="AT656" s="112" t="s">
        <v>520</v>
      </c>
      <c r="AU656" s="198" t="s">
        <v>521</v>
      </c>
      <c r="AV656" s="93">
        <v>4797530</v>
      </c>
      <c r="AW656" s="95">
        <v>7</v>
      </c>
      <c r="AX656" s="96">
        <f t="shared" si="626"/>
        <v>685361.42857142852</v>
      </c>
      <c r="AY656" s="97">
        <f t="shared" si="635"/>
        <v>1.4056224899598393E-2</v>
      </c>
      <c r="AZ656" s="280"/>
      <c r="BA656" s="90">
        <v>2</v>
      </c>
      <c r="BB656" s="112" t="s">
        <v>490</v>
      </c>
      <c r="BC656" s="198" t="s">
        <v>491</v>
      </c>
      <c r="BD656" s="93">
        <v>5089206</v>
      </c>
      <c r="BE656" s="95">
        <v>3</v>
      </c>
      <c r="BF656" s="96">
        <f t="shared" si="627"/>
        <v>1696402</v>
      </c>
      <c r="BG656" s="97">
        <f t="shared" si="636"/>
        <v>7.7720207253886009E-3</v>
      </c>
      <c r="BH656" s="280"/>
      <c r="BI656" s="90">
        <v>2</v>
      </c>
      <c r="BJ656" s="112" t="s">
        <v>510</v>
      </c>
      <c r="BK656" s="198" t="s">
        <v>511</v>
      </c>
      <c r="BL656" s="93">
        <v>2508225</v>
      </c>
      <c r="BM656" s="95">
        <v>2</v>
      </c>
      <c r="BN656" s="96">
        <f t="shared" si="628"/>
        <v>1254112.5</v>
      </c>
      <c r="BO656" s="97">
        <f t="shared" si="637"/>
        <v>5.9347181008902079E-3</v>
      </c>
      <c r="BP656" s="280"/>
      <c r="BQ656" s="90">
        <v>2</v>
      </c>
      <c r="BR656" s="112" t="s">
        <v>510</v>
      </c>
      <c r="BS656" s="198" t="s">
        <v>511</v>
      </c>
      <c r="BT656" s="93">
        <v>2531253</v>
      </c>
      <c r="BU656" s="95">
        <v>5</v>
      </c>
      <c r="BV656" s="96">
        <f t="shared" si="629"/>
        <v>506250.6</v>
      </c>
      <c r="BW656" s="97">
        <f t="shared" si="638"/>
        <v>4.8351223285949136E-4</v>
      </c>
    </row>
    <row r="657" spans="2:75" ht="13.5" customHeight="1">
      <c r="B657" s="277"/>
      <c r="C657" s="285"/>
      <c r="D657" s="280"/>
      <c r="E657" s="90">
        <v>3</v>
      </c>
      <c r="F657" s="197" t="s">
        <v>388</v>
      </c>
      <c r="G657" s="198" t="s">
        <v>389</v>
      </c>
      <c r="H657" s="93">
        <v>215241738</v>
      </c>
      <c r="I657" s="95">
        <v>447</v>
      </c>
      <c r="J657" s="96">
        <f t="shared" si="621"/>
        <v>481525.14093959733</v>
      </c>
      <c r="K657" s="97">
        <f t="shared" si="630"/>
        <v>6.6409151686227907E-2</v>
      </c>
      <c r="L657" s="280"/>
      <c r="M657" s="90">
        <v>3</v>
      </c>
      <c r="N657" s="197" t="s">
        <v>514</v>
      </c>
      <c r="O657" s="198" t="s">
        <v>515</v>
      </c>
      <c r="P657" s="93">
        <v>1173848</v>
      </c>
      <c r="Q657" s="95">
        <v>5</v>
      </c>
      <c r="R657" s="96">
        <f t="shared" si="622"/>
        <v>234769.6</v>
      </c>
      <c r="S657" s="97">
        <f t="shared" si="631"/>
        <v>1.050420168067227E-2</v>
      </c>
      <c r="T657" s="280"/>
      <c r="U657" s="90">
        <v>3</v>
      </c>
      <c r="V657" s="197" t="s">
        <v>512</v>
      </c>
      <c r="W657" s="198" t="s">
        <v>513</v>
      </c>
      <c r="X657" s="93">
        <v>4568275</v>
      </c>
      <c r="Y657" s="95">
        <v>7</v>
      </c>
      <c r="Z657" s="96">
        <f t="shared" si="623"/>
        <v>652610.71428571432</v>
      </c>
      <c r="AA657" s="97">
        <f t="shared" si="632"/>
        <v>1.348747591522158E-2</v>
      </c>
      <c r="AB657" s="280"/>
      <c r="AC657" s="90">
        <v>3</v>
      </c>
      <c r="AD657" s="197" t="s">
        <v>512</v>
      </c>
      <c r="AE657" s="198" t="s">
        <v>513</v>
      </c>
      <c r="AF657" s="93">
        <v>2698330</v>
      </c>
      <c r="AG657" s="95">
        <v>8</v>
      </c>
      <c r="AH657" s="96">
        <f t="shared" si="624"/>
        <v>337291.25</v>
      </c>
      <c r="AI657" s="97">
        <f t="shared" si="633"/>
        <v>1.1080332409972299E-2</v>
      </c>
      <c r="AJ657" s="280"/>
      <c r="AK657" s="90">
        <v>3</v>
      </c>
      <c r="AL657" s="197" t="s">
        <v>452</v>
      </c>
      <c r="AM657" s="198" t="s">
        <v>453</v>
      </c>
      <c r="AN657" s="93">
        <v>12518602</v>
      </c>
      <c r="AO657" s="95">
        <v>31</v>
      </c>
      <c r="AP657" s="96">
        <f t="shared" si="625"/>
        <v>403825.87096774194</v>
      </c>
      <c r="AQ657" s="97">
        <f t="shared" si="634"/>
        <v>4.6130952380952384E-2</v>
      </c>
      <c r="AR657" s="280"/>
      <c r="AS657" s="90">
        <v>3</v>
      </c>
      <c r="AT657" s="197" t="s">
        <v>388</v>
      </c>
      <c r="AU657" s="198" t="s">
        <v>389</v>
      </c>
      <c r="AV657" s="93">
        <v>47311509</v>
      </c>
      <c r="AW657" s="95">
        <v>77</v>
      </c>
      <c r="AX657" s="96">
        <f t="shared" si="626"/>
        <v>614435.18181818177</v>
      </c>
      <c r="AY657" s="97">
        <f t="shared" si="635"/>
        <v>0.15461847389558234</v>
      </c>
      <c r="AZ657" s="280"/>
      <c r="BA657" s="90">
        <v>3</v>
      </c>
      <c r="BB657" s="197" t="s">
        <v>388</v>
      </c>
      <c r="BC657" s="198" t="s">
        <v>389</v>
      </c>
      <c r="BD657" s="93">
        <v>34670243</v>
      </c>
      <c r="BE657" s="95">
        <v>59</v>
      </c>
      <c r="BF657" s="96">
        <f t="shared" si="627"/>
        <v>587631.23728813557</v>
      </c>
      <c r="BG657" s="97">
        <f t="shared" si="636"/>
        <v>0.15284974093264247</v>
      </c>
      <c r="BH657" s="280"/>
      <c r="BI657" s="90">
        <v>3</v>
      </c>
      <c r="BJ657" s="197" t="s">
        <v>494</v>
      </c>
      <c r="BK657" s="198" t="s">
        <v>495</v>
      </c>
      <c r="BL657" s="93">
        <v>4612801</v>
      </c>
      <c r="BM657" s="95">
        <v>5</v>
      </c>
      <c r="BN657" s="96">
        <f t="shared" si="628"/>
        <v>922560.2</v>
      </c>
      <c r="BO657" s="97">
        <f t="shared" si="637"/>
        <v>1.483679525222552E-2</v>
      </c>
      <c r="BP657" s="280"/>
      <c r="BQ657" s="90">
        <v>3</v>
      </c>
      <c r="BR657" s="197" t="s">
        <v>388</v>
      </c>
      <c r="BS657" s="198" t="s">
        <v>389</v>
      </c>
      <c r="BT657" s="93">
        <v>494989259</v>
      </c>
      <c r="BU657" s="95">
        <v>985</v>
      </c>
      <c r="BV657" s="96">
        <f t="shared" si="629"/>
        <v>502527.16649746191</v>
      </c>
      <c r="BW657" s="97">
        <f t="shared" si="638"/>
        <v>9.5251909873319801E-2</v>
      </c>
    </row>
    <row r="658" spans="2:75" ht="13.5" customHeight="1">
      <c r="B658" s="277"/>
      <c r="C658" s="285"/>
      <c r="D658" s="280"/>
      <c r="E658" s="90">
        <v>4</v>
      </c>
      <c r="F658" s="197" t="s">
        <v>490</v>
      </c>
      <c r="G658" s="198" t="s">
        <v>491</v>
      </c>
      <c r="H658" s="93">
        <v>10812684</v>
      </c>
      <c r="I658" s="95">
        <v>27</v>
      </c>
      <c r="J658" s="96">
        <f t="shared" si="621"/>
        <v>400469.77777777775</v>
      </c>
      <c r="K658" s="97">
        <f t="shared" si="630"/>
        <v>4.0112910414500077E-3</v>
      </c>
      <c r="L658" s="280"/>
      <c r="M658" s="90">
        <v>4</v>
      </c>
      <c r="N658" s="197" t="s">
        <v>482</v>
      </c>
      <c r="O658" s="198" t="s">
        <v>483</v>
      </c>
      <c r="P658" s="93">
        <v>1739047</v>
      </c>
      <c r="Q658" s="95">
        <v>8</v>
      </c>
      <c r="R658" s="96">
        <f t="shared" si="622"/>
        <v>217380.875</v>
      </c>
      <c r="S658" s="97">
        <f t="shared" si="631"/>
        <v>1.680672268907563E-2</v>
      </c>
      <c r="T658" s="280"/>
      <c r="U658" s="90">
        <v>4</v>
      </c>
      <c r="V658" s="197" t="s">
        <v>424</v>
      </c>
      <c r="W658" s="198" t="s">
        <v>425</v>
      </c>
      <c r="X658" s="93">
        <v>3024540</v>
      </c>
      <c r="Y658" s="95">
        <v>10</v>
      </c>
      <c r="Z658" s="96">
        <f t="shared" si="623"/>
        <v>302454</v>
      </c>
      <c r="AA658" s="97">
        <f t="shared" si="632"/>
        <v>1.9267822736030827E-2</v>
      </c>
      <c r="AB658" s="280"/>
      <c r="AC658" s="90">
        <v>4</v>
      </c>
      <c r="AD658" s="197" t="s">
        <v>388</v>
      </c>
      <c r="AE658" s="198" t="s">
        <v>389</v>
      </c>
      <c r="AF658" s="93">
        <v>28555800</v>
      </c>
      <c r="AG658" s="95">
        <v>107</v>
      </c>
      <c r="AH658" s="96">
        <f t="shared" si="624"/>
        <v>266876.63551401871</v>
      </c>
      <c r="AI658" s="97">
        <f t="shared" si="633"/>
        <v>0.1481994459833795</v>
      </c>
      <c r="AJ658" s="280"/>
      <c r="AK658" s="90">
        <v>4</v>
      </c>
      <c r="AL658" s="197" t="s">
        <v>400</v>
      </c>
      <c r="AM658" s="198" t="s">
        <v>401</v>
      </c>
      <c r="AN658" s="93">
        <v>75759837</v>
      </c>
      <c r="AO658" s="95">
        <v>213</v>
      </c>
      <c r="AP658" s="96">
        <f t="shared" si="625"/>
        <v>355679.98591549293</v>
      </c>
      <c r="AQ658" s="97">
        <f t="shared" si="634"/>
        <v>0.3169642857142857</v>
      </c>
      <c r="AR658" s="280"/>
      <c r="AS658" s="90">
        <v>4</v>
      </c>
      <c r="AT658" s="197" t="s">
        <v>400</v>
      </c>
      <c r="AU658" s="198" t="s">
        <v>401</v>
      </c>
      <c r="AV658" s="93">
        <v>88918214</v>
      </c>
      <c r="AW658" s="95">
        <v>167</v>
      </c>
      <c r="AX658" s="96">
        <f t="shared" si="626"/>
        <v>532444.39520958089</v>
      </c>
      <c r="AY658" s="97">
        <f t="shared" si="635"/>
        <v>0.3353413654618474</v>
      </c>
      <c r="AZ658" s="280"/>
      <c r="BA658" s="90">
        <v>4</v>
      </c>
      <c r="BB658" s="197" t="s">
        <v>400</v>
      </c>
      <c r="BC658" s="198" t="s">
        <v>401</v>
      </c>
      <c r="BD658" s="93">
        <v>50852012</v>
      </c>
      <c r="BE658" s="95">
        <v>123</v>
      </c>
      <c r="BF658" s="96">
        <f t="shared" si="627"/>
        <v>413430.99186991871</v>
      </c>
      <c r="BG658" s="97">
        <f t="shared" si="636"/>
        <v>0.31865284974093266</v>
      </c>
      <c r="BH658" s="280"/>
      <c r="BI658" s="90">
        <v>4</v>
      </c>
      <c r="BJ658" s="197" t="s">
        <v>452</v>
      </c>
      <c r="BK658" s="198" t="s">
        <v>453</v>
      </c>
      <c r="BL658" s="93">
        <v>21365645</v>
      </c>
      <c r="BM658" s="95">
        <v>27</v>
      </c>
      <c r="BN658" s="96">
        <f t="shared" si="628"/>
        <v>791320.18518518517</v>
      </c>
      <c r="BO658" s="97">
        <f t="shared" si="637"/>
        <v>8.0118694362017809E-2</v>
      </c>
      <c r="BP658" s="280"/>
      <c r="BQ658" s="90">
        <v>4</v>
      </c>
      <c r="BR658" s="197" t="s">
        <v>434</v>
      </c>
      <c r="BS658" s="198" t="s">
        <v>435</v>
      </c>
      <c r="BT658" s="93">
        <v>22309584</v>
      </c>
      <c r="BU658" s="95">
        <v>45</v>
      </c>
      <c r="BV658" s="96">
        <f t="shared" si="629"/>
        <v>495768.53333333333</v>
      </c>
      <c r="BW658" s="97">
        <f t="shared" si="638"/>
        <v>4.3516100957354219E-3</v>
      </c>
    </row>
    <row r="659" spans="2:75" ht="13.5" customHeight="1">
      <c r="B659" s="277"/>
      <c r="C659" s="285"/>
      <c r="D659" s="280"/>
      <c r="E659" s="90">
        <v>5</v>
      </c>
      <c r="F659" s="112" t="s">
        <v>512</v>
      </c>
      <c r="G659" s="198" t="s">
        <v>513</v>
      </c>
      <c r="H659" s="93">
        <v>21491654</v>
      </c>
      <c r="I659" s="95">
        <v>55</v>
      </c>
      <c r="J659" s="96">
        <f t="shared" si="621"/>
        <v>390757.34545454546</v>
      </c>
      <c r="K659" s="97">
        <f t="shared" si="630"/>
        <v>8.1711484177685329E-3</v>
      </c>
      <c r="L659" s="280"/>
      <c r="M659" s="90">
        <v>5</v>
      </c>
      <c r="N659" s="112" t="s">
        <v>446</v>
      </c>
      <c r="O659" s="198" t="s">
        <v>447</v>
      </c>
      <c r="P659" s="93">
        <v>5209589</v>
      </c>
      <c r="Q659" s="95">
        <v>24</v>
      </c>
      <c r="R659" s="96">
        <f t="shared" si="622"/>
        <v>217066.20833333334</v>
      </c>
      <c r="S659" s="97">
        <f t="shared" si="631"/>
        <v>5.0420168067226892E-2</v>
      </c>
      <c r="T659" s="280"/>
      <c r="U659" s="90">
        <v>5</v>
      </c>
      <c r="V659" s="112" t="s">
        <v>522</v>
      </c>
      <c r="W659" s="198" t="s">
        <v>523</v>
      </c>
      <c r="X659" s="93">
        <v>1337195</v>
      </c>
      <c r="Y659" s="95">
        <v>6</v>
      </c>
      <c r="Z659" s="96">
        <f t="shared" si="623"/>
        <v>222865.83333333334</v>
      </c>
      <c r="AA659" s="97">
        <f t="shared" si="632"/>
        <v>1.1560693641618497E-2</v>
      </c>
      <c r="AB659" s="280"/>
      <c r="AC659" s="90">
        <v>5</v>
      </c>
      <c r="AD659" s="112" t="s">
        <v>482</v>
      </c>
      <c r="AE659" s="198" t="s">
        <v>483</v>
      </c>
      <c r="AF659" s="93">
        <v>9693305</v>
      </c>
      <c r="AG659" s="95">
        <v>38</v>
      </c>
      <c r="AH659" s="96">
        <f t="shared" si="624"/>
        <v>255086.97368421053</v>
      </c>
      <c r="AI659" s="97">
        <f t="shared" si="633"/>
        <v>5.2631578947368418E-2</v>
      </c>
      <c r="AJ659" s="280"/>
      <c r="AK659" s="90">
        <v>5</v>
      </c>
      <c r="AL659" s="112" t="s">
        <v>424</v>
      </c>
      <c r="AM659" s="198" t="s">
        <v>425</v>
      </c>
      <c r="AN659" s="93">
        <v>5576274</v>
      </c>
      <c r="AO659" s="95">
        <v>16</v>
      </c>
      <c r="AP659" s="96">
        <f t="shared" si="625"/>
        <v>348517.125</v>
      </c>
      <c r="AQ659" s="97">
        <f t="shared" si="634"/>
        <v>2.3809523809523808E-2</v>
      </c>
      <c r="AR659" s="280"/>
      <c r="AS659" s="90">
        <v>5</v>
      </c>
      <c r="AT659" s="112" t="s">
        <v>452</v>
      </c>
      <c r="AU659" s="198" t="s">
        <v>453</v>
      </c>
      <c r="AV659" s="93">
        <v>16301232</v>
      </c>
      <c r="AW659" s="95">
        <v>31</v>
      </c>
      <c r="AX659" s="96">
        <f t="shared" si="626"/>
        <v>525846.19354838715</v>
      </c>
      <c r="AY659" s="97">
        <f t="shared" si="635"/>
        <v>6.224899598393574E-2</v>
      </c>
      <c r="AZ659" s="280"/>
      <c r="BA659" s="90">
        <v>5</v>
      </c>
      <c r="BB659" s="112" t="s">
        <v>514</v>
      </c>
      <c r="BC659" s="198" t="s">
        <v>515</v>
      </c>
      <c r="BD659" s="93">
        <v>5703982</v>
      </c>
      <c r="BE659" s="95">
        <v>15</v>
      </c>
      <c r="BF659" s="96">
        <f t="shared" si="627"/>
        <v>380265.46666666667</v>
      </c>
      <c r="BG659" s="97">
        <f t="shared" si="636"/>
        <v>3.8860103626943004E-2</v>
      </c>
      <c r="BH659" s="280"/>
      <c r="BI659" s="90">
        <v>5</v>
      </c>
      <c r="BJ659" s="112" t="s">
        <v>388</v>
      </c>
      <c r="BK659" s="198" t="s">
        <v>389</v>
      </c>
      <c r="BL659" s="93">
        <v>38879307</v>
      </c>
      <c r="BM659" s="95">
        <v>63</v>
      </c>
      <c r="BN659" s="96">
        <f t="shared" si="628"/>
        <v>617131.85714285716</v>
      </c>
      <c r="BO659" s="97">
        <f t="shared" si="637"/>
        <v>0.18694362017804153</v>
      </c>
      <c r="BP659" s="280"/>
      <c r="BQ659" s="90">
        <v>5</v>
      </c>
      <c r="BR659" s="112" t="s">
        <v>516</v>
      </c>
      <c r="BS659" s="198" t="s">
        <v>517</v>
      </c>
      <c r="BT659" s="93">
        <v>5222335</v>
      </c>
      <c r="BU659" s="95">
        <v>13</v>
      </c>
      <c r="BV659" s="96">
        <f t="shared" si="629"/>
        <v>401718.07692307694</v>
      </c>
      <c r="BW659" s="97">
        <f t="shared" si="638"/>
        <v>1.2571318054346776E-3</v>
      </c>
    </row>
    <row r="660" spans="2:75" ht="13.5" customHeight="1">
      <c r="B660" s="277"/>
      <c r="C660" s="285"/>
      <c r="D660" s="280"/>
      <c r="E660" s="90">
        <v>6</v>
      </c>
      <c r="F660" s="112" t="s">
        <v>406</v>
      </c>
      <c r="G660" s="198" t="s">
        <v>407</v>
      </c>
      <c r="H660" s="93">
        <v>74373208</v>
      </c>
      <c r="I660" s="95">
        <v>201</v>
      </c>
      <c r="J660" s="96">
        <f t="shared" si="621"/>
        <v>370015.96019900497</v>
      </c>
      <c r="K660" s="97">
        <f t="shared" si="630"/>
        <v>2.9861833308572276E-2</v>
      </c>
      <c r="L660" s="280"/>
      <c r="M660" s="90">
        <v>6</v>
      </c>
      <c r="N660" s="112" t="s">
        <v>382</v>
      </c>
      <c r="O660" s="198" t="s">
        <v>383</v>
      </c>
      <c r="P660" s="93">
        <v>28998970</v>
      </c>
      <c r="Q660" s="95">
        <v>151</v>
      </c>
      <c r="R660" s="96">
        <f t="shared" si="622"/>
        <v>192046.15894039735</v>
      </c>
      <c r="S660" s="97">
        <f t="shared" si="631"/>
        <v>0.3172268907563025</v>
      </c>
      <c r="T660" s="280"/>
      <c r="U660" s="90">
        <v>6</v>
      </c>
      <c r="V660" s="112" t="s">
        <v>400</v>
      </c>
      <c r="W660" s="198" t="s">
        <v>401</v>
      </c>
      <c r="X660" s="93">
        <v>28698023</v>
      </c>
      <c r="Y660" s="95">
        <v>145</v>
      </c>
      <c r="Z660" s="96">
        <f t="shared" si="623"/>
        <v>197917.4</v>
      </c>
      <c r="AA660" s="97">
        <f t="shared" si="632"/>
        <v>0.279383429672447</v>
      </c>
      <c r="AB660" s="280"/>
      <c r="AC660" s="90">
        <v>6</v>
      </c>
      <c r="AD660" s="112" t="s">
        <v>442</v>
      </c>
      <c r="AE660" s="198" t="s">
        <v>443</v>
      </c>
      <c r="AF660" s="93">
        <v>15172661</v>
      </c>
      <c r="AG660" s="95">
        <v>60</v>
      </c>
      <c r="AH660" s="96">
        <f t="shared" si="624"/>
        <v>252877.68333333332</v>
      </c>
      <c r="AI660" s="97">
        <f t="shared" si="633"/>
        <v>8.3102493074792241E-2</v>
      </c>
      <c r="AJ660" s="280"/>
      <c r="AK660" s="90">
        <v>6</v>
      </c>
      <c r="AL660" s="112" t="s">
        <v>474</v>
      </c>
      <c r="AM660" s="198" t="s">
        <v>475</v>
      </c>
      <c r="AN660" s="93">
        <v>18307929</v>
      </c>
      <c r="AO660" s="95">
        <v>66</v>
      </c>
      <c r="AP660" s="96">
        <f t="shared" si="625"/>
        <v>277392.86363636365</v>
      </c>
      <c r="AQ660" s="97">
        <f t="shared" si="634"/>
        <v>9.8214285714285712E-2</v>
      </c>
      <c r="AR660" s="280"/>
      <c r="AS660" s="90">
        <v>6</v>
      </c>
      <c r="AT660" s="112" t="s">
        <v>440</v>
      </c>
      <c r="AU660" s="198" t="s">
        <v>441</v>
      </c>
      <c r="AV660" s="93">
        <v>17683283</v>
      </c>
      <c r="AW660" s="95">
        <v>47</v>
      </c>
      <c r="AX660" s="96">
        <f t="shared" si="626"/>
        <v>376240.06382978725</v>
      </c>
      <c r="AY660" s="97">
        <f t="shared" si="635"/>
        <v>9.4377510040160636E-2</v>
      </c>
      <c r="AZ660" s="280"/>
      <c r="BA660" s="90">
        <v>6</v>
      </c>
      <c r="BB660" s="112" t="s">
        <v>488</v>
      </c>
      <c r="BC660" s="198" t="s">
        <v>489</v>
      </c>
      <c r="BD660" s="93">
        <v>16262144</v>
      </c>
      <c r="BE660" s="95">
        <v>49</v>
      </c>
      <c r="BF660" s="96">
        <f t="shared" si="627"/>
        <v>331880.48979591834</v>
      </c>
      <c r="BG660" s="97">
        <f t="shared" si="636"/>
        <v>0.12694300518134716</v>
      </c>
      <c r="BH660" s="280"/>
      <c r="BI660" s="90">
        <v>6</v>
      </c>
      <c r="BJ660" s="112" t="s">
        <v>482</v>
      </c>
      <c r="BK660" s="198" t="s">
        <v>483</v>
      </c>
      <c r="BL660" s="93">
        <v>12143275</v>
      </c>
      <c r="BM660" s="95">
        <v>21</v>
      </c>
      <c r="BN660" s="96">
        <f t="shared" si="628"/>
        <v>578251.19047619053</v>
      </c>
      <c r="BO660" s="97">
        <f t="shared" si="637"/>
        <v>6.2314540059347182E-2</v>
      </c>
      <c r="BP660" s="280"/>
      <c r="BQ660" s="90">
        <v>6</v>
      </c>
      <c r="BR660" s="112" t="s">
        <v>452</v>
      </c>
      <c r="BS660" s="198" t="s">
        <v>453</v>
      </c>
      <c r="BT660" s="93">
        <v>84832236</v>
      </c>
      <c r="BU660" s="95">
        <v>215</v>
      </c>
      <c r="BV660" s="96">
        <f t="shared" si="629"/>
        <v>394568.53953488375</v>
      </c>
      <c r="BW660" s="97">
        <f t="shared" si="638"/>
        <v>2.0791026012958128E-2</v>
      </c>
    </row>
    <row r="661" spans="2:75" ht="13.5" customHeight="1">
      <c r="B661" s="277"/>
      <c r="C661" s="285"/>
      <c r="D661" s="280"/>
      <c r="E661" s="90">
        <v>7</v>
      </c>
      <c r="F661" s="197" t="s">
        <v>452</v>
      </c>
      <c r="G661" s="198" t="s">
        <v>453</v>
      </c>
      <c r="H661" s="93">
        <v>13894241</v>
      </c>
      <c r="I661" s="95">
        <v>41</v>
      </c>
      <c r="J661" s="96">
        <f t="shared" si="621"/>
        <v>338883.92682926828</v>
      </c>
      <c r="K661" s="97">
        <f t="shared" si="630"/>
        <v>6.0912197296092707E-3</v>
      </c>
      <c r="L661" s="280"/>
      <c r="M661" s="90">
        <v>7</v>
      </c>
      <c r="N661" s="197" t="s">
        <v>400</v>
      </c>
      <c r="O661" s="198" t="s">
        <v>401</v>
      </c>
      <c r="P661" s="93">
        <v>20488740</v>
      </c>
      <c r="Q661" s="95">
        <v>112</v>
      </c>
      <c r="R661" s="96">
        <f t="shared" si="622"/>
        <v>182935.17857142858</v>
      </c>
      <c r="S661" s="97">
        <f t="shared" si="631"/>
        <v>0.23529411764705882</v>
      </c>
      <c r="T661" s="280"/>
      <c r="U661" s="90">
        <v>7</v>
      </c>
      <c r="V661" s="197" t="s">
        <v>432</v>
      </c>
      <c r="W661" s="198" t="s">
        <v>433</v>
      </c>
      <c r="X661" s="93">
        <v>16050916</v>
      </c>
      <c r="Y661" s="95">
        <v>102</v>
      </c>
      <c r="Z661" s="96">
        <f t="shared" si="623"/>
        <v>157361.92156862744</v>
      </c>
      <c r="AA661" s="97">
        <f t="shared" si="632"/>
        <v>0.19653179190751446</v>
      </c>
      <c r="AB661" s="280"/>
      <c r="AC661" s="90">
        <v>7</v>
      </c>
      <c r="AD661" s="197" t="s">
        <v>530</v>
      </c>
      <c r="AE661" s="198" t="s">
        <v>531</v>
      </c>
      <c r="AF661" s="93">
        <v>6787161</v>
      </c>
      <c r="AG661" s="95">
        <v>27</v>
      </c>
      <c r="AH661" s="96">
        <f t="shared" si="624"/>
        <v>251376.33333333334</v>
      </c>
      <c r="AI661" s="97">
        <f t="shared" si="633"/>
        <v>3.7396121883656507E-2</v>
      </c>
      <c r="AJ661" s="280"/>
      <c r="AK661" s="90">
        <v>7</v>
      </c>
      <c r="AL661" s="197" t="s">
        <v>490</v>
      </c>
      <c r="AM661" s="198" t="s">
        <v>491</v>
      </c>
      <c r="AN661" s="93">
        <v>1873432</v>
      </c>
      <c r="AO661" s="95">
        <v>7</v>
      </c>
      <c r="AP661" s="96">
        <f t="shared" si="625"/>
        <v>267633.14285714284</v>
      </c>
      <c r="AQ661" s="97">
        <f t="shared" si="634"/>
        <v>1.0416666666666666E-2</v>
      </c>
      <c r="AR661" s="280"/>
      <c r="AS661" s="90">
        <v>7</v>
      </c>
      <c r="AT661" s="197" t="s">
        <v>450</v>
      </c>
      <c r="AU661" s="198" t="s">
        <v>451</v>
      </c>
      <c r="AV661" s="93">
        <v>2120031</v>
      </c>
      <c r="AW661" s="95">
        <v>6</v>
      </c>
      <c r="AX661" s="96">
        <f t="shared" si="626"/>
        <v>353338.5</v>
      </c>
      <c r="AY661" s="97">
        <f t="shared" si="635"/>
        <v>1.2048192771084338E-2</v>
      </c>
      <c r="AZ661" s="280"/>
      <c r="BA661" s="90">
        <v>7</v>
      </c>
      <c r="BB661" s="197" t="s">
        <v>452</v>
      </c>
      <c r="BC661" s="198" t="s">
        <v>453</v>
      </c>
      <c r="BD661" s="93">
        <v>9914466</v>
      </c>
      <c r="BE661" s="95">
        <v>31</v>
      </c>
      <c r="BF661" s="96">
        <f t="shared" si="627"/>
        <v>319821.48387096776</v>
      </c>
      <c r="BG661" s="97">
        <f t="shared" si="636"/>
        <v>8.0310880829015538E-2</v>
      </c>
      <c r="BH661" s="280"/>
      <c r="BI661" s="90">
        <v>7</v>
      </c>
      <c r="BJ661" s="197" t="s">
        <v>408</v>
      </c>
      <c r="BK661" s="198" t="s">
        <v>409</v>
      </c>
      <c r="BL661" s="93">
        <v>58612526</v>
      </c>
      <c r="BM661" s="95">
        <v>106</v>
      </c>
      <c r="BN661" s="96">
        <f t="shared" si="628"/>
        <v>552948.35849056602</v>
      </c>
      <c r="BO661" s="97">
        <f t="shared" si="637"/>
        <v>0.31454005934718099</v>
      </c>
      <c r="BP661" s="280"/>
      <c r="BQ661" s="90">
        <v>7</v>
      </c>
      <c r="BR661" s="197" t="s">
        <v>424</v>
      </c>
      <c r="BS661" s="198" t="s">
        <v>425</v>
      </c>
      <c r="BT661" s="93">
        <v>41186762</v>
      </c>
      <c r="BU661" s="95">
        <v>115</v>
      </c>
      <c r="BV661" s="96">
        <f t="shared" si="629"/>
        <v>358145.75652173912</v>
      </c>
      <c r="BW661" s="97">
        <f t="shared" si="638"/>
        <v>1.1120781355768302E-2</v>
      </c>
    </row>
    <row r="662" spans="2:75" ht="13.5" customHeight="1">
      <c r="B662" s="277"/>
      <c r="C662" s="285"/>
      <c r="D662" s="280"/>
      <c r="E662" s="90">
        <v>8</v>
      </c>
      <c r="F662" s="112" t="s">
        <v>494</v>
      </c>
      <c r="G662" s="198" t="s">
        <v>495</v>
      </c>
      <c r="H662" s="93">
        <v>32584635</v>
      </c>
      <c r="I662" s="95">
        <v>107</v>
      </c>
      <c r="J662" s="96">
        <f t="shared" si="621"/>
        <v>304529.29906542058</v>
      </c>
      <c r="K662" s="97">
        <f t="shared" si="630"/>
        <v>1.589659783093151E-2</v>
      </c>
      <c r="L662" s="280"/>
      <c r="M662" s="90">
        <v>8</v>
      </c>
      <c r="N662" s="112" t="s">
        <v>452</v>
      </c>
      <c r="O662" s="198" t="s">
        <v>453</v>
      </c>
      <c r="P662" s="93">
        <v>2021886</v>
      </c>
      <c r="Q662" s="95">
        <v>12</v>
      </c>
      <c r="R662" s="96">
        <f t="shared" si="622"/>
        <v>168490.5</v>
      </c>
      <c r="S662" s="97">
        <f t="shared" si="631"/>
        <v>2.5210084033613446E-2</v>
      </c>
      <c r="T662" s="280"/>
      <c r="U662" s="90">
        <v>8</v>
      </c>
      <c r="V662" s="112" t="s">
        <v>516</v>
      </c>
      <c r="W662" s="198" t="s">
        <v>517</v>
      </c>
      <c r="X662" s="93">
        <v>140800</v>
      </c>
      <c r="Y662" s="95">
        <v>1</v>
      </c>
      <c r="Z662" s="96">
        <f t="shared" si="623"/>
        <v>140800</v>
      </c>
      <c r="AA662" s="97">
        <f t="shared" si="632"/>
        <v>1.9267822736030828E-3</v>
      </c>
      <c r="AB662" s="280"/>
      <c r="AC662" s="90">
        <v>8</v>
      </c>
      <c r="AD662" s="112" t="s">
        <v>452</v>
      </c>
      <c r="AE662" s="198" t="s">
        <v>453</v>
      </c>
      <c r="AF662" s="93">
        <v>8001161</v>
      </c>
      <c r="AG662" s="95">
        <v>32</v>
      </c>
      <c r="AH662" s="96">
        <f t="shared" si="624"/>
        <v>250036.28125</v>
      </c>
      <c r="AI662" s="97">
        <f t="shared" si="633"/>
        <v>4.4321329639889197E-2</v>
      </c>
      <c r="AJ662" s="280"/>
      <c r="AK662" s="90">
        <v>8</v>
      </c>
      <c r="AL662" s="112" t="s">
        <v>472</v>
      </c>
      <c r="AM662" s="198" t="s">
        <v>473</v>
      </c>
      <c r="AN662" s="93">
        <v>14199886</v>
      </c>
      <c r="AO662" s="95">
        <v>61</v>
      </c>
      <c r="AP662" s="96">
        <f t="shared" si="625"/>
        <v>232785.01639344261</v>
      </c>
      <c r="AQ662" s="97">
        <f t="shared" si="634"/>
        <v>9.0773809523809521E-2</v>
      </c>
      <c r="AR662" s="280"/>
      <c r="AS662" s="90">
        <v>8</v>
      </c>
      <c r="AT662" s="112" t="s">
        <v>408</v>
      </c>
      <c r="AU662" s="198" t="s">
        <v>409</v>
      </c>
      <c r="AV662" s="93">
        <v>42670358</v>
      </c>
      <c r="AW662" s="95">
        <v>126</v>
      </c>
      <c r="AX662" s="96">
        <f t="shared" si="626"/>
        <v>338653.63492063491</v>
      </c>
      <c r="AY662" s="97">
        <f t="shared" si="635"/>
        <v>0.25301204819277107</v>
      </c>
      <c r="AZ662" s="280"/>
      <c r="BA662" s="90">
        <v>8</v>
      </c>
      <c r="BB662" s="112" t="s">
        <v>406</v>
      </c>
      <c r="BC662" s="198" t="s">
        <v>407</v>
      </c>
      <c r="BD662" s="93">
        <v>31032390</v>
      </c>
      <c r="BE662" s="95">
        <v>102</v>
      </c>
      <c r="BF662" s="96">
        <f t="shared" si="627"/>
        <v>304239.1176470588</v>
      </c>
      <c r="BG662" s="97">
        <f t="shared" si="636"/>
        <v>0.26424870466321243</v>
      </c>
      <c r="BH662" s="280"/>
      <c r="BI662" s="90">
        <v>8</v>
      </c>
      <c r="BJ662" s="112" t="s">
        <v>520</v>
      </c>
      <c r="BK662" s="198" t="s">
        <v>521</v>
      </c>
      <c r="BL662" s="93">
        <v>2132959</v>
      </c>
      <c r="BM662" s="95">
        <v>4</v>
      </c>
      <c r="BN662" s="96">
        <f t="shared" si="628"/>
        <v>533239.75</v>
      </c>
      <c r="BO662" s="97">
        <f t="shared" si="637"/>
        <v>1.1869436201780416E-2</v>
      </c>
      <c r="BP662" s="280"/>
      <c r="BQ662" s="90">
        <v>8</v>
      </c>
      <c r="BR662" s="112" t="s">
        <v>512</v>
      </c>
      <c r="BS662" s="198" t="s">
        <v>513</v>
      </c>
      <c r="BT662" s="93">
        <v>33983207</v>
      </c>
      <c r="BU662" s="95">
        <v>101</v>
      </c>
      <c r="BV662" s="96">
        <f t="shared" si="629"/>
        <v>336467.39603960398</v>
      </c>
      <c r="BW662" s="97">
        <f t="shared" si="638"/>
        <v>9.7669471037617247E-3</v>
      </c>
    </row>
    <row r="663" spans="2:75" ht="13.5" customHeight="1">
      <c r="B663" s="277"/>
      <c r="C663" s="285"/>
      <c r="D663" s="280"/>
      <c r="E663" s="90">
        <v>9</v>
      </c>
      <c r="F663" s="112" t="s">
        <v>446</v>
      </c>
      <c r="G663" s="198" t="s">
        <v>447</v>
      </c>
      <c r="H663" s="93">
        <v>32588497</v>
      </c>
      <c r="I663" s="95">
        <v>139</v>
      </c>
      <c r="J663" s="96">
        <f t="shared" si="621"/>
        <v>234449.61870503597</v>
      </c>
      <c r="K663" s="97">
        <f t="shared" si="630"/>
        <v>2.0650720546724111E-2</v>
      </c>
      <c r="L663" s="280"/>
      <c r="M663" s="90">
        <v>9</v>
      </c>
      <c r="N663" s="112" t="s">
        <v>494</v>
      </c>
      <c r="O663" s="198" t="s">
        <v>495</v>
      </c>
      <c r="P663" s="93">
        <v>1508396</v>
      </c>
      <c r="Q663" s="95">
        <v>10</v>
      </c>
      <c r="R663" s="96">
        <f t="shared" si="622"/>
        <v>150839.6</v>
      </c>
      <c r="S663" s="97">
        <f t="shared" si="631"/>
        <v>2.100840336134454E-2</v>
      </c>
      <c r="T663" s="280"/>
      <c r="U663" s="90">
        <v>9</v>
      </c>
      <c r="V663" s="112" t="s">
        <v>380</v>
      </c>
      <c r="W663" s="198" t="s">
        <v>381</v>
      </c>
      <c r="X663" s="93">
        <v>42834761</v>
      </c>
      <c r="Y663" s="95">
        <v>326</v>
      </c>
      <c r="Z663" s="96">
        <f t="shared" si="623"/>
        <v>131394.97239263804</v>
      </c>
      <c r="AA663" s="97">
        <f t="shared" si="632"/>
        <v>0.62813102119460495</v>
      </c>
      <c r="AB663" s="280"/>
      <c r="AC663" s="90">
        <v>9</v>
      </c>
      <c r="AD663" s="112" t="s">
        <v>460</v>
      </c>
      <c r="AE663" s="198" t="s">
        <v>461</v>
      </c>
      <c r="AF663" s="93">
        <v>14233915</v>
      </c>
      <c r="AG663" s="95">
        <v>59</v>
      </c>
      <c r="AH663" s="96">
        <f t="shared" si="624"/>
        <v>241252.79661016949</v>
      </c>
      <c r="AI663" s="97">
        <f t="shared" si="633"/>
        <v>8.1717451523545703E-2</v>
      </c>
      <c r="AJ663" s="280"/>
      <c r="AK663" s="90">
        <v>9</v>
      </c>
      <c r="AL663" s="112" t="s">
        <v>382</v>
      </c>
      <c r="AM663" s="198" t="s">
        <v>383</v>
      </c>
      <c r="AN663" s="93">
        <v>38514330</v>
      </c>
      <c r="AO663" s="95">
        <v>208</v>
      </c>
      <c r="AP663" s="96">
        <f t="shared" si="625"/>
        <v>185165.04807692306</v>
      </c>
      <c r="AQ663" s="97">
        <f t="shared" si="634"/>
        <v>0.30952380952380953</v>
      </c>
      <c r="AR663" s="280"/>
      <c r="AS663" s="90">
        <v>9</v>
      </c>
      <c r="AT663" s="112" t="s">
        <v>406</v>
      </c>
      <c r="AU663" s="198" t="s">
        <v>407</v>
      </c>
      <c r="AV663" s="93">
        <v>50289537</v>
      </c>
      <c r="AW663" s="95">
        <v>155</v>
      </c>
      <c r="AX663" s="96">
        <f t="shared" si="626"/>
        <v>324448.6258064516</v>
      </c>
      <c r="AY663" s="97">
        <f t="shared" si="635"/>
        <v>0.3112449799196787</v>
      </c>
      <c r="AZ663" s="280"/>
      <c r="BA663" s="90">
        <v>9</v>
      </c>
      <c r="BB663" s="112" t="s">
        <v>476</v>
      </c>
      <c r="BC663" s="198" t="s">
        <v>477</v>
      </c>
      <c r="BD663" s="93">
        <v>11156147</v>
      </c>
      <c r="BE663" s="95">
        <v>38</v>
      </c>
      <c r="BF663" s="96">
        <f t="shared" si="627"/>
        <v>293582.81578947371</v>
      </c>
      <c r="BG663" s="97">
        <f t="shared" si="636"/>
        <v>9.8445595854922283E-2</v>
      </c>
      <c r="BH663" s="280"/>
      <c r="BI663" s="90">
        <v>9</v>
      </c>
      <c r="BJ663" s="112" t="s">
        <v>488</v>
      </c>
      <c r="BK663" s="198" t="s">
        <v>489</v>
      </c>
      <c r="BL663" s="93">
        <v>19793370</v>
      </c>
      <c r="BM663" s="95">
        <v>43</v>
      </c>
      <c r="BN663" s="96">
        <f t="shared" si="628"/>
        <v>460310.93023255817</v>
      </c>
      <c r="BO663" s="97">
        <f t="shared" si="637"/>
        <v>0.12759643916913946</v>
      </c>
      <c r="BP663" s="280"/>
      <c r="BQ663" s="90">
        <v>9</v>
      </c>
      <c r="BR663" s="112" t="s">
        <v>406</v>
      </c>
      <c r="BS663" s="198" t="s">
        <v>407</v>
      </c>
      <c r="BT663" s="93">
        <v>274566147</v>
      </c>
      <c r="BU663" s="95">
        <v>991</v>
      </c>
      <c r="BV663" s="96">
        <f t="shared" si="629"/>
        <v>277059.68415741675</v>
      </c>
      <c r="BW663" s="97">
        <f t="shared" si="638"/>
        <v>9.5832124552751183E-2</v>
      </c>
    </row>
    <row r="664" spans="2:75" ht="13.5" customHeight="1">
      <c r="B664" s="277"/>
      <c r="C664" s="285"/>
      <c r="D664" s="280"/>
      <c r="E664" s="98">
        <v>10</v>
      </c>
      <c r="F664" s="113" t="s">
        <v>514</v>
      </c>
      <c r="G664" s="200" t="s">
        <v>515</v>
      </c>
      <c r="H664" s="101">
        <v>4887384</v>
      </c>
      <c r="I664" s="103">
        <v>22</v>
      </c>
      <c r="J664" s="104">
        <f t="shared" si="621"/>
        <v>222153.81818181818</v>
      </c>
      <c r="K664" s="105">
        <f t="shared" si="630"/>
        <v>3.2684593671074135E-3</v>
      </c>
      <c r="L664" s="280"/>
      <c r="M664" s="98">
        <v>10</v>
      </c>
      <c r="N664" s="113" t="s">
        <v>430</v>
      </c>
      <c r="O664" s="200" t="s">
        <v>431</v>
      </c>
      <c r="P664" s="101">
        <v>7252527</v>
      </c>
      <c r="Q664" s="103">
        <v>49</v>
      </c>
      <c r="R664" s="104">
        <f t="shared" si="622"/>
        <v>148010.75510204083</v>
      </c>
      <c r="S664" s="105">
        <f t="shared" si="631"/>
        <v>0.10294117647058823</v>
      </c>
      <c r="T664" s="280"/>
      <c r="U664" s="98">
        <v>10</v>
      </c>
      <c r="V664" s="113" t="s">
        <v>402</v>
      </c>
      <c r="W664" s="200" t="s">
        <v>403</v>
      </c>
      <c r="X664" s="101">
        <v>31388081</v>
      </c>
      <c r="Y664" s="103">
        <v>255</v>
      </c>
      <c r="Z664" s="104">
        <f t="shared" si="623"/>
        <v>123090.51372549019</v>
      </c>
      <c r="AA664" s="105">
        <f t="shared" si="632"/>
        <v>0.4913294797687861</v>
      </c>
      <c r="AB664" s="280"/>
      <c r="AC664" s="98">
        <v>10</v>
      </c>
      <c r="AD664" s="113" t="s">
        <v>400</v>
      </c>
      <c r="AE664" s="200" t="s">
        <v>401</v>
      </c>
      <c r="AF664" s="101">
        <v>38939263</v>
      </c>
      <c r="AG664" s="103">
        <v>168</v>
      </c>
      <c r="AH664" s="104">
        <f t="shared" si="624"/>
        <v>231781.32738095237</v>
      </c>
      <c r="AI664" s="105">
        <f t="shared" si="633"/>
        <v>0.23268698060941828</v>
      </c>
      <c r="AJ664" s="280"/>
      <c r="AK664" s="98">
        <v>10</v>
      </c>
      <c r="AL664" s="113" t="s">
        <v>514</v>
      </c>
      <c r="AM664" s="200" t="s">
        <v>515</v>
      </c>
      <c r="AN664" s="101">
        <v>1820533</v>
      </c>
      <c r="AO664" s="103">
        <v>10</v>
      </c>
      <c r="AP664" s="104">
        <f t="shared" si="625"/>
        <v>182053.3</v>
      </c>
      <c r="AQ664" s="105">
        <f t="shared" si="634"/>
        <v>1.488095238095238E-2</v>
      </c>
      <c r="AR664" s="280"/>
      <c r="AS664" s="98">
        <v>10</v>
      </c>
      <c r="AT664" s="113" t="s">
        <v>474</v>
      </c>
      <c r="AU664" s="200" t="s">
        <v>475</v>
      </c>
      <c r="AV664" s="101">
        <v>13838646</v>
      </c>
      <c r="AW664" s="103">
        <v>43</v>
      </c>
      <c r="AX664" s="104">
        <f t="shared" si="626"/>
        <v>321828.97674418607</v>
      </c>
      <c r="AY664" s="105">
        <f t="shared" si="635"/>
        <v>8.6345381526104423E-2</v>
      </c>
      <c r="AZ664" s="280"/>
      <c r="BA664" s="98">
        <v>10</v>
      </c>
      <c r="BB664" s="113" t="s">
        <v>482</v>
      </c>
      <c r="BC664" s="200" t="s">
        <v>483</v>
      </c>
      <c r="BD664" s="101">
        <v>7991915</v>
      </c>
      <c r="BE664" s="103">
        <v>28</v>
      </c>
      <c r="BF664" s="104">
        <f t="shared" si="627"/>
        <v>285425.53571428574</v>
      </c>
      <c r="BG664" s="105">
        <f t="shared" si="636"/>
        <v>7.2538860103626937E-2</v>
      </c>
      <c r="BH664" s="280"/>
      <c r="BI664" s="98">
        <v>10</v>
      </c>
      <c r="BJ664" s="113" t="s">
        <v>400</v>
      </c>
      <c r="BK664" s="200" t="s">
        <v>401</v>
      </c>
      <c r="BL664" s="101">
        <v>39506922</v>
      </c>
      <c r="BM664" s="103">
        <v>98</v>
      </c>
      <c r="BN664" s="104">
        <f t="shared" si="628"/>
        <v>403131.85714285716</v>
      </c>
      <c r="BO664" s="105">
        <f t="shared" si="637"/>
        <v>0.29080118694362017</v>
      </c>
      <c r="BP664" s="280"/>
      <c r="BQ664" s="98">
        <v>10</v>
      </c>
      <c r="BR664" s="113" t="s">
        <v>400</v>
      </c>
      <c r="BS664" s="200" t="s">
        <v>401</v>
      </c>
      <c r="BT664" s="101">
        <v>402501122</v>
      </c>
      <c r="BU664" s="103">
        <v>1556</v>
      </c>
      <c r="BV664" s="104">
        <f t="shared" si="629"/>
        <v>258676.81362467867</v>
      </c>
      <c r="BW664" s="105">
        <f t="shared" si="638"/>
        <v>0.15046900686587369</v>
      </c>
    </row>
    <row r="665" spans="2:75" s="195" customFormat="1" ht="13.5" customHeight="1">
      <c r="B665" s="278"/>
      <c r="C665" s="286"/>
      <c r="D665" s="281"/>
      <c r="E665" s="106" t="s">
        <v>164</v>
      </c>
      <c r="F665" s="107"/>
      <c r="G665" s="127"/>
      <c r="H665" s="216">
        <v>3560653330</v>
      </c>
      <c r="I665" s="110">
        <v>6216</v>
      </c>
      <c r="J665" s="56">
        <f t="shared" si="621"/>
        <v>572820.67728442734</v>
      </c>
      <c r="K665" s="111">
        <f t="shared" si="630"/>
        <v>0.92348833754271287</v>
      </c>
      <c r="L665" s="281"/>
      <c r="M665" s="106" t="s">
        <v>164</v>
      </c>
      <c r="N665" s="107"/>
      <c r="O665" s="127"/>
      <c r="P665" s="216">
        <v>406235500</v>
      </c>
      <c r="Q665" s="110">
        <v>471</v>
      </c>
      <c r="R665" s="56">
        <f t="shared" si="622"/>
        <v>862495.75371549895</v>
      </c>
      <c r="S665" s="111">
        <f t="shared" si="631"/>
        <v>0.98949579831932777</v>
      </c>
      <c r="T665" s="281"/>
      <c r="U665" s="106" t="s">
        <v>164</v>
      </c>
      <c r="V665" s="107"/>
      <c r="W665" s="127"/>
      <c r="X665" s="216">
        <v>530173630</v>
      </c>
      <c r="Y665" s="110">
        <v>517</v>
      </c>
      <c r="Z665" s="56">
        <f t="shared" si="623"/>
        <v>1025480.9090909091</v>
      </c>
      <c r="AA665" s="111">
        <f t="shared" si="632"/>
        <v>0.9961464354527938</v>
      </c>
      <c r="AB665" s="281"/>
      <c r="AC665" s="106" t="s">
        <v>164</v>
      </c>
      <c r="AD665" s="107"/>
      <c r="AE665" s="127"/>
      <c r="AF665" s="216">
        <v>822390700</v>
      </c>
      <c r="AG665" s="110">
        <v>712</v>
      </c>
      <c r="AH665" s="56">
        <f t="shared" si="624"/>
        <v>1155043.1179775281</v>
      </c>
      <c r="AI665" s="111">
        <f t="shared" si="633"/>
        <v>0.98614958448753465</v>
      </c>
      <c r="AJ665" s="281"/>
      <c r="AK665" s="106" t="s">
        <v>164</v>
      </c>
      <c r="AL665" s="107"/>
      <c r="AM665" s="127"/>
      <c r="AN665" s="216">
        <v>961411630</v>
      </c>
      <c r="AO665" s="110">
        <v>665</v>
      </c>
      <c r="AP665" s="56">
        <f t="shared" si="625"/>
        <v>1445731.7744360901</v>
      </c>
      <c r="AQ665" s="111">
        <f t="shared" si="634"/>
        <v>0.98958333333333337</v>
      </c>
      <c r="AR665" s="281"/>
      <c r="AS665" s="106" t="s">
        <v>164</v>
      </c>
      <c r="AT665" s="107"/>
      <c r="AU665" s="127"/>
      <c r="AV665" s="216">
        <v>902213670</v>
      </c>
      <c r="AW665" s="110">
        <v>496</v>
      </c>
      <c r="AX665" s="56">
        <f t="shared" si="626"/>
        <v>1818979.1733870967</v>
      </c>
      <c r="AY665" s="111">
        <f t="shared" si="635"/>
        <v>0.99598393574297184</v>
      </c>
      <c r="AZ665" s="281"/>
      <c r="BA665" s="106" t="s">
        <v>164</v>
      </c>
      <c r="BB665" s="107"/>
      <c r="BC665" s="127"/>
      <c r="BD665" s="216">
        <v>757191570</v>
      </c>
      <c r="BE665" s="110">
        <v>383</v>
      </c>
      <c r="BF665" s="56">
        <f t="shared" si="627"/>
        <v>1977001.4882506528</v>
      </c>
      <c r="BG665" s="111">
        <f t="shared" si="636"/>
        <v>0.99222797927461137</v>
      </c>
      <c r="BH665" s="281"/>
      <c r="BI665" s="106" t="s">
        <v>164</v>
      </c>
      <c r="BJ665" s="107"/>
      <c r="BK665" s="127"/>
      <c r="BL665" s="216">
        <v>836594770</v>
      </c>
      <c r="BM665" s="110">
        <v>334</v>
      </c>
      <c r="BN665" s="56">
        <f t="shared" si="628"/>
        <v>2504774.7604790418</v>
      </c>
      <c r="BO665" s="111">
        <f t="shared" si="637"/>
        <v>0.99109792284866471</v>
      </c>
      <c r="BP665" s="281"/>
      <c r="BQ665" s="106" t="s">
        <v>164</v>
      </c>
      <c r="BR665" s="107"/>
      <c r="BS665" s="127"/>
      <c r="BT665" s="216">
        <v>8776864800</v>
      </c>
      <c r="BU665" s="110">
        <v>9794</v>
      </c>
      <c r="BV665" s="56">
        <f t="shared" si="629"/>
        <v>896147.11047580151</v>
      </c>
      <c r="BW665" s="111">
        <f t="shared" si="638"/>
        <v>0.94710376172517163</v>
      </c>
    </row>
    <row r="666" spans="2:75" ht="13.5" customHeight="1">
      <c r="B666" s="276">
        <v>61</v>
      </c>
      <c r="C666" s="284" t="s">
        <v>16</v>
      </c>
      <c r="D666" s="279">
        <f>CB66</f>
        <v>6257</v>
      </c>
      <c r="E666" s="82">
        <v>1</v>
      </c>
      <c r="F666" s="83" t="s">
        <v>510</v>
      </c>
      <c r="G666" s="84" t="s">
        <v>511</v>
      </c>
      <c r="H666" s="85">
        <v>875393</v>
      </c>
      <c r="I666" s="87">
        <v>1</v>
      </c>
      <c r="J666" s="88">
        <f t="shared" si="621"/>
        <v>875393</v>
      </c>
      <c r="K666" s="89">
        <f t="shared" ref="K666:K676" si="639">IFERROR(I666/$CB$66,0)</f>
        <v>1.59821000479463E-4</v>
      </c>
      <c r="L666" s="279">
        <f>CC66</f>
        <v>464</v>
      </c>
      <c r="M666" s="82">
        <v>1</v>
      </c>
      <c r="N666" s="83" t="s">
        <v>512</v>
      </c>
      <c r="O666" s="84" t="s">
        <v>513</v>
      </c>
      <c r="P666" s="85">
        <v>5221435</v>
      </c>
      <c r="Q666" s="87">
        <v>9</v>
      </c>
      <c r="R666" s="88">
        <f t="shared" si="622"/>
        <v>580159.4444444445</v>
      </c>
      <c r="S666" s="89">
        <f t="shared" ref="S666:S676" si="640">IFERROR(Q666/$CC$66,0)</f>
        <v>1.9396551724137932E-2</v>
      </c>
      <c r="T666" s="279">
        <f>CD66</f>
        <v>255</v>
      </c>
      <c r="U666" s="82">
        <v>1</v>
      </c>
      <c r="V666" s="83" t="s">
        <v>388</v>
      </c>
      <c r="W666" s="84" t="s">
        <v>389</v>
      </c>
      <c r="X666" s="85">
        <v>49912208</v>
      </c>
      <c r="Y666" s="87">
        <v>41</v>
      </c>
      <c r="Z666" s="88">
        <f t="shared" si="623"/>
        <v>1217370.9268292682</v>
      </c>
      <c r="AA666" s="89">
        <f t="shared" ref="AA666:AA676" si="641">IFERROR(Y666/$CD$66,0)</f>
        <v>0.16078431372549021</v>
      </c>
      <c r="AB666" s="279">
        <f>CE66</f>
        <v>538</v>
      </c>
      <c r="AC666" s="82">
        <v>1</v>
      </c>
      <c r="AD666" s="83" t="s">
        <v>434</v>
      </c>
      <c r="AE666" s="84" t="s">
        <v>435</v>
      </c>
      <c r="AF666" s="85">
        <v>2500805</v>
      </c>
      <c r="AG666" s="87">
        <v>1</v>
      </c>
      <c r="AH666" s="88">
        <f t="shared" si="624"/>
        <v>2500805</v>
      </c>
      <c r="AI666" s="89">
        <f t="shared" ref="AI666:AI676" si="642">IFERROR(AG666/$CE$66,0)</f>
        <v>1.8587360594795538E-3</v>
      </c>
      <c r="AJ666" s="279">
        <f>CF66</f>
        <v>436</v>
      </c>
      <c r="AK666" s="82">
        <v>1</v>
      </c>
      <c r="AL666" s="83" t="s">
        <v>512</v>
      </c>
      <c r="AM666" s="84" t="s">
        <v>513</v>
      </c>
      <c r="AN666" s="85">
        <v>5082682</v>
      </c>
      <c r="AO666" s="87">
        <v>3</v>
      </c>
      <c r="AP666" s="88">
        <f t="shared" si="625"/>
        <v>1694227.3333333333</v>
      </c>
      <c r="AQ666" s="89">
        <f t="shared" ref="AQ666:AQ676" si="643">IFERROR(AO666/$CF$66,0)</f>
        <v>6.8807339449541288E-3</v>
      </c>
      <c r="AR666" s="279">
        <f>CG66</f>
        <v>361</v>
      </c>
      <c r="AS666" s="82">
        <v>1</v>
      </c>
      <c r="AT666" s="83" t="s">
        <v>424</v>
      </c>
      <c r="AU666" s="84" t="s">
        <v>425</v>
      </c>
      <c r="AV666" s="85">
        <v>5663205</v>
      </c>
      <c r="AW666" s="87">
        <v>5</v>
      </c>
      <c r="AX666" s="88">
        <f t="shared" si="626"/>
        <v>1132641</v>
      </c>
      <c r="AY666" s="89">
        <f t="shared" ref="AY666:AY676" si="644">IFERROR(AW666/$CG$66,0)</f>
        <v>1.3850415512465374E-2</v>
      </c>
      <c r="AZ666" s="279">
        <f>CH66</f>
        <v>378</v>
      </c>
      <c r="BA666" s="82">
        <v>1</v>
      </c>
      <c r="BB666" s="83" t="s">
        <v>512</v>
      </c>
      <c r="BC666" s="84" t="s">
        <v>513</v>
      </c>
      <c r="BD666" s="85">
        <v>4129427</v>
      </c>
      <c r="BE666" s="87">
        <v>4</v>
      </c>
      <c r="BF666" s="88">
        <f t="shared" si="627"/>
        <v>1032356.75</v>
      </c>
      <c r="BG666" s="89">
        <f t="shared" ref="BG666:BG676" si="645">IFERROR(BE666/$CH$66,0)</f>
        <v>1.0582010582010581E-2</v>
      </c>
      <c r="BH666" s="279">
        <f>CI66</f>
        <v>381</v>
      </c>
      <c r="BI666" s="82">
        <v>1</v>
      </c>
      <c r="BJ666" s="83" t="s">
        <v>424</v>
      </c>
      <c r="BK666" s="84" t="s">
        <v>425</v>
      </c>
      <c r="BL666" s="85">
        <v>10061713</v>
      </c>
      <c r="BM666" s="87">
        <v>4</v>
      </c>
      <c r="BN666" s="88">
        <f t="shared" si="628"/>
        <v>2515428.25</v>
      </c>
      <c r="BO666" s="89">
        <f t="shared" ref="BO666:BO676" si="646">IFERROR(BM666/$CI$66,0)</f>
        <v>1.0498687664041995E-2</v>
      </c>
      <c r="BP666" s="279">
        <f>CJ66</f>
        <v>9070</v>
      </c>
      <c r="BQ666" s="82">
        <v>1</v>
      </c>
      <c r="BR666" s="83" t="s">
        <v>388</v>
      </c>
      <c r="BS666" s="84" t="s">
        <v>389</v>
      </c>
      <c r="BT666" s="85">
        <v>406370992</v>
      </c>
      <c r="BU666" s="87">
        <v>775</v>
      </c>
      <c r="BV666" s="88">
        <f t="shared" si="629"/>
        <v>524349.66709677421</v>
      </c>
      <c r="BW666" s="89">
        <f t="shared" ref="BW666:BW676" si="647">IFERROR(BU666/$CJ$66,0)</f>
        <v>8.544652701212789E-2</v>
      </c>
    </row>
    <row r="667" spans="2:75" ht="13.5" customHeight="1">
      <c r="B667" s="277"/>
      <c r="C667" s="285"/>
      <c r="D667" s="280"/>
      <c r="E667" s="90">
        <v>2</v>
      </c>
      <c r="F667" s="197" t="s">
        <v>516</v>
      </c>
      <c r="G667" s="198" t="s">
        <v>517</v>
      </c>
      <c r="H667" s="93">
        <v>7151305</v>
      </c>
      <c r="I667" s="95">
        <v>11</v>
      </c>
      <c r="J667" s="96">
        <f t="shared" si="621"/>
        <v>650118.63636363635</v>
      </c>
      <c r="K667" s="97">
        <f t="shared" si="639"/>
        <v>1.758031005274093E-3</v>
      </c>
      <c r="L667" s="280"/>
      <c r="M667" s="90">
        <v>2</v>
      </c>
      <c r="N667" s="197" t="s">
        <v>418</v>
      </c>
      <c r="O667" s="198" t="s">
        <v>419</v>
      </c>
      <c r="P667" s="93">
        <v>18792561</v>
      </c>
      <c r="Q667" s="95">
        <v>67</v>
      </c>
      <c r="R667" s="96">
        <f t="shared" si="622"/>
        <v>280485.98507462686</v>
      </c>
      <c r="S667" s="97">
        <f t="shared" si="640"/>
        <v>0.14439655172413793</v>
      </c>
      <c r="T667" s="280"/>
      <c r="U667" s="90">
        <v>2</v>
      </c>
      <c r="V667" s="197" t="s">
        <v>424</v>
      </c>
      <c r="W667" s="198" t="s">
        <v>425</v>
      </c>
      <c r="X667" s="93">
        <v>5242455</v>
      </c>
      <c r="Y667" s="95">
        <v>8</v>
      </c>
      <c r="Z667" s="96">
        <f t="shared" si="623"/>
        <v>655306.875</v>
      </c>
      <c r="AA667" s="97">
        <f t="shared" si="641"/>
        <v>3.1372549019607843E-2</v>
      </c>
      <c r="AB667" s="280"/>
      <c r="AC667" s="90">
        <v>2</v>
      </c>
      <c r="AD667" s="197" t="s">
        <v>424</v>
      </c>
      <c r="AE667" s="198" t="s">
        <v>425</v>
      </c>
      <c r="AF667" s="93">
        <v>10024314</v>
      </c>
      <c r="AG667" s="95">
        <v>8</v>
      </c>
      <c r="AH667" s="96">
        <f t="shared" si="624"/>
        <v>1253039.25</v>
      </c>
      <c r="AI667" s="97">
        <f t="shared" si="642"/>
        <v>1.4869888475836431E-2</v>
      </c>
      <c r="AJ667" s="280"/>
      <c r="AK667" s="90">
        <v>2</v>
      </c>
      <c r="AL667" s="197" t="s">
        <v>388</v>
      </c>
      <c r="AM667" s="198" t="s">
        <v>389</v>
      </c>
      <c r="AN667" s="93">
        <v>42958496</v>
      </c>
      <c r="AO667" s="95">
        <v>60</v>
      </c>
      <c r="AP667" s="96">
        <f t="shared" si="625"/>
        <v>715974.93333333335</v>
      </c>
      <c r="AQ667" s="97">
        <f t="shared" si="643"/>
        <v>0.13761467889908258</v>
      </c>
      <c r="AR667" s="280"/>
      <c r="AS667" s="90">
        <v>2</v>
      </c>
      <c r="AT667" s="197" t="s">
        <v>388</v>
      </c>
      <c r="AU667" s="198" t="s">
        <v>389</v>
      </c>
      <c r="AV667" s="93">
        <v>27915543</v>
      </c>
      <c r="AW667" s="95">
        <v>57</v>
      </c>
      <c r="AX667" s="96">
        <f t="shared" si="626"/>
        <v>489746.36842105264</v>
      </c>
      <c r="AY667" s="97">
        <f t="shared" si="644"/>
        <v>0.15789473684210525</v>
      </c>
      <c r="AZ667" s="280"/>
      <c r="BA667" s="90">
        <v>2</v>
      </c>
      <c r="BB667" s="197" t="s">
        <v>522</v>
      </c>
      <c r="BC667" s="198" t="s">
        <v>523</v>
      </c>
      <c r="BD667" s="93">
        <v>2429682</v>
      </c>
      <c r="BE667" s="95">
        <v>4</v>
      </c>
      <c r="BF667" s="96">
        <f t="shared" si="627"/>
        <v>607420.5</v>
      </c>
      <c r="BG667" s="97">
        <f t="shared" si="645"/>
        <v>1.0582010582010581E-2</v>
      </c>
      <c r="BH667" s="280"/>
      <c r="BI667" s="90">
        <v>2</v>
      </c>
      <c r="BJ667" s="197" t="s">
        <v>490</v>
      </c>
      <c r="BK667" s="198" t="s">
        <v>491</v>
      </c>
      <c r="BL667" s="93">
        <v>6720744</v>
      </c>
      <c r="BM667" s="95">
        <v>3</v>
      </c>
      <c r="BN667" s="96">
        <f t="shared" si="628"/>
        <v>2240248</v>
      </c>
      <c r="BO667" s="97">
        <f t="shared" si="646"/>
        <v>7.874015748031496E-3</v>
      </c>
      <c r="BP667" s="280"/>
      <c r="BQ667" s="90">
        <v>2</v>
      </c>
      <c r="BR667" s="197" t="s">
        <v>516</v>
      </c>
      <c r="BS667" s="198" t="s">
        <v>517</v>
      </c>
      <c r="BT667" s="93">
        <v>7743107</v>
      </c>
      <c r="BU667" s="95">
        <v>15</v>
      </c>
      <c r="BV667" s="96">
        <f t="shared" si="629"/>
        <v>516207.13333333336</v>
      </c>
      <c r="BW667" s="97">
        <f t="shared" si="647"/>
        <v>1.6538037486218302E-3</v>
      </c>
    </row>
    <row r="668" spans="2:75" ht="13.5" customHeight="1">
      <c r="B668" s="277"/>
      <c r="C668" s="285"/>
      <c r="D668" s="280"/>
      <c r="E668" s="90">
        <v>3</v>
      </c>
      <c r="F668" s="112" t="s">
        <v>388</v>
      </c>
      <c r="G668" s="198" t="s">
        <v>389</v>
      </c>
      <c r="H668" s="93">
        <v>174272683</v>
      </c>
      <c r="I668" s="95">
        <v>386</v>
      </c>
      <c r="J668" s="96">
        <f t="shared" si="621"/>
        <v>451483.6347150259</v>
      </c>
      <c r="K668" s="97">
        <f t="shared" si="639"/>
        <v>6.1690906185072718E-2</v>
      </c>
      <c r="L668" s="280"/>
      <c r="M668" s="90">
        <v>3</v>
      </c>
      <c r="N668" s="112" t="s">
        <v>434</v>
      </c>
      <c r="O668" s="198" t="s">
        <v>435</v>
      </c>
      <c r="P668" s="93">
        <v>866386</v>
      </c>
      <c r="Q668" s="95">
        <v>4</v>
      </c>
      <c r="R668" s="96">
        <f t="shared" si="622"/>
        <v>216596.5</v>
      </c>
      <c r="S668" s="97">
        <f t="shared" si="640"/>
        <v>8.6206896551724137E-3</v>
      </c>
      <c r="T668" s="280"/>
      <c r="U668" s="90">
        <v>3</v>
      </c>
      <c r="V668" s="112" t="s">
        <v>434</v>
      </c>
      <c r="W668" s="198" t="s">
        <v>435</v>
      </c>
      <c r="X668" s="93">
        <v>488183</v>
      </c>
      <c r="Y668" s="95">
        <v>1</v>
      </c>
      <c r="Z668" s="96">
        <f t="shared" si="623"/>
        <v>488183</v>
      </c>
      <c r="AA668" s="97">
        <f t="shared" si="641"/>
        <v>3.9215686274509803E-3</v>
      </c>
      <c r="AB668" s="280"/>
      <c r="AC668" s="90">
        <v>3</v>
      </c>
      <c r="AD668" s="112" t="s">
        <v>388</v>
      </c>
      <c r="AE668" s="198" t="s">
        <v>389</v>
      </c>
      <c r="AF668" s="93">
        <v>51277381</v>
      </c>
      <c r="AG668" s="95">
        <v>62</v>
      </c>
      <c r="AH668" s="96">
        <f t="shared" si="624"/>
        <v>827054.53225806449</v>
      </c>
      <c r="AI668" s="97">
        <f t="shared" si="642"/>
        <v>0.11524163568773234</v>
      </c>
      <c r="AJ668" s="280"/>
      <c r="AK668" s="90">
        <v>3</v>
      </c>
      <c r="AL668" s="112" t="s">
        <v>424</v>
      </c>
      <c r="AM668" s="198" t="s">
        <v>425</v>
      </c>
      <c r="AN668" s="93">
        <v>4196661</v>
      </c>
      <c r="AO668" s="95">
        <v>7</v>
      </c>
      <c r="AP668" s="96">
        <f t="shared" si="625"/>
        <v>599523</v>
      </c>
      <c r="AQ668" s="97">
        <f t="shared" si="643"/>
        <v>1.6055045871559634E-2</v>
      </c>
      <c r="AR668" s="280"/>
      <c r="AS668" s="90">
        <v>3</v>
      </c>
      <c r="AT668" s="112" t="s">
        <v>400</v>
      </c>
      <c r="AU668" s="198" t="s">
        <v>401</v>
      </c>
      <c r="AV668" s="93">
        <v>45163100</v>
      </c>
      <c r="AW668" s="95">
        <v>107</v>
      </c>
      <c r="AX668" s="96">
        <f t="shared" si="626"/>
        <v>422085.04672897194</v>
      </c>
      <c r="AY668" s="97">
        <f t="shared" si="644"/>
        <v>0.296398891966759</v>
      </c>
      <c r="AZ668" s="280"/>
      <c r="BA668" s="90">
        <v>3</v>
      </c>
      <c r="BB668" s="112" t="s">
        <v>418</v>
      </c>
      <c r="BC668" s="198" t="s">
        <v>419</v>
      </c>
      <c r="BD668" s="93">
        <v>18558484</v>
      </c>
      <c r="BE668" s="95">
        <v>31</v>
      </c>
      <c r="BF668" s="96">
        <f t="shared" si="627"/>
        <v>598660.77419354836</v>
      </c>
      <c r="BG668" s="97">
        <f t="shared" si="645"/>
        <v>8.2010582010582006E-2</v>
      </c>
      <c r="BH668" s="280"/>
      <c r="BI668" s="90">
        <v>3</v>
      </c>
      <c r="BJ668" s="112" t="s">
        <v>514</v>
      </c>
      <c r="BK668" s="198" t="s">
        <v>515</v>
      </c>
      <c r="BL668" s="93">
        <v>2818995</v>
      </c>
      <c r="BM668" s="95">
        <v>5</v>
      </c>
      <c r="BN668" s="96">
        <f t="shared" si="628"/>
        <v>563799</v>
      </c>
      <c r="BO668" s="97">
        <f t="shared" si="646"/>
        <v>1.3123359580052493E-2</v>
      </c>
      <c r="BP668" s="280"/>
      <c r="BQ668" s="90">
        <v>3</v>
      </c>
      <c r="BR668" s="112" t="s">
        <v>434</v>
      </c>
      <c r="BS668" s="198" t="s">
        <v>435</v>
      </c>
      <c r="BT668" s="93">
        <v>9605952</v>
      </c>
      <c r="BU668" s="95">
        <v>20</v>
      </c>
      <c r="BV668" s="96">
        <f t="shared" si="629"/>
        <v>480297.6</v>
      </c>
      <c r="BW668" s="97">
        <f t="shared" si="647"/>
        <v>2.205071664829107E-3</v>
      </c>
    </row>
    <row r="669" spans="2:75" ht="13.5" customHeight="1">
      <c r="B669" s="277"/>
      <c r="C669" s="285"/>
      <c r="D669" s="280"/>
      <c r="E669" s="90">
        <v>4</v>
      </c>
      <c r="F669" s="197" t="s">
        <v>434</v>
      </c>
      <c r="G669" s="198" t="s">
        <v>435</v>
      </c>
      <c r="H669" s="93">
        <v>5666910</v>
      </c>
      <c r="I669" s="95">
        <v>13</v>
      </c>
      <c r="J669" s="96">
        <f t="shared" si="621"/>
        <v>435916.15384615387</v>
      </c>
      <c r="K669" s="97">
        <f t="shared" si="639"/>
        <v>2.0776730062330188E-3</v>
      </c>
      <c r="L669" s="280"/>
      <c r="M669" s="90">
        <v>4</v>
      </c>
      <c r="N669" s="197" t="s">
        <v>476</v>
      </c>
      <c r="O669" s="198" t="s">
        <v>477</v>
      </c>
      <c r="P669" s="93">
        <v>1843663</v>
      </c>
      <c r="Q669" s="95">
        <v>9</v>
      </c>
      <c r="R669" s="96">
        <f t="shared" si="622"/>
        <v>204851.44444444444</v>
      </c>
      <c r="S669" s="97">
        <f t="shared" si="640"/>
        <v>1.9396551724137932E-2</v>
      </c>
      <c r="T669" s="280"/>
      <c r="U669" s="90">
        <v>4</v>
      </c>
      <c r="V669" s="197" t="s">
        <v>522</v>
      </c>
      <c r="W669" s="198" t="s">
        <v>523</v>
      </c>
      <c r="X669" s="93">
        <v>1444953</v>
      </c>
      <c r="Y669" s="95">
        <v>4</v>
      </c>
      <c r="Z669" s="96">
        <f t="shared" si="623"/>
        <v>361238.25</v>
      </c>
      <c r="AA669" s="97">
        <f t="shared" si="641"/>
        <v>1.5686274509803921E-2</v>
      </c>
      <c r="AB669" s="280"/>
      <c r="AC669" s="90">
        <v>4</v>
      </c>
      <c r="AD669" s="197" t="s">
        <v>494</v>
      </c>
      <c r="AE669" s="198" t="s">
        <v>495</v>
      </c>
      <c r="AF669" s="93">
        <v>4013295</v>
      </c>
      <c r="AG669" s="95">
        <v>9</v>
      </c>
      <c r="AH669" s="96">
        <f t="shared" si="624"/>
        <v>445921.66666666669</v>
      </c>
      <c r="AI669" s="97">
        <f t="shared" si="642"/>
        <v>1.6728624535315983E-2</v>
      </c>
      <c r="AJ669" s="280"/>
      <c r="AK669" s="90">
        <v>4</v>
      </c>
      <c r="AL669" s="197" t="s">
        <v>556</v>
      </c>
      <c r="AM669" s="198" t="s">
        <v>557</v>
      </c>
      <c r="AN669" s="93">
        <v>353634</v>
      </c>
      <c r="AO669" s="95">
        <v>1</v>
      </c>
      <c r="AP669" s="96">
        <f t="shared" si="625"/>
        <v>353634</v>
      </c>
      <c r="AQ669" s="97">
        <f t="shared" si="643"/>
        <v>2.2935779816513763E-3</v>
      </c>
      <c r="AR669" s="280"/>
      <c r="AS669" s="90">
        <v>4</v>
      </c>
      <c r="AT669" s="197" t="s">
        <v>382</v>
      </c>
      <c r="AU669" s="198" t="s">
        <v>383</v>
      </c>
      <c r="AV669" s="93">
        <v>28774394</v>
      </c>
      <c r="AW669" s="95">
        <v>70</v>
      </c>
      <c r="AX669" s="96">
        <f t="shared" si="626"/>
        <v>411062.77142857143</v>
      </c>
      <c r="AY669" s="97">
        <f t="shared" si="644"/>
        <v>0.19390581717451524</v>
      </c>
      <c r="AZ669" s="280"/>
      <c r="BA669" s="90">
        <v>4</v>
      </c>
      <c r="BB669" s="197" t="s">
        <v>516</v>
      </c>
      <c r="BC669" s="198" t="s">
        <v>517</v>
      </c>
      <c r="BD669" s="93">
        <v>554764</v>
      </c>
      <c r="BE669" s="95">
        <v>1</v>
      </c>
      <c r="BF669" s="96">
        <f t="shared" si="627"/>
        <v>554764</v>
      </c>
      <c r="BG669" s="97">
        <f t="shared" si="645"/>
        <v>2.6455026455026454E-3</v>
      </c>
      <c r="BH669" s="280"/>
      <c r="BI669" s="90">
        <v>4</v>
      </c>
      <c r="BJ669" s="197" t="s">
        <v>400</v>
      </c>
      <c r="BK669" s="198" t="s">
        <v>401</v>
      </c>
      <c r="BL669" s="93">
        <v>41637600</v>
      </c>
      <c r="BM669" s="95">
        <v>86</v>
      </c>
      <c r="BN669" s="96">
        <f t="shared" si="628"/>
        <v>484158.13953488372</v>
      </c>
      <c r="BO669" s="97">
        <f t="shared" si="646"/>
        <v>0.22572178477690288</v>
      </c>
      <c r="BP669" s="280"/>
      <c r="BQ669" s="90">
        <v>4</v>
      </c>
      <c r="BR669" s="197" t="s">
        <v>510</v>
      </c>
      <c r="BS669" s="198" t="s">
        <v>511</v>
      </c>
      <c r="BT669" s="93">
        <v>895696</v>
      </c>
      <c r="BU669" s="95">
        <v>2</v>
      </c>
      <c r="BV669" s="96">
        <f t="shared" si="629"/>
        <v>447848</v>
      </c>
      <c r="BW669" s="97">
        <f t="shared" si="647"/>
        <v>2.205071664829107E-4</v>
      </c>
    </row>
    <row r="670" spans="2:75" ht="13.5" customHeight="1">
      <c r="B670" s="277"/>
      <c r="C670" s="285"/>
      <c r="D670" s="280"/>
      <c r="E670" s="90">
        <v>5</v>
      </c>
      <c r="F670" s="197" t="s">
        <v>460</v>
      </c>
      <c r="G670" s="198" t="s">
        <v>461</v>
      </c>
      <c r="H670" s="93">
        <v>26064957</v>
      </c>
      <c r="I670" s="95">
        <v>80</v>
      </c>
      <c r="J670" s="96">
        <f t="shared" si="621"/>
        <v>325811.96250000002</v>
      </c>
      <c r="K670" s="97">
        <f t="shared" si="639"/>
        <v>1.278568003835704E-2</v>
      </c>
      <c r="L670" s="280"/>
      <c r="M670" s="90">
        <v>5</v>
      </c>
      <c r="N670" s="197" t="s">
        <v>514</v>
      </c>
      <c r="O670" s="198" t="s">
        <v>515</v>
      </c>
      <c r="P670" s="93">
        <v>607672</v>
      </c>
      <c r="Q670" s="95">
        <v>3</v>
      </c>
      <c r="R670" s="96">
        <f t="shared" si="622"/>
        <v>202557.33333333334</v>
      </c>
      <c r="S670" s="97">
        <f t="shared" si="640"/>
        <v>6.4655172413793103E-3</v>
      </c>
      <c r="T670" s="280"/>
      <c r="U670" s="90">
        <v>5</v>
      </c>
      <c r="V670" s="197" t="s">
        <v>382</v>
      </c>
      <c r="W670" s="198" t="s">
        <v>383</v>
      </c>
      <c r="X670" s="93">
        <v>16547180</v>
      </c>
      <c r="Y670" s="95">
        <v>54</v>
      </c>
      <c r="Z670" s="96">
        <f t="shared" si="623"/>
        <v>306429.25925925927</v>
      </c>
      <c r="AA670" s="97">
        <f t="shared" si="641"/>
        <v>0.21176470588235294</v>
      </c>
      <c r="AB670" s="280"/>
      <c r="AC670" s="90">
        <v>5</v>
      </c>
      <c r="AD670" s="197" t="s">
        <v>400</v>
      </c>
      <c r="AE670" s="198" t="s">
        <v>401</v>
      </c>
      <c r="AF670" s="93">
        <v>54445371</v>
      </c>
      <c r="AG670" s="95">
        <v>148</v>
      </c>
      <c r="AH670" s="96">
        <f t="shared" si="624"/>
        <v>367874.1283783784</v>
      </c>
      <c r="AI670" s="97">
        <f t="shared" si="642"/>
        <v>0.27509293680297398</v>
      </c>
      <c r="AJ670" s="280"/>
      <c r="AK670" s="90">
        <v>5</v>
      </c>
      <c r="AL670" s="197" t="s">
        <v>400</v>
      </c>
      <c r="AM670" s="198" t="s">
        <v>401</v>
      </c>
      <c r="AN670" s="93">
        <v>46836198</v>
      </c>
      <c r="AO670" s="95">
        <v>135</v>
      </c>
      <c r="AP670" s="96">
        <f t="shared" si="625"/>
        <v>346934.8</v>
      </c>
      <c r="AQ670" s="97">
        <f t="shared" si="643"/>
        <v>0.30963302752293576</v>
      </c>
      <c r="AR670" s="280"/>
      <c r="AS670" s="90">
        <v>5</v>
      </c>
      <c r="AT670" s="197" t="s">
        <v>452</v>
      </c>
      <c r="AU670" s="198" t="s">
        <v>453</v>
      </c>
      <c r="AV670" s="93">
        <v>9579796</v>
      </c>
      <c r="AW670" s="95">
        <v>26</v>
      </c>
      <c r="AX670" s="96">
        <f t="shared" si="626"/>
        <v>368453.69230769231</v>
      </c>
      <c r="AY670" s="97">
        <f t="shared" si="644"/>
        <v>7.2022160664819951E-2</v>
      </c>
      <c r="AZ670" s="280"/>
      <c r="BA670" s="90">
        <v>5</v>
      </c>
      <c r="BB670" s="197" t="s">
        <v>400</v>
      </c>
      <c r="BC670" s="198" t="s">
        <v>401</v>
      </c>
      <c r="BD670" s="93">
        <v>70267097</v>
      </c>
      <c r="BE670" s="95">
        <v>129</v>
      </c>
      <c r="BF670" s="96">
        <f t="shared" si="627"/>
        <v>544706.17829457368</v>
      </c>
      <c r="BG670" s="97">
        <f t="shared" si="645"/>
        <v>0.34126984126984128</v>
      </c>
      <c r="BH670" s="280"/>
      <c r="BI670" s="90">
        <v>5</v>
      </c>
      <c r="BJ670" s="197" t="s">
        <v>388</v>
      </c>
      <c r="BK670" s="198" t="s">
        <v>389</v>
      </c>
      <c r="BL670" s="93">
        <v>27335869</v>
      </c>
      <c r="BM670" s="95">
        <v>58</v>
      </c>
      <c r="BN670" s="96">
        <f t="shared" si="628"/>
        <v>471308.08620689658</v>
      </c>
      <c r="BO670" s="97">
        <f t="shared" si="646"/>
        <v>0.15223097112860892</v>
      </c>
      <c r="BP670" s="280"/>
      <c r="BQ670" s="90">
        <v>5</v>
      </c>
      <c r="BR670" s="197" t="s">
        <v>424</v>
      </c>
      <c r="BS670" s="198" t="s">
        <v>425</v>
      </c>
      <c r="BT670" s="93">
        <v>55510062</v>
      </c>
      <c r="BU670" s="95">
        <v>127</v>
      </c>
      <c r="BV670" s="96">
        <f t="shared" si="629"/>
        <v>437087.10236220475</v>
      </c>
      <c r="BW670" s="97">
        <f t="shared" si="647"/>
        <v>1.4002205071664829E-2</v>
      </c>
    </row>
    <row r="671" spans="2:75" ht="13.5" customHeight="1">
      <c r="B671" s="277"/>
      <c r="C671" s="285"/>
      <c r="D671" s="280"/>
      <c r="E671" s="90">
        <v>6</v>
      </c>
      <c r="F671" s="112" t="s">
        <v>452</v>
      </c>
      <c r="G671" s="198" t="s">
        <v>453</v>
      </c>
      <c r="H671" s="93">
        <v>13677418</v>
      </c>
      <c r="I671" s="95">
        <v>49</v>
      </c>
      <c r="J671" s="96">
        <f t="shared" si="621"/>
        <v>279130.97959183675</v>
      </c>
      <c r="K671" s="97">
        <f t="shared" si="639"/>
        <v>7.8312290234936865E-3</v>
      </c>
      <c r="L671" s="280"/>
      <c r="M671" s="90">
        <v>6</v>
      </c>
      <c r="N671" s="112" t="s">
        <v>490</v>
      </c>
      <c r="O671" s="198" t="s">
        <v>491</v>
      </c>
      <c r="P671" s="93">
        <v>605552</v>
      </c>
      <c r="Q671" s="95">
        <v>3</v>
      </c>
      <c r="R671" s="96">
        <f t="shared" si="622"/>
        <v>201850.66666666666</v>
      </c>
      <c r="S671" s="97">
        <f t="shared" si="640"/>
        <v>6.4655172413793103E-3</v>
      </c>
      <c r="T671" s="280"/>
      <c r="U671" s="90">
        <v>6</v>
      </c>
      <c r="V671" s="112" t="s">
        <v>474</v>
      </c>
      <c r="W671" s="198" t="s">
        <v>475</v>
      </c>
      <c r="X671" s="93">
        <v>6721511</v>
      </c>
      <c r="Y671" s="95">
        <v>27</v>
      </c>
      <c r="Z671" s="96">
        <f t="shared" si="623"/>
        <v>248944.85185185185</v>
      </c>
      <c r="AA671" s="97">
        <f t="shared" si="641"/>
        <v>0.10588235294117647</v>
      </c>
      <c r="AB671" s="280"/>
      <c r="AC671" s="90">
        <v>6</v>
      </c>
      <c r="AD671" s="112" t="s">
        <v>512</v>
      </c>
      <c r="AE671" s="198" t="s">
        <v>513</v>
      </c>
      <c r="AF671" s="93">
        <v>2280289</v>
      </c>
      <c r="AG671" s="95">
        <v>7</v>
      </c>
      <c r="AH671" s="96">
        <f t="shared" si="624"/>
        <v>325755.57142857142</v>
      </c>
      <c r="AI671" s="97">
        <f t="shared" si="642"/>
        <v>1.3011152416356878E-2</v>
      </c>
      <c r="AJ671" s="280"/>
      <c r="AK671" s="90">
        <v>6</v>
      </c>
      <c r="AL671" s="112" t="s">
        <v>452</v>
      </c>
      <c r="AM671" s="198" t="s">
        <v>453</v>
      </c>
      <c r="AN671" s="93">
        <v>6340664</v>
      </c>
      <c r="AO671" s="95">
        <v>19</v>
      </c>
      <c r="AP671" s="96">
        <f t="shared" si="625"/>
        <v>333719.15789473685</v>
      </c>
      <c r="AQ671" s="97">
        <f t="shared" si="643"/>
        <v>4.3577981651376149E-2</v>
      </c>
      <c r="AR671" s="280"/>
      <c r="AS671" s="90">
        <v>6</v>
      </c>
      <c r="AT671" s="112" t="s">
        <v>514</v>
      </c>
      <c r="AU671" s="198" t="s">
        <v>515</v>
      </c>
      <c r="AV671" s="93">
        <v>2021430</v>
      </c>
      <c r="AW671" s="95">
        <v>7</v>
      </c>
      <c r="AX671" s="96">
        <f t="shared" si="626"/>
        <v>288775.71428571426</v>
      </c>
      <c r="AY671" s="97">
        <f t="shared" si="644"/>
        <v>1.9390581717451522E-2</v>
      </c>
      <c r="AZ671" s="280"/>
      <c r="BA671" s="90">
        <v>6</v>
      </c>
      <c r="BB671" s="112" t="s">
        <v>538</v>
      </c>
      <c r="BC671" s="198" t="s">
        <v>539</v>
      </c>
      <c r="BD671" s="93">
        <v>3058579</v>
      </c>
      <c r="BE671" s="95">
        <v>7</v>
      </c>
      <c r="BF671" s="96">
        <f t="shared" si="627"/>
        <v>436939.85714285716</v>
      </c>
      <c r="BG671" s="97">
        <f t="shared" si="645"/>
        <v>1.8518518518518517E-2</v>
      </c>
      <c r="BH671" s="280"/>
      <c r="BI671" s="90">
        <v>6</v>
      </c>
      <c r="BJ671" s="112" t="s">
        <v>408</v>
      </c>
      <c r="BK671" s="198" t="s">
        <v>409</v>
      </c>
      <c r="BL671" s="93">
        <v>62450109</v>
      </c>
      <c r="BM671" s="95">
        <v>137</v>
      </c>
      <c r="BN671" s="96">
        <f t="shared" si="628"/>
        <v>455840.21167883213</v>
      </c>
      <c r="BO671" s="97">
        <f t="shared" si="646"/>
        <v>0.35958005249343833</v>
      </c>
      <c r="BP671" s="280"/>
      <c r="BQ671" s="90">
        <v>6</v>
      </c>
      <c r="BR671" s="112" t="s">
        <v>490</v>
      </c>
      <c r="BS671" s="198" t="s">
        <v>491</v>
      </c>
      <c r="BT671" s="93">
        <v>9601637</v>
      </c>
      <c r="BU671" s="95">
        <v>27</v>
      </c>
      <c r="BV671" s="96">
        <f t="shared" si="629"/>
        <v>355616.18518518517</v>
      </c>
      <c r="BW671" s="97">
        <f t="shared" si="647"/>
        <v>2.9768467475192943E-3</v>
      </c>
    </row>
    <row r="672" spans="2:75" ht="13.5" customHeight="1">
      <c r="B672" s="277"/>
      <c r="C672" s="285"/>
      <c r="D672" s="280"/>
      <c r="E672" s="90">
        <v>7</v>
      </c>
      <c r="F672" s="112" t="s">
        <v>424</v>
      </c>
      <c r="G672" s="198" t="s">
        <v>425</v>
      </c>
      <c r="H672" s="93">
        <v>17033077</v>
      </c>
      <c r="I672" s="95">
        <v>76</v>
      </c>
      <c r="J672" s="96">
        <f t="shared" si="621"/>
        <v>224119.43421052632</v>
      </c>
      <c r="K672" s="97">
        <f t="shared" si="639"/>
        <v>1.2146396036439189E-2</v>
      </c>
      <c r="L672" s="280"/>
      <c r="M672" s="90">
        <v>7</v>
      </c>
      <c r="N672" s="112" t="s">
        <v>482</v>
      </c>
      <c r="O672" s="198" t="s">
        <v>483</v>
      </c>
      <c r="P672" s="93">
        <v>6605173</v>
      </c>
      <c r="Q672" s="95">
        <v>33</v>
      </c>
      <c r="R672" s="96">
        <f t="shared" si="622"/>
        <v>200156.75757575757</v>
      </c>
      <c r="S672" s="97">
        <f t="shared" si="640"/>
        <v>7.1120689655172417E-2</v>
      </c>
      <c r="T672" s="280"/>
      <c r="U672" s="90">
        <v>7</v>
      </c>
      <c r="V672" s="112" t="s">
        <v>418</v>
      </c>
      <c r="W672" s="198" t="s">
        <v>419</v>
      </c>
      <c r="X672" s="93">
        <v>6793453</v>
      </c>
      <c r="Y672" s="95">
        <v>31</v>
      </c>
      <c r="Z672" s="96">
        <f t="shared" si="623"/>
        <v>219143.64516129033</v>
      </c>
      <c r="AA672" s="97">
        <f t="shared" si="641"/>
        <v>0.12156862745098039</v>
      </c>
      <c r="AB672" s="280"/>
      <c r="AC672" s="90">
        <v>7</v>
      </c>
      <c r="AD672" s="112" t="s">
        <v>418</v>
      </c>
      <c r="AE672" s="198" t="s">
        <v>419</v>
      </c>
      <c r="AF672" s="93">
        <v>19338384</v>
      </c>
      <c r="AG672" s="95">
        <v>66</v>
      </c>
      <c r="AH672" s="96">
        <f t="shared" si="624"/>
        <v>293005.81818181818</v>
      </c>
      <c r="AI672" s="97">
        <f t="shared" si="642"/>
        <v>0.12267657992565056</v>
      </c>
      <c r="AJ672" s="280"/>
      <c r="AK672" s="90">
        <v>7</v>
      </c>
      <c r="AL672" s="112" t="s">
        <v>380</v>
      </c>
      <c r="AM672" s="198" t="s">
        <v>381</v>
      </c>
      <c r="AN672" s="93">
        <v>68070424</v>
      </c>
      <c r="AO672" s="95">
        <v>262</v>
      </c>
      <c r="AP672" s="96">
        <f t="shared" si="625"/>
        <v>259810.7786259542</v>
      </c>
      <c r="AQ672" s="97">
        <f t="shared" si="643"/>
        <v>0.6009174311926605</v>
      </c>
      <c r="AR672" s="280"/>
      <c r="AS672" s="90">
        <v>7</v>
      </c>
      <c r="AT672" s="112" t="s">
        <v>454</v>
      </c>
      <c r="AU672" s="198" t="s">
        <v>455</v>
      </c>
      <c r="AV672" s="93">
        <v>7017154</v>
      </c>
      <c r="AW672" s="95">
        <v>26</v>
      </c>
      <c r="AX672" s="96">
        <f t="shared" si="626"/>
        <v>269890.53846153844</v>
      </c>
      <c r="AY672" s="97">
        <f t="shared" si="644"/>
        <v>7.2022160664819951E-2</v>
      </c>
      <c r="AZ672" s="280"/>
      <c r="BA672" s="90">
        <v>7</v>
      </c>
      <c r="BB672" s="112" t="s">
        <v>388</v>
      </c>
      <c r="BC672" s="198" t="s">
        <v>389</v>
      </c>
      <c r="BD672" s="93">
        <v>22445781</v>
      </c>
      <c r="BE672" s="95">
        <v>53</v>
      </c>
      <c r="BF672" s="96">
        <f t="shared" si="627"/>
        <v>423505.30188679247</v>
      </c>
      <c r="BG672" s="97">
        <f t="shared" si="645"/>
        <v>0.1402116402116402</v>
      </c>
      <c r="BH672" s="280"/>
      <c r="BI672" s="90">
        <v>7</v>
      </c>
      <c r="BJ672" s="112" t="s">
        <v>410</v>
      </c>
      <c r="BK672" s="198" t="s">
        <v>411</v>
      </c>
      <c r="BL672" s="93">
        <v>76080854</v>
      </c>
      <c r="BM672" s="95">
        <v>190</v>
      </c>
      <c r="BN672" s="96">
        <f t="shared" si="628"/>
        <v>400425.54736842104</v>
      </c>
      <c r="BO672" s="97">
        <f t="shared" si="646"/>
        <v>0.49868766404199477</v>
      </c>
      <c r="BP672" s="280"/>
      <c r="BQ672" s="90">
        <v>7</v>
      </c>
      <c r="BR672" s="112" t="s">
        <v>452</v>
      </c>
      <c r="BS672" s="198" t="s">
        <v>453</v>
      </c>
      <c r="BT672" s="93">
        <v>51657990</v>
      </c>
      <c r="BU672" s="95">
        <v>186</v>
      </c>
      <c r="BV672" s="96">
        <f t="shared" si="629"/>
        <v>277731.12903225806</v>
      </c>
      <c r="BW672" s="97">
        <f t="shared" si="647"/>
        <v>2.0507166482910694E-2</v>
      </c>
    </row>
    <row r="673" spans="2:75" ht="13.5" customHeight="1">
      <c r="B673" s="277"/>
      <c r="C673" s="285"/>
      <c r="D673" s="280"/>
      <c r="E673" s="90">
        <v>8</v>
      </c>
      <c r="F673" s="112" t="s">
        <v>490</v>
      </c>
      <c r="G673" s="198" t="s">
        <v>491</v>
      </c>
      <c r="H673" s="93">
        <v>1764574</v>
      </c>
      <c r="I673" s="95">
        <v>9</v>
      </c>
      <c r="J673" s="96">
        <f t="shared" si="621"/>
        <v>196063.77777777778</v>
      </c>
      <c r="K673" s="97">
        <f t="shared" si="639"/>
        <v>1.4383890043151669E-3</v>
      </c>
      <c r="L673" s="280"/>
      <c r="M673" s="90">
        <v>8</v>
      </c>
      <c r="N673" s="112" t="s">
        <v>494</v>
      </c>
      <c r="O673" s="198" t="s">
        <v>495</v>
      </c>
      <c r="P673" s="93">
        <v>2242090</v>
      </c>
      <c r="Q673" s="95">
        <v>12</v>
      </c>
      <c r="R673" s="96">
        <f t="shared" si="622"/>
        <v>186840.83333333334</v>
      </c>
      <c r="S673" s="97">
        <f t="shared" si="640"/>
        <v>2.5862068965517241E-2</v>
      </c>
      <c r="T673" s="280"/>
      <c r="U673" s="90">
        <v>8</v>
      </c>
      <c r="V673" s="112" t="s">
        <v>452</v>
      </c>
      <c r="W673" s="198" t="s">
        <v>453</v>
      </c>
      <c r="X673" s="93">
        <v>1734440</v>
      </c>
      <c r="Y673" s="95">
        <v>8</v>
      </c>
      <c r="Z673" s="96">
        <f t="shared" si="623"/>
        <v>216805</v>
      </c>
      <c r="AA673" s="97">
        <f t="shared" si="641"/>
        <v>3.1372549019607843E-2</v>
      </c>
      <c r="AB673" s="280"/>
      <c r="AC673" s="90">
        <v>8</v>
      </c>
      <c r="AD673" s="112" t="s">
        <v>440</v>
      </c>
      <c r="AE673" s="198" t="s">
        <v>441</v>
      </c>
      <c r="AF673" s="93">
        <v>7138360</v>
      </c>
      <c r="AG673" s="95">
        <v>28</v>
      </c>
      <c r="AH673" s="96">
        <f t="shared" si="624"/>
        <v>254941.42857142858</v>
      </c>
      <c r="AI673" s="97">
        <f t="shared" si="642"/>
        <v>5.204460966542751E-2</v>
      </c>
      <c r="AJ673" s="280"/>
      <c r="AK673" s="90">
        <v>8</v>
      </c>
      <c r="AL673" s="112" t="s">
        <v>476</v>
      </c>
      <c r="AM673" s="198" t="s">
        <v>477</v>
      </c>
      <c r="AN673" s="93">
        <v>5508269</v>
      </c>
      <c r="AO673" s="95">
        <v>24</v>
      </c>
      <c r="AP673" s="96">
        <f t="shared" si="625"/>
        <v>229511.20833333334</v>
      </c>
      <c r="AQ673" s="97">
        <f t="shared" si="643"/>
        <v>5.5045871559633031E-2</v>
      </c>
      <c r="AR673" s="280"/>
      <c r="AS673" s="90">
        <v>8</v>
      </c>
      <c r="AT673" s="112" t="s">
        <v>412</v>
      </c>
      <c r="AU673" s="198" t="s">
        <v>413</v>
      </c>
      <c r="AV673" s="93">
        <v>29327949</v>
      </c>
      <c r="AW673" s="95">
        <v>132</v>
      </c>
      <c r="AX673" s="96">
        <f t="shared" si="626"/>
        <v>222181.43181818182</v>
      </c>
      <c r="AY673" s="97">
        <f t="shared" si="644"/>
        <v>0.36565096952908588</v>
      </c>
      <c r="AZ673" s="280"/>
      <c r="BA673" s="90">
        <v>8</v>
      </c>
      <c r="BB673" s="112" t="s">
        <v>382</v>
      </c>
      <c r="BC673" s="198" t="s">
        <v>383</v>
      </c>
      <c r="BD673" s="93">
        <v>30010490</v>
      </c>
      <c r="BE673" s="95">
        <v>84</v>
      </c>
      <c r="BF673" s="96">
        <f t="shared" si="627"/>
        <v>357267.73809523811</v>
      </c>
      <c r="BG673" s="97">
        <f t="shared" si="645"/>
        <v>0.22222222222222221</v>
      </c>
      <c r="BH673" s="280"/>
      <c r="BI673" s="90">
        <v>8</v>
      </c>
      <c r="BJ673" s="112" t="s">
        <v>512</v>
      </c>
      <c r="BK673" s="198" t="s">
        <v>513</v>
      </c>
      <c r="BL673" s="93">
        <v>2243325</v>
      </c>
      <c r="BM673" s="95">
        <v>6</v>
      </c>
      <c r="BN673" s="96">
        <f t="shared" si="628"/>
        <v>373887.5</v>
      </c>
      <c r="BO673" s="97">
        <f t="shared" si="646"/>
        <v>1.5748031496062992E-2</v>
      </c>
      <c r="BP673" s="280"/>
      <c r="BQ673" s="90">
        <v>8</v>
      </c>
      <c r="BR673" s="112" t="s">
        <v>512</v>
      </c>
      <c r="BS673" s="198" t="s">
        <v>513</v>
      </c>
      <c r="BT673" s="93">
        <v>28462102</v>
      </c>
      <c r="BU673" s="95">
        <v>109</v>
      </c>
      <c r="BV673" s="96">
        <f t="shared" si="629"/>
        <v>261120.20183486238</v>
      </c>
      <c r="BW673" s="97">
        <f t="shared" si="647"/>
        <v>1.2017640573318633E-2</v>
      </c>
    </row>
    <row r="674" spans="2:75" ht="13.5" customHeight="1">
      <c r="B674" s="277"/>
      <c r="C674" s="285"/>
      <c r="D674" s="280"/>
      <c r="E674" s="90">
        <v>9</v>
      </c>
      <c r="F674" s="112" t="s">
        <v>418</v>
      </c>
      <c r="G674" s="198" t="s">
        <v>419</v>
      </c>
      <c r="H674" s="93">
        <v>82285516</v>
      </c>
      <c r="I674" s="95">
        <v>450</v>
      </c>
      <c r="J674" s="96">
        <f t="shared" si="621"/>
        <v>182856.70222222223</v>
      </c>
      <c r="K674" s="97">
        <f t="shared" si="639"/>
        <v>7.1919450215758352E-2</v>
      </c>
      <c r="L674" s="280"/>
      <c r="M674" s="90">
        <v>9</v>
      </c>
      <c r="N674" s="112" t="s">
        <v>388</v>
      </c>
      <c r="O674" s="198" t="s">
        <v>389</v>
      </c>
      <c r="P674" s="93">
        <v>10253031</v>
      </c>
      <c r="Q674" s="95">
        <v>58</v>
      </c>
      <c r="R674" s="96">
        <f t="shared" si="622"/>
        <v>176776.39655172414</v>
      </c>
      <c r="S674" s="97">
        <f t="shared" si="640"/>
        <v>0.125</v>
      </c>
      <c r="T674" s="280"/>
      <c r="U674" s="90">
        <v>9</v>
      </c>
      <c r="V674" s="112" t="s">
        <v>476</v>
      </c>
      <c r="W674" s="198" t="s">
        <v>477</v>
      </c>
      <c r="X674" s="93">
        <v>495289</v>
      </c>
      <c r="Y674" s="95">
        <v>3</v>
      </c>
      <c r="Z674" s="96">
        <f t="shared" si="623"/>
        <v>165096.33333333334</v>
      </c>
      <c r="AA674" s="97">
        <f t="shared" si="641"/>
        <v>1.1764705882352941E-2</v>
      </c>
      <c r="AB674" s="280"/>
      <c r="AC674" s="90">
        <v>9</v>
      </c>
      <c r="AD674" s="112" t="s">
        <v>524</v>
      </c>
      <c r="AE674" s="198" t="s">
        <v>525</v>
      </c>
      <c r="AF674" s="93">
        <v>446207</v>
      </c>
      <c r="AG674" s="95">
        <v>2</v>
      </c>
      <c r="AH674" s="96">
        <f t="shared" si="624"/>
        <v>223103.5</v>
      </c>
      <c r="AI674" s="97">
        <f t="shared" si="642"/>
        <v>3.7174721189591076E-3</v>
      </c>
      <c r="AJ674" s="280"/>
      <c r="AK674" s="90">
        <v>9</v>
      </c>
      <c r="AL674" s="112" t="s">
        <v>420</v>
      </c>
      <c r="AM674" s="198" t="s">
        <v>421</v>
      </c>
      <c r="AN674" s="93">
        <v>21595785</v>
      </c>
      <c r="AO674" s="95">
        <v>96</v>
      </c>
      <c r="AP674" s="96">
        <f t="shared" si="625"/>
        <v>224956.09375</v>
      </c>
      <c r="AQ674" s="97">
        <f t="shared" si="643"/>
        <v>0.22018348623853212</v>
      </c>
      <c r="AR674" s="280"/>
      <c r="AS674" s="90">
        <v>9</v>
      </c>
      <c r="AT674" s="112" t="s">
        <v>404</v>
      </c>
      <c r="AU674" s="198" t="s">
        <v>405</v>
      </c>
      <c r="AV674" s="93">
        <v>47390248</v>
      </c>
      <c r="AW674" s="95">
        <v>218</v>
      </c>
      <c r="AX674" s="96">
        <f t="shared" si="626"/>
        <v>217386.45871559632</v>
      </c>
      <c r="AY674" s="97">
        <f t="shared" si="644"/>
        <v>0.60387811634349031</v>
      </c>
      <c r="AZ674" s="280"/>
      <c r="BA674" s="90">
        <v>9</v>
      </c>
      <c r="BB674" s="112" t="s">
        <v>514</v>
      </c>
      <c r="BC674" s="198" t="s">
        <v>515</v>
      </c>
      <c r="BD674" s="93">
        <v>1378252</v>
      </c>
      <c r="BE674" s="95">
        <v>4</v>
      </c>
      <c r="BF674" s="96">
        <f t="shared" si="627"/>
        <v>344563</v>
      </c>
      <c r="BG674" s="97">
        <f t="shared" si="645"/>
        <v>1.0582010582010581E-2</v>
      </c>
      <c r="BH674" s="280"/>
      <c r="BI674" s="90">
        <v>9</v>
      </c>
      <c r="BJ674" s="112" t="s">
        <v>412</v>
      </c>
      <c r="BK674" s="198" t="s">
        <v>413</v>
      </c>
      <c r="BL674" s="93">
        <v>54949359</v>
      </c>
      <c r="BM674" s="95">
        <v>148</v>
      </c>
      <c r="BN674" s="96">
        <f t="shared" si="628"/>
        <v>371279.45270270272</v>
      </c>
      <c r="BO674" s="97">
        <f t="shared" si="646"/>
        <v>0.3884514435695538</v>
      </c>
      <c r="BP674" s="280"/>
      <c r="BQ674" s="90">
        <v>9</v>
      </c>
      <c r="BR674" s="112" t="s">
        <v>400</v>
      </c>
      <c r="BS674" s="198" t="s">
        <v>401</v>
      </c>
      <c r="BT674" s="93">
        <v>357805091</v>
      </c>
      <c r="BU674" s="95">
        <v>1503</v>
      </c>
      <c r="BV674" s="96">
        <f t="shared" si="629"/>
        <v>238060.60612109114</v>
      </c>
      <c r="BW674" s="97">
        <f t="shared" si="647"/>
        <v>0.1657111356119074</v>
      </c>
    </row>
    <row r="675" spans="2:75" ht="13.5" customHeight="1">
      <c r="B675" s="277"/>
      <c r="C675" s="285"/>
      <c r="D675" s="280"/>
      <c r="E675" s="98">
        <v>10</v>
      </c>
      <c r="F675" s="199" t="s">
        <v>566</v>
      </c>
      <c r="G675" s="200" t="s">
        <v>567</v>
      </c>
      <c r="H675" s="101">
        <v>181431</v>
      </c>
      <c r="I675" s="103">
        <v>1</v>
      </c>
      <c r="J675" s="104">
        <f t="shared" si="621"/>
        <v>181431</v>
      </c>
      <c r="K675" s="105">
        <f t="shared" si="639"/>
        <v>1.59821000479463E-4</v>
      </c>
      <c r="L675" s="280"/>
      <c r="M675" s="98">
        <v>10</v>
      </c>
      <c r="N675" s="199" t="s">
        <v>380</v>
      </c>
      <c r="O675" s="200" t="s">
        <v>381</v>
      </c>
      <c r="P675" s="101">
        <v>42434692</v>
      </c>
      <c r="Q675" s="103">
        <v>251</v>
      </c>
      <c r="R675" s="104">
        <f t="shared" si="622"/>
        <v>169062.51792828686</v>
      </c>
      <c r="S675" s="105">
        <f t="shared" si="640"/>
        <v>0.54094827586206895</v>
      </c>
      <c r="T675" s="280"/>
      <c r="U675" s="98">
        <v>10</v>
      </c>
      <c r="V675" s="199" t="s">
        <v>404</v>
      </c>
      <c r="W675" s="200" t="s">
        <v>405</v>
      </c>
      <c r="X675" s="101">
        <v>12079866</v>
      </c>
      <c r="Y675" s="103">
        <v>91</v>
      </c>
      <c r="Z675" s="104">
        <f t="shared" si="623"/>
        <v>132745.78021978022</v>
      </c>
      <c r="AA675" s="105">
        <f t="shared" si="641"/>
        <v>0.35686274509803922</v>
      </c>
      <c r="AB675" s="280"/>
      <c r="AC675" s="98">
        <v>10</v>
      </c>
      <c r="AD675" s="199" t="s">
        <v>514</v>
      </c>
      <c r="AE675" s="200" t="s">
        <v>515</v>
      </c>
      <c r="AF675" s="101">
        <v>1225180</v>
      </c>
      <c r="AG675" s="103">
        <v>6</v>
      </c>
      <c r="AH675" s="104">
        <f t="shared" si="624"/>
        <v>204196.66666666666</v>
      </c>
      <c r="AI675" s="105">
        <f t="shared" si="642"/>
        <v>1.1152416356877323E-2</v>
      </c>
      <c r="AJ675" s="280"/>
      <c r="AK675" s="98">
        <v>10</v>
      </c>
      <c r="AL675" s="199" t="s">
        <v>418</v>
      </c>
      <c r="AM675" s="200" t="s">
        <v>419</v>
      </c>
      <c r="AN675" s="101">
        <v>12051723</v>
      </c>
      <c r="AO675" s="103">
        <v>54</v>
      </c>
      <c r="AP675" s="104">
        <f t="shared" si="625"/>
        <v>223180.05555555556</v>
      </c>
      <c r="AQ675" s="105">
        <f t="shared" si="643"/>
        <v>0.12385321100917432</v>
      </c>
      <c r="AR675" s="280"/>
      <c r="AS675" s="98">
        <v>10</v>
      </c>
      <c r="AT675" s="199" t="s">
        <v>380</v>
      </c>
      <c r="AU675" s="200" t="s">
        <v>381</v>
      </c>
      <c r="AV675" s="101">
        <v>42278286</v>
      </c>
      <c r="AW675" s="103">
        <v>225</v>
      </c>
      <c r="AX675" s="104">
        <f t="shared" si="626"/>
        <v>187903.49333333335</v>
      </c>
      <c r="AY675" s="105">
        <f t="shared" si="644"/>
        <v>0.62326869806094187</v>
      </c>
      <c r="AZ675" s="280"/>
      <c r="BA675" s="98">
        <v>10</v>
      </c>
      <c r="BB675" s="199" t="s">
        <v>408</v>
      </c>
      <c r="BC675" s="200" t="s">
        <v>409</v>
      </c>
      <c r="BD675" s="101">
        <v>47848645</v>
      </c>
      <c r="BE675" s="103">
        <v>147</v>
      </c>
      <c r="BF675" s="104">
        <f t="shared" si="627"/>
        <v>325500.98639455781</v>
      </c>
      <c r="BG675" s="105">
        <f t="shared" si="645"/>
        <v>0.3888888888888889</v>
      </c>
      <c r="BH675" s="280"/>
      <c r="BI675" s="98">
        <v>10</v>
      </c>
      <c r="BJ675" s="199" t="s">
        <v>452</v>
      </c>
      <c r="BK675" s="200" t="s">
        <v>453</v>
      </c>
      <c r="BL675" s="101">
        <v>9532214</v>
      </c>
      <c r="BM675" s="103">
        <v>26</v>
      </c>
      <c r="BN675" s="104">
        <f t="shared" si="628"/>
        <v>366623.61538461538</v>
      </c>
      <c r="BO675" s="105">
        <f t="shared" si="646"/>
        <v>6.8241469816272965E-2</v>
      </c>
      <c r="BP675" s="280"/>
      <c r="BQ675" s="98">
        <v>10</v>
      </c>
      <c r="BR675" s="199" t="s">
        <v>418</v>
      </c>
      <c r="BS675" s="200" t="s">
        <v>419</v>
      </c>
      <c r="BT675" s="101">
        <v>161858478</v>
      </c>
      <c r="BU675" s="103">
        <v>766</v>
      </c>
      <c r="BV675" s="104">
        <f t="shared" si="629"/>
        <v>211303.49608355091</v>
      </c>
      <c r="BW675" s="105">
        <f t="shared" si="647"/>
        <v>8.4454244762954794E-2</v>
      </c>
    </row>
    <row r="676" spans="2:75" s="195" customFormat="1" ht="13.5" customHeight="1">
      <c r="B676" s="278"/>
      <c r="C676" s="286"/>
      <c r="D676" s="281"/>
      <c r="E676" s="106" t="s">
        <v>164</v>
      </c>
      <c r="F676" s="107"/>
      <c r="G676" s="127"/>
      <c r="H676" s="216">
        <v>3466887790</v>
      </c>
      <c r="I676" s="110">
        <v>5749</v>
      </c>
      <c r="J676" s="56">
        <f t="shared" si="621"/>
        <v>603041.88380587928</v>
      </c>
      <c r="K676" s="111">
        <f t="shared" si="639"/>
        <v>0.9188109317564328</v>
      </c>
      <c r="L676" s="281"/>
      <c r="M676" s="106" t="s">
        <v>164</v>
      </c>
      <c r="N676" s="107"/>
      <c r="O676" s="127"/>
      <c r="P676" s="216">
        <v>468913520</v>
      </c>
      <c r="Q676" s="110">
        <v>461</v>
      </c>
      <c r="R676" s="56">
        <f t="shared" si="622"/>
        <v>1017165.9869848156</v>
      </c>
      <c r="S676" s="111">
        <f t="shared" si="640"/>
        <v>0.99353448275862066</v>
      </c>
      <c r="T676" s="281"/>
      <c r="U676" s="106" t="s">
        <v>164</v>
      </c>
      <c r="V676" s="107"/>
      <c r="W676" s="127"/>
      <c r="X676" s="216">
        <v>285502280</v>
      </c>
      <c r="Y676" s="110">
        <v>254</v>
      </c>
      <c r="Z676" s="56">
        <f t="shared" si="623"/>
        <v>1124024.7244094489</v>
      </c>
      <c r="AA676" s="111">
        <f t="shared" si="641"/>
        <v>0.99607843137254903</v>
      </c>
      <c r="AB676" s="281"/>
      <c r="AC676" s="106" t="s">
        <v>164</v>
      </c>
      <c r="AD676" s="107"/>
      <c r="AE676" s="127"/>
      <c r="AF676" s="216">
        <v>620936900</v>
      </c>
      <c r="AG676" s="110">
        <v>536</v>
      </c>
      <c r="AH676" s="56">
        <f t="shared" si="624"/>
        <v>1158464.3656716419</v>
      </c>
      <c r="AI676" s="111">
        <f t="shared" si="642"/>
        <v>0.99628252788104088</v>
      </c>
      <c r="AJ676" s="281"/>
      <c r="AK676" s="106" t="s">
        <v>164</v>
      </c>
      <c r="AL676" s="107"/>
      <c r="AM676" s="127"/>
      <c r="AN676" s="216">
        <v>646695140</v>
      </c>
      <c r="AO676" s="110">
        <v>433</v>
      </c>
      <c r="AP676" s="56">
        <f t="shared" si="625"/>
        <v>1493522.2632794457</v>
      </c>
      <c r="AQ676" s="111">
        <f t="shared" si="643"/>
        <v>0.99311926605504586</v>
      </c>
      <c r="AR676" s="281"/>
      <c r="AS676" s="106" t="s">
        <v>164</v>
      </c>
      <c r="AT676" s="107"/>
      <c r="AU676" s="127"/>
      <c r="AV676" s="216">
        <v>564245910</v>
      </c>
      <c r="AW676" s="110">
        <v>359</v>
      </c>
      <c r="AX676" s="56">
        <f t="shared" si="626"/>
        <v>1571715.6267409471</v>
      </c>
      <c r="AY676" s="111">
        <f t="shared" si="644"/>
        <v>0.9944598337950139</v>
      </c>
      <c r="AZ676" s="281"/>
      <c r="BA676" s="106" t="s">
        <v>164</v>
      </c>
      <c r="BB676" s="107"/>
      <c r="BC676" s="127"/>
      <c r="BD676" s="216">
        <v>764226590</v>
      </c>
      <c r="BE676" s="110">
        <v>370</v>
      </c>
      <c r="BF676" s="56">
        <f t="shared" si="627"/>
        <v>2065477.2702702703</v>
      </c>
      <c r="BG676" s="111">
        <f t="shared" si="645"/>
        <v>0.97883597883597884</v>
      </c>
      <c r="BH676" s="281"/>
      <c r="BI676" s="106" t="s">
        <v>164</v>
      </c>
      <c r="BJ676" s="107"/>
      <c r="BK676" s="127"/>
      <c r="BL676" s="216">
        <v>831675530</v>
      </c>
      <c r="BM676" s="110">
        <v>379</v>
      </c>
      <c r="BN676" s="56">
        <f t="shared" si="628"/>
        <v>2194394.5382585754</v>
      </c>
      <c r="BO676" s="111">
        <f t="shared" si="646"/>
        <v>0.99475065616797897</v>
      </c>
      <c r="BP676" s="281"/>
      <c r="BQ676" s="106" t="s">
        <v>164</v>
      </c>
      <c r="BR676" s="107"/>
      <c r="BS676" s="127"/>
      <c r="BT676" s="216">
        <v>7649083660</v>
      </c>
      <c r="BU676" s="110">
        <v>8541</v>
      </c>
      <c r="BV676" s="56">
        <f t="shared" si="629"/>
        <v>895572.37560004683</v>
      </c>
      <c r="BW676" s="111">
        <f t="shared" si="647"/>
        <v>0.94167585446527013</v>
      </c>
    </row>
    <row r="677" spans="2:75" ht="13.5" customHeight="1">
      <c r="B677" s="276">
        <v>62</v>
      </c>
      <c r="C677" s="284" t="s">
        <v>17</v>
      </c>
      <c r="D677" s="279">
        <f>CB67</f>
        <v>9160</v>
      </c>
      <c r="E677" s="82">
        <v>1</v>
      </c>
      <c r="F677" s="83" t="s">
        <v>514</v>
      </c>
      <c r="G677" s="84" t="s">
        <v>515</v>
      </c>
      <c r="H677" s="85">
        <v>5164553</v>
      </c>
      <c r="I677" s="87">
        <v>12</v>
      </c>
      <c r="J677" s="88">
        <f t="shared" si="621"/>
        <v>430379.41666666669</v>
      </c>
      <c r="K677" s="89">
        <f t="shared" ref="K677:K687" si="648">IFERROR(I677/$CB$67,0)</f>
        <v>1.3100436681222707E-3</v>
      </c>
      <c r="L677" s="279">
        <f>CC67</f>
        <v>1243</v>
      </c>
      <c r="M677" s="82">
        <v>1</v>
      </c>
      <c r="N677" s="83" t="s">
        <v>434</v>
      </c>
      <c r="O677" s="84" t="s">
        <v>435</v>
      </c>
      <c r="P677" s="85">
        <v>28564390</v>
      </c>
      <c r="Q677" s="87">
        <v>13</v>
      </c>
      <c r="R677" s="88">
        <f t="shared" si="622"/>
        <v>2197260.769230769</v>
      </c>
      <c r="S677" s="89">
        <f t="shared" ref="S677:S687" si="649">IFERROR(Q677/$CC$67,0)</f>
        <v>1.0458567980691875E-2</v>
      </c>
      <c r="T677" s="279">
        <f>CD67</f>
        <v>364</v>
      </c>
      <c r="U677" s="82">
        <v>1</v>
      </c>
      <c r="V677" s="83" t="s">
        <v>434</v>
      </c>
      <c r="W677" s="84" t="s">
        <v>435</v>
      </c>
      <c r="X677" s="85">
        <v>7401466</v>
      </c>
      <c r="Y677" s="87">
        <v>4</v>
      </c>
      <c r="Z677" s="88">
        <f t="shared" si="623"/>
        <v>1850366.5</v>
      </c>
      <c r="AA677" s="89">
        <f t="shared" ref="AA677:AA687" si="650">IFERROR(Y677/$CD$67,0)</f>
        <v>1.098901098901099E-2</v>
      </c>
      <c r="AB677" s="279">
        <f>CE67</f>
        <v>856</v>
      </c>
      <c r="AC677" s="82">
        <v>1</v>
      </c>
      <c r="AD677" s="83" t="s">
        <v>512</v>
      </c>
      <c r="AE677" s="84" t="s">
        <v>513</v>
      </c>
      <c r="AF677" s="85">
        <v>10581008</v>
      </c>
      <c r="AG677" s="87">
        <v>9</v>
      </c>
      <c r="AH677" s="88">
        <f t="shared" si="624"/>
        <v>1175667.5555555555</v>
      </c>
      <c r="AI677" s="89">
        <f t="shared" ref="AI677:AI687" si="651">IFERROR(AG677/$CE$67,0)</f>
        <v>1.0514018691588784E-2</v>
      </c>
      <c r="AJ677" s="279">
        <f>CF67</f>
        <v>484</v>
      </c>
      <c r="AK677" s="82">
        <v>1</v>
      </c>
      <c r="AL677" s="83" t="s">
        <v>440</v>
      </c>
      <c r="AM677" s="84" t="s">
        <v>441</v>
      </c>
      <c r="AN677" s="85">
        <v>8135094</v>
      </c>
      <c r="AO677" s="87">
        <v>14</v>
      </c>
      <c r="AP677" s="88">
        <f t="shared" si="625"/>
        <v>581078.14285714284</v>
      </c>
      <c r="AQ677" s="89">
        <f t="shared" ref="AQ677:AQ687" si="652">IFERROR(AO677/$CF$67,0)</f>
        <v>2.8925619834710745E-2</v>
      </c>
      <c r="AR677" s="279">
        <f>CG67</f>
        <v>485</v>
      </c>
      <c r="AS677" s="82">
        <v>1</v>
      </c>
      <c r="AT677" s="83" t="s">
        <v>388</v>
      </c>
      <c r="AU677" s="84" t="s">
        <v>389</v>
      </c>
      <c r="AV677" s="85">
        <v>48891378</v>
      </c>
      <c r="AW677" s="87">
        <v>65</v>
      </c>
      <c r="AX677" s="88">
        <f t="shared" si="626"/>
        <v>752175.0461538462</v>
      </c>
      <c r="AY677" s="89">
        <f t="shared" ref="AY677:AY687" si="653">IFERROR(AW677/$CG$67,0)</f>
        <v>0.13402061855670103</v>
      </c>
      <c r="AZ677" s="279">
        <f>CH67</f>
        <v>481</v>
      </c>
      <c r="BA677" s="82">
        <v>1</v>
      </c>
      <c r="BB677" s="83" t="s">
        <v>388</v>
      </c>
      <c r="BC677" s="84" t="s">
        <v>389</v>
      </c>
      <c r="BD677" s="85">
        <v>50883492</v>
      </c>
      <c r="BE677" s="87">
        <v>69</v>
      </c>
      <c r="BF677" s="88">
        <f t="shared" si="627"/>
        <v>737441.91304347827</v>
      </c>
      <c r="BG677" s="89">
        <f t="shared" ref="BG677:BG687" si="654">IFERROR(BE677/$CH$67,0)</f>
        <v>0.14345114345114346</v>
      </c>
      <c r="BH677" s="279">
        <f>CI67</f>
        <v>372</v>
      </c>
      <c r="BI677" s="82">
        <v>1</v>
      </c>
      <c r="BJ677" s="83" t="s">
        <v>424</v>
      </c>
      <c r="BK677" s="84" t="s">
        <v>425</v>
      </c>
      <c r="BL677" s="85">
        <v>6930440</v>
      </c>
      <c r="BM677" s="87">
        <v>5</v>
      </c>
      <c r="BN677" s="88">
        <f t="shared" si="628"/>
        <v>1386088</v>
      </c>
      <c r="BO677" s="89">
        <f t="shared" ref="BO677:BO687" si="655">IFERROR(BM677/$CI$67,0)</f>
        <v>1.3440860215053764E-2</v>
      </c>
      <c r="BP677" s="279">
        <f>CJ67</f>
        <v>13445</v>
      </c>
      <c r="BQ677" s="82">
        <v>1</v>
      </c>
      <c r="BR677" s="83" t="s">
        <v>434</v>
      </c>
      <c r="BS677" s="84" t="s">
        <v>435</v>
      </c>
      <c r="BT677" s="85">
        <v>53565772</v>
      </c>
      <c r="BU677" s="87">
        <v>67</v>
      </c>
      <c r="BV677" s="88">
        <f t="shared" si="629"/>
        <v>799489.13432835822</v>
      </c>
      <c r="BW677" s="89">
        <f t="shared" ref="BW677:BW687" si="656">IFERROR(BU677/$CJ$67,0)</f>
        <v>4.9832651543324658E-3</v>
      </c>
    </row>
    <row r="678" spans="2:75" ht="13.5" customHeight="1">
      <c r="B678" s="277"/>
      <c r="C678" s="285"/>
      <c r="D678" s="280"/>
      <c r="E678" s="90">
        <v>2</v>
      </c>
      <c r="F678" s="112" t="s">
        <v>434</v>
      </c>
      <c r="G678" s="198" t="s">
        <v>435</v>
      </c>
      <c r="H678" s="93">
        <v>16817953</v>
      </c>
      <c r="I678" s="95">
        <v>40</v>
      </c>
      <c r="J678" s="96">
        <f t="shared" si="621"/>
        <v>420448.82500000001</v>
      </c>
      <c r="K678" s="97">
        <f t="shared" si="648"/>
        <v>4.3668122270742356E-3</v>
      </c>
      <c r="L678" s="280"/>
      <c r="M678" s="90">
        <v>2</v>
      </c>
      <c r="N678" s="112" t="s">
        <v>424</v>
      </c>
      <c r="O678" s="198" t="s">
        <v>425</v>
      </c>
      <c r="P678" s="93">
        <v>19111471</v>
      </c>
      <c r="Q678" s="95">
        <v>30</v>
      </c>
      <c r="R678" s="96">
        <f t="shared" si="622"/>
        <v>637049.03333333333</v>
      </c>
      <c r="S678" s="97">
        <f t="shared" si="649"/>
        <v>2.413515687851971E-2</v>
      </c>
      <c r="T678" s="280"/>
      <c r="U678" s="90">
        <v>2</v>
      </c>
      <c r="V678" s="112" t="s">
        <v>388</v>
      </c>
      <c r="W678" s="198" t="s">
        <v>389</v>
      </c>
      <c r="X678" s="93">
        <v>74180813</v>
      </c>
      <c r="Y678" s="95">
        <v>69</v>
      </c>
      <c r="Z678" s="96">
        <f t="shared" si="623"/>
        <v>1075084.2463768115</v>
      </c>
      <c r="AA678" s="97">
        <f t="shared" si="650"/>
        <v>0.18956043956043955</v>
      </c>
      <c r="AB678" s="280"/>
      <c r="AC678" s="90">
        <v>2</v>
      </c>
      <c r="AD678" s="112" t="s">
        <v>494</v>
      </c>
      <c r="AE678" s="198" t="s">
        <v>495</v>
      </c>
      <c r="AF678" s="93">
        <v>9146696</v>
      </c>
      <c r="AG678" s="95">
        <v>16</v>
      </c>
      <c r="AH678" s="96">
        <f t="shared" si="624"/>
        <v>571668.5</v>
      </c>
      <c r="AI678" s="97">
        <f t="shared" si="651"/>
        <v>1.8691588785046728E-2</v>
      </c>
      <c r="AJ678" s="280"/>
      <c r="AK678" s="90">
        <v>2</v>
      </c>
      <c r="AL678" s="112" t="s">
        <v>388</v>
      </c>
      <c r="AM678" s="198" t="s">
        <v>389</v>
      </c>
      <c r="AN678" s="93">
        <v>38638753</v>
      </c>
      <c r="AO678" s="95">
        <v>83</v>
      </c>
      <c r="AP678" s="96">
        <f t="shared" si="625"/>
        <v>465527.14457831328</v>
      </c>
      <c r="AQ678" s="97">
        <f t="shared" si="652"/>
        <v>0.17148760330578514</v>
      </c>
      <c r="AR678" s="280"/>
      <c r="AS678" s="90">
        <v>2</v>
      </c>
      <c r="AT678" s="112" t="s">
        <v>400</v>
      </c>
      <c r="AU678" s="198" t="s">
        <v>401</v>
      </c>
      <c r="AV678" s="93">
        <v>95277249</v>
      </c>
      <c r="AW678" s="95">
        <v>138</v>
      </c>
      <c r="AX678" s="96">
        <f t="shared" si="626"/>
        <v>690414.84782608692</v>
      </c>
      <c r="AY678" s="97">
        <f t="shared" si="653"/>
        <v>0.28453608247422679</v>
      </c>
      <c r="AZ678" s="280"/>
      <c r="BA678" s="90">
        <v>2</v>
      </c>
      <c r="BB678" s="112" t="s">
        <v>400</v>
      </c>
      <c r="BC678" s="198" t="s">
        <v>401</v>
      </c>
      <c r="BD678" s="93">
        <v>63565902</v>
      </c>
      <c r="BE678" s="95">
        <v>126</v>
      </c>
      <c r="BF678" s="96">
        <f t="shared" si="627"/>
        <v>504491.28571428574</v>
      </c>
      <c r="BG678" s="97">
        <f t="shared" si="654"/>
        <v>0.26195426195426197</v>
      </c>
      <c r="BH678" s="280"/>
      <c r="BI678" s="90">
        <v>2</v>
      </c>
      <c r="BJ678" s="112" t="s">
        <v>454</v>
      </c>
      <c r="BK678" s="198" t="s">
        <v>455</v>
      </c>
      <c r="BL678" s="93">
        <v>40863778</v>
      </c>
      <c r="BM678" s="95">
        <v>35</v>
      </c>
      <c r="BN678" s="96">
        <f t="shared" si="628"/>
        <v>1167536.5142857144</v>
      </c>
      <c r="BO678" s="97">
        <f t="shared" si="655"/>
        <v>9.4086021505376344E-2</v>
      </c>
      <c r="BP678" s="280"/>
      <c r="BQ678" s="90">
        <v>2</v>
      </c>
      <c r="BR678" s="112" t="s">
        <v>388</v>
      </c>
      <c r="BS678" s="198" t="s">
        <v>389</v>
      </c>
      <c r="BT678" s="93">
        <v>515521168</v>
      </c>
      <c r="BU678" s="95">
        <v>1181</v>
      </c>
      <c r="BV678" s="96">
        <f t="shared" si="629"/>
        <v>436512.41998306522</v>
      </c>
      <c r="BW678" s="97">
        <f t="shared" si="656"/>
        <v>8.7839345481591669E-2</v>
      </c>
    </row>
    <row r="679" spans="2:75" ht="13.5" customHeight="1">
      <c r="B679" s="277"/>
      <c r="C679" s="285"/>
      <c r="D679" s="280"/>
      <c r="E679" s="90">
        <v>3</v>
      </c>
      <c r="F679" s="197" t="s">
        <v>388</v>
      </c>
      <c r="G679" s="198" t="s">
        <v>389</v>
      </c>
      <c r="H679" s="93">
        <v>209791411</v>
      </c>
      <c r="I679" s="95">
        <v>594</v>
      </c>
      <c r="J679" s="96">
        <f t="shared" si="621"/>
        <v>353184.19360269362</v>
      </c>
      <c r="K679" s="97">
        <f t="shared" si="648"/>
        <v>6.4847161572052406E-2</v>
      </c>
      <c r="L679" s="280"/>
      <c r="M679" s="90">
        <v>3</v>
      </c>
      <c r="N679" s="197" t="s">
        <v>494</v>
      </c>
      <c r="O679" s="198" t="s">
        <v>495</v>
      </c>
      <c r="P679" s="93">
        <v>7066169</v>
      </c>
      <c r="Q679" s="95">
        <v>28</v>
      </c>
      <c r="R679" s="96">
        <f t="shared" si="622"/>
        <v>252363.17857142858</v>
      </c>
      <c r="S679" s="97">
        <f t="shared" si="649"/>
        <v>2.252614641995173E-2</v>
      </c>
      <c r="T679" s="280"/>
      <c r="U679" s="90">
        <v>3</v>
      </c>
      <c r="V679" s="197" t="s">
        <v>494</v>
      </c>
      <c r="W679" s="198" t="s">
        <v>495</v>
      </c>
      <c r="X679" s="93">
        <v>8365615</v>
      </c>
      <c r="Y679" s="95">
        <v>8</v>
      </c>
      <c r="Z679" s="96">
        <f t="shared" si="623"/>
        <v>1045701.875</v>
      </c>
      <c r="AA679" s="97">
        <f t="shared" si="650"/>
        <v>2.197802197802198E-2</v>
      </c>
      <c r="AB679" s="280"/>
      <c r="AC679" s="90">
        <v>3</v>
      </c>
      <c r="AD679" s="197" t="s">
        <v>440</v>
      </c>
      <c r="AE679" s="198" t="s">
        <v>441</v>
      </c>
      <c r="AF679" s="93">
        <v>12990291</v>
      </c>
      <c r="AG679" s="95">
        <v>37</v>
      </c>
      <c r="AH679" s="96">
        <f t="shared" si="624"/>
        <v>351088.94594594592</v>
      </c>
      <c r="AI679" s="97">
        <f t="shared" si="651"/>
        <v>4.3224299065420559E-2</v>
      </c>
      <c r="AJ679" s="280"/>
      <c r="AK679" s="90">
        <v>3</v>
      </c>
      <c r="AL679" s="197" t="s">
        <v>400</v>
      </c>
      <c r="AM679" s="198" t="s">
        <v>401</v>
      </c>
      <c r="AN679" s="93">
        <v>52200859</v>
      </c>
      <c r="AO679" s="95">
        <v>156</v>
      </c>
      <c r="AP679" s="96">
        <f t="shared" si="625"/>
        <v>334620.891025641</v>
      </c>
      <c r="AQ679" s="97">
        <f t="shared" si="652"/>
        <v>0.32231404958677684</v>
      </c>
      <c r="AR679" s="280"/>
      <c r="AS679" s="90">
        <v>3</v>
      </c>
      <c r="AT679" s="197" t="s">
        <v>418</v>
      </c>
      <c r="AU679" s="198" t="s">
        <v>419</v>
      </c>
      <c r="AV679" s="93">
        <v>25790984</v>
      </c>
      <c r="AW679" s="95">
        <v>57</v>
      </c>
      <c r="AX679" s="96">
        <f t="shared" si="626"/>
        <v>452473.40350877191</v>
      </c>
      <c r="AY679" s="97">
        <f t="shared" si="653"/>
        <v>0.11752577319587629</v>
      </c>
      <c r="AZ679" s="280"/>
      <c r="BA679" s="90">
        <v>3</v>
      </c>
      <c r="BB679" s="197" t="s">
        <v>412</v>
      </c>
      <c r="BC679" s="198" t="s">
        <v>413</v>
      </c>
      <c r="BD679" s="93">
        <v>62119777</v>
      </c>
      <c r="BE679" s="95">
        <v>150</v>
      </c>
      <c r="BF679" s="96">
        <f t="shared" si="627"/>
        <v>414131.84666666668</v>
      </c>
      <c r="BG679" s="97">
        <f t="shared" si="654"/>
        <v>0.31185031185031187</v>
      </c>
      <c r="BH679" s="280"/>
      <c r="BI679" s="90">
        <v>3</v>
      </c>
      <c r="BJ679" s="197" t="s">
        <v>388</v>
      </c>
      <c r="BK679" s="198" t="s">
        <v>389</v>
      </c>
      <c r="BL679" s="93">
        <v>40175136</v>
      </c>
      <c r="BM679" s="95">
        <v>43</v>
      </c>
      <c r="BN679" s="96">
        <f t="shared" si="628"/>
        <v>934305.48837209307</v>
      </c>
      <c r="BO679" s="97">
        <f t="shared" si="655"/>
        <v>0.11559139784946236</v>
      </c>
      <c r="BP679" s="280"/>
      <c r="BQ679" s="90">
        <v>3</v>
      </c>
      <c r="BR679" s="197" t="s">
        <v>514</v>
      </c>
      <c r="BS679" s="198" t="s">
        <v>515</v>
      </c>
      <c r="BT679" s="93">
        <v>27369311</v>
      </c>
      <c r="BU679" s="95">
        <v>83</v>
      </c>
      <c r="BV679" s="96">
        <f t="shared" si="629"/>
        <v>329750.73493975902</v>
      </c>
      <c r="BW679" s="97">
        <f t="shared" si="656"/>
        <v>6.1732986240238003E-3</v>
      </c>
    </row>
    <row r="680" spans="2:75" ht="13.5" customHeight="1">
      <c r="B680" s="277"/>
      <c r="C680" s="285"/>
      <c r="D680" s="280"/>
      <c r="E680" s="90">
        <v>4</v>
      </c>
      <c r="F680" s="197" t="s">
        <v>490</v>
      </c>
      <c r="G680" s="198" t="s">
        <v>491</v>
      </c>
      <c r="H680" s="93">
        <v>6298761</v>
      </c>
      <c r="I680" s="95">
        <v>19</v>
      </c>
      <c r="J680" s="96">
        <f t="shared" si="621"/>
        <v>331513.73684210528</v>
      </c>
      <c r="K680" s="97">
        <f t="shared" si="648"/>
        <v>2.074235807860262E-3</v>
      </c>
      <c r="L680" s="280"/>
      <c r="M680" s="90">
        <v>4</v>
      </c>
      <c r="N680" s="197" t="s">
        <v>382</v>
      </c>
      <c r="O680" s="198" t="s">
        <v>383</v>
      </c>
      <c r="P680" s="93">
        <v>90049179</v>
      </c>
      <c r="Q680" s="95">
        <v>366</v>
      </c>
      <c r="R680" s="96">
        <f t="shared" si="622"/>
        <v>246036.00819672132</v>
      </c>
      <c r="S680" s="97">
        <f t="shared" si="649"/>
        <v>0.29444891391794048</v>
      </c>
      <c r="T680" s="280"/>
      <c r="U680" s="90">
        <v>4</v>
      </c>
      <c r="V680" s="197" t="s">
        <v>382</v>
      </c>
      <c r="W680" s="198" t="s">
        <v>383</v>
      </c>
      <c r="X680" s="93">
        <v>53392756</v>
      </c>
      <c r="Y680" s="95">
        <v>136</v>
      </c>
      <c r="Z680" s="96">
        <f t="shared" si="623"/>
        <v>392593.79411764705</v>
      </c>
      <c r="AA680" s="97">
        <f t="shared" si="650"/>
        <v>0.37362637362637363</v>
      </c>
      <c r="AB680" s="280"/>
      <c r="AC680" s="90">
        <v>4</v>
      </c>
      <c r="AD680" s="197" t="s">
        <v>454</v>
      </c>
      <c r="AE680" s="198" t="s">
        <v>455</v>
      </c>
      <c r="AF680" s="93">
        <v>11446351</v>
      </c>
      <c r="AG680" s="95">
        <v>35</v>
      </c>
      <c r="AH680" s="96">
        <f t="shared" si="624"/>
        <v>327038.59999999998</v>
      </c>
      <c r="AI680" s="97">
        <f t="shared" si="651"/>
        <v>4.0887850467289717E-2</v>
      </c>
      <c r="AJ680" s="280"/>
      <c r="AK680" s="90">
        <v>4</v>
      </c>
      <c r="AL680" s="197" t="s">
        <v>452</v>
      </c>
      <c r="AM680" s="198" t="s">
        <v>453</v>
      </c>
      <c r="AN680" s="93">
        <v>12083039</v>
      </c>
      <c r="AO680" s="95">
        <v>39</v>
      </c>
      <c r="AP680" s="96">
        <f t="shared" si="625"/>
        <v>309821.51282051281</v>
      </c>
      <c r="AQ680" s="97">
        <f t="shared" si="652"/>
        <v>8.057851239669421E-2</v>
      </c>
      <c r="AR680" s="280"/>
      <c r="AS680" s="90">
        <v>4</v>
      </c>
      <c r="AT680" s="197" t="s">
        <v>454</v>
      </c>
      <c r="AU680" s="198" t="s">
        <v>455</v>
      </c>
      <c r="AV680" s="93">
        <v>17878605</v>
      </c>
      <c r="AW680" s="95">
        <v>40</v>
      </c>
      <c r="AX680" s="96">
        <f t="shared" si="626"/>
        <v>446965.125</v>
      </c>
      <c r="AY680" s="97">
        <f t="shared" si="653"/>
        <v>8.247422680412371E-2</v>
      </c>
      <c r="AZ680" s="280"/>
      <c r="BA680" s="90">
        <v>4</v>
      </c>
      <c r="BB680" s="197" t="s">
        <v>514</v>
      </c>
      <c r="BC680" s="198" t="s">
        <v>515</v>
      </c>
      <c r="BD680" s="93">
        <v>8936937</v>
      </c>
      <c r="BE680" s="95">
        <v>22</v>
      </c>
      <c r="BF680" s="96">
        <f t="shared" si="627"/>
        <v>406224.40909090912</v>
      </c>
      <c r="BG680" s="97">
        <f t="shared" si="654"/>
        <v>4.5738045738045741E-2</v>
      </c>
      <c r="BH680" s="280"/>
      <c r="BI680" s="90">
        <v>4</v>
      </c>
      <c r="BJ680" s="197" t="s">
        <v>512</v>
      </c>
      <c r="BK680" s="198" t="s">
        <v>513</v>
      </c>
      <c r="BL680" s="93">
        <v>1734683</v>
      </c>
      <c r="BM680" s="95">
        <v>2</v>
      </c>
      <c r="BN680" s="96">
        <f t="shared" si="628"/>
        <v>867341.5</v>
      </c>
      <c r="BO680" s="97">
        <f t="shared" si="655"/>
        <v>5.3763440860215058E-3</v>
      </c>
      <c r="BP680" s="280"/>
      <c r="BQ680" s="90">
        <v>4</v>
      </c>
      <c r="BR680" s="197" t="s">
        <v>454</v>
      </c>
      <c r="BS680" s="198" t="s">
        <v>455</v>
      </c>
      <c r="BT680" s="93">
        <v>123119501</v>
      </c>
      <c r="BU680" s="95">
        <v>407</v>
      </c>
      <c r="BV680" s="96">
        <f t="shared" si="629"/>
        <v>302504.91646191647</v>
      </c>
      <c r="BW680" s="97">
        <f t="shared" si="656"/>
        <v>3.0271476385273336E-2</v>
      </c>
    </row>
    <row r="681" spans="2:75" ht="13.5" customHeight="1">
      <c r="B681" s="277"/>
      <c r="C681" s="285"/>
      <c r="D681" s="280"/>
      <c r="E681" s="90">
        <v>5</v>
      </c>
      <c r="F681" s="197" t="s">
        <v>452</v>
      </c>
      <c r="G681" s="198" t="s">
        <v>453</v>
      </c>
      <c r="H681" s="93">
        <v>13107856</v>
      </c>
      <c r="I681" s="95">
        <v>61</v>
      </c>
      <c r="J681" s="96">
        <f t="shared" si="621"/>
        <v>214882.88524590165</v>
      </c>
      <c r="K681" s="97">
        <f t="shared" si="648"/>
        <v>6.6593886462882092E-3</v>
      </c>
      <c r="L681" s="280"/>
      <c r="M681" s="90">
        <v>5</v>
      </c>
      <c r="N681" s="197" t="s">
        <v>522</v>
      </c>
      <c r="O681" s="198" t="s">
        <v>523</v>
      </c>
      <c r="P681" s="93">
        <v>3236278</v>
      </c>
      <c r="Q681" s="95">
        <v>14</v>
      </c>
      <c r="R681" s="96">
        <f t="shared" si="622"/>
        <v>231162.71428571429</v>
      </c>
      <c r="S681" s="97">
        <f t="shared" si="649"/>
        <v>1.1263073209975865E-2</v>
      </c>
      <c r="T681" s="280"/>
      <c r="U681" s="90">
        <v>5</v>
      </c>
      <c r="V681" s="197" t="s">
        <v>440</v>
      </c>
      <c r="W681" s="198" t="s">
        <v>441</v>
      </c>
      <c r="X681" s="93">
        <v>5373983</v>
      </c>
      <c r="Y681" s="95">
        <v>16</v>
      </c>
      <c r="Z681" s="96">
        <f t="shared" si="623"/>
        <v>335873.9375</v>
      </c>
      <c r="AA681" s="97">
        <f t="shared" si="650"/>
        <v>4.3956043956043959E-2</v>
      </c>
      <c r="AB681" s="280"/>
      <c r="AC681" s="90">
        <v>5</v>
      </c>
      <c r="AD681" s="197" t="s">
        <v>514</v>
      </c>
      <c r="AE681" s="198" t="s">
        <v>515</v>
      </c>
      <c r="AF681" s="93">
        <v>1902313</v>
      </c>
      <c r="AG681" s="95">
        <v>7</v>
      </c>
      <c r="AH681" s="96">
        <f t="shared" si="624"/>
        <v>271759</v>
      </c>
      <c r="AI681" s="97">
        <f t="shared" si="651"/>
        <v>8.1775700934579431E-3</v>
      </c>
      <c r="AJ681" s="280"/>
      <c r="AK681" s="90">
        <v>5</v>
      </c>
      <c r="AL681" s="197" t="s">
        <v>424</v>
      </c>
      <c r="AM681" s="198" t="s">
        <v>425</v>
      </c>
      <c r="AN681" s="93">
        <v>2427711</v>
      </c>
      <c r="AO681" s="95">
        <v>9</v>
      </c>
      <c r="AP681" s="96">
        <f t="shared" si="625"/>
        <v>269745.66666666669</v>
      </c>
      <c r="AQ681" s="97">
        <f t="shared" si="652"/>
        <v>1.859504132231405E-2</v>
      </c>
      <c r="AR681" s="280"/>
      <c r="AS681" s="90">
        <v>5</v>
      </c>
      <c r="AT681" s="197" t="s">
        <v>452</v>
      </c>
      <c r="AU681" s="198" t="s">
        <v>453</v>
      </c>
      <c r="AV681" s="93">
        <v>13918103</v>
      </c>
      <c r="AW681" s="95">
        <v>37</v>
      </c>
      <c r="AX681" s="96">
        <f t="shared" si="626"/>
        <v>376164.94594594592</v>
      </c>
      <c r="AY681" s="97">
        <f t="shared" si="653"/>
        <v>7.628865979381444E-2</v>
      </c>
      <c r="AZ681" s="280"/>
      <c r="BA681" s="90">
        <v>5</v>
      </c>
      <c r="BB681" s="197" t="s">
        <v>512</v>
      </c>
      <c r="BC681" s="198" t="s">
        <v>513</v>
      </c>
      <c r="BD681" s="93">
        <v>2381146</v>
      </c>
      <c r="BE681" s="95">
        <v>6</v>
      </c>
      <c r="BF681" s="96">
        <f t="shared" si="627"/>
        <v>396857.66666666669</v>
      </c>
      <c r="BG681" s="97">
        <f t="shared" si="654"/>
        <v>1.2474012474012475E-2</v>
      </c>
      <c r="BH681" s="280"/>
      <c r="BI681" s="90">
        <v>5</v>
      </c>
      <c r="BJ681" s="197" t="s">
        <v>434</v>
      </c>
      <c r="BK681" s="198" t="s">
        <v>435</v>
      </c>
      <c r="BL681" s="93">
        <v>591236</v>
      </c>
      <c r="BM681" s="95">
        <v>1</v>
      </c>
      <c r="BN681" s="96">
        <f t="shared" si="628"/>
        <v>591236</v>
      </c>
      <c r="BO681" s="97">
        <f t="shared" si="655"/>
        <v>2.6881720430107529E-3</v>
      </c>
      <c r="BP681" s="280"/>
      <c r="BQ681" s="90">
        <v>5</v>
      </c>
      <c r="BR681" s="197" t="s">
        <v>424</v>
      </c>
      <c r="BS681" s="198" t="s">
        <v>425</v>
      </c>
      <c r="BT681" s="93">
        <v>52878007</v>
      </c>
      <c r="BU681" s="95">
        <v>182</v>
      </c>
      <c r="BV681" s="96">
        <f t="shared" si="629"/>
        <v>290538.5</v>
      </c>
      <c r="BW681" s="97">
        <f t="shared" si="656"/>
        <v>1.3536630717738937E-2</v>
      </c>
    </row>
    <row r="682" spans="2:75" ht="13.5" customHeight="1">
      <c r="B682" s="277"/>
      <c r="C682" s="285"/>
      <c r="D682" s="280"/>
      <c r="E682" s="90">
        <v>6</v>
      </c>
      <c r="F682" s="112" t="s">
        <v>494</v>
      </c>
      <c r="G682" s="198" t="s">
        <v>495</v>
      </c>
      <c r="H682" s="93">
        <v>36818690</v>
      </c>
      <c r="I682" s="95">
        <v>179</v>
      </c>
      <c r="J682" s="96">
        <f t="shared" si="621"/>
        <v>205691.00558659219</v>
      </c>
      <c r="K682" s="97">
        <f t="shared" si="648"/>
        <v>1.9541484716157204E-2</v>
      </c>
      <c r="L682" s="280"/>
      <c r="M682" s="90">
        <v>6</v>
      </c>
      <c r="N682" s="112" t="s">
        <v>388</v>
      </c>
      <c r="O682" s="198" t="s">
        <v>389</v>
      </c>
      <c r="P682" s="93">
        <v>31198522</v>
      </c>
      <c r="Q682" s="95">
        <v>139</v>
      </c>
      <c r="R682" s="96">
        <f t="shared" si="622"/>
        <v>224449.79856115108</v>
      </c>
      <c r="S682" s="97">
        <f t="shared" si="649"/>
        <v>0.11182622687047465</v>
      </c>
      <c r="T682" s="280"/>
      <c r="U682" s="90">
        <v>6</v>
      </c>
      <c r="V682" s="112" t="s">
        <v>512</v>
      </c>
      <c r="W682" s="198" t="s">
        <v>513</v>
      </c>
      <c r="X682" s="93">
        <v>869009</v>
      </c>
      <c r="Y682" s="95">
        <v>3</v>
      </c>
      <c r="Z682" s="96">
        <f t="shared" si="623"/>
        <v>289669.66666666669</v>
      </c>
      <c r="AA682" s="97">
        <f t="shared" si="650"/>
        <v>8.241758241758242E-3</v>
      </c>
      <c r="AB682" s="280"/>
      <c r="AC682" s="90">
        <v>6</v>
      </c>
      <c r="AD682" s="112" t="s">
        <v>400</v>
      </c>
      <c r="AE682" s="198" t="s">
        <v>401</v>
      </c>
      <c r="AF682" s="93">
        <v>59843074</v>
      </c>
      <c r="AG682" s="95">
        <v>251</v>
      </c>
      <c r="AH682" s="96">
        <f t="shared" si="624"/>
        <v>238418.62151394424</v>
      </c>
      <c r="AI682" s="97">
        <f t="shared" si="651"/>
        <v>0.29322429906542058</v>
      </c>
      <c r="AJ682" s="280"/>
      <c r="AK682" s="90">
        <v>6</v>
      </c>
      <c r="AL682" s="112" t="s">
        <v>454</v>
      </c>
      <c r="AM682" s="198" t="s">
        <v>455</v>
      </c>
      <c r="AN682" s="93">
        <v>8676846</v>
      </c>
      <c r="AO682" s="95">
        <v>34</v>
      </c>
      <c r="AP682" s="96">
        <f t="shared" si="625"/>
        <v>255201.35294117648</v>
      </c>
      <c r="AQ682" s="97">
        <f t="shared" si="652"/>
        <v>7.0247933884297523E-2</v>
      </c>
      <c r="AR682" s="280"/>
      <c r="AS682" s="90">
        <v>6</v>
      </c>
      <c r="AT682" s="112" t="s">
        <v>514</v>
      </c>
      <c r="AU682" s="198" t="s">
        <v>515</v>
      </c>
      <c r="AV682" s="93">
        <v>4993400</v>
      </c>
      <c r="AW682" s="95">
        <v>16</v>
      </c>
      <c r="AX682" s="96">
        <f t="shared" si="626"/>
        <v>312087.5</v>
      </c>
      <c r="AY682" s="97">
        <f t="shared" si="653"/>
        <v>3.2989690721649485E-2</v>
      </c>
      <c r="AZ682" s="280"/>
      <c r="BA682" s="90">
        <v>6</v>
      </c>
      <c r="BB682" s="112" t="s">
        <v>454</v>
      </c>
      <c r="BC682" s="198" t="s">
        <v>455</v>
      </c>
      <c r="BD682" s="93">
        <v>12696278</v>
      </c>
      <c r="BE682" s="95">
        <v>36</v>
      </c>
      <c r="BF682" s="96">
        <f t="shared" si="627"/>
        <v>352674.38888888888</v>
      </c>
      <c r="BG682" s="97">
        <f t="shared" si="654"/>
        <v>7.4844074844074848E-2</v>
      </c>
      <c r="BH682" s="280"/>
      <c r="BI682" s="90">
        <v>6</v>
      </c>
      <c r="BJ682" s="112" t="s">
        <v>490</v>
      </c>
      <c r="BK682" s="198" t="s">
        <v>491</v>
      </c>
      <c r="BL682" s="93">
        <v>2241473</v>
      </c>
      <c r="BM682" s="95">
        <v>4</v>
      </c>
      <c r="BN682" s="96">
        <f t="shared" si="628"/>
        <v>560368.25</v>
      </c>
      <c r="BO682" s="97">
        <f t="shared" si="655"/>
        <v>1.0752688172043012E-2</v>
      </c>
      <c r="BP682" s="280"/>
      <c r="BQ682" s="90">
        <v>6</v>
      </c>
      <c r="BR682" s="112" t="s">
        <v>494</v>
      </c>
      <c r="BS682" s="198" t="s">
        <v>495</v>
      </c>
      <c r="BT682" s="93">
        <v>66846889</v>
      </c>
      <c r="BU682" s="95">
        <v>267</v>
      </c>
      <c r="BV682" s="96">
        <f t="shared" si="629"/>
        <v>250362.88014981273</v>
      </c>
      <c r="BW682" s="97">
        <f t="shared" si="656"/>
        <v>1.9858683525474152E-2</v>
      </c>
    </row>
    <row r="683" spans="2:75" ht="13.5" customHeight="1">
      <c r="B683" s="277"/>
      <c r="C683" s="285"/>
      <c r="D683" s="280"/>
      <c r="E683" s="90">
        <v>7</v>
      </c>
      <c r="F683" s="112" t="s">
        <v>424</v>
      </c>
      <c r="G683" s="198" t="s">
        <v>425</v>
      </c>
      <c r="H683" s="93">
        <v>22381425</v>
      </c>
      <c r="I683" s="95">
        <v>113</v>
      </c>
      <c r="J683" s="96">
        <f t="shared" si="621"/>
        <v>198065.70796460178</v>
      </c>
      <c r="K683" s="97">
        <f t="shared" si="648"/>
        <v>1.2336244541484716E-2</v>
      </c>
      <c r="L683" s="280"/>
      <c r="M683" s="90">
        <v>7</v>
      </c>
      <c r="N683" s="112" t="s">
        <v>400</v>
      </c>
      <c r="O683" s="198" t="s">
        <v>401</v>
      </c>
      <c r="P683" s="93">
        <v>61136424</v>
      </c>
      <c r="Q683" s="95">
        <v>295</v>
      </c>
      <c r="R683" s="96">
        <f t="shared" si="622"/>
        <v>207242.11525423729</v>
      </c>
      <c r="S683" s="97">
        <f t="shared" si="649"/>
        <v>0.23732904263877716</v>
      </c>
      <c r="T683" s="280"/>
      <c r="U683" s="90">
        <v>7</v>
      </c>
      <c r="V683" s="112" t="s">
        <v>424</v>
      </c>
      <c r="W683" s="198" t="s">
        <v>425</v>
      </c>
      <c r="X683" s="93">
        <v>1401414</v>
      </c>
      <c r="Y683" s="95">
        <v>6</v>
      </c>
      <c r="Z683" s="96">
        <f t="shared" si="623"/>
        <v>233569</v>
      </c>
      <c r="AA683" s="97">
        <f t="shared" si="650"/>
        <v>1.6483516483516484E-2</v>
      </c>
      <c r="AB683" s="280"/>
      <c r="AC683" s="90">
        <v>7</v>
      </c>
      <c r="AD683" s="112" t="s">
        <v>380</v>
      </c>
      <c r="AE683" s="198" t="s">
        <v>381</v>
      </c>
      <c r="AF683" s="93">
        <v>115858010</v>
      </c>
      <c r="AG683" s="95">
        <v>499</v>
      </c>
      <c r="AH683" s="96">
        <f t="shared" si="624"/>
        <v>232180.38076152303</v>
      </c>
      <c r="AI683" s="97">
        <f t="shared" si="651"/>
        <v>0.58294392523364491</v>
      </c>
      <c r="AJ683" s="280"/>
      <c r="AK683" s="90">
        <v>7</v>
      </c>
      <c r="AL683" s="112" t="s">
        <v>490</v>
      </c>
      <c r="AM683" s="198" t="s">
        <v>491</v>
      </c>
      <c r="AN683" s="93">
        <v>921913</v>
      </c>
      <c r="AO683" s="95">
        <v>4</v>
      </c>
      <c r="AP683" s="96">
        <f t="shared" si="625"/>
        <v>230478.25</v>
      </c>
      <c r="AQ683" s="97">
        <f t="shared" si="652"/>
        <v>8.2644628099173556E-3</v>
      </c>
      <c r="AR683" s="280"/>
      <c r="AS683" s="90">
        <v>7</v>
      </c>
      <c r="AT683" s="112" t="s">
        <v>412</v>
      </c>
      <c r="AU683" s="198" t="s">
        <v>413</v>
      </c>
      <c r="AV683" s="93">
        <v>45376124</v>
      </c>
      <c r="AW683" s="95">
        <v>152</v>
      </c>
      <c r="AX683" s="96">
        <f t="shared" si="626"/>
        <v>298527.13157894736</v>
      </c>
      <c r="AY683" s="97">
        <f t="shared" si="653"/>
        <v>0.3134020618556701</v>
      </c>
      <c r="AZ683" s="280"/>
      <c r="BA683" s="90">
        <v>7</v>
      </c>
      <c r="BB683" s="112" t="s">
        <v>382</v>
      </c>
      <c r="BC683" s="198" t="s">
        <v>383</v>
      </c>
      <c r="BD683" s="93">
        <v>31272035</v>
      </c>
      <c r="BE683" s="95">
        <v>92</v>
      </c>
      <c r="BF683" s="96">
        <f t="shared" si="627"/>
        <v>339913.42391304346</v>
      </c>
      <c r="BG683" s="97">
        <f t="shared" si="654"/>
        <v>0.19126819126819128</v>
      </c>
      <c r="BH683" s="280"/>
      <c r="BI683" s="90">
        <v>7</v>
      </c>
      <c r="BJ683" s="112" t="s">
        <v>514</v>
      </c>
      <c r="BK683" s="198" t="s">
        <v>515</v>
      </c>
      <c r="BL683" s="93">
        <v>4215901</v>
      </c>
      <c r="BM683" s="95">
        <v>9</v>
      </c>
      <c r="BN683" s="96">
        <f t="shared" si="628"/>
        <v>468433.44444444444</v>
      </c>
      <c r="BO683" s="97">
        <f t="shared" si="655"/>
        <v>2.4193548387096774E-2</v>
      </c>
      <c r="BP683" s="280"/>
      <c r="BQ683" s="90">
        <v>7</v>
      </c>
      <c r="BR683" s="112" t="s">
        <v>452</v>
      </c>
      <c r="BS683" s="198" t="s">
        <v>453</v>
      </c>
      <c r="BT683" s="93">
        <v>68568294</v>
      </c>
      <c r="BU683" s="95">
        <v>288</v>
      </c>
      <c r="BV683" s="96">
        <f t="shared" si="629"/>
        <v>238084.35416666666</v>
      </c>
      <c r="BW683" s="97">
        <f t="shared" si="656"/>
        <v>2.1420602454444031E-2</v>
      </c>
    </row>
    <row r="684" spans="2:75" ht="13.5" customHeight="1">
      <c r="B684" s="277"/>
      <c r="C684" s="285"/>
      <c r="D684" s="280"/>
      <c r="E684" s="90">
        <v>8</v>
      </c>
      <c r="F684" s="112" t="s">
        <v>454</v>
      </c>
      <c r="G684" s="198" t="s">
        <v>455</v>
      </c>
      <c r="H684" s="93">
        <v>30351000</v>
      </c>
      <c r="I684" s="95">
        <v>157</v>
      </c>
      <c r="J684" s="96">
        <f t="shared" si="621"/>
        <v>193318.47133757963</v>
      </c>
      <c r="K684" s="97">
        <f t="shared" si="648"/>
        <v>1.7139737991266377E-2</v>
      </c>
      <c r="L684" s="280"/>
      <c r="M684" s="90">
        <v>8</v>
      </c>
      <c r="N684" s="112" t="s">
        <v>440</v>
      </c>
      <c r="O684" s="198" t="s">
        <v>441</v>
      </c>
      <c r="P684" s="93">
        <v>6121037</v>
      </c>
      <c r="Q684" s="95">
        <v>33</v>
      </c>
      <c r="R684" s="96">
        <f t="shared" si="622"/>
        <v>185485.9696969697</v>
      </c>
      <c r="S684" s="97">
        <f t="shared" si="649"/>
        <v>2.6548672566371681E-2</v>
      </c>
      <c r="T684" s="280"/>
      <c r="U684" s="90">
        <v>8</v>
      </c>
      <c r="V684" s="112" t="s">
        <v>432</v>
      </c>
      <c r="W684" s="198" t="s">
        <v>433</v>
      </c>
      <c r="X684" s="93">
        <v>13160317</v>
      </c>
      <c r="Y684" s="95">
        <v>80</v>
      </c>
      <c r="Z684" s="96">
        <f t="shared" si="623"/>
        <v>164503.96249999999</v>
      </c>
      <c r="AA684" s="97">
        <f t="shared" si="650"/>
        <v>0.21978021978021978</v>
      </c>
      <c r="AB684" s="280"/>
      <c r="AC684" s="90">
        <v>8</v>
      </c>
      <c r="AD684" s="112" t="s">
        <v>452</v>
      </c>
      <c r="AE684" s="198" t="s">
        <v>453</v>
      </c>
      <c r="AF684" s="93">
        <v>7985962</v>
      </c>
      <c r="AG684" s="95">
        <v>39</v>
      </c>
      <c r="AH684" s="96">
        <f t="shared" si="624"/>
        <v>204768.25641025641</v>
      </c>
      <c r="AI684" s="97">
        <f t="shared" si="651"/>
        <v>4.55607476635514E-2</v>
      </c>
      <c r="AJ684" s="280"/>
      <c r="AK684" s="90">
        <v>8</v>
      </c>
      <c r="AL684" s="112" t="s">
        <v>418</v>
      </c>
      <c r="AM684" s="198" t="s">
        <v>419</v>
      </c>
      <c r="AN684" s="93">
        <v>15775685</v>
      </c>
      <c r="AO684" s="95">
        <v>69</v>
      </c>
      <c r="AP684" s="96">
        <f t="shared" si="625"/>
        <v>228633.11594202899</v>
      </c>
      <c r="AQ684" s="97">
        <f t="shared" si="652"/>
        <v>0.14256198347107438</v>
      </c>
      <c r="AR684" s="280"/>
      <c r="AS684" s="90">
        <v>8</v>
      </c>
      <c r="AT684" s="112" t="s">
        <v>410</v>
      </c>
      <c r="AU684" s="198" t="s">
        <v>411</v>
      </c>
      <c r="AV684" s="93">
        <v>40029954</v>
      </c>
      <c r="AW684" s="95">
        <v>175</v>
      </c>
      <c r="AX684" s="96">
        <f t="shared" si="626"/>
        <v>228742.59428571429</v>
      </c>
      <c r="AY684" s="97">
        <f t="shared" si="653"/>
        <v>0.36082474226804123</v>
      </c>
      <c r="AZ684" s="280"/>
      <c r="BA684" s="90">
        <v>8</v>
      </c>
      <c r="BB684" s="112" t="s">
        <v>482</v>
      </c>
      <c r="BC684" s="198" t="s">
        <v>483</v>
      </c>
      <c r="BD684" s="93">
        <v>11392320</v>
      </c>
      <c r="BE684" s="95">
        <v>34</v>
      </c>
      <c r="BF684" s="96">
        <f t="shared" si="627"/>
        <v>335068.23529411765</v>
      </c>
      <c r="BG684" s="97">
        <f t="shared" si="654"/>
        <v>7.068607068607069E-2</v>
      </c>
      <c r="BH684" s="280"/>
      <c r="BI684" s="90">
        <v>8</v>
      </c>
      <c r="BJ684" s="112" t="s">
        <v>382</v>
      </c>
      <c r="BK684" s="198" t="s">
        <v>383</v>
      </c>
      <c r="BL684" s="93">
        <v>24895825</v>
      </c>
      <c r="BM684" s="95">
        <v>55</v>
      </c>
      <c r="BN684" s="96">
        <f t="shared" si="628"/>
        <v>452651.36363636365</v>
      </c>
      <c r="BO684" s="97">
        <f t="shared" si="655"/>
        <v>0.14784946236559141</v>
      </c>
      <c r="BP684" s="280"/>
      <c r="BQ684" s="90">
        <v>8</v>
      </c>
      <c r="BR684" s="112" t="s">
        <v>512</v>
      </c>
      <c r="BS684" s="198" t="s">
        <v>513</v>
      </c>
      <c r="BT684" s="93">
        <v>32203160</v>
      </c>
      <c r="BU684" s="95">
        <v>140</v>
      </c>
      <c r="BV684" s="96">
        <f t="shared" si="629"/>
        <v>230022.57142857142</v>
      </c>
      <c r="BW684" s="97">
        <f t="shared" si="656"/>
        <v>1.0412792859799182E-2</v>
      </c>
    </row>
    <row r="685" spans="2:75" ht="13.5" customHeight="1">
      <c r="B685" s="277"/>
      <c r="C685" s="285"/>
      <c r="D685" s="280"/>
      <c r="E685" s="90">
        <v>9</v>
      </c>
      <c r="F685" s="197" t="s">
        <v>418</v>
      </c>
      <c r="G685" s="198" t="s">
        <v>419</v>
      </c>
      <c r="H685" s="93">
        <v>131202822</v>
      </c>
      <c r="I685" s="95">
        <v>790</v>
      </c>
      <c r="J685" s="96">
        <f t="shared" si="621"/>
        <v>166079.52151898734</v>
      </c>
      <c r="K685" s="97">
        <f t="shared" si="648"/>
        <v>8.6244541484716164E-2</v>
      </c>
      <c r="L685" s="280"/>
      <c r="M685" s="90">
        <v>9</v>
      </c>
      <c r="N685" s="197" t="s">
        <v>418</v>
      </c>
      <c r="O685" s="198" t="s">
        <v>419</v>
      </c>
      <c r="P685" s="93">
        <v>30453560</v>
      </c>
      <c r="Q685" s="95">
        <v>165</v>
      </c>
      <c r="R685" s="96">
        <f t="shared" si="622"/>
        <v>184567.0303030303</v>
      </c>
      <c r="S685" s="97">
        <f t="shared" si="649"/>
        <v>0.13274336283185842</v>
      </c>
      <c r="T685" s="280"/>
      <c r="U685" s="90">
        <v>9</v>
      </c>
      <c r="V685" s="197" t="s">
        <v>452</v>
      </c>
      <c r="W685" s="198" t="s">
        <v>453</v>
      </c>
      <c r="X685" s="93">
        <v>1772844</v>
      </c>
      <c r="Y685" s="95">
        <v>11</v>
      </c>
      <c r="Z685" s="96">
        <f t="shared" si="623"/>
        <v>161167.63636363635</v>
      </c>
      <c r="AA685" s="97">
        <f t="shared" si="650"/>
        <v>3.021978021978022E-2</v>
      </c>
      <c r="AB685" s="280"/>
      <c r="AC685" s="90">
        <v>9</v>
      </c>
      <c r="AD685" s="197" t="s">
        <v>388</v>
      </c>
      <c r="AE685" s="198" t="s">
        <v>389</v>
      </c>
      <c r="AF685" s="93">
        <v>21761663</v>
      </c>
      <c r="AG685" s="95">
        <v>119</v>
      </c>
      <c r="AH685" s="96">
        <f t="shared" si="624"/>
        <v>182871.11764705883</v>
      </c>
      <c r="AI685" s="97">
        <f t="shared" si="651"/>
        <v>0.13901869158878505</v>
      </c>
      <c r="AJ685" s="280"/>
      <c r="AK685" s="90">
        <v>9</v>
      </c>
      <c r="AL685" s="197" t="s">
        <v>522</v>
      </c>
      <c r="AM685" s="198" t="s">
        <v>523</v>
      </c>
      <c r="AN685" s="93">
        <v>1127646</v>
      </c>
      <c r="AO685" s="95">
        <v>5</v>
      </c>
      <c r="AP685" s="96">
        <f t="shared" si="625"/>
        <v>225529.2</v>
      </c>
      <c r="AQ685" s="97">
        <f t="shared" si="652"/>
        <v>1.0330578512396695E-2</v>
      </c>
      <c r="AR685" s="280"/>
      <c r="AS685" s="90">
        <v>9</v>
      </c>
      <c r="AT685" s="197" t="s">
        <v>402</v>
      </c>
      <c r="AU685" s="198" t="s">
        <v>403</v>
      </c>
      <c r="AV685" s="93">
        <v>26756998</v>
      </c>
      <c r="AW685" s="95">
        <v>124</v>
      </c>
      <c r="AX685" s="96">
        <f t="shared" si="626"/>
        <v>215782.24193548388</v>
      </c>
      <c r="AY685" s="97">
        <f t="shared" si="653"/>
        <v>0.25567010309278349</v>
      </c>
      <c r="AZ685" s="280"/>
      <c r="BA685" s="90">
        <v>9</v>
      </c>
      <c r="BB685" s="197" t="s">
        <v>408</v>
      </c>
      <c r="BC685" s="198" t="s">
        <v>409</v>
      </c>
      <c r="BD685" s="93">
        <v>48562912</v>
      </c>
      <c r="BE685" s="95">
        <v>166</v>
      </c>
      <c r="BF685" s="96">
        <f t="shared" si="627"/>
        <v>292547.6626506024</v>
      </c>
      <c r="BG685" s="97">
        <f t="shared" si="654"/>
        <v>0.34511434511434513</v>
      </c>
      <c r="BH685" s="280"/>
      <c r="BI685" s="90">
        <v>9</v>
      </c>
      <c r="BJ685" s="197" t="s">
        <v>568</v>
      </c>
      <c r="BK685" s="198" t="s">
        <v>569</v>
      </c>
      <c r="BL685" s="93">
        <v>3341363</v>
      </c>
      <c r="BM685" s="95">
        <v>8</v>
      </c>
      <c r="BN685" s="96">
        <f t="shared" si="628"/>
        <v>417670.375</v>
      </c>
      <c r="BO685" s="97">
        <f t="shared" si="655"/>
        <v>2.1505376344086023E-2</v>
      </c>
      <c r="BP685" s="280"/>
      <c r="BQ685" s="90">
        <v>9</v>
      </c>
      <c r="BR685" s="197" t="s">
        <v>400</v>
      </c>
      <c r="BS685" s="198" t="s">
        <v>401</v>
      </c>
      <c r="BT685" s="93">
        <v>458360557</v>
      </c>
      <c r="BU685" s="95">
        <v>2046</v>
      </c>
      <c r="BV685" s="96">
        <f t="shared" si="629"/>
        <v>224027.64271749757</v>
      </c>
      <c r="BW685" s="97">
        <f t="shared" si="656"/>
        <v>0.15217552993677946</v>
      </c>
    </row>
    <row r="686" spans="2:75" ht="13.5" customHeight="1">
      <c r="B686" s="277"/>
      <c r="C686" s="285"/>
      <c r="D686" s="280"/>
      <c r="E686" s="98">
        <v>10</v>
      </c>
      <c r="F686" s="199" t="s">
        <v>512</v>
      </c>
      <c r="G686" s="200" t="s">
        <v>513</v>
      </c>
      <c r="H686" s="101">
        <v>16287114</v>
      </c>
      <c r="I686" s="103">
        <v>101</v>
      </c>
      <c r="J686" s="104">
        <f t="shared" si="621"/>
        <v>161258.55445544556</v>
      </c>
      <c r="K686" s="105">
        <f t="shared" si="648"/>
        <v>1.1026200873362445E-2</v>
      </c>
      <c r="L686" s="280"/>
      <c r="M686" s="98">
        <v>10</v>
      </c>
      <c r="N686" s="199" t="s">
        <v>380</v>
      </c>
      <c r="O686" s="200" t="s">
        <v>381</v>
      </c>
      <c r="P686" s="101">
        <v>103851719</v>
      </c>
      <c r="Q686" s="103">
        <v>726</v>
      </c>
      <c r="R686" s="104">
        <f t="shared" si="622"/>
        <v>143046.44490358126</v>
      </c>
      <c r="S686" s="105">
        <f t="shared" si="649"/>
        <v>0.58407079646017701</v>
      </c>
      <c r="T686" s="280"/>
      <c r="U686" s="98">
        <v>10</v>
      </c>
      <c r="V686" s="199" t="s">
        <v>400</v>
      </c>
      <c r="W686" s="200" t="s">
        <v>401</v>
      </c>
      <c r="X686" s="101">
        <v>15614752</v>
      </c>
      <c r="Y686" s="103">
        <v>117</v>
      </c>
      <c r="Z686" s="104">
        <f t="shared" si="623"/>
        <v>133459.41880341881</v>
      </c>
      <c r="AA686" s="105">
        <f t="shared" si="650"/>
        <v>0.32142857142857145</v>
      </c>
      <c r="AB686" s="280"/>
      <c r="AC686" s="98">
        <v>10</v>
      </c>
      <c r="AD686" s="199" t="s">
        <v>544</v>
      </c>
      <c r="AE686" s="200" t="s">
        <v>545</v>
      </c>
      <c r="AF686" s="101">
        <v>3435850</v>
      </c>
      <c r="AG686" s="103">
        <v>19</v>
      </c>
      <c r="AH686" s="104">
        <f t="shared" si="624"/>
        <v>180834.21052631579</v>
      </c>
      <c r="AI686" s="105">
        <f t="shared" si="651"/>
        <v>2.219626168224299E-2</v>
      </c>
      <c r="AJ686" s="280"/>
      <c r="AK686" s="98">
        <v>10</v>
      </c>
      <c r="AL686" s="199" t="s">
        <v>382</v>
      </c>
      <c r="AM686" s="200" t="s">
        <v>383</v>
      </c>
      <c r="AN686" s="101">
        <v>30990343</v>
      </c>
      <c r="AO686" s="103">
        <v>144</v>
      </c>
      <c r="AP686" s="104">
        <f t="shared" si="625"/>
        <v>215210.71527777778</v>
      </c>
      <c r="AQ686" s="105">
        <f t="shared" si="652"/>
        <v>0.2975206611570248</v>
      </c>
      <c r="AR686" s="280"/>
      <c r="AS686" s="98">
        <v>10</v>
      </c>
      <c r="AT686" s="199" t="s">
        <v>408</v>
      </c>
      <c r="AU686" s="200" t="s">
        <v>409</v>
      </c>
      <c r="AV686" s="101">
        <v>35797200</v>
      </c>
      <c r="AW686" s="103">
        <v>173</v>
      </c>
      <c r="AX686" s="104">
        <f t="shared" si="626"/>
        <v>206920.23121387284</v>
      </c>
      <c r="AY686" s="105">
        <f t="shared" si="653"/>
        <v>0.35670103092783506</v>
      </c>
      <c r="AZ686" s="280"/>
      <c r="BA686" s="98">
        <v>10</v>
      </c>
      <c r="BB686" s="199" t="s">
        <v>410</v>
      </c>
      <c r="BC686" s="200" t="s">
        <v>411</v>
      </c>
      <c r="BD686" s="101">
        <v>50463069</v>
      </c>
      <c r="BE686" s="103">
        <v>177</v>
      </c>
      <c r="BF686" s="104">
        <f t="shared" si="627"/>
        <v>285102.0847457627</v>
      </c>
      <c r="BG686" s="105">
        <f t="shared" si="654"/>
        <v>0.367983367983368</v>
      </c>
      <c r="BH686" s="280"/>
      <c r="BI686" s="98">
        <v>10</v>
      </c>
      <c r="BJ686" s="199" t="s">
        <v>550</v>
      </c>
      <c r="BK686" s="200" t="s">
        <v>551</v>
      </c>
      <c r="BL686" s="101">
        <v>411833</v>
      </c>
      <c r="BM686" s="103">
        <v>1</v>
      </c>
      <c r="BN686" s="104">
        <f t="shared" si="628"/>
        <v>411833</v>
      </c>
      <c r="BO686" s="105">
        <f t="shared" si="655"/>
        <v>2.6881720430107529E-3</v>
      </c>
      <c r="BP686" s="280"/>
      <c r="BQ686" s="98">
        <v>10</v>
      </c>
      <c r="BR686" s="199" t="s">
        <v>490</v>
      </c>
      <c r="BS686" s="200" t="s">
        <v>491</v>
      </c>
      <c r="BT686" s="101">
        <v>9597081</v>
      </c>
      <c r="BU686" s="103">
        <v>43</v>
      </c>
      <c r="BV686" s="104">
        <f t="shared" si="629"/>
        <v>223187.93023255814</v>
      </c>
      <c r="BW686" s="105">
        <f t="shared" si="656"/>
        <v>3.1982149497954632E-3</v>
      </c>
    </row>
    <row r="687" spans="2:75" s="195" customFormat="1" ht="13.5" customHeight="1">
      <c r="B687" s="278"/>
      <c r="C687" s="286"/>
      <c r="D687" s="281"/>
      <c r="E687" s="106" t="s">
        <v>164</v>
      </c>
      <c r="F687" s="107"/>
      <c r="G687" s="127"/>
      <c r="H687" s="216">
        <v>4459455530</v>
      </c>
      <c r="I687" s="110">
        <v>8474</v>
      </c>
      <c r="J687" s="56">
        <f t="shared" si="621"/>
        <v>526251.53764455987</v>
      </c>
      <c r="K687" s="111">
        <f t="shared" si="648"/>
        <v>0.92510917030567685</v>
      </c>
      <c r="L687" s="281"/>
      <c r="M687" s="106" t="s">
        <v>164</v>
      </c>
      <c r="N687" s="107"/>
      <c r="O687" s="127"/>
      <c r="P687" s="216">
        <v>1132038340</v>
      </c>
      <c r="Q687" s="110">
        <v>1235</v>
      </c>
      <c r="R687" s="56">
        <f t="shared" si="622"/>
        <v>916630.23481781373</v>
      </c>
      <c r="S687" s="111">
        <f t="shared" si="649"/>
        <v>0.99356395816572807</v>
      </c>
      <c r="T687" s="281"/>
      <c r="U687" s="106" t="s">
        <v>164</v>
      </c>
      <c r="V687" s="107"/>
      <c r="W687" s="127"/>
      <c r="X687" s="216">
        <v>482800490</v>
      </c>
      <c r="Y687" s="110">
        <v>363</v>
      </c>
      <c r="Z687" s="56">
        <f t="shared" si="623"/>
        <v>1330028.8980716253</v>
      </c>
      <c r="AA687" s="111">
        <f t="shared" si="650"/>
        <v>0.99725274725274726</v>
      </c>
      <c r="AB687" s="281"/>
      <c r="AC687" s="106" t="s">
        <v>164</v>
      </c>
      <c r="AD687" s="107"/>
      <c r="AE687" s="127"/>
      <c r="AF687" s="216">
        <v>899708470</v>
      </c>
      <c r="AG687" s="110">
        <v>848</v>
      </c>
      <c r="AH687" s="56">
        <f t="shared" si="624"/>
        <v>1060976.9693396227</v>
      </c>
      <c r="AI687" s="111">
        <f t="shared" si="651"/>
        <v>0.99065420560747663</v>
      </c>
      <c r="AJ687" s="281"/>
      <c r="AK687" s="106" t="s">
        <v>164</v>
      </c>
      <c r="AL687" s="107"/>
      <c r="AM687" s="127"/>
      <c r="AN687" s="216">
        <v>638853310</v>
      </c>
      <c r="AO687" s="110">
        <v>476</v>
      </c>
      <c r="AP687" s="56">
        <f t="shared" si="625"/>
        <v>1342128.8025210083</v>
      </c>
      <c r="AQ687" s="111">
        <f t="shared" si="652"/>
        <v>0.98347107438016534</v>
      </c>
      <c r="AR687" s="281"/>
      <c r="AS687" s="106" t="s">
        <v>164</v>
      </c>
      <c r="AT687" s="107"/>
      <c r="AU687" s="127"/>
      <c r="AV687" s="216">
        <v>853203460</v>
      </c>
      <c r="AW687" s="110">
        <v>477</v>
      </c>
      <c r="AX687" s="56">
        <f t="shared" si="626"/>
        <v>1788686.498951782</v>
      </c>
      <c r="AY687" s="111">
        <f t="shared" si="653"/>
        <v>0.98350515463917521</v>
      </c>
      <c r="AZ687" s="281"/>
      <c r="BA687" s="106" t="s">
        <v>164</v>
      </c>
      <c r="BB687" s="107"/>
      <c r="BC687" s="127"/>
      <c r="BD687" s="216">
        <v>915620490</v>
      </c>
      <c r="BE687" s="110">
        <v>473</v>
      </c>
      <c r="BF687" s="56">
        <f t="shared" si="627"/>
        <v>1935772.7061310783</v>
      </c>
      <c r="BG687" s="111">
        <f t="shared" si="654"/>
        <v>0.98336798336798337</v>
      </c>
      <c r="BH687" s="281"/>
      <c r="BI687" s="106" t="s">
        <v>164</v>
      </c>
      <c r="BJ687" s="107"/>
      <c r="BK687" s="127"/>
      <c r="BL687" s="216">
        <v>763649500</v>
      </c>
      <c r="BM687" s="110">
        <v>368</v>
      </c>
      <c r="BN687" s="56">
        <f t="shared" si="628"/>
        <v>2075134.5108695652</v>
      </c>
      <c r="BO687" s="111">
        <f t="shared" si="655"/>
        <v>0.989247311827957</v>
      </c>
      <c r="BP687" s="281"/>
      <c r="BQ687" s="106" t="s">
        <v>164</v>
      </c>
      <c r="BR687" s="107"/>
      <c r="BS687" s="127"/>
      <c r="BT687" s="216">
        <v>10145329590</v>
      </c>
      <c r="BU687" s="110">
        <v>12714</v>
      </c>
      <c r="BV687" s="56">
        <f t="shared" si="629"/>
        <v>797965.2029259085</v>
      </c>
      <c r="BW687" s="111">
        <f t="shared" si="656"/>
        <v>0.94563034585347716</v>
      </c>
    </row>
    <row r="688" spans="2:75" ht="13.5" customHeight="1">
      <c r="B688" s="276">
        <v>63</v>
      </c>
      <c r="C688" s="284" t="s">
        <v>26</v>
      </c>
      <c r="D688" s="279">
        <f>CB68</f>
        <v>6326</v>
      </c>
      <c r="E688" s="82">
        <v>1</v>
      </c>
      <c r="F688" s="83" t="s">
        <v>434</v>
      </c>
      <c r="G688" s="84" t="s">
        <v>435</v>
      </c>
      <c r="H688" s="85">
        <v>20010435</v>
      </c>
      <c r="I688" s="87">
        <v>25</v>
      </c>
      <c r="J688" s="88">
        <f t="shared" si="621"/>
        <v>800417.4</v>
      </c>
      <c r="K688" s="89">
        <f t="shared" ref="K688:K698" si="657">IFERROR(I688/$CB$68,0)</f>
        <v>3.9519443566234588E-3</v>
      </c>
      <c r="L688" s="279">
        <f>CC68</f>
        <v>514</v>
      </c>
      <c r="M688" s="82">
        <v>1</v>
      </c>
      <c r="N688" s="83" t="s">
        <v>516</v>
      </c>
      <c r="O688" s="84" t="s">
        <v>517</v>
      </c>
      <c r="P688" s="85">
        <v>1177753</v>
      </c>
      <c r="Q688" s="87">
        <v>2</v>
      </c>
      <c r="R688" s="88">
        <f t="shared" si="622"/>
        <v>588876.5</v>
      </c>
      <c r="S688" s="89">
        <f t="shared" ref="S688:S698" si="658">IFERROR(Q688/$CC$68,0)</f>
        <v>3.8910505836575876E-3</v>
      </c>
      <c r="T688" s="279">
        <f>CD68</f>
        <v>526</v>
      </c>
      <c r="U688" s="82">
        <v>1</v>
      </c>
      <c r="V688" s="83" t="s">
        <v>388</v>
      </c>
      <c r="W688" s="84" t="s">
        <v>389</v>
      </c>
      <c r="X688" s="85">
        <v>61942810</v>
      </c>
      <c r="Y688" s="87">
        <v>72</v>
      </c>
      <c r="Z688" s="88">
        <f t="shared" si="623"/>
        <v>860316.8055555555</v>
      </c>
      <c r="AA688" s="89">
        <f t="shared" ref="AA688:AA698" si="659">IFERROR(Y688/$CD$68,0)</f>
        <v>0.13688212927756654</v>
      </c>
      <c r="AB688" s="279">
        <f>CE68</f>
        <v>622</v>
      </c>
      <c r="AC688" s="82">
        <v>1</v>
      </c>
      <c r="AD688" s="83" t="s">
        <v>516</v>
      </c>
      <c r="AE688" s="84" t="s">
        <v>517</v>
      </c>
      <c r="AF688" s="85">
        <v>4125883</v>
      </c>
      <c r="AG688" s="87">
        <v>4</v>
      </c>
      <c r="AH688" s="88">
        <f t="shared" si="624"/>
        <v>1031470.75</v>
      </c>
      <c r="AI688" s="89">
        <f t="shared" ref="AI688:AI698" si="660">IFERROR(AG688/$CE$68,0)</f>
        <v>6.4308681672025723E-3</v>
      </c>
      <c r="AJ688" s="279">
        <f>CF68</f>
        <v>483</v>
      </c>
      <c r="AK688" s="82">
        <v>1</v>
      </c>
      <c r="AL688" s="83" t="s">
        <v>490</v>
      </c>
      <c r="AM688" s="84" t="s">
        <v>491</v>
      </c>
      <c r="AN688" s="85">
        <v>5250806</v>
      </c>
      <c r="AO688" s="87">
        <v>6</v>
      </c>
      <c r="AP688" s="88">
        <f t="shared" si="625"/>
        <v>875134.33333333337</v>
      </c>
      <c r="AQ688" s="89">
        <f t="shared" ref="AQ688:AQ698" si="661">IFERROR(AO688/$CF$68,0)</f>
        <v>1.2422360248447204E-2</v>
      </c>
      <c r="AR688" s="279">
        <f>CG68</f>
        <v>454</v>
      </c>
      <c r="AS688" s="82">
        <v>1</v>
      </c>
      <c r="AT688" s="83" t="s">
        <v>424</v>
      </c>
      <c r="AU688" s="84" t="s">
        <v>425</v>
      </c>
      <c r="AV688" s="85">
        <v>10037187</v>
      </c>
      <c r="AW688" s="87">
        <v>9</v>
      </c>
      <c r="AX688" s="88">
        <f t="shared" si="626"/>
        <v>1115243</v>
      </c>
      <c r="AY688" s="89">
        <f t="shared" ref="AY688:AY698" si="662">IFERROR(AW688/$CG$68,0)</f>
        <v>1.9823788546255508E-2</v>
      </c>
      <c r="AZ688" s="279">
        <f>CH68</f>
        <v>480</v>
      </c>
      <c r="BA688" s="82">
        <v>1</v>
      </c>
      <c r="BB688" s="83" t="s">
        <v>434</v>
      </c>
      <c r="BC688" s="84" t="s">
        <v>435</v>
      </c>
      <c r="BD688" s="85">
        <v>4500628</v>
      </c>
      <c r="BE688" s="87">
        <v>6</v>
      </c>
      <c r="BF688" s="88">
        <f t="shared" si="627"/>
        <v>750104.66666666663</v>
      </c>
      <c r="BG688" s="89">
        <f t="shared" ref="BG688:BG698" si="663">IFERROR(BE688/$CH$68,0)</f>
        <v>1.2500000000000001E-2</v>
      </c>
      <c r="BH688" s="279">
        <f>CI68</f>
        <v>314</v>
      </c>
      <c r="BI688" s="82">
        <v>1</v>
      </c>
      <c r="BJ688" s="83" t="s">
        <v>490</v>
      </c>
      <c r="BK688" s="84" t="s">
        <v>491</v>
      </c>
      <c r="BL688" s="85">
        <v>4232635</v>
      </c>
      <c r="BM688" s="87">
        <v>2</v>
      </c>
      <c r="BN688" s="88">
        <f t="shared" si="628"/>
        <v>2116317.5</v>
      </c>
      <c r="BO688" s="89">
        <f t="shared" ref="BO688:BO698" si="664">IFERROR(BM688/$CI$68,0)</f>
        <v>6.369426751592357E-3</v>
      </c>
      <c r="BP688" s="279">
        <f>CJ68</f>
        <v>9719</v>
      </c>
      <c r="BQ688" s="82">
        <v>1</v>
      </c>
      <c r="BR688" s="83" t="s">
        <v>434</v>
      </c>
      <c r="BS688" s="84" t="s">
        <v>435</v>
      </c>
      <c r="BT688" s="85">
        <v>27799375</v>
      </c>
      <c r="BU688" s="87">
        <v>51</v>
      </c>
      <c r="BV688" s="88">
        <f t="shared" si="629"/>
        <v>545085.78431372554</v>
      </c>
      <c r="BW688" s="89">
        <f t="shared" ref="BW688:BW698" si="665">IFERROR(BU688/$CJ$68,0)</f>
        <v>5.2474534417121105E-3</v>
      </c>
    </row>
    <row r="689" spans="2:75" ht="13.5" customHeight="1">
      <c r="B689" s="277"/>
      <c r="C689" s="285"/>
      <c r="D689" s="280"/>
      <c r="E689" s="90">
        <v>2</v>
      </c>
      <c r="F689" s="112" t="s">
        <v>536</v>
      </c>
      <c r="G689" s="198" t="s">
        <v>537</v>
      </c>
      <c r="H689" s="93">
        <v>4108025</v>
      </c>
      <c r="I689" s="95">
        <v>7</v>
      </c>
      <c r="J689" s="96">
        <f t="shared" si="621"/>
        <v>586860.71428571432</v>
      </c>
      <c r="K689" s="97">
        <f t="shared" si="657"/>
        <v>1.1065444198545685E-3</v>
      </c>
      <c r="L689" s="280"/>
      <c r="M689" s="90">
        <v>2</v>
      </c>
      <c r="N689" s="112" t="s">
        <v>494</v>
      </c>
      <c r="O689" s="198" t="s">
        <v>495</v>
      </c>
      <c r="P689" s="93">
        <v>5973942</v>
      </c>
      <c r="Q689" s="95">
        <v>13</v>
      </c>
      <c r="R689" s="96">
        <f t="shared" si="622"/>
        <v>459534</v>
      </c>
      <c r="S689" s="97">
        <f t="shared" si="658"/>
        <v>2.5291828793774319E-2</v>
      </c>
      <c r="T689" s="280"/>
      <c r="U689" s="90">
        <v>2</v>
      </c>
      <c r="V689" s="112" t="s">
        <v>512</v>
      </c>
      <c r="W689" s="198" t="s">
        <v>513</v>
      </c>
      <c r="X689" s="93">
        <v>2061312</v>
      </c>
      <c r="Y689" s="95">
        <v>6</v>
      </c>
      <c r="Z689" s="96">
        <f t="shared" si="623"/>
        <v>343552</v>
      </c>
      <c r="AA689" s="97">
        <f t="shared" si="659"/>
        <v>1.1406844106463879E-2</v>
      </c>
      <c r="AB689" s="280"/>
      <c r="AC689" s="90">
        <v>2</v>
      </c>
      <c r="AD689" s="112" t="s">
        <v>494</v>
      </c>
      <c r="AE689" s="198" t="s">
        <v>495</v>
      </c>
      <c r="AF689" s="93">
        <v>7805354</v>
      </c>
      <c r="AG689" s="95">
        <v>16</v>
      </c>
      <c r="AH689" s="96">
        <f t="shared" si="624"/>
        <v>487834.625</v>
      </c>
      <c r="AI689" s="97">
        <f t="shared" si="660"/>
        <v>2.5723472668810289E-2</v>
      </c>
      <c r="AJ689" s="280"/>
      <c r="AK689" s="90">
        <v>2</v>
      </c>
      <c r="AL689" s="112" t="s">
        <v>452</v>
      </c>
      <c r="AM689" s="198" t="s">
        <v>453</v>
      </c>
      <c r="AN689" s="93">
        <v>16464624</v>
      </c>
      <c r="AO689" s="95">
        <v>27</v>
      </c>
      <c r="AP689" s="96">
        <f t="shared" si="625"/>
        <v>609800.88888888888</v>
      </c>
      <c r="AQ689" s="97">
        <f t="shared" si="661"/>
        <v>5.5900621118012424E-2</v>
      </c>
      <c r="AR689" s="280"/>
      <c r="AS689" s="90">
        <v>2</v>
      </c>
      <c r="AT689" s="112" t="s">
        <v>388</v>
      </c>
      <c r="AU689" s="198" t="s">
        <v>389</v>
      </c>
      <c r="AV689" s="93">
        <v>48540232</v>
      </c>
      <c r="AW689" s="95">
        <v>62</v>
      </c>
      <c r="AX689" s="96">
        <f t="shared" si="626"/>
        <v>782906.96774193551</v>
      </c>
      <c r="AY689" s="97">
        <f t="shared" si="662"/>
        <v>0.13656387665198239</v>
      </c>
      <c r="AZ689" s="280"/>
      <c r="BA689" s="90">
        <v>2</v>
      </c>
      <c r="BB689" s="112" t="s">
        <v>400</v>
      </c>
      <c r="BC689" s="198" t="s">
        <v>401</v>
      </c>
      <c r="BD689" s="93">
        <v>66396358</v>
      </c>
      <c r="BE689" s="95">
        <v>145</v>
      </c>
      <c r="BF689" s="96">
        <f t="shared" si="627"/>
        <v>457905.91724137933</v>
      </c>
      <c r="BG689" s="97">
        <f t="shared" si="663"/>
        <v>0.30208333333333331</v>
      </c>
      <c r="BH689" s="280"/>
      <c r="BI689" s="90">
        <v>2</v>
      </c>
      <c r="BJ689" s="112" t="s">
        <v>424</v>
      </c>
      <c r="BK689" s="198" t="s">
        <v>425</v>
      </c>
      <c r="BL689" s="93">
        <v>10462997</v>
      </c>
      <c r="BM689" s="95">
        <v>5</v>
      </c>
      <c r="BN689" s="96">
        <f t="shared" si="628"/>
        <v>2092599.4</v>
      </c>
      <c r="BO689" s="97">
        <f t="shared" si="664"/>
        <v>1.5923566878980892E-2</v>
      </c>
      <c r="BP689" s="280"/>
      <c r="BQ689" s="90">
        <v>2</v>
      </c>
      <c r="BR689" s="112" t="s">
        <v>388</v>
      </c>
      <c r="BS689" s="198" t="s">
        <v>389</v>
      </c>
      <c r="BT689" s="93">
        <v>353874349</v>
      </c>
      <c r="BU689" s="95">
        <v>797</v>
      </c>
      <c r="BV689" s="96">
        <f t="shared" si="629"/>
        <v>444007.96612296108</v>
      </c>
      <c r="BW689" s="97">
        <f t="shared" si="665"/>
        <v>8.2004321432246119E-2</v>
      </c>
    </row>
    <row r="690" spans="2:75" ht="13.5" customHeight="1">
      <c r="B690" s="277"/>
      <c r="C690" s="285"/>
      <c r="D690" s="280"/>
      <c r="E690" s="90">
        <v>3</v>
      </c>
      <c r="F690" s="197" t="s">
        <v>388</v>
      </c>
      <c r="G690" s="198" t="s">
        <v>389</v>
      </c>
      <c r="H690" s="93">
        <v>106631817</v>
      </c>
      <c r="I690" s="95">
        <v>360</v>
      </c>
      <c r="J690" s="96">
        <f t="shared" si="621"/>
        <v>296199.49166666664</v>
      </c>
      <c r="K690" s="97">
        <f t="shared" si="657"/>
        <v>5.6907998735377809E-2</v>
      </c>
      <c r="L690" s="280"/>
      <c r="M690" s="90">
        <v>3</v>
      </c>
      <c r="N690" s="197" t="s">
        <v>388</v>
      </c>
      <c r="O690" s="198" t="s">
        <v>389</v>
      </c>
      <c r="P690" s="93">
        <v>19204180</v>
      </c>
      <c r="Q690" s="95">
        <v>51</v>
      </c>
      <c r="R690" s="96">
        <f t="shared" si="622"/>
        <v>376552.54901960783</v>
      </c>
      <c r="S690" s="97">
        <f t="shared" si="658"/>
        <v>9.9221789883268477E-2</v>
      </c>
      <c r="T690" s="280"/>
      <c r="U690" s="90">
        <v>3</v>
      </c>
      <c r="V690" s="197" t="s">
        <v>482</v>
      </c>
      <c r="W690" s="198" t="s">
        <v>483</v>
      </c>
      <c r="X690" s="93">
        <v>6699758</v>
      </c>
      <c r="Y690" s="95">
        <v>24</v>
      </c>
      <c r="Z690" s="96">
        <f t="shared" si="623"/>
        <v>279156.58333333331</v>
      </c>
      <c r="AA690" s="97">
        <f t="shared" si="659"/>
        <v>4.5627376425855515E-2</v>
      </c>
      <c r="AB690" s="280"/>
      <c r="AC690" s="90">
        <v>3</v>
      </c>
      <c r="AD690" s="197" t="s">
        <v>400</v>
      </c>
      <c r="AE690" s="198" t="s">
        <v>401</v>
      </c>
      <c r="AF690" s="93">
        <v>47014539</v>
      </c>
      <c r="AG690" s="95">
        <v>160</v>
      </c>
      <c r="AH690" s="96">
        <f t="shared" si="624"/>
        <v>293840.86875000002</v>
      </c>
      <c r="AI690" s="97">
        <f t="shared" si="660"/>
        <v>0.25723472668810288</v>
      </c>
      <c r="AJ690" s="280"/>
      <c r="AK690" s="90">
        <v>3</v>
      </c>
      <c r="AL690" s="197" t="s">
        <v>424</v>
      </c>
      <c r="AM690" s="198" t="s">
        <v>425</v>
      </c>
      <c r="AN690" s="93">
        <v>6646131</v>
      </c>
      <c r="AO690" s="95">
        <v>13</v>
      </c>
      <c r="AP690" s="96">
        <f t="shared" si="625"/>
        <v>511240.84615384613</v>
      </c>
      <c r="AQ690" s="97">
        <f t="shared" si="661"/>
        <v>2.6915113871635612E-2</v>
      </c>
      <c r="AR690" s="280"/>
      <c r="AS690" s="90">
        <v>3</v>
      </c>
      <c r="AT690" s="197" t="s">
        <v>532</v>
      </c>
      <c r="AU690" s="198" t="s">
        <v>533</v>
      </c>
      <c r="AV690" s="93">
        <v>835940</v>
      </c>
      <c r="AW690" s="95">
        <v>2</v>
      </c>
      <c r="AX690" s="96">
        <f t="shared" si="626"/>
        <v>417970</v>
      </c>
      <c r="AY690" s="97">
        <f t="shared" si="662"/>
        <v>4.4052863436123352E-3</v>
      </c>
      <c r="AZ690" s="280"/>
      <c r="BA690" s="90">
        <v>3</v>
      </c>
      <c r="BB690" s="197" t="s">
        <v>512</v>
      </c>
      <c r="BC690" s="198" t="s">
        <v>513</v>
      </c>
      <c r="BD690" s="93">
        <v>3040740</v>
      </c>
      <c r="BE690" s="95">
        <v>7</v>
      </c>
      <c r="BF690" s="96">
        <f t="shared" si="627"/>
        <v>434391.42857142858</v>
      </c>
      <c r="BG690" s="97">
        <f t="shared" si="663"/>
        <v>1.4583333333333334E-2</v>
      </c>
      <c r="BH690" s="280"/>
      <c r="BI690" s="90">
        <v>3</v>
      </c>
      <c r="BJ690" s="197" t="s">
        <v>388</v>
      </c>
      <c r="BK690" s="198" t="s">
        <v>389</v>
      </c>
      <c r="BL690" s="93">
        <v>45606595</v>
      </c>
      <c r="BM690" s="95">
        <v>40</v>
      </c>
      <c r="BN690" s="96">
        <f t="shared" si="628"/>
        <v>1140164.875</v>
      </c>
      <c r="BO690" s="97">
        <f t="shared" si="664"/>
        <v>0.12738853503184713</v>
      </c>
      <c r="BP690" s="280"/>
      <c r="BQ690" s="90">
        <v>3</v>
      </c>
      <c r="BR690" s="197" t="s">
        <v>490</v>
      </c>
      <c r="BS690" s="198" t="s">
        <v>491</v>
      </c>
      <c r="BT690" s="93">
        <v>9689154</v>
      </c>
      <c r="BU690" s="95">
        <v>29</v>
      </c>
      <c r="BV690" s="96">
        <f t="shared" si="629"/>
        <v>334108.75862068968</v>
      </c>
      <c r="BW690" s="97">
        <f t="shared" si="665"/>
        <v>2.983846074699043E-3</v>
      </c>
    </row>
    <row r="691" spans="2:75" ht="13.5" customHeight="1">
      <c r="B691" s="277"/>
      <c r="C691" s="285"/>
      <c r="D691" s="280"/>
      <c r="E691" s="90">
        <v>4</v>
      </c>
      <c r="F691" s="197" t="s">
        <v>452</v>
      </c>
      <c r="G691" s="198" t="s">
        <v>453</v>
      </c>
      <c r="H691" s="93">
        <v>13492483</v>
      </c>
      <c r="I691" s="95">
        <v>49</v>
      </c>
      <c r="J691" s="96">
        <f t="shared" si="621"/>
        <v>275356.79591836734</v>
      </c>
      <c r="K691" s="97">
        <f t="shared" si="657"/>
        <v>7.7458109389819795E-3</v>
      </c>
      <c r="L691" s="280"/>
      <c r="M691" s="90">
        <v>4</v>
      </c>
      <c r="N691" s="197" t="s">
        <v>418</v>
      </c>
      <c r="O691" s="198" t="s">
        <v>419</v>
      </c>
      <c r="P691" s="93">
        <v>12557346</v>
      </c>
      <c r="Q691" s="95">
        <v>40</v>
      </c>
      <c r="R691" s="96">
        <f t="shared" si="622"/>
        <v>313933.65000000002</v>
      </c>
      <c r="S691" s="97">
        <f t="shared" si="658"/>
        <v>7.7821011673151752E-2</v>
      </c>
      <c r="T691" s="280"/>
      <c r="U691" s="90">
        <v>4</v>
      </c>
      <c r="V691" s="197" t="s">
        <v>418</v>
      </c>
      <c r="W691" s="198" t="s">
        <v>419</v>
      </c>
      <c r="X691" s="93">
        <v>15573261</v>
      </c>
      <c r="Y691" s="95">
        <v>62</v>
      </c>
      <c r="Z691" s="96">
        <f t="shared" si="623"/>
        <v>251181.62903225806</v>
      </c>
      <c r="AA691" s="97">
        <f t="shared" si="659"/>
        <v>0.11787072243346007</v>
      </c>
      <c r="AB691" s="280"/>
      <c r="AC691" s="90">
        <v>4</v>
      </c>
      <c r="AD691" s="197" t="s">
        <v>382</v>
      </c>
      <c r="AE691" s="198" t="s">
        <v>383</v>
      </c>
      <c r="AF691" s="93">
        <v>46182334</v>
      </c>
      <c r="AG691" s="95">
        <v>169</v>
      </c>
      <c r="AH691" s="96">
        <f t="shared" si="624"/>
        <v>273268.24852071004</v>
      </c>
      <c r="AI691" s="97">
        <f t="shared" si="660"/>
        <v>0.27170418006430869</v>
      </c>
      <c r="AJ691" s="280"/>
      <c r="AK691" s="90">
        <v>4</v>
      </c>
      <c r="AL691" s="197" t="s">
        <v>388</v>
      </c>
      <c r="AM691" s="198" t="s">
        <v>389</v>
      </c>
      <c r="AN691" s="93">
        <v>21658724</v>
      </c>
      <c r="AO691" s="95">
        <v>59</v>
      </c>
      <c r="AP691" s="96">
        <f t="shared" si="625"/>
        <v>367097.01694915252</v>
      </c>
      <c r="AQ691" s="97">
        <f t="shared" si="661"/>
        <v>0.12215320910973085</v>
      </c>
      <c r="AR691" s="280"/>
      <c r="AS691" s="90">
        <v>4</v>
      </c>
      <c r="AT691" s="197" t="s">
        <v>528</v>
      </c>
      <c r="AU691" s="198" t="s">
        <v>529</v>
      </c>
      <c r="AV691" s="93">
        <v>1189485</v>
      </c>
      <c r="AW691" s="95">
        <v>3</v>
      </c>
      <c r="AX691" s="96">
        <f t="shared" si="626"/>
        <v>396495</v>
      </c>
      <c r="AY691" s="97">
        <f t="shared" si="662"/>
        <v>6.6079295154185024E-3</v>
      </c>
      <c r="AZ691" s="280"/>
      <c r="BA691" s="90">
        <v>4</v>
      </c>
      <c r="BB691" s="197" t="s">
        <v>388</v>
      </c>
      <c r="BC691" s="198" t="s">
        <v>389</v>
      </c>
      <c r="BD691" s="93">
        <v>32411199</v>
      </c>
      <c r="BE691" s="95">
        <v>80</v>
      </c>
      <c r="BF691" s="96">
        <f t="shared" si="627"/>
        <v>405139.98749999999</v>
      </c>
      <c r="BG691" s="97">
        <f t="shared" si="663"/>
        <v>0.16666666666666666</v>
      </c>
      <c r="BH691" s="280"/>
      <c r="BI691" s="90">
        <v>4</v>
      </c>
      <c r="BJ691" s="197" t="s">
        <v>454</v>
      </c>
      <c r="BK691" s="198" t="s">
        <v>455</v>
      </c>
      <c r="BL691" s="93">
        <v>19214284</v>
      </c>
      <c r="BM691" s="95">
        <v>22</v>
      </c>
      <c r="BN691" s="96">
        <f t="shared" si="628"/>
        <v>873376.54545454541</v>
      </c>
      <c r="BO691" s="97">
        <f t="shared" si="664"/>
        <v>7.0063694267515922E-2</v>
      </c>
      <c r="BP691" s="280"/>
      <c r="BQ691" s="90">
        <v>4</v>
      </c>
      <c r="BR691" s="197" t="s">
        <v>452</v>
      </c>
      <c r="BS691" s="198" t="s">
        <v>453</v>
      </c>
      <c r="BT691" s="93">
        <v>83230101</v>
      </c>
      <c r="BU691" s="95">
        <v>252</v>
      </c>
      <c r="BV691" s="96">
        <f t="shared" si="629"/>
        <v>330278.17857142858</v>
      </c>
      <c r="BW691" s="97">
        <f t="shared" si="665"/>
        <v>2.5928593476695135E-2</v>
      </c>
    </row>
    <row r="692" spans="2:75" ht="13.5" customHeight="1">
      <c r="B692" s="277"/>
      <c r="C692" s="285"/>
      <c r="D692" s="280"/>
      <c r="E692" s="90">
        <v>5</v>
      </c>
      <c r="F692" s="197" t="s">
        <v>512</v>
      </c>
      <c r="G692" s="198" t="s">
        <v>513</v>
      </c>
      <c r="H692" s="93">
        <v>19877123</v>
      </c>
      <c r="I692" s="95">
        <v>78</v>
      </c>
      <c r="J692" s="96">
        <f t="shared" si="621"/>
        <v>254834.91025641025</v>
      </c>
      <c r="K692" s="97">
        <f t="shared" si="657"/>
        <v>1.2330066392665191E-2</v>
      </c>
      <c r="L692" s="280"/>
      <c r="M692" s="90">
        <v>5</v>
      </c>
      <c r="N692" s="197" t="s">
        <v>514</v>
      </c>
      <c r="O692" s="198" t="s">
        <v>515</v>
      </c>
      <c r="P692" s="93">
        <v>566680</v>
      </c>
      <c r="Q692" s="95">
        <v>2</v>
      </c>
      <c r="R692" s="96">
        <f t="shared" si="622"/>
        <v>283340</v>
      </c>
      <c r="S692" s="97">
        <f t="shared" si="658"/>
        <v>3.8910505836575876E-3</v>
      </c>
      <c r="T692" s="280"/>
      <c r="U692" s="90">
        <v>5</v>
      </c>
      <c r="V692" s="197" t="s">
        <v>432</v>
      </c>
      <c r="W692" s="198" t="s">
        <v>433</v>
      </c>
      <c r="X692" s="93">
        <v>16158435</v>
      </c>
      <c r="Y692" s="95">
        <v>87</v>
      </c>
      <c r="Z692" s="96">
        <f t="shared" si="623"/>
        <v>185729.13793103449</v>
      </c>
      <c r="AA692" s="97">
        <f t="shared" si="659"/>
        <v>0.16539923954372623</v>
      </c>
      <c r="AB692" s="280"/>
      <c r="AC692" s="90">
        <v>5</v>
      </c>
      <c r="AD692" s="197" t="s">
        <v>440</v>
      </c>
      <c r="AE692" s="198" t="s">
        <v>441</v>
      </c>
      <c r="AF692" s="93">
        <v>5731203</v>
      </c>
      <c r="AG692" s="95">
        <v>21</v>
      </c>
      <c r="AH692" s="96">
        <f t="shared" si="624"/>
        <v>272914.42857142858</v>
      </c>
      <c r="AI692" s="97">
        <f t="shared" si="660"/>
        <v>3.3762057877813507E-2</v>
      </c>
      <c r="AJ692" s="280"/>
      <c r="AK692" s="90">
        <v>5</v>
      </c>
      <c r="AL692" s="197" t="s">
        <v>400</v>
      </c>
      <c r="AM692" s="198" t="s">
        <v>401</v>
      </c>
      <c r="AN692" s="93">
        <v>44028585</v>
      </c>
      <c r="AO692" s="95">
        <v>138</v>
      </c>
      <c r="AP692" s="96">
        <f t="shared" si="625"/>
        <v>319047.71739130432</v>
      </c>
      <c r="AQ692" s="97">
        <f t="shared" si="661"/>
        <v>0.2857142857142857</v>
      </c>
      <c r="AR692" s="280"/>
      <c r="AS692" s="90">
        <v>5</v>
      </c>
      <c r="AT692" s="197" t="s">
        <v>382</v>
      </c>
      <c r="AU692" s="198" t="s">
        <v>383</v>
      </c>
      <c r="AV692" s="93">
        <v>38646575</v>
      </c>
      <c r="AW692" s="95">
        <v>103</v>
      </c>
      <c r="AX692" s="96">
        <f t="shared" si="626"/>
        <v>375209.46601941745</v>
      </c>
      <c r="AY692" s="97">
        <f t="shared" si="662"/>
        <v>0.22687224669603523</v>
      </c>
      <c r="AZ692" s="280"/>
      <c r="BA692" s="90">
        <v>5</v>
      </c>
      <c r="BB692" s="197" t="s">
        <v>452</v>
      </c>
      <c r="BC692" s="198" t="s">
        <v>453</v>
      </c>
      <c r="BD692" s="93">
        <v>18343304</v>
      </c>
      <c r="BE692" s="95">
        <v>46</v>
      </c>
      <c r="BF692" s="96">
        <f t="shared" si="627"/>
        <v>398767.47826086957</v>
      </c>
      <c r="BG692" s="97">
        <f t="shared" si="663"/>
        <v>9.583333333333334E-2</v>
      </c>
      <c r="BH692" s="280"/>
      <c r="BI692" s="90">
        <v>5</v>
      </c>
      <c r="BJ692" s="197" t="s">
        <v>434</v>
      </c>
      <c r="BK692" s="198" t="s">
        <v>435</v>
      </c>
      <c r="BL692" s="93">
        <v>1690252</v>
      </c>
      <c r="BM692" s="95">
        <v>2</v>
      </c>
      <c r="BN692" s="96">
        <f t="shared" si="628"/>
        <v>845126</v>
      </c>
      <c r="BO692" s="97">
        <f t="shared" si="664"/>
        <v>6.369426751592357E-3</v>
      </c>
      <c r="BP692" s="280"/>
      <c r="BQ692" s="90">
        <v>5</v>
      </c>
      <c r="BR692" s="197" t="s">
        <v>536</v>
      </c>
      <c r="BS692" s="198" t="s">
        <v>537</v>
      </c>
      <c r="BT692" s="93">
        <v>4136148</v>
      </c>
      <c r="BU692" s="95">
        <v>13</v>
      </c>
      <c r="BV692" s="96">
        <f t="shared" si="629"/>
        <v>318165.23076923075</v>
      </c>
      <c r="BW692" s="97">
        <f t="shared" si="665"/>
        <v>1.3375861714168124E-3</v>
      </c>
    </row>
    <row r="693" spans="2:75" ht="13.5" customHeight="1">
      <c r="B693" s="277"/>
      <c r="C693" s="285"/>
      <c r="D693" s="280"/>
      <c r="E693" s="90">
        <v>6</v>
      </c>
      <c r="F693" s="112" t="s">
        <v>460</v>
      </c>
      <c r="G693" s="198" t="s">
        <v>461</v>
      </c>
      <c r="H693" s="93">
        <v>18800166</v>
      </c>
      <c r="I693" s="95">
        <v>85</v>
      </c>
      <c r="J693" s="96">
        <f t="shared" si="621"/>
        <v>221178.42352941175</v>
      </c>
      <c r="K693" s="97">
        <f t="shared" si="657"/>
        <v>1.343661081251976E-2</v>
      </c>
      <c r="L693" s="280"/>
      <c r="M693" s="90">
        <v>6</v>
      </c>
      <c r="N693" s="112" t="s">
        <v>482</v>
      </c>
      <c r="O693" s="198" t="s">
        <v>483</v>
      </c>
      <c r="P693" s="93">
        <v>7338284</v>
      </c>
      <c r="Q693" s="95">
        <v>26</v>
      </c>
      <c r="R693" s="96">
        <f t="shared" si="622"/>
        <v>282241.69230769231</v>
      </c>
      <c r="S693" s="97">
        <f t="shared" si="658"/>
        <v>5.0583657587548639E-2</v>
      </c>
      <c r="T693" s="280"/>
      <c r="U693" s="90">
        <v>6</v>
      </c>
      <c r="V693" s="112" t="s">
        <v>442</v>
      </c>
      <c r="W693" s="198" t="s">
        <v>443</v>
      </c>
      <c r="X693" s="93">
        <v>8610644</v>
      </c>
      <c r="Y693" s="95">
        <v>47</v>
      </c>
      <c r="Z693" s="96">
        <f t="shared" si="623"/>
        <v>183205.19148936169</v>
      </c>
      <c r="AA693" s="97">
        <f t="shared" si="659"/>
        <v>8.9353612167300381E-2</v>
      </c>
      <c r="AB693" s="280"/>
      <c r="AC693" s="90">
        <v>6</v>
      </c>
      <c r="AD693" s="112" t="s">
        <v>388</v>
      </c>
      <c r="AE693" s="198" t="s">
        <v>389</v>
      </c>
      <c r="AF693" s="93">
        <v>17878792</v>
      </c>
      <c r="AG693" s="95">
        <v>73</v>
      </c>
      <c r="AH693" s="96">
        <f t="shared" si="624"/>
        <v>244914.95890410958</v>
      </c>
      <c r="AI693" s="97">
        <f t="shared" si="660"/>
        <v>0.11736334405144695</v>
      </c>
      <c r="AJ693" s="280"/>
      <c r="AK693" s="90">
        <v>6</v>
      </c>
      <c r="AL693" s="112" t="s">
        <v>382</v>
      </c>
      <c r="AM693" s="198" t="s">
        <v>383</v>
      </c>
      <c r="AN693" s="93">
        <v>45784367</v>
      </c>
      <c r="AO693" s="95">
        <v>144</v>
      </c>
      <c r="AP693" s="96">
        <f t="shared" si="625"/>
        <v>317946.99305555556</v>
      </c>
      <c r="AQ693" s="97">
        <f t="shared" si="661"/>
        <v>0.29813664596273293</v>
      </c>
      <c r="AR693" s="280"/>
      <c r="AS693" s="90">
        <v>6</v>
      </c>
      <c r="AT693" s="112" t="s">
        <v>452</v>
      </c>
      <c r="AU693" s="198" t="s">
        <v>453</v>
      </c>
      <c r="AV693" s="93">
        <v>11180304</v>
      </c>
      <c r="AW693" s="95">
        <v>35</v>
      </c>
      <c r="AX693" s="96">
        <f t="shared" si="626"/>
        <v>319437.25714285712</v>
      </c>
      <c r="AY693" s="97">
        <f t="shared" si="662"/>
        <v>7.7092511013215861E-2</v>
      </c>
      <c r="AZ693" s="280"/>
      <c r="BA693" s="90">
        <v>6</v>
      </c>
      <c r="BB693" s="112" t="s">
        <v>410</v>
      </c>
      <c r="BC693" s="198" t="s">
        <v>411</v>
      </c>
      <c r="BD693" s="93">
        <v>58353526</v>
      </c>
      <c r="BE693" s="95">
        <v>197</v>
      </c>
      <c r="BF693" s="96">
        <f t="shared" si="627"/>
        <v>296210.7918781726</v>
      </c>
      <c r="BG693" s="97">
        <f t="shared" si="663"/>
        <v>0.41041666666666665</v>
      </c>
      <c r="BH693" s="280"/>
      <c r="BI693" s="90">
        <v>6</v>
      </c>
      <c r="BJ693" s="112" t="s">
        <v>408</v>
      </c>
      <c r="BK693" s="198" t="s">
        <v>409</v>
      </c>
      <c r="BL693" s="93">
        <v>62214769</v>
      </c>
      <c r="BM693" s="95">
        <v>88</v>
      </c>
      <c r="BN693" s="96">
        <f t="shared" si="628"/>
        <v>706986.01136363635</v>
      </c>
      <c r="BO693" s="97">
        <f t="shared" si="664"/>
        <v>0.28025477707006369</v>
      </c>
      <c r="BP693" s="280"/>
      <c r="BQ693" s="90">
        <v>6</v>
      </c>
      <c r="BR693" s="112" t="s">
        <v>516</v>
      </c>
      <c r="BS693" s="198" t="s">
        <v>517</v>
      </c>
      <c r="BT693" s="93">
        <v>5570627</v>
      </c>
      <c r="BU693" s="95">
        <v>19</v>
      </c>
      <c r="BV693" s="96">
        <f t="shared" si="629"/>
        <v>293190.89473684208</v>
      </c>
      <c r="BW693" s="97">
        <f t="shared" si="665"/>
        <v>1.9549336351476487E-3</v>
      </c>
    </row>
    <row r="694" spans="2:75" ht="13.5" customHeight="1">
      <c r="B694" s="277"/>
      <c r="C694" s="285"/>
      <c r="D694" s="280"/>
      <c r="E694" s="90">
        <v>7</v>
      </c>
      <c r="F694" s="112" t="s">
        <v>494</v>
      </c>
      <c r="G694" s="198" t="s">
        <v>495</v>
      </c>
      <c r="H694" s="93">
        <v>32886647</v>
      </c>
      <c r="I694" s="95">
        <v>153</v>
      </c>
      <c r="J694" s="96">
        <f t="shared" si="621"/>
        <v>214945.40522875817</v>
      </c>
      <c r="K694" s="97">
        <f t="shared" si="657"/>
        <v>2.4185899462535569E-2</v>
      </c>
      <c r="L694" s="280"/>
      <c r="M694" s="90">
        <v>7</v>
      </c>
      <c r="N694" s="112" t="s">
        <v>476</v>
      </c>
      <c r="O694" s="198" t="s">
        <v>477</v>
      </c>
      <c r="P694" s="93">
        <v>3570608</v>
      </c>
      <c r="Q694" s="95">
        <v>14</v>
      </c>
      <c r="R694" s="96">
        <f t="shared" si="622"/>
        <v>255043.42857142858</v>
      </c>
      <c r="S694" s="97">
        <f t="shared" si="658"/>
        <v>2.7237354085603113E-2</v>
      </c>
      <c r="T694" s="280"/>
      <c r="U694" s="90">
        <v>7</v>
      </c>
      <c r="V694" s="112" t="s">
        <v>400</v>
      </c>
      <c r="W694" s="198" t="s">
        <v>401</v>
      </c>
      <c r="X694" s="93">
        <v>24829507</v>
      </c>
      <c r="Y694" s="95">
        <v>161</v>
      </c>
      <c r="Z694" s="96">
        <f t="shared" si="623"/>
        <v>154220.5403726708</v>
      </c>
      <c r="AA694" s="97">
        <f t="shared" si="659"/>
        <v>0.30608365019011408</v>
      </c>
      <c r="AB694" s="280"/>
      <c r="AC694" s="90">
        <v>7</v>
      </c>
      <c r="AD694" s="112" t="s">
        <v>434</v>
      </c>
      <c r="AE694" s="198" t="s">
        <v>435</v>
      </c>
      <c r="AF694" s="93">
        <v>1363315</v>
      </c>
      <c r="AG694" s="95">
        <v>6</v>
      </c>
      <c r="AH694" s="96">
        <f t="shared" si="624"/>
        <v>227219.16666666666</v>
      </c>
      <c r="AI694" s="97">
        <f t="shared" si="660"/>
        <v>9.6463022508038593E-3</v>
      </c>
      <c r="AJ694" s="280"/>
      <c r="AK694" s="90">
        <v>7</v>
      </c>
      <c r="AL694" s="112" t="s">
        <v>474</v>
      </c>
      <c r="AM694" s="198" t="s">
        <v>475</v>
      </c>
      <c r="AN694" s="93">
        <v>16287910</v>
      </c>
      <c r="AO694" s="95">
        <v>54</v>
      </c>
      <c r="AP694" s="96">
        <f t="shared" si="625"/>
        <v>301627.96296296298</v>
      </c>
      <c r="AQ694" s="97">
        <f t="shared" si="661"/>
        <v>0.11180124223602485</v>
      </c>
      <c r="AR694" s="280"/>
      <c r="AS694" s="90">
        <v>7</v>
      </c>
      <c r="AT694" s="112" t="s">
        <v>400</v>
      </c>
      <c r="AU694" s="198" t="s">
        <v>401</v>
      </c>
      <c r="AV694" s="93">
        <v>46033659</v>
      </c>
      <c r="AW694" s="95">
        <v>157</v>
      </c>
      <c r="AX694" s="96">
        <f t="shared" si="626"/>
        <v>293208.01910828025</v>
      </c>
      <c r="AY694" s="97">
        <f t="shared" si="662"/>
        <v>0.3458149779735683</v>
      </c>
      <c r="AZ694" s="280"/>
      <c r="BA694" s="90">
        <v>7</v>
      </c>
      <c r="BB694" s="112" t="s">
        <v>412</v>
      </c>
      <c r="BC694" s="198" t="s">
        <v>413</v>
      </c>
      <c r="BD694" s="93">
        <v>45511238</v>
      </c>
      <c r="BE694" s="95">
        <v>157</v>
      </c>
      <c r="BF694" s="96">
        <f t="shared" si="627"/>
        <v>289880.49681528663</v>
      </c>
      <c r="BG694" s="97">
        <f t="shared" si="663"/>
        <v>0.32708333333333334</v>
      </c>
      <c r="BH694" s="280"/>
      <c r="BI694" s="90">
        <v>7</v>
      </c>
      <c r="BJ694" s="112" t="s">
        <v>400</v>
      </c>
      <c r="BK694" s="198" t="s">
        <v>401</v>
      </c>
      <c r="BL694" s="93">
        <v>36149068</v>
      </c>
      <c r="BM694" s="95">
        <v>68</v>
      </c>
      <c r="BN694" s="96">
        <f t="shared" si="628"/>
        <v>531603.9411764706</v>
      </c>
      <c r="BO694" s="97">
        <f t="shared" si="664"/>
        <v>0.21656050955414013</v>
      </c>
      <c r="BP694" s="280"/>
      <c r="BQ694" s="90">
        <v>7</v>
      </c>
      <c r="BR694" s="112" t="s">
        <v>512</v>
      </c>
      <c r="BS694" s="198" t="s">
        <v>513</v>
      </c>
      <c r="BT694" s="93">
        <v>27748888</v>
      </c>
      <c r="BU694" s="95">
        <v>114</v>
      </c>
      <c r="BV694" s="96">
        <f t="shared" si="629"/>
        <v>243411.29824561405</v>
      </c>
      <c r="BW694" s="97">
        <f t="shared" si="665"/>
        <v>1.1729601810885894E-2</v>
      </c>
    </row>
    <row r="695" spans="2:75" ht="13.5" customHeight="1">
      <c r="B695" s="277"/>
      <c r="C695" s="285"/>
      <c r="D695" s="280"/>
      <c r="E695" s="90">
        <v>8</v>
      </c>
      <c r="F695" s="112" t="s">
        <v>446</v>
      </c>
      <c r="G695" s="198" t="s">
        <v>447</v>
      </c>
      <c r="H695" s="93">
        <v>21501738</v>
      </c>
      <c r="I695" s="95">
        <v>118</v>
      </c>
      <c r="J695" s="96">
        <f t="shared" si="621"/>
        <v>182218.11864406778</v>
      </c>
      <c r="K695" s="97">
        <f t="shared" si="657"/>
        <v>1.8653177363262725E-2</v>
      </c>
      <c r="L695" s="280"/>
      <c r="M695" s="90">
        <v>8</v>
      </c>
      <c r="N695" s="112" t="s">
        <v>452</v>
      </c>
      <c r="O695" s="198" t="s">
        <v>453</v>
      </c>
      <c r="P695" s="93">
        <v>3500604</v>
      </c>
      <c r="Q695" s="95">
        <v>14</v>
      </c>
      <c r="R695" s="96">
        <f t="shared" si="622"/>
        <v>250043.14285714287</v>
      </c>
      <c r="S695" s="97">
        <f t="shared" si="658"/>
        <v>2.7237354085603113E-2</v>
      </c>
      <c r="T695" s="280"/>
      <c r="U695" s="90">
        <v>8</v>
      </c>
      <c r="V695" s="112" t="s">
        <v>380</v>
      </c>
      <c r="W695" s="198" t="s">
        <v>381</v>
      </c>
      <c r="X695" s="93">
        <v>46455545</v>
      </c>
      <c r="Y695" s="95">
        <v>326</v>
      </c>
      <c r="Z695" s="96">
        <f t="shared" si="623"/>
        <v>142501.67177914109</v>
      </c>
      <c r="AA695" s="97">
        <f t="shared" si="659"/>
        <v>0.61977186311787069</v>
      </c>
      <c r="AB695" s="280"/>
      <c r="AC695" s="90">
        <v>8</v>
      </c>
      <c r="AD695" s="112" t="s">
        <v>452</v>
      </c>
      <c r="AE695" s="198" t="s">
        <v>453</v>
      </c>
      <c r="AF695" s="93">
        <v>5636525</v>
      </c>
      <c r="AG695" s="95">
        <v>25</v>
      </c>
      <c r="AH695" s="96">
        <f t="shared" si="624"/>
        <v>225461</v>
      </c>
      <c r="AI695" s="97">
        <f t="shared" si="660"/>
        <v>4.0192926045016078E-2</v>
      </c>
      <c r="AJ695" s="280"/>
      <c r="AK695" s="90">
        <v>8</v>
      </c>
      <c r="AL695" s="112" t="s">
        <v>454</v>
      </c>
      <c r="AM695" s="198" t="s">
        <v>455</v>
      </c>
      <c r="AN695" s="93">
        <v>5567153</v>
      </c>
      <c r="AO695" s="95">
        <v>21</v>
      </c>
      <c r="AP695" s="96">
        <f t="shared" si="625"/>
        <v>265102.52380952379</v>
      </c>
      <c r="AQ695" s="97">
        <f t="shared" si="661"/>
        <v>4.3478260869565216E-2</v>
      </c>
      <c r="AR695" s="280"/>
      <c r="AS695" s="90">
        <v>8</v>
      </c>
      <c r="AT695" s="112" t="s">
        <v>494</v>
      </c>
      <c r="AU695" s="198" t="s">
        <v>495</v>
      </c>
      <c r="AV695" s="93">
        <v>526388</v>
      </c>
      <c r="AW695" s="95">
        <v>2</v>
      </c>
      <c r="AX695" s="96">
        <f t="shared" si="626"/>
        <v>263194</v>
      </c>
      <c r="AY695" s="97">
        <f t="shared" si="662"/>
        <v>4.4052863436123352E-3</v>
      </c>
      <c r="AZ695" s="280"/>
      <c r="BA695" s="90">
        <v>8</v>
      </c>
      <c r="BB695" s="112" t="s">
        <v>404</v>
      </c>
      <c r="BC695" s="198" t="s">
        <v>405</v>
      </c>
      <c r="BD695" s="93">
        <v>78006276</v>
      </c>
      <c r="BE695" s="95">
        <v>276</v>
      </c>
      <c r="BF695" s="96">
        <f t="shared" si="627"/>
        <v>282631.4347826087</v>
      </c>
      <c r="BG695" s="97">
        <f t="shared" si="663"/>
        <v>0.57499999999999996</v>
      </c>
      <c r="BH695" s="280"/>
      <c r="BI695" s="90">
        <v>8</v>
      </c>
      <c r="BJ695" s="112" t="s">
        <v>484</v>
      </c>
      <c r="BK695" s="198" t="s">
        <v>485</v>
      </c>
      <c r="BL695" s="93">
        <v>16005360</v>
      </c>
      <c r="BM695" s="95">
        <v>33</v>
      </c>
      <c r="BN695" s="96">
        <f t="shared" si="628"/>
        <v>485010.90909090912</v>
      </c>
      <c r="BO695" s="97">
        <f t="shared" si="664"/>
        <v>0.10509554140127389</v>
      </c>
      <c r="BP695" s="280"/>
      <c r="BQ695" s="90">
        <v>8</v>
      </c>
      <c r="BR695" s="112" t="s">
        <v>424</v>
      </c>
      <c r="BS695" s="198" t="s">
        <v>425</v>
      </c>
      <c r="BT695" s="93">
        <v>39253640</v>
      </c>
      <c r="BU695" s="95">
        <v>162</v>
      </c>
      <c r="BV695" s="96">
        <f t="shared" si="629"/>
        <v>242306.41975308643</v>
      </c>
      <c r="BW695" s="97">
        <f t="shared" si="665"/>
        <v>1.6668381520732585E-2</v>
      </c>
    </row>
    <row r="696" spans="2:75" ht="13.5" customHeight="1">
      <c r="B696" s="277"/>
      <c r="C696" s="285"/>
      <c r="D696" s="280"/>
      <c r="E696" s="90">
        <v>9</v>
      </c>
      <c r="F696" s="197" t="s">
        <v>454</v>
      </c>
      <c r="G696" s="198" t="s">
        <v>455</v>
      </c>
      <c r="H696" s="93">
        <v>16859784</v>
      </c>
      <c r="I696" s="95">
        <v>97</v>
      </c>
      <c r="J696" s="96">
        <f t="shared" si="621"/>
        <v>173812.20618556702</v>
      </c>
      <c r="K696" s="97">
        <f t="shared" si="657"/>
        <v>1.5333544103699019E-2</v>
      </c>
      <c r="L696" s="280"/>
      <c r="M696" s="90">
        <v>9</v>
      </c>
      <c r="N696" s="197" t="s">
        <v>532</v>
      </c>
      <c r="O696" s="198" t="s">
        <v>533</v>
      </c>
      <c r="P696" s="93">
        <v>1422338</v>
      </c>
      <c r="Q696" s="95">
        <v>6</v>
      </c>
      <c r="R696" s="96">
        <f t="shared" si="622"/>
        <v>237056.33333333334</v>
      </c>
      <c r="S696" s="97">
        <f t="shared" si="658"/>
        <v>1.1673151750972763E-2</v>
      </c>
      <c r="T696" s="280"/>
      <c r="U696" s="90">
        <v>9</v>
      </c>
      <c r="V696" s="197" t="s">
        <v>382</v>
      </c>
      <c r="W696" s="198" t="s">
        <v>383</v>
      </c>
      <c r="X696" s="93">
        <v>20849893</v>
      </c>
      <c r="Y696" s="95">
        <v>152</v>
      </c>
      <c r="Z696" s="96">
        <f t="shared" si="623"/>
        <v>137170.34868421053</v>
      </c>
      <c r="AA696" s="97">
        <f t="shared" si="659"/>
        <v>0.28897338403041822</v>
      </c>
      <c r="AB696" s="280"/>
      <c r="AC696" s="90">
        <v>9</v>
      </c>
      <c r="AD696" s="197" t="s">
        <v>484</v>
      </c>
      <c r="AE696" s="198" t="s">
        <v>485</v>
      </c>
      <c r="AF696" s="93">
        <v>9192884</v>
      </c>
      <c r="AG696" s="95">
        <v>68</v>
      </c>
      <c r="AH696" s="96">
        <f t="shared" si="624"/>
        <v>135189.4705882353</v>
      </c>
      <c r="AI696" s="97">
        <f t="shared" si="660"/>
        <v>0.10932475884244373</v>
      </c>
      <c r="AJ696" s="280"/>
      <c r="AK696" s="90">
        <v>9</v>
      </c>
      <c r="AL696" s="197" t="s">
        <v>380</v>
      </c>
      <c r="AM696" s="198" t="s">
        <v>381</v>
      </c>
      <c r="AN696" s="93">
        <v>62552392</v>
      </c>
      <c r="AO696" s="95">
        <v>325</v>
      </c>
      <c r="AP696" s="96">
        <f t="shared" si="625"/>
        <v>192468.89846153845</v>
      </c>
      <c r="AQ696" s="97">
        <f t="shared" si="661"/>
        <v>0.67287784679089024</v>
      </c>
      <c r="AR696" s="280"/>
      <c r="AS696" s="90">
        <v>9</v>
      </c>
      <c r="AT696" s="197" t="s">
        <v>432</v>
      </c>
      <c r="AU696" s="198" t="s">
        <v>433</v>
      </c>
      <c r="AV696" s="93">
        <v>14727685</v>
      </c>
      <c r="AW696" s="95">
        <v>61</v>
      </c>
      <c r="AX696" s="96">
        <f t="shared" si="626"/>
        <v>241437.45901639343</v>
      </c>
      <c r="AY696" s="97">
        <f t="shared" si="662"/>
        <v>0.1343612334801762</v>
      </c>
      <c r="AZ696" s="280"/>
      <c r="BA696" s="90">
        <v>9</v>
      </c>
      <c r="BB696" s="197" t="s">
        <v>408</v>
      </c>
      <c r="BC696" s="198" t="s">
        <v>409</v>
      </c>
      <c r="BD696" s="93">
        <v>42585161</v>
      </c>
      <c r="BE696" s="95">
        <v>157</v>
      </c>
      <c r="BF696" s="96">
        <f t="shared" si="627"/>
        <v>271243.06369426753</v>
      </c>
      <c r="BG696" s="97">
        <f t="shared" si="663"/>
        <v>0.32708333333333334</v>
      </c>
      <c r="BH696" s="280"/>
      <c r="BI696" s="90">
        <v>9</v>
      </c>
      <c r="BJ696" s="197" t="s">
        <v>412</v>
      </c>
      <c r="BK696" s="198" t="s">
        <v>413</v>
      </c>
      <c r="BL696" s="93">
        <v>48590264</v>
      </c>
      <c r="BM696" s="95">
        <v>102</v>
      </c>
      <c r="BN696" s="96">
        <f t="shared" si="628"/>
        <v>476375.13725490199</v>
      </c>
      <c r="BO696" s="97">
        <f t="shared" si="664"/>
        <v>0.32484076433121017</v>
      </c>
      <c r="BP696" s="280"/>
      <c r="BQ696" s="90">
        <v>9</v>
      </c>
      <c r="BR696" s="197" t="s">
        <v>494</v>
      </c>
      <c r="BS696" s="198" t="s">
        <v>495</v>
      </c>
      <c r="BT696" s="93">
        <v>49654931</v>
      </c>
      <c r="BU696" s="95">
        <v>218</v>
      </c>
      <c r="BV696" s="96">
        <f t="shared" si="629"/>
        <v>227774.91284403671</v>
      </c>
      <c r="BW696" s="97">
        <f t="shared" si="665"/>
        <v>2.2430291182220393E-2</v>
      </c>
    </row>
    <row r="697" spans="2:75" ht="13.5" customHeight="1">
      <c r="B697" s="277"/>
      <c r="C697" s="285"/>
      <c r="D697" s="280"/>
      <c r="E697" s="98">
        <v>10</v>
      </c>
      <c r="F697" s="199" t="s">
        <v>440</v>
      </c>
      <c r="G697" s="200" t="s">
        <v>441</v>
      </c>
      <c r="H697" s="101">
        <v>38765009</v>
      </c>
      <c r="I697" s="103">
        <v>251</v>
      </c>
      <c r="J697" s="104">
        <f t="shared" si="621"/>
        <v>154442.26693227093</v>
      </c>
      <c r="K697" s="105">
        <f t="shared" si="657"/>
        <v>3.9677521340499525E-2</v>
      </c>
      <c r="L697" s="280"/>
      <c r="M697" s="98">
        <v>10</v>
      </c>
      <c r="N697" s="199" t="s">
        <v>512</v>
      </c>
      <c r="O697" s="200" t="s">
        <v>513</v>
      </c>
      <c r="P697" s="101">
        <v>975168</v>
      </c>
      <c r="Q697" s="103">
        <v>5</v>
      </c>
      <c r="R697" s="104">
        <f t="shared" si="622"/>
        <v>195033.60000000001</v>
      </c>
      <c r="S697" s="105">
        <f t="shared" si="658"/>
        <v>9.727626459143969E-3</v>
      </c>
      <c r="T697" s="280"/>
      <c r="U697" s="98">
        <v>10</v>
      </c>
      <c r="V697" s="199" t="s">
        <v>452</v>
      </c>
      <c r="W697" s="200" t="s">
        <v>453</v>
      </c>
      <c r="X697" s="101">
        <v>2205050</v>
      </c>
      <c r="Y697" s="103">
        <v>17</v>
      </c>
      <c r="Z697" s="104">
        <f t="shared" si="623"/>
        <v>129708.82352941176</v>
      </c>
      <c r="AA697" s="105">
        <f t="shared" si="659"/>
        <v>3.2319391634980987E-2</v>
      </c>
      <c r="AB697" s="280"/>
      <c r="AC697" s="98">
        <v>10</v>
      </c>
      <c r="AD697" s="199" t="s">
        <v>380</v>
      </c>
      <c r="AE697" s="200" t="s">
        <v>381</v>
      </c>
      <c r="AF697" s="101">
        <v>49074014</v>
      </c>
      <c r="AG697" s="103">
        <v>380</v>
      </c>
      <c r="AH697" s="104">
        <f t="shared" si="624"/>
        <v>129142.14210526316</v>
      </c>
      <c r="AI697" s="105">
        <f t="shared" si="660"/>
        <v>0.61093247588424437</v>
      </c>
      <c r="AJ697" s="280"/>
      <c r="AK697" s="98">
        <v>10</v>
      </c>
      <c r="AL697" s="199" t="s">
        <v>410</v>
      </c>
      <c r="AM697" s="200" t="s">
        <v>411</v>
      </c>
      <c r="AN697" s="101">
        <v>22481952</v>
      </c>
      <c r="AO697" s="103">
        <v>142</v>
      </c>
      <c r="AP697" s="104">
        <f t="shared" si="625"/>
        <v>158323.60563380283</v>
      </c>
      <c r="AQ697" s="105">
        <f t="shared" si="661"/>
        <v>0.2939958592132505</v>
      </c>
      <c r="AR697" s="280"/>
      <c r="AS697" s="98">
        <v>10</v>
      </c>
      <c r="AT697" s="199" t="s">
        <v>412</v>
      </c>
      <c r="AU697" s="200" t="s">
        <v>413</v>
      </c>
      <c r="AV697" s="101">
        <v>32152719</v>
      </c>
      <c r="AW697" s="103">
        <v>134</v>
      </c>
      <c r="AX697" s="104">
        <f t="shared" si="626"/>
        <v>239945.66417910447</v>
      </c>
      <c r="AY697" s="105">
        <f t="shared" si="662"/>
        <v>0.29515418502202645</v>
      </c>
      <c r="AZ697" s="280"/>
      <c r="BA697" s="98">
        <v>10</v>
      </c>
      <c r="BB697" s="199" t="s">
        <v>574</v>
      </c>
      <c r="BC697" s="200" t="s">
        <v>575</v>
      </c>
      <c r="BD697" s="101">
        <v>3158940</v>
      </c>
      <c r="BE697" s="103">
        <v>13</v>
      </c>
      <c r="BF697" s="104">
        <f t="shared" si="627"/>
        <v>242995.38461538462</v>
      </c>
      <c r="BG697" s="105">
        <f t="shared" si="663"/>
        <v>2.7083333333333334E-2</v>
      </c>
      <c r="BH697" s="280"/>
      <c r="BI697" s="98">
        <v>10</v>
      </c>
      <c r="BJ697" s="199" t="s">
        <v>446</v>
      </c>
      <c r="BK697" s="200" t="s">
        <v>447</v>
      </c>
      <c r="BL697" s="101">
        <v>20976077</v>
      </c>
      <c r="BM697" s="103">
        <v>53</v>
      </c>
      <c r="BN697" s="104">
        <f t="shared" si="628"/>
        <v>395775.03773584904</v>
      </c>
      <c r="BO697" s="105">
        <f t="shared" si="664"/>
        <v>0.16878980891719744</v>
      </c>
      <c r="BP697" s="280"/>
      <c r="BQ697" s="98">
        <v>10</v>
      </c>
      <c r="BR697" s="199" t="s">
        <v>400</v>
      </c>
      <c r="BS697" s="200" t="s">
        <v>401</v>
      </c>
      <c r="BT697" s="101">
        <v>349647835</v>
      </c>
      <c r="BU697" s="103">
        <v>1663</v>
      </c>
      <c r="BV697" s="104">
        <f t="shared" si="629"/>
        <v>210251.2537582682</v>
      </c>
      <c r="BW697" s="105">
        <f t="shared" si="665"/>
        <v>0.17110813869739686</v>
      </c>
    </row>
    <row r="698" spans="2:75" s="195" customFormat="1" ht="13.5" customHeight="1">
      <c r="B698" s="278"/>
      <c r="C698" s="286"/>
      <c r="D698" s="281"/>
      <c r="E698" s="106" t="s">
        <v>164</v>
      </c>
      <c r="F698" s="107"/>
      <c r="G698" s="127"/>
      <c r="H698" s="216">
        <v>3234532940</v>
      </c>
      <c r="I698" s="110">
        <v>5867</v>
      </c>
      <c r="J698" s="56">
        <f t="shared" si="621"/>
        <v>551309.51764104317</v>
      </c>
      <c r="K698" s="111">
        <f t="shared" si="657"/>
        <v>0.92744230161239327</v>
      </c>
      <c r="L698" s="281"/>
      <c r="M698" s="106" t="s">
        <v>164</v>
      </c>
      <c r="N698" s="107"/>
      <c r="O698" s="127"/>
      <c r="P698" s="216">
        <v>448301370</v>
      </c>
      <c r="Q698" s="110">
        <v>512</v>
      </c>
      <c r="R698" s="56">
        <f t="shared" si="622"/>
        <v>875588.61328125</v>
      </c>
      <c r="S698" s="111">
        <f t="shared" si="658"/>
        <v>0.99610894941634243</v>
      </c>
      <c r="T698" s="281"/>
      <c r="U698" s="106" t="s">
        <v>164</v>
      </c>
      <c r="V698" s="107"/>
      <c r="W698" s="127"/>
      <c r="X698" s="216">
        <v>545846210</v>
      </c>
      <c r="Y698" s="110">
        <v>521</v>
      </c>
      <c r="Z698" s="56">
        <f t="shared" si="623"/>
        <v>1047689.4625719769</v>
      </c>
      <c r="AA698" s="111">
        <f t="shared" si="659"/>
        <v>0.99049429657794674</v>
      </c>
      <c r="AB698" s="281"/>
      <c r="AC698" s="106" t="s">
        <v>164</v>
      </c>
      <c r="AD698" s="107"/>
      <c r="AE698" s="127"/>
      <c r="AF698" s="216">
        <v>659329000</v>
      </c>
      <c r="AG698" s="110">
        <v>614</v>
      </c>
      <c r="AH698" s="56">
        <f t="shared" si="624"/>
        <v>1073825.7328990228</v>
      </c>
      <c r="AI698" s="111">
        <f t="shared" si="660"/>
        <v>0.98713826366559487</v>
      </c>
      <c r="AJ698" s="281"/>
      <c r="AK698" s="106" t="s">
        <v>164</v>
      </c>
      <c r="AL698" s="107"/>
      <c r="AM698" s="127"/>
      <c r="AN698" s="216">
        <v>642433180</v>
      </c>
      <c r="AO698" s="110">
        <v>478</v>
      </c>
      <c r="AP698" s="56">
        <f t="shared" si="625"/>
        <v>1344002.468619247</v>
      </c>
      <c r="AQ698" s="111">
        <f t="shared" si="661"/>
        <v>0.98964803312629401</v>
      </c>
      <c r="AR698" s="281"/>
      <c r="AS698" s="106" t="s">
        <v>164</v>
      </c>
      <c r="AT698" s="107"/>
      <c r="AU698" s="127"/>
      <c r="AV698" s="216">
        <v>696908030</v>
      </c>
      <c r="AW698" s="110">
        <v>449</v>
      </c>
      <c r="AX698" s="56">
        <f t="shared" si="626"/>
        <v>1552133.6971046771</v>
      </c>
      <c r="AY698" s="111">
        <f t="shared" si="662"/>
        <v>0.98898678414096919</v>
      </c>
      <c r="AZ698" s="281"/>
      <c r="BA698" s="106" t="s">
        <v>164</v>
      </c>
      <c r="BB698" s="107"/>
      <c r="BC698" s="127"/>
      <c r="BD698" s="216">
        <v>895574740</v>
      </c>
      <c r="BE698" s="110">
        <v>476</v>
      </c>
      <c r="BF698" s="56">
        <f t="shared" si="627"/>
        <v>1881459.5378151261</v>
      </c>
      <c r="BG698" s="111">
        <f t="shared" si="663"/>
        <v>0.9916666666666667</v>
      </c>
      <c r="BH698" s="281"/>
      <c r="BI698" s="106" t="s">
        <v>164</v>
      </c>
      <c r="BJ698" s="107"/>
      <c r="BK698" s="127"/>
      <c r="BL698" s="216">
        <v>733082080</v>
      </c>
      <c r="BM698" s="110">
        <v>313</v>
      </c>
      <c r="BN698" s="56">
        <f t="shared" si="628"/>
        <v>2342115.2715654951</v>
      </c>
      <c r="BO698" s="111">
        <f t="shared" si="664"/>
        <v>0.99681528662420382</v>
      </c>
      <c r="BP698" s="281"/>
      <c r="BQ698" s="106" t="s">
        <v>164</v>
      </c>
      <c r="BR698" s="107"/>
      <c r="BS698" s="127"/>
      <c r="BT698" s="216">
        <v>7856007550</v>
      </c>
      <c r="BU698" s="110">
        <v>9230</v>
      </c>
      <c r="BV698" s="56">
        <f t="shared" si="629"/>
        <v>851138.41278439865</v>
      </c>
      <c r="BW698" s="111">
        <f t="shared" si="665"/>
        <v>0.94968618170593677</v>
      </c>
    </row>
    <row r="699" spans="2:75" ht="13.5" customHeight="1">
      <c r="B699" s="276">
        <v>64</v>
      </c>
      <c r="C699" s="284" t="s">
        <v>45</v>
      </c>
      <c r="D699" s="279">
        <f>CB69</f>
        <v>6458</v>
      </c>
      <c r="E699" s="82">
        <v>1</v>
      </c>
      <c r="F699" s="237" t="s">
        <v>434</v>
      </c>
      <c r="G699" s="84" t="s">
        <v>435</v>
      </c>
      <c r="H699" s="85">
        <v>20364968</v>
      </c>
      <c r="I699" s="87">
        <v>20</v>
      </c>
      <c r="J699" s="88">
        <f t="shared" si="621"/>
        <v>1018248.4</v>
      </c>
      <c r="K699" s="89">
        <f t="shared" ref="K699:K709" si="666">IFERROR(I699/$CB$69,0)</f>
        <v>3.0969340353050479E-3</v>
      </c>
      <c r="L699" s="279">
        <f>CC69</f>
        <v>851</v>
      </c>
      <c r="M699" s="82">
        <v>1</v>
      </c>
      <c r="N699" s="237" t="s">
        <v>424</v>
      </c>
      <c r="O699" s="84" t="s">
        <v>425</v>
      </c>
      <c r="P699" s="85">
        <v>12538694</v>
      </c>
      <c r="Q699" s="87">
        <v>24</v>
      </c>
      <c r="R699" s="88">
        <f t="shared" si="622"/>
        <v>522445.58333333331</v>
      </c>
      <c r="S699" s="89">
        <f t="shared" ref="S699:S709" si="667">IFERROR(Q699/$CC$69,0)</f>
        <v>2.8202115158636899E-2</v>
      </c>
      <c r="T699" s="279">
        <f>CD69</f>
        <v>547</v>
      </c>
      <c r="U699" s="82">
        <v>1</v>
      </c>
      <c r="V699" s="237" t="s">
        <v>388</v>
      </c>
      <c r="W699" s="84" t="s">
        <v>389</v>
      </c>
      <c r="X699" s="85">
        <v>111238803</v>
      </c>
      <c r="Y699" s="87">
        <v>102</v>
      </c>
      <c r="Z699" s="88">
        <f t="shared" si="623"/>
        <v>1090576.5</v>
      </c>
      <c r="AA699" s="89">
        <f t="shared" ref="AA699:AA709" si="668">IFERROR(Y699/$CD$69,0)</f>
        <v>0.18647166361974407</v>
      </c>
      <c r="AB699" s="279">
        <f>CE69</f>
        <v>698</v>
      </c>
      <c r="AC699" s="82">
        <v>1</v>
      </c>
      <c r="AD699" s="237" t="s">
        <v>434</v>
      </c>
      <c r="AE699" s="84" t="s">
        <v>435</v>
      </c>
      <c r="AF699" s="85">
        <v>13199075</v>
      </c>
      <c r="AG699" s="87">
        <v>3</v>
      </c>
      <c r="AH699" s="88">
        <f t="shared" si="624"/>
        <v>4399691.666666667</v>
      </c>
      <c r="AI699" s="89">
        <f t="shared" ref="AI699:AI709" si="669">IFERROR(AG699/$CE$69,0)</f>
        <v>4.2979942693409743E-3</v>
      </c>
      <c r="AJ699" s="279">
        <f>CF69</f>
        <v>527</v>
      </c>
      <c r="AK699" s="82">
        <v>1</v>
      </c>
      <c r="AL699" s="237" t="s">
        <v>434</v>
      </c>
      <c r="AM699" s="84" t="s">
        <v>435</v>
      </c>
      <c r="AN699" s="85">
        <v>7817102</v>
      </c>
      <c r="AO699" s="87">
        <v>3</v>
      </c>
      <c r="AP699" s="88">
        <f t="shared" si="625"/>
        <v>2605700.6666666665</v>
      </c>
      <c r="AQ699" s="89">
        <f t="shared" ref="AQ699:AQ709" si="670">IFERROR(AO699/$CF$69,0)</f>
        <v>5.6925996204933585E-3</v>
      </c>
      <c r="AR699" s="279">
        <f>CG69</f>
        <v>385</v>
      </c>
      <c r="AS699" s="82">
        <v>1</v>
      </c>
      <c r="AT699" s="237" t="s">
        <v>434</v>
      </c>
      <c r="AU699" s="84" t="s">
        <v>435</v>
      </c>
      <c r="AV699" s="85">
        <v>5067311</v>
      </c>
      <c r="AW699" s="87">
        <v>4</v>
      </c>
      <c r="AX699" s="88">
        <f t="shared" si="626"/>
        <v>1266827.75</v>
      </c>
      <c r="AY699" s="89">
        <f t="shared" ref="AY699:AY709" si="671">IFERROR(AW699/$CG$69,0)</f>
        <v>1.038961038961039E-2</v>
      </c>
      <c r="AZ699" s="279">
        <f>CH69</f>
        <v>404</v>
      </c>
      <c r="BA699" s="82">
        <v>1</v>
      </c>
      <c r="BB699" s="237" t="s">
        <v>512</v>
      </c>
      <c r="BC699" s="84" t="s">
        <v>513</v>
      </c>
      <c r="BD699" s="85">
        <v>4211553</v>
      </c>
      <c r="BE699" s="87">
        <v>3</v>
      </c>
      <c r="BF699" s="88">
        <f t="shared" si="627"/>
        <v>1403851</v>
      </c>
      <c r="BG699" s="89">
        <f t="shared" ref="BG699:BG709" si="672">IFERROR(BE699/$CH$69,0)</f>
        <v>7.4257425742574254E-3</v>
      </c>
      <c r="BH699" s="279">
        <f>CI69</f>
        <v>340</v>
      </c>
      <c r="BI699" s="82">
        <v>1</v>
      </c>
      <c r="BJ699" s="237" t="s">
        <v>382</v>
      </c>
      <c r="BK699" s="84" t="s">
        <v>383</v>
      </c>
      <c r="BL699" s="85">
        <v>36861693</v>
      </c>
      <c r="BM699" s="87">
        <v>63</v>
      </c>
      <c r="BN699" s="88">
        <f t="shared" si="628"/>
        <v>585106.23809523811</v>
      </c>
      <c r="BO699" s="89">
        <f t="shared" ref="BO699:BO709" si="673">IFERROR(BM699/$CI$69,0)</f>
        <v>0.18529411764705883</v>
      </c>
      <c r="BP699" s="279">
        <f>CJ69</f>
        <v>10210</v>
      </c>
      <c r="BQ699" s="82">
        <v>1</v>
      </c>
      <c r="BR699" s="237" t="s">
        <v>434</v>
      </c>
      <c r="BS699" s="84" t="s">
        <v>435</v>
      </c>
      <c r="BT699" s="85">
        <v>48383967</v>
      </c>
      <c r="BU699" s="87">
        <v>39</v>
      </c>
      <c r="BV699" s="88">
        <f t="shared" si="629"/>
        <v>1240614.5384615385</v>
      </c>
      <c r="BW699" s="89">
        <f t="shared" ref="BW699:BW709" si="674">IFERROR(BU699/$CJ$69,0)</f>
        <v>3.8197845249755141E-3</v>
      </c>
    </row>
    <row r="700" spans="2:75" ht="13.5" customHeight="1">
      <c r="B700" s="277"/>
      <c r="C700" s="285"/>
      <c r="D700" s="280"/>
      <c r="E700" s="90">
        <v>2</v>
      </c>
      <c r="F700" s="112" t="s">
        <v>406</v>
      </c>
      <c r="G700" s="198" t="s">
        <v>407</v>
      </c>
      <c r="H700" s="93">
        <v>64340206</v>
      </c>
      <c r="I700" s="95">
        <v>156</v>
      </c>
      <c r="J700" s="96">
        <f t="shared" si="621"/>
        <v>412437.21794871794</v>
      </c>
      <c r="K700" s="97">
        <f t="shared" si="666"/>
        <v>2.4156085475379376E-2</v>
      </c>
      <c r="L700" s="280"/>
      <c r="M700" s="90">
        <v>2</v>
      </c>
      <c r="N700" s="112" t="s">
        <v>434</v>
      </c>
      <c r="O700" s="198" t="s">
        <v>435</v>
      </c>
      <c r="P700" s="93">
        <v>1556657</v>
      </c>
      <c r="Q700" s="95">
        <v>4</v>
      </c>
      <c r="R700" s="96">
        <f t="shared" si="622"/>
        <v>389164.25</v>
      </c>
      <c r="S700" s="97">
        <f t="shared" si="667"/>
        <v>4.7003525264394828E-3</v>
      </c>
      <c r="T700" s="280"/>
      <c r="U700" s="90">
        <v>2</v>
      </c>
      <c r="V700" s="112" t="s">
        <v>512</v>
      </c>
      <c r="W700" s="198" t="s">
        <v>513</v>
      </c>
      <c r="X700" s="93">
        <v>4606348</v>
      </c>
      <c r="Y700" s="95">
        <v>8</v>
      </c>
      <c r="Z700" s="96">
        <f t="shared" si="623"/>
        <v>575793.5</v>
      </c>
      <c r="AA700" s="97">
        <f t="shared" si="668"/>
        <v>1.4625228519195612E-2</v>
      </c>
      <c r="AB700" s="280"/>
      <c r="AC700" s="90">
        <v>2</v>
      </c>
      <c r="AD700" s="112" t="s">
        <v>516</v>
      </c>
      <c r="AE700" s="198" t="s">
        <v>517</v>
      </c>
      <c r="AF700" s="93">
        <v>4543134</v>
      </c>
      <c r="AG700" s="95">
        <v>5</v>
      </c>
      <c r="AH700" s="96">
        <f t="shared" si="624"/>
        <v>908626.8</v>
      </c>
      <c r="AI700" s="97">
        <f t="shared" si="669"/>
        <v>7.1633237822349575E-3</v>
      </c>
      <c r="AJ700" s="280"/>
      <c r="AK700" s="90">
        <v>2</v>
      </c>
      <c r="AL700" s="112" t="s">
        <v>388</v>
      </c>
      <c r="AM700" s="198" t="s">
        <v>389</v>
      </c>
      <c r="AN700" s="93">
        <v>78362968</v>
      </c>
      <c r="AO700" s="95">
        <v>91</v>
      </c>
      <c r="AP700" s="96">
        <f t="shared" si="625"/>
        <v>861131.51648351643</v>
      </c>
      <c r="AQ700" s="97">
        <f t="shared" si="670"/>
        <v>0.17267552182163187</v>
      </c>
      <c r="AR700" s="280"/>
      <c r="AS700" s="90">
        <v>2</v>
      </c>
      <c r="AT700" s="112" t="s">
        <v>494</v>
      </c>
      <c r="AU700" s="198" t="s">
        <v>495</v>
      </c>
      <c r="AV700" s="93">
        <v>2787526</v>
      </c>
      <c r="AW700" s="95">
        <v>6</v>
      </c>
      <c r="AX700" s="96">
        <f t="shared" si="626"/>
        <v>464587.66666666669</v>
      </c>
      <c r="AY700" s="97">
        <f t="shared" si="671"/>
        <v>1.5584415584415584E-2</v>
      </c>
      <c r="AZ700" s="280"/>
      <c r="BA700" s="90">
        <v>2</v>
      </c>
      <c r="BB700" s="112" t="s">
        <v>424</v>
      </c>
      <c r="BC700" s="198" t="s">
        <v>425</v>
      </c>
      <c r="BD700" s="93">
        <v>7926988</v>
      </c>
      <c r="BE700" s="95">
        <v>7</v>
      </c>
      <c r="BF700" s="96">
        <f t="shared" si="627"/>
        <v>1132426.857142857</v>
      </c>
      <c r="BG700" s="97">
        <f t="shared" si="672"/>
        <v>1.7326732673267328E-2</v>
      </c>
      <c r="BH700" s="280"/>
      <c r="BI700" s="90">
        <v>2</v>
      </c>
      <c r="BJ700" s="112" t="s">
        <v>408</v>
      </c>
      <c r="BK700" s="198" t="s">
        <v>409</v>
      </c>
      <c r="BL700" s="93">
        <v>61939639</v>
      </c>
      <c r="BM700" s="95">
        <v>108</v>
      </c>
      <c r="BN700" s="96">
        <f t="shared" si="628"/>
        <v>573515.17592592596</v>
      </c>
      <c r="BO700" s="97">
        <f t="shared" si="673"/>
        <v>0.31764705882352939</v>
      </c>
      <c r="BP700" s="280"/>
      <c r="BQ700" s="90">
        <v>2</v>
      </c>
      <c r="BR700" s="112" t="s">
        <v>388</v>
      </c>
      <c r="BS700" s="198" t="s">
        <v>389</v>
      </c>
      <c r="BT700" s="93">
        <v>454872211</v>
      </c>
      <c r="BU700" s="95">
        <v>976</v>
      </c>
      <c r="BV700" s="96">
        <f t="shared" si="629"/>
        <v>466057.59323770495</v>
      </c>
      <c r="BW700" s="97">
        <f t="shared" si="674"/>
        <v>9.5592556317335944E-2</v>
      </c>
    </row>
    <row r="701" spans="2:75" ht="13.5" customHeight="1">
      <c r="B701" s="277"/>
      <c r="C701" s="285"/>
      <c r="D701" s="280"/>
      <c r="E701" s="90">
        <v>3</v>
      </c>
      <c r="F701" s="197" t="s">
        <v>388</v>
      </c>
      <c r="G701" s="198" t="s">
        <v>389</v>
      </c>
      <c r="H701" s="93">
        <v>143771178</v>
      </c>
      <c r="I701" s="95">
        <v>398</v>
      </c>
      <c r="J701" s="96">
        <f t="shared" si="621"/>
        <v>361234.11557788943</v>
      </c>
      <c r="K701" s="97">
        <f t="shared" si="666"/>
        <v>6.1628987302570458E-2</v>
      </c>
      <c r="L701" s="280"/>
      <c r="M701" s="90">
        <v>3</v>
      </c>
      <c r="N701" s="197" t="s">
        <v>452</v>
      </c>
      <c r="O701" s="198" t="s">
        <v>453</v>
      </c>
      <c r="P701" s="93">
        <v>2953674</v>
      </c>
      <c r="Q701" s="95">
        <v>8</v>
      </c>
      <c r="R701" s="96">
        <f t="shared" si="622"/>
        <v>369209.25</v>
      </c>
      <c r="S701" s="97">
        <f t="shared" si="667"/>
        <v>9.4007050528789656E-3</v>
      </c>
      <c r="T701" s="280"/>
      <c r="U701" s="90">
        <v>3</v>
      </c>
      <c r="V701" s="197" t="s">
        <v>424</v>
      </c>
      <c r="W701" s="198" t="s">
        <v>425</v>
      </c>
      <c r="X701" s="93">
        <v>4391830</v>
      </c>
      <c r="Y701" s="95">
        <v>14</v>
      </c>
      <c r="Z701" s="96">
        <f t="shared" si="623"/>
        <v>313702.14285714284</v>
      </c>
      <c r="AA701" s="97">
        <f t="shared" si="668"/>
        <v>2.5594149908592323E-2</v>
      </c>
      <c r="AB701" s="280"/>
      <c r="AC701" s="90">
        <v>3</v>
      </c>
      <c r="AD701" s="197" t="s">
        <v>512</v>
      </c>
      <c r="AE701" s="198" t="s">
        <v>513</v>
      </c>
      <c r="AF701" s="93">
        <v>5062087</v>
      </c>
      <c r="AG701" s="95">
        <v>11</v>
      </c>
      <c r="AH701" s="96">
        <f t="shared" si="624"/>
        <v>460189.72727272729</v>
      </c>
      <c r="AI701" s="97">
        <f t="shared" si="669"/>
        <v>1.5759312320916905E-2</v>
      </c>
      <c r="AJ701" s="280"/>
      <c r="AK701" s="90">
        <v>3</v>
      </c>
      <c r="AL701" s="197" t="s">
        <v>452</v>
      </c>
      <c r="AM701" s="198" t="s">
        <v>453</v>
      </c>
      <c r="AN701" s="93">
        <v>16432118</v>
      </c>
      <c r="AO701" s="95">
        <v>34</v>
      </c>
      <c r="AP701" s="96">
        <f t="shared" si="625"/>
        <v>483297.5882352941</v>
      </c>
      <c r="AQ701" s="97">
        <f t="shared" si="670"/>
        <v>6.4516129032258063E-2</v>
      </c>
      <c r="AR701" s="280"/>
      <c r="AS701" s="90">
        <v>3</v>
      </c>
      <c r="AT701" s="197" t="s">
        <v>408</v>
      </c>
      <c r="AU701" s="198" t="s">
        <v>409</v>
      </c>
      <c r="AV701" s="93">
        <v>58217258</v>
      </c>
      <c r="AW701" s="95">
        <v>139</v>
      </c>
      <c r="AX701" s="96">
        <f t="shared" si="626"/>
        <v>418829.19424460432</v>
      </c>
      <c r="AY701" s="97">
        <f t="shared" si="671"/>
        <v>0.36103896103896105</v>
      </c>
      <c r="AZ701" s="280"/>
      <c r="BA701" s="90">
        <v>3</v>
      </c>
      <c r="BB701" s="197" t="s">
        <v>388</v>
      </c>
      <c r="BC701" s="198" t="s">
        <v>389</v>
      </c>
      <c r="BD701" s="93">
        <v>47832028</v>
      </c>
      <c r="BE701" s="95">
        <v>68</v>
      </c>
      <c r="BF701" s="96">
        <f t="shared" si="627"/>
        <v>703412.17647058819</v>
      </c>
      <c r="BG701" s="97">
        <f t="shared" si="672"/>
        <v>0.16831683168316833</v>
      </c>
      <c r="BH701" s="280"/>
      <c r="BI701" s="90">
        <v>3</v>
      </c>
      <c r="BJ701" s="197" t="s">
        <v>556</v>
      </c>
      <c r="BK701" s="198" t="s">
        <v>557</v>
      </c>
      <c r="BL701" s="93">
        <v>540131</v>
      </c>
      <c r="BM701" s="95">
        <v>1</v>
      </c>
      <c r="BN701" s="96">
        <f t="shared" si="628"/>
        <v>540131</v>
      </c>
      <c r="BO701" s="97">
        <f t="shared" si="673"/>
        <v>2.9411764705882353E-3</v>
      </c>
      <c r="BP701" s="280"/>
      <c r="BQ701" s="90">
        <v>3</v>
      </c>
      <c r="BR701" s="197" t="s">
        <v>516</v>
      </c>
      <c r="BS701" s="198" t="s">
        <v>517</v>
      </c>
      <c r="BT701" s="93">
        <v>6900399</v>
      </c>
      <c r="BU701" s="95">
        <v>20</v>
      </c>
      <c r="BV701" s="96">
        <f t="shared" si="629"/>
        <v>345019.95</v>
      </c>
      <c r="BW701" s="97">
        <f t="shared" si="674"/>
        <v>1.9588638589618022E-3</v>
      </c>
    </row>
    <row r="702" spans="2:75" ht="13.5" customHeight="1">
      <c r="B702" s="277"/>
      <c r="C702" s="285"/>
      <c r="D702" s="280"/>
      <c r="E702" s="90">
        <v>4</v>
      </c>
      <c r="F702" s="197" t="s">
        <v>446</v>
      </c>
      <c r="G702" s="198" t="s">
        <v>447</v>
      </c>
      <c r="H702" s="93">
        <v>59761925</v>
      </c>
      <c r="I702" s="95">
        <v>168</v>
      </c>
      <c r="J702" s="96">
        <f t="shared" si="621"/>
        <v>355725.74404761905</v>
      </c>
      <c r="K702" s="97">
        <f t="shared" si="666"/>
        <v>2.6014245896562403E-2</v>
      </c>
      <c r="L702" s="280"/>
      <c r="M702" s="90">
        <v>4</v>
      </c>
      <c r="N702" s="197" t="s">
        <v>418</v>
      </c>
      <c r="O702" s="198" t="s">
        <v>419</v>
      </c>
      <c r="P702" s="93">
        <v>30046940</v>
      </c>
      <c r="Q702" s="95">
        <v>112</v>
      </c>
      <c r="R702" s="96">
        <f t="shared" si="622"/>
        <v>268276.25</v>
      </c>
      <c r="S702" s="97">
        <f t="shared" si="667"/>
        <v>0.13160987074030553</v>
      </c>
      <c r="T702" s="280"/>
      <c r="U702" s="90">
        <v>4</v>
      </c>
      <c r="V702" s="197" t="s">
        <v>514</v>
      </c>
      <c r="W702" s="198" t="s">
        <v>515</v>
      </c>
      <c r="X702" s="93">
        <v>3612036</v>
      </c>
      <c r="Y702" s="95">
        <v>12</v>
      </c>
      <c r="Z702" s="96">
        <f t="shared" si="623"/>
        <v>301003</v>
      </c>
      <c r="AA702" s="97">
        <f t="shared" si="668"/>
        <v>2.1937842778793418E-2</v>
      </c>
      <c r="AB702" s="280"/>
      <c r="AC702" s="90">
        <v>4</v>
      </c>
      <c r="AD702" s="197" t="s">
        <v>400</v>
      </c>
      <c r="AE702" s="198" t="s">
        <v>401</v>
      </c>
      <c r="AF702" s="93">
        <v>50916457</v>
      </c>
      <c r="AG702" s="95">
        <v>199</v>
      </c>
      <c r="AH702" s="96">
        <f t="shared" si="624"/>
        <v>255861.59296482411</v>
      </c>
      <c r="AI702" s="97">
        <f t="shared" si="669"/>
        <v>0.28510028653295127</v>
      </c>
      <c r="AJ702" s="280"/>
      <c r="AK702" s="90">
        <v>4</v>
      </c>
      <c r="AL702" s="197" t="s">
        <v>520</v>
      </c>
      <c r="AM702" s="198" t="s">
        <v>521</v>
      </c>
      <c r="AN702" s="93">
        <v>3520666</v>
      </c>
      <c r="AO702" s="95">
        <v>9</v>
      </c>
      <c r="AP702" s="96">
        <f t="shared" si="625"/>
        <v>391185.11111111112</v>
      </c>
      <c r="AQ702" s="97">
        <f t="shared" si="670"/>
        <v>1.7077798861480076E-2</v>
      </c>
      <c r="AR702" s="280"/>
      <c r="AS702" s="90">
        <v>4</v>
      </c>
      <c r="AT702" s="197" t="s">
        <v>400</v>
      </c>
      <c r="AU702" s="198" t="s">
        <v>401</v>
      </c>
      <c r="AV702" s="93">
        <v>49464434</v>
      </c>
      <c r="AW702" s="95">
        <v>133</v>
      </c>
      <c r="AX702" s="96">
        <f t="shared" si="626"/>
        <v>371913.03759398498</v>
      </c>
      <c r="AY702" s="97">
        <f t="shared" si="671"/>
        <v>0.34545454545454546</v>
      </c>
      <c r="AZ702" s="280"/>
      <c r="BA702" s="90">
        <v>4</v>
      </c>
      <c r="BB702" s="197" t="s">
        <v>482</v>
      </c>
      <c r="BC702" s="198" t="s">
        <v>483</v>
      </c>
      <c r="BD702" s="93">
        <v>16012290</v>
      </c>
      <c r="BE702" s="95">
        <v>28</v>
      </c>
      <c r="BF702" s="96">
        <f t="shared" si="627"/>
        <v>571867.5</v>
      </c>
      <c r="BG702" s="97">
        <f t="shared" si="672"/>
        <v>6.9306930693069313E-2</v>
      </c>
      <c r="BH702" s="280"/>
      <c r="BI702" s="90">
        <v>4</v>
      </c>
      <c r="BJ702" s="197" t="s">
        <v>454</v>
      </c>
      <c r="BK702" s="198" t="s">
        <v>455</v>
      </c>
      <c r="BL702" s="93">
        <v>11083993</v>
      </c>
      <c r="BM702" s="95">
        <v>26</v>
      </c>
      <c r="BN702" s="96">
        <f t="shared" si="628"/>
        <v>426307.42307692306</v>
      </c>
      <c r="BO702" s="97">
        <f t="shared" si="673"/>
        <v>7.6470588235294124E-2</v>
      </c>
      <c r="BP702" s="280"/>
      <c r="BQ702" s="90">
        <v>4</v>
      </c>
      <c r="BR702" s="197" t="s">
        <v>512</v>
      </c>
      <c r="BS702" s="198" t="s">
        <v>513</v>
      </c>
      <c r="BT702" s="93">
        <v>35982267</v>
      </c>
      <c r="BU702" s="95">
        <v>116</v>
      </c>
      <c r="BV702" s="96">
        <f t="shared" si="629"/>
        <v>310191.95689655171</v>
      </c>
      <c r="BW702" s="97">
        <f t="shared" si="674"/>
        <v>1.1361410381978453E-2</v>
      </c>
    </row>
    <row r="703" spans="2:75" ht="13.5" customHeight="1">
      <c r="B703" s="277"/>
      <c r="C703" s="285"/>
      <c r="D703" s="280"/>
      <c r="E703" s="90">
        <v>5</v>
      </c>
      <c r="F703" s="197" t="s">
        <v>460</v>
      </c>
      <c r="G703" s="198" t="s">
        <v>461</v>
      </c>
      <c r="H703" s="93">
        <v>36551186</v>
      </c>
      <c r="I703" s="95">
        <v>115</v>
      </c>
      <c r="J703" s="96">
        <f t="shared" si="621"/>
        <v>317836.40000000002</v>
      </c>
      <c r="K703" s="97">
        <f t="shared" si="666"/>
        <v>1.7807370703004026E-2</v>
      </c>
      <c r="L703" s="280"/>
      <c r="M703" s="90">
        <v>5</v>
      </c>
      <c r="N703" s="197" t="s">
        <v>512</v>
      </c>
      <c r="O703" s="198" t="s">
        <v>513</v>
      </c>
      <c r="P703" s="93">
        <v>4281521</v>
      </c>
      <c r="Q703" s="95">
        <v>16</v>
      </c>
      <c r="R703" s="96">
        <f t="shared" si="622"/>
        <v>267595.0625</v>
      </c>
      <c r="S703" s="97">
        <f t="shared" si="667"/>
        <v>1.8801410105757931E-2</v>
      </c>
      <c r="T703" s="280"/>
      <c r="U703" s="90">
        <v>5</v>
      </c>
      <c r="V703" s="197" t="s">
        <v>494</v>
      </c>
      <c r="W703" s="198" t="s">
        <v>495</v>
      </c>
      <c r="X703" s="93">
        <v>4501189</v>
      </c>
      <c r="Y703" s="95">
        <v>17</v>
      </c>
      <c r="Z703" s="96">
        <f t="shared" si="623"/>
        <v>264775.82352941175</v>
      </c>
      <c r="AA703" s="97">
        <f t="shared" si="668"/>
        <v>3.1078610603290677E-2</v>
      </c>
      <c r="AB703" s="280"/>
      <c r="AC703" s="90">
        <v>5</v>
      </c>
      <c r="AD703" s="197" t="s">
        <v>388</v>
      </c>
      <c r="AE703" s="198" t="s">
        <v>389</v>
      </c>
      <c r="AF703" s="93">
        <v>27985243</v>
      </c>
      <c r="AG703" s="95">
        <v>115</v>
      </c>
      <c r="AH703" s="96">
        <f t="shared" si="624"/>
        <v>243349.9391304348</v>
      </c>
      <c r="AI703" s="97">
        <f t="shared" si="669"/>
        <v>0.16475644699140402</v>
      </c>
      <c r="AJ703" s="280"/>
      <c r="AK703" s="90">
        <v>5</v>
      </c>
      <c r="AL703" s="197" t="s">
        <v>400</v>
      </c>
      <c r="AM703" s="198" t="s">
        <v>401</v>
      </c>
      <c r="AN703" s="93">
        <v>66809420</v>
      </c>
      <c r="AO703" s="95">
        <v>181</v>
      </c>
      <c r="AP703" s="96">
        <f t="shared" si="625"/>
        <v>369112.81767955801</v>
      </c>
      <c r="AQ703" s="97">
        <f t="shared" si="670"/>
        <v>0.34345351043643263</v>
      </c>
      <c r="AR703" s="280"/>
      <c r="AS703" s="90">
        <v>5</v>
      </c>
      <c r="AT703" s="197" t="s">
        <v>388</v>
      </c>
      <c r="AU703" s="198" t="s">
        <v>389</v>
      </c>
      <c r="AV703" s="93">
        <v>20861776</v>
      </c>
      <c r="AW703" s="95">
        <v>67</v>
      </c>
      <c r="AX703" s="96">
        <f t="shared" si="626"/>
        <v>311369.7910447761</v>
      </c>
      <c r="AY703" s="97">
        <f t="shared" si="671"/>
        <v>0.17402597402597403</v>
      </c>
      <c r="AZ703" s="280"/>
      <c r="BA703" s="90">
        <v>5</v>
      </c>
      <c r="BB703" s="197" t="s">
        <v>400</v>
      </c>
      <c r="BC703" s="198" t="s">
        <v>401</v>
      </c>
      <c r="BD703" s="93">
        <v>64640348</v>
      </c>
      <c r="BE703" s="95">
        <v>123</v>
      </c>
      <c r="BF703" s="96">
        <f t="shared" si="627"/>
        <v>525531.28455284552</v>
      </c>
      <c r="BG703" s="97">
        <f t="shared" si="672"/>
        <v>0.30445544554455445</v>
      </c>
      <c r="BH703" s="280"/>
      <c r="BI703" s="90">
        <v>5</v>
      </c>
      <c r="BJ703" s="197" t="s">
        <v>520</v>
      </c>
      <c r="BK703" s="198" t="s">
        <v>521</v>
      </c>
      <c r="BL703" s="93">
        <v>744441</v>
      </c>
      <c r="BM703" s="95">
        <v>2</v>
      </c>
      <c r="BN703" s="96">
        <f t="shared" si="628"/>
        <v>372220.5</v>
      </c>
      <c r="BO703" s="97">
        <f t="shared" si="673"/>
        <v>5.8823529411764705E-3</v>
      </c>
      <c r="BP703" s="280"/>
      <c r="BQ703" s="90">
        <v>5</v>
      </c>
      <c r="BR703" s="197" t="s">
        <v>452</v>
      </c>
      <c r="BS703" s="198" t="s">
        <v>453</v>
      </c>
      <c r="BT703" s="93">
        <v>64954640</v>
      </c>
      <c r="BU703" s="95">
        <v>228</v>
      </c>
      <c r="BV703" s="96">
        <f t="shared" si="629"/>
        <v>284888.77192982455</v>
      </c>
      <c r="BW703" s="97">
        <f t="shared" si="674"/>
        <v>2.2331047992164545E-2</v>
      </c>
    </row>
    <row r="704" spans="2:75" ht="13.5" customHeight="1">
      <c r="B704" s="277"/>
      <c r="C704" s="285"/>
      <c r="D704" s="280"/>
      <c r="E704" s="90">
        <v>6</v>
      </c>
      <c r="F704" s="112" t="s">
        <v>512</v>
      </c>
      <c r="G704" s="198" t="s">
        <v>513</v>
      </c>
      <c r="H704" s="93">
        <v>15380786</v>
      </c>
      <c r="I704" s="95">
        <v>66</v>
      </c>
      <c r="J704" s="96">
        <f t="shared" si="621"/>
        <v>233042.21212121213</v>
      </c>
      <c r="K704" s="97">
        <f t="shared" si="666"/>
        <v>1.0219882316506659E-2</v>
      </c>
      <c r="L704" s="280"/>
      <c r="M704" s="90">
        <v>6</v>
      </c>
      <c r="N704" s="112" t="s">
        <v>522</v>
      </c>
      <c r="O704" s="198" t="s">
        <v>523</v>
      </c>
      <c r="P704" s="93">
        <v>1489242</v>
      </c>
      <c r="Q704" s="95">
        <v>6</v>
      </c>
      <c r="R704" s="96">
        <f t="shared" si="622"/>
        <v>248207</v>
      </c>
      <c r="S704" s="97">
        <f t="shared" si="667"/>
        <v>7.0505287896592246E-3</v>
      </c>
      <c r="T704" s="280"/>
      <c r="U704" s="90">
        <v>6</v>
      </c>
      <c r="V704" s="112" t="s">
        <v>400</v>
      </c>
      <c r="W704" s="198" t="s">
        <v>401</v>
      </c>
      <c r="X704" s="93">
        <v>39798140</v>
      </c>
      <c r="Y704" s="95">
        <v>184</v>
      </c>
      <c r="Z704" s="96">
        <f t="shared" si="623"/>
        <v>216294.23913043478</v>
      </c>
      <c r="AA704" s="97">
        <f t="shared" si="668"/>
        <v>0.33638025594149906</v>
      </c>
      <c r="AB704" s="280"/>
      <c r="AC704" s="90">
        <v>6</v>
      </c>
      <c r="AD704" s="112" t="s">
        <v>440</v>
      </c>
      <c r="AE704" s="198" t="s">
        <v>441</v>
      </c>
      <c r="AF704" s="93">
        <v>9941044</v>
      </c>
      <c r="AG704" s="95">
        <v>49</v>
      </c>
      <c r="AH704" s="96">
        <f t="shared" si="624"/>
        <v>202878.44897959183</v>
      </c>
      <c r="AI704" s="97">
        <f t="shared" si="669"/>
        <v>7.0200573065902577E-2</v>
      </c>
      <c r="AJ704" s="280"/>
      <c r="AK704" s="90">
        <v>6</v>
      </c>
      <c r="AL704" s="112" t="s">
        <v>382</v>
      </c>
      <c r="AM704" s="198" t="s">
        <v>383</v>
      </c>
      <c r="AN704" s="93">
        <v>53809623</v>
      </c>
      <c r="AO704" s="95">
        <v>153</v>
      </c>
      <c r="AP704" s="96">
        <f t="shared" si="625"/>
        <v>351696.8823529412</v>
      </c>
      <c r="AQ704" s="97">
        <f t="shared" si="670"/>
        <v>0.29032258064516131</v>
      </c>
      <c r="AR704" s="280"/>
      <c r="AS704" s="90">
        <v>6</v>
      </c>
      <c r="AT704" s="112" t="s">
        <v>514</v>
      </c>
      <c r="AU704" s="198" t="s">
        <v>515</v>
      </c>
      <c r="AV704" s="93">
        <v>4058565</v>
      </c>
      <c r="AW704" s="95">
        <v>15</v>
      </c>
      <c r="AX704" s="96">
        <f t="shared" si="626"/>
        <v>270571</v>
      </c>
      <c r="AY704" s="97">
        <f t="shared" si="671"/>
        <v>3.896103896103896E-2</v>
      </c>
      <c r="AZ704" s="280"/>
      <c r="BA704" s="90">
        <v>6</v>
      </c>
      <c r="BB704" s="112" t="s">
        <v>408</v>
      </c>
      <c r="BC704" s="198" t="s">
        <v>409</v>
      </c>
      <c r="BD704" s="93">
        <v>65866848</v>
      </c>
      <c r="BE704" s="95">
        <v>139</v>
      </c>
      <c r="BF704" s="96">
        <f t="shared" si="627"/>
        <v>473862.21582733811</v>
      </c>
      <c r="BG704" s="97">
        <f t="shared" si="672"/>
        <v>0.34405940594059403</v>
      </c>
      <c r="BH704" s="280"/>
      <c r="BI704" s="90">
        <v>6</v>
      </c>
      <c r="BJ704" s="112" t="s">
        <v>452</v>
      </c>
      <c r="BK704" s="198" t="s">
        <v>453</v>
      </c>
      <c r="BL704" s="93">
        <v>12521157</v>
      </c>
      <c r="BM704" s="95">
        <v>34</v>
      </c>
      <c r="BN704" s="96">
        <f t="shared" si="628"/>
        <v>368269.32352941175</v>
      </c>
      <c r="BO704" s="97">
        <f t="shared" si="673"/>
        <v>0.1</v>
      </c>
      <c r="BP704" s="280"/>
      <c r="BQ704" s="90">
        <v>6</v>
      </c>
      <c r="BR704" s="112" t="s">
        <v>424</v>
      </c>
      <c r="BS704" s="198" t="s">
        <v>425</v>
      </c>
      <c r="BT704" s="93">
        <v>47213920</v>
      </c>
      <c r="BU704" s="95">
        <v>174</v>
      </c>
      <c r="BV704" s="96">
        <f t="shared" si="629"/>
        <v>271344.36781609198</v>
      </c>
      <c r="BW704" s="97">
        <f t="shared" si="674"/>
        <v>1.704211557296768E-2</v>
      </c>
    </row>
    <row r="705" spans="2:75" ht="13.5" customHeight="1">
      <c r="B705" s="277"/>
      <c r="C705" s="285"/>
      <c r="D705" s="280"/>
      <c r="E705" s="90">
        <v>7</v>
      </c>
      <c r="F705" s="112" t="s">
        <v>494</v>
      </c>
      <c r="G705" s="198" t="s">
        <v>495</v>
      </c>
      <c r="H705" s="93">
        <v>24752088</v>
      </c>
      <c r="I705" s="95">
        <v>109</v>
      </c>
      <c r="J705" s="96">
        <f t="shared" si="621"/>
        <v>227083.376146789</v>
      </c>
      <c r="K705" s="97">
        <f t="shared" si="666"/>
        <v>1.6878290492412511E-2</v>
      </c>
      <c r="L705" s="280"/>
      <c r="M705" s="90">
        <v>7</v>
      </c>
      <c r="N705" s="112" t="s">
        <v>476</v>
      </c>
      <c r="O705" s="198" t="s">
        <v>477</v>
      </c>
      <c r="P705" s="93">
        <v>1328731</v>
      </c>
      <c r="Q705" s="95">
        <v>7</v>
      </c>
      <c r="R705" s="96">
        <f t="shared" si="622"/>
        <v>189818.71428571429</v>
      </c>
      <c r="S705" s="97">
        <f t="shared" si="667"/>
        <v>8.2256169212690956E-3</v>
      </c>
      <c r="T705" s="280"/>
      <c r="U705" s="90">
        <v>7</v>
      </c>
      <c r="V705" s="112" t="s">
        <v>432</v>
      </c>
      <c r="W705" s="198" t="s">
        <v>433</v>
      </c>
      <c r="X705" s="93">
        <v>21160530</v>
      </c>
      <c r="Y705" s="95">
        <v>100</v>
      </c>
      <c r="Z705" s="96">
        <f t="shared" si="623"/>
        <v>211605.3</v>
      </c>
      <c r="AA705" s="97">
        <f t="shared" si="668"/>
        <v>0.18281535648994515</v>
      </c>
      <c r="AB705" s="280"/>
      <c r="AC705" s="90">
        <v>7</v>
      </c>
      <c r="AD705" s="112" t="s">
        <v>454</v>
      </c>
      <c r="AE705" s="198" t="s">
        <v>455</v>
      </c>
      <c r="AF705" s="93">
        <v>6977283</v>
      </c>
      <c r="AG705" s="95">
        <v>38</v>
      </c>
      <c r="AH705" s="96">
        <f t="shared" si="624"/>
        <v>183612.71052631579</v>
      </c>
      <c r="AI705" s="97">
        <f t="shared" si="669"/>
        <v>5.4441260744985676E-2</v>
      </c>
      <c r="AJ705" s="280"/>
      <c r="AK705" s="90">
        <v>7</v>
      </c>
      <c r="AL705" s="112" t="s">
        <v>516</v>
      </c>
      <c r="AM705" s="198" t="s">
        <v>517</v>
      </c>
      <c r="AN705" s="93">
        <v>555277</v>
      </c>
      <c r="AO705" s="95">
        <v>2</v>
      </c>
      <c r="AP705" s="96">
        <f t="shared" si="625"/>
        <v>277638.5</v>
      </c>
      <c r="AQ705" s="97">
        <f t="shared" si="670"/>
        <v>3.7950664136622392E-3</v>
      </c>
      <c r="AR705" s="280"/>
      <c r="AS705" s="90">
        <v>7</v>
      </c>
      <c r="AT705" s="112" t="s">
        <v>406</v>
      </c>
      <c r="AU705" s="198" t="s">
        <v>407</v>
      </c>
      <c r="AV705" s="93">
        <v>28657646</v>
      </c>
      <c r="AW705" s="95">
        <v>108</v>
      </c>
      <c r="AX705" s="96">
        <f t="shared" si="626"/>
        <v>265348.5740740741</v>
      </c>
      <c r="AY705" s="97">
        <f t="shared" si="671"/>
        <v>0.2805194805194805</v>
      </c>
      <c r="AZ705" s="280"/>
      <c r="BA705" s="90">
        <v>7</v>
      </c>
      <c r="BB705" s="112" t="s">
        <v>494</v>
      </c>
      <c r="BC705" s="198" t="s">
        <v>495</v>
      </c>
      <c r="BD705" s="93">
        <v>2759307</v>
      </c>
      <c r="BE705" s="95">
        <v>7</v>
      </c>
      <c r="BF705" s="96">
        <f t="shared" si="627"/>
        <v>394186.71428571426</v>
      </c>
      <c r="BG705" s="97">
        <f t="shared" si="672"/>
        <v>1.7326732673267328E-2</v>
      </c>
      <c r="BH705" s="280"/>
      <c r="BI705" s="90">
        <v>7</v>
      </c>
      <c r="BJ705" s="112" t="s">
        <v>412</v>
      </c>
      <c r="BK705" s="198" t="s">
        <v>413</v>
      </c>
      <c r="BL705" s="93">
        <v>42903509</v>
      </c>
      <c r="BM705" s="95">
        <v>121</v>
      </c>
      <c r="BN705" s="96">
        <f t="shared" si="628"/>
        <v>354574.45454545453</v>
      </c>
      <c r="BO705" s="97">
        <f t="shared" si="673"/>
        <v>0.35588235294117648</v>
      </c>
      <c r="BP705" s="280"/>
      <c r="BQ705" s="90">
        <v>7</v>
      </c>
      <c r="BR705" s="112" t="s">
        <v>406</v>
      </c>
      <c r="BS705" s="198" t="s">
        <v>407</v>
      </c>
      <c r="BT705" s="93">
        <v>206077332</v>
      </c>
      <c r="BU705" s="95">
        <v>871</v>
      </c>
      <c r="BV705" s="96">
        <f t="shared" si="629"/>
        <v>236598.54420206658</v>
      </c>
      <c r="BW705" s="97">
        <f t="shared" si="674"/>
        <v>8.5308521057786482E-2</v>
      </c>
    </row>
    <row r="706" spans="2:75" ht="13.5" customHeight="1">
      <c r="B706" s="277"/>
      <c r="C706" s="285"/>
      <c r="D706" s="280"/>
      <c r="E706" s="90">
        <v>8</v>
      </c>
      <c r="F706" s="112" t="s">
        <v>424</v>
      </c>
      <c r="G706" s="198" t="s">
        <v>425</v>
      </c>
      <c r="H706" s="93">
        <v>21626612</v>
      </c>
      <c r="I706" s="95">
        <v>102</v>
      </c>
      <c r="J706" s="96">
        <f t="shared" si="621"/>
        <v>212025.60784313726</v>
      </c>
      <c r="K706" s="97">
        <f t="shared" si="666"/>
        <v>1.5794363580055745E-2</v>
      </c>
      <c r="L706" s="280"/>
      <c r="M706" s="90">
        <v>8</v>
      </c>
      <c r="N706" s="112" t="s">
        <v>400</v>
      </c>
      <c r="O706" s="198" t="s">
        <v>401</v>
      </c>
      <c r="P706" s="93">
        <v>33995509</v>
      </c>
      <c r="Q706" s="95">
        <v>215</v>
      </c>
      <c r="R706" s="96">
        <f t="shared" si="622"/>
        <v>158118.64651162791</v>
      </c>
      <c r="S706" s="97">
        <f t="shared" si="667"/>
        <v>0.25264394829612219</v>
      </c>
      <c r="T706" s="280"/>
      <c r="U706" s="90">
        <v>8</v>
      </c>
      <c r="V706" s="112" t="s">
        <v>452</v>
      </c>
      <c r="W706" s="198" t="s">
        <v>453</v>
      </c>
      <c r="X706" s="93">
        <v>3106378</v>
      </c>
      <c r="Y706" s="95">
        <v>15</v>
      </c>
      <c r="Z706" s="96">
        <f t="shared" si="623"/>
        <v>207091.86666666667</v>
      </c>
      <c r="AA706" s="97">
        <f t="shared" si="668"/>
        <v>2.7422303473491772E-2</v>
      </c>
      <c r="AB706" s="280"/>
      <c r="AC706" s="90">
        <v>8</v>
      </c>
      <c r="AD706" s="112" t="s">
        <v>522</v>
      </c>
      <c r="AE706" s="198" t="s">
        <v>523</v>
      </c>
      <c r="AF706" s="93">
        <v>1452419</v>
      </c>
      <c r="AG706" s="95">
        <v>8</v>
      </c>
      <c r="AH706" s="96">
        <f t="shared" si="624"/>
        <v>181552.375</v>
      </c>
      <c r="AI706" s="97">
        <f t="shared" si="669"/>
        <v>1.1461318051575931E-2</v>
      </c>
      <c r="AJ706" s="280"/>
      <c r="AK706" s="90">
        <v>8</v>
      </c>
      <c r="AL706" s="112" t="s">
        <v>472</v>
      </c>
      <c r="AM706" s="198" t="s">
        <v>473</v>
      </c>
      <c r="AN706" s="93">
        <v>15963006</v>
      </c>
      <c r="AO706" s="95">
        <v>59</v>
      </c>
      <c r="AP706" s="96">
        <f t="shared" si="625"/>
        <v>270559.42372881353</v>
      </c>
      <c r="AQ706" s="97">
        <f t="shared" si="670"/>
        <v>0.11195445920303605</v>
      </c>
      <c r="AR706" s="280"/>
      <c r="AS706" s="90">
        <v>8</v>
      </c>
      <c r="AT706" s="112" t="s">
        <v>442</v>
      </c>
      <c r="AU706" s="198" t="s">
        <v>443</v>
      </c>
      <c r="AV706" s="93">
        <v>21467191</v>
      </c>
      <c r="AW706" s="95">
        <v>82</v>
      </c>
      <c r="AX706" s="96">
        <f t="shared" si="626"/>
        <v>261795.01219512196</v>
      </c>
      <c r="AY706" s="97">
        <f t="shared" si="671"/>
        <v>0.21298701298701297</v>
      </c>
      <c r="AZ706" s="280"/>
      <c r="BA706" s="90">
        <v>8</v>
      </c>
      <c r="BB706" s="112" t="s">
        <v>452</v>
      </c>
      <c r="BC706" s="198" t="s">
        <v>453</v>
      </c>
      <c r="BD706" s="93">
        <v>10940361</v>
      </c>
      <c r="BE706" s="95">
        <v>33</v>
      </c>
      <c r="BF706" s="96">
        <f t="shared" si="627"/>
        <v>331526.09090909088</v>
      </c>
      <c r="BG706" s="97">
        <f t="shared" si="672"/>
        <v>8.1683168316831686E-2</v>
      </c>
      <c r="BH706" s="280"/>
      <c r="BI706" s="90">
        <v>8</v>
      </c>
      <c r="BJ706" s="112" t="s">
        <v>534</v>
      </c>
      <c r="BK706" s="198" t="s">
        <v>535</v>
      </c>
      <c r="BL706" s="93">
        <v>1251514</v>
      </c>
      <c r="BM706" s="95">
        <v>4</v>
      </c>
      <c r="BN706" s="96">
        <f t="shared" si="628"/>
        <v>312878.5</v>
      </c>
      <c r="BO706" s="97">
        <f t="shared" si="673"/>
        <v>1.1764705882352941E-2</v>
      </c>
      <c r="BP706" s="280"/>
      <c r="BQ706" s="90">
        <v>8</v>
      </c>
      <c r="BR706" s="112" t="s">
        <v>400</v>
      </c>
      <c r="BS706" s="198" t="s">
        <v>401</v>
      </c>
      <c r="BT706" s="93">
        <v>404218736</v>
      </c>
      <c r="BU706" s="95">
        <v>1770</v>
      </c>
      <c r="BV706" s="96">
        <f t="shared" si="629"/>
        <v>228372.16723163842</v>
      </c>
      <c r="BW706" s="97">
        <f t="shared" si="674"/>
        <v>0.17335945151811949</v>
      </c>
    </row>
    <row r="707" spans="2:75" ht="13.5" customHeight="1">
      <c r="B707" s="277"/>
      <c r="C707" s="285"/>
      <c r="D707" s="280"/>
      <c r="E707" s="90">
        <v>9</v>
      </c>
      <c r="F707" s="197" t="s">
        <v>530</v>
      </c>
      <c r="G707" s="198" t="s">
        <v>531</v>
      </c>
      <c r="H707" s="93">
        <v>20300063</v>
      </c>
      <c r="I707" s="95">
        <v>96</v>
      </c>
      <c r="J707" s="96">
        <f t="shared" si="621"/>
        <v>211458.98958333334</v>
      </c>
      <c r="K707" s="97">
        <f t="shared" si="666"/>
        <v>1.486528336946423E-2</v>
      </c>
      <c r="L707" s="280"/>
      <c r="M707" s="90">
        <v>9</v>
      </c>
      <c r="N707" s="197" t="s">
        <v>460</v>
      </c>
      <c r="O707" s="198" t="s">
        <v>461</v>
      </c>
      <c r="P707" s="93">
        <v>2189336</v>
      </c>
      <c r="Q707" s="95">
        <v>14</v>
      </c>
      <c r="R707" s="96">
        <f t="shared" si="622"/>
        <v>156381.14285714287</v>
      </c>
      <c r="S707" s="97">
        <f t="shared" si="667"/>
        <v>1.6451233842538191E-2</v>
      </c>
      <c r="T707" s="280"/>
      <c r="U707" s="90">
        <v>9</v>
      </c>
      <c r="V707" s="197" t="s">
        <v>382</v>
      </c>
      <c r="W707" s="198" t="s">
        <v>383</v>
      </c>
      <c r="X707" s="93">
        <v>33861186</v>
      </c>
      <c r="Y707" s="95">
        <v>171</v>
      </c>
      <c r="Z707" s="96">
        <f t="shared" si="623"/>
        <v>198018.63157894736</v>
      </c>
      <c r="AA707" s="97">
        <f t="shared" si="668"/>
        <v>0.3126142595978062</v>
      </c>
      <c r="AB707" s="280"/>
      <c r="AC707" s="90">
        <v>9</v>
      </c>
      <c r="AD707" s="197" t="s">
        <v>438</v>
      </c>
      <c r="AE707" s="198" t="s">
        <v>439</v>
      </c>
      <c r="AF707" s="93">
        <v>13967663</v>
      </c>
      <c r="AG707" s="95">
        <v>82</v>
      </c>
      <c r="AH707" s="96">
        <f t="shared" si="624"/>
        <v>170337.35365853659</v>
      </c>
      <c r="AI707" s="97">
        <f t="shared" si="669"/>
        <v>0.1174785100286533</v>
      </c>
      <c r="AJ707" s="280"/>
      <c r="AK707" s="90">
        <v>9</v>
      </c>
      <c r="AL707" s="197" t="s">
        <v>514</v>
      </c>
      <c r="AM707" s="198" t="s">
        <v>515</v>
      </c>
      <c r="AN707" s="93">
        <v>5544005</v>
      </c>
      <c r="AO707" s="95">
        <v>21</v>
      </c>
      <c r="AP707" s="96">
        <f t="shared" si="625"/>
        <v>264000.23809523811</v>
      </c>
      <c r="AQ707" s="97">
        <f t="shared" si="670"/>
        <v>3.9848197343453511E-2</v>
      </c>
      <c r="AR707" s="280"/>
      <c r="AS707" s="90">
        <v>9</v>
      </c>
      <c r="AT707" s="197" t="s">
        <v>452</v>
      </c>
      <c r="AU707" s="198" t="s">
        <v>453</v>
      </c>
      <c r="AV707" s="93">
        <v>7540368</v>
      </c>
      <c r="AW707" s="95">
        <v>31</v>
      </c>
      <c r="AX707" s="96">
        <f t="shared" si="626"/>
        <v>243237.67741935485</v>
      </c>
      <c r="AY707" s="97">
        <f t="shared" si="671"/>
        <v>8.0519480519480519E-2</v>
      </c>
      <c r="AZ707" s="280"/>
      <c r="BA707" s="90">
        <v>9</v>
      </c>
      <c r="BB707" s="197" t="s">
        <v>454</v>
      </c>
      <c r="BC707" s="198" t="s">
        <v>455</v>
      </c>
      <c r="BD707" s="93">
        <v>8864297</v>
      </c>
      <c r="BE707" s="95">
        <v>29</v>
      </c>
      <c r="BF707" s="96">
        <f t="shared" si="627"/>
        <v>305665.41379310342</v>
      </c>
      <c r="BG707" s="97">
        <f t="shared" si="672"/>
        <v>7.1782178217821777E-2</v>
      </c>
      <c r="BH707" s="280"/>
      <c r="BI707" s="90">
        <v>9</v>
      </c>
      <c r="BJ707" s="197" t="s">
        <v>514</v>
      </c>
      <c r="BK707" s="198" t="s">
        <v>515</v>
      </c>
      <c r="BL707" s="93">
        <v>4043989</v>
      </c>
      <c r="BM707" s="95">
        <v>13</v>
      </c>
      <c r="BN707" s="96">
        <f t="shared" si="628"/>
        <v>311076.07692307694</v>
      </c>
      <c r="BO707" s="97">
        <f t="shared" si="673"/>
        <v>3.8235294117647062E-2</v>
      </c>
      <c r="BP707" s="280"/>
      <c r="BQ707" s="90">
        <v>9</v>
      </c>
      <c r="BR707" s="197" t="s">
        <v>494</v>
      </c>
      <c r="BS707" s="198" t="s">
        <v>495</v>
      </c>
      <c r="BT707" s="93">
        <v>38715939</v>
      </c>
      <c r="BU707" s="95">
        <v>183</v>
      </c>
      <c r="BV707" s="96">
        <f t="shared" si="629"/>
        <v>211562.50819672132</v>
      </c>
      <c r="BW707" s="97">
        <f t="shared" si="674"/>
        <v>1.792360430950049E-2</v>
      </c>
    </row>
    <row r="708" spans="2:75" ht="13.5" customHeight="1">
      <c r="B708" s="277"/>
      <c r="C708" s="285"/>
      <c r="D708" s="280"/>
      <c r="E708" s="98">
        <v>10</v>
      </c>
      <c r="F708" s="113" t="s">
        <v>452</v>
      </c>
      <c r="G708" s="200" t="s">
        <v>453</v>
      </c>
      <c r="H708" s="101">
        <v>8527864</v>
      </c>
      <c r="I708" s="103">
        <v>43</v>
      </c>
      <c r="J708" s="104">
        <f t="shared" si="621"/>
        <v>198322.41860465117</v>
      </c>
      <c r="K708" s="105">
        <f t="shared" si="666"/>
        <v>6.6584081759058535E-3</v>
      </c>
      <c r="L708" s="280"/>
      <c r="M708" s="98">
        <v>10</v>
      </c>
      <c r="N708" s="113" t="s">
        <v>472</v>
      </c>
      <c r="O708" s="200" t="s">
        <v>473</v>
      </c>
      <c r="P708" s="101">
        <v>10914495</v>
      </c>
      <c r="Q708" s="103">
        <v>74</v>
      </c>
      <c r="R708" s="104">
        <f t="shared" si="622"/>
        <v>147493.17567567568</v>
      </c>
      <c r="S708" s="105">
        <f t="shared" si="667"/>
        <v>8.6956521739130432E-2</v>
      </c>
      <c r="T708" s="280"/>
      <c r="U708" s="98">
        <v>10</v>
      </c>
      <c r="V708" s="113" t="s">
        <v>406</v>
      </c>
      <c r="W708" s="200" t="s">
        <v>407</v>
      </c>
      <c r="X708" s="101">
        <v>3185485</v>
      </c>
      <c r="Y708" s="103">
        <v>19</v>
      </c>
      <c r="Z708" s="104">
        <f t="shared" si="623"/>
        <v>167657.10526315789</v>
      </c>
      <c r="AA708" s="105">
        <f t="shared" si="668"/>
        <v>3.4734917733089579E-2</v>
      </c>
      <c r="AB708" s="280"/>
      <c r="AC708" s="98">
        <v>10</v>
      </c>
      <c r="AD708" s="113" t="s">
        <v>380</v>
      </c>
      <c r="AE708" s="200" t="s">
        <v>381</v>
      </c>
      <c r="AF708" s="101">
        <v>65371671</v>
      </c>
      <c r="AG708" s="103">
        <v>427</v>
      </c>
      <c r="AH708" s="104">
        <f t="shared" si="624"/>
        <v>153095.2482435597</v>
      </c>
      <c r="AI708" s="105">
        <f t="shared" si="669"/>
        <v>0.61174785100286533</v>
      </c>
      <c r="AJ708" s="280"/>
      <c r="AK708" s="98">
        <v>10</v>
      </c>
      <c r="AL708" s="113" t="s">
        <v>408</v>
      </c>
      <c r="AM708" s="200" t="s">
        <v>409</v>
      </c>
      <c r="AN708" s="101">
        <v>46674418</v>
      </c>
      <c r="AO708" s="103">
        <v>189</v>
      </c>
      <c r="AP708" s="104">
        <f t="shared" si="625"/>
        <v>246954.59259259258</v>
      </c>
      <c r="AQ708" s="105">
        <f t="shared" si="670"/>
        <v>0.3586337760910816</v>
      </c>
      <c r="AR708" s="280"/>
      <c r="AS708" s="98">
        <v>10</v>
      </c>
      <c r="AT708" s="113" t="s">
        <v>512</v>
      </c>
      <c r="AU708" s="200" t="s">
        <v>513</v>
      </c>
      <c r="AV708" s="101">
        <v>1442676</v>
      </c>
      <c r="AW708" s="103">
        <v>6</v>
      </c>
      <c r="AX708" s="104">
        <f t="shared" si="626"/>
        <v>240446</v>
      </c>
      <c r="AY708" s="105">
        <f t="shared" si="671"/>
        <v>1.5584415584415584E-2</v>
      </c>
      <c r="AZ708" s="280"/>
      <c r="BA708" s="98">
        <v>10</v>
      </c>
      <c r="BB708" s="113" t="s">
        <v>514</v>
      </c>
      <c r="BC708" s="200" t="s">
        <v>515</v>
      </c>
      <c r="BD708" s="101">
        <v>6374093</v>
      </c>
      <c r="BE708" s="103">
        <v>21</v>
      </c>
      <c r="BF708" s="104">
        <f t="shared" si="627"/>
        <v>303528.23809523811</v>
      </c>
      <c r="BG708" s="105">
        <f t="shared" si="672"/>
        <v>5.1980198019801978E-2</v>
      </c>
      <c r="BH708" s="280"/>
      <c r="BI708" s="98">
        <v>10</v>
      </c>
      <c r="BJ708" s="113" t="s">
        <v>406</v>
      </c>
      <c r="BK708" s="200" t="s">
        <v>407</v>
      </c>
      <c r="BL708" s="101">
        <v>30981597</v>
      </c>
      <c r="BM708" s="103">
        <v>108</v>
      </c>
      <c r="BN708" s="104">
        <f t="shared" si="628"/>
        <v>286866.63888888888</v>
      </c>
      <c r="BO708" s="105">
        <f t="shared" si="673"/>
        <v>0.31764705882352939</v>
      </c>
      <c r="BP708" s="280"/>
      <c r="BQ708" s="98">
        <v>10</v>
      </c>
      <c r="BR708" s="113" t="s">
        <v>514</v>
      </c>
      <c r="BS708" s="200" t="s">
        <v>515</v>
      </c>
      <c r="BT708" s="101">
        <v>27917282</v>
      </c>
      <c r="BU708" s="103">
        <v>137</v>
      </c>
      <c r="BV708" s="104">
        <f t="shared" si="629"/>
        <v>203775.7810218978</v>
      </c>
      <c r="BW708" s="105">
        <f t="shared" si="674"/>
        <v>1.3418217433888345E-2</v>
      </c>
    </row>
    <row r="709" spans="2:75" s="195" customFormat="1" ht="13.5" customHeight="1">
      <c r="B709" s="278"/>
      <c r="C709" s="286"/>
      <c r="D709" s="281"/>
      <c r="E709" s="106" t="s">
        <v>164</v>
      </c>
      <c r="F709" s="107"/>
      <c r="G709" s="127"/>
      <c r="H709" s="216">
        <v>3589670760</v>
      </c>
      <c r="I709" s="110">
        <v>5944</v>
      </c>
      <c r="J709" s="56">
        <f t="shared" si="621"/>
        <v>603915</v>
      </c>
      <c r="K709" s="111">
        <f t="shared" si="666"/>
        <v>0.92040879529266029</v>
      </c>
      <c r="L709" s="281"/>
      <c r="M709" s="106" t="s">
        <v>164</v>
      </c>
      <c r="N709" s="107"/>
      <c r="O709" s="127"/>
      <c r="P709" s="216">
        <v>732361340</v>
      </c>
      <c r="Q709" s="110">
        <v>845</v>
      </c>
      <c r="R709" s="56">
        <f t="shared" si="622"/>
        <v>866699.81065088755</v>
      </c>
      <c r="S709" s="111">
        <f t="shared" si="667"/>
        <v>0.99294947121034083</v>
      </c>
      <c r="T709" s="281"/>
      <c r="U709" s="106" t="s">
        <v>164</v>
      </c>
      <c r="V709" s="107"/>
      <c r="W709" s="127"/>
      <c r="X709" s="216">
        <v>723236210</v>
      </c>
      <c r="Y709" s="110">
        <v>544</v>
      </c>
      <c r="Z709" s="56">
        <f t="shared" si="623"/>
        <v>1329478.3272058824</v>
      </c>
      <c r="AA709" s="111">
        <f t="shared" si="668"/>
        <v>0.99451553930530168</v>
      </c>
      <c r="AB709" s="281"/>
      <c r="AC709" s="106" t="s">
        <v>164</v>
      </c>
      <c r="AD709" s="107"/>
      <c r="AE709" s="127"/>
      <c r="AF709" s="216">
        <v>782908200</v>
      </c>
      <c r="AG709" s="110">
        <v>692</v>
      </c>
      <c r="AH709" s="56">
        <f t="shared" si="624"/>
        <v>1131370.2312138728</v>
      </c>
      <c r="AI709" s="111">
        <f t="shared" si="669"/>
        <v>0.99140401146131807</v>
      </c>
      <c r="AJ709" s="281"/>
      <c r="AK709" s="106" t="s">
        <v>164</v>
      </c>
      <c r="AL709" s="107"/>
      <c r="AM709" s="127"/>
      <c r="AN709" s="216">
        <v>935664220</v>
      </c>
      <c r="AO709" s="110">
        <v>518</v>
      </c>
      <c r="AP709" s="56">
        <f t="shared" si="625"/>
        <v>1806301.583011583</v>
      </c>
      <c r="AQ709" s="111">
        <f t="shared" si="670"/>
        <v>0.98292220113851991</v>
      </c>
      <c r="AR709" s="281"/>
      <c r="AS709" s="106" t="s">
        <v>164</v>
      </c>
      <c r="AT709" s="107"/>
      <c r="AU709" s="127"/>
      <c r="AV709" s="216">
        <v>681126210</v>
      </c>
      <c r="AW709" s="110">
        <v>376</v>
      </c>
      <c r="AX709" s="56">
        <f t="shared" si="626"/>
        <v>1811505.8776595744</v>
      </c>
      <c r="AY709" s="111">
        <f t="shared" si="671"/>
        <v>0.97662337662337662</v>
      </c>
      <c r="AZ709" s="281"/>
      <c r="BA709" s="106" t="s">
        <v>164</v>
      </c>
      <c r="BB709" s="107"/>
      <c r="BC709" s="127"/>
      <c r="BD709" s="216">
        <v>836675890</v>
      </c>
      <c r="BE709" s="110">
        <v>397</v>
      </c>
      <c r="BF709" s="56">
        <f t="shared" si="627"/>
        <v>2107495.9445843827</v>
      </c>
      <c r="BG709" s="111">
        <f t="shared" si="672"/>
        <v>0.98267326732673266</v>
      </c>
      <c r="BH709" s="281"/>
      <c r="BI709" s="106" t="s">
        <v>164</v>
      </c>
      <c r="BJ709" s="107"/>
      <c r="BK709" s="127"/>
      <c r="BL709" s="216">
        <v>711000430</v>
      </c>
      <c r="BM709" s="110">
        <v>339</v>
      </c>
      <c r="BN709" s="56">
        <f t="shared" si="628"/>
        <v>2097346.4011799409</v>
      </c>
      <c r="BO709" s="111">
        <f t="shared" si="673"/>
        <v>0.99705882352941178</v>
      </c>
      <c r="BP709" s="281"/>
      <c r="BQ709" s="106" t="s">
        <v>164</v>
      </c>
      <c r="BR709" s="107"/>
      <c r="BS709" s="127"/>
      <c r="BT709" s="216">
        <v>8992643260</v>
      </c>
      <c r="BU709" s="110">
        <v>9655</v>
      </c>
      <c r="BV709" s="56">
        <f t="shared" si="629"/>
        <v>931397.5411703781</v>
      </c>
      <c r="BW709" s="111">
        <f t="shared" si="674"/>
        <v>0.94564152791380995</v>
      </c>
    </row>
    <row r="710" spans="2:75" ht="13.5" customHeight="1">
      <c r="B710" s="276">
        <v>65</v>
      </c>
      <c r="C710" s="284" t="s">
        <v>10</v>
      </c>
      <c r="D710" s="279">
        <f>CB70</f>
        <v>3452</v>
      </c>
      <c r="E710" s="82">
        <v>1</v>
      </c>
      <c r="F710" s="83" t="s">
        <v>434</v>
      </c>
      <c r="G710" s="84" t="s">
        <v>435</v>
      </c>
      <c r="H710" s="85">
        <v>7530474</v>
      </c>
      <c r="I710" s="87">
        <v>10</v>
      </c>
      <c r="J710" s="88">
        <f t="shared" ref="J710:J773" si="675">IFERROR(H710/I710,"-")</f>
        <v>753047.4</v>
      </c>
      <c r="K710" s="89">
        <f t="shared" ref="K710:K720" si="676">IFERROR(I710/$CB$70,0)</f>
        <v>2.8968713789107765E-3</v>
      </c>
      <c r="L710" s="279">
        <f>CC70</f>
        <v>231</v>
      </c>
      <c r="M710" s="82">
        <v>1</v>
      </c>
      <c r="N710" s="83" t="s">
        <v>424</v>
      </c>
      <c r="O710" s="84" t="s">
        <v>425</v>
      </c>
      <c r="P710" s="85">
        <v>10888613</v>
      </c>
      <c r="Q710" s="87">
        <v>5</v>
      </c>
      <c r="R710" s="88">
        <f t="shared" ref="R710:R773" si="677">IFERROR(P710/Q710,"-")</f>
        <v>2177722.6</v>
      </c>
      <c r="S710" s="89">
        <f t="shared" ref="S710:S720" si="678">IFERROR(Q710/$CC$70,0)</f>
        <v>2.1645021645021644E-2</v>
      </c>
      <c r="T710" s="279">
        <f>CD70</f>
        <v>198</v>
      </c>
      <c r="U710" s="82">
        <v>1</v>
      </c>
      <c r="V710" s="83" t="s">
        <v>388</v>
      </c>
      <c r="W710" s="84" t="s">
        <v>389</v>
      </c>
      <c r="X710" s="85">
        <v>19534818</v>
      </c>
      <c r="Y710" s="87">
        <v>25</v>
      </c>
      <c r="Z710" s="88">
        <f t="shared" ref="Z710:Z773" si="679">IFERROR(X710/Y710,"-")</f>
        <v>781392.72</v>
      </c>
      <c r="AA710" s="89">
        <f t="shared" ref="AA710:AA720" si="680">IFERROR(Y710/$CD$70,0)</f>
        <v>0.12626262626262627</v>
      </c>
      <c r="AB710" s="279">
        <f>CE70</f>
        <v>325</v>
      </c>
      <c r="AC710" s="82">
        <v>1</v>
      </c>
      <c r="AD710" s="83" t="s">
        <v>418</v>
      </c>
      <c r="AE710" s="84" t="s">
        <v>419</v>
      </c>
      <c r="AF710" s="85">
        <v>17797771</v>
      </c>
      <c r="AG710" s="87">
        <v>26</v>
      </c>
      <c r="AH710" s="88">
        <f t="shared" ref="AH710:AH773" si="681">IFERROR(AF710/AG710,"-")</f>
        <v>684529.65384615387</v>
      </c>
      <c r="AI710" s="89">
        <f t="shared" ref="AI710:AI720" si="682">IFERROR(AG710/$CE$70,0)</f>
        <v>0.08</v>
      </c>
      <c r="AJ710" s="279">
        <f>CF70</f>
        <v>288</v>
      </c>
      <c r="AK710" s="82">
        <v>1</v>
      </c>
      <c r="AL710" s="83" t="s">
        <v>388</v>
      </c>
      <c r="AM710" s="84" t="s">
        <v>389</v>
      </c>
      <c r="AN710" s="85">
        <v>39790270</v>
      </c>
      <c r="AO710" s="87">
        <v>34</v>
      </c>
      <c r="AP710" s="88">
        <f t="shared" ref="AP710:AP773" si="683">IFERROR(AN710/AO710,"-")</f>
        <v>1170302.0588235294</v>
      </c>
      <c r="AQ710" s="89">
        <f t="shared" ref="AQ710:AQ720" si="684">IFERROR(AO710/$CF$70,0)</f>
        <v>0.11805555555555555</v>
      </c>
      <c r="AR710" s="279">
        <f>CG70</f>
        <v>228</v>
      </c>
      <c r="AS710" s="82">
        <v>1</v>
      </c>
      <c r="AT710" s="83" t="s">
        <v>434</v>
      </c>
      <c r="AU710" s="84" t="s">
        <v>435</v>
      </c>
      <c r="AV710" s="85">
        <v>606628</v>
      </c>
      <c r="AW710" s="87">
        <v>1</v>
      </c>
      <c r="AX710" s="88">
        <f t="shared" ref="AX710:AX773" si="685">IFERROR(AV710/AW710,"-")</f>
        <v>606628</v>
      </c>
      <c r="AY710" s="89">
        <f t="shared" ref="AY710:AY720" si="686">IFERROR(AW710/$CG$70,0)</f>
        <v>4.3859649122807015E-3</v>
      </c>
      <c r="AZ710" s="279">
        <f>CH70</f>
        <v>223</v>
      </c>
      <c r="BA710" s="82">
        <v>1</v>
      </c>
      <c r="BB710" s="83" t="s">
        <v>454</v>
      </c>
      <c r="BC710" s="84" t="s">
        <v>455</v>
      </c>
      <c r="BD710" s="85">
        <v>15002358</v>
      </c>
      <c r="BE710" s="87">
        <v>20</v>
      </c>
      <c r="BF710" s="88">
        <f t="shared" ref="BF710:BF773" si="687">IFERROR(BD710/BE710,"-")</f>
        <v>750117.9</v>
      </c>
      <c r="BG710" s="89">
        <f t="shared" ref="BG710:BG720" si="688">IFERROR(BE710/$CH$70,0)</f>
        <v>8.9686098654708515E-2</v>
      </c>
      <c r="BH710" s="279">
        <f>CI70</f>
        <v>185</v>
      </c>
      <c r="BI710" s="82">
        <v>1</v>
      </c>
      <c r="BJ710" s="83" t="s">
        <v>434</v>
      </c>
      <c r="BK710" s="84" t="s">
        <v>435</v>
      </c>
      <c r="BL710" s="85">
        <v>4503826</v>
      </c>
      <c r="BM710" s="87">
        <v>3</v>
      </c>
      <c r="BN710" s="88">
        <f t="shared" ref="BN710:BN773" si="689">IFERROR(BL710/BM710,"-")</f>
        <v>1501275.3333333333</v>
      </c>
      <c r="BO710" s="89">
        <f t="shared" ref="BO710:BO720" si="690">IFERROR(BM710/$CI$70,0)</f>
        <v>1.6216216216216217E-2</v>
      </c>
      <c r="BP710" s="279">
        <f>CJ70</f>
        <v>5130</v>
      </c>
      <c r="BQ710" s="82">
        <v>1</v>
      </c>
      <c r="BR710" s="83" t="s">
        <v>434</v>
      </c>
      <c r="BS710" s="84" t="s">
        <v>435</v>
      </c>
      <c r="BT710" s="85">
        <v>13994138</v>
      </c>
      <c r="BU710" s="87">
        <v>24</v>
      </c>
      <c r="BV710" s="88">
        <f t="shared" ref="BV710:BV773" si="691">IFERROR(BT710/BU710,"-")</f>
        <v>583089.08333333337</v>
      </c>
      <c r="BW710" s="89">
        <f t="shared" ref="BW710:BW720" si="692">IFERROR(BU710/$CJ$70,0)</f>
        <v>4.6783625730994153E-3</v>
      </c>
    </row>
    <row r="711" spans="2:75" ht="13.5" customHeight="1">
      <c r="B711" s="277"/>
      <c r="C711" s="285"/>
      <c r="D711" s="280"/>
      <c r="E711" s="90">
        <v>2</v>
      </c>
      <c r="F711" s="197" t="s">
        <v>490</v>
      </c>
      <c r="G711" s="198" t="s">
        <v>491</v>
      </c>
      <c r="H711" s="93">
        <v>7322249</v>
      </c>
      <c r="I711" s="95">
        <v>10</v>
      </c>
      <c r="J711" s="96">
        <f t="shared" si="675"/>
        <v>732224.9</v>
      </c>
      <c r="K711" s="97">
        <f t="shared" si="676"/>
        <v>2.8968713789107765E-3</v>
      </c>
      <c r="L711" s="280"/>
      <c r="M711" s="90">
        <v>2</v>
      </c>
      <c r="N711" s="197" t="s">
        <v>434</v>
      </c>
      <c r="O711" s="198" t="s">
        <v>435</v>
      </c>
      <c r="P711" s="93">
        <v>1133153</v>
      </c>
      <c r="Q711" s="95">
        <v>2</v>
      </c>
      <c r="R711" s="96">
        <f t="shared" si="677"/>
        <v>566576.5</v>
      </c>
      <c r="S711" s="97">
        <f t="shared" si="678"/>
        <v>8.658008658008658E-3</v>
      </c>
      <c r="T711" s="280"/>
      <c r="U711" s="90">
        <v>2</v>
      </c>
      <c r="V711" s="197" t="s">
        <v>452</v>
      </c>
      <c r="W711" s="198" t="s">
        <v>453</v>
      </c>
      <c r="X711" s="93">
        <v>2263972</v>
      </c>
      <c r="Y711" s="95">
        <v>9</v>
      </c>
      <c r="Z711" s="96">
        <f t="shared" si="679"/>
        <v>251552.44444444444</v>
      </c>
      <c r="AA711" s="97">
        <f t="shared" si="680"/>
        <v>4.5454545454545456E-2</v>
      </c>
      <c r="AB711" s="280"/>
      <c r="AC711" s="90">
        <v>2</v>
      </c>
      <c r="AD711" s="197" t="s">
        <v>424</v>
      </c>
      <c r="AE711" s="198" t="s">
        <v>425</v>
      </c>
      <c r="AF711" s="93">
        <v>4651349</v>
      </c>
      <c r="AG711" s="95">
        <v>7</v>
      </c>
      <c r="AH711" s="96">
        <f t="shared" si="681"/>
        <v>664478.42857142852</v>
      </c>
      <c r="AI711" s="97">
        <f t="shared" si="682"/>
        <v>2.1538461538461538E-2</v>
      </c>
      <c r="AJ711" s="280"/>
      <c r="AK711" s="90">
        <v>2</v>
      </c>
      <c r="AL711" s="197" t="s">
        <v>418</v>
      </c>
      <c r="AM711" s="198" t="s">
        <v>419</v>
      </c>
      <c r="AN711" s="93">
        <v>16972991</v>
      </c>
      <c r="AO711" s="95">
        <v>36</v>
      </c>
      <c r="AP711" s="96">
        <f t="shared" si="683"/>
        <v>471471.97222222225</v>
      </c>
      <c r="AQ711" s="97">
        <f t="shared" si="684"/>
        <v>0.125</v>
      </c>
      <c r="AR711" s="280"/>
      <c r="AS711" s="90">
        <v>2</v>
      </c>
      <c r="AT711" s="197" t="s">
        <v>400</v>
      </c>
      <c r="AU711" s="198" t="s">
        <v>401</v>
      </c>
      <c r="AV711" s="93">
        <v>36035581</v>
      </c>
      <c r="AW711" s="95">
        <v>92</v>
      </c>
      <c r="AX711" s="96">
        <f t="shared" si="685"/>
        <v>391691.09782608697</v>
      </c>
      <c r="AY711" s="97">
        <f t="shared" si="686"/>
        <v>0.40350877192982454</v>
      </c>
      <c r="AZ711" s="280"/>
      <c r="BA711" s="90">
        <v>2</v>
      </c>
      <c r="BB711" s="197" t="s">
        <v>400</v>
      </c>
      <c r="BC711" s="198" t="s">
        <v>401</v>
      </c>
      <c r="BD711" s="93">
        <v>52523303</v>
      </c>
      <c r="BE711" s="95">
        <v>81</v>
      </c>
      <c r="BF711" s="96">
        <f t="shared" si="687"/>
        <v>648435.83950617281</v>
      </c>
      <c r="BG711" s="97">
        <f t="shared" si="688"/>
        <v>0.3632286995515695</v>
      </c>
      <c r="BH711" s="280"/>
      <c r="BI711" s="90">
        <v>2</v>
      </c>
      <c r="BJ711" s="197" t="s">
        <v>388</v>
      </c>
      <c r="BK711" s="198" t="s">
        <v>389</v>
      </c>
      <c r="BL711" s="93">
        <v>12186565</v>
      </c>
      <c r="BM711" s="95">
        <v>21</v>
      </c>
      <c r="BN711" s="96">
        <f t="shared" si="689"/>
        <v>580312.61904761905</v>
      </c>
      <c r="BO711" s="97">
        <f t="shared" si="690"/>
        <v>0.11351351351351352</v>
      </c>
      <c r="BP711" s="280"/>
      <c r="BQ711" s="90">
        <v>2</v>
      </c>
      <c r="BR711" s="197" t="s">
        <v>388</v>
      </c>
      <c r="BS711" s="198" t="s">
        <v>389</v>
      </c>
      <c r="BT711" s="93">
        <v>173203109</v>
      </c>
      <c r="BU711" s="95">
        <v>330</v>
      </c>
      <c r="BV711" s="96">
        <f t="shared" si="691"/>
        <v>524857.90606060601</v>
      </c>
      <c r="BW711" s="97">
        <f t="shared" si="692"/>
        <v>6.4327485380116955E-2</v>
      </c>
    </row>
    <row r="712" spans="2:75" ht="13.5" customHeight="1">
      <c r="B712" s="277"/>
      <c r="C712" s="285"/>
      <c r="D712" s="280"/>
      <c r="E712" s="90">
        <v>3</v>
      </c>
      <c r="F712" s="112" t="s">
        <v>388</v>
      </c>
      <c r="G712" s="198" t="s">
        <v>389</v>
      </c>
      <c r="H712" s="93">
        <v>74696690</v>
      </c>
      <c r="I712" s="95">
        <v>146</v>
      </c>
      <c r="J712" s="96">
        <f t="shared" si="675"/>
        <v>511621.16438356164</v>
      </c>
      <c r="K712" s="97">
        <f t="shared" si="676"/>
        <v>4.2294322132097335E-2</v>
      </c>
      <c r="L712" s="280"/>
      <c r="M712" s="90">
        <v>3</v>
      </c>
      <c r="N712" s="112" t="s">
        <v>454</v>
      </c>
      <c r="O712" s="198" t="s">
        <v>455</v>
      </c>
      <c r="P712" s="93">
        <v>1869141</v>
      </c>
      <c r="Q712" s="95">
        <v>5</v>
      </c>
      <c r="R712" s="96">
        <f t="shared" si="677"/>
        <v>373828.2</v>
      </c>
      <c r="S712" s="97">
        <f t="shared" si="678"/>
        <v>2.1645021645021644E-2</v>
      </c>
      <c r="T712" s="280"/>
      <c r="U712" s="90">
        <v>3</v>
      </c>
      <c r="V712" s="112" t="s">
        <v>470</v>
      </c>
      <c r="W712" s="198" t="s">
        <v>471</v>
      </c>
      <c r="X712" s="93">
        <v>2874825</v>
      </c>
      <c r="Y712" s="95">
        <v>12</v>
      </c>
      <c r="Z712" s="96">
        <f t="shared" si="679"/>
        <v>239568.75</v>
      </c>
      <c r="AA712" s="97">
        <f t="shared" si="680"/>
        <v>6.0606060606060608E-2</v>
      </c>
      <c r="AB712" s="280"/>
      <c r="AC712" s="90">
        <v>3</v>
      </c>
      <c r="AD712" s="112" t="s">
        <v>382</v>
      </c>
      <c r="AE712" s="198" t="s">
        <v>383</v>
      </c>
      <c r="AF712" s="93">
        <v>48467184</v>
      </c>
      <c r="AG712" s="95">
        <v>88</v>
      </c>
      <c r="AH712" s="96">
        <f t="shared" si="681"/>
        <v>550763.45454545459</v>
      </c>
      <c r="AI712" s="97">
        <f t="shared" si="682"/>
        <v>0.27076923076923076</v>
      </c>
      <c r="AJ712" s="280"/>
      <c r="AK712" s="90">
        <v>3</v>
      </c>
      <c r="AL712" s="112" t="s">
        <v>576</v>
      </c>
      <c r="AM712" s="198" t="s">
        <v>577</v>
      </c>
      <c r="AN712" s="93">
        <v>5222306</v>
      </c>
      <c r="AO712" s="95">
        <v>12</v>
      </c>
      <c r="AP712" s="96">
        <f t="shared" si="683"/>
        <v>435192.16666666669</v>
      </c>
      <c r="AQ712" s="97">
        <f t="shared" si="684"/>
        <v>4.1666666666666664E-2</v>
      </c>
      <c r="AR712" s="280"/>
      <c r="AS712" s="90">
        <v>3</v>
      </c>
      <c r="AT712" s="112" t="s">
        <v>452</v>
      </c>
      <c r="AU712" s="198" t="s">
        <v>453</v>
      </c>
      <c r="AV712" s="93">
        <v>6096346</v>
      </c>
      <c r="AW712" s="95">
        <v>16</v>
      </c>
      <c r="AX712" s="96">
        <f t="shared" si="685"/>
        <v>381021.625</v>
      </c>
      <c r="AY712" s="97">
        <f t="shared" si="686"/>
        <v>7.0175438596491224E-2</v>
      </c>
      <c r="AZ712" s="280"/>
      <c r="BA712" s="90">
        <v>3</v>
      </c>
      <c r="BB712" s="112" t="s">
        <v>408</v>
      </c>
      <c r="BC712" s="198" t="s">
        <v>409</v>
      </c>
      <c r="BD712" s="93">
        <v>60516708</v>
      </c>
      <c r="BE712" s="95">
        <v>98</v>
      </c>
      <c r="BF712" s="96">
        <f t="shared" si="687"/>
        <v>617517.42857142852</v>
      </c>
      <c r="BG712" s="97">
        <f t="shared" si="688"/>
        <v>0.43946188340807174</v>
      </c>
      <c r="BH712" s="280"/>
      <c r="BI712" s="90">
        <v>3</v>
      </c>
      <c r="BJ712" s="112" t="s">
        <v>408</v>
      </c>
      <c r="BK712" s="198" t="s">
        <v>409</v>
      </c>
      <c r="BL712" s="93">
        <v>38777720</v>
      </c>
      <c r="BM712" s="95">
        <v>74</v>
      </c>
      <c r="BN712" s="96">
        <f t="shared" si="689"/>
        <v>524023.24324324325</v>
      </c>
      <c r="BO712" s="97">
        <f t="shared" si="690"/>
        <v>0.4</v>
      </c>
      <c r="BP712" s="280"/>
      <c r="BQ712" s="90">
        <v>3</v>
      </c>
      <c r="BR712" s="112" t="s">
        <v>424</v>
      </c>
      <c r="BS712" s="198" t="s">
        <v>425</v>
      </c>
      <c r="BT712" s="93">
        <v>41696027</v>
      </c>
      <c r="BU712" s="95">
        <v>100</v>
      </c>
      <c r="BV712" s="96">
        <f t="shared" si="691"/>
        <v>416960.27</v>
      </c>
      <c r="BW712" s="97">
        <f t="shared" si="692"/>
        <v>1.9493177387914229E-2</v>
      </c>
    </row>
    <row r="713" spans="2:75" ht="13.5" customHeight="1">
      <c r="B713" s="277"/>
      <c r="C713" s="285"/>
      <c r="D713" s="280"/>
      <c r="E713" s="90">
        <v>4</v>
      </c>
      <c r="F713" s="197" t="s">
        <v>510</v>
      </c>
      <c r="G713" s="198" t="s">
        <v>511</v>
      </c>
      <c r="H713" s="93">
        <v>930013</v>
      </c>
      <c r="I713" s="95">
        <v>2</v>
      </c>
      <c r="J713" s="96">
        <f t="shared" si="675"/>
        <v>465006.5</v>
      </c>
      <c r="K713" s="97">
        <f t="shared" si="676"/>
        <v>5.7937427578215526E-4</v>
      </c>
      <c r="L713" s="280"/>
      <c r="M713" s="90">
        <v>4</v>
      </c>
      <c r="N713" s="197" t="s">
        <v>446</v>
      </c>
      <c r="O713" s="198" t="s">
        <v>447</v>
      </c>
      <c r="P713" s="93">
        <v>1900431</v>
      </c>
      <c r="Q713" s="95">
        <v>6</v>
      </c>
      <c r="R713" s="96">
        <f t="shared" si="677"/>
        <v>316738.5</v>
      </c>
      <c r="S713" s="97">
        <f t="shared" si="678"/>
        <v>2.5974025974025976E-2</v>
      </c>
      <c r="T713" s="280"/>
      <c r="U713" s="90">
        <v>4</v>
      </c>
      <c r="V713" s="197" t="s">
        <v>494</v>
      </c>
      <c r="W713" s="198" t="s">
        <v>495</v>
      </c>
      <c r="X713" s="93">
        <v>2039124</v>
      </c>
      <c r="Y713" s="95">
        <v>9</v>
      </c>
      <c r="Z713" s="96">
        <f t="shared" si="679"/>
        <v>226569.33333333334</v>
      </c>
      <c r="AA713" s="97">
        <f t="shared" si="680"/>
        <v>4.5454545454545456E-2</v>
      </c>
      <c r="AB713" s="280"/>
      <c r="AC713" s="90">
        <v>4</v>
      </c>
      <c r="AD713" s="197" t="s">
        <v>388</v>
      </c>
      <c r="AE713" s="198" t="s">
        <v>389</v>
      </c>
      <c r="AF713" s="93">
        <v>15161283</v>
      </c>
      <c r="AG713" s="95">
        <v>31</v>
      </c>
      <c r="AH713" s="96">
        <f t="shared" si="681"/>
        <v>489073.6451612903</v>
      </c>
      <c r="AI713" s="97">
        <f t="shared" si="682"/>
        <v>9.5384615384615387E-2</v>
      </c>
      <c r="AJ713" s="280"/>
      <c r="AK713" s="90">
        <v>4</v>
      </c>
      <c r="AL713" s="197" t="s">
        <v>400</v>
      </c>
      <c r="AM713" s="198" t="s">
        <v>401</v>
      </c>
      <c r="AN713" s="93">
        <v>32784663</v>
      </c>
      <c r="AO713" s="95">
        <v>104</v>
      </c>
      <c r="AP713" s="96">
        <f t="shared" si="683"/>
        <v>315237.14423076925</v>
      </c>
      <c r="AQ713" s="97">
        <f t="shared" si="684"/>
        <v>0.3611111111111111</v>
      </c>
      <c r="AR713" s="280"/>
      <c r="AS713" s="90">
        <v>4</v>
      </c>
      <c r="AT713" s="197" t="s">
        <v>494</v>
      </c>
      <c r="AU713" s="198" t="s">
        <v>495</v>
      </c>
      <c r="AV713" s="93">
        <v>1899675</v>
      </c>
      <c r="AW713" s="95">
        <v>5</v>
      </c>
      <c r="AX713" s="96">
        <f t="shared" si="685"/>
        <v>379935</v>
      </c>
      <c r="AY713" s="97">
        <f t="shared" si="686"/>
        <v>2.1929824561403508E-2</v>
      </c>
      <c r="AZ713" s="280"/>
      <c r="BA713" s="90">
        <v>4</v>
      </c>
      <c r="BB713" s="197" t="s">
        <v>452</v>
      </c>
      <c r="BC713" s="198" t="s">
        <v>453</v>
      </c>
      <c r="BD713" s="93">
        <v>7894771</v>
      </c>
      <c r="BE713" s="95">
        <v>13</v>
      </c>
      <c r="BF713" s="96">
        <f t="shared" si="687"/>
        <v>607290.07692307688</v>
      </c>
      <c r="BG713" s="97">
        <f t="shared" si="688"/>
        <v>5.829596412556054E-2</v>
      </c>
      <c r="BH713" s="280"/>
      <c r="BI713" s="90">
        <v>4</v>
      </c>
      <c r="BJ713" s="197" t="s">
        <v>410</v>
      </c>
      <c r="BK713" s="198" t="s">
        <v>411</v>
      </c>
      <c r="BL713" s="93">
        <v>43133482</v>
      </c>
      <c r="BM713" s="95">
        <v>88</v>
      </c>
      <c r="BN713" s="96">
        <f t="shared" si="689"/>
        <v>490153.20454545453</v>
      </c>
      <c r="BO713" s="97">
        <f t="shared" si="690"/>
        <v>0.4756756756756757</v>
      </c>
      <c r="BP713" s="280"/>
      <c r="BQ713" s="90">
        <v>4</v>
      </c>
      <c r="BR713" s="197" t="s">
        <v>490</v>
      </c>
      <c r="BS713" s="198" t="s">
        <v>491</v>
      </c>
      <c r="BT713" s="93">
        <v>8122663</v>
      </c>
      <c r="BU713" s="95">
        <v>22</v>
      </c>
      <c r="BV713" s="96">
        <f t="shared" si="691"/>
        <v>369211.95454545453</v>
      </c>
      <c r="BW713" s="97">
        <f t="shared" si="692"/>
        <v>4.2884990253411305E-3</v>
      </c>
    </row>
    <row r="714" spans="2:75" ht="13.5" customHeight="1">
      <c r="B714" s="277"/>
      <c r="C714" s="285"/>
      <c r="D714" s="280"/>
      <c r="E714" s="90">
        <v>5</v>
      </c>
      <c r="F714" s="197" t="s">
        <v>424</v>
      </c>
      <c r="G714" s="198" t="s">
        <v>425</v>
      </c>
      <c r="H714" s="93">
        <v>24887379</v>
      </c>
      <c r="I714" s="95">
        <v>58</v>
      </c>
      <c r="J714" s="96">
        <f t="shared" si="675"/>
        <v>429092.74137931032</v>
      </c>
      <c r="K714" s="97">
        <f t="shared" si="676"/>
        <v>1.6801853997682505E-2</v>
      </c>
      <c r="L714" s="280"/>
      <c r="M714" s="90">
        <v>5</v>
      </c>
      <c r="N714" s="197" t="s">
        <v>444</v>
      </c>
      <c r="O714" s="198" t="s">
        <v>445</v>
      </c>
      <c r="P714" s="93">
        <v>10279888</v>
      </c>
      <c r="Q714" s="95">
        <v>37</v>
      </c>
      <c r="R714" s="96">
        <f t="shared" si="677"/>
        <v>277834.81081081083</v>
      </c>
      <c r="S714" s="97">
        <f t="shared" si="678"/>
        <v>0.16017316017316016</v>
      </c>
      <c r="T714" s="280"/>
      <c r="U714" s="90">
        <v>5</v>
      </c>
      <c r="V714" s="197" t="s">
        <v>480</v>
      </c>
      <c r="W714" s="198" t="s">
        <v>481</v>
      </c>
      <c r="X714" s="93">
        <v>5091817</v>
      </c>
      <c r="Y714" s="95">
        <v>24</v>
      </c>
      <c r="Z714" s="96">
        <f t="shared" si="679"/>
        <v>212159.04166666666</v>
      </c>
      <c r="AA714" s="97">
        <f t="shared" si="680"/>
        <v>0.12121212121212122</v>
      </c>
      <c r="AB714" s="280"/>
      <c r="AC714" s="90">
        <v>5</v>
      </c>
      <c r="AD714" s="197" t="s">
        <v>452</v>
      </c>
      <c r="AE714" s="198" t="s">
        <v>453</v>
      </c>
      <c r="AF714" s="93">
        <v>6474701</v>
      </c>
      <c r="AG714" s="95">
        <v>15</v>
      </c>
      <c r="AH714" s="96">
        <f t="shared" si="681"/>
        <v>431646.73333333334</v>
      </c>
      <c r="AI714" s="97">
        <f t="shared" si="682"/>
        <v>4.6153846153846156E-2</v>
      </c>
      <c r="AJ714" s="280"/>
      <c r="AK714" s="90">
        <v>5</v>
      </c>
      <c r="AL714" s="197" t="s">
        <v>382</v>
      </c>
      <c r="AM714" s="198" t="s">
        <v>383</v>
      </c>
      <c r="AN714" s="93">
        <v>26288252</v>
      </c>
      <c r="AO714" s="95">
        <v>86</v>
      </c>
      <c r="AP714" s="96">
        <f t="shared" si="683"/>
        <v>305677.34883720928</v>
      </c>
      <c r="AQ714" s="97">
        <f t="shared" si="684"/>
        <v>0.2986111111111111</v>
      </c>
      <c r="AR714" s="280"/>
      <c r="AS714" s="90">
        <v>5</v>
      </c>
      <c r="AT714" s="197" t="s">
        <v>514</v>
      </c>
      <c r="AU714" s="198" t="s">
        <v>515</v>
      </c>
      <c r="AV714" s="93">
        <v>1457970</v>
      </c>
      <c r="AW714" s="95">
        <v>4</v>
      </c>
      <c r="AX714" s="96">
        <f t="shared" si="685"/>
        <v>364492.5</v>
      </c>
      <c r="AY714" s="97">
        <f t="shared" si="686"/>
        <v>1.7543859649122806E-2</v>
      </c>
      <c r="AZ714" s="280"/>
      <c r="BA714" s="90">
        <v>5</v>
      </c>
      <c r="BB714" s="197" t="s">
        <v>540</v>
      </c>
      <c r="BC714" s="198" t="s">
        <v>541</v>
      </c>
      <c r="BD714" s="93">
        <v>2871576</v>
      </c>
      <c r="BE714" s="95">
        <v>6</v>
      </c>
      <c r="BF714" s="96">
        <f t="shared" si="687"/>
        <v>478596</v>
      </c>
      <c r="BG714" s="97">
        <f t="shared" si="688"/>
        <v>2.6905829596412557E-2</v>
      </c>
      <c r="BH714" s="280"/>
      <c r="BI714" s="90">
        <v>5</v>
      </c>
      <c r="BJ714" s="197" t="s">
        <v>400</v>
      </c>
      <c r="BK714" s="198" t="s">
        <v>401</v>
      </c>
      <c r="BL714" s="93">
        <v>21565861</v>
      </c>
      <c r="BM714" s="95">
        <v>45</v>
      </c>
      <c r="BN714" s="96">
        <f t="shared" si="689"/>
        <v>479241.35555555555</v>
      </c>
      <c r="BO714" s="97">
        <f t="shared" si="690"/>
        <v>0.24324324324324326</v>
      </c>
      <c r="BP714" s="280"/>
      <c r="BQ714" s="90">
        <v>5</v>
      </c>
      <c r="BR714" s="197" t="s">
        <v>452</v>
      </c>
      <c r="BS714" s="198" t="s">
        <v>453</v>
      </c>
      <c r="BT714" s="93">
        <v>36446443</v>
      </c>
      <c r="BU714" s="95">
        <v>115</v>
      </c>
      <c r="BV714" s="96">
        <f t="shared" si="691"/>
        <v>316925.59130434785</v>
      </c>
      <c r="BW714" s="97">
        <f t="shared" si="692"/>
        <v>2.2417153996101363E-2</v>
      </c>
    </row>
    <row r="715" spans="2:75" ht="13.5" customHeight="1">
      <c r="B715" s="277"/>
      <c r="C715" s="285"/>
      <c r="D715" s="280"/>
      <c r="E715" s="90">
        <v>6</v>
      </c>
      <c r="F715" s="112" t="s">
        <v>494</v>
      </c>
      <c r="G715" s="198" t="s">
        <v>495</v>
      </c>
      <c r="H715" s="93">
        <v>14819998</v>
      </c>
      <c r="I715" s="95">
        <v>60</v>
      </c>
      <c r="J715" s="96">
        <f t="shared" si="675"/>
        <v>246999.96666666667</v>
      </c>
      <c r="K715" s="97">
        <f t="shared" si="676"/>
        <v>1.7381228273464659E-2</v>
      </c>
      <c r="L715" s="280"/>
      <c r="M715" s="90">
        <v>6</v>
      </c>
      <c r="N715" s="112" t="s">
        <v>478</v>
      </c>
      <c r="O715" s="198" t="s">
        <v>479</v>
      </c>
      <c r="P715" s="93">
        <v>4928856</v>
      </c>
      <c r="Q715" s="95">
        <v>18</v>
      </c>
      <c r="R715" s="96">
        <f t="shared" si="677"/>
        <v>273825.33333333331</v>
      </c>
      <c r="S715" s="97">
        <f t="shared" si="678"/>
        <v>7.792207792207792E-2</v>
      </c>
      <c r="T715" s="280"/>
      <c r="U715" s="90">
        <v>6</v>
      </c>
      <c r="V715" s="112" t="s">
        <v>400</v>
      </c>
      <c r="W715" s="198" t="s">
        <v>401</v>
      </c>
      <c r="X715" s="93">
        <v>12720577</v>
      </c>
      <c r="Y715" s="95">
        <v>61</v>
      </c>
      <c r="Z715" s="96">
        <f t="shared" si="679"/>
        <v>208534.04918032786</v>
      </c>
      <c r="AA715" s="97">
        <f t="shared" si="680"/>
        <v>0.30808080808080807</v>
      </c>
      <c r="AB715" s="280"/>
      <c r="AC715" s="90">
        <v>6</v>
      </c>
      <c r="AD715" s="112" t="s">
        <v>400</v>
      </c>
      <c r="AE715" s="198" t="s">
        <v>401</v>
      </c>
      <c r="AF715" s="93">
        <v>49092721</v>
      </c>
      <c r="AG715" s="95">
        <v>117</v>
      </c>
      <c r="AH715" s="96">
        <f t="shared" si="681"/>
        <v>419595.905982906</v>
      </c>
      <c r="AI715" s="97">
        <f t="shared" si="682"/>
        <v>0.36</v>
      </c>
      <c r="AJ715" s="280"/>
      <c r="AK715" s="90">
        <v>6</v>
      </c>
      <c r="AL715" s="112" t="s">
        <v>454</v>
      </c>
      <c r="AM715" s="198" t="s">
        <v>455</v>
      </c>
      <c r="AN715" s="93">
        <v>7590026</v>
      </c>
      <c r="AO715" s="95">
        <v>29</v>
      </c>
      <c r="AP715" s="96">
        <f t="shared" si="683"/>
        <v>261725.03448275861</v>
      </c>
      <c r="AQ715" s="97">
        <f t="shared" si="684"/>
        <v>0.10069444444444445</v>
      </c>
      <c r="AR715" s="280"/>
      <c r="AS715" s="90">
        <v>6</v>
      </c>
      <c r="AT715" s="112" t="s">
        <v>388</v>
      </c>
      <c r="AU715" s="198" t="s">
        <v>389</v>
      </c>
      <c r="AV715" s="93">
        <v>8532653</v>
      </c>
      <c r="AW715" s="95">
        <v>28</v>
      </c>
      <c r="AX715" s="96">
        <f t="shared" si="685"/>
        <v>304737.60714285716</v>
      </c>
      <c r="AY715" s="97">
        <f t="shared" si="686"/>
        <v>0.12280701754385964</v>
      </c>
      <c r="AZ715" s="280"/>
      <c r="BA715" s="90">
        <v>6</v>
      </c>
      <c r="BB715" s="112" t="s">
        <v>382</v>
      </c>
      <c r="BC715" s="198" t="s">
        <v>383</v>
      </c>
      <c r="BD715" s="93">
        <v>15729067</v>
      </c>
      <c r="BE715" s="95">
        <v>37</v>
      </c>
      <c r="BF715" s="96">
        <f t="shared" si="687"/>
        <v>425109.91891891893</v>
      </c>
      <c r="BG715" s="97">
        <f t="shared" si="688"/>
        <v>0.16591928251121077</v>
      </c>
      <c r="BH715" s="280"/>
      <c r="BI715" s="90">
        <v>6</v>
      </c>
      <c r="BJ715" s="112" t="s">
        <v>454</v>
      </c>
      <c r="BK715" s="198" t="s">
        <v>455</v>
      </c>
      <c r="BL715" s="93">
        <v>8800019</v>
      </c>
      <c r="BM715" s="95">
        <v>20</v>
      </c>
      <c r="BN715" s="96">
        <f t="shared" si="689"/>
        <v>440000.95</v>
      </c>
      <c r="BO715" s="97">
        <f t="shared" si="690"/>
        <v>0.10810810810810811</v>
      </c>
      <c r="BP715" s="280"/>
      <c r="BQ715" s="90">
        <v>6</v>
      </c>
      <c r="BR715" s="112" t="s">
        <v>510</v>
      </c>
      <c r="BS715" s="198" t="s">
        <v>511</v>
      </c>
      <c r="BT715" s="93">
        <v>930321</v>
      </c>
      <c r="BU715" s="95">
        <v>3</v>
      </c>
      <c r="BV715" s="96">
        <f t="shared" si="691"/>
        <v>310107</v>
      </c>
      <c r="BW715" s="97">
        <f t="shared" si="692"/>
        <v>5.8479532163742691E-4</v>
      </c>
    </row>
    <row r="716" spans="2:75" ht="13.5" customHeight="1">
      <c r="B716" s="277"/>
      <c r="C716" s="285"/>
      <c r="D716" s="280"/>
      <c r="E716" s="90">
        <v>7</v>
      </c>
      <c r="F716" s="197" t="s">
        <v>452</v>
      </c>
      <c r="G716" s="198" t="s">
        <v>453</v>
      </c>
      <c r="H716" s="93">
        <v>6771649</v>
      </c>
      <c r="I716" s="95">
        <v>29</v>
      </c>
      <c r="J716" s="96">
        <f t="shared" si="675"/>
        <v>233505.13793103449</v>
      </c>
      <c r="K716" s="97">
        <f t="shared" si="676"/>
        <v>8.4009269988412523E-3</v>
      </c>
      <c r="L716" s="280"/>
      <c r="M716" s="90">
        <v>7</v>
      </c>
      <c r="N716" s="197" t="s">
        <v>512</v>
      </c>
      <c r="O716" s="198" t="s">
        <v>513</v>
      </c>
      <c r="P716" s="93">
        <v>1050280</v>
      </c>
      <c r="Q716" s="95">
        <v>4</v>
      </c>
      <c r="R716" s="96">
        <f t="shared" si="677"/>
        <v>262570</v>
      </c>
      <c r="S716" s="97">
        <f t="shared" si="678"/>
        <v>1.7316017316017316E-2</v>
      </c>
      <c r="T716" s="280"/>
      <c r="U716" s="90">
        <v>7</v>
      </c>
      <c r="V716" s="197" t="s">
        <v>512</v>
      </c>
      <c r="W716" s="198" t="s">
        <v>513</v>
      </c>
      <c r="X716" s="93">
        <v>1151084</v>
      </c>
      <c r="Y716" s="95">
        <v>7</v>
      </c>
      <c r="Z716" s="96">
        <f t="shared" si="679"/>
        <v>164440.57142857142</v>
      </c>
      <c r="AA716" s="97">
        <f t="shared" si="680"/>
        <v>3.5353535353535352E-2</v>
      </c>
      <c r="AB716" s="280"/>
      <c r="AC716" s="90">
        <v>7</v>
      </c>
      <c r="AD716" s="197" t="s">
        <v>522</v>
      </c>
      <c r="AE716" s="198" t="s">
        <v>523</v>
      </c>
      <c r="AF716" s="93">
        <v>1651424</v>
      </c>
      <c r="AG716" s="95">
        <v>4</v>
      </c>
      <c r="AH716" s="96">
        <f t="shared" si="681"/>
        <v>412856</v>
      </c>
      <c r="AI716" s="97">
        <f t="shared" si="682"/>
        <v>1.2307692307692308E-2</v>
      </c>
      <c r="AJ716" s="280"/>
      <c r="AK716" s="90">
        <v>7</v>
      </c>
      <c r="AL716" s="197" t="s">
        <v>408</v>
      </c>
      <c r="AM716" s="198" t="s">
        <v>409</v>
      </c>
      <c r="AN716" s="93">
        <v>29775917</v>
      </c>
      <c r="AO716" s="95">
        <v>119</v>
      </c>
      <c r="AP716" s="96">
        <f t="shared" si="683"/>
        <v>250217.78991596639</v>
      </c>
      <c r="AQ716" s="97">
        <f t="shared" si="684"/>
        <v>0.41319444444444442</v>
      </c>
      <c r="AR716" s="280"/>
      <c r="AS716" s="90">
        <v>7</v>
      </c>
      <c r="AT716" s="197" t="s">
        <v>470</v>
      </c>
      <c r="AU716" s="198" t="s">
        <v>471</v>
      </c>
      <c r="AV716" s="93">
        <v>6256161</v>
      </c>
      <c r="AW716" s="95">
        <v>21</v>
      </c>
      <c r="AX716" s="96">
        <f t="shared" si="685"/>
        <v>297912.42857142858</v>
      </c>
      <c r="AY716" s="97">
        <f t="shared" si="686"/>
        <v>9.2105263157894732E-2</v>
      </c>
      <c r="AZ716" s="280"/>
      <c r="BA716" s="90">
        <v>7</v>
      </c>
      <c r="BB716" s="197" t="s">
        <v>406</v>
      </c>
      <c r="BC716" s="198" t="s">
        <v>407</v>
      </c>
      <c r="BD716" s="93">
        <v>22772126</v>
      </c>
      <c r="BE716" s="95">
        <v>64</v>
      </c>
      <c r="BF716" s="96">
        <f t="shared" si="687"/>
        <v>355814.46875</v>
      </c>
      <c r="BG716" s="97">
        <f t="shared" si="688"/>
        <v>0.28699551569506726</v>
      </c>
      <c r="BH716" s="280"/>
      <c r="BI716" s="90">
        <v>7</v>
      </c>
      <c r="BJ716" s="197" t="s">
        <v>488</v>
      </c>
      <c r="BK716" s="198" t="s">
        <v>489</v>
      </c>
      <c r="BL716" s="93">
        <v>5580791</v>
      </c>
      <c r="BM716" s="95">
        <v>13</v>
      </c>
      <c r="BN716" s="96">
        <f t="shared" si="689"/>
        <v>429291.61538461538</v>
      </c>
      <c r="BO716" s="97">
        <f t="shared" si="690"/>
        <v>7.0270270270270274E-2</v>
      </c>
      <c r="BP716" s="280"/>
      <c r="BQ716" s="90">
        <v>7</v>
      </c>
      <c r="BR716" s="197" t="s">
        <v>400</v>
      </c>
      <c r="BS716" s="198" t="s">
        <v>401</v>
      </c>
      <c r="BT716" s="93">
        <v>259542703</v>
      </c>
      <c r="BU716" s="95">
        <v>930</v>
      </c>
      <c r="BV716" s="96">
        <f t="shared" si="691"/>
        <v>279078.17526881723</v>
      </c>
      <c r="BW716" s="97">
        <f t="shared" si="692"/>
        <v>0.18128654970760233</v>
      </c>
    </row>
    <row r="717" spans="2:75" ht="13.5" customHeight="1">
      <c r="B717" s="277"/>
      <c r="C717" s="285"/>
      <c r="D717" s="280"/>
      <c r="E717" s="90">
        <v>8</v>
      </c>
      <c r="F717" s="112" t="s">
        <v>460</v>
      </c>
      <c r="G717" s="198" t="s">
        <v>461</v>
      </c>
      <c r="H717" s="93">
        <v>9385722</v>
      </c>
      <c r="I717" s="95">
        <v>42</v>
      </c>
      <c r="J717" s="96">
        <f t="shared" si="675"/>
        <v>223469.57142857142</v>
      </c>
      <c r="K717" s="97">
        <f t="shared" si="676"/>
        <v>1.2166859791425261E-2</v>
      </c>
      <c r="L717" s="280"/>
      <c r="M717" s="90">
        <v>8</v>
      </c>
      <c r="N717" s="112" t="s">
        <v>452</v>
      </c>
      <c r="O717" s="198" t="s">
        <v>453</v>
      </c>
      <c r="P717" s="93">
        <v>1168418</v>
      </c>
      <c r="Q717" s="95">
        <v>6</v>
      </c>
      <c r="R717" s="96">
        <f t="shared" si="677"/>
        <v>194736.33333333334</v>
      </c>
      <c r="S717" s="97">
        <f t="shared" si="678"/>
        <v>2.5974025974025976E-2</v>
      </c>
      <c r="T717" s="280"/>
      <c r="U717" s="90">
        <v>8</v>
      </c>
      <c r="V717" s="112" t="s">
        <v>380</v>
      </c>
      <c r="W717" s="198" t="s">
        <v>381</v>
      </c>
      <c r="X717" s="93">
        <v>17712132</v>
      </c>
      <c r="Y717" s="95">
        <v>125</v>
      </c>
      <c r="Z717" s="96">
        <f t="shared" si="679"/>
        <v>141697.05600000001</v>
      </c>
      <c r="AA717" s="97">
        <f t="shared" si="680"/>
        <v>0.63131313131313127</v>
      </c>
      <c r="AB717" s="280"/>
      <c r="AC717" s="90">
        <v>8</v>
      </c>
      <c r="AD717" s="112" t="s">
        <v>438</v>
      </c>
      <c r="AE717" s="198" t="s">
        <v>439</v>
      </c>
      <c r="AF717" s="93">
        <v>16577326</v>
      </c>
      <c r="AG717" s="95">
        <v>54</v>
      </c>
      <c r="AH717" s="96">
        <f t="shared" si="681"/>
        <v>306987.51851851854</v>
      </c>
      <c r="AI717" s="97">
        <f t="shared" si="682"/>
        <v>0.16615384615384615</v>
      </c>
      <c r="AJ717" s="280"/>
      <c r="AK717" s="90">
        <v>8</v>
      </c>
      <c r="AL717" s="112" t="s">
        <v>380</v>
      </c>
      <c r="AM717" s="198" t="s">
        <v>381</v>
      </c>
      <c r="AN717" s="93">
        <v>36980032</v>
      </c>
      <c r="AO717" s="95">
        <v>178</v>
      </c>
      <c r="AP717" s="96">
        <f t="shared" si="683"/>
        <v>207752.98876404495</v>
      </c>
      <c r="AQ717" s="97">
        <f t="shared" si="684"/>
        <v>0.61805555555555558</v>
      </c>
      <c r="AR717" s="280"/>
      <c r="AS717" s="90">
        <v>8</v>
      </c>
      <c r="AT717" s="112" t="s">
        <v>408</v>
      </c>
      <c r="AU717" s="198" t="s">
        <v>409</v>
      </c>
      <c r="AV717" s="93">
        <v>26983429</v>
      </c>
      <c r="AW717" s="95">
        <v>93</v>
      </c>
      <c r="AX717" s="96">
        <f t="shared" si="685"/>
        <v>290144.39784946234</v>
      </c>
      <c r="AY717" s="97">
        <f t="shared" si="686"/>
        <v>0.40789473684210525</v>
      </c>
      <c r="AZ717" s="280"/>
      <c r="BA717" s="90">
        <v>8</v>
      </c>
      <c r="BB717" s="112" t="s">
        <v>412</v>
      </c>
      <c r="BC717" s="198" t="s">
        <v>413</v>
      </c>
      <c r="BD717" s="93">
        <v>23119508</v>
      </c>
      <c r="BE717" s="95">
        <v>66</v>
      </c>
      <c r="BF717" s="96">
        <f t="shared" si="687"/>
        <v>350295.57575757575</v>
      </c>
      <c r="BG717" s="97">
        <f t="shared" si="688"/>
        <v>0.29596412556053814</v>
      </c>
      <c r="BH717" s="280"/>
      <c r="BI717" s="90">
        <v>8</v>
      </c>
      <c r="BJ717" s="112" t="s">
        <v>412</v>
      </c>
      <c r="BK717" s="198" t="s">
        <v>413</v>
      </c>
      <c r="BL717" s="93">
        <v>24648731</v>
      </c>
      <c r="BM717" s="95">
        <v>66</v>
      </c>
      <c r="BN717" s="96">
        <f t="shared" si="689"/>
        <v>373465.62121212122</v>
      </c>
      <c r="BO717" s="97">
        <f t="shared" si="690"/>
        <v>0.35675675675675678</v>
      </c>
      <c r="BP717" s="280"/>
      <c r="BQ717" s="90">
        <v>8</v>
      </c>
      <c r="BR717" s="112" t="s">
        <v>454</v>
      </c>
      <c r="BS717" s="198" t="s">
        <v>455</v>
      </c>
      <c r="BT717" s="93">
        <v>49500363</v>
      </c>
      <c r="BU717" s="95">
        <v>190</v>
      </c>
      <c r="BV717" s="96">
        <f t="shared" si="691"/>
        <v>260528.22631578948</v>
      </c>
      <c r="BW717" s="97">
        <f t="shared" si="692"/>
        <v>3.7037037037037035E-2</v>
      </c>
    </row>
    <row r="718" spans="2:75" ht="13.5" customHeight="1">
      <c r="B718" s="277"/>
      <c r="C718" s="285"/>
      <c r="D718" s="280"/>
      <c r="E718" s="90">
        <v>9</v>
      </c>
      <c r="F718" s="197" t="s">
        <v>418</v>
      </c>
      <c r="G718" s="198" t="s">
        <v>419</v>
      </c>
      <c r="H718" s="93">
        <v>43184004</v>
      </c>
      <c r="I718" s="95">
        <v>246</v>
      </c>
      <c r="J718" s="96">
        <f t="shared" si="675"/>
        <v>175544.73170731709</v>
      </c>
      <c r="K718" s="97">
        <f t="shared" si="676"/>
        <v>7.1263035921205101E-2</v>
      </c>
      <c r="L718" s="280"/>
      <c r="M718" s="90">
        <v>9</v>
      </c>
      <c r="N718" s="197" t="s">
        <v>412</v>
      </c>
      <c r="O718" s="198" t="s">
        <v>413</v>
      </c>
      <c r="P718" s="93">
        <v>5850054</v>
      </c>
      <c r="Q718" s="95">
        <v>51</v>
      </c>
      <c r="R718" s="96">
        <f t="shared" si="677"/>
        <v>114706.94117647059</v>
      </c>
      <c r="S718" s="97">
        <f t="shared" si="678"/>
        <v>0.22077922077922077</v>
      </c>
      <c r="T718" s="280"/>
      <c r="U718" s="90">
        <v>9</v>
      </c>
      <c r="V718" s="197" t="s">
        <v>412</v>
      </c>
      <c r="W718" s="198" t="s">
        <v>413</v>
      </c>
      <c r="X718" s="93">
        <v>6595164</v>
      </c>
      <c r="Y718" s="95">
        <v>48</v>
      </c>
      <c r="Z718" s="96">
        <f t="shared" si="679"/>
        <v>137399.25</v>
      </c>
      <c r="AA718" s="97">
        <f t="shared" si="680"/>
        <v>0.24242424242424243</v>
      </c>
      <c r="AB718" s="280"/>
      <c r="AC718" s="90">
        <v>9</v>
      </c>
      <c r="AD718" s="197" t="s">
        <v>454</v>
      </c>
      <c r="AE718" s="198" t="s">
        <v>455</v>
      </c>
      <c r="AF718" s="93">
        <v>5192846</v>
      </c>
      <c r="AG718" s="95">
        <v>17</v>
      </c>
      <c r="AH718" s="96">
        <f t="shared" si="681"/>
        <v>305461.5294117647</v>
      </c>
      <c r="AI718" s="97">
        <f t="shared" si="682"/>
        <v>5.2307692307692305E-2</v>
      </c>
      <c r="AJ718" s="280"/>
      <c r="AK718" s="90">
        <v>9</v>
      </c>
      <c r="AL718" s="197" t="s">
        <v>452</v>
      </c>
      <c r="AM718" s="198" t="s">
        <v>453</v>
      </c>
      <c r="AN718" s="93">
        <v>1983938</v>
      </c>
      <c r="AO718" s="95">
        <v>10</v>
      </c>
      <c r="AP718" s="96">
        <f t="shared" si="683"/>
        <v>198393.8</v>
      </c>
      <c r="AQ718" s="97">
        <f t="shared" si="684"/>
        <v>3.4722222222222224E-2</v>
      </c>
      <c r="AR718" s="280"/>
      <c r="AS718" s="90">
        <v>9</v>
      </c>
      <c r="AT718" s="197" t="s">
        <v>382</v>
      </c>
      <c r="AU718" s="198" t="s">
        <v>383</v>
      </c>
      <c r="AV718" s="93">
        <v>12812931</v>
      </c>
      <c r="AW718" s="95">
        <v>47</v>
      </c>
      <c r="AX718" s="96">
        <f t="shared" si="685"/>
        <v>272615.55319148937</v>
      </c>
      <c r="AY718" s="97">
        <f t="shared" si="686"/>
        <v>0.20614035087719298</v>
      </c>
      <c r="AZ718" s="280"/>
      <c r="BA718" s="90">
        <v>9</v>
      </c>
      <c r="BB718" s="197" t="s">
        <v>446</v>
      </c>
      <c r="BC718" s="198" t="s">
        <v>447</v>
      </c>
      <c r="BD718" s="93">
        <v>13565193</v>
      </c>
      <c r="BE718" s="95">
        <v>50</v>
      </c>
      <c r="BF718" s="96">
        <f t="shared" si="687"/>
        <v>271303.86</v>
      </c>
      <c r="BG718" s="97">
        <f t="shared" si="688"/>
        <v>0.22421524663677131</v>
      </c>
      <c r="BH718" s="280"/>
      <c r="BI718" s="90">
        <v>9</v>
      </c>
      <c r="BJ718" s="197" t="s">
        <v>514</v>
      </c>
      <c r="BK718" s="198" t="s">
        <v>515</v>
      </c>
      <c r="BL718" s="93">
        <v>1676929</v>
      </c>
      <c r="BM718" s="95">
        <v>5</v>
      </c>
      <c r="BN718" s="96">
        <f t="shared" si="689"/>
        <v>335385.8</v>
      </c>
      <c r="BO718" s="97">
        <f t="shared" si="690"/>
        <v>2.7027027027027029E-2</v>
      </c>
      <c r="BP718" s="280"/>
      <c r="BQ718" s="90">
        <v>9</v>
      </c>
      <c r="BR718" s="197" t="s">
        <v>418</v>
      </c>
      <c r="BS718" s="198" t="s">
        <v>419</v>
      </c>
      <c r="BT718" s="93">
        <v>86699456</v>
      </c>
      <c r="BU718" s="95">
        <v>401</v>
      </c>
      <c r="BV718" s="96">
        <f t="shared" si="691"/>
        <v>216208.11970074812</v>
      </c>
      <c r="BW718" s="97">
        <f t="shared" si="692"/>
        <v>7.8167641325536066E-2</v>
      </c>
    </row>
    <row r="719" spans="2:75" ht="13.5" customHeight="1">
      <c r="B719" s="277"/>
      <c r="C719" s="285"/>
      <c r="D719" s="280"/>
      <c r="E719" s="98">
        <v>10</v>
      </c>
      <c r="F719" s="199" t="s">
        <v>446</v>
      </c>
      <c r="G719" s="200" t="s">
        <v>447</v>
      </c>
      <c r="H719" s="101">
        <v>6089169</v>
      </c>
      <c r="I719" s="103">
        <v>39</v>
      </c>
      <c r="J719" s="104">
        <f t="shared" si="675"/>
        <v>156132.53846153847</v>
      </c>
      <c r="K719" s="105">
        <f t="shared" si="676"/>
        <v>1.1297798377752027E-2</v>
      </c>
      <c r="L719" s="280"/>
      <c r="M719" s="98">
        <v>10</v>
      </c>
      <c r="N719" s="199" t="s">
        <v>400</v>
      </c>
      <c r="O719" s="200" t="s">
        <v>401</v>
      </c>
      <c r="P719" s="101">
        <v>6135107</v>
      </c>
      <c r="Q719" s="103">
        <v>58</v>
      </c>
      <c r="R719" s="104">
        <f t="shared" si="677"/>
        <v>105777.70689655172</v>
      </c>
      <c r="S719" s="105">
        <f t="shared" si="678"/>
        <v>0.25108225108225107</v>
      </c>
      <c r="T719" s="280"/>
      <c r="U719" s="98">
        <v>10</v>
      </c>
      <c r="V719" s="199" t="s">
        <v>444</v>
      </c>
      <c r="W719" s="200" t="s">
        <v>445</v>
      </c>
      <c r="X719" s="101">
        <v>3552616</v>
      </c>
      <c r="Y719" s="103">
        <v>29</v>
      </c>
      <c r="Z719" s="104">
        <f t="shared" si="679"/>
        <v>122504</v>
      </c>
      <c r="AA719" s="105">
        <f t="shared" si="680"/>
        <v>0.14646464646464646</v>
      </c>
      <c r="AB719" s="280"/>
      <c r="AC719" s="98">
        <v>10</v>
      </c>
      <c r="AD719" s="199" t="s">
        <v>408</v>
      </c>
      <c r="AE719" s="200" t="s">
        <v>409</v>
      </c>
      <c r="AF719" s="101">
        <v>20976721</v>
      </c>
      <c r="AG719" s="103">
        <v>115</v>
      </c>
      <c r="AH719" s="104">
        <f t="shared" si="681"/>
        <v>182406.2695652174</v>
      </c>
      <c r="AI719" s="105">
        <f t="shared" si="682"/>
        <v>0.35384615384615387</v>
      </c>
      <c r="AJ719" s="280"/>
      <c r="AK719" s="98">
        <v>10</v>
      </c>
      <c r="AL719" s="199" t="s">
        <v>410</v>
      </c>
      <c r="AM719" s="200" t="s">
        <v>411</v>
      </c>
      <c r="AN719" s="101">
        <v>16103515</v>
      </c>
      <c r="AO719" s="103">
        <v>82</v>
      </c>
      <c r="AP719" s="104">
        <f t="shared" si="683"/>
        <v>196384.32926829267</v>
      </c>
      <c r="AQ719" s="105">
        <f t="shared" si="684"/>
        <v>0.28472222222222221</v>
      </c>
      <c r="AR719" s="280"/>
      <c r="AS719" s="98">
        <v>10</v>
      </c>
      <c r="AT719" s="199" t="s">
        <v>446</v>
      </c>
      <c r="AU719" s="200" t="s">
        <v>447</v>
      </c>
      <c r="AV719" s="101">
        <v>8052424</v>
      </c>
      <c r="AW719" s="103">
        <v>36</v>
      </c>
      <c r="AX719" s="104">
        <f t="shared" si="685"/>
        <v>223678.44444444444</v>
      </c>
      <c r="AY719" s="105">
        <f t="shared" si="686"/>
        <v>0.15789473684210525</v>
      </c>
      <c r="AZ719" s="280"/>
      <c r="BA719" s="98">
        <v>10</v>
      </c>
      <c r="BB719" s="199" t="s">
        <v>490</v>
      </c>
      <c r="BC719" s="200" t="s">
        <v>491</v>
      </c>
      <c r="BD719" s="101">
        <v>676297</v>
      </c>
      <c r="BE719" s="103">
        <v>3</v>
      </c>
      <c r="BF719" s="104">
        <f t="shared" si="687"/>
        <v>225432.33333333334</v>
      </c>
      <c r="BG719" s="105">
        <f t="shared" si="688"/>
        <v>1.3452914798206279E-2</v>
      </c>
      <c r="BH719" s="280"/>
      <c r="BI719" s="98">
        <v>10</v>
      </c>
      <c r="BJ719" s="199" t="s">
        <v>382</v>
      </c>
      <c r="BK719" s="200" t="s">
        <v>383</v>
      </c>
      <c r="BL719" s="101">
        <v>9132330</v>
      </c>
      <c r="BM719" s="103">
        <v>28</v>
      </c>
      <c r="BN719" s="104">
        <f t="shared" si="689"/>
        <v>326154.64285714284</v>
      </c>
      <c r="BO719" s="105">
        <f t="shared" si="690"/>
        <v>0.15135135135135136</v>
      </c>
      <c r="BP719" s="280"/>
      <c r="BQ719" s="98">
        <v>10</v>
      </c>
      <c r="BR719" s="199" t="s">
        <v>494</v>
      </c>
      <c r="BS719" s="200" t="s">
        <v>495</v>
      </c>
      <c r="BT719" s="101">
        <v>19639119</v>
      </c>
      <c r="BU719" s="103">
        <v>95</v>
      </c>
      <c r="BV719" s="104">
        <f t="shared" si="691"/>
        <v>206727.56842105262</v>
      </c>
      <c r="BW719" s="105">
        <f t="shared" si="692"/>
        <v>1.8518518518518517E-2</v>
      </c>
    </row>
    <row r="720" spans="2:75" s="195" customFormat="1" ht="13.5" customHeight="1">
      <c r="B720" s="278"/>
      <c r="C720" s="286"/>
      <c r="D720" s="281"/>
      <c r="E720" s="106" t="s">
        <v>164</v>
      </c>
      <c r="F720" s="107"/>
      <c r="G720" s="127"/>
      <c r="H720" s="216">
        <v>1752393670</v>
      </c>
      <c r="I720" s="110">
        <v>3214</v>
      </c>
      <c r="J720" s="56">
        <f t="shared" si="675"/>
        <v>545237.60734287486</v>
      </c>
      <c r="K720" s="111">
        <f t="shared" si="676"/>
        <v>0.93105446118192348</v>
      </c>
      <c r="L720" s="281"/>
      <c r="M720" s="106" t="s">
        <v>164</v>
      </c>
      <c r="N720" s="107"/>
      <c r="O720" s="127"/>
      <c r="P720" s="216">
        <v>188848680</v>
      </c>
      <c r="Q720" s="110">
        <v>229</v>
      </c>
      <c r="R720" s="56">
        <f t="shared" si="677"/>
        <v>824666.72489082965</v>
      </c>
      <c r="S720" s="111">
        <f t="shared" si="678"/>
        <v>0.9913419913419913</v>
      </c>
      <c r="T720" s="281"/>
      <c r="U720" s="106" t="s">
        <v>164</v>
      </c>
      <c r="V720" s="107"/>
      <c r="W720" s="127"/>
      <c r="X720" s="216">
        <v>191735530</v>
      </c>
      <c r="Y720" s="110">
        <v>198</v>
      </c>
      <c r="Z720" s="56">
        <f t="shared" si="679"/>
        <v>968361.26262626261</v>
      </c>
      <c r="AA720" s="111">
        <f t="shared" si="680"/>
        <v>1</v>
      </c>
      <c r="AB720" s="281"/>
      <c r="AC720" s="106" t="s">
        <v>164</v>
      </c>
      <c r="AD720" s="107"/>
      <c r="AE720" s="127"/>
      <c r="AF720" s="216">
        <v>444295450</v>
      </c>
      <c r="AG720" s="110">
        <v>323</v>
      </c>
      <c r="AH720" s="56">
        <f t="shared" si="681"/>
        <v>1375527.7089783282</v>
      </c>
      <c r="AI720" s="111">
        <f t="shared" si="682"/>
        <v>0.99384615384615382</v>
      </c>
      <c r="AJ720" s="281"/>
      <c r="AK720" s="106" t="s">
        <v>164</v>
      </c>
      <c r="AL720" s="107"/>
      <c r="AM720" s="127"/>
      <c r="AN720" s="216">
        <v>449717980</v>
      </c>
      <c r="AO720" s="110">
        <v>286</v>
      </c>
      <c r="AP720" s="56">
        <f t="shared" si="683"/>
        <v>1572440.4895104894</v>
      </c>
      <c r="AQ720" s="111">
        <f t="shared" si="684"/>
        <v>0.99305555555555558</v>
      </c>
      <c r="AR720" s="281"/>
      <c r="AS720" s="106" t="s">
        <v>164</v>
      </c>
      <c r="AT720" s="107"/>
      <c r="AU720" s="127"/>
      <c r="AV720" s="216">
        <v>344826050</v>
      </c>
      <c r="AW720" s="110">
        <v>223</v>
      </c>
      <c r="AX720" s="56">
        <f t="shared" si="685"/>
        <v>1546305.1569506726</v>
      </c>
      <c r="AY720" s="111">
        <f t="shared" si="686"/>
        <v>0.97807017543859653</v>
      </c>
      <c r="AZ720" s="281"/>
      <c r="BA720" s="106" t="s">
        <v>164</v>
      </c>
      <c r="BB720" s="107"/>
      <c r="BC720" s="127"/>
      <c r="BD720" s="216">
        <v>476719370</v>
      </c>
      <c r="BE720" s="110">
        <v>217</v>
      </c>
      <c r="BF720" s="56">
        <f t="shared" si="687"/>
        <v>2196863.4562211982</v>
      </c>
      <c r="BG720" s="111">
        <f t="shared" si="688"/>
        <v>0.97309417040358748</v>
      </c>
      <c r="BH720" s="281"/>
      <c r="BI720" s="106" t="s">
        <v>164</v>
      </c>
      <c r="BJ720" s="107"/>
      <c r="BK720" s="127"/>
      <c r="BL720" s="216">
        <v>405087140</v>
      </c>
      <c r="BM720" s="110">
        <v>178</v>
      </c>
      <c r="BN720" s="56">
        <f t="shared" si="689"/>
        <v>2275770.4494382022</v>
      </c>
      <c r="BO720" s="111">
        <f t="shared" si="690"/>
        <v>0.96216216216216222</v>
      </c>
      <c r="BP720" s="281"/>
      <c r="BQ720" s="106" t="s">
        <v>164</v>
      </c>
      <c r="BR720" s="107"/>
      <c r="BS720" s="127"/>
      <c r="BT720" s="216">
        <v>4253623870</v>
      </c>
      <c r="BU720" s="110">
        <v>4868</v>
      </c>
      <c r="BV720" s="56">
        <f t="shared" si="691"/>
        <v>873792.90673788008</v>
      </c>
      <c r="BW720" s="111">
        <f t="shared" si="692"/>
        <v>0.94892787524366473</v>
      </c>
    </row>
    <row r="721" spans="2:75" ht="13.5" customHeight="1">
      <c r="B721" s="276">
        <v>66</v>
      </c>
      <c r="C721" s="284" t="s">
        <v>5</v>
      </c>
      <c r="D721" s="279">
        <f>CB71</f>
        <v>3575</v>
      </c>
      <c r="E721" s="82">
        <v>1</v>
      </c>
      <c r="F721" s="83" t="s">
        <v>434</v>
      </c>
      <c r="G721" s="84" t="s">
        <v>435</v>
      </c>
      <c r="H721" s="85">
        <v>20891317</v>
      </c>
      <c r="I721" s="87">
        <v>18</v>
      </c>
      <c r="J721" s="88">
        <f t="shared" si="675"/>
        <v>1160628.7222222222</v>
      </c>
      <c r="K721" s="89">
        <f t="shared" ref="K721:K731" si="693">IFERROR(I721/$CB$71,0)</f>
        <v>5.034965034965035E-3</v>
      </c>
      <c r="L721" s="279">
        <f>CC71</f>
        <v>408</v>
      </c>
      <c r="M721" s="82">
        <v>1</v>
      </c>
      <c r="N721" s="83" t="s">
        <v>490</v>
      </c>
      <c r="O721" s="84" t="s">
        <v>491</v>
      </c>
      <c r="P721" s="85">
        <v>7010179</v>
      </c>
      <c r="Q721" s="87">
        <v>2</v>
      </c>
      <c r="R721" s="88">
        <f t="shared" si="677"/>
        <v>3505089.5</v>
      </c>
      <c r="S721" s="89">
        <f t="shared" ref="S721:S731" si="694">IFERROR(Q721/$CC$71,0)</f>
        <v>4.9019607843137254E-3</v>
      </c>
      <c r="T721" s="279">
        <f>CD71</f>
        <v>248</v>
      </c>
      <c r="U721" s="82">
        <v>1</v>
      </c>
      <c r="V721" s="83" t="s">
        <v>424</v>
      </c>
      <c r="W721" s="84" t="s">
        <v>425</v>
      </c>
      <c r="X721" s="85">
        <v>9987514</v>
      </c>
      <c r="Y721" s="87">
        <v>7</v>
      </c>
      <c r="Z721" s="88">
        <f t="shared" si="679"/>
        <v>1426787.7142857143</v>
      </c>
      <c r="AA721" s="89">
        <f t="shared" ref="AA721:AA731" si="695">IFERROR(Y721/$CD$71,0)</f>
        <v>2.8225806451612902E-2</v>
      </c>
      <c r="AB721" s="279">
        <f>CE71</f>
        <v>299</v>
      </c>
      <c r="AC721" s="82">
        <v>1</v>
      </c>
      <c r="AD721" s="83" t="s">
        <v>522</v>
      </c>
      <c r="AE721" s="84" t="s">
        <v>523</v>
      </c>
      <c r="AF721" s="85">
        <v>2080715</v>
      </c>
      <c r="AG721" s="87">
        <v>3</v>
      </c>
      <c r="AH721" s="88">
        <f t="shared" si="681"/>
        <v>693571.66666666663</v>
      </c>
      <c r="AI721" s="89">
        <f t="shared" ref="AI721:AI731" si="696">IFERROR(AG721/$CE$71,0)</f>
        <v>1.0033444816053512E-2</v>
      </c>
      <c r="AJ721" s="279">
        <f>CF71</f>
        <v>188</v>
      </c>
      <c r="AK721" s="82">
        <v>1</v>
      </c>
      <c r="AL721" s="83" t="s">
        <v>512</v>
      </c>
      <c r="AM721" s="84" t="s">
        <v>513</v>
      </c>
      <c r="AN721" s="85">
        <v>3080267</v>
      </c>
      <c r="AO721" s="87">
        <v>2</v>
      </c>
      <c r="AP721" s="88">
        <f t="shared" si="683"/>
        <v>1540133.5</v>
      </c>
      <c r="AQ721" s="89">
        <f t="shared" ref="AQ721:AQ731" si="697">IFERROR(AO721/$CF$71,0)</f>
        <v>1.0638297872340425E-2</v>
      </c>
      <c r="AR721" s="279">
        <f>CG71</f>
        <v>182</v>
      </c>
      <c r="AS721" s="82">
        <v>1</v>
      </c>
      <c r="AT721" s="83" t="s">
        <v>400</v>
      </c>
      <c r="AU721" s="84" t="s">
        <v>401</v>
      </c>
      <c r="AV721" s="85">
        <v>33401437</v>
      </c>
      <c r="AW721" s="87">
        <v>41</v>
      </c>
      <c r="AX721" s="88">
        <f t="shared" si="685"/>
        <v>814669.19512195117</v>
      </c>
      <c r="AY721" s="89">
        <f t="shared" ref="AY721:AY731" si="698">IFERROR(AW721/$CG$71,0)</f>
        <v>0.22527472527472528</v>
      </c>
      <c r="AZ721" s="279">
        <f>CH71</f>
        <v>192</v>
      </c>
      <c r="BA721" s="82">
        <v>1</v>
      </c>
      <c r="BB721" s="83" t="s">
        <v>388</v>
      </c>
      <c r="BC721" s="84" t="s">
        <v>389</v>
      </c>
      <c r="BD721" s="85">
        <v>30432452</v>
      </c>
      <c r="BE721" s="87">
        <v>26</v>
      </c>
      <c r="BF721" s="88">
        <f t="shared" si="687"/>
        <v>1170478.923076923</v>
      </c>
      <c r="BG721" s="89">
        <f t="shared" ref="BG721:BG731" si="699">IFERROR(BE721/$CH$71,0)</f>
        <v>0.13541666666666666</v>
      </c>
      <c r="BH721" s="279">
        <f>CI71</f>
        <v>188</v>
      </c>
      <c r="BI721" s="82">
        <v>1</v>
      </c>
      <c r="BJ721" s="83" t="s">
        <v>512</v>
      </c>
      <c r="BK721" s="84" t="s">
        <v>513</v>
      </c>
      <c r="BL721" s="85">
        <v>4626722</v>
      </c>
      <c r="BM721" s="87">
        <v>3</v>
      </c>
      <c r="BN721" s="88">
        <f t="shared" si="689"/>
        <v>1542240.6666666667</v>
      </c>
      <c r="BO721" s="89">
        <f t="shared" ref="BO721:BO731" si="700">IFERROR(BM721/$CI$71,0)</f>
        <v>1.5957446808510637E-2</v>
      </c>
      <c r="BP721" s="279">
        <f>CJ71</f>
        <v>5280</v>
      </c>
      <c r="BQ721" s="82">
        <v>1</v>
      </c>
      <c r="BR721" s="83" t="s">
        <v>434</v>
      </c>
      <c r="BS721" s="84" t="s">
        <v>435</v>
      </c>
      <c r="BT721" s="85">
        <v>21105570</v>
      </c>
      <c r="BU721" s="87">
        <v>26</v>
      </c>
      <c r="BV721" s="88">
        <f t="shared" si="691"/>
        <v>811752.69230769225</v>
      </c>
      <c r="BW721" s="89">
        <f t="shared" ref="BW721:BW731" si="701">IFERROR(BU721/$CJ$71,0)</f>
        <v>4.9242424242424239E-3</v>
      </c>
    </row>
    <row r="722" spans="2:75" ht="13.5" customHeight="1">
      <c r="B722" s="277"/>
      <c r="C722" s="285"/>
      <c r="D722" s="280"/>
      <c r="E722" s="90">
        <v>2</v>
      </c>
      <c r="F722" s="197" t="s">
        <v>490</v>
      </c>
      <c r="G722" s="198" t="s">
        <v>491</v>
      </c>
      <c r="H722" s="93">
        <v>5273701</v>
      </c>
      <c r="I722" s="95">
        <v>7</v>
      </c>
      <c r="J722" s="96">
        <f t="shared" si="675"/>
        <v>753385.85714285716</v>
      </c>
      <c r="K722" s="97">
        <f t="shared" si="693"/>
        <v>1.958041958041958E-3</v>
      </c>
      <c r="L722" s="280"/>
      <c r="M722" s="90">
        <v>2</v>
      </c>
      <c r="N722" s="197" t="s">
        <v>424</v>
      </c>
      <c r="O722" s="198" t="s">
        <v>425</v>
      </c>
      <c r="P722" s="93">
        <v>4010931</v>
      </c>
      <c r="Q722" s="95">
        <v>12</v>
      </c>
      <c r="R722" s="96">
        <f t="shared" si="677"/>
        <v>334244.25</v>
      </c>
      <c r="S722" s="97">
        <f t="shared" si="694"/>
        <v>2.9411764705882353E-2</v>
      </c>
      <c r="T722" s="280"/>
      <c r="U722" s="90">
        <v>2</v>
      </c>
      <c r="V722" s="197" t="s">
        <v>418</v>
      </c>
      <c r="W722" s="198" t="s">
        <v>419</v>
      </c>
      <c r="X722" s="93">
        <v>14633102</v>
      </c>
      <c r="Y722" s="95">
        <v>24</v>
      </c>
      <c r="Z722" s="96">
        <f t="shared" si="679"/>
        <v>609712.58333333337</v>
      </c>
      <c r="AA722" s="97">
        <f t="shared" si="695"/>
        <v>9.6774193548387094E-2</v>
      </c>
      <c r="AB722" s="280"/>
      <c r="AC722" s="90">
        <v>2</v>
      </c>
      <c r="AD722" s="197" t="s">
        <v>532</v>
      </c>
      <c r="AE722" s="198" t="s">
        <v>533</v>
      </c>
      <c r="AF722" s="93">
        <v>747191</v>
      </c>
      <c r="AG722" s="95">
        <v>2</v>
      </c>
      <c r="AH722" s="96">
        <f t="shared" si="681"/>
        <v>373595.5</v>
      </c>
      <c r="AI722" s="97">
        <f t="shared" si="696"/>
        <v>6.688963210702341E-3</v>
      </c>
      <c r="AJ722" s="280"/>
      <c r="AK722" s="90">
        <v>2</v>
      </c>
      <c r="AL722" s="197" t="s">
        <v>440</v>
      </c>
      <c r="AM722" s="198" t="s">
        <v>441</v>
      </c>
      <c r="AN722" s="93">
        <v>6811951</v>
      </c>
      <c r="AO722" s="95">
        <v>6</v>
      </c>
      <c r="AP722" s="96">
        <f t="shared" si="683"/>
        <v>1135325.1666666667</v>
      </c>
      <c r="AQ722" s="97">
        <f t="shared" si="697"/>
        <v>3.1914893617021274E-2</v>
      </c>
      <c r="AR722" s="280"/>
      <c r="AS722" s="90">
        <v>2</v>
      </c>
      <c r="AT722" s="197" t="s">
        <v>576</v>
      </c>
      <c r="AU722" s="198" t="s">
        <v>577</v>
      </c>
      <c r="AV722" s="93">
        <v>3636835</v>
      </c>
      <c r="AW722" s="95">
        <v>6</v>
      </c>
      <c r="AX722" s="96">
        <f t="shared" si="685"/>
        <v>606139.16666666663</v>
      </c>
      <c r="AY722" s="97">
        <f t="shared" si="698"/>
        <v>3.2967032967032968E-2</v>
      </c>
      <c r="AZ722" s="280"/>
      <c r="BA722" s="90">
        <v>2</v>
      </c>
      <c r="BB722" s="197" t="s">
        <v>400</v>
      </c>
      <c r="BC722" s="198" t="s">
        <v>401</v>
      </c>
      <c r="BD722" s="93">
        <v>35435179</v>
      </c>
      <c r="BE722" s="95">
        <v>56</v>
      </c>
      <c r="BF722" s="96">
        <f t="shared" si="687"/>
        <v>632771.05357142852</v>
      </c>
      <c r="BG722" s="97">
        <f t="shared" si="699"/>
        <v>0.29166666666666669</v>
      </c>
      <c r="BH722" s="280"/>
      <c r="BI722" s="90">
        <v>2</v>
      </c>
      <c r="BJ722" s="197" t="s">
        <v>388</v>
      </c>
      <c r="BK722" s="198" t="s">
        <v>389</v>
      </c>
      <c r="BL722" s="93">
        <v>16783216</v>
      </c>
      <c r="BM722" s="95">
        <v>19</v>
      </c>
      <c r="BN722" s="96">
        <f t="shared" si="689"/>
        <v>883327.15789473685</v>
      </c>
      <c r="BO722" s="97">
        <f t="shared" si="700"/>
        <v>0.10106382978723404</v>
      </c>
      <c r="BP722" s="280"/>
      <c r="BQ722" s="90">
        <v>2</v>
      </c>
      <c r="BR722" s="197" t="s">
        <v>490</v>
      </c>
      <c r="BS722" s="198" t="s">
        <v>491</v>
      </c>
      <c r="BT722" s="93">
        <v>12927897</v>
      </c>
      <c r="BU722" s="95">
        <v>19</v>
      </c>
      <c r="BV722" s="96">
        <f t="shared" si="691"/>
        <v>680415.63157894742</v>
      </c>
      <c r="BW722" s="97">
        <f t="shared" si="701"/>
        <v>3.5984848484848487E-3</v>
      </c>
    </row>
    <row r="723" spans="2:75" ht="13.5" customHeight="1">
      <c r="B723" s="277"/>
      <c r="C723" s="285"/>
      <c r="D723" s="280"/>
      <c r="E723" s="90">
        <v>3</v>
      </c>
      <c r="F723" s="197" t="s">
        <v>424</v>
      </c>
      <c r="G723" s="198" t="s">
        <v>425</v>
      </c>
      <c r="H723" s="93">
        <v>19713871</v>
      </c>
      <c r="I723" s="95">
        <v>49</v>
      </c>
      <c r="J723" s="96">
        <f t="shared" si="675"/>
        <v>402323.89795918367</v>
      </c>
      <c r="K723" s="97">
        <f t="shared" si="693"/>
        <v>1.3706293706293707E-2</v>
      </c>
      <c r="L723" s="280"/>
      <c r="M723" s="90">
        <v>3</v>
      </c>
      <c r="N723" s="197" t="s">
        <v>382</v>
      </c>
      <c r="O723" s="198" t="s">
        <v>383</v>
      </c>
      <c r="P723" s="93">
        <v>38998808</v>
      </c>
      <c r="Q723" s="95">
        <v>131</v>
      </c>
      <c r="R723" s="96">
        <f t="shared" si="677"/>
        <v>297700.82442748093</v>
      </c>
      <c r="S723" s="97">
        <f t="shared" si="694"/>
        <v>0.32107843137254904</v>
      </c>
      <c r="T723" s="280"/>
      <c r="U723" s="90">
        <v>3</v>
      </c>
      <c r="V723" s="197" t="s">
        <v>388</v>
      </c>
      <c r="W723" s="198" t="s">
        <v>389</v>
      </c>
      <c r="X723" s="93">
        <v>14914289</v>
      </c>
      <c r="Y723" s="95">
        <v>29</v>
      </c>
      <c r="Z723" s="96">
        <f t="shared" si="679"/>
        <v>514285.8275862069</v>
      </c>
      <c r="AA723" s="97">
        <f t="shared" si="695"/>
        <v>0.11693548387096774</v>
      </c>
      <c r="AB723" s="280"/>
      <c r="AC723" s="90">
        <v>3</v>
      </c>
      <c r="AD723" s="197" t="s">
        <v>494</v>
      </c>
      <c r="AE723" s="198" t="s">
        <v>495</v>
      </c>
      <c r="AF723" s="93">
        <v>1853037</v>
      </c>
      <c r="AG723" s="95">
        <v>5</v>
      </c>
      <c r="AH723" s="96">
        <f t="shared" si="681"/>
        <v>370607.4</v>
      </c>
      <c r="AI723" s="97">
        <f t="shared" si="696"/>
        <v>1.6722408026755852E-2</v>
      </c>
      <c r="AJ723" s="280"/>
      <c r="AK723" s="90">
        <v>3</v>
      </c>
      <c r="AL723" s="197" t="s">
        <v>494</v>
      </c>
      <c r="AM723" s="198" t="s">
        <v>495</v>
      </c>
      <c r="AN723" s="93">
        <v>2859519</v>
      </c>
      <c r="AO723" s="95">
        <v>3</v>
      </c>
      <c r="AP723" s="96">
        <f t="shared" si="683"/>
        <v>953173</v>
      </c>
      <c r="AQ723" s="97">
        <f t="shared" si="697"/>
        <v>1.5957446808510637E-2</v>
      </c>
      <c r="AR723" s="280"/>
      <c r="AS723" s="90">
        <v>3</v>
      </c>
      <c r="AT723" s="197" t="s">
        <v>524</v>
      </c>
      <c r="AU723" s="198" t="s">
        <v>525</v>
      </c>
      <c r="AV723" s="93">
        <v>530498</v>
      </c>
      <c r="AW723" s="95">
        <v>1</v>
      </c>
      <c r="AX723" s="96">
        <f t="shared" si="685"/>
        <v>530498</v>
      </c>
      <c r="AY723" s="97">
        <f t="shared" si="698"/>
        <v>5.4945054945054949E-3</v>
      </c>
      <c r="AZ723" s="280"/>
      <c r="BA723" s="90">
        <v>3</v>
      </c>
      <c r="BB723" s="197" t="s">
        <v>424</v>
      </c>
      <c r="BC723" s="198" t="s">
        <v>425</v>
      </c>
      <c r="BD723" s="93">
        <v>1145687</v>
      </c>
      <c r="BE723" s="95">
        <v>2</v>
      </c>
      <c r="BF723" s="96">
        <f t="shared" si="687"/>
        <v>572843.5</v>
      </c>
      <c r="BG723" s="97">
        <f t="shared" si="699"/>
        <v>1.0416666666666666E-2</v>
      </c>
      <c r="BH723" s="280"/>
      <c r="BI723" s="90">
        <v>3</v>
      </c>
      <c r="BJ723" s="197" t="s">
        <v>520</v>
      </c>
      <c r="BK723" s="198" t="s">
        <v>521</v>
      </c>
      <c r="BL723" s="93">
        <v>2488119</v>
      </c>
      <c r="BM723" s="95">
        <v>4</v>
      </c>
      <c r="BN723" s="96">
        <f t="shared" si="689"/>
        <v>622029.75</v>
      </c>
      <c r="BO723" s="97">
        <f t="shared" si="700"/>
        <v>2.1276595744680851E-2</v>
      </c>
      <c r="BP723" s="280"/>
      <c r="BQ723" s="90">
        <v>3</v>
      </c>
      <c r="BR723" s="197" t="s">
        <v>424</v>
      </c>
      <c r="BS723" s="198" t="s">
        <v>425</v>
      </c>
      <c r="BT723" s="93">
        <v>35867173</v>
      </c>
      <c r="BU723" s="95">
        <v>89</v>
      </c>
      <c r="BV723" s="96">
        <f t="shared" si="691"/>
        <v>403001.94382022473</v>
      </c>
      <c r="BW723" s="97">
        <f t="shared" si="701"/>
        <v>1.6856060606060607E-2</v>
      </c>
    </row>
    <row r="724" spans="2:75" ht="13.5" customHeight="1">
      <c r="B724" s="277"/>
      <c r="C724" s="285"/>
      <c r="D724" s="280"/>
      <c r="E724" s="90">
        <v>4</v>
      </c>
      <c r="F724" s="197" t="s">
        <v>516</v>
      </c>
      <c r="G724" s="198" t="s">
        <v>517</v>
      </c>
      <c r="H724" s="93">
        <v>1568704</v>
      </c>
      <c r="I724" s="95">
        <v>5</v>
      </c>
      <c r="J724" s="96">
        <f t="shared" si="675"/>
        <v>313740.79999999999</v>
      </c>
      <c r="K724" s="97">
        <f t="shared" si="693"/>
        <v>1.3986013986013986E-3</v>
      </c>
      <c r="L724" s="280"/>
      <c r="M724" s="90">
        <v>4</v>
      </c>
      <c r="N724" s="197" t="s">
        <v>418</v>
      </c>
      <c r="O724" s="198" t="s">
        <v>419</v>
      </c>
      <c r="P724" s="93">
        <v>13046133</v>
      </c>
      <c r="Q724" s="95">
        <v>45</v>
      </c>
      <c r="R724" s="96">
        <f t="shared" si="677"/>
        <v>289914.06666666665</v>
      </c>
      <c r="S724" s="97">
        <f t="shared" si="694"/>
        <v>0.11029411764705882</v>
      </c>
      <c r="T724" s="280"/>
      <c r="U724" s="90">
        <v>4</v>
      </c>
      <c r="V724" s="197" t="s">
        <v>454</v>
      </c>
      <c r="W724" s="198" t="s">
        <v>455</v>
      </c>
      <c r="X724" s="93">
        <v>4260917</v>
      </c>
      <c r="Y724" s="95">
        <v>10</v>
      </c>
      <c r="Z724" s="96">
        <f t="shared" si="679"/>
        <v>426091.7</v>
      </c>
      <c r="AA724" s="97">
        <f t="shared" si="695"/>
        <v>4.0322580645161289E-2</v>
      </c>
      <c r="AB724" s="280"/>
      <c r="AC724" s="90">
        <v>4</v>
      </c>
      <c r="AD724" s="197" t="s">
        <v>400</v>
      </c>
      <c r="AE724" s="198" t="s">
        <v>401</v>
      </c>
      <c r="AF724" s="93">
        <v>23981834</v>
      </c>
      <c r="AG724" s="95">
        <v>74</v>
      </c>
      <c r="AH724" s="96">
        <f t="shared" si="681"/>
        <v>324078.83783783781</v>
      </c>
      <c r="AI724" s="97">
        <f t="shared" si="696"/>
        <v>0.24749163879598662</v>
      </c>
      <c r="AJ724" s="280"/>
      <c r="AK724" s="90">
        <v>4</v>
      </c>
      <c r="AL724" s="197" t="s">
        <v>454</v>
      </c>
      <c r="AM724" s="198" t="s">
        <v>455</v>
      </c>
      <c r="AN724" s="93">
        <v>6712618</v>
      </c>
      <c r="AO724" s="95">
        <v>11</v>
      </c>
      <c r="AP724" s="96">
        <f t="shared" si="683"/>
        <v>610238</v>
      </c>
      <c r="AQ724" s="97">
        <f t="shared" si="697"/>
        <v>5.8510638297872342E-2</v>
      </c>
      <c r="AR724" s="280"/>
      <c r="AS724" s="90">
        <v>4</v>
      </c>
      <c r="AT724" s="197" t="s">
        <v>388</v>
      </c>
      <c r="AU724" s="198" t="s">
        <v>389</v>
      </c>
      <c r="AV724" s="93">
        <v>10893864</v>
      </c>
      <c r="AW724" s="95">
        <v>21</v>
      </c>
      <c r="AX724" s="96">
        <f t="shared" si="685"/>
        <v>518755.42857142858</v>
      </c>
      <c r="AY724" s="97">
        <f t="shared" si="698"/>
        <v>0.11538461538461539</v>
      </c>
      <c r="AZ724" s="280"/>
      <c r="BA724" s="90">
        <v>4</v>
      </c>
      <c r="BB724" s="197" t="s">
        <v>482</v>
      </c>
      <c r="BC724" s="198" t="s">
        <v>483</v>
      </c>
      <c r="BD724" s="93">
        <v>6288814</v>
      </c>
      <c r="BE724" s="95">
        <v>12</v>
      </c>
      <c r="BF724" s="96">
        <f t="shared" si="687"/>
        <v>524067.83333333331</v>
      </c>
      <c r="BG724" s="97">
        <f t="shared" si="699"/>
        <v>6.25E-2</v>
      </c>
      <c r="BH724" s="280"/>
      <c r="BI724" s="90">
        <v>4</v>
      </c>
      <c r="BJ724" s="197" t="s">
        <v>538</v>
      </c>
      <c r="BK724" s="198" t="s">
        <v>539</v>
      </c>
      <c r="BL724" s="93">
        <v>1201682</v>
      </c>
      <c r="BM724" s="95">
        <v>2</v>
      </c>
      <c r="BN724" s="96">
        <f t="shared" si="689"/>
        <v>600841</v>
      </c>
      <c r="BO724" s="97">
        <f t="shared" si="700"/>
        <v>1.0638297872340425E-2</v>
      </c>
      <c r="BP724" s="280"/>
      <c r="BQ724" s="90">
        <v>4</v>
      </c>
      <c r="BR724" s="197" t="s">
        <v>512</v>
      </c>
      <c r="BS724" s="198" t="s">
        <v>513</v>
      </c>
      <c r="BT724" s="93">
        <v>18788611</v>
      </c>
      <c r="BU724" s="95">
        <v>58</v>
      </c>
      <c r="BV724" s="96">
        <f t="shared" si="691"/>
        <v>323941.56896551722</v>
      </c>
      <c r="BW724" s="97">
        <f t="shared" si="701"/>
        <v>1.0984848484848484E-2</v>
      </c>
    </row>
    <row r="725" spans="2:75" ht="13.5" customHeight="1">
      <c r="B725" s="277"/>
      <c r="C725" s="285"/>
      <c r="D725" s="280"/>
      <c r="E725" s="90">
        <v>5</v>
      </c>
      <c r="F725" s="112" t="s">
        <v>512</v>
      </c>
      <c r="G725" s="198" t="s">
        <v>513</v>
      </c>
      <c r="H725" s="93">
        <v>10068900</v>
      </c>
      <c r="I725" s="95">
        <v>39</v>
      </c>
      <c r="J725" s="96">
        <f t="shared" si="675"/>
        <v>258176.92307692306</v>
      </c>
      <c r="K725" s="97">
        <f t="shared" si="693"/>
        <v>1.090909090909091E-2</v>
      </c>
      <c r="L725" s="280"/>
      <c r="M725" s="90">
        <v>5</v>
      </c>
      <c r="N725" s="112" t="s">
        <v>454</v>
      </c>
      <c r="O725" s="198" t="s">
        <v>455</v>
      </c>
      <c r="P725" s="93">
        <v>1732689</v>
      </c>
      <c r="Q725" s="95">
        <v>9</v>
      </c>
      <c r="R725" s="96">
        <f t="shared" si="677"/>
        <v>192521</v>
      </c>
      <c r="S725" s="97">
        <f t="shared" si="694"/>
        <v>2.2058823529411766E-2</v>
      </c>
      <c r="T725" s="280"/>
      <c r="U725" s="90">
        <v>5</v>
      </c>
      <c r="V725" s="112" t="s">
        <v>382</v>
      </c>
      <c r="W725" s="198" t="s">
        <v>383</v>
      </c>
      <c r="X725" s="93">
        <v>25848646</v>
      </c>
      <c r="Y725" s="95">
        <v>67</v>
      </c>
      <c r="Z725" s="96">
        <f t="shared" si="679"/>
        <v>385800.6865671642</v>
      </c>
      <c r="AA725" s="97">
        <f t="shared" si="695"/>
        <v>0.27016129032258063</v>
      </c>
      <c r="AB725" s="280"/>
      <c r="AC725" s="90">
        <v>5</v>
      </c>
      <c r="AD725" s="112" t="s">
        <v>420</v>
      </c>
      <c r="AE725" s="198" t="s">
        <v>421</v>
      </c>
      <c r="AF725" s="93">
        <v>16090054</v>
      </c>
      <c r="AG725" s="95">
        <v>59</v>
      </c>
      <c r="AH725" s="96">
        <f t="shared" si="681"/>
        <v>272712.77966101695</v>
      </c>
      <c r="AI725" s="97">
        <f t="shared" si="696"/>
        <v>0.19732441471571907</v>
      </c>
      <c r="AJ725" s="280"/>
      <c r="AK725" s="90">
        <v>5</v>
      </c>
      <c r="AL725" s="112" t="s">
        <v>418</v>
      </c>
      <c r="AM725" s="198" t="s">
        <v>419</v>
      </c>
      <c r="AN725" s="93">
        <v>7537798</v>
      </c>
      <c r="AO725" s="95">
        <v>13</v>
      </c>
      <c r="AP725" s="96">
        <f t="shared" si="683"/>
        <v>579830.61538461538</v>
      </c>
      <c r="AQ725" s="97">
        <f t="shared" si="697"/>
        <v>6.9148936170212769E-2</v>
      </c>
      <c r="AR725" s="280"/>
      <c r="AS725" s="90">
        <v>5</v>
      </c>
      <c r="AT725" s="112" t="s">
        <v>476</v>
      </c>
      <c r="AU725" s="198" t="s">
        <v>477</v>
      </c>
      <c r="AV725" s="93">
        <v>9732287</v>
      </c>
      <c r="AW725" s="95">
        <v>21</v>
      </c>
      <c r="AX725" s="96">
        <f t="shared" si="685"/>
        <v>463442.23809523811</v>
      </c>
      <c r="AY725" s="97">
        <f t="shared" si="698"/>
        <v>0.11538461538461539</v>
      </c>
      <c r="AZ725" s="280"/>
      <c r="BA725" s="90">
        <v>5</v>
      </c>
      <c r="BB725" s="112" t="s">
        <v>472</v>
      </c>
      <c r="BC725" s="198" t="s">
        <v>473</v>
      </c>
      <c r="BD725" s="93">
        <v>7637864</v>
      </c>
      <c r="BE725" s="95">
        <v>16</v>
      </c>
      <c r="BF725" s="96">
        <f t="shared" si="687"/>
        <v>477366.5</v>
      </c>
      <c r="BG725" s="97">
        <f t="shared" si="699"/>
        <v>8.3333333333333329E-2</v>
      </c>
      <c r="BH725" s="280"/>
      <c r="BI725" s="90">
        <v>5</v>
      </c>
      <c r="BJ725" s="112" t="s">
        <v>482</v>
      </c>
      <c r="BK725" s="198" t="s">
        <v>483</v>
      </c>
      <c r="BL725" s="93">
        <v>3220229</v>
      </c>
      <c r="BM725" s="95">
        <v>6</v>
      </c>
      <c r="BN725" s="96">
        <f t="shared" si="689"/>
        <v>536704.83333333337</v>
      </c>
      <c r="BO725" s="97">
        <f t="shared" si="700"/>
        <v>3.1914893617021274E-2</v>
      </c>
      <c r="BP725" s="280"/>
      <c r="BQ725" s="90">
        <v>5</v>
      </c>
      <c r="BR725" s="112" t="s">
        <v>388</v>
      </c>
      <c r="BS725" s="198" t="s">
        <v>389</v>
      </c>
      <c r="BT725" s="93">
        <v>136313999</v>
      </c>
      <c r="BU725" s="95">
        <v>435</v>
      </c>
      <c r="BV725" s="96">
        <f t="shared" si="691"/>
        <v>313365.51494252874</v>
      </c>
      <c r="BW725" s="97">
        <f t="shared" si="701"/>
        <v>8.2386363636363633E-2</v>
      </c>
    </row>
    <row r="726" spans="2:75" ht="13.5" customHeight="1">
      <c r="B726" s="277"/>
      <c r="C726" s="285"/>
      <c r="D726" s="280"/>
      <c r="E726" s="90">
        <v>6</v>
      </c>
      <c r="F726" s="112" t="s">
        <v>494</v>
      </c>
      <c r="G726" s="198" t="s">
        <v>495</v>
      </c>
      <c r="H726" s="93">
        <v>14931216</v>
      </c>
      <c r="I726" s="95">
        <v>68</v>
      </c>
      <c r="J726" s="96">
        <f t="shared" si="675"/>
        <v>219576.70588235295</v>
      </c>
      <c r="K726" s="97">
        <f t="shared" si="693"/>
        <v>1.9020979020979021E-2</v>
      </c>
      <c r="L726" s="280"/>
      <c r="M726" s="90">
        <v>6</v>
      </c>
      <c r="N726" s="112" t="s">
        <v>380</v>
      </c>
      <c r="O726" s="198" t="s">
        <v>381</v>
      </c>
      <c r="P726" s="93">
        <v>40320282</v>
      </c>
      <c r="Q726" s="95">
        <v>211</v>
      </c>
      <c r="R726" s="96">
        <f t="shared" si="677"/>
        <v>191091.38388625594</v>
      </c>
      <c r="S726" s="97">
        <f t="shared" si="694"/>
        <v>0.51715686274509809</v>
      </c>
      <c r="T726" s="280"/>
      <c r="U726" s="90">
        <v>6</v>
      </c>
      <c r="V726" s="112" t="s">
        <v>476</v>
      </c>
      <c r="W726" s="198" t="s">
        <v>477</v>
      </c>
      <c r="X726" s="93">
        <v>2872205</v>
      </c>
      <c r="Y726" s="95">
        <v>8</v>
      </c>
      <c r="Z726" s="96">
        <f t="shared" si="679"/>
        <v>359025.625</v>
      </c>
      <c r="AA726" s="97">
        <f t="shared" si="695"/>
        <v>3.2258064516129031E-2</v>
      </c>
      <c r="AB726" s="280"/>
      <c r="AC726" s="90">
        <v>6</v>
      </c>
      <c r="AD726" s="112" t="s">
        <v>388</v>
      </c>
      <c r="AE726" s="198" t="s">
        <v>389</v>
      </c>
      <c r="AF726" s="93">
        <v>9449159</v>
      </c>
      <c r="AG726" s="95">
        <v>35</v>
      </c>
      <c r="AH726" s="96">
        <f t="shared" si="681"/>
        <v>269975.97142857144</v>
      </c>
      <c r="AI726" s="97">
        <f t="shared" si="696"/>
        <v>0.11705685618729098</v>
      </c>
      <c r="AJ726" s="280"/>
      <c r="AK726" s="90">
        <v>6</v>
      </c>
      <c r="AL726" s="112" t="s">
        <v>452</v>
      </c>
      <c r="AM726" s="198" t="s">
        <v>453</v>
      </c>
      <c r="AN726" s="93">
        <v>4864094</v>
      </c>
      <c r="AO726" s="95">
        <v>10</v>
      </c>
      <c r="AP726" s="96">
        <f t="shared" si="683"/>
        <v>486409.4</v>
      </c>
      <c r="AQ726" s="97">
        <f t="shared" si="697"/>
        <v>5.3191489361702128E-2</v>
      </c>
      <c r="AR726" s="280"/>
      <c r="AS726" s="90">
        <v>6</v>
      </c>
      <c r="AT726" s="112" t="s">
        <v>410</v>
      </c>
      <c r="AU726" s="198" t="s">
        <v>411</v>
      </c>
      <c r="AV726" s="93">
        <v>27672135</v>
      </c>
      <c r="AW726" s="95">
        <v>65</v>
      </c>
      <c r="AX726" s="96">
        <f t="shared" si="685"/>
        <v>425725.15384615387</v>
      </c>
      <c r="AY726" s="97">
        <f t="shared" si="698"/>
        <v>0.35714285714285715</v>
      </c>
      <c r="AZ726" s="280"/>
      <c r="BA726" s="90">
        <v>6</v>
      </c>
      <c r="BB726" s="112" t="s">
        <v>480</v>
      </c>
      <c r="BC726" s="198" t="s">
        <v>481</v>
      </c>
      <c r="BD726" s="93">
        <v>7041163</v>
      </c>
      <c r="BE726" s="95">
        <v>15</v>
      </c>
      <c r="BF726" s="96">
        <f t="shared" si="687"/>
        <v>469410.86666666664</v>
      </c>
      <c r="BG726" s="97">
        <f t="shared" si="699"/>
        <v>7.8125E-2</v>
      </c>
      <c r="BH726" s="280"/>
      <c r="BI726" s="90">
        <v>6</v>
      </c>
      <c r="BJ726" s="112" t="s">
        <v>408</v>
      </c>
      <c r="BK726" s="198" t="s">
        <v>409</v>
      </c>
      <c r="BL726" s="93">
        <v>35323230</v>
      </c>
      <c r="BM726" s="95">
        <v>81</v>
      </c>
      <c r="BN726" s="96">
        <f t="shared" si="689"/>
        <v>436089.25925925927</v>
      </c>
      <c r="BO726" s="97">
        <f t="shared" si="700"/>
        <v>0.43085106382978722</v>
      </c>
      <c r="BP726" s="280"/>
      <c r="BQ726" s="90">
        <v>6</v>
      </c>
      <c r="BR726" s="112" t="s">
        <v>400</v>
      </c>
      <c r="BS726" s="198" t="s">
        <v>401</v>
      </c>
      <c r="BT726" s="93">
        <v>198008316</v>
      </c>
      <c r="BU726" s="95">
        <v>735</v>
      </c>
      <c r="BV726" s="96">
        <f t="shared" si="691"/>
        <v>269399.06938775512</v>
      </c>
      <c r="BW726" s="97">
        <f t="shared" si="701"/>
        <v>0.13920454545454544</v>
      </c>
    </row>
    <row r="727" spans="2:75" ht="13.5" customHeight="1">
      <c r="B727" s="277"/>
      <c r="C727" s="285"/>
      <c r="D727" s="280"/>
      <c r="E727" s="90">
        <v>7</v>
      </c>
      <c r="F727" s="112" t="s">
        <v>418</v>
      </c>
      <c r="G727" s="198" t="s">
        <v>419</v>
      </c>
      <c r="H727" s="93">
        <v>37999725</v>
      </c>
      <c r="I727" s="95">
        <v>210</v>
      </c>
      <c r="J727" s="96">
        <f t="shared" si="675"/>
        <v>180951.07142857142</v>
      </c>
      <c r="K727" s="97">
        <f t="shared" si="693"/>
        <v>5.8741258741258739E-2</v>
      </c>
      <c r="L727" s="280"/>
      <c r="M727" s="90">
        <v>7</v>
      </c>
      <c r="N727" s="112" t="s">
        <v>400</v>
      </c>
      <c r="O727" s="198" t="s">
        <v>401</v>
      </c>
      <c r="P727" s="93">
        <v>17249247</v>
      </c>
      <c r="Q727" s="95">
        <v>92</v>
      </c>
      <c r="R727" s="96">
        <f t="shared" si="677"/>
        <v>187491.8152173913</v>
      </c>
      <c r="S727" s="97">
        <f t="shared" si="694"/>
        <v>0.22549019607843138</v>
      </c>
      <c r="T727" s="280"/>
      <c r="U727" s="90">
        <v>7</v>
      </c>
      <c r="V727" s="112" t="s">
        <v>400</v>
      </c>
      <c r="W727" s="198" t="s">
        <v>401</v>
      </c>
      <c r="X727" s="93">
        <v>27437720</v>
      </c>
      <c r="Y727" s="95">
        <v>79</v>
      </c>
      <c r="Z727" s="96">
        <f t="shared" si="679"/>
        <v>347312.91139240505</v>
      </c>
      <c r="AA727" s="97">
        <f t="shared" si="695"/>
        <v>0.31854838709677419</v>
      </c>
      <c r="AB727" s="280"/>
      <c r="AC727" s="90">
        <v>7</v>
      </c>
      <c r="AD727" s="112" t="s">
        <v>382</v>
      </c>
      <c r="AE727" s="198" t="s">
        <v>383</v>
      </c>
      <c r="AF727" s="93">
        <v>16545451</v>
      </c>
      <c r="AG727" s="95">
        <v>62</v>
      </c>
      <c r="AH727" s="96">
        <f t="shared" si="681"/>
        <v>266862.11290322582</v>
      </c>
      <c r="AI727" s="97">
        <f t="shared" si="696"/>
        <v>0.20735785953177258</v>
      </c>
      <c r="AJ727" s="280"/>
      <c r="AK727" s="90">
        <v>7</v>
      </c>
      <c r="AL727" s="112" t="s">
        <v>472</v>
      </c>
      <c r="AM727" s="198" t="s">
        <v>473</v>
      </c>
      <c r="AN727" s="93">
        <v>4837586</v>
      </c>
      <c r="AO727" s="95">
        <v>12</v>
      </c>
      <c r="AP727" s="96">
        <f t="shared" si="683"/>
        <v>403132.16666666669</v>
      </c>
      <c r="AQ727" s="97">
        <f t="shared" si="697"/>
        <v>6.3829787234042548E-2</v>
      </c>
      <c r="AR727" s="280"/>
      <c r="AS727" s="90">
        <v>7</v>
      </c>
      <c r="AT727" s="112" t="s">
        <v>408</v>
      </c>
      <c r="AU727" s="198" t="s">
        <v>409</v>
      </c>
      <c r="AV727" s="93">
        <v>30041689</v>
      </c>
      <c r="AW727" s="95">
        <v>71</v>
      </c>
      <c r="AX727" s="96">
        <f t="shared" si="685"/>
        <v>423122.38028169016</v>
      </c>
      <c r="AY727" s="97">
        <f t="shared" si="698"/>
        <v>0.39010989010989011</v>
      </c>
      <c r="AZ727" s="280"/>
      <c r="BA727" s="90">
        <v>7</v>
      </c>
      <c r="BB727" s="112" t="s">
        <v>454</v>
      </c>
      <c r="BC727" s="198" t="s">
        <v>455</v>
      </c>
      <c r="BD727" s="93">
        <v>5996934</v>
      </c>
      <c r="BE727" s="95">
        <v>17</v>
      </c>
      <c r="BF727" s="96">
        <f t="shared" si="687"/>
        <v>352760.82352941175</v>
      </c>
      <c r="BG727" s="97">
        <f t="shared" si="699"/>
        <v>8.8541666666666671E-2</v>
      </c>
      <c r="BH727" s="280"/>
      <c r="BI727" s="90">
        <v>7</v>
      </c>
      <c r="BJ727" s="112" t="s">
        <v>476</v>
      </c>
      <c r="BK727" s="198" t="s">
        <v>477</v>
      </c>
      <c r="BL727" s="93">
        <v>9533154</v>
      </c>
      <c r="BM727" s="95">
        <v>22</v>
      </c>
      <c r="BN727" s="96">
        <f t="shared" si="689"/>
        <v>433325.18181818182</v>
      </c>
      <c r="BO727" s="97">
        <f t="shared" si="700"/>
        <v>0.11702127659574468</v>
      </c>
      <c r="BP727" s="280"/>
      <c r="BQ727" s="90">
        <v>7</v>
      </c>
      <c r="BR727" s="112" t="s">
        <v>476</v>
      </c>
      <c r="BS727" s="198" t="s">
        <v>477</v>
      </c>
      <c r="BT727" s="93">
        <v>31046355</v>
      </c>
      <c r="BU727" s="95">
        <v>132</v>
      </c>
      <c r="BV727" s="96">
        <f t="shared" si="691"/>
        <v>235199.65909090909</v>
      </c>
      <c r="BW727" s="97">
        <f t="shared" si="701"/>
        <v>2.5000000000000001E-2</v>
      </c>
    </row>
    <row r="728" spans="2:75" ht="13.5" customHeight="1">
      <c r="B728" s="277"/>
      <c r="C728" s="285"/>
      <c r="D728" s="280"/>
      <c r="E728" s="90">
        <v>8</v>
      </c>
      <c r="F728" s="112" t="s">
        <v>388</v>
      </c>
      <c r="G728" s="198" t="s">
        <v>389</v>
      </c>
      <c r="H728" s="93">
        <v>40060875</v>
      </c>
      <c r="I728" s="95">
        <v>226</v>
      </c>
      <c r="J728" s="96">
        <f t="shared" si="675"/>
        <v>177260.50884955752</v>
      </c>
      <c r="K728" s="97">
        <f t="shared" si="693"/>
        <v>6.3216783216783215E-2</v>
      </c>
      <c r="L728" s="280"/>
      <c r="M728" s="90">
        <v>8</v>
      </c>
      <c r="N728" s="112" t="s">
        <v>512</v>
      </c>
      <c r="O728" s="198" t="s">
        <v>513</v>
      </c>
      <c r="P728" s="93">
        <v>688574</v>
      </c>
      <c r="Q728" s="95">
        <v>4</v>
      </c>
      <c r="R728" s="96">
        <f t="shared" si="677"/>
        <v>172143.5</v>
      </c>
      <c r="S728" s="97">
        <f t="shared" si="694"/>
        <v>9.8039215686274508E-3</v>
      </c>
      <c r="T728" s="280"/>
      <c r="U728" s="90">
        <v>8</v>
      </c>
      <c r="V728" s="112" t="s">
        <v>440</v>
      </c>
      <c r="W728" s="198" t="s">
        <v>441</v>
      </c>
      <c r="X728" s="93">
        <v>1507561</v>
      </c>
      <c r="Y728" s="95">
        <v>5</v>
      </c>
      <c r="Z728" s="96">
        <f t="shared" si="679"/>
        <v>301512.2</v>
      </c>
      <c r="AA728" s="97">
        <f t="shared" si="695"/>
        <v>2.0161290322580645E-2</v>
      </c>
      <c r="AB728" s="280"/>
      <c r="AC728" s="90">
        <v>8</v>
      </c>
      <c r="AD728" s="112" t="s">
        <v>412</v>
      </c>
      <c r="AE728" s="198" t="s">
        <v>413</v>
      </c>
      <c r="AF728" s="93">
        <v>14357451</v>
      </c>
      <c r="AG728" s="95">
        <v>66</v>
      </c>
      <c r="AH728" s="96">
        <f t="shared" si="681"/>
        <v>217537.13636363635</v>
      </c>
      <c r="AI728" s="97">
        <f t="shared" si="696"/>
        <v>0.22073578595317725</v>
      </c>
      <c r="AJ728" s="280"/>
      <c r="AK728" s="90">
        <v>8</v>
      </c>
      <c r="AL728" s="112" t="s">
        <v>474</v>
      </c>
      <c r="AM728" s="198" t="s">
        <v>475</v>
      </c>
      <c r="AN728" s="93">
        <v>7496585</v>
      </c>
      <c r="AO728" s="95">
        <v>21</v>
      </c>
      <c r="AP728" s="96">
        <f t="shared" si="683"/>
        <v>356980.23809523811</v>
      </c>
      <c r="AQ728" s="97">
        <f t="shared" si="697"/>
        <v>0.11170212765957446</v>
      </c>
      <c r="AR728" s="280"/>
      <c r="AS728" s="90">
        <v>8</v>
      </c>
      <c r="AT728" s="112" t="s">
        <v>454</v>
      </c>
      <c r="AU728" s="198" t="s">
        <v>455</v>
      </c>
      <c r="AV728" s="93">
        <v>4504354</v>
      </c>
      <c r="AW728" s="95">
        <v>11</v>
      </c>
      <c r="AX728" s="96">
        <f t="shared" si="685"/>
        <v>409486.72727272729</v>
      </c>
      <c r="AY728" s="97">
        <f t="shared" si="698"/>
        <v>6.043956043956044E-2</v>
      </c>
      <c r="AZ728" s="280"/>
      <c r="BA728" s="90">
        <v>8</v>
      </c>
      <c r="BB728" s="112" t="s">
        <v>408</v>
      </c>
      <c r="BC728" s="198" t="s">
        <v>409</v>
      </c>
      <c r="BD728" s="93">
        <v>29106344</v>
      </c>
      <c r="BE728" s="95">
        <v>91</v>
      </c>
      <c r="BF728" s="96">
        <f t="shared" si="687"/>
        <v>319849.93406593404</v>
      </c>
      <c r="BG728" s="97">
        <f t="shared" si="699"/>
        <v>0.47395833333333331</v>
      </c>
      <c r="BH728" s="280"/>
      <c r="BI728" s="90">
        <v>8</v>
      </c>
      <c r="BJ728" s="112" t="s">
        <v>410</v>
      </c>
      <c r="BK728" s="198" t="s">
        <v>411</v>
      </c>
      <c r="BL728" s="93">
        <v>41203527</v>
      </c>
      <c r="BM728" s="95">
        <v>100</v>
      </c>
      <c r="BN728" s="96">
        <f t="shared" si="689"/>
        <v>412035.27</v>
      </c>
      <c r="BO728" s="97">
        <f t="shared" si="700"/>
        <v>0.53191489361702127</v>
      </c>
      <c r="BP728" s="280"/>
      <c r="BQ728" s="90">
        <v>8</v>
      </c>
      <c r="BR728" s="112" t="s">
        <v>454</v>
      </c>
      <c r="BS728" s="198" t="s">
        <v>455</v>
      </c>
      <c r="BT728" s="93">
        <v>33934114</v>
      </c>
      <c r="BU728" s="95">
        <v>145</v>
      </c>
      <c r="BV728" s="96">
        <f t="shared" si="691"/>
        <v>234028.37241379311</v>
      </c>
      <c r="BW728" s="97">
        <f t="shared" si="701"/>
        <v>2.7462121212121212E-2</v>
      </c>
    </row>
    <row r="729" spans="2:75" ht="13.5" customHeight="1">
      <c r="B729" s="277"/>
      <c r="C729" s="285"/>
      <c r="D729" s="280"/>
      <c r="E729" s="90">
        <v>9</v>
      </c>
      <c r="F729" s="112" t="s">
        <v>452</v>
      </c>
      <c r="G729" s="198" t="s">
        <v>453</v>
      </c>
      <c r="H729" s="93">
        <v>3367754</v>
      </c>
      <c r="I729" s="95">
        <v>22</v>
      </c>
      <c r="J729" s="96">
        <f t="shared" si="675"/>
        <v>153079.72727272726</v>
      </c>
      <c r="K729" s="97">
        <f t="shared" si="693"/>
        <v>6.1538461538461538E-3</v>
      </c>
      <c r="L729" s="280"/>
      <c r="M729" s="90">
        <v>9</v>
      </c>
      <c r="N729" s="112" t="s">
        <v>478</v>
      </c>
      <c r="O729" s="198" t="s">
        <v>479</v>
      </c>
      <c r="P729" s="93">
        <v>7518162</v>
      </c>
      <c r="Q729" s="95">
        <v>45</v>
      </c>
      <c r="R729" s="96">
        <f t="shared" si="677"/>
        <v>167070.26666666666</v>
      </c>
      <c r="S729" s="97">
        <f t="shared" si="694"/>
        <v>0.11029411764705882</v>
      </c>
      <c r="T729" s="280"/>
      <c r="U729" s="90">
        <v>9</v>
      </c>
      <c r="V729" s="112" t="s">
        <v>494</v>
      </c>
      <c r="W729" s="198" t="s">
        <v>495</v>
      </c>
      <c r="X729" s="93">
        <v>987753</v>
      </c>
      <c r="Y729" s="95">
        <v>4</v>
      </c>
      <c r="Z729" s="96">
        <f t="shared" si="679"/>
        <v>246938.25</v>
      </c>
      <c r="AA729" s="97">
        <f t="shared" si="695"/>
        <v>1.6129032258064516E-2</v>
      </c>
      <c r="AB729" s="280"/>
      <c r="AC729" s="90">
        <v>9</v>
      </c>
      <c r="AD729" s="112" t="s">
        <v>490</v>
      </c>
      <c r="AE729" s="198" t="s">
        <v>491</v>
      </c>
      <c r="AF729" s="93">
        <v>417355</v>
      </c>
      <c r="AG729" s="95">
        <v>2</v>
      </c>
      <c r="AH729" s="96">
        <f t="shared" si="681"/>
        <v>208677.5</v>
      </c>
      <c r="AI729" s="97">
        <f t="shared" si="696"/>
        <v>6.688963210702341E-3</v>
      </c>
      <c r="AJ729" s="280"/>
      <c r="AK729" s="90">
        <v>9</v>
      </c>
      <c r="AL729" s="112" t="s">
        <v>410</v>
      </c>
      <c r="AM729" s="198" t="s">
        <v>411</v>
      </c>
      <c r="AN729" s="93">
        <v>22271342</v>
      </c>
      <c r="AO729" s="95">
        <v>64</v>
      </c>
      <c r="AP729" s="96">
        <f t="shared" si="683"/>
        <v>347989.71875</v>
      </c>
      <c r="AQ729" s="97">
        <f t="shared" si="697"/>
        <v>0.34042553191489361</v>
      </c>
      <c r="AR729" s="280"/>
      <c r="AS729" s="90">
        <v>9</v>
      </c>
      <c r="AT729" s="112" t="s">
        <v>418</v>
      </c>
      <c r="AU729" s="198" t="s">
        <v>419</v>
      </c>
      <c r="AV729" s="93">
        <v>3655245</v>
      </c>
      <c r="AW729" s="95">
        <v>13</v>
      </c>
      <c r="AX729" s="96">
        <f t="shared" si="685"/>
        <v>281172.69230769231</v>
      </c>
      <c r="AY729" s="97">
        <f t="shared" si="698"/>
        <v>7.1428571428571425E-2</v>
      </c>
      <c r="AZ729" s="280"/>
      <c r="BA729" s="90">
        <v>9</v>
      </c>
      <c r="BB729" s="112" t="s">
        <v>410</v>
      </c>
      <c r="BC729" s="198" t="s">
        <v>411</v>
      </c>
      <c r="BD729" s="93">
        <v>26718903</v>
      </c>
      <c r="BE729" s="95">
        <v>87</v>
      </c>
      <c r="BF729" s="96">
        <f t="shared" si="687"/>
        <v>307113.8275862069</v>
      </c>
      <c r="BG729" s="97">
        <f t="shared" si="699"/>
        <v>0.453125</v>
      </c>
      <c r="BH729" s="280"/>
      <c r="BI729" s="90">
        <v>9</v>
      </c>
      <c r="BJ729" s="112" t="s">
        <v>444</v>
      </c>
      <c r="BK729" s="198" t="s">
        <v>445</v>
      </c>
      <c r="BL729" s="93">
        <v>4143466</v>
      </c>
      <c r="BM729" s="95">
        <v>11</v>
      </c>
      <c r="BN729" s="96">
        <f t="shared" si="689"/>
        <v>376678.72727272729</v>
      </c>
      <c r="BO729" s="97">
        <f t="shared" si="700"/>
        <v>5.8510638297872342E-2</v>
      </c>
      <c r="BP729" s="280"/>
      <c r="BQ729" s="90">
        <v>9</v>
      </c>
      <c r="BR729" s="112" t="s">
        <v>418</v>
      </c>
      <c r="BS729" s="198" t="s">
        <v>419</v>
      </c>
      <c r="BT729" s="93">
        <v>82076610</v>
      </c>
      <c r="BU729" s="95">
        <v>361</v>
      </c>
      <c r="BV729" s="96">
        <f t="shared" si="691"/>
        <v>227359.03047091412</v>
      </c>
      <c r="BW729" s="97">
        <f t="shared" si="701"/>
        <v>6.8371212121212124E-2</v>
      </c>
    </row>
    <row r="730" spans="2:75" ht="13.5" customHeight="1">
      <c r="B730" s="277"/>
      <c r="C730" s="285"/>
      <c r="D730" s="280"/>
      <c r="E730" s="98">
        <v>10</v>
      </c>
      <c r="F730" s="113" t="s">
        <v>482</v>
      </c>
      <c r="G730" s="200" t="s">
        <v>483</v>
      </c>
      <c r="H730" s="101">
        <v>8973356</v>
      </c>
      <c r="I730" s="103">
        <v>63</v>
      </c>
      <c r="J730" s="104">
        <f t="shared" si="675"/>
        <v>142434.22222222222</v>
      </c>
      <c r="K730" s="105">
        <f t="shared" si="693"/>
        <v>1.7622377622377623E-2</v>
      </c>
      <c r="L730" s="280"/>
      <c r="M730" s="98">
        <v>10</v>
      </c>
      <c r="N730" s="113" t="s">
        <v>388</v>
      </c>
      <c r="O730" s="200" t="s">
        <v>389</v>
      </c>
      <c r="P730" s="101">
        <v>8047833</v>
      </c>
      <c r="Q730" s="103">
        <v>52</v>
      </c>
      <c r="R730" s="104">
        <f t="shared" si="677"/>
        <v>154766.01923076922</v>
      </c>
      <c r="S730" s="105">
        <f t="shared" si="694"/>
        <v>0.12745098039215685</v>
      </c>
      <c r="T730" s="280"/>
      <c r="U730" s="98">
        <v>10</v>
      </c>
      <c r="V730" s="113" t="s">
        <v>452</v>
      </c>
      <c r="W730" s="200" t="s">
        <v>453</v>
      </c>
      <c r="X730" s="101">
        <v>2885124</v>
      </c>
      <c r="Y730" s="103">
        <v>12</v>
      </c>
      <c r="Z730" s="104">
        <f t="shared" si="679"/>
        <v>240427</v>
      </c>
      <c r="AA730" s="105">
        <f t="shared" si="695"/>
        <v>4.8387096774193547E-2</v>
      </c>
      <c r="AB730" s="280"/>
      <c r="AC730" s="98">
        <v>10</v>
      </c>
      <c r="AD730" s="113" t="s">
        <v>410</v>
      </c>
      <c r="AE730" s="200" t="s">
        <v>411</v>
      </c>
      <c r="AF730" s="101">
        <v>12376528</v>
      </c>
      <c r="AG730" s="103">
        <v>64</v>
      </c>
      <c r="AH730" s="104">
        <f t="shared" si="681"/>
        <v>193383.25</v>
      </c>
      <c r="AI730" s="105">
        <f t="shared" si="696"/>
        <v>0.21404682274247491</v>
      </c>
      <c r="AJ730" s="280"/>
      <c r="AK730" s="98">
        <v>10</v>
      </c>
      <c r="AL730" s="113" t="s">
        <v>382</v>
      </c>
      <c r="AM730" s="200" t="s">
        <v>383</v>
      </c>
      <c r="AN730" s="101">
        <v>19141323</v>
      </c>
      <c r="AO730" s="103">
        <v>58</v>
      </c>
      <c r="AP730" s="104">
        <f t="shared" si="683"/>
        <v>330022.81034482759</v>
      </c>
      <c r="AQ730" s="105">
        <f t="shared" si="697"/>
        <v>0.30851063829787234</v>
      </c>
      <c r="AR730" s="280"/>
      <c r="AS730" s="98">
        <v>10</v>
      </c>
      <c r="AT730" s="113" t="s">
        <v>404</v>
      </c>
      <c r="AU730" s="200" t="s">
        <v>405</v>
      </c>
      <c r="AV730" s="101">
        <v>27524624</v>
      </c>
      <c r="AW730" s="103">
        <v>105</v>
      </c>
      <c r="AX730" s="104">
        <f t="shared" si="685"/>
        <v>262139.2761904762</v>
      </c>
      <c r="AY730" s="105">
        <f t="shared" si="698"/>
        <v>0.57692307692307687</v>
      </c>
      <c r="AZ730" s="280"/>
      <c r="BA730" s="98">
        <v>10</v>
      </c>
      <c r="BB730" s="113" t="s">
        <v>550</v>
      </c>
      <c r="BC730" s="200" t="s">
        <v>551</v>
      </c>
      <c r="BD730" s="101">
        <v>302116</v>
      </c>
      <c r="BE730" s="103">
        <v>1</v>
      </c>
      <c r="BF730" s="104">
        <f t="shared" si="687"/>
        <v>302116</v>
      </c>
      <c r="BG730" s="105">
        <f t="shared" si="699"/>
        <v>5.208333333333333E-3</v>
      </c>
      <c r="BH730" s="280"/>
      <c r="BI730" s="98">
        <v>10</v>
      </c>
      <c r="BJ730" s="113" t="s">
        <v>382</v>
      </c>
      <c r="BK730" s="200" t="s">
        <v>383</v>
      </c>
      <c r="BL730" s="101">
        <v>9268492</v>
      </c>
      <c r="BM730" s="103">
        <v>28</v>
      </c>
      <c r="BN730" s="104">
        <f t="shared" si="689"/>
        <v>331017.57142857142</v>
      </c>
      <c r="BO730" s="105">
        <f t="shared" si="700"/>
        <v>0.14893617021276595</v>
      </c>
      <c r="BP730" s="280"/>
      <c r="BQ730" s="98">
        <v>10</v>
      </c>
      <c r="BR730" s="113" t="s">
        <v>494</v>
      </c>
      <c r="BS730" s="200" t="s">
        <v>495</v>
      </c>
      <c r="BT730" s="101">
        <v>22015814</v>
      </c>
      <c r="BU730" s="103">
        <v>98</v>
      </c>
      <c r="BV730" s="104">
        <f t="shared" si="691"/>
        <v>224651.16326530612</v>
      </c>
      <c r="BW730" s="105">
        <f t="shared" si="701"/>
        <v>1.8560606060606062E-2</v>
      </c>
    </row>
    <row r="731" spans="2:75" s="195" customFormat="1" ht="13.5" customHeight="1">
      <c r="B731" s="278"/>
      <c r="C731" s="286"/>
      <c r="D731" s="281"/>
      <c r="E731" s="106" t="s">
        <v>164</v>
      </c>
      <c r="F731" s="107"/>
      <c r="G731" s="127"/>
      <c r="H731" s="216">
        <v>1737352240</v>
      </c>
      <c r="I731" s="110">
        <v>3326</v>
      </c>
      <c r="J731" s="56">
        <f t="shared" si="675"/>
        <v>522354.85267588694</v>
      </c>
      <c r="K731" s="111">
        <f t="shared" si="693"/>
        <v>0.93034965034965034</v>
      </c>
      <c r="L731" s="281"/>
      <c r="M731" s="106" t="s">
        <v>164</v>
      </c>
      <c r="N731" s="107"/>
      <c r="O731" s="127"/>
      <c r="P731" s="216">
        <v>377250810</v>
      </c>
      <c r="Q731" s="110">
        <v>405</v>
      </c>
      <c r="R731" s="56">
        <f t="shared" si="677"/>
        <v>931483.48148148146</v>
      </c>
      <c r="S731" s="111">
        <f t="shared" si="694"/>
        <v>0.99264705882352944</v>
      </c>
      <c r="T731" s="281"/>
      <c r="U731" s="106" t="s">
        <v>164</v>
      </c>
      <c r="V731" s="107"/>
      <c r="W731" s="127"/>
      <c r="X731" s="216">
        <v>282461900</v>
      </c>
      <c r="Y731" s="110">
        <v>248</v>
      </c>
      <c r="Z731" s="56">
        <f t="shared" si="679"/>
        <v>1138959.2741935484</v>
      </c>
      <c r="AA731" s="111">
        <f t="shared" si="695"/>
        <v>1</v>
      </c>
      <c r="AB731" s="281"/>
      <c r="AC731" s="106" t="s">
        <v>164</v>
      </c>
      <c r="AD731" s="107"/>
      <c r="AE731" s="127"/>
      <c r="AF731" s="216">
        <v>328234900</v>
      </c>
      <c r="AG731" s="110">
        <v>295</v>
      </c>
      <c r="AH731" s="56">
        <f t="shared" si="681"/>
        <v>1112660.6779661018</v>
      </c>
      <c r="AI731" s="111">
        <f t="shared" si="696"/>
        <v>0.98662207357859533</v>
      </c>
      <c r="AJ731" s="281"/>
      <c r="AK731" s="106" t="s">
        <v>164</v>
      </c>
      <c r="AL731" s="107"/>
      <c r="AM731" s="127"/>
      <c r="AN731" s="216">
        <v>274552250</v>
      </c>
      <c r="AO731" s="110">
        <v>187</v>
      </c>
      <c r="AP731" s="56">
        <f t="shared" si="683"/>
        <v>1468193.8502673798</v>
      </c>
      <c r="AQ731" s="111">
        <f t="shared" si="697"/>
        <v>0.99468085106382975</v>
      </c>
      <c r="AR731" s="281"/>
      <c r="AS731" s="106" t="s">
        <v>164</v>
      </c>
      <c r="AT731" s="107"/>
      <c r="AU731" s="127"/>
      <c r="AV731" s="216">
        <v>308924910</v>
      </c>
      <c r="AW731" s="110">
        <v>179</v>
      </c>
      <c r="AX731" s="56">
        <f t="shared" si="685"/>
        <v>1725837.4860335195</v>
      </c>
      <c r="AY731" s="111">
        <f t="shared" si="698"/>
        <v>0.98351648351648346</v>
      </c>
      <c r="AZ731" s="281"/>
      <c r="BA731" s="106" t="s">
        <v>164</v>
      </c>
      <c r="BB731" s="107"/>
      <c r="BC731" s="127"/>
      <c r="BD731" s="216">
        <v>414633220</v>
      </c>
      <c r="BE731" s="110">
        <v>189</v>
      </c>
      <c r="BF731" s="56">
        <f t="shared" si="687"/>
        <v>2193826.5608465606</v>
      </c>
      <c r="BG731" s="111">
        <f t="shared" si="699"/>
        <v>0.984375</v>
      </c>
      <c r="BH731" s="281"/>
      <c r="BI731" s="106" t="s">
        <v>164</v>
      </c>
      <c r="BJ731" s="107"/>
      <c r="BK731" s="127"/>
      <c r="BL731" s="216">
        <v>400780230</v>
      </c>
      <c r="BM731" s="110">
        <v>188</v>
      </c>
      <c r="BN731" s="56">
        <f t="shared" si="689"/>
        <v>2131809.7340425532</v>
      </c>
      <c r="BO731" s="111">
        <f t="shared" si="700"/>
        <v>1</v>
      </c>
      <c r="BP731" s="281"/>
      <c r="BQ731" s="106" t="s">
        <v>164</v>
      </c>
      <c r="BR731" s="107"/>
      <c r="BS731" s="127"/>
      <c r="BT731" s="216">
        <v>4124190460</v>
      </c>
      <c r="BU731" s="110">
        <v>5017</v>
      </c>
      <c r="BV731" s="56">
        <f t="shared" si="691"/>
        <v>822043.14530595974</v>
      </c>
      <c r="BW731" s="111">
        <f t="shared" si="701"/>
        <v>0.95018939393939394</v>
      </c>
    </row>
    <row r="732" spans="2:75" ht="13.5" customHeight="1">
      <c r="B732" s="276">
        <v>67</v>
      </c>
      <c r="C732" s="284" t="s">
        <v>6</v>
      </c>
      <c r="D732" s="279">
        <f>CB72</f>
        <v>1522</v>
      </c>
      <c r="E732" s="82">
        <v>1</v>
      </c>
      <c r="F732" s="83" t="s">
        <v>388</v>
      </c>
      <c r="G732" s="84" t="s">
        <v>389</v>
      </c>
      <c r="H732" s="85">
        <v>55757308</v>
      </c>
      <c r="I732" s="87">
        <v>101</v>
      </c>
      <c r="J732" s="88">
        <f t="shared" si="675"/>
        <v>552052.5544554455</v>
      </c>
      <c r="K732" s="89">
        <f t="shared" ref="K732:K742" si="702">IFERROR(I732/$CB$72,0)</f>
        <v>6.6360052562417865E-2</v>
      </c>
      <c r="L732" s="279">
        <f>CC72</f>
        <v>119</v>
      </c>
      <c r="M732" s="82">
        <v>1</v>
      </c>
      <c r="N732" s="83" t="s">
        <v>454</v>
      </c>
      <c r="O732" s="84" t="s">
        <v>455</v>
      </c>
      <c r="P732" s="85">
        <v>5799507</v>
      </c>
      <c r="Q732" s="87">
        <v>6</v>
      </c>
      <c r="R732" s="88">
        <f t="shared" si="677"/>
        <v>966584.5</v>
      </c>
      <c r="S732" s="89">
        <f t="shared" ref="S732:S742" si="703">IFERROR(Q732/$CC$72,0)</f>
        <v>5.0420168067226892E-2</v>
      </c>
      <c r="T732" s="279">
        <f>CD72</f>
        <v>91</v>
      </c>
      <c r="U732" s="82">
        <v>1</v>
      </c>
      <c r="V732" s="83" t="s">
        <v>388</v>
      </c>
      <c r="W732" s="84" t="s">
        <v>389</v>
      </c>
      <c r="X732" s="85">
        <v>24727254</v>
      </c>
      <c r="Y732" s="87">
        <v>17</v>
      </c>
      <c r="Z732" s="88">
        <f t="shared" si="679"/>
        <v>1454544.3529411764</v>
      </c>
      <c r="AA732" s="89">
        <f t="shared" ref="AA732:AA742" si="704">IFERROR(Y732/$CD$72,0)</f>
        <v>0.18681318681318682</v>
      </c>
      <c r="AB732" s="279">
        <f>CE72</f>
        <v>108</v>
      </c>
      <c r="AC732" s="82">
        <v>1</v>
      </c>
      <c r="AD732" s="83" t="s">
        <v>400</v>
      </c>
      <c r="AE732" s="84" t="s">
        <v>401</v>
      </c>
      <c r="AF732" s="85">
        <v>19303026</v>
      </c>
      <c r="AG732" s="87">
        <v>26</v>
      </c>
      <c r="AH732" s="88">
        <f t="shared" si="681"/>
        <v>742424.07692307688</v>
      </c>
      <c r="AI732" s="89">
        <f t="shared" ref="AI732:AI742" si="705">IFERROR(AG732/$CE$72,0)</f>
        <v>0.24074074074074073</v>
      </c>
      <c r="AJ732" s="279">
        <f>CF72</f>
        <v>103</v>
      </c>
      <c r="AK732" s="82">
        <v>1</v>
      </c>
      <c r="AL732" s="83" t="s">
        <v>434</v>
      </c>
      <c r="AM732" s="84" t="s">
        <v>435</v>
      </c>
      <c r="AN732" s="85">
        <v>2796737</v>
      </c>
      <c r="AO732" s="87">
        <v>1</v>
      </c>
      <c r="AP732" s="88">
        <f t="shared" si="683"/>
        <v>2796737</v>
      </c>
      <c r="AQ732" s="89">
        <f t="shared" ref="AQ732:AQ742" si="706">IFERROR(AO732/$CF$72,0)</f>
        <v>9.7087378640776691E-3</v>
      </c>
      <c r="AR732" s="279">
        <f>CG72</f>
        <v>96</v>
      </c>
      <c r="AS732" s="82">
        <v>1</v>
      </c>
      <c r="AT732" s="83" t="s">
        <v>440</v>
      </c>
      <c r="AU732" s="84" t="s">
        <v>441</v>
      </c>
      <c r="AV732" s="85">
        <v>8810884</v>
      </c>
      <c r="AW732" s="87">
        <v>5</v>
      </c>
      <c r="AX732" s="88">
        <f t="shared" si="685"/>
        <v>1762176.8</v>
      </c>
      <c r="AY732" s="89">
        <f t="shared" ref="AY732:AY742" si="707">IFERROR(AW732/$CG$72,0)</f>
        <v>5.2083333333333336E-2</v>
      </c>
      <c r="AZ732" s="279">
        <f>CH72</f>
        <v>111</v>
      </c>
      <c r="BA732" s="82">
        <v>1</v>
      </c>
      <c r="BB732" s="83" t="s">
        <v>408</v>
      </c>
      <c r="BC732" s="84" t="s">
        <v>409</v>
      </c>
      <c r="BD732" s="85">
        <v>29983394</v>
      </c>
      <c r="BE732" s="87">
        <v>33</v>
      </c>
      <c r="BF732" s="88">
        <f t="shared" si="687"/>
        <v>908587.69696969702</v>
      </c>
      <c r="BG732" s="89">
        <f t="shared" ref="BG732:BG742" si="708">IFERROR(BE732/$CH$72,0)</f>
        <v>0.29729729729729731</v>
      </c>
      <c r="BH732" s="279">
        <f>CI72</f>
        <v>87</v>
      </c>
      <c r="BI732" s="82">
        <v>1</v>
      </c>
      <c r="BJ732" s="83" t="s">
        <v>522</v>
      </c>
      <c r="BK732" s="84" t="s">
        <v>523</v>
      </c>
      <c r="BL732" s="85">
        <v>4963963</v>
      </c>
      <c r="BM732" s="87">
        <v>1</v>
      </c>
      <c r="BN732" s="88">
        <f t="shared" si="689"/>
        <v>4963963</v>
      </c>
      <c r="BO732" s="89">
        <f t="shared" ref="BO732:BO742" si="709">IFERROR(BM732/$CI$72,0)</f>
        <v>1.1494252873563218E-2</v>
      </c>
      <c r="BP732" s="279">
        <f>CJ72</f>
        <v>2237</v>
      </c>
      <c r="BQ732" s="82">
        <v>1</v>
      </c>
      <c r="BR732" s="83" t="s">
        <v>388</v>
      </c>
      <c r="BS732" s="84" t="s">
        <v>389</v>
      </c>
      <c r="BT732" s="85">
        <v>111945861</v>
      </c>
      <c r="BU732" s="87">
        <v>212</v>
      </c>
      <c r="BV732" s="88">
        <f t="shared" si="691"/>
        <v>528046.51415094337</v>
      </c>
      <c r="BW732" s="89">
        <f t="shared" ref="BW732:BW742" si="710">IFERROR(BU732/$CJ$72,0)</f>
        <v>9.476978095663835E-2</v>
      </c>
    </row>
    <row r="733" spans="2:75" ht="13.5" customHeight="1">
      <c r="B733" s="277"/>
      <c r="C733" s="285"/>
      <c r="D733" s="280"/>
      <c r="E733" s="90">
        <v>2</v>
      </c>
      <c r="F733" s="197" t="s">
        <v>476</v>
      </c>
      <c r="G733" s="198" t="s">
        <v>477</v>
      </c>
      <c r="H733" s="93">
        <v>3718982</v>
      </c>
      <c r="I733" s="95">
        <v>13</v>
      </c>
      <c r="J733" s="96">
        <f t="shared" si="675"/>
        <v>286075.53846153844</v>
      </c>
      <c r="K733" s="97">
        <f t="shared" si="702"/>
        <v>8.5413929040735869E-3</v>
      </c>
      <c r="L733" s="280"/>
      <c r="M733" s="90">
        <v>2</v>
      </c>
      <c r="N733" s="197" t="s">
        <v>418</v>
      </c>
      <c r="O733" s="198" t="s">
        <v>419</v>
      </c>
      <c r="P733" s="93">
        <v>10669124</v>
      </c>
      <c r="Q733" s="95">
        <v>23</v>
      </c>
      <c r="R733" s="96">
        <f t="shared" si="677"/>
        <v>463874.95652173914</v>
      </c>
      <c r="S733" s="97">
        <f t="shared" si="703"/>
        <v>0.19327731092436976</v>
      </c>
      <c r="T733" s="280"/>
      <c r="U733" s="90">
        <v>2</v>
      </c>
      <c r="V733" s="197" t="s">
        <v>482</v>
      </c>
      <c r="W733" s="198" t="s">
        <v>483</v>
      </c>
      <c r="X733" s="93">
        <v>3117896</v>
      </c>
      <c r="Y733" s="95">
        <v>3</v>
      </c>
      <c r="Z733" s="96">
        <f t="shared" si="679"/>
        <v>1039298.6666666666</v>
      </c>
      <c r="AA733" s="97">
        <f t="shared" si="704"/>
        <v>3.2967032967032968E-2</v>
      </c>
      <c r="AB733" s="280"/>
      <c r="AC733" s="90">
        <v>2</v>
      </c>
      <c r="AD733" s="197" t="s">
        <v>484</v>
      </c>
      <c r="AE733" s="198" t="s">
        <v>485</v>
      </c>
      <c r="AF733" s="93">
        <v>4801979</v>
      </c>
      <c r="AG733" s="95">
        <v>11</v>
      </c>
      <c r="AH733" s="96">
        <f t="shared" si="681"/>
        <v>436543.54545454547</v>
      </c>
      <c r="AI733" s="97">
        <f t="shared" si="705"/>
        <v>0.10185185185185185</v>
      </c>
      <c r="AJ733" s="280"/>
      <c r="AK733" s="90">
        <v>2</v>
      </c>
      <c r="AL733" s="197" t="s">
        <v>388</v>
      </c>
      <c r="AM733" s="198" t="s">
        <v>389</v>
      </c>
      <c r="AN733" s="93">
        <v>16886028</v>
      </c>
      <c r="AO733" s="95">
        <v>15</v>
      </c>
      <c r="AP733" s="96">
        <f t="shared" si="683"/>
        <v>1125735.2</v>
      </c>
      <c r="AQ733" s="97">
        <f t="shared" si="706"/>
        <v>0.14563106796116504</v>
      </c>
      <c r="AR733" s="280"/>
      <c r="AS733" s="90">
        <v>2</v>
      </c>
      <c r="AT733" s="197" t="s">
        <v>408</v>
      </c>
      <c r="AU733" s="198" t="s">
        <v>409</v>
      </c>
      <c r="AV733" s="93">
        <v>25050758</v>
      </c>
      <c r="AW733" s="95">
        <v>32</v>
      </c>
      <c r="AX733" s="96">
        <f t="shared" si="685"/>
        <v>782836.1875</v>
      </c>
      <c r="AY733" s="97">
        <f t="shared" si="707"/>
        <v>0.33333333333333331</v>
      </c>
      <c r="AZ733" s="280"/>
      <c r="BA733" s="90">
        <v>2</v>
      </c>
      <c r="BB733" s="197" t="s">
        <v>452</v>
      </c>
      <c r="BC733" s="198" t="s">
        <v>453</v>
      </c>
      <c r="BD733" s="93">
        <v>1825935</v>
      </c>
      <c r="BE733" s="95">
        <v>3</v>
      </c>
      <c r="BF733" s="96">
        <f t="shared" si="687"/>
        <v>608645</v>
      </c>
      <c r="BG733" s="97">
        <f t="shared" si="708"/>
        <v>2.7027027027027029E-2</v>
      </c>
      <c r="BH733" s="280"/>
      <c r="BI733" s="90">
        <v>2</v>
      </c>
      <c r="BJ733" s="197" t="s">
        <v>452</v>
      </c>
      <c r="BK733" s="198" t="s">
        <v>453</v>
      </c>
      <c r="BL733" s="93">
        <v>2751764</v>
      </c>
      <c r="BM733" s="95">
        <v>2</v>
      </c>
      <c r="BN733" s="96">
        <f t="shared" si="689"/>
        <v>1375882</v>
      </c>
      <c r="BO733" s="97">
        <f t="shared" si="709"/>
        <v>2.2988505747126436E-2</v>
      </c>
      <c r="BP733" s="280"/>
      <c r="BQ733" s="90">
        <v>2</v>
      </c>
      <c r="BR733" s="197" t="s">
        <v>434</v>
      </c>
      <c r="BS733" s="198" t="s">
        <v>435</v>
      </c>
      <c r="BT733" s="93">
        <v>3179599</v>
      </c>
      <c r="BU733" s="95">
        <v>8</v>
      </c>
      <c r="BV733" s="96">
        <f t="shared" si="691"/>
        <v>397449.875</v>
      </c>
      <c r="BW733" s="97">
        <f t="shared" si="710"/>
        <v>3.5762181493071078E-3</v>
      </c>
    </row>
    <row r="734" spans="2:75" ht="13.5" customHeight="1">
      <c r="B734" s="277"/>
      <c r="C734" s="285"/>
      <c r="D734" s="280"/>
      <c r="E734" s="90">
        <v>3</v>
      </c>
      <c r="F734" s="197" t="s">
        <v>494</v>
      </c>
      <c r="G734" s="198" t="s">
        <v>495</v>
      </c>
      <c r="H734" s="93">
        <v>7299144</v>
      </c>
      <c r="I734" s="95">
        <v>29</v>
      </c>
      <c r="J734" s="96">
        <f t="shared" si="675"/>
        <v>251694.62068965516</v>
      </c>
      <c r="K734" s="97">
        <f t="shared" si="702"/>
        <v>1.9053876478318004E-2</v>
      </c>
      <c r="L734" s="280"/>
      <c r="M734" s="90">
        <v>3</v>
      </c>
      <c r="N734" s="197" t="s">
        <v>542</v>
      </c>
      <c r="O734" s="198" t="s">
        <v>543</v>
      </c>
      <c r="P734" s="93">
        <v>753205</v>
      </c>
      <c r="Q734" s="95">
        <v>2</v>
      </c>
      <c r="R734" s="96">
        <f t="shared" si="677"/>
        <v>376602.5</v>
      </c>
      <c r="S734" s="97">
        <f t="shared" si="703"/>
        <v>1.680672268907563E-2</v>
      </c>
      <c r="T734" s="280"/>
      <c r="U734" s="90">
        <v>3</v>
      </c>
      <c r="V734" s="197" t="s">
        <v>442</v>
      </c>
      <c r="W734" s="198" t="s">
        <v>443</v>
      </c>
      <c r="X734" s="93">
        <v>3199704</v>
      </c>
      <c r="Y734" s="95">
        <v>4</v>
      </c>
      <c r="Z734" s="96">
        <f t="shared" si="679"/>
        <v>799926</v>
      </c>
      <c r="AA734" s="97">
        <f t="shared" si="704"/>
        <v>4.3956043956043959E-2</v>
      </c>
      <c r="AB734" s="280"/>
      <c r="AC734" s="90">
        <v>3</v>
      </c>
      <c r="AD734" s="197" t="s">
        <v>408</v>
      </c>
      <c r="AE734" s="198" t="s">
        <v>409</v>
      </c>
      <c r="AF734" s="93">
        <v>11365995</v>
      </c>
      <c r="AG734" s="95">
        <v>35</v>
      </c>
      <c r="AH734" s="96">
        <f t="shared" si="681"/>
        <v>324742.71428571426</v>
      </c>
      <c r="AI734" s="97">
        <f t="shared" si="705"/>
        <v>0.32407407407407407</v>
      </c>
      <c r="AJ734" s="280"/>
      <c r="AK734" s="90">
        <v>3</v>
      </c>
      <c r="AL734" s="197" t="s">
        <v>452</v>
      </c>
      <c r="AM734" s="198" t="s">
        <v>453</v>
      </c>
      <c r="AN734" s="93">
        <v>2784247</v>
      </c>
      <c r="AO734" s="95">
        <v>4</v>
      </c>
      <c r="AP734" s="96">
        <f t="shared" si="683"/>
        <v>696061.75</v>
      </c>
      <c r="AQ734" s="97">
        <f t="shared" si="706"/>
        <v>3.8834951456310676E-2</v>
      </c>
      <c r="AR734" s="280"/>
      <c r="AS734" s="90">
        <v>3</v>
      </c>
      <c r="AT734" s="197" t="s">
        <v>400</v>
      </c>
      <c r="AU734" s="198" t="s">
        <v>401</v>
      </c>
      <c r="AV734" s="93">
        <v>19633718</v>
      </c>
      <c r="AW734" s="95">
        <v>26</v>
      </c>
      <c r="AX734" s="96">
        <f t="shared" si="685"/>
        <v>755143</v>
      </c>
      <c r="AY734" s="97">
        <f t="shared" si="707"/>
        <v>0.27083333333333331</v>
      </c>
      <c r="AZ734" s="280"/>
      <c r="BA734" s="90">
        <v>3</v>
      </c>
      <c r="BB734" s="197" t="s">
        <v>400</v>
      </c>
      <c r="BC734" s="198" t="s">
        <v>401</v>
      </c>
      <c r="BD734" s="93">
        <v>16755020</v>
      </c>
      <c r="BE734" s="95">
        <v>28</v>
      </c>
      <c r="BF734" s="96">
        <f t="shared" si="687"/>
        <v>598393.57142857148</v>
      </c>
      <c r="BG734" s="97">
        <f t="shared" si="708"/>
        <v>0.25225225225225223</v>
      </c>
      <c r="BH734" s="280"/>
      <c r="BI734" s="90">
        <v>3</v>
      </c>
      <c r="BJ734" s="197" t="s">
        <v>548</v>
      </c>
      <c r="BK734" s="198" t="s">
        <v>549</v>
      </c>
      <c r="BL734" s="93">
        <v>4235050</v>
      </c>
      <c r="BM734" s="95">
        <v>4</v>
      </c>
      <c r="BN734" s="96">
        <f t="shared" si="689"/>
        <v>1058762.5</v>
      </c>
      <c r="BO734" s="97">
        <f t="shared" si="709"/>
        <v>4.5977011494252873E-2</v>
      </c>
      <c r="BP734" s="280"/>
      <c r="BQ734" s="90">
        <v>3</v>
      </c>
      <c r="BR734" s="197" t="s">
        <v>452</v>
      </c>
      <c r="BS734" s="198" t="s">
        <v>453</v>
      </c>
      <c r="BT734" s="93">
        <v>14102563</v>
      </c>
      <c r="BU734" s="95">
        <v>42</v>
      </c>
      <c r="BV734" s="96">
        <f t="shared" si="691"/>
        <v>335775.30952380953</v>
      </c>
      <c r="BW734" s="97">
        <f t="shared" si="710"/>
        <v>1.8775145283862316E-2</v>
      </c>
    </row>
    <row r="735" spans="2:75" ht="13.5" customHeight="1">
      <c r="B735" s="277"/>
      <c r="C735" s="285"/>
      <c r="D735" s="280"/>
      <c r="E735" s="90">
        <v>4</v>
      </c>
      <c r="F735" s="197" t="s">
        <v>454</v>
      </c>
      <c r="G735" s="198" t="s">
        <v>455</v>
      </c>
      <c r="H735" s="93">
        <v>8125935</v>
      </c>
      <c r="I735" s="95">
        <v>34</v>
      </c>
      <c r="J735" s="96">
        <f t="shared" si="675"/>
        <v>238998.08823529413</v>
      </c>
      <c r="K735" s="97">
        <f t="shared" si="702"/>
        <v>2.2339027595269383E-2</v>
      </c>
      <c r="L735" s="280"/>
      <c r="M735" s="90">
        <v>4</v>
      </c>
      <c r="N735" s="197" t="s">
        <v>382</v>
      </c>
      <c r="O735" s="198" t="s">
        <v>383</v>
      </c>
      <c r="P735" s="93">
        <v>12740792</v>
      </c>
      <c r="Q735" s="95">
        <v>41</v>
      </c>
      <c r="R735" s="96">
        <f t="shared" si="677"/>
        <v>310751.02439024393</v>
      </c>
      <c r="S735" s="97">
        <f t="shared" si="703"/>
        <v>0.34453781512605042</v>
      </c>
      <c r="T735" s="280"/>
      <c r="U735" s="90">
        <v>4</v>
      </c>
      <c r="V735" s="197" t="s">
        <v>478</v>
      </c>
      <c r="W735" s="198" t="s">
        <v>479</v>
      </c>
      <c r="X735" s="93">
        <v>4856485</v>
      </c>
      <c r="Y735" s="95">
        <v>9</v>
      </c>
      <c r="Z735" s="96">
        <f t="shared" si="679"/>
        <v>539609.4444444445</v>
      </c>
      <c r="AA735" s="97">
        <f t="shared" si="704"/>
        <v>9.8901098901098897E-2</v>
      </c>
      <c r="AB735" s="280"/>
      <c r="AC735" s="90">
        <v>4</v>
      </c>
      <c r="AD735" s="197" t="s">
        <v>388</v>
      </c>
      <c r="AE735" s="198" t="s">
        <v>389</v>
      </c>
      <c r="AF735" s="93">
        <v>4254803</v>
      </c>
      <c r="AG735" s="95">
        <v>18</v>
      </c>
      <c r="AH735" s="96">
        <f t="shared" si="681"/>
        <v>236377.94444444444</v>
      </c>
      <c r="AI735" s="97">
        <f t="shared" si="705"/>
        <v>0.16666666666666666</v>
      </c>
      <c r="AJ735" s="280"/>
      <c r="AK735" s="90">
        <v>4</v>
      </c>
      <c r="AL735" s="197" t="s">
        <v>400</v>
      </c>
      <c r="AM735" s="198" t="s">
        <v>401</v>
      </c>
      <c r="AN735" s="93">
        <v>12767545</v>
      </c>
      <c r="AO735" s="95">
        <v>41</v>
      </c>
      <c r="AP735" s="96">
        <f t="shared" si="683"/>
        <v>311403.53658536583</v>
      </c>
      <c r="AQ735" s="97">
        <f t="shared" si="706"/>
        <v>0.39805825242718446</v>
      </c>
      <c r="AR735" s="280"/>
      <c r="AS735" s="90">
        <v>4</v>
      </c>
      <c r="AT735" s="197" t="s">
        <v>452</v>
      </c>
      <c r="AU735" s="198" t="s">
        <v>453</v>
      </c>
      <c r="AV735" s="93">
        <v>2246334</v>
      </c>
      <c r="AW735" s="95">
        <v>6</v>
      </c>
      <c r="AX735" s="96">
        <f t="shared" si="685"/>
        <v>374389</v>
      </c>
      <c r="AY735" s="97">
        <f t="shared" si="707"/>
        <v>6.25E-2</v>
      </c>
      <c r="AZ735" s="280"/>
      <c r="BA735" s="90">
        <v>4</v>
      </c>
      <c r="BB735" s="197" t="s">
        <v>514</v>
      </c>
      <c r="BC735" s="198" t="s">
        <v>515</v>
      </c>
      <c r="BD735" s="93">
        <v>1752881</v>
      </c>
      <c r="BE735" s="95">
        <v>3</v>
      </c>
      <c r="BF735" s="96">
        <f t="shared" si="687"/>
        <v>584293.66666666663</v>
      </c>
      <c r="BG735" s="97">
        <f t="shared" si="708"/>
        <v>2.7027027027027029E-2</v>
      </c>
      <c r="BH735" s="280"/>
      <c r="BI735" s="90">
        <v>4</v>
      </c>
      <c r="BJ735" s="197" t="s">
        <v>382</v>
      </c>
      <c r="BK735" s="198" t="s">
        <v>383</v>
      </c>
      <c r="BL735" s="93">
        <v>5579084</v>
      </c>
      <c r="BM735" s="95">
        <v>7</v>
      </c>
      <c r="BN735" s="96">
        <f t="shared" si="689"/>
        <v>797012</v>
      </c>
      <c r="BO735" s="97">
        <f t="shared" si="709"/>
        <v>8.0459770114942528E-2</v>
      </c>
      <c r="BP735" s="280"/>
      <c r="BQ735" s="90">
        <v>4</v>
      </c>
      <c r="BR735" s="197" t="s">
        <v>400</v>
      </c>
      <c r="BS735" s="198" t="s">
        <v>401</v>
      </c>
      <c r="BT735" s="93">
        <v>112203698</v>
      </c>
      <c r="BU735" s="95">
        <v>350</v>
      </c>
      <c r="BV735" s="96">
        <f t="shared" si="691"/>
        <v>320581.99428571429</v>
      </c>
      <c r="BW735" s="97">
        <f t="shared" si="710"/>
        <v>0.15645954403218595</v>
      </c>
    </row>
    <row r="736" spans="2:75" ht="13.5" customHeight="1">
      <c r="B736" s="277"/>
      <c r="C736" s="285"/>
      <c r="D736" s="280"/>
      <c r="E736" s="90">
        <v>5</v>
      </c>
      <c r="F736" s="197" t="s">
        <v>460</v>
      </c>
      <c r="G736" s="198" t="s">
        <v>461</v>
      </c>
      <c r="H736" s="93">
        <v>7633801</v>
      </c>
      <c r="I736" s="95">
        <v>33</v>
      </c>
      <c r="J736" s="96">
        <f t="shared" si="675"/>
        <v>231327.30303030304</v>
      </c>
      <c r="K736" s="97">
        <f t="shared" si="702"/>
        <v>2.1681997371879105E-2</v>
      </c>
      <c r="L736" s="280"/>
      <c r="M736" s="90">
        <v>5</v>
      </c>
      <c r="N736" s="197" t="s">
        <v>400</v>
      </c>
      <c r="O736" s="198" t="s">
        <v>401</v>
      </c>
      <c r="P736" s="93">
        <v>7976052</v>
      </c>
      <c r="Q736" s="95">
        <v>31</v>
      </c>
      <c r="R736" s="96">
        <f t="shared" si="677"/>
        <v>257292</v>
      </c>
      <c r="S736" s="97">
        <f t="shared" si="703"/>
        <v>0.26050420168067229</v>
      </c>
      <c r="T736" s="280"/>
      <c r="U736" s="90">
        <v>5</v>
      </c>
      <c r="V736" s="197" t="s">
        <v>382</v>
      </c>
      <c r="W736" s="198" t="s">
        <v>383</v>
      </c>
      <c r="X736" s="93">
        <v>11516167</v>
      </c>
      <c r="Y736" s="95">
        <v>28</v>
      </c>
      <c r="Z736" s="96">
        <f t="shared" si="679"/>
        <v>411291.67857142858</v>
      </c>
      <c r="AA736" s="97">
        <f t="shared" si="704"/>
        <v>0.30769230769230771</v>
      </c>
      <c r="AB736" s="280"/>
      <c r="AC736" s="90">
        <v>5</v>
      </c>
      <c r="AD736" s="197" t="s">
        <v>430</v>
      </c>
      <c r="AE736" s="198" t="s">
        <v>431</v>
      </c>
      <c r="AF736" s="93">
        <v>3810982</v>
      </c>
      <c r="AG736" s="95">
        <v>19</v>
      </c>
      <c r="AH736" s="96">
        <f t="shared" si="681"/>
        <v>200578</v>
      </c>
      <c r="AI736" s="97">
        <f t="shared" si="705"/>
        <v>0.17592592592592593</v>
      </c>
      <c r="AJ736" s="280"/>
      <c r="AK736" s="90">
        <v>5</v>
      </c>
      <c r="AL736" s="197" t="s">
        <v>474</v>
      </c>
      <c r="AM736" s="198" t="s">
        <v>475</v>
      </c>
      <c r="AN736" s="93">
        <v>1842476</v>
      </c>
      <c r="AO736" s="95">
        <v>7</v>
      </c>
      <c r="AP736" s="96">
        <f t="shared" si="683"/>
        <v>263210.85714285716</v>
      </c>
      <c r="AQ736" s="97">
        <f t="shared" si="706"/>
        <v>6.7961165048543687E-2</v>
      </c>
      <c r="AR736" s="280"/>
      <c r="AS736" s="90">
        <v>5</v>
      </c>
      <c r="AT736" s="197" t="s">
        <v>476</v>
      </c>
      <c r="AU736" s="198" t="s">
        <v>477</v>
      </c>
      <c r="AV736" s="93">
        <v>2450668</v>
      </c>
      <c r="AW736" s="95">
        <v>8</v>
      </c>
      <c r="AX736" s="96">
        <f t="shared" si="685"/>
        <v>306333.5</v>
      </c>
      <c r="AY736" s="97">
        <f t="shared" si="707"/>
        <v>8.3333333333333329E-2</v>
      </c>
      <c r="AZ736" s="280"/>
      <c r="BA736" s="90">
        <v>5</v>
      </c>
      <c r="BB736" s="197" t="s">
        <v>522</v>
      </c>
      <c r="BC736" s="198" t="s">
        <v>523</v>
      </c>
      <c r="BD736" s="93">
        <v>2115770</v>
      </c>
      <c r="BE736" s="95">
        <v>4</v>
      </c>
      <c r="BF736" s="96">
        <f t="shared" si="687"/>
        <v>528942.5</v>
      </c>
      <c r="BG736" s="97">
        <f t="shared" si="708"/>
        <v>3.6036036036036036E-2</v>
      </c>
      <c r="BH736" s="280"/>
      <c r="BI736" s="90">
        <v>5</v>
      </c>
      <c r="BJ736" s="197" t="s">
        <v>468</v>
      </c>
      <c r="BK736" s="198" t="s">
        <v>469</v>
      </c>
      <c r="BL736" s="93">
        <v>3017700</v>
      </c>
      <c r="BM736" s="95">
        <v>4</v>
      </c>
      <c r="BN736" s="96">
        <f t="shared" si="689"/>
        <v>754425</v>
      </c>
      <c r="BO736" s="97">
        <f t="shared" si="709"/>
        <v>4.5977011494252873E-2</v>
      </c>
      <c r="BP736" s="280"/>
      <c r="BQ736" s="90">
        <v>5</v>
      </c>
      <c r="BR736" s="197" t="s">
        <v>454</v>
      </c>
      <c r="BS736" s="198" t="s">
        <v>455</v>
      </c>
      <c r="BT736" s="93">
        <v>21903571</v>
      </c>
      <c r="BU736" s="95">
        <v>80</v>
      </c>
      <c r="BV736" s="96">
        <f t="shared" si="691"/>
        <v>273794.63750000001</v>
      </c>
      <c r="BW736" s="97">
        <f t="shared" si="710"/>
        <v>3.5762181493071074E-2</v>
      </c>
    </row>
    <row r="737" spans="2:75" ht="13.5" customHeight="1">
      <c r="B737" s="277"/>
      <c r="C737" s="285"/>
      <c r="D737" s="280"/>
      <c r="E737" s="90">
        <v>6</v>
      </c>
      <c r="F737" s="112" t="s">
        <v>452</v>
      </c>
      <c r="G737" s="198" t="s">
        <v>453</v>
      </c>
      <c r="H737" s="93">
        <v>3969013</v>
      </c>
      <c r="I737" s="95">
        <v>20</v>
      </c>
      <c r="J737" s="96">
        <f t="shared" si="675"/>
        <v>198450.65</v>
      </c>
      <c r="K737" s="97">
        <f t="shared" si="702"/>
        <v>1.3140604467805518E-2</v>
      </c>
      <c r="L737" s="280"/>
      <c r="M737" s="90">
        <v>6</v>
      </c>
      <c r="N737" s="112" t="s">
        <v>452</v>
      </c>
      <c r="O737" s="198" t="s">
        <v>453</v>
      </c>
      <c r="P737" s="93">
        <v>240641</v>
      </c>
      <c r="Q737" s="95">
        <v>1</v>
      </c>
      <c r="R737" s="96">
        <f t="shared" si="677"/>
        <v>240641</v>
      </c>
      <c r="S737" s="97">
        <f t="shared" si="703"/>
        <v>8.4033613445378148E-3</v>
      </c>
      <c r="T737" s="280"/>
      <c r="U737" s="90">
        <v>6</v>
      </c>
      <c r="V737" s="112" t="s">
        <v>400</v>
      </c>
      <c r="W737" s="198" t="s">
        <v>401</v>
      </c>
      <c r="X737" s="93">
        <v>8650905</v>
      </c>
      <c r="Y737" s="95">
        <v>23</v>
      </c>
      <c r="Z737" s="96">
        <f t="shared" si="679"/>
        <v>376126.30434782611</v>
      </c>
      <c r="AA737" s="97">
        <f t="shared" si="704"/>
        <v>0.25274725274725274</v>
      </c>
      <c r="AB737" s="280"/>
      <c r="AC737" s="90">
        <v>6</v>
      </c>
      <c r="AD737" s="112" t="s">
        <v>410</v>
      </c>
      <c r="AE737" s="198" t="s">
        <v>411</v>
      </c>
      <c r="AF737" s="93">
        <v>5271045</v>
      </c>
      <c r="AG737" s="95">
        <v>27</v>
      </c>
      <c r="AH737" s="96">
        <f t="shared" si="681"/>
        <v>195223.88888888888</v>
      </c>
      <c r="AI737" s="97">
        <f t="shared" si="705"/>
        <v>0.25</v>
      </c>
      <c r="AJ737" s="280"/>
      <c r="AK737" s="90">
        <v>6</v>
      </c>
      <c r="AL737" s="112" t="s">
        <v>408</v>
      </c>
      <c r="AM737" s="198" t="s">
        <v>409</v>
      </c>
      <c r="AN737" s="93">
        <v>8002835</v>
      </c>
      <c r="AO737" s="95">
        <v>33</v>
      </c>
      <c r="AP737" s="96">
        <f t="shared" si="683"/>
        <v>242510.15151515152</v>
      </c>
      <c r="AQ737" s="97">
        <f t="shared" si="706"/>
        <v>0.32038834951456313</v>
      </c>
      <c r="AR737" s="280"/>
      <c r="AS737" s="90">
        <v>6</v>
      </c>
      <c r="AT737" s="112" t="s">
        <v>460</v>
      </c>
      <c r="AU737" s="198" t="s">
        <v>461</v>
      </c>
      <c r="AV737" s="93">
        <v>3949865</v>
      </c>
      <c r="AW737" s="95">
        <v>15</v>
      </c>
      <c r="AX737" s="96">
        <f t="shared" si="685"/>
        <v>263324.33333333331</v>
      </c>
      <c r="AY737" s="97">
        <f t="shared" si="707"/>
        <v>0.15625</v>
      </c>
      <c r="AZ737" s="280"/>
      <c r="BA737" s="90">
        <v>6</v>
      </c>
      <c r="BB737" s="112" t="s">
        <v>412</v>
      </c>
      <c r="BC737" s="198" t="s">
        <v>413</v>
      </c>
      <c r="BD737" s="93">
        <v>18378197</v>
      </c>
      <c r="BE737" s="95">
        <v>36</v>
      </c>
      <c r="BF737" s="96">
        <f t="shared" si="687"/>
        <v>510505.47222222225</v>
      </c>
      <c r="BG737" s="97">
        <f t="shared" si="708"/>
        <v>0.32432432432432434</v>
      </c>
      <c r="BH737" s="280"/>
      <c r="BI737" s="90">
        <v>6</v>
      </c>
      <c r="BJ737" s="112" t="s">
        <v>484</v>
      </c>
      <c r="BK737" s="198" t="s">
        <v>485</v>
      </c>
      <c r="BL737" s="93">
        <v>5017050</v>
      </c>
      <c r="BM737" s="95">
        <v>7</v>
      </c>
      <c r="BN737" s="96">
        <f t="shared" si="689"/>
        <v>716721.42857142852</v>
      </c>
      <c r="BO737" s="97">
        <f t="shared" si="709"/>
        <v>8.0459770114942528E-2</v>
      </c>
      <c r="BP737" s="280"/>
      <c r="BQ737" s="90">
        <v>6</v>
      </c>
      <c r="BR737" s="112" t="s">
        <v>514</v>
      </c>
      <c r="BS737" s="198" t="s">
        <v>515</v>
      </c>
      <c r="BT737" s="93">
        <v>4639158</v>
      </c>
      <c r="BU737" s="95">
        <v>18</v>
      </c>
      <c r="BV737" s="96">
        <f t="shared" si="691"/>
        <v>257731</v>
      </c>
      <c r="BW737" s="97">
        <f t="shared" si="710"/>
        <v>8.0464908359409917E-3</v>
      </c>
    </row>
    <row r="738" spans="2:75" ht="13.5" customHeight="1">
      <c r="B738" s="277"/>
      <c r="C738" s="285"/>
      <c r="D738" s="280"/>
      <c r="E738" s="90">
        <v>7</v>
      </c>
      <c r="F738" s="112" t="s">
        <v>400</v>
      </c>
      <c r="G738" s="198" t="s">
        <v>401</v>
      </c>
      <c r="H738" s="93">
        <v>22021434</v>
      </c>
      <c r="I738" s="95">
        <v>162</v>
      </c>
      <c r="J738" s="96">
        <f t="shared" si="675"/>
        <v>135934.77777777778</v>
      </c>
      <c r="K738" s="97">
        <f t="shared" si="702"/>
        <v>0.10643889618922471</v>
      </c>
      <c r="L738" s="280"/>
      <c r="M738" s="90">
        <v>7</v>
      </c>
      <c r="N738" s="112" t="s">
        <v>408</v>
      </c>
      <c r="O738" s="198" t="s">
        <v>409</v>
      </c>
      <c r="P738" s="93">
        <v>8326494</v>
      </c>
      <c r="Q738" s="95">
        <v>39</v>
      </c>
      <c r="R738" s="96">
        <f t="shared" si="677"/>
        <v>213499.84615384616</v>
      </c>
      <c r="S738" s="97">
        <f t="shared" si="703"/>
        <v>0.32773109243697479</v>
      </c>
      <c r="T738" s="280"/>
      <c r="U738" s="90">
        <v>7</v>
      </c>
      <c r="V738" s="112" t="s">
        <v>472</v>
      </c>
      <c r="W738" s="198" t="s">
        <v>473</v>
      </c>
      <c r="X738" s="93">
        <v>2528108</v>
      </c>
      <c r="Y738" s="95">
        <v>8</v>
      </c>
      <c r="Z738" s="96">
        <f t="shared" si="679"/>
        <v>316013.5</v>
      </c>
      <c r="AA738" s="97">
        <f t="shared" si="704"/>
        <v>8.7912087912087919E-2</v>
      </c>
      <c r="AB738" s="280"/>
      <c r="AC738" s="90">
        <v>7</v>
      </c>
      <c r="AD738" s="112" t="s">
        <v>424</v>
      </c>
      <c r="AE738" s="198" t="s">
        <v>425</v>
      </c>
      <c r="AF738" s="93">
        <v>386267</v>
      </c>
      <c r="AG738" s="95">
        <v>2</v>
      </c>
      <c r="AH738" s="96">
        <f t="shared" si="681"/>
        <v>193133.5</v>
      </c>
      <c r="AI738" s="97">
        <f t="shared" si="705"/>
        <v>1.8518518518518517E-2</v>
      </c>
      <c r="AJ738" s="280"/>
      <c r="AK738" s="90">
        <v>7</v>
      </c>
      <c r="AL738" s="112" t="s">
        <v>446</v>
      </c>
      <c r="AM738" s="198" t="s">
        <v>447</v>
      </c>
      <c r="AN738" s="93">
        <v>4101844</v>
      </c>
      <c r="AO738" s="95">
        <v>17</v>
      </c>
      <c r="AP738" s="96">
        <f t="shared" si="683"/>
        <v>241284.9411764706</v>
      </c>
      <c r="AQ738" s="97">
        <f t="shared" si="706"/>
        <v>0.1650485436893204</v>
      </c>
      <c r="AR738" s="280"/>
      <c r="AS738" s="90">
        <v>7</v>
      </c>
      <c r="AT738" s="112" t="s">
        <v>412</v>
      </c>
      <c r="AU738" s="198" t="s">
        <v>413</v>
      </c>
      <c r="AV738" s="93">
        <v>6101354</v>
      </c>
      <c r="AW738" s="95">
        <v>24</v>
      </c>
      <c r="AX738" s="96">
        <f t="shared" si="685"/>
        <v>254223.08333333334</v>
      </c>
      <c r="AY738" s="97">
        <f t="shared" si="707"/>
        <v>0.25</v>
      </c>
      <c r="AZ738" s="280"/>
      <c r="BA738" s="90">
        <v>7</v>
      </c>
      <c r="BB738" s="112" t="s">
        <v>476</v>
      </c>
      <c r="BC738" s="198" t="s">
        <v>477</v>
      </c>
      <c r="BD738" s="93">
        <v>3390679</v>
      </c>
      <c r="BE738" s="95">
        <v>10</v>
      </c>
      <c r="BF738" s="96">
        <f t="shared" si="687"/>
        <v>339067.9</v>
      </c>
      <c r="BG738" s="97">
        <f t="shared" si="708"/>
        <v>9.0090090090090086E-2</v>
      </c>
      <c r="BH738" s="280"/>
      <c r="BI738" s="90">
        <v>7</v>
      </c>
      <c r="BJ738" s="112" t="s">
        <v>408</v>
      </c>
      <c r="BK738" s="198" t="s">
        <v>409</v>
      </c>
      <c r="BL738" s="93">
        <v>8285646</v>
      </c>
      <c r="BM738" s="95">
        <v>15</v>
      </c>
      <c r="BN738" s="96">
        <f t="shared" si="689"/>
        <v>552376.4</v>
      </c>
      <c r="BO738" s="97">
        <f t="shared" si="709"/>
        <v>0.17241379310344829</v>
      </c>
      <c r="BP738" s="280"/>
      <c r="BQ738" s="90">
        <v>7</v>
      </c>
      <c r="BR738" s="112" t="s">
        <v>522</v>
      </c>
      <c r="BS738" s="198" t="s">
        <v>523</v>
      </c>
      <c r="BT738" s="93">
        <v>7654147</v>
      </c>
      <c r="BU738" s="95">
        <v>40</v>
      </c>
      <c r="BV738" s="96">
        <f t="shared" si="691"/>
        <v>191353.67499999999</v>
      </c>
      <c r="BW738" s="97">
        <f t="shared" si="710"/>
        <v>1.7881090746535537E-2</v>
      </c>
    </row>
    <row r="739" spans="2:75" ht="13.5" customHeight="1">
      <c r="B739" s="277"/>
      <c r="C739" s="285"/>
      <c r="D739" s="280"/>
      <c r="E739" s="90">
        <v>8</v>
      </c>
      <c r="F739" s="112" t="s">
        <v>412</v>
      </c>
      <c r="G739" s="198" t="s">
        <v>413</v>
      </c>
      <c r="H739" s="93">
        <v>29029897</v>
      </c>
      <c r="I739" s="95">
        <v>220</v>
      </c>
      <c r="J739" s="96">
        <f t="shared" si="675"/>
        <v>131954.07727272727</v>
      </c>
      <c r="K739" s="97">
        <f t="shared" si="702"/>
        <v>0.14454664914586071</v>
      </c>
      <c r="L739" s="280"/>
      <c r="M739" s="90">
        <v>8</v>
      </c>
      <c r="N739" s="112" t="s">
        <v>476</v>
      </c>
      <c r="O739" s="198" t="s">
        <v>477</v>
      </c>
      <c r="P739" s="93">
        <v>439365</v>
      </c>
      <c r="Q739" s="95">
        <v>3</v>
      </c>
      <c r="R739" s="96">
        <f t="shared" si="677"/>
        <v>146455</v>
      </c>
      <c r="S739" s="97">
        <f t="shared" si="703"/>
        <v>2.5210084033613446E-2</v>
      </c>
      <c r="T739" s="280"/>
      <c r="U739" s="90">
        <v>8</v>
      </c>
      <c r="V739" s="112" t="s">
        <v>454</v>
      </c>
      <c r="W739" s="198" t="s">
        <v>455</v>
      </c>
      <c r="X739" s="93">
        <v>1018215</v>
      </c>
      <c r="Y739" s="95">
        <v>4</v>
      </c>
      <c r="Z739" s="96">
        <f t="shared" si="679"/>
        <v>254553.75</v>
      </c>
      <c r="AA739" s="97">
        <f t="shared" si="704"/>
        <v>4.3956043956043959E-2</v>
      </c>
      <c r="AB739" s="280"/>
      <c r="AC739" s="90">
        <v>8</v>
      </c>
      <c r="AD739" s="112" t="s">
        <v>440</v>
      </c>
      <c r="AE739" s="198" t="s">
        <v>441</v>
      </c>
      <c r="AF739" s="93">
        <v>763601</v>
      </c>
      <c r="AG739" s="95">
        <v>4</v>
      </c>
      <c r="AH739" s="96">
        <f t="shared" si="681"/>
        <v>190900.25</v>
      </c>
      <c r="AI739" s="97">
        <f t="shared" si="705"/>
        <v>3.7037037037037035E-2</v>
      </c>
      <c r="AJ739" s="280"/>
      <c r="AK739" s="90">
        <v>8</v>
      </c>
      <c r="AL739" s="112" t="s">
        <v>414</v>
      </c>
      <c r="AM739" s="198" t="s">
        <v>415</v>
      </c>
      <c r="AN739" s="93">
        <v>11017807</v>
      </c>
      <c r="AO739" s="95">
        <v>48</v>
      </c>
      <c r="AP739" s="96">
        <f t="shared" si="683"/>
        <v>229537.64583333334</v>
      </c>
      <c r="AQ739" s="97">
        <f t="shared" si="706"/>
        <v>0.46601941747572817</v>
      </c>
      <c r="AR739" s="280"/>
      <c r="AS739" s="90">
        <v>8</v>
      </c>
      <c r="AT739" s="112" t="s">
        <v>514</v>
      </c>
      <c r="AU739" s="198" t="s">
        <v>515</v>
      </c>
      <c r="AV739" s="93">
        <v>744681</v>
      </c>
      <c r="AW739" s="95">
        <v>3</v>
      </c>
      <c r="AX739" s="96">
        <f t="shared" si="685"/>
        <v>248227</v>
      </c>
      <c r="AY739" s="97">
        <f t="shared" si="707"/>
        <v>3.125E-2</v>
      </c>
      <c r="AZ739" s="280"/>
      <c r="BA739" s="90">
        <v>8</v>
      </c>
      <c r="BB739" s="112" t="s">
        <v>396</v>
      </c>
      <c r="BC739" s="198" t="s">
        <v>397</v>
      </c>
      <c r="BD739" s="93">
        <v>5886600</v>
      </c>
      <c r="BE739" s="95">
        <v>20</v>
      </c>
      <c r="BF739" s="96">
        <f t="shared" si="687"/>
        <v>294330</v>
      </c>
      <c r="BG739" s="97">
        <f t="shared" si="708"/>
        <v>0.18018018018018017</v>
      </c>
      <c r="BH739" s="280"/>
      <c r="BI739" s="90">
        <v>8</v>
      </c>
      <c r="BJ739" s="112" t="s">
        <v>416</v>
      </c>
      <c r="BK739" s="198" t="s">
        <v>417</v>
      </c>
      <c r="BL739" s="93">
        <v>14833227</v>
      </c>
      <c r="BM739" s="95">
        <v>27</v>
      </c>
      <c r="BN739" s="96">
        <f t="shared" si="689"/>
        <v>549378.77777777775</v>
      </c>
      <c r="BO739" s="97">
        <f t="shared" si="709"/>
        <v>0.31034482758620691</v>
      </c>
      <c r="BP739" s="280"/>
      <c r="BQ739" s="90">
        <v>8</v>
      </c>
      <c r="BR739" s="112" t="s">
        <v>476</v>
      </c>
      <c r="BS739" s="198" t="s">
        <v>477</v>
      </c>
      <c r="BT739" s="93">
        <v>11301496</v>
      </c>
      <c r="BU739" s="95">
        <v>60</v>
      </c>
      <c r="BV739" s="96">
        <f t="shared" si="691"/>
        <v>188358.26666666666</v>
      </c>
      <c r="BW739" s="97">
        <f t="shared" si="710"/>
        <v>2.6821636119803309E-2</v>
      </c>
    </row>
    <row r="740" spans="2:75" ht="13.5" customHeight="1">
      <c r="B740" s="277"/>
      <c r="C740" s="285"/>
      <c r="D740" s="280"/>
      <c r="E740" s="90">
        <v>9</v>
      </c>
      <c r="F740" s="197" t="s">
        <v>426</v>
      </c>
      <c r="G740" s="198" t="s">
        <v>427</v>
      </c>
      <c r="H740" s="93">
        <v>42468674</v>
      </c>
      <c r="I740" s="95">
        <v>332</v>
      </c>
      <c r="J740" s="96">
        <f t="shared" si="675"/>
        <v>127917.69277108433</v>
      </c>
      <c r="K740" s="97">
        <f t="shared" si="702"/>
        <v>0.21813403416557162</v>
      </c>
      <c r="L740" s="280"/>
      <c r="M740" s="90">
        <v>9</v>
      </c>
      <c r="N740" s="197" t="s">
        <v>412</v>
      </c>
      <c r="O740" s="198" t="s">
        <v>413</v>
      </c>
      <c r="P740" s="93">
        <v>5346946</v>
      </c>
      <c r="Q740" s="95">
        <v>40</v>
      </c>
      <c r="R740" s="96">
        <f t="shared" si="677"/>
        <v>133673.65</v>
      </c>
      <c r="S740" s="97">
        <f t="shared" si="703"/>
        <v>0.33613445378151263</v>
      </c>
      <c r="T740" s="280"/>
      <c r="U740" s="90">
        <v>9</v>
      </c>
      <c r="V740" s="197" t="s">
        <v>480</v>
      </c>
      <c r="W740" s="198" t="s">
        <v>481</v>
      </c>
      <c r="X740" s="93">
        <v>4313235</v>
      </c>
      <c r="Y740" s="95">
        <v>22</v>
      </c>
      <c r="Z740" s="96">
        <f t="shared" si="679"/>
        <v>196056.13636363635</v>
      </c>
      <c r="AA740" s="97">
        <f t="shared" si="704"/>
        <v>0.24175824175824176</v>
      </c>
      <c r="AB740" s="280"/>
      <c r="AC740" s="90">
        <v>9</v>
      </c>
      <c r="AD740" s="197" t="s">
        <v>528</v>
      </c>
      <c r="AE740" s="198" t="s">
        <v>529</v>
      </c>
      <c r="AF740" s="93">
        <v>333892</v>
      </c>
      <c r="AG740" s="95">
        <v>2</v>
      </c>
      <c r="AH740" s="96">
        <f t="shared" si="681"/>
        <v>166946</v>
      </c>
      <c r="AI740" s="97">
        <f t="shared" si="705"/>
        <v>1.8518518518518517E-2</v>
      </c>
      <c r="AJ740" s="280"/>
      <c r="AK740" s="90">
        <v>9</v>
      </c>
      <c r="AL740" s="197" t="s">
        <v>404</v>
      </c>
      <c r="AM740" s="198" t="s">
        <v>405</v>
      </c>
      <c r="AN740" s="93">
        <v>10909981</v>
      </c>
      <c r="AO740" s="95">
        <v>53</v>
      </c>
      <c r="AP740" s="96">
        <f t="shared" si="683"/>
        <v>205848.69811320756</v>
      </c>
      <c r="AQ740" s="97">
        <f t="shared" si="706"/>
        <v>0.5145631067961165</v>
      </c>
      <c r="AR740" s="280"/>
      <c r="AS740" s="90">
        <v>9</v>
      </c>
      <c r="AT740" s="197" t="s">
        <v>520</v>
      </c>
      <c r="AU740" s="198" t="s">
        <v>521</v>
      </c>
      <c r="AV740" s="93">
        <v>231774</v>
      </c>
      <c r="AW740" s="95">
        <v>1</v>
      </c>
      <c r="AX740" s="96">
        <f t="shared" si="685"/>
        <v>231774</v>
      </c>
      <c r="AY740" s="97">
        <f t="shared" si="707"/>
        <v>1.0416666666666666E-2</v>
      </c>
      <c r="AZ740" s="280"/>
      <c r="BA740" s="90">
        <v>9</v>
      </c>
      <c r="BB740" s="197" t="s">
        <v>380</v>
      </c>
      <c r="BC740" s="198" t="s">
        <v>381</v>
      </c>
      <c r="BD740" s="93">
        <v>14947528</v>
      </c>
      <c r="BE740" s="95">
        <v>60</v>
      </c>
      <c r="BF740" s="96">
        <f t="shared" si="687"/>
        <v>249125.46666666667</v>
      </c>
      <c r="BG740" s="97">
        <f t="shared" si="708"/>
        <v>0.54054054054054057</v>
      </c>
      <c r="BH740" s="280"/>
      <c r="BI740" s="90">
        <v>9</v>
      </c>
      <c r="BJ740" s="197" t="s">
        <v>454</v>
      </c>
      <c r="BK740" s="198" t="s">
        <v>455</v>
      </c>
      <c r="BL740" s="93">
        <v>4139156</v>
      </c>
      <c r="BM740" s="95">
        <v>8</v>
      </c>
      <c r="BN740" s="96">
        <f t="shared" si="689"/>
        <v>517394.5</v>
      </c>
      <c r="BO740" s="97">
        <f t="shared" si="709"/>
        <v>9.1954022988505746E-2</v>
      </c>
      <c r="BP740" s="280"/>
      <c r="BQ740" s="90">
        <v>9</v>
      </c>
      <c r="BR740" s="197" t="s">
        <v>408</v>
      </c>
      <c r="BS740" s="198" t="s">
        <v>409</v>
      </c>
      <c r="BT740" s="93">
        <v>105907421</v>
      </c>
      <c r="BU740" s="95">
        <v>578</v>
      </c>
      <c r="BV740" s="96">
        <f t="shared" si="691"/>
        <v>183230.83217993079</v>
      </c>
      <c r="BW740" s="97">
        <f t="shared" si="710"/>
        <v>0.25838176128743856</v>
      </c>
    </row>
    <row r="741" spans="2:75" ht="13.5" customHeight="1">
      <c r="B741" s="277"/>
      <c r="C741" s="285"/>
      <c r="D741" s="280"/>
      <c r="E741" s="98">
        <v>10</v>
      </c>
      <c r="F741" s="113" t="s">
        <v>490</v>
      </c>
      <c r="G741" s="200" t="s">
        <v>491</v>
      </c>
      <c r="H741" s="101">
        <v>2261984</v>
      </c>
      <c r="I741" s="103">
        <v>20</v>
      </c>
      <c r="J741" s="104">
        <f t="shared" si="675"/>
        <v>113099.2</v>
      </c>
      <c r="K741" s="105">
        <f t="shared" si="702"/>
        <v>1.3140604467805518E-2</v>
      </c>
      <c r="L741" s="280"/>
      <c r="M741" s="98">
        <v>10</v>
      </c>
      <c r="N741" s="113" t="s">
        <v>426</v>
      </c>
      <c r="O741" s="200" t="s">
        <v>427</v>
      </c>
      <c r="P741" s="101">
        <v>4279113</v>
      </c>
      <c r="Q741" s="103">
        <v>34</v>
      </c>
      <c r="R741" s="104">
        <f t="shared" si="677"/>
        <v>125856.26470588235</v>
      </c>
      <c r="S741" s="105">
        <f t="shared" si="703"/>
        <v>0.2857142857142857</v>
      </c>
      <c r="T741" s="280"/>
      <c r="U741" s="98">
        <v>10</v>
      </c>
      <c r="V741" s="113" t="s">
        <v>526</v>
      </c>
      <c r="W741" s="200" t="s">
        <v>527</v>
      </c>
      <c r="X741" s="101">
        <v>310901</v>
      </c>
      <c r="Y741" s="103">
        <v>2</v>
      </c>
      <c r="Z741" s="104">
        <f t="shared" si="679"/>
        <v>155450.5</v>
      </c>
      <c r="AA741" s="105">
        <f t="shared" si="704"/>
        <v>2.197802197802198E-2</v>
      </c>
      <c r="AB741" s="280"/>
      <c r="AC741" s="98">
        <v>10</v>
      </c>
      <c r="AD741" s="113" t="s">
        <v>434</v>
      </c>
      <c r="AE741" s="200" t="s">
        <v>435</v>
      </c>
      <c r="AF741" s="101">
        <v>325182</v>
      </c>
      <c r="AG741" s="103">
        <v>2</v>
      </c>
      <c r="AH741" s="104">
        <f t="shared" si="681"/>
        <v>162591</v>
      </c>
      <c r="AI741" s="105">
        <f t="shared" si="705"/>
        <v>1.8518518518518517E-2</v>
      </c>
      <c r="AJ741" s="280"/>
      <c r="AK741" s="98">
        <v>10</v>
      </c>
      <c r="AL741" s="113" t="s">
        <v>420</v>
      </c>
      <c r="AM741" s="200" t="s">
        <v>421</v>
      </c>
      <c r="AN741" s="101">
        <v>5926843</v>
      </c>
      <c r="AO741" s="103">
        <v>34</v>
      </c>
      <c r="AP741" s="104">
        <f t="shared" si="683"/>
        <v>174318.91176470587</v>
      </c>
      <c r="AQ741" s="105">
        <f t="shared" si="706"/>
        <v>0.3300970873786408</v>
      </c>
      <c r="AR741" s="280"/>
      <c r="AS741" s="98">
        <v>10</v>
      </c>
      <c r="AT741" s="113" t="s">
        <v>430</v>
      </c>
      <c r="AU741" s="200" t="s">
        <v>431</v>
      </c>
      <c r="AV741" s="101">
        <v>3875493</v>
      </c>
      <c r="AW741" s="103">
        <v>17</v>
      </c>
      <c r="AX741" s="104">
        <f t="shared" si="685"/>
        <v>227970.17647058822</v>
      </c>
      <c r="AY741" s="105">
        <f t="shared" si="707"/>
        <v>0.17708333333333334</v>
      </c>
      <c r="AZ741" s="280"/>
      <c r="BA741" s="98">
        <v>10</v>
      </c>
      <c r="BB741" s="113" t="s">
        <v>466</v>
      </c>
      <c r="BC741" s="200" t="s">
        <v>467</v>
      </c>
      <c r="BD741" s="101">
        <v>2968608</v>
      </c>
      <c r="BE741" s="103">
        <v>12</v>
      </c>
      <c r="BF741" s="104">
        <f t="shared" si="687"/>
        <v>247384</v>
      </c>
      <c r="BG741" s="105">
        <f t="shared" si="708"/>
        <v>0.10810810810810811</v>
      </c>
      <c r="BH741" s="280"/>
      <c r="BI741" s="98">
        <v>10</v>
      </c>
      <c r="BJ741" s="113" t="s">
        <v>456</v>
      </c>
      <c r="BK741" s="200" t="s">
        <v>457</v>
      </c>
      <c r="BL741" s="101">
        <v>7368917</v>
      </c>
      <c r="BM741" s="103">
        <v>15</v>
      </c>
      <c r="BN741" s="104">
        <f t="shared" si="689"/>
        <v>491261.13333333336</v>
      </c>
      <c r="BO741" s="105">
        <f t="shared" si="709"/>
        <v>0.17241379310344829</v>
      </c>
      <c r="BP741" s="280"/>
      <c r="BQ741" s="98">
        <v>10</v>
      </c>
      <c r="BR741" s="113" t="s">
        <v>440</v>
      </c>
      <c r="BS741" s="200" t="s">
        <v>441</v>
      </c>
      <c r="BT741" s="101">
        <v>15744760</v>
      </c>
      <c r="BU741" s="103">
        <v>92</v>
      </c>
      <c r="BV741" s="104">
        <f t="shared" si="691"/>
        <v>171138.69565217392</v>
      </c>
      <c r="BW741" s="105">
        <f t="shared" si="710"/>
        <v>4.1126508717031739E-2</v>
      </c>
    </row>
    <row r="742" spans="2:75" s="195" customFormat="1" ht="13.5" customHeight="1">
      <c r="B742" s="278"/>
      <c r="C742" s="286"/>
      <c r="D742" s="281"/>
      <c r="E742" s="106" t="s">
        <v>164</v>
      </c>
      <c r="F742" s="107"/>
      <c r="G742" s="127"/>
      <c r="H742" s="216">
        <v>879906650</v>
      </c>
      <c r="I742" s="110">
        <v>1394</v>
      </c>
      <c r="J742" s="56">
        <f t="shared" si="675"/>
        <v>631209.93543758965</v>
      </c>
      <c r="K742" s="111">
        <f t="shared" si="702"/>
        <v>0.91590013140604465</v>
      </c>
      <c r="L742" s="281"/>
      <c r="M742" s="106" t="s">
        <v>164</v>
      </c>
      <c r="N742" s="107"/>
      <c r="O742" s="127"/>
      <c r="P742" s="216">
        <v>119225540</v>
      </c>
      <c r="Q742" s="110">
        <v>118</v>
      </c>
      <c r="R742" s="56">
        <f t="shared" si="677"/>
        <v>1010385.9322033898</v>
      </c>
      <c r="S742" s="111">
        <f t="shared" si="703"/>
        <v>0.99159663865546221</v>
      </c>
      <c r="T742" s="281"/>
      <c r="U742" s="106" t="s">
        <v>164</v>
      </c>
      <c r="V742" s="107"/>
      <c r="W742" s="127"/>
      <c r="X742" s="216">
        <v>120857540</v>
      </c>
      <c r="Y742" s="110">
        <v>91</v>
      </c>
      <c r="Z742" s="56">
        <f t="shared" si="679"/>
        <v>1328104.8351648352</v>
      </c>
      <c r="AA742" s="111">
        <f t="shared" si="704"/>
        <v>1</v>
      </c>
      <c r="AB742" s="281"/>
      <c r="AC742" s="106" t="s">
        <v>164</v>
      </c>
      <c r="AD742" s="107"/>
      <c r="AE742" s="127"/>
      <c r="AF742" s="216">
        <v>119859730</v>
      </c>
      <c r="AG742" s="110">
        <v>104</v>
      </c>
      <c r="AH742" s="56">
        <f t="shared" si="681"/>
        <v>1152497.4038461538</v>
      </c>
      <c r="AI742" s="111">
        <f t="shared" si="705"/>
        <v>0.96296296296296291</v>
      </c>
      <c r="AJ742" s="281"/>
      <c r="AK742" s="106" t="s">
        <v>164</v>
      </c>
      <c r="AL742" s="107"/>
      <c r="AM742" s="127"/>
      <c r="AN742" s="216">
        <v>156928200</v>
      </c>
      <c r="AO742" s="110">
        <v>102</v>
      </c>
      <c r="AP742" s="56">
        <f t="shared" si="683"/>
        <v>1538511.7647058824</v>
      </c>
      <c r="AQ742" s="111">
        <f t="shared" si="706"/>
        <v>0.99029126213592233</v>
      </c>
      <c r="AR742" s="281"/>
      <c r="AS742" s="106" t="s">
        <v>164</v>
      </c>
      <c r="AT742" s="107"/>
      <c r="AU742" s="127"/>
      <c r="AV742" s="216">
        <v>150225680</v>
      </c>
      <c r="AW742" s="110">
        <v>94</v>
      </c>
      <c r="AX742" s="56">
        <f t="shared" si="685"/>
        <v>1598145.5319148935</v>
      </c>
      <c r="AY742" s="111">
        <f t="shared" si="707"/>
        <v>0.97916666666666663</v>
      </c>
      <c r="AZ742" s="281"/>
      <c r="BA742" s="106" t="s">
        <v>164</v>
      </c>
      <c r="BB742" s="107"/>
      <c r="BC742" s="127"/>
      <c r="BD742" s="216">
        <v>182715050</v>
      </c>
      <c r="BE742" s="110">
        <v>97</v>
      </c>
      <c r="BF742" s="56">
        <f t="shared" si="687"/>
        <v>1883660.3092783506</v>
      </c>
      <c r="BG742" s="111">
        <f t="shared" si="708"/>
        <v>0.87387387387387383</v>
      </c>
      <c r="BH742" s="281"/>
      <c r="BI742" s="106" t="s">
        <v>164</v>
      </c>
      <c r="BJ742" s="107"/>
      <c r="BK742" s="127"/>
      <c r="BL742" s="216">
        <v>155543400</v>
      </c>
      <c r="BM742" s="110">
        <v>69</v>
      </c>
      <c r="BN742" s="56">
        <f t="shared" si="689"/>
        <v>2254252.1739130435</v>
      </c>
      <c r="BO742" s="111">
        <f t="shared" si="709"/>
        <v>0.7931034482758621</v>
      </c>
      <c r="BP742" s="281"/>
      <c r="BQ742" s="106" t="s">
        <v>164</v>
      </c>
      <c r="BR742" s="107"/>
      <c r="BS742" s="127"/>
      <c r="BT742" s="216">
        <v>1885261790</v>
      </c>
      <c r="BU742" s="110">
        <v>2069</v>
      </c>
      <c r="BV742" s="56">
        <f t="shared" si="691"/>
        <v>911194.67858869024</v>
      </c>
      <c r="BW742" s="111">
        <f t="shared" si="710"/>
        <v>0.92489941886455074</v>
      </c>
    </row>
    <row r="743" spans="2:75" ht="13.5" customHeight="1">
      <c r="B743" s="276">
        <v>68</v>
      </c>
      <c r="C743" s="284" t="s">
        <v>46</v>
      </c>
      <c r="D743" s="279">
        <f>CB73</f>
        <v>1980</v>
      </c>
      <c r="E743" s="82">
        <v>1</v>
      </c>
      <c r="F743" s="83" t="s">
        <v>460</v>
      </c>
      <c r="G743" s="84" t="s">
        <v>461</v>
      </c>
      <c r="H743" s="85">
        <v>14107303</v>
      </c>
      <c r="I743" s="87">
        <v>29</v>
      </c>
      <c r="J743" s="88">
        <f t="shared" si="675"/>
        <v>486458.72413793101</v>
      </c>
      <c r="K743" s="89">
        <f t="shared" ref="K743:K753" si="711">IFERROR(I743/$CB$73,0)</f>
        <v>1.4646464646464647E-2</v>
      </c>
      <c r="L743" s="279">
        <f>CC73</f>
        <v>197</v>
      </c>
      <c r="M743" s="82">
        <v>1</v>
      </c>
      <c r="N743" s="83" t="s">
        <v>442</v>
      </c>
      <c r="O743" s="84" t="s">
        <v>443</v>
      </c>
      <c r="P743" s="85">
        <v>13210279</v>
      </c>
      <c r="Q743" s="87">
        <v>19</v>
      </c>
      <c r="R743" s="88">
        <f t="shared" si="677"/>
        <v>695277.84210526315</v>
      </c>
      <c r="S743" s="89">
        <f t="shared" ref="S743:S753" si="712">IFERROR(Q743/$CC$73,0)</f>
        <v>9.6446700507614211E-2</v>
      </c>
      <c r="T743" s="279">
        <f>CD73</f>
        <v>153</v>
      </c>
      <c r="U743" s="82">
        <v>1</v>
      </c>
      <c r="V743" s="83" t="s">
        <v>388</v>
      </c>
      <c r="W743" s="84" t="s">
        <v>389</v>
      </c>
      <c r="X743" s="85">
        <v>21841092</v>
      </c>
      <c r="Y743" s="87">
        <v>33</v>
      </c>
      <c r="Z743" s="88">
        <f t="shared" si="679"/>
        <v>661851.27272727271</v>
      </c>
      <c r="AA743" s="89">
        <f t="shared" ref="AA743:AA753" si="713">IFERROR(Y743/$CD$73,0)</f>
        <v>0.21568627450980393</v>
      </c>
      <c r="AB743" s="279">
        <f>CE73</f>
        <v>159</v>
      </c>
      <c r="AC743" s="82">
        <v>1</v>
      </c>
      <c r="AD743" s="83" t="s">
        <v>490</v>
      </c>
      <c r="AE743" s="84" t="s">
        <v>491</v>
      </c>
      <c r="AF743" s="85">
        <v>1081034</v>
      </c>
      <c r="AG743" s="87">
        <v>1</v>
      </c>
      <c r="AH743" s="88">
        <f t="shared" si="681"/>
        <v>1081034</v>
      </c>
      <c r="AI743" s="89">
        <f t="shared" ref="AI743:AI753" si="714">IFERROR(AG743/$CE$73,0)</f>
        <v>6.2893081761006293E-3</v>
      </c>
      <c r="AJ743" s="279">
        <f>CF73</f>
        <v>137</v>
      </c>
      <c r="AK743" s="82">
        <v>1</v>
      </c>
      <c r="AL743" s="83" t="s">
        <v>388</v>
      </c>
      <c r="AM743" s="84" t="s">
        <v>389</v>
      </c>
      <c r="AN743" s="85">
        <v>31337481</v>
      </c>
      <c r="AO743" s="87">
        <v>27</v>
      </c>
      <c r="AP743" s="88">
        <f t="shared" si="683"/>
        <v>1160647.4444444445</v>
      </c>
      <c r="AQ743" s="89">
        <f t="shared" ref="AQ743:AQ753" si="715">IFERROR(AO743/$CF$73,0)</f>
        <v>0.19708029197080293</v>
      </c>
      <c r="AR743" s="279">
        <f>CG73</f>
        <v>127</v>
      </c>
      <c r="AS743" s="82">
        <v>1</v>
      </c>
      <c r="AT743" s="83" t="s">
        <v>400</v>
      </c>
      <c r="AU743" s="84" t="s">
        <v>401</v>
      </c>
      <c r="AV743" s="85">
        <v>25656519</v>
      </c>
      <c r="AW743" s="87">
        <v>43</v>
      </c>
      <c r="AX743" s="88">
        <f t="shared" si="685"/>
        <v>596663.23255813948</v>
      </c>
      <c r="AY743" s="89">
        <f t="shared" ref="AY743:AY753" si="716">IFERROR(AW743/$CG$73,0)</f>
        <v>0.33858267716535434</v>
      </c>
      <c r="AZ743" s="279">
        <f>CH73</f>
        <v>137</v>
      </c>
      <c r="BA743" s="82">
        <v>1</v>
      </c>
      <c r="BB743" s="83" t="s">
        <v>490</v>
      </c>
      <c r="BC743" s="84" t="s">
        <v>491</v>
      </c>
      <c r="BD743" s="85">
        <v>7458694</v>
      </c>
      <c r="BE743" s="87">
        <v>2</v>
      </c>
      <c r="BF743" s="88">
        <f t="shared" si="687"/>
        <v>3729347</v>
      </c>
      <c r="BG743" s="89">
        <f t="shared" ref="BG743:BG753" si="717">IFERROR(BE743/$CH$73,0)</f>
        <v>1.4598540145985401E-2</v>
      </c>
      <c r="BH743" s="279">
        <f>CI73</f>
        <v>79</v>
      </c>
      <c r="BI743" s="82">
        <v>1</v>
      </c>
      <c r="BJ743" s="83" t="s">
        <v>434</v>
      </c>
      <c r="BK743" s="84" t="s">
        <v>435</v>
      </c>
      <c r="BL743" s="85">
        <v>7055047</v>
      </c>
      <c r="BM743" s="87">
        <v>1</v>
      </c>
      <c r="BN743" s="88">
        <f t="shared" si="689"/>
        <v>7055047</v>
      </c>
      <c r="BO743" s="89">
        <f t="shared" ref="BO743:BO753" si="718">IFERROR(BM743/$CI$73,0)</f>
        <v>1.2658227848101266E-2</v>
      </c>
      <c r="BP743" s="279">
        <f>CJ73</f>
        <v>2969</v>
      </c>
      <c r="BQ743" s="82">
        <v>1</v>
      </c>
      <c r="BR743" s="83" t="s">
        <v>490</v>
      </c>
      <c r="BS743" s="84" t="s">
        <v>491</v>
      </c>
      <c r="BT743" s="85">
        <v>9370500</v>
      </c>
      <c r="BU743" s="87">
        <v>13</v>
      </c>
      <c r="BV743" s="88">
        <f t="shared" si="691"/>
        <v>720807.69230769225</v>
      </c>
      <c r="BW743" s="89">
        <f t="shared" ref="BW743:BW753" si="719">IFERROR(BU743/$CJ$73,0)</f>
        <v>4.3785786460087571E-3</v>
      </c>
    </row>
    <row r="744" spans="2:75" ht="13.5" customHeight="1">
      <c r="B744" s="277"/>
      <c r="C744" s="285"/>
      <c r="D744" s="280"/>
      <c r="E744" s="90">
        <v>2</v>
      </c>
      <c r="F744" s="197" t="s">
        <v>510</v>
      </c>
      <c r="G744" s="198" t="s">
        <v>511</v>
      </c>
      <c r="H744" s="93">
        <v>913340</v>
      </c>
      <c r="I744" s="95">
        <v>2</v>
      </c>
      <c r="J744" s="96">
        <f t="shared" si="675"/>
        <v>456670</v>
      </c>
      <c r="K744" s="97">
        <f t="shared" si="711"/>
        <v>1.0101010101010101E-3</v>
      </c>
      <c r="L744" s="280"/>
      <c r="M744" s="90">
        <v>2</v>
      </c>
      <c r="N744" s="197" t="s">
        <v>452</v>
      </c>
      <c r="O744" s="198" t="s">
        <v>453</v>
      </c>
      <c r="P744" s="93">
        <v>2411200</v>
      </c>
      <c r="Q744" s="95">
        <v>6</v>
      </c>
      <c r="R744" s="96">
        <f t="shared" si="677"/>
        <v>401866.66666666669</v>
      </c>
      <c r="S744" s="97">
        <f t="shared" si="712"/>
        <v>3.0456852791878174E-2</v>
      </c>
      <c r="T744" s="280"/>
      <c r="U744" s="90">
        <v>2</v>
      </c>
      <c r="V744" s="197" t="s">
        <v>418</v>
      </c>
      <c r="W744" s="198" t="s">
        <v>419</v>
      </c>
      <c r="X744" s="93">
        <v>6198670</v>
      </c>
      <c r="Y744" s="95">
        <v>11</v>
      </c>
      <c r="Z744" s="96">
        <f t="shared" si="679"/>
        <v>563515.45454545459</v>
      </c>
      <c r="AA744" s="97">
        <f t="shared" si="713"/>
        <v>7.1895424836601302E-2</v>
      </c>
      <c r="AB744" s="280"/>
      <c r="AC744" s="90">
        <v>2</v>
      </c>
      <c r="AD744" s="197" t="s">
        <v>494</v>
      </c>
      <c r="AE744" s="198" t="s">
        <v>495</v>
      </c>
      <c r="AF744" s="93">
        <v>4070016</v>
      </c>
      <c r="AG744" s="95">
        <v>5</v>
      </c>
      <c r="AH744" s="96">
        <f t="shared" si="681"/>
        <v>814003.19999999995</v>
      </c>
      <c r="AI744" s="97">
        <f t="shared" si="714"/>
        <v>3.1446540880503145E-2</v>
      </c>
      <c r="AJ744" s="280"/>
      <c r="AK744" s="90">
        <v>2</v>
      </c>
      <c r="AL744" s="197" t="s">
        <v>512</v>
      </c>
      <c r="AM744" s="198" t="s">
        <v>513</v>
      </c>
      <c r="AN744" s="93">
        <v>3031695</v>
      </c>
      <c r="AO744" s="95">
        <v>3</v>
      </c>
      <c r="AP744" s="96">
        <f t="shared" si="683"/>
        <v>1010565</v>
      </c>
      <c r="AQ744" s="97">
        <f t="shared" si="715"/>
        <v>2.1897810218978103E-2</v>
      </c>
      <c r="AR744" s="280"/>
      <c r="AS744" s="90">
        <v>2</v>
      </c>
      <c r="AT744" s="197" t="s">
        <v>408</v>
      </c>
      <c r="AU744" s="198" t="s">
        <v>409</v>
      </c>
      <c r="AV744" s="93">
        <v>23306270</v>
      </c>
      <c r="AW744" s="95">
        <v>53</v>
      </c>
      <c r="AX744" s="96">
        <f t="shared" si="685"/>
        <v>439740.94339622639</v>
      </c>
      <c r="AY744" s="97">
        <f t="shared" si="716"/>
        <v>0.41732283464566927</v>
      </c>
      <c r="AZ744" s="280"/>
      <c r="BA744" s="90">
        <v>2</v>
      </c>
      <c r="BB744" s="197" t="s">
        <v>548</v>
      </c>
      <c r="BC744" s="198" t="s">
        <v>549</v>
      </c>
      <c r="BD744" s="93">
        <v>4675035</v>
      </c>
      <c r="BE744" s="95">
        <v>5</v>
      </c>
      <c r="BF744" s="96">
        <f t="shared" si="687"/>
        <v>935007</v>
      </c>
      <c r="BG744" s="97">
        <f t="shared" si="717"/>
        <v>3.6496350364963501E-2</v>
      </c>
      <c r="BH744" s="280"/>
      <c r="BI744" s="90">
        <v>2</v>
      </c>
      <c r="BJ744" s="197" t="s">
        <v>514</v>
      </c>
      <c r="BK744" s="198" t="s">
        <v>515</v>
      </c>
      <c r="BL744" s="93">
        <v>3047154</v>
      </c>
      <c r="BM744" s="95">
        <v>3</v>
      </c>
      <c r="BN744" s="96">
        <f t="shared" si="689"/>
        <v>1015718</v>
      </c>
      <c r="BO744" s="97">
        <f t="shared" si="718"/>
        <v>3.7974683544303799E-2</v>
      </c>
      <c r="BP744" s="280"/>
      <c r="BQ744" s="90">
        <v>2</v>
      </c>
      <c r="BR744" s="197" t="s">
        <v>434</v>
      </c>
      <c r="BS744" s="198" t="s">
        <v>435</v>
      </c>
      <c r="BT744" s="93">
        <v>9205683</v>
      </c>
      <c r="BU744" s="95">
        <v>16</v>
      </c>
      <c r="BV744" s="96">
        <f t="shared" si="691"/>
        <v>575355.1875</v>
      </c>
      <c r="BW744" s="97">
        <f t="shared" si="719"/>
        <v>5.3890198720107779E-3</v>
      </c>
    </row>
    <row r="745" spans="2:75" ht="13.5" customHeight="1">
      <c r="B745" s="277"/>
      <c r="C745" s="285"/>
      <c r="D745" s="280"/>
      <c r="E745" s="90">
        <v>3</v>
      </c>
      <c r="F745" s="197" t="s">
        <v>388</v>
      </c>
      <c r="G745" s="198" t="s">
        <v>389</v>
      </c>
      <c r="H745" s="93">
        <v>49739212</v>
      </c>
      <c r="I745" s="95">
        <v>113</v>
      </c>
      <c r="J745" s="96">
        <f t="shared" si="675"/>
        <v>440170.01769911504</v>
      </c>
      <c r="K745" s="97">
        <f t="shared" si="711"/>
        <v>5.707070707070707E-2</v>
      </c>
      <c r="L745" s="280"/>
      <c r="M745" s="90">
        <v>3</v>
      </c>
      <c r="N745" s="197" t="s">
        <v>388</v>
      </c>
      <c r="O745" s="198" t="s">
        <v>389</v>
      </c>
      <c r="P745" s="93">
        <v>5076233</v>
      </c>
      <c r="Q745" s="95">
        <v>20</v>
      </c>
      <c r="R745" s="96">
        <f t="shared" si="677"/>
        <v>253811.65</v>
      </c>
      <c r="S745" s="97">
        <f t="shared" si="712"/>
        <v>0.10152284263959391</v>
      </c>
      <c r="T745" s="280"/>
      <c r="U745" s="90">
        <v>3</v>
      </c>
      <c r="V745" s="197" t="s">
        <v>486</v>
      </c>
      <c r="W745" s="198" t="s">
        <v>487</v>
      </c>
      <c r="X745" s="93">
        <v>9268444</v>
      </c>
      <c r="Y745" s="95">
        <v>17</v>
      </c>
      <c r="Z745" s="96">
        <f t="shared" si="679"/>
        <v>545202.5882352941</v>
      </c>
      <c r="AA745" s="97">
        <f t="shared" si="713"/>
        <v>0.1111111111111111</v>
      </c>
      <c r="AB745" s="280"/>
      <c r="AC745" s="90">
        <v>3</v>
      </c>
      <c r="AD745" s="197" t="s">
        <v>400</v>
      </c>
      <c r="AE745" s="198" t="s">
        <v>401</v>
      </c>
      <c r="AF745" s="93">
        <v>21553249</v>
      </c>
      <c r="AG745" s="95">
        <v>53</v>
      </c>
      <c r="AH745" s="96">
        <f t="shared" si="681"/>
        <v>406665.07547169813</v>
      </c>
      <c r="AI745" s="97">
        <f t="shared" si="714"/>
        <v>0.33333333333333331</v>
      </c>
      <c r="AJ745" s="280"/>
      <c r="AK745" s="90">
        <v>3</v>
      </c>
      <c r="AL745" s="197" t="s">
        <v>444</v>
      </c>
      <c r="AM745" s="198" t="s">
        <v>445</v>
      </c>
      <c r="AN745" s="93">
        <v>7242705</v>
      </c>
      <c r="AO745" s="95">
        <v>16</v>
      </c>
      <c r="AP745" s="96">
        <f t="shared" si="683"/>
        <v>452669.0625</v>
      </c>
      <c r="AQ745" s="97">
        <f t="shared" si="715"/>
        <v>0.11678832116788321</v>
      </c>
      <c r="AR745" s="280"/>
      <c r="AS745" s="90">
        <v>3</v>
      </c>
      <c r="AT745" s="197" t="s">
        <v>488</v>
      </c>
      <c r="AU745" s="198" t="s">
        <v>489</v>
      </c>
      <c r="AV745" s="93">
        <v>4631562</v>
      </c>
      <c r="AW745" s="95">
        <v>11</v>
      </c>
      <c r="AX745" s="96">
        <f t="shared" si="685"/>
        <v>421051.09090909088</v>
      </c>
      <c r="AY745" s="97">
        <f t="shared" si="716"/>
        <v>8.6614173228346455E-2</v>
      </c>
      <c r="AZ745" s="280"/>
      <c r="BA745" s="90">
        <v>3</v>
      </c>
      <c r="BB745" s="197" t="s">
        <v>408</v>
      </c>
      <c r="BC745" s="198" t="s">
        <v>409</v>
      </c>
      <c r="BD745" s="93">
        <v>44509644</v>
      </c>
      <c r="BE745" s="95">
        <v>61</v>
      </c>
      <c r="BF745" s="96">
        <f t="shared" si="687"/>
        <v>729666.29508196726</v>
      </c>
      <c r="BG745" s="97">
        <f t="shared" si="717"/>
        <v>0.44525547445255476</v>
      </c>
      <c r="BH745" s="280"/>
      <c r="BI745" s="90">
        <v>3</v>
      </c>
      <c r="BJ745" s="197" t="s">
        <v>452</v>
      </c>
      <c r="BK745" s="198" t="s">
        <v>453</v>
      </c>
      <c r="BL745" s="93">
        <v>9219159</v>
      </c>
      <c r="BM745" s="95">
        <v>10</v>
      </c>
      <c r="BN745" s="96">
        <f t="shared" si="689"/>
        <v>921915.9</v>
      </c>
      <c r="BO745" s="97">
        <f t="shared" si="718"/>
        <v>0.12658227848101267</v>
      </c>
      <c r="BP745" s="280"/>
      <c r="BQ745" s="90">
        <v>3</v>
      </c>
      <c r="BR745" s="197" t="s">
        <v>388</v>
      </c>
      <c r="BS745" s="198" t="s">
        <v>389</v>
      </c>
      <c r="BT745" s="93">
        <v>141290330</v>
      </c>
      <c r="BU745" s="95">
        <v>279</v>
      </c>
      <c r="BV745" s="96">
        <f t="shared" si="691"/>
        <v>506416.95340501791</v>
      </c>
      <c r="BW745" s="97">
        <f t="shared" si="719"/>
        <v>9.3971034018187946E-2</v>
      </c>
    </row>
    <row r="746" spans="2:75" ht="13.5" customHeight="1">
      <c r="B746" s="277"/>
      <c r="C746" s="285"/>
      <c r="D746" s="280"/>
      <c r="E746" s="90">
        <v>4</v>
      </c>
      <c r="F746" s="197" t="s">
        <v>494</v>
      </c>
      <c r="G746" s="198" t="s">
        <v>495</v>
      </c>
      <c r="H746" s="93">
        <v>12028932</v>
      </c>
      <c r="I746" s="95">
        <v>31</v>
      </c>
      <c r="J746" s="96">
        <f t="shared" si="675"/>
        <v>388030.06451612903</v>
      </c>
      <c r="K746" s="97">
        <f t="shared" si="711"/>
        <v>1.5656565656565657E-2</v>
      </c>
      <c r="L746" s="280"/>
      <c r="M746" s="90">
        <v>4</v>
      </c>
      <c r="N746" s="197" t="s">
        <v>446</v>
      </c>
      <c r="O746" s="198" t="s">
        <v>447</v>
      </c>
      <c r="P746" s="93">
        <v>3509775</v>
      </c>
      <c r="Q746" s="95">
        <v>22</v>
      </c>
      <c r="R746" s="96">
        <f t="shared" si="677"/>
        <v>159535.22727272726</v>
      </c>
      <c r="S746" s="97">
        <f t="shared" si="712"/>
        <v>0.1116751269035533</v>
      </c>
      <c r="T746" s="280"/>
      <c r="U746" s="90">
        <v>4</v>
      </c>
      <c r="V746" s="197" t="s">
        <v>474</v>
      </c>
      <c r="W746" s="198" t="s">
        <v>475</v>
      </c>
      <c r="X746" s="93">
        <v>10618816</v>
      </c>
      <c r="Y746" s="95">
        <v>25</v>
      </c>
      <c r="Z746" s="96">
        <f t="shared" si="679"/>
        <v>424752.64000000001</v>
      </c>
      <c r="AA746" s="97">
        <f t="shared" si="713"/>
        <v>0.16339869281045752</v>
      </c>
      <c r="AB746" s="280"/>
      <c r="AC746" s="90">
        <v>4</v>
      </c>
      <c r="AD746" s="197" t="s">
        <v>484</v>
      </c>
      <c r="AE746" s="198" t="s">
        <v>485</v>
      </c>
      <c r="AF746" s="93">
        <v>7726379</v>
      </c>
      <c r="AG746" s="95">
        <v>21</v>
      </c>
      <c r="AH746" s="96">
        <f t="shared" si="681"/>
        <v>367922.80952380953</v>
      </c>
      <c r="AI746" s="97">
        <f t="shared" si="714"/>
        <v>0.13207547169811321</v>
      </c>
      <c r="AJ746" s="280"/>
      <c r="AK746" s="90">
        <v>4</v>
      </c>
      <c r="AL746" s="197" t="s">
        <v>382</v>
      </c>
      <c r="AM746" s="198" t="s">
        <v>383</v>
      </c>
      <c r="AN746" s="93">
        <v>18520864</v>
      </c>
      <c r="AO746" s="95">
        <v>43</v>
      </c>
      <c r="AP746" s="96">
        <f t="shared" si="683"/>
        <v>430717.76744186046</v>
      </c>
      <c r="AQ746" s="97">
        <f t="shared" si="715"/>
        <v>0.31386861313868614</v>
      </c>
      <c r="AR746" s="280"/>
      <c r="AS746" s="90">
        <v>4</v>
      </c>
      <c r="AT746" s="197" t="s">
        <v>452</v>
      </c>
      <c r="AU746" s="198" t="s">
        <v>453</v>
      </c>
      <c r="AV746" s="93">
        <v>4745321</v>
      </c>
      <c r="AW746" s="95">
        <v>13</v>
      </c>
      <c r="AX746" s="96">
        <f t="shared" si="685"/>
        <v>365024.69230769231</v>
      </c>
      <c r="AY746" s="97">
        <f t="shared" si="716"/>
        <v>0.10236220472440945</v>
      </c>
      <c r="AZ746" s="280"/>
      <c r="BA746" s="90">
        <v>4</v>
      </c>
      <c r="BB746" s="197" t="s">
        <v>388</v>
      </c>
      <c r="BC746" s="198" t="s">
        <v>389</v>
      </c>
      <c r="BD746" s="93">
        <v>16721275</v>
      </c>
      <c r="BE746" s="95">
        <v>25</v>
      </c>
      <c r="BF746" s="96">
        <f t="shared" si="687"/>
        <v>668851</v>
      </c>
      <c r="BG746" s="97">
        <f t="shared" si="717"/>
        <v>0.18248175182481752</v>
      </c>
      <c r="BH746" s="280"/>
      <c r="BI746" s="90">
        <v>4</v>
      </c>
      <c r="BJ746" s="197" t="s">
        <v>432</v>
      </c>
      <c r="BK746" s="198" t="s">
        <v>433</v>
      </c>
      <c r="BL746" s="93">
        <v>5655293</v>
      </c>
      <c r="BM746" s="95">
        <v>7</v>
      </c>
      <c r="BN746" s="96">
        <f t="shared" si="689"/>
        <v>807899</v>
      </c>
      <c r="BO746" s="97">
        <f t="shared" si="718"/>
        <v>8.8607594936708861E-2</v>
      </c>
      <c r="BP746" s="280"/>
      <c r="BQ746" s="90">
        <v>4</v>
      </c>
      <c r="BR746" s="197" t="s">
        <v>512</v>
      </c>
      <c r="BS746" s="198" t="s">
        <v>513</v>
      </c>
      <c r="BT746" s="93">
        <v>12070173</v>
      </c>
      <c r="BU746" s="95">
        <v>34</v>
      </c>
      <c r="BV746" s="96">
        <f t="shared" si="691"/>
        <v>355005.0882352941</v>
      </c>
      <c r="BW746" s="97">
        <f t="shared" si="719"/>
        <v>1.1451667228022903E-2</v>
      </c>
    </row>
    <row r="747" spans="2:75" ht="13.5" customHeight="1">
      <c r="B747" s="277"/>
      <c r="C747" s="285"/>
      <c r="D747" s="280"/>
      <c r="E747" s="90">
        <v>5</v>
      </c>
      <c r="F747" s="112" t="s">
        <v>512</v>
      </c>
      <c r="G747" s="198" t="s">
        <v>513</v>
      </c>
      <c r="H747" s="93">
        <v>7871137</v>
      </c>
      <c r="I747" s="95">
        <v>23</v>
      </c>
      <c r="J747" s="96">
        <f t="shared" si="675"/>
        <v>342223.34782608697</v>
      </c>
      <c r="K747" s="97">
        <f t="shared" si="711"/>
        <v>1.1616161616161616E-2</v>
      </c>
      <c r="L747" s="280"/>
      <c r="M747" s="90">
        <v>5</v>
      </c>
      <c r="N747" s="112" t="s">
        <v>444</v>
      </c>
      <c r="O747" s="198" t="s">
        <v>445</v>
      </c>
      <c r="P747" s="93">
        <v>2000439</v>
      </c>
      <c r="Q747" s="95">
        <v>13</v>
      </c>
      <c r="R747" s="96">
        <f t="shared" si="677"/>
        <v>153879.92307692306</v>
      </c>
      <c r="S747" s="97">
        <f t="shared" si="712"/>
        <v>6.5989847715736044E-2</v>
      </c>
      <c r="T747" s="280"/>
      <c r="U747" s="90">
        <v>5</v>
      </c>
      <c r="V747" s="112" t="s">
        <v>412</v>
      </c>
      <c r="W747" s="198" t="s">
        <v>413</v>
      </c>
      <c r="X747" s="93">
        <v>18187286</v>
      </c>
      <c r="Y747" s="95">
        <v>43</v>
      </c>
      <c r="Z747" s="96">
        <f t="shared" si="679"/>
        <v>422960.13953488372</v>
      </c>
      <c r="AA747" s="97">
        <f t="shared" si="713"/>
        <v>0.28104575163398693</v>
      </c>
      <c r="AB747" s="280"/>
      <c r="AC747" s="90">
        <v>5</v>
      </c>
      <c r="AD747" s="112" t="s">
        <v>530</v>
      </c>
      <c r="AE747" s="198" t="s">
        <v>531</v>
      </c>
      <c r="AF747" s="93">
        <v>3475280</v>
      </c>
      <c r="AG747" s="95">
        <v>11</v>
      </c>
      <c r="AH747" s="96">
        <f t="shared" si="681"/>
        <v>315934.54545454547</v>
      </c>
      <c r="AI747" s="97">
        <f t="shared" si="714"/>
        <v>6.9182389937106917E-2</v>
      </c>
      <c r="AJ747" s="280"/>
      <c r="AK747" s="90">
        <v>5</v>
      </c>
      <c r="AL747" s="112" t="s">
        <v>454</v>
      </c>
      <c r="AM747" s="198" t="s">
        <v>455</v>
      </c>
      <c r="AN747" s="93">
        <v>8415844</v>
      </c>
      <c r="AO747" s="95">
        <v>20</v>
      </c>
      <c r="AP747" s="96">
        <f t="shared" si="683"/>
        <v>420792.2</v>
      </c>
      <c r="AQ747" s="97">
        <f t="shared" si="715"/>
        <v>0.145985401459854</v>
      </c>
      <c r="AR747" s="280"/>
      <c r="AS747" s="90">
        <v>5</v>
      </c>
      <c r="AT747" s="112" t="s">
        <v>432</v>
      </c>
      <c r="AU747" s="198" t="s">
        <v>433</v>
      </c>
      <c r="AV747" s="93">
        <v>3966295</v>
      </c>
      <c r="AW747" s="95">
        <v>12</v>
      </c>
      <c r="AX747" s="96">
        <f t="shared" si="685"/>
        <v>330524.58333333331</v>
      </c>
      <c r="AY747" s="97">
        <f t="shared" si="716"/>
        <v>9.4488188976377951E-2</v>
      </c>
      <c r="AZ747" s="280"/>
      <c r="BA747" s="90">
        <v>5</v>
      </c>
      <c r="BB747" s="112" t="s">
        <v>452</v>
      </c>
      <c r="BC747" s="198" t="s">
        <v>453</v>
      </c>
      <c r="BD747" s="93">
        <v>7896946</v>
      </c>
      <c r="BE747" s="95">
        <v>13</v>
      </c>
      <c r="BF747" s="96">
        <f t="shared" si="687"/>
        <v>607457.38461538462</v>
      </c>
      <c r="BG747" s="97">
        <f t="shared" si="717"/>
        <v>9.4890510948905105E-2</v>
      </c>
      <c r="BH747" s="280"/>
      <c r="BI747" s="90">
        <v>5</v>
      </c>
      <c r="BJ747" s="112" t="s">
        <v>544</v>
      </c>
      <c r="BK747" s="198" t="s">
        <v>545</v>
      </c>
      <c r="BL747" s="93">
        <v>792977</v>
      </c>
      <c r="BM747" s="95">
        <v>1</v>
      </c>
      <c r="BN747" s="96">
        <f t="shared" si="689"/>
        <v>792977</v>
      </c>
      <c r="BO747" s="97">
        <f t="shared" si="718"/>
        <v>1.2658227848101266E-2</v>
      </c>
      <c r="BP747" s="280"/>
      <c r="BQ747" s="90">
        <v>5</v>
      </c>
      <c r="BR747" s="112" t="s">
        <v>452</v>
      </c>
      <c r="BS747" s="198" t="s">
        <v>453</v>
      </c>
      <c r="BT747" s="93">
        <v>27953877</v>
      </c>
      <c r="BU747" s="95">
        <v>86</v>
      </c>
      <c r="BV747" s="96">
        <f t="shared" si="691"/>
        <v>325045.08139534883</v>
      </c>
      <c r="BW747" s="97">
        <f t="shared" si="719"/>
        <v>2.8965981812057933E-2</v>
      </c>
    </row>
    <row r="748" spans="2:75" ht="13.5" customHeight="1">
      <c r="B748" s="277"/>
      <c r="C748" s="285"/>
      <c r="D748" s="280"/>
      <c r="E748" s="90">
        <v>6</v>
      </c>
      <c r="F748" s="112" t="s">
        <v>446</v>
      </c>
      <c r="G748" s="198" t="s">
        <v>447</v>
      </c>
      <c r="H748" s="93">
        <v>18157209</v>
      </c>
      <c r="I748" s="95">
        <v>60</v>
      </c>
      <c r="J748" s="96">
        <f t="shared" si="675"/>
        <v>302620.15000000002</v>
      </c>
      <c r="K748" s="97">
        <f t="shared" si="711"/>
        <v>3.0303030303030304E-2</v>
      </c>
      <c r="L748" s="280"/>
      <c r="M748" s="90">
        <v>6</v>
      </c>
      <c r="N748" s="112" t="s">
        <v>380</v>
      </c>
      <c r="O748" s="198" t="s">
        <v>381</v>
      </c>
      <c r="P748" s="93">
        <v>16749480</v>
      </c>
      <c r="Q748" s="95">
        <v>120</v>
      </c>
      <c r="R748" s="96">
        <f t="shared" si="677"/>
        <v>139579</v>
      </c>
      <c r="S748" s="97">
        <f t="shared" si="712"/>
        <v>0.6091370558375635</v>
      </c>
      <c r="T748" s="280"/>
      <c r="U748" s="90">
        <v>6</v>
      </c>
      <c r="V748" s="112" t="s">
        <v>434</v>
      </c>
      <c r="W748" s="198" t="s">
        <v>435</v>
      </c>
      <c r="X748" s="93">
        <v>1105292</v>
      </c>
      <c r="Y748" s="95">
        <v>3</v>
      </c>
      <c r="Z748" s="96">
        <f t="shared" si="679"/>
        <v>368430.66666666669</v>
      </c>
      <c r="AA748" s="97">
        <f t="shared" si="713"/>
        <v>1.9607843137254902E-2</v>
      </c>
      <c r="AB748" s="280"/>
      <c r="AC748" s="90">
        <v>6</v>
      </c>
      <c r="AD748" s="112" t="s">
        <v>382</v>
      </c>
      <c r="AE748" s="198" t="s">
        <v>383</v>
      </c>
      <c r="AF748" s="93">
        <v>10173942</v>
      </c>
      <c r="AG748" s="95">
        <v>33</v>
      </c>
      <c r="AH748" s="96">
        <f t="shared" si="681"/>
        <v>308301.27272727271</v>
      </c>
      <c r="AI748" s="97">
        <f t="shared" si="714"/>
        <v>0.20754716981132076</v>
      </c>
      <c r="AJ748" s="280"/>
      <c r="AK748" s="90">
        <v>6</v>
      </c>
      <c r="AL748" s="112" t="s">
        <v>482</v>
      </c>
      <c r="AM748" s="198" t="s">
        <v>483</v>
      </c>
      <c r="AN748" s="93">
        <v>2641171</v>
      </c>
      <c r="AO748" s="95">
        <v>7</v>
      </c>
      <c r="AP748" s="96">
        <f t="shared" si="683"/>
        <v>377310.14285714284</v>
      </c>
      <c r="AQ748" s="97">
        <f t="shared" si="715"/>
        <v>5.1094890510948905E-2</v>
      </c>
      <c r="AR748" s="280"/>
      <c r="AS748" s="90">
        <v>6</v>
      </c>
      <c r="AT748" s="112" t="s">
        <v>410</v>
      </c>
      <c r="AU748" s="198" t="s">
        <v>411</v>
      </c>
      <c r="AV748" s="93">
        <v>17376247</v>
      </c>
      <c r="AW748" s="95">
        <v>58</v>
      </c>
      <c r="AX748" s="96">
        <f t="shared" si="685"/>
        <v>299590.46551724139</v>
      </c>
      <c r="AY748" s="97">
        <f t="shared" si="716"/>
        <v>0.45669291338582679</v>
      </c>
      <c r="AZ748" s="280"/>
      <c r="BA748" s="90">
        <v>6</v>
      </c>
      <c r="BB748" s="112" t="s">
        <v>476</v>
      </c>
      <c r="BC748" s="198" t="s">
        <v>477</v>
      </c>
      <c r="BD748" s="93">
        <v>5245390</v>
      </c>
      <c r="BE748" s="95">
        <v>9</v>
      </c>
      <c r="BF748" s="96">
        <f t="shared" si="687"/>
        <v>582821.11111111112</v>
      </c>
      <c r="BG748" s="97">
        <f t="shared" si="717"/>
        <v>6.569343065693431E-2</v>
      </c>
      <c r="BH748" s="280"/>
      <c r="BI748" s="90">
        <v>6</v>
      </c>
      <c r="BJ748" s="112" t="s">
        <v>490</v>
      </c>
      <c r="BK748" s="198" t="s">
        <v>491</v>
      </c>
      <c r="BL748" s="93">
        <v>702927</v>
      </c>
      <c r="BM748" s="95">
        <v>1</v>
      </c>
      <c r="BN748" s="96">
        <f t="shared" si="689"/>
        <v>702927</v>
      </c>
      <c r="BO748" s="97">
        <f t="shared" si="718"/>
        <v>1.2658227848101266E-2</v>
      </c>
      <c r="BP748" s="280"/>
      <c r="BQ748" s="90">
        <v>6</v>
      </c>
      <c r="BR748" s="112" t="s">
        <v>494</v>
      </c>
      <c r="BS748" s="198" t="s">
        <v>495</v>
      </c>
      <c r="BT748" s="93">
        <v>17188981</v>
      </c>
      <c r="BU748" s="95">
        <v>54</v>
      </c>
      <c r="BV748" s="96">
        <f t="shared" si="691"/>
        <v>318314.46296296298</v>
      </c>
      <c r="BW748" s="97">
        <f t="shared" si="719"/>
        <v>1.8187942068036377E-2</v>
      </c>
    </row>
    <row r="749" spans="2:75" ht="13.5" customHeight="1">
      <c r="B749" s="277"/>
      <c r="C749" s="285"/>
      <c r="D749" s="280"/>
      <c r="E749" s="90">
        <v>7</v>
      </c>
      <c r="F749" s="197" t="s">
        <v>476</v>
      </c>
      <c r="G749" s="198" t="s">
        <v>477</v>
      </c>
      <c r="H749" s="93">
        <v>5894045</v>
      </c>
      <c r="I749" s="95">
        <v>21</v>
      </c>
      <c r="J749" s="96">
        <f t="shared" si="675"/>
        <v>280668.80952380953</v>
      </c>
      <c r="K749" s="97">
        <f t="shared" si="711"/>
        <v>1.0606060606060607E-2</v>
      </c>
      <c r="L749" s="280"/>
      <c r="M749" s="90">
        <v>7</v>
      </c>
      <c r="N749" s="197" t="s">
        <v>432</v>
      </c>
      <c r="O749" s="198" t="s">
        <v>433</v>
      </c>
      <c r="P749" s="93">
        <v>5772146</v>
      </c>
      <c r="Q749" s="95">
        <v>42</v>
      </c>
      <c r="R749" s="96">
        <f t="shared" si="677"/>
        <v>137432.04761904763</v>
      </c>
      <c r="S749" s="97">
        <f t="shared" si="712"/>
        <v>0.21319796954314721</v>
      </c>
      <c r="T749" s="280"/>
      <c r="U749" s="90">
        <v>7</v>
      </c>
      <c r="V749" s="197" t="s">
        <v>538</v>
      </c>
      <c r="W749" s="198" t="s">
        <v>539</v>
      </c>
      <c r="X749" s="93">
        <v>2117822</v>
      </c>
      <c r="Y749" s="95">
        <v>6</v>
      </c>
      <c r="Z749" s="96">
        <f t="shared" si="679"/>
        <v>352970.33333333331</v>
      </c>
      <c r="AA749" s="97">
        <f t="shared" si="713"/>
        <v>3.9215686274509803E-2</v>
      </c>
      <c r="AB749" s="280"/>
      <c r="AC749" s="90">
        <v>7</v>
      </c>
      <c r="AD749" s="197" t="s">
        <v>408</v>
      </c>
      <c r="AE749" s="198" t="s">
        <v>409</v>
      </c>
      <c r="AF749" s="93">
        <v>14945928</v>
      </c>
      <c r="AG749" s="95">
        <v>51</v>
      </c>
      <c r="AH749" s="96">
        <f t="shared" si="681"/>
        <v>293057.4117647059</v>
      </c>
      <c r="AI749" s="97">
        <f t="shared" si="714"/>
        <v>0.32075471698113206</v>
      </c>
      <c r="AJ749" s="280"/>
      <c r="AK749" s="90">
        <v>7</v>
      </c>
      <c r="AL749" s="197" t="s">
        <v>420</v>
      </c>
      <c r="AM749" s="198" t="s">
        <v>421</v>
      </c>
      <c r="AN749" s="93">
        <v>10151965</v>
      </c>
      <c r="AO749" s="95">
        <v>31</v>
      </c>
      <c r="AP749" s="96">
        <f t="shared" si="683"/>
        <v>327482.74193548388</v>
      </c>
      <c r="AQ749" s="97">
        <f t="shared" si="715"/>
        <v>0.22627737226277372</v>
      </c>
      <c r="AR749" s="280"/>
      <c r="AS749" s="90">
        <v>7</v>
      </c>
      <c r="AT749" s="197" t="s">
        <v>470</v>
      </c>
      <c r="AU749" s="198" t="s">
        <v>471</v>
      </c>
      <c r="AV749" s="93">
        <v>2228041</v>
      </c>
      <c r="AW749" s="95">
        <v>8</v>
      </c>
      <c r="AX749" s="96">
        <f t="shared" si="685"/>
        <v>278505.125</v>
      </c>
      <c r="AY749" s="97">
        <f t="shared" si="716"/>
        <v>6.2992125984251968E-2</v>
      </c>
      <c r="AZ749" s="280"/>
      <c r="BA749" s="90">
        <v>7</v>
      </c>
      <c r="BB749" s="197" t="s">
        <v>412</v>
      </c>
      <c r="BC749" s="198" t="s">
        <v>413</v>
      </c>
      <c r="BD749" s="93">
        <v>24711867</v>
      </c>
      <c r="BE749" s="95">
        <v>46</v>
      </c>
      <c r="BF749" s="96">
        <f t="shared" si="687"/>
        <v>537214.5</v>
      </c>
      <c r="BG749" s="97">
        <f t="shared" si="717"/>
        <v>0.33576642335766421</v>
      </c>
      <c r="BH749" s="280"/>
      <c r="BI749" s="90">
        <v>7</v>
      </c>
      <c r="BJ749" s="197" t="s">
        <v>388</v>
      </c>
      <c r="BK749" s="198" t="s">
        <v>389</v>
      </c>
      <c r="BL749" s="93">
        <v>11259503</v>
      </c>
      <c r="BM749" s="95">
        <v>17</v>
      </c>
      <c r="BN749" s="96">
        <f t="shared" si="689"/>
        <v>662323.70588235289</v>
      </c>
      <c r="BO749" s="97">
        <f t="shared" si="718"/>
        <v>0.21518987341772153</v>
      </c>
      <c r="BP749" s="280"/>
      <c r="BQ749" s="90">
        <v>7</v>
      </c>
      <c r="BR749" s="197" t="s">
        <v>510</v>
      </c>
      <c r="BS749" s="198" t="s">
        <v>511</v>
      </c>
      <c r="BT749" s="93">
        <v>916937</v>
      </c>
      <c r="BU749" s="95">
        <v>3</v>
      </c>
      <c r="BV749" s="96">
        <f t="shared" si="691"/>
        <v>305645.66666666669</v>
      </c>
      <c r="BW749" s="97">
        <f t="shared" si="719"/>
        <v>1.0104412260020209E-3</v>
      </c>
    </row>
    <row r="750" spans="2:75" ht="13.5" customHeight="1">
      <c r="B750" s="277"/>
      <c r="C750" s="285"/>
      <c r="D750" s="280"/>
      <c r="E750" s="90">
        <v>8</v>
      </c>
      <c r="F750" s="197" t="s">
        <v>516</v>
      </c>
      <c r="G750" s="198" t="s">
        <v>517</v>
      </c>
      <c r="H750" s="93">
        <v>1104068</v>
      </c>
      <c r="I750" s="95">
        <v>4</v>
      </c>
      <c r="J750" s="96">
        <f t="shared" si="675"/>
        <v>276017</v>
      </c>
      <c r="K750" s="97">
        <f t="shared" si="711"/>
        <v>2.0202020202020202E-3</v>
      </c>
      <c r="L750" s="280"/>
      <c r="M750" s="90">
        <v>8</v>
      </c>
      <c r="N750" s="197" t="s">
        <v>400</v>
      </c>
      <c r="O750" s="198" t="s">
        <v>401</v>
      </c>
      <c r="P750" s="93">
        <v>9267399</v>
      </c>
      <c r="Q750" s="95">
        <v>71</v>
      </c>
      <c r="R750" s="96">
        <f t="shared" si="677"/>
        <v>130526.74647887323</v>
      </c>
      <c r="S750" s="97">
        <f t="shared" si="712"/>
        <v>0.3604060913705584</v>
      </c>
      <c r="T750" s="280"/>
      <c r="U750" s="90">
        <v>8</v>
      </c>
      <c r="V750" s="197" t="s">
        <v>400</v>
      </c>
      <c r="W750" s="198" t="s">
        <v>401</v>
      </c>
      <c r="X750" s="93">
        <v>21808205</v>
      </c>
      <c r="Y750" s="95">
        <v>67</v>
      </c>
      <c r="Z750" s="96">
        <f t="shared" si="679"/>
        <v>325495.59701492538</v>
      </c>
      <c r="AA750" s="97">
        <f t="shared" si="713"/>
        <v>0.43790849673202614</v>
      </c>
      <c r="AB750" s="280"/>
      <c r="AC750" s="90">
        <v>8</v>
      </c>
      <c r="AD750" s="197" t="s">
        <v>460</v>
      </c>
      <c r="AE750" s="198" t="s">
        <v>461</v>
      </c>
      <c r="AF750" s="93">
        <v>4318871</v>
      </c>
      <c r="AG750" s="95">
        <v>21</v>
      </c>
      <c r="AH750" s="96">
        <f t="shared" si="681"/>
        <v>205660.52380952382</v>
      </c>
      <c r="AI750" s="97">
        <f t="shared" si="714"/>
        <v>0.13207547169811321</v>
      </c>
      <c r="AJ750" s="280"/>
      <c r="AK750" s="90">
        <v>8</v>
      </c>
      <c r="AL750" s="197" t="s">
        <v>530</v>
      </c>
      <c r="AM750" s="198" t="s">
        <v>531</v>
      </c>
      <c r="AN750" s="93">
        <v>2538084</v>
      </c>
      <c r="AO750" s="95">
        <v>9</v>
      </c>
      <c r="AP750" s="96">
        <f t="shared" si="683"/>
        <v>282009.33333333331</v>
      </c>
      <c r="AQ750" s="97">
        <f t="shared" si="715"/>
        <v>6.569343065693431E-2</v>
      </c>
      <c r="AR750" s="280"/>
      <c r="AS750" s="90">
        <v>8</v>
      </c>
      <c r="AT750" s="197" t="s">
        <v>482</v>
      </c>
      <c r="AU750" s="198" t="s">
        <v>483</v>
      </c>
      <c r="AV750" s="93">
        <v>2899145</v>
      </c>
      <c r="AW750" s="95">
        <v>11</v>
      </c>
      <c r="AX750" s="96">
        <f t="shared" si="685"/>
        <v>263558.63636363635</v>
      </c>
      <c r="AY750" s="97">
        <f t="shared" si="716"/>
        <v>8.6614173228346455E-2</v>
      </c>
      <c r="AZ750" s="280"/>
      <c r="BA750" s="90">
        <v>8</v>
      </c>
      <c r="BB750" s="197" t="s">
        <v>400</v>
      </c>
      <c r="BC750" s="198" t="s">
        <v>401</v>
      </c>
      <c r="BD750" s="93">
        <v>16014917</v>
      </c>
      <c r="BE750" s="95">
        <v>40</v>
      </c>
      <c r="BF750" s="96">
        <f t="shared" si="687"/>
        <v>400372.92499999999</v>
      </c>
      <c r="BG750" s="97">
        <f t="shared" si="717"/>
        <v>0.29197080291970801</v>
      </c>
      <c r="BH750" s="280"/>
      <c r="BI750" s="90">
        <v>8</v>
      </c>
      <c r="BJ750" s="197" t="s">
        <v>446</v>
      </c>
      <c r="BK750" s="198" t="s">
        <v>447</v>
      </c>
      <c r="BL750" s="93">
        <v>10056439</v>
      </c>
      <c r="BM750" s="95">
        <v>20</v>
      </c>
      <c r="BN750" s="96">
        <f t="shared" si="689"/>
        <v>502821.95</v>
      </c>
      <c r="BO750" s="97">
        <f t="shared" si="718"/>
        <v>0.25316455696202533</v>
      </c>
      <c r="BP750" s="280"/>
      <c r="BQ750" s="90">
        <v>8</v>
      </c>
      <c r="BR750" s="197" t="s">
        <v>516</v>
      </c>
      <c r="BS750" s="198" t="s">
        <v>517</v>
      </c>
      <c r="BT750" s="93">
        <v>1105483</v>
      </c>
      <c r="BU750" s="95">
        <v>5</v>
      </c>
      <c r="BV750" s="96">
        <f t="shared" si="691"/>
        <v>221096.6</v>
      </c>
      <c r="BW750" s="97">
        <f t="shared" si="719"/>
        <v>1.6840687100033681E-3</v>
      </c>
    </row>
    <row r="751" spans="2:75" ht="13.5" customHeight="1">
      <c r="B751" s="277"/>
      <c r="C751" s="285"/>
      <c r="D751" s="280"/>
      <c r="E751" s="90">
        <v>9</v>
      </c>
      <c r="F751" s="112" t="s">
        <v>522</v>
      </c>
      <c r="G751" s="198" t="s">
        <v>523</v>
      </c>
      <c r="H751" s="93">
        <v>626176</v>
      </c>
      <c r="I751" s="95">
        <v>3</v>
      </c>
      <c r="J751" s="96">
        <f t="shared" si="675"/>
        <v>208725.33333333334</v>
      </c>
      <c r="K751" s="97">
        <f t="shared" si="711"/>
        <v>1.5151515151515152E-3</v>
      </c>
      <c r="L751" s="280"/>
      <c r="M751" s="90">
        <v>9</v>
      </c>
      <c r="N751" s="112" t="s">
        <v>404</v>
      </c>
      <c r="O751" s="198" t="s">
        <v>405</v>
      </c>
      <c r="P751" s="93">
        <v>6752639</v>
      </c>
      <c r="Q751" s="95">
        <v>61</v>
      </c>
      <c r="R751" s="96">
        <f t="shared" si="677"/>
        <v>110699</v>
      </c>
      <c r="S751" s="97">
        <f t="shared" si="712"/>
        <v>0.30964467005076141</v>
      </c>
      <c r="T751" s="280"/>
      <c r="U751" s="90">
        <v>9</v>
      </c>
      <c r="V751" s="112" t="s">
        <v>436</v>
      </c>
      <c r="W751" s="198" t="s">
        <v>437</v>
      </c>
      <c r="X751" s="93">
        <v>13666334</v>
      </c>
      <c r="Y751" s="95">
        <v>44</v>
      </c>
      <c r="Z751" s="96">
        <f t="shared" si="679"/>
        <v>310598.5</v>
      </c>
      <c r="AA751" s="97">
        <f t="shared" si="713"/>
        <v>0.28758169934640521</v>
      </c>
      <c r="AB751" s="280"/>
      <c r="AC751" s="90">
        <v>9</v>
      </c>
      <c r="AD751" s="112" t="s">
        <v>470</v>
      </c>
      <c r="AE751" s="198" t="s">
        <v>471</v>
      </c>
      <c r="AF751" s="93">
        <v>2791647</v>
      </c>
      <c r="AG751" s="95">
        <v>14</v>
      </c>
      <c r="AH751" s="96">
        <f t="shared" si="681"/>
        <v>199403.35714285713</v>
      </c>
      <c r="AI751" s="97">
        <f t="shared" si="714"/>
        <v>8.8050314465408799E-2</v>
      </c>
      <c r="AJ751" s="280"/>
      <c r="AK751" s="90">
        <v>9</v>
      </c>
      <c r="AL751" s="112" t="s">
        <v>408</v>
      </c>
      <c r="AM751" s="198" t="s">
        <v>409</v>
      </c>
      <c r="AN751" s="93">
        <v>14803734</v>
      </c>
      <c r="AO751" s="95">
        <v>57</v>
      </c>
      <c r="AP751" s="96">
        <f t="shared" si="683"/>
        <v>259714.63157894736</v>
      </c>
      <c r="AQ751" s="97">
        <f t="shared" si="715"/>
        <v>0.41605839416058393</v>
      </c>
      <c r="AR751" s="280"/>
      <c r="AS751" s="90">
        <v>9</v>
      </c>
      <c r="AT751" s="112" t="s">
        <v>572</v>
      </c>
      <c r="AU751" s="198" t="s">
        <v>573</v>
      </c>
      <c r="AV751" s="93">
        <v>926155</v>
      </c>
      <c r="AW751" s="95">
        <v>4</v>
      </c>
      <c r="AX751" s="96">
        <f t="shared" si="685"/>
        <v>231538.75</v>
      </c>
      <c r="AY751" s="97">
        <f t="shared" si="716"/>
        <v>3.1496062992125984E-2</v>
      </c>
      <c r="AZ751" s="280"/>
      <c r="BA751" s="90">
        <v>9</v>
      </c>
      <c r="BB751" s="112" t="s">
        <v>442</v>
      </c>
      <c r="BC751" s="198" t="s">
        <v>443</v>
      </c>
      <c r="BD751" s="93">
        <v>9598445</v>
      </c>
      <c r="BE751" s="95">
        <v>29</v>
      </c>
      <c r="BF751" s="96">
        <f t="shared" si="687"/>
        <v>330980.86206896551</v>
      </c>
      <c r="BG751" s="97">
        <f t="shared" si="717"/>
        <v>0.21167883211678831</v>
      </c>
      <c r="BH751" s="280"/>
      <c r="BI751" s="90">
        <v>9</v>
      </c>
      <c r="BJ751" s="112" t="s">
        <v>430</v>
      </c>
      <c r="BK751" s="198" t="s">
        <v>431</v>
      </c>
      <c r="BL751" s="93">
        <v>19297375</v>
      </c>
      <c r="BM751" s="95">
        <v>40</v>
      </c>
      <c r="BN751" s="96">
        <f t="shared" si="689"/>
        <v>482434.375</v>
      </c>
      <c r="BO751" s="97">
        <f t="shared" si="718"/>
        <v>0.50632911392405067</v>
      </c>
      <c r="BP751" s="280"/>
      <c r="BQ751" s="90">
        <v>9</v>
      </c>
      <c r="BR751" s="112" t="s">
        <v>400</v>
      </c>
      <c r="BS751" s="198" t="s">
        <v>401</v>
      </c>
      <c r="BT751" s="93">
        <v>140441873</v>
      </c>
      <c r="BU751" s="95">
        <v>643</v>
      </c>
      <c r="BV751" s="96">
        <f t="shared" si="691"/>
        <v>218416.59875583203</v>
      </c>
      <c r="BW751" s="97">
        <f t="shared" si="719"/>
        <v>0.21657123610643314</v>
      </c>
    </row>
    <row r="752" spans="2:75" ht="13.5" customHeight="1">
      <c r="B752" s="277"/>
      <c r="C752" s="285"/>
      <c r="D752" s="280"/>
      <c r="E752" s="98">
        <v>10</v>
      </c>
      <c r="F752" s="199" t="s">
        <v>444</v>
      </c>
      <c r="G752" s="200" t="s">
        <v>445</v>
      </c>
      <c r="H752" s="101">
        <v>41436751</v>
      </c>
      <c r="I752" s="103">
        <v>203</v>
      </c>
      <c r="J752" s="104">
        <f t="shared" si="675"/>
        <v>204121.92610837438</v>
      </c>
      <c r="K752" s="105">
        <f t="shared" si="711"/>
        <v>0.10252525252525252</v>
      </c>
      <c r="L752" s="280"/>
      <c r="M752" s="98">
        <v>10</v>
      </c>
      <c r="N752" s="199" t="s">
        <v>398</v>
      </c>
      <c r="O752" s="200" t="s">
        <v>399</v>
      </c>
      <c r="P752" s="101">
        <v>12514442</v>
      </c>
      <c r="Q752" s="103">
        <v>114</v>
      </c>
      <c r="R752" s="104">
        <f t="shared" si="677"/>
        <v>109775.80701754386</v>
      </c>
      <c r="S752" s="105">
        <f t="shared" si="712"/>
        <v>0.57868020304568524</v>
      </c>
      <c r="T752" s="280"/>
      <c r="U752" s="98">
        <v>10</v>
      </c>
      <c r="V752" s="199" t="s">
        <v>482</v>
      </c>
      <c r="W752" s="200" t="s">
        <v>483</v>
      </c>
      <c r="X752" s="101">
        <v>2444044</v>
      </c>
      <c r="Y752" s="103">
        <v>8</v>
      </c>
      <c r="Z752" s="104">
        <f t="shared" si="679"/>
        <v>305505.5</v>
      </c>
      <c r="AA752" s="105">
        <f t="shared" si="713"/>
        <v>5.2287581699346407E-2</v>
      </c>
      <c r="AB752" s="280"/>
      <c r="AC752" s="98">
        <v>10</v>
      </c>
      <c r="AD752" s="199" t="s">
        <v>406</v>
      </c>
      <c r="AE752" s="200" t="s">
        <v>407</v>
      </c>
      <c r="AF752" s="101">
        <v>14878630</v>
      </c>
      <c r="AG752" s="103">
        <v>77</v>
      </c>
      <c r="AH752" s="104">
        <f t="shared" si="681"/>
        <v>193228.96103896105</v>
      </c>
      <c r="AI752" s="105">
        <f t="shared" si="714"/>
        <v>0.48427672955974843</v>
      </c>
      <c r="AJ752" s="280"/>
      <c r="AK752" s="98">
        <v>10</v>
      </c>
      <c r="AL752" s="199" t="s">
        <v>480</v>
      </c>
      <c r="AM752" s="200" t="s">
        <v>481</v>
      </c>
      <c r="AN752" s="101">
        <v>4767144</v>
      </c>
      <c r="AO752" s="103">
        <v>19</v>
      </c>
      <c r="AP752" s="104">
        <f t="shared" si="683"/>
        <v>250902.31578947368</v>
      </c>
      <c r="AQ752" s="105">
        <f t="shared" si="715"/>
        <v>0.13868613138686131</v>
      </c>
      <c r="AR752" s="280"/>
      <c r="AS752" s="98">
        <v>10</v>
      </c>
      <c r="AT752" s="199" t="s">
        <v>530</v>
      </c>
      <c r="AU752" s="200" t="s">
        <v>531</v>
      </c>
      <c r="AV752" s="101">
        <v>2030732</v>
      </c>
      <c r="AW752" s="103">
        <v>9</v>
      </c>
      <c r="AX752" s="104">
        <f t="shared" si="685"/>
        <v>225636.88888888888</v>
      </c>
      <c r="AY752" s="105">
        <f t="shared" si="716"/>
        <v>7.0866141732283464E-2</v>
      </c>
      <c r="AZ752" s="280"/>
      <c r="BA752" s="98">
        <v>10</v>
      </c>
      <c r="BB752" s="199" t="s">
        <v>382</v>
      </c>
      <c r="BC752" s="200" t="s">
        <v>383</v>
      </c>
      <c r="BD752" s="101">
        <v>7848126</v>
      </c>
      <c r="BE752" s="103">
        <v>26</v>
      </c>
      <c r="BF752" s="104">
        <f t="shared" si="687"/>
        <v>301851</v>
      </c>
      <c r="BG752" s="105">
        <f t="shared" si="717"/>
        <v>0.18978102189781021</v>
      </c>
      <c r="BH752" s="280"/>
      <c r="BI752" s="98">
        <v>10</v>
      </c>
      <c r="BJ752" s="199" t="s">
        <v>408</v>
      </c>
      <c r="BK752" s="200" t="s">
        <v>409</v>
      </c>
      <c r="BL752" s="101">
        <v>17096833</v>
      </c>
      <c r="BM752" s="103">
        <v>36</v>
      </c>
      <c r="BN752" s="104">
        <f t="shared" si="689"/>
        <v>474912.02777777775</v>
      </c>
      <c r="BO752" s="105">
        <f t="shared" si="718"/>
        <v>0.45569620253164556</v>
      </c>
      <c r="BP752" s="280"/>
      <c r="BQ752" s="98">
        <v>10</v>
      </c>
      <c r="BR752" s="199" t="s">
        <v>476</v>
      </c>
      <c r="BS752" s="200" t="s">
        <v>477</v>
      </c>
      <c r="BT752" s="101">
        <v>15964812</v>
      </c>
      <c r="BU752" s="103">
        <v>74</v>
      </c>
      <c r="BV752" s="104">
        <f t="shared" si="691"/>
        <v>215740.70270270269</v>
      </c>
      <c r="BW752" s="105">
        <f t="shared" si="719"/>
        <v>2.492421690804985E-2</v>
      </c>
    </row>
    <row r="753" spans="2:75" s="195" customFormat="1" ht="13.5" customHeight="1">
      <c r="B753" s="278"/>
      <c r="C753" s="286"/>
      <c r="D753" s="281"/>
      <c r="E753" s="106" t="s">
        <v>164</v>
      </c>
      <c r="F753" s="107"/>
      <c r="G753" s="127"/>
      <c r="H753" s="216">
        <v>1176906270</v>
      </c>
      <c r="I753" s="110">
        <v>1767</v>
      </c>
      <c r="J753" s="56">
        <f t="shared" si="675"/>
        <v>666047.69100169779</v>
      </c>
      <c r="K753" s="111">
        <f t="shared" si="711"/>
        <v>0.89242424242424245</v>
      </c>
      <c r="L753" s="281"/>
      <c r="M753" s="106" t="s">
        <v>164</v>
      </c>
      <c r="N753" s="107"/>
      <c r="O753" s="127"/>
      <c r="P753" s="216">
        <v>175269970</v>
      </c>
      <c r="Q753" s="110">
        <v>193</v>
      </c>
      <c r="R753" s="56">
        <f t="shared" si="677"/>
        <v>908134.55958549224</v>
      </c>
      <c r="S753" s="111">
        <f t="shared" si="712"/>
        <v>0.97969543147208127</v>
      </c>
      <c r="T753" s="281"/>
      <c r="U753" s="106" t="s">
        <v>164</v>
      </c>
      <c r="V753" s="107"/>
      <c r="W753" s="127"/>
      <c r="X753" s="216">
        <v>256861470</v>
      </c>
      <c r="Y753" s="110">
        <v>153</v>
      </c>
      <c r="Z753" s="56">
        <f t="shared" si="679"/>
        <v>1678833.1372549019</v>
      </c>
      <c r="AA753" s="111">
        <f t="shared" si="713"/>
        <v>1</v>
      </c>
      <c r="AB753" s="281"/>
      <c r="AC753" s="106" t="s">
        <v>164</v>
      </c>
      <c r="AD753" s="107"/>
      <c r="AE753" s="127"/>
      <c r="AF753" s="216">
        <v>199236300</v>
      </c>
      <c r="AG753" s="110">
        <v>159</v>
      </c>
      <c r="AH753" s="56">
        <f t="shared" si="681"/>
        <v>1253058.4905660378</v>
      </c>
      <c r="AI753" s="111">
        <f t="shared" si="714"/>
        <v>1</v>
      </c>
      <c r="AJ753" s="281"/>
      <c r="AK753" s="106" t="s">
        <v>164</v>
      </c>
      <c r="AL753" s="107"/>
      <c r="AM753" s="127"/>
      <c r="AN753" s="216">
        <v>272651210</v>
      </c>
      <c r="AO753" s="110">
        <v>136</v>
      </c>
      <c r="AP753" s="56">
        <f t="shared" si="683"/>
        <v>2004788.3088235294</v>
      </c>
      <c r="AQ753" s="111">
        <f t="shared" si="715"/>
        <v>0.99270072992700731</v>
      </c>
      <c r="AR753" s="281"/>
      <c r="AS753" s="106" t="s">
        <v>164</v>
      </c>
      <c r="AT753" s="107"/>
      <c r="AU753" s="127"/>
      <c r="AV753" s="216">
        <v>257300010</v>
      </c>
      <c r="AW753" s="110">
        <v>127</v>
      </c>
      <c r="AX753" s="56">
        <f t="shared" si="685"/>
        <v>2025984.3307086613</v>
      </c>
      <c r="AY753" s="111">
        <f t="shared" si="716"/>
        <v>1</v>
      </c>
      <c r="AZ753" s="281"/>
      <c r="BA753" s="106" t="s">
        <v>164</v>
      </c>
      <c r="BB753" s="107"/>
      <c r="BC753" s="127"/>
      <c r="BD753" s="216">
        <v>336616300</v>
      </c>
      <c r="BE753" s="110">
        <v>135</v>
      </c>
      <c r="BF753" s="56">
        <f t="shared" si="687"/>
        <v>2493454.0740740742</v>
      </c>
      <c r="BG753" s="111">
        <f t="shared" si="717"/>
        <v>0.98540145985401462</v>
      </c>
      <c r="BH753" s="281"/>
      <c r="BI753" s="106" t="s">
        <v>164</v>
      </c>
      <c r="BJ753" s="107"/>
      <c r="BK753" s="127"/>
      <c r="BL753" s="216">
        <v>217619380</v>
      </c>
      <c r="BM753" s="110">
        <v>78</v>
      </c>
      <c r="BN753" s="56">
        <f t="shared" si="689"/>
        <v>2789992.0512820515</v>
      </c>
      <c r="BO753" s="111">
        <f t="shared" si="718"/>
        <v>0.98734177215189878</v>
      </c>
      <c r="BP753" s="281"/>
      <c r="BQ753" s="106" t="s">
        <v>164</v>
      </c>
      <c r="BR753" s="107"/>
      <c r="BS753" s="127"/>
      <c r="BT753" s="216">
        <v>2892460910</v>
      </c>
      <c r="BU753" s="110">
        <v>2748</v>
      </c>
      <c r="BV753" s="56">
        <f t="shared" si="691"/>
        <v>1052569.4723435226</v>
      </c>
      <c r="BW753" s="111">
        <f t="shared" si="719"/>
        <v>0.92556416301785116</v>
      </c>
    </row>
    <row r="754" spans="2:75" ht="13.5" customHeight="1">
      <c r="B754" s="276">
        <v>69</v>
      </c>
      <c r="C754" s="284" t="s">
        <v>47</v>
      </c>
      <c r="D754" s="279">
        <f>CB74</f>
        <v>4708</v>
      </c>
      <c r="E754" s="82">
        <v>1</v>
      </c>
      <c r="F754" s="83" t="s">
        <v>490</v>
      </c>
      <c r="G754" s="84" t="s">
        <v>491</v>
      </c>
      <c r="H754" s="85">
        <v>5190912</v>
      </c>
      <c r="I754" s="87">
        <v>7</v>
      </c>
      <c r="J754" s="88">
        <f t="shared" si="675"/>
        <v>741558.85714285716</v>
      </c>
      <c r="K754" s="89">
        <f t="shared" ref="K754:K764" si="720">IFERROR(I754/$CB$74,0)</f>
        <v>1.4868309260832626E-3</v>
      </c>
      <c r="L754" s="279">
        <f>CC74</f>
        <v>346</v>
      </c>
      <c r="M754" s="82">
        <v>1</v>
      </c>
      <c r="N754" s="83" t="s">
        <v>476</v>
      </c>
      <c r="O754" s="84" t="s">
        <v>477</v>
      </c>
      <c r="P754" s="85">
        <v>5496617</v>
      </c>
      <c r="Q754" s="87">
        <v>6</v>
      </c>
      <c r="R754" s="88">
        <f t="shared" si="677"/>
        <v>916102.83333333337</v>
      </c>
      <c r="S754" s="89">
        <f t="shared" ref="S754:S764" si="721">IFERROR(Q754/$CC$74,0)</f>
        <v>1.7341040462427744E-2</v>
      </c>
      <c r="T754" s="279">
        <f>CD74</f>
        <v>305</v>
      </c>
      <c r="U754" s="82">
        <v>1</v>
      </c>
      <c r="V754" s="83" t="s">
        <v>388</v>
      </c>
      <c r="W754" s="84" t="s">
        <v>389</v>
      </c>
      <c r="X754" s="85">
        <v>34497767</v>
      </c>
      <c r="Y754" s="87">
        <v>47</v>
      </c>
      <c r="Z754" s="88">
        <f t="shared" si="679"/>
        <v>733995.04255319154</v>
      </c>
      <c r="AA754" s="89">
        <f t="shared" ref="AA754:AA764" si="722">IFERROR(Y754/$CD$74,0)</f>
        <v>0.1540983606557377</v>
      </c>
      <c r="AB754" s="279">
        <f>CE74</f>
        <v>444</v>
      </c>
      <c r="AC754" s="82">
        <v>1</v>
      </c>
      <c r="AD754" s="83" t="s">
        <v>512</v>
      </c>
      <c r="AE754" s="84" t="s">
        <v>513</v>
      </c>
      <c r="AF754" s="85">
        <v>6294577</v>
      </c>
      <c r="AG754" s="87">
        <v>6</v>
      </c>
      <c r="AH754" s="88">
        <f t="shared" si="681"/>
        <v>1049096.1666666667</v>
      </c>
      <c r="AI754" s="89">
        <f t="shared" ref="AI754:AI764" si="723">IFERROR(AG754/$CE$74,0)</f>
        <v>1.3513513513513514E-2</v>
      </c>
      <c r="AJ754" s="279">
        <f>CF74</f>
        <v>467</v>
      </c>
      <c r="AK754" s="82">
        <v>1</v>
      </c>
      <c r="AL754" s="83" t="s">
        <v>388</v>
      </c>
      <c r="AM754" s="84" t="s">
        <v>389</v>
      </c>
      <c r="AN754" s="85">
        <v>53721873</v>
      </c>
      <c r="AO754" s="87">
        <v>108</v>
      </c>
      <c r="AP754" s="88">
        <f t="shared" si="683"/>
        <v>497424.75</v>
      </c>
      <c r="AQ754" s="89">
        <f t="shared" ref="AQ754:AQ764" si="724">IFERROR(AO754/$CF$74,0)</f>
        <v>0.23126338329764454</v>
      </c>
      <c r="AR754" s="279">
        <f>CG74</f>
        <v>304</v>
      </c>
      <c r="AS754" s="82">
        <v>1</v>
      </c>
      <c r="AT754" s="83" t="s">
        <v>434</v>
      </c>
      <c r="AU754" s="84" t="s">
        <v>435</v>
      </c>
      <c r="AV754" s="85">
        <v>7630397</v>
      </c>
      <c r="AW754" s="87">
        <v>1</v>
      </c>
      <c r="AX754" s="88">
        <f t="shared" si="685"/>
        <v>7630397</v>
      </c>
      <c r="AY754" s="89">
        <f t="shared" ref="AY754:AY764" si="725">IFERROR(AW754/$CG$74,0)</f>
        <v>3.2894736842105261E-3</v>
      </c>
      <c r="AZ754" s="279">
        <f>CH74</f>
        <v>334</v>
      </c>
      <c r="BA754" s="82">
        <v>1</v>
      </c>
      <c r="BB754" s="83" t="s">
        <v>424</v>
      </c>
      <c r="BC754" s="84" t="s">
        <v>425</v>
      </c>
      <c r="BD754" s="85">
        <v>3812450</v>
      </c>
      <c r="BE754" s="87">
        <v>2</v>
      </c>
      <c r="BF754" s="88">
        <f t="shared" si="687"/>
        <v>1906225</v>
      </c>
      <c r="BG754" s="89">
        <f t="shared" ref="BG754:BG764" si="726">IFERROR(BE754/$CH$74,0)</f>
        <v>5.9880239520958087E-3</v>
      </c>
      <c r="BH754" s="279">
        <f>CI74</f>
        <v>302</v>
      </c>
      <c r="BI754" s="82">
        <v>1</v>
      </c>
      <c r="BJ754" s="83" t="s">
        <v>408</v>
      </c>
      <c r="BK754" s="84" t="s">
        <v>409</v>
      </c>
      <c r="BL754" s="85">
        <v>74325965</v>
      </c>
      <c r="BM754" s="87">
        <v>96</v>
      </c>
      <c r="BN754" s="88">
        <f t="shared" si="689"/>
        <v>774228.80208333337</v>
      </c>
      <c r="BO754" s="89">
        <f t="shared" ref="BO754:BO764" si="727">IFERROR(BM754/$CI$74,0)</f>
        <v>0.31788079470198677</v>
      </c>
      <c r="BP754" s="279">
        <f>CJ74</f>
        <v>7210</v>
      </c>
      <c r="BQ754" s="82">
        <v>1</v>
      </c>
      <c r="BR754" s="83" t="s">
        <v>434</v>
      </c>
      <c r="BS754" s="84" t="s">
        <v>435</v>
      </c>
      <c r="BT754" s="85">
        <v>8276345</v>
      </c>
      <c r="BU754" s="87">
        <v>17</v>
      </c>
      <c r="BV754" s="88">
        <f t="shared" si="691"/>
        <v>486843.82352941175</v>
      </c>
      <c r="BW754" s="89">
        <f t="shared" ref="BW754:BW764" si="728">IFERROR(BU754/$CJ$74,0)</f>
        <v>2.3578363384188627E-3</v>
      </c>
    </row>
    <row r="755" spans="2:75" ht="13.5" customHeight="1">
      <c r="B755" s="277"/>
      <c r="C755" s="285"/>
      <c r="D755" s="280"/>
      <c r="E755" s="90">
        <v>2</v>
      </c>
      <c r="F755" s="197" t="s">
        <v>516</v>
      </c>
      <c r="G755" s="198" t="s">
        <v>517</v>
      </c>
      <c r="H755" s="93">
        <v>6200414</v>
      </c>
      <c r="I755" s="95">
        <v>10</v>
      </c>
      <c r="J755" s="96">
        <f t="shared" si="675"/>
        <v>620041.4</v>
      </c>
      <c r="K755" s="97">
        <f t="shared" si="720"/>
        <v>2.1240441801189465E-3</v>
      </c>
      <c r="L755" s="280"/>
      <c r="M755" s="90">
        <v>2</v>
      </c>
      <c r="N755" s="197" t="s">
        <v>460</v>
      </c>
      <c r="O755" s="198" t="s">
        <v>461</v>
      </c>
      <c r="P755" s="93">
        <v>1939179</v>
      </c>
      <c r="Q755" s="95">
        <v>8</v>
      </c>
      <c r="R755" s="96">
        <f t="shared" si="677"/>
        <v>242397.375</v>
      </c>
      <c r="S755" s="97">
        <f t="shared" si="721"/>
        <v>2.3121387283236993E-2</v>
      </c>
      <c r="T755" s="280"/>
      <c r="U755" s="90">
        <v>2</v>
      </c>
      <c r="V755" s="197" t="s">
        <v>440</v>
      </c>
      <c r="W755" s="198" t="s">
        <v>441</v>
      </c>
      <c r="X755" s="93">
        <v>11043629</v>
      </c>
      <c r="Y755" s="95">
        <v>18</v>
      </c>
      <c r="Z755" s="96">
        <f t="shared" si="679"/>
        <v>613534.9444444445</v>
      </c>
      <c r="AA755" s="97">
        <f t="shared" si="722"/>
        <v>5.9016393442622953E-2</v>
      </c>
      <c r="AB755" s="280"/>
      <c r="AC755" s="90">
        <v>2</v>
      </c>
      <c r="AD755" s="197" t="s">
        <v>388</v>
      </c>
      <c r="AE755" s="198" t="s">
        <v>389</v>
      </c>
      <c r="AF755" s="93">
        <v>25737342</v>
      </c>
      <c r="AG755" s="95">
        <v>59</v>
      </c>
      <c r="AH755" s="96">
        <f t="shared" si="681"/>
        <v>436226.13559322036</v>
      </c>
      <c r="AI755" s="97">
        <f t="shared" si="723"/>
        <v>0.13288288288288289</v>
      </c>
      <c r="AJ755" s="280"/>
      <c r="AK755" s="90">
        <v>2</v>
      </c>
      <c r="AL755" s="197" t="s">
        <v>418</v>
      </c>
      <c r="AM755" s="198" t="s">
        <v>419</v>
      </c>
      <c r="AN755" s="93">
        <v>16514168</v>
      </c>
      <c r="AO755" s="95">
        <v>38</v>
      </c>
      <c r="AP755" s="96">
        <f t="shared" si="683"/>
        <v>434583.36842105264</v>
      </c>
      <c r="AQ755" s="97">
        <f t="shared" si="724"/>
        <v>8.137044967880086E-2</v>
      </c>
      <c r="AR755" s="280"/>
      <c r="AS755" s="90">
        <v>2</v>
      </c>
      <c r="AT755" s="197" t="s">
        <v>400</v>
      </c>
      <c r="AU755" s="198" t="s">
        <v>401</v>
      </c>
      <c r="AV755" s="93">
        <v>55541864</v>
      </c>
      <c r="AW755" s="95">
        <v>96</v>
      </c>
      <c r="AX755" s="96">
        <f t="shared" si="685"/>
        <v>578561.08333333337</v>
      </c>
      <c r="AY755" s="97">
        <f t="shared" si="725"/>
        <v>0.31578947368421051</v>
      </c>
      <c r="AZ755" s="280"/>
      <c r="BA755" s="90">
        <v>2</v>
      </c>
      <c r="BB755" s="197" t="s">
        <v>512</v>
      </c>
      <c r="BC755" s="198" t="s">
        <v>513</v>
      </c>
      <c r="BD755" s="93">
        <v>5344110</v>
      </c>
      <c r="BE755" s="95">
        <v>6</v>
      </c>
      <c r="BF755" s="96">
        <f t="shared" si="687"/>
        <v>890685</v>
      </c>
      <c r="BG755" s="97">
        <f t="shared" si="726"/>
        <v>1.7964071856287425E-2</v>
      </c>
      <c r="BH755" s="280"/>
      <c r="BI755" s="90">
        <v>2</v>
      </c>
      <c r="BJ755" s="197" t="s">
        <v>388</v>
      </c>
      <c r="BK755" s="198" t="s">
        <v>389</v>
      </c>
      <c r="BL755" s="93">
        <v>30913536</v>
      </c>
      <c r="BM755" s="95">
        <v>40</v>
      </c>
      <c r="BN755" s="96">
        <f t="shared" si="689"/>
        <v>772838.40000000002</v>
      </c>
      <c r="BO755" s="97">
        <f t="shared" si="727"/>
        <v>0.13245033112582782</v>
      </c>
      <c r="BP755" s="280"/>
      <c r="BQ755" s="90">
        <v>2</v>
      </c>
      <c r="BR755" s="197" t="s">
        <v>516</v>
      </c>
      <c r="BS755" s="198" t="s">
        <v>517</v>
      </c>
      <c r="BT755" s="93">
        <v>6665699</v>
      </c>
      <c r="BU755" s="95">
        <v>18</v>
      </c>
      <c r="BV755" s="96">
        <f t="shared" si="691"/>
        <v>370316.61111111112</v>
      </c>
      <c r="BW755" s="97">
        <f t="shared" si="728"/>
        <v>2.4965325936199723E-3</v>
      </c>
    </row>
    <row r="756" spans="2:75" ht="13.5" customHeight="1">
      <c r="B756" s="277"/>
      <c r="C756" s="285"/>
      <c r="D756" s="280"/>
      <c r="E756" s="90">
        <v>3</v>
      </c>
      <c r="F756" s="112" t="s">
        <v>460</v>
      </c>
      <c r="G756" s="198" t="s">
        <v>461</v>
      </c>
      <c r="H756" s="93">
        <v>44512692</v>
      </c>
      <c r="I756" s="95">
        <v>90</v>
      </c>
      <c r="J756" s="96">
        <f t="shared" si="675"/>
        <v>494585.46666666667</v>
      </c>
      <c r="K756" s="97">
        <f t="shared" si="720"/>
        <v>1.9116397621070518E-2</v>
      </c>
      <c r="L756" s="280"/>
      <c r="M756" s="90">
        <v>3</v>
      </c>
      <c r="N756" s="112" t="s">
        <v>380</v>
      </c>
      <c r="O756" s="198" t="s">
        <v>381</v>
      </c>
      <c r="P756" s="93">
        <v>33201409</v>
      </c>
      <c r="Q756" s="95">
        <v>199</v>
      </c>
      <c r="R756" s="96">
        <f t="shared" si="677"/>
        <v>166841.25125628139</v>
      </c>
      <c r="S756" s="97">
        <f t="shared" si="721"/>
        <v>0.57514450867052025</v>
      </c>
      <c r="T756" s="280"/>
      <c r="U756" s="90">
        <v>3</v>
      </c>
      <c r="V756" s="112" t="s">
        <v>418</v>
      </c>
      <c r="W756" s="198" t="s">
        <v>419</v>
      </c>
      <c r="X756" s="93">
        <v>7766943</v>
      </c>
      <c r="Y756" s="95">
        <v>22</v>
      </c>
      <c r="Z756" s="96">
        <f t="shared" si="679"/>
        <v>353042.86363636365</v>
      </c>
      <c r="AA756" s="97">
        <f t="shared" si="722"/>
        <v>7.2131147540983612E-2</v>
      </c>
      <c r="AB756" s="280"/>
      <c r="AC756" s="90">
        <v>3</v>
      </c>
      <c r="AD756" s="112" t="s">
        <v>440</v>
      </c>
      <c r="AE756" s="198" t="s">
        <v>441</v>
      </c>
      <c r="AF756" s="93">
        <v>6281841</v>
      </c>
      <c r="AG756" s="95">
        <v>21</v>
      </c>
      <c r="AH756" s="96">
        <f t="shared" si="681"/>
        <v>299135.28571428574</v>
      </c>
      <c r="AI756" s="97">
        <f t="shared" si="723"/>
        <v>4.72972972972973E-2</v>
      </c>
      <c r="AJ756" s="280"/>
      <c r="AK756" s="90">
        <v>3</v>
      </c>
      <c r="AL756" s="112" t="s">
        <v>512</v>
      </c>
      <c r="AM756" s="198" t="s">
        <v>513</v>
      </c>
      <c r="AN756" s="93">
        <v>3858853</v>
      </c>
      <c r="AO756" s="95">
        <v>9</v>
      </c>
      <c r="AP756" s="96">
        <f t="shared" si="683"/>
        <v>428761.44444444444</v>
      </c>
      <c r="AQ756" s="97">
        <f t="shared" si="724"/>
        <v>1.9271948608137045E-2</v>
      </c>
      <c r="AR756" s="280"/>
      <c r="AS756" s="90">
        <v>3</v>
      </c>
      <c r="AT756" s="112" t="s">
        <v>388</v>
      </c>
      <c r="AU756" s="198" t="s">
        <v>389</v>
      </c>
      <c r="AV756" s="93">
        <v>29818021</v>
      </c>
      <c r="AW756" s="95">
        <v>55</v>
      </c>
      <c r="AX756" s="96">
        <f t="shared" si="685"/>
        <v>542145.83636363631</v>
      </c>
      <c r="AY756" s="97">
        <f t="shared" si="725"/>
        <v>0.18092105263157895</v>
      </c>
      <c r="AZ756" s="280"/>
      <c r="BA756" s="90">
        <v>3</v>
      </c>
      <c r="BB756" s="112" t="s">
        <v>388</v>
      </c>
      <c r="BC756" s="198" t="s">
        <v>389</v>
      </c>
      <c r="BD756" s="93">
        <v>31160478</v>
      </c>
      <c r="BE756" s="95">
        <v>42</v>
      </c>
      <c r="BF756" s="96">
        <f t="shared" si="687"/>
        <v>741916.14285714284</v>
      </c>
      <c r="BG756" s="97">
        <f t="shared" si="726"/>
        <v>0.12574850299401197</v>
      </c>
      <c r="BH756" s="280"/>
      <c r="BI756" s="90">
        <v>3</v>
      </c>
      <c r="BJ756" s="112" t="s">
        <v>494</v>
      </c>
      <c r="BK756" s="198" t="s">
        <v>495</v>
      </c>
      <c r="BL756" s="93">
        <v>3658918</v>
      </c>
      <c r="BM756" s="95">
        <v>5</v>
      </c>
      <c r="BN756" s="96">
        <f t="shared" si="689"/>
        <v>731783.6</v>
      </c>
      <c r="BO756" s="97">
        <f t="shared" si="727"/>
        <v>1.6556291390728478E-2</v>
      </c>
      <c r="BP756" s="280"/>
      <c r="BQ756" s="90">
        <v>3</v>
      </c>
      <c r="BR756" s="112" t="s">
        <v>512</v>
      </c>
      <c r="BS756" s="198" t="s">
        <v>513</v>
      </c>
      <c r="BT756" s="93">
        <v>34113861</v>
      </c>
      <c r="BU756" s="95">
        <v>93</v>
      </c>
      <c r="BV756" s="96">
        <f t="shared" si="691"/>
        <v>366815.70967741933</v>
      </c>
      <c r="BW756" s="97">
        <f t="shared" si="728"/>
        <v>1.289875173370319E-2</v>
      </c>
    </row>
    <row r="757" spans="2:75" ht="13.5" customHeight="1">
      <c r="B757" s="277"/>
      <c r="C757" s="285"/>
      <c r="D757" s="280"/>
      <c r="E757" s="90">
        <v>4</v>
      </c>
      <c r="F757" s="197" t="s">
        <v>446</v>
      </c>
      <c r="G757" s="198" t="s">
        <v>447</v>
      </c>
      <c r="H757" s="93">
        <v>40970774</v>
      </c>
      <c r="I757" s="95">
        <v>99</v>
      </c>
      <c r="J757" s="96">
        <f t="shared" si="675"/>
        <v>413846.20202020201</v>
      </c>
      <c r="K757" s="97">
        <f t="shared" si="720"/>
        <v>2.1028037383177569E-2</v>
      </c>
      <c r="L757" s="280"/>
      <c r="M757" s="90">
        <v>4</v>
      </c>
      <c r="N757" s="197" t="s">
        <v>426</v>
      </c>
      <c r="O757" s="198" t="s">
        <v>427</v>
      </c>
      <c r="P757" s="93">
        <v>16501739</v>
      </c>
      <c r="Q757" s="95">
        <v>106</v>
      </c>
      <c r="R757" s="96">
        <f t="shared" si="677"/>
        <v>155676.78301886792</v>
      </c>
      <c r="S757" s="97">
        <f t="shared" si="721"/>
        <v>0.30635838150289019</v>
      </c>
      <c r="T757" s="280"/>
      <c r="U757" s="90">
        <v>4</v>
      </c>
      <c r="V757" s="197" t="s">
        <v>428</v>
      </c>
      <c r="W757" s="198" t="s">
        <v>429</v>
      </c>
      <c r="X757" s="93">
        <v>36378250</v>
      </c>
      <c r="Y757" s="95">
        <v>104</v>
      </c>
      <c r="Z757" s="96">
        <f t="shared" si="679"/>
        <v>349790.86538461538</v>
      </c>
      <c r="AA757" s="97">
        <f t="shared" si="722"/>
        <v>0.34098360655737703</v>
      </c>
      <c r="AB757" s="280"/>
      <c r="AC757" s="90">
        <v>4</v>
      </c>
      <c r="AD757" s="197" t="s">
        <v>494</v>
      </c>
      <c r="AE757" s="198" t="s">
        <v>495</v>
      </c>
      <c r="AF757" s="93">
        <v>2642288</v>
      </c>
      <c r="AG757" s="95">
        <v>9</v>
      </c>
      <c r="AH757" s="96">
        <f t="shared" si="681"/>
        <v>293587.55555555556</v>
      </c>
      <c r="AI757" s="97">
        <f t="shared" si="723"/>
        <v>2.0270270270270271E-2</v>
      </c>
      <c r="AJ757" s="280"/>
      <c r="AK757" s="90">
        <v>4</v>
      </c>
      <c r="AL757" s="197" t="s">
        <v>454</v>
      </c>
      <c r="AM757" s="198" t="s">
        <v>455</v>
      </c>
      <c r="AN757" s="93">
        <v>8009347</v>
      </c>
      <c r="AO757" s="95">
        <v>19</v>
      </c>
      <c r="AP757" s="96">
        <f t="shared" si="683"/>
        <v>421544.57894736843</v>
      </c>
      <c r="AQ757" s="97">
        <f t="shared" si="724"/>
        <v>4.068522483940043E-2</v>
      </c>
      <c r="AR757" s="280"/>
      <c r="AS757" s="90">
        <v>4</v>
      </c>
      <c r="AT757" s="197" t="s">
        <v>452</v>
      </c>
      <c r="AU757" s="198" t="s">
        <v>453</v>
      </c>
      <c r="AV757" s="93">
        <v>6905754</v>
      </c>
      <c r="AW757" s="95">
        <v>24</v>
      </c>
      <c r="AX757" s="96">
        <f t="shared" si="685"/>
        <v>287739.75</v>
      </c>
      <c r="AY757" s="97">
        <f t="shared" si="725"/>
        <v>7.8947368421052627E-2</v>
      </c>
      <c r="AZ757" s="280"/>
      <c r="BA757" s="90">
        <v>4</v>
      </c>
      <c r="BB757" s="197" t="s">
        <v>452</v>
      </c>
      <c r="BC757" s="198" t="s">
        <v>453</v>
      </c>
      <c r="BD757" s="93">
        <v>19778312</v>
      </c>
      <c r="BE757" s="95">
        <v>27</v>
      </c>
      <c r="BF757" s="96">
        <f t="shared" si="687"/>
        <v>732530.07407407404</v>
      </c>
      <c r="BG757" s="97">
        <f t="shared" si="726"/>
        <v>8.0838323353293412E-2</v>
      </c>
      <c r="BH757" s="280"/>
      <c r="BI757" s="90">
        <v>4</v>
      </c>
      <c r="BJ757" s="197" t="s">
        <v>410</v>
      </c>
      <c r="BK757" s="198" t="s">
        <v>411</v>
      </c>
      <c r="BL757" s="93">
        <v>66102591</v>
      </c>
      <c r="BM757" s="95">
        <v>127</v>
      </c>
      <c r="BN757" s="96">
        <f t="shared" si="689"/>
        <v>520492.84251968504</v>
      </c>
      <c r="BO757" s="97">
        <f t="shared" si="727"/>
        <v>0.42052980132450329</v>
      </c>
      <c r="BP757" s="280"/>
      <c r="BQ757" s="90">
        <v>4</v>
      </c>
      <c r="BR757" s="197" t="s">
        <v>388</v>
      </c>
      <c r="BS757" s="198" t="s">
        <v>389</v>
      </c>
      <c r="BT757" s="93">
        <v>279348383</v>
      </c>
      <c r="BU757" s="95">
        <v>790</v>
      </c>
      <c r="BV757" s="96">
        <f t="shared" si="691"/>
        <v>353605.5481012658</v>
      </c>
      <c r="BW757" s="97">
        <f t="shared" si="728"/>
        <v>0.10957004160887657</v>
      </c>
    </row>
    <row r="758" spans="2:75" ht="13.5" customHeight="1">
      <c r="B758" s="277"/>
      <c r="C758" s="285"/>
      <c r="D758" s="280"/>
      <c r="E758" s="90">
        <v>5</v>
      </c>
      <c r="F758" s="197" t="s">
        <v>418</v>
      </c>
      <c r="G758" s="198" t="s">
        <v>419</v>
      </c>
      <c r="H758" s="93">
        <v>81557434</v>
      </c>
      <c r="I758" s="95">
        <v>254</v>
      </c>
      <c r="J758" s="96">
        <f t="shared" si="675"/>
        <v>321092.25984251971</v>
      </c>
      <c r="K758" s="97">
        <f t="shared" si="720"/>
        <v>5.395072217502124E-2</v>
      </c>
      <c r="L758" s="280"/>
      <c r="M758" s="90">
        <v>5</v>
      </c>
      <c r="N758" s="197" t="s">
        <v>446</v>
      </c>
      <c r="O758" s="198" t="s">
        <v>447</v>
      </c>
      <c r="P758" s="93">
        <v>2105993</v>
      </c>
      <c r="Q758" s="95">
        <v>15</v>
      </c>
      <c r="R758" s="96">
        <f t="shared" si="677"/>
        <v>140399.53333333333</v>
      </c>
      <c r="S758" s="97">
        <f t="shared" si="721"/>
        <v>4.3352601156069363E-2</v>
      </c>
      <c r="T758" s="280"/>
      <c r="U758" s="90">
        <v>5</v>
      </c>
      <c r="V758" s="197" t="s">
        <v>512</v>
      </c>
      <c r="W758" s="198" t="s">
        <v>513</v>
      </c>
      <c r="X758" s="93">
        <v>2093656</v>
      </c>
      <c r="Y758" s="95">
        <v>6</v>
      </c>
      <c r="Z758" s="96">
        <f t="shared" si="679"/>
        <v>348942.66666666669</v>
      </c>
      <c r="AA758" s="97">
        <f t="shared" si="722"/>
        <v>1.9672131147540985E-2</v>
      </c>
      <c r="AB758" s="280"/>
      <c r="AC758" s="90">
        <v>5</v>
      </c>
      <c r="AD758" s="197" t="s">
        <v>400</v>
      </c>
      <c r="AE758" s="198" t="s">
        <v>401</v>
      </c>
      <c r="AF758" s="93">
        <v>29006826</v>
      </c>
      <c r="AG758" s="95">
        <v>105</v>
      </c>
      <c r="AH758" s="96">
        <f t="shared" si="681"/>
        <v>276255.48571428569</v>
      </c>
      <c r="AI758" s="97">
        <f t="shared" si="723"/>
        <v>0.23648648648648649</v>
      </c>
      <c r="AJ758" s="280"/>
      <c r="AK758" s="90">
        <v>5</v>
      </c>
      <c r="AL758" s="197" t="s">
        <v>476</v>
      </c>
      <c r="AM758" s="198" t="s">
        <v>477</v>
      </c>
      <c r="AN758" s="93">
        <v>7646061</v>
      </c>
      <c r="AO758" s="95">
        <v>19</v>
      </c>
      <c r="AP758" s="96">
        <f t="shared" si="683"/>
        <v>402424.26315789472</v>
      </c>
      <c r="AQ758" s="97">
        <f t="shared" si="724"/>
        <v>4.068522483940043E-2</v>
      </c>
      <c r="AR758" s="280"/>
      <c r="AS758" s="90">
        <v>5</v>
      </c>
      <c r="AT758" s="197" t="s">
        <v>512</v>
      </c>
      <c r="AU758" s="198" t="s">
        <v>513</v>
      </c>
      <c r="AV758" s="93">
        <v>1647642</v>
      </c>
      <c r="AW758" s="95">
        <v>6</v>
      </c>
      <c r="AX758" s="96">
        <f t="shared" si="685"/>
        <v>274607</v>
      </c>
      <c r="AY758" s="97">
        <f t="shared" si="725"/>
        <v>1.9736842105263157E-2</v>
      </c>
      <c r="AZ758" s="280"/>
      <c r="BA758" s="90">
        <v>5</v>
      </c>
      <c r="BB758" s="197" t="s">
        <v>408</v>
      </c>
      <c r="BC758" s="198" t="s">
        <v>409</v>
      </c>
      <c r="BD758" s="93">
        <v>61022908</v>
      </c>
      <c r="BE758" s="95">
        <v>100</v>
      </c>
      <c r="BF758" s="96">
        <f t="shared" si="687"/>
        <v>610229.07999999996</v>
      </c>
      <c r="BG758" s="97">
        <f t="shared" si="726"/>
        <v>0.29940119760479039</v>
      </c>
      <c r="BH758" s="280"/>
      <c r="BI758" s="90">
        <v>5</v>
      </c>
      <c r="BJ758" s="197" t="s">
        <v>512</v>
      </c>
      <c r="BK758" s="198" t="s">
        <v>513</v>
      </c>
      <c r="BL758" s="93">
        <v>1871079</v>
      </c>
      <c r="BM758" s="95">
        <v>4</v>
      </c>
      <c r="BN758" s="96">
        <f t="shared" si="689"/>
        <v>467769.75</v>
      </c>
      <c r="BO758" s="97">
        <f t="shared" si="727"/>
        <v>1.3245033112582781E-2</v>
      </c>
      <c r="BP758" s="280"/>
      <c r="BQ758" s="90">
        <v>5</v>
      </c>
      <c r="BR758" s="197" t="s">
        <v>452</v>
      </c>
      <c r="BS758" s="198" t="s">
        <v>453</v>
      </c>
      <c r="BT758" s="93">
        <v>52429729</v>
      </c>
      <c r="BU758" s="95">
        <v>180</v>
      </c>
      <c r="BV758" s="96">
        <f t="shared" si="691"/>
        <v>291276.27222222224</v>
      </c>
      <c r="BW758" s="97">
        <f t="shared" si="728"/>
        <v>2.4965325936199722E-2</v>
      </c>
    </row>
    <row r="759" spans="2:75" ht="13.5" customHeight="1">
      <c r="B759" s="277"/>
      <c r="C759" s="285"/>
      <c r="D759" s="280"/>
      <c r="E759" s="90">
        <v>6</v>
      </c>
      <c r="F759" s="112" t="s">
        <v>406</v>
      </c>
      <c r="G759" s="198" t="s">
        <v>407</v>
      </c>
      <c r="H759" s="93">
        <v>39436611</v>
      </c>
      <c r="I759" s="95">
        <v>128</v>
      </c>
      <c r="J759" s="96">
        <f t="shared" si="675"/>
        <v>308098.5234375</v>
      </c>
      <c r="K759" s="97">
        <f t="shared" si="720"/>
        <v>2.7187765505522515E-2</v>
      </c>
      <c r="L759" s="280"/>
      <c r="M759" s="90">
        <v>6</v>
      </c>
      <c r="N759" s="112" t="s">
        <v>406</v>
      </c>
      <c r="O759" s="198" t="s">
        <v>407</v>
      </c>
      <c r="P759" s="93">
        <v>3576199</v>
      </c>
      <c r="Q759" s="95">
        <v>27</v>
      </c>
      <c r="R759" s="96">
        <f t="shared" si="677"/>
        <v>132451.8148148148</v>
      </c>
      <c r="S759" s="97">
        <f t="shared" si="721"/>
        <v>7.8034682080924858E-2</v>
      </c>
      <c r="T759" s="280"/>
      <c r="U759" s="90">
        <v>6</v>
      </c>
      <c r="V759" s="112" t="s">
        <v>452</v>
      </c>
      <c r="W759" s="198" t="s">
        <v>453</v>
      </c>
      <c r="X759" s="93">
        <v>1500489</v>
      </c>
      <c r="Y759" s="95">
        <v>5</v>
      </c>
      <c r="Z759" s="96">
        <f t="shared" si="679"/>
        <v>300097.8</v>
      </c>
      <c r="AA759" s="97">
        <f t="shared" si="722"/>
        <v>1.6393442622950821E-2</v>
      </c>
      <c r="AB759" s="280"/>
      <c r="AC759" s="90">
        <v>6</v>
      </c>
      <c r="AD759" s="112" t="s">
        <v>446</v>
      </c>
      <c r="AE759" s="198" t="s">
        <v>447</v>
      </c>
      <c r="AF759" s="93">
        <v>12220030</v>
      </c>
      <c r="AG759" s="95">
        <v>49</v>
      </c>
      <c r="AH759" s="96">
        <f t="shared" si="681"/>
        <v>249388.36734693879</v>
      </c>
      <c r="AI759" s="97">
        <f t="shared" si="723"/>
        <v>0.11036036036036036</v>
      </c>
      <c r="AJ759" s="280"/>
      <c r="AK759" s="90">
        <v>6</v>
      </c>
      <c r="AL759" s="112" t="s">
        <v>532</v>
      </c>
      <c r="AM759" s="198" t="s">
        <v>533</v>
      </c>
      <c r="AN759" s="93">
        <v>701621</v>
      </c>
      <c r="AO759" s="95">
        <v>2</v>
      </c>
      <c r="AP759" s="96">
        <f t="shared" si="683"/>
        <v>350810.5</v>
      </c>
      <c r="AQ759" s="97">
        <f t="shared" si="724"/>
        <v>4.2826552462526769E-3</v>
      </c>
      <c r="AR759" s="280"/>
      <c r="AS759" s="90">
        <v>6</v>
      </c>
      <c r="AT759" s="112" t="s">
        <v>578</v>
      </c>
      <c r="AU759" s="198" t="s">
        <v>579</v>
      </c>
      <c r="AV759" s="93">
        <v>781449</v>
      </c>
      <c r="AW759" s="95">
        <v>3</v>
      </c>
      <c r="AX759" s="96">
        <f t="shared" si="685"/>
        <v>260483</v>
      </c>
      <c r="AY759" s="97">
        <f t="shared" si="725"/>
        <v>9.8684210526315784E-3</v>
      </c>
      <c r="AZ759" s="280"/>
      <c r="BA759" s="90">
        <v>6</v>
      </c>
      <c r="BB759" s="112" t="s">
        <v>400</v>
      </c>
      <c r="BC759" s="198" t="s">
        <v>401</v>
      </c>
      <c r="BD759" s="93">
        <v>68414997</v>
      </c>
      <c r="BE759" s="95">
        <v>117</v>
      </c>
      <c r="BF759" s="96">
        <f t="shared" si="687"/>
        <v>584743.56410256412</v>
      </c>
      <c r="BG759" s="97">
        <f t="shared" si="726"/>
        <v>0.35029940119760478</v>
      </c>
      <c r="BH759" s="280"/>
      <c r="BI759" s="90">
        <v>6</v>
      </c>
      <c r="BJ759" s="112" t="s">
        <v>412</v>
      </c>
      <c r="BK759" s="198" t="s">
        <v>413</v>
      </c>
      <c r="BL759" s="93">
        <v>41907263</v>
      </c>
      <c r="BM759" s="95">
        <v>92</v>
      </c>
      <c r="BN759" s="96">
        <f t="shared" si="689"/>
        <v>455513.72826086957</v>
      </c>
      <c r="BO759" s="97">
        <f t="shared" si="727"/>
        <v>0.30463576158940397</v>
      </c>
      <c r="BP759" s="280"/>
      <c r="BQ759" s="90">
        <v>6</v>
      </c>
      <c r="BR759" s="112" t="s">
        <v>418</v>
      </c>
      <c r="BS759" s="198" t="s">
        <v>419</v>
      </c>
      <c r="BT759" s="93">
        <v>125669289</v>
      </c>
      <c r="BU759" s="95">
        <v>436</v>
      </c>
      <c r="BV759" s="96">
        <f t="shared" si="691"/>
        <v>288232.31422018347</v>
      </c>
      <c r="BW759" s="97">
        <f t="shared" si="728"/>
        <v>6.0471567267683775E-2</v>
      </c>
    </row>
    <row r="760" spans="2:75" ht="13.5" customHeight="1">
      <c r="B760" s="277"/>
      <c r="C760" s="285"/>
      <c r="D760" s="280"/>
      <c r="E760" s="90">
        <v>7</v>
      </c>
      <c r="F760" s="112" t="s">
        <v>522</v>
      </c>
      <c r="G760" s="198" t="s">
        <v>523</v>
      </c>
      <c r="H760" s="93">
        <v>7850649</v>
      </c>
      <c r="I760" s="95">
        <v>27</v>
      </c>
      <c r="J760" s="96">
        <f t="shared" si="675"/>
        <v>290764.77777777775</v>
      </c>
      <c r="K760" s="97">
        <f t="shared" si="720"/>
        <v>5.7349192863211558E-3</v>
      </c>
      <c r="L760" s="280"/>
      <c r="M760" s="90">
        <v>7</v>
      </c>
      <c r="N760" s="112" t="s">
        <v>466</v>
      </c>
      <c r="O760" s="198" t="s">
        <v>467</v>
      </c>
      <c r="P760" s="93">
        <v>2698714</v>
      </c>
      <c r="Q760" s="95">
        <v>21</v>
      </c>
      <c r="R760" s="96">
        <f t="shared" si="677"/>
        <v>128510.19047619047</v>
      </c>
      <c r="S760" s="97">
        <f t="shared" si="721"/>
        <v>6.0693641618497107E-2</v>
      </c>
      <c r="T760" s="280"/>
      <c r="U760" s="90">
        <v>7</v>
      </c>
      <c r="V760" s="112" t="s">
        <v>382</v>
      </c>
      <c r="W760" s="198" t="s">
        <v>383</v>
      </c>
      <c r="X760" s="93">
        <v>26812913</v>
      </c>
      <c r="Y760" s="95">
        <v>97</v>
      </c>
      <c r="Z760" s="96">
        <f t="shared" si="679"/>
        <v>276421.78350515466</v>
      </c>
      <c r="AA760" s="97">
        <f t="shared" si="722"/>
        <v>0.31803278688524589</v>
      </c>
      <c r="AB760" s="280"/>
      <c r="AC760" s="90">
        <v>7</v>
      </c>
      <c r="AD760" s="112" t="s">
        <v>382</v>
      </c>
      <c r="AE760" s="198" t="s">
        <v>383</v>
      </c>
      <c r="AF760" s="93">
        <v>30822959</v>
      </c>
      <c r="AG760" s="95">
        <v>132</v>
      </c>
      <c r="AH760" s="96">
        <f t="shared" si="681"/>
        <v>233507.26515151514</v>
      </c>
      <c r="AI760" s="97">
        <f t="shared" si="723"/>
        <v>0.29729729729729731</v>
      </c>
      <c r="AJ760" s="280"/>
      <c r="AK760" s="90">
        <v>7</v>
      </c>
      <c r="AL760" s="112" t="s">
        <v>452</v>
      </c>
      <c r="AM760" s="198" t="s">
        <v>453</v>
      </c>
      <c r="AN760" s="93">
        <v>7897382</v>
      </c>
      <c r="AO760" s="95">
        <v>27</v>
      </c>
      <c r="AP760" s="96">
        <f t="shared" si="683"/>
        <v>292495.62962962961</v>
      </c>
      <c r="AQ760" s="97">
        <f t="shared" si="724"/>
        <v>5.7815845824411134E-2</v>
      </c>
      <c r="AR760" s="280"/>
      <c r="AS760" s="90">
        <v>7</v>
      </c>
      <c r="AT760" s="112" t="s">
        <v>514</v>
      </c>
      <c r="AU760" s="198" t="s">
        <v>515</v>
      </c>
      <c r="AV760" s="93">
        <v>740376</v>
      </c>
      <c r="AW760" s="95">
        <v>3</v>
      </c>
      <c r="AX760" s="96">
        <f t="shared" si="685"/>
        <v>246792</v>
      </c>
      <c r="AY760" s="97">
        <f t="shared" si="725"/>
        <v>9.8684210526315784E-3</v>
      </c>
      <c r="AZ760" s="280"/>
      <c r="BA760" s="90">
        <v>7</v>
      </c>
      <c r="BB760" s="112" t="s">
        <v>514</v>
      </c>
      <c r="BC760" s="198" t="s">
        <v>515</v>
      </c>
      <c r="BD760" s="93">
        <v>6679086</v>
      </c>
      <c r="BE760" s="95">
        <v>13</v>
      </c>
      <c r="BF760" s="96">
        <f t="shared" si="687"/>
        <v>513775.84615384613</v>
      </c>
      <c r="BG760" s="97">
        <f t="shared" si="726"/>
        <v>3.8922155688622756E-2</v>
      </c>
      <c r="BH760" s="280"/>
      <c r="BI760" s="90">
        <v>7</v>
      </c>
      <c r="BJ760" s="112" t="s">
        <v>400</v>
      </c>
      <c r="BK760" s="198" t="s">
        <v>401</v>
      </c>
      <c r="BL760" s="93">
        <v>24982567</v>
      </c>
      <c r="BM760" s="95">
        <v>59</v>
      </c>
      <c r="BN760" s="96">
        <f t="shared" si="689"/>
        <v>423433.33898305084</v>
      </c>
      <c r="BO760" s="97">
        <f t="shared" si="727"/>
        <v>0.19536423841059603</v>
      </c>
      <c r="BP760" s="280"/>
      <c r="BQ760" s="90">
        <v>7</v>
      </c>
      <c r="BR760" s="112" t="s">
        <v>446</v>
      </c>
      <c r="BS760" s="198" t="s">
        <v>447</v>
      </c>
      <c r="BT760" s="93">
        <v>110998652</v>
      </c>
      <c r="BU760" s="95">
        <v>400</v>
      </c>
      <c r="BV760" s="96">
        <f t="shared" si="691"/>
        <v>277496.63</v>
      </c>
      <c r="BW760" s="97">
        <f t="shared" si="728"/>
        <v>5.5478502080443831E-2</v>
      </c>
    </row>
    <row r="761" spans="2:75" ht="13.5" customHeight="1">
      <c r="B761" s="277"/>
      <c r="C761" s="285"/>
      <c r="D761" s="280"/>
      <c r="E761" s="90">
        <v>8</v>
      </c>
      <c r="F761" s="112" t="s">
        <v>512</v>
      </c>
      <c r="G761" s="198" t="s">
        <v>513</v>
      </c>
      <c r="H761" s="93">
        <v>12978094</v>
      </c>
      <c r="I761" s="95">
        <v>55</v>
      </c>
      <c r="J761" s="96">
        <f t="shared" si="675"/>
        <v>235965.34545454546</v>
      </c>
      <c r="K761" s="97">
        <f t="shared" si="720"/>
        <v>1.1682242990654205E-2</v>
      </c>
      <c r="L761" s="280"/>
      <c r="M761" s="90">
        <v>8</v>
      </c>
      <c r="N761" s="112" t="s">
        <v>398</v>
      </c>
      <c r="O761" s="198" t="s">
        <v>399</v>
      </c>
      <c r="P761" s="93">
        <v>18317950</v>
      </c>
      <c r="Q761" s="95">
        <v>161</v>
      </c>
      <c r="R761" s="96">
        <f t="shared" si="677"/>
        <v>113776.08695652174</v>
      </c>
      <c r="S761" s="97">
        <f t="shared" si="721"/>
        <v>0.46531791907514453</v>
      </c>
      <c r="T761" s="280"/>
      <c r="U761" s="90">
        <v>8</v>
      </c>
      <c r="V761" s="112" t="s">
        <v>522</v>
      </c>
      <c r="W761" s="198" t="s">
        <v>523</v>
      </c>
      <c r="X761" s="93">
        <v>1018444</v>
      </c>
      <c r="Y761" s="95">
        <v>4</v>
      </c>
      <c r="Z761" s="96">
        <f t="shared" si="679"/>
        <v>254611</v>
      </c>
      <c r="AA761" s="97">
        <f t="shared" si="722"/>
        <v>1.3114754098360656E-2</v>
      </c>
      <c r="AB761" s="280"/>
      <c r="AC761" s="90">
        <v>8</v>
      </c>
      <c r="AD761" s="112" t="s">
        <v>476</v>
      </c>
      <c r="AE761" s="198" t="s">
        <v>477</v>
      </c>
      <c r="AF761" s="93">
        <v>2311493</v>
      </c>
      <c r="AG761" s="95">
        <v>12</v>
      </c>
      <c r="AH761" s="96">
        <f t="shared" si="681"/>
        <v>192624.41666666666</v>
      </c>
      <c r="AI761" s="97">
        <f t="shared" si="723"/>
        <v>2.7027027027027029E-2</v>
      </c>
      <c r="AJ761" s="280"/>
      <c r="AK761" s="90">
        <v>8</v>
      </c>
      <c r="AL761" s="112" t="s">
        <v>406</v>
      </c>
      <c r="AM761" s="198" t="s">
        <v>407</v>
      </c>
      <c r="AN761" s="93">
        <v>24484884</v>
      </c>
      <c r="AO761" s="95">
        <v>103</v>
      </c>
      <c r="AP761" s="96">
        <f t="shared" si="683"/>
        <v>237717.3203883495</v>
      </c>
      <c r="AQ761" s="97">
        <f t="shared" si="724"/>
        <v>0.22055674518201285</v>
      </c>
      <c r="AR761" s="280"/>
      <c r="AS761" s="90">
        <v>8</v>
      </c>
      <c r="AT761" s="112" t="s">
        <v>408</v>
      </c>
      <c r="AU761" s="198" t="s">
        <v>409</v>
      </c>
      <c r="AV761" s="93">
        <v>21005759</v>
      </c>
      <c r="AW761" s="95">
        <v>89</v>
      </c>
      <c r="AX761" s="96">
        <f t="shared" si="685"/>
        <v>236019.76404494382</v>
      </c>
      <c r="AY761" s="97">
        <f t="shared" si="725"/>
        <v>0.29276315789473684</v>
      </c>
      <c r="AZ761" s="280"/>
      <c r="BA761" s="90">
        <v>8</v>
      </c>
      <c r="BB761" s="112" t="s">
        <v>482</v>
      </c>
      <c r="BC761" s="198" t="s">
        <v>483</v>
      </c>
      <c r="BD761" s="93">
        <v>5186118</v>
      </c>
      <c r="BE761" s="95">
        <v>12</v>
      </c>
      <c r="BF761" s="96">
        <f t="shared" si="687"/>
        <v>432176.5</v>
      </c>
      <c r="BG761" s="97">
        <f t="shared" si="726"/>
        <v>3.5928143712574849E-2</v>
      </c>
      <c r="BH761" s="280"/>
      <c r="BI761" s="90">
        <v>8</v>
      </c>
      <c r="BJ761" s="112" t="s">
        <v>454</v>
      </c>
      <c r="BK761" s="198" t="s">
        <v>455</v>
      </c>
      <c r="BL761" s="93">
        <v>9290335</v>
      </c>
      <c r="BM761" s="95">
        <v>22</v>
      </c>
      <c r="BN761" s="96">
        <f t="shared" si="689"/>
        <v>422287.95454545453</v>
      </c>
      <c r="BO761" s="97">
        <f t="shared" si="727"/>
        <v>7.2847682119205295E-2</v>
      </c>
      <c r="BP761" s="280"/>
      <c r="BQ761" s="90">
        <v>8</v>
      </c>
      <c r="BR761" s="112" t="s">
        <v>400</v>
      </c>
      <c r="BS761" s="198" t="s">
        <v>401</v>
      </c>
      <c r="BT761" s="93">
        <v>274586822</v>
      </c>
      <c r="BU761" s="95">
        <v>1097</v>
      </c>
      <c r="BV761" s="96">
        <f t="shared" si="691"/>
        <v>250307.03919781221</v>
      </c>
      <c r="BW761" s="97">
        <f t="shared" si="728"/>
        <v>0.1521497919556172</v>
      </c>
    </row>
    <row r="762" spans="2:75" ht="13.5" customHeight="1">
      <c r="B762" s="277"/>
      <c r="C762" s="285"/>
      <c r="D762" s="280"/>
      <c r="E762" s="90">
        <v>9</v>
      </c>
      <c r="F762" s="112" t="s">
        <v>388</v>
      </c>
      <c r="G762" s="198" t="s">
        <v>389</v>
      </c>
      <c r="H762" s="93">
        <v>71479944</v>
      </c>
      <c r="I762" s="95">
        <v>395</v>
      </c>
      <c r="J762" s="96">
        <f t="shared" si="675"/>
        <v>180961.8835443038</v>
      </c>
      <c r="K762" s="97">
        <f t="shared" si="720"/>
        <v>8.3899745114698387E-2</v>
      </c>
      <c r="L762" s="280"/>
      <c r="M762" s="90">
        <v>9</v>
      </c>
      <c r="N762" s="112" t="s">
        <v>382</v>
      </c>
      <c r="O762" s="198" t="s">
        <v>383</v>
      </c>
      <c r="P762" s="93">
        <v>10938000</v>
      </c>
      <c r="Q762" s="95">
        <v>99</v>
      </c>
      <c r="R762" s="96">
        <f t="shared" si="677"/>
        <v>110484.84848484848</v>
      </c>
      <c r="S762" s="97">
        <f t="shared" si="721"/>
        <v>0.2861271676300578</v>
      </c>
      <c r="T762" s="280"/>
      <c r="U762" s="90">
        <v>9</v>
      </c>
      <c r="V762" s="112" t="s">
        <v>460</v>
      </c>
      <c r="W762" s="198" t="s">
        <v>461</v>
      </c>
      <c r="X762" s="93">
        <v>1758779</v>
      </c>
      <c r="Y762" s="95">
        <v>7</v>
      </c>
      <c r="Z762" s="96">
        <f t="shared" si="679"/>
        <v>251254.14285714287</v>
      </c>
      <c r="AA762" s="97">
        <f t="shared" si="722"/>
        <v>2.2950819672131147E-2</v>
      </c>
      <c r="AB762" s="280"/>
      <c r="AC762" s="90">
        <v>9</v>
      </c>
      <c r="AD762" s="112" t="s">
        <v>418</v>
      </c>
      <c r="AE762" s="198" t="s">
        <v>419</v>
      </c>
      <c r="AF762" s="93">
        <v>4064748</v>
      </c>
      <c r="AG762" s="95">
        <v>22</v>
      </c>
      <c r="AH762" s="96">
        <f t="shared" si="681"/>
        <v>184761.27272727274</v>
      </c>
      <c r="AI762" s="97">
        <f t="shared" si="723"/>
        <v>4.954954954954955E-2</v>
      </c>
      <c r="AJ762" s="280"/>
      <c r="AK762" s="90">
        <v>9</v>
      </c>
      <c r="AL762" s="112" t="s">
        <v>460</v>
      </c>
      <c r="AM762" s="198" t="s">
        <v>461</v>
      </c>
      <c r="AN762" s="93">
        <v>13053660</v>
      </c>
      <c r="AO762" s="95">
        <v>57</v>
      </c>
      <c r="AP762" s="96">
        <f t="shared" si="683"/>
        <v>229011.57894736843</v>
      </c>
      <c r="AQ762" s="97">
        <f t="shared" si="724"/>
        <v>0.12205567451820129</v>
      </c>
      <c r="AR762" s="280"/>
      <c r="AS762" s="90">
        <v>9</v>
      </c>
      <c r="AT762" s="112" t="s">
        <v>406</v>
      </c>
      <c r="AU762" s="198" t="s">
        <v>407</v>
      </c>
      <c r="AV762" s="93">
        <v>21688857</v>
      </c>
      <c r="AW762" s="95">
        <v>99</v>
      </c>
      <c r="AX762" s="96">
        <f t="shared" si="685"/>
        <v>219079.36363636365</v>
      </c>
      <c r="AY762" s="97">
        <f t="shared" si="725"/>
        <v>0.32565789473684209</v>
      </c>
      <c r="AZ762" s="280"/>
      <c r="BA762" s="90">
        <v>9</v>
      </c>
      <c r="BB762" s="112" t="s">
        <v>412</v>
      </c>
      <c r="BC762" s="198" t="s">
        <v>413</v>
      </c>
      <c r="BD762" s="93">
        <v>32944637</v>
      </c>
      <c r="BE762" s="95">
        <v>94</v>
      </c>
      <c r="BF762" s="96">
        <f t="shared" si="687"/>
        <v>350474.86170212767</v>
      </c>
      <c r="BG762" s="97">
        <f t="shared" si="726"/>
        <v>0.28143712574850299</v>
      </c>
      <c r="BH762" s="280"/>
      <c r="BI762" s="90">
        <v>9</v>
      </c>
      <c r="BJ762" s="112" t="s">
        <v>482</v>
      </c>
      <c r="BK762" s="198" t="s">
        <v>483</v>
      </c>
      <c r="BL762" s="93">
        <v>3644875</v>
      </c>
      <c r="BM762" s="95">
        <v>10</v>
      </c>
      <c r="BN762" s="96">
        <f t="shared" si="689"/>
        <v>364487.5</v>
      </c>
      <c r="BO762" s="97">
        <f t="shared" si="727"/>
        <v>3.3112582781456956E-2</v>
      </c>
      <c r="BP762" s="280"/>
      <c r="BQ762" s="90">
        <v>9</v>
      </c>
      <c r="BR762" s="112" t="s">
        <v>490</v>
      </c>
      <c r="BS762" s="198" t="s">
        <v>491</v>
      </c>
      <c r="BT762" s="93">
        <v>5511296</v>
      </c>
      <c r="BU762" s="95">
        <v>24</v>
      </c>
      <c r="BV762" s="96">
        <f t="shared" si="691"/>
        <v>229637.33333333334</v>
      </c>
      <c r="BW762" s="97">
        <f t="shared" si="728"/>
        <v>3.3287101248266299E-3</v>
      </c>
    </row>
    <row r="763" spans="2:75" ht="13.5" customHeight="1">
      <c r="B763" s="277"/>
      <c r="C763" s="285"/>
      <c r="D763" s="280"/>
      <c r="E763" s="98">
        <v>10</v>
      </c>
      <c r="F763" s="112" t="s">
        <v>494</v>
      </c>
      <c r="G763" s="200" t="s">
        <v>495</v>
      </c>
      <c r="H763" s="101">
        <v>17829110</v>
      </c>
      <c r="I763" s="103">
        <v>114</v>
      </c>
      <c r="J763" s="104">
        <f t="shared" si="675"/>
        <v>156395.70175438595</v>
      </c>
      <c r="K763" s="105">
        <f t="shared" si="720"/>
        <v>2.4214103653355988E-2</v>
      </c>
      <c r="L763" s="280"/>
      <c r="M763" s="98">
        <v>10</v>
      </c>
      <c r="N763" s="112" t="s">
        <v>418</v>
      </c>
      <c r="O763" s="200" t="s">
        <v>419</v>
      </c>
      <c r="P763" s="101">
        <v>2253973</v>
      </c>
      <c r="Q763" s="103">
        <v>21</v>
      </c>
      <c r="R763" s="104">
        <f t="shared" si="677"/>
        <v>107332.04761904762</v>
      </c>
      <c r="S763" s="105">
        <f t="shared" si="721"/>
        <v>6.0693641618497107E-2</v>
      </c>
      <c r="T763" s="280"/>
      <c r="U763" s="98">
        <v>10</v>
      </c>
      <c r="V763" s="112" t="s">
        <v>400</v>
      </c>
      <c r="W763" s="200" t="s">
        <v>401</v>
      </c>
      <c r="X763" s="101">
        <v>20567128</v>
      </c>
      <c r="Y763" s="103">
        <v>82</v>
      </c>
      <c r="Z763" s="104">
        <f t="shared" si="679"/>
        <v>250818.63414634147</v>
      </c>
      <c r="AA763" s="105">
        <f t="shared" si="722"/>
        <v>0.26885245901639343</v>
      </c>
      <c r="AB763" s="280"/>
      <c r="AC763" s="98">
        <v>10</v>
      </c>
      <c r="AD763" s="112" t="s">
        <v>452</v>
      </c>
      <c r="AE763" s="200" t="s">
        <v>453</v>
      </c>
      <c r="AF763" s="101">
        <v>3847541</v>
      </c>
      <c r="AG763" s="103">
        <v>22</v>
      </c>
      <c r="AH763" s="104">
        <f t="shared" si="681"/>
        <v>174888.22727272726</v>
      </c>
      <c r="AI763" s="105">
        <f t="shared" si="723"/>
        <v>4.954954954954955E-2</v>
      </c>
      <c r="AJ763" s="280"/>
      <c r="AK763" s="98">
        <v>10</v>
      </c>
      <c r="AL763" s="112" t="s">
        <v>400</v>
      </c>
      <c r="AM763" s="200" t="s">
        <v>401</v>
      </c>
      <c r="AN763" s="101">
        <v>33669513</v>
      </c>
      <c r="AO763" s="103">
        <v>148</v>
      </c>
      <c r="AP763" s="104">
        <f t="shared" si="683"/>
        <v>227496.70945945947</v>
      </c>
      <c r="AQ763" s="105">
        <f t="shared" si="724"/>
        <v>0.31691648822269808</v>
      </c>
      <c r="AR763" s="280"/>
      <c r="AS763" s="98">
        <v>10</v>
      </c>
      <c r="AT763" s="112" t="s">
        <v>382</v>
      </c>
      <c r="AU763" s="200" t="s">
        <v>383</v>
      </c>
      <c r="AV763" s="101">
        <v>15667076</v>
      </c>
      <c r="AW763" s="103">
        <v>74</v>
      </c>
      <c r="AX763" s="104">
        <f t="shared" si="685"/>
        <v>211717.24324324325</v>
      </c>
      <c r="AY763" s="105">
        <f t="shared" si="725"/>
        <v>0.24342105263157895</v>
      </c>
      <c r="AZ763" s="280"/>
      <c r="BA763" s="98">
        <v>10</v>
      </c>
      <c r="BB763" s="112" t="s">
        <v>454</v>
      </c>
      <c r="BC763" s="200" t="s">
        <v>455</v>
      </c>
      <c r="BD763" s="101">
        <v>7531504</v>
      </c>
      <c r="BE763" s="103">
        <v>23</v>
      </c>
      <c r="BF763" s="104">
        <f t="shared" si="687"/>
        <v>327456.69565217389</v>
      </c>
      <c r="BG763" s="105">
        <f t="shared" si="726"/>
        <v>6.8862275449101798E-2</v>
      </c>
      <c r="BH763" s="280"/>
      <c r="BI763" s="98">
        <v>10</v>
      </c>
      <c r="BJ763" s="112" t="s">
        <v>446</v>
      </c>
      <c r="BK763" s="200" t="s">
        <v>447</v>
      </c>
      <c r="BL763" s="101">
        <v>20718996</v>
      </c>
      <c r="BM763" s="103">
        <v>68</v>
      </c>
      <c r="BN763" s="104">
        <f t="shared" si="689"/>
        <v>304691.1176470588</v>
      </c>
      <c r="BO763" s="105">
        <f t="shared" si="727"/>
        <v>0.2251655629139073</v>
      </c>
      <c r="BP763" s="280"/>
      <c r="BQ763" s="98">
        <v>10</v>
      </c>
      <c r="BR763" s="112" t="s">
        <v>460</v>
      </c>
      <c r="BS763" s="200" t="s">
        <v>461</v>
      </c>
      <c r="BT763" s="101">
        <v>87202086</v>
      </c>
      <c r="BU763" s="103">
        <v>392</v>
      </c>
      <c r="BV763" s="104">
        <f t="shared" si="691"/>
        <v>222454.30102040817</v>
      </c>
      <c r="BW763" s="105">
        <f t="shared" si="728"/>
        <v>5.4368932038834951E-2</v>
      </c>
    </row>
    <row r="764" spans="2:75" s="195" customFormat="1" ht="13.5" customHeight="1">
      <c r="B764" s="278"/>
      <c r="C764" s="286"/>
      <c r="D764" s="281"/>
      <c r="E764" s="106" t="s">
        <v>164</v>
      </c>
      <c r="F764" s="107"/>
      <c r="G764" s="127"/>
      <c r="H764" s="216">
        <v>2434392490</v>
      </c>
      <c r="I764" s="110">
        <v>4318</v>
      </c>
      <c r="J764" s="56">
        <f t="shared" si="675"/>
        <v>563777.78832792956</v>
      </c>
      <c r="K764" s="111">
        <f t="shared" si="720"/>
        <v>0.91716227697536112</v>
      </c>
      <c r="L764" s="281"/>
      <c r="M764" s="106" t="s">
        <v>164</v>
      </c>
      <c r="N764" s="107"/>
      <c r="O764" s="127"/>
      <c r="P764" s="216">
        <v>269228150</v>
      </c>
      <c r="Q764" s="110">
        <v>343</v>
      </c>
      <c r="R764" s="56">
        <f t="shared" si="677"/>
        <v>784921.72011661809</v>
      </c>
      <c r="S764" s="111">
        <f t="shared" si="721"/>
        <v>0.99132947976878616</v>
      </c>
      <c r="T764" s="281"/>
      <c r="U764" s="106" t="s">
        <v>164</v>
      </c>
      <c r="V764" s="107"/>
      <c r="W764" s="127"/>
      <c r="X764" s="216">
        <v>373273510</v>
      </c>
      <c r="Y764" s="110">
        <v>304</v>
      </c>
      <c r="Z764" s="56">
        <f t="shared" si="679"/>
        <v>1227873.3881578948</v>
      </c>
      <c r="AA764" s="111">
        <f t="shared" si="722"/>
        <v>0.99672131147540988</v>
      </c>
      <c r="AB764" s="281"/>
      <c r="AC764" s="106" t="s">
        <v>164</v>
      </c>
      <c r="AD764" s="107"/>
      <c r="AE764" s="127"/>
      <c r="AF764" s="216">
        <v>465815440</v>
      </c>
      <c r="AG764" s="110">
        <v>441</v>
      </c>
      <c r="AH764" s="56">
        <f t="shared" si="681"/>
        <v>1056270.8390022675</v>
      </c>
      <c r="AI764" s="111">
        <f t="shared" si="723"/>
        <v>0.9932432432432432</v>
      </c>
      <c r="AJ764" s="281"/>
      <c r="AK764" s="106" t="s">
        <v>164</v>
      </c>
      <c r="AL764" s="107"/>
      <c r="AM764" s="127"/>
      <c r="AN764" s="216">
        <v>605187210</v>
      </c>
      <c r="AO764" s="110">
        <v>457</v>
      </c>
      <c r="AP764" s="56">
        <f t="shared" si="683"/>
        <v>1324260.8533916848</v>
      </c>
      <c r="AQ764" s="111">
        <f t="shared" si="724"/>
        <v>0.97858672376873657</v>
      </c>
      <c r="AR764" s="281"/>
      <c r="AS764" s="106" t="s">
        <v>164</v>
      </c>
      <c r="AT764" s="107"/>
      <c r="AU764" s="127"/>
      <c r="AV764" s="216">
        <v>456111390</v>
      </c>
      <c r="AW764" s="110">
        <v>300</v>
      </c>
      <c r="AX764" s="56">
        <f t="shared" si="685"/>
        <v>1520371.3</v>
      </c>
      <c r="AY764" s="111">
        <f t="shared" si="725"/>
        <v>0.98684210526315785</v>
      </c>
      <c r="AZ764" s="281"/>
      <c r="BA764" s="106" t="s">
        <v>164</v>
      </c>
      <c r="BB764" s="107"/>
      <c r="BC764" s="127"/>
      <c r="BD764" s="216">
        <v>700296570</v>
      </c>
      <c r="BE764" s="110">
        <v>332</v>
      </c>
      <c r="BF764" s="56">
        <f t="shared" si="687"/>
        <v>2109327.0180722889</v>
      </c>
      <c r="BG764" s="111">
        <f t="shared" si="726"/>
        <v>0.99401197604790414</v>
      </c>
      <c r="BH764" s="281"/>
      <c r="BI764" s="106" t="s">
        <v>164</v>
      </c>
      <c r="BJ764" s="107"/>
      <c r="BK764" s="127"/>
      <c r="BL764" s="216">
        <v>652282380</v>
      </c>
      <c r="BM764" s="110">
        <v>297</v>
      </c>
      <c r="BN764" s="56">
        <f t="shared" si="689"/>
        <v>2196236.9696969697</v>
      </c>
      <c r="BO764" s="111">
        <f t="shared" si="727"/>
        <v>0.98344370860927155</v>
      </c>
      <c r="BP764" s="281"/>
      <c r="BQ764" s="106" t="s">
        <v>164</v>
      </c>
      <c r="BR764" s="107"/>
      <c r="BS764" s="127"/>
      <c r="BT764" s="216">
        <v>5956587140</v>
      </c>
      <c r="BU764" s="110">
        <v>6792</v>
      </c>
      <c r="BV764" s="56">
        <f t="shared" si="691"/>
        <v>877000.46230859833</v>
      </c>
      <c r="BW764" s="111">
        <f t="shared" si="728"/>
        <v>0.94202496532593616</v>
      </c>
    </row>
    <row r="765" spans="2:75" ht="13.5" customHeight="1">
      <c r="B765" s="276">
        <v>70</v>
      </c>
      <c r="C765" s="284" t="s">
        <v>48</v>
      </c>
      <c r="D765" s="279">
        <f>CB75</f>
        <v>742</v>
      </c>
      <c r="E765" s="82">
        <v>1</v>
      </c>
      <c r="F765" s="83" t="s">
        <v>494</v>
      </c>
      <c r="G765" s="84" t="s">
        <v>495</v>
      </c>
      <c r="H765" s="85">
        <v>11362107</v>
      </c>
      <c r="I765" s="87">
        <v>14</v>
      </c>
      <c r="J765" s="88">
        <f t="shared" si="675"/>
        <v>811579.07142857148</v>
      </c>
      <c r="K765" s="89">
        <f t="shared" ref="K765:K775" si="729">IFERROR(I765/$CB$75,0)</f>
        <v>1.8867924528301886E-2</v>
      </c>
      <c r="L765" s="279">
        <f>CC75</f>
        <v>55</v>
      </c>
      <c r="M765" s="82">
        <v>1</v>
      </c>
      <c r="N765" s="83" t="s">
        <v>382</v>
      </c>
      <c r="O765" s="84" t="s">
        <v>383</v>
      </c>
      <c r="P765" s="85">
        <v>11142405</v>
      </c>
      <c r="Q765" s="87">
        <v>15</v>
      </c>
      <c r="R765" s="88">
        <f t="shared" si="677"/>
        <v>742827</v>
      </c>
      <c r="S765" s="89">
        <f t="shared" ref="S765:S775" si="730">IFERROR(Q765/$CC$75,0)</f>
        <v>0.27272727272727271</v>
      </c>
      <c r="T765" s="279">
        <f>CD75</f>
        <v>71</v>
      </c>
      <c r="U765" s="82">
        <v>1</v>
      </c>
      <c r="V765" s="83" t="s">
        <v>382</v>
      </c>
      <c r="W765" s="84" t="s">
        <v>383</v>
      </c>
      <c r="X765" s="85">
        <v>25113872</v>
      </c>
      <c r="Y765" s="87">
        <v>18</v>
      </c>
      <c r="Z765" s="88">
        <f t="shared" si="679"/>
        <v>1395215.111111111</v>
      </c>
      <c r="AA765" s="89">
        <f t="shared" ref="AA765:AA775" si="731">IFERROR(Y765/$CD$75,0)</f>
        <v>0.25352112676056338</v>
      </c>
      <c r="AB765" s="279">
        <f>CE75</f>
        <v>68</v>
      </c>
      <c r="AC765" s="82">
        <v>1</v>
      </c>
      <c r="AD765" s="83" t="s">
        <v>476</v>
      </c>
      <c r="AE765" s="84" t="s">
        <v>477</v>
      </c>
      <c r="AF765" s="85">
        <v>1733309</v>
      </c>
      <c r="AG765" s="87">
        <v>2</v>
      </c>
      <c r="AH765" s="88">
        <f t="shared" si="681"/>
        <v>866654.5</v>
      </c>
      <c r="AI765" s="89">
        <f t="shared" ref="AI765:AI775" si="732">IFERROR(AG765/$CE$75,0)</f>
        <v>2.9411764705882353E-2</v>
      </c>
      <c r="AJ765" s="279">
        <f>CF75</f>
        <v>89</v>
      </c>
      <c r="AK765" s="82">
        <v>1</v>
      </c>
      <c r="AL765" s="83" t="s">
        <v>434</v>
      </c>
      <c r="AM765" s="84" t="s">
        <v>435</v>
      </c>
      <c r="AN765" s="85">
        <v>5434779</v>
      </c>
      <c r="AO765" s="87">
        <v>2</v>
      </c>
      <c r="AP765" s="88">
        <f t="shared" si="683"/>
        <v>2717389.5</v>
      </c>
      <c r="AQ765" s="89">
        <f t="shared" ref="AQ765:AQ775" si="733">IFERROR(AO765/$CF$75,0)</f>
        <v>2.247191011235955E-2</v>
      </c>
      <c r="AR765" s="279">
        <f>CG75</f>
        <v>53</v>
      </c>
      <c r="AS765" s="82">
        <v>1</v>
      </c>
      <c r="AT765" s="83" t="s">
        <v>400</v>
      </c>
      <c r="AU765" s="84" t="s">
        <v>401</v>
      </c>
      <c r="AV765" s="85">
        <v>21950112</v>
      </c>
      <c r="AW765" s="87">
        <v>17</v>
      </c>
      <c r="AX765" s="88">
        <f t="shared" si="685"/>
        <v>1291183.0588235294</v>
      </c>
      <c r="AY765" s="89">
        <f t="shared" ref="AY765:AY775" si="734">IFERROR(AW765/$CG$75,0)</f>
        <v>0.32075471698113206</v>
      </c>
      <c r="AZ765" s="279">
        <f>CH75</f>
        <v>64</v>
      </c>
      <c r="BA765" s="82">
        <v>1</v>
      </c>
      <c r="BB765" s="83" t="s">
        <v>424</v>
      </c>
      <c r="BC765" s="84" t="s">
        <v>425</v>
      </c>
      <c r="BD765" s="85">
        <v>4880456</v>
      </c>
      <c r="BE765" s="87">
        <v>1</v>
      </c>
      <c r="BF765" s="88">
        <f t="shared" si="687"/>
        <v>4880456</v>
      </c>
      <c r="BG765" s="89">
        <f t="shared" ref="BG765:BG775" si="735">IFERROR(BE765/$CH$75,0)</f>
        <v>1.5625E-2</v>
      </c>
      <c r="BH765" s="279">
        <f>CI75</f>
        <v>61</v>
      </c>
      <c r="BI765" s="82">
        <v>1</v>
      </c>
      <c r="BJ765" s="83" t="s">
        <v>434</v>
      </c>
      <c r="BK765" s="84" t="s">
        <v>435</v>
      </c>
      <c r="BL765" s="85">
        <v>6285335</v>
      </c>
      <c r="BM765" s="87">
        <v>1</v>
      </c>
      <c r="BN765" s="88">
        <f t="shared" si="689"/>
        <v>6285335</v>
      </c>
      <c r="BO765" s="89">
        <f t="shared" ref="BO765:BO775" si="736">IFERROR(BM765/$CI$75,0)</f>
        <v>1.6393442622950821E-2</v>
      </c>
      <c r="BP765" s="279">
        <f>CJ75</f>
        <v>1203</v>
      </c>
      <c r="BQ765" s="82">
        <v>1</v>
      </c>
      <c r="BR765" s="83" t="s">
        <v>434</v>
      </c>
      <c r="BS765" s="84" t="s">
        <v>435</v>
      </c>
      <c r="BT765" s="85">
        <v>11846928</v>
      </c>
      <c r="BU765" s="87">
        <v>6</v>
      </c>
      <c r="BV765" s="88">
        <f t="shared" si="691"/>
        <v>1974488</v>
      </c>
      <c r="BW765" s="89">
        <f t="shared" ref="BW765:BW775" si="737">IFERROR(BU765/$CJ$75,0)</f>
        <v>4.9875311720698253E-3</v>
      </c>
    </row>
    <row r="766" spans="2:75" ht="13.5" customHeight="1">
      <c r="B766" s="277"/>
      <c r="C766" s="285"/>
      <c r="D766" s="280"/>
      <c r="E766" s="90">
        <v>2</v>
      </c>
      <c r="F766" s="197" t="s">
        <v>406</v>
      </c>
      <c r="G766" s="198" t="s">
        <v>407</v>
      </c>
      <c r="H766" s="93">
        <v>13590974</v>
      </c>
      <c r="I766" s="95">
        <v>26</v>
      </c>
      <c r="J766" s="96">
        <f t="shared" si="675"/>
        <v>522729.76923076925</v>
      </c>
      <c r="K766" s="97">
        <f t="shared" si="729"/>
        <v>3.5040431266846361E-2</v>
      </c>
      <c r="L766" s="280"/>
      <c r="M766" s="90">
        <v>2</v>
      </c>
      <c r="N766" s="197" t="s">
        <v>468</v>
      </c>
      <c r="O766" s="198" t="s">
        <v>469</v>
      </c>
      <c r="P766" s="93">
        <v>2769091</v>
      </c>
      <c r="Q766" s="95">
        <v>10</v>
      </c>
      <c r="R766" s="96">
        <f t="shared" si="677"/>
        <v>276909.09999999998</v>
      </c>
      <c r="S766" s="97">
        <f t="shared" si="730"/>
        <v>0.18181818181818182</v>
      </c>
      <c r="T766" s="280"/>
      <c r="U766" s="90">
        <v>2</v>
      </c>
      <c r="V766" s="197" t="s">
        <v>488</v>
      </c>
      <c r="W766" s="198" t="s">
        <v>489</v>
      </c>
      <c r="X766" s="93">
        <v>1987247</v>
      </c>
      <c r="Y766" s="95">
        <v>7</v>
      </c>
      <c r="Z766" s="96">
        <f t="shared" si="679"/>
        <v>283892.42857142858</v>
      </c>
      <c r="AA766" s="97">
        <f t="shared" si="731"/>
        <v>9.8591549295774641E-2</v>
      </c>
      <c r="AB766" s="280"/>
      <c r="AC766" s="90">
        <v>2</v>
      </c>
      <c r="AD766" s="197" t="s">
        <v>472</v>
      </c>
      <c r="AE766" s="198" t="s">
        <v>473</v>
      </c>
      <c r="AF766" s="93">
        <v>3606017</v>
      </c>
      <c r="AG766" s="95">
        <v>8</v>
      </c>
      <c r="AH766" s="96">
        <f t="shared" si="681"/>
        <v>450752.125</v>
      </c>
      <c r="AI766" s="97">
        <f t="shared" si="732"/>
        <v>0.11764705882352941</v>
      </c>
      <c r="AJ766" s="280"/>
      <c r="AK766" s="90">
        <v>2</v>
      </c>
      <c r="AL766" s="197" t="s">
        <v>452</v>
      </c>
      <c r="AM766" s="198" t="s">
        <v>453</v>
      </c>
      <c r="AN766" s="93">
        <v>2179667</v>
      </c>
      <c r="AO766" s="95">
        <v>5</v>
      </c>
      <c r="AP766" s="96">
        <f t="shared" si="683"/>
        <v>435933.4</v>
      </c>
      <c r="AQ766" s="97">
        <f t="shared" si="733"/>
        <v>5.6179775280898875E-2</v>
      </c>
      <c r="AR766" s="280"/>
      <c r="AS766" s="90">
        <v>2</v>
      </c>
      <c r="AT766" s="197" t="s">
        <v>454</v>
      </c>
      <c r="AU766" s="198" t="s">
        <v>455</v>
      </c>
      <c r="AV766" s="93">
        <v>6005011</v>
      </c>
      <c r="AW766" s="95">
        <v>6</v>
      </c>
      <c r="AX766" s="96">
        <f t="shared" si="685"/>
        <v>1000835.1666666666</v>
      </c>
      <c r="AY766" s="97">
        <f t="shared" si="734"/>
        <v>0.11320754716981132</v>
      </c>
      <c r="AZ766" s="280"/>
      <c r="BA766" s="90">
        <v>2</v>
      </c>
      <c r="BB766" s="197" t="s">
        <v>490</v>
      </c>
      <c r="BC766" s="198" t="s">
        <v>491</v>
      </c>
      <c r="BD766" s="93">
        <v>7435311</v>
      </c>
      <c r="BE766" s="95">
        <v>4</v>
      </c>
      <c r="BF766" s="96">
        <f t="shared" si="687"/>
        <v>1858827.75</v>
      </c>
      <c r="BG766" s="97">
        <f t="shared" si="735"/>
        <v>6.25E-2</v>
      </c>
      <c r="BH766" s="280"/>
      <c r="BI766" s="90">
        <v>2</v>
      </c>
      <c r="BJ766" s="197" t="s">
        <v>408</v>
      </c>
      <c r="BK766" s="198" t="s">
        <v>409</v>
      </c>
      <c r="BL766" s="93">
        <v>21027839</v>
      </c>
      <c r="BM766" s="95">
        <v>24</v>
      </c>
      <c r="BN766" s="96">
        <f t="shared" si="689"/>
        <v>876159.95833333337</v>
      </c>
      <c r="BO766" s="97">
        <f t="shared" si="736"/>
        <v>0.39344262295081966</v>
      </c>
      <c r="BP766" s="280"/>
      <c r="BQ766" s="90">
        <v>2</v>
      </c>
      <c r="BR766" s="197" t="s">
        <v>490</v>
      </c>
      <c r="BS766" s="198" t="s">
        <v>491</v>
      </c>
      <c r="BT766" s="93">
        <v>7599012</v>
      </c>
      <c r="BU766" s="95">
        <v>7</v>
      </c>
      <c r="BV766" s="96">
        <f t="shared" si="691"/>
        <v>1085573.142857143</v>
      </c>
      <c r="BW766" s="97">
        <f t="shared" si="737"/>
        <v>5.8187863674147968E-3</v>
      </c>
    </row>
    <row r="767" spans="2:75" ht="13.5" customHeight="1">
      <c r="B767" s="277"/>
      <c r="C767" s="285"/>
      <c r="D767" s="280"/>
      <c r="E767" s="90">
        <v>3</v>
      </c>
      <c r="F767" s="197" t="s">
        <v>460</v>
      </c>
      <c r="G767" s="198" t="s">
        <v>461</v>
      </c>
      <c r="H767" s="93">
        <v>5256676</v>
      </c>
      <c r="I767" s="95">
        <v>12</v>
      </c>
      <c r="J767" s="96">
        <f t="shared" si="675"/>
        <v>438056.33333333331</v>
      </c>
      <c r="K767" s="97">
        <f t="shared" si="729"/>
        <v>1.6172506738544475E-2</v>
      </c>
      <c r="L767" s="280"/>
      <c r="M767" s="90">
        <v>3</v>
      </c>
      <c r="N767" s="197" t="s">
        <v>412</v>
      </c>
      <c r="O767" s="198" t="s">
        <v>413</v>
      </c>
      <c r="P767" s="93">
        <v>3284276</v>
      </c>
      <c r="Q767" s="95">
        <v>16</v>
      </c>
      <c r="R767" s="96">
        <f t="shared" si="677"/>
        <v>205267.25</v>
      </c>
      <c r="S767" s="97">
        <f t="shared" si="730"/>
        <v>0.29090909090909089</v>
      </c>
      <c r="T767" s="280"/>
      <c r="U767" s="90">
        <v>3</v>
      </c>
      <c r="V767" s="197" t="s">
        <v>542</v>
      </c>
      <c r="W767" s="198" t="s">
        <v>543</v>
      </c>
      <c r="X767" s="93">
        <v>721236</v>
      </c>
      <c r="Y767" s="95">
        <v>3</v>
      </c>
      <c r="Z767" s="96">
        <f t="shared" si="679"/>
        <v>240412</v>
      </c>
      <c r="AA767" s="97">
        <f t="shared" si="731"/>
        <v>4.2253521126760563E-2</v>
      </c>
      <c r="AB767" s="280"/>
      <c r="AC767" s="90">
        <v>3</v>
      </c>
      <c r="AD767" s="197" t="s">
        <v>466</v>
      </c>
      <c r="AE767" s="198" t="s">
        <v>467</v>
      </c>
      <c r="AF767" s="93">
        <v>4276657</v>
      </c>
      <c r="AG767" s="95">
        <v>11</v>
      </c>
      <c r="AH767" s="96">
        <f t="shared" si="681"/>
        <v>388787</v>
      </c>
      <c r="AI767" s="97">
        <f t="shared" si="732"/>
        <v>0.16176470588235295</v>
      </c>
      <c r="AJ767" s="280"/>
      <c r="AK767" s="90">
        <v>3</v>
      </c>
      <c r="AL767" s="197" t="s">
        <v>418</v>
      </c>
      <c r="AM767" s="198" t="s">
        <v>419</v>
      </c>
      <c r="AN767" s="93">
        <v>5567404</v>
      </c>
      <c r="AO767" s="95">
        <v>13</v>
      </c>
      <c r="AP767" s="96">
        <f t="shared" si="683"/>
        <v>428261.84615384613</v>
      </c>
      <c r="AQ767" s="97">
        <f t="shared" si="733"/>
        <v>0.14606741573033707</v>
      </c>
      <c r="AR767" s="280"/>
      <c r="AS767" s="90">
        <v>3</v>
      </c>
      <c r="AT767" s="197" t="s">
        <v>474</v>
      </c>
      <c r="AU767" s="198" t="s">
        <v>475</v>
      </c>
      <c r="AV767" s="93">
        <v>3265076</v>
      </c>
      <c r="AW767" s="95">
        <v>5</v>
      </c>
      <c r="AX767" s="96">
        <f t="shared" si="685"/>
        <v>653015.19999999995</v>
      </c>
      <c r="AY767" s="97">
        <f t="shared" si="734"/>
        <v>9.4339622641509441E-2</v>
      </c>
      <c r="AZ767" s="280"/>
      <c r="BA767" s="90">
        <v>3</v>
      </c>
      <c r="BB767" s="197" t="s">
        <v>482</v>
      </c>
      <c r="BC767" s="198" t="s">
        <v>483</v>
      </c>
      <c r="BD767" s="93">
        <v>2695957</v>
      </c>
      <c r="BE767" s="95">
        <v>5</v>
      </c>
      <c r="BF767" s="96">
        <f t="shared" si="687"/>
        <v>539191.4</v>
      </c>
      <c r="BG767" s="97">
        <f t="shared" si="735"/>
        <v>7.8125E-2</v>
      </c>
      <c r="BH767" s="280"/>
      <c r="BI767" s="90">
        <v>3</v>
      </c>
      <c r="BJ767" s="197" t="s">
        <v>454</v>
      </c>
      <c r="BK767" s="198" t="s">
        <v>455</v>
      </c>
      <c r="BL767" s="93">
        <v>5825205</v>
      </c>
      <c r="BM767" s="95">
        <v>9</v>
      </c>
      <c r="BN767" s="96">
        <f t="shared" si="689"/>
        <v>647245</v>
      </c>
      <c r="BO767" s="97">
        <f t="shared" si="736"/>
        <v>0.14754098360655737</v>
      </c>
      <c r="BP767" s="280"/>
      <c r="BQ767" s="90">
        <v>3</v>
      </c>
      <c r="BR767" s="197" t="s">
        <v>494</v>
      </c>
      <c r="BS767" s="198" t="s">
        <v>495</v>
      </c>
      <c r="BT767" s="93">
        <v>11754515</v>
      </c>
      <c r="BU767" s="95">
        <v>24</v>
      </c>
      <c r="BV767" s="96">
        <f t="shared" si="691"/>
        <v>489771.45833333331</v>
      </c>
      <c r="BW767" s="97">
        <f t="shared" si="737"/>
        <v>1.9950124688279301E-2</v>
      </c>
    </row>
    <row r="768" spans="2:75" ht="13.5" customHeight="1">
      <c r="B768" s="277"/>
      <c r="C768" s="285"/>
      <c r="D768" s="280"/>
      <c r="E768" s="90">
        <v>4</v>
      </c>
      <c r="F768" s="197" t="s">
        <v>388</v>
      </c>
      <c r="G768" s="198" t="s">
        <v>389</v>
      </c>
      <c r="H768" s="93">
        <v>19710882</v>
      </c>
      <c r="I768" s="95">
        <v>46</v>
      </c>
      <c r="J768" s="96">
        <f t="shared" si="675"/>
        <v>428497.4347826087</v>
      </c>
      <c r="K768" s="97">
        <f t="shared" si="729"/>
        <v>6.1994609164420483E-2</v>
      </c>
      <c r="L768" s="280"/>
      <c r="M768" s="90">
        <v>4</v>
      </c>
      <c r="N768" s="197" t="s">
        <v>380</v>
      </c>
      <c r="O768" s="198" t="s">
        <v>381</v>
      </c>
      <c r="P768" s="93">
        <v>3854388</v>
      </c>
      <c r="Q768" s="95">
        <v>29</v>
      </c>
      <c r="R768" s="96">
        <f t="shared" si="677"/>
        <v>132909.93103448275</v>
      </c>
      <c r="S768" s="97">
        <f t="shared" si="730"/>
        <v>0.52727272727272723</v>
      </c>
      <c r="T768" s="280"/>
      <c r="U768" s="90">
        <v>4</v>
      </c>
      <c r="V768" s="197" t="s">
        <v>398</v>
      </c>
      <c r="W768" s="198" t="s">
        <v>399</v>
      </c>
      <c r="X768" s="93">
        <v>6804872</v>
      </c>
      <c r="Y768" s="95">
        <v>32</v>
      </c>
      <c r="Z768" s="96">
        <f t="shared" si="679"/>
        <v>212652.25</v>
      </c>
      <c r="AA768" s="97">
        <f t="shared" si="731"/>
        <v>0.45070422535211269</v>
      </c>
      <c r="AB768" s="280"/>
      <c r="AC768" s="90">
        <v>4</v>
      </c>
      <c r="AD768" s="197" t="s">
        <v>400</v>
      </c>
      <c r="AE768" s="198" t="s">
        <v>401</v>
      </c>
      <c r="AF768" s="93">
        <v>7223057</v>
      </c>
      <c r="AG768" s="95">
        <v>21</v>
      </c>
      <c r="AH768" s="96">
        <f t="shared" si="681"/>
        <v>343955.09523809527</v>
      </c>
      <c r="AI768" s="97">
        <f t="shared" si="732"/>
        <v>0.30882352941176472</v>
      </c>
      <c r="AJ768" s="280"/>
      <c r="AK768" s="90">
        <v>4</v>
      </c>
      <c r="AL768" s="197" t="s">
        <v>400</v>
      </c>
      <c r="AM768" s="198" t="s">
        <v>401</v>
      </c>
      <c r="AN768" s="93">
        <v>11805803</v>
      </c>
      <c r="AO768" s="95">
        <v>31</v>
      </c>
      <c r="AP768" s="96">
        <f t="shared" si="683"/>
        <v>380832.3548387097</v>
      </c>
      <c r="AQ768" s="97">
        <f t="shared" si="733"/>
        <v>0.34831460674157305</v>
      </c>
      <c r="AR768" s="280"/>
      <c r="AS768" s="90">
        <v>4</v>
      </c>
      <c r="AT768" s="197" t="s">
        <v>388</v>
      </c>
      <c r="AU768" s="198" t="s">
        <v>389</v>
      </c>
      <c r="AV768" s="93">
        <v>4676038</v>
      </c>
      <c r="AW768" s="95">
        <v>8</v>
      </c>
      <c r="AX768" s="96">
        <f t="shared" si="685"/>
        <v>584504.75</v>
      </c>
      <c r="AY768" s="97">
        <f t="shared" si="734"/>
        <v>0.15094339622641509</v>
      </c>
      <c r="AZ768" s="280"/>
      <c r="BA768" s="90">
        <v>4</v>
      </c>
      <c r="BB768" s="197" t="s">
        <v>400</v>
      </c>
      <c r="BC768" s="198" t="s">
        <v>401</v>
      </c>
      <c r="BD768" s="93">
        <v>10159789</v>
      </c>
      <c r="BE768" s="95">
        <v>22</v>
      </c>
      <c r="BF768" s="96">
        <f t="shared" si="687"/>
        <v>461808.59090909088</v>
      </c>
      <c r="BG768" s="97">
        <f t="shared" si="735"/>
        <v>0.34375</v>
      </c>
      <c r="BH768" s="280"/>
      <c r="BI768" s="90">
        <v>4</v>
      </c>
      <c r="BJ768" s="197" t="s">
        <v>568</v>
      </c>
      <c r="BK768" s="198" t="s">
        <v>569</v>
      </c>
      <c r="BL768" s="93">
        <v>942470</v>
      </c>
      <c r="BM768" s="95">
        <v>2</v>
      </c>
      <c r="BN768" s="96">
        <f t="shared" si="689"/>
        <v>471235</v>
      </c>
      <c r="BO768" s="97">
        <f t="shared" si="736"/>
        <v>3.2786885245901641E-2</v>
      </c>
      <c r="BP768" s="280"/>
      <c r="BQ768" s="90">
        <v>4</v>
      </c>
      <c r="BR768" s="197" t="s">
        <v>424</v>
      </c>
      <c r="BS768" s="198" t="s">
        <v>425</v>
      </c>
      <c r="BT768" s="93">
        <v>5555393</v>
      </c>
      <c r="BU768" s="95">
        <v>14</v>
      </c>
      <c r="BV768" s="96">
        <f t="shared" si="691"/>
        <v>396813.78571428574</v>
      </c>
      <c r="BW768" s="97">
        <f t="shared" si="737"/>
        <v>1.1637572734829594E-2</v>
      </c>
    </row>
    <row r="769" spans="2:75" ht="13.5" customHeight="1">
      <c r="B769" s="277"/>
      <c r="C769" s="285"/>
      <c r="D769" s="280"/>
      <c r="E769" s="90">
        <v>5</v>
      </c>
      <c r="F769" s="112" t="s">
        <v>446</v>
      </c>
      <c r="G769" s="198" t="s">
        <v>447</v>
      </c>
      <c r="H769" s="93">
        <v>3605820</v>
      </c>
      <c r="I769" s="95">
        <v>18</v>
      </c>
      <c r="J769" s="96">
        <f t="shared" si="675"/>
        <v>200323.33333333334</v>
      </c>
      <c r="K769" s="97">
        <f t="shared" si="729"/>
        <v>2.4258760107816711E-2</v>
      </c>
      <c r="L769" s="280"/>
      <c r="M769" s="90">
        <v>5</v>
      </c>
      <c r="N769" s="112" t="s">
        <v>410</v>
      </c>
      <c r="O769" s="198" t="s">
        <v>411</v>
      </c>
      <c r="P769" s="93">
        <v>892112</v>
      </c>
      <c r="Q769" s="95">
        <v>7</v>
      </c>
      <c r="R769" s="96">
        <f t="shared" si="677"/>
        <v>127444.57142857143</v>
      </c>
      <c r="S769" s="97">
        <f t="shared" si="730"/>
        <v>0.12727272727272726</v>
      </c>
      <c r="T769" s="280"/>
      <c r="U769" s="90">
        <v>5</v>
      </c>
      <c r="V769" s="112" t="s">
        <v>544</v>
      </c>
      <c r="W769" s="198" t="s">
        <v>545</v>
      </c>
      <c r="X769" s="93">
        <v>398810</v>
      </c>
      <c r="Y769" s="95">
        <v>2</v>
      </c>
      <c r="Z769" s="96">
        <f t="shared" si="679"/>
        <v>199405</v>
      </c>
      <c r="AA769" s="97">
        <f t="shared" si="731"/>
        <v>2.8169014084507043E-2</v>
      </c>
      <c r="AB769" s="280"/>
      <c r="AC769" s="90">
        <v>5</v>
      </c>
      <c r="AD769" s="112" t="s">
        <v>408</v>
      </c>
      <c r="AE769" s="198" t="s">
        <v>409</v>
      </c>
      <c r="AF769" s="93">
        <v>4361103</v>
      </c>
      <c r="AG769" s="95">
        <v>18</v>
      </c>
      <c r="AH769" s="96">
        <f t="shared" si="681"/>
        <v>242283.5</v>
      </c>
      <c r="AI769" s="97">
        <f t="shared" si="732"/>
        <v>0.26470588235294118</v>
      </c>
      <c r="AJ769" s="280"/>
      <c r="AK769" s="90">
        <v>5</v>
      </c>
      <c r="AL769" s="112" t="s">
        <v>482</v>
      </c>
      <c r="AM769" s="198" t="s">
        <v>483</v>
      </c>
      <c r="AN769" s="93">
        <v>1863826</v>
      </c>
      <c r="AO769" s="95">
        <v>5</v>
      </c>
      <c r="AP769" s="96">
        <f t="shared" si="683"/>
        <v>372765.2</v>
      </c>
      <c r="AQ769" s="97">
        <f t="shared" si="733"/>
        <v>5.6179775280898875E-2</v>
      </c>
      <c r="AR769" s="280"/>
      <c r="AS769" s="90">
        <v>5</v>
      </c>
      <c r="AT769" s="112" t="s">
        <v>476</v>
      </c>
      <c r="AU769" s="198" t="s">
        <v>477</v>
      </c>
      <c r="AV769" s="93">
        <v>627272</v>
      </c>
      <c r="AW769" s="95">
        <v>2</v>
      </c>
      <c r="AX769" s="96">
        <f t="shared" si="685"/>
        <v>313636</v>
      </c>
      <c r="AY769" s="97">
        <f t="shared" si="734"/>
        <v>3.7735849056603772E-2</v>
      </c>
      <c r="AZ769" s="280"/>
      <c r="BA769" s="90">
        <v>5</v>
      </c>
      <c r="BB769" s="112" t="s">
        <v>452</v>
      </c>
      <c r="BC769" s="198" t="s">
        <v>453</v>
      </c>
      <c r="BD769" s="93">
        <v>1845704</v>
      </c>
      <c r="BE769" s="95">
        <v>4</v>
      </c>
      <c r="BF769" s="96">
        <f t="shared" si="687"/>
        <v>461426</v>
      </c>
      <c r="BG769" s="97">
        <f t="shared" si="735"/>
        <v>6.25E-2</v>
      </c>
      <c r="BH769" s="280"/>
      <c r="BI769" s="90">
        <v>5</v>
      </c>
      <c r="BJ769" s="112" t="s">
        <v>444</v>
      </c>
      <c r="BK769" s="198" t="s">
        <v>445</v>
      </c>
      <c r="BL769" s="93">
        <v>3050744</v>
      </c>
      <c r="BM769" s="95">
        <v>7</v>
      </c>
      <c r="BN769" s="96">
        <f t="shared" si="689"/>
        <v>435820.57142857142</v>
      </c>
      <c r="BO769" s="97">
        <f t="shared" si="736"/>
        <v>0.11475409836065574</v>
      </c>
      <c r="BP769" s="280"/>
      <c r="BQ769" s="90">
        <v>5</v>
      </c>
      <c r="BR769" s="112" t="s">
        <v>454</v>
      </c>
      <c r="BS769" s="198" t="s">
        <v>455</v>
      </c>
      <c r="BT769" s="93">
        <v>16814755</v>
      </c>
      <c r="BU769" s="95">
        <v>53</v>
      </c>
      <c r="BV769" s="96">
        <f t="shared" si="691"/>
        <v>317259.52830188681</v>
      </c>
      <c r="BW769" s="97">
        <f t="shared" si="737"/>
        <v>4.4056525353283457E-2</v>
      </c>
    </row>
    <row r="770" spans="2:75" ht="13.5" customHeight="1">
      <c r="B770" s="277"/>
      <c r="C770" s="285"/>
      <c r="D770" s="280"/>
      <c r="E770" s="90">
        <v>6</v>
      </c>
      <c r="F770" s="112" t="s">
        <v>476</v>
      </c>
      <c r="G770" s="198" t="s">
        <v>477</v>
      </c>
      <c r="H770" s="93">
        <v>1514283</v>
      </c>
      <c r="I770" s="95">
        <v>9</v>
      </c>
      <c r="J770" s="96">
        <f t="shared" si="675"/>
        <v>168253.66666666666</v>
      </c>
      <c r="K770" s="97">
        <f t="shared" si="729"/>
        <v>1.2129380053908356E-2</v>
      </c>
      <c r="L770" s="280"/>
      <c r="M770" s="90">
        <v>6</v>
      </c>
      <c r="N770" s="112" t="s">
        <v>522</v>
      </c>
      <c r="O770" s="198" t="s">
        <v>523</v>
      </c>
      <c r="P770" s="93">
        <v>238329</v>
      </c>
      <c r="Q770" s="95">
        <v>2</v>
      </c>
      <c r="R770" s="96">
        <f t="shared" si="677"/>
        <v>119164.5</v>
      </c>
      <c r="S770" s="97">
        <f t="shared" si="730"/>
        <v>3.6363636363636362E-2</v>
      </c>
      <c r="T770" s="280"/>
      <c r="U770" s="90">
        <v>6</v>
      </c>
      <c r="V770" s="112" t="s">
        <v>408</v>
      </c>
      <c r="W770" s="198" t="s">
        <v>409</v>
      </c>
      <c r="X770" s="93">
        <v>5868222</v>
      </c>
      <c r="Y770" s="95">
        <v>30</v>
      </c>
      <c r="Z770" s="96">
        <f t="shared" si="679"/>
        <v>195607.4</v>
      </c>
      <c r="AA770" s="97">
        <f t="shared" si="731"/>
        <v>0.42253521126760563</v>
      </c>
      <c r="AB770" s="280"/>
      <c r="AC770" s="90">
        <v>6</v>
      </c>
      <c r="AD770" s="112" t="s">
        <v>446</v>
      </c>
      <c r="AE770" s="198" t="s">
        <v>447</v>
      </c>
      <c r="AF770" s="93">
        <v>3162353</v>
      </c>
      <c r="AG770" s="95">
        <v>14</v>
      </c>
      <c r="AH770" s="96">
        <f t="shared" si="681"/>
        <v>225882.35714285713</v>
      </c>
      <c r="AI770" s="97">
        <f t="shared" si="732"/>
        <v>0.20588235294117646</v>
      </c>
      <c r="AJ770" s="280"/>
      <c r="AK770" s="90">
        <v>6</v>
      </c>
      <c r="AL770" s="112" t="s">
        <v>454</v>
      </c>
      <c r="AM770" s="198" t="s">
        <v>455</v>
      </c>
      <c r="AN770" s="93">
        <v>1857992</v>
      </c>
      <c r="AO770" s="95">
        <v>7</v>
      </c>
      <c r="AP770" s="96">
        <f t="shared" si="683"/>
        <v>265427.42857142858</v>
      </c>
      <c r="AQ770" s="97">
        <f t="shared" si="733"/>
        <v>7.8651685393258425E-2</v>
      </c>
      <c r="AR770" s="280"/>
      <c r="AS770" s="90">
        <v>6</v>
      </c>
      <c r="AT770" s="112" t="s">
        <v>488</v>
      </c>
      <c r="AU770" s="198" t="s">
        <v>489</v>
      </c>
      <c r="AV770" s="93">
        <v>1835915</v>
      </c>
      <c r="AW770" s="95">
        <v>6</v>
      </c>
      <c r="AX770" s="96">
        <f t="shared" si="685"/>
        <v>305985.83333333331</v>
      </c>
      <c r="AY770" s="97">
        <f t="shared" si="734"/>
        <v>0.11320754716981132</v>
      </c>
      <c r="AZ770" s="280"/>
      <c r="BA770" s="90">
        <v>6</v>
      </c>
      <c r="BB770" s="112" t="s">
        <v>408</v>
      </c>
      <c r="BC770" s="198" t="s">
        <v>409</v>
      </c>
      <c r="BD770" s="93">
        <v>9949584</v>
      </c>
      <c r="BE770" s="95">
        <v>22</v>
      </c>
      <c r="BF770" s="96">
        <f t="shared" si="687"/>
        <v>452253.81818181818</v>
      </c>
      <c r="BG770" s="97">
        <f t="shared" si="735"/>
        <v>0.34375</v>
      </c>
      <c r="BH770" s="280"/>
      <c r="BI770" s="90">
        <v>6</v>
      </c>
      <c r="BJ770" s="112" t="s">
        <v>400</v>
      </c>
      <c r="BK770" s="198" t="s">
        <v>401</v>
      </c>
      <c r="BL770" s="93">
        <v>5055716</v>
      </c>
      <c r="BM770" s="95">
        <v>12</v>
      </c>
      <c r="BN770" s="96">
        <f t="shared" si="689"/>
        <v>421309.66666666669</v>
      </c>
      <c r="BO770" s="97">
        <f t="shared" si="736"/>
        <v>0.19672131147540983</v>
      </c>
      <c r="BP770" s="280"/>
      <c r="BQ770" s="90">
        <v>6</v>
      </c>
      <c r="BR770" s="112" t="s">
        <v>388</v>
      </c>
      <c r="BS770" s="198" t="s">
        <v>389</v>
      </c>
      <c r="BT770" s="93">
        <v>32525437</v>
      </c>
      <c r="BU770" s="95">
        <v>112</v>
      </c>
      <c r="BV770" s="96">
        <f t="shared" si="691"/>
        <v>290405.6875</v>
      </c>
      <c r="BW770" s="97">
        <f t="shared" si="737"/>
        <v>9.3100581878636748E-2</v>
      </c>
    </row>
    <row r="771" spans="2:75" ht="13.5" customHeight="1">
      <c r="B771" s="277"/>
      <c r="C771" s="285"/>
      <c r="D771" s="280"/>
      <c r="E771" s="90">
        <v>7</v>
      </c>
      <c r="F771" s="197" t="s">
        <v>474</v>
      </c>
      <c r="G771" s="198" t="s">
        <v>475</v>
      </c>
      <c r="H771" s="93">
        <v>16403599</v>
      </c>
      <c r="I771" s="95">
        <v>99</v>
      </c>
      <c r="J771" s="96">
        <f t="shared" si="675"/>
        <v>165692.91919191918</v>
      </c>
      <c r="K771" s="97">
        <f t="shared" si="729"/>
        <v>0.13342318059299191</v>
      </c>
      <c r="L771" s="280"/>
      <c r="M771" s="90">
        <v>7</v>
      </c>
      <c r="N771" s="197" t="s">
        <v>484</v>
      </c>
      <c r="O771" s="198" t="s">
        <v>485</v>
      </c>
      <c r="P771" s="93">
        <v>775672</v>
      </c>
      <c r="Q771" s="95">
        <v>7</v>
      </c>
      <c r="R771" s="96">
        <f t="shared" si="677"/>
        <v>110810.28571428571</v>
      </c>
      <c r="S771" s="97">
        <f t="shared" si="730"/>
        <v>0.12727272727272726</v>
      </c>
      <c r="T771" s="280"/>
      <c r="U771" s="90">
        <v>7</v>
      </c>
      <c r="V771" s="197" t="s">
        <v>436</v>
      </c>
      <c r="W771" s="198" t="s">
        <v>437</v>
      </c>
      <c r="X771" s="93">
        <v>2422239</v>
      </c>
      <c r="Y771" s="95">
        <v>13</v>
      </c>
      <c r="Z771" s="96">
        <f t="shared" si="679"/>
        <v>186326.07692307694</v>
      </c>
      <c r="AA771" s="97">
        <f t="shared" si="731"/>
        <v>0.18309859154929578</v>
      </c>
      <c r="AB771" s="280"/>
      <c r="AC771" s="90">
        <v>7</v>
      </c>
      <c r="AD771" s="197" t="s">
        <v>382</v>
      </c>
      <c r="AE771" s="198" t="s">
        <v>383</v>
      </c>
      <c r="AF771" s="93">
        <v>2823783</v>
      </c>
      <c r="AG771" s="95">
        <v>18</v>
      </c>
      <c r="AH771" s="96">
        <f t="shared" si="681"/>
        <v>156876.83333333334</v>
      </c>
      <c r="AI771" s="97">
        <f t="shared" si="732"/>
        <v>0.26470588235294118</v>
      </c>
      <c r="AJ771" s="280"/>
      <c r="AK771" s="90">
        <v>7</v>
      </c>
      <c r="AL771" s="197" t="s">
        <v>472</v>
      </c>
      <c r="AM771" s="198" t="s">
        <v>473</v>
      </c>
      <c r="AN771" s="93">
        <v>3336181</v>
      </c>
      <c r="AO771" s="95">
        <v>14</v>
      </c>
      <c r="AP771" s="96">
        <f t="shared" si="683"/>
        <v>238298.64285714287</v>
      </c>
      <c r="AQ771" s="97">
        <f t="shared" si="733"/>
        <v>0.15730337078651685</v>
      </c>
      <c r="AR771" s="280"/>
      <c r="AS771" s="90">
        <v>7</v>
      </c>
      <c r="AT771" s="197" t="s">
        <v>480</v>
      </c>
      <c r="AU771" s="198" t="s">
        <v>481</v>
      </c>
      <c r="AV771" s="93">
        <v>722056</v>
      </c>
      <c r="AW771" s="95">
        <v>3</v>
      </c>
      <c r="AX771" s="96">
        <f t="shared" si="685"/>
        <v>240685.33333333334</v>
      </c>
      <c r="AY771" s="97">
        <f t="shared" si="734"/>
        <v>5.6603773584905662E-2</v>
      </c>
      <c r="AZ771" s="280"/>
      <c r="BA771" s="90">
        <v>7</v>
      </c>
      <c r="BB771" s="197" t="s">
        <v>480</v>
      </c>
      <c r="BC771" s="198" t="s">
        <v>481</v>
      </c>
      <c r="BD771" s="93">
        <v>2270616</v>
      </c>
      <c r="BE771" s="95">
        <v>6</v>
      </c>
      <c r="BF771" s="96">
        <f t="shared" si="687"/>
        <v>378436</v>
      </c>
      <c r="BG771" s="97">
        <f t="shared" si="735"/>
        <v>9.375E-2</v>
      </c>
      <c r="BH771" s="280"/>
      <c r="BI771" s="90">
        <v>7</v>
      </c>
      <c r="BJ771" s="197" t="s">
        <v>488</v>
      </c>
      <c r="BK771" s="198" t="s">
        <v>489</v>
      </c>
      <c r="BL771" s="93">
        <v>2372673</v>
      </c>
      <c r="BM771" s="95">
        <v>6</v>
      </c>
      <c r="BN771" s="96">
        <f t="shared" si="689"/>
        <v>395445.5</v>
      </c>
      <c r="BO771" s="97">
        <f t="shared" si="736"/>
        <v>9.8360655737704916E-2</v>
      </c>
      <c r="BP771" s="280"/>
      <c r="BQ771" s="90">
        <v>7</v>
      </c>
      <c r="BR771" s="197" t="s">
        <v>400</v>
      </c>
      <c r="BS771" s="198" t="s">
        <v>401</v>
      </c>
      <c r="BT771" s="93">
        <v>65882468</v>
      </c>
      <c r="BU771" s="95">
        <v>233</v>
      </c>
      <c r="BV771" s="96">
        <f t="shared" si="691"/>
        <v>282757.37339055794</v>
      </c>
      <c r="BW771" s="97">
        <f t="shared" si="737"/>
        <v>0.19368246051537821</v>
      </c>
    </row>
    <row r="772" spans="2:75" ht="13.5" customHeight="1">
      <c r="B772" s="277"/>
      <c r="C772" s="285"/>
      <c r="D772" s="280"/>
      <c r="E772" s="90">
        <v>8</v>
      </c>
      <c r="F772" s="197" t="s">
        <v>530</v>
      </c>
      <c r="G772" s="198" t="s">
        <v>531</v>
      </c>
      <c r="H772" s="93">
        <v>2137573</v>
      </c>
      <c r="I772" s="95">
        <v>16</v>
      </c>
      <c r="J772" s="96">
        <f t="shared" si="675"/>
        <v>133598.3125</v>
      </c>
      <c r="K772" s="97">
        <f t="shared" si="729"/>
        <v>2.15633423180593E-2</v>
      </c>
      <c r="L772" s="280"/>
      <c r="M772" s="90">
        <v>8</v>
      </c>
      <c r="N772" s="197" t="s">
        <v>388</v>
      </c>
      <c r="O772" s="198" t="s">
        <v>389</v>
      </c>
      <c r="P772" s="93">
        <v>278870</v>
      </c>
      <c r="Q772" s="95">
        <v>3</v>
      </c>
      <c r="R772" s="96">
        <f t="shared" si="677"/>
        <v>92956.666666666672</v>
      </c>
      <c r="S772" s="97">
        <f t="shared" si="730"/>
        <v>5.4545454545454543E-2</v>
      </c>
      <c r="T772" s="280"/>
      <c r="U772" s="90">
        <v>8</v>
      </c>
      <c r="V772" s="197" t="s">
        <v>400</v>
      </c>
      <c r="W772" s="198" t="s">
        <v>401</v>
      </c>
      <c r="X772" s="93">
        <v>3617694</v>
      </c>
      <c r="Y772" s="95">
        <v>22</v>
      </c>
      <c r="Z772" s="96">
        <f t="shared" si="679"/>
        <v>164440.63636363635</v>
      </c>
      <c r="AA772" s="97">
        <f t="shared" si="731"/>
        <v>0.30985915492957744</v>
      </c>
      <c r="AB772" s="280"/>
      <c r="AC772" s="90">
        <v>8</v>
      </c>
      <c r="AD772" s="197" t="s">
        <v>396</v>
      </c>
      <c r="AE772" s="198" t="s">
        <v>397</v>
      </c>
      <c r="AF772" s="93">
        <v>3814239</v>
      </c>
      <c r="AG772" s="95">
        <v>27</v>
      </c>
      <c r="AH772" s="96">
        <f t="shared" si="681"/>
        <v>141268.11111111112</v>
      </c>
      <c r="AI772" s="97">
        <f t="shared" si="732"/>
        <v>0.39705882352941174</v>
      </c>
      <c r="AJ772" s="280"/>
      <c r="AK772" s="90">
        <v>8</v>
      </c>
      <c r="AL772" s="197" t="s">
        <v>530</v>
      </c>
      <c r="AM772" s="198" t="s">
        <v>531</v>
      </c>
      <c r="AN772" s="93">
        <v>913514</v>
      </c>
      <c r="AO772" s="95">
        <v>4</v>
      </c>
      <c r="AP772" s="96">
        <f t="shared" si="683"/>
        <v>228378.5</v>
      </c>
      <c r="AQ772" s="97">
        <f t="shared" si="733"/>
        <v>4.49438202247191E-2</v>
      </c>
      <c r="AR772" s="280"/>
      <c r="AS772" s="90">
        <v>8</v>
      </c>
      <c r="AT772" s="197" t="s">
        <v>460</v>
      </c>
      <c r="AU772" s="198" t="s">
        <v>461</v>
      </c>
      <c r="AV772" s="93">
        <v>2388542</v>
      </c>
      <c r="AW772" s="95">
        <v>11</v>
      </c>
      <c r="AX772" s="96">
        <f t="shared" si="685"/>
        <v>217140.18181818182</v>
      </c>
      <c r="AY772" s="97">
        <f t="shared" si="734"/>
        <v>0.20754716981132076</v>
      </c>
      <c r="AZ772" s="280"/>
      <c r="BA772" s="90">
        <v>8</v>
      </c>
      <c r="BB772" s="197" t="s">
        <v>532</v>
      </c>
      <c r="BC772" s="198" t="s">
        <v>533</v>
      </c>
      <c r="BD772" s="93">
        <v>289818</v>
      </c>
      <c r="BE772" s="95">
        <v>1</v>
      </c>
      <c r="BF772" s="96">
        <f t="shared" si="687"/>
        <v>289818</v>
      </c>
      <c r="BG772" s="97">
        <f t="shared" si="735"/>
        <v>1.5625E-2</v>
      </c>
      <c r="BH772" s="280"/>
      <c r="BI772" s="90">
        <v>8</v>
      </c>
      <c r="BJ772" s="197" t="s">
        <v>424</v>
      </c>
      <c r="BK772" s="198" t="s">
        <v>425</v>
      </c>
      <c r="BL772" s="93">
        <v>332755</v>
      </c>
      <c r="BM772" s="95">
        <v>1</v>
      </c>
      <c r="BN772" s="96">
        <f t="shared" si="689"/>
        <v>332755</v>
      </c>
      <c r="BO772" s="97">
        <f t="shared" si="736"/>
        <v>1.6393442622950821E-2</v>
      </c>
      <c r="BP772" s="280"/>
      <c r="BQ772" s="90">
        <v>8</v>
      </c>
      <c r="BR772" s="197" t="s">
        <v>406</v>
      </c>
      <c r="BS772" s="198" t="s">
        <v>407</v>
      </c>
      <c r="BT772" s="93">
        <v>27551327</v>
      </c>
      <c r="BU772" s="95">
        <v>127</v>
      </c>
      <c r="BV772" s="96">
        <f t="shared" si="691"/>
        <v>216939.58267716537</v>
      </c>
      <c r="BW772" s="97">
        <f t="shared" si="737"/>
        <v>0.1055694098088113</v>
      </c>
    </row>
    <row r="773" spans="2:75" ht="13.5" customHeight="1">
      <c r="B773" s="277"/>
      <c r="C773" s="285"/>
      <c r="D773" s="280"/>
      <c r="E773" s="90">
        <v>9</v>
      </c>
      <c r="F773" s="197" t="s">
        <v>466</v>
      </c>
      <c r="G773" s="198" t="s">
        <v>467</v>
      </c>
      <c r="H773" s="93">
        <v>3722557</v>
      </c>
      <c r="I773" s="95">
        <v>30</v>
      </c>
      <c r="J773" s="96">
        <f t="shared" si="675"/>
        <v>124085.23333333334</v>
      </c>
      <c r="K773" s="97">
        <f t="shared" si="729"/>
        <v>4.0431266846361183E-2</v>
      </c>
      <c r="L773" s="280"/>
      <c r="M773" s="90">
        <v>9</v>
      </c>
      <c r="N773" s="197" t="s">
        <v>452</v>
      </c>
      <c r="O773" s="198" t="s">
        <v>453</v>
      </c>
      <c r="P773" s="93">
        <v>69653</v>
      </c>
      <c r="Q773" s="95">
        <v>1</v>
      </c>
      <c r="R773" s="96">
        <f t="shared" si="677"/>
        <v>69653</v>
      </c>
      <c r="S773" s="97">
        <f t="shared" si="730"/>
        <v>1.8181818181818181E-2</v>
      </c>
      <c r="T773" s="280"/>
      <c r="U773" s="90">
        <v>9</v>
      </c>
      <c r="V773" s="197" t="s">
        <v>388</v>
      </c>
      <c r="W773" s="198" t="s">
        <v>389</v>
      </c>
      <c r="X773" s="93">
        <v>997359</v>
      </c>
      <c r="Y773" s="95">
        <v>7</v>
      </c>
      <c r="Z773" s="96">
        <f t="shared" si="679"/>
        <v>142479.85714285713</v>
      </c>
      <c r="AA773" s="97">
        <f t="shared" si="731"/>
        <v>9.8591549295774641E-2</v>
      </c>
      <c r="AB773" s="280"/>
      <c r="AC773" s="90">
        <v>9</v>
      </c>
      <c r="AD773" s="197" t="s">
        <v>432</v>
      </c>
      <c r="AE773" s="198" t="s">
        <v>433</v>
      </c>
      <c r="AF773" s="93">
        <v>1555083</v>
      </c>
      <c r="AG773" s="95">
        <v>16</v>
      </c>
      <c r="AH773" s="96">
        <f t="shared" si="681"/>
        <v>97192.6875</v>
      </c>
      <c r="AI773" s="97">
        <f t="shared" si="732"/>
        <v>0.23529411764705882</v>
      </c>
      <c r="AJ773" s="280"/>
      <c r="AK773" s="90">
        <v>9</v>
      </c>
      <c r="AL773" s="197" t="s">
        <v>438</v>
      </c>
      <c r="AM773" s="198" t="s">
        <v>439</v>
      </c>
      <c r="AN773" s="93">
        <v>4093075</v>
      </c>
      <c r="AO773" s="95">
        <v>18</v>
      </c>
      <c r="AP773" s="96">
        <f t="shared" si="683"/>
        <v>227393.05555555556</v>
      </c>
      <c r="AQ773" s="97">
        <f t="shared" si="733"/>
        <v>0.20224719101123595</v>
      </c>
      <c r="AR773" s="280"/>
      <c r="AS773" s="90">
        <v>9</v>
      </c>
      <c r="AT773" s="197" t="s">
        <v>568</v>
      </c>
      <c r="AU773" s="198" t="s">
        <v>569</v>
      </c>
      <c r="AV773" s="93">
        <v>372903</v>
      </c>
      <c r="AW773" s="95">
        <v>2</v>
      </c>
      <c r="AX773" s="96">
        <f t="shared" si="685"/>
        <v>186451.5</v>
      </c>
      <c r="AY773" s="97">
        <f t="shared" si="734"/>
        <v>3.7735849056603772E-2</v>
      </c>
      <c r="AZ773" s="280"/>
      <c r="BA773" s="90">
        <v>9</v>
      </c>
      <c r="BB773" s="197" t="s">
        <v>454</v>
      </c>
      <c r="BC773" s="198" t="s">
        <v>455</v>
      </c>
      <c r="BD773" s="93">
        <v>2799773</v>
      </c>
      <c r="BE773" s="95">
        <v>10</v>
      </c>
      <c r="BF773" s="96">
        <f t="shared" si="687"/>
        <v>279977.3</v>
      </c>
      <c r="BG773" s="97">
        <f t="shared" si="735"/>
        <v>0.15625</v>
      </c>
      <c r="BH773" s="280"/>
      <c r="BI773" s="90">
        <v>9</v>
      </c>
      <c r="BJ773" s="197" t="s">
        <v>404</v>
      </c>
      <c r="BK773" s="198" t="s">
        <v>405</v>
      </c>
      <c r="BL773" s="93">
        <v>13486755</v>
      </c>
      <c r="BM773" s="95">
        <v>41</v>
      </c>
      <c r="BN773" s="96">
        <f t="shared" si="689"/>
        <v>328945.24390243902</v>
      </c>
      <c r="BO773" s="97">
        <f t="shared" si="736"/>
        <v>0.67213114754098358</v>
      </c>
      <c r="BP773" s="280"/>
      <c r="BQ773" s="90">
        <v>9</v>
      </c>
      <c r="BR773" s="197" t="s">
        <v>382</v>
      </c>
      <c r="BS773" s="198" t="s">
        <v>383</v>
      </c>
      <c r="BT773" s="93">
        <v>73279037</v>
      </c>
      <c r="BU773" s="95">
        <v>353</v>
      </c>
      <c r="BV773" s="96">
        <f t="shared" si="691"/>
        <v>207589.33994334278</v>
      </c>
      <c r="BW773" s="97">
        <f t="shared" si="737"/>
        <v>0.29343308395677475</v>
      </c>
    </row>
    <row r="774" spans="2:75" ht="13.5" customHeight="1">
      <c r="B774" s="277"/>
      <c r="C774" s="285"/>
      <c r="D774" s="280"/>
      <c r="E774" s="98">
        <v>10</v>
      </c>
      <c r="F774" s="113" t="s">
        <v>382</v>
      </c>
      <c r="G774" s="200" t="s">
        <v>383</v>
      </c>
      <c r="H774" s="101">
        <v>30514726</v>
      </c>
      <c r="I774" s="103">
        <v>249</v>
      </c>
      <c r="J774" s="104">
        <f t="shared" ref="J774:J830" si="738">IFERROR(H774/I774,"-")</f>
        <v>122549.10040160643</v>
      </c>
      <c r="K774" s="105">
        <f t="shared" si="729"/>
        <v>0.33557951482479786</v>
      </c>
      <c r="L774" s="280"/>
      <c r="M774" s="98">
        <v>10</v>
      </c>
      <c r="N774" s="113" t="s">
        <v>406</v>
      </c>
      <c r="O774" s="200" t="s">
        <v>407</v>
      </c>
      <c r="P774" s="101">
        <v>131588</v>
      </c>
      <c r="Q774" s="103">
        <v>2</v>
      </c>
      <c r="R774" s="104">
        <f t="shared" ref="R774:R830" si="739">IFERROR(P774/Q774,"-")</f>
        <v>65794</v>
      </c>
      <c r="S774" s="105">
        <f t="shared" si="730"/>
        <v>3.6363636363636362E-2</v>
      </c>
      <c r="T774" s="280"/>
      <c r="U774" s="98">
        <v>10</v>
      </c>
      <c r="V774" s="113" t="s">
        <v>452</v>
      </c>
      <c r="W774" s="200" t="s">
        <v>453</v>
      </c>
      <c r="X774" s="101">
        <v>257608</v>
      </c>
      <c r="Y774" s="103">
        <v>2</v>
      </c>
      <c r="Z774" s="104">
        <f t="shared" ref="Z774:Z830" si="740">IFERROR(X774/Y774,"-")</f>
        <v>128804</v>
      </c>
      <c r="AA774" s="105">
        <f t="shared" si="731"/>
        <v>2.8169014084507043E-2</v>
      </c>
      <c r="AB774" s="280"/>
      <c r="AC774" s="98">
        <v>10</v>
      </c>
      <c r="AD774" s="113" t="s">
        <v>406</v>
      </c>
      <c r="AE774" s="200" t="s">
        <v>407</v>
      </c>
      <c r="AF774" s="101">
        <v>1908728</v>
      </c>
      <c r="AG774" s="103">
        <v>20</v>
      </c>
      <c r="AH774" s="104">
        <f t="shared" ref="AH774:AH830" si="741">IFERROR(AF774/AG774,"-")</f>
        <v>95436.4</v>
      </c>
      <c r="AI774" s="105">
        <f t="shared" si="732"/>
        <v>0.29411764705882354</v>
      </c>
      <c r="AJ774" s="280"/>
      <c r="AK774" s="98">
        <v>10</v>
      </c>
      <c r="AL774" s="113" t="s">
        <v>412</v>
      </c>
      <c r="AM774" s="200" t="s">
        <v>413</v>
      </c>
      <c r="AN774" s="101">
        <v>6342915</v>
      </c>
      <c r="AO774" s="103">
        <v>32</v>
      </c>
      <c r="AP774" s="104">
        <f t="shared" ref="AP774:AP830" si="742">IFERROR(AN774/AO774,"-")</f>
        <v>198216.09375</v>
      </c>
      <c r="AQ774" s="105">
        <f t="shared" si="733"/>
        <v>0.3595505617977528</v>
      </c>
      <c r="AR774" s="280"/>
      <c r="AS774" s="98">
        <v>10</v>
      </c>
      <c r="AT774" s="113" t="s">
        <v>396</v>
      </c>
      <c r="AU774" s="200" t="s">
        <v>397</v>
      </c>
      <c r="AV774" s="101">
        <v>4652271</v>
      </c>
      <c r="AW774" s="103">
        <v>26</v>
      </c>
      <c r="AX774" s="104">
        <f t="shared" ref="AX774:AX830" si="743">IFERROR(AV774/AW774,"-")</f>
        <v>178933.5</v>
      </c>
      <c r="AY774" s="105">
        <f t="shared" si="734"/>
        <v>0.49056603773584906</v>
      </c>
      <c r="AZ774" s="280"/>
      <c r="BA774" s="98">
        <v>10</v>
      </c>
      <c r="BB774" s="113" t="s">
        <v>488</v>
      </c>
      <c r="BC774" s="200" t="s">
        <v>489</v>
      </c>
      <c r="BD774" s="101">
        <v>2585717</v>
      </c>
      <c r="BE774" s="103">
        <v>10</v>
      </c>
      <c r="BF774" s="104">
        <f t="shared" ref="BF774:BF830" si="744">IFERROR(BD774/BE774,"-")</f>
        <v>258571.7</v>
      </c>
      <c r="BG774" s="105">
        <f t="shared" si="735"/>
        <v>0.15625</v>
      </c>
      <c r="BH774" s="280"/>
      <c r="BI774" s="98">
        <v>10</v>
      </c>
      <c r="BJ774" s="113" t="s">
        <v>388</v>
      </c>
      <c r="BK774" s="200" t="s">
        <v>389</v>
      </c>
      <c r="BL774" s="101">
        <v>3983421</v>
      </c>
      <c r="BM774" s="103">
        <v>15</v>
      </c>
      <c r="BN774" s="104">
        <f t="shared" ref="BN774:BN830" si="745">IFERROR(BL774/BM774,"-")</f>
        <v>265561.40000000002</v>
      </c>
      <c r="BO774" s="105">
        <f t="shared" si="736"/>
        <v>0.24590163934426229</v>
      </c>
      <c r="BP774" s="280"/>
      <c r="BQ774" s="98">
        <v>10</v>
      </c>
      <c r="BR774" s="113" t="s">
        <v>452</v>
      </c>
      <c r="BS774" s="200" t="s">
        <v>453</v>
      </c>
      <c r="BT774" s="101">
        <v>5562671</v>
      </c>
      <c r="BU774" s="103">
        <v>28</v>
      </c>
      <c r="BV774" s="104">
        <f t="shared" ref="BV774:BV830" si="746">IFERROR(BT774/BU774,"-")</f>
        <v>198666.82142857142</v>
      </c>
      <c r="BW774" s="105">
        <f t="shared" si="737"/>
        <v>2.3275145469659187E-2</v>
      </c>
    </row>
    <row r="775" spans="2:75" s="195" customFormat="1" ht="13.5" customHeight="1">
      <c r="B775" s="278"/>
      <c r="C775" s="286"/>
      <c r="D775" s="281"/>
      <c r="E775" s="106" t="s">
        <v>164</v>
      </c>
      <c r="F775" s="107"/>
      <c r="G775" s="127"/>
      <c r="H775" s="216">
        <v>408002150</v>
      </c>
      <c r="I775" s="110">
        <v>700</v>
      </c>
      <c r="J775" s="56">
        <f t="shared" si="738"/>
        <v>582860.21428571432</v>
      </c>
      <c r="K775" s="111">
        <f t="shared" si="729"/>
        <v>0.94339622641509435</v>
      </c>
      <c r="L775" s="281"/>
      <c r="M775" s="106" t="s">
        <v>164</v>
      </c>
      <c r="N775" s="107"/>
      <c r="O775" s="127"/>
      <c r="P775" s="216">
        <v>46070260</v>
      </c>
      <c r="Q775" s="110">
        <v>53</v>
      </c>
      <c r="R775" s="56">
        <f t="shared" si="739"/>
        <v>869250.1886792453</v>
      </c>
      <c r="S775" s="111">
        <f t="shared" si="730"/>
        <v>0.96363636363636362</v>
      </c>
      <c r="T775" s="281"/>
      <c r="U775" s="106" t="s">
        <v>164</v>
      </c>
      <c r="V775" s="107"/>
      <c r="W775" s="127"/>
      <c r="X775" s="216">
        <v>81244450</v>
      </c>
      <c r="Y775" s="110">
        <v>71</v>
      </c>
      <c r="Z775" s="56">
        <f t="shared" si="740"/>
        <v>1144288.028169014</v>
      </c>
      <c r="AA775" s="111">
        <f t="shared" si="731"/>
        <v>1</v>
      </c>
      <c r="AB775" s="281"/>
      <c r="AC775" s="106" t="s">
        <v>164</v>
      </c>
      <c r="AD775" s="107"/>
      <c r="AE775" s="127"/>
      <c r="AF775" s="216">
        <v>66423150</v>
      </c>
      <c r="AG775" s="110">
        <v>68</v>
      </c>
      <c r="AH775" s="56">
        <f t="shared" si="741"/>
        <v>976811.0294117647</v>
      </c>
      <c r="AI775" s="111">
        <f t="shared" si="732"/>
        <v>1</v>
      </c>
      <c r="AJ775" s="281"/>
      <c r="AK775" s="106" t="s">
        <v>164</v>
      </c>
      <c r="AL775" s="107"/>
      <c r="AM775" s="127"/>
      <c r="AN775" s="216">
        <v>122174560</v>
      </c>
      <c r="AO775" s="110">
        <v>88</v>
      </c>
      <c r="AP775" s="56">
        <f t="shared" si="742"/>
        <v>1388347.2727272727</v>
      </c>
      <c r="AQ775" s="111">
        <f t="shared" si="733"/>
        <v>0.9887640449438202</v>
      </c>
      <c r="AR775" s="281"/>
      <c r="AS775" s="106" t="s">
        <v>164</v>
      </c>
      <c r="AT775" s="107"/>
      <c r="AU775" s="127"/>
      <c r="AV775" s="216">
        <v>91472840</v>
      </c>
      <c r="AW775" s="110">
        <v>53</v>
      </c>
      <c r="AX775" s="56">
        <f t="shared" si="743"/>
        <v>1725902.641509434</v>
      </c>
      <c r="AY775" s="111">
        <f t="shared" si="734"/>
        <v>1</v>
      </c>
      <c r="AZ775" s="281"/>
      <c r="BA775" s="106" t="s">
        <v>164</v>
      </c>
      <c r="BB775" s="107"/>
      <c r="BC775" s="127"/>
      <c r="BD775" s="216">
        <v>119398350</v>
      </c>
      <c r="BE775" s="110">
        <v>62</v>
      </c>
      <c r="BF775" s="56">
        <f t="shared" si="744"/>
        <v>1925779.8387096773</v>
      </c>
      <c r="BG775" s="111">
        <f t="shared" si="735"/>
        <v>0.96875</v>
      </c>
      <c r="BH775" s="281"/>
      <c r="BI775" s="106" t="s">
        <v>164</v>
      </c>
      <c r="BJ775" s="107"/>
      <c r="BK775" s="127"/>
      <c r="BL775" s="216">
        <v>136416960</v>
      </c>
      <c r="BM775" s="110">
        <v>60</v>
      </c>
      <c r="BN775" s="56">
        <f t="shared" si="745"/>
        <v>2273616</v>
      </c>
      <c r="BO775" s="111">
        <f t="shared" si="736"/>
        <v>0.98360655737704916</v>
      </c>
      <c r="BP775" s="281"/>
      <c r="BQ775" s="106" t="s">
        <v>164</v>
      </c>
      <c r="BR775" s="107"/>
      <c r="BS775" s="127"/>
      <c r="BT775" s="216">
        <v>1071202720</v>
      </c>
      <c r="BU775" s="110">
        <v>1155</v>
      </c>
      <c r="BV775" s="56">
        <f t="shared" si="746"/>
        <v>927448.24242424243</v>
      </c>
      <c r="BW775" s="111">
        <f t="shared" si="737"/>
        <v>0.96009975062344144</v>
      </c>
    </row>
    <row r="776" spans="2:75" ht="13.5" customHeight="1">
      <c r="B776" s="276">
        <v>71</v>
      </c>
      <c r="C776" s="284" t="s">
        <v>49</v>
      </c>
      <c r="D776" s="279">
        <f>CB76</f>
        <v>2136</v>
      </c>
      <c r="E776" s="82">
        <v>1</v>
      </c>
      <c r="F776" s="83" t="s">
        <v>490</v>
      </c>
      <c r="G776" s="84" t="s">
        <v>491</v>
      </c>
      <c r="H776" s="85">
        <v>4636466</v>
      </c>
      <c r="I776" s="87">
        <v>4</v>
      </c>
      <c r="J776" s="88">
        <f t="shared" si="738"/>
        <v>1159116.5</v>
      </c>
      <c r="K776" s="89">
        <f t="shared" ref="K776:K786" si="747">IFERROR(I776/$CB$76,0)</f>
        <v>1.8726591760299626E-3</v>
      </c>
      <c r="L776" s="279">
        <f>CC76</f>
        <v>391</v>
      </c>
      <c r="M776" s="82">
        <v>1</v>
      </c>
      <c r="N776" s="83" t="s">
        <v>424</v>
      </c>
      <c r="O776" s="84" t="s">
        <v>425</v>
      </c>
      <c r="P776" s="85">
        <v>6150647</v>
      </c>
      <c r="Q776" s="87">
        <v>6</v>
      </c>
      <c r="R776" s="88">
        <f t="shared" si="739"/>
        <v>1025107.8333333334</v>
      </c>
      <c r="S776" s="89">
        <f t="shared" ref="S776:S786" si="748">IFERROR(Q776/$CC$76,0)</f>
        <v>1.5345268542199489E-2</v>
      </c>
      <c r="T776" s="279">
        <f>CD76</f>
        <v>217</v>
      </c>
      <c r="U776" s="82">
        <v>1</v>
      </c>
      <c r="V776" s="83" t="s">
        <v>388</v>
      </c>
      <c r="W776" s="84" t="s">
        <v>389</v>
      </c>
      <c r="X776" s="85">
        <v>34392438</v>
      </c>
      <c r="Y776" s="87">
        <v>30</v>
      </c>
      <c r="Z776" s="88">
        <f t="shared" si="740"/>
        <v>1146414.6000000001</v>
      </c>
      <c r="AA776" s="89">
        <f t="shared" ref="AA776:AA786" si="749">IFERROR(Y776/$CD$76,0)</f>
        <v>0.13824884792626729</v>
      </c>
      <c r="AB776" s="279">
        <f>CE76</f>
        <v>225</v>
      </c>
      <c r="AC776" s="82">
        <v>1</v>
      </c>
      <c r="AD776" s="83" t="s">
        <v>512</v>
      </c>
      <c r="AE776" s="84" t="s">
        <v>513</v>
      </c>
      <c r="AF776" s="85">
        <v>8981753</v>
      </c>
      <c r="AG776" s="87">
        <v>7</v>
      </c>
      <c r="AH776" s="88">
        <f t="shared" si="741"/>
        <v>1283107.5714285714</v>
      </c>
      <c r="AI776" s="89">
        <f t="shared" ref="AI776:AI786" si="750">IFERROR(AG776/$CE$76,0)</f>
        <v>3.111111111111111E-2</v>
      </c>
      <c r="AJ776" s="279">
        <f>CF76</f>
        <v>228</v>
      </c>
      <c r="AK776" s="82">
        <v>1</v>
      </c>
      <c r="AL776" s="83" t="s">
        <v>522</v>
      </c>
      <c r="AM776" s="84" t="s">
        <v>523</v>
      </c>
      <c r="AN776" s="85">
        <v>1678744</v>
      </c>
      <c r="AO776" s="87">
        <v>2</v>
      </c>
      <c r="AP776" s="88">
        <f t="shared" si="742"/>
        <v>839372</v>
      </c>
      <c r="AQ776" s="89">
        <f t="shared" ref="AQ776:AQ786" si="751">IFERROR(AO776/$CF$76,0)</f>
        <v>8.771929824561403E-3</v>
      </c>
      <c r="AR776" s="279">
        <f>CG76</f>
        <v>168</v>
      </c>
      <c r="AS776" s="82">
        <v>1</v>
      </c>
      <c r="AT776" s="83" t="s">
        <v>424</v>
      </c>
      <c r="AU776" s="84" t="s">
        <v>425</v>
      </c>
      <c r="AV776" s="85">
        <v>2298142</v>
      </c>
      <c r="AW776" s="87">
        <v>1</v>
      </c>
      <c r="AX776" s="88">
        <f t="shared" si="743"/>
        <v>2298142</v>
      </c>
      <c r="AY776" s="89">
        <f t="shared" ref="AY776:AY786" si="752">IFERROR(AW776/$CG$76,0)</f>
        <v>5.9523809523809521E-3</v>
      </c>
      <c r="AZ776" s="279">
        <f>CH76</f>
        <v>162</v>
      </c>
      <c r="BA776" s="82">
        <v>1</v>
      </c>
      <c r="BB776" s="83" t="s">
        <v>494</v>
      </c>
      <c r="BC776" s="84" t="s">
        <v>495</v>
      </c>
      <c r="BD776" s="85">
        <v>3489297</v>
      </c>
      <c r="BE776" s="87">
        <v>2</v>
      </c>
      <c r="BF776" s="88">
        <f t="shared" si="744"/>
        <v>1744648.5</v>
      </c>
      <c r="BG776" s="89">
        <f t="shared" ref="BG776:BG786" si="753">IFERROR(BE776/$CH$76,0)</f>
        <v>1.2345679012345678E-2</v>
      </c>
      <c r="BH776" s="279">
        <f>CI76</f>
        <v>123</v>
      </c>
      <c r="BI776" s="82">
        <v>1</v>
      </c>
      <c r="BJ776" s="83" t="s">
        <v>408</v>
      </c>
      <c r="BK776" s="84" t="s">
        <v>409</v>
      </c>
      <c r="BL776" s="85">
        <v>32808632</v>
      </c>
      <c r="BM776" s="87">
        <v>41</v>
      </c>
      <c r="BN776" s="88">
        <f t="shared" si="745"/>
        <v>800210.53658536589</v>
      </c>
      <c r="BO776" s="89">
        <f t="shared" ref="BO776:BO786" si="754">IFERROR(BM776/$CI$76,0)</f>
        <v>0.33333333333333331</v>
      </c>
      <c r="BP776" s="279">
        <f>CJ76</f>
        <v>3650</v>
      </c>
      <c r="BQ776" s="82">
        <v>1</v>
      </c>
      <c r="BR776" s="83" t="s">
        <v>512</v>
      </c>
      <c r="BS776" s="84" t="s">
        <v>513</v>
      </c>
      <c r="BT776" s="85">
        <v>25067181</v>
      </c>
      <c r="BU776" s="87">
        <v>45</v>
      </c>
      <c r="BV776" s="88">
        <f t="shared" si="746"/>
        <v>557048.46666666667</v>
      </c>
      <c r="BW776" s="89">
        <f t="shared" ref="BW776:BW786" si="755">IFERROR(BU776/$CJ$76,0)</f>
        <v>1.2328767123287671E-2</v>
      </c>
    </row>
    <row r="777" spans="2:75" ht="13.5" customHeight="1">
      <c r="B777" s="277"/>
      <c r="C777" s="285"/>
      <c r="D777" s="280"/>
      <c r="E777" s="90">
        <v>2</v>
      </c>
      <c r="F777" s="197" t="s">
        <v>460</v>
      </c>
      <c r="G777" s="198" t="s">
        <v>461</v>
      </c>
      <c r="H777" s="93">
        <v>11976002</v>
      </c>
      <c r="I777" s="95">
        <v>24</v>
      </c>
      <c r="J777" s="96">
        <f t="shared" si="738"/>
        <v>499000.08333333331</v>
      </c>
      <c r="K777" s="97">
        <f t="shared" si="747"/>
        <v>1.1235955056179775E-2</v>
      </c>
      <c r="L777" s="280"/>
      <c r="M777" s="90">
        <v>2</v>
      </c>
      <c r="N777" s="197" t="s">
        <v>512</v>
      </c>
      <c r="O777" s="198" t="s">
        <v>513</v>
      </c>
      <c r="P777" s="93">
        <v>4923392</v>
      </c>
      <c r="Q777" s="95">
        <v>6</v>
      </c>
      <c r="R777" s="96">
        <f t="shared" si="739"/>
        <v>820565.33333333337</v>
      </c>
      <c r="S777" s="97">
        <f t="shared" si="748"/>
        <v>1.5345268542199489E-2</v>
      </c>
      <c r="T777" s="280"/>
      <c r="U777" s="90">
        <v>2</v>
      </c>
      <c r="V777" s="197" t="s">
        <v>450</v>
      </c>
      <c r="W777" s="198" t="s">
        <v>451</v>
      </c>
      <c r="X777" s="93">
        <v>1115710</v>
      </c>
      <c r="Y777" s="95">
        <v>2</v>
      </c>
      <c r="Z777" s="96">
        <f t="shared" si="740"/>
        <v>557855</v>
      </c>
      <c r="AA777" s="97">
        <f t="shared" si="749"/>
        <v>9.2165898617511521E-3</v>
      </c>
      <c r="AB777" s="280"/>
      <c r="AC777" s="90">
        <v>2</v>
      </c>
      <c r="AD777" s="197" t="s">
        <v>494</v>
      </c>
      <c r="AE777" s="198" t="s">
        <v>495</v>
      </c>
      <c r="AF777" s="93">
        <v>1790590</v>
      </c>
      <c r="AG777" s="95">
        <v>3</v>
      </c>
      <c r="AH777" s="96">
        <f t="shared" si="741"/>
        <v>596863.33333333337</v>
      </c>
      <c r="AI777" s="97">
        <f t="shared" si="750"/>
        <v>1.3333333333333334E-2</v>
      </c>
      <c r="AJ777" s="280"/>
      <c r="AK777" s="90">
        <v>2</v>
      </c>
      <c r="AL777" s="197" t="s">
        <v>454</v>
      </c>
      <c r="AM777" s="198" t="s">
        <v>455</v>
      </c>
      <c r="AN777" s="93">
        <v>11172433</v>
      </c>
      <c r="AO777" s="95">
        <v>15</v>
      </c>
      <c r="AP777" s="96">
        <f t="shared" si="742"/>
        <v>744828.8666666667</v>
      </c>
      <c r="AQ777" s="97">
        <f t="shared" si="751"/>
        <v>6.5789473684210523E-2</v>
      </c>
      <c r="AR777" s="280"/>
      <c r="AS777" s="90">
        <v>2</v>
      </c>
      <c r="AT777" s="197" t="s">
        <v>388</v>
      </c>
      <c r="AU777" s="198" t="s">
        <v>389</v>
      </c>
      <c r="AV777" s="93">
        <v>21760339</v>
      </c>
      <c r="AW777" s="95">
        <v>24</v>
      </c>
      <c r="AX777" s="96">
        <f t="shared" si="743"/>
        <v>906680.79166666663</v>
      </c>
      <c r="AY777" s="97">
        <f t="shared" si="752"/>
        <v>0.14285714285714285</v>
      </c>
      <c r="AZ777" s="280"/>
      <c r="BA777" s="90">
        <v>2</v>
      </c>
      <c r="BB777" s="197" t="s">
        <v>400</v>
      </c>
      <c r="BC777" s="198" t="s">
        <v>401</v>
      </c>
      <c r="BD777" s="93">
        <v>50445983</v>
      </c>
      <c r="BE777" s="95">
        <v>56</v>
      </c>
      <c r="BF777" s="96">
        <f t="shared" si="744"/>
        <v>900821.125</v>
      </c>
      <c r="BG777" s="97">
        <f t="shared" si="753"/>
        <v>0.34567901234567899</v>
      </c>
      <c r="BH777" s="280"/>
      <c r="BI777" s="90">
        <v>2</v>
      </c>
      <c r="BJ777" s="197" t="s">
        <v>452</v>
      </c>
      <c r="BK777" s="198" t="s">
        <v>453</v>
      </c>
      <c r="BL777" s="93">
        <v>8434797</v>
      </c>
      <c r="BM777" s="95">
        <v>11</v>
      </c>
      <c r="BN777" s="96">
        <f t="shared" si="745"/>
        <v>766799.72727272729</v>
      </c>
      <c r="BO777" s="97">
        <f t="shared" si="754"/>
        <v>8.943089430894309E-2</v>
      </c>
      <c r="BP777" s="280"/>
      <c r="BQ777" s="90">
        <v>2</v>
      </c>
      <c r="BR777" s="197" t="s">
        <v>490</v>
      </c>
      <c r="BS777" s="198" t="s">
        <v>491</v>
      </c>
      <c r="BT777" s="93">
        <v>4866964</v>
      </c>
      <c r="BU777" s="95">
        <v>12</v>
      </c>
      <c r="BV777" s="96">
        <f t="shared" si="746"/>
        <v>405580.33333333331</v>
      </c>
      <c r="BW777" s="97">
        <f t="shared" si="755"/>
        <v>3.2876712328767125E-3</v>
      </c>
    </row>
    <row r="778" spans="2:75" ht="13.5" customHeight="1">
      <c r="B778" s="277"/>
      <c r="C778" s="285"/>
      <c r="D778" s="280"/>
      <c r="E778" s="90">
        <v>3</v>
      </c>
      <c r="F778" s="197" t="s">
        <v>434</v>
      </c>
      <c r="G778" s="198" t="s">
        <v>435</v>
      </c>
      <c r="H778" s="93">
        <v>2904303</v>
      </c>
      <c r="I778" s="95">
        <v>6</v>
      </c>
      <c r="J778" s="96">
        <f t="shared" si="738"/>
        <v>484050.5</v>
      </c>
      <c r="K778" s="97">
        <f t="shared" si="747"/>
        <v>2.8089887640449437E-3</v>
      </c>
      <c r="L778" s="280"/>
      <c r="M778" s="90">
        <v>3</v>
      </c>
      <c r="N778" s="197" t="s">
        <v>460</v>
      </c>
      <c r="O778" s="198" t="s">
        <v>461</v>
      </c>
      <c r="P778" s="93">
        <v>1078227</v>
      </c>
      <c r="Q778" s="95">
        <v>3</v>
      </c>
      <c r="R778" s="96">
        <f t="shared" si="739"/>
        <v>359409</v>
      </c>
      <c r="S778" s="97">
        <f t="shared" si="748"/>
        <v>7.6726342710997444E-3</v>
      </c>
      <c r="T778" s="280"/>
      <c r="U778" s="90">
        <v>3</v>
      </c>
      <c r="V778" s="197" t="s">
        <v>454</v>
      </c>
      <c r="W778" s="198" t="s">
        <v>455</v>
      </c>
      <c r="X778" s="93">
        <v>7418269</v>
      </c>
      <c r="Y778" s="95">
        <v>14</v>
      </c>
      <c r="Z778" s="96">
        <f t="shared" si="740"/>
        <v>529876.35714285716</v>
      </c>
      <c r="AA778" s="97">
        <f t="shared" si="749"/>
        <v>6.4516129032258063E-2</v>
      </c>
      <c r="AB778" s="280"/>
      <c r="AC778" s="90">
        <v>3</v>
      </c>
      <c r="AD778" s="197" t="s">
        <v>388</v>
      </c>
      <c r="AE778" s="198" t="s">
        <v>389</v>
      </c>
      <c r="AF778" s="93">
        <v>15196957</v>
      </c>
      <c r="AG778" s="95">
        <v>31</v>
      </c>
      <c r="AH778" s="96">
        <f t="shared" si="741"/>
        <v>490224.41935483873</v>
      </c>
      <c r="AI778" s="97">
        <f t="shared" si="750"/>
        <v>0.13777777777777778</v>
      </c>
      <c r="AJ778" s="280"/>
      <c r="AK778" s="90">
        <v>3</v>
      </c>
      <c r="AL778" s="197" t="s">
        <v>388</v>
      </c>
      <c r="AM778" s="198" t="s">
        <v>389</v>
      </c>
      <c r="AN778" s="93">
        <v>24013747</v>
      </c>
      <c r="AO778" s="95">
        <v>42</v>
      </c>
      <c r="AP778" s="96">
        <f t="shared" si="742"/>
        <v>571755.88095238095</v>
      </c>
      <c r="AQ778" s="97">
        <f t="shared" si="751"/>
        <v>0.18421052631578946</v>
      </c>
      <c r="AR778" s="280"/>
      <c r="AS778" s="90">
        <v>3</v>
      </c>
      <c r="AT778" s="197" t="s">
        <v>400</v>
      </c>
      <c r="AU778" s="198" t="s">
        <v>401</v>
      </c>
      <c r="AV778" s="93">
        <v>31436928</v>
      </c>
      <c r="AW778" s="95">
        <v>50</v>
      </c>
      <c r="AX778" s="96">
        <f t="shared" si="743"/>
        <v>628738.56000000006</v>
      </c>
      <c r="AY778" s="97">
        <f t="shared" si="752"/>
        <v>0.29761904761904762</v>
      </c>
      <c r="AZ778" s="280"/>
      <c r="BA778" s="90">
        <v>3</v>
      </c>
      <c r="BB778" s="197" t="s">
        <v>408</v>
      </c>
      <c r="BC778" s="198" t="s">
        <v>409</v>
      </c>
      <c r="BD778" s="93">
        <v>33823288</v>
      </c>
      <c r="BE778" s="95">
        <v>48</v>
      </c>
      <c r="BF778" s="96">
        <f t="shared" si="744"/>
        <v>704651.83333333337</v>
      </c>
      <c r="BG778" s="97">
        <f t="shared" si="753"/>
        <v>0.29629629629629628</v>
      </c>
      <c r="BH778" s="280"/>
      <c r="BI778" s="90">
        <v>3</v>
      </c>
      <c r="BJ778" s="197" t="s">
        <v>400</v>
      </c>
      <c r="BK778" s="198" t="s">
        <v>401</v>
      </c>
      <c r="BL778" s="93">
        <v>13955669</v>
      </c>
      <c r="BM778" s="95">
        <v>27</v>
      </c>
      <c r="BN778" s="96">
        <f t="shared" si="745"/>
        <v>516876.62962962961</v>
      </c>
      <c r="BO778" s="97">
        <f t="shared" si="754"/>
        <v>0.21951219512195122</v>
      </c>
      <c r="BP778" s="280"/>
      <c r="BQ778" s="90">
        <v>3</v>
      </c>
      <c r="BR778" s="197" t="s">
        <v>388</v>
      </c>
      <c r="BS778" s="198" t="s">
        <v>389</v>
      </c>
      <c r="BT778" s="93">
        <v>128365288</v>
      </c>
      <c r="BU778" s="95">
        <v>334</v>
      </c>
      <c r="BV778" s="96">
        <f t="shared" si="746"/>
        <v>384327.20958083833</v>
      </c>
      <c r="BW778" s="97">
        <f t="shared" si="755"/>
        <v>9.1506849315068486E-2</v>
      </c>
    </row>
    <row r="779" spans="2:75" ht="13.5" customHeight="1">
      <c r="B779" s="277"/>
      <c r="C779" s="285"/>
      <c r="D779" s="280"/>
      <c r="E779" s="90">
        <v>4</v>
      </c>
      <c r="F779" s="112" t="s">
        <v>406</v>
      </c>
      <c r="G779" s="198" t="s">
        <v>407</v>
      </c>
      <c r="H779" s="93">
        <v>26972167</v>
      </c>
      <c r="I779" s="95">
        <v>56</v>
      </c>
      <c r="J779" s="96">
        <f t="shared" si="738"/>
        <v>481645.83928571426</v>
      </c>
      <c r="K779" s="97">
        <f t="shared" si="747"/>
        <v>2.6217228464419477E-2</v>
      </c>
      <c r="L779" s="280"/>
      <c r="M779" s="90">
        <v>4</v>
      </c>
      <c r="N779" s="112" t="s">
        <v>488</v>
      </c>
      <c r="O779" s="198" t="s">
        <v>489</v>
      </c>
      <c r="P779" s="93">
        <v>6940324</v>
      </c>
      <c r="Q779" s="95">
        <v>31</v>
      </c>
      <c r="R779" s="96">
        <f t="shared" si="739"/>
        <v>223881.4193548387</v>
      </c>
      <c r="S779" s="97">
        <f t="shared" si="748"/>
        <v>7.9283887468030695E-2</v>
      </c>
      <c r="T779" s="280"/>
      <c r="U779" s="90">
        <v>4</v>
      </c>
      <c r="V779" s="112" t="s">
        <v>482</v>
      </c>
      <c r="W779" s="198" t="s">
        <v>483</v>
      </c>
      <c r="X779" s="93">
        <v>2937127</v>
      </c>
      <c r="Y779" s="95">
        <v>8</v>
      </c>
      <c r="Z779" s="96">
        <f t="shared" si="740"/>
        <v>367140.875</v>
      </c>
      <c r="AA779" s="97">
        <f t="shared" si="749"/>
        <v>3.6866359447004608E-2</v>
      </c>
      <c r="AB779" s="280"/>
      <c r="AC779" s="90">
        <v>4</v>
      </c>
      <c r="AD779" s="112" t="s">
        <v>400</v>
      </c>
      <c r="AE779" s="198" t="s">
        <v>401</v>
      </c>
      <c r="AF779" s="93">
        <v>26498126</v>
      </c>
      <c r="AG779" s="95">
        <v>71</v>
      </c>
      <c r="AH779" s="96">
        <f t="shared" si="741"/>
        <v>373213.04225352115</v>
      </c>
      <c r="AI779" s="97">
        <f t="shared" si="750"/>
        <v>0.31555555555555553</v>
      </c>
      <c r="AJ779" s="280"/>
      <c r="AK779" s="90">
        <v>4</v>
      </c>
      <c r="AL779" s="112" t="s">
        <v>482</v>
      </c>
      <c r="AM779" s="198" t="s">
        <v>483</v>
      </c>
      <c r="AN779" s="93">
        <v>7853831</v>
      </c>
      <c r="AO779" s="95">
        <v>14</v>
      </c>
      <c r="AP779" s="96">
        <f t="shared" si="742"/>
        <v>560987.92857142852</v>
      </c>
      <c r="AQ779" s="97">
        <f t="shared" si="751"/>
        <v>6.1403508771929821E-2</v>
      </c>
      <c r="AR779" s="280"/>
      <c r="AS779" s="90">
        <v>4</v>
      </c>
      <c r="AT779" s="112" t="s">
        <v>474</v>
      </c>
      <c r="AU779" s="198" t="s">
        <v>475</v>
      </c>
      <c r="AV779" s="93">
        <v>9198216</v>
      </c>
      <c r="AW779" s="95">
        <v>17</v>
      </c>
      <c r="AX779" s="96">
        <f t="shared" si="743"/>
        <v>541071.5294117647</v>
      </c>
      <c r="AY779" s="97">
        <f t="shared" si="752"/>
        <v>0.10119047619047619</v>
      </c>
      <c r="AZ779" s="280"/>
      <c r="BA779" s="90">
        <v>4</v>
      </c>
      <c r="BB779" s="112" t="s">
        <v>522</v>
      </c>
      <c r="BC779" s="198" t="s">
        <v>523</v>
      </c>
      <c r="BD779" s="93">
        <v>2530885</v>
      </c>
      <c r="BE779" s="95">
        <v>4</v>
      </c>
      <c r="BF779" s="96">
        <f t="shared" si="744"/>
        <v>632721.25</v>
      </c>
      <c r="BG779" s="97">
        <f t="shared" si="753"/>
        <v>2.4691358024691357E-2</v>
      </c>
      <c r="BH779" s="280"/>
      <c r="BI779" s="90">
        <v>4</v>
      </c>
      <c r="BJ779" s="112" t="s">
        <v>488</v>
      </c>
      <c r="BK779" s="198" t="s">
        <v>489</v>
      </c>
      <c r="BL779" s="93">
        <v>4912891</v>
      </c>
      <c r="BM779" s="95">
        <v>10</v>
      </c>
      <c r="BN779" s="96">
        <f t="shared" si="745"/>
        <v>491289.1</v>
      </c>
      <c r="BO779" s="97">
        <f t="shared" si="754"/>
        <v>8.1300813008130079E-2</v>
      </c>
      <c r="BP779" s="280"/>
      <c r="BQ779" s="90">
        <v>4</v>
      </c>
      <c r="BR779" s="112" t="s">
        <v>400</v>
      </c>
      <c r="BS779" s="198" t="s">
        <v>401</v>
      </c>
      <c r="BT779" s="93">
        <v>226630646</v>
      </c>
      <c r="BU779" s="95">
        <v>671</v>
      </c>
      <c r="BV779" s="96">
        <f t="shared" si="746"/>
        <v>337750.59016393445</v>
      </c>
      <c r="BW779" s="97">
        <f t="shared" si="755"/>
        <v>0.18383561643835616</v>
      </c>
    </row>
    <row r="780" spans="2:75" ht="13.5" customHeight="1">
      <c r="B780" s="277"/>
      <c r="C780" s="285"/>
      <c r="D780" s="280"/>
      <c r="E780" s="90">
        <v>5</v>
      </c>
      <c r="F780" s="197" t="s">
        <v>512</v>
      </c>
      <c r="G780" s="198" t="s">
        <v>513</v>
      </c>
      <c r="H780" s="93">
        <v>9963274</v>
      </c>
      <c r="I780" s="95">
        <v>22</v>
      </c>
      <c r="J780" s="96">
        <f t="shared" si="738"/>
        <v>452876.09090909088</v>
      </c>
      <c r="K780" s="97">
        <f t="shared" si="747"/>
        <v>1.0299625468164793E-2</v>
      </c>
      <c r="L780" s="280"/>
      <c r="M780" s="90">
        <v>5</v>
      </c>
      <c r="N780" s="197" t="s">
        <v>400</v>
      </c>
      <c r="O780" s="198" t="s">
        <v>401</v>
      </c>
      <c r="P780" s="93">
        <v>18208379</v>
      </c>
      <c r="Q780" s="95">
        <v>97</v>
      </c>
      <c r="R780" s="96">
        <f t="shared" si="739"/>
        <v>187715.2474226804</v>
      </c>
      <c r="S780" s="97">
        <f t="shared" si="748"/>
        <v>0.24808184143222506</v>
      </c>
      <c r="T780" s="280"/>
      <c r="U780" s="90">
        <v>5</v>
      </c>
      <c r="V780" s="197" t="s">
        <v>476</v>
      </c>
      <c r="W780" s="198" t="s">
        <v>477</v>
      </c>
      <c r="X780" s="93">
        <v>3102625</v>
      </c>
      <c r="Y780" s="95">
        <v>10</v>
      </c>
      <c r="Z780" s="96">
        <f t="shared" si="740"/>
        <v>310262.5</v>
      </c>
      <c r="AA780" s="97">
        <f t="shared" si="749"/>
        <v>4.6082949308755762E-2</v>
      </c>
      <c r="AB780" s="280"/>
      <c r="AC780" s="90">
        <v>5</v>
      </c>
      <c r="AD780" s="197" t="s">
        <v>522</v>
      </c>
      <c r="AE780" s="198" t="s">
        <v>523</v>
      </c>
      <c r="AF780" s="93">
        <v>702703</v>
      </c>
      <c r="AG780" s="95">
        <v>2</v>
      </c>
      <c r="AH780" s="96">
        <f t="shared" si="741"/>
        <v>351351.5</v>
      </c>
      <c r="AI780" s="97">
        <f t="shared" si="750"/>
        <v>8.8888888888888889E-3</v>
      </c>
      <c r="AJ780" s="280"/>
      <c r="AK780" s="90">
        <v>5</v>
      </c>
      <c r="AL780" s="197" t="s">
        <v>400</v>
      </c>
      <c r="AM780" s="198" t="s">
        <v>401</v>
      </c>
      <c r="AN780" s="93">
        <v>36234539</v>
      </c>
      <c r="AO780" s="95">
        <v>84</v>
      </c>
      <c r="AP780" s="96">
        <f t="shared" si="742"/>
        <v>431363.55952380953</v>
      </c>
      <c r="AQ780" s="97">
        <f t="shared" si="751"/>
        <v>0.36842105263157893</v>
      </c>
      <c r="AR780" s="280"/>
      <c r="AS780" s="90">
        <v>5</v>
      </c>
      <c r="AT780" s="197" t="s">
        <v>482</v>
      </c>
      <c r="AU780" s="198" t="s">
        <v>483</v>
      </c>
      <c r="AV780" s="93">
        <v>4068100</v>
      </c>
      <c r="AW780" s="95">
        <v>8</v>
      </c>
      <c r="AX780" s="96">
        <f t="shared" si="743"/>
        <v>508512.5</v>
      </c>
      <c r="AY780" s="97">
        <f t="shared" si="752"/>
        <v>4.7619047619047616E-2</v>
      </c>
      <c r="AZ780" s="280"/>
      <c r="BA780" s="90">
        <v>5</v>
      </c>
      <c r="BB780" s="197" t="s">
        <v>476</v>
      </c>
      <c r="BC780" s="198" t="s">
        <v>477</v>
      </c>
      <c r="BD780" s="93">
        <v>6754862</v>
      </c>
      <c r="BE780" s="95">
        <v>11</v>
      </c>
      <c r="BF780" s="96">
        <f t="shared" si="744"/>
        <v>614078.36363636365</v>
      </c>
      <c r="BG780" s="97">
        <f t="shared" si="753"/>
        <v>6.7901234567901231E-2</v>
      </c>
      <c r="BH780" s="280"/>
      <c r="BI780" s="90">
        <v>5</v>
      </c>
      <c r="BJ780" s="197" t="s">
        <v>412</v>
      </c>
      <c r="BK780" s="198" t="s">
        <v>413</v>
      </c>
      <c r="BL780" s="93">
        <v>15411952</v>
      </c>
      <c r="BM780" s="95">
        <v>33</v>
      </c>
      <c r="BN780" s="96">
        <f t="shared" si="745"/>
        <v>467028.84848484851</v>
      </c>
      <c r="BO780" s="97">
        <f t="shared" si="754"/>
        <v>0.26829268292682928</v>
      </c>
      <c r="BP780" s="280"/>
      <c r="BQ780" s="90">
        <v>5</v>
      </c>
      <c r="BR780" s="197" t="s">
        <v>424</v>
      </c>
      <c r="BS780" s="198" t="s">
        <v>425</v>
      </c>
      <c r="BT780" s="93">
        <v>19889987</v>
      </c>
      <c r="BU780" s="95">
        <v>61</v>
      </c>
      <c r="BV780" s="96">
        <f t="shared" si="746"/>
        <v>326065.36065573769</v>
      </c>
      <c r="BW780" s="97">
        <f t="shared" si="755"/>
        <v>1.6712328767123287E-2</v>
      </c>
    </row>
    <row r="781" spans="2:75" ht="13.5" customHeight="1">
      <c r="B781" s="277"/>
      <c r="C781" s="285"/>
      <c r="D781" s="280"/>
      <c r="E781" s="90">
        <v>6</v>
      </c>
      <c r="F781" s="197" t="s">
        <v>476</v>
      </c>
      <c r="G781" s="198" t="s">
        <v>477</v>
      </c>
      <c r="H781" s="93">
        <v>9975488</v>
      </c>
      <c r="I781" s="95">
        <v>25</v>
      </c>
      <c r="J781" s="96">
        <f t="shared" si="738"/>
        <v>399019.52000000002</v>
      </c>
      <c r="K781" s="97">
        <f t="shared" si="747"/>
        <v>1.1704119850187267E-2</v>
      </c>
      <c r="L781" s="280"/>
      <c r="M781" s="90">
        <v>6</v>
      </c>
      <c r="N781" s="197" t="s">
        <v>380</v>
      </c>
      <c r="O781" s="198" t="s">
        <v>381</v>
      </c>
      <c r="P781" s="93">
        <v>32402801</v>
      </c>
      <c r="Q781" s="95">
        <v>188</v>
      </c>
      <c r="R781" s="96">
        <f t="shared" si="739"/>
        <v>172355.32446808511</v>
      </c>
      <c r="S781" s="97">
        <f t="shared" si="748"/>
        <v>0.48081841432225064</v>
      </c>
      <c r="T781" s="280"/>
      <c r="U781" s="90">
        <v>6</v>
      </c>
      <c r="V781" s="197" t="s">
        <v>400</v>
      </c>
      <c r="W781" s="198" t="s">
        <v>401</v>
      </c>
      <c r="X781" s="93">
        <v>19810921</v>
      </c>
      <c r="Y781" s="95">
        <v>73</v>
      </c>
      <c r="Z781" s="96">
        <f t="shared" si="740"/>
        <v>271382.47945205477</v>
      </c>
      <c r="AA781" s="97">
        <f t="shared" si="749"/>
        <v>0.33640552995391704</v>
      </c>
      <c r="AB781" s="280"/>
      <c r="AC781" s="90">
        <v>6</v>
      </c>
      <c r="AD781" s="197" t="s">
        <v>438</v>
      </c>
      <c r="AE781" s="198" t="s">
        <v>439</v>
      </c>
      <c r="AF781" s="93">
        <v>8297537</v>
      </c>
      <c r="AG781" s="95">
        <v>34</v>
      </c>
      <c r="AH781" s="96">
        <f t="shared" si="741"/>
        <v>244045.20588235295</v>
      </c>
      <c r="AI781" s="97">
        <f t="shared" si="750"/>
        <v>0.15111111111111111</v>
      </c>
      <c r="AJ781" s="280"/>
      <c r="AK781" s="90">
        <v>6</v>
      </c>
      <c r="AL781" s="197" t="s">
        <v>382</v>
      </c>
      <c r="AM781" s="198" t="s">
        <v>383</v>
      </c>
      <c r="AN781" s="93">
        <v>25890156</v>
      </c>
      <c r="AO781" s="95">
        <v>80</v>
      </c>
      <c r="AP781" s="96">
        <f t="shared" si="742"/>
        <v>323626.95</v>
      </c>
      <c r="AQ781" s="97">
        <f t="shared" si="751"/>
        <v>0.35087719298245612</v>
      </c>
      <c r="AR781" s="280"/>
      <c r="AS781" s="90">
        <v>6</v>
      </c>
      <c r="AT781" s="197" t="s">
        <v>514</v>
      </c>
      <c r="AU781" s="198" t="s">
        <v>515</v>
      </c>
      <c r="AV781" s="93">
        <v>1873433</v>
      </c>
      <c r="AW781" s="95">
        <v>5</v>
      </c>
      <c r="AX781" s="96">
        <f t="shared" si="743"/>
        <v>374686.6</v>
      </c>
      <c r="AY781" s="97">
        <f t="shared" si="752"/>
        <v>2.976190476190476E-2</v>
      </c>
      <c r="AZ781" s="280"/>
      <c r="BA781" s="90">
        <v>6</v>
      </c>
      <c r="BB781" s="197" t="s">
        <v>412</v>
      </c>
      <c r="BC781" s="198" t="s">
        <v>413</v>
      </c>
      <c r="BD781" s="93">
        <v>29748033</v>
      </c>
      <c r="BE781" s="95">
        <v>51</v>
      </c>
      <c r="BF781" s="96">
        <f t="shared" si="744"/>
        <v>583294.76470588241</v>
      </c>
      <c r="BG781" s="97">
        <f t="shared" si="753"/>
        <v>0.31481481481481483</v>
      </c>
      <c r="BH781" s="280"/>
      <c r="BI781" s="90">
        <v>6</v>
      </c>
      <c r="BJ781" s="197" t="s">
        <v>482</v>
      </c>
      <c r="BK781" s="198" t="s">
        <v>483</v>
      </c>
      <c r="BL781" s="93">
        <v>1347868</v>
      </c>
      <c r="BM781" s="95">
        <v>3</v>
      </c>
      <c r="BN781" s="96">
        <f t="shared" si="745"/>
        <v>449289.33333333331</v>
      </c>
      <c r="BO781" s="97">
        <f t="shared" si="754"/>
        <v>2.4390243902439025E-2</v>
      </c>
      <c r="BP781" s="280"/>
      <c r="BQ781" s="90">
        <v>6</v>
      </c>
      <c r="BR781" s="197" t="s">
        <v>452</v>
      </c>
      <c r="BS781" s="198" t="s">
        <v>453</v>
      </c>
      <c r="BT781" s="93">
        <v>22287591</v>
      </c>
      <c r="BU781" s="95">
        <v>74</v>
      </c>
      <c r="BV781" s="96">
        <f t="shared" si="746"/>
        <v>301183.66216216219</v>
      </c>
      <c r="BW781" s="97">
        <f t="shared" si="755"/>
        <v>2.0273972602739727E-2</v>
      </c>
    </row>
    <row r="782" spans="2:75" ht="13.5" customHeight="1">
      <c r="B782" s="277"/>
      <c r="C782" s="285"/>
      <c r="D782" s="280"/>
      <c r="E782" s="90">
        <v>7</v>
      </c>
      <c r="F782" s="112" t="s">
        <v>446</v>
      </c>
      <c r="G782" s="198" t="s">
        <v>447</v>
      </c>
      <c r="H782" s="93">
        <v>18240941</v>
      </c>
      <c r="I782" s="95">
        <v>54</v>
      </c>
      <c r="J782" s="96">
        <f t="shared" si="738"/>
        <v>337795.20370370371</v>
      </c>
      <c r="K782" s="97">
        <f t="shared" si="747"/>
        <v>2.5280898876404494E-2</v>
      </c>
      <c r="L782" s="280"/>
      <c r="M782" s="90">
        <v>7</v>
      </c>
      <c r="N782" s="112" t="s">
        <v>452</v>
      </c>
      <c r="O782" s="198" t="s">
        <v>453</v>
      </c>
      <c r="P782" s="93">
        <v>916856</v>
      </c>
      <c r="Q782" s="95">
        <v>6</v>
      </c>
      <c r="R782" s="96">
        <f t="shared" si="739"/>
        <v>152809.33333333334</v>
      </c>
      <c r="S782" s="97">
        <f t="shared" si="748"/>
        <v>1.5345268542199489E-2</v>
      </c>
      <c r="T782" s="280"/>
      <c r="U782" s="90">
        <v>7</v>
      </c>
      <c r="V782" s="112" t="s">
        <v>444</v>
      </c>
      <c r="W782" s="198" t="s">
        <v>445</v>
      </c>
      <c r="X782" s="93">
        <v>9452252</v>
      </c>
      <c r="Y782" s="95">
        <v>43</v>
      </c>
      <c r="Z782" s="96">
        <f t="shared" si="740"/>
        <v>219819.81395348837</v>
      </c>
      <c r="AA782" s="97">
        <f t="shared" si="749"/>
        <v>0.19815668202764977</v>
      </c>
      <c r="AB782" s="280"/>
      <c r="AC782" s="90">
        <v>7</v>
      </c>
      <c r="AD782" s="112" t="s">
        <v>382</v>
      </c>
      <c r="AE782" s="198" t="s">
        <v>383</v>
      </c>
      <c r="AF782" s="93">
        <v>17025143</v>
      </c>
      <c r="AG782" s="95">
        <v>71</v>
      </c>
      <c r="AH782" s="96">
        <f t="shared" si="741"/>
        <v>239790.74647887325</v>
      </c>
      <c r="AI782" s="97">
        <f t="shared" si="750"/>
        <v>0.31555555555555553</v>
      </c>
      <c r="AJ782" s="280"/>
      <c r="AK782" s="90">
        <v>7</v>
      </c>
      <c r="AL782" s="112" t="s">
        <v>408</v>
      </c>
      <c r="AM782" s="198" t="s">
        <v>409</v>
      </c>
      <c r="AN782" s="93">
        <v>26551169</v>
      </c>
      <c r="AO782" s="95">
        <v>88</v>
      </c>
      <c r="AP782" s="96">
        <f t="shared" si="742"/>
        <v>301717.82954545453</v>
      </c>
      <c r="AQ782" s="97">
        <f t="shared" si="751"/>
        <v>0.38596491228070173</v>
      </c>
      <c r="AR782" s="280"/>
      <c r="AS782" s="90">
        <v>7</v>
      </c>
      <c r="AT782" s="112" t="s">
        <v>454</v>
      </c>
      <c r="AU782" s="198" t="s">
        <v>455</v>
      </c>
      <c r="AV782" s="93">
        <v>4969571</v>
      </c>
      <c r="AW782" s="95">
        <v>17</v>
      </c>
      <c r="AX782" s="96">
        <f t="shared" si="743"/>
        <v>292327.70588235295</v>
      </c>
      <c r="AY782" s="97">
        <f t="shared" si="752"/>
        <v>0.10119047619047619</v>
      </c>
      <c r="AZ782" s="280"/>
      <c r="BA782" s="90">
        <v>7</v>
      </c>
      <c r="BB782" s="112" t="s">
        <v>514</v>
      </c>
      <c r="BC782" s="198" t="s">
        <v>515</v>
      </c>
      <c r="BD782" s="93">
        <v>4495764</v>
      </c>
      <c r="BE782" s="95">
        <v>11</v>
      </c>
      <c r="BF782" s="96">
        <f t="shared" si="744"/>
        <v>408705.81818181818</v>
      </c>
      <c r="BG782" s="97">
        <f t="shared" si="753"/>
        <v>6.7901234567901231E-2</v>
      </c>
      <c r="BH782" s="280"/>
      <c r="BI782" s="90">
        <v>7</v>
      </c>
      <c r="BJ782" s="112" t="s">
        <v>514</v>
      </c>
      <c r="BK782" s="198" t="s">
        <v>515</v>
      </c>
      <c r="BL782" s="93">
        <v>1274348</v>
      </c>
      <c r="BM782" s="95">
        <v>3</v>
      </c>
      <c r="BN782" s="96">
        <f t="shared" si="745"/>
        <v>424782.66666666669</v>
      </c>
      <c r="BO782" s="97">
        <f t="shared" si="754"/>
        <v>2.4390243902439025E-2</v>
      </c>
      <c r="BP782" s="280"/>
      <c r="BQ782" s="90">
        <v>7</v>
      </c>
      <c r="BR782" s="112" t="s">
        <v>514</v>
      </c>
      <c r="BS782" s="198" t="s">
        <v>515</v>
      </c>
      <c r="BT782" s="93">
        <v>12614772</v>
      </c>
      <c r="BU782" s="95">
        <v>42</v>
      </c>
      <c r="BV782" s="96">
        <f t="shared" si="746"/>
        <v>300351.71428571426</v>
      </c>
      <c r="BW782" s="97">
        <f t="shared" si="755"/>
        <v>1.1506849315068493E-2</v>
      </c>
    </row>
    <row r="783" spans="2:75" ht="13.5" customHeight="1">
      <c r="B783" s="277"/>
      <c r="C783" s="285"/>
      <c r="D783" s="280"/>
      <c r="E783" s="90">
        <v>8</v>
      </c>
      <c r="F783" s="197" t="s">
        <v>514</v>
      </c>
      <c r="G783" s="198" t="s">
        <v>515</v>
      </c>
      <c r="H783" s="93">
        <v>4302479</v>
      </c>
      <c r="I783" s="95">
        <v>13</v>
      </c>
      <c r="J783" s="96">
        <f t="shared" si="738"/>
        <v>330959.92307692306</v>
      </c>
      <c r="K783" s="97">
        <f t="shared" si="747"/>
        <v>6.0861423220973784E-3</v>
      </c>
      <c r="L783" s="280"/>
      <c r="M783" s="90">
        <v>8</v>
      </c>
      <c r="N783" s="197" t="s">
        <v>388</v>
      </c>
      <c r="O783" s="198" t="s">
        <v>389</v>
      </c>
      <c r="P783" s="93">
        <v>7588483</v>
      </c>
      <c r="Q783" s="95">
        <v>50</v>
      </c>
      <c r="R783" s="96">
        <f t="shared" si="739"/>
        <v>151769.66</v>
      </c>
      <c r="S783" s="97">
        <f t="shared" si="748"/>
        <v>0.12787723785166241</v>
      </c>
      <c r="T783" s="280"/>
      <c r="U783" s="90">
        <v>8</v>
      </c>
      <c r="V783" s="197" t="s">
        <v>452</v>
      </c>
      <c r="W783" s="198" t="s">
        <v>453</v>
      </c>
      <c r="X783" s="93">
        <v>698929</v>
      </c>
      <c r="Y783" s="95">
        <v>5</v>
      </c>
      <c r="Z783" s="96">
        <f t="shared" si="740"/>
        <v>139785.79999999999</v>
      </c>
      <c r="AA783" s="97">
        <f t="shared" si="749"/>
        <v>2.3041474654377881E-2</v>
      </c>
      <c r="AB783" s="280"/>
      <c r="AC783" s="90">
        <v>8</v>
      </c>
      <c r="AD783" s="197" t="s">
        <v>408</v>
      </c>
      <c r="AE783" s="198" t="s">
        <v>409</v>
      </c>
      <c r="AF783" s="93">
        <v>16951467</v>
      </c>
      <c r="AG783" s="95">
        <v>79</v>
      </c>
      <c r="AH783" s="96">
        <f t="shared" si="741"/>
        <v>214575.53164556963</v>
      </c>
      <c r="AI783" s="97">
        <f t="shared" si="750"/>
        <v>0.3511111111111111</v>
      </c>
      <c r="AJ783" s="280"/>
      <c r="AK783" s="90">
        <v>8</v>
      </c>
      <c r="AL783" s="197" t="s">
        <v>512</v>
      </c>
      <c r="AM783" s="198" t="s">
        <v>513</v>
      </c>
      <c r="AN783" s="93">
        <v>1020800</v>
      </c>
      <c r="AO783" s="95">
        <v>4</v>
      </c>
      <c r="AP783" s="96">
        <f t="shared" si="742"/>
        <v>255200</v>
      </c>
      <c r="AQ783" s="97">
        <f t="shared" si="751"/>
        <v>1.7543859649122806E-2</v>
      </c>
      <c r="AR783" s="280"/>
      <c r="AS783" s="90">
        <v>8</v>
      </c>
      <c r="AT783" s="197" t="s">
        <v>420</v>
      </c>
      <c r="AU783" s="198" t="s">
        <v>421</v>
      </c>
      <c r="AV783" s="93">
        <v>8940045</v>
      </c>
      <c r="AW783" s="95">
        <v>33</v>
      </c>
      <c r="AX783" s="96">
        <f t="shared" si="743"/>
        <v>270910.45454545453</v>
      </c>
      <c r="AY783" s="97">
        <f t="shared" si="752"/>
        <v>0.19642857142857142</v>
      </c>
      <c r="AZ783" s="280"/>
      <c r="BA783" s="90">
        <v>8</v>
      </c>
      <c r="BB783" s="197" t="s">
        <v>418</v>
      </c>
      <c r="BC783" s="198" t="s">
        <v>419</v>
      </c>
      <c r="BD783" s="93">
        <v>4858571</v>
      </c>
      <c r="BE783" s="95">
        <v>12</v>
      </c>
      <c r="BF783" s="96">
        <f t="shared" si="744"/>
        <v>404880.91666666669</v>
      </c>
      <c r="BG783" s="97">
        <f t="shared" si="753"/>
        <v>7.407407407407407E-2</v>
      </c>
      <c r="BH783" s="280"/>
      <c r="BI783" s="90">
        <v>8</v>
      </c>
      <c r="BJ783" s="197" t="s">
        <v>456</v>
      </c>
      <c r="BK783" s="198" t="s">
        <v>457</v>
      </c>
      <c r="BL783" s="93">
        <v>12667502</v>
      </c>
      <c r="BM783" s="95">
        <v>32</v>
      </c>
      <c r="BN783" s="96">
        <f t="shared" si="745"/>
        <v>395859.4375</v>
      </c>
      <c r="BO783" s="97">
        <f t="shared" si="754"/>
        <v>0.26016260162601629</v>
      </c>
      <c r="BP783" s="280"/>
      <c r="BQ783" s="90">
        <v>8</v>
      </c>
      <c r="BR783" s="197" t="s">
        <v>482</v>
      </c>
      <c r="BS783" s="198" t="s">
        <v>483</v>
      </c>
      <c r="BT783" s="93">
        <v>23206100</v>
      </c>
      <c r="BU783" s="95">
        <v>79</v>
      </c>
      <c r="BV783" s="96">
        <f t="shared" si="746"/>
        <v>293748.10126582277</v>
      </c>
      <c r="BW783" s="97">
        <f t="shared" si="755"/>
        <v>2.1643835616438355E-2</v>
      </c>
    </row>
    <row r="784" spans="2:75" ht="13.5" customHeight="1">
      <c r="B784" s="277"/>
      <c r="C784" s="285"/>
      <c r="D784" s="280"/>
      <c r="E784" s="90">
        <v>9</v>
      </c>
      <c r="F784" s="112" t="s">
        <v>452</v>
      </c>
      <c r="G784" s="198" t="s">
        <v>453</v>
      </c>
      <c r="H784" s="93">
        <v>4422182</v>
      </c>
      <c r="I784" s="95">
        <v>15</v>
      </c>
      <c r="J784" s="96">
        <f t="shared" si="738"/>
        <v>294812.13333333336</v>
      </c>
      <c r="K784" s="97">
        <f t="shared" si="747"/>
        <v>7.0224719101123594E-3</v>
      </c>
      <c r="L784" s="280"/>
      <c r="M784" s="90">
        <v>9</v>
      </c>
      <c r="N784" s="112" t="s">
        <v>434</v>
      </c>
      <c r="O784" s="198" t="s">
        <v>435</v>
      </c>
      <c r="P784" s="93">
        <v>284525</v>
      </c>
      <c r="Q784" s="95">
        <v>3</v>
      </c>
      <c r="R784" s="96">
        <f t="shared" si="739"/>
        <v>94841.666666666672</v>
      </c>
      <c r="S784" s="97">
        <f t="shared" si="748"/>
        <v>7.6726342710997444E-3</v>
      </c>
      <c r="T784" s="280"/>
      <c r="U784" s="90">
        <v>9</v>
      </c>
      <c r="V784" s="112" t="s">
        <v>380</v>
      </c>
      <c r="W784" s="198" t="s">
        <v>381</v>
      </c>
      <c r="X784" s="93">
        <v>18887052</v>
      </c>
      <c r="Y784" s="95">
        <v>138</v>
      </c>
      <c r="Z784" s="96">
        <f t="shared" si="740"/>
        <v>136862.69565217392</v>
      </c>
      <c r="AA784" s="97">
        <f t="shared" si="749"/>
        <v>0.63594470046082952</v>
      </c>
      <c r="AB784" s="280"/>
      <c r="AC784" s="90">
        <v>9</v>
      </c>
      <c r="AD784" s="112" t="s">
        <v>460</v>
      </c>
      <c r="AE784" s="198" t="s">
        <v>461</v>
      </c>
      <c r="AF784" s="93">
        <v>3497964</v>
      </c>
      <c r="AG784" s="95">
        <v>18</v>
      </c>
      <c r="AH784" s="96">
        <f t="shared" si="741"/>
        <v>194331.33333333334</v>
      </c>
      <c r="AI784" s="97">
        <f t="shared" si="750"/>
        <v>0.08</v>
      </c>
      <c r="AJ784" s="280"/>
      <c r="AK784" s="90">
        <v>9</v>
      </c>
      <c r="AL784" s="112" t="s">
        <v>474</v>
      </c>
      <c r="AM784" s="198" t="s">
        <v>475</v>
      </c>
      <c r="AN784" s="93">
        <v>6317138</v>
      </c>
      <c r="AO784" s="95">
        <v>26</v>
      </c>
      <c r="AP784" s="96">
        <f t="shared" si="742"/>
        <v>242966.84615384616</v>
      </c>
      <c r="AQ784" s="97">
        <f t="shared" si="751"/>
        <v>0.11403508771929824</v>
      </c>
      <c r="AR784" s="280"/>
      <c r="AS784" s="90">
        <v>9</v>
      </c>
      <c r="AT784" s="112" t="s">
        <v>380</v>
      </c>
      <c r="AU784" s="198" t="s">
        <v>381</v>
      </c>
      <c r="AV784" s="93">
        <v>27298694</v>
      </c>
      <c r="AW784" s="95">
        <v>101</v>
      </c>
      <c r="AX784" s="96">
        <f t="shared" si="743"/>
        <v>270284.09900990099</v>
      </c>
      <c r="AY784" s="97">
        <f t="shared" si="752"/>
        <v>0.60119047619047616</v>
      </c>
      <c r="AZ784" s="280"/>
      <c r="BA784" s="90">
        <v>9</v>
      </c>
      <c r="BB784" s="112" t="s">
        <v>446</v>
      </c>
      <c r="BC784" s="198" t="s">
        <v>447</v>
      </c>
      <c r="BD784" s="93">
        <v>14930380</v>
      </c>
      <c r="BE784" s="95">
        <v>40</v>
      </c>
      <c r="BF784" s="96">
        <f t="shared" si="744"/>
        <v>373259.5</v>
      </c>
      <c r="BG784" s="97">
        <f t="shared" si="753"/>
        <v>0.24691358024691357</v>
      </c>
      <c r="BH784" s="280"/>
      <c r="BI784" s="90">
        <v>9</v>
      </c>
      <c r="BJ784" s="112" t="s">
        <v>402</v>
      </c>
      <c r="BK784" s="198" t="s">
        <v>403</v>
      </c>
      <c r="BL784" s="93">
        <v>7912375</v>
      </c>
      <c r="BM784" s="95">
        <v>21</v>
      </c>
      <c r="BN784" s="96">
        <f t="shared" si="745"/>
        <v>376779.76190476189</v>
      </c>
      <c r="BO784" s="97">
        <f t="shared" si="754"/>
        <v>0.17073170731707318</v>
      </c>
      <c r="BP784" s="280"/>
      <c r="BQ784" s="90">
        <v>9</v>
      </c>
      <c r="BR784" s="112" t="s">
        <v>434</v>
      </c>
      <c r="BS784" s="198" t="s">
        <v>435</v>
      </c>
      <c r="BT784" s="93">
        <v>3229540</v>
      </c>
      <c r="BU784" s="95">
        <v>11</v>
      </c>
      <c r="BV784" s="96">
        <f t="shared" si="746"/>
        <v>293594.54545454547</v>
      </c>
      <c r="BW784" s="97">
        <f t="shared" si="755"/>
        <v>3.0136986301369864E-3</v>
      </c>
    </row>
    <row r="785" spans="2:75" ht="13.5" customHeight="1">
      <c r="B785" s="277"/>
      <c r="C785" s="285"/>
      <c r="D785" s="280"/>
      <c r="E785" s="98">
        <v>10</v>
      </c>
      <c r="F785" s="199" t="s">
        <v>424</v>
      </c>
      <c r="G785" s="200" t="s">
        <v>425</v>
      </c>
      <c r="H785" s="101">
        <v>10773071</v>
      </c>
      <c r="I785" s="103">
        <v>37</v>
      </c>
      <c r="J785" s="104">
        <f t="shared" si="738"/>
        <v>291164.08108108107</v>
      </c>
      <c r="K785" s="105">
        <f t="shared" si="747"/>
        <v>1.7322097378277154E-2</v>
      </c>
      <c r="L785" s="280"/>
      <c r="M785" s="98">
        <v>10</v>
      </c>
      <c r="N785" s="199" t="s">
        <v>418</v>
      </c>
      <c r="O785" s="200" t="s">
        <v>419</v>
      </c>
      <c r="P785" s="101">
        <v>3270073</v>
      </c>
      <c r="Q785" s="103">
        <v>37</v>
      </c>
      <c r="R785" s="104">
        <f t="shared" si="739"/>
        <v>88380.351351351346</v>
      </c>
      <c r="S785" s="105">
        <f t="shared" si="748"/>
        <v>9.4629156010230184E-2</v>
      </c>
      <c r="T785" s="280"/>
      <c r="U785" s="98">
        <v>10</v>
      </c>
      <c r="V785" s="199" t="s">
        <v>484</v>
      </c>
      <c r="W785" s="200" t="s">
        <v>485</v>
      </c>
      <c r="X785" s="101">
        <v>4096130</v>
      </c>
      <c r="Y785" s="103">
        <v>30</v>
      </c>
      <c r="Z785" s="104">
        <f t="shared" si="740"/>
        <v>136537.66666666666</v>
      </c>
      <c r="AA785" s="105">
        <f t="shared" si="749"/>
        <v>0.13824884792626729</v>
      </c>
      <c r="AB785" s="280"/>
      <c r="AC785" s="98">
        <v>10</v>
      </c>
      <c r="AD785" s="199" t="s">
        <v>444</v>
      </c>
      <c r="AE785" s="200" t="s">
        <v>445</v>
      </c>
      <c r="AF785" s="101">
        <v>5656649</v>
      </c>
      <c r="AG785" s="103">
        <v>30</v>
      </c>
      <c r="AH785" s="104">
        <f t="shared" si="741"/>
        <v>188554.96666666667</v>
      </c>
      <c r="AI785" s="105">
        <f t="shared" si="750"/>
        <v>0.13333333333333333</v>
      </c>
      <c r="AJ785" s="280"/>
      <c r="AK785" s="98">
        <v>10</v>
      </c>
      <c r="AL785" s="199" t="s">
        <v>472</v>
      </c>
      <c r="AM785" s="200" t="s">
        <v>473</v>
      </c>
      <c r="AN785" s="101">
        <v>7215265</v>
      </c>
      <c r="AO785" s="103">
        <v>35</v>
      </c>
      <c r="AP785" s="104">
        <f t="shared" si="742"/>
        <v>206150.42857142858</v>
      </c>
      <c r="AQ785" s="105">
        <f t="shared" si="751"/>
        <v>0.15350877192982457</v>
      </c>
      <c r="AR785" s="280"/>
      <c r="AS785" s="98">
        <v>10</v>
      </c>
      <c r="AT785" s="199" t="s">
        <v>558</v>
      </c>
      <c r="AU785" s="200" t="s">
        <v>559</v>
      </c>
      <c r="AV785" s="101">
        <v>538504</v>
      </c>
      <c r="AW785" s="103">
        <v>2</v>
      </c>
      <c r="AX785" s="104">
        <f t="shared" si="743"/>
        <v>269252</v>
      </c>
      <c r="AY785" s="105">
        <f t="shared" si="752"/>
        <v>1.1904761904761904E-2</v>
      </c>
      <c r="AZ785" s="280"/>
      <c r="BA785" s="98">
        <v>10</v>
      </c>
      <c r="BB785" s="199" t="s">
        <v>398</v>
      </c>
      <c r="BC785" s="200" t="s">
        <v>399</v>
      </c>
      <c r="BD785" s="101">
        <v>16381119</v>
      </c>
      <c r="BE785" s="103">
        <v>46</v>
      </c>
      <c r="BF785" s="104">
        <f t="shared" si="744"/>
        <v>356111.28260869568</v>
      </c>
      <c r="BG785" s="105">
        <f t="shared" si="753"/>
        <v>0.2839506172839506</v>
      </c>
      <c r="BH785" s="280"/>
      <c r="BI785" s="98">
        <v>10</v>
      </c>
      <c r="BJ785" s="199" t="s">
        <v>486</v>
      </c>
      <c r="BK785" s="200" t="s">
        <v>487</v>
      </c>
      <c r="BL785" s="101">
        <v>744084</v>
      </c>
      <c r="BM785" s="103">
        <v>2</v>
      </c>
      <c r="BN785" s="104">
        <f t="shared" si="745"/>
        <v>372042</v>
      </c>
      <c r="BO785" s="105">
        <f t="shared" si="754"/>
        <v>1.6260162601626018E-2</v>
      </c>
      <c r="BP785" s="280"/>
      <c r="BQ785" s="98">
        <v>10</v>
      </c>
      <c r="BR785" s="199" t="s">
        <v>454</v>
      </c>
      <c r="BS785" s="200" t="s">
        <v>455</v>
      </c>
      <c r="BT785" s="101">
        <v>37754696</v>
      </c>
      <c r="BU785" s="103">
        <v>157</v>
      </c>
      <c r="BV785" s="104">
        <f t="shared" si="746"/>
        <v>240475.77070063693</v>
      </c>
      <c r="BW785" s="105">
        <f t="shared" si="755"/>
        <v>4.3013698630136987E-2</v>
      </c>
    </row>
    <row r="786" spans="2:75" s="195" customFormat="1" ht="13.5" customHeight="1">
      <c r="B786" s="278"/>
      <c r="C786" s="286"/>
      <c r="D786" s="281"/>
      <c r="E786" s="106" t="s">
        <v>164</v>
      </c>
      <c r="F786" s="107"/>
      <c r="G786" s="127"/>
      <c r="H786" s="216">
        <v>1172606290</v>
      </c>
      <c r="I786" s="110">
        <v>1957</v>
      </c>
      <c r="J786" s="56">
        <f t="shared" si="738"/>
        <v>599185.63617782318</v>
      </c>
      <c r="K786" s="111">
        <f t="shared" si="747"/>
        <v>0.91619850187265917</v>
      </c>
      <c r="L786" s="281"/>
      <c r="M786" s="106" t="s">
        <v>164</v>
      </c>
      <c r="N786" s="107"/>
      <c r="O786" s="127"/>
      <c r="P786" s="216">
        <v>293569180</v>
      </c>
      <c r="Q786" s="110">
        <v>389</v>
      </c>
      <c r="R786" s="56">
        <f t="shared" si="739"/>
        <v>754676.55526992283</v>
      </c>
      <c r="S786" s="111">
        <f t="shared" si="748"/>
        <v>0.99488491048593353</v>
      </c>
      <c r="T786" s="281"/>
      <c r="U786" s="106" t="s">
        <v>164</v>
      </c>
      <c r="V786" s="107"/>
      <c r="W786" s="127"/>
      <c r="X786" s="216">
        <v>276592540</v>
      </c>
      <c r="Y786" s="110">
        <v>215</v>
      </c>
      <c r="Z786" s="56">
        <f t="shared" si="740"/>
        <v>1286476.9302325582</v>
      </c>
      <c r="AA786" s="111">
        <f t="shared" si="749"/>
        <v>0.99078341013824889</v>
      </c>
      <c r="AB786" s="281"/>
      <c r="AC786" s="106" t="s">
        <v>164</v>
      </c>
      <c r="AD786" s="107"/>
      <c r="AE786" s="127"/>
      <c r="AF786" s="216">
        <v>307456300</v>
      </c>
      <c r="AG786" s="110">
        <v>225</v>
      </c>
      <c r="AH786" s="56">
        <f t="shared" si="741"/>
        <v>1366472.4444444445</v>
      </c>
      <c r="AI786" s="111">
        <f t="shared" si="750"/>
        <v>1</v>
      </c>
      <c r="AJ786" s="281"/>
      <c r="AK786" s="106" t="s">
        <v>164</v>
      </c>
      <c r="AL786" s="107"/>
      <c r="AM786" s="127"/>
      <c r="AN786" s="216">
        <v>368215890</v>
      </c>
      <c r="AO786" s="110">
        <v>225</v>
      </c>
      <c r="AP786" s="56">
        <f t="shared" si="742"/>
        <v>1636515.0666666667</v>
      </c>
      <c r="AQ786" s="111">
        <f t="shared" si="751"/>
        <v>0.98684210526315785</v>
      </c>
      <c r="AR786" s="281"/>
      <c r="AS786" s="106" t="s">
        <v>164</v>
      </c>
      <c r="AT786" s="107"/>
      <c r="AU786" s="127"/>
      <c r="AV786" s="216">
        <v>302732050</v>
      </c>
      <c r="AW786" s="110">
        <v>163</v>
      </c>
      <c r="AX786" s="56">
        <f t="shared" si="743"/>
        <v>1857251.8404907975</v>
      </c>
      <c r="AY786" s="111">
        <f t="shared" si="752"/>
        <v>0.97023809523809523</v>
      </c>
      <c r="AZ786" s="281"/>
      <c r="BA786" s="106" t="s">
        <v>164</v>
      </c>
      <c r="BB786" s="107"/>
      <c r="BC786" s="127"/>
      <c r="BD786" s="216">
        <v>365833200</v>
      </c>
      <c r="BE786" s="110">
        <v>159</v>
      </c>
      <c r="BF786" s="56">
        <f t="shared" si="744"/>
        <v>2300837.7358490564</v>
      </c>
      <c r="BG786" s="111">
        <f t="shared" si="753"/>
        <v>0.98148148148148151</v>
      </c>
      <c r="BH786" s="281"/>
      <c r="BI786" s="106" t="s">
        <v>164</v>
      </c>
      <c r="BJ786" s="107"/>
      <c r="BK786" s="127"/>
      <c r="BL786" s="216">
        <v>302037350</v>
      </c>
      <c r="BM786" s="110">
        <v>121</v>
      </c>
      <c r="BN786" s="56">
        <f t="shared" si="745"/>
        <v>2496176.4462809917</v>
      </c>
      <c r="BO786" s="111">
        <f t="shared" si="754"/>
        <v>0.98373983739837401</v>
      </c>
      <c r="BP786" s="281"/>
      <c r="BQ786" s="106" t="s">
        <v>164</v>
      </c>
      <c r="BR786" s="107"/>
      <c r="BS786" s="127"/>
      <c r="BT786" s="216">
        <v>3389042800</v>
      </c>
      <c r="BU786" s="110">
        <v>3454</v>
      </c>
      <c r="BV786" s="56">
        <f t="shared" si="746"/>
        <v>981193.63057324837</v>
      </c>
      <c r="BW786" s="111">
        <f t="shared" si="755"/>
        <v>0.94630136986301372</v>
      </c>
    </row>
    <row r="787" spans="2:75" ht="13.5" customHeight="1">
      <c r="B787" s="276">
        <v>72</v>
      </c>
      <c r="C787" s="284" t="s">
        <v>27</v>
      </c>
      <c r="D787" s="279">
        <f>CB77</f>
        <v>1563</v>
      </c>
      <c r="E787" s="82">
        <v>1</v>
      </c>
      <c r="F787" s="83" t="s">
        <v>434</v>
      </c>
      <c r="G787" s="84" t="s">
        <v>435</v>
      </c>
      <c r="H787" s="85">
        <v>9651715</v>
      </c>
      <c r="I787" s="87">
        <v>7</v>
      </c>
      <c r="J787" s="88">
        <f t="shared" si="738"/>
        <v>1378816.4285714286</v>
      </c>
      <c r="K787" s="89">
        <f t="shared" ref="K787:K797" si="756">IFERROR(I787/$CB$77,0)</f>
        <v>4.4785668586052466E-3</v>
      </c>
      <c r="L787" s="279">
        <f>CC77</f>
        <v>76</v>
      </c>
      <c r="M787" s="82">
        <v>1</v>
      </c>
      <c r="N787" s="83" t="s">
        <v>444</v>
      </c>
      <c r="O787" s="84" t="s">
        <v>445</v>
      </c>
      <c r="P787" s="85">
        <v>3511686</v>
      </c>
      <c r="Q787" s="87">
        <v>6</v>
      </c>
      <c r="R787" s="88">
        <f t="shared" si="739"/>
        <v>585281</v>
      </c>
      <c r="S787" s="89">
        <f t="shared" ref="S787:S797" si="757">IFERROR(Q787/$CC$77,0)</f>
        <v>7.8947368421052627E-2</v>
      </c>
      <c r="T787" s="279">
        <f>CD77</f>
        <v>70</v>
      </c>
      <c r="U787" s="82">
        <v>1</v>
      </c>
      <c r="V787" s="83" t="s">
        <v>418</v>
      </c>
      <c r="W787" s="84" t="s">
        <v>419</v>
      </c>
      <c r="X787" s="85">
        <v>7913451</v>
      </c>
      <c r="Y787" s="87">
        <v>7</v>
      </c>
      <c r="Z787" s="88">
        <f t="shared" si="740"/>
        <v>1130493</v>
      </c>
      <c r="AA787" s="89">
        <f t="shared" ref="AA787:AA797" si="758">IFERROR(Y787/$CD$77,0)</f>
        <v>0.1</v>
      </c>
      <c r="AB787" s="279">
        <f>CE77</f>
        <v>141</v>
      </c>
      <c r="AC787" s="82">
        <v>1</v>
      </c>
      <c r="AD787" s="83" t="s">
        <v>388</v>
      </c>
      <c r="AE787" s="84" t="s">
        <v>389</v>
      </c>
      <c r="AF787" s="85">
        <v>4482509</v>
      </c>
      <c r="AG787" s="87">
        <v>7</v>
      </c>
      <c r="AH787" s="88">
        <f t="shared" si="741"/>
        <v>640358.42857142852</v>
      </c>
      <c r="AI787" s="89">
        <f t="shared" ref="AI787:AI797" si="759">IFERROR(AG787/$CE$77,0)</f>
        <v>4.9645390070921988E-2</v>
      </c>
      <c r="AJ787" s="279">
        <f>CF77</f>
        <v>125</v>
      </c>
      <c r="AK787" s="82">
        <v>1</v>
      </c>
      <c r="AL787" s="83" t="s">
        <v>388</v>
      </c>
      <c r="AM787" s="84" t="s">
        <v>389</v>
      </c>
      <c r="AN787" s="85">
        <v>8320380</v>
      </c>
      <c r="AO787" s="87">
        <v>14</v>
      </c>
      <c r="AP787" s="88">
        <f t="shared" si="742"/>
        <v>594312.85714285716</v>
      </c>
      <c r="AQ787" s="89">
        <f t="shared" ref="AQ787:AQ797" si="760">IFERROR(AO787/$CF$77,0)</f>
        <v>0.112</v>
      </c>
      <c r="AR787" s="279">
        <f>CG77</f>
        <v>110</v>
      </c>
      <c r="AS787" s="82">
        <v>1</v>
      </c>
      <c r="AT787" s="83" t="s">
        <v>450</v>
      </c>
      <c r="AU787" s="84" t="s">
        <v>451</v>
      </c>
      <c r="AV787" s="85">
        <v>5431771</v>
      </c>
      <c r="AW787" s="87">
        <v>1</v>
      </c>
      <c r="AX787" s="88">
        <f t="shared" si="743"/>
        <v>5431771</v>
      </c>
      <c r="AY787" s="89">
        <f t="shared" ref="AY787:AY797" si="761">IFERROR(AW787/$CG$77,0)</f>
        <v>9.0909090909090905E-3</v>
      </c>
      <c r="AZ787" s="279">
        <f>CH77</f>
        <v>124</v>
      </c>
      <c r="BA787" s="82">
        <v>1</v>
      </c>
      <c r="BB787" s="83" t="s">
        <v>400</v>
      </c>
      <c r="BC787" s="84" t="s">
        <v>401</v>
      </c>
      <c r="BD787" s="85">
        <v>18762138</v>
      </c>
      <c r="BE787" s="87">
        <v>34</v>
      </c>
      <c r="BF787" s="88">
        <f t="shared" si="744"/>
        <v>551827.5882352941</v>
      </c>
      <c r="BG787" s="89">
        <f t="shared" ref="BG787:BG797" si="762">IFERROR(BE787/$CH$77,0)</f>
        <v>0.27419354838709675</v>
      </c>
      <c r="BH787" s="279">
        <f>CI77</f>
        <v>78</v>
      </c>
      <c r="BI787" s="82">
        <v>1</v>
      </c>
      <c r="BJ787" s="83" t="s">
        <v>482</v>
      </c>
      <c r="BK787" s="84" t="s">
        <v>483</v>
      </c>
      <c r="BL787" s="85">
        <v>5264610</v>
      </c>
      <c r="BM787" s="87">
        <v>2</v>
      </c>
      <c r="BN787" s="88">
        <f t="shared" si="745"/>
        <v>2632305</v>
      </c>
      <c r="BO787" s="89">
        <f t="shared" ref="BO787:BO797" si="763">IFERROR(BM787/$CI$77,0)</f>
        <v>2.564102564102564E-2</v>
      </c>
      <c r="BP787" s="279">
        <f>CJ77</f>
        <v>2287</v>
      </c>
      <c r="BQ787" s="82">
        <v>1</v>
      </c>
      <c r="BR787" s="83" t="s">
        <v>434</v>
      </c>
      <c r="BS787" s="84" t="s">
        <v>435</v>
      </c>
      <c r="BT787" s="85">
        <v>13842993</v>
      </c>
      <c r="BU787" s="87">
        <v>14</v>
      </c>
      <c r="BV787" s="88">
        <f t="shared" si="746"/>
        <v>988785.21428571432</v>
      </c>
      <c r="BW787" s="89">
        <f t="shared" ref="BW787:BW797" si="764">IFERROR(BU787/$CJ$77,0)</f>
        <v>6.121556624398776E-3</v>
      </c>
    </row>
    <row r="788" spans="2:75" ht="13.5" customHeight="1">
      <c r="B788" s="277"/>
      <c r="C788" s="285"/>
      <c r="D788" s="280"/>
      <c r="E788" s="90">
        <v>2</v>
      </c>
      <c r="F788" s="197" t="s">
        <v>490</v>
      </c>
      <c r="G788" s="198" t="s">
        <v>491</v>
      </c>
      <c r="H788" s="93">
        <v>3191777</v>
      </c>
      <c r="I788" s="95">
        <v>5</v>
      </c>
      <c r="J788" s="96">
        <f t="shared" si="738"/>
        <v>638355.4</v>
      </c>
      <c r="K788" s="97">
        <f t="shared" si="756"/>
        <v>3.1989763275751758E-3</v>
      </c>
      <c r="L788" s="280"/>
      <c r="M788" s="90">
        <v>2</v>
      </c>
      <c r="N788" s="197" t="s">
        <v>494</v>
      </c>
      <c r="O788" s="198" t="s">
        <v>495</v>
      </c>
      <c r="P788" s="93">
        <v>862749</v>
      </c>
      <c r="Q788" s="95">
        <v>2</v>
      </c>
      <c r="R788" s="96">
        <f t="shared" si="739"/>
        <v>431374.5</v>
      </c>
      <c r="S788" s="97">
        <f t="shared" si="757"/>
        <v>2.6315789473684209E-2</v>
      </c>
      <c r="T788" s="280"/>
      <c r="U788" s="90">
        <v>2</v>
      </c>
      <c r="V788" s="197" t="s">
        <v>388</v>
      </c>
      <c r="W788" s="198" t="s">
        <v>389</v>
      </c>
      <c r="X788" s="93">
        <v>4703799</v>
      </c>
      <c r="Y788" s="95">
        <v>9</v>
      </c>
      <c r="Z788" s="96">
        <f t="shared" si="740"/>
        <v>522644.33333333331</v>
      </c>
      <c r="AA788" s="97">
        <f t="shared" si="758"/>
        <v>0.12857142857142856</v>
      </c>
      <c r="AB788" s="280"/>
      <c r="AC788" s="90">
        <v>2</v>
      </c>
      <c r="AD788" s="197" t="s">
        <v>400</v>
      </c>
      <c r="AE788" s="198" t="s">
        <v>401</v>
      </c>
      <c r="AF788" s="93">
        <v>15474511</v>
      </c>
      <c r="AG788" s="95">
        <v>45</v>
      </c>
      <c r="AH788" s="96">
        <f t="shared" si="741"/>
        <v>343878.02222222224</v>
      </c>
      <c r="AI788" s="97">
        <f t="shared" si="759"/>
        <v>0.31914893617021278</v>
      </c>
      <c r="AJ788" s="280"/>
      <c r="AK788" s="90">
        <v>2</v>
      </c>
      <c r="AL788" s="197" t="s">
        <v>400</v>
      </c>
      <c r="AM788" s="198" t="s">
        <v>401</v>
      </c>
      <c r="AN788" s="93">
        <v>18688914</v>
      </c>
      <c r="AO788" s="95">
        <v>43</v>
      </c>
      <c r="AP788" s="96">
        <f t="shared" si="742"/>
        <v>434625.90697674418</v>
      </c>
      <c r="AQ788" s="97">
        <f t="shared" si="760"/>
        <v>0.34399999999999997</v>
      </c>
      <c r="AR788" s="280"/>
      <c r="AS788" s="90">
        <v>2</v>
      </c>
      <c r="AT788" s="197" t="s">
        <v>494</v>
      </c>
      <c r="AU788" s="198" t="s">
        <v>495</v>
      </c>
      <c r="AV788" s="93">
        <v>3601525</v>
      </c>
      <c r="AW788" s="95">
        <v>2</v>
      </c>
      <c r="AX788" s="96">
        <f t="shared" si="743"/>
        <v>1800762.5</v>
      </c>
      <c r="AY788" s="97">
        <f t="shared" si="761"/>
        <v>1.8181818181818181E-2</v>
      </c>
      <c r="AZ788" s="280"/>
      <c r="BA788" s="90">
        <v>2</v>
      </c>
      <c r="BB788" s="197" t="s">
        <v>412</v>
      </c>
      <c r="BC788" s="198" t="s">
        <v>413</v>
      </c>
      <c r="BD788" s="93">
        <v>15740561</v>
      </c>
      <c r="BE788" s="95">
        <v>42</v>
      </c>
      <c r="BF788" s="96">
        <f t="shared" si="744"/>
        <v>374775.26190476189</v>
      </c>
      <c r="BG788" s="97">
        <f t="shared" si="762"/>
        <v>0.33870967741935482</v>
      </c>
      <c r="BH788" s="280"/>
      <c r="BI788" s="90">
        <v>2</v>
      </c>
      <c r="BJ788" s="197" t="s">
        <v>454</v>
      </c>
      <c r="BK788" s="198" t="s">
        <v>455</v>
      </c>
      <c r="BL788" s="93">
        <v>14570855</v>
      </c>
      <c r="BM788" s="95">
        <v>8</v>
      </c>
      <c r="BN788" s="96">
        <f t="shared" si="745"/>
        <v>1821356.875</v>
      </c>
      <c r="BO788" s="97">
        <f t="shared" si="763"/>
        <v>0.10256410256410256</v>
      </c>
      <c r="BP788" s="280"/>
      <c r="BQ788" s="90">
        <v>2</v>
      </c>
      <c r="BR788" s="197" t="s">
        <v>450</v>
      </c>
      <c r="BS788" s="198" t="s">
        <v>451</v>
      </c>
      <c r="BT788" s="93">
        <v>5455865</v>
      </c>
      <c r="BU788" s="95">
        <v>7</v>
      </c>
      <c r="BV788" s="96">
        <f t="shared" si="746"/>
        <v>779409.28571428568</v>
      </c>
      <c r="BW788" s="97">
        <f t="shared" si="764"/>
        <v>3.060778312199388E-3</v>
      </c>
    </row>
    <row r="789" spans="2:75" ht="13.5" customHeight="1">
      <c r="B789" s="277"/>
      <c r="C789" s="285"/>
      <c r="D789" s="280"/>
      <c r="E789" s="90">
        <v>3</v>
      </c>
      <c r="F789" s="112" t="s">
        <v>424</v>
      </c>
      <c r="G789" s="198" t="s">
        <v>425</v>
      </c>
      <c r="H789" s="93">
        <v>7007312</v>
      </c>
      <c r="I789" s="95">
        <v>23</v>
      </c>
      <c r="J789" s="96">
        <f t="shared" si="738"/>
        <v>304665.73913043475</v>
      </c>
      <c r="K789" s="97">
        <f t="shared" si="756"/>
        <v>1.471529110684581E-2</v>
      </c>
      <c r="L789" s="280"/>
      <c r="M789" s="90">
        <v>3</v>
      </c>
      <c r="N789" s="112" t="s">
        <v>400</v>
      </c>
      <c r="O789" s="198" t="s">
        <v>401</v>
      </c>
      <c r="P789" s="93">
        <v>6546419</v>
      </c>
      <c r="Q789" s="95">
        <v>23</v>
      </c>
      <c r="R789" s="96">
        <f t="shared" si="739"/>
        <v>284626.91304347827</v>
      </c>
      <c r="S789" s="97">
        <f t="shared" si="757"/>
        <v>0.30263157894736842</v>
      </c>
      <c r="T789" s="280"/>
      <c r="U789" s="90">
        <v>3</v>
      </c>
      <c r="V789" s="112" t="s">
        <v>400</v>
      </c>
      <c r="W789" s="198" t="s">
        <v>401</v>
      </c>
      <c r="X789" s="93">
        <v>5207680</v>
      </c>
      <c r="Y789" s="95">
        <v>22</v>
      </c>
      <c r="Z789" s="96">
        <f t="shared" si="740"/>
        <v>236712.72727272726</v>
      </c>
      <c r="AA789" s="97">
        <f t="shared" si="758"/>
        <v>0.31428571428571428</v>
      </c>
      <c r="AB789" s="280"/>
      <c r="AC789" s="90">
        <v>3</v>
      </c>
      <c r="AD789" s="112" t="s">
        <v>516</v>
      </c>
      <c r="AE789" s="198" t="s">
        <v>517</v>
      </c>
      <c r="AF789" s="93">
        <v>281550</v>
      </c>
      <c r="AG789" s="95">
        <v>1</v>
      </c>
      <c r="AH789" s="96">
        <f t="shared" si="741"/>
        <v>281550</v>
      </c>
      <c r="AI789" s="97">
        <f t="shared" si="759"/>
        <v>7.0921985815602835E-3</v>
      </c>
      <c r="AJ789" s="280"/>
      <c r="AK789" s="90">
        <v>3</v>
      </c>
      <c r="AL789" s="112" t="s">
        <v>382</v>
      </c>
      <c r="AM789" s="198" t="s">
        <v>383</v>
      </c>
      <c r="AN789" s="93">
        <v>17005256</v>
      </c>
      <c r="AO789" s="95">
        <v>40</v>
      </c>
      <c r="AP789" s="96">
        <f t="shared" si="742"/>
        <v>425131.4</v>
      </c>
      <c r="AQ789" s="97">
        <f t="shared" si="760"/>
        <v>0.32</v>
      </c>
      <c r="AR789" s="280"/>
      <c r="AS789" s="90">
        <v>3</v>
      </c>
      <c r="AT789" s="112" t="s">
        <v>434</v>
      </c>
      <c r="AU789" s="198" t="s">
        <v>435</v>
      </c>
      <c r="AV789" s="93">
        <v>983713</v>
      </c>
      <c r="AW789" s="95">
        <v>1</v>
      </c>
      <c r="AX789" s="96">
        <f t="shared" si="743"/>
        <v>983713</v>
      </c>
      <c r="AY789" s="97">
        <f t="shared" si="761"/>
        <v>9.0909090909090905E-3</v>
      </c>
      <c r="AZ789" s="280"/>
      <c r="BA789" s="90">
        <v>3</v>
      </c>
      <c r="BB789" s="112" t="s">
        <v>514</v>
      </c>
      <c r="BC789" s="198" t="s">
        <v>515</v>
      </c>
      <c r="BD789" s="93">
        <v>1480093</v>
      </c>
      <c r="BE789" s="95">
        <v>4</v>
      </c>
      <c r="BF789" s="96">
        <f t="shared" si="744"/>
        <v>370023.25</v>
      </c>
      <c r="BG789" s="97">
        <f t="shared" si="762"/>
        <v>3.2258064516129031E-2</v>
      </c>
      <c r="BH789" s="280"/>
      <c r="BI789" s="90">
        <v>3</v>
      </c>
      <c r="BJ789" s="112" t="s">
        <v>434</v>
      </c>
      <c r="BK789" s="198" t="s">
        <v>435</v>
      </c>
      <c r="BL789" s="93">
        <v>3156680</v>
      </c>
      <c r="BM789" s="95">
        <v>2</v>
      </c>
      <c r="BN789" s="96">
        <f t="shared" si="745"/>
        <v>1578340</v>
      </c>
      <c r="BO789" s="97">
        <f t="shared" si="763"/>
        <v>2.564102564102564E-2</v>
      </c>
      <c r="BP789" s="280"/>
      <c r="BQ789" s="90">
        <v>3</v>
      </c>
      <c r="BR789" s="112" t="s">
        <v>454</v>
      </c>
      <c r="BS789" s="198" t="s">
        <v>455</v>
      </c>
      <c r="BT789" s="93">
        <v>25509086</v>
      </c>
      <c r="BU789" s="95">
        <v>67</v>
      </c>
      <c r="BV789" s="96">
        <f t="shared" si="746"/>
        <v>380732.62686567166</v>
      </c>
      <c r="BW789" s="97">
        <f t="shared" si="764"/>
        <v>2.929602098819414E-2</v>
      </c>
    </row>
    <row r="790" spans="2:75" ht="13.5" customHeight="1">
      <c r="B790" s="277"/>
      <c r="C790" s="285"/>
      <c r="D790" s="280"/>
      <c r="E790" s="90">
        <v>4</v>
      </c>
      <c r="F790" s="197" t="s">
        <v>512</v>
      </c>
      <c r="G790" s="198" t="s">
        <v>513</v>
      </c>
      <c r="H790" s="93">
        <v>4762749</v>
      </c>
      <c r="I790" s="95">
        <v>17</v>
      </c>
      <c r="J790" s="96">
        <f t="shared" si="738"/>
        <v>280161.70588235295</v>
      </c>
      <c r="K790" s="97">
        <f t="shared" si="756"/>
        <v>1.0876519513755598E-2</v>
      </c>
      <c r="L790" s="280"/>
      <c r="M790" s="90">
        <v>4</v>
      </c>
      <c r="N790" s="197" t="s">
        <v>418</v>
      </c>
      <c r="O790" s="198" t="s">
        <v>419</v>
      </c>
      <c r="P790" s="93">
        <v>2810157</v>
      </c>
      <c r="Q790" s="95">
        <v>11</v>
      </c>
      <c r="R790" s="96">
        <f t="shared" si="739"/>
        <v>255468.81818181818</v>
      </c>
      <c r="S790" s="97">
        <f t="shared" si="757"/>
        <v>0.14473684210526316</v>
      </c>
      <c r="T790" s="280"/>
      <c r="U790" s="90">
        <v>4</v>
      </c>
      <c r="V790" s="197" t="s">
        <v>380</v>
      </c>
      <c r="W790" s="198" t="s">
        <v>381</v>
      </c>
      <c r="X790" s="93">
        <v>8151775</v>
      </c>
      <c r="Y790" s="95">
        <v>38</v>
      </c>
      <c r="Z790" s="96">
        <f t="shared" si="740"/>
        <v>214520.39473684211</v>
      </c>
      <c r="AA790" s="97">
        <f t="shared" si="758"/>
        <v>0.54285714285714282</v>
      </c>
      <c r="AB790" s="280"/>
      <c r="AC790" s="90">
        <v>4</v>
      </c>
      <c r="AD790" s="197" t="s">
        <v>446</v>
      </c>
      <c r="AE790" s="198" t="s">
        <v>447</v>
      </c>
      <c r="AF790" s="93">
        <v>5855056</v>
      </c>
      <c r="AG790" s="95">
        <v>22</v>
      </c>
      <c r="AH790" s="96">
        <f t="shared" si="741"/>
        <v>266138.90909090912</v>
      </c>
      <c r="AI790" s="97">
        <f t="shared" si="759"/>
        <v>0.15602836879432624</v>
      </c>
      <c r="AJ790" s="280"/>
      <c r="AK790" s="90">
        <v>4</v>
      </c>
      <c r="AL790" s="197" t="s">
        <v>512</v>
      </c>
      <c r="AM790" s="198" t="s">
        <v>513</v>
      </c>
      <c r="AN790" s="93">
        <v>736316</v>
      </c>
      <c r="AO790" s="95">
        <v>2</v>
      </c>
      <c r="AP790" s="96">
        <f t="shared" si="742"/>
        <v>368158</v>
      </c>
      <c r="AQ790" s="97">
        <f t="shared" si="760"/>
        <v>1.6E-2</v>
      </c>
      <c r="AR790" s="280"/>
      <c r="AS790" s="90">
        <v>4</v>
      </c>
      <c r="AT790" s="197" t="s">
        <v>448</v>
      </c>
      <c r="AU790" s="198" t="s">
        <v>449</v>
      </c>
      <c r="AV790" s="93">
        <v>8382650</v>
      </c>
      <c r="AW790" s="95">
        <v>16</v>
      </c>
      <c r="AX790" s="96">
        <f t="shared" si="743"/>
        <v>523915.625</v>
      </c>
      <c r="AY790" s="97">
        <f t="shared" si="761"/>
        <v>0.14545454545454545</v>
      </c>
      <c r="AZ790" s="280"/>
      <c r="BA790" s="90">
        <v>4</v>
      </c>
      <c r="BB790" s="197" t="s">
        <v>482</v>
      </c>
      <c r="BC790" s="198" t="s">
        <v>483</v>
      </c>
      <c r="BD790" s="93">
        <v>4436203</v>
      </c>
      <c r="BE790" s="95">
        <v>14</v>
      </c>
      <c r="BF790" s="96">
        <f t="shared" si="744"/>
        <v>316871.64285714284</v>
      </c>
      <c r="BG790" s="97">
        <f t="shared" si="762"/>
        <v>0.11290322580645161</v>
      </c>
      <c r="BH790" s="280"/>
      <c r="BI790" s="90">
        <v>4</v>
      </c>
      <c r="BJ790" s="197" t="s">
        <v>468</v>
      </c>
      <c r="BK790" s="198" t="s">
        <v>469</v>
      </c>
      <c r="BL790" s="93">
        <v>3885818</v>
      </c>
      <c r="BM790" s="95">
        <v>8</v>
      </c>
      <c r="BN790" s="96">
        <f t="shared" si="745"/>
        <v>485727.25</v>
      </c>
      <c r="BO790" s="97">
        <f t="shared" si="763"/>
        <v>0.10256410256410256</v>
      </c>
      <c r="BP790" s="280"/>
      <c r="BQ790" s="90">
        <v>4</v>
      </c>
      <c r="BR790" s="197" t="s">
        <v>400</v>
      </c>
      <c r="BS790" s="198" t="s">
        <v>401</v>
      </c>
      <c r="BT790" s="93">
        <v>95756075</v>
      </c>
      <c r="BU790" s="95">
        <v>353</v>
      </c>
      <c r="BV790" s="96">
        <f t="shared" si="746"/>
        <v>271263.66855524079</v>
      </c>
      <c r="BW790" s="97">
        <f t="shared" si="764"/>
        <v>0.15435067774376912</v>
      </c>
    </row>
    <row r="791" spans="2:75" ht="13.5" customHeight="1">
      <c r="B791" s="277"/>
      <c r="C791" s="285"/>
      <c r="D791" s="280"/>
      <c r="E791" s="90">
        <v>5</v>
      </c>
      <c r="F791" s="197" t="s">
        <v>406</v>
      </c>
      <c r="G791" s="198" t="s">
        <v>407</v>
      </c>
      <c r="H791" s="93">
        <v>13847867</v>
      </c>
      <c r="I791" s="95">
        <v>53</v>
      </c>
      <c r="J791" s="96">
        <f t="shared" si="738"/>
        <v>261280.50943396226</v>
      </c>
      <c r="K791" s="97">
        <f t="shared" si="756"/>
        <v>3.3909149072296862E-2</v>
      </c>
      <c r="L791" s="280"/>
      <c r="M791" s="90">
        <v>5</v>
      </c>
      <c r="N791" s="197" t="s">
        <v>398</v>
      </c>
      <c r="O791" s="198" t="s">
        <v>399</v>
      </c>
      <c r="P791" s="93">
        <v>5663677</v>
      </c>
      <c r="Q791" s="95">
        <v>27</v>
      </c>
      <c r="R791" s="96">
        <f t="shared" si="739"/>
        <v>209765.8148148148</v>
      </c>
      <c r="S791" s="97">
        <f t="shared" si="757"/>
        <v>0.35526315789473684</v>
      </c>
      <c r="T791" s="280"/>
      <c r="U791" s="90">
        <v>5</v>
      </c>
      <c r="V791" s="197" t="s">
        <v>452</v>
      </c>
      <c r="W791" s="198" t="s">
        <v>453</v>
      </c>
      <c r="X791" s="93">
        <v>319128</v>
      </c>
      <c r="Y791" s="95">
        <v>2</v>
      </c>
      <c r="Z791" s="96">
        <f t="shared" si="740"/>
        <v>159564</v>
      </c>
      <c r="AA791" s="97">
        <f t="shared" si="758"/>
        <v>2.8571428571428571E-2</v>
      </c>
      <c r="AB791" s="280"/>
      <c r="AC791" s="90">
        <v>5</v>
      </c>
      <c r="AD791" s="197" t="s">
        <v>382</v>
      </c>
      <c r="AE791" s="198" t="s">
        <v>383</v>
      </c>
      <c r="AF791" s="93">
        <v>8743762</v>
      </c>
      <c r="AG791" s="95">
        <v>37</v>
      </c>
      <c r="AH791" s="96">
        <f t="shared" si="741"/>
        <v>236317.89189189189</v>
      </c>
      <c r="AI791" s="97">
        <f t="shared" si="759"/>
        <v>0.26241134751773049</v>
      </c>
      <c r="AJ791" s="280"/>
      <c r="AK791" s="90">
        <v>5</v>
      </c>
      <c r="AL791" s="197" t="s">
        <v>432</v>
      </c>
      <c r="AM791" s="198" t="s">
        <v>433</v>
      </c>
      <c r="AN791" s="93">
        <v>5264285</v>
      </c>
      <c r="AO791" s="95">
        <v>20</v>
      </c>
      <c r="AP791" s="96">
        <f t="shared" si="742"/>
        <v>263214.25</v>
      </c>
      <c r="AQ791" s="97">
        <f t="shared" si="760"/>
        <v>0.16</v>
      </c>
      <c r="AR791" s="280"/>
      <c r="AS791" s="90">
        <v>5</v>
      </c>
      <c r="AT791" s="197" t="s">
        <v>388</v>
      </c>
      <c r="AU791" s="198" t="s">
        <v>389</v>
      </c>
      <c r="AV791" s="93">
        <v>5070678</v>
      </c>
      <c r="AW791" s="95">
        <v>10</v>
      </c>
      <c r="AX791" s="96">
        <f t="shared" si="743"/>
        <v>507067.8</v>
      </c>
      <c r="AY791" s="97">
        <f t="shared" si="761"/>
        <v>9.0909090909090912E-2</v>
      </c>
      <c r="AZ791" s="280"/>
      <c r="BA791" s="90">
        <v>5</v>
      </c>
      <c r="BB791" s="197" t="s">
        <v>420</v>
      </c>
      <c r="BC791" s="198" t="s">
        <v>421</v>
      </c>
      <c r="BD791" s="93">
        <v>7321545</v>
      </c>
      <c r="BE791" s="95">
        <v>25</v>
      </c>
      <c r="BF791" s="96">
        <f t="shared" si="744"/>
        <v>292861.8</v>
      </c>
      <c r="BG791" s="97">
        <f t="shared" si="762"/>
        <v>0.20161290322580644</v>
      </c>
      <c r="BH791" s="280"/>
      <c r="BI791" s="90">
        <v>5</v>
      </c>
      <c r="BJ791" s="197" t="s">
        <v>430</v>
      </c>
      <c r="BK791" s="198" t="s">
        <v>431</v>
      </c>
      <c r="BL791" s="93">
        <v>9555207</v>
      </c>
      <c r="BM791" s="95">
        <v>20</v>
      </c>
      <c r="BN791" s="96">
        <f t="shared" si="745"/>
        <v>477760.35</v>
      </c>
      <c r="BO791" s="97">
        <f t="shared" si="763"/>
        <v>0.25641025641025639</v>
      </c>
      <c r="BP791" s="280"/>
      <c r="BQ791" s="90">
        <v>5</v>
      </c>
      <c r="BR791" s="197" t="s">
        <v>388</v>
      </c>
      <c r="BS791" s="198" t="s">
        <v>389</v>
      </c>
      <c r="BT791" s="93">
        <v>46236905</v>
      </c>
      <c r="BU791" s="95">
        <v>171</v>
      </c>
      <c r="BV791" s="96">
        <f t="shared" si="746"/>
        <v>270391.25730994152</v>
      </c>
      <c r="BW791" s="97">
        <f t="shared" si="764"/>
        <v>7.4770441626585041E-2</v>
      </c>
    </row>
    <row r="792" spans="2:75" ht="13.5" customHeight="1">
      <c r="B792" s="277"/>
      <c r="C792" s="285"/>
      <c r="D792" s="280"/>
      <c r="E792" s="90">
        <v>6</v>
      </c>
      <c r="F792" s="112" t="s">
        <v>454</v>
      </c>
      <c r="G792" s="198" t="s">
        <v>455</v>
      </c>
      <c r="H792" s="93">
        <v>7052890</v>
      </c>
      <c r="I792" s="95">
        <v>28</v>
      </c>
      <c r="J792" s="96">
        <f t="shared" si="738"/>
        <v>251888.92857142858</v>
      </c>
      <c r="K792" s="97">
        <f t="shared" si="756"/>
        <v>1.7914267434420986E-2</v>
      </c>
      <c r="L792" s="280"/>
      <c r="M792" s="90">
        <v>6</v>
      </c>
      <c r="N792" s="112" t="s">
        <v>484</v>
      </c>
      <c r="O792" s="198" t="s">
        <v>485</v>
      </c>
      <c r="P792" s="93">
        <v>1457700</v>
      </c>
      <c r="Q792" s="95">
        <v>8</v>
      </c>
      <c r="R792" s="96">
        <f t="shared" si="739"/>
        <v>182212.5</v>
      </c>
      <c r="S792" s="97">
        <f t="shared" si="757"/>
        <v>0.10526315789473684</v>
      </c>
      <c r="T792" s="280"/>
      <c r="U792" s="90">
        <v>6</v>
      </c>
      <c r="V792" s="112" t="s">
        <v>432</v>
      </c>
      <c r="W792" s="198" t="s">
        <v>433</v>
      </c>
      <c r="X792" s="93">
        <v>2350448</v>
      </c>
      <c r="Y792" s="95">
        <v>16</v>
      </c>
      <c r="Z792" s="96">
        <f t="shared" si="740"/>
        <v>146903</v>
      </c>
      <c r="AA792" s="97">
        <f t="shared" si="758"/>
        <v>0.22857142857142856</v>
      </c>
      <c r="AB792" s="280"/>
      <c r="AC792" s="90">
        <v>6</v>
      </c>
      <c r="AD792" s="112" t="s">
        <v>440</v>
      </c>
      <c r="AE792" s="198" t="s">
        <v>441</v>
      </c>
      <c r="AF792" s="93">
        <v>1813627</v>
      </c>
      <c r="AG792" s="95">
        <v>8</v>
      </c>
      <c r="AH792" s="96">
        <f t="shared" si="741"/>
        <v>226703.375</v>
      </c>
      <c r="AI792" s="97">
        <f t="shared" si="759"/>
        <v>5.6737588652482268E-2</v>
      </c>
      <c r="AJ792" s="280"/>
      <c r="AK792" s="90">
        <v>6</v>
      </c>
      <c r="AL792" s="112" t="s">
        <v>380</v>
      </c>
      <c r="AM792" s="198" t="s">
        <v>381</v>
      </c>
      <c r="AN792" s="93">
        <v>14518096</v>
      </c>
      <c r="AO792" s="95">
        <v>74</v>
      </c>
      <c r="AP792" s="96">
        <f t="shared" si="742"/>
        <v>196190.48648648648</v>
      </c>
      <c r="AQ792" s="97">
        <f t="shared" si="760"/>
        <v>0.59199999999999997</v>
      </c>
      <c r="AR792" s="280"/>
      <c r="AS792" s="90">
        <v>6</v>
      </c>
      <c r="AT792" s="112" t="s">
        <v>452</v>
      </c>
      <c r="AU792" s="198" t="s">
        <v>453</v>
      </c>
      <c r="AV792" s="93">
        <v>936813</v>
      </c>
      <c r="AW792" s="95">
        <v>2</v>
      </c>
      <c r="AX792" s="96">
        <f t="shared" si="743"/>
        <v>468406.5</v>
      </c>
      <c r="AY792" s="97">
        <f t="shared" si="761"/>
        <v>1.8181818181818181E-2</v>
      </c>
      <c r="AZ792" s="280"/>
      <c r="BA792" s="90">
        <v>6</v>
      </c>
      <c r="BB792" s="112" t="s">
        <v>454</v>
      </c>
      <c r="BC792" s="198" t="s">
        <v>455</v>
      </c>
      <c r="BD792" s="93">
        <v>2539971</v>
      </c>
      <c r="BE792" s="95">
        <v>10</v>
      </c>
      <c r="BF792" s="96">
        <f t="shared" si="744"/>
        <v>253997.1</v>
      </c>
      <c r="BG792" s="97">
        <f t="shared" si="762"/>
        <v>8.0645161290322578E-2</v>
      </c>
      <c r="BH792" s="280"/>
      <c r="BI792" s="90">
        <v>6</v>
      </c>
      <c r="BJ792" s="112" t="s">
        <v>426</v>
      </c>
      <c r="BK792" s="198" t="s">
        <v>427</v>
      </c>
      <c r="BL792" s="93">
        <v>6984589</v>
      </c>
      <c r="BM792" s="95">
        <v>15</v>
      </c>
      <c r="BN792" s="96">
        <f t="shared" si="745"/>
        <v>465639.26666666666</v>
      </c>
      <c r="BO792" s="97">
        <f t="shared" si="763"/>
        <v>0.19230769230769232</v>
      </c>
      <c r="BP792" s="280"/>
      <c r="BQ792" s="90">
        <v>6</v>
      </c>
      <c r="BR792" s="112" t="s">
        <v>490</v>
      </c>
      <c r="BS792" s="198" t="s">
        <v>491</v>
      </c>
      <c r="BT792" s="93">
        <v>3273204</v>
      </c>
      <c r="BU792" s="95">
        <v>13</v>
      </c>
      <c r="BV792" s="96">
        <f t="shared" si="746"/>
        <v>251784.92307692306</v>
      </c>
      <c r="BW792" s="97">
        <f t="shared" si="764"/>
        <v>5.684302579798863E-3</v>
      </c>
    </row>
    <row r="793" spans="2:75" ht="13.5" customHeight="1">
      <c r="B793" s="277"/>
      <c r="C793" s="285"/>
      <c r="D793" s="280"/>
      <c r="E793" s="90">
        <v>7</v>
      </c>
      <c r="F793" s="197" t="s">
        <v>388</v>
      </c>
      <c r="G793" s="198" t="s">
        <v>389</v>
      </c>
      <c r="H793" s="93">
        <v>18865308</v>
      </c>
      <c r="I793" s="95">
        <v>95</v>
      </c>
      <c r="J793" s="96">
        <f t="shared" si="738"/>
        <v>198582.18947368421</v>
      </c>
      <c r="K793" s="97">
        <f t="shared" si="756"/>
        <v>6.0780550223928344E-2</v>
      </c>
      <c r="L793" s="280"/>
      <c r="M793" s="90">
        <v>7</v>
      </c>
      <c r="N793" s="197" t="s">
        <v>408</v>
      </c>
      <c r="O793" s="198" t="s">
        <v>409</v>
      </c>
      <c r="P793" s="93">
        <v>5287887</v>
      </c>
      <c r="Q793" s="95">
        <v>30</v>
      </c>
      <c r="R793" s="96">
        <f t="shared" si="739"/>
        <v>176262.9</v>
      </c>
      <c r="S793" s="97">
        <f t="shared" si="757"/>
        <v>0.39473684210526316</v>
      </c>
      <c r="T793" s="280"/>
      <c r="U793" s="90">
        <v>7</v>
      </c>
      <c r="V793" s="197" t="s">
        <v>398</v>
      </c>
      <c r="W793" s="198" t="s">
        <v>399</v>
      </c>
      <c r="X793" s="93">
        <v>4445337</v>
      </c>
      <c r="Y793" s="95">
        <v>32</v>
      </c>
      <c r="Z793" s="96">
        <f t="shared" si="740"/>
        <v>138916.78125</v>
      </c>
      <c r="AA793" s="97">
        <f t="shared" si="758"/>
        <v>0.45714285714285713</v>
      </c>
      <c r="AB793" s="280"/>
      <c r="AC793" s="90">
        <v>7</v>
      </c>
      <c r="AD793" s="197" t="s">
        <v>448</v>
      </c>
      <c r="AE793" s="198" t="s">
        <v>449</v>
      </c>
      <c r="AF793" s="93">
        <v>4030571</v>
      </c>
      <c r="AG793" s="95">
        <v>18</v>
      </c>
      <c r="AH793" s="96">
        <f t="shared" si="741"/>
        <v>223920.61111111112</v>
      </c>
      <c r="AI793" s="97">
        <f t="shared" si="759"/>
        <v>0.1276595744680851</v>
      </c>
      <c r="AJ793" s="280"/>
      <c r="AK793" s="90">
        <v>7</v>
      </c>
      <c r="AL793" s="197" t="s">
        <v>430</v>
      </c>
      <c r="AM793" s="198" t="s">
        <v>431</v>
      </c>
      <c r="AN793" s="93">
        <v>4457070</v>
      </c>
      <c r="AO793" s="95">
        <v>26</v>
      </c>
      <c r="AP793" s="96">
        <f t="shared" si="742"/>
        <v>171425.76923076922</v>
      </c>
      <c r="AQ793" s="97">
        <f t="shared" si="760"/>
        <v>0.20799999999999999</v>
      </c>
      <c r="AR793" s="280"/>
      <c r="AS793" s="90">
        <v>7</v>
      </c>
      <c r="AT793" s="197" t="s">
        <v>440</v>
      </c>
      <c r="AU793" s="198" t="s">
        <v>441</v>
      </c>
      <c r="AV793" s="93">
        <v>1315218</v>
      </c>
      <c r="AW793" s="95">
        <v>3</v>
      </c>
      <c r="AX793" s="96">
        <f t="shared" si="743"/>
        <v>438406</v>
      </c>
      <c r="AY793" s="97">
        <f t="shared" si="761"/>
        <v>2.7272727272727271E-2</v>
      </c>
      <c r="AZ793" s="280"/>
      <c r="BA793" s="90">
        <v>7</v>
      </c>
      <c r="BB793" s="197" t="s">
        <v>472</v>
      </c>
      <c r="BC793" s="198" t="s">
        <v>473</v>
      </c>
      <c r="BD793" s="93">
        <v>2364111</v>
      </c>
      <c r="BE793" s="95">
        <v>10</v>
      </c>
      <c r="BF793" s="96">
        <f t="shared" si="744"/>
        <v>236411.1</v>
      </c>
      <c r="BG793" s="97">
        <f t="shared" si="762"/>
        <v>8.0645161290322578E-2</v>
      </c>
      <c r="BH793" s="280"/>
      <c r="BI793" s="90">
        <v>7</v>
      </c>
      <c r="BJ793" s="197" t="s">
        <v>400</v>
      </c>
      <c r="BK793" s="198" t="s">
        <v>401</v>
      </c>
      <c r="BL793" s="93">
        <v>9672881</v>
      </c>
      <c r="BM793" s="95">
        <v>21</v>
      </c>
      <c r="BN793" s="96">
        <f t="shared" si="745"/>
        <v>460613.38095238095</v>
      </c>
      <c r="BO793" s="97">
        <f t="shared" si="763"/>
        <v>0.26923076923076922</v>
      </c>
      <c r="BP793" s="280"/>
      <c r="BQ793" s="90">
        <v>7</v>
      </c>
      <c r="BR793" s="197" t="s">
        <v>512</v>
      </c>
      <c r="BS793" s="198" t="s">
        <v>513</v>
      </c>
      <c r="BT793" s="93">
        <v>5636741</v>
      </c>
      <c r="BU793" s="95">
        <v>24</v>
      </c>
      <c r="BV793" s="96">
        <f t="shared" si="746"/>
        <v>234864.20833333334</v>
      </c>
      <c r="BW793" s="97">
        <f t="shared" si="764"/>
        <v>1.0494097070397902E-2</v>
      </c>
    </row>
    <row r="794" spans="2:75" ht="13.5" customHeight="1">
      <c r="B794" s="277"/>
      <c r="C794" s="285"/>
      <c r="D794" s="280"/>
      <c r="E794" s="90">
        <v>8</v>
      </c>
      <c r="F794" s="197" t="s">
        <v>452</v>
      </c>
      <c r="G794" s="198" t="s">
        <v>453</v>
      </c>
      <c r="H794" s="93">
        <v>1582168</v>
      </c>
      <c r="I794" s="95">
        <v>11</v>
      </c>
      <c r="J794" s="96">
        <f t="shared" si="738"/>
        <v>143833.45454545456</v>
      </c>
      <c r="K794" s="97">
        <f t="shared" si="756"/>
        <v>7.0377479206653873E-3</v>
      </c>
      <c r="L794" s="280"/>
      <c r="M794" s="90">
        <v>8</v>
      </c>
      <c r="N794" s="197" t="s">
        <v>432</v>
      </c>
      <c r="O794" s="198" t="s">
        <v>433</v>
      </c>
      <c r="P794" s="93">
        <v>2840203</v>
      </c>
      <c r="Q794" s="95">
        <v>17</v>
      </c>
      <c r="R794" s="96">
        <f t="shared" si="739"/>
        <v>167070.76470588235</v>
      </c>
      <c r="S794" s="97">
        <f t="shared" si="757"/>
        <v>0.22368421052631579</v>
      </c>
      <c r="T794" s="280"/>
      <c r="U794" s="90">
        <v>8</v>
      </c>
      <c r="V794" s="197" t="s">
        <v>412</v>
      </c>
      <c r="W794" s="198" t="s">
        <v>413</v>
      </c>
      <c r="X794" s="93">
        <v>1550223</v>
      </c>
      <c r="Y794" s="95">
        <v>15</v>
      </c>
      <c r="Z794" s="96">
        <f t="shared" si="740"/>
        <v>103348.2</v>
      </c>
      <c r="AA794" s="97">
        <f t="shared" si="758"/>
        <v>0.21428571428571427</v>
      </c>
      <c r="AB794" s="280"/>
      <c r="AC794" s="90">
        <v>8</v>
      </c>
      <c r="AD794" s="197" t="s">
        <v>430</v>
      </c>
      <c r="AE794" s="198" t="s">
        <v>431</v>
      </c>
      <c r="AF794" s="93">
        <v>2869274</v>
      </c>
      <c r="AG794" s="95">
        <v>13</v>
      </c>
      <c r="AH794" s="96">
        <f t="shared" si="741"/>
        <v>220713.38461538462</v>
      </c>
      <c r="AI794" s="97">
        <f t="shared" si="759"/>
        <v>9.2198581560283682E-2</v>
      </c>
      <c r="AJ794" s="280"/>
      <c r="AK794" s="90">
        <v>8</v>
      </c>
      <c r="AL794" s="197" t="s">
        <v>408</v>
      </c>
      <c r="AM794" s="198" t="s">
        <v>409</v>
      </c>
      <c r="AN794" s="93">
        <v>6819051</v>
      </c>
      <c r="AO794" s="95">
        <v>42</v>
      </c>
      <c r="AP794" s="96">
        <f t="shared" si="742"/>
        <v>162358.35714285713</v>
      </c>
      <c r="AQ794" s="97">
        <f t="shared" si="760"/>
        <v>0.33600000000000002</v>
      </c>
      <c r="AR794" s="280"/>
      <c r="AS794" s="90">
        <v>8</v>
      </c>
      <c r="AT794" s="197" t="s">
        <v>412</v>
      </c>
      <c r="AU794" s="198" t="s">
        <v>413</v>
      </c>
      <c r="AV794" s="93">
        <v>9815786</v>
      </c>
      <c r="AW794" s="95">
        <v>25</v>
      </c>
      <c r="AX794" s="96">
        <f t="shared" si="743"/>
        <v>392631.44</v>
      </c>
      <c r="AY794" s="97">
        <f t="shared" si="761"/>
        <v>0.22727272727272727</v>
      </c>
      <c r="AZ794" s="280"/>
      <c r="BA794" s="90">
        <v>8</v>
      </c>
      <c r="BB794" s="197" t="s">
        <v>388</v>
      </c>
      <c r="BC794" s="198" t="s">
        <v>389</v>
      </c>
      <c r="BD794" s="93">
        <v>3856740</v>
      </c>
      <c r="BE794" s="95">
        <v>17</v>
      </c>
      <c r="BF794" s="96">
        <f t="shared" si="744"/>
        <v>226867.0588235294</v>
      </c>
      <c r="BG794" s="97">
        <f t="shared" si="762"/>
        <v>0.13709677419354838</v>
      </c>
      <c r="BH794" s="280"/>
      <c r="BI794" s="90">
        <v>8</v>
      </c>
      <c r="BJ794" s="197" t="s">
        <v>418</v>
      </c>
      <c r="BK794" s="198" t="s">
        <v>419</v>
      </c>
      <c r="BL794" s="93">
        <v>5970457</v>
      </c>
      <c r="BM794" s="95">
        <v>13</v>
      </c>
      <c r="BN794" s="96">
        <f t="shared" si="745"/>
        <v>459265.92307692306</v>
      </c>
      <c r="BO794" s="97">
        <f t="shared" si="763"/>
        <v>0.16666666666666666</v>
      </c>
      <c r="BP794" s="280"/>
      <c r="BQ794" s="90">
        <v>8</v>
      </c>
      <c r="BR794" s="197" t="s">
        <v>482</v>
      </c>
      <c r="BS794" s="198" t="s">
        <v>483</v>
      </c>
      <c r="BT794" s="93">
        <v>12509475</v>
      </c>
      <c r="BU794" s="95">
        <v>58</v>
      </c>
      <c r="BV794" s="96">
        <f t="shared" si="746"/>
        <v>215680.60344827586</v>
      </c>
      <c r="BW794" s="97">
        <f t="shared" si="764"/>
        <v>2.5360734586794928E-2</v>
      </c>
    </row>
    <row r="795" spans="2:75" ht="13.5" customHeight="1">
      <c r="B795" s="277"/>
      <c r="C795" s="285"/>
      <c r="D795" s="280"/>
      <c r="E795" s="90">
        <v>9</v>
      </c>
      <c r="F795" s="112" t="s">
        <v>442</v>
      </c>
      <c r="G795" s="198" t="s">
        <v>443</v>
      </c>
      <c r="H795" s="93">
        <v>18042864</v>
      </c>
      <c r="I795" s="95">
        <v>126</v>
      </c>
      <c r="J795" s="96">
        <f t="shared" si="738"/>
        <v>143197.33333333334</v>
      </c>
      <c r="K795" s="97">
        <f t="shared" si="756"/>
        <v>8.0614203454894437E-2</v>
      </c>
      <c r="L795" s="280"/>
      <c r="M795" s="90">
        <v>9</v>
      </c>
      <c r="N795" s="112" t="s">
        <v>382</v>
      </c>
      <c r="O795" s="198" t="s">
        <v>383</v>
      </c>
      <c r="P795" s="93">
        <v>3082961</v>
      </c>
      <c r="Q795" s="95">
        <v>20</v>
      </c>
      <c r="R795" s="96">
        <f t="shared" si="739"/>
        <v>154148.04999999999</v>
      </c>
      <c r="S795" s="97">
        <f t="shared" si="757"/>
        <v>0.26315789473684209</v>
      </c>
      <c r="T795" s="280"/>
      <c r="U795" s="90">
        <v>9</v>
      </c>
      <c r="V795" s="112" t="s">
        <v>482</v>
      </c>
      <c r="W795" s="198" t="s">
        <v>483</v>
      </c>
      <c r="X795" s="93">
        <v>282783</v>
      </c>
      <c r="Y795" s="95">
        <v>3</v>
      </c>
      <c r="Z795" s="96">
        <f t="shared" si="740"/>
        <v>94261</v>
      </c>
      <c r="AA795" s="97">
        <f t="shared" si="758"/>
        <v>4.2857142857142858E-2</v>
      </c>
      <c r="AB795" s="280"/>
      <c r="AC795" s="90">
        <v>9</v>
      </c>
      <c r="AD795" s="112" t="s">
        <v>438</v>
      </c>
      <c r="AE795" s="198" t="s">
        <v>439</v>
      </c>
      <c r="AF795" s="93">
        <v>4601510</v>
      </c>
      <c r="AG795" s="95">
        <v>22</v>
      </c>
      <c r="AH795" s="96">
        <f t="shared" si="741"/>
        <v>209159.54545454544</v>
      </c>
      <c r="AI795" s="97">
        <f t="shared" si="759"/>
        <v>0.15602836879432624</v>
      </c>
      <c r="AJ795" s="280"/>
      <c r="AK795" s="90">
        <v>9</v>
      </c>
      <c r="AL795" s="112" t="s">
        <v>472</v>
      </c>
      <c r="AM795" s="198" t="s">
        <v>473</v>
      </c>
      <c r="AN795" s="93">
        <v>1599210</v>
      </c>
      <c r="AO795" s="95">
        <v>12</v>
      </c>
      <c r="AP795" s="96">
        <f t="shared" si="742"/>
        <v>133267.5</v>
      </c>
      <c r="AQ795" s="97">
        <f t="shared" si="760"/>
        <v>9.6000000000000002E-2</v>
      </c>
      <c r="AR795" s="280"/>
      <c r="AS795" s="90">
        <v>9</v>
      </c>
      <c r="AT795" s="112" t="s">
        <v>400</v>
      </c>
      <c r="AU795" s="198" t="s">
        <v>401</v>
      </c>
      <c r="AV795" s="93">
        <v>9930056</v>
      </c>
      <c r="AW795" s="95">
        <v>31</v>
      </c>
      <c r="AX795" s="96">
        <f t="shared" si="743"/>
        <v>320324.38709677418</v>
      </c>
      <c r="AY795" s="97">
        <f t="shared" si="761"/>
        <v>0.2818181818181818</v>
      </c>
      <c r="AZ795" s="280"/>
      <c r="BA795" s="90">
        <v>9</v>
      </c>
      <c r="BB795" s="112" t="s">
        <v>430</v>
      </c>
      <c r="BC795" s="198" t="s">
        <v>431</v>
      </c>
      <c r="BD795" s="93">
        <v>8552979</v>
      </c>
      <c r="BE795" s="95">
        <v>38</v>
      </c>
      <c r="BF795" s="96">
        <f t="shared" si="744"/>
        <v>225078.39473684211</v>
      </c>
      <c r="BG795" s="97">
        <f t="shared" si="762"/>
        <v>0.30645161290322581</v>
      </c>
      <c r="BH795" s="280"/>
      <c r="BI795" s="90">
        <v>9</v>
      </c>
      <c r="BJ795" s="112" t="s">
        <v>568</v>
      </c>
      <c r="BK795" s="198" t="s">
        <v>569</v>
      </c>
      <c r="BL795" s="93">
        <v>2722759</v>
      </c>
      <c r="BM795" s="95">
        <v>6</v>
      </c>
      <c r="BN795" s="96">
        <f t="shared" si="745"/>
        <v>453793.16666666669</v>
      </c>
      <c r="BO795" s="97">
        <f t="shared" si="763"/>
        <v>7.6923076923076927E-2</v>
      </c>
      <c r="BP795" s="280"/>
      <c r="BQ795" s="90">
        <v>9</v>
      </c>
      <c r="BR795" s="112" t="s">
        <v>424</v>
      </c>
      <c r="BS795" s="198" t="s">
        <v>425</v>
      </c>
      <c r="BT795" s="93">
        <v>7273894</v>
      </c>
      <c r="BU795" s="95">
        <v>39</v>
      </c>
      <c r="BV795" s="96">
        <f t="shared" si="746"/>
        <v>186510.10256410256</v>
      </c>
      <c r="BW795" s="97">
        <f t="shared" si="764"/>
        <v>1.7052907739396588E-2</v>
      </c>
    </row>
    <row r="796" spans="2:75" ht="13.5" customHeight="1">
      <c r="B796" s="277"/>
      <c r="C796" s="285"/>
      <c r="D796" s="280"/>
      <c r="E796" s="98">
        <v>10</v>
      </c>
      <c r="F796" s="199" t="s">
        <v>440</v>
      </c>
      <c r="G796" s="200" t="s">
        <v>441</v>
      </c>
      <c r="H796" s="101">
        <v>6729351</v>
      </c>
      <c r="I796" s="103">
        <v>56</v>
      </c>
      <c r="J796" s="104">
        <f t="shared" si="738"/>
        <v>120166.98214285714</v>
      </c>
      <c r="K796" s="105">
        <f t="shared" si="756"/>
        <v>3.5828534868841973E-2</v>
      </c>
      <c r="L796" s="280"/>
      <c r="M796" s="98">
        <v>10</v>
      </c>
      <c r="N796" s="199" t="s">
        <v>396</v>
      </c>
      <c r="O796" s="200" t="s">
        <v>397</v>
      </c>
      <c r="P796" s="101">
        <v>5300980</v>
      </c>
      <c r="Q796" s="103">
        <v>38</v>
      </c>
      <c r="R796" s="104">
        <f t="shared" si="739"/>
        <v>139499.47368421053</v>
      </c>
      <c r="S796" s="105">
        <f t="shared" si="757"/>
        <v>0.5</v>
      </c>
      <c r="T796" s="280"/>
      <c r="U796" s="98">
        <v>10</v>
      </c>
      <c r="V796" s="199" t="s">
        <v>478</v>
      </c>
      <c r="W796" s="200" t="s">
        <v>479</v>
      </c>
      <c r="X796" s="101">
        <v>544316</v>
      </c>
      <c r="Y796" s="103">
        <v>6</v>
      </c>
      <c r="Z796" s="104">
        <f t="shared" si="740"/>
        <v>90719.333333333328</v>
      </c>
      <c r="AA796" s="105">
        <f t="shared" si="758"/>
        <v>8.5714285714285715E-2</v>
      </c>
      <c r="AB796" s="280"/>
      <c r="AC796" s="98">
        <v>10</v>
      </c>
      <c r="AD796" s="199" t="s">
        <v>488</v>
      </c>
      <c r="AE796" s="200" t="s">
        <v>489</v>
      </c>
      <c r="AF796" s="101">
        <v>3445320</v>
      </c>
      <c r="AG796" s="103">
        <v>18</v>
      </c>
      <c r="AH796" s="104">
        <f t="shared" si="741"/>
        <v>191406.66666666666</v>
      </c>
      <c r="AI796" s="105">
        <f t="shared" si="759"/>
        <v>0.1276595744680851</v>
      </c>
      <c r="AJ796" s="280"/>
      <c r="AK796" s="98">
        <v>10</v>
      </c>
      <c r="AL796" s="199" t="s">
        <v>412</v>
      </c>
      <c r="AM796" s="200" t="s">
        <v>413</v>
      </c>
      <c r="AN796" s="101">
        <v>4301371</v>
      </c>
      <c r="AO796" s="103">
        <v>35</v>
      </c>
      <c r="AP796" s="104">
        <f t="shared" si="742"/>
        <v>122896.31428571428</v>
      </c>
      <c r="AQ796" s="105">
        <f t="shared" si="760"/>
        <v>0.28000000000000003</v>
      </c>
      <c r="AR796" s="280"/>
      <c r="AS796" s="98">
        <v>10</v>
      </c>
      <c r="AT796" s="199" t="s">
        <v>430</v>
      </c>
      <c r="AU796" s="200" t="s">
        <v>431</v>
      </c>
      <c r="AV796" s="101">
        <v>7643461</v>
      </c>
      <c r="AW796" s="103">
        <v>25</v>
      </c>
      <c r="AX796" s="104">
        <f t="shared" si="743"/>
        <v>305738.44</v>
      </c>
      <c r="AY796" s="105">
        <f t="shared" si="761"/>
        <v>0.22727272727272727</v>
      </c>
      <c r="AZ796" s="280"/>
      <c r="BA796" s="98">
        <v>10</v>
      </c>
      <c r="BB796" s="199" t="s">
        <v>404</v>
      </c>
      <c r="BC796" s="200" t="s">
        <v>405</v>
      </c>
      <c r="BD796" s="101">
        <v>16826065</v>
      </c>
      <c r="BE796" s="103">
        <v>83</v>
      </c>
      <c r="BF796" s="104">
        <f t="shared" si="744"/>
        <v>202723.67469879519</v>
      </c>
      <c r="BG796" s="105">
        <f t="shared" si="762"/>
        <v>0.66935483870967738</v>
      </c>
      <c r="BH796" s="280"/>
      <c r="BI796" s="98">
        <v>10</v>
      </c>
      <c r="BJ796" s="199" t="s">
        <v>382</v>
      </c>
      <c r="BK796" s="200" t="s">
        <v>383</v>
      </c>
      <c r="BL796" s="101">
        <v>5691830</v>
      </c>
      <c r="BM796" s="103">
        <v>13</v>
      </c>
      <c r="BN796" s="104">
        <f t="shared" si="745"/>
        <v>437833.07692307694</v>
      </c>
      <c r="BO796" s="105">
        <f t="shared" si="763"/>
        <v>0.16666666666666666</v>
      </c>
      <c r="BP796" s="280"/>
      <c r="BQ796" s="98">
        <v>10</v>
      </c>
      <c r="BR796" s="199" t="s">
        <v>452</v>
      </c>
      <c r="BS796" s="200" t="s">
        <v>453</v>
      </c>
      <c r="BT796" s="101">
        <v>6430453</v>
      </c>
      <c r="BU796" s="103">
        <v>35</v>
      </c>
      <c r="BV796" s="104">
        <f t="shared" si="746"/>
        <v>183727.22857142857</v>
      </c>
      <c r="BW796" s="105">
        <f t="shared" si="764"/>
        <v>1.530389156099694E-2</v>
      </c>
    </row>
    <row r="797" spans="2:75" s="195" customFormat="1" ht="13.5" customHeight="1">
      <c r="B797" s="278"/>
      <c r="C797" s="286"/>
      <c r="D797" s="281"/>
      <c r="E797" s="106" t="s">
        <v>164</v>
      </c>
      <c r="F797" s="107"/>
      <c r="G797" s="127"/>
      <c r="H797" s="216">
        <v>760578280</v>
      </c>
      <c r="I797" s="110">
        <v>1450</v>
      </c>
      <c r="J797" s="56">
        <f t="shared" si="738"/>
        <v>524536.74482758623</v>
      </c>
      <c r="K797" s="111">
        <f t="shared" si="756"/>
        <v>0.92770313499680102</v>
      </c>
      <c r="L797" s="281"/>
      <c r="M797" s="106" t="s">
        <v>164</v>
      </c>
      <c r="N797" s="107"/>
      <c r="O797" s="127"/>
      <c r="P797" s="216">
        <v>64575080</v>
      </c>
      <c r="Q797" s="110">
        <v>74</v>
      </c>
      <c r="R797" s="56">
        <f t="shared" si="739"/>
        <v>872636.21621621621</v>
      </c>
      <c r="S797" s="111">
        <f t="shared" si="757"/>
        <v>0.97368421052631582</v>
      </c>
      <c r="T797" s="281"/>
      <c r="U797" s="106" t="s">
        <v>164</v>
      </c>
      <c r="V797" s="107"/>
      <c r="W797" s="127"/>
      <c r="X797" s="216">
        <v>66432390</v>
      </c>
      <c r="Y797" s="110">
        <v>70</v>
      </c>
      <c r="Z797" s="56">
        <f t="shared" si="740"/>
        <v>949034.14285714284</v>
      </c>
      <c r="AA797" s="111">
        <f t="shared" si="758"/>
        <v>1</v>
      </c>
      <c r="AB797" s="281"/>
      <c r="AC797" s="106" t="s">
        <v>164</v>
      </c>
      <c r="AD797" s="107"/>
      <c r="AE797" s="127"/>
      <c r="AF797" s="216">
        <v>144438990</v>
      </c>
      <c r="AG797" s="110">
        <v>141</v>
      </c>
      <c r="AH797" s="56">
        <f t="shared" si="741"/>
        <v>1024390</v>
      </c>
      <c r="AI797" s="111">
        <f t="shared" si="759"/>
        <v>1</v>
      </c>
      <c r="AJ797" s="281"/>
      <c r="AK797" s="106" t="s">
        <v>164</v>
      </c>
      <c r="AL797" s="107"/>
      <c r="AM797" s="127"/>
      <c r="AN797" s="216">
        <v>148956020</v>
      </c>
      <c r="AO797" s="110">
        <v>124</v>
      </c>
      <c r="AP797" s="56">
        <f t="shared" si="742"/>
        <v>1201258.2258064516</v>
      </c>
      <c r="AQ797" s="111">
        <f t="shared" si="760"/>
        <v>0.99199999999999999</v>
      </c>
      <c r="AR797" s="281"/>
      <c r="AS797" s="106" t="s">
        <v>164</v>
      </c>
      <c r="AT797" s="107"/>
      <c r="AU797" s="127"/>
      <c r="AV797" s="216">
        <v>166743720</v>
      </c>
      <c r="AW797" s="110">
        <v>106</v>
      </c>
      <c r="AX797" s="56">
        <f t="shared" si="743"/>
        <v>1573053.9622641508</v>
      </c>
      <c r="AY797" s="111">
        <f t="shared" si="761"/>
        <v>0.96363636363636362</v>
      </c>
      <c r="AZ797" s="281"/>
      <c r="BA797" s="106" t="s">
        <v>164</v>
      </c>
      <c r="BB797" s="107"/>
      <c r="BC797" s="127"/>
      <c r="BD797" s="216">
        <v>222754500</v>
      </c>
      <c r="BE797" s="110">
        <v>124</v>
      </c>
      <c r="BF797" s="56">
        <f t="shared" si="744"/>
        <v>1796407.2580645161</v>
      </c>
      <c r="BG797" s="111">
        <f t="shared" si="762"/>
        <v>1</v>
      </c>
      <c r="BH797" s="281"/>
      <c r="BI797" s="106" t="s">
        <v>164</v>
      </c>
      <c r="BJ797" s="107"/>
      <c r="BK797" s="127"/>
      <c r="BL797" s="216">
        <v>176817990</v>
      </c>
      <c r="BM797" s="110">
        <v>77</v>
      </c>
      <c r="BN797" s="56">
        <f t="shared" si="745"/>
        <v>2296337.5324675324</v>
      </c>
      <c r="BO797" s="111">
        <f t="shared" si="763"/>
        <v>0.98717948717948723</v>
      </c>
      <c r="BP797" s="281"/>
      <c r="BQ797" s="106" t="s">
        <v>164</v>
      </c>
      <c r="BR797" s="107"/>
      <c r="BS797" s="127"/>
      <c r="BT797" s="216">
        <v>1751296970</v>
      </c>
      <c r="BU797" s="110">
        <v>2166</v>
      </c>
      <c r="BV797" s="56">
        <f t="shared" si="746"/>
        <v>808539.69067405351</v>
      </c>
      <c r="BW797" s="111">
        <f t="shared" si="764"/>
        <v>0.94709226060341056</v>
      </c>
    </row>
    <row r="798" spans="2:75" ht="13.5" customHeight="1">
      <c r="B798" s="276">
        <v>73</v>
      </c>
      <c r="C798" s="284" t="s">
        <v>28</v>
      </c>
      <c r="D798" s="279">
        <f>CB78</f>
        <v>2076</v>
      </c>
      <c r="E798" s="82">
        <v>1</v>
      </c>
      <c r="F798" s="83" t="s">
        <v>490</v>
      </c>
      <c r="G798" s="84" t="s">
        <v>491</v>
      </c>
      <c r="H798" s="85">
        <v>7548194</v>
      </c>
      <c r="I798" s="87">
        <v>3</v>
      </c>
      <c r="J798" s="88">
        <f t="shared" si="738"/>
        <v>2516064.6666666665</v>
      </c>
      <c r="K798" s="89">
        <f t="shared" ref="K798:K808" si="765">IFERROR(I798/$CB$78,0)</f>
        <v>1.4450867052023121E-3</v>
      </c>
      <c r="L798" s="279">
        <f>CC78</f>
        <v>151</v>
      </c>
      <c r="M798" s="82">
        <v>1</v>
      </c>
      <c r="N798" s="83" t="s">
        <v>494</v>
      </c>
      <c r="O798" s="84" t="s">
        <v>495</v>
      </c>
      <c r="P798" s="85">
        <v>6218647</v>
      </c>
      <c r="Q798" s="87">
        <v>4</v>
      </c>
      <c r="R798" s="88">
        <f t="shared" si="739"/>
        <v>1554661.75</v>
      </c>
      <c r="S798" s="89">
        <f t="shared" ref="S798:S808" si="766">IFERROR(Q798/$CC$78,0)</f>
        <v>2.6490066225165563E-2</v>
      </c>
      <c r="T798" s="279">
        <f>CD78</f>
        <v>133</v>
      </c>
      <c r="U798" s="82">
        <v>1</v>
      </c>
      <c r="V798" s="83" t="s">
        <v>434</v>
      </c>
      <c r="W798" s="84" t="s">
        <v>435</v>
      </c>
      <c r="X798" s="85">
        <v>3580424</v>
      </c>
      <c r="Y798" s="87">
        <v>1</v>
      </c>
      <c r="Z798" s="88">
        <f t="shared" si="740"/>
        <v>3580424</v>
      </c>
      <c r="AA798" s="89">
        <f t="shared" ref="AA798:AA808" si="767">IFERROR(Y798/$CD$78,0)</f>
        <v>7.5187969924812026E-3</v>
      </c>
      <c r="AB798" s="279">
        <f>CE78</f>
        <v>199</v>
      </c>
      <c r="AC798" s="82">
        <v>1</v>
      </c>
      <c r="AD798" s="83" t="s">
        <v>434</v>
      </c>
      <c r="AE798" s="84" t="s">
        <v>435</v>
      </c>
      <c r="AF798" s="85">
        <v>6612988</v>
      </c>
      <c r="AG798" s="87">
        <v>2</v>
      </c>
      <c r="AH798" s="88">
        <f t="shared" si="741"/>
        <v>3306494</v>
      </c>
      <c r="AI798" s="89">
        <f t="shared" ref="AI798:AI808" si="768">IFERROR(AG798/$CE$78,0)</f>
        <v>1.0050251256281407E-2</v>
      </c>
      <c r="AJ798" s="279">
        <f>CF78</f>
        <v>123</v>
      </c>
      <c r="AK798" s="82">
        <v>1</v>
      </c>
      <c r="AL798" s="83" t="s">
        <v>388</v>
      </c>
      <c r="AM798" s="84" t="s">
        <v>389</v>
      </c>
      <c r="AN798" s="85">
        <v>8811018</v>
      </c>
      <c r="AO798" s="87">
        <v>12</v>
      </c>
      <c r="AP798" s="88">
        <f t="shared" si="742"/>
        <v>734251.5</v>
      </c>
      <c r="AQ798" s="89">
        <f t="shared" ref="AQ798:AQ808" si="769">IFERROR(AO798/$CF$78,0)</f>
        <v>9.7560975609756101E-2</v>
      </c>
      <c r="AR798" s="279">
        <f>CG78</f>
        <v>132</v>
      </c>
      <c r="AS798" s="82">
        <v>1</v>
      </c>
      <c r="AT798" s="83" t="s">
        <v>388</v>
      </c>
      <c r="AU798" s="84" t="s">
        <v>389</v>
      </c>
      <c r="AV798" s="85">
        <v>14061946</v>
      </c>
      <c r="AW798" s="87">
        <v>14</v>
      </c>
      <c r="AX798" s="88">
        <f t="shared" si="743"/>
        <v>1004424.7142857143</v>
      </c>
      <c r="AY798" s="89">
        <f t="shared" ref="AY798:AY808" si="770">IFERROR(AW798/$CG$78,0)</f>
        <v>0.10606060606060606</v>
      </c>
      <c r="AZ798" s="279">
        <f>CH78</f>
        <v>150</v>
      </c>
      <c r="BA798" s="82">
        <v>1</v>
      </c>
      <c r="BB798" s="83" t="s">
        <v>388</v>
      </c>
      <c r="BC798" s="84" t="s">
        <v>389</v>
      </c>
      <c r="BD798" s="85">
        <v>27204776</v>
      </c>
      <c r="BE798" s="87">
        <v>17</v>
      </c>
      <c r="BF798" s="88">
        <f t="shared" si="744"/>
        <v>1600280.9411764706</v>
      </c>
      <c r="BG798" s="89">
        <f t="shared" ref="BG798:BG808" si="771">IFERROR(BE798/$CH$78,0)</f>
        <v>0.11333333333333333</v>
      </c>
      <c r="BH798" s="279">
        <f>CI78</f>
        <v>111</v>
      </c>
      <c r="BI798" s="82">
        <v>1</v>
      </c>
      <c r="BJ798" s="83" t="s">
        <v>388</v>
      </c>
      <c r="BK798" s="84" t="s">
        <v>389</v>
      </c>
      <c r="BL798" s="85">
        <v>32061618</v>
      </c>
      <c r="BM798" s="87">
        <v>18</v>
      </c>
      <c r="BN798" s="88">
        <f t="shared" si="745"/>
        <v>1781201</v>
      </c>
      <c r="BO798" s="89">
        <f t="shared" ref="BO798:BO808" si="772">IFERROR(BM798/$CI$78,0)</f>
        <v>0.16216216216216217</v>
      </c>
      <c r="BP798" s="279">
        <f>CJ78</f>
        <v>3075</v>
      </c>
      <c r="BQ798" s="82">
        <v>1</v>
      </c>
      <c r="BR798" s="83" t="s">
        <v>434</v>
      </c>
      <c r="BS798" s="84" t="s">
        <v>435</v>
      </c>
      <c r="BT798" s="85">
        <v>10233012</v>
      </c>
      <c r="BU798" s="87">
        <v>7</v>
      </c>
      <c r="BV798" s="88">
        <f t="shared" si="746"/>
        <v>1461858.857142857</v>
      </c>
      <c r="BW798" s="89">
        <f t="shared" ref="BW798:BW808" si="773">IFERROR(BU798/$CJ$78,0)</f>
        <v>2.2764227642276423E-3</v>
      </c>
    </row>
    <row r="799" spans="2:75" ht="13.5" customHeight="1">
      <c r="B799" s="277"/>
      <c r="C799" s="285"/>
      <c r="D799" s="280"/>
      <c r="E799" s="90">
        <v>2</v>
      </c>
      <c r="F799" s="112" t="s">
        <v>424</v>
      </c>
      <c r="G799" s="198" t="s">
        <v>425</v>
      </c>
      <c r="H799" s="93">
        <v>26076299</v>
      </c>
      <c r="I799" s="95">
        <v>32</v>
      </c>
      <c r="J799" s="96">
        <f t="shared" si="738"/>
        <v>814884.34375</v>
      </c>
      <c r="K799" s="97">
        <f t="shared" si="765"/>
        <v>1.5414258188824663E-2</v>
      </c>
      <c r="L799" s="280"/>
      <c r="M799" s="90">
        <v>2</v>
      </c>
      <c r="N799" s="112" t="s">
        <v>460</v>
      </c>
      <c r="O799" s="198" t="s">
        <v>461</v>
      </c>
      <c r="P799" s="93">
        <v>2150567</v>
      </c>
      <c r="Q799" s="95">
        <v>3</v>
      </c>
      <c r="R799" s="96">
        <f t="shared" si="739"/>
        <v>716855.66666666663</v>
      </c>
      <c r="S799" s="97">
        <f t="shared" si="766"/>
        <v>1.9867549668874173E-2</v>
      </c>
      <c r="T799" s="280"/>
      <c r="U799" s="90">
        <v>2</v>
      </c>
      <c r="V799" s="112" t="s">
        <v>494</v>
      </c>
      <c r="W799" s="198" t="s">
        <v>495</v>
      </c>
      <c r="X799" s="93">
        <v>3713040</v>
      </c>
      <c r="Y799" s="95">
        <v>4</v>
      </c>
      <c r="Z799" s="96">
        <f t="shared" si="740"/>
        <v>928260</v>
      </c>
      <c r="AA799" s="97">
        <f t="shared" si="767"/>
        <v>3.007518796992481E-2</v>
      </c>
      <c r="AB799" s="280"/>
      <c r="AC799" s="90">
        <v>2</v>
      </c>
      <c r="AD799" s="112" t="s">
        <v>418</v>
      </c>
      <c r="AE799" s="198" t="s">
        <v>419</v>
      </c>
      <c r="AF799" s="93">
        <v>17237860</v>
      </c>
      <c r="AG799" s="95">
        <v>19</v>
      </c>
      <c r="AH799" s="96">
        <f t="shared" si="741"/>
        <v>907255.78947368416</v>
      </c>
      <c r="AI799" s="97">
        <f t="shared" si="768"/>
        <v>9.5477386934673364E-2</v>
      </c>
      <c r="AJ799" s="280"/>
      <c r="AK799" s="90">
        <v>2</v>
      </c>
      <c r="AL799" s="112" t="s">
        <v>382</v>
      </c>
      <c r="AM799" s="198" t="s">
        <v>383</v>
      </c>
      <c r="AN799" s="93">
        <v>19398977</v>
      </c>
      <c r="AO799" s="95">
        <v>29</v>
      </c>
      <c r="AP799" s="96">
        <f t="shared" si="742"/>
        <v>668930.24137931038</v>
      </c>
      <c r="AQ799" s="97">
        <f t="shared" si="769"/>
        <v>0.23577235772357724</v>
      </c>
      <c r="AR799" s="280"/>
      <c r="AS799" s="90">
        <v>2</v>
      </c>
      <c r="AT799" s="112" t="s">
        <v>454</v>
      </c>
      <c r="AU799" s="198" t="s">
        <v>455</v>
      </c>
      <c r="AV799" s="93">
        <v>8069940</v>
      </c>
      <c r="AW799" s="95">
        <v>9</v>
      </c>
      <c r="AX799" s="96">
        <f t="shared" si="743"/>
        <v>896660</v>
      </c>
      <c r="AY799" s="97">
        <f t="shared" si="770"/>
        <v>6.8181818181818177E-2</v>
      </c>
      <c r="AZ799" s="280"/>
      <c r="BA799" s="90">
        <v>2</v>
      </c>
      <c r="BB799" s="112" t="s">
        <v>454</v>
      </c>
      <c r="BC799" s="198" t="s">
        <v>455</v>
      </c>
      <c r="BD799" s="93">
        <v>12278899</v>
      </c>
      <c r="BE799" s="95">
        <v>11</v>
      </c>
      <c r="BF799" s="96">
        <f t="shared" si="744"/>
        <v>1116263.5454545454</v>
      </c>
      <c r="BG799" s="97">
        <f t="shared" si="771"/>
        <v>7.3333333333333334E-2</v>
      </c>
      <c r="BH799" s="280"/>
      <c r="BI799" s="90">
        <v>2</v>
      </c>
      <c r="BJ799" s="112" t="s">
        <v>414</v>
      </c>
      <c r="BK799" s="198" t="s">
        <v>415</v>
      </c>
      <c r="BL799" s="93">
        <v>16713630</v>
      </c>
      <c r="BM799" s="95">
        <v>44</v>
      </c>
      <c r="BN799" s="96">
        <f t="shared" si="745"/>
        <v>379855.22727272729</v>
      </c>
      <c r="BO799" s="97">
        <f t="shared" si="772"/>
        <v>0.3963963963963964</v>
      </c>
      <c r="BP799" s="280"/>
      <c r="BQ799" s="90">
        <v>2</v>
      </c>
      <c r="BR799" s="112" t="s">
        <v>490</v>
      </c>
      <c r="BS799" s="198" t="s">
        <v>491</v>
      </c>
      <c r="BT799" s="93">
        <v>7578551</v>
      </c>
      <c r="BU799" s="95">
        <v>9</v>
      </c>
      <c r="BV799" s="96">
        <f t="shared" si="746"/>
        <v>842061.22222222225</v>
      </c>
      <c r="BW799" s="97">
        <f t="shared" si="773"/>
        <v>2.9268292682926829E-3</v>
      </c>
    </row>
    <row r="800" spans="2:75" ht="13.5" customHeight="1">
      <c r="B800" s="277"/>
      <c r="C800" s="285"/>
      <c r="D800" s="280"/>
      <c r="E800" s="90">
        <v>3</v>
      </c>
      <c r="F800" s="197" t="s">
        <v>388</v>
      </c>
      <c r="G800" s="198" t="s">
        <v>389</v>
      </c>
      <c r="H800" s="93">
        <v>40554883</v>
      </c>
      <c r="I800" s="95">
        <v>130</v>
      </c>
      <c r="J800" s="96">
        <f t="shared" si="738"/>
        <v>311960.63846153847</v>
      </c>
      <c r="K800" s="97">
        <f t="shared" si="765"/>
        <v>6.2620423892100194E-2</v>
      </c>
      <c r="L800" s="280"/>
      <c r="M800" s="90">
        <v>3</v>
      </c>
      <c r="N800" s="197" t="s">
        <v>440</v>
      </c>
      <c r="O800" s="198" t="s">
        <v>441</v>
      </c>
      <c r="P800" s="93">
        <v>1182240</v>
      </c>
      <c r="Q800" s="95">
        <v>3</v>
      </c>
      <c r="R800" s="96">
        <f t="shared" si="739"/>
        <v>394080</v>
      </c>
      <c r="S800" s="97">
        <f t="shared" si="766"/>
        <v>1.9867549668874173E-2</v>
      </c>
      <c r="T800" s="280"/>
      <c r="U800" s="90">
        <v>3</v>
      </c>
      <c r="V800" s="197" t="s">
        <v>424</v>
      </c>
      <c r="W800" s="198" t="s">
        <v>425</v>
      </c>
      <c r="X800" s="93">
        <v>5761840</v>
      </c>
      <c r="Y800" s="95">
        <v>8</v>
      </c>
      <c r="Z800" s="96">
        <f t="shared" si="740"/>
        <v>720230</v>
      </c>
      <c r="AA800" s="97">
        <f t="shared" si="767"/>
        <v>6.0150375939849621E-2</v>
      </c>
      <c r="AB800" s="280"/>
      <c r="AC800" s="90">
        <v>3</v>
      </c>
      <c r="AD800" s="197" t="s">
        <v>494</v>
      </c>
      <c r="AE800" s="198" t="s">
        <v>495</v>
      </c>
      <c r="AF800" s="93">
        <v>1208912</v>
      </c>
      <c r="AG800" s="95">
        <v>2</v>
      </c>
      <c r="AH800" s="96">
        <f t="shared" si="741"/>
        <v>604456</v>
      </c>
      <c r="AI800" s="97">
        <f t="shared" si="768"/>
        <v>1.0050251256281407E-2</v>
      </c>
      <c r="AJ800" s="280"/>
      <c r="AK800" s="90">
        <v>3</v>
      </c>
      <c r="AL800" s="197" t="s">
        <v>532</v>
      </c>
      <c r="AM800" s="198" t="s">
        <v>533</v>
      </c>
      <c r="AN800" s="93">
        <v>541076</v>
      </c>
      <c r="AO800" s="95">
        <v>1</v>
      </c>
      <c r="AP800" s="96">
        <f t="shared" si="742"/>
        <v>541076</v>
      </c>
      <c r="AQ800" s="97">
        <f t="shared" si="769"/>
        <v>8.130081300813009E-3</v>
      </c>
      <c r="AR800" s="280"/>
      <c r="AS800" s="90">
        <v>3</v>
      </c>
      <c r="AT800" s="197" t="s">
        <v>382</v>
      </c>
      <c r="AU800" s="198" t="s">
        <v>383</v>
      </c>
      <c r="AV800" s="93">
        <v>20059864</v>
      </c>
      <c r="AW800" s="95">
        <v>32</v>
      </c>
      <c r="AX800" s="96">
        <f t="shared" si="743"/>
        <v>626870.75</v>
      </c>
      <c r="AY800" s="97">
        <f t="shared" si="770"/>
        <v>0.24242424242424243</v>
      </c>
      <c r="AZ800" s="280"/>
      <c r="BA800" s="90">
        <v>3</v>
      </c>
      <c r="BB800" s="197" t="s">
        <v>568</v>
      </c>
      <c r="BC800" s="198" t="s">
        <v>569</v>
      </c>
      <c r="BD800" s="93">
        <v>1035300</v>
      </c>
      <c r="BE800" s="95">
        <v>1</v>
      </c>
      <c r="BF800" s="96">
        <f t="shared" si="744"/>
        <v>1035300</v>
      </c>
      <c r="BG800" s="97">
        <f t="shared" si="771"/>
        <v>6.6666666666666671E-3</v>
      </c>
      <c r="BH800" s="280"/>
      <c r="BI800" s="90">
        <v>3</v>
      </c>
      <c r="BJ800" s="197" t="s">
        <v>408</v>
      </c>
      <c r="BK800" s="198" t="s">
        <v>409</v>
      </c>
      <c r="BL800" s="93">
        <v>10612458</v>
      </c>
      <c r="BM800" s="95">
        <v>32</v>
      </c>
      <c r="BN800" s="96">
        <f t="shared" si="745"/>
        <v>331639.3125</v>
      </c>
      <c r="BO800" s="97">
        <f t="shared" si="772"/>
        <v>0.28828828828828829</v>
      </c>
      <c r="BP800" s="280"/>
      <c r="BQ800" s="90">
        <v>3</v>
      </c>
      <c r="BR800" s="197" t="s">
        <v>424</v>
      </c>
      <c r="BS800" s="198" t="s">
        <v>425</v>
      </c>
      <c r="BT800" s="93">
        <v>33117263</v>
      </c>
      <c r="BU800" s="95">
        <v>47</v>
      </c>
      <c r="BV800" s="96">
        <f t="shared" si="746"/>
        <v>704622.61702127662</v>
      </c>
      <c r="BW800" s="97">
        <f t="shared" si="773"/>
        <v>1.5284552845528456E-2</v>
      </c>
    </row>
    <row r="801" spans="2:75" ht="13.5" customHeight="1">
      <c r="B801" s="277"/>
      <c r="C801" s="285"/>
      <c r="D801" s="280"/>
      <c r="E801" s="90">
        <v>4</v>
      </c>
      <c r="F801" s="197" t="s">
        <v>494</v>
      </c>
      <c r="G801" s="198" t="s">
        <v>495</v>
      </c>
      <c r="H801" s="93">
        <v>11851963</v>
      </c>
      <c r="I801" s="95">
        <v>48</v>
      </c>
      <c r="J801" s="96">
        <f t="shared" si="738"/>
        <v>246915.89583333334</v>
      </c>
      <c r="K801" s="97">
        <f t="shared" si="765"/>
        <v>2.3121387283236993E-2</v>
      </c>
      <c r="L801" s="280"/>
      <c r="M801" s="90">
        <v>4</v>
      </c>
      <c r="N801" s="197" t="s">
        <v>418</v>
      </c>
      <c r="O801" s="198" t="s">
        <v>419</v>
      </c>
      <c r="P801" s="93">
        <v>4184455</v>
      </c>
      <c r="Q801" s="95">
        <v>14</v>
      </c>
      <c r="R801" s="96">
        <f t="shared" si="739"/>
        <v>298889.64285714284</v>
      </c>
      <c r="S801" s="97">
        <f t="shared" si="766"/>
        <v>9.2715231788079472E-2</v>
      </c>
      <c r="T801" s="280"/>
      <c r="U801" s="90">
        <v>4</v>
      </c>
      <c r="V801" s="197" t="s">
        <v>388</v>
      </c>
      <c r="W801" s="198" t="s">
        <v>389</v>
      </c>
      <c r="X801" s="93">
        <v>14597301</v>
      </c>
      <c r="Y801" s="95">
        <v>23</v>
      </c>
      <c r="Z801" s="96">
        <f t="shared" si="740"/>
        <v>634665.26086956519</v>
      </c>
      <c r="AA801" s="97">
        <f t="shared" si="767"/>
        <v>0.17293233082706766</v>
      </c>
      <c r="AB801" s="280"/>
      <c r="AC801" s="90">
        <v>4</v>
      </c>
      <c r="AD801" s="197" t="s">
        <v>452</v>
      </c>
      <c r="AE801" s="198" t="s">
        <v>453</v>
      </c>
      <c r="AF801" s="93">
        <v>3773036</v>
      </c>
      <c r="AG801" s="95">
        <v>7</v>
      </c>
      <c r="AH801" s="96">
        <f t="shared" si="741"/>
        <v>539005.14285714284</v>
      </c>
      <c r="AI801" s="97">
        <f t="shared" si="768"/>
        <v>3.5175879396984924E-2</v>
      </c>
      <c r="AJ801" s="280"/>
      <c r="AK801" s="90">
        <v>4</v>
      </c>
      <c r="AL801" s="197" t="s">
        <v>438</v>
      </c>
      <c r="AM801" s="198" t="s">
        <v>439</v>
      </c>
      <c r="AN801" s="93">
        <v>7994858</v>
      </c>
      <c r="AO801" s="95">
        <v>20</v>
      </c>
      <c r="AP801" s="96">
        <f t="shared" si="742"/>
        <v>399742.9</v>
      </c>
      <c r="AQ801" s="97">
        <f t="shared" si="769"/>
        <v>0.16260162601626016</v>
      </c>
      <c r="AR801" s="280"/>
      <c r="AS801" s="90">
        <v>4</v>
      </c>
      <c r="AT801" s="197" t="s">
        <v>400</v>
      </c>
      <c r="AU801" s="198" t="s">
        <v>401</v>
      </c>
      <c r="AV801" s="93">
        <v>15750321</v>
      </c>
      <c r="AW801" s="95">
        <v>35</v>
      </c>
      <c r="AX801" s="96">
        <f t="shared" si="743"/>
        <v>450009.17142857146</v>
      </c>
      <c r="AY801" s="97">
        <f t="shared" si="770"/>
        <v>0.26515151515151514</v>
      </c>
      <c r="AZ801" s="280"/>
      <c r="BA801" s="90">
        <v>4</v>
      </c>
      <c r="BB801" s="197" t="s">
        <v>452</v>
      </c>
      <c r="BC801" s="198" t="s">
        <v>453</v>
      </c>
      <c r="BD801" s="93">
        <v>7204770</v>
      </c>
      <c r="BE801" s="95">
        <v>9</v>
      </c>
      <c r="BF801" s="96">
        <f t="shared" si="744"/>
        <v>800530</v>
      </c>
      <c r="BG801" s="97">
        <f t="shared" si="771"/>
        <v>0.06</v>
      </c>
      <c r="BH801" s="280"/>
      <c r="BI801" s="90">
        <v>4</v>
      </c>
      <c r="BJ801" s="197" t="s">
        <v>438</v>
      </c>
      <c r="BK801" s="198" t="s">
        <v>439</v>
      </c>
      <c r="BL801" s="93">
        <v>2825873</v>
      </c>
      <c r="BM801" s="95">
        <v>9</v>
      </c>
      <c r="BN801" s="96">
        <f t="shared" si="745"/>
        <v>313985.88888888888</v>
      </c>
      <c r="BO801" s="97">
        <f t="shared" si="772"/>
        <v>8.1081081081081086E-2</v>
      </c>
      <c r="BP801" s="280"/>
      <c r="BQ801" s="90">
        <v>4</v>
      </c>
      <c r="BR801" s="197" t="s">
        <v>388</v>
      </c>
      <c r="BS801" s="198" t="s">
        <v>389</v>
      </c>
      <c r="BT801" s="93">
        <v>142699023</v>
      </c>
      <c r="BU801" s="95">
        <v>241</v>
      </c>
      <c r="BV801" s="96">
        <f t="shared" si="746"/>
        <v>592112.12863070541</v>
      </c>
      <c r="BW801" s="97">
        <f t="shared" si="773"/>
        <v>7.8373983739837394E-2</v>
      </c>
    </row>
    <row r="802" spans="2:75" ht="13.5" customHeight="1">
      <c r="B802" s="277"/>
      <c r="C802" s="285"/>
      <c r="D802" s="280"/>
      <c r="E802" s="90">
        <v>5</v>
      </c>
      <c r="F802" s="197" t="s">
        <v>452</v>
      </c>
      <c r="G802" s="198" t="s">
        <v>453</v>
      </c>
      <c r="H802" s="93">
        <v>2566971</v>
      </c>
      <c r="I802" s="95">
        <v>14</v>
      </c>
      <c r="J802" s="96">
        <f t="shared" si="738"/>
        <v>183355.07142857142</v>
      </c>
      <c r="K802" s="97">
        <f t="shared" si="765"/>
        <v>6.7437379576107898E-3</v>
      </c>
      <c r="L802" s="280"/>
      <c r="M802" s="90">
        <v>5</v>
      </c>
      <c r="N802" s="197" t="s">
        <v>432</v>
      </c>
      <c r="O802" s="198" t="s">
        <v>433</v>
      </c>
      <c r="P802" s="93">
        <v>3428795</v>
      </c>
      <c r="Q802" s="95">
        <v>18</v>
      </c>
      <c r="R802" s="96">
        <f t="shared" si="739"/>
        <v>190488.61111111112</v>
      </c>
      <c r="S802" s="97">
        <f t="shared" si="766"/>
        <v>0.11920529801324503</v>
      </c>
      <c r="T802" s="280"/>
      <c r="U802" s="90">
        <v>5</v>
      </c>
      <c r="V802" s="197" t="s">
        <v>452</v>
      </c>
      <c r="W802" s="198" t="s">
        <v>453</v>
      </c>
      <c r="X802" s="93">
        <v>2191757</v>
      </c>
      <c r="Y802" s="95">
        <v>5</v>
      </c>
      <c r="Z802" s="96">
        <f t="shared" si="740"/>
        <v>438351.4</v>
      </c>
      <c r="AA802" s="97">
        <f t="shared" si="767"/>
        <v>3.7593984962406013E-2</v>
      </c>
      <c r="AB802" s="280"/>
      <c r="AC802" s="90">
        <v>5</v>
      </c>
      <c r="AD802" s="197" t="s">
        <v>474</v>
      </c>
      <c r="AE802" s="198" t="s">
        <v>475</v>
      </c>
      <c r="AF802" s="93">
        <v>11498564</v>
      </c>
      <c r="AG802" s="95">
        <v>27</v>
      </c>
      <c r="AH802" s="96">
        <f t="shared" si="741"/>
        <v>425872.74074074073</v>
      </c>
      <c r="AI802" s="97">
        <f t="shared" si="768"/>
        <v>0.135678391959799</v>
      </c>
      <c r="AJ802" s="280"/>
      <c r="AK802" s="90">
        <v>5</v>
      </c>
      <c r="AL802" s="197" t="s">
        <v>400</v>
      </c>
      <c r="AM802" s="198" t="s">
        <v>401</v>
      </c>
      <c r="AN802" s="93">
        <v>16251117</v>
      </c>
      <c r="AO802" s="95">
        <v>46</v>
      </c>
      <c r="AP802" s="96">
        <f t="shared" si="742"/>
        <v>353285.15217391303</v>
      </c>
      <c r="AQ802" s="97">
        <f t="shared" si="769"/>
        <v>0.37398373983739835</v>
      </c>
      <c r="AR802" s="280"/>
      <c r="AS802" s="90">
        <v>5</v>
      </c>
      <c r="AT802" s="197" t="s">
        <v>452</v>
      </c>
      <c r="AU802" s="198" t="s">
        <v>453</v>
      </c>
      <c r="AV802" s="93">
        <v>2238740</v>
      </c>
      <c r="AW802" s="95">
        <v>5</v>
      </c>
      <c r="AX802" s="96">
        <f t="shared" si="743"/>
        <v>447748</v>
      </c>
      <c r="AY802" s="97">
        <f t="shared" si="770"/>
        <v>3.787878787878788E-2</v>
      </c>
      <c r="AZ802" s="280"/>
      <c r="BA802" s="90">
        <v>5</v>
      </c>
      <c r="BB802" s="197" t="s">
        <v>400</v>
      </c>
      <c r="BC802" s="198" t="s">
        <v>401</v>
      </c>
      <c r="BD802" s="93">
        <v>18116960</v>
      </c>
      <c r="BE802" s="95">
        <v>36</v>
      </c>
      <c r="BF802" s="96">
        <f t="shared" si="744"/>
        <v>503248.88888888888</v>
      </c>
      <c r="BG802" s="97">
        <f t="shared" si="771"/>
        <v>0.24</v>
      </c>
      <c r="BH802" s="280"/>
      <c r="BI802" s="90">
        <v>5</v>
      </c>
      <c r="BJ802" s="197" t="s">
        <v>382</v>
      </c>
      <c r="BK802" s="198" t="s">
        <v>383</v>
      </c>
      <c r="BL802" s="93">
        <v>5740025</v>
      </c>
      <c r="BM802" s="95">
        <v>20</v>
      </c>
      <c r="BN802" s="96">
        <f t="shared" si="745"/>
        <v>287001.25</v>
      </c>
      <c r="BO802" s="97">
        <f t="shared" si="772"/>
        <v>0.18018018018018017</v>
      </c>
      <c r="BP802" s="280"/>
      <c r="BQ802" s="90">
        <v>5</v>
      </c>
      <c r="BR802" s="197" t="s">
        <v>452</v>
      </c>
      <c r="BS802" s="198" t="s">
        <v>453</v>
      </c>
      <c r="BT802" s="93">
        <v>18667167</v>
      </c>
      <c r="BU802" s="95">
        <v>48</v>
      </c>
      <c r="BV802" s="96">
        <f t="shared" si="746"/>
        <v>388899.3125</v>
      </c>
      <c r="BW802" s="97">
        <f t="shared" si="773"/>
        <v>1.5609756097560976E-2</v>
      </c>
    </row>
    <row r="803" spans="2:75" ht="13.5" customHeight="1">
      <c r="B803" s="277"/>
      <c r="C803" s="285"/>
      <c r="D803" s="280"/>
      <c r="E803" s="90">
        <v>6</v>
      </c>
      <c r="F803" s="112" t="s">
        <v>382</v>
      </c>
      <c r="G803" s="198" t="s">
        <v>383</v>
      </c>
      <c r="H803" s="93">
        <v>80079895</v>
      </c>
      <c r="I803" s="95">
        <v>523</v>
      </c>
      <c r="J803" s="96">
        <f t="shared" si="738"/>
        <v>153116.43403441683</v>
      </c>
      <c r="K803" s="97">
        <f t="shared" si="765"/>
        <v>0.2519267822736031</v>
      </c>
      <c r="L803" s="280"/>
      <c r="M803" s="90">
        <v>6</v>
      </c>
      <c r="N803" s="112" t="s">
        <v>484</v>
      </c>
      <c r="O803" s="198" t="s">
        <v>485</v>
      </c>
      <c r="P803" s="93">
        <v>2164480</v>
      </c>
      <c r="Q803" s="95">
        <v>15</v>
      </c>
      <c r="R803" s="96">
        <f t="shared" si="739"/>
        <v>144298.66666666666</v>
      </c>
      <c r="S803" s="97">
        <f t="shared" si="766"/>
        <v>9.9337748344370855E-2</v>
      </c>
      <c r="T803" s="280"/>
      <c r="U803" s="90">
        <v>6</v>
      </c>
      <c r="V803" s="112" t="s">
        <v>432</v>
      </c>
      <c r="W803" s="198" t="s">
        <v>433</v>
      </c>
      <c r="X803" s="93">
        <v>6916349</v>
      </c>
      <c r="Y803" s="95">
        <v>24</v>
      </c>
      <c r="Z803" s="96">
        <f t="shared" si="740"/>
        <v>288181.20833333331</v>
      </c>
      <c r="AA803" s="97">
        <f t="shared" si="767"/>
        <v>0.18045112781954886</v>
      </c>
      <c r="AB803" s="280"/>
      <c r="AC803" s="90">
        <v>6</v>
      </c>
      <c r="AD803" s="112" t="s">
        <v>424</v>
      </c>
      <c r="AE803" s="198" t="s">
        <v>425</v>
      </c>
      <c r="AF803" s="93">
        <v>1250814</v>
      </c>
      <c r="AG803" s="95">
        <v>3</v>
      </c>
      <c r="AH803" s="96">
        <f t="shared" si="741"/>
        <v>416938</v>
      </c>
      <c r="AI803" s="97">
        <f t="shared" si="768"/>
        <v>1.507537688442211E-2</v>
      </c>
      <c r="AJ803" s="280"/>
      <c r="AK803" s="90">
        <v>6</v>
      </c>
      <c r="AL803" s="112" t="s">
        <v>580</v>
      </c>
      <c r="AM803" s="198" t="s">
        <v>581</v>
      </c>
      <c r="AN803" s="93">
        <v>2481176</v>
      </c>
      <c r="AO803" s="95">
        <v>9</v>
      </c>
      <c r="AP803" s="96">
        <f t="shared" si="742"/>
        <v>275686.22222222225</v>
      </c>
      <c r="AQ803" s="97">
        <f t="shared" si="769"/>
        <v>7.3170731707317069E-2</v>
      </c>
      <c r="AR803" s="280"/>
      <c r="AS803" s="90">
        <v>6</v>
      </c>
      <c r="AT803" s="112" t="s">
        <v>410</v>
      </c>
      <c r="AU803" s="198" t="s">
        <v>411</v>
      </c>
      <c r="AV803" s="93">
        <v>14548994</v>
      </c>
      <c r="AW803" s="95">
        <v>43</v>
      </c>
      <c r="AX803" s="96">
        <f t="shared" si="743"/>
        <v>338348.69767441862</v>
      </c>
      <c r="AY803" s="97">
        <f t="shared" si="770"/>
        <v>0.32575757575757575</v>
      </c>
      <c r="AZ803" s="280"/>
      <c r="BA803" s="90">
        <v>6</v>
      </c>
      <c r="BB803" s="112" t="s">
        <v>488</v>
      </c>
      <c r="BC803" s="198" t="s">
        <v>489</v>
      </c>
      <c r="BD803" s="93">
        <v>7215255</v>
      </c>
      <c r="BE803" s="95">
        <v>16</v>
      </c>
      <c r="BF803" s="96">
        <f t="shared" si="744"/>
        <v>450953.4375</v>
      </c>
      <c r="BG803" s="97">
        <f t="shared" si="771"/>
        <v>0.10666666666666667</v>
      </c>
      <c r="BH803" s="280"/>
      <c r="BI803" s="90">
        <v>6</v>
      </c>
      <c r="BJ803" s="112" t="s">
        <v>530</v>
      </c>
      <c r="BK803" s="198" t="s">
        <v>531</v>
      </c>
      <c r="BL803" s="93">
        <v>3072283</v>
      </c>
      <c r="BM803" s="95">
        <v>12</v>
      </c>
      <c r="BN803" s="96">
        <f t="shared" si="745"/>
        <v>256023.58333333334</v>
      </c>
      <c r="BO803" s="97">
        <f t="shared" si="772"/>
        <v>0.10810810810810811</v>
      </c>
      <c r="BP803" s="280"/>
      <c r="BQ803" s="90">
        <v>6</v>
      </c>
      <c r="BR803" s="112" t="s">
        <v>494</v>
      </c>
      <c r="BS803" s="198" t="s">
        <v>495</v>
      </c>
      <c r="BT803" s="93">
        <v>23055440</v>
      </c>
      <c r="BU803" s="95">
        <v>64</v>
      </c>
      <c r="BV803" s="96">
        <f t="shared" si="746"/>
        <v>360241.25</v>
      </c>
      <c r="BW803" s="97">
        <f t="shared" si="773"/>
        <v>2.0813008130081301E-2</v>
      </c>
    </row>
    <row r="804" spans="2:75" ht="13.5" customHeight="1">
      <c r="B804" s="277"/>
      <c r="C804" s="285"/>
      <c r="D804" s="280"/>
      <c r="E804" s="90">
        <v>7</v>
      </c>
      <c r="F804" s="197" t="s">
        <v>446</v>
      </c>
      <c r="G804" s="198" t="s">
        <v>447</v>
      </c>
      <c r="H804" s="93">
        <v>5431285</v>
      </c>
      <c r="I804" s="95">
        <v>36</v>
      </c>
      <c r="J804" s="96">
        <f t="shared" si="738"/>
        <v>150869.02777777778</v>
      </c>
      <c r="K804" s="97">
        <f t="shared" si="765"/>
        <v>1.7341040462427744E-2</v>
      </c>
      <c r="L804" s="280"/>
      <c r="M804" s="90">
        <v>7</v>
      </c>
      <c r="N804" s="197" t="s">
        <v>442</v>
      </c>
      <c r="O804" s="198" t="s">
        <v>443</v>
      </c>
      <c r="P804" s="93">
        <v>1250266</v>
      </c>
      <c r="Q804" s="95">
        <v>9</v>
      </c>
      <c r="R804" s="96">
        <f t="shared" si="739"/>
        <v>138918.44444444444</v>
      </c>
      <c r="S804" s="97">
        <f t="shared" si="766"/>
        <v>5.9602649006622516E-2</v>
      </c>
      <c r="T804" s="280"/>
      <c r="U804" s="90">
        <v>7</v>
      </c>
      <c r="V804" s="197" t="s">
        <v>382</v>
      </c>
      <c r="W804" s="198" t="s">
        <v>383</v>
      </c>
      <c r="X804" s="93">
        <v>8797821</v>
      </c>
      <c r="Y804" s="95">
        <v>48</v>
      </c>
      <c r="Z804" s="96">
        <f t="shared" si="740"/>
        <v>183287.9375</v>
      </c>
      <c r="AA804" s="97">
        <f t="shared" si="767"/>
        <v>0.36090225563909772</v>
      </c>
      <c r="AB804" s="280"/>
      <c r="AC804" s="90">
        <v>7</v>
      </c>
      <c r="AD804" s="197" t="s">
        <v>444</v>
      </c>
      <c r="AE804" s="198" t="s">
        <v>445</v>
      </c>
      <c r="AF804" s="93">
        <v>6962048</v>
      </c>
      <c r="AG804" s="95">
        <v>17</v>
      </c>
      <c r="AH804" s="96">
        <f t="shared" si="741"/>
        <v>409532.23529411765</v>
      </c>
      <c r="AI804" s="97">
        <f t="shared" si="768"/>
        <v>8.5427135678391955E-2</v>
      </c>
      <c r="AJ804" s="280"/>
      <c r="AK804" s="90">
        <v>7</v>
      </c>
      <c r="AL804" s="197" t="s">
        <v>420</v>
      </c>
      <c r="AM804" s="198" t="s">
        <v>421</v>
      </c>
      <c r="AN804" s="93">
        <v>6758016</v>
      </c>
      <c r="AO804" s="95">
        <v>25</v>
      </c>
      <c r="AP804" s="96">
        <f t="shared" si="742"/>
        <v>270320.64000000001</v>
      </c>
      <c r="AQ804" s="97">
        <f t="shared" si="769"/>
        <v>0.2032520325203252</v>
      </c>
      <c r="AR804" s="280"/>
      <c r="AS804" s="90">
        <v>7</v>
      </c>
      <c r="AT804" s="197" t="s">
        <v>484</v>
      </c>
      <c r="AU804" s="198" t="s">
        <v>485</v>
      </c>
      <c r="AV804" s="93">
        <v>6501620</v>
      </c>
      <c r="AW804" s="95">
        <v>20</v>
      </c>
      <c r="AX804" s="96">
        <f t="shared" si="743"/>
        <v>325081</v>
      </c>
      <c r="AY804" s="97">
        <f t="shared" si="770"/>
        <v>0.15151515151515152</v>
      </c>
      <c r="AZ804" s="280"/>
      <c r="BA804" s="90">
        <v>7</v>
      </c>
      <c r="BB804" s="197" t="s">
        <v>514</v>
      </c>
      <c r="BC804" s="198" t="s">
        <v>515</v>
      </c>
      <c r="BD804" s="93">
        <v>1771662</v>
      </c>
      <c r="BE804" s="95">
        <v>4</v>
      </c>
      <c r="BF804" s="96">
        <f t="shared" si="744"/>
        <v>442915.5</v>
      </c>
      <c r="BG804" s="97">
        <f t="shared" si="771"/>
        <v>2.6666666666666668E-2</v>
      </c>
      <c r="BH804" s="280"/>
      <c r="BI804" s="90">
        <v>7</v>
      </c>
      <c r="BJ804" s="197" t="s">
        <v>454</v>
      </c>
      <c r="BK804" s="198" t="s">
        <v>455</v>
      </c>
      <c r="BL804" s="93">
        <v>2047423</v>
      </c>
      <c r="BM804" s="95">
        <v>8</v>
      </c>
      <c r="BN804" s="96">
        <f t="shared" si="745"/>
        <v>255927.875</v>
      </c>
      <c r="BO804" s="97">
        <f t="shared" si="772"/>
        <v>7.2072072072072071E-2</v>
      </c>
      <c r="BP804" s="280"/>
      <c r="BQ804" s="90">
        <v>7</v>
      </c>
      <c r="BR804" s="197" t="s">
        <v>454</v>
      </c>
      <c r="BS804" s="198" t="s">
        <v>455</v>
      </c>
      <c r="BT804" s="93">
        <v>25227484</v>
      </c>
      <c r="BU804" s="95">
        <v>78</v>
      </c>
      <c r="BV804" s="96">
        <f t="shared" si="746"/>
        <v>323429.28205128206</v>
      </c>
      <c r="BW804" s="97">
        <f t="shared" si="773"/>
        <v>2.5365853658536587E-2</v>
      </c>
    </row>
    <row r="805" spans="2:75" ht="13.5" customHeight="1">
      <c r="B805" s="277"/>
      <c r="C805" s="285"/>
      <c r="D805" s="280"/>
      <c r="E805" s="90">
        <v>8</v>
      </c>
      <c r="F805" s="112" t="s">
        <v>440</v>
      </c>
      <c r="G805" s="198" t="s">
        <v>441</v>
      </c>
      <c r="H805" s="93">
        <v>8270616</v>
      </c>
      <c r="I805" s="95">
        <v>64</v>
      </c>
      <c r="J805" s="96">
        <f t="shared" si="738"/>
        <v>129228.375</v>
      </c>
      <c r="K805" s="97">
        <f t="shared" si="765"/>
        <v>3.0828516377649325E-2</v>
      </c>
      <c r="L805" s="280"/>
      <c r="M805" s="90">
        <v>8</v>
      </c>
      <c r="N805" s="112" t="s">
        <v>430</v>
      </c>
      <c r="O805" s="198" t="s">
        <v>431</v>
      </c>
      <c r="P805" s="93">
        <v>1107408</v>
      </c>
      <c r="Q805" s="95">
        <v>9</v>
      </c>
      <c r="R805" s="96">
        <f t="shared" si="739"/>
        <v>123045.33333333333</v>
      </c>
      <c r="S805" s="97">
        <f t="shared" si="766"/>
        <v>5.9602649006622516E-2</v>
      </c>
      <c r="T805" s="280"/>
      <c r="U805" s="90">
        <v>8</v>
      </c>
      <c r="V805" s="112" t="s">
        <v>410</v>
      </c>
      <c r="W805" s="198" t="s">
        <v>411</v>
      </c>
      <c r="X805" s="93">
        <v>5649457</v>
      </c>
      <c r="Y805" s="95">
        <v>33</v>
      </c>
      <c r="Z805" s="96">
        <f t="shared" si="740"/>
        <v>171195.66666666666</v>
      </c>
      <c r="AA805" s="97">
        <f t="shared" si="767"/>
        <v>0.24812030075187969</v>
      </c>
      <c r="AB805" s="280"/>
      <c r="AC805" s="90">
        <v>8</v>
      </c>
      <c r="AD805" s="112" t="s">
        <v>412</v>
      </c>
      <c r="AE805" s="198" t="s">
        <v>413</v>
      </c>
      <c r="AF805" s="93">
        <v>13757556</v>
      </c>
      <c r="AG805" s="95">
        <v>37</v>
      </c>
      <c r="AH805" s="96">
        <f t="shared" si="741"/>
        <v>371825.83783783781</v>
      </c>
      <c r="AI805" s="97">
        <f t="shared" si="768"/>
        <v>0.18592964824120603</v>
      </c>
      <c r="AJ805" s="280"/>
      <c r="AK805" s="90">
        <v>8</v>
      </c>
      <c r="AL805" s="112" t="s">
        <v>380</v>
      </c>
      <c r="AM805" s="198" t="s">
        <v>381</v>
      </c>
      <c r="AN805" s="93">
        <v>15784839</v>
      </c>
      <c r="AO805" s="95">
        <v>68</v>
      </c>
      <c r="AP805" s="96">
        <f t="shared" si="742"/>
        <v>232129.98529411765</v>
      </c>
      <c r="AQ805" s="97">
        <f t="shared" si="769"/>
        <v>0.55284552845528456</v>
      </c>
      <c r="AR805" s="280"/>
      <c r="AS805" s="90">
        <v>8</v>
      </c>
      <c r="AT805" s="112" t="s">
        <v>448</v>
      </c>
      <c r="AU805" s="198" t="s">
        <v>449</v>
      </c>
      <c r="AV805" s="93">
        <v>4037170</v>
      </c>
      <c r="AW805" s="95">
        <v>18</v>
      </c>
      <c r="AX805" s="96">
        <f t="shared" si="743"/>
        <v>224287.22222222222</v>
      </c>
      <c r="AY805" s="97">
        <f t="shared" si="770"/>
        <v>0.13636363636363635</v>
      </c>
      <c r="AZ805" s="280"/>
      <c r="BA805" s="90">
        <v>8</v>
      </c>
      <c r="BB805" s="112" t="s">
        <v>408</v>
      </c>
      <c r="BC805" s="198" t="s">
        <v>409</v>
      </c>
      <c r="BD805" s="93">
        <v>19797121</v>
      </c>
      <c r="BE805" s="95">
        <v>51</v>
      </c>
      <c r="BF805" s="96">
        <f t="shared" si="744"/>
        <v>388178.84313725488</v>
      </c>
      <c r="BG805" s="97">
        <f t="shared" si="771"/>
        <v>0.34</v>
      </c>
      <c r="BH805" s="280"/>
      <c r="BI805" s="90">
        <v>8</v>
      </c>
      <c r="BJ805" s="112" t="s">
        <v>446</v>
      </c>
      <c r="BK805" s="198" t="s">
        <v>447</v>
      </c>
      <c r="BL805" s="93">
        <v>5152411</v>
      </c>
      <c r="BM805" s="95">
        <v>21</v>
      </c>
      <c r="BN805" s="96">
        <f t="shared" si="745"/>
        <v>245352.90476190476</v>
      </c>
      <c r="BO805" s="97">
        <f t="shared" si="772"/>
        <v>0.1891891891891892</v>
      </c>
      <c r="BP805" s="280"/>
      <c r="BQ805" s="90">
        <v>8</v>
      </c>
      <c r="BR805" s="112" t="s">
        <v>382</v>
      </c>
      <c r="BS805" s="198" t="s">
        <v>383</v>
      </c>
      <c r="BT805" s="93">
        <v>160980817</v>
      </c>
      <c r="BU805" s="95">
        <v>770</v>
      </c>
      <c r="BV805" s="96">
        <f t="shared" si="746"/>
        <v>209065.99610389609</v>
      </c>
      <c r="BW805" s="97">
        <f t="shared" si="773"/>
        <v>0.25040650406504067</v>
      </c>
    </row>
    <row r="806" spans="2:75" ht="13.5" customHeight="1">
      <c r="B806" s="277"/>
      <c r="C806" s="285"/>
      <c r="D806" s="280"/>
      <c r="E806" s="90">
        <v>9</v>
      </c>
      <c r="F806" s="197" t="s">
        <v>418</v>
      </c>
      <c r="G806" s="198" t="s">
        <v>419</v>
      </c>
      <c r="H806" s="93">
        <v>23465295</v>
      </c>
      <c r="I806" s="95">
        <v>182</v>
      </c>
      <c r="J806" s="96">
        <f t="shared" si="738"/>
        <v>128930.19230769231</v>
      </c>
      <c r="K806" s="97">
        <f t="shared" si="765"/>
        <v>8.7668593448940263E-2</v>
      </c>
      <c r="L806" s="280"/>
      <c r="M806" s="90">
        <v>9</v>
      </c>
      <c r="N806" s="197" t="s">
        <v>530</v>
      </c>
      <c r="O806" s="198" t="s">
        <v>531</v>
      </c>
      <c r="P806" s="93">
        <v>503583</v>
      </c>
      <c r="Q806" s="95">
        <v>5</v>
      </c>
      <c r="R806" s="96">
        <f t="shared" si="739"/>
        <v>100716.6</v>
      </c>
      <c r="S806" s="97">
        <f t="shared" si="766"/>
        <v>3.3112582781456956E-2</v>
      </c>
      <c r="T806" s="280"/>
      <c r="U806" s="90">
        <v>9</v>
      </c>
      <c r="V806" s="197" t="s">
        <v>472</v>
      </c>
      <c r="W806" s="198" t="s">
        <v>473</v>
      </c>
      <c r="X806" s="93">
        <v>1044099</v>
      </c>
      <c r="Y806" s="95">
        <v>7</v>
      </c>
      <c r="Z806" s="96">
        <f t="shared" si="740"/>
        <v>149157</v>
      </c>
      <c r="AA806" s="97">
        <f t="shared" si="767"/>
        <v>5.2631578947368418E-2</v>
      </c>
      <c r="AB806" s="280"/>
      <c r="AC806" s="90">
        <v>9</v>
      </c>
      <c r="AD806" s="197" t="s">
        <v>382</v>
      </c>
      <c r="AE806" s="198" t="s">
        <v>383</v>
      </c>
      <c r="AF806" s="93">
        <v>18141776</v>
      </c>
      <c r="AG806" s="95">
        <v>50</v>
      </c>
      <c r="AH806" s="96">
        <f t="shared" si="741"/>
        <v>362835.52</v>
      </c>
      <c r="AI806" s="97">
        <f t="shared" si="768"/>
        <v>0.25125628140703515</v>
      </c>
      <c r="AJ806" s="280"/>
      <c r="AK806" s="90">
        <v>9</v>
      </c>
      <c r="AL806" s="197" t="s">
        <v>482</v>
      </c>
      <c r="AM806" s="198" t="s">
        <v>483</v>
      </c>
      <c r="AN806" s="93">
        <v>1410134</v>
      </c>
      <c r="AO806" s="95">
        <v>7</v>
      </c>
      <c r="AP806" s="96">
        <f t="shared" si="742"/>
        <v>201447.71428571429</v>
      </c>
      <c r="AQ806" s="97">
        <f t="shared" si="769"/>
        <v>5.6910569105691054E-2</v>
      </c>
      <c r="AR806" s="280"/>
      <c r="AS806" s="90">
        <v>9</v>
      </c>
      <c r="AT806" s="197" t="s">
        <v>474</v>
      </c>
      <c r="AU806" s="198" t="s">
        <v>475</v>
      </c>
      <c r="AV806" s="93">
        <v>3356894</v>
      </c>
      <c r="AW806" s="95">
        <v>16</v>
      </c>
      <c r="AX806" s="96">
        <f t="shared" si="743"/>
        <v>209805.875</v>
      </c>
      <c r="AY806" s="97">
        <f t="shared" si="770"/>
        <v>0.12121212121212122</v>
      </c>
      <c r="AZ806" s="280"/>
      <c r="BA806" s="90">
        <v>9</v>
      </c>
      <c r="BB806" s="197" t="s">
        <v>382</v>
      </c>
      <c r="BC806" s="198" t="s">
        <v>383</v>
      </c>
      <c r="BD806" s="93">
        <v>7123535</v>
      </c>
      <c r="BE806" s="95">
        <v>26</v>
      </c>
      <c r="BF806" s="96">
        <f t="shared" si="744"/>
        <v>273982.11538461538</v>
      </c>
      <c r="BG806" s="97">
        <f t="shared" si="771"/>
        <v>0.17333333333333334</v>
      </c>
      <c r="BH806" s="280"/>
      <c r="BI806" s="90">
        <v>9</v>
      </c>
      <c r="BJ806" s="197" t="s">
        <v>410</v>
      </c>
      <c r="BK806" s="198" t="s">
        <v>411</v>
      </c>
      <c r="BL806" s="93">
        <v>13013570</v>
      </c>
      <c r="BM806" s="95">
        <v>54</v>
      </c>
      <c r="BN806" s="96">
        <f t="shared" si="745"/>
        <v>240992.03703703705</v>
      </c>
      <c r="BO806" s="97">
        <f t="shared" si="772"/>
        <v>0.48648648648648651</v>
      </c>
      <c r="BP806" s="280"/>
      <c r="BQ806" s="90">
        <v>9</v>
      </c>
      <c r="BR806" s="197" t="s">
        <v>400</v>
      </c>
      <c r="BS806" s="198" t="s">
        <v>401</v>
      </c>
      <c r="BT806" s="93">
        <v>91404313</v>
      </c>
      <c r="BU806" s="95">
        <v>466</v>
      </c>
      <c r="BV806" s="96">
        <f t="shared" si="746"/>
        <v>196146.59442060086</v>
      </c>
      <c r="BW806" s="97">
        <f t="shared" si="773"/>
        <v>0.15154471544715448</v>
      </c>
    </row>
    <row r="807" spans="2:75" ht="13.5" customHeight="1">
      <c r="B807" s="277"/>
      <c r="C807" s="285"/>
      <c r="D807" s="280"/>
      <c r="E807" s="98">
        <v>10</v>
      </c>
      <c r="F807" s="113" t="s">
        <v>444</v>
      </c>
      <c r="G807" s="200" t="s">
        <v>445</v>
      </c>
      <c r="H807" s="101">
        <v>27231553</v>
      </c>
      <c r="I807" s="103">
        <v>219</v>
      </c>
      <c r="J807" s="104">
        <f t="shared" si="738"/>
        <v>124344.99086757991</v>
      </c>
      <c r="K807" s="105">
        <f t="shared" si="765"/>
        <v>0.10549132947976879</v>
      </c>
      <c r="L807" s="280"/>
      <c r="M807" s="98">
        <v>10</v>
      </c>
      <c r="N807" s="113" t="s">
        <v>396</v>
      </c>
      <c r="O807" s="200" t="s">
        <v>397</v>
      </c>
      <c r="P807" s="101">
        <v>5847990</v>
      </c>
      <c r="Q807" s="103">
        <v>62</v>
      </c>
      <c r="R807" s="104">
        <f t="shared" si="739"/>
        <v>94322.419354838712</v>
      </c>
      <c r="S807" s="105">
        <f t="shared" si="766"/>
        <v>0.41059602649006621</v>
      </c>
      <c r="T807" s="280"/>
      <c r="U807" s="98">
        <v>10</v>
      </c>
      <c r="V807" s="113" t="s">
        <v>474</v>
      </c>
      <c r="W807" s="200" t="s">
        <v>475</v>
      </c>
      <c r="X807" s="101">
        <v>2360556</v>
      </c>
      <c r="Y807" s="103">
        <v>23</v>
      </c>
      <c r="Z807" s="104">
        <f t="shared" si="740"/>
        <v>102632.86956521739</v>
      </c>
      <c r="AA807" s="105">
        <f t="shared" si="767"/>
        <v>0.17293233082706766</v>
      </c>
      <c r="AB807" s="280"/>
      <c r="AC807" s="98">
        <v>10</v>
      </c>
      <c r="AD807" s="113" t="s">
        <v>388</v>
      </c>
      <c r="AE807" s="200" t="s">
        <v>389</v>
      </c>
      <c r="AF807" s="101">
        <v>4955170</v>
      </c>
      <c r="AG807" s="103">
        <v>19</v>
      </c>
      <c r="AH807" s="104">
        <f t="shared" si="741"/>
        <v>260798.42105263157</v>
      </c>
      <c r="AI807" s="105">
        <f t="shared" si="768"/>
        <v>9.5477386934673364E-2</v>
      </c>
      <c r="AJ807" s="280"/>
      <c r="AK807" s="98">
        <v>10</v>
      </c>
      <c r="AL807" s="113" t="s">
        <v>410</v>
      </c>
      <c r="AM807" s="200" t="s">
        <v>411</v>
      </c>
      <c r="AN807" s="101">
        <v>6245636</v>
      </c>
      <c r="AO807" s="103">
        <v>34</v>
      </c>
      <c r="AP807" s="104">
        <f t="shared" si="742"/>
        <v>183695.17647058822</v>
      </c>
      <c r="AQ807" s="105">
        <f t="shared" si="769"/>
        <v>0.27642276422764228</v>
      </c>
      <c r="AR807" s="280"/>
      <c r="AS807" s="98">
        <v>10</v>
      </c>
      <c r="AT807" s="113" t="s">
        <v>408</v>
      </c>
      <c r="AU807" s="200" t="s">
        <v>409</v>
      </c>
      <c r="AV807" s="101">
        <v>9343123</v>
      </c>
      <c r="AW807" s="103">
        <v>47</v>
      </c>
      <c r="AX807" s="104">
        <f t="shared" si="743"/>
        <v>198789.85106382979</v>
      </c>
      <c r="AY807" s="105">
        <f t="shared" si="770"/>
        <v>0.35606060606060608</v>
      </c>
      <c r="AZ807" s="280"/>
      <c r="BA807" s="98">
        <v>10</v>
      </c>
      <c r="BB807" s="113" t="s">
        <v>446</v>
      </c>
      <c r="BC807" s="200" t="s">
        <v>447</v>
      </c>
      <c r="BD807" s="101">
        <v>4867557</v>
      </c>
      <c r="BE807" s="103">
        <v>19</v>
      </c>
      <c r="BF807" s="104">
        <f t="shared" si="744"/>
        <v>256187.21052631579</v>
      </c>
      <c r="BG807" s="105">
        <f t="shared" si="771"/>
        <v>0.12666666666666668</v>
      </c>
      <c r="BH807" s="280"/>
      <c r="BI807" s="98">
        <v>10</v>
      </c>
      <c r="BJ807" s="113" t="s">
        <v>420</v>
      </c>
      <c r="BK807" s="200" t="s">
        <v>421</v>
      </c>
      <c r="BL807" s="101">
        <v>4978806</v>
      </c>
      <c r="BM807" s="103">
        <v>22</v>
      </c>
      <c r="BN807" s="104">
        <f t="shared" si="745"/>
        <v>226309.36363636365</v>
      </c>
      <c r="BO807" s="105">
        <f t="shared" si="772"/>
        <v>0.1981981981981982</v>
      </c>
      <c r="BP807" s="280"/>
      <c r="BQ807" s="98">
        <v>10</v>
      </c>
      <c r="BR807" s="113" t="s">
        <v>418</v>
      </c>
      <c r="BS807" s="200" t="s">
        <v>419</v>
      </c>
      <c r="BT807" s="101">
        <v>47660690</v>
      </c>
      <c r="BU807" s="103">
        <v>276</v>
      </c>
      <c r="BV807" s="104">
        <f t="shared" si="746"/>
        <v>172683.65942028986</v>
      </c>
      <c r="BW807" s="105">
        <f t="shared" si="773"/>
        <v>8.9756097560975606E-2</v>
      </c>
    </row>
    <row r="808" spans="2:75" s="195" customFormat="1" ht="13.5" customHeight="1">
      <c r="B808" s="278"/>
      <c r="C808" s="286"/>
      <c r="D808" s="281"/>
      <c r="E808" s="106" t="s">
        <v>164</v>
      </c>
      <c r="F808" s="107"/>
      <c r="G808" s="127"/>
      <c r="H808" s="216">
        <v>1037111840</v>
      </c>
      <c r="I808" s="110">
        <v>1924</v>
      </c>
      <c r="J808" s="56">
        <f t="shared" si="738"/>
        <v>539039.41787941789</v>
      </c>
      <c r="K808" s="111">
        <f t="shared" si="765"/>
        <v>0.92678227360308285</v>
      </c>
      <c r="L808" s="281"/>
      <c r="M808" s="106" t="s">
        <v>164</v>
      </c>
      <c r="N808" s="107"/>
      <c r="O808" s="127"/>
      <c r="P808" s="216">
        <v>101646660</v>
      </c>
      <c r="Q808" s="110">
        <v>150</v>
      </c>
      <c r="R808" s="56">
        <f t="shared" si="739"/>
        <v>677644.4</v>
      </c>
      <c r="S808" s="111">
        <f t="shared" si="766"/>
        <v>0.99337748344370858</v>
      </c>
      <c r="T808" s="281"/>
      <c r="U808" s="106" t="s">
        <v>164</v>
      </c>
      <c r="V808" s="107"/>
      <c r="W808" s="127"/>
      <c r="X808" s="216">
        <v>133646150</v>
      </c>
      <c r="Y808" s="110">
        <v>132</v>
      </c>
      <c r="Z808" s="56">
        <f t="shared" si="740"/>
        <v>1012470.8333333334</v>
      </c>
      <c r="AA808" s="111">
        <f t="shared" si="767"/>
        <v>0.99248120300751874</v>
      </c>
      <c r="AB808" s="281"/>
      <c r="AC808" s="106" t="s">
        <v>164</v>
      </c>
      <c r="AD808" s="107"/>
      <c r="AE808" s="127"/>
      <c r="AF808" s="216">
        <v>238569160</v>
      </c>
      <c r="AG808" s="110">
        <v>196</v>
      </c>
      <c r="AH808" s="56">
        <f t="shared" si="741"/>
        <v>1217189.5918367347</v>
      </c>
      <c r="AI808" s="111">
        <f t="shared" si="768"/>
        <v>0.98492462311557794</v>
      </c>
      <c r="AJ808" s="281"/>
      <c r="AK808" s="106" t="s">
        <v>164</v>
      </c>
      <c r="AL808" s="107"/>
      <c r="AM808" s="127"/>
      <c r="AN808" s="216">
        <v>168429410</v>
      </c>
      <c r="AO808" s="110">
        <v>121</v>
      </c>
      <c r="AP808" s="56">
        <f t="shared" si="742"/>
        <v>1391978.5950413223</v>
      </c>
      <c r="AQ808" s="111">
        <f t="shared" si="769"/>
        <v>0.98373983739837401</v>
      </c>
      <c r="AR808" s="281"/>
      <c r="AS808" s="106" t="s">
        <v>164</v>
      </c>
      <c r="AT808" s="107"/>
      <c r="AU808" s="127"/>
      <c r="AV808" s="216">
        <v>222639580</v>
      </c>
      <c r="AW808" s="110">
        <v>128</v>
      </c>
      <c r="AX808" s="56">
        <f t="shared" si="743"/>
        <v>1739371.71875</v>
      </c>
      <c r="AY808" s="111">
        <f t="shared" si="770"/>
        <v>0.96969696969696972</v>
      </c>
      <c r="AZ808" s="281"/>
      <c r="BA808" s="106" t="s">
        <v>164</v>
      </c>
      <c r="BB808" s="107"/>
      <c r="BC808" s="127"/>
      <c r="BD808" s="216">
        <v>241316740</v>
      </c>
      <c r="BE808" s="110">
        <v>145</v>
      </c>
      <c r="BF808" s="56">
        <f t="shared" si="744"/>
        <v>1664253.3793103448</v>
      </c>
      <c r="BG808" s="111">
        <f t="shared" si="771"/>
        <v>0.96666666666666667</v>
      </c>
      <c r="BH808" s="281"/>
      <c r="BI808" s="106" t="s">
        <v>164</v>
      </c>
      <c r="BJ808" s="107"/>
      <c r="BK808" s="127"/>
      <c r="BL808" s="216">
        <v>225354300</v>
      </c>
      <c r="BM808" s="110">
        <v>111</v>
      </c>
      <c r="BN808" s="56">
        <f t="shared" si="745"/>
        <v>2030218.9189189188</v>
      </c>
      <c r="BO808" s="111">
        <f t="shared" si="772"/>
        <v>1</v>
      </c>
      <c r="BP808" s="281"/>
      <c r="BQ808" s="106" t="s">
        <v>164</v>
      </c>
      <c r="BR808" s="107"/>
      <c r="BS808" s="127"/>
      <c r="BT808" s="216">
        <v>2368713840</v>
      </c>
      <c r="BU808" s="110">
        <v>2907</v>
      </c>
      <c r="BV808" s="56">
        <f t="shared" si="746"/>
        <v>814831.04231166153</v>
      </c>
      <c r="BW808" s="111">
        <f t="shared" si="773"/>
        <v>0.94536585365853654</v>
      </c>
    </row>
    <row r="809" spans="2:75" ht="13.5" customHeight="1">
      <c r="B809" s="276">
        <v>74</v>
      </c>
      <c r="C809" s="284" t="s">
        <v>29</v>
      </c>
      <c r="D809" s="279">
        <f>CB79</f>
        <v>1017</v>
      </c>
      <c r="E809" s="82">
        <v>1</v>
      </c>
      <c r="F809" s="83" t="s">
        <v>522</v>
      </c>
      <c r="G809" s="84" t="s">
        <v>523</v>
      </c>
      <c r="H809" s="85">
        <v>3698727</v>
      </c>
      <c r="I809" s="87">
        <v>5</v>
      </c>
      <c r="J809" s="88">
        <f t="shared" si="738"/>
        <v>739745.4</v>
      </c>
      <c r="K809" s="89">
        <f t="shared" ref="K809:K819" si="774">IFERROR(I809/$CB$79,0)</f>
        <v>4.9164208456243851E-3</v>
      </c>
      <c r="L809" s="279">
        <f>CC79</f>
        <v>62</v>
      </c>
      <c r="M809" s="82">
        <v>1</v>
      </c>
      <c r="N809" s="83" t="s">
        <v>424</v>
      </c>
      <c r="O809" s="84" t="s">
        <v>425</v>
      </c>
      <c r="P809" s="85">
        <v>10399689</v>
      </c>
      <c r="Q809" s="87">
        <v>4</v>
      </c>
      <c r="R809" s="88">
        <f t="shared" si="739"/>
        <v>2599922.25</v>
      </c>
      <c r="S809" s="89">
        <f t="shared" ref="S809:S819" si="775">IFERROR(Q809/$CC$79,0)</f>
        <v>6.4516129032258063E-2</v>
      </c>
      <c r="T809" s="279">
        <f>CD79</f>
        <v>44</v>
      </c>
      <c r="U809" s="82">
        <v>1</v>
      </c>
      <c r="V809" s="83" t="s">
        <v>434</v>
      </c>
      <c r="W809" s="84" t="s">
        <v>435</v>
      </c>
      <c r="X809" s="85">
        <v>6356131</v>
      </c>
      <c r="Y809" s="87">
        <v>1</v>
      </c>
      <c r="Z809" s="88">
        <f t="shared" si="740"/>
        <v>6356131</v>
      </c>
      <c r="AA809" s="89">
        <f t="shared" ref="AA809:AA819" si="776">IFERROR(Y809/$CD$79,0)</f>
        <v>2.2727272727272728E-2</v>
      </c>
      <c r="AB809" s="279">
        <f>CE79</f>
        <v>66</v>
      </c>
      <c r="AC809" s="82">
        <v>1</v>
      </c>
      <c r="AD809" s="83" t="s">
        <v>426</v>
      </c>
      <c r="AE809" s="84" t="s">
        <v>427</v>
      </c>
      <c r="AF809" s="85">
        <v>6806996</v>
      </c>
      <c r="AG809" s="87">
        <v>10</v>
      </c>
      <c r="AH809" s="88">
        <f t="shared" si="741"/>
        <v>680699.6</v>
      </c>
      <c r="AI809" s="89">
        <f t="shared" ref="AI809:AI819" si="777">IFERROR(AG809/$CE$79,0)</f>
        <v>0.15151515151515152</v>
      </c>
      <c r="AJ809" s="279">
        <f>CF79</f>
        <v>74</v>
      </c>
      <c r="AK809" s="82">
        <v>1</v>
      </c>
      <c r="AL809" s="83" t="s">
        <v>388</v>
      </c>
      <c r="AM809" s="84" t="s">
        <v>389</v>
      </c>
      <c r="AN809" s="85">
        <v>15478562</v>
      </c>
      <c r="AO809" s="87">
        <v>6</v>
      </c>
      <c r="AP809" s="88">
        <f t="shared" si="742"/>
        <v>2579760.3333333335</v>
      </c>
      <c r="AQ809" s="89">
        <f t="shared" ref="AQ809:AQ819" si="778">IFERROR(AO809/$CF$79,0)</f>
        <v>8.1081081081081086E-2</v>
      </c>
      <c r="AR809" s="279">
        <f>CG79</f>
        <v>68</v>
      </c>
      <c r="AS809" s="82">
        <v>1</v>
      </c>
      <c r="AT809" s="83" t="s">
        <v>388</v>
      </c>
      <c r="AU809" s="84" t="s">
        <v>389</v>
      </c>
      <c r="AV809" s="85">
        <v>19601822</v>
      </c>
      <c r="AW809" s="87">
        <v>12</v>
      </c>
      <c r="AX809" s="88">
        <f t="shared" si="743"/>
        <v>1633485.1666666667</v>
      </c>
      <c r="AY809" s="89">
        <f t="shared" ref="AY809:AY819" si="779">IFERROR(AW809/$CG$79,0)</f>
        <v>0.17647058823529413</v>
      </c>
      <c r="AZ809" s="279">
        <f>CH79</f>
        <v>49</v>
      </c>
      <c r="BA809" s="82">
        <v>1</v>
      </c>
      <c r="BB809" s="83" t="s">
        <v>388</v>
      </c>
      <c r="BC809" s="84" t="s">
        <v>389</v>
      </c>
      <c r="BD809" s="85">
        <v>11200068</v>
      </c>
      <c r="BE809" s="87">
        <v>9</v>
      </c>
      <c r="BF809" s="88">
        <f t="shared" si="744"/>
        <v>1244452</v>
      </c>
      <c r="BG809" s="89">
        <f t="shared" ref="BG809:BG819" si="780">IFERROR(BE809/$CH$79,0)</f>
        <v>0.18367346938775511</v>
      </c>
      <c r="BH809" s="279">
        <f>CI79</f>
        <v>35</v>
      </c>
      <c r="BI809" s="82">
        <v>1</v>
      </c>
      <c r="BJ809" s="83" t="s">
        <v>488</v>
      </c>
      <c r="BK809" s="84" t="s">
        <v>489</v>
      </c>
      <c r="BL809" s="85">
        <v>2617684</v>
      </c>
      <c r="BM809" s="87">
        <v>4</v>
      </c>
      <c r="BN809" s="88">
        <f t="shared" si="745"/>
        <v>654421</v>
      </c>
      <c r="BO809" s="89">
        <f t="shared" ref="BO809:BO819" si="781">IFERROR(BM809/$CI$79,0)</f>
        <v>0.11428571428571428</v>
      </c>
      <c r="BP809" s="279">
        <f>CJ79</f>
        <v>1415</v>
      </c>
      <c r="BQ809" s="82">
        <v>1</v>
      </c>
      <c r="BR809" s="83" t="s">
        <v>434</v>
      </c>
      <c r="BS809" s="84" t="s">
        <v>435</v>
      </c>
      <c r="BT809" s="85">
        <v>6397722</v>
      </c>
      <c r="BU809" s="87">
        <v>6</v>
      </c>
      <c r="BV809" s="88">
        <f t="shared" si="746"/>
        <v>1066287</v>
      </c>
      <c r="BW809" s="89">
        <f t="shared" ref="BW809:BW819" si="782">IFERROR(BU809/$CJ$79,0)</f>
        <v>4.2402826855123671E-3</v>
      </c>
    </row>
    <row r="810" spans="2:75" ht="13.5" customHeight="1">
      <c r="B810" s="277"/>
      <c r="C810" s="285"/>
      <c r="D810" s="280"/>
      <c r="E810" s="90">
        <v>2</v>
      </c>
      <c r="F810" s="197" t="s">
        <v>388</v>
      </c>
      <c r="G810" s="198" t="s">
        <v>389</v>
      </c>
      <c r="H810" s="93">
        <v>25660058</v>
      </c>
      <c r="I810" s="95">
        <v>49</v>
      </c>
      <c r="J810" s="96">
        <f t="shared" si="738"/>
        <v>523674.6530612245</v>
      </c>
      <c r="K810" s="97">
        <f t="shared" si="774"/>
        <v>4.8180924287118974E-2</v>
      </c>
      <c r="L810" s="280"/>
      <c r="M810" s="90">
        <v>2</v>
      </c>
      <c r="N810" s="197" t="s">
        <v>530</v>
      </c>
      <c r="O810" s="198" t="s">
        <v>531</v>
      </c>
      <c r="P810" s="93">
        <v>437151</v>
      </c>
      <c r="Q810" s="95">
        <v>1</v>
      </c>
      <c r="R810" s="96">
        <f t="shared" si="739"/>
        <v>437151</v>
      </c>
      <c r="S810" s="97">
        <f t="shared" si="775"/>
        <v>1.6129032258064516E-2</v>
      </c>
      <c r="T810" s="280"/>
      <c r="U810" s="90">
        <v>2</v>
      </c>
      <c r="V810" s="197" t="s">
        <v>448</v>
      </c>
      <c r="W810" s="198" t="s">
        <v>449</v>
      </c>
      <c r="X810" s="93">
        <v>5004926</v>
      </c>
      <c r="Y810" s="95">
        <v>8</v>
      </c>
      <c r="Z810" s="96">
        <f t="shared" si="740"/>
        <v>625615.75</v>
      </c>
      <c r="AA810" s="97">
        <f t="shared" si="776"/>
        <v>0.18181818181818182</v>
      </c>
      <c r="AB810" s="280"/>
      <c r="AC810" s="90">
        <v>2</v>
      </c>
      <c r="AD810" s="197" t="s">
        <v>488</v>
      </c>
      <c r="AE810" s="198" t="s">
        <v>489</v>
      </c>
      <c r="AF810" s="93">
        <v>4184516</v>
      </c>
      <c r="AG810" s="95">
        <v>7</v>
      </c>
      <c r="AH810" s="96">
        <f t="shared" si="741"/>
        <v>597788</v>
      </c>
      <c r="AI810" s="97">
        <f t="shared" si="777"/>
        <v>0.10606060606060606</v>
      </c>
      <c r="AJ810" s="280"/>
      <c r="AK810" s="90">
        <v>2</v>
      </c>
      <c r="AL810" s="197" t="s">
        <v>450</v>
      </c>
      <c r="AM810" s="198" t="s">
        <v>451</v>
      </c>
      <c r="AN810" s="93">
        <v>3032107</v>
      </c>
      <c r="AO810" s="95">
        <v>2</v>
      </c>
      <c r="AP810" s="96">
        <f t="shared" si="742"/>
        <v>1516053.5</v>
      </c>
      <c r="AQ810" s="97">
        <f t="shared" si="778"/>
        <v>2.7027027027027029E-2</v>
      </c>
      <c r="AR810" s="280"/>
      <c r="AS810" s="90">
        <v>2</v>
      </c>
      <c r="AT810" s="197" t="s">
        <v>488</v>
      </c>
      <c r="AU810" s="198" t="s">
        <v>489</v>
      </c>
      <c r="AV810" s="93">
        <v>4937821</v>
      </c>
      <c r="AW810" s="95">
        <v>8</v>
      </c>
      <c r="AX810" s="96">
        <f t="shared" si="743"/>
        <v>617227.625</v>
      </c>
      <c r="AY810" s="97">
        <f t="shared" si="779"/>
        <v>0.11764705882352941</v>
      </c>
      <c r="AZ810" s="280"/>
      <c r="BA810" s="90">
        <v>2</v>
      </c>
      <c r="BB810" s="197" t="s">
        <v>408</v>
      </c>
      <c r="BC810" s="198" t="s">
        <v>409</v>
      </c>
      <c r="BD810" s="93">
        <v>14958244</v>
      </c>
      <c r="BE810" s="95">
        <v>22</v>
      </c>
      <c r="BF810" s="96">
        <f t="shared" si="744"/>
        <v>679920.18181818177</v>
      </c>
      <c r="BG810" s="97">
        <f t="shared" si="780"/>
        <v>0.44897959183673469</v>
      </c>
      <c r="BH810" s="280"/>
      <c r="BI810" s="90">
        <v>2</v>
      </c>
      <c r="BJ810" s="197" t="s">
        <v>412</v>
      </c>
      <c r="BK810" s="198" t="s">
        <v>413</v>
      </c>
      <c r="BL810" s="93">
        <v>4825048</v>
      </c>
      <c r="BM810" s="95">
        <v>10</v>
      </c>
      <c r="BN810" s="96">
        <f t="shared" si="745"/>
        <v>482504.8</v>
      </c>
      <c r="BO810" s="97">
        <f t="shared" si="781"/>
        <v>0.2857142857142857</v>
      </c>
      <c r="BP810" s="280"/>
      <c r="BQ810" s="90">
        <v>2</v>
      </c>
      <c r="BR810" s="197" t="s">
        <v>388</v>
      </c>
      <c r="BS810" s="198" t="s">
        <v>389</v>
      </c>
      <c r="BT810" s="93">
        <v>73211106</v>
      </c>
      <c r="BU810" s="95">
        <v>99</v>
      </c>
      <c r="BV810" s="96">
        <f t="shared" si="746"/>
        <v>739506.12121212122</v>
      </c>
      <c r="BW810" s="97">
        <f t="shared" si="782"/>
        <v>6.9964664310954064E-2</v>
      </c>
    </row>
    <row r="811" spans="2:75" ht="13.5" customHeight="1">
      <c r="B811" s="277"/>
      <c r="C811" s="285"/>
      <c r="D811" s="280"/>
      <c r="E811" s="90">
        <v>3</v>
      </c>
      <c r="F811" s="112" t="s">
        <v>482</v>
      </c>
      <c r="G811" s="198" t="s">
        <v>483</v>
      </c>
      <c r="H811" s="93">
        <v>12922116</v>
      </c>
      <c r="I811" s="95">
        <v>26</v>
      </c>
      <c r="J811" s="96">
        <f t="shared" si="738"/>
        <v>497004.46153846156</v>
      </c>
      <c r="K811" s="97">
        <f t="shared" si="774"/>
        <v>2.5565388397246803E-2</v>
      </c>
      <c r="L811" s="280"/>
      <c r="M811" s="90">
        <v>3</v>
      </c>
      <c r="N811" s="112" t="s">
        <v>382</v>
      </c>
      <c r="O811" s="198" t="s">
        <v>383</v>
      </c>
      <c r="P811" s="93">
        <v>7153294</v>
      </c>
      <c r="Q811" s="95">
        <v>20</v>
      </c>
      <c r="R811" s="96">
        <f t="shared" si="739"/>
        <v>357664.7</v>
      </c>
      <c r="S811" s="97">
        <f t="shared" si="775"/>
        <v>0.32258064516129031</v>
      </c>
      <c r="T811" s="280"/>
      <c r="U811" s="90">
        <v>3</v>
      </c>
      <c r="V811" s="112" t="s">
        <v>432</v>
      </c>
      <c r="W811" s="198" t="s">
        <v>433</v>
      </c>
      <c r="X811" s="93">
        <v>3749890</v>
      </c>
      <c r="Y811" s="95">
        <v>13</v>
      </c>
      <c r="Z811" s="96">
        <f t="shared" si="740"/>
        <v>288453.07692307694</v>
      </c>
      <c r="AA811" s="97">
        <f t="shared" si="776"/>
        <v>0.29545454545454547</v>
      </c>
      <c r="AB811" s="280"/>
      <c r="AC811" s="90">
        <v>3</v>
      </c>
      <c r="AD811" s="112" t="s">
        <v>400</v>
      </c>
      <c r="AE811" s="198" t="s">
        <v>401</v>
      </c>
      <c r="AF811" s="93">
        <v>6305261</v>
      </c>
      <c r="AG811" s="95">
        <v>12</v>
      </c>
      <c r="AH811" s="96">
        <f t="shared" si="741"/>
        <v>525438.41666666663</v>
      </c>
      <c r="AI811" s="97">
        <f t="shared" si="777"/>
        <v>0.18181818181818182</v>
      </c>
      <c r="AJ811" s="280"/>
      <c r="AK811" s="90">
        <v>3</v>
      </c>
      <c r="AL811" s="112" t="s">
        <v>490</v>
      </c>
      <c r="AM811" s="198" t="s">
        <v>491</v>
      </c>
      <c r="AN811" s="93">
        <v>1373667</v>
      </c>
      <c r="AO811" s="95">
        <v>1</v>
      </c>
      <c r="AP811" s="96">
        <f t="shared" si="742"/>
        <v>1373667</v>
      </c>
      <c r="AQ811" s="97">
        <f t="shared" si="778"/>
        <v>1.3513513513513514E-2</v>
      </c>
      <c r="AR811" s="280"/>
      <c r="AS811" s="90">
        <v>3</v>
      </c>
      <c r="AT811" s="112" t="s">
        <v>452</v>
      </c>
      <c r="AU811" s="198" t="s">
        <v>453</v>
      </c>
      <c r="AV811" s="93">
        <v>1120335</v>
      </c>
      <c r="AW811" s="95">
        <v>2</v>
      </c>
      <c r="AX811" s="96">
        <f t="shared" si="743"/>
        <v>560167.5</v>
      </c>
      <c r="AY811" s="97">
        <f t="shared" si="779"/>
        <v>2.9411764705882353E-2</v>
      </c>
      <c r="AZ811" s="280"/>
      <c r="BA811" s="90">
        <v>3</v>
      </c>
      <c r="BB811" s="112" t="s">
        <v>380</v>
      </c>
      <c r="BC811" s="198" t="s">
        <v>381</v>
      </c>
      <c r="BD811" s="93">
        <v>16081027</v>
      </c>
      <c r="BE811" s="95">
        <v>33</v>
      </c>
      <c r="BF811" s="96">
        <f t="shared" si="744"/>
        <v>487303.84848484851</v>
      </c>
      <c r="BG811" s="97">
        <f t="shared" si="780"/>
        <v>0.67346938775510201</v>
      </c>
      <c r="BH811" s="280"/>
      <c r="BI811" s="90">
        <v>3</v>
      </c>
      <c r="BJ811" s="112" t="s">
        <v>408</v>
      </c>
      <c r="BK811" s="198" t="s">
        <v>409</v>
      </c>
      <c r="BL811" s="93">
        <v>5228536</v>
      </c>
      <c r="BM811" s="95">
        <v>11</v>
      </c>
      <c r="BN811" s="96">
        <f t="shared" si="745"/>
        <v>475321.45454545453</v>
      </c>
      <c r="BO811" s="97">
        <f t="shared" si="781"/>
        <v>0.31428571428571428</v>
      </c>
      <c r="BP811" s="280"/>
      <c r="BQ811" s="90">
        <v>3</v>
      </c>
      <c r="BR811" s="112" t="s">
        <v>424</v>
      </c>
      <c r="BS811" s="198" t="s">
        <v>425</v>
      </c>
      <c r="BT811" s="93">
        <v>12232992</v>
      </c>
      <c r="BU811" s="95">
        <v>23</v>
      </c>
      <c r="BV811" s="96">
        <f t="shared" si="746"/>
        <v>531869.21739130432</v>
      </c>
      <c r="BW811" s="97">
        <f t="shared" si="782"/>
        <v>1.6254416961130742E-2</v>
      </c>
    </row>
    <row r="812" spans="2:75" ht="13.5" customHeight="1">
      <c r="B812" s="277"/>
      <c r="C812" s="285"/>
      <c r="D812" s="280"/>
      <c r="E812" s="90">
        <v>4</v>
      </c>
      <c r="F812" s="197" t="s">
        <v>494</v>
      </c>
      <c r="G812" s="198" t="s">
        <v>495</v>
      </c>
      <c r="H812" s="93">
        <v>7089978</v>
      </c>
      <c r="I812" s="95">
        <v>16</v>
      </c>
      <c r="J812" s="96">
        <f t="shared" si="738"/>
        <v>443123.625</v>
      </c>
      <c r="K812" s="97">
        <f t="shared" si="774"/>
        <v>1.5732546705998034E-2</v>
      </c>
      <c r="L812" s="280"/>
      <c r="M812" s="90">
        <v>4</v>
      </c>
      <c r="N812" s="197" t="s">
        <v>406</v>
      </c>
      <c r="O812" s="198" t="s">
        <v>407</v>
      </c>
      <c r="P812" s="93">
        <v>1407602</v>
      </c>
      <c r="Q812" s="95">
        <v>4</v>
      </c>
      <c r="R812" s="96">
        <f t="shared" si="739"/>
        <v>351900.5</v>
      </c>
      <c r="S812" s="97">
        <f t="shared" si="775"/>
        <v>6.4516129032258063E-2</v>
      </c>
      <c r="T812" s="280"/>
      <c r="U812" s="90">
        <v>4</v>
      </c>
      <c r="V812" s="197" t="s">
        <v>436</v>
      </c>
      <c r="W812" s="198" t="s">
        <v>437</v>
      </c>
      <c r="X812" s="93">
        <v>2555391</v>
      </c>
      <c r="Y812" s="95">
        <v>10</v>
      </c>
      <c r="Z812" s="96">
        <f t="shared" si="740"/>
        <v>255539.1</v>
      </c>
      <c r="AA812" s="97">
        <f t="shared" si="776"/>
        <v>0.22727272727272727</v>
      </c>
      <c r="AB812" s="280"/>
      <c r="AC812" s="90">
        <v>4</v>
      </c>
      <c r="AD812" s="197" t="s">
        <v>460</v>
      </c>
      <c r="AE812" s="198" t="s">
        <v>461</v>
      </c>
      <c r="AF812" s="93">
        <v>2312899</v>
      </c>
      <c r="AG812" s="95">
        <v>6</v>
      </c>
      <c r="AH812" s="96">
        <f t="shared" si="741"/>
        <v>385483.16666666669</v>
      </c>
      <c r="AI812" s="97">
        <f t="shared" si="777"/>
        <v>9.0909090909090912E-2</v>
      </c>
      <c r="AJ812" s="280"/>
      <c r="AK812" s="90">
        <v>4</v>
      </c>
      <c r="AL812" s="197" t="s">
        <v>452</v>
      </c>
      <c r="AM812" s="198" t="s">
        <v>453</v>
      </c>
      <c r="AN812" s="93">
        <v>1859575</v>
      </c>
      <c r="AO812" s="95">
        <v>4</v>
      </c>
      <c r="AP812" s="96">
        <f t="shared" si="742"/>
        <v>464893.75</v>
      </c>
      <c r="AQ812" s="97">
        <f t="shared" si="778"/>
        <v>5.4054054054054057E-2</v>
      </c>
      <c r="AR812" s="280"/>
      <c r="AS812" s="90">
        <v>4</v>
      </c>
      <c r="AT812" s="197" t="s">
        <v>408</v>
      </c>
      <c r="AU812" s="198" t="s">
        <v>409</v>
      </c>
      <c r="AV812" s="93">
        <v>13781263</v>
      </c>
      <c r="AW812" s="95">
        <v>27</v>
      </c>
      <c r="AX812" s="96">
        <f t="shared" si="743"/>
        <v>510417.14814814815</v>
      </c>
      <c r="AY812" s="97">
        <f t="shared" si="779"/>
        <v>0.39705882352941174</v>
      </c>
      <c r="AZ812" s="280"/>
      <c r="BA812" s="90">
        <v>4</v>
      </c>
      <c r="BB812" s="197" t="s">
        <v>400</v>
      </c>
      <c r="BC812" s="198" t="s">
        <v>401</v>
      </c>
      <c r="BD812" s="93">
        <v>6296127</v>
      </c>
      <c r="BE812" s="95">
        <v>15</v>
      </c>
      <c r="BF812" s="96">
        <f t="shared" si="744"/>
        <v>419741.8</v>
      </c>
      <c r="BG812" s="97">
        <f t="shared" si="780"/>
        <v>0.30612244897959184</v>
      </c>
      <c r="BH812" s="280"/>
      <c r="BI812" s="90">
        <v>4</v>
      </c>
      <c r="BJ812" s="197" t="s">
        <v>410</v>
      </c>
      <c r="BK812" s="198" t="s">
        <v>411</v>
      </c>
      <c r="BL812" s="93">
        <v>6274812</v>
      </c>
      <c r="BM812" s="95">
        <v>19</v>
      </c>
      <c r="BN812" s="96">
        <f t="shared" si="745"/>
        <v>330253.26315789472</v>
      </c>
      <c r="BO812" s="97">
        <f t="shared" si="781"/>
        <v>0.54285714285714282</v>
      </c>
      <c r="BP812" s="280"/>
      <c r="BQ812" s="90">
        <v>4</v>
      </c>
      <c r="BR812" s="197" t="s">
        <v>490</v>
      </c>
      <c r="BS812" s="198" t="s">
        <v>491</v>
      </c>
      <c r="BT812" s="93">
        <v>1414297</v>
      </c>
      <c r="BU812" s="95">
        <v>4</v>
      </c>
      <c r="BV812" s="96">
        <f t="shared" si="746"/>
        <v>353574.25</v>
      </c>
      <c r="BW812" s="97">
        <f t="shared" si="782"/>
        <v>2.8268551236749115E-3</v>
      </c>
    </row>
    <row r="813" spans="2:75" ht="13.5" customHeight="1">
      <c r="B813" s="277"/>
      <c r="C813" s="285"/>
      <c r="D813" s="280"/>
      <c r="E813" s="90">
        <v>5</v>
      </c>
      <c r="F813" s="197" t="s">
        <v>452</v>
      </c>
      <c r="G813" s="198" t="s">
        <v>453</v>
      </c>
      <c r="H813" s="93">
        <v>1751195</v>
      </c>
      <c r="I813" s="95">
        <v>5</v>
      </c>
      <c r="J813" s="96">
        <f t="shared" si="738"/>
        <v>350239</v>
      </c>
      <c r="K813" s="97">
        <f t="shared" si="774"/>
        <v>4.9164208456243851E-3</v>
      </c>
      <c r="L813" s="280"/>
      <c r="M813" s="90">
        <v>5</v>
      </c>
      <c r="N813" s="197" t="s">
        <v>452</v>
      </c>
      <c r="O813" s="198" t="s">
        <v>453</v>
      </c>
      <c r="P813" s="93">
        <v>277899</v>
      </c>
      <c r="Q813" s="95">
        <v>1</v>
      </c>
      <c r="R813" s="96">
        <f t="shared" si="739"/>
        <v>277899</v>
      </c>
      <c r="S813" s="97">
        <f t="shared" si="775"/>
        <v>1.6129032258064516E-2</v>
      </c>
      <c r="T813" s="280"/>
      <c r="U813" s="90">
        <v>5</v>
      </c>
      <c r="V813" s="197" t="s">
        <v>408</v>
      </c>
      <c r="W813" s="198" t="s">
        <v>409</v>
      </c>
      <c r="X813" s="93">
        <v>4394254</v>
      </c>
      <c r="Y813" s="95">
        <v>19</v>
      </c>
      <c r="Z813" s="96">
        <f t="shared" si="740"/>
        <v>231276.52631578947</v>
      </c>
      <c r="AA813" s="97">
        <f t="shared" si="776"/>
        <v>0.43181818181818182</v>
      </c>
      <c r="AB813" s="280"/>
      <c r="AC813" s="90">
        <v>5</v>
      </c>
      <c r="AD813" s="197" t="s">
        <v>382</v>
      </c>
      <c r="AE813" s="198" t="s">
        <v>383</v>
      </c>
      <c r="AF813" s="93">
        <v>4730573</v>
      </c>
      <c r="AG813" s="95">
        <v>17</v>
      </c>
      <c r="AH813" s="96">
        <f t="shared" si="741"/>
        <v>278269</v>
      </c>
      <c r="AI813" s="97">
        <f t="shared" si="777"/>
        <v>0.25757575757575757</v>
      </c>
      <c r="AJ813" s="280"/>
      <c r="AK813" s="90">
        <v>5</v>
      </c>
      <c r="AL813" s="197" t="s">
        <v>400</v>
      </c>
      <c r="AM813" s="198" t="s">
        <v>401</v>
      </c>
      <c r="AN813" s="93">
        <v>14358696</v>
      </c>
      <c r="AO813" s="95">
        <v>31</v>
      </c>
      <c r="AP813" s="96">
        <f t="shared" si="742"/>
        <v>463183.74193548388</v>
      </c>
      <c r="AQ813" s="97">
        <f t="shared" si="778"/>
        <v>0.41891891891891891</v>
      </c>
      <c r="AR813" s="280"/>
      <c r="AS813" s="90">
        <v>5</v>
      </c>
      <c r="AT813" s="197" t="s">
        <v>470</v>
      </c>
      <c r="AU813" s="198" t="s">
        <v>471</v>
      </c>
      <c r="AV813" s="93">
        <v>2970802</v>
      </c>
      <c r="AW813" s="95">
        <v>6</v>
      </c>
      <c r="AX813" s="96">
        <f t="shared" si="743"/>
        <v>495133.66666666669</v>
      </c>
      <c r="AY813" s="97">
        <f t="shared" si="779"/>
        <v>8.8235294117647065E-2</v>
      </c>
      <c r="AZ813" s="280"/>
      <c r="BA813" s="90">
        <v>5</v>
      </c>
      <c r="BB813" s="197" t="s">
        <v>404</v>
      </c>
      <c r="BC813" s="198" t="s">
        <v>405</v>
      </c>
      <c r="BD813" s="93">
        <v>13266185</v>
      </c>
      <c r="BE813" s="95">
        <v>36</v>
      </c>
      <c r="BF813" s="96">
        <f t="shared" si="744"/>
        <v>368505.13888888888</v>
      </c>
      <c r="BG813" s="97">
        <f t="shared" si="780"/>
        <v>0.73469387755102045</v>
      </c>
      <c r="BH813" s="280"/>
      <c r="BI813" s="90">
        <v>5</v>
      </c>
      <c r="BJ813" s="197" t="s">
        <v>430</v>
      </c>
      <c r="BK813" s="198" t="s">
        <v>431</v>
      </c>
      <c r="BL813" s="93">
        <v>3205367</v>
      </c>
      <c r="BM813" s="95">
        <v>10</v>
      </c>
      <c r="BN813" s="96">
        <f t="shared" si="745"/>
        <v>320536.7</v>
      </c>
      <c r="BO813" s="97">
        <f t="shared" si="781"/>
        <v>0.2857142857142857</v>
      </c>
      <c r="BP813" s="280"/>
      <c r="BQ813" s="90">
        <v>5</v>
      </c>
      <c r="BR813" s="197" t="s">
        <v>522</v>
      </c>
      <c r="BS813" s="198" t="s">
        <v>523</v>
      </c>
      <c r="BT813" s="93">
        <v>3757548</v>
      </c>
      <c r="BU813" s="95">
        <v>11</v>
      </c>
      <c r="BV813" s="96">
        <f t="shared" si="746"/>
        <v>341595.27272727271</v>
      </c>
      <c r="BW813" s="97">
        <f t="shared" si="782"/>
        <v>7.7738515901060075E-3</v>
      </c>
    </row>
    <row r="814" spans="2:75" ht="13.5" customHeight="1">
      <c r="B814" s="277"/>
      <c r="C814" s="285"/>
      <c r="D814" s="280"/>
      <c r="E814" s="90">
        <v>6</v>
      </c>
      <c r="F814" s="112" t="s">
        <v>382</v>
      </c>
      <c r="G814" s="198" t="s">
        <v>383</v>
      </c>
      <c r="H814" s="93">
        <v>50221487</v>
      </c>
      <c r="I814" s="95">
        <v>278</v>
      </c>
      <c r="J814" s="96">
        <f t="shared" si="738"/>
        <v>180652.83093525181</v>
      </c>
      <c r="K814" s="97">
        <f t="shared" si="774"/>
        <v>0.27335299901671584</v>
      </c>
      <c r="L814" s="280"/>
      <c r="M814" s="90">
        <v>6</v>
      </c>
      <c r="N814" s="112" t="s">
        <v>460</v>
      </c>
      <c r="O814" s="198" t="s">
        <v>461</v>
      </c>
      <c r="P814" s="93">
        <v>913834</v>
      </c>
      <c r="Q814" s="95">
        <v>4</v>
      </c>
      <c r="R814" s="96">
        <f t="shared" si="739"/>
        <v>228458.5</v>
      </c>
      <c r="S814" s="97">
        <f t="shared" si="775"/>
        <v>6.4516129032258063E-2</v>
      </c>
      <c r="T814" s="280"/>
      <c r="U814" s="90">
        <v>6</v>
      </c>
      <c r="V814" s="112" t="s">
        <v>404</v>
      </c>
      <c r="W814" s="198" t="s">
        <v>405</v>
      </c>
      <c r="X814" s="93">
        <v>2899530</v>
      </c>
      <c r="Y814" s="95">
        <v>13</v>
      </c>
      <c r="Z814" s="96">
        <f t="shared" si="740"/>
        <v>223040.76923076922</v>
      </c>
      <c r="AA814" s="97">
        <f t="shared" si="776"/>
        <v>0.29545454545454547</v>
      </c>
      <c r="AB814" s="280"/>
      <c r="AC814" s="90">
        <v>6</v>
      </c>
      <c r="AD814" s="112" t="s">
        <v>410</v>
      </c>
      <c r="AE814" s="198" t="s">
        <v>411</v>
      </c>
      <c r="AF814" s="93">
        <v>4586413</v>
      </c>
      <c r="AG814" s="95">
        <v>18</v>
      </c>
      <c r="AH814" s="96">
        <f t="shared" si="741"/>
        <v>254800.72222222222</v>
      </c>
      <c r="AI814" s="97">
        <f t="shared" si="777"/>
        <v>0.27272727272727271</v>
      </c>
      <c r="AJ814" s="280"/>
      <c r="AK814" s="90">
        <v>6</v>
      </c>
      <c r="AL814" s="112" t="s">
        <v>472</v>
      </c>
      <c r="AM814" s="198" t="s">
        <v>473</v>
      </c>
      <c r="AN814" s="93">
        <v>1508353</v>
      </c>
      <c r="AO814" s="95">
        <v>5</v>
      </c>
      <c r="AP814" s="96">
        <f t="shared" si="742"/>
        <v>301670.59999999998</v>
      </c>
      <c r="AQ814" s="97">
        <f t="shared" si="778"/>
        <v>6.7567567567567571E-2</v>
      </c>
      <c r="AR814" s="280"/>
      <c r="AS814" s="90">
        <v>6</v>
      </c>
      <c r="AT814" s="112" t="s">
        <v>380</v>
      </c>
      <c r="AU814" s="198" t="s">
        <v>381</v>
      </c>
      <c r="AV814" s="93">
        <v>21122028</v>
      </c>
      <c r="AW814" s="95">
        <v>50</v>
      </c>
      <c r="AX814" s="96">
        <f t="shared" si="743"/>
        <v>422440.56</v>
      </c>
      <c r="AY814" s="97">
        <f t="shared" si="779"/>
        <v>0.73529411764705888</v>
      </c>
      <c r="AZ814" s="280"/>
      <c r="BA814" s="90">
        <v>6</v>
      </c>
      <c r="BB814" s="112" t="s">
        <v>410</v>
      </c>
      <c r="BC814" s="198" t="s">
        <v>411</v>
      </c>
      <c r="BD814" s="93">
        <v>8955140</v>
      </c>
      <c r="BE814" s="95">
        <v>25</v>
      </c>
      <c r="BF814" s="96">
        <f t="shared" si="744"/>
        <v>358205.6</v>
      </c>
      <c r="BG814" s="97">
        <f t="shared" si="780"/>
        <v>0.51020408163265307</v>
      </c>
      <c r="BH814" s="280"/>
      <c r="BI814" s="90">
        <v>6</v>
      </c>
      <c r="BJ814" s="112" t="s">
        <v>484</v>
      </c>
      <c r="BK814" s="198" t="s">
        <v>485</v>
      </c>
      <c r="BL814" s="93">
        <v>1150595</v>
      </c>
      <c r="BM814" s="95">
        <v>5</v>
      </c>
      <c r="BN814" s="96">
        <f t="shared" si="745"/>
        <v>230119</v>
      </c>
      <c r="BO814" s="97">
        <f t="shared" si="781"/>
        <v>0.14285714285714285</v>
      </c>
      <c r="BP814" s="280"/>
      <c r="BQ814" s="90">
        <v>6</v>
      </c>
      <c r="BR814" s="112" t="s">
        <v>494</v>
      </c>
      <c r="BS814" s="198" t="s">
        <v>495</v>
      </c>
      <c r="BT814" s="93">
        <v>7422019</v>
      </c>
      <c r="BU814" s="95">
        <v>24</v>
      </c>
      <c r="BV814" s="96">
        <f t="shared" si="746"/>
        <v>309250.79166666669</v>
      </c>
      <c r="BW814" s="97">
        <f t="shared" si="782"/>
        <v>1.6961130742049468E-2</v>
      </c>
    </row>
    <row r="815" spans="2:75" ht="13.5" customHeight="1">
      <c r="B815" s="277"/>
      <c r="C815" s="285"/>
      <c r="D815" s="280"/>
      <c r="E815" s="90">
        <v>7</v>
      </c>
      <c r="F815" s="112" t="s">
        <v>418</v>
      </c>
      <c r="G815" s="198" t="s">
        <v>419</v>
      </c>
      <c r="H815" s="93">
        <v>16038337</v>
      </c>
      <c r="I815" s="95">
        <v>99</v>
      </c>
      <c r="J815" s="96">
        <f t="shared" si="738"/>
        <v>162003.40404040404</v>
      </c>
      <c r="K815" s="97">
        <f t="shared" si="774"/>
        <v>9.7345132743362831E-2</v>
      </c>
      <c r="L815" s="280"/>
      <c r="M815" s="90">
        <v>7</v>
      </c>
      <c r="N815" s="112" t="s">
        <v>400</v>
      </c>
      <c r="O815" s="198" t="s">
        <v>401</v>
      </c>
      <c r="P815" s="93">
        <v>4803397</v>
      </c>
      <c r="Q815" s="95">
        <v>23</v>
      </c>
      <c r="R815" s="96">
        <f t="shared" si="739"/>
        <v>208843.34782608695</v>
      </c>
      <c r="S815" s="97">
        <f t="shared" si="775"/>
        <v>0.37096774193548387</v>
      </c>
      <c r="T815" s="280"/>
      <c r="U815" s="90">
        <v>7</v>
      </c>
      <c r="V815" s="112" t="s">
        <v>484</v>
      </c>
      <c r="W815" s="198" t="s">
        <v>485</v>
      </c>
      <c r="X815" s="93">
        <v>648502</v>
      </c>
      <c r="Y815" s="95">
        <v>3</v>
      </c>
      <c r="Z815" s="96">
        <f t="shared" si="740"/>
        <v>216167.33333333334</v>
      </c>
      <c r="AA815" s="97">
        <f t="shared" si="776"/>
        <v>6.8181818181818177E-2</v>
      </c>
      <c r="AB815" s="280"/>
      <c r="AC815" s="90">
        <v>7</v>
      </c>
      <c r="AD815" s="112" t="s">
        <v>444</v>
      </c>
      <c r="AE815" s="198" t="s">
        <v>445</v>
      </c>
      <c r="AF815" s="93">
        <v>2092209</v>
      </c>
      <c r="AG815" s="95">
        <v>9</v>
      </c>
      <c r="AH815" s="96">
        <f t="shared" si="741"/>
        <v>232467.66666666666</v>
      </c>
      <c r="AI815" s="97">
        <f t="shared" si="777"/>
        <v>0.13636363636363635</v>
      </c>
      <c r="AJ815" s="280"/>
      <c r="AK815" s="90">
        <v>7</v>
      </c>
      <c r="AL815" s="112" t="s">
        <v>448</v>
      </c>
      <c r="AM815" s="198" t="s">
        <v>449</v>
      </c>
      <c r="AN815" s="93">
        <v>1802170</v>
      </c>
      <c r="AO815" s="95">
        <v>8</v>
      </c>
      <c r="AP815" s="96">
        <f t="shared" si="742"/>
        <v>225271.25</v>
      </c>
      <c r="AQ815" s="97">
        <f t="shared" si="778"/>
        <v>0.10810810810810811</v>
      </c>
      <c r="AR815" s="280"/>
      <c r="AS815" s="90">
        <v>7</v>
      </c>
      <c r="AT815" s="112" t="s">
        <v>400</v>
      </c>
      <c r="AU815" s="198" t="s">
        <v>401</v>
      </c>
      <c r="AV815" s="93">
        <v>12000829</v>
      </c>
      <c r="AW815" s="95">
        <v>30</v>
      </c>
      <c r="AX815" s="96">
        <f t="shared" si="743"/>
        <v>400027.63333333336</v>
      </c>
      <c r="AY815" s="97">
        <f t="shared" si="779"/>
        <v>0.44117647058823528</v>
      </c>
      <c r="AZ815" s="280"/>
      <c r="BA815" s="90">
        <v>7</v>
      </c>
      <c r="BB815" s="112" t="s">
        <v>448</v>
      </c>
      <c r="BC815" s="198" t="s">
        <v>449</v>
      </c>
      <c r="BD815" s="93">
        <v>3241410</v>
      </c>
      <c r="BE815" s="95">
        <v>11</v>
      </c>
      <c r="BF815" s="96">
        <f t="shared" si="744"/>
        <v>294673.63636363635</v>
      </c>
      <c r="BG815" s="97">
        <f t="shared" si="780"/>
        <v>0.22448979591836735</v>
      </c>
      <c r="BH815" s="280"/>
      <c r="BI815" s="90">
        <v>7</v>
      </c>
      <c r="BJ815" s="112" t="s">
        <v>426</v>
      </c>
      <c r="BK815" s="198" t="s">
        <v>427</v>
      </c>
      <c r="BL815" s="93">
        <v>1874469</v>
      </c>
      <c r="BM815" s="95">
        <v>9</v>
      </c>
      <c r="BN815" s="96">
        <f t="shared" si="745"/>
        <v>208274.33333333334</v>
      </c>
      <c r="BO815" s="97">
        <f t="shared" si="781"/>
        <v>0.25714285714285712</v>
      </c>
      <c r="BP815" s="280"/>
      <c r="BQ815" s="90">
        <v>7</v>
      </c>
      <c r="BR815" s="112" t="s">
        <v>450</v>
      </c>
      <c r="BS815" s="198" t="s">
        <v>451</v>
      </c>
      <c r="BT815" s="93">
        <v>3136477</v>
      </c>
      <c r="BU815" s="95">
        <v>11</v>
      </c>
      <c r="BV815" s="96">
        <f t="shared" si="746"/>
        <v>285134.27272727271</v>
      </c>
      <c r="BW815" s="97">
        <f t="shared" si="782"/>
        <v>7.7738515901060075E-3</v>
      </c>
    </row>
    <row r="816" spans="2:75" ht="13.5" customHeight="1">
      <c r="B816" s="277"/>
      <c r="C816" s="285"/>
      <c r="D816" s="280"/>
      <c r="E816" s="90">
        <v>8</v>
      </c>
      <c r="F816" s="112" t="s">
        <v>420</v>
      </c>
      <c r="G816" s="198" t="s">
        <v>421</v>
      </c>
      <c r="H816" s="93">
        <v>19420671</v>
      </c>
      <c r="I816" s="95">
        <v>127</v>
      </c>
      <c r="J816" s="96">
        <f t="shared" si="738"/>
        <v>152918.66929133859</v>
      </c>
      <c r="K816" s="97">
        <f t="shared" si="774"/>
        <v>0.12487708947885939</v>
      </c>
      <c r="L816" s="280"/>
      <c r="M816" s="90">
        <v>8</v>
      </c>
      <c r="N816" s="112" t="s">
        <v>480</v>
      </c>
      <c r="O816" s="198" t="s">
        <v>481</v>
      </c>
      <c r="P816" s="93">
        <v>1433524</v>
      </c>
      <c r="Q816" s="95">
        <v>7</v>
      </c>
      <c r="R816" s="96">
        <f t="shared" si="739"/>
        <v>204789.14285714287</v>
      </c>
      <c r="S816" s="97">
        <f t="shared" si="775"/>
        <v>0.11290322580645161</v>
      </c>
      <c r="T816" s="280"/>
      <c r="U816" s="90">
        <v>8</v>
      </c>
      <c r="V816" s="112" t="s">
        <v>452</v>
      </c>
      <c r="W816" s="198" t="s">
        <v>453</v>
      </c>
      <c r="X816" s="93">
        <v>531717</v>
      </c>
      <c r="Y816" s="95">
        <v>3</v>
      </c>
      <c r="Z816" s="96">
        <f t="shared" si="740"/>
        <v>177239</v>
      </c>
      <c r="AA816" s="97">
        <f t="shared" si="776"/>
        <v>6.8181818181818177E-2</v>
      </c>
      <c r="AB816" s="280"/>
      <c r="AC816" s="90">
        <v>8</v>
      </c>
      <c r="AD816" s="112" t="s">
        <v>548</v>
      </c>
      <c r="AE816" s="198" t="s">
        <v>549</v>
      </c>
      <c r="AF816" s="93">
        <v>647593</v>
      </c>
      <c r="AG816" s="95">
        <v>3</v>
      </c>
      <c r="AH816" s="96">
        <f t="shared" si="741"/>
        <v>215864.33333333334</v>
      </c>
      <c r="AI816" s="97">
        <f t="shared" si="777"/>
        <v>4.5454545454545456E-2</v>
      </c>
      <c r="AJ816" s="280"/>
      <c r="AK816" s="90">
        <v>8</v>
      </c>
      <c r="AL816" s="112" t="s">
        <v>470</v>
      </c>
      <c r="AM816" s="198" t="s">
        <v>471</v>
      </c>
      <c r="AN816" s="93">
        <v>619251</v>
      </c>
      <c r="AO816" s="95">
        <v>3</v>
      </c>
      <c r="AP816" s="96">
        <f t="shared" si="742"/>
        <v>206417</v>
      </c>
      <c r="AQ816" s="97">
        <f t="shared" si="778"/>
        <v>4.0540540540540543E-2</v>
      </c>
      <c r="AR816" s="280"/>
      <c r="AS816" s="90">
        <v>8</v>
      </c>
      <c r="AT816" s="112" t="s">
        <v>534</v>
      </c>
      <c r="AU816" s="198" t="s">
        <v>535</v>
      </c>
      <c r="AV816" s="93">
        <v>383231</v>
      </c>
      <c r="AW816" s="95">
        <v>1</v>
      </c>
      <c r="AX816" s="96">
        <f t="shared" si="743"/>
        <v>383231</v>
      </c>
      <c r="AY816" s="97">
        <f t="shared" si="779"/>
        <v>1.4705882352941176E-2</v>
      </c>
      <c r="AZ816" s="280"/>
      <c r="BA816" s="90">
        <v>8</v>
      </c>
      <c r="BB816" s="112" t="s">
        <v>438</v>
      </c>
      <c r="BC816" s="198" t="s">
        <v>439</v>
      </c>
      <c r="BD816" s="93">
        <v>1767522</v>
      </c>
      <c r="BE816" s="95">
        <v>6</v>
      </c>
      <c r="BF816" s="96">
        <f t="shared" si="744"/>
        <v>294587</v>
      </c>
      <c r="BG816" s="97">
        <f t="shared" si="780"/>
        <v>0.12244897959183673</v>
      </c>
      <c r="BH816" s="280"/>
      <c r="BI816" s="90">
        <v>8</v>
      </c>
      <c r="BJ816" s="112" t="s">
        <v>448</v>
      </c>
      <c r="BK816" s="198" t="s">
        <v>449</v>
      </c>
      <c r="BL816" s="93">
        <v>1198485</v>
      </c>
      <c r="BM816" s="95">
        <v>6</v>
      </c>
      <c r="BN816" s="96">
        <f t="shared" si="745"/>
        <v>199747.5</v>
      </c>
      <c r="BO816" s="97">
        <f t="shared" si="781"/>
        <v>0.17142857142857143</v>
      </c>
      <c r="BP816" s="280"/>
      <c r="BQ816" s="90">
        <v>8</v>
      </c>
      <c r="BR816" s="112" t="s">
        <v>482</v>
      </c>
      <c r="BS816" s="198" t="s">
        <v>483</v>
      </c>
      <c r="BT816" s="93">
        <v>13643900</v>
      </c>
      <c r="BU816" s="95">
        <v>50</v>
      </c>
      <c r="BV816" s="96">
        <f t="shared" si="746"/>
        <v>272878</v>
      </c>
      <c r="BW816" s="97">
        <f t="shared" si="782"/>
        <v>3.5335689045936397E-2</v>
      </c>
    </row>
    <row r="817" spans="2:75" ht="13.5" customHeight="1">
      <c r="B817" s="277"/>
      <c r="C817" s="285"/>
      <c r="D817" s="280"/>
      <c r="E817" s="90">
        <v>9</v>
      </c>
      <c r="F817" s="197" t="s">
        <v>446</v>
      </c>
      <c r="G817" s="198" t="s">
        <v>447</v>
      </c>
      <c r="H817" s="93">
        <v>3441768</v>
      </c>
      <c r="I817" s="95">
        <v>27</v>
      </c>
      <c r="J817" s="96">
        <f t="shared" si="738"/>
        <v>127472.88888888889</v>
      </c>
      <c r="K817" s="97">
        <f t="shared" si="774"/>
        <v>2.6548672566371681E-2</v>
      </c>
      <c r="L817" s="280"/>
      <c r="M817" s="90">
        <v>9</v>
      </c>
      <c r="N817" s="197" t="s">
        <v>476</v>
      </c>
      <c r="O817" s="198" t="s">
        <v>477</v>
      </c>
      <c r="P817" s="93">
        <v>907316</v>
      </c>
      <c r="Q817" s="95">
        <v>5</v>
      </c>
      <c r="R817" s="96">
        <f t="shared" si="739"/>
        <v>181463.2</v>
      </c>
      <c r="S817" s="97">
        <f t="shared" si="775"/>
        <v>8.0645161290322578E-2</v>
      </c>
      <c r="T817" s="280"/>
      <c r="U817" s="90">
        <v>9</v>
      </c>
      <c r="V817" s="197" t="s">
        <v>402</v>
      </c>
      <c r="W817" s="198" t="s">
        <v>403</v>
      </c>
      <c r="X817" s="93">
        <v>3437121</v>
      </c>
      <c r="Y817" s="95">
        <v>24</v>
      </c>
      <c r="Z817" s="96">
        <f t="shared" si="740"/>
        <v>143213.375</v>
      </c>
      <c r="AA817" s="97">
        <f t="shared" si="776"/>
        <v>0.54545454545454541</v>
      </c>
      <c r="AB817" s="280"/>
      <c r="AC817" s="90">
        <v>9</v>
      </c>
      <c r="AD817" s="197" t="s">
        <v>466</v>
      </c>
      <c r="AE817" s="198" t="s">
        <v>467</v>
      </c>
      <c r="AF817" s="93">
        <v>1274911</v>
      </c>
      <c r="AG817" s="95">
        <v>6</v>
      </c>
      <c r="AH817" s="96">
        <f t="shared" si="741"/>
        <v>212485.16666666666</v>
      </c>
      <c r="AI817" s="97">
        <f t="shared" si="777"/>
        <v>9.0909090909090912E-2</v>
      </c>
      <c r="AJ817" s="280"/>
      <c r="AK817" s="90">
        <v>9</v>
      </c>
      <c r="AL817" s="197" t="s">
        <v>410</v>
      </c>
      <c r="AM817" s="198" t="s">
        <v>411</v>
      </c>
      <c r="AN817" s="93">
        <v>3608448</v>
      </c>
      <c r="AO817" s="95">
        <v>19</v>
      </c>
      <c r="AP817" s="96">
        <f t="shared" si="742"/>
        <v>189918.31578947368</v>
      </c>
      <c r="AQ817" s="97">
        <f t="shared" si="778"/>
        <v>0.25675675675675674</v>
      </c>
      <c r="AR817" s="280"/>
      <c r="AS817" s="90">
        <v>9</v>
      </c>
      <c r="AT817" s="197" t="s">
        <v>424</v>
      </c>
      <c r="AU817" s="198" t="s">
        <v>425</v>
      </c>
      <c r="AV817" s="93">
        <v>1493627</v>
      </c>
      <c r="AW817" s="95">
        <v>4</v>
      </c>
      <c r="AX817" s="96">
        <f t="shared" si="743"/>
        <v>373406.75</v>
      </c>
      <c r="AY817" s="97">
        <f t="shared" si="779"/>
        <v>5.8823529411764705E-2</v>
      </c>
      <c r="AZ817" s="280"/>
      <c r="BA817" s="90">
        <v>9</v>
      </c>
      <c r="BB817" s="197" t="s">
        <v>472</v>
      </c>
      <c r="BC817" s="198" t="s">
        <v>473</v>
      </c>
      <c r="BD817" s="93">
        <v>519636</v>
      </c>
      <c r="BE817" s="95">
        <v>2</v>
      </c>
      <c r="BF817" s="96">
        <f t="shared" si="744"/>
        <v>259818</v>
      </c>
      <c r="BG817" s="97">
        <f t="shared" si="780"/>
        <v>4.0816326530612242E-2</v>
      </c>
      <c r="BH817" s="280"/>
      <c r="BI817" s="90">
        <v>9</v>
      </c>
      <c r="BJ817" s="197" t="s">
        <v>380</v>
      </c>
      <c r="BK817" s="198" t="s">
        <v>381</v>
      </c>
      <c r="BL817" s="93">
        <v>4783969</v>
      </c>
      <c r="BM817" s="95">
        <v>25</v>
      </c>
      <c r="BN817" s="96">
        <f t="shared" si="745"/>
        <v>191358.76</v>
      </c>
      <c r="BO817" s="97">
        <f t="shared" si="781"/>
        <v>0.7142857142857143</v>
      </c>
      <c r="BP817" s="280"/>
      <c r="BQ817" s="90">
        <v>9</v>
      </c>
      <c r="BR817" s="197" t="s">
        <v>452</v>
      </c>
      <c r="BS817" s="198" t="s">
        <v>453</v>
      </c>
      <c r="BT817" s="93">
        <v>5628702</v>
      </c>
      <c r="BU817" s="95">
        <v>21</v>
      </c>
      <c r="BV817" s="96">
        <f t="shared" si="746"/>
        <v>268033.42857142858</v>
      </c>
      <c r="BW817" s="97">
        <f t="shared" si="782"/>
        <v>1.4840989399293287E-2</v>
      </c>
    </row>
    <row r="818" spans="2:75" ht="13.5" customHeight="1">
      <c r="B818" s="277"/>
      <c r="C818" s="285"/>
      <c r="D818" s="280"/>
      <c r="E818" s="98">
        <v>10</v>
      </c>
      <c r="F818" s="113" t="s">
        <v>466</v>
      </c>
      <c r="G818" s="200" t="s">
        <v>467</v>
      </c>
      <c r="H818" s="101">
        <v>5839604</v>
      </c>
      <c r="I818" s="103">
        <v>48</v>
      </c>
      <c r="J818" s="104">
        <f t="shared" si="738"/>
        <v>121658.41666666667</v>
      </c>
      <c r="K818" s="105">
        <f t="shared" si="774"/>
        <v>4.71976401179941E-2</v>
      </c>
      <c r="L818" s="280"/>
      <c r="M818" s="98">
        <v>10</v>
      </c>
      <c r="N818" s="113" t="s">
        <v>402</v>
      </c>
      <c r="O818" s="200" t="s">
        <v>403</v>
      </c>
      <c r="P818" s="101">
        <v>3995014</v>
      </c>
      <c r="Q818" s="103">
        <v>23</v>
      </c>
      <c r="R818" s="104">
        <f t="shared" si="739"/>
        <v>173696.26086956522</v>
      </c>
      <c r="S818" s="105">
        <f t="shared" si="775"/>
        <v>0.37096774193548387</v>
      </c>
      <c r="T818" s="280"/>
      <c r="U818" s="98">
        <v>10</v>
      </c>
      <c r="V818" s="113" t="s">
        <v>494</v>
      </c>
      <c r="W818" s="200" t="s">
        <v>495</v>
      </c>
      <c r="X818" s="101">
        <v>107011</v>
      </c>
      <c r="Y818" s="103">
        <v>1</v>
      </c>
      <c r="Z818" s="104">
        <f t="shared" si="740"/>
        <v>107011</v>
      </c>
      <c r="AA818" s="105">
        <f t="shared" si="776"/>
        <v>2.2727272727272728E-2</v>
      </c>
      <c r="AB818" s="280"/>
      <c r="AC818" s="98">
        <v>10</v>
      </c>
      <c r="AD818" s="113" t="s">
        <v>380</v>
      </c>
      <c r="AE818" s="200" t="s">
        <v>381</v>
      </c>
      <c r="AF818" s="101">
        <v>7436453</v>
      </c>
      <c r="AG818" s="103">
        <v>38</v>
      </c>
      <c r="AH818" s="104">
        <f t="shared" si="741"/>
        <v>195696.13157894736</v>
      </c>
      <c r="AI818" s="105">
        <f t="shared" si="777"/>
        <v>0.5757575757575758</v>
      </c>
      <c r="AJ818" s="280"/>
      <c r="AK818" s="98">
        <v>10</v>
      </c>
      <c r="AL818" s="113" t="s">
        <v>430</v>
      </c>
      <c r="AM818" s="200" t="s">
        <v>431</v>
      </c>
      <c r="AN818" s="101">
        <v>1517906</v>
      </c>
      <c r="AO818" s="103">
        <v>8</v>
      </c>
      <c r="AP818" s="104">
        <f t="shared" si="742"/>
        <v>189738.25</v>
      </c>
      <c r="AQ818" s="105">
        <f t="shared" si="778"/>
        <v>0.10810810810810811</v>
      </c>
      <c r="AR818" s="280"/>
      <c r="AS818" s="98">
        <v>10</v>
      </c>
      <c r="AT818" s="113" t="s">
        <v>472</v>
      </c>
      <c r="AU818" s="200" t="s">
        <v>473</v>
      </c>
      <c r="AV818" s="101">
        <v>3693988</v>
      </c>
      <c r="AW818" s="103">
        <v>11</v>
      </c>
      <c r="AX818" s="104">
        <f t="shared" si="743"/>
        <v>335817.09090909088</v>
      </c>
      <c r="AY818" s="105">
        <f t="shared" si="779"/>
        <v>0.16176470588235295</v>
      </c>
      <c r="AZ818" s="280"/>
      <c r="BA818" s="98">
        <v>10</v>
      </c>
      <c r="BB818" s="113" t="s">
        <v>412</v>
      </c>
      <c r="BC818" s="200" t="s">
        <v>413</v>
      </c>
      <c r="BD818" s="101">
        <v>3744974</v>
      </c>
      <c r="BE818" s="103">
        <v>15</v>
      </c>
      <c r="BF818" s="104">
        <f t="shared" si="744"/>
        <v>249664.93333333332</v>
      </c>
      <c r="BG818" s="105">
        <f t="shared" si="780"/>
        <v>0.30612244897959184</v>
      </c>
      <c r="BH818" s="280"/>
      <c r="BI818" s="98">
        <v>10</v>
      </c>
      <c r="BJ818" s="113" t="s">
        <v>442</v>
      </c>
      <c r="BK818" s="200" t="s">
        <v>443</v>
      </c>
      <c r="BL818" s="101">
        <v>1976230</v>
      </c>
      <c r="BM818" s="103">
        <v>12</v>
      </c>
      <c r="BN818" s="104">
        <f t="shared" si="745"/>
        <v>164685.83333333334</v>
      </c>
      <c r="BO818" s="105">
        <f t="shared" si="781"/>
        <v>0.34285714285714286</v>
      </c>
      <c r="BP818" s="280"/>
      <c r="BQ818" s="98">
        <v>10</v>
      </c>
      <c r="BR818" s="113" t="s">
        <v>400</v>
      </c>
      <c r="BS818" s="200" t="s">
        <v>401</v>
      </c>
      <c r="BT818" s="101">
        <v>49938256</v>
      </c>
      <c r="BU818" s="103">
        <v>238</v>
      </c>
      <c r="BV818" s="104">
        <f t="shared" si="746"/>
        <v>209824.6050420168</v>
      </c>
      <c r="BW818" s="105">
        <f t="shared" si="782"/>
        <v>0.16819787985865725</v>
      </c>
    </row>
    <row r="819" spans="2:75" s="195" customFormat="1" ht="13.5" customHeight="1" thickBot="1">
      <c r="B819" s="294"/>
      <c r="C819" s="295"/>
      <c r="D819" s="280"/>
      <c r="E819" s="106" t="s">
        <v>164</v>
      </c>
      <c r="F819" s="107"/>
      <c r="G819" s="127"/>
      <c r="H819" s="216">
        <v>529134100</v>
      </c>
      <c r="I819" s="110">
        <v>937</v>
      </c>
      <c r="J819" s="56">
        <f t="shared" si="738"/>
        <v>564710.88580576307</v>
      </c>
      <c r="K819" s="111">
        <f t="shared" si="774"/>
        <v>0.9213372664700098</v>
      </c>
      <c r="L819" s="280"/>
      <c r="M819" s="106" t="s">
        <v>164</v>
      </c>
      <c r="N819" s="107"/>
      <c r="O819" s="127"/>
      <c r="P819" s="216">
        <v>78917520</v>
      </c>
      <c r="Q819" s="110">
        <v>62</v>
      </c>
      <c r="R819" s="56">
        <f t="shared" si="739"/>
        <v>1272863.2258064516</v>
      </c>
      <c r="S819" s="111">
        <f t="shared" si="775"/>
        <v>1</v>
      </c>
      <c r="T819" s="280"/>
      <c r="U819" s="106" t="s">
        <v>164</v>
      </c>
      <c r="V819" s="107"/>
      <c r="W819" s="127"/>
      <c r="X819" s="216">
        <v>50299220</v>
      </c>
      <c r="Y819" s="110">
        <v>44</v>
      </c>
      <c r="Z819" s="56">
        <f t="shared" si="740"/>
        <v>1143164.0909090908</v>
      </c>
      <c r="AA819" s="111">
        <f t="shared" si="776"/>
        <v>1</v>
      </c>
      <c r="AB819" s="280"/>
      <c r="AC819" s="106" t="s">
        <v>164</v>
      </c>
      <c r="AD819" s="107"/>
      <c r="AE819" s="127"/>
      <c r="AF819" s="216">
        <v>80963210</v>
      </c>
      <c r="AG819" s="110">
        <v>65</v>
      </c>
      <c r="AH819" s="56">
        <f t="shared" si="741"/>
        <v>1245587.8461538462</v>
      </c>
      <c r="AI819" s="111">
        <f t="shared" si="777"/>
        <v>0.98484848484848486</v>
      </c>
      <c r="AJ819" s="280"/>
      <c r="AK819" s="106" t="s">
        <v>164</v>
      </c>
      <c r="AL819" s="107"/>
      <c r="AM819" s="127"/>
      <c r="AN819" s="216">
        <v>108213840</v>
      </c>
      <c r="AO819" s="110">
        <v>72</v>
      </c>
      <c r="AP819" s="56">
        <f t="shared" si="742"/>
        <v>1502970</v>
      </c>
      <c r="AQ819" s="111">
        <f t="shared" si="778"/>
        <v>0.97297297297297303</v>
      </c>
      <c r="AR819" s="280"/>
      <c r="AS819" s="106" t="s">
        <v>164</v>
      </c>
      <c r="AT819" s="107"/>
      <c r="AU819" s="127"/>
      <c r="AV819" s="216">
        <v>155055750</v>
      </c>
      <c r="AW819" s="110">
        <v>68</v>
      </c>
      <c r="AX819" s="56">
        <f t="shared" si="743"/>
        <v>2280231.6176470588</v>
      </c>
      <c r="AY819" s="111">
        <f t="shared" si="779"/>
        <v>1</v>
      </c>
      <c r="AZ819" s="280"/>
      <c r="BA819" s="106" t="s">
        <v>164</v>
      </c>
      <c r="BB819" s="107"/>
      <c r="BC819" s="127"/>
      <c r="BD819" s="216">
        <v>122549800</v>
      </c>
      <c r="BE819" s="110">
        <v>47</v>
      </c>
      <c r="BF819" s="56">
        <f t="shared" si="744"/>
        <v>2607442.5531914895</v>
      </c>
      <c r="BG819" s="111">
        <f t="shared" si="780"/>
        <v>0.95918367346938771</v>
      </c>
      <c r="BH819" s="280"/>
      <c r="BI819" s="106" t="s">
        <v>164</v>
      </c>
      <c r="BJ819" s="107"/>
      <c r="BK819" s="127"/>
      <c r="BL819" s="216">
        <v>58584990</v>
      </c>
      <c r="BM819" s="110">
        <v>35</v>
      </c>
      <c r="BN819" s="56">
        <f t="shared" si="745"/>
        <v>1673856.857142857</v>
      </c>
      <c r="BO819" s="111">
        <f t="shared" si="781"/>
        <v>1</v>
      </c>
      <c r="BP819" s="280"/>
      <c r="BQ819" s="106" t="s">
        <v>164</v>
      </c>
      <c r="BR819" s="107"/>
      <c r="BS819" s="127"/>
      <c r="BT819" s="216">
        <v>1183718430</v>
      </c>
      <c r="BU819" s="110">
        <v>1330</v>
      </c>
      <c r="BV819" s="56">
        <f t="shared" si="746"/>
        <v>890013.85714285716</v>
      </c>
      <c r="BW819" s="111">
        <f t="shared" si="782"/>
        <v>0.93992932862190814</v>
      </c>
    </row>
    <row r="820" spans="2:75" ht="13.5" customHeight="1" thickTop="1">
      <c r="B820" s="290" t="s">
        <v>127</v>
      </c>
      <c r="C820" s="291"/>
      <c r="D820" s="283">
        <f>CB80</f>
        <v>907011</v>
      </c>
      <c r="E820" s="116">
        <v>1</v>
      </c>
      <c r="F820" s="189" t="s">
        <v>300</v>
      </c>
      <c r="G820" s="190" t="s">
        <v>301</v>
      </c>
      <c r="H820" s="117">
        <v>2037578360</v>
      </c>
      <c r="I820" s="119">
        <v>3400</v>
      </c>
      <c r="J820" s="120">
        <f t="shared" si="738"/>
        <v>599287.75294117653</v>
      </c>
      <c r="K820" s="121">
        <f>IFERROR(I820/$CB$80,0)</f>
        <v>3.7485763678720544E-3</v>
      </c>
      <c r="L820" s="283">
        <f>CC80</f>
        <v>70832</v>
      </c>
      <c r="M820" s="116">
        <v>1</v>
      </c>
      <c r="N820" s="189" t="s">
        <v>300</v>
      </c>
      <c r="O820" s="190" t="s">
        <v>301</v>
      </c>
      <c r="P820" s="117">
        <v>283854408</v>
      </c>
      <c r="Q820" s="119">
        <v>373</v>
      </c>
      <c r="R820" s="120">
        <f t="shared" si="739"/>
        <v>761003.7747989276</v>
      </c>
      <c r="S820" s="121">
        <f>IFERROR(Q820/$CC$80,0)</f>
        <v>5.2659814772983964E-3</v>
      </c>
      <c r="T820" s="283">
        <f>CD80</f>
        <v>54062</v>
      </c>
      <c r="U820" s="116">
        <v>1</v>
      </c>
      <c r="V820" s="189" t="s">
        <v>300</v>
      </c>
      <c r="W820" s="190" t="s">
        <v>301</v>
      </c>
      <c r="X820" s="117">
        <v>236794669</v>
      </c>
      <c r="Y820" s="119">
        <v>345</v>
      </c>
      <c r="Z820" s="120">
        <f t="shared" si="740"/>
        <v>686361.35942028987</v>
      </c>
      <c r="AA820" s="121">
        <f>IFERROR(Y820/$CD$80,0)</f>
        <v>6.381561910399171E-3</v>
      </c>
      <c r="AB820" s="283">
        <f>CE80</f>
        <v>81864</v>
      </c>
      <c r="AC820" s="116">
        <v>1</v>
      </c>
      <c r="AD820" s="189" t="s">
        <v>300</v>
      </c>
      <c r="AE820" s="190" t="s">
        <v>301</v>
      </c>
      <c r="AF820" s="117">
        <v>423532455</v>
      </c>
      <c r="AG820" s="119">
        <v>421</v>
      </c>
      <c r="AH820" s="120">
        <f t="shared" si="741"/>
        <v>1006015.3325415677</v>
      </c>
      <c r="AI820" s="121">
        <f>IFERROR(AG820/$CE$80,0)</f>
        <v>5.1426756571875303E-3</v>
      </c>
      <c r="AJ820" s="283">
        <f>CF80</f>
        <v>73826</v>
      </c>
      <c r="AK820" s="116">
        <v>1</v>
      </c>
      <c r="AL820" s="189" t="s">
        <v>300</v>
      </c>
      <c r="AM820" s="190" t="s">
        <v>301</v>
      </c>
      <c r="AN820" s="117">
        <v>401704442</v>
      </c>
      <c r="AO820" s="119">
        <v>427</v>
      </c>
      <c r="AP820" s="120">
        <f t="shared" si="742"/>
        <v>940759.81733021082</v>
      </c>
      <c r="AQ820" s="121">
        <f>IFERROR(AO820/$CF$80,0)</f>
        <v>5.7838701812369629E-3</v>
      </c>
      <c r="AR820" s="283">
        <f>CG80</f>
        <v>59862</v>
      </c>
      <c r="AS820" s="116">
        <v>1</v>
      </c>
      <c r="AT820" s="189" t="s">
        <v>300</v>
      </c>
      <c r="AU820" s="190" t="s">
        <v>301</v>
      </c>
      <c r="AV820" s="117">
        <v>205113603</v>
      </c>
      <c r="AW820" s="119">
        <v>282</v>
      </c>
      <c r="AX820" s="120">
        <f t="shared" si="743"/>
        <v>727353.20212765958</v>
      </c>
      <c r="AY820" s="121">
        <f>IFERROR(AW820/$CG$80,0)</f>
        <v>4.7108349203167288E-3</v>
      </c>
      <c r="AZ820" s="283">
        <f>CH80</f>
        <v>66486</v>
      </c>
      <c r="BA820" s="116">
        <v>1</v>
      </c>
      <c r="BB820" s="189" t="s">
        <v>326</v>
      </c>
      <c r="BC820" s="190" t="s">
        <v>327</v>
      </c>
      <c r="BD820" s="117">
        <v>3131851</v>
      </c>
      <c r="BE820" s="119">
        <v>2</v>
      </c>
      <c r="BF820" s="120">
        <f t="shared" si="744"/>
        <v>1565925.5</v>
      </c>
      <c r="BG820" s="121">
        <f>IFERROR(BE820/$CH$80,0)</f>
        <v>3.0081520921697802E-5</v>
      </c>
      <c r="BH820" s="283">
        <f>CI80</f>
        <v>52434</v>
      </c>
      <c r="BI820" s="116">
        <v>1</v>
      </c>
      <c r="BJ820" s="189" t="s">
        <v>326</v>
      </c>
      <c r="BK820" s="190" t="s">
        <v>327</v>
      </c>
      <c r="BL820" s="117">
        <v>4032584</v>
      </c>
      <c r="BM820" s="119">
        <v>1</v>
      </c>
      <c r="BN820" s="120">
        <f t="shared" si="745"/>
        <v>4032584</v>
      </c>
      <c r="BO820" s="121">
        <f>IFERROR(BM820/$CI$80,0)</f>
        <v>1.9071594766754396E-5</v>
      </c>
      <c r="BP820" s="283">
        <f>CJ80</f>
        <v>1366377</v>
      </c>
      <c r="BQ820" s="116">
        <v>1</v>
      </c>
      <c r="BR820" s="189" t="s">
        <v>300</v>
      </c>
      <c r="BS820" s="190" t="s">
        <v>301</v>
      </c>
      <c r="BT820" s="117">
        <v>4277585722</v>
      </c>
      <c r="BU820" s="119">
        <v>5776</v>
      </c>
      <c r="BV820" s="120">
        <f t="shared" si="746"/>
        <v>740579.24549861497</v>
      </c>
      <c r="BW820" s="121">
        <f>IFERROR(BU820/$CJ$80,0)</f>
        <v>4.2272374315434173E-3</v>
      </c>
    </row>
    <row r="821" spans="2:75" ht="13.5" customHeight="1">
      <c r="B821" s="292"/>
      <c r="C821" s="293"/>
      <c r="D821" s="280"/>
      <c r="E821" s="122">
        <v>2</v>
      </c>
      <c r="F821" s="197" t="s">
        <v>316</v>
      </c>
      <c r="G821" s="198" t="s">
        <v>317</v>
      </c>
      <c r="H821" s="93">
        <v>1082960521</v>
      </c>
      <c r="I821" s="95">
        <v>2715</v>
      </c>
      <c r="J821" s="96">
        <f t="shared" si="738"/>
        <v>398880.4865561694</v>
      </c>
      <c r="K821" s="97">
        <f t="shared" ref="K821:K830" si="783">IFERROR(I821/$CB$80,0)</f>
        <v>2.9933484819919492E-3</v>
      </c>
      <c r="L821" s="280"/>
      <c r="M821" s="122">
        <v>2</v>
      </c>
      <c r="N821" s="197" t="s">
        <v>312</v>
      </c>
      <c r="O821" s="198" t="s">
        <v>313</v>
      </c>
      <c r="P821" s="93">
        <v>512523710</v>
      </c>
      <c r="Q821" s="95">
        <v>1487</v>
      </c>
      <c r="R821" s="96">
        <f t="shared" si="739"/>
        <v>344669.60995292536</v>
      </c>
      <c r="S821" s="97">
        <f t="shared" ref="S821:S830" si="784">IFERROR(Q821/$CC$80,0)</f>
        <v>2.0993336345154733E-2</v>
      </c>
      <c r="T821" s="280"/>
      <c r="U821" s="122">
        <v>2</v>
      </c>
      <c r="V821" s="197" t="s">
        <v>268</v>
      </c>
      <c r="W821" s="198" t="s">
        <v>269</v>
      </c>
      <c r="X821" s="93">
        <v>5478597084</v>
      </c>
      <c r="Y821" s="95">
        <v>8022</v>
      </c>
      <c r="Z821" s="96">
        <f t="shared" si="740"/>
        <v>682946.53253552725</v>
      </c>
      <c r="AA821" s="97">
        <f t="shared" ref="AA821:AA830" si="785">IFERROR(Y821/$CD$80,0)</f>
        <v>0.14838518737745551</v>
      </c>
      <c r="AB821" s="280"/>
      <c r="AC821" s="122">
        <v>2</v>
      </c>
      <c r="AD821" s="197" t="s">
        <v>312</v>
      </c>
      <c r="AE821" s="198" t="s">
        <v>313</v>
      </c>
      <c r="AF821" s="93">
        <v>622150174</v>
      </c>
      <c r="AG821" s="95">
        <v>1504</v>
      </c>
      <c r="AH821" s="96">
        <f t="shared" si="741"/>
        <v>413663.67952127662</v>
      </c>
      <c r="AI821" s="97">
        <f t="shared" ref="AI821:AI830" si="786">IFERROR(AG821/$CE$80,0)</f>
        <v>1.837193393921626E-2</v>
      </c>
      <c r="AJ821" s="280"/>
      <c r="AK821" s="122">
        <v>2</v>
      </c>
      <c r="AL821" s="197" t="s">
        <v>268</v>
      </c>
      <c r="AM821" s="198" t="s">
        <v>269</v>
      </c>
      <c r="AN821" s="93">
        <v>7520281399</v>
      </c>
      <c r="AO821" s="95">
        <v>12490</v>
      </c>
      <c r="AP821" s="96">
        <f t="shared" si="742"/>
        <v>602104.19527622103</v>
      </c>
      <c r="AQ821" s="97">
        <f t="shared" ref="AQ821:AQ830" si="787">IFERROR(AO821/$CF$80,0)</f>
        <v>0.16918158914203668</v>
      </c>
      <c r="AR821" s="280"/>
      <c r="AS821" s="122">
        <v>2</v>
      </c>
      <c r="AT821" s="197" t="s">
        <v>268</v>
      </c>
      <c r="AU821" s="198" t="s">
        <v>269</v>
      </c>
      <c r="AV821" s="93">
        <v>4467371761</v>
      </c>
      <c r="AW821" s="95">
        <v>9544</v>
      </c>
      <c r="AX821" s="96">
        <f t="shared" si="743"/>
        <v>468081.70169740153</v>
      </c>
      <c r="AY821" s="97">
        <f t="shared" ref="AY821:AY830" si="788">IFERROR(AW821/$CG$80,0)</f>
        <v>0.1594333634024924</v>
      </c>
      <c r="AZ821" s="280"/>
      <c r="BA821" s="122">
        <v>2</v>
      </c>
      <c r="BB821" s="197" t="s">
        <v>300</v>
      </c>
      <c r="BC821" s="198" t="s">
        <v>301</v>
      </c>
      <c r="BD821" s="93">
        <v>370146391</v>
      </c>
      <c r="BE821" s="95">
        <v>294</v>
      </c>
      <c r="BF821" s="96">
        <f t="shared" si="744"/>
        <v>1259001.3299319728</v>
      </c>
      <c r="BG821" s="97">
        <f t="shared" ref="BG821:BG830" si="789">IFERROR(BE821/$CH$80,0)</f>
        <v>4.421983575489577E-3</v>
      </c>
      <c r="BH821" s="280"/>
      <c r="BI821" s="122">
        <v>2</v>
      </c>
      <c r="BJ821" s="197" t="s">
        <v>300</v>
      </c>
      <c r="BK821" s="198" t="s">
        <v>301</v>
      </c>
      <c r="BL821" s="93">
        <v>318861394</v>
      </c>
      <c r="BM821" s="95">
        <v>234</v>
      </c>
      <c r="BN821" s="96">
        <f t="shared" si="745"/>
        <v>1362655.52991453</v>
      </c>
      <c r="BO821" s="97">
        <f t="shared" ref="BO821:BO830" si="790">IFERROR(BM821/$CI$80,0)</f>
        <v>4.4627531754205287E-3</v>
      </c>
      <c r="BP821" s="280"/>
      <c r="BQ821" s="122">
        <v>2</v>
      </c>
      <c r="BR821" s="197" t="s">
        <v>268</v>
      </c>
      <c r="BS821" s="198" t="s">
        <v>269</v>
      </c>
      <c r="BT821" s="93">
        <v>53807512267</v>
      </c>
      <c r="BU821" s="95">
        <v>132973</v>
      </c>
      <c r="BV821" s="96">
        <f t="shared" si="746"/>
        <v>404649.90837989666</v>
      </c>
      <c r="BW821" s="97">
        <f t="shared" ref="BW821:BW830" si="791">IFERROR(BU821/$CJ$80,0)</f>
        <v>9.7317943730024725E-2</v>
      </c>
    </row>
    <row r="822" spans="2:75" ht="13.5" customHeight="1">
      <c r="B822" s="292"/>
      <c r="C822" s="293"/>
      <c r="D822" s="280"/>
      <c r="E822" s="122">
        <v>3</v>
      </c>
      <c r="F822" s="197" t="s">
        <v>322</v>
      </c>
      <c r="G822" s="198" t="s">
        <v>323</v>
      </c>
      <c r="H822" s="93">
        <v>71780759</v>
      </c>
      <c r="I822" s="95">
        <v>204</v>
      </c>
      <c r="J822" s="96">
        <f t="shared" si="738"/>
        <v>351866.46568627452</v>
      </c>
      <c r="K822" s="97">
        <f t="shared" si="783"/>
        <v>2.2491458207232328E-4</v>
      </c>
      <c r="L822" s="280"/>
      <c r="M822" s="122">
        <v>3</v>
      </c>
      <c r="N822" s="197" t="s">
        <v>316</v>
      </c>
      <c r="O822" s="198" t="s">
        <v>317</v>
      </c>
      <c r="P822" s="93">
        <v>103607598</v>
      </c>
      <c r="Q822" s="95">
        <v>301</v>
      </c>
      <c r="R822" s="96">
        <f t="shared" si="739"/>
        <v>344211.28903654485</v>
      </c>
      <c r="S822" s="97">
        <f t="shared" si="784"/>
        <v>4.2494917551389203E-3</v>
      </c>
      <c r="T822" s="280"/>
      <c r="U822" s="122">
        <v>3</v>
      </c>
      <c r="V822" s="197" t="s">
        <v>312</v>
      </c>
      <c r="W822" s="198" t="s">
        <v>313</v>
      </c>
      <c r="X822" s="93">
        <v>404164119</v>
      </c>
      <c r="Y822" s="95">
        <v>1216</v>
      </c>
      <c r="Z822" s="96">
        <f t="shared" si="740"/>
        <v>332371.80838815792</v>
      </c>
      <c r="AA822" s="97">
        <f t="shared" si="785"/>
        <v>2.2492693574044615E-2</v>
      </c>
      <c r="AB822" s="280"/>
      <c r="AC822" s="122">
        <v>3</v>
      </c>
      <c r="AD822" s="197" t="s">
        <v>324</v>
      </c>
      <c r="AE822" s="198" t="s">
        <v>325</v>
      </c>
      <c r="AF822" s="93">
        <v>340695874</v>
      </c>
      <c r="AG822" s="95">
        <v>1021</v>
      </c>
      <c r="AH822" s="96">
        <f t="shared" si="741"/>
        <v>333688.41723800194</v>
      </c>
      <c r="AI822" s="97">
        <f t="shared" si="786"/>
        <v>1.2471904622300401E-2</v>
      </c>
      <c r="AJ822" s="280"/>
      <c r="AK822" s="122">
        <v>3</v>
      </c>
      <c r="AL822" s="197" t="s">
        <v>312</v>
      </c>
      <c r="AM822" s="198" t="s">
        <v>313</v>
      </c>
      <c r="AN822" s="93">
        <v>686621742</v>
      </c>
      <c r="AO822" s="95">
        <v>1426</v>
      </c>
      <c r="AP822" s="96">
        <f t="shared" si="742"/>
        <v>481501.92286115006</v>
      </c>
      <c r="AQ822" s="97">
        <f t="shared" si="787"/>
        <v>1.9315688239915477E-2</v>
      </c>
      <c r="AR822" s="280"/>
      <c r="AS822" s="122">
        <v>3</v>
      </c>
      <c r="AT822" s="197" t="s">
        <v>312</v>
      </c>
      <c r="AU822" s="198" t="s">
        <v>313</v>
      </c>
      <c r="AV822" s="93">
        <v>449947210</v>
      </c>
      <c r="AW822" s="95">
        <v>996</v>
      </c>
      <c r="AX822" s="96">
        <f t="shared" si="743"/>
        <v>451754.22690763051</v>
      </c>
      <c r="AY822" s="97">
        <f t="shared" si="788"/>
        <v>1.6638268016437807E-2</v>
      </c>
      <c r="AZ822" s="280"/>
      <c r="BA822" s="122">
        <v>3</v>
      </c>
      <c r="BB822" s="197" t="s">
        <v>312</v>
      </c>
      <c r="BC822" s="198" t="s">
        <v>313</v>
      </c>
      <c r="BD822" s="93">
        <v>590636106</v>
      </c>
      <c r="BE822" s="95">
        <v>1088</v>
      </c>
      <c r="BF822" s="96">
        <f t="shared" si="744"/>
        <v>542864.0680147059</v>
      </c>
      <c r="BG822" s="97">
        <f t="shared" si="789"/>
        <v>1.6364347381403604E-2</v>
      </c>
      <c r="BH822" s="280"/>
      <c r="BI822" s="122">
        <v>3</v>
      </c>
      <c r="BJ822" s="197" t="s">
        <v>316</v>
      </c>
      <c r="BK822" s="198" t="s">
        <v>317</v>
      </c>
      <c r="BL822" s="93">
        <v>379098923</v>
      </c>
      <c r="BM822" s="95">
        <v>561</v>
      </c>
      <c r="BN822" s="96">
        <f t="shared" si="745"/>
        <v>675755.65597147949</v>
      </c>
      <c r="BO822" s="97">
        <f t="shared" si="790"/>
        <v>1.0699164664149215E-2</v>
      </c>
      <c r="BP822" s="280"/>
      <c r="BQ822" s="122">
        <v>3</v>
      </c>
      <c r="BR822" s="197" t="s">
        <v>326</v>
      </c>
      <c r="BS822" s="198" t="s">
        <v>327</v>
      </c>
      <c r="BT822" s="93">
        <v>7943251</v>
      </c>
      <c r="BU822" s="95">
        <v>20</v>
      </c>
      <c r="BV822" s="96">
        <f t="shared" si="746"/>
        <v>397162.55</v>
      </c>
      <c r="BW822" s="97">
        <f t="shared" si="791"/>
        <v>1.4637248724180809E-5</v>
      </c>
    </row>
    <row r="823" spans="2:75" ht="13.5" customHeight="1">
      <c r="B823" s="292"/>
      <c r="C823" s="293"/>
      <c r="D823" s="280"/>
      <c r="E823" s="122">
        <v>4</v>
      </c>
      <c r="F823" s="197" t="s">
        <v>268</v>
      </c>
      <c r="G823" s="198" t="s">
        <v>269</v>
      </c>
      <c r="H823" s="93">
        <v>22600218880</v>
      </c>
      <c r="I823" s="95">
        <v>64602</v>
      </c>
      <c r="J823" s="96">
        <f t="shared" si="738"/>
        <v>349837.7585833256</v>
      </c>
      <c r="K823" s="97">
        <f t="shared" si="783"/>
        <v>7.122515603449131E-2</v>
      </c>
      <c r="L823" s="280"/>
      <c r="M823" s="122">
        <v>4</v>
      </c>
      <c r="N823" s="197" t="s">
        <v>280</v>
      </c>
      <c r="O823" s="198" t="s">
        <v>281</v>
      </c>
      <c r="P823" s="93">
        <v>1465782244</v>
      </c>
      <c r="Q823" s="95">
        <v>7202</v>
      </c>
      <c r="R823" s="96">
        <f t="shared" si="739"/>
        <v>203524.33268536517</v>
      </c>
      <c r="S823" s="97">
        <f t="shared" si="784"/>
        <v>0.10167720804156313</v>
      </c>
      <c r="T823" s="280"/>
      <c r="U823" s="122">
        <v>4</v>
      </c>
      <c r="V823" s="197" t="s">
        <v>324</v>
      </c>
      <c r="W823" s="198" t="s">
        <v>325</v>
      </c>
      <c r="X823" s="93">
        <v>225560882</v>
      </c>
      <c r="Y823" s="95">
        <v>923</v>
      </c>
      <c r="Z823" s="96">
        <f t="shared" si="740"/>
        <v>244377.98699891657</v>
      </c>
      <c r="AA823" s="97">
        <f t="shared" si="785"/>
        <v>1.7072990270430247E-2</v>
      </c>
      <c r="AB823" s="280"/>
      <c r="AC823" s="122">
        <v>4</v>
      </c>
      <c r="AD823" s="197" t="s">
        <v>268</v>
      </c>
      <c r="AE823" s="198" t="s">
        <v>269</v>
      </c>
      <c r="AF823" s="93">
        <v>3181957495</v>
      </c>
      <c r="AG823" s="95">
        <v>11038</v>
      </c>
      <c r="AH823" s="96">
        <f t="shared" si="741"/>
        <v>288273.01096213079</v>
      </c>
      <c r="AI823" s="97">
        <f t="shared" si="786"/>
        <v>0.13483338219485977</v>
      </c>
      <c r="AJ823" s="280"/>
      <c r="AK823" s="122">
        <v>4</v>
      </c>
      <c r="AL823" s="197" t="s">
        <v>310</v>
      </c>
      <c r="AM823" s="198" t="s">
        <v>311</v>
      </c>
      <c r="AN823" s="93">
        <v>1252751769</v>
      </c>
      <c r="AO823" s="95">
        <v>3876</v>
      </c>
      <c r="AP823" s="96">
        <f t="shared" si="742"/>
        <v>323207.37074303406</v>
      </c>
      <c r="AQ823" s="97">
        <f t="shared" si="787"/>
        <v>5.2501828624061983E-2</v>
      </c>
      <c r="AR823" s="280"/>
      <c r="AS823" s="122">
        <v>4</v>
      </c>
      <c r="AT823" s="197" t="s">
        <v>276</v>
      </c>
      <c r="AU823" s="198" t="s">
        <v>277</v>
      </c>
      <c r="AV823" s="93">
        <v>8503046795</v>
      </c>
      <c r="AW823" s="95">
        <v>19461</v>
      </c>
      <c r="AX823" s="96">
        <f t="shared" si="743"/>
        <v>436927.53686860902</v>
      </c>
      <c r="AY823" s="97">
        <f t="shared" si="788"/>
        <v>0.32509772476696402</v>
      </c>
      <c r="AZ823" s="280"/>
      <c r="BA823" s="122">
        <v>4</v>
      </c>
      <c r="BB823" s="197" t="s">
        <v>276</v>
      </c>
      <c r="BC823" s="198" t="s">
        <v>277</v>
      </c>
      <c r="BD823" s="93">
        <v>11145194379</v>
      </c>
      <c r="BE823" s="95">
        <v>21631</v>
      </c>
      <c r="BF823" s="96">
        <f t="shared" si="744"/>
        <v>515241.7539179881</v>
      </c>
      <c r="BG823" s="97">
        <f t="shared" si="789"/>
        <v>0.32534668952862256</v>
      </c>
      <c r="BH823" s="280"/>
      <c r="BI823" s="122">
        <v>4</v>
      </c>
      <c r="BJ823" s="197" t="s">
        <v>312</v>
      </c>
      <c r="BK823" s="198" t="s">
        <v>313</v>
      </c>
      <c r="BL823" s="93">
        <v>521264924</v>
      </c>
      <c r="BM823" s="95">
        <v>797</v>
      </c>
      <c r="BN823" s="96">
        <f t="shared" si="745"/>
        <v>654033.78168130491</v>
      </c>
      <c r="BO823" s="97">
        <f t="shared" si="790"/>
        <v>1.5200061029103254E-2</v>
      </c>
      <c r="BP823" s="280"/>
      <c r="BQ823" s="122">
        <v>4</v>
      </c>
      <c r="BR823" s="197" t="s">
        <v>316</v>
      </c>
      <c r="BS823" s="198" t="s">
        <v>317</v>
      </c>
      <c r="BT823" s="93">
        <v>2220851095</v>
      </c>
      <c r="BU823" s="95">
        <v>5607</v>
      </c>
      <c r="BV823" s="96">
        <f t="shared" si="746"/>
        <v>396085.44587123237</v>
      </c>
      <c r="BW823" s="97">
        <f t="shared" si="791"/>
        <v>4.1035526798240893E-3</v>
      </c>
    </row>
    <row r="824" spans="2:75" ht="13.5" customHeight="1">
      <c r="B824" s="292"/>
      <c r="C824" s="293"/>
      <c r="D824" s="280"/>
      <c r="E824" s="122">
        <v>5</v>
      </c>
      <c r="F824" s="197" t="s">
        <v>312</v>
      </c>
      <c r="G824" s="198" t="s">
        <v>313</v>
      </c>
      <c r="H824" s="93">
        <v>3694966771</v>
      </c>
      <c r="I824" s="95">
        <v>12717</v>
      </c>
      <c r="J824" s="96">
        <f t="shared" si="738"/>
        <v>290553.3357710152</v>
      </c>
      <c r="K824" s="97">
        <f t="shared" si="783"/>
        <v>1.4020778138302622E-2</v>
      </c>
      <c r="L824" s="280"/>
      <c r="M824" s="122">
        <v>5</v>
      </c>
      <c r="N824" s="197" t="s">
        <v>302</v>
      </c>
      <c r="O824" s="198" t="s">
        <v>303</v>
      </c>
      <c r="P824" s="93">
        <v>392851048</v>
      </c>
      <c r="Q824" s="95">
        <v>2149</v>
      </c>
      <c r="R824" s="96">
        <f t="shared" si="739"/>
        <v>182806.44392740811</v>
      </c>
      <c r="S824" s="97">
        <f t="shared" si="784"/>
        <v>3.0339394623898803E-2</v>
      </c>
      <c r="T824" s="280"/>
      <c r="U824" s="122">
        <v>5</v>
      </c>
      <c r="V824" s="197" t="s">
        <v>310</v>
      </c>
      <c r="W824" s="198" t="s">
        <v>311</v>
      </c>
      <c r="X824" s="93">
        <v>394911634</v>
      </c>
      <c r="Y824" s="95">
        <v>1709</v>
      </c>
      <c r="Z824" s="96">
        <f t="shared" si="740"/>
        <v>231077.60912814512</v>
      </c>
      <c r="AA824" s="97">
        <f t="shared" si="785"/>
        <v>3.1611853057600531E-2</v>
      </c>
      <c r="AB824" s="280"/>
      <c r="AC824" s="122">
        <v>5</v>
      </c>
      <c r="AD824" s="197" t="s">
        <v>276</v>
      </c>
      <c r="AE824" s="198" t="s">
        <v>277</v>
      </c>
      <c r="AF824" s="93">
        <v>6054476191</v>
      </c>
      <c r="AG824" s="95">
        <v>22050</v>
      </c>
      <c r="AH824" s="96">
        <f t="shared" si="741"/>
        <v>274579.41909297049</v>
      </c>
      <c r="AI824" s="97">
        <f t="shared" si="786"/>
        <v>0.26934916446789797</v>
      </c>
      <c r="AJ824" s="280"/>
      <c r="AK824" s="122">
        <v>5</v>
      </c>
      <c r="AL824" s="197" t="s">
        <v>276</v>
      </c>
      <c r="AM824" s="198" t="s">
        <v>277</v>
      </c>
      <c r="AN824" s="93">
        <v>7345923671</v>
      </c>
      <c r="AO824" s="95">
        <v>23561</v>
      </c>
      <c r="AP824" s="96">
        <f t="shared" si="742"/>
        <v>311783.18708883325</v>
      </c>
      <c r="AQ824" s="97">
        <f t="shared" si="787"/>
        <v>0.31914230758811257</v>
      </c>
      <c r="AR824" s="280"/>
      <c r="AS824" s="122">
        <v>5</v>
      </c>
      <c r="AT824" s="197" t="s">
        <v>310</v>
      </c>
      <c r="AU824" s="198" t="s">
        <v>311</v>
      </c>
      <c r="AV824" s="93">
        <v>1181470307</v>
      </c>
      <c r="AW824" s="95">
        <v>3589</v>
      </c>
      <c r="AX824" s="96">
        <f t="shared" si="743"/>
        <v>329192.06101978268</v>
      </c>
      <c r="AY824" s="97">
        <f t="shared" si="788"/>
        <v>5.9954562159633823E-2</v>
      </c>
      <c r="AZ824" s="280"/>
      <c r="BA824" s="122">
        <v>5</v>
      </c>
      <c r="BB824" s="197" t="s">
        <v>316</v>
      </c>
      <c r="BC824" s="198" t="s">
        <v>317</v>
      </c>
      <c r="BD824" s="93">
        <v>278715933</v>
      </c>
      <c r="BE824" s="95">
        <v>543</v>
      </c>
      <c r="BF824" s="96">
        <f t="shared" si="744"/>
        <v>513289.01104972378</v>
      </c>
      <c r="BG824" s="97">
        <f t="shared" si="789"/>
        <v>8.1671329302409525E-3</v>
      </c>
      <c r="BH824" s="280"/>
      <c r="BI824" s="122">
        <v>5</v>
      </c>
      <c r="BJ824" s="197" t="s">
        <v>268</v>
      </c>
      <c r="BK824" s="198" t="s">
        <v>269</v>
      </c>
      <c r="BL824" s="93">
        <v>3937152857</v>
      </c>
      <c r="BM824" s="95">
        <v>8057</v>
      </c>
      <c r="BN824" s="96">
        <f t="shared" si="745"/>
        <v>488662.38761325553</v>
      </c>
      <c r="BO824" s="97">
        <f t="shared" si="790"/>
        <v>0.15365983903574018</v>
      </c>
      <c r="BP824" s="280"/>
      <c r="BQ824" s="122">
        <v>5</v>
      </c>
      <c r="BR824" s="197" t="s">
        <v>312</v>
      </c>
      <c r="BS824" s="198" t="s">
        <v>313</v>
      </c>
      <c r="BT824" s="93">
        <v>7482274756</v>
      </c>
      <c r="BU824" s="95">
        <v>21231</v>
      </c>
      <c r="BV824" s="96">
        <f t="shared" si="746"/>
        <v>352422.15420846874</v>
      </c>
      <c r="BW824" s="97">
        <f t="shared" si="791"/>
        <v>1.5538171383154137E-2</v>
      </c>
    </row>
    <row r="825" spans="2:75" ht="13.5" customHeight="1">
      <c r="B825" s="292"/>
      <c r="C825" s="293"/>
      <c r="D825" s="280"/>
      <c r="E825" s="122">
        <v>6</v>
      </c>
      <c r="F825" s="197" t="s">
        <v>287</v>
      </c>
      <c r="G825" s="198" t="s">
        <v>288</v>
      </c>
      <c r="H825" s="93">
        <v>3473093995</v>
      </c>
      <c r="I825" s="95">
        <v>12551</v>
      </c>
      <c r="J825" s="96">
        <f t="shared" si="738"/>
        <v>276718.508087005</v>
      </c>
      <c r="K825" s="97">
        <f t="shared" si="783"/>
        <v>1.3837759409753575E-2</v>
      </c>
      <c r="L825" s="280"/>
      <c r="M825" s="122">
        <v>6</v>
      </c>
      <c r="N825" s="197" t="s">
        <v>324</v>
      </c>
      <c r="O825" s="198" t="s">
        <v>325</v>
      </c>
      <c r="P825" s="93">
        <v>180938710</v>
      </c>
      <c r="Q825" s="95">
        <v>996</v>
      </c>
      <c r="R825" s="96">
        <f t="shared" si="739"/>
        <v>181665.37148594379</v>
      </c>
      <c r="S825" s="97">
        <f t="shared" si="784"/>
        <v>1.4061441156539418E-2</v>
      </c>
      <c r="T825" s="280"/>
      <c r="U825" s="122">
        <v>6</v>
      </c>
      <c r="V825" s="197" t="s">
        <v>316</v>
      </c>
      <c r="W825" s="198" t="s">
        <v>317</v>
      </c>
      <c r="X825" s="93">
        <v>54857364</v>
      </c>
      <c r="Y825" s="95">
        <v>252</v>
      </c>
      <c r="Z825" s="96">
        <f t="shared" si="740"/>
        <v>217687.95238095237</v>
      </c>
      <c r="AA825" s="97">
        <f t="shared" si="785"/>
        <v>4.6613147867263513E-3</v>
      </c>
      <c r="AB825" s="280"/>
      <c r="AC825" s="122">
        <v>6</v>
      </c>
      <c r="AD825" s="197" t="s">
        <v>316</v>
      </c>
      <c r="AE825" s="198" t="s">
        <v>317</v>
      </c>
      <c r="AF825" s="93">
        <v>110614019</v>
      </c>
      <c r="AG825" s="95">
        <v>436</v>
      </c>
      <c r="AH825" s="96">
        <f t="shared" si="741"/>
        <v>253701.87844036697</v>
      </c>
      <c r="AI825" s="97">
        <f t="shared" si="786"/>
        <v>5.3259063813153526E-3</v>
      </c>
      <c r="AJ825" s="280"/>
      <c r="AK825" s="122">
        <v>6</v>
      </c>
      <c r="AL825" s="197" t="s">
        <v>324</v>
      </c>
      <c r="AM825" s="198" t="s">
        <v>325</v>
      </c>
      <c r="AN825" s="93">
        <v>374709515</v>
      </c>
      <c r="AO825" s="95">
        <v>1208</v>
      </c>
      <c r="AP825" s="96">
        <f t="shared" si="742"/>
        <v>310189.99586092716</v>
      </c>
      <c r="AQ825" s="97">
        <f t="shared" si="787"/>
        <v>1.6362799013897544E-2</v>
      </c>
      <c r="AR825" s="280"/>
      <c r="AS825" s="122">
        <v>6</v>
      </c>
      <c r="AT825" s="197" t="s">
        <v>316</v>
      </c>
      <c r="AU825" s="198" t="s">
        <v>317</v>
      </c>
      <c r="AV825" s="93">
        <v>104974916</v>
      </c>
      <c r="AW825" s="95">
        <v>347</v>
      </c>
      <c r="AX825" s="96">
        <f t="shared" si="743"/>
        <v>302521.37175792508</v>
      </c>
      <c r="AY825" s="97">
        <f t="shared" si="788"/>
        <v>5.7966656643613649E-3</v>
      </c>
      <c r="AZ825" s="280"/>
      <c r="BA825" s="122">
        <v>6</v>
      </c>
      <c r="BB825" s="197" t="s">
        <v>268</v>
      </c>
      <c r="BC825" s="198" t="s">
        <v>269</v>
      </c>
      <c r="BD825" s="93">
        <v>5526876284</v>
      </c>
      <c r="BE825" s="95">
        <v>11227</v>
      </c>
      <c r="BF825" s="96">
        <f t="shared" si="744"/>
        <v>492284.33989489626</v>
      </c>
      <c r="BG825" s="97">
        <f t="shared" si="789"/>
        <v>0.16886261769395061</v>
      </c>
      <c r="BH825" s="280"/>
      <c r="BI825" s="122">
        <v>6</v>
      </c>
      <c r="BJ825" s="197" t="s">
        <v>296</v>
      </c>
      <c r="BK825" s="198" t="s">
        <v>297</v>
      </c>
      <c r="BL825" s="93">
        <v>2034653018</v>
      </c>
      <c r="BM825" s="95">
        <v>4476</v>
      </c>
      <c r="BN825" s="96">
        <f t="shared" si="745"/>
        <v>454569.48570151924</v>
      </c>
      <c r="BO825" s="97">
        <f t="shared" si="790"/>
        <v>8.5364458175992683E-2</v>
      </c>
      <c r="BP825" s="280"/>
      <c r="BQ825" s="122">
        <v>6</v>
      </c>
      <c r="BR825" s="197" t="s">
        <v>310</v>
      </c>
      <c r="BS825" s="198" t="s">
        <v>311</v>
      </c>
      <c r="BT825" s="93">
        <v>9505452751</v>
      </c>
      <c r="BU825" s="95">
        <v>30182</v>
      </c>
      <c r="BV825" s="96">
        <f t="shared" si="746"/>
        <v>314937.80236564839</v>
      </c>
      <c r="BW825" s="97">
        <f t="shared" si="791"/>
        <v>2.2089072049661259E-2</v>
      </c>
    </row>
    <row r="826" spans="2:75" ht="13.5" customHeight="1">
      <c r="B826" s="292"/>
      <c r="C826" s="293"/>
      <c r="D826" s="280"/>
      <c r="E826" s="122">
        <v>7</v>
      </c>
      <c r="F826" s="197" t="s">
        <v>310</v>
      </c>
      <c r="G826" s="198" t="s">
        <v>311</v>
      </c>
      <c r="H826" s="93">
        <v>1980553413</v>
      </c>
      <c r="I826" s="95">
        <v>7307</v>
      </c>
      <c r="J826" s="96">
        <f t="shared" si="738"/>
        <v>271048.77692623512</v>
      </c>
      <c r="K826" s="97">
        <f t="shared" si="783"/>
        <v>8.0561316235415008E-3</v>
      </c>
      <c r="L826" s="280"/>
      <c r="M826" s="122">
        <v>7</v>
      </c>
      <c r="N826" s="197" t="s">
        <v>310</v>
      </c>
      <c r="O826" s="198" t="s">
        <v>311</v>
      </c>
      <c r="P826" s="93">
        <v>262660044</v>
      </c>
      <c r="Q826" s="95">
        <v>1571</v>
      </c>
      <c r="R826" s="96">
        <f t="shared" si="739"/>
        <v>167192.89879057926</v>
      </c>
      <c r="S826" s="97">
        <f t="shared" si="784"/>
        <v>2.2179241021007455E-2</v>
      </c>
      <c r="T826" s="280"/>
      <c r="U826" s="122">
        <v>7</v>
      </c>
      <c r="V826" s="197" t="s">
        <v>302</v>
      </c>
      <c r="W826" s="198" t="s">
        <v>303</v>
      </c>
      <c r="X826" s="93">
        <v>353408474</v>
      </c>
      <c r="Y826" s="95">
        <v>1697</v>
      </c>
      <c r="Z826" s="96">
        <f t="shared" si="740"/>
        <v>208254.84619917502</v>
      </c>
      <c r="AA826" s="97">
        <f t="shared" si="785"/>
        <v>3.1389885686804037E-2</v>
      </c>
      <c r="AB826" s="280"/>
      <c r="AC826" s="122">
        <v>7</v>
      </c>
      <c r="AD826" s="197" t="s">
        <v>280</v>
      </c>
      <c r="AE826" s="198" t="s">
        <v>281</v>
      </c>
      <c r="AF826" s="93">
        <v>1945438298</v>
      </c>
      <c r="AG826" s="95">
        <v>7839</v>
      </c>
      <c r="AH826" s="96">
        <f t="shared" si="741"/>
        <v>248174.29493557851</v>
      </c>
      <c r="AI826" s="97">
        <f t="shared" si="786"/>
        <v>9.5756376429199652E-2</v>
      </c>
      <c r="AJ826" s="280"/>
      <c r="AK826" s="122">
        <v>7</v>
      </c>
      <c r="AL826" s="197" t="s">
        <v>258</v>
      </c>
      <c r="AM826" s="198" t="s">
        <v>259</v>
      </c>
      <c r="AN826" s="93">
        <v>5216493351</v>
      </c>
      <c r="AO826" s="95">
        <v>20020</v>
      </c>
      <c r="AP826" s="96">
        <f t="shared" si="742"/>
        <v>260564.10344655343</v>
      </c>
      <c r="AQ826" s="97">
        <f t="shared" si="787"/>
        <v>0.27117817571045433</v>
      </c>
      <c r="AR826" s="280"/>
      <c r="AS826" s="122">
        <v>7</v>
      </c>
      <c r="AT826" s="197" t="s">
        <v>324</v>
      </c>
      <c r="AU826" s="198" t="s">
        <v>325</v>
      </c>
      <c r="AV826" s="93">
        <v>211131903</v>
      </c>
      <c r="AW826" s="95">
        <v>783</v>
      </c>
      <c r="AX826" s="96">
        <f t="shared" si="743"/>
        <v>269644.83141762455</v>
      </c>
      <c r="AY826" s="97">
        <f t="shared" si="788"/>
        <v>1.3080084193645385E-2</v>
      </c>
      <c r="AZ826" s="280"/>
      <c r="BA826" s="122">
        <v>7</v>
      </c>
      <c r="BB826" s="197" t="s">
        <v>310</v>
      </c>
      <c r="BC826" s="198" t="s">
        <v>311</v>
      </c>
      <c r="BD826" s="93">
        <v>1837112301</v>
      </c>
      <c r="BE826" s="95">
        <v>4538</v>
      </c>
      <c r="BF826" s="96">
        <f t="shared" si="744"/>
        <v>404828.62516527105</v>
      </c>
      <c r="BG826" s="97">
        <f t="shared" si="789"/>
        <v>6.8254970971332304E-2</v>
      </c>
      <c r="BH826" s="280"/>
      <c r="BI826" s="122">
        <v>7</v>
      </c>
      <c r="BJ826" s="197" t="s">
        <v>324</v>
      </c>
      <c r="BK826" s="198" t="s">
        <v>325</v>
      </c>
      <c r="BL826" s="93">
        <v>265243746</v>
      </c>
      <c r="BM826" s="95">
        <v>589</v>
      </c>
      <c r="BN826" s="96">
        <f t="shared" si="745"/>
        <v>450328.94057724957</v>
      </c>
      <c r="BO826" s="97">
        <f t="shared" si="790"/>
        <v>1.1233169317618339E-2</v>
      </c>
      <c r="BP826" s="280"/>
      <c r="BQ826" s="122">
        <v>7</v>
      </c>
      <c r="BR826" s="197" t="s">
        <v>322</v>
      </c>
      <c r="BS826" s="198" t="s">
        <v>323</v>
      </c>
      <c r="BT826" s="93">
        <v>97460199</v>
      </c>
      <c r="BU826" s="95">
        <v>382</v>
      </c>
      <c r="BV826" s="96">
        <f t="shared" si="746"/>
        <v>255131.41099476439</v>
      </c>
      <c r="BW826" s="97">
        <f t="shared" si="791"/>
        <v>2.7957145063185344E-4</v>
      </c>
    </row>
    <row r="827" spans="2:75" ht="13.5" customHeight="1">
      <c r="B827" s="292"/>
      <c r="C827" s="293"/>
      <c r="D827" s="280"/>
      <c r="E827" s="122">
        <v>8</v>
      </c>
      <c r="F827" s="197" t="s">
        <v>324</v>
      </c>
      <c r="G827" s="198" t="s">
        <v>325</v>
      </c>
      <c r="H827" s="93">
        <v>2518996993</v>
      </c>
      <c r="I827" s="95">
        <v>12168</v>
      </c>
      <c r="J827" s="96">
        <f t="shared" si="738"/>
        <v>207018.16181788297</v>
      </c>
      <c r="K827" s="97">
        <f t="shared" si="783"/>
        <v>1.3415493307137399E-2</v>
      </c>
      <c r="L827" s="280"/>
      <c r="M827" s="122">
        <v>8</v>
      </c>
      <c r="N827" s="197" t="s">
        <v>276</v>
      </c>
      <c r="O827" s="198" t="s">
        <v>277</v>
      </c>
      <c r="P827" s="93">
        <v>2754080771</v>
      </c>
      <c r="Q827" s="95">
        <v>17269</v>
      </c>
      <c r="R827" s="96">
        <f t="shared" si="739"/>
        <v>159481.1958422607</v>
      </c>
      <c r="S827" s="97">
        <f t="shared" si="784"/>
        <v>0.24380223627738876</v>
      </c>
      <c r="T827" s="280"/>
      <c r="U827" s="122">
        <v>8</v>
      </c>
      <c r="V827" s="197" t="s">
        <v>258</v>
      </c>
      <c r="W827" s="198" t="s">
        <v>259</v>
      </c>
      <c r="X827" s="93">
        <v>2909881820</v>
      </c>
      <c r="Y827" s="95">
        <v>16001</v>
      </c>
      <c r="Z827" s="96">
        <f t="shared" si="740"/>
        <v>181856.2477345166</v>
      </c>
      <c r="AA827" s="97">
        <f t="shared" si="785"/>
        <v>0.2959749916762236</v>
      </c>
      <c r="AB827" s="280"/>
      <c r="AC827" s="122">
        <v>8</v>
      </c>
      <c r="AD827" s="197" t="s">
        <v>302</v>
      </c>
      <c r="AE827" s="198" t="s">
        <v>303</v>
      </c>
      <c r="AF827" s="93">
        <v>441188204</v>
      </c>
      <c r="AG827" s="95">
        <v>1901</v>
      </c>
      <c r="AH827" s="96">
        <f t="shared" si="741"/>
        <v>232082.16938453444</v>
      </c>
      <c r="AI827" s="97">
        <f t="shared" si="786"/>
        <v>2.3221440437799275E-2</v>
      </c>
      <c r="AJ827" s="280"/>
      <c r="AK827" s="122">
        <v>8</v>
      </c>
      <c r="AL827" s="197" t="s">
        <v>316</v>
      </c>
      <c r="AM827" s="198" t="s">
        <v>317</v>
      </c>
      <c r="AN827" s="93">
        <v>106021821</v>
      </c>
      <c r="AO827" s="95">
        <v>452</v>
      </c>
      <c r="AP827" s="96">
        <f t="shared" si="742"/>
        <v>234561.55088495577</v>
      </c>
      <c r="AQ827" s="97">
        <f t="shared" si="787"/>
        <v>6.1225042667894776E-3</v>
      </c>
      <c r="AR827" s="280"/>
      <c r="AS827" s="122">
        <v>8</v>
      </c>
      <c r="AT827" s="197" t="s">
        <v>258</v>
      </c>
      <c r="AU827" s="198" t="s">
        <v>259</v>
      </c>
      <c r="AV827" s="93">
        <v>3139702770</v>
      </c>
      <c r="AW827" s="95">
        <v>13709</v>
      </c>
      <c r="AX827" s="96">
        <f t="shared" si="743"/>
        <v>229024.93033773435</v>
      </c>
      <c r="AY827" s="97">
        <f t="shared" si="788"/>
        <v>0.22901005646319869</v>
      </c>
      <c r="AZ827" s="280"/>
      <c r="BA827" s="122">
        <v>8</v>
      </c>
      <c r="BB827" s="197" t="s">
        <v>284</v>
      </c>
      <c r="BC827" s="198" t="s">
        <v>285</v>
      </c>
      <c r="BD827" s="93">
        <v>8823150179</v>
      </c>
      <c r="BE827" s="95">
        <v>25499</v>
      </c>
      <c r="BF827" s="96">
        <f t="shared" si="744"/>
        <v>346019.45876308874</v>
      </c>
      <c r="BG827" s="97">
        <f t="shared" si="789"/>
        <v>0.38352435099118609</v>
      </c>
      <c r="BH827" s="280"/>
      <c r="BI827" s="122">
        <v>8</v>
      </c>
      <c r="BJ827" s="197" t="s">
        <v>310</v>
      </c>
      <c r="BK827" s="198" t="s">
        <v>311</v>
      </c>
      <c r="BL827" s="93">
        <v>1969911934</v>
      </c>
      <c r="BM827" s="95">
        <v>4495</v>
      </c>
      <c r="BN827" s="96">
        <f t="shared" si="745"/>
        <v>438245.14660734148</v>
      </c>
      <c r="BO827" s="97">
        <f t="shared" si="790"/>
        <v>8.5726818476561009E-2</v>
      </c>
      <c r="BP827" s="280"/>
      <c r="BQ827" s="122">
        <v>8</v>
      </c>
      <c r="BR827" s="197" t="s">
        <v>324</v>
      </c>
      <c r="BS827" s="198" t="s">
        <v>325</v>
      </c>
      <c r="BT827" s="93">
        <v>4374315493</v>
      </c>
      <c r="BU827" s="95">
        <v>18516</v>
      </c>
      <c r="BV827" s="96">
        <f t="shared" si="746"/>
        <v>236245.16596457118</v>
      </c>
      <c r="BW827" s="97">
        <f t="shared" si="791"/>
        <v>1.3551164868846593E-2</v>
      </c>
    </row>
    <row r="828" spans="2:75" ht="13.5" customHeight="1">
      <c r="B828" s="292"/>
      <c r="C828" s="293"/>
      <c r="D828" s="280"/>
      <c r="E828" s="122">
        <v>9</v>
      </c>
      <c r="F828" s="197" t="s">
        <v>302</v>
      </c>
      <c r="G828" s="198" t="s">
        <v>303</v>
      </c>
      <c r="H828" s="93">
        <v>3711678299</v>
      </c>
      <c r="I828" s="95">
        <v>18694</v>
      </c>
      <c r="J828" s="96">
        <f t="shared" si="738"/>
        <v>198549.17615277629</v>
      </c>
      <c r="K828" s="97">
        <f t="shared" si="783"/>
        <v>2.0610554888529465E-2</v>
      </c>
      <c r="L828" s="280"/>
      <c r="M828" s="122">
        <v>9</v>
      </c>
      <c r="N828" s="197" t="s">
        <v>258</v>
      </c>
      <c r="O828" s="198" t="s">
        <v>259</v>
      </c>
      <c r="P828" s="93">
        <v>3130804738</v>
      </c>
      <c r="Q828" s="95">
        <v>20988</v>
      </c>
      <c r="R828" s="96">
        <f t="shared" si="739"/>
        <v>149171.18057937871</v>
      </c>
      <c r="S828" s="97">
        <f t="shared" si="784"/>
        <v>0.29630675400948725</v>
      </c>
      <c r="T828" s="280"/>
      <c r="U828" s="122">
        <v>9</v>
      </c>
      <c r="V828" s="197" t="s">
        <v>276</v>
      </c>
      <c r="W828" s="198" t="s">
        <v>277</v>
      </c>
      <c r="X828" s="93">
        <v>3010153828</v>
      </c>
      <c r="Y828" s="95">
        <v>16729</v>
      </c>
      <c r="Z828" s="96">
        <f t="shared" si="740"/>
        <v>179936.26803753962</v>
      </c>
      <c r="AA828" s="97">
        <f t="shared" si="785"/>
        <v>0.30944101217121084</v>
      </c>
      <c r="AB828" s="280"/>
      <c r="AC828" s="122">
        <v>9</v>
      </c>
      <c r="AD828" s="197" t="s">
        <v>258</v>
      </c>
      <c r="AE828" s="198" t="s">
        <v>259</v>
      </c>
      <c r="AF828" s="93">
        <v>4555546128</v>
      </c>
      <c r="AG828" s="95">
        <v>21389</v>
      </c>
      <c r="AH828" s="96">
        <f t="shared" si="741"/>
        <v>212985.46580017766</v>
      </c>
      <c r="AI828" s="97">
        <f t="shared" si="786"/>
        <v>0.26127479722466529</v>
      </c>
      <c r="AJ828" s="280"/>
      <c r="AK828" s="122">
        <v>9</v>
      </c>
      <c r="AL828" s="197" t="s">
        <v>302</v>
      </c>
      <c r="AM828" s="198" t="s">
        <v>303</v>
      </c>
      <c r="AN828" s="93">
        <v>387364535</v>
      </c>
      <c r="AO828" s="95">
        <v>1765</v>
      </c>
      <c r="AP828" s="96">
        <f t="shared" si="742"/>
        <v>219469.99150141643</v>
      </c>
      <c r="AQ828" s="97">
        <f t="shared" si="787"/>
        <v>2.3907566440007584E-2</v>
      </c>
      <c r="AR828" s="280"/>
      <c r="AS828" s="122">
        <v>9</v>
      </c>
      <c r="AT828" s="197" t="s">
        <v>284</v>
      </c>
      <c r="AU828" s="198" t="s">
        <v>285</v>
      </c>
      <c r="AV828" s="93">
        <v>4843050770</v>
      </c>
      <c r="AW828" s="95">
        <v>21738</v>
      </c>
      <c r="AX828" s="96">
        <f t="shared" si="743"/>
        <v>222791.9205998712</v>
      </c>
      <c r="AY828" s="97">
        <f t="shared" si="788"/>
        <v>0.36313521098526613</v>
      </c>
      <c r="AZ828" s="280"/>
      <c r="BA828" s="122">
        <v>9</v>
      </c>
      <c r="BB828" s="197" t="s">
        <v>324</v>
      </c>
      <c r="BC828" s="198" t="s">
        <v>325</v>
      </c>
      <c r="BD828" s="93">
        <v>257037870</v>
      </c>
      <c r="BE828" s="95">
        <v>828</v>
      </c>
      <c r="BF828" s="96">
        <f t="shared" si="744"/>
        <v>310432.21014492755</v>
      </c>
      <c r="BG828" s="97">
        <f t="shared" si="789"/>
        <v>1.2453749661582889E-2</v>
      </c>
      <c r="BH828" s="280"/>
      <c r="BI828" s="122">
        <v>9</v>
      </c>
      <c r="BJ828" s="197" t="s">
        <v>284</v>
      </c>
      <c r="BK828" s="198" t="s">
        <v>285</v>
      </c>
      <c r="BL828" s="93">
        <v>7926163375</v>
      </c>
      <c r="BM828" s="95">
        <v>19282</v>
      </c>
      <c r="BN828" s="96">
        <f t="shared" si="745"/>
        <v>411065.41722850327</v>
      </c>
      <c r="BO828" s="97">
        <f t="shared" si="790"/>
        <v>0.36773849029255828</v>
      </c>
      <c r="BP828" s="280"/>
      <c r="BQ828" s="122">
        <v>9</v>
      </c>
      <c r="BR828" s="197" t="s">
        <v>276</v>
      </c>
      <c r="BS828" s="198" t="s">
        <v>277</v>
      </c>
      <c r="BT828" s="93">
        <v>53923907996</v>
      </c>
      <c r="BU828" s="95">
        <v>232767</v>
      </c>
      <c r="BV828" s="96">
        <f t="shared" si="746"/>
        <v>231664.74627417116</v>
      </c>
      <c r="BW828" s="97">
        <f t="shared" si="791"/>
        <v>0.17035342368906969</v>
      </c>
    </row>
    <row r="829" spans="2:75" ht="13.5" customHeight="1">
      <c r="B829" s="292"/>
      <c r="C829" s="293"/>
      <c r="D829" s="280"/>
      <c r="E829" s="123">
        <v>10</v>
      </c>
      <c r="F829" s="199" t="s">
        <v>306</v>
      </c>
      <c r="G829" s="200" t="s">
        <v>307</v>
      </c>
      <c r="H829" s="101">
        <v>573466817</v>
      </c>
      <c r="I829" s="103">
        <v>3056</v>
      </c>
      <c r="J829" s="104">
        <f t="shared" si="738"/>
        <v>187652.75425392672</v>
      </c>
      <c r="K829" s="105">
        <f t="shared" si="783"/>
        <v>3.3693086412402936E-3</v>
      </c>
      <c r="L829" s="280"/>
      <c r="M829" s="123">
        <v>10</v>
      </c>
      <c r="N829" s="199" t="s">
        <v>320</v>
      </c>
      <c r="O829" s="200" t="s">
        <v>321</v>
      </c>
      <c r="P829" s="101">
        <v>22570040</v>
      </c>
      <c r="Q829" s="103">
        <v>164</v>
      </c>
      <c r="R829" s="104">
        <f t="shared" si="739"/>
        <v>137622.19512195123</v>
      </c>
      <c r="S829" s="105">
        <f t="shared" si="784"/>
        <v>2.3153377004743619E-3</v>
      </c>
      <c r="T829" s="280"/>
      <c r="U829" s="123">
        <v>10</v>
      </c>
      <c r="V829" s="199" t="s">
        <v>280</v>
      </c>
      <c r="W829" s="200" t="s">
        <v>281</v>
      </c>
      <c r="X829" s="101">
        <v>958082468</v>
      </c>
      <c r="Y829" s="103">
        <v>5456</v>
      </c>
      <c r="Z829" s="104">
        <f t="shared" si="740"/>
        <v>175601.62536656891</v>
      </c>
      <c r="AA829" s="105">
        <f t="shared" si="785"/>
        <v>0.10092116458880544</v>
      </c>
      <c r="AB829" s="280"/>
      <c r="AC829" s="123">
        <v>10</v>
      </c>
      <c r="AD829" s="199" t="s">
        <v>310</v>
      </c>
      <c r="AE829" s="200" t="s">
        <v>311</v>
      </c>
      <c r="AF829" s="101">
        <v>626081349</v>
      </c>
      <c r="AG829" s="103">
        <v>3097</v>
      </c>
      <c r="AH829" s="104">
        <f t="shared" si="741"/>
        <v>202157.36164029705</v>
      </c>
      <c r="AI829" s="105">
        <f t="shared" si="786"/>
        <v>3.7831036841590934E-2</v>
      </c>
      <c r="AJ829" s="280"/>
      <c r="AK829" s="123">
        <v>10</v>
      </c>
      <c r="AL829" s="199" t="s">
        <v>280</v>
      </c>
      <c r="AM829" s="200" t="s">
        <v>281</v>
      </c>
      <c r="AN829" s="101">
        <v>1647050232</v>
      </c>
      <c r="AO829" s="103">
        <v>7509</v>
      </c>
      <c r="AP829" s="104">
        <f t="shared" si="742"/>
        <v>219343.485417499</v>
      </c>
      <c r="AQ829" s="105">
        <f t="shared" si="787"/>
        <v>0.10171213393655351</v>
      </c>
      <c r="AR829" s="280"/>
      <c r="AS829" s="123">
        <v>10</v>
      </c>
      <c r="AT829" s="199" t="s">
        <v>282</v>
      </c>
      <c r="AU829" s="200" t="s">
        <v>283</v>
      </c>
      <c r="AV829" s="101">
        <v>4031464912</v>
      </c>
      <c r="AW829" s="103">
        <v>18400</v>
      </c>
      <c r="AX829" s="104">
        <f t="shared" si="743"/>
        <v>219101.35391304348</v>
      </c>
      <c r="AY829" s="105">
        <f t="shared" si="788"/>
        <v>0.30737362600648155</v>
      </c>
      <c r="AZ829" s="280"/>
      <c r="BA829" s="123">
        <v>10</v>
      </c>
      <c r="BB829" s="199" t="s">
        <v>296</v>
      </c>
      <c r="BC829" s="200" t="s">
        <v>297</v>
      </c>
      <c r="BD829" s="101">
        <v>1606191631</v>
      </c>
      <c r="BE829" s="103">
        <v>5214</v>
      </c>
      <c r="BF829" s="104">
        <f t="shared" si="744"/>
        <v>308053.63080168777</v>
      </c>
      <c r="BG829" s="105">
        <f t="shared" si="789"/>
        <v>7.8422525042866162E-2</v>
      </c>
      <c r="BH829" s="280"/>
      <c r="BI829" s="123">
        <v>10</v>
      </c>
      <c r="BJ829" s="199" t="s">
        <v>276</v>
      </c>
      <c r="BK829" s="200" t="s">
        <v>277</v>
      </c>
      <c r="BL829" s="101">
        <v>4406522531</v>
      </c>
      <c r="BM829" s="103">
        <v>11929</v>
      </c>
      <c r="BN829" s="104">
        <f t="shared" si="745"/>
        <v>369395.80274960183</v>
      </c>
      <c r="BO829" s="105">
        <f t="shared" si="790"/>
        <v>0.2275050539726132</v>
      </c>
      <c r="BP829" s="280"/>
      <c r="BQ829" s="123">
        <v>10</v>
      </c>
      <c r="BR829" s="199" t="s">
        <v>302</v>
      </c>
      <c r="BS829" s="200" t="s">
        <v>303</v>
      </c>
      <c r="BT829" s="101">
        <v>5999966473</v>
      </c>
      <c r="BU829" s="103">
        <v>29901</v>
      </c>
      <c r="BV829" s="104">
        <f t="shared" si="746"/>
        <v>200661.06394434968</v>
      </c>
      <c r="BW829" s="105">
        <f t="shared" si="791"/>
        <v>2.1883418705086519E-2</v>
      </c>
    </row>
    <row r="830" spans="2:75" ht="13.5" customHeight="1">
      <c r="B830" s="263"/>
      <c r="C830" s="265"/>
      <c r="D830" s="281"/>
      <c r="E830" s="106" t="s">
        <v>164</v>
      </c>
      <c r="F830" s="107"/>
      <c r="G830" s="124"/>
      <c r="H830" s="62">
        <v>512089051420</v>
      </c>
      <c r="I830" s="110">
        <v>830322</v>
      </c>
      <c r="J830" s="56">
        <f t="shared" si="738"/>
        <v>616735.49709630723</v>
      </c>
      <c r="K830" s="111">
        <f t="shared" si="783"/>
        <v>0.91544865497772354</v>
      </c>
      <c r="L830" s="281"/>
      <c r="M830" s="106" t="s">
        <v>164</v>
      </c>
      <c r="N830" s="107"/>
      <c r="O830" s="124"/>
      <c r="P830" s="62">
        <v>62273765980</v>
      </c>
      <c r="Q830" s="110">
        <v>70438</v>
      </c>
      <c r="R830" s="56">
        <f t="shared" si="739"/>
        <v>884093.33002072747</v>
      </c>
      <c r="S830" s="111">
        <f t="shared" si="784"/>
        <v>0.99443754235373838</v>
      </c>
      <c r="T830" s="281"/>
      <c r="U830" s="106" t="s">
        <v>164</v>
      </c>
      <c r="V830" s="107"/>
      <c r="W830" s="124"/>
      <c r="X830" s="62">
        <v>60506494530</v>
      </c>
      <c r="Y830" s="110">
        <v>53799</v>
      </c>
      <c r="Z830" s="56">
        <f t="shared" si="740"/>
        <v>1124676.9369319133</v>
      </c>
      <c r="AA830" s="111">
        <f t="shared" si="785"/>
        <v>0.99513521512337688</v>
      </c>
      <c r="AB830" s="281"/>
      <c r="AC830" s="106" t="s">
        <v>164</v>
      </c>
      <c r="AD830" s="107"/>
      <c r="AE830" s="124"/>
      <c r="AF830" s="62">
        <v>89909499640</v>
      </c>
      <c r="AG830" s="110">
        <v>81024</v>
      </c>
      <c r="AH830" s="56">
        <f t="shared" si="741"/>
        <v>1109665.0330766193</v>
      </c>
      <c r="AI830" s="111">
        <f t="shared" si="786"/>
        <v>0.98973907944884199</v>
      </c>
      <c r="AJ830" s="281"/>
      <c r="AK830" s="106" t="s">
        <v>164</v>
      </c>
      <c r="AL830" s="107"/>
      <c r="AM830" s="124"/>
      <c r="AN830" s="62">
        <v>104450331080</v>
      </c>
      <c r="AO830" s="110">
        <v>72934</v>
      </c>
      <c r="AP830" s="56">
        <f t="shared" si="742"/>
        <v>1432121.247703403</v>
      </c>
      <c r="AQ830" s="111">
        <f t="shared" si="787"/>
        <v>0.9879175358274862</v>
      </c>
      <c r="AR830" s="281"/>
      <c r="AS830" s="106" t="s">
        <v>164</v>
      </c>
      <c r="AT830" s="107"/>
      <c r="AU830" s="124"/>
      <c r="AV830" s="62">
        <v>95200808550</v>
      </c>
      <c r="AW830" s="110">
        <v>58839</v>
      </c>
      <c r="AX830" s="56">
        <f t="shared" si="743"/>
        <v>1617988.2144495999</v>
      </c>
      <c r="AY830" s="111">
        <f t="shared" si="788"/>
        <v>0.98291069459757441</v>
      </c>
      <c r="AZ830" s="281"/>
      <c r="BA830" s="106" t="s">
        <v>164</v>
      </c>
      <c r="BB830" s="107"/>
      <c r="BC830" s="124"/>
      <c r="BD830" s="62">
        <v>130555206970</v>
      </c>
      <c r="BE830" s="110">
        <v>64966</v>
      </c>
      <c r="BF830" s="56">
        <f t="shared" si="744"/>
        <v>2009592.8173198288</v>
      </c>
      <c r="BG830" s="111">
        <f t="shared" si="789"/>
        <v>0.97713804409950966</v>
      </c>
      <c r="BH830" s="281"/>
      <c r="BI830" s="106" t="s">
        <v>164</v>
      </c>
      <c r="BJ830" s="107"/>
      <c r="BK830" s="124"/>
      <c r="BL830" s="62">
        <v>111509669980</v>
      </c>
      <c r="BM830" s="110">
        <v>51356</v>
      </c>
      <c r="BN830" s="56">
        <f t="shared" si="745"/>
        <v>2171307.539138562</v>
      </c>
      <c r="BO830" s="111">
        <f t="shared" si="790"/>
        <v>0.9794408208414388</v>
      </c>
      <c r="BP830" s="281"/>
      <c r="BQ830" s="106" t="s">
        <v>164</v>
      </c>
      <c r="BR830" s="107"/>
      <c r="BS830" s="124"/>
      <c r="BT830" s="62">
        <v>1166494828150</v>
      </c>
      <c r="BU830" s="110">
        <v>1283678</v>
      </c>
      <c r="BV830" s="56">
        <f t="shared" si="746"/>
        <v>908712.95461167058</v>
      </c>
      <c r="BW830" s="111">
        <f t="shared" si="791"/>
        <v>0.93947570838794858</v>
      </c>
    </row>
  </sheetData>
  <mergeCells count="847">
    <mergeCell ref="AZ820:AZ830"/>
    <mergeCell ref="BH820:BH830"/>
    <mergeCell ref="BP820:BP830"/>
    <mergeCell ref="AZ809:AZ819"/>
    <mergeCell ref="BH809:BH819"/>
    <mergeCell ref="BP809:BP819"/>
    <mergeCell ref="B820:C830"/>
    <mergeCell ref="D820:D830"/>
    <mergeCell ref="L820:L830"/>
    <mergeCell ref="T820:T830"/>
    <mergeCell ref="L809:L819"/>
    <mergeCell ref="T809:T819"/>
    <mergeCell ref="AB809:AB819"/>
    <mergeCell ref="AJ809:AJ819"/>
    <mergeCell ref="AR809:AR819"/>
    <mergeCell ref="AB820:AB830"/>
    <mergeCell ref="AJ820:AJ830"/>
    <mergeCell ref="AR820:AR830"/>
    <mergeCell ref="AJ798:AJ808"/>
    <mergeCell ref="AR798:AR808"/>
    <mergeCell ref="AZ798:AZ808"/>
    <mergeCell ref="BH798:BH808"/>
    <mergeCell ref="BP798:BP808"/>
    <mergeCell ref="B809:B819"/>
    <mergeCell ref="C809:C819"/>
    <mergeCell ref="D809:D819"/>
    <mergeCell ref="BP787:BP797"/>
    <mergeCell ref="B798:B808"/>
    <mergeCell ref="C798:C808"/>
    <mergeCell ref="D798:D808"/>
    <mergeCell ref="L798:L808"/>
    <mergeCell ref="T798:T808"/>
    <mergeCell ref="AB798:AB808"/>
    <mergeCell ref="T787:T797"/>
    <mergeCell ref="AB787:AB797"/>
    <mergeCell ref="AJ787:AJ797"/>
    <mergeCell ref="AR787:AR797"/>
    <mergeCell ref="AZ787:AZ797"/>
    <mergeCell ref="BH787:BH797"/>
    <mergeCell ref="B787:B797"/>
    <mergeCell ref="C787:C797"/>
    <mergeCell ref="D787:D797"/>
    <mergeCell ref="L787:L797"/>
    <mergeCell ref="L776:L786"/>
    <mergeCell ref="T776:T786"/>
    <mergeCell ref="AB776:AB786"/>
    <mergeCell ref="AJ776:AJ786"/>
    <mergeCell ref="AR776:AR786"/>
    <mergeCell ref="AJ765:AJ775"/>
    <mergeCell ref="AR765:AR775"/>
    <mergeCell ref="AZ765:AZ775"/>
    <mergeCell ref="BH765:BH775"/>
    <mergeCell ref="BP765:BP775"/>
    <mergeCell ref="B776:B786"/>
    <mergeCell ref="C776:C786"/>
    <mergeCell ref="D776:D786"/>
    <mergeCell ref="BP754:BP764"/>
    <mergeCell ref="B765:B775"/>
    <mergeCell ref="C765:C775"/>
    <mergeCell ref="D765:D775"/>
    <mergeCell ref="L765:L775"/>
    <mergeCell ref="T765:T775"/>
    <mergeCell ref="AB765:AB775"/>
    <mergeCell ref="T754:T764"/>
    <mergeCell ref="AB754:AB764"/>
    <mergeCell ref="AJ754:AJ764"/>
    <mergeCell ref="AR754:AR764"/>
    <mergeCell ref="AZ754:AZ764"/>
    <mergeCell ref="BH754:BH764"/>
    <mergeCell ref="AZ776:AZ786"/>
    <mergeCell ref="BH776:BH786"/>
    <mergeCell ref="BP776:BP786"/>
    <mergeCell ref="B754:B764"/>
    <mergeCell ref="C754:C764"/>
    <mergeCell ref="D754:D764"/>
    <mergeCell ref="L754:L764"/>
    <mergeCell ref="L743:L753"/>
    <mergeCell ref="T743:T753"/>
    <mergeCell ref="AB743:AB753"/>
    <mergeCell ref="AJ743:AJ753"/>
    <mergeCell ref="AR743:AR753"/>
    <mergeCell ref="AJ732:AJ742"/>
    <mergeCell ref="AR732:AR742"/>
    <mergeCell ref="AZ732:AZ742"/>
    <mergeCell ref="BH732:BH742"/>
    <mergeCell ref="BP732:BP742"/>
    <mergeCell ref="B743:B753"/>
    <mergeCell ref="C743:C753"/>
    <mergeCell ref="D743:D753"/>
    <mergeCell ref="BP721:BP731"/>
    <mergeCell ref="B732:B742"/>
    <mergeCell ref="C732:C742"/>
    <mergeCell ref="D732:D742"/>
    <mergeCell ref="L732:L742"/>
    <mergeCell ref="T732:T742"/>
    <mergeCell ref="AB732:AB742"/>
    <mergeCell ref="T721:T731"/>
    <mergeCell ref="AB721:AB731"/>
    <mergeCell ref="AJ721:AJ731"/>
    <mergeCell ref="AR721:AR731"/>
    <mergeCell ref="AZ721:AZ731"/>
    <mergeCell ref="BH721:BH731"/>
    <mergeCell ref="AZ743:AZ753"/>
    <mergeCell ref="BH743:BH753"/>
    <mergeCell ref="BP743:BP753"/>
    <mergeCell ref="B721:B731"/>
    <mergeCell ref="C721:C731"/>
    <mergeCell ref="D721:D731"/>
    <mergeCell ref="L721:L731"/>
    <mergeCell ref="L710:L720"/>
    <mergeCell ref="T710:T720"/>
    <mergeCell ref="AB710:AB720"/>
    <mergeCell ref="AJ710:AJ720"/>
    <mergeCell ref="AR710:AR720"/>
    <mergeCell ref="AJ699:AJ709"/>
    <mergeCell ref="AR699:AR709"/>
    <mergeCell ref="AZ699:AZ709"/>
    <mergeCell ref="BH699:BH709"/>
    <mergeCell ref="BP699:BP709"/>
    <mergeCell ref="B710:B720"/>
    <mergeCell ref="C710:C720"/>
    <mergeCell ref="D710:D720"/>
    <mergeCell ref="BP688:BP698"/>
    <mergeCell ref="B699:B709"/>
    <mergeCell ref="C699:C709"/>
    <mergeCell ref="D699:D709"/>
    <mergeCell ref="L699:L709"/>
    <mergeCell ref="T699:T709"/>
    <mergeCell ref="AB699:AB709"/>
    <mergeCell ref="T688:T698"/>
    <mergeCell ref="AB688:AB698"/>
    <mergeCell ref="AJ688:AJ698"/>
    <mergeCell ref="AR688:AR698"/>
    <mergeCell ref="AZ688:AZ698"/>
    <mergeCell ref="BH688:BH698"/>
    <mergeCell ref="AZ710:AZ720"/>
    <mergeCell ref="BH710:BH720"/>
    <mergeCell ref="BP710:BP720"/>
    <mergeCell ref="B688:B698"/>
    <mergeCell ref="C688:C698"/>
    <mergeCell ref="D688:D698"/>
    <mergeCell ref="L688:L698"/>
    <mergeCell ref="L677:L687"/>
    <mergeCell ref="T677:T687"/>
    <mergeCell ref="AB677:AB687"/>
    <mergeCell ref="AJ677:AJ687"/>
    <mergeCell ref="AR677:AR687"/>
    <mergeCell ref="AJ666:AJ676"/>
    <mergeCell ref="AR666:AR676"/>
    <mergeCell ref="AZ666:AZ676"/>
    <mergeCell ref="BH666:BH676"/>
    <mergeCell ref="BP666:BP676"/>
    <mergeCell ref="B677:B687"/>
    <mergeCell ref="C677:C687"/>
    <mergeCell ref="D677:D687"/>
    <mergeCell ref="BP655:BP665"/>
    <mergeCell ref="B666:B676"/>
    <mergeCell ref="C666:C676"/>
    <mergeCell ref="D666:D676"/>
    <mergeCell ref="L666:L676"/>
    <mergeCell ref="T666:T676"/>
    <mergeCell ref="AB666:AB676"/>
    <mergeCell ref="T655:T665"/>
    <mergeCell ref="AB655:AB665"/>
    <mergeCell ref="AJ655:AJ665"/>
    <mergeCell ref="AR655:AR665"/>
    <mergeCell ref="AZ655:AZ665"/>
    <mergeCell ref="BH655:BH665"/>
    <mergeCell ref="AZ677:AZ687"/>
    <mergeCell ref="BH677:BH687"/>
    <mergeCell ref="BP677:BP687"/>
    <mergeCell ref="B655:B665"/>
    <mergeCell ref="C655:C665"/>
    <mergeCell ref="D655:D665"/>
    <mergeCell ref="L655:L665"/>
    <mergeCell ref="L644:L654"/>
    <mergeCell ref="T644:T654"/>
    <mergeCell ref="AB644:AB654"/>
    <mergeCell ref="AJ644:AJ654"/>
    <mergeCell ref="AR644:AR654"/>
    <mergeCell ref="AJ633:AJ643"/>
    <mergeCell ref="AR633:AR643"/>
    <mergeCell ref="AZ633:AZ643"/>
    <mergeCell ref="BH633:BH643"/>
    <mergeCell ref="BP633:BP643"/>
    <mergeCell ref="B644:B654"/>
    <mergeCell ref="C644:C654"/>
    <mergeCell ref="D644:D654"/>
    <mergeCell ref="BP622:BP632"/>
    <mergeCell ref="B633:B643"/>
    <mergeCell ref="C633:C643"/>
    <mergeCell ref="D633:D643"/>
    <mergeCell ref="L633:L643"/>
    <mergeCell ref="T633:T643"/>
    <mergeCell ref="AB633:AB643"/>
    <mergeCell ref="T622:T632"/>
    <mergeCell ref="AB622:AB632"/>
    <mergeCell ref="AJ622:AJ632"/>
    <mergeCell ref="AR622:AR632"/>
    <mergeCell ref="AZ622:AZ632"/>
    <mergeCell ref="BH622:BH632"/>
    <mergeCell ref="AZ644:AZ654"/>
    <mergeCell ref="BH644:BH654"/>
    <mergeCell ref="BP644:BP654"/>
    <mergeCell ref="B622:B632"/>
    <mergeCell ref="C622:C632"/>
    <mergeCell ref="D622:D632"/>
    <mergeCell ref="L622:L632"/>
    <mergeCell ref="L611:L621"/>
    <mergeCell ref="T611:T621"/>
    <mergeCell ref="AB611:AB621"/>
    <mergeCell ref="AJ611:AJ621"/>
    <mergeCell ref="AR611:AR621"/>
    <mergeCell ref="AJ600:AJ610"/>
    <mergeCell ref="AR600:AR610"/>
    <mergeCell ref="AZ600:AZ610"/>
    <mergeCell ref="BH600:BH610"/>
    <mergeCell ref="BP600:BP610"/>
    <mergeCell ref="B611:B621"/>
    <mergeCell ref="C611:C621"/>
    <mergeCell ref="D611:D621"/>
    <mergeCell ref="BP589:BP599"/>
    <mergeCell ref="B600:B610"/>
    <mergeCell ref="C600:C610"/>
    <mergeCell ref="D600:D610"/>
    <mergeCell ref="L600:L610"/>
    <mergeCell ref="T600:T610"/>
    <mergeCell ref="AB600:AB610"/>
    <mergeCell ref="T589:T599"/>
    <mergeCell ref="AB589:AB599"/>
    <mergeCell ref="AJ589:AJ599"/>
    <mergeCell ref="AR589:AR599"/>
    <mergeCell ref="AZ589:AZ599"/>
    <mergeCell ref="BH589:BH599"/>
    <mergeCell ref="AZ611:AZ621"/>
    <mergeCell ref="BH611:BH621"/>
    <mergeCell ref="BP611:BP621"/>
    <mergeCell ref="B589:B599"/>
    <mergeCell ref="C589:C599"/>
    <mergeCell ref="D589:D599"/>
    <mergeCell ref="L589:L599"/>
    <mergeCell ref="L578:L588"/>
    <mergeCell ref="T578:T588"/>
    <mergeCell ref="AB578:AB588"/>
    <mergeCell ref="AJ578:AJ588"/>
    <mergeCell ref="AR578:AR588"/>
    <mergeCell ref="AJ567:AJ577"/>
    <mergeCell ref="AR567:AR577"/>
    <mergeCell ref="AZ567:AZ577"/>
    <mergeCell ref="BH567:BH577"/>
    <mergeCell ref="BP567:BP577"/>
    <mergeCell ref="B578:B588"/>
    <mergeCell ref="C578:C588"/>
    <mergeCell ref="D578:D588"/>
    <mergeCell ref="BP556:BP566"/>
    <mergeCell ref="B567:B577"/>
    <mergeCell ref="C567:C577"/>
    <mergeCell ref="D567:D577"/>
    <mergeCell ref="L567:L577"/>
    <mergeCell ref="T567:T577"/>
    <mergeCell ref="AB567:AB577"/>
    <mergeCell ref="T556:T566"/>
    <mergeCell ref="AB556:AB566"/>
    <mergeCell ref="AJ556:AJ566"/>
    <mergeCell ref="AR556:AR566"/>
    <mergeCell ref="AZ556:AZ566"/>
    <mergeCell ref="BH556:BH566"/>
    <mergeCell ref="AZ578:AZ588"/>
    <mergeCell ref="BH578:BH588"/>
    <mergeCell ref="BP578:BP588"/>
    <mergeCell ref="B556:B566"/>
    <mergeCell ref="C556:C566"/>
    <mergeCell ref="D556:D566"/>
    <mergeCell ref="L556:L566"/>
    <mergeCell ref="L545:L555"/>
    <mergeCell ref="T545:T555"/>
    <mergeCell ref="AB545:AB555"/>
    <mergeCell ref="AJ545:AJ555"/>
    <mergeCell ref="AR545:AR555"/>
    <mergeCell ref="AJ534:AJ544"/>
    <mergeCell ref="AR534:AR544"/>
    <mergeCell ref="AZ534:AZ544"/>
    <mergeCell ref="BH534:BH544"/>
    <mergeCell ref="BP534:BP544"/>
    <mergeCell ref="B545:B555"/>
    <mergeCell ref="C545:C555"/>
    <mergeCell ref="D545:D555"/>
    <mergeCell ref="BP523:BP533"/>
    <mergeCell ref="B534:B544"/>
    <mergeCell ref="C534:C544"/>
    <mergeCell ref="D534:D544"/>
    <mergeCell ref="L534:L544"/>
    <mergeCell ref="T534:T544"/>
    <mergeCell ref="AB534:AB544"/>
    <mergeCell ref="T523:T533"/>
    <mergeCell ref="AB523:AB533"/>
    <mergeCell ref="AJ523:AJ533"/>
    <mergeCell ref="AR523:AR533"/>
    <mergeCell ref="AZ523:AZ533"/>
    <mergeCell ref="BH523:BH533"/>
    <mergeCell ref="AZ545:AZ555"/>
    <mergeCell ref="BH545:BH555"/>
    <mergeCell ref="BP545:BP555"/>
    <mergeCell ref="B523:B533"/>
    <mergeCell ref="C523:C533"/>
    <mergeCell ref="D523:D533"/>
    <mergeCell ref="L523:L533"/>
    <mergeCell ref="L512:L522"/>
    <mergeCell ref="T512:T522"/>
    <mergeCell ref="AB512:AB522"/>
    <mergeCell ref="AJ512:AJ522"/>
    <mergeCell ref="AR512:AR522"/>
    <mergeCell ref="AJ501:AJ511"/>
    <mergeCell ref="AR501:AR511"/>
    <mergeCell ref="AZ501:AZ511"/>
    <mergeCell ref="BH501:BH511"/>
    <mergeCell ref="BP501:BP511"/>
    <mergeCell ref="B512:B522"/>
    <mergeCell ref="C512:C522"/>
    <mergeCell ref="D512:D522"/>
    <mergeCell ref="BP490:BP500"/>
    <mergeCell ref="B501:B511"/>
    <mergeCell ref="C501:C511"/>
    <mergeCell ref="D501:D511"/>
    <mergeCell ref="L501:L511"/>
    <mergeCell ref="T501:T511"/>
    <mergeCell ref="AB501:AB511"/>
    <mergeCell ref="T490:T500"/>
    <mergeCell ref="AB490:AB500"/>
    <mergeCell ref="AJ490:AJ500"/>
    <mergeCell ref="AR490:AR500"/>
    <mergeCell ref="AZ490:AZ500"/>
    <mergeCell ref="BH490:BH500"/>
    <mergeCell ref="AZ512:AZ522"/>
    <mergeCell ref="BH512:BH522"/>
    <mergeCell ref="BP512:BP522"/>
    <mergeCell ref="B490:B500"/>
    <mergeCell ref="C490:C500"/>
    <mergeCell ref="D490:D500"/>
    <mergeCell ref="L490:L500"/>
    <mergeCell ref="L479:L489"/>
    <mergeCell ref="T479:T489"/>
    <mergeCell ref="AB479:AB489"/>
    <mergeCell ref="AJ479:AJ489"/>
    <mergeCell ref="AR479:AR489"/>
    <mergeCell ref="AJ468:AJ478"/>
    <mergeCell ref="AR468:AR478"/>
    <mergeCell ref="AZ468:AZ478"/>
    <mergeCell ref="BH468:BH478"/>
    <mergeCell ref="BP468:BP478"/>
    <mergeCell ref="B479:B489"/>
    <mergeCell ref="C479:C489"/>
    <mergeCell ref="D479:D489"/>
    <mergeCell ref="BP457:BP467"/>
    <mergeCell ref="B468:B478"/>
    <mergeCell ref="C468:C478"/>
    <mergeCell ref="D468:D478"/>
    <mergeCell ref="L468:L478"/>
    <mergeCell ref="T468:T478"/>
    <mergeCell ref="AB468:AB478"/>
    <mergeCell ref="T457:T467"/>
    <mergeCell ref="AB457:AB467"/>
    <mergeCell ref="AJ457:AJ467"/>
    <mergeCell ref="AR457:AR467"/>
    <mergeCell ref="AZ457:AZ467"/>
    <mergeCell ref="BH457:BH467"/>
    <mergeCell ref="AZ479:AZ489"/>
    <mergeCell ref="BH479:BH489"/>
    <mergeCell ref="BP479:BP489"/>
    <mergeCell ref="B457:B467"/>
    <mergeCell ref="C457:C467"/>
    <mergeCell ref="D457:D467"/>
    <mergeCell ref="L457:L467"/>
    <mergeCell ref="L446:L456"/>
    <mergeCell ref="T446:T456"/>
    <mergeCell ref="AB446:AB456"/>
    <mergeCell ref="AJ446:AJ456"/>
    <mergeCell ref="AR446:AR456"/>
    <mergeCell ref="AJ435:AJ445"/>
    <mergeCell ref="AR435:AR445"/>
    <mergeCell ref="AZ435:AZ445"/>
    <mergeCell ref="BH435:BH445"/>
    <mergeCell ref="BP435:BP445"/>
    <mergeCell ref="B446:B456"/>
    <mergeCell ref="C446:C456"/>
    <mergeCell ref="D446:D456"/>
    <mergeCell ref="BP424:BP434"/>
    <mergeCell ref="B435:B445"/>
    <mergeCell ref="C435:C445"/>
    <mergeCell ref="D435:D445"/>
    <mergeCell ref="L435:L445"/>
    <mergeCell ref="T435:T445"/>
    <mergeCell ref="AB435:AB445"/>
    <mergeCell ref="T424:T434"/>
    <mergeCell ref="AB424:AB434"/>
    <mergeCell ref="AJ424:AJ434"/>
    <mergeCell ref="AR424:AR434"/>
    <mergeCell ref="AZ424:AZ434"/>
    <mergeCell ref="BH424:BH434"/>
    <mergeCell ref="AZ446:AZ456"/>
    <mergeCell ref="BH446:BH456"/>
    <mergeCell ref="BP446:BP456"/>
    <mergeCell ref="B424:B434"/>
    <mergeCell ref="C424:C434"/>
    <mergeCell ref="D424:D434"/>
    <mergeCell ref="L424:L434"/>
    <mergeCell ref="L413:L423"/>
    <mergeCell ref="T413:T423"/>
    <mergeCell ref="AB413:AB423"/>
    <mergeCell ref="AJ413:AJ423"/>
    <mergeCell ref="AR413:AR423"/>
    <mergeCell ref="AJ402:AJ412"/>
    <mergeCell ref="AR402:AR412"/>
    <mergeCell ref="AZ402:AZ412"/>
    <mergeCell ref="BH402:BH412"/>
    <mergeCell ref="BP402:BP412"/>
    <mergeCell ref="B413:B423"/>
    <mergeCell ref="C413:C423"/>
    <mergeCell ref="D413:D423"/>
    <mergeCell ref="BP391:BP401"/>
    <mergeCell ref="B402:B412"/>
    <mergeCell ref="C402:C412"/>
    <mergeCell ref="D402:D412"/>
    <mergeCell ref="L402:L412"/>
    <mergeCell ref="T402:T412"/>
    <mergeCell ref="AB402:AB412"/>
    <mergeCell ref="T391:T401"/>
    <mergeCell ref="AB391:AB401"/>
    <mergeCell ref="AJ391:AJ401"/>
    <mergeCell ref="AR391:AR401"/>
    <mergeCell ref="AZ391:AZ401"/>
    <mergeCell ref="BH391:BH401"/>
    <mergeCell ref="AZ413:AZ423"/>
    <mergeCell ref="BH413:BH423"/>
    <mergeCell ref="BP413:BP423"/>
    <mergeCell ref="B391:B401"/>
    <mergeCell ref="C391:C401"/>
    <mergeCell ref="D391:D401"/>
    <mergeCell ref="L391:L401"/>
    <mergeCell ref="L380:L390"/>
    <mergeCell ref="T380:T390"/>
    <mergeCell ref="AB380:AB390"/>
    <mergeCell ref="AJ380:AJ390"/>
    <mergeCell ref="AR380:AR390"/>
    <mergeCell ref="AJ369:AJ379"/>
    <mergeCell ref="AR369:AR379"/>
    <mergeCell ref="AZ369:AZ379"/>
    <mergeCell ref="BH369:BH379"/>
    <mergeCell ref="BP369:BP379"/>
    <mergeCell ref="B380:B390"/>
    <mergeCell ref="C380:C390"/>
    <mergeCell ref="D380:D390"/>
    <mergeCell ref="BP358:BP368"/>
    <mergeCell ref="B369:B379"/>
    <mergeCell ref="C369:C379"/>
    <mergeCell ref="D369:D379"/>
    <mergeCell ref="L369:L379"/>
    <mergeCell ref="T369:T379"/>
    <mergeCell ref="AB369:AB379"/>
    <mergeCell ref="T358:T368"/>
    <mergeCell ref="AB358:AB368"/>
    <mergeCell ref="AJ358:AJ368"/>
    <mergeCell ref="AR358:AR368"/>
    <mergeCell ref="AZ358:AZ368"/>
    <mergeCell ref="BH358:BH368"/>
    <mergeCell ref="AZ380:AZ390"/>
    <mergeCell ref="BH380:BH390"/>
    <mergeCell ref="BP380:BP390"/>
    <mergeCell ref="B358:B368"/>
    <mergeCell ref="C358:C368"/>
    <mergeCell ref="D358:D368"/>
    <mergeCell ref="L358:L368"/>
    <mergeCell ref="L347:L357"/>
    <mergeCell ref="T347:T357"/>
    <mergeCell ref="AB347:AB357"/>
    <mergeCell ref="AJ347:AJ357"/>
    <mergeCell ref="AR347:AR357"/>
    <mergeCell ref="AJ336:AJ346"/>
    <mergeCell ref="AR336:AR346"/>
    <mergeCell ref="AZ336:AZ346"/>
    <mergeCell ref="BH336:BH346"/>
    <mergeCell ref="BP336:BP346"/>
    <mergeCell ref="B347:B357"/>
    <mergeCell ref="C347:C357"/>
    <mergeCell ref="D347:D357"/>
    <mergeCell ref="BP325:BP335"/>
    <mergeCell ref="B336:B346"/>
    <mergeCell ref="C336:C346"/>
    <mergeCell ref="D336:D346"/>
    <mergeCell ref="L336:L346"/>
    <mergeCell ref="T336:T346"/>
    <mergeCell ref="AB336:AB346"/>
    <mergeCell ref="T325:T335"/>
    <mergeCell ref="AB325:AB335"/>
    <mergeCell ref="AJ325:AJ335"/>
    <mergeCell ref="AR325:AR335"/>
    <mergeCell ref="AZ325:AZ335"/>
    <mergeCell ref="BH325:BH335"/>
    <mergeCell ref="AZ347:AZ357"/>
    <mergeCell ref="BH347:BH357"/>
    <mergeCell ref="BP347:BP357"/>
    <mergeCell ref="B325:B335"/>
    <mergeCell ref="C325:C335"/>
    <mergeCell ref="D325:D335"/>
    <mergeCell ref="L325:L335"/>
    <mergeCell ref="L314:L324"/>
    <mergeCell ref="T314:T324"/>
    <mergeCell ref="AB314:AB324"/>
    <mergeCell ref="AJ314:AJ324"/>
    <mergeCell ref="AR314:AR324"/>
    <mergeCell ref="AJ303:AJ313"/>
    <mergeCell ref="AR303:AR313"/>
    <mergeCell ref="AZ303:AZ313"/>
    <mergeCell ref="BH303:BH313"/>
    <mergeCell ref="BP303:BP313"/>
    <mergeCell ref="B314:B324"/>
    <mergeCell ref="C314:C324"/>
    <mergeCell ref="D314:D324"/>
    <mergeCell ref="BP292:BP302"/>
    <mergeCell ref="B303:B313"/>
    <mergeCell ref="C303:C313"/>
    <mergeCell ref="D303:D313"/>
    <mergeCell ref="L303:L313"/>
    <mergeCell ref="T303:T313"/>
    <mergeCell ref="AB303:AB313"/>
    <mergeCell ref="T292:T302"/>
    <mergeCell ref="AB292:AB302"/>
    <mergeCell ref="AJ292:AJ302"/>
    <mergeCell ref="AR292:AR302"/>
    <mergeCell ref="AZ292:AZ302"/>
    <mergeCell ref="BH292:BH302"/>
    <mergeCell ref="AZ314:AZ324"/>
    <mergeCell ref="BH314:BH324"/>
    <mergeCell ref="BP314:BP324"/>
    <mergeCell ref="B292:B302"/>
    <mergeCell ref="C292:C302"/>
    <mergeCell ref="D292:D302"/>
    <mergeCell ref="L292:L302"/>
    <mergeCell ref="L281:L291"/>
    <mergeCell ref="T281:T291"/>
    <mergeCell ref="AB281:AB291"/>
    <mergeCell ref="AJ281:AJ291"/>
    <mergeCell ref="AR281:AR291"/>
    <mergeCell ref="AJ270:AJ280"/>
    <mergeCell ref="AR270:AR280"/>
    <mergeCell ref="AZ270:AZ280"/>
    <mergeCell ref="BH270:BH280"/>
    <mergeCell ref="BP270:BP280"/>
    <mergeCell ref="B281:B291"/>
    <mergeCell ref="C281:C291"/>
    <mergeCell ref="D281:D291"/>
    <mergeCell ref="BP259:BP269"/>
    <mergeCell ref="B270:B280"/>
    <mergeCell ref="C270:C280"/>
    <mergeCell ref="D270:D280"/>
    <mergeCell ref="L270:L280"/>
    <mergeCell ref="T270:T280"/>
    <mergeCell ref="AB270:AB280"/>
    <mergeCell ref="T259:T269"/>
    <mergeCell ref="AB259:AB269"/>
    <mergeCell ref="AJ259:AJ269"/>
    <mergeCell ref="AR259:AR269"/>
    <mergeCell ref="AZ259:AZ269"/>
    <mergeCell ref="BH259:BH269"/>
    <mergeCell ref="AZ281:AZ291"/>
    <mergeCell ref="BH281:BH291"/>
    <mergeCell ref="BP281:BP291"/>
    <mergeCell ref="B259:B269"/>
    <mergeCell ref="C259:C269"/>
    <mergeCell ref="D259:D269"/>
    <mergeCell ref="L259:L269"/>
    <mergeCell ref="L248:L258"/>
    <mergeCell ref="T248:T258"/>
    <mergeCell ref="AB248:AB258"/>
    <mergeCell ref="AJ248:AJ258"/>
    <mergeCell ref="AR248:AR258"/>
    <mergeCell ref="AJ237:AJ247"/>
    <mergeCell ref="AR237:AR247"/>
    <mergeCell ref="AZ237:AZ247"/>
    <mergeCell ref="BH237:BH247"/>
    <mergeCell ref="BP237:BP247"/>
    <mergeCell ref="B248:B258"/>
    <mergeCell ref="C248:C258"/>
    <mergeCell ref="D248:D258"/>
    <mergeCell ref="BP226:BP236"/>
    <mergeCell ref="B237:B247"/>
    <mergeCell ref="C237:C247"/>
    <mergeCell ref="D237:D247"/>
    <mergeCell ref="L237:L247"/>
    <mergeCell ref="T237:T247"/>
    <mergeCell ref="AB237:AB247"/>
    <mergeCell ref="T226:T236"/>
    <mergeCell ref="AB226:AB236"/>
    <mergeCell ref="AJ226:AJ236"/>
    <mergeCell ref="AR226:AR236"/>
    <mergeCell ref="AZ226:AZ236"/>
    <mergeCell ref="BH226:BH236"/>
    <mergeCell ref="AZ248:AZ258"/>
    <mergeCell ref="BH248:BH258"/>
    <mergeCell ref="BP248:BP258"/>
    <mergeCell ref="B226:B236"/>
    <mergeCell ref="C226:C236"/>
    <mergeCell ref="D226:D236"/>
    <mergeCell ref="L226:L236"/>
    <mergeCell ref="L215:L225"/>
    <mergeCell ref="T215:T225"/>
    <mergeCell ref="AB215:AB225"/>
    <mergeCell ref="AJ215:AJ225"/>
    <mergeCell ref="AR215:AR225"/>
    <mergeCell ref="AJ204:AJ214"/>
    <mergeCell ref="AR204:AR214"/>
    <mergeCell ref="AZ204:AZ214"/>
    <mergeCell ref="BH204:BH214"/>
    <mergeCell ref="BP204:BP214"/>
    <mergeCell ref="B215:B225"/>
    <mergeCell ref="C215:C225"/>
    <mergeCell ref="D215:D225"/>
    <mergeCell ref="BP193:BP203"/>
    <mergeCell ref="B204:B214"/>
    <mergeCell ref="C204:C214"/>
    <mergeCell ref="D204:D214"/>
    <mergeCell ref="L204:L214"/>
    <mergeCell ref="T204:T214"/>
    <mergeCell ref="AB204:AB214"/>
    <mergeCell ref="T193:T203"/>
    <mergeCell ref="AB193:AB203"/>
    <mergeCell ref="AJ193:AJ203"/>
    <mergeCell ref="AR193:AR203"/>
    <mergeCell ref="AZ193:AZ203"/>
    <mergeCell ref="BH193:BH203"/>
    <mergeCell ref="AZ215:AZ225"/>
    <mergeCell ref="BH215:BH225"/>
    <mergeCell ref="BP215:BP225"/>
    <mergeCell ref="B193:B203"/>
    <mergeCell ref="C193:C203"/>
    <mergeCell ref="D193:D203"/>
    <mergeCell ref="L193:L203"/>
    <mergeCell ref="L182:L192"/>
    <mergeCell ref="T182:T192"/>
    <mergeCell ref="AB182:AB192"/>
    <mergeCell ref="AJ182:AJ192"/>
    <mergeCell ref="AR182:AR192"/>
    <mergeCell ref="AJ171:AJ181"/>
    <mergeCell ref="AR171:AR181"/>
    <mergeCell ref="AZ171:AZ181"/>
    <mergeCell ref="BH171:BH181"/>
    <mergeCell ref="BP171:BP181"/>
    <mergeCell ref="B182:B192"/>
    <mergeCell ref="C182:C192"/>
    <mergeCell ref="D182:D192"/>
    <mergeCell ref="BP160:BP170"/>
    <mergeCell ref="B171:B181"/>
    <mergeCell ref="C171:C181"/>
    <mergeCell ref="D171:D181"/>
    <mergeCell ref="L171:L181"/>
    <mergeCell ref="T171:T181"/>
    <mergeCell ref="AB171:AB181"/>
    <mergeCell ref="T160:T170"/>
    <mergeCell ref="AB160:AB170"/>
    <mergeCell ref="AJ160:AJ170"/>
    <mergeCell ref="AR160:AR170"/>
    <mergeCell ref="AZ160:AZ170"/>
    <mergeCell ref="BH160:BH170"/>
    <mergeCell ref="AZ182:AZ192"/>
    <mergeCell ref="BH182:BH192"/>
    <mergeCell ref="BP182:BP192"/>
    <mergeCell ref="B160:B170"/>
    <mergeCell ref="C160:C170"/>
    <mergeCell ref="D160:D170"/>
    <mergeCell ref="L160:L170"/>
    <mergeCell ref="L149:L159"/>
    <mergeCell ref="T149:T159"/>
    <mergeCell ref="AB149:AB159"/>
    <mergeCell ref="AJ149:AJ159"/>
    <mergeCell ref="AR149:AR159"/>
    <mergeCell ref="AJ138:AJ148"/>
    <mergeCell ref="AR138:AR148"/>
    <mergeCell ref="AZ138:AZ148"/>
    <mergeCell ref="BH138:BH148"/>
    <mergeCell ref="BP138:BP148"/>
    <mergeCell ref="B149:B159"/>
    <mergeCell ref="C149:C159"/>
    <mergeCell ref="D149:D159"/>
    <mergeCell ref="BP127:BP137"/>
    <mergeCell ref="B138:B148"/>
    <mergeCell ref="C138:C148"/>
    <mergeCell ref="D138:D148"/>
    <mergeCell ref="L138:L148"/>
    <mergeCell ref="T138:T148"/>
    <mergeCell ref="AB138:AB148"/>
    <mergeCell ref="T127:T137"/>
    <mergeCell ref="AB127:AB137"/>
    <mergeCell ref="AJ127:AJ137"/>
    <mergeCell ref="AR127:AR137"/>
    <mergeCell ref="AZ127:AZ137"/>
    <mergeCell ref="BH127:BH137"/>
    <mergeCell ref="AZ149:AZ159"/>
    <mergeCell ref="BH149:BH159"/>
    <mergeCell ref="BP149:BP159"/>
    <mergeCell ref="B127:B137"/>
    <mergeCell ref="C127:C137"/>
    <mergeCell ref="D127:D137"/>
    <mergeCell ref="L127:L137"/>
    <mergeCell ref="L116:L126"/>
    <mergeCell ref="T116:T126"/>
    <mergeCell ref="AB116:AB126"/>
    <mergeCell ref="AJ116:AJ126"/>
    <mergeCell ref="AR116:AR126"/>
    <mergeCell ref="AJ105:AJ115"/>
    <mergeCell ref="AR105:AR115"/>
    <mergeCell ref="AZ105:AZ115"/>
    <mergeCell ref="BH105:BH115"/>
    <mergeCell ref="BP105:BP115"/>
    <mergeCell ref="B116:B126"/>
    <mergeCell ref="C116:C126"/>
    <mergeCell ref="D116:D126"/>
    <mergeCell ref="BP94:BP104"/>
    <mergeCell ref="B105:B115"/>
    <mergeCell ref="C105:C115"/>
    <mergeCell ref="D105:D115"/>
    <mergeCell ref="L105:L115"/>
    <mergeCell ref="T105:T115"/>
    <mergeCell ref="AB105:AB115"/>
    <mergeCell ref="T94:T104"/>
    <mergeCell ref="AB94:AB104"/>
    <mergeCell ref="AJ94:AJ104"/>
    <mergeCell ref="AR94:AR104"/>
    <mergeCell ref="AZ94:AZ104"/>
    <mergeCell ref="BH94:BH104"/>
    <mergeCell ref="AZ116:AZ126"/>
    <mergeCell ref="BH116:BH126"/>
    <mergeCell ref="BP116:BP126"/>
    <mergeCell ref="B94:B104"/>
    <mergeCell ref="C94:C104"/>
    <mergeCell ref="D94:D104"/>
    <mergeCell ref="L94:L104"/>
    <mergeCell ref="L83:L93"/>
    <mergeCell ref="T83:T93"/>
    <mergeCell ref="AB83:AB93"/>
    <mergeCell ref="AJ83:AJ93"/>
    <mergeCell ref="AR83:AR93"/>
    <mergeCell ref="AJ72:AJ82"/>
    <mergeCell ref="AR72:AR82"/>
    <mergeCell ref="AZ72:AZ82"/>
    <mergeCell ref="BH72:BH82"/>
    <mergeCell ref="BP72:BP82"/>
    <mergeCell ref="B83:B93"/>
    <mergeCell ref="C83:C93"/>
    <mergeCell ref="D83:D93"/>
    <mergeCell ref="BP61:BP71"/>
    <mergeCell ref="B72:B82"/>
    <mergeCell ref="C72:C82"/>
    <mergeCell ref="D72:D82"/>
    <mergeCell ref="L72:L82"/>
    <mergeCell ref="T72:T82"/>
    <mergeCell ref="AB72:AB82"/>
    <mergeCell ref="T61:T71"/>
    <mergeCell ref="AB61:AB71"/>
    <mergeCell ref="AJ61:AJ71"/>
    <mergeCell ref="AR61:AR71"/>
    <mergeCell ref="AZ61:AZ71"/>
    <mergeCell ref="BH61:BH71"/>
    <mergeCell ref="AZ83:AZ93"/>
    <mergeCell ref="BH83:BH93"/>
    <mergeCell ref="BP83:BP93"/>
    <mergeCell ref="B61:B71"/>
    <mergeCell ref="C61:C71"/>
    <mergeCell ref="D61:D71"/>
    <mergeCell ref="L61:L71"/>
    <mergeCell ref="L50:L60"/>
    <mergeCell ref="T50:T60"/>
    <mergeCell ref="AB50:AB60"/>
    <mergeCell ref="AJ50:AJ60"/>
    <mergeCell ref="AR50:AR60"/>
    <mergeCell ref="AJ39:AJ49"/>
    <mergeCell ref="AR39:AR49"/>
    <mergeCell ref="AZ39:AZ49"/>
    <mergeCell ref="BH39:BH49"/>
    <mergeCell ref="BP39:BP49"/>
    <mergeCell ref="B50:B60"/>
    <mergeCell ref="C50:C60"/>
    <mergeCell ref="D50:D60"/>
    <mergeCell ref="BP28:BP38"/>
    <mergeCell ref="B39:B49"/>
    <mergeCell ref="C39:C49"/>
    <mergeCell ref="D39:D49"/>
    <mergeCell ref="L39:L49"/>
    <mergeCell ref="T39:T49"/>
    <mergeCell ref="AB39:AB49"/>
    <mergeCell ref="T28:T38"/>
    <mergeCell ref="AB28:AB38"/>
    <mergeCell ref="AJ28:AJ38"/>
    <mergeCell ref="AR28:AR38"/>
    <mergeCell ref="AZ28:AZ38"/>
    <mergeCell ref="BH28:BH38"/>
    <mergeCell ref="AZ50:AZ60"/>
    <mergeCell ref="BH50:BH60"/>
    <mergeCell ref="BP50:BP60"/>
    <mergeCell ref="BH17:BH27"/>
    <mergeCell ref="BP17:BP27"/>
    <mergeCell ref="B28:B38"/>
    <mergeCell ref="C28:C38"/>
    <mergeCell ref="D28:D38"/>
    <mergeCell ref="L28:L38"/>
    <mergeCell ref="L17:L27"/>
    <mergeCell ref="T17:T27"/>
    <mergeCell ref="AB17:AB27"/>
    <mergeCell ref="AJ17:AJ27"/>
    <mergeCell ref="AR17:AR27"/>
    <mergeCell ref="AJ6:AJ16"/>
    <mergeCell ref="AR6:AR16"/>
    <mergeCell ref="AZ6:AZ16"/>
    <mergeCell ref="BH6:BH16"/>
    <mergeCell ref="BP6:BP16"/>
    <mergeCell ref="B17:B27"/>
    <mergeCell ref="C17:C27"/>
    <mergeCell ref="D17:D27"/>
    <mergeCell ref="BR5:BS5"/>
    <mergeCell ref="B6:B16"/>
    <mergeCell ref="C6:C16"/>
    <mergeCell ref="D6:D16"/>
    <mergeCell ref="L6:L16"/>
    <mergeCell ref="T6:T16"/>
    <mergeCell ref="AB6:AB16"/>
    <mergeCell ref="V5:W5"/>
    <mergeCell ref="AD5:AE5"/>
    <mergeCell ref="AL5:AM5"/>
    <mergeCell ref="AT5:AU5"/>
    <mergeCell ref="BB5:BC5"/>
    <mergeCell ref="BJ5:BK5"/>
    <mergeCell ref="B4:B5"/>
    <mergeCell ref="C4:C5"/>
    <mergeCell ref="AZ17:AZ27"/>
    <mergeCell ref="BH4:BO4"/>
    <mergeCell ref="BP4:BW4"/>
    <mergeCell ref="BZ4:BZ5"/>
    <mergeCell ref="CA4:CA5"/>
    <mergeCell ref="CB4:CJ4"/>
    <mergeCell ref="F5:G5"/>
    <mergeCell ref="N5:O5"/>
    <mergeCell ref="L4:S4"/>
    <mergeCell ref="T4:AA4"/>
    <mergeCell ref="AB4:AI4"/>
    <mergeCell ref="AJ4:AQ4"/>
    <mergeCell ref="AR4:AY4"/>
    <mergeCell ref="AZ4:BG4"/>
    <mergeCell ref="D4:K4"/>
  </mergeCells>
  <phoneticPr fontId="4"/>
  <pageMargins left="0.70866141732283472" right="0.43307086614173229" top="0.74803149606299213" bottom="0.74803149606299213" header="0.31496062992125984" footer="0.31496062992125984"/>
  <pageSetup paperSize="8" scale="70" pageOrder="overThenDown" orientation="landscape" r:id="rId1"/>
  <headerFooter>
    <oddHeader>&amp;R&amp;"ＭＳ 明朝,標準"&amp;12 2-18.介護費等に係る分析</oddHeader>
  </headerFooter>
  <rowBreaks count="12" manualBreakCount="12">
    <brk id="71" max="98" man="1"/>
    <brk id="137" max="98" man="1"/>
    <brk id="203" max="98" man="1"/>
    <brk id="269" max="110" man="1"/>
    <brk id="335" max="98" man="1"/>
    <brk id="401" max="98" man="1"/>
    <brk id="467" max="98" man="1"/>
    <brk id="533" max="110" man="1"/>
    <brk id="599" max="110" man="1"/>
    <brk id="665" max="110" man="1"/>
    <brk id="731" max="16383" man="1"/>
    <brk id="797" max="110" man="1"/>
  </rowBreaks>
  <colBreaks count="4" manualBreakCount="4">
    <brk id="19" max="829" man="1"/>
    <brk id="35" max="829" man="1"/>
    <brk id="51" max="1048575" man="1"/>
    <brk id="67" max="829" man="1"/>
  </colBreaks>
  <ignoredErrors>
    <ignoredError sqref="CB6:CI6 CB7:CI7 CB8:CI8 CB9:CI9 CB10:CI10 CB11:CI11 CB12:CI12 CB13:CI13 CB14:CI14 CB15:CI15 CB16:CI16 CB17:CI17 CB18:CI18 CB19:CI19 CB20:CI20 CB21:CI21 CB22:CI22 CB23:CI23 CB24:CI24 CB25:CI25 CB26:CI26 CB27:CI27 CB28:CI28 CB29:CI29 CB30:CI30 CB31:CI31 CB32:CI32 CB33:CI33 CB34:CI34 CB35:CI35 CB36:CI36 CB37:CI37 CB38:CI38 CB39:CI39 CB40:CI40 CB41:CI41 CB42:CI42 CB43:CI43 CB44:CI44 CB45:CI45 CB46:CI46 CB47:CI47 CB48:CI48 CB49:CI49 CB50:CI50 CB51:CI51 CB52:CI52 CB53:CI53 CB54:CI54 CB55:CI55 CB56:CI56 CB57:CI57 CB58:CI58 CB59:CI59 CB60:CI60 CB61:CI61 CB62:CI62 CB63:CI63 CB64:CI64 CB65:CI65 CB66:CI66 CB67:CI67 CB68:CI68 CB69:CI69 CB70:CI70 CB71:CI71 CB72:CI72 CB73:CI73 CB74:CI74 CB75:CI75 CB76:CI76 CB77:CI77 CB78:CI78 CB79:CI79" emptyCellReference="1"/>
    <ignoredError sqref="F6:F15 N6:N15 V6:V15 AD6:AD15 AL6:AL15 AT6:AT15 BB6:BB15 BJ6:BJ15 BR6:BR15 F17:F26 N17:N26 V17:V26 AD17:AD26 AL17:AL26 AT17:AT26 BB17:BB26 BJ17:BJ26 BR17:BR26 F28:F37 N28:N37 V28:V37 AD28:AD37 AL28:AL37 AT28:AT37 BB28:BB37 BJ28:BJ37 BR28:BR37 F39:F48 N39:N48 V39:V48 AD39:AD48 AL39:AL48 AT39:AT48 BB39:BB48 BJ39:BJ48 BR39:BR48 F50:F59 N50:N59 V50:V59 AD50:AD59 AL50:AL59 AT50:AT59 BB50:BB59 BJ50:BJ59 BR50:BR59 F61:F70 N61:N70 V61:V70 AD61:AD70 AL61:AL70 AT61:AT70 BB61:BB70 BJ61:BJ70 BR61:BR70 F72:F81 N72:N81 V72:V81 AD72:AD81 AL72:AL81 AT72:AT81 BB72:BB81 BJ72:BJ81 BR72:BR81 F83:F92 N83:N92 V83:V92 AD83:AD92 AL83:AL92 AT83:AT92 BB83:BB92 BJ83:BJ92 BR83:BR92 F94:F103 N94:N103 V94:V103 AD94:AD103 AL94:AL103 AT94:AT103 BB94:BB103 BJ94:BJ103 BR94:BR103 F105:F114 N105:N114 V105:V114 AD105:AD114 AL105:AL114 AT105:AT114 BB105:BB114 BJ105:BJ114 BR105:BR114 F116:F125 N116:N125 V116:V125 AD116:AD125 AL116:AL125 AT116:AT125 BB116:BB125 BJ116:BJ125 BR116:BR125 F127:F136 N127:N136 V127:V136 AD127:AD136 AL127:AL136 AT127:AT136 BB127:BB136 BJ127:BJ136 BR127:BR136 F138:F147 N138:N147 V138:V147 AD138:AD147 AL138:AL147 AT138:AT147 BB138:BB147 BJ138:BJ147 BR138:BR147 F149:F158 N149:N158 V149:V158 AD149:AD158 AL149:AL158 AT149:AT158 BB149:BB158 BJ149:BJ158 BR149:BR158 F160:F169 N160:N169 V160:V169 AD160:AD169 AL160:AL169 AT160:AT169 BB160:BB169 BJ160:BJ169 BR160:BR169 F171:F180 N171:N180 V171:V180 AD171:AD180 AL171:AL180 AT171:AT180 BB171:BB180 BJ171:BJ180 BR171:BR180 F182:F191 N182:N191 V182:V191 AD182:AD191 AL182:AL191 AT182:AT191 BB182:BB191 BJ182:BJ191 BR182:BR191 F193:F202 N193:N202 V193:V202 AD193:AD202 AL193:AL202 AT193:AT202 BB193:BB202 BJ193:BJ202 BR193:BR202 F204:F213 N204:N213 V204:V213 AD204:AD213 AL204:AL213 AT204:AT213 BB204:BB213 BJ204:BJ213 BR204:BR213 F215:F224 N215:N224 V215:V224 AD215:AD224 AL215:AL224 AT215:AT224 BB215:BB224 BJ215:BJ224 BR215:BR224 F226:F235 N226:N235 V226:V235 AD226:AD235 AL226:AL235 AT226:AT235 BB226:BB235 BJ226:BJ235 BR226:BR235 F237:F246 N237:N246 V237:V246 AD237:AD246 AL237:AL246 AT237:AT246 BB237:BB246 BJ237:BJ246 BR237:BR246 F248:F257 N248:N257 V248:V257 AD248:AD257 AL248:AL257 AT248:AT257 BB248:BB257 BJ248:BJ257 BR248:BR257 F259:F268 N259:N268 V259:V268 AD259:AD268 AL259:AL268 AT259:AT268 BB259:BB268 BJ259:BJ268 BR259:BR268 F270:F279 N270:N279 V270:V279 AD270:AD279 AL270:AL279 AT270:AT279 BB270:BB279 BJ270:BJ279 BR270:BR279 F281:F290 N281:N290 V281:V290 AD281:AD290 AL281:AL290 AT281:AT290 BB281:BB290 BJ281:BJ290 BR281:BR290 F292:F301 N292:N301 V292:V301 AD292:AD301 AL292:AL301 AT292:AT301 BB292:BB301 BJ292:BJ301 BR292:BR301 F303:F312 N303:N312 V303:V312 AD303:AD312 AL303:AL312 AT303:AT312 BB303:BB312 BJ303:BJ312 BR303:BR312 F314:F323 N314:N323 V314:V323 AD314:AD323 AL314:AL323 AT314:AT323 BB314:BB323 BJ314:BJ323 BR314:BR323 F325:F334 N325:N334 V325:V334 AD325:AD334 AL325:AL334 AT325:AT334 BB325:BB334 BJ325:BJ334 BR325:BR334 F336:F345 N336:N345 V336:V345 AD336:AD345 AL336:AL345 AT336:AT345 BB336:BB345 BJ336:BJ345 BR336:BR345 F347:F356 N347:N356 V347:V356 AD347:AD356 AL347:AL356 AT347:AT356 BB347:BB356 BJ347:BJ356 BR347:BR356 F358:F367 N358:N367 V358:V367 AD358:AD367 AL358:AL367 AT358:AT367 BB358:BB367 BJ358:BJ367 BR358:BR367 F369:F378 N369:N378 V369:V378 AD369:AD378 AL369:AL378 AT369:AT378 BB369:BB378 BJ369:BJ378 BR369:BR378 F380:F389 N380:N389 V380:V389 AD380:AD389 AL380:AL389 AT380:AT389 BB380:BB389 BJ380:BJ389 BR380:BR389 F391:F400 N391:N400 V391:V400 AD391:AD400 AL391:AL400 AT391:AT400 BB391:BB400 BJ391:BJ400 BR391:BR400 F402:F411 N402:N411 V402:V411 AD402:AD411 AL402:AL411 AT402:AT411 BB402:BB411 BJ402:BJ411 BR402:BR411 F413:F422 N413:N422 V413:V422 AD413:AD422 AL413:AL422 AT413:AT422 BB413:BB422 BJ413:BJ422 BR413:BR422 F424:F433 N424:N433 V424:V433 AD424:AD433 AL424:AL433 AT424:AT433 BB424:BB433 BJ424:BJ433 BR424:BR433 F435:F444 N435:N444 V435:V444 AD435:AD444 AL435:AL444 AT435:AT444 BB435:BB444 BJ435:BJ444 BR435:BR444 F446:F455 N446:N455 V446:V455 AD446:AD455 AL446:AL455 AT446:AT455 BB446:BB455 BJ446:BJ455 BR446:BR455 F457:F466 N457:N466 V457:V466 AD457:AD466 AL457:AL466 AT457:AT466 BB457:BB466 BJ457:BJ466 BR457:BR466 F468:F477 N468:N477 V468:V477 AD468:AD477 AL468:AL477 AT468:AT477 BB468:BB477 BJ468:BJ477 BR468:BR477 F479:F488 N479:N488 V479:V488 AD479:AD488 AL479:AL488 AT479:AT488 BB479:BB488 BJ479:BJ488 BR479:BR488 F490:F499 N490:N499 V490:V499 AD490:AD499 AL490:AL499 AT490:AT499 BB490:BB499 BJ490:BJ499 BR490:BR499 F501:F510 N501:N510 V501:V510 AD501:AD510 AL501:AL510 AT501:AT510 BB501:BB510 BJ501:BJ510 BR501:BR510 F512:F521 N512:N521 V512:V521 AD512:AD521 AL512:AL521 AT512:AT521 BB512:BB521 BJ512:BJ521 BR512:BR521 F523:F532 N523:N532 V523:V532 AD523:AD532 AL523:AL532 AT523:AT532 BB523:BB532 BJ523:BJ532 BR523:BR532 F534:F543 N534:N543 V534:V543 AD534:AD543 AL534:AL543 AT534:AT543 BB534:BB543 BJ534:BJ543 BR534:BR543 F545:F554 N545:N554 V545:V554 AD545:AD554 AL545:AL554 AT545:AT554 BB545:BB554 BJ545:BJ554 BR545:BR554 F556:F565 N556:N565 V556:V565 AD556:AD565 AL556:AL565 AT556:AT565 BB556:BB565 BJ556:BJ565 BR556:BR565 F567:F576 N567:N576 V567:V576 AD567:AD576 AL567:AL576 AT567:AT576 BB567:BB576 BJ567:BJ576 BR567:BR576 F578:F587 N578:N587 V578:V587 AD578:AD587 AL578:AL587 AT578:AT587 BB578:BB587 BJ578:BJ587 BR578:BR587 F589:F598 N589:N598 V589:V598 AD589:AD598 AL589:AL598 AT589:AT598 BB589:BB598 BJ589:BJ598 BR589:BR598 F600:F609 N600:N609 V600:V609 AD600:AD609 AL600:AL609 AT600:AT609 BB600:BB609 BJ600:BJ609 BR600:BR609 F611:F620 N611:N620 V611:V620 AD611:AD620 AL611:AL620 AT611:AT620 BB611:BB620 BJ611:BJ620 BR611:BR620 F622:F631 N622:N631 V622:V631 AD622:AD631 AL622:AL631 AT622:AT631 BB622:BB631 BJ622:BJ631 BR622:BR631 F633:F642 N633:N642 V633:V642 AD633:AD642 AL633:AL642 AT633:AT642 BB633:BB642 BJ633:BJ642 BR633:BR642 F644:F653 N644:N653 V644:V653 AD644:AD653 AL644:AL653 AT644:AT653 BB644:BB653 BJ644:BJ653 BR644:BR653 F655:F664 N655:N664 V655:V664 AD655:AD664 AL655:AL664 AT655:AT664 BB655:BB664 BJ655:BJ664 BR655:BR664 F666:F675 N666:N675 V666:V675 AD666:AD675 AL666:AL675 AT666:AT675 BB666:BB675 BJ666:BJ675 BR666:BR675 F677:F686 N677:N686 V677:V686 AD677:AD686 AL677:AL686 AT677:AT686 BB677:BB686 BJ677:BJ686 BR677:BR686 F688:F697 N688:N697 V688:V697 AD688:AD697 AL688:AL697 AT688:AT697 BB688:BB697 BJ688:BJ697 BR688:BR697 F699:F708 N699:N708 V699:V708 AD699:AD708 AL699:AL708 AT699:AT708 BB699:BB708 BJ699:BJ708 BR699:BR708 F710:F719 N710:N719 V710:V719 AD710:AD719 AL710:AL719 AT710:AT719 BB710:BB719 BJ710:BJ719 BR710:BR719 F721:F730 N721:N730 V721:V730 AD721:AD730 AL721:AL730 AT721:AT730 BB721:BB730 BJ721:BJ730 BR721:BR730 F732:F741 N732:N741 V732:V741 AD732:AD741 AL732:AL741 AT732:AT741 BB732:BB741 BJ732:BJ741 BR732:BR741 F743:F752 N743:N752 V743:V752 AD743:AD752 AL743:AL752 AT743:AT752 BB743:BB752 BJ743:BJ752 BR743:BR752 F754:F763 N754:N763 V754:V763 AD754:AD763 AL754:AL763 AT754:AT763 BB754:BB763 BJ754:BJ763 BR754:BR763 F765:F774 N765:N774 V765:V774 AD765:AD774 AL765:AL774 AT765:AT774 BB765:BB774 BJ765:BJ774 BR765:BR774 F776:F785 N776:N785 V776:V785 AD776:AD785 AL776:AL785 AT776:AT785 BB776:BB785 BJ776:BJ785 BR776:BR785 F787:F796 N787:N796 V787:V796 AD787:AD796 AL787:AL796 AT787:AT796 BB787:BB796 BJ787:BJ796 BR787:BR796 F798:F807 N798:N807 V798:V807 AD798:AD807 AL798:AL807 AT798:AT807 BB798:BB807 BJ798:BJ807 BR798:BR807 F809:F818 N809:N818 V809:V818 AD809:AD818 AL809:AL818 AT809:AT818 BB809:BB818 BJ809:BJ818 BR809:BR818 F820:F829 N820:N829 V820:V829 AD820:AD829 AL820:AL829 AT820:AT829 BB820:BB829 BJ820:BJ829 BR820:BR829" numberStoredAsText="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B5227E-E42F-4FE1-9CC0-E22E271EC908}">
  <sheetPr codeName="Sheet5"/>
  <dimension ref="B1:L10"/>
  <sheetViews>
    <sheetView showGridLines="0" zoomScaleNormal="100" zoomScaleSheetLayoutView="100" workbookViewId="0"/>
  </sheetViews>
  <sheetFormatPr defaultColWidth="9" defaultRowHeight="13.5"/>
  <cols>
    <col min="1" max="1" width="4.625" style="2" customWidth="1"/>
    <col min="2" max="2" width="11" style="2" customWidth="1"/>
    <col min="3" max="11" width="10.625" style="2" customWidth="1"/>
    <col min="12" max="16384" width="9" style="2"/>
  </cols>
  <sheetData>
    <row r="1" spans="2:12" ht="16.5" customHeight="1">
      <c r="B1" s="1" t="s">
        <v>332</v>
      </c>
    </row>
    <row r="2" spans="2:12" ht="16.5" customHeight="1">
      <c r="B2" s="1" t="s">
        <v>359</v>
      </c>
    </row>
    <row r="3" spans="2:12" ht="16.5" customHeight="1">
      <c r="B3" s="242" t="s">
        <v>154</v>
      </c>
      <c r="C3" s="239" t="s">
        <v>117</v>
      </c>
      <c r="D3" s="240"/>
      <c r="E3" s="240"/>
      <c r="F3" s="240"/>
      <c r="G3" s="240"/>
      <c r="H3" s="240"/>
      <c r="I3" s="240"/>
      <c r="J3" s="240"/>
      <c r="K3" s="241"/>
    </row>
    <row r="4" spans="2:12" ht="16.5" customHeight="1">
      <c r="B4" s="243"/>
      <c r="C4" s="61" t="s">
        <v>118</v>
      </c>
      <c r="D4" s="66" t="s">
        <v>119</v>
      </c>
      <c r="E4" s="66" t="s">
        <v>120</v>
      </c>
      <c r="F4" s="66" t="s">
        <v>121</v>
      </c>
      <c r="G4" s="66" t="s">
        <v>122</v>
      </c>
      <c r="H4" s="66" t="s">
        <v>123</v>
      </c>
      <c r="I4" s="66" t="s">
        <v>126</v>
      </c>
      <c r="J4" s="64" t="s">
        <v>124</v>
      </c>
      <c r="K4" s="70" t="s">
        <v>97</v>
      </c>
    </row>
    <row r="5" spans="2:12" ht="13.5" customHeight="1">
      <c r="B5" s="45" t="s">
        <v>128</v>
      </c>
      <c r="C5" s="219">
        <v>402260</v>
      </c>
      <c r="D5" s="220">
        <v>21496</v>
      </c>
      <c r="E5" s="220">
        <v>15224</v>
      </c>
      <c r="F5" s="220">
        <v>27175</v>
      </c>
      <c r="G5" s="220">
        <v>26067</v>
      </c>
      <c r="H5" s="220">
        <v>19896</v>
      </c>
      <c r="I5" s="220">
        <v>20551</v>
      </c>
      <c r="J5" s="221">
        <v>15024</v>
      </c>
      <c r="K5" s="55">
        <f>SUM(C5:J5)</f>
        <v>547693</v>
      </c>
    </row>
    <row r="6" spans="2:12" ht="13.5" customHeight="1" thickBot="1">
      <c r="B6" s="45" t="s">
        <v>129</v>
      </c>
      <c r="C6" s="216">
        <v>504751</v>
      </c>
      <c r="D6" s="222">
        <v>49336</v>
      </c>
      <c r="E6" s="222">
        <v>38838</v>
      </c>
      <c r="F6" s="222">
        <v>54689</v>
      </c>
      <c r="G6" s="222">
        <v>47759</v>
      </c>
      <c r="H6" s="222">
        <v>39966</v>
      </c>
      <c r="I6" s="222">
        <v>45935</v>
      </c>
      <c r="J6" s="223">
        <v>37410</v>
      </c>
      <c r="K6" s="55">
        <f>SUM(C6:J6)</f>
        <v>818684</v>
      </c>
    </row>
    <row r="7" spans="2:12" ht="13.5" customHeight="1" thickTop="1">
      <c r="B7" s="46" t="s">
        <v>144</v>
      </c>
      <c r="C7" s="63">
        <f>市区町村別_要介護度別被保険者数!D79</f>
        <v>907011</v>
      </c>
      <c r="D7" s="67">
        <f>市区町村別_要介護度別被保険者数!E79</f>
        <v>70832</v>
      </c>
      <c r="E7" s="67">
        <f>市区町村別_要介護度別被保険者数!F79</f>
        <v>54062</v>
      </c>
      <c r="F7" s="67">
        <f>市区町村別_要介護度別被保険者数!G79</f>
        <v>81864</v>
      </c>
      <c r="G7" s="67">
        <f>市区町村別_要介護度別被保険者数!H79</f>
        <v>73826</v>
      </c>
      <c r="H7" s="67">
        <f>市区町村別_要介護度別被保険者数!I79</f>
        <v>59862</v>
      </c>
      <c r="I7" s="67">
        <f>市区町村別_要介護度別被保険者数!J79</f>
        <v>66486</v>
      </c>
      <c r="J7" s="65">
        <f>市区町村別_要介護度別被保険者数!K79</f>
        <v>52434</v>
      </c>
      <c r="K7" s="202">
        <f>市区町村別_要介護度別被保険者数!L79</f>
        <v>1366377</v>
      </c>
      <c r="L7" s="151"/>
    </row>
    <row r="8" spans="2:12">
      <c r="B8" s="19"/>
      <c r="C8" s="16"/>
      <c r="D8" s="16"/>
    </row>
    <row r="9" spans="2:12">
      <c r="B9" s="19"/>
      <c r="C9" s="16"/>
      <c r="D9" s="16"/>
    </row>
    <row r="10" spans="2:12">
      <c r="B10" s="19"/>
      <c r="C10" s="16"/>
      <c r="D10" s="16"/>
    </row>
  </sheetData>
  <mergeCells count="2">
    <mergeCell ref="B3:B4"/>
    <mergeCell ref="C3:K3"/>
  </mergeCells>
  <phoneticPr fontId="4"/>
  <pageMargins left="0.70866141732283472" right="0.43307086614173229" top="0.74803149606299213" bottom="0.74803149606299213" header="0.31496062992125984" footer="0.31496062992125984"/>
  <pageSetup paperSize="8" scale="75" fitToHeight="0" orientation="landscape" r:id="rId1"/>
  <headerFooter>
    <oddHeader>&amp;R&amp;"ＭＳ 明朝,標準"&amp;12 2-18.介護費等に係る分析</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8F85EC-4B54-437B-8667-EC3ACA21A1EF}">
  <sheetPr codeName="Sheet7"/>
  <dimension ref="B1:L79"/>
  <sheetViews>
    <sheetView showGridLines="0" zoomScaleNormal="100" zoomScaleSheetLayoutView="51" workbookViewId="0"/>
  </sheetViews>
  <sheetFormatPr defaultColWidth="9" defaultRowHeight="13.5"/>
  <cols>
    <col min="1" max="1" width="4.625" style="2" customWidth="1"/>
    <col min="2" max="2" width="3.625" style="2" customWidth="1"/>
    <col min="3" max="3" width="10.625" style="2" customWidth="1"/>
    <col min="4" max="7" width="10.625" style="15" customWidth="1"/>
    <col min="8" max="12" width="10.625" style="2" customWidth="1"/>
    <col min="13" max="16384" width="9" style="2"/>
  </cols>
  <sheetData>
    <row r="1" spans="2:12" ht="16.5" customHeight="1">
      <c r="B1" s="1" t="s">
        <v>332</v>
      </c>
    </row>
    <row r="2" spans="2:12" ht="16.5" customHeight="1">
      <c r="B2" s="1" t="s">
        <v>106</v>
      </c>
      <c r="D2" s="17"/>
    </row>
    <row r="3" spans="2:12" ht="16.5" customHeight="1">
      <c r="B3" s="242"/>
      <c r="C3" s="244" t="s">
        <v>107</v>
      </c>
      <c r="D3" s="247" t="s">
        <v>125</v>
      </c>
      <c r="E3" s="247"/>
      <c r="F3" s="247"/>
      <c r="G3" s="247"/>
      <c r="H3" s="247"/>
      <c r="I3" s="247"/>
      <c r="J3" s="247"/>
      <c r="K3" s="247"/>
      <c r="L3" s="247"/>
    </row>
    <row r="4" spans="2:12" ht="16.5" customHeight="1">
      <c r="B4" s="243"/>
      <c r="C4" s="244"/>
      <c r="D4" s="5" t="s">
        <v>118</v>
      </c>
      <c r="E4" s="6" t="s">
        <v>108</v>
      </c>
      <c r="F4" s="6" t="s">
        <v>109</v>
      </c>
      <c r="G4" s="57" t="s">
        <v>110</v>
      </c>
      <c r="H4" s="6" t="s">
        <v>111</v>
      </c>
      <c r="I4" s="58" t="s">
        <v>112</v>
      </c>
      <c r="J4" s="58" t="s">
        <v>181</v>
      </c>
      <c r="K4" s="57" t="s">
        <v>113</v>
      </c>
      <c r="L4" s="48" t="s">
        <v>97</v>
      </c>
    </row>
    <row r="5" spans="2:12" ht="13.5" customHeight="1">
      <c r="B5" s="11">
        <v>1</v>
      </c>
      <c r="C5" s="49" t="s">
        <v>50</v>
      </c>
      <c r="D5" s="224">
        <v>258233</v>
      </c>
      <c r="E5" s="225">
        <v>8707</v>
      </c>
      <c r="F5" s="225">
        <v>9365</v>
      </c>
      <c r="G5" s="226">
        <v>19751</v>
      </c>
      <c r="H5" s="227">
        <v>21504</v>
      </c>
      <c r="I5" s="228">
        <v>18270</v>
      </c>
      <c r="J5" s="229">
        <v>21341</v>
      </c>
      <c r="K5" s="230">
        <v>15803</v>
      </c>
      <c r="L5" s="42">
        <f t="shared" ref="L5:L36" si="0">SUM(D5:K5)</f>
        <v>372974</v>
      </c>
    </row>
    <row r="6" spans="2:12" ht="13.5" customHeight="1">
      <c r="B6" s="11">
        <v>2</v>
      </c>
      <c r="C6" s="49" t="s">
        <v>66</v>
      </c>
      <c r="D6" s="224">
        <v>9493</v>
      </c>
      <c r="E6" s="225">
        <v>229</v>
      </c>
      <c r="F6" s="225">
        <v>339</v>
      </c>
      <c r="G6" s="226">
        <v>672</v>
      </c>
      <c r="H6" s="227">
        <v>774</v>
      </c>
      <c r="I6" s="228">
        <v>710</v>
      </c>
      <c r="J6" s="229">
        <v>781</v>
      </c>
      <c r="K6" s="230">
        <v>527</v>
      </c>
      <c r="L6" s="42">
        <f t="shared" si="0"/>
        <v>13525</v>
      </c>
    </row>
    <row r="7" spans="2:12" ht="13.5" customHeight="1">
      <c r="B7" s="11">
        <v>3</v>
      </c>
      <c r="C7" s="50" t="s">
        <v>67</v>
      </c>
      <c r="D7" s="224">
        <v>6131</v>
      </c>
      <c r="E7" s="225">
        <v>217</v>
      </c>
      <c r="F7" s="225">
        <v>201</v>
      </c>
      <c r="G7" s="226">
        <v>412</v>
      </c>
      <c r="H7" s="227">
        <v>501</v>
      </c>
      <c r="I7" s="228">
        <v>450</v>
      </c>
      <c r="J7" s="229">
        <v>446</v>
      </c>
      <c r="K7" s="230">
        <v>340</v>
      </c>
      <c r="L7" s="42">
        <f t="shared" si="0"/>
        <v>8698</v>
      </c>
    </row>
    <row r="8" spans="2:12" ht="13.5" customHeight="1">
      <c r="B8" s="11">
        <v>4</v>
      </c>
      <c r="C8" s="50" t="s">
        <v>68</v>
      </c>
      <c r="D8" s="224">
        <v>7029</v>
      </c>
      <c r="E8" s="225">
        <v>194</v>
      </c>
      <c r="F8" s="225">
        <v>225</v>
      </c>
      <c r="G8" s="226">
        <v>532</v>
      </c>
      <c r="H8" s="227">
        <v>526</v>
      </c>
      <c r="I8" s="228">
        <v>438</v>
      </c>
      <c r="J8" s="229">
        <v>552</v>
      </c>
      <c r="K8" s="230">
        <v>376</v>
      </c>
      <c r="L8" s="42">
        <f t="shared" si="0"/>
        <v>9872</v>
      </c>
    </row>
    <row r="9" spans="2:12" ht="13.5" customHeight="1">
      <c r="B9" s="11">
        <v>5</v>
      </c>
      <c r="C9" s="50" t="s">
        <v>69</v>
      </c>
      <c r="D9" s="224">
        <v>6203</v>
      </c>
      <c r="E9" s="225">
        <v>170</v>
      </c>
      <c r="F9" s="225">
        <v>215</v>
      </c>
      <c r="G9" s="226">
        <v>370</v>
      </c>
      <c r="H9" s="227">
        <v>471</v>
      </c>
      <c r="I9" s="228">
        <v>389</v>
      </c>
      <c r="J9" s="229">
        <v>418</v>
      </c>
      <c r="K9" s="230">
        <v>305</v>
      </c>
      <c r="L9" s="42">
        <f t="shared" si="0"/>
        <v>8541</v>
      </c>
    </row>
    <row r="10" spans="2:12" ht="13.5" customHeight="1">
      <c r="B10" s="11">
        <v>6</v>
      </c>
      <c r="C10" s="50" t="s">
        <v>70</v>
      </c>
      <c r="D10" s="224">
        <v>8619</v>
      </c>
      <c r="E10" s="225">
        <v>196</v>
      </c>
      <c r="F10" s="225">
        <v>249</v>
      </c>
      <c r="G10" s="226">
        <v>634</v>
      </c>
      <c r="H10" s="227">
        <v>666</v>
      </c>
      <c r="I10" s="228">
        <v>575</v>
      </c>
      <c r="J10" s="229">
        <v>710</v>
      </c>
      <c r="K10" s="230">
        <v>483</v>
      </c>
      <c r="L10" s="42">
        <f t="shared" si="0"/>
        <v>12132</v>
      </c>
    </row>
    <row r="11" spans="2:12" ht="13.5" customHeight="1">
      <c r="B11" s="11">
        <v>7</v>
      </c>
      <c r="C11" s="50" t="s">
        <v>71</v>
      </c>
      <c r="D11" s="224">
        <v>7798</v>
      </c>
      <c r="E11" s="225">
        <v>214</v>
      </c>
      <c r="F11" s="225">
        <v>233</v>
      </c>
      <c r="G11" s="226">
        <v>538</v>
      </c>
      <c r="H11" s="227">
        <v>561</v>
      </c>
      <c r="I11" s="228">
        <v>446</v>
      </c>
      <c r="J11" s="229">
        <v>677</v>
      </c>
      <c r="K11" s="230">
        <v>453</v>
      </c>
      <c r="L11" s="42">
        <f t="shared" si="0"/>
        <v>10920</v>
      </c>
    </row>
    <row r="12" spans="2:12" ht="13.5" customHeight="1">
      <c r="B12" s="11">
        <v>8</v>
      </c>
      <c r="C12" s="50" t="s">
        <v>51</v>
      </c>
      <c r="D12" s="224">
        <v>5927</v>
      </c>
      <c r="E12" s="225">
        <v>213</v>
      </c>
      <c r="F12" s="225">
        <v>211</v>
      </c>
      <c r="G12" s="226">
        <v>478</v>
      </c>
      <c r="H12" s="227">
        <v>490</v>
      </c>
      <c r="I12" s="228">
        <v>401</v>
      </c>
      <c r="J12" s="229">
        <v>435</v>
      </c>
      <c r="K12" s="230">
        <v>366</v>
      </c>
      <c r="L12" s="42">
        <f t="shared" si="0"/>
        <v>8521</v>
      </c>
    </row>
    <row r="13" spans="2:12" ht="13.5" customHeight="1">
      <c r="B13" s="11">
        <v>9</v>
      </c>
      <c r="C13" s="50" t="s">
        <v>72</v>
      </c>
      <c r="D13" s="224">
        <v>3855</v>
      </c>
      <c r="E13" s="225">
        <v>103</v>
      </c>
      <c r="F13" s="225">
        <v>159</v>
      </c>
      <c r="G13" s="226">
        <v>253</v>
      </c>
      <c r="H13" s="227">
        <v>338</v>
      </c>
      <c r="I13" s="228">
        <v>319</v>
      </c>
      <c r="J13" s="229">
        <v>335</v>
      </c>
      <c r="K13" s="230">
        <v>213</v>
      </c>
      <c r="L13" s="42">
        <f t="shared" si="0"/>
        <v>5575</v>
      </c>
    </row>
    <row r="14" spans="2:12" ht="13.5" customHeight="1">
      <c r="B14" s="11">
        <v>10</v>
      </c>
      <c r="C14" s="50" t="s">
        <v>52</v>
      </c>
      <c r="D14" s="224">
        <v>9474</v>
      </c>
      <c r="E14" s="225">
        <v>236</v>
      </c>
      <c r="F14" s="225">
        <v>415</v>
      </c>
      <c r="G14" s="226">
        <v>573</v>
      </c>
      <c r="H14" s="227">
        <v>756</v>
      </c>
      <c r="I14" s="228">
        <v>649</v>
      </c>
      <c r="J14" s="229">
        <v>827</v>
      </c>
      <c r="K14" s="230">
        <v>533</v>
      </c>
      <c r="L14" s="42">
        <f t="shared" si="0"/>
        <v>13463</v>
      </c>
    </row>
    <row r="15" spans="2:12" ht="13.5" customHeight="1">
      <c r="B15" s="11">
        <v>11</v>
      </c>
      <c r="C15" s="50" t="s">
        <v>53</v>
      </c>
      <c r="D15" s="224">
        <v>15794</v>
      </c>
      <c r="E15" s="225">
        <v>559</v>
      </c>
      <c r="F15" s="225">
        <v>518</v>
      </c>
      <c r="G15" s="226">
        <v>1332</v>
      </c>
      <c r="H15" s="227">
        <v>1328</v>
      </c>
      <c r="I15" s="228">
        <v>1154</v>
      </c>
      <c r="J15" s="229">
        <v>1183</v>
      </c>
      <c r="K15" s="230">
        <v>944</v>
      </c>
      <c r="L15" s="42">
        <f t="shared" si="0"/>
        <v>22812</v>
      </c>
    </row>
    <row r="16" spans="2:12" ht="13.5" customHeight="1">
      <c r="B16" s="11">
        <v>12</v>
      </c>
      <c r="C16" s="50" t="s">
        <v>73</v>
      </c>
      <c r="D16" s="224">
        <v>7791</v>
      </c>
      <c r="E16" s="225">
        <v>333</v>
      </c>
      <c r="F16" s="225">
        <v>359</v>
      </c>
      <c r="G16" s="226">
        <v>613</v>
      </c>
      <c r="H16" s="227">
        <v>707</v>
      </c>
      <c r="I16" s="228">
        <v>555</v>
      </c>
      <c r="J16" s="229">
        <v>674</v>
      </c>
      <c r="K16" s="230">
        <v>517</v>
      </c>
      <c r="L16" s="42">
        <f t="shared" si="0"/>
        <v>11549</v>
      </c>
    </row>
    <row r="17" spans="2:12" ht="13.5" customHeight="1">
      <c r="B17" s="11">
        <v>13</v>
      </c>
      <c r="C17" s="50" t="s">
        <v>74</v>
      </c>
      <c r="D17" s="224">
        <v>13467</v>
      </c>
      <c r="E17" s="225">
        <v>468</v>
      </c>
      <c r="F17" s="225">
        <v>543</v>
      </c>
      <c r="G17" s="226">
        <v>1177</v>
      </c>
      <c r="H17" s="227">
        <v>1226</v>
      </c>
      <c r="I17" s="228">
        <v>1069</v>
      </c>
      <c r="J17" s="229">
        <v>1191</v>
      </c>
      <c r="K17" s="230">
        <v>933</v>
      </c>
      <c r="L17" s="42">
        <f t="shared" si="0"/>
        <v>20074</v>
      </c>
    </row>
    <row r="18" spans="2:12" ht="13.5" customHeight="1">
      <c r="B18" s="11">
        <v>14</v>
      </c>
      <c r="C18" s="50" t="s">
        <v>75</v>
      </c>
      <c r="D18" s="224">
        <v>10192</v>
      </c>
      <c r="E18" s="225">
        <v>378</v>
      </c>
      <c r="F18" s="225">
        <v>447</v>
      </c>
      <c r="G18" s="226">
        <v>920</v>
      </c>
      <c r="H18" s="227">
        <v>976</v>
      </c>
      <c r="I18" s="228">
        <v>783</v>
      </c>
      <c r="J18" s="229">
        <v>872</v>
      </c>
      <c r="K18" s="230">
        <v>690</v>
      </c>
      <c r="L18" s="42">
        <f t="shared" si="0"/>
        <v>15258</v>
      </c>
    </row>
    <row r="19" spans="2:12" ht="13.5" customHeight="1">
      <c r="B19" s="11">
        <v>15</v>
      </c>
      <c r="C19" s="50" t="s">
        <v>76</v>
      </c>
      <c r="D19" s="224">
        <v>17624</v>
      </c>
      <c r="E19" s="225">
        <v>630</v>
      </c>
      <c r="F19" s="225">
        <v>652</v>
      </c>
      <c r="G19" s="226">
        <v>1268</v>
      </c>
      <c r="H19" s="227">
        <v>1249</v>
      </c>
      <c r="I19" s="228">
        <v>1104</v>
      </c>
      <c r="J19" s="229">
        <v>1401</v>
      </c>
      <c r="K19" s="230">
        <v>1030</v>
      </c>
      <c r="L19" s="42">
        <f t="shared" si="0"/>
        <v>24958</v>
      </c>
    </row>
    <row r="20" spans="2:12" ht="13.5" customHeight="1">
      <c r="B20" s="11">
        <v>16</v>
      </c>
      <c r="C20" s="50" t="s">
        <v>54</v>
      </c>
      <c r="D20" s="224">
        <v>11198</v>
      </c>
      <c r="E20" s="225">
        <v>397</v>
      </c>
      <c r="F20" s="225">
        <v>398</v>
      </c>
      <c r="G20" s="226">
        <v>923</v>
      </c>
      <c r="H20" s="227">
        <v>962</v>
      </c>
      <c r="I20" s="228">
        <v>831</v>
      </c>
      <c r="J20" s="229">
        <v>870</v>
      </c>
      <c r="K20" s="230">
        <v>684</v>
      </c>
      <c r="L20" s="42">
        <f t="shared" si="0"/>
        <v>16263</v>
      </c>
    </row>
    <row r="21" spans="2:12" ht="13.5" customHeight="1">
      <c r="B21" s="11">
        <v>17</v>
      </c>
      <c r="C21" s="50" t="s">
        <v>77</v>
      </c>
      <c r="D21" s="224">
        <v>15996</v>
      </c>
      <c r="E21" s="225">
        <v>675</v>
      </c>
      <c r="F21" s="225">
        <v>671</v>
      </c>
      <c r="G21" s="226">
        <v>1209</v>
      </c>
      <c r="H21" s="227">
        <v>1329</v>
      </c>
      <c r="I21" s="228">
        <v>1131</v>
      </c>
      <c r="J21" s="229">
        <v>1327</v>
      </c>
      <c r="K21" s="230">
        <v>1008</v>
      </c>
      <c r="L21" s="42">
        <f t="shared" si="0"/>
        <v>23346</v>
      </c>
    </row>
    <row r="22" spans="2:12" ht="13.5" customHeight="1">
      <c r="B22" s="11">
        <v>18</v>
      </c>
      <c r="C22" s="50" t="s">
        <v>55</v>
      </c>
      <c r="D22" s="224">
        <v>14089</v>
      </c>
      <c r="E22" s="225">
        <v>498</v>
      </c>
      <c r="F22" s="225">
        <v>451</v>
      </c>
      <c r="G22" s="226">
        <v>1309</v>
      </c>
      <c r="H22" s="227">
        <v>1301</v>
      </c>
      <c r="I22" s="228">
        <v>1080</v>
      </c>
      <c r="J22" s="229">
        <v>1323</v>
      </c>
      <c r="K22" s="230">
        <v>1089</v>
      </c>
      <c r="L22" s="42">
        <f t="shared" si="0"/>
        <v>21140</v>
      </c>
    </row>
    <row r="23" spans="2:12" ht="13.5" customHeight="1">
      <c r="B23" s="11">
        <v>19</v>
      </c>
      <c r="C23" s="50" t="s">
        <v>78</v>
      </c>
      <c r="D23" s="224">
        <v>9536</v>
      </c>
      <c r="E23" s="225">
        <v>324</v>
      </c>
      <c r="F23" s="225">
        <v>298</v>
      </c>
      <c r="G23" s="226">
        <v>826</v>
      </c>
      <c r="H23" s="227">
        <v>1054</v>
      </c>
      <c r="I23" s="228">
        <v>861</v>
      </c>
      <c r="J23" s="229">
        <v>963</v>
      </c>
      <c r="K23" s="230">
        <v>754</v>
      </c>
      <c r="L23" s="42">
        <f t="shared" si="0"/>
        <v>14616</v>
      </c>
    </row>
    <row r="24" spans="2:12" ht="13.5" customHeight="1">
      <c r="B24" s="11">
        <v>20</v>
      </c>
      <c r="C24" s="50" t="s">
        <v>79</v>
      </c>
      <c r="D24" s="224">
        <v>16161</v>
      </c>
      <c r="E24" s="225">
        <v>620</v>
      </c>
      <c r="F24" s="225">
        <v>535</v>
      </c>
      <c r="G24" s="226">
        <v>1184</v>
      </c>
      <c r="H24" s="227">
        <v>1103</v>
      </c>
      <c r="I24" s="228">
        <v>990</v>
      </c>
      <c r="J24" s="229">
        <v>1250</v>
      </c>
      <c r="K24" s="230">
        <v>856</v>
      </c>
      <c r="L24" s="42">
        <f t="shared" si="0"/>
        <v>22699</v>
      </c>
    </row>
    <row r="25" spans="2:12" ht="13.5" customHeight="1">
      <c r="B25" s="11">
        <v>21</v>
      </c>
      <c r="C25" s="50" t="s">
        <v>80</v>
      </c>
      <c r="D25" s="224">
        <v>10175</v>
      </c>
      <c r="E25" s="225">
        <v>354</v>
      </c>
      <c r="F25" s="225">
        <v>458</v>
      </c>
      <c r="G25" s="226">
        <v>775</v>
      </c>
      <c r="H25" s="227">
        <v>894</v>
      </c>
      <c r="I25" s="228">
        <v>709</v>
      </c>
      <c r="J25" s="229">
        <v>909</v>
      </c>
      <c r="K25" s="230">
        <v>646</v>
      </c>
      <c r="L25" s="42">
        <f t="shared" si="0"/>
        <v>14920</v>
      </c>
    </row>
    <row r="26" spans="2:12" ht="13.5" customHeight="1">
      <c r="B26" s="11">
        <v>22</v>
      </c>
      <c r="C26" s="50" t="s">
        <v>56</v>
      </c>
      <c r="D26" s="224">
        <v>13839</v>
      </c>
      <c r="E26" s="225">
        <v>552</v>
      </c>
      <c r="F26" s="225">
        <v>432</v>
      </c>
      <c r="G26" s="226">
        <v>1028</v>
      </c>
      <c r="H26" s="227">
        <v>1032</v>
      </c>
      <c r="I26" s="228">
        <v>877</v>
      </c>
      <c r="J26" s="229">
        <v>1127</v>
      </c>
      <c r="K26" s="230">
        <v>769</v>
      </c>
      <c r="L26" s="42">
        <f t="shared" si="0"/>
        <v>19656</v>
      </c>
    </row>
    <row r="27" spans="2:12" ht="13.5" customHeight="1">
      <c r="B27" s="11">
        <v>23</v>
      </c>
      <c r="C27" s="50" t="s">
        <v>81</v>
      </c>
      <c r="D27" s="224">
        <v>21702</v>
      </c>
      <c r="E27" s="225">
        <v>714</v>
      </c>
      <c r="F27" s="225">
        <v>697</v>
      </c>
      <c r="G27" s="226">
        <v>1626</v>
      </c>
      <c r="H27" s="227">
        <v>1941</v>
      </c>
      <c r="I27" s="228">
        <v>1561</v>
      </c>
      <c r="J27" s="229">
        <v>1801</v>
      </c>
      <c r="K27" s="230">
        <v>1328</v>
      </c>
      <c r="L27" s="42">
        <f t="shared" si="0"/>
        <v>31370</v>
      </c>
    </row>
    <row r="28" spans="2:12" ht="13.5" customHeight="1">
      <c r="B28" s="11">
        <v>24</v>
      </c>
      <c r="C28" s="50" t="s">
        <v>82</v>
      </c>
      <c r="D28" s="224">
        <v>9673</v>
      </c>
      <c r="E28" s="225">
        <v>233</v>
      </c>
      <c r="F28" s="225">
        <v>375</v>
      </c>
      <c r="G28" s="226">
        <v>636</v>
      </c>
      <c r="H28" s="227">
        <v>783</v>
      </c>
      <c r="I28" s="228">
        <v>702</v>
      </c>
      <c r="J28" s="229">
        <v>738</v>
      </c>
      <c r="K28" s="230">
        <v>575</v>
      </c>
      <c r="L28" s="42">
        <f t="shared" si="0"/>
        <v>13715</v>
      </c>
    </row>
    <row r="29" spans="2:12" ht="13.5" customHeight="1">
      <c r="B29" s="11">
        <v>25</v>
      </c>
      <c r="C29" s="50" t="s">
        <v>83</v>
      </c>
      <c r="D29" s="224">
        <v>6467</v>
      </c>
      <c r="E29" s="225">
        <v>200</v>
      </c>
      <c r="F29" s="225">
        <v>284</v>
      </c>
      <c r="G29" s="226">
        <v>463</v>
      </c>
      <c r="H29" s="227">
        <v>536</v>
      </c>
      <c r="I29" s="228">
        <v>486</v>
      </c>
      <c r="J29" s="229">
        <v>531</v>
      </c>
      <c r="K29" s="230">
        <v>384</v>
      </c>
      <c r="L29" s="42">
        <f t="shared" si="0"/>
        <v>9351</v>
      </c>
    </row>
    <row r="30" spans="2:12" ht="13.5" customHeight="1">
      <c r="B30" s="11">
        <v>26</v>
      </c>
      <c r="C30" s="50" t="s">
        <v>30</v>
      </c>
      <c r="D30" s="224">
        <v>82166</v>
      </c>
      <c r="E30" s="225">
        <v>11450</v>
      </c>
      <c r="F30" s="225">
        <v>7122</v>
      </c>
      <c r="G30" s="226">
        <v>9168</v>
      </c>
      <c r="H30" s="227">
        <v>7202</v>
      </c>
      <c r="I30" s="228">
        <v>5935</v>
      </c>
      <c r="J30" s="229">
        <v>7349</v>
      </c>
      <c r="K30" s="230">
        <v>5671</v>
      </c>
      <c r="L30" s="42">
        <f t="shared" si="0"/>
        <v>136063</v>
      </c>
    </row>
    <row r="31" spans="2:12" ht="13.5" customHeight="1">
      <c r="B31" s="11">
        <v>27</v>
      </c>
      <c r="C31" s="50" t="s">
        <v>31</v>
      </c>
      <c r="D31" s="224">
        <v>12684</v>
      </c>
      <c r="E31" s="225">
        <v>2004</v>
      </c>
      <c r="F31" s="225">
        <v>1173</v>
      </c>
      <c r="G31" s="226">
        <v>1599</v>
      </c>
      <c r="H31" s="227">
        <v>1258</v>
      </c>
      <c r="I31" s="228">
        <v>1028</v>
      </c>
      <c r="J31" s="229">
        <v>1388</v>
      </c>
      <c r="K31" s="230">
        <v>1006</v>
      </c>
      <c r="L31" s="42">
        <f t="shared" si="0"/>
        <v>22140</v>
      </c>
    </row>
    <row r="32" spans="2:12" ht="13.5" customHeight="1">
      <c r="B32" s="11">
        <v>28</v>
      </c>
      <c r="C32" s="50" t="s">
        <v>32</v>
      </c>
      <c r="D32" s="224">
        <v>11240</v>
      </c>
      <c r="E32" s="225">
        <v>1474</v>
      </c>
      <c r="F32" s="225">
        <v>1004</v>
      </c>
      <c r="G32" s="226">
        <v>1284</v>
      </c>
      <c r="H32" s="227">
        <v>1049</v>
      </c>
      <c r="I32" s="228">
        <v>838</v>
      </c>
      <c r="J32" s="229">
        <v>995</v>
      </c>
      <c r="K32" s="230">
        <v>729</v>
      </c>
      <c r="L32" s="42">
        <f t="shared" si="0"/>
        <v>18613</v>
      </c>
    </row>
    <row r="33" spans="2:12" ht="13.5" customHeight="1">
      <c r="B33" s="11">
        <v>29</v>
      </c>
      <c r="C33" s="50" t="s">
        <v>33</v>
      </c>
      <c r="D33" s="224">
        <v>9540</v>
      </c>
      <c r="E33" s="225">
        <v>1388</v>
      </c>
      <c r="F33" s="225">
        <v>712</v>
      </c>
      <c r="G33" s="226">
        <v>1071</v>
      </c>
      <c r="H33" s="227">
        <v>783</v>
      </c>
      <c r="I33" s="228">
        <v>686</v>
      </c>
      <c r="J33" s="229">
        <v>833</v>
      </c>
      <c r="K33" s="230">
        <v>683</v>
      </c>
      <c r="L33" s="42">
        <f t="shared" si="0"/>
        <v>15696</v>
      </c>
    </row>
    <row r="34" spans="2:12" ht="13.5" customHeight="1">
      <c r="B34" s="11">
        <v>30</v>
      </c>
      <c r="C34" s="50" t="s">
        <v>34</v>
      </c>
      <c r="D34" s="224">
        <v>12147</v>
      </c>
      <c r="E34" s="225">
        <v>1692</v>
      </c>
      <c r="F34" s="225">
        <v>1199</v>
      </c>
      <c r="G34" s="226">
        <v>1579</v>
      </c>
      <c r="H34" s="227">
        <v>1240</v>
      </c>
      <c r="I34" s="228">
        <v>1004</v>
      </c>
      <c r="J34" s="229">
        <v>1180</v>
      </c>
      <c r="K34" s="230">
        <v>968</v>
      </c>
      <c r="L34" s="42">
        <f t="shared" si="0"/>
        <v>21009</v>
      </c>
    </row>
    <row r="35" spans="2:12" ht="13.5" customHeight="1">
      <c r="B35" s="11">
        <v>31</v>
      </c>
      <c r="C35" s="50" t="s">
        <v>35</v>
      </c>
      <c r="D35" s="224">
        <v>18180</v>
      </c>
      <c r="E35" s="225">
        <v>2404</v>
      </c>
      <c r="F35" s="225">
        <v>1210</v>
      </c>
      <c r="G35" s="226">
        <v>1954</v>
      </c>
      <c r="H35" s="227">
        <v>1308</v>
      </c>
      <c r="I35" s="228">
        <v>983</v>
      </c>
      <c r="J35" s="229">
        <v>1253</v>
      </c>
      <c r="K35" s="230">
        <v>1036</v>
      </c>
      <c r="L35" s="42">
        <f t="shared" si="0"/>
        <v>28328</v>
      </c>
    </row>
    <row r="36" spans="2:12" ht="13.5" customHeight="1">
      <c r="B36" s="11">
        <v>32</v>
      </c>
      <c r="C36" s="50" t="s">
        <v>36</v>
      </c>
      <c r="D36" s="224">
        <v>14023</v>
      </c>
      <c r="E36" s="225">
        <v>2023</v>
      </c>
      <c r="F36" s="225">
        <v>1517</v>
      </c>
      <c r="G36" s="226">
        <v>1247</v>
      </c>
      <c r="H36" s="227">
        <v>1191</v>
      </c>
      <c r="I36" s="228">
        <v>1101</v>
      </c>
      <c r="J36" s="229">
        <v>1337</v>
      </c>
      <c r="K36" s="230">
        <v>957</v>
      </c>
      <c r="L36" s="42">
        <f t="shared" si="0"/>
        <v>23396</v>
      </c>
    </row>
    <row r="37" spans="2:12" ht="13.5" customHeight="1">
      <c r="B37" s="11">
        <v>33</v>
      </c>
      <c r="C37" s="50" t="s">
        <v>37</v>
      </c>
      <c r="D37" s="224">
        <v>4352</v>
      </c>
      <c r="E37" s="225">
        <v>465</v>
      </c>
      <c r="F37" s="225">
        <v>307</v>
      </c>
      <c r="G37" s="226">
        <v>434</v>
      </c>
      <c r="H37" s="227">
        <v>373</v>
      </c>
      <c r="I37" s="228">
        <v>295</v>
      </c>
      <c r="J37" s="229">
        <v>363</v>
      </c>
      <c r="K37" s="230">
        <v>292</v>
      </c>
      <c r="L37" s="42">
        <f t="shared" ref="L37:L68" si="1">SUM(D37:K37)</f>
        <v>6881</v>
      </c>
    </row>
    <row r="38" spans="2:12" ht="13.5" customHeight="1">
      <c r="B38" s="11">
        <v>34</v>
      </c>
      <c r="C38" s="50" t="s">
        <v>38</v>
      </c>
      <c r="D38" s="224">
        <v>18855</v>
      </c>
      <c r="E38" s="225">
        <v>2070</v>
      </c>
      <c r="F38" s="225">
        <v>1147</v>
      </c>
      <c r="G38" s="226">
        <v>2434</v>
      </c>
      <c r="H38" s="227">
        <v>1632</v>
      </c>
      <c r="I38" s="228">
        <v>1341</v>
      </c>
      <c r="J38" s="229">
        <v>1489</v>
      </c>
      <c r="K38" s="230">
        <v>1060</v>
      </c>
      <c r="L38" s="42">
        <f t="shared" si="1"/>
        <v>30028</v>
      </c>
    </row>
    <row r="39" spans="2:12" ht="13.5" customHeight="1">
      <c r="B39" s="11">
        <v>35</v>
      </c>
      <c r="C39" s="50" t="s">
        <v>1</v>
      </c>
      <c r="D39" s="224">
        <v>38128</v>
      </c>
      <c r="E39" s="225">
        <v>4313</v>
      </c>
      <c r="F39" s="225">
        <v>3060</v>
      </c>
      <c r="G39" s="226">
        <v>4501</v>
      </c>
      <c r="H39" s="227">
        <v>3584</v>
      </c>
      <c r="I39" s="228">
        <v>2832</v>
      </c>
      <c r="J39" s="229">
        <v>2788</v>
      </c>
      <c r="K39" s="230">
        <v>2349</v>
      </c>
      <c r="L39" s="42">
        <f t="shared" si="1"/>
        <v>61555</v>
      </c>
    </row>
    <row r="40" spans="2:12" ht="13.5" customHeight="1">
      <c r="B40" s="11">
        <v>36</v>
      </c>
      <c r="C40" s="50" t="s">
        <v>2</v>
      </c>
      <c r="D40" s="224">
        <v>10904</v>
      </c>
      <c r="E40" s="225">
        <v>1287</v>
      </c>
      <c r="F40" s="225">
        <v>827</v>
      </c>
      <c r="G40" s="226">
        <v>1083</v>
      </c>
      <c r="H40" s="227">
        <v>843</v>
      </c>
      <c r="I40" s="228">
        <v>725</v>
      </c>
      <c r="J40" s="229">
        <v>743</v>
      </c>
      <c r="K40" s="230">
        <v>710</v>
      </c>
      <c r="L40" s="42">
        <f t="shared" si="1"/>
        <v>17122</v>
      </c>
    </row>
    <row r="41" spans="2:12" ht="13.5" customHeight="1">
      <c r="B41" s="11">
        <v>37</v>
      </c>
      <c r="C41" s="50" t="s">
        <v>3</v>
      </c>
      <c r="D41" s="224">
        <v>34744</v>
      </c>
      <c r="E41" s="225">
        <v>3142</v>
      </c>
      <c r="F41" s="225">
        <v>2160</v>
      </c>
      <c r="G41" s="226">
        <v>3614</v>
      </c>
      <c r="H41" s="227">
        <v>2826</v>
      </c>
      <c r="I41" s="228">
        <v>2201</v>
      </c>
      <c r="J41" s="229">
        <v>2321</v>
      </c>
      <c r="K41" s="230">
        <v>1887</v>
      </c>
      <c r="L41" s="42">
        <f t="shared" si="1"/>
        <v>52895</v>
      </c>
    </row>
    <row r="42" spans="2:12" ht="13.5" customHeight="1">
      <c r="B42" s="11">
        <v>38</v>
      </c>
      <c r="C42" s="51" t="s">
        <v>39</v>
      </c>
      <c r="D42" s="224">
        <v>7375</v>
      </c>
      <c r="E42" s="225">
        <v>444</v>
      </c>
      <c r="F42" s="225">
        <v>499</v>
      </c>
      <c r="G42" s="226">
        <v>646</v>
      </c>
      <c r="H42" s="227">
        <v>615</v>
      </c>
      <c r="I42" s="228">
        <v>487</v>
      </c>
      <c r="J42" s="229">
        <v>525</v>
      </c>
      <c r="K42" s="230">
        <v>370</v>
      </c>
      <c r="L42" s="42">
        <f t="shared" si="1"/>
        <v>10961</v>
      </c>
    </row>
    <row r="43" spans="2:12" ht="13.5" customHeight="1">
      <c r="B43" s="11">
        <v>39</v>
      </c>
      <c r="C43" s="51" t="s">
        <v>7</v>
      </c>
      <c r="D43" s="224">
        <v>42369</v>
      </c>
      <c r="E43" s="225">
        <v>4713</v>
      </c>
      <c r="F43" s="225">
        <v>2543</v>
      </c>
      <c r="G43" s="226">
        <v>3679</v>
      </c>
      <c r="H43" s="227">
        <v>2363</v>
      </c>
      <c r="I43" s="228">
        <v>2212</v>
      </c>
      <c r="J43" s="229">
        <v>2389</v>
      </c>
      <c r="K43" s="230">
        <v>2033</v>
      </c>
      <c r="L43" s="42">
        <f t="shared" si="1"/>
        <v>62301</v>
      </c>
    </row>
    <row r="44" spans="2:12" ht="13.5" customHeight="1">
      <c r="B44" s="11">
        <v>40</v>
      </c>
      <c r="C44" s="51" t="s">
        <v>40</v>
      </c>
      <c r="D44" s="224">
        <v>8085</v>
      </c>
      <c r="E44" s="225">
        <v>681</v>
      </c>
      <c r="F44" s="225">
        <v>634</v>
      </c>
      <c r="G44" s="226">
        <v>921</v>
      </c>
      <c r="H44" s="227">
        <v>959</v>
      </c>
      <c r="I44" s="228">
        <v>722</v>
      </c>
      <c r="J44" s="229">
        <v>751</v>
      </c>
      <c r="K44" s="230">
        <v>552</v>
      </c>
      <c r="L44" s="42">
        <f t="shared" si="1"/>
        <v>13305</v>
      </c>
    </row>
    <row r="45" spans="2:12" ht="13.5" customHeight="1">
      <c r="B45" s="11">
        <v>41</v>
      </c>
      <c r="C45" s="51" t="s">
        <v>11</v>
      </c>
      <c r="D45" s="224">
        <v>24239</v>
      </c>
      <c r="E45" s="225">
        <v>9</v>
      </c>
      <c r="F45" s="225">
        <v>15</v>
      </c>
      <c r="G45" s="226">
        <v>39</v>
      </c>
      <c r="H45" s="227">
        <v>40</v>
      </c>
      <c r="I45" s="228">
        <v>55</v>
      </c>
      <c r="J45" s="229">
        <v>64</v>
      </c>
      <c r="K45" s="230">
        <v>32</v>
      </c>
      <c r="L45" s="42">
        <f t="shared" si="1"/>
        <v>24493</v>
      </c>
    </row>
    <row r="46" spans="2:12" ht="13.5" customHeight="1">
      <c r="B46" s="11">
        <v>42</v>
      </c>
      <c r="C46" s="51" t="s">
        <v>12</v>
      </c>
      <c r="D46" s="224">
        <v>43775</v>
      </c>
      <c r="E46" s="225">
        <v>3440</v>
      </c>
      <c r="F46" s="225">
        <v>3581</v>
      </c>
      <c r="G46" s="226">
        <v>2757</v>
      </c>
      <c r="H46" s="227">
        <v>4280</v>
      </c>
      <c r="I46" s="228">
        <v>2931</v>
      </c>
      <c r="J46" s="229">
        <v>2679</v>
      </c>
      <c r="K46" s="230">
        <v>2280</v>
      </c>
      <c r="L46" s="42">
        <f t="shared" si="1"/>
        <v>65723</v>
      </c>
    </row>
    <row r="47" spans="2:12" ht="13.5" customHeight="1">
      <c r="B47" s="11">
        <v>43</v>
      </c>
      <c r="C47" s="51" t="s">
        <v>8</v>
      </c>
      <c r="D47" s="224">
        <v>27388</v>
      </c>
      <c r="E47" s="225">
        <v>1774</v>
      </c>
      <c r="F47" s="225">
        <v>1415</v>
      </c>
      <c r="G47" s="226">
        <v>2844</v>
      </c>
      <c r="H47" s="227">
        <v>2020</v>
      </c>
      <c r="I47" s="228">
        <v>1737</v>
      </c>
      <c r="J47" s="229">
        <v>1695</v>
      </c>
      <c r="K47" s="230">
        <v>1326</v>
      </c>
      <c r="L47" s="42">
        <f t="shared" si="1"/>
        <v>40199</v>
      </c>
    </row>
    <row r="48" spans="2:12" ht="13.5" customHeight="1">
      <c r="B48" s="11">
        <v>44</v>
      </c>
      <c r="C48" s="51" t="s">
        <v>18</v>
      </c>
      <c r="D48" s="224">
        <v>26936</v>
      </c>
      <c r="E48" s="225">
        <v>3290</v>
      </c>
      <c r="F48" s="225">
        <v>2047</v>
      </c>
      <c r="G48" s="226">
        <v>3035</v>
      </c>
      <c r="H48" s="227">
        <v>2368</v>
      </c>
      <c r="I48" s="228">
        <v>1878</v>
      </c>
      <c r="J48" s="229">
        <v>2271</v>
      </c>
      <c r="K48" s="230">
        <v>2028</v>
      </c>
      <c r="L48" s="42">
        <f t="shared" si="1"/>
        <v>43853</v>
      </c>
    </row>
    <row r="49" spans="2:12" ht="13.5" customHeight="1">
      <c r="B49" s="11">
        <v>45</v>
      </c>
      <c r="C49" s="51" t="s">
        <v>41</v>
      </c>
      <c r="D49" s="224">
        <v>9197</v>
      </c>
      <c r="E49" s="225">
        <v>729</v>
      </c>
      <c r="F49" s="225">
        <v>1008</v>
      </c>
      <c r="G49" s="226">
        <v>875</v>
      </c>
      <c r="H49" s="227">
        <v>1196</v>
      </c>
      <c r="I49" s="228">
        <v>757</v>
      </c>
      <c r="J49" s="229">
        <v>803</v>
      </c>
      <c r="K49" s="230">
        <v>620</v>
      </c>
      <c r="L49" s="42">
        <f t="shared" si="1"/>
        <v>15185</v>
      </c>
    </row>
    <row r="50" spans="2:12" ht="13.5" customHeight="1">
      <c r="B50" s="11">
        <v>46</v>
      </c>
      <c r="C50" s="51" t="s">
        <v>21</v>
      </c>
      <c r="D50" s="224">
        <v>12375</v>
      </c>
      <c r="E50" s="225">
        <v>1004</v>
      </c>
      <c r="F50" s="225">
        <v>1168</v>
      </c>
      <c r="G50" s="226">
        <v>1129</v>
      </c>
      <c r="H50" s="227">
        <v>1101</v>
      </c>
      <c r="I50" s="228">
        <v>848</v>
      </c>
      <c r="J50" s="229">
        <v>1002</v>
      </c>
      <c r="K50" s="230">
        <v>876</v>
      </c>
      <c r="L50" s="42">
        <f t="shared" si="1"/>
        <v>19503</v>
      </c>
    </row>
    <row r="51" spans="2:12" ht="13.5" customHeight="1">
      <c r="B51" s="11">
        <v>47</v>
      </c>
      <c r="C51" s="51" t="s">
        <v>13</v>
      </c>
      <c r="D51" s="224">
        <v>27392</v>
      </c>
      <c r="E51" s="225">
        <v>1895</v>
      </c>
      <c r="F51" s="225">
        <v>1577</v>
      </c>
      <c r="G51" s="226">
        <v>1908</v>
      </c>
      <c r="H51" s="227">
        <v>1998</v>
      </c>
      <c r="I51" s="228">
        <v>1691</v>
      </c>
      <c r="J51" s="229">
        <v>1855</v>
      </c>
      <c r="K51" s="230">
        <v>1491</v>
      </c>
      <c r="L51" s="42">
        <f t="shared" si="1"/>
        <v>39807</v>
      </c>
    </row>
    <row r="52" spans="2:12" ht="13.5" customHeight="1">
      <c r="B52" s="11">
        <v>48</v>
      </c>
      <c r="C52" s="51" t="s">
        <v>22</v>
      </c>
      <c r="D52" s="224">
        <v>13754</v>
      </c>
      <c r="E52" s="225">
        <v>1434</v>
      </c>
      <c r="F52" s="225">
        <v>932</v>
      </c>
      <c r="G52" s="226">
        <v>1504</v>
      </c>
      <c r="H52" s="227">
        <v>1068</v>
      </c>
      <c r="I52" s="228">
        <v>999</v>
      </c>
      <c r="J52" s="229">
        <v>1026</v>
      </c>
      <c r="K52" s="230">
        <v>708</v>
      </c>
      <c r="L52" s="42">
        <f t="shared" si="1"/>
        <v>21425</v>
      </c>
    </row>
    <row r="53" spans="2:12" ht="13.5" customHeight="1">
      <c r="B53" s="11">
        <v>49</v>
      </c>
      <c r="C53" s="51" t="s">
        <v>23</v>
      </c>
      <c r="D53" s="224">
        <v>13443</v>
      </c>
      <c r="E53" s="225">
        <v>1494</v>
      </c>
      <c r="F53" s="225">
        <v>768</v>
      </c>
      <c r="G53" s="226">
        <v>1892</v>
      </c>
      <c r="H53" s="227">
        <v>1046</v>
      </c>
      <c r="I53" s="228">
        <v>776</v>
      </c>
      <c r="J53" s="229">
        <v>1242</v>
      </c>
      <c r="K53" s="230">
        <v>795</v>
      </c>
      <c r="L53" s="42">
        <f t="shared" si="1"/>
        <v>21456</v>
      </c>
    </row>
    <row r="54" spans="2:12" ht="13.5" customHeight="1">
      <c r="B54" s="11">
        <v>50</v>
      </c>
      <c r="C54" s="51" t="s">
        <v>14</v>
      </c>
      <c r="D54" s="224">
        <v>13162</v>
      </c>
      <c r="E54" s="225">
        <v>562</v>
      </c>
      <c r="F54" s="225">
        <v>824</v>
      </c>
      <c r="G54" s="226">
        <v>882</v>
      </c>
      <c r="H54" s="227">
        <v>1199</v>
      </c>
      <c r="I54" s="228">
        <v>943</v>
      </c>
      <c r="J54" s="229">
        <v>893</v>
      </c>
      <c r="K54" s="230">
        <v>798</v>
      </c>
      <c r="L54" s="42">
        <f t="shared" si="1"/>
        <v>19263</v>
      </c>
    </row>
    <row r="55" spans="2:12" ht="13.5" customHeight="1">
      <c r="B55" s="11">
        <v>51</v>
      </c>
      <c r="C55" s="51" t="s">
        <v>42</v>
      </c>
      <c r="D55" s="224">
        <v>17292</v>
      </c>
      <c r="E55" s="225">
        <v>1766</v>
      </c>
      <c r="F55" s="225">
        <v>1289</v>
      </c>
      <c r="G55" s="226">
        <v>1419</v>
      </c>
      <c r="H55" s="227">
        <v>1179</v>
      </c>
      <c r="I55" s="228">
        <v>1039</v>
      </c>
      <c r="J55" s="229">
        <v>1209</v>
      </c>
      <c r="K55" s="230">
        <v>946</v>
      </c>
      <c r="L55" s="42">
        <f t="shared" si="1"/>
        <v>26139</v>
      </c>
    </row>
    <row r="56" spans="2:12" ht="13.5" customHeight="1">
      <c r="B56" s="11">
        <v>52</v>
      </c>
      <c r="C56" s="51" t="s">
        <v>4</v>
      </c>
      <c r="D56" s="224">
        <v>14704</v>
      </c>
      <c r="E56" s="225">
        <v>789</v>
      </c>
      <c r="F56" s="225">
        <v>904</v>
      </c>
      <c r="G56" s="226">
        <v>1311</v>
      </c>
      <c r="H56" s="227">
        <v>999</v>
      </c>
      <c r="I56" s="228">
        <v>853</v>
      </c>
      <c r="J56" s="229">
        <v>849</v>
      </c>
      <c r="K56" s="230">
        <v>722</v>
      </c>
      <c r="L56" s="42">
        <f t="shared" si="1"/>
        <v>21131</v>
      </c>
    </row>
    <row r="57" spans="2:12" ht="13.5" customHeight="1">
      <c r="B57" s="11">
        <v>53</v>
      </c>
      <c r="C57" s="51" t="s">
        <v>19</v>
      </c>
      <c r="D57" s="224">
        <v>7679</v>
      </c>
      <c r="E57" s="225">
        <v>622</v>
      </c>
      <c r="F57" s="225">
        <v>460</v>
      </c>
      <c r="G57" s="226">
        <v>946</v>
      </c>
      <c r="H57" s="227">
        <v>568</v>
      </c>
      <c r="I57" s="228">
        <v>405</v>
      </c>
      <c r="J57" s="229">
        <v>563</v>
      </c>
      <c r="K57" s="230">
        <v>471</v>
      </c>
      <c r="L57" s="42">
        <f t="shared" si="1"/>
        <v>11714</v>
      </c>
    </row>
    <row r="58" spans="2:12" ht="13.5" customHeight="1">
      <c r="B58" s="11">
        <v>54</v>
      </c>
      <c r="C58" s="51" t="s">
        <v>24</v>
      </c>
      <c r="D58" s="224">
        <v>13032</v>
      </c>
      <c r="E58" s="225">
        <v>1368</v>
      </c>
      <c r="F58" s="225">
        <v>820</v>
      </c>
      <c r="G58" s="226">
        <v>979</v>
      </c>
      <c r="H58" s="227">
        <v>978</v>
      </c>
      <c r="I58" s="228">
        <v>815</v>
      </c>
      <c r="J58" s="229">
        <v>1018</v>
      </c>
      <c r="K58" s="230">
        <v>681</v>
      </c>
      <c r="L58" s="42">
        <f t="shared" si="1"/>
        <v>19691</v>
      </c>
    </row>
    <row r="59" spans="2:12" ht="13.5" customHeight="1">
      <c r="B59" s="11">
        <v>55</v>
      </c>
      <c r="C59" s="51" t="s">
        <v>15</v>
      </c>
      <c r="D59" s="224">
        <v>13460</v>
      </c>
      <c r="E59" s="225">
        <v>926</v>
      </c>
      <c r="F59" s="225">
        <v>770</v>
      </c>
      <c r="G59" s="226">
        <v>1309</v>
      </c>
      <c r="H59" s="227">
        <v>1235</v>
      </c>
      <c r="I59" s="228">
        <v>888</v>
      </c>
      <c r="J59" s="229">
        <v>904</v>
      </c>
      <c r="K59" s="230">
        <v>833</v>
      </c>
      <c r="L59" s="42">
        <f t="shared" si="1"/>
        <v>20325</v>
      </c>
    </row>
    <row r="60" spans="2:12" ht="13.5" customHeight="1">
      <c r="B60" s="11">
        <v>56</v>
      </c>
      <c r="C60" s="51" t="s">
        <v>9</v>
      </c>
      <c r="D60" s="224">
        <v>9790</v>
      </c>
      <c r="E60" s="225">
        <v>456</v>
      </c>
      <c r="F60" s="225">
        <v>537</v>
      </c>
      <c r="G60" s="226">
        <v>527</v>
      </c>
      <c r="H60" s="227">
        <v>629</v>
      </c>
      <c r="I60" s="228">
        <v>400</v>
      </c>
      <c r="J60" s="229">
        <v>433</v>
      </c>
      <c r="K60" s="230">
        <v>296</v>
      </c>
      <c r="L60" s="42">
        <f t="shared" si="1"/>
        <v>13068</v>
      </c>
    </row>
    <row r="61" spans="2:12" ht="13.5" customHeight="1">
      <c r="B61" s="11">
        <v>57</v>
      </c>
      <c r="C61" s="51" t="s">
        <v>43</v>
      </c>
      <c r="D61" s="224">
        <v>5731</v>
      </c>
      <c r="E61" s="225">
        <v>726</v>
      </c>
      <c r="F61" s="225">
        <v>530</v>
      </c>
      <c r="G61" s="226">
        <v>748</v>
      </c>
      <c r="H61" s="227">
        <v>383</v>
      </c>
      <c r="I61" s="228">
        <v>389</v>
      </c>
      <c r="J61" s="229">
        <v>444</v>
      </c>
      <c r="K61" s="230">
        <v>411</v>
      </c>
      <c r="L61" s="42">
        <f t="shared" si="1"/>
        <v>9362</v>
      </c>
    </row>
    <row r="62" spans="2:12" ht="13.5" customHeight="1">
      <c r="B62" s="11">
        <v>58</v>
      </c>
      <c r="C62" s="51" t="s">
        <v>25</v>
      </c>
      <c r="D62" s="224">
        <v>7092</v>
      </c>
      <c r="E62" s="225">
        <v>808</v>
      </c>
      <c r="F62" s="225">
        <v>394</v>
      </c>
      <c r="G62" s="226">
        <v>655</v>
      </c>
      <c r="H62" s="227">
        <v>513</v>
      </c>
      <c r="I62" s="228">
        <v>427</v>
      </c>
      <c r="J62" s="229">
        <v>533</v>
      </c>
      <c r="K62" s="230">
        <v>434</v>
      </c>
      <c r="L62" s="42">
        <f t="shared" si="1"/>
        <v>10856</v>
      </c>
    </row>
    <row r="63" spans="2:12" ht="13.5" customHeight="1">
      <c r="B63" s="11">
        <v>59</v>
      </c>
      <c r="C63" s="51" t="s">
        <v>20</v>
      </c>
      <c r="D63" s="224">
        <v>48008</v>
      </c>
      <c r="E63" s="225">
        <v>5349</v>
      </c>
      <c r="F63" s="225">
        <v>3925</v>
      </c>
      <c r="G63" s="226">
        <v>5838</v>
      </c>
      <c r="H63" s="227">
        <v>5074</v>
      </c>
      <c r="I63" s="228">
        <v>3655</v>
      </c>
      <c r="J63" s="229">
        <v>3632</v>
      </c>
      <c r="K63" s="230">
        <v>3258</v>
      </c>
      <c r="L63" s="42">
        <f t="shared" si="1"/>
        <v>78739</v>
      </c>
    </row>
    <row r="64" spans="2:12" ht="13.5" customHeight="1">
      <c r="B64" s="11">
        <v>60</v>
      </c>
      <c r="C64" s="51" t="s">
        <v>44</v>
      </c>
      <c r="D64" s="224">
        <v>6731</v>
      </c>
      <c r="E64" s="225">
        <v>476</v>
      </c>
      <c r="F64" s="225">
        <v>519</v>
      </c>
      <c r="G64" s="226">
        <v>722</v>
      </c>
      <c r="H64" s="227">
        <v>672</v>
      </c>
      <c r="I64" s="228">
        <v>498</v>
      </c>
      <c r="J64" s="229">
        <v>386</v>
      </c>
      <c r="K64" s="230">
        <v>337</v>
      </c>
      <c r="L64" s="42">
        <f t="shared" si="1"/>
        <v>10341</v>
      </c>
    </row>
    <row r="65" spans="2:12" ht="13.5" customHeight="1">
      <c r="B65" s="11">
        <v>61</v>
      </c>
      <c r="C65" s="51" t="s">
        <v>16</v>
      </c>
      <c r="D65" s="224">
        <v>6257</v>
      </c>
      <c r="E65" s="225">
        <v>464</v>
      </c>
      <c r="F65" s="225">
        <v>255</v>
      </c>
      <c r="G65" s="226">
        <v>538</v>
      </c>
      <c r="H65" s="227">
        <v>436</v>
      </c>
      <c r="I65" s="228">
        <v>361</v>
      </c>
      <c r="J65" s="229">
        <v>378</v>
      </c>
      <c r="K65" s="230">
        <v>381</v>
      </c>
      <c r="L65" s="42">
        <f t="shared" si="1"/>
        <v>9070</v>
      </c>
    </row>
    <row r="66" spans="2:12" ht="13.5" customHeight="1">
      <c r="B66" s="11">
        <v>62</v>
      </c>
      <c r="C66" s="51" t="s">
        <v>17</v>
      </c>
      <c r="D66" s="224">
        <v>9160</v>
      </c>
      <c r="E66" s="225">
        <v>1243</v>
      </c>
      <c r="F66" s="225">
        <v>364</v>
      </c>
      <c r="G66" s="226">
        <v>856</v>
      </c>
      <c r="H66" s="227">
        <v>484</v>
      </c>
      <c r="I66" s="228">
        <v>485</v>
      </c>
      <c r="J66" s="229">
        <v>481</v>
      </c>
      <c r="K66" s="230">
        <v>372</v>
      </c>
      <c r="L66" s="42">
        <f t="shared" si="1"/>
        <v>13445</v>
      </c>
    </row>
    <row r="67" spans="2:12" ht="13.5" customHeight="1">
      <c r="B67" s="11">
        <v>63</v>
      </c>
      <c r="C67" s="51" t="s">
        <v>26</v>
      </c>
      <c r="D67" s="224">
        <v>6326</v>
      </c>
      <c r="E67" s="225">
        <v>514</v>
      </c>
      <c r="F67" s="225">
        <v>526</v>
      </c>
      <c r="G67" s="226">
        <v>622</v>
      </c>
      <c r="H67" s="227">
        <v>483</v>
      </c>
      <c r="I67" s="228">
        <v>454</v>
      </c>
      <c r="J67" s="229">
        <v>480</v>
      </c>
      <c r="K67" s="230">
        <v>314</v>
      </c>
      <c r="L67" s="42">
        <f t="shared" si="1"/>
        <v>9719</v>
      </c>
    </row>
    <row r="68" spans="2:12" ht="13.5" customHeight="1">
      <c r="B68" s="11">
        <v>64</v>
      </c>
      <c r="C68" s="51" t="s">
        <v>45</v>
      </c>
      <c r="D68" s="224">
        <v>6458</v>
      </c>
      <c r="E68" s="225">
        <v>851</v>
      </c>
      <c r="F68" s="225">
        <v>547</v>
      </c>
      <c r="G68" s="226">
        <v>698</v>
      </c>
      <c r="H68" s="227">
        <v>527</v>
      </c>
      <c r="I68" s="228">
        <v>385</v>
      </c>
      <c r="J68" s="229">
        <v>404</v>
      </c>
      <c r="K68" s="230">
        <v>340</v>
      </c>
      <c r="L68" s="42">
        <f t="shared" si="1"/>
        <v>10210</v>
      </c>
    </row>
    <row r="69" spans="2:12" ht="13.5" customHeight="1">
      <c r="B69" s="11">
        <v>65</v>
      </c>
      <c r="C69" s="51" t="s">
        <v>10</v>
      </c>
      <c r="D69" s="224">
        <v>3452</v>
      </c>
      <c r="E69" s="225">
        <v>231</v>
      </c>
      <c r="F69" s="225">
        <v>198</v>
      </c>
      <c r="G69" s="226">
        <v>325</v>
      </c>
      <c r="H69" s="227">
        <v>288</v>
      </c>
      <c r="I69" s="228">
        <v>228</v>
      </c>
      <c r="J69" s="229">
        <v>223</v>
      </c>
      <c r="K69" s="230">
        <v>185</v>
      </c>
      <c r="L69" s="42">
        <f t="shared" ref="L69:L78" si="2">SUM(D69:K69)</f>
        <v>5130</v>
      </c>
    </row>
    <row r="70" spans="2:12" ht="13.5" customHeight="1">
      <c r="B70" s="11">
        <v>66</v>
      </c>
      <c r="C70" s="51" t="s">
        <v>5</v>
      </c>
      <c r="D70" s="224">
        <v>3575</v>
      </c>
      <c r="E70" s="225">
        <v>408</v>
      </c>
      <c r="F70" s="225">
        <v>248</v>
      </c>
      <c r="G70" s="226">
        <v>299</v>
      </c>
      <c r="H70" s="227">
        <v>188</v>
      </c>
      <c r="I70" s="228">
        <v>182</v>
      </c>
      <c r="J70" s="229">
        <v>192</v>
      </c>
      <c r="K70" s="230">
        <v>188</v>
      </c>
      <c r="L70" s="42">
        <f t="shared" si="2"/>
        <v>5280</v>
      </c>
    </row>
    <row r="71" spans="2:12" ht="13.5" customHeight="1">
      <c r="B71" s="11">
        <v>67</v>
      </c>
      <c r="C71" s="51" t="s">
        <v>6</v>
      </c>
      <c r="D71" s="224">
        <v>1522</v>
      </c>
      <c r="E71" s="225">
        <v>119</v>
      </c>
      <c r="F71" s="225">
        <v>91</v>
      </c>
      <c r="G71" s="226">
        <v>108</v>
      </c>
      <c r="H71" s="227">
        <v>103</v>
      </c>
      <c r="I71" s="228">
        <v>96</v>
      </c>
      <c r="J71" s="229">
        <v>111</v>
      </c>
      <c r="K71" s="230">
        <v>87</v>
      </c>
      <c r="L71" s="42">
        <f t="shared" si="2"/>
        <v>2237</v>
      </c>
    </row>
    <row r="72" spans="2:12" ht="13.5" customHeight="1">
      <c r="B72" s="11">
        <v>68</v>
      </c>
      <c r="C72" s="51" t="s">
        <v>46</v>
      </c>
      <c r="D72" s="224">
        <v>1980</v>
      </c>
      <c r="E72" s="225">
        <v>197</v>
      </c>
      <c r="F72" s="225">
        <v>153</v>
      </c>
      <c r="G72" s="226">
        <v>159</v>
      </c>
      <c r="H72" s="227">
        <v>137</v>
      </c>
      <c r="I72" s="228">
        <v>127</v>
      </c>
      <c r="J72" s="229">
        <v>137</v>
      </c>
      <c r="K72" s="230">
        <v>79</v>
      </c>
      <c r="L72" s="42">
        <f t="shared" si="2"/>
        <v>2969</v>
      </c>
    </row>
    <row r="73" spans="2:12" ht="13.5" customHeight="1">
      <c r="B73" s="11">
        <v>69</v>
      </c>
      <c r="C73" s="51" t="s">
        <v>47</v>
      </c>
      <c r="D73" s="224">
        <v>4708</v>
      </c>
      <c r="E73" s="225">
        <v>346</v>
      </c>
      <c r="F73" s="225">
        <v>305</v>
      </c>
      <c r="G73" s="226">
        <v>444</v>
      </c>
      <c r="H73" s="227">
        <v>467</v>
      </c>
      <c r="I73" s="228">
        <v>304</v>
      </c>
      <c r="J73" s="229">
        <v>334</v>
      </c>
      <c r="K73" s="230">
        <v>302</v>
      </c>
      <c r="L73" s="42">
        <f t="shared" si="2"/>
        <v>7210</v>
      </c>
    </row>
    <row r="74" spans="2:12" ht="13.5" customHeight="1">
      <c r="B74" s="11">
        <v>70</v>
      </c>
      <c r="C74" s="51" t="s">
        <v>48</v>
      </c>
      <c r="D74" s="224">
        <v>742</v>
      </c>
      <c r="E74" s="225">
        <v>55</v>
      </c>
      <c r="F74" s="225">
        <v>71</v>
      </c>
      <c r="G74" s="226">
        <v>68</v>
      </c>
      <c r="H74" s="227">
        <v>89</v>
      </c>
      <c r="I74" s="228">
        <v>53</v>
      </c>
      <c r="J74" s="229">
        <v>64</v>
      </c>
      <c r="K74" s="230">
        <v>61</v>
      </c>
      <c r="L74" s="42">
        <f t="shared" si="2"/>
        <v>1203</v>
      </c>
    </row>
    <row r="75" spans="2:12" ht="13.5" customHeight="1">
      <c r="B75" s="11">
        <v>71</v>
      </c>
      <c r="C75" s="51" t="s">
        <v>49</v>
      </c>
      <c r="D75" s="224">
        <v>2136</v>
      </c>
      <c r="E75" s="225">
        <v>391</v>
      </c>
      <c r="F75" s="225">
        <v>217</v>
      </c>
      <c r="G75" s="226">
        <v>225</v>
      </c>
      <c r="H75" s="227">
        <v>228</v>
      </c>
      <c r="I75" s="228">
        <v>168</v>
      </c>
      <c r="J75" s="229">
        <v>162</v>
      </c>
      <c r="K75" s="230">
        <v>123</v>
      </c>
      <c r="L75" s="42">
        <f t="shared" si="2"/>
        <v>3650</v>
      </c>
    </row>
    <row r="76" spans="2:12" ht="13.5" customHeight="1">
      <c r="B76" s="11">
        <v>72</v>
      </c>
      <c r="C76" s="51" t="s">
        <v>27</v>
      </c>
      <c r="D76" s="224">
        <v>1563</v>
      </c>
      <c r="E76" s="225">
        <v>76</v>
      </c>
      <c r="F76" s="225">
        <v>70</v>
      </c>
      <c r="G76" s="226">
        <v>141</v>
      </c>
      <c r="H76" s="227">
        <v>125</v>
      </c>
      <c r="I76" s="228">
        <v>110</v>
      </c>
      <c r="J76" s="229">
        <v>124</v>
      </c>
      <c r="K76" s="230">
        <v>78</v>
      </c>
      <c r="L76" s="42">
        <f t="shared" si="2"/>
        <v>2287</v>
      </c>
    </row>
    <row r="77" spans="2:12" ht="13.5" customHeight="1">
      <c r="B77" s="11">
        <v>73</v>
      </c>
      <c r="C77" s="51" t="s">
        <v>28</v>
      </c>
      <c r="D77" s="224">
        <v>2076</v>
      </c>
      <c r="E77" s="225">
        <v>151</v>
      </c>
      <c r="F77" s="225">
        <v>133</v>
      </c>
      <c r="G77" s="226">
        <v>199</v>
      </c>
      <c r="H77" s="227">
        <v>123</v>
      </c>
      <c r="I77" s="228">
        <v>132</v>
      </c>
      <c r="J77" s="229">
        <v>150</v>
      </c>
      <c r="K77" s="230">
        <v>111</v>
      </c>
      <c r="L77" s="42">
        <f t="shared" si="2"/>
        <v>3075</v>
      </c>
    </row>
    <row r="78" spans="2:12" ht="13.5" customHeight="1" thickBot="1">
      <c r="B78" s="11">
        <v>74</v>
      </c>
      <c r="C78" s="51" t="s">
        <v>29</v>
      </c>
      <c r="D78" s="231">
        <v>1017</v>
      </c>
      <c r="E78" s="232">
        <v>62</v>
      </c>
      <c r="F78" s="232">
        <v>44</v>
      </c>
      <c r="G78" s="233">
        <v>66</v>
      </c>
      <c r="H78" s="227">
        <v>74</v>
      </c>
      <c r="I78" s="234">
        <v>68</v>
      </c>
      <c r="J78" s="235">
        <v>49</v>
      </c>
      <c r="K78" s="236">
        <v>35</v>
      </c>
      <c r="L78" s="44">
        <f t="shared" si="2"/>
        <v>1415</v>
      </c>
    </row>
    <row r="79" spans="2:12" ht="13.5" customHeight="1" thickTop="1">
      <c r="B79" s="245" t="s">
        <v>0</v>
      </c>
      <c r="C79" s="246"/>
      <c r="D79" s="52">
        <f>SUM(D5,D30,D38:D78)</f>
        <v>907011</v>
      </c>
      <c r="E79" s="53">
        <f t="shared" ref="E79:L79" si="3">SUM(E5,E30,E38:E78)</f>
        <v>70832</v>
      </c>
      <c r="F79" s="53">
        <f t="shared" si="3"/>
        <v>54062</v>
      </c>
      <c r="G79" s="68">
        <f t="shared" si="3"/>
        <v>81864</v>
      </c>
      <c r="H79" s="69">
        <f t="shared" si="3"/>
        <v>73826</v>
      </c>
      <c r="I79" s="59">
        <f t="shared" si="3"/>
        <v>59862</v>
      </c>
      <c r="J79" s="142">
        <f t="shared" si="3"/>
        <v>66486</v>
      </c>
      <c r="K79" s="60">
        <f t="shared" si="3"/>
        <v>52434</v>
      </c>
      <c r="L79" s="29">
        <f t="shared" si="3"/>
        <v>1366377</v>
      </c>
    </row>
  </sheetData>
  <mergeCells count="4">
    <mergeCell ref="B3:B4"/>
    <mergeCell ref="C3:C4"/>
    <mergeCell ref="B79:C79"/>
    <mergeCell ref="D3:L3"/>
  </mergeCells>
  <phoneticPr fontId="4"/>
  <pageMargins left="0.70866141732283472" right="0.43307086614173229" top="0.74803149606299213" bottom="0.74803149606299213" header="0.31496062992125984" footer="0.31496062992125984"/>
  <pageSetup paperSize="8" scale="74" fitToHeight="0" orientation="landscape" r:id="rId1"/>
  <headerFooter>
    <oddHeader>&amp;R&amp;"ＭＳ 明朝,標準"&amp;12 2-18.介護費等に係る分析</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CE61"/>
  <sheetViews>
    <sheetView showGridLines="0" zoomScaleNormal="100" zoomScaleSheetLayoutView="35" workbookViewId="0"/>
  </sheetViews>
  <sheetFormatPr defaultColWidth="9" defaultRowHeight="13.5"/>
  <cols>
    <col min="1" max="1" width="4.625" style="2" customWidth="1"/>
    <col min="2" max="2" width="27.25" style="2" customWidth="1"/>
    <col min="3" max="83" width="10.625" style="2" customWidth="1"/>
    <col min="84" max="16384" width="9" style="2"/>
  </cols>
  <sheetData>
    <row r="1" spans="1:83" ht="16.5" customHeight="1">
      <c r="B1" s="1" t="s">
        <v>335</v>
      </c>
      <c r="C1" s="1"/>
      <c r="D1" s="1"/>
      <c r="E1" s="1"/>
      <c r="F1" s="1"/>
      <c r="L1" s="1"/>
      <c r="M1" s="1"/>
      <c r="N1" s="1"/>
      <c r="O1" s="1"/>
      <c r="U1" s="1"/>
      <c r="V1" s="1"/>
      <c r="W1" s="1"/>
      <c r="X1" s="1"/>
      <c r="AD1" s="1"/>
      <c r="AE1" s="1"/>
      <c r="AF1" s="1"/>
      <c r="AG1" s="1"/>
      <c r="AM1" s="1"/>
      <c r="AN1" s="1"/>
      <c r="AO1" s="1"/>
      <c r="AP1" s="1"/>
      <c r="AV1" s="1"/>
      <c r="AW1" s="1"/>
      <c r="AX1" s="1"/>
      <c r="AY1" s="1"/>
      <c r="BE1" s="1"/>
      <c r="BF1" s="1"/>
      <c r="BG1" s="1"/>
      <c r="BH1" s="1"/>
      <c r="BN1" s="1"/>
      <c r="BO1" s="1"/>
      <c r="BP1" s="1"/>
      <c r="BQ1" s="1"/>
      <c r="BW1" s="1"/>
      <c r="BX1" s="1"/>
      <c r="BY1" s="1"/>
      <c r="BZ1" s="1"/>
    </row>
    <row r="2" spans="1:83" ht="16.5" customHeight="1">
      <c r="B2" s="1" t="s">
        <v>358</v>
      </c>
      <c r="C2" s="1"/>
      <c r="D2" s="1"/>
      <c r="E2" s="1"/>
      <c r="F2" s="1"/>
      <c r="L2" s="1"/>
      <c r="M2" s="1"/>
      <c r="N2" s="1"/>
      <c r="O2" s="1"/>
      <c r="U2" s="1"/>
      <c r="V2" s="1"/>
      <c r="W2" s="1"/>
      <c r="X2" s="1"/>
      <c r="AD2" s="1"/>
      <c r="AE2" s="1"/>
      <c r="AF2" s="1"/>
      <c r="AG2" s="1"/>
      <c r="AM2" s="1"/>
      <c r="AN2" s="1"/>
      <c r="AO2" s="1"/>
      <c r="AP2" s="1"/>
      <c r="AV2" s="1"/>
      <c r="AW2" s="1"/>
      <c r="AX2" s="1"/>
      <c r="AY2" s="1"/>
      <c r="BE2" s="1"/>
      <c r="BF2" s="1"/>
      <c r="BG2" s="1"/>
      <c r="BH2" s="1"/>
      <c r="BN2" s="1"/>
      <c r="BO2" s="1"/>
      <c r="BP2" s="1"/>
      <c r="BQ2" s="1"/>
      <c r="BW2" s="1"/>
      <c r="BX2" s="1"/>
      <c r="BY2" s="1"/>
      <c r="BZ2" s="1"/>
    </row>
    <row r="3" spans="1:83" ht="16.5" customHeight="1">
      <c r="A3" s="1"/>
      <c r="B3" s="247" t="s">
        <v>150</v>
      </c>
      <c r="C3" s="239" t="s">
        <v>145</v>
      </c>
      <c r="D3" s="240"/>
      <c r="E3" s="240"/>
      <c r="F3" s="240"/>
      <c r="G3" s="240"/>
      <c r="H3" s="240"/>
      <c r="I3" s="240"/>
      <c r="J3" s="240"/>
      <c r="K3" s="241"/>
      <c r="L3" s="247" t="s">
        <v>119</v>
      </c>
      <c r="M3" s="247"/>
      <c r="N3" s="247"/>
      <c r="O3" s="247"/>
      <c r="P3" s="247"/>
      <c r="Q3" s="247"/>
      <c r="R3" s="247"/>
      <c r="S3" s="247"/>
      <c r="T3" s="247"/>
      <c r="U3" s="247" t="s">
        <v>120</v>
      </c>
      <c r="V3" s="247"/>
      <c r="W3" s="247"/>
      <c r="X3" s="247"/>
      <c r="Y3" s="247"/>
      <c r="Z3" s="247"/>
      <c r="AA3" s="247"/>
      <c r="AB3" s="247"/>
      <c r="AC3" s="247"/>
      <c r="AD3" s="247" t="s">
        <v>121</v>
      </c>
      <c r="AE3" s="247"/>
      <c r="AF3" s="247"/>
      <c r="AG3" s="247"/>
      <c r="AH3" s="247"/>
      <c r="AI3" s="247"/>
      <c r="AJ3" s="247"/>
      <c r="AK3" s="247"/>
      <c r="AL3" s="247"/>
      <c r="AM3" s="247" t="s">
        <v>122</v>
      </c>
      <c r="AN3" s="247"/>
      <c r="AO3" s="247"/>
      <c r="AP3" s="247"/>
      <c r="AQ3" s="247"/>
      <c r="AR3" s="247"/>
      <c r="AS3" s="247"/>
      <c r="AT3" s="247"/>
      <c r="AU3" s="247"/>
      <c r="AV3" s="247" t="s">
        <v>123</v>
      </c>
      <c r="AW3" s="247"/>
      <c r="AX3" s="247"/>
      <c r="AY3" s="247"/>
      <c r="AZ3" s="247"/>
      <c r="BA3" s="247"/>
      <c r="BB3" s="247"/>
      <c r="BC3" s="247"/>
      <c r="BD3" s="247"/>
      <c r="BE3" s="247" t="s">
        <v>126</v>
      </c>
      <c r="BF3" s="247"/>
      <c r="BG3" s="247"/>
      <c r="BH3" s="247"/>
      <c r="BI3" s="247"/>
      <c r="BJ3" s="247"/>
      <c r="BK3" s="247"/>
      <c r="BL3" s="247"/>
      <c r="BM3" s="247"/>
      <c r="BN3" s="247" t="s">
        <v>124</v>
      </c>
      <c r="BO3" s="247"/>
      <c r="BP3" s="247"/>
      <c r="BQ3" s="247"/>
      <c r="BR3" s="247"/>
      <c r="BS3" s="247"/>
      <c r="BT3" s="247"/>
      <c r="BU3" s="247"/>
      <c r="BV3" s="247"/>
      <c r="BW3" s="239" t="s">
        <v>97</v>
      </c>
      <c r="BX3" s="240"/>
      <c r="BY3" s="240"/>
      <c r="BZ3" s="240"/>
      <c r="CA3" s="240"/>
      <c r="CB3" s="240"/>
      <c r="CC3" s="240"/>
      <c r="CD3" s="240"/>
      <c r="CE3" s="241"/>
    </row>
    <row r="4" spans="1:83" ht="16.5" customHeight="1">
      <c r="B4" s="247"/>
      <c r="C4" s="4" t="s">
        <v>57</v>
      </c>
      <c r="D4" s="73" t="s">
        <v>58</v>
      </c>
      <c r="E4" s="4" t="s">
        <v>59</v>
      </c>
      <c r="F4" s="4" t="s">
        <v>60</v>
      </c>
      <c r="G4" s="4" t="s">
        <v>61</v>
      </c>
      <c r="H4" s="4" t="s">
        <v>62</v>
      </c>
      <c r="I4" s="4" t="s">
        <v>63</v>
      </c>
      <c r="J4" s="4" t="s">
        <v>64</v>
      </c>
      <c r="K4" s="4" t="s">
        <v>65</v>
      </c>
      <c r="L4" s="73" t="s">
        <v>57</v>
      </c>
      <c r="M4" s="73" t="s">
        <v>58</v>
      </c>
      <c r="N4" s="73" t="s">
        <v>59</v>
      </c>
      <c r="O4" s="73" t="s">
        <v>60</v>
      </c>
      <c r="P4" s="73" t="s">
        <v>61</v>
      </c>
      <c r="Q4" s="73" t="s">
        <v>62</v>
      </c>
      <c r="R4" s="73" t="s">
        <v>63</v>
      </c>
      <c r="S4" s="73" t="s">
        <v>64</v>
      </c>
      <c r="T4" s="73" t="s">
        <v>65</v>
      </c>
      <c r="U4" s="73" t="s">
        <v>57</v>
      </c>
      <c r="V4" s="73" t="s">
        <v>58</v>
      </c>
      <c r="W4" s="73" t="s">
        <v>59</v>
      </c>
      <c r="X4" s="73" t="s">
        <v>60</v>
      </c>
      <c r="Y4" s="73" t="s">
        <v>61</v>
      </c>
      <c r="Z4" s="73" t="s">
        <v>62</v>
      </c>
      <c r="AA4" s="73" t="s">
        <v>63</v>
      </c>
      <c r="AB4" s="73" t="s">
        <v>64</v>
      </c>
      <c r="AC4" s="73" t="s">
        <v>65</v>
      </c>
      <c r="AD4" s="73" t="s">
        <v>57</v>
      </c>
      <c r="AE4" s="73" t="s">
        <v>58</v>
      </c>
      <c r="AF4" s="73" t="s">
        <v>59</v>
      </c>
      <c r="AG4" s="73" t="s">
        <v>60</v>
      </c>
      <c r="AH4" s="73" t="s">
        <v>61</v>
      </c>
      <c r="AI4" s="73" t="s">
        <v>62</v>
      </c>
      <c r="AJ4" s="73" t="s">
        <v>63</v>
      </c>
      <c r="AK4" s="73" t="s">
        <v>64</v>
      </c>
      <c r="AL4" s="73" t="s">
        <v>65</v>
      </c>
      <c r="AM4" s="73" t="s">
        <v>57</v>
      </c>
      <c r="AN4" s="73" t="s">
        <v>58</v>
      </c>
      <c r="AO4" s="73" t="s">
        <v>59</v>
      </c>
      <c r="AP4" s="73" t="s">
        <v>60</v>
      </c>
      <c r="AQ4" s="73" t="s">
        <v>61</v>
      </c>
      <c r="AR4" s="73" t="s">
        <v>62</v>
      </c>
      <c r="AS4" s="73" t="s">
        <v>63</v>
      </c>
      <c r="AT4" s="73" t="s">
        <v>64</v>
      </c>
      <c r="AU4" s="73" t="s">
        <v>65</v>
      </c>
      <c r="AV4" s="73" t="s">
        <v>57</v>
      </c>
      <c r="AW4" s="73" t="s">
        <v>58</v>
      </c>
      <c r="AX4" s="73" t="s">
        <v>59</v>
      </c>
      <c r="AY4" s="73" t="s">
        <v>60</v>
      </c>
      <c r="AZ4" s="73" t="s">
        <v>61</v>
      </c>
      <c r="BA4" s="73" t="s">
        <v>62</v>
      </c>
      <c r="BB4" s="73" t="s">
        <v>63</v>
      </c>
      <c r="BC4" s="73" t="s">
        <v>64</v>
      </c>
      <c r="BD4" s="73" t="s">
        <v>65</v>
      </c>
      <c r="BE4" s="73" t="s">
        <v>57</v>
      </c>
      <c r="BF4" s="73" t="s">
        <v>58</v>
      </c>
      <c r="BG4" s="73" t="s">
        <v>59</v>
      </c>
      <c r="BH4" s="73" t="s">
        <v>60</v>
      </c>
      <c r="BI4" s="73" t="s">
        <v>61</v>
      </c>
      <c r="BJ4" s="73" t="s">
        <v>62</v>
      </c>
      <c r="BK4" s="73" t="s">
        <v>63</v>
      </c>
      <c r="BL4" s="73" t="s">
        <v>64</v>
      </c>
      <c r="BM4" s="73" t="s">
        <v>65</v>
      </c>
      <c r="BN4" s="73" t="s">
        <v>57</v>
      </c>
      <c r="BO4" s="73" t="s">
        <v>58</v>
      </c>
      <c r="BP4" s="73" t="s">
        <v>59</v>
      </c>
      <c r="BQ4" s="73" t="s">
        <v>60</v>
      </c>
      <c r="BR4" s="73" t="s">
        <v>61</v>
      </c>
      <c r="BS4" s="73" t="s">
        <v>62</v>
      </c>
      <c r="BT4" s="73" t="s">
        <v>63</v>
      </c>
      <c r="BU4" s="73" t="s">
        <v>64</v>
      </c>
      <c r="BV4" s="73" t="s">
        <v>65</v>
      </c>
      <c r="BW4" s="73" t="s">
        <v>57</v>
      </c>
      <c r="BX4" s="73" t="s">
        <v>58</v>
      </c>
      <c r="BY4" s="73" t="s">
        <v>59</v>
      </c>
      <c r="BZ4" s="73" t="s">
        <v>60</v>
      </c>
      <c r="CA4" s="73" t="s">
        <v>61</v>
      </c>
      <c r="CB4" s="73" t="s">
        <v>62</v>
      </c>
      <c r="CC4" s="73" t="s">
        <v>63</v>
      </c>
      <c r="CD4" s="73" t="s">
        <v>64</v>
      </c>
      <c r="CE4" s="73" t="s">
        <v>65</v>
      </c>
    </row>
    <row r="5" spans="1:83" ht="51.75" customHeight="1">
      <c r="B5" s="247"/>
      <c r="C5" s="71" t="s">
        <v>94</v>
      </c>
      <c r="D5" s="74" t="s">
        <v>254</v>
      </c>
      <c r="E5" s="71" t="s">
        <v>168</v>
      </c>
      <c r="F5" s="71" t="s">
        <v>93</v>
      </c>
      <c r="G5" s="72" t="s">
        <v>169</v>
      </c>
      <c r="H5" s="72" t="s">
        <v>249</v>
      </c>
      <c r="I5" s="72" t="s">
        <v>170</v>
      </c>
      <c r="J5" s="72" t="s">
        <v>255</v>
      </c>
      <c r="K5" s="72" t="s">
        <v>95</v>
      </c>
      <c r="L5" s="175" t="s">
        <v>94</v>
      </c>
      <c r="M5" s="74" t="s">
        <v>254</v>
      </c>
      <c r="N5" s="175" t="s">
        <v>168</v>
      </c>
      <c r="O5" s="175" t="s">
        <v>93</v>
      </c>
      <c r="P5" s="72" t="s">
        <v>169</v>
      </c>
      <c r="Q5" s="72" t="s">
        <v>249</v>
      </c>
      <c r="R5" s="72" t="s">
        <v>170</v>
      </c>
      <c r="S5" s="72" t="s">
        <v>255</v>
      </c>
      <c r="T5" s="72" t="s">
        <v>95</v>
      </c>
      <c r="U5" s="175" t="s">
        <v>94</v>
      </c>
      <c r="V5" s="74" t="s">
        <v>254</v>
      </c>
      <c r="W5" s="175" t="s">
        <v>168</v>
      </c>
      <c r="X5" s="175" t="s">
        <v>93</v>
      </c>
      <c r="Y5" s="72" t="s">
        <v>169</v>
      </c>
      <c r="Z5" s="72" t="s">
        <v>249</v>
      </c>
      <c r="AA5" s="72" t="s">
        <v>170</v>
      </c>
      <c r="AB5" s="72" t="s">
        <v>255</v>
      </c>
      <c r="AC5" s="72" t="s">
        <v>95</v>
      </c>
      <c r="AD5" s="175" t="s">
        <v>94</v>
      </c>
      <c r="AE5" s="74" t="s">
        <v>254</v>
      </c>
      <c r="AF5" s="175" t="s">
        <v>168</v>
      </c>
      <c r="AG5" s="175" t="s">
        <v>93</v>
      </c>
      <c r="AH5" s="72" t="s">
        <v>169</v>
      </c>
      <c r="AI5" s="72" t="s">
        <v>249</v>
      </c>
      <c r="AJ5" s="72" t="s">
        <v>170</v>
      </c>
      <c r="AK5" s="72" t="s">
        <v>255</v>
      </c>
      <c r="AL5" s="72" t="s">
        <v>95</v>
      </c>
      <c r="AM5" s="175" t="s">
        <v>94</v>
      </c>
      <c r="AN5" s="74" t="s">
        <v>254</v>
      </c>
      <c r="AO5" s="175" t="s">
        <v>168</v>
      </c>
      <c r="AP5" s="175" t="s">
        <v>93</v>
      </c>
      <c r="AQ5" s="72" t="s">
        <v>169</v>
      </c>
      <c r="AR5" s="72" t="s">
        <v>249</v>
      </c>
      <c r="AS5" s="72" t="s">
        <v>170</v>
      </c>
      <c r="AT5" s="72" t="s">
        <v>255</v>
      </c>
      <c r="AU5" s="72" t="s">
        <v>95</v>
      </c>
      <c r="AV5" s="175" t="s">
        <v>94</v>
      </c>
      <c r="AW5" s="74" t="s">
        <v>254</v>
      </c>
      <c r="AX5" s="175" t="s">
        <v>168</v>
      </c>
      <c r="AY5" s="175" t="s">
        <v>93</v>
      </c>
      <c r="AZ5" s="72" t="s">
        <v>169</v>
      </c>
      <c r="BA5" s="72" t="s">
        <v>249</v>
      </c>
      <c r="BB5" s="72" t="s">
        <v>170</v>
      </c>
      <c r="BC5" s="72" t="s">
        <v>255</v>
      </c>
      <c r="BD5" s="72" t="s">
        <v>95</v>
      </c>
      <c r="BE5" s="175" t="s">
        <v>94</v>
      </c>
      <c r="BF5" s="74" t="s">
        <v>254</v>
      </c>
      <c r="BG5" s="175" t="s">
        <v>168</v>
      </c>
      <c r="BH5" s="175" t="s">
        <v>93</v>
      </c>
      <c r="BI5" s="72" t="s">
        <v>169</v>
      </c>
      <c r="BJ5" s="72" t="s">
        <v>249</v>
      </c>
      <c r="BK5" s="72" t="s">
        <v>170</v>
      </c>
      <c r="BL5" s="72" t="s">
        <v>255</v>
      </c>
      <c r="BM5" s="72" t="s">
        <v>95</v>
      </c>
      <c r="BN5" s="175" t="s">
        <v>94</v>
      </c>
      <c r="BO5" s="74" t="s">
        <v>254</v>
      </c>
      <c r="BP5" s="175" t="s">
        <v>168</v>
      </c>
      <c r="BQ5" s="175" t="s">
        <v>93</v>
      </c>
      <c r="BR5" s="72" t="s">
        <v>169</v>
      </c>
      <c r="BS5" s="72" t="s">
        <v>249</v>
      </c>
      <c r="BT5" s="72" t="s">
        <v>170</v>
      </c>
      <c r="BU5" s="72" t="s">
        <v>255</v>
      </c>
      <c r="BV5" s="72" t="s">
        <v>95</v>
      </c>
      <c r="BW5" s="175" t="s">
        <v>94</v>
      </c>
      <c r="BX5" s="74" t="s">
        <v>254</v>
      </c>
      <c r="BY5" s="175" t="s">
        <v>168</v>
      </c>
      <c r="BZ5" s="175" t="s">
        <v>93</v>
      </c>
      <c r="CA5" s="72" t="s">
        <v>169</v>
      </c>
      <c r="CB5" s="72" t="s">
        <v>249</v>
      </c>
      <c r="CC5" s="72" t="s">
        <v>170</v>
      </c>
      <c r="CD5" s="72" t="s">
        <v>255</v>
      </c>
      <c r="CE5" s="72" t="s">
        <v>95</v>
      </c>
    </row>
    <row r="6" spans="1:83" ht="13.5" customHeight="1">
      <c r="B6" s="11" t="s">
        <v>147</v>
      </c>
      <c r="C6" s="42">
        <f>年齢階層別_要介護度別被保険者数!C5</f>
        <v>1245</v>
      </c>
      <c r="D6" s="43">
        <v>0</v>
      </c>
      <c r="E6" s="42">
        <v>0</v>
      </c>
      <c r="F6" s="42">
        <v>0</v>
      </c>
      <c r="G6" s="26">
        <f t="shared" ref="G6:G12" si="0">IFERROR(E6/C6,"-")</f>
        <v>0</v>
      </c>
      <c r="H6" s="26" t="str">
        <f t="shared" ref="H6:H12" si="1">IFERROR(E6/D6,"-")</f>
        <v>-</v>
      </c>
      <c r="I6" s="26" t="str">
        <f t="shared" ref="I6:I12" si="2">IFERROR(E6/F6,"-")</f>
        <v>-</v>
      </c>
      <c r="J6" s="30">
        <f t="shared" ref="J6:J12" si="3">IFERROR(D6/C6,"-")</f>
        <v>0</v>
      </c>
      <c r="K6" s="8">
        <f t="shared" ref="K6:K12" si="4">IFERROR(F6/C6,"-")</f>
        <v>0</v>
      </c>
      <c r="L6" s="42">
        <f>年齢階層別_要介護度別被保険者数!D5</f>
        <v>65</v>
      </c>
      <c r="M6" s="43">
        <v>178</v>
      </c>
      <c r="N6" s="42">
        <v>4357955</v>
      </c>
      <c r="O6" s="42">
        <v>21</v>
      </c>
      <c r="P6" s="26">
        <f t="shared" ref="P6:P12" si="5">IFERROR(N6/L6,"-")</f>
        <v>67045.461538461532</v>
      </c>
      <c r="Q6" s="26">
        <f t="shared" ref="Q6:Q12" si="6">IFERROR(N6/M6,"-")</f>
        <v>24482.893258426968</v>
      </c>
      <c r="R6" s="26">
        <f t="shared" ref="R6:R12" si="7">IFERROR(N6/O6,"-")</f>
        <v>207521.66666666666</v>
      </c>
      <c r="S6" s="30">
        <f t="shared" ref="S6:S12" si="8">IFERROR(M6/L6,"-")</f>
        <v>2.7384615384615385</v>
      </c>
      <c r="T6" s="8">
        <f t="shared" ref="T6:T12" si="9">IFERROR(O6/L6,"-")</f>
        <v>0.32307692307692309</v>
      </c>
      <c r="U6" s="42">
        <f>年齢階層別_要介護度別被保険者数!E5</f>
        <v>93</v>
      </c>
      <c r="V6" s="43">
        <v>551</v>
      </c>
      <c r="W6" s="42">
        <v>21331887</v>
      </c>
      <c r="X6" s="42">
        <v>57</v>
      </c>
      <c r="Y6" s="26">
        <f t="shared" ref="Y6:Y12" si="10">IFERROR(W6/U6,"-")</f>
        <v>229375.12903225806</v>
      </c>
      <c r="Z6" s="26">
        <f t="shared" ref="Z6:Z12" si="11">IFERROR(W6/V6,"-")</f>
        <v>38714.858439201453</v>
      </c>
      <c r="AA6" s="26">
        <f t="shared" ref="AA6:AA12" si="12">IFERROR(W6/X6,"-")</f>
        <v>374243.63157894736</v>
      </c>
      <c r="AB6" s="30">
        <f t="shared" ref="AB6:AB12" si="13">IFERROR(V6/U6,"-")</f>
        <v>5.924731182795699</v>
      </c>
      <c r="AC6" s="8">
        <f t="shared" ref="AC6:AC12" si="14">IFERROR(X6/U6,"-")</f>
        <v>0.61290322580645162</v>
      </c>
      <c r="AD6" s="42">
        <f>年齢階層別_要介護度別被保険者数!F5</f>
        <v>84</v>
      </c>
      <c r="AE6" s="43">
        <v>682</v>
      </c>
      <c r="AF6" s="42">
        <v>59767118</v>
      </c>
      <c r="AG6" s="42">
        <v>73</v>
      </c>
      <c r="AH6" s="26">
        <f t="shared" ref="AH6:AH12" si="15">IFERROR(AF6/AD6,"-")</f>
        <v>711513.30952380947</v>
      </c>
      <c r="AI6" s="26">
        <f t="shared" ref="AI6:AI12" si="16">IFERROR(AF6/AE6,"-")</f>
        <v>87635.070381231679</v>
      </c>
      <c r="AJ6" s="26">
        <f t="shared" ref="AJ6:AJ12" si="17">IFERROR(AF6/AG6,"-")</f>
        <v>818727.64383561641</v>
      </c>
      <c r="AK6" s="30">
        <f t="shared" ref="AK6:AK12" si="18">IFERROR(AE6/AD6,"-")</f>
        <v>8.1190476190476186</v>
      </c>
      <c r="AL6" s="8">
        <f t="shared" ref="AL6:AL12" si="19">IFERROR(AG6/AD6,"-")</f>
        <v>0.86904761904761907</v>
      </c>
      <c r="AM6" s="42">
        <f>年齢階層別_要介護度別被保険者数!G5</f>
        <v>105</v>
      </c>
      <c r="AN6" s="43">
        <v>904</v>
      </c>
      <c r="AO6" s="42">
        <v>94303926</v>
      </c>
      <c r="AP6" s="42">
        <v>95</v>
      </c>
      <c r="AQ6" s="26">
        <f t="shared" ref="AQ6:AQ12" si="20">IFERROR(AO6/AM6,"-")</f>
        <v>898132.62857142859</v>
      </c>
      <c r="AR6" s="26">
        <f t="shared" ref="AR6:AR12" si="21">IFERROR(AO6/AN6,"-")</f>
        <v>104318.50221238939</v>
      </c>
      <c r="AS6" s="26">
        <f t="shared" ref="AS6:AS12" si="22">IFERROR(AO6/AP6,"-")</f>
        <v>992672.90526315791</v>
      </c>
      <c r="AT6" s="30">
        <f t="shared" ref="AT6:AT12" si="23">IFERROR(AN6/AM6,"-")</f>
        <v>8.6095238095238091</v>
      </c>
      <c r="AU6" s="8">
        <f t="shared" ref="AU6:AU12" si="24">IFERROR(AP6/AM6,"-")</f>
        <v>0.90476190476190477</v>
      </c>
      <c r="AV6" s="42">
        <f>年齢階層別_要介護度別被保険者数!H5</f>
        <v>99</v>
      </c>
      <c r="AW6" s="43">
        <v>928</v>
      </c>
      <c r="AX6" s="42">
        <v>172226205</v>
      </c>
      <c r="AY6" s="42">
        <v>92</v>
      </c>
      <c r="AZ6" s="26">
        <f t="shared" ref="AZ6:AZ12" si="25">IFERROR(AX6/AV6,"-")</f>
        <v>1739658.6363636365</v>
      </c>
      <c r="BA6" s="26">
        <f t="shared" ref="BA6:BA12" si="26">IFERROR(AX6/AW6,"-")</f>
        <v>185588.58297413794</v>
      </c>
      <c r="BB6" s="26">
        <f t="shared" ref="BB6:BB12" si="27">IFERROR(AX6/AY6,"-")</f>
        <v>1872023.9673913044</v>
      </c>
      <c r="BC6" s="30">
        <f t="shared" ref="BC6:BC12" si="28">IFERROR(AW6/AV6,"-")</f>
        <v>9.3737373737373737</v>
      </c>
      <c r="BD6" s="8">
        <f t="shared" ref="BD6:BD12" si="29">IFERROR(AY6/AV6,"-")</f>
        <v>0.92929292929292928</v>
      </c>
      <c r="BE6" s="42">
        <f>年齢階層別_要介護度別被保険者数!I5</f>
        <v>120</v>
      </c>
      <c r="BF6" s="43">
        <v>1068</v>
      </c>
      <c r="BG6" s="42">
        <v>261088593</v>
      </c>
      <c r="BH6" s="42">
        <v>110</v>
      </c>
      <c r="BI6" s="26">
        <f t="shared" ref="BI6:BI12" si="30">IFERROR(BG6/BE6,"-")</f>
        <v>2175738.2749999999</v>
      </c>
      <c r="BJ6" s="26">
        <f t="shared" ref="BJ6:BJ12" si="31">IFERROR(BG6/BF6,"-")</f>
        <v>244464.97471910113</v>
      </c>
      <c r="BK6" s="26">
        <f t="shared" ref="BK6:BK12" si="32">IFERROR(BG6/BH6,"-")</f>
        <v>2373532.6636363636</v>
      </c>
      <c r="BL6" s="30">
        <f t="shared" ref="BL6:BL12" si="33">IFERROR(BF6/BE6,"-")</f>
        <v>8.9</v>
      </c>
      <c r="BM6" s="8">
        <f t="shared" ref="BM6:BM12" si="34">IFERROR(BH6/BE6,"-")</f>
        <v>0.91666666666666663</v>
      </c>
      <c r="BN6" s="42">
        <f>年齢階層別_要介護度別被保険者数!J5</f>
        <v>103</v>
      </c>
      <c r="BO6" s="43">
        <v>864</v>
      </c>
      <c r="BP6" s="42">
        <v>271594816</v>
      </c>
      <c r="BQ6" s="42">
        <v>90</v>
      </c>
      <c r="BR6" s="26">
        <f t="shared" ref="BR6:BR12" si="35">IFERROR(BP6/BN6,"-")</f>
        <v>2636842.873786408</v>
      </c>
      <c r="BS6" s="26">
        <f t="shared" ref="BS6:BS12" si="36">IFERROR(BP6/BO6,"-")</f>
        <v>314345.85185185185</v>
      </c>
      <c r="BT6" s="26">
        <f t="shared" ref="BT6:BT12" si="37">IFERROR(BP6/BQ6,"-")</f>
        <v>3017720.1777777779</v>
      </c>
      <c r="BU6" s="30">
        <f t="shared" ref="BU6:BU12" si="38">IFERROR(BO6/BN6,"-")</f>
        <v>8.3883495145631066</v>
      </c>
      <c r="BV6" s="8">
        <f t="shared" ref="BV6:BV12" si="39">IFERROR(BQ6/BN6,"-")</f>
        <v>0.87378640776699024</v>
      </c>
      <c r="BW6" s="42">
        <f>年齢階層別_要介護度別被保険者数!K5</f>
        <v>1914</v>
      </c>
      <c r="BX6" s="43">
        <f t="shared" ref="BX6:BZ12" si="40">SUM(D6,M6,V6,AE6,AN6,AW6,BF6,BO6)</f>
        <v>5175</v>
      </c>
      <c r="BY6" s="42">
        <f t="shared" si="40"/>
        <v>884670500</v>
      </c>
      <c r="BZ6" s="42">
        <f t="shared" si="40"/>
        <v>538</v>
      </c>
      <c r="CA6" s="26">
        <f t="shared" ref="CA6:CA12" si="41">IFERROR(BY6/BW6,"-")</f>
        <v>462210.29258098226</v>
      </c>
      <c r="CB6" s="26">
        <f t="shared" ref="CB6:CB12" si="42">IFERROR(BY6/BX6,"-")</f>
        <v>170950.82125603865</v>
      </c>
      <c r="CC6" s="26">
        <f t="shared" ref="CC6:CC12" si="43">IFERROR(BY6/BZ6,"-")</f>
        <v>1644368.9591078067</v>
      </c>
      <c r="CD6" s="30">
        <f t="shared" ref="CD6:CD12" si="44">IFERROR(BX6/BW6,"-")</f>
        <v>2.7037617554858935</v>
      </c>
      <c r="CE6" s="8">
        <f t="shared" ref="CE6:CE12" si="45">IFERROR(BZ6/BW6,"-")</f>
        <v>0.28108672936259144</v>
      </c>
    </row>
    <row r="7" spans="1:83" ht="13.5" customHeight="1">
      <c r="B7" s="11" t="s">
        <v>148</v>
      </c>
      <c r="C7" s="42">
        <f>年齢階層別_要介護度別被保険者数!C6</f>
        <v>4156</v>
      </c>
      <c r="D7" s="43">
        <v>0</v>
      </c>
      <c r="E7" s="42">
        <v>0</v>
      </c>
      <c r="F7" s="42">
        <v>0</v>
      </c>
      <c r="G7" s="26">
        <f t="shared" si="0"/>
        <v>0</v>
      </c>
      <c r="H7" s="26" t="str">
        <f t="shared" si="1"/>
        <v>-</v>
      </c>
      <c r="I7" s="26" t="str">
        <f t="shared" si="2"/>
        <v>-</v>
      </c>
      <c r="J7" s="30">
        <f t="shared" si="3"/>
        <v>0</v>
      </c>
      <c r="K7" s="8">
        <f t="shared" si="4"/>
        <v>0</v>
      </c>
      <c r="L7" s="42">
        <f>年齢階層別_要介護度別被保険者数!D6</f>
        <v>217</v>
      </c>
      <c r="M7" s="43">
        <v>872</v>
      </c>
      <c r="N7" s="42">
        <v>22701316</v>
      </c>
      <c r="O7" s="42">
        <v>91</v>
      </c>
      <c r="P7" s="26">
        <f t="shared" si="5"/>
        <v>104614.35944700461</v>
      </c>
      <c r="Q7" s="26">
        <f t="shared" si="6"/>
        <v>26033.619266055044</v>
      </c>
      <c r="R7" s="26">
        <f t="shared" si="7"/>
        <v>249465.010989011</v>
      </c>
      <c r="S7" s="30">
        <f t="shared" si="8"/>
        <v>4.0184331797235027</v>
      </c>
      <c r="T7" s="8">
        <f t="shared" si="9"/>
        <v>0.41935483870967744</v>
      </c>
      <c r="U7" s="42">
        <f>年齢階層別_要介護度別被保険者数!E6</f>
        <v>338</v>
      </c>
      <c r="V7" s="43">
        <v>2092</v>
      </c>
      <c r="W7" s="42">
        <v>61774211</v>
      </c>
      <c r="X7" s="42">
        <v>217</v>
      </c>
      <c r="Y7" s="26">
        <f t="shared" si="10"/>
        <v>182763.93786982249</v>
      </c>
      <c r="Z7" s="26">
        <f t="shared" si="11"/>
        <v>29528.781548757172</v>
      </c>
      <c r="AA7" s="26">
        <f t="shared" si="12"/>
        <v>284673.78341013828</v>
      </c>
      <c r="AB7" s="30">
        <f t="shared" si="13"/>
        <v>6.1893491124260356</v>
      </c>
      <c r="AC7" s="8">
        <f t="shared" si="14"/>
        <v>0.64201183431952658</v>
      </c>
      <c r="AD7" s="42">
        <f>年齢階層別_要介護度別被保険者数!F6</f>
        <v>268</v>
      </c>
      <c r="AE7" s="43">
        <v>2447</v>
      </c>
      <c r="AF7" s="42">
        <v>214175599</v>
      </c>
      <c r="AG7" s="42">
        <v>242</v>
      </c>
      <c r="AH7" s="26">
        <f t="shared" si="15"/>
        <v>799162.68283582095</v>
      </c>
      <c r="AI7" s="26">
        <f t="shared" si="16"/>
        <v>87525.786268900702</v>
      </c>
      <c r="AJ7" s="26">
        <f t="shared" si="17"/>
        <v>885023.13636363635</v>
      </c>
      <c r="AK7" s="30">
        <f t="shared" si="18"/>
        <v>9.1305970149253728</v>
      </c>
      <c r="AL7" s="8">
        <f t="shared" si="19"/>
        <v>0.90298507462686572</v>
      </c>
      <c r="AM7" s="42">
        <f>年齢階層別_要介護度別被保険者数!G6</f>
        <v>542</v>
      </c>
      <c r="AN7" s="43">
        <v>5455</v>
      </c>
      <c r="AO7" s="42">
        <v>603963655</v>
      </c>
      <c r="AP7" s="42">
        <v>516</v>
      </c>
      <c r="AQ7" s="26">
        <f t="shared" si="20"/>
        <v>1114324.086715867</v>
      </c>
      <c r="AR7" s="26">
        <f t="shared" si="21"/>
        <v>110717.44362969752</v>
      </c>
      <c r="AS7" s="26">
        <f t="shared" si="22"/>
        <v>1170472.1996124031</v>
      </c>
      <c r="AT7" s="30">
        <f t="shared" si="23"/>
        <v>10.064575645756458</v>
      </c>
      <c r="AU7" s="8">
        <f t="shared" si="24"/>
        <v>0.95202952029520294</v>
      </c>
      <c r="AV7" s="42">
        <f>年齢階層別_要介護度別被保険者数!H6</f>
        <v>444</v>
      </c>
      <c r="AW7" s="43">
        <v>4472</v>
      </c>
      <c r="AX7" s="42">
        <v>806525771</v>
      </c>
      <c r="AY7" s="42">
        <v>423</v>
      </c>
      <c r="AZ7" s="26">
        <f t="shared" si="25"/>
        <v>1816499.4842342343</v>
      </c>
      <c r="BA7" s="26">
        <f t="shared" si="26"/>
        <v>180350.12768336316</v>
      </c>
      <c r="BB7" s="26">
        <f t="shared" si="27"/>
        <v>1906680.3096926713</v>
      </c>
      <c r="BC7" s="30">
        <f t="shared" si="28"/>
        <v>10.072072072072071</v>
      </c>
      <c r="BD7" s="8">
        <f t="shared" si="29"/>
        <v>0.95270270270270274</v>
      </c>
      <c r="BE7" s="42">
        <f>年齢階層別_要介護度別被保険者数!I6</f>
        <v>461</v>
      </c>
      <c r="BF7" s="43">
        <v>4366</v>
      </c>
      <c r="BG7" s="42">
        <v>1076612320</v>
      </c>
      <c r="BH7" s="42">
        <v>426</v>
      </c>
      <c r="BI7" s="26">
        <f t="shared" si="30"/>
        <v>2335384.6420824295</v>
      </c>
      <c r="BJ7" s="26">
        <f t="shared" si="31"/>
        <v>246590.08703618872</v>
      </c>
      <c r="BK7" s="26">
        <f t="shared" si="32"/>
        <v>2527258.9671361502</v>
      </c>
      <c r="BL7" s="30">
        <f t="shared" si="33"/>
        <v>9.4707158351409984</v>
      </c>
      <c r="BM7" s="8">
        <f t="shared" si="34"/>
        <v>0.92407809110629069</v>
      </c>
      <c r="BN7" s="42">
        <f>年齢階層別_要介護度別被保険者数!J6</f>
        <v>501</v>
      </c>
      <c r="BO7" s="43">
        <v>4497</v>
      </c>
      <c r="BP7" s="42">
        <v>1323907810</v>
      </c>
      <c r="BQ7" s="42">
        <v>444</v>
      </c>
      <c r="BR7" s="26">
        <f t="shared" si="35"/>
        <v>2642530.5588822355</v>
      </c>
      <c r="BS7" s="26">
        <f t="shared" si="36"/>
        <v>294398.00088948186</v>
      </c>
      <c r="BT7" s="26">
        <f t="shared" si="37"/>
        <v>2981774.3468468469</v>
      </c>
      <c r="BU7" s="30">
        <f t="shared" si="38"/>
        <v>8.976047904191617</v>
      </c>
      <c r="BV7" s="8">
        <f t="shared" si="39"/>
        <v>0.88622754491017963</v>
      </c>
      <c r="BW7" s="42">
        <f>年齢階層別_要介護度別被保険者数!K6</f>
        <v>6927</v>
      </c>
      <c r="BX7" s="43">
        <f t="shared" si="40"/>
        <v>24201</v>
      </c>
      <c r="BY7" s="42">
        <f t="shared" si="40"/>
        <v>4109660682</v>
      </c>
      <c r="BZ7" s="42">
        <f t="shared" si="40"/>
        <v>2359</v>
      </c>
      <c r="CA7" s="26">
        <f t="shared" si="41"/>
        <v>593281.4612386314</v>
      </c>
      <c r="CB7" s="26">
        <f t="shared" si="42"/>
        <v>169813.67224494857</v>
      </c>
      <c r="CC7" s="26">
        <f t="shared" si="43"/>
        <v>1742119.8312844425</v>
      </c>
      <c r="CD7" s="30">
        <f t="shared" si="44"/>
        <v>3.4937202252057169</v>
      </c>
      <c r="CE7" s="8">
        <f t="shared" si="45"/>
        <v>0.34055146528078534</v>
      </c>
    </row>
    <row r="8" spans="1:83" ht="13.5" customHeight="1">
      <c r="B8" s="11" t="s">
        <v>131</v>
      </c>
      <c r="C8" s="42">
        <f>年齢階層別_要介護度別被保険者数!C7</f>
        <v>425288</v>
      </c>
      <c r="D8" s="43">
        <v>25</v>
      </c>
      <c r="E8" s="42">
        <v>541869</v>
      </c>
      <c r="F8" s="42">
        <v>4</v>
      </c>
      <c r="G8" s="26">
        <f t="shared" si="0"/>
        <v>1.2741224770038186</v>
      </c>
      <c r="H8" s="26">
        <f t="shared" si="1"/>
        <v>21674.76</v>
      </c>
      <c r="I8" s="26">
        <f t="shared" si="2"/>
        <v>135467.25</v>
      </c>
      <c r="J8" s="30">
        <f t="shared" si="3"/>
        <v>5.8783694813867306E-5</v>
      </c>
      <c r="K8" s="8">
        <f t="shared" si="4"/>
        <v>9.4053911702187688E-6</v>
      </c>
      <c r="L8" s="42">
        <f>年齢階層別_要介護度別被保険者数!D7</f>
        <v>13534</v>
      </c>
      <c r="M8" s="43">
        <v>39582</v>
      </c>
      <c r="N8" s="42">
        <v>777249954</v>
      </c>
      <c r="O8" s="42">
        <v>4718</v>
      </c>
      <c r="P8" s="26">
        <f t="shared" si="5"/>
        <v>57429.433574700757</v>
      </c>
      <c r="Q8" s="26">
        <f t="shared" si="6"/>
        <v>19636.449749886313</v>
      </c>
      <c r="R8" s="26">
        <f t="shared" si="7"/>
        <v>164741.40610428149</v>
      </c>
      <c r="S8" s="30">
        <f t="shared" si="8"/>
        <v>2.9246342544702233</v>
      </c>
      <c r="T8" s="8">
        <f t="shared" si="9"/>
        <v>0.3486035170681247</v>
      </c>
      <c r="U8" s="42">
        <f>年齢階層別_要介護度別被保険者数!E7</f>
        <v>9698</v>
      </c>
      <c r="V8" s="43">
        <v>47256</v>
      </c>
      <c r="W8" s="42">
        <v>1330156940</v>
      </c>
      <c r="X8" s="42">
        <v>5361</v>
      </c>
      <c r="Y8" s="26">
        <f t="shared" si="10"/>
        <v>137157.8614147247</v>
      </c>
      <c r="Z8" s="26">
        <f t="shared" si="11"/>
        <v>28147.895293719317</v>
      </c>
      <c r="AA8" s="26">
        <f t="shared" si="12"/>
        <v>248117.31766461482</v>
      </c>
      <c r="AB8" s="30">
        <f t="shared" si="13"/>
        <v>4.8727572695401111</v>
      </c>
      <c r="AC8" s="8">
        <f t="shared" si="14"/>
        <v>0.55279439059599922</v>
      </c>
      <c r="AD8" s="42">
        <f>年齢階層別_要介護度別被保険者数!F7</f>
        <v>11873</v>
      </c>
      <c r="AE8" s="43">
        <v>81548</v>
      </c>
      <c r="AF8" s="42">
        <v>6749181920</v>
      </c>
      <c r="AG8" s="42">
        <v>9696</v>
      </c>
      <c r="AH8" s="26">
        <f t="shared" si="15"/>
        <v>568447.9002779416</v>
      </c>
      <c r="AI8" s="26">
        <f t="shared" si="16"/>
        <v>82763.304066316778</v>
      </c>
      <c r="AJ8" s="26">
        <f t="shared" si="17"/>
        <v>696078.99339933996</v>
      </c>
      <c r="AK8" s="30">
        <f t="shared" si="18"/>
        <v>6.8683567758780431</v>
      </c>
      <c r="AL8" s="8">
        <f t="shared" si="19"/>
        <v>0.81664280299839975</v>
      </c>
      <c r="AM8" s="42">
        <f>年齢階層別_要介護度別被保険者数!G7</f>
        <v>10437</v>
      </c>
      <c r="AN8" s="43">
        <v>86890</v>
      </c>
      <c r="AO8" s="42">
        <v>9399339798</v>
      </c>
      <c r="AP8" s="42">
        <v>9580</v>
      </c>
      <c r="AQ8" s="26">
        <f t="shared" si="20"/>
        <v>900578.69100316183</v>
      </c>
      <c r="AR8" s="26">
        <f t="shared" si="21"/>
        <v>108175.1616756819</v>
      </c>
      <c r="AS8" s="26">
        <f t="shared" si="22"/>
        <v>981141.94133611687</v>
      </c>
      <c r="AT8" s="30">
        <f t="shared" si="23"/>
        <v>8.3251892306218256</v>
      </c>
      <c r="AU8" s="8">
        <f t="shared" si="24"/>
        <v>0.91788828207339279</v>
      </c>
      <c r="AV8" s="42">
        <f>年齢階層別_要介護度別被保険者数!H7</f>
        <v>7386</v>
      </c>
      <c r="AW8" s="43">
        <v>61200</v>
      </c>
      <c r="AX8" s="42">
        <v>10756886360</v>
      </c>
      <c r="AY8" s="42">
        <v>6826</v>
      </c>
      <c r="AZ8" s="26">
        <f t="shared" si="25"/>
        <v>1456388.6217167615</v>
      </c>
      <c r="BA8" s="26">
        <f t="shared" si="26"/>
        <v>175766.11699346406</v>
      </c>
      <c r="BB8" s="26">
        <f t="shared" si="27"/>
        <v>1575869.6689129798</v>
      </c>
      <c r="BC8" s="30">
        <f t="shared" si="28"/>
        <v>8.285946385052803</v>
      </c>
      <c r="BD8" s="8">
        <f t="shared" si="29"/>
        <v>0.92418088275115085</v>
      </c>
      <c r="BE8" s="42">
        <f>年齢階層別_要介護度別被保険者数!I7</f>
        <v>7309</v>
      </c>
      <c r="BF8" s="43">
        <v>56241</v>
      </c>
      <c r="BG8" s="42">
        <v>12759167961</v>
      </c>
      <c r="BH8" s="42">
        <v>6543</v>
      </c>
      <c r="BI8" s="26">
        <f t="shared" si="30"/>
        <v>1745679.0205226433</v>
      </c>
      <c r="BJ8" s="26">
        <f t="shared" si="31"/>
        <v>226865.95119219075</v>
      </c>
      <c r="BK8" s="26">
        <f t="shared" si="32"/>
        <v>1950048.5955983493</v>
      </c>
      <c r="BL8" s="30">
        <f t="shared" si="33"/>
        <v>7.6947598850731973</v>
      </c>
      <c r="BM8" s="8">
        <f t="shared" si="34"/>
        <v>0.8951977014639485</v>
      </c>
      <c r="BN8" s="42">
        <f>年齢階層別_要介護度別被保険者数!J7</f>
        <v>5995</v>
      </c>
      <c r="BO8" s="43">
        <v>43922</v>
      </c>
      <c r="BP8" s="42">
        <v>12241065977</v>
      </c>
      <c r="BQ8" s="42">
        <v>5185</v>
      </c>
      <c r="BR8" s="26">
        <f t="shared" si="35"/>
        <v>2041879.228857381</v>
      </c>
      <c r="BS8" s="26">
        <f t="shared" si="36"/>
        <v>278700.10420745867</v>
      </c>
      <c r="BT8" s="26">
        <f t="shared" si="37"/>
        <v>2360861.3263259404</v>
      </c>
      <c r="BU8" s="30">
        <f t="shared" si="38"/>
        <v>7.326438698915763</v>
      </c>
      <c r="BV8" s="8">
        <f t="shared" si="39"/>
        <v>0.86488740617180981</v>
      </c>
      <c r="BW8" s="42">
        <f>年齢階層別_要介護度別被保険者数!K7</f>
        <v>491520</v>
      </c>
      <c r="BX8" s="43">
        <f t="shared" si="40"/>
        <v>416664</v>
      </c>
      <c r="BY8" s="42">
        <f t="shared" si="40"/>
        <v>54013590779</v>
      </c>
      <c r="BZ8" s="42">
        <f t="shared" si="40"/>
        <v>47913</v>
      </c>
      <c r="CA8" s="26">
        <f t="shared" si="41"/>
        <v>109890.93176066081</v>
      </c>
      <c r="CB8" s="26">
        <f t="shared" si="42"/>
        <v>129633.44752366414</v>
      </c>
      <c r="CC8" s="26">
        <f t="shared" si="43"/>
        <v>1127326.4203660802</v>
      </c>
      <c r="CD8" s="30">
        <f t="shared" si="44"/>
        <v>0.84770507812499996</v>
      </c>
      <c r="CE8" s="8">
        <f t="shared" si="45"/>
        <v>9.7479248046874994E-2</v>
      </c>
    </row>
    <row r="9" spans="1:83" ht="13.5" customHeight="1">
      <c r="B9" s="11" t="s">
        <v>149</v>
      </c>
      <c r="C9" s="42">
        <f>年齢階層別_要介護度別被保険者数!C8</f>
        <v>292912</v>
      </c>
      <c r="D9" s="43">
        <v>75</v>
      </c>
      <c r="E9" s="42">
        <v>3552631</v>
      </c>
      <c r="F9" s="42">
        <v>11</v>
      </c>
      <c r="G9" s="26">
        <f t="shared" si="0"/>
        <v>12.128663216256077</v>
      </c>
      <c r="H9" s="26">
        <f t="shared" si="1"/>
        <v>47368.41333333333</v>
      </c>
      <c r="I9" s="26">
        <f t="shared" si="2"/>
        <v>322966.45454545453</v>
      </c>
      <c r="J9" s="30">
        <f t="shared" si="3"/>
        <v>2.5604959851422955E-4</v>
      </c>
      <c r="K9" s="8">
        <f t="shared" si="4"/>
        <v>3.7553941115420333E-5</v>
      </c>
      <c r="L9" s="42">
        <f>年齢階層別_要介護度別被保険者数!D8</f>
        <v>24860</v>
      </c>
      <c r="M9" s="43">
        <v>84033</v>
      </c>
      <c r="N9" s="42">
        <v>1530156090</v>
      </c>
      <c r="O9" s="42">
        <v>9243</v>
      </c>
      <c r="P9" s="26">
        <f t="shared" si="5"/>
        <v>61550.928801287206</v>
      </c>
      <c r="Q9" s="26">
        <f t="shared" si="6"/>
        <v>18208.990396629895</v>
      </c>
      <c r="R9" s="26">
        <f t="shared" si="7"/>
        <v>165547.55923401492</v>
      </c>
      <c r="S9" s="30">
        <f t="shared" si="8"/>
        <v>3.3802493966210778</v>
      </c>
      <c r="T9" s="8">
        <f t="shared" si="9"/>
        <v>0.37180209171359613</v>
      </c>
      <c r="U9" s="42">
        <f>年齢階層別_要介護度別被保険者数!E8</f>
        <v>16636</v>
      </c>
      <c r="V9" s="43">
        <v>93633</v>
      </c>
      <c r="W9" s="42">
        <v>2455942351</v>
      </c>
      <c r="X9" s="42">
        <v>9686</v>
      </c>
      <c r="Y9" s="26">
        <f t="shared" si="10"/>
        <v>147628.17690550614</v>
      </c>
      <c r="Z9" s="26">
        <f t="shared" si="11"/>
        <v>26229.452767720781</v>
      </c>
      <c r="AA9" s="26">
        <f t="shared" si="12"/>
        <v>253555.89004749124</v>
      </c>
      <c r="AB9" s="30">
        <f t="shared" si="13"/>
        <v>5.6283361384948307</v>
      </c>
      <c r="AC9" s="8">
        <f t="shared" si="14"/>
        <v>0.58223130560230829</v>
      </c>
      <c r="AD9" s="42">
        <f>年齢階層別_要介護度別被保険者数!F8</f>
        <v>23194</v>
      </c>
      <c r="AE9" s="43">
        <v>183497</v>
      </c>
      <c r="AF9" s="42">
        <v>15871101101</v>
      </c>
      <c r="AG9" s="42">
        <v>19598</v>
      </c>
      <c r="AH9" s="26">
        <f t="shared" si="15"/>
        <v>684276.15335862723</v>
      </c>
      <c r="AI9" s="26">
        <f t="shared" si="16"/>
        <v>86492.428219534922</v>
      </c>
      <c r="AJ9" s="26">
        <f t="shared" si="17"/>
        <v>809832.69216246554</v>
      </c>
      <c r="AK9" s="30">
        <f t="shared" si="18"/>
        <v>7.9113994998706563</v>
      </c>
      <c r="AL9" s="8">
        <f t="shared" si="19"/>
        <v>0.84495990342329907</v>
      </c>
      <c r="AM9" s="42">
        <f>年齢階層別_要介護度別被保険者数!G8</f>
        <v>18556</v>
      </c>
      <c r="AN9" s="43">
        <v>172364</v>
      </c>
      <c r="AO9" s="42">
        <v>19924521759</v>
      </c>
      <c r="AP9" s="42">
        <v>17298</v>
      </c>
      <c r="AQ9" s="26">
        <f t="shared" si="20"/>
        <v>1073750.9031580081</v>
      </c>
      <c r="AR9" s="26">
        <f t="shared" si="21"/>
        <v>115595.61021442992</v>
      </c>
      <c r="AS9" s="26">
        <f t="shared" si="22"/>
        <v>1151839.6207075962</v>
      </c>
      <c r="AT9" s="30">
        <f t="shared" si="23"/>
        <v>9.2888553567579226</v>
      </c>
      <c r="AU9" s="8">
        <f t="shared" si="24"/>
        <v>0.93220521664151756</v>
      </c>
      <c r="AV9" s="42">
        <f>年齢階層別_要介護度別被保険者数!H8</f>
        <v>13512</v>
      </c>
      <c r="AW9" s="43">
        <v>126868</v>
      </c>
      <c r="AX9" s="42">
        <v>24005408091</v>
      </c>
      <c r="AY9" s="42">
        <v>12777</v>
      </c>
      <c r="AZ9" s="26">
        <f t="shared" si="25"/>
        <v>1776599.1778419183</v>
      </c>
      <c r="BA9" s="26">
        <f t="shared" si="26"/>
        <v>189215.62640697419</v>
      </c>
      <c r="BB9" s="26">
        <f t="shared" si="27"/>
        <v>1878798.4731157548</v>
      </c>
      <c r="BC9" s="30">
        <f t="shared" si="28"/>
        <v>9.3892835997631732</v>
      </c>
      <c r="BD9" s="8">
        <f t="shared" si="29"/>
        <v>0.94560390763765545</v>
      </c>
      <c r="BE9" s="42">
        <f>年齢階層別_要介護度別被保険者数!I8</f>
        <v>13456</v>
      </c>
      <c r="BF9" s="43">
        <v>114784</v>
      </c>
      <c r="BG9" s="42">
        <v>27064239857</v>
      </c>
      <c r="BH9" s="42">
        <v>12217</v>
      </c>
      <c r="BI9" s="26">
        <f t="shared" si="30"/>
        <v>2011313.9013822831</v>
      </c>
      <c r="BJ9" s="26">
        <f t="shared" si="31"/>
        <v>235784.08015925565</v>
      </c>
      <c r="BK9" s="26">
        <f t="shared" si="32"/>
        <v>2215293.4318572483</v>
      </c>
      <c r="BL9" s="30">
        <f t="shared" si="33"/>
        <v>8.5303210463733645</v>
      </c>
      <c r="BM9" s="8">
        <f t="shared" si="34"/>
        <v>0.90792211652794297</v>
      </c>
      <c r="BN9" s="42">
        <f>年齢階層別_要介護度別被保険者数!J8</f>
        <v>10418</v>
      </c>
      <c r="BO9" s="43">
        <v>83425</v>
      </c>
      <c r="BP9" s="42">
        <v>23710303312</v>
      </c>
      <c r="BQ9" s="42">
        <v>9170</v>
      </c>
      <c r="BR9" s="26">
        <f t="shared" si="35"/>
        <v>2275897.8030332117</v>
      </c>
      <c r="BS9" s="26">
        <f t="shared" si="36"/>
        <v>284211.00763560086</v>
      </c>
      <c r="BT9" s="26">
        <f t="shared" si="37"/>
        <v>2585638.3110141768</v>
      </c>
      <c r="BU9" s="30">
        <f t="shared" si="38"/>
        <v>8.0077750047993863</v>
      </c>
      <c r="BV9" s="8">
        <f t="shared" si="39"/>
        <v>0.88020733346131697</v>
      </c>
      <c r="BW9" s="42">
        <f>年齢階層別_要介護度別被保険者数!K8</f>
        <v>413544</v>
      </c>
      <c r="BX9" s="43">
        <f t="shared" si="40"/>
        <v>858679</v>
      </c>
      <c r="BY9" s="42">
        <f t="shared" si="40"/>
        <v>114565225192</v>
      </c>
      <c r="BZ9" s="42">
        <f t="shared" si="40"/>
        <v>90000</v>
      </c>
      <c r="CA9" s="26">
        <f t="shared" si="41"/>
        <v>277032.73458688799</v>
      </c>
      <c r="CB9" s="26">
        <f t="shared" si="42"/>
        <v>133420.31794419102</v>
      </c>
      <c r="CC9" s="26">
        <f t="shared" si="43"/>
        <v>1272946.9465777779</v>
      </c>
      <c r="CD9" s="30">
        <f t="shared" si="44"/>
        <v>2.0763909039908692</v>
      </c>
      <c r="CE9" s="8">
        <f t="shared" si="45"/>
        <v>0.21763101387034994</v>
      </c>
    </row>
    <row r="10" spans="1:83" ht="13.5" customHeight="1">
      <c r="B10" s="75" t="s">
        <v>102</v>
      </c>
      <c r="C10" s="42">
        <f>年齢階層別_要介護度別被保険者数!C9</f>
        <v>131282</v>
      </c>
      <c r="D10" s="43">
        <v>31</v>
      </c>
      <c r="E10" s="42">
        <v>445668</v>
      </c>
      <c r="F10" s="42">
        <v>5</v>
      </c>
      <c r="G10" s="26">
        <f t="shared" si="0"/>
        <v>3.3947380448195488</v>
      </c>
      <c r="H10" s="26">
        <f t="shared" si="1"/>
        <v>14376.387096774193</v>
      </c>
      <c r="I10" s="26">
        <f t="shared" si="2"/>
        <v>89133.6</v>
      </c>
      <c r="J10" s="30">
        <f t="shared" si="3"/>
        <v>2.3613290473941591E-4</v>
      </c>
      <c r="K10" s="8">
        <f t="shared" si="4"/>
        <v>3.8085952377325148E-5</v>
      </c>
      <c r="L10" s="42">
        <f>年齢階層別_要介護度別被保険者数!D9</f>
        <v>22108</v>
      </c>
      <c r="M10" s="43">
        <v>85729</v>
      </c>
      <c r="N10" s="42">
        <v>1650289098</v>
      </c>
      <c r="O10" s="42">
        <v>9082</v>
      </c>
      <c r="P10" s="26">
        <f t="shared" si="5"/>
        <v>74646.693414148729</v>
      </c>
      <c r="Q10" s="26">
        <f t="shared" si="6"/>
        <v>19250.068214956431</v>
      </c>
      <c r="R10" s="26">
        <f t="shared" si="7"/>
        <v>181709.87645892976</v>
      </c>
      <c r="S10" s="30">
        <f t="shared" si="8"/>
        <v>3.8777365659489775</v>
      </c>
      <c r="T10" s="8">
        <f t="shared" si="9"/>
        <v>0.41080151981183283</v>
      </c>
      <c r="U10" s="42">
        <f>年齢階層別_要介護度別被保険者数!E9</f>
        <v>17227</v>
      </c>
      <c r="V10" s="43">
        <v>108639</v>
      </c>
      <c r="W10" s="42">
        <v>2873145959</v>
      </c>
      <c r="X10" s="42">
        <v>10828</v>
      </c>
      <c r="Y10" s="26">
        <f t="shared" si="10"/>
        <v>166781.56144424449</v>
      </c>
      <c r="Z10" s="26">
        <f t="shared" si="11"/>
        <v>26446.726856837784</v>
      </c>
      <c r="AA10" s="26">
        <f t="shared" si="12"/>
        <v>265344.10408200958</v>
      </c>
      <c r="AB10" s="30">
        <f t="shared" si="13"/>
        <v>6.3063214721077374</v>
      </c>
      <c r="AC10" s="8">
        <f t="shared" si="14"/>
        <v>0.62854820920647825</v>
      </c>
      <c r="AD10" s="42">
        <f>年齢階層別_要介護度別被保険者数!F9</f>
        <v>26913</v>
      </c>
      <c r="AE10" s="43">
        <v>232706</v>
      </c>
      <c r="AF10" s="42">
        <v>21842332549</v>
      </c>
      <c r="AG10" s="42">
        <v>23781</v>
      </c>
      <c r="AH10" s="26">
        <f t="shared" si="15"/>
        <v>811590.40422843979</v>
      </c>
      <c r="AI10" s="26">
        <f t="shared" si="16"/>
        <v>93862.352277122205</v>
      </c>
      <c r="AJ10" s="26">
        <f t="shared" si="17"/>
        <v>918478.3040662714</v>
      </c>
      <c r="AK10" s="30">
        <f t="shared" si="18"/>
        <v>8.6466020138966293</v>
      </c>
      <c r="AL10" s="8">
        <f t="shared" si="19"/>
        <v>0.88362501393378667</v>
      </c>
      <c r="AM10" s="42">
        <f>年齢階層別_要介護度別被保険者数!G9</f>
        <v>22924</v>
      </c>
      <c r="AN10" s="43">
        <v>223430</v>
      </c>
      <c r="AO10" s="42">
        <v>28677201933</v>
      </c>
      <c r="AP10" s="42">
        <v>21757</v>
      </c>
      <c r="AQ10" s="26">
        <f t="shared" si="20"/>
        <v>1250968.5017012737</v>
      </c>
      <c r="AR10" s="26">
        <f t="shared" si="21"/>
        <v>128349.82738665353</v>
      </c>
      <c r="AS10" s="26">
        <f t="shared" si="22"/>
        <v>1318067.8371558578</v>
      </c>
      <c r="AT10" s="30">
        <f t="shared" si="23"/>
        <v>9.7465538300471124</v>
      </c>
      <c r="AU10" s="8">
        <f t="shared" si="24"/>
        <v>0.94909265398708775</v>
      </c>
      <c r="AV10" s="42">
        <f>年齢階層別_要介護度別被保険者数!H9</f>
        <v>17953</v>
      </c>
      <c r="AW10" s="43">
        <v>174125</v>
      </c>
      <c r="AX10" s="42">
        <v>35369348820</v>
      </c>
      <c r="AY10" s="42">
        <v>17152</v>
      </c>
      <c r="AZ10" s="26">
        <f t="shared" si="25"/>
        <v>1970107.9942070963</v>
      </c>
      <c r="BA10" s="26">
        <f t="shared" si="26"/>
        <v>203126.19566403446</v>
      </c>
      <c r="BB10" s="26">
        <f t="shared" si="27"/>
        <v>2062112.2213152985</v>
      </c>
      <c r="BC10" s="30">
        <f t="shared" si="28"/>
        <v>9.698936110956387</v>
      </c>
      <c r="BD10" s="8">
        <f t="shared" si="29"/>
        <v>0.95538350136467443</v>
      </c>
      <c r="BE10" s="42">
        <f>年齢階層別_要介護度別被保険者数!I9</f>
        <v>18915</v>
      </c>
      <c r="BF10" s="43">
        <v>170800</v>
      </c>
      <c r="BG10" s="42">
        <v>42557220258</v>
      </c>
      <c r="BH10" s="42">
        <v>17652</v>
      </c>
      <c r="BI10" s="26">
        <f t="shared" si="30"/>
        <v>2249919.1254559872</v>
      </c>
      <c r="BJ10" s="26">
        <f t="shared" si="31"/>
        <v>249164.05303278688</v>
      </c>
      <c r="BK10" s="26">
        <f t="shared" si="32"/>
        <v>2410900.7624065261</v>
      </c>
      <c r="BL10" s="30">
        <f t="shared" si="33"/>
        <v>9.0298704731694421</v>
      </c>
      <c r="BM10" s="8">
        <f t="shared" si="34"/>
        <v>0.93322759714512293</v>
      </c>
      <c r="BN10" s="42">
        <f>年齢階層別_要介護度別被保険者数!J9</f>
        <v>14461</v>
      </c>
      <c r="BO10" s="43">
        <v>121560</v>
      </c>
      <c r="BP10" s="42">
        <v>35364732630</v>
      </c>
      <c r="BQ10" s="42">
        <v>13059</v>
      </c>
      <c r="BR10" s="26">
        <f t="shared" si="35"/>
        <v>2445524.6960791093</v>
      </c>
      <c r="BS10" s="26">
        <f t="shared" si="36"/>
        <v>290924.09205330699</v>
      </c>
      <c r="BT10" s="26">
        <f t="shared" si="37"/>
        <v>2708073.5607626922</v>
      </c>
      <c r="BU10" s="30">
        <f t="shared" si="38"/>
        <v>8.4060576723601415</v>
      </c>
      <c r="BV10" s="8">
        <f t="shared" si="39"/>
        <v>0.90304958163335869</v>
      </c>
      <c r="BW10" s="42">
        <f>年齢階層別_要介護度別被保険者数!K9</f>
        <v>271783</v>
      </c>
      <c r="BX10" s="43">
        <f t="shared" si="40"/>
        <v>1117020</v>
      </c>
      <c r="BY10" s="42">
        <f t="shared" si="40"/>
        <v>168334716915</v>
      </c>
      <c r="BZ10" s="42">
        <f t="shared" si="40"/>
        <v>113316</v>
      </c>
      <c r="CA10" s="26">
        <f t="shared" si="41"/>
        <v>619371.76686915662</v>
      </c>
      <c r="CB10" s="26">
        <f t="shared" si="42"/>
        <v>150699.82356179834</v>
      </c>
      <c r="CC10" s="26">
        <f t="shared" si="43"/>
        <v>1485533.5249655829</v>
      </c>
      <c r="CD10" s="30">
        <f t="shared" si="44"/>
        <v>4.1099700864292465</v>
      </c>
      <c r="CE10" s="8">
        <f t="shared" si="45"/>
        <v>0.41693556992159186</v>
      </c>
    </row>
    <row r="11" spans="1:83" ht="13.5" customHeight="1">
      <c r="B11" s="11" t="s">
        <v>103</v>
      </c>
      <c r="C11" s="42">
        <f>年齢階層別_要介護度別被保険者数!C10</f>
        <v>39589</v>
      </c>
      <c r="D11" s="43">
        <v>15</v>
      </c>
      <c r="E11" s="42">
        <v>228566</v>
      </c>
      <c r="F11" s="42">
        <v>2</v>
      </c>
      <c r="G11" s="26">
        <f t="shared" si="0"/>
        <v>5.773472429210134</v>
      </c>
      <c r="H11" s="26">
        <f t="shared" si="1"/>
        <v>15237.733333333334</v>
      </c>
      <c r="I11" s="26">
        <f t="shared" si="2"/>
        <v>114283</v>
      </c>
      <c r="J11" s="30">
        <f t="shared" si="3"/>
        <v>3.788931268786784E-4</v>
      </c>
      <c r="K11" s="8">
        <f t="shared" si="4"/>
        <v>5.051908358382379E-5</v>
      </c>
      <c r="L11" s="42">
        <f>年齢階層別_要介護度別被保険者数!D10</f>
        <v>8604</v>
      </c>
      <c r="M11" s="43">
        <v>39589</v>
      </c>
      <c r="N11" s="42">
        <v>941778133</v>
      </c>
      <c r="O11" s="42">
        <v>4049</v>
      </c>
      <c r="P11" s="26">
        <f t="shared" si="5"/>
        <v>109458.17445374244</v>
      </c>
      <c r="Q11" s="26">
        <f t="shared" si="6"/>
        <v>23788.884109222257</v>
      </c>
      <c r="R11" s="26">
        <f t="shared" si="7"/>
        <v>232595.24154112127</v>
      </c>
      <c r="S11" s="30">
        <f t="shared" si="8"/>
        <v>4.6012319851231984</v>
      </c>
      <c r="T11" s="8">
        <f t="shared" si="9"/>
        <v>0.47059507205950718</v>
      </c>
      <c r="U11" s="42">
        <f>年齢階層別_要介護度別被保険者数!E10</f>
        <v>8412</v>
      </c>
      <c r="V11" s="43">
        <v>57087</v>
      </c>
      <c r="W11" s="42">
        <v>1616619714</v>
      </c>
      <c r="X11" s="42">
        <v>5610</v>
      </c>
      <c r="Y11" s="26">
        <f t="shared" si="10"/>
        <v>192180.18473609129</v>
      </c>
      <c r="Z11" s="26">
        <f t="shared" si="11"/>
        <v>28318.526354511534</v>
      </c>
      <c r="AA11" s="26">
        <f t="shared" si="12"/>
        <v>288167.50695187168</v>
      </c>
      <c r="AB11" s="30">
        <f t="shared" si="13"/>
        <v>6.7863766048502141</v>
      </c>
      <c r="AC11" s="8">
        <f t="shared" si="14"/>
        <v>0.66690442225392299</v>
      </c>
      <c r="AD11" s="42">
        <f>年齢階層別_要介護度別被保険者数!F10</f>
        <v>15349</v>
      </c>
      <c r="AE11" s="43">
        <v>142469</v>
      </c>
      <c r="AF11" s="42">
        <v>15009460449</v>
      </c>
      <c r="AG11" s="42">
        <v>14012</v>
      </c>
      <c r="AH11" s="26">
        <f t="shared" si="15"/>
        <v>977878.71841813799</v>
      </c>
      <c r="AI11" s="26">
        <f t="shared" si="16"/>
        <v>105352.46579255837</v>
      </c>
      <c r="AJ11" s="26">
        <f t="shared" si="17"/>
        <v>1071186.1582215244</v>
      </c>
      <c r="AK11" s="30">
        <f t="shared" si="18"/>
        <v>9.2819727669555014</v>
      </c>
      <c r="AL11" s="8">
        <f t="shared" si="19"/>
        <v>0.91289334810085343</v>
      </c>
      <c r="AM11" s="42">
        <f>年齢階層別_要介護度別被保険者数!G10</f>
        <v>15596</v>
      </c>
      <c r="AN11" s="43">
        <v>156470</v>
      </c>
      <c r="AO11" s="42">
        <v>22032856505</v>
      </c>
      <c r="AP11" s="42">
        <v>14931</v>
      </c>
      <c r="AQ11" s="26">
        <f t="shared" si="20"/>
        <v>1412724.8336111824</v>
      </c>
      <c r="AR11" s="26">
        <f t="shared" si="21"/>
        <v>140812.01831021922</v>
      </c>
      <c r="AS11" s="26">
        <f t="shared" si="22"/>
        <v>1475645.0676444981</v>
      </c>
      <c r="AT11" s="30">
        <f t="shared" si="23"/>
        <v>10.032700692485253</v>
      </c>
      <c r="AU11" s="8">
        <f t="shared" si="24"/>
        <v>0.95736086175942547</v>
      </c>
      <c r="AV11" s="42">
        <f>年齢階層別_要介護度別被保険者数!H10</f>
        <v>13836</v>
      </c>
      <c r="AW11" s="43">
        <v>137227</v>
      </c>
      <c r="AX11" s="42">
        <v>29427618962</v>
      </c>
      <c r="AY11" s="42">
        <v>13343</v>
      </c>
      <c r="AZ11" s="26">
        <f t="shared" si="25"/>
        <v>2126887.753830587</v>
      </c>
      <c r="BA11" s="26">
        <f t="shared" si="26"/>
        <v>214444.81743388693</v>
      </c>
      <c r="BB11" s="26">
        <f t="shared" si="27"/>
        <v>2205472.4546204</v>
      </c>
      <c r="BC11" s="30">
        <f t="shared" si="28"/>
        <v>9.9181121711477314</v>
      </c>
      <c r="BD11" s="8">
        <f t="shared" si="29"/>
        <v>0.96436831454177507</v>
      </c>
      <c r="BE11" s="42">
        <f>年齢階層別_要介護度別被保険者数!I10</f>
        <v>16565</v>
      </c>
      <c r="BF11" s="43">
        <v>155291</v>
      </c>
      <c r="BG11" s="42">
        <v>40143979994</v>
      </c>
      <c r="BH11" s="42">
        <v>15743</v>
      </c>
      <c r="BI11" s="26">
        <f t="shared" si="30"/>
        <v>2423421.6718382132</v>
      </c>
      <c r="BJ11" s="26">
        <f t="shared" si="31"/>
        <v>258508.0912222859</v>
      </c>
      <c r="BK11" s="26">
        <f t="shared" si="32"/>
        <v>2549957.4410214066</v>
      </c>
      <c r="BL11" s="30">
        <f t="shared" si="33"/>
        <v>9.3746453365529732</v>
      </c>
      <c r="BM11" s="8">
        <f t="shared" si="34"/>
        <v>0.95037730153939026</v>
      </c>
      <c r="BN11" s="42">
        <f>年齢階層別_要介護度別被保険者数!J10</f>
        <v>12849</v>
      </c>
      <c r="BO11" s="43">
        <v>111444</v>
      </c>
      <c r="BP11" s="42">
        <v>32743382263</v>
      </c>
      <c r="BQ11" s="42">
        <v>11895</v>
      </c>
      <c r="BR11" s="26">
        <f t="shared" si="35"/>
        <v>2548321.4462604094</v>
      </c>
      <c r="BS11" s="26">
        <f t="shared" si="36"/>
        <v>293810.18505258247</v>
      </c>
      <c r="BT11" s="26">
        <f t="shared" si="37"/>
        <v>2752701.3251786465</v>
      </c>
      <c r="BU11" s="30">
        <f t="shared" si="38"/>
        <v>8.6733597945365393</v>
      </c>
      <c r="BV11" s="8">
        <f t="shared" si="39"/>
        <v>0.92575297688536073</v>
      </c>
      <c r="BW11" s="42">
        <f>年齢階層別_要介護度別被保険者数!K10</f>
        <v>130800</v>
      </c>
      <c r="BX11" s="43">
        <f t="shared" si="40"/>
        <v>799592</v>
      </c>
      <c r="BY11" s="42">
        <f t="shared" si="40"/>
        <v>141915924586</v>
      </c>
      <c r="BZ11" s="42">
        <f t="shared" si="40"/>
        <v>79585</v>
      </c>
      <c r="CA11" s="26">
        <f t="shared" si="41"/>
        <v>1084984.1329204892</v>
      </c>
      <c r="CB11" s="26">
        <f t="shared" si="42"/>
        <v>177485.42329838217</v>
      </c>
      <c r="CC11" s="26">
        <f t="shared" si="43"/>
        <v>1783199.4042344664</v>
      </c>
      <c r="CD11" s="30">
        <f t="shared" si="44"/>
        <v>6.1130886850152901</v>
      </c>
      <c r="CE11" s="8">
        <f t="shared" si="45"/>
        <v>0.60844801223241585</v>
      </c>
    </row>
    <row r="12" spans="1:83" ht="13.5" customHeight="1" thickBot="1">
      <c r="B12" s="11" t="s">
        <v>132</v>
      </c>
      <c r="C12" s="42">
        <f>年齢階層別_要介護度別被保険者数!C11</f>
        <v>12539</v>
      </c>
      <c r="D12" s="43">
        <v>0</v>
      </c>
      <c r="E12" s="42">
        <v>0</v>
      </c>
      <c r="F12" s="42">
        <v>0</v>
      </c>
      <c r="G12" s="26">
        <f t="shared" si="0"/>
        <v>0</v>
      </c>
      <c r="H12" s="26" t="str">
        <f t="shared" si="1"/>
        <v>-</v>
      </c>
      <c r="I12" s="26" t="str">
        <f t="shared" si="2"/>
        <v>-</v>
      </c>
      <c r="J12" s="30">
        <f t="shared" si="3"/>
        <v>0</v>
      </c>
      <c r="K12" s="8">
        <f t="shared" si="4"/>
        <v>0</v>
      </c>
      <c r="L12" s="42">
        <f>年齢階層別_要介護度別被保険者数!D11</f>
        <v>1444</v>
      </c>
      <c r="M12" s="43">
        <v>7642</v>
      </c>
      <c r="N12" s="42">
        <v>228902684</v>
      </c>
      <c r="O12" s="42">
        <v>785</v>
      </c>
      <c r="P12" s="26">
        <f t="shared" si="5"/>
        <v>158519.86426592799</v>
      </c>
      <c r="Q12" s="26">
        <f t="shared" si="6"/>
        <v>29953.243130070663</v>
      </c>
      <c r="R12" s="26">
        <f t="shared" si="7"/>
        <v>291595.77579617832</v>
      </c>
      <c r="S12" s="30">
        <f t="shared" si="8"/>
        <v>5.2922437673130194</v>
      </c>
      <c r="T12" s="8">
        <f t="shared" si="9"/>
        <v>0.5436288088642659</v>
      </c>
      <c r="U12" s="42">
        <f>年齢階層別_要介護度別被保険者数!E11</f>
        <v>1658</v>
      </c>
      <c r="V12" s="43">
        <v>11735</v>
      </c>
      <c r="W12" s="42">
        <v>414116266</v>
      </c>
      <c r="X12" s="42">
        <v>1159</v>
      </c>
      <c r="Y12" s="26">
        <f t="shared" si="10"/>
        <v>249768.55609167673</v>
      </c>
      <c r="Z12" s="26">
        <f t="shared" si="11"/>
        <v>35288.987302939924</v>
      </c>
      <c r="AA12" s="26">
        <f t="shared" si="12"/>
        <v>357304.80241587578</v>
      </c>
      <c r="AB12" s="30">
        <f t="shared" si="13"/>
        <v>7.0778045838359471</v>
      </c>
      <c r="AC12" s="8">
        <f t="shared" si="14"/>
        <v>0.69903498190591074</v>
      </c>
      <c r="AD12" s="42">
        <f>年齢階層別_要介護度別被保険者数!F11</f>
        <v>4183</v>
      </c>
      <c r="AE12" s="43">
        <v>39434</v>
      </c>
      <c r="AF12" s="42">
        <v>4503163696</v>
      </c>
      <c r="AG12" s="42">
        <v>3850</v>
      </c>
      <c r="AH12" s="26">
        <f t="shared" si="15"/>
        <v>1076539.2531675831</v>
      </c>
      <c r="AI12" s="26">
        <f t="shared" si="16"/>
        <v>114194.95095602779</v>
      </c>
      <c r="AJ12" s="26">
        <f t="shared" si="17"/>
        <v>1169652.9080519481</v>
      </c>
      <c r="AK12" s="30">
        <f t="shared" si="18"/>
        <v>9.4272053550083665</v>
      </c>
      <c r="AL12" s="8">
        <f t="shared" si="19"/>
        <v>0.92039206311259858</v>
      </c>
      <c r="AM12" s="42">
        <f>年齢階層別_要介護度別被保険者数!G11</f>
        <v>5666</v>
      </c>
      <c r="AN12" s="43">
        <v>56634</v>
      </c>
      <c r="AO12" s="42">
        <v>8588361208</v>
      </c>
      <c r="AP12" s="42">
        <v>5457</v>
      </c>
      <c r="AQ12" s="26">
        <f t="shared" si="20"/>
        <v>1515771.4804094599</v>
      </c>
      <c r="AR12" s="26">
        <f t="shared" si="21"/>
        <v>151646.73531800686</v>
      </c>
      <c r="AS12" s="26">
        <f t="shared" si="22"/>
        <v>1573824.6670331685</v>
      </c>
      <c r="AT12" s="30">
        <f t="shared" si="23"/>
        <v>9.9954112248499829</v>
      </c>
      <c r="AU12" s="8">
        <f t="shared" si="24"/>
        <v>0.963113307447935</v>
      </c>
      <c r="AV12" s="42">
        <f>年齢階層別_要介護度別被保険者数!H11</f>
        <v>6632</v>
      </c>
      <c r="AW12" s="43">
        <v>64634</v>
      </c>
      <c r="AX12" s="42">
        <v>14330998789</v>
      </c>
      <c r="AY12" s="42">
        <v>6391</v>
      </c>
      <c r="AZ12" s="26">
        <f t="shared" si="25"/>
        <v>2160886.427774427</v>
      </c>
      <c r="BA12" s="26">
        <f t="shared" si="26"/>
        <v>221725.38894389948</v>
      </c>
      <c r="BB12" s="26">
        <f t="shared" si="27"/>
        <v>2242371.8962603663</v>
      </c>
      <c r="BC12" s="30">
        <f t="shared" si="28"/>
        <v>9.7457780458383603</v>
      </c>
      <c r="BD12" s="8">
        <f t="shared" si="29"/>
        <v>0.96366103739445119</v>
      </c>
      <c r="BE12" s="42">
        <f>年齢階層別_要介護度別被保険者数!I11</f>
        <v>9660</v>
      </c>
      <c r="BF12" s="43">
        <v>90113</v>
      </c>
      <c r="BG12" s="42">
        <v>23938030812</v>
      </c>
      <c r="BH12" s="42">
        <v>9200</v>
      </c>
      <c r="BI12" s="26">
        <f t="shared" si="30"/>
        <v>2478057.0198757765</v>
      </c>
      <c r="BJ12" s="26">
        <f t="shared" si="31"/>
        <v>265644.58859432046</v>
      </c>
      <c r="BK12" s="26">
        <f t="shared" si="32"/>
        <v>2601959.8708695653</v>
      </c>
      <c r="BL12" s="30">
        <f t="shared" si="33"/>
        <v>9.3284679089026916</v>
      </c>
      <c r="BM12" s="8">
        <f t="shared" si="34"/>
        <v>0.95238095238095233</v>
      </c>
      <c r="BN12" s="42">
        <f>年齢階層別_要介護度別被保険者数!J11</f>
        <v>8107</v>
      </c>
      <c r="BO12" s="43">
        <v>70672</v>
      </c>
      <c r="BP12" s="42">
        <v>21039324907</v>
      </c>
      <c r="BQ12" s="42">
        <v>7675</v>
      </c>
      <c r="BR12" s="26">
        <f t="shared" si="35"/>
        <v>2595204.7498458121</v>
      </c>
      <c r="BS12" s="26">
        <f t="shared" si="36"/>
        <v>297703.82764036674</v>
      </c>
      <c r="BT12" s="26">
        <f t="shared" si="37"/>
        <v>2741280.1181758959</v>
      </c>
      <c r="BU12" s="30">
        <f t="shared" si="38"/>
        <v>8.7174047119773039</v>
      </c>
      <c r="BV12" s="8">
        <f t="shared" si="39"/>
        <v>0.94671271740471197</v>
      </c>
      <c r="BW12" s="42">
        <f>年齢階層別_要介護度別被保険者数!K11</f>
        <v>49889</v>
      </c>
      <c r="BX12" s="43">
        <f t="shared" si="40"/>
        <v>340864</v>
      </c>
      <c r="BY12" s="42">
        <f t="shared" si="40"/>
        <v>73042898362</v>
      </c>
      <c r="BZ12" s="42">
        <f t="shared" si="40"/>
        <v>34517</v>
      </c>
      <c r="CA12" s="26">
        <f t="shared" si="41"/>
        <v>1464108.2876385576</v>
      </c>
      <c r="CB12" s="26">
        <f t="shared" si="42"/>
        <v>214287.51162340405</v>
      </c>
      <c r="CC12" s="26">
        <f t="shared" si="43"/>
        <v>2116142.7227742854</v>
      </c>
      <c r="CD12" s="30">
        <f t="shared" si="44"/>
        <v>6.8324480346368937</v>
      </c>
      <c r="CE12" s="8">
        <f t="shared" si="45"/>
        <v>0.69187596464150414</v>
      </c>
    </row>
    <row r="13" spans="1:83" ht="13.5" customHeight="1" thickTop="1">
      <c r="B13" s="12" t="s">
        <v>146</v>
      </c>
      <c r="C13" s="27">
        <f>市区町村別_要介護度別被保険者数!D79</f>
        <v>907011</v>
      </c>
      <c r="D13" s="134">
        <f>市区町村別_要介護度別介護給付費!E80</f>
        <v>146</v>
      </c>
      <c r="E13" s="143">
        <f>市区町村別_要介護度別介護給付費!F80</f>
        <v>4768734</v>
      </c>
      <c r="F13" s="27">
        <f>市区町村別_要介護度別介護給付費!G80</f>
        <v>22</v>
      </c>
      <c r="G13" s="27">
        <f>市区町村別_要介護度別介護給付費!H80</f>
        <v>5.2576363461964633</v>
      </c>
      <c r="H13" s="27">
        <f>市区町村別_要介護度別介護給付費!I80</f>
        <v>32662.561643835616</v>
      </c>
      <c r="I13" s="27">
        <f>市区町村別_要介護度別介護給付費!J80</f>
        <v>216760.63636363635</v>
      </c>
      <c r="J13" s="144">
        <f>市区町村別_要介護度別介護給付費!K80</f>
        <v>1.6096827932627058E-4</v>
      </c>
      <c r="K13" s="145">
        <f>市区町村別_要介護度別介護給付費!L80</f>
        <v>2.4255494145054469E-5</v>
      </c>
      <c r="L13" s="27">
        <f>市区町村別_要介護度別被保険者数!E79</f>
        <v>70832</v>
      </c>
      <c r="M13" s="134">
        <f>市区町村別_要介護度別介護給付費!N80</f>
        <v>257625</v>
      </c>
      <c r="N13" s="143">
        <f>市区町村別_要介護度別介護給付費!O80</f>
        <v>5155435230</v>
      </c>
      <c r="O13" s="27">
        <f>市区町村別_要介護度別介護給付費!P80</f>
        <v>27989</v>
      </c>
      <c r="P13" s="27">
        <f>市区町村別_要介護度別介護給付費!Q80</f>
        <v>72783.985063248256</v>
      </c>
      <c r="Q13" s="27">
        <f>市区町村別_要介護度別介護給付費!R80</f>
        <v>20011.393420669578</v>
      </c>
      <c r="R13" s="27">
        <f>市区町村別_要介護度別介護給付費!S80</f>
        <v>184195.04912644252</v>
      </c>
      <c r="S13" s="144">
        <f>市区町村別_要介護度別介護給付費!T80</f>
        <v>3.6371272871018747</v>
      </c>
      <c r="T13" s="145">
        <f>市区町村別_要介護度別介護給付費!U80</f>
        <v>0.39514626157668853</v>
      </c>
      <c r="U13" s="27">
        <f>市区町村別_要介護度別被保険者数!F79</f>
        <v>54062</v>
      </c>
      <c r="V13" s="134">
        <f>市区町村別_要介護度別介護給付費!W80</f>
        <v>320993</v>
      </c>
      <c r="W13" s="143">
        <f>市区町村別_要介護度別介護給付費!X80</f>
        <v>8773087328</v>
      </c>
      <c r="X13" s="27">
        <f>市区町村別_要介護度別介護給付費!Y80</f>
        <v>32918</v>
      </c>
      <c r="Y13" s="27">
        <f>市区町村別_要介護度別介護給付費!Z80</f>
        <v>162278.26066368245</v>
      </c>
      <c r="Z13" s="27">
        <f>市区町村別_要介護度別介護給付費!AA80</f>
        <v>27331.086123373407</v>
      </c>
      <c r="AA13" s="27">
        <f>市区町村別_要介護度別介護給付費!AB80</f>
        <v>266513.37651133118</v>
      </c>
      <c r="AB13" s="144">
        <f>市区町村別_要介護度別介護給付費!AC80</f>
        <v>5.9374976878398877</v>
      </c>
      <c r="AC13" s="145">
        <f>市区町村別_要介護度別介護給付費!AD80</f>
        <v>0.60889349265657944</v>
      </c>
      <c r="AD13" s="27">
        <f>市区町村別_要介護度別被保険者数!G79</f>
        <v>81864</v>
      </c>
      <c r="AE13" s="134">
        <f>市区町村別_要介護度別介護給付費!AF80</f>
        <v>682783</v>
      </c>
      <c r="AF13" s="143">
        <f>市区町村別_要介護度別介護給付費!AG80</f>
        <v>64249182432</v>
      </c>
      <c r="AG13" s="27">
        <f>市区町村別_要介護度別介護給付費!AH80</f>
        <v>71252</v>
      </c>
      <c r="AH13" s="27">
        <f>市区町村別_要介護度別介護給付費!AI80</f>
        <v>784828.28144239227</v>
      </c>
      <c r="AI13" s="27">
        <f>市区町村別_要介護度別介護給付費!AJ80</f>
        <v>94098.977906596978</v>
      </c>
      <c r="AJ13" s="27">
        <f>市区町村別_要介護度別介護給付費!AK80</f>
        <v>901717.59995508892</v>
      </c>
      <c r="AK13" s="144">
        <f>市区町村別_要介護度別介護給付費!AL80</f>
        <v>8.3404549008111015</v>
      </c>
      <c r="AL13" s="145">
        <f>市区町村別_要介護度別介護給付費!AM80</f>
        <v>0.87037037037037035</v>
      </c>
      <c r="AM13" s="27">
        <f>市区町村別_要介護度別被保険者数!H79</f>
        <v>73826</v>
      </c>
      <c r="AN13" s="134">
        <f>市区町村別_要介護度別介護給付費!AO80</f>
        <v>702147</v>
      </c>
      <c r="AO13" s="143">
        <f>市区町村別_要介護度別介護給付費!AP80</f>
        <v>89320548784</v>
      </c>
      <c r="AP13" s="27">
        <f>市区町村別_要介護度別介護給付費!AQ80</f>
        <v>69634</v>
      </c>
      <c r="AQ13" s="27">
        <f>市区町村別_要介護度別介護給付費!AR80</f>
        <v>1209879.2943407472</v>
      </c>
      <c r="AR13" s="27">
        <f>市区町村別_要介護度別介護給付費!AS80</f>
        <v>127210.61086068871</v>
      </c>
      <c r="AS13" s="27">
        <f>市区町村別_要介護度別介護給付費!AT80</f>
        <v>1282714.6047045984</v>
      </c>
      <c r="AT13" s="144">
        <f>市区町村別_要介護度別介護給付費!AU80</f>
        <v>9.5108362907376804</v>
      </c>
      <c r="AU13" s="145">
        <f>市区町村別_要介護度別介護給付費!AV80</f>
        <v>0.94321783653455427</v>
      </c>
      <c r="AV13" s="27">
        <f>市区町村別_要介護度別被保険者数!I79</f>
        <v>59862</v>
      </c>
      <c r="AW13" s="134">
        <f>市区町村別_要介護度別介護給付費!AX80</f>
        <v>569454</v>
      </c>
      <c r="AX13" s="143">
        <f>市区町村別_要介護度別介護給付費!AY80</f>
        <v>114869012998</v>
      </c>
      <c r="AY13" s="27">
        <f>市区町村別_要介護度別介護給付費!AZ80</f>
        <v>57004</v>
      </c>
      <c r="AZ13" s="27">
        <f>市区町村別_要介護度別介護給付費!BA80</f>
        <v>1918897.0130967894</v>
      </c>
      <c r="BA13" s="27">
        <f>市区町村別_要介護度別介護給付費!BB80</f>
        <v>201717.80863423561</v>
      </c>
      <c r="BB13" s="27">
        <f>市区町村別_要介護度別介護給付費!BC80</f>
        <v>2015104.4312328959</v>
      </c>
      <c r="BC13" s="144">
        <f>市区町村別_要介護度別介護給付費!BD80</f>
        <v>9.5127793926029867</v>
      </c>
      <c r="BD13" s="145">
        <f>市区町村別_要介護度別介護給付費!BE80</f>
        <v>0.95225685743877586</v>
      </c>
      <c r="BE13" s="27">
        <f>市区町村別_要介護度別被保険者数!J79</f>
        <v>66486</v>
      </c>
      <c r="BF13" s="134">
        <f>市区町村別_要介護度別介護給付費!BG80</f>
        <v>592663</v>
      </c>
      <c r="BG13" s="143">
        <f>市区町村別_要介護度別介護給付費!BH80</f>
        <v>147800339795</v>
      </c>
      <c r="BH13" s="27">
        <f>市区町村別_要介護度別介護給付費!BI80</f>
        <v>61891</v>
      </c>
      <c r="BI13" s="27">
        <f>市区町村別_要介護度別介護給付費!BJ80</f>
        <v>2223029.5068886685</v>
      </c>
      <c r="BJ13" s="27">
        <f>市区町村別_要介護度別介護給付費!BK80</f>
        <v>249383.44353367767</v>
      </c>
      <c r="BK13" s="27">
        <f>市区町村別_要介護度別介護給付費!BL80</f>
        <v>2388074.8379408959</v>
      </c>
      <c r="BL13" s="144">
        <f>市区町村別_要介護度別介護給付費!BM80</f>
        <v>8.9141022170080912</v>
      </c>
      <c r="BM13" s="145">
        <f>市区町村別_要介護度別介護給付費!BN80</f>
        <v>0.93088770568239931</v>
      </c>
      <c r="BN13" s="27">
        <f>市区町村別_要介護度別被保険者数!K79</f>
        <v>52434</v>
      </c>
      <c r="BO13" s="134">
        <f>市区町村別_要介護度別介護給付費!BP80</f>
        <v>436384</v>
      </c>
      <c r="BP13" s="143">
        <f>市区町村別_要介護度別介護給付費!BQ80</f>
        <v>126694311715</v>
      </c>
      <c r="BQ13" s="27">
        <f>市区町村別_要介護度別介護給付費!BR80</f>
        <v>47518</v>
      </c>
      <c r="BR13" s="27">
        <f>市区町村別_要介護度別介護給付費!BS80</f>
        <v>2416262.5722813443</v>
      </c>
      <c r="BS13" s="27">
        <f>市区町村別_要介護度別介護給付費!BT80</f>
        <v>290327.58239303</v>
      </c>
      <c r="BT13" s="27">
        <f>市区町村別_要介護度別介護給付費!BU80</f>
        <v>2666238.3036954417</v>
      </c>
      <c r="BU13" s="144">
        <f>市区町村別_要介護度別介護給付費!BV80</f>
        <v>8.3225388106953506</v>
      </c>
      <c r="BV13" s="145">
        <f>市区町村別_要介護度別介護給付費!BW80</f>
        <v>0.9062440401266354</v>
      </c>
      <c r="BW13" s="27">
        <f>市区町村別_要介護度別被保険者数!L79</f>
        <v>1366377</v>
      </c>
      <c r="BX13" s="134">
        <f>市区町村別_要介護度別介護給付費!BY80</f>
        <v>3562195</v>
      </c>
      <c r="BY13" s="143">
        <f>市区町村別_要介護度別介護給付費!BZ80</f>
        <v>556866687016</v>
      </c>
      <c r="BZ13" s="27">
        <f>市区町村別_要介護度別介護給付費!CA80</f>
        <v>368228</v>
      </c>
      <c r="CA13" s="27">
        <f>市区町村別_要介護度別介護給付費!CB80</f>
        <v>407549.81020318699</v>
      </c>
      <c r="CB13" s="27">
        <f>市区町村別_要介護度別介護給付費!CC80</f>
        <v>156326.83977603697</v>
      </c>
      <c r="CC13" s="27">
        <f>市区町村別_要介護度別介護給付費!CD80</f>
        <v>1512287.7321007636</v>
      </c>
      <c r="CD13" s="144">
        <f>市区町村別_要介護度別介護給付費!CE80</f>
        <v>2.6070367109516628</v>
      </c>
      <c r="CE13" s="145">
        <f>市区町村別_要介護度別介護給付費!CF80</f>
        <v>0.26949224116038251</v>
      </c>
    </row>
    <row r="14" spans="1:83" ht="13.5" customHeight="1">
      <c r="B14" s="217" t="s">
        <v>585</v>
      </c>
      <c r="C14" s="192"/>
    </row>
    <row r="15" spans="1:83" ht="13.5" customHeight="1">
      <c r="B15" s="217" t="s">
        <v>586</v>
      </c>
      <c r="C15" s="192"/>
    </row>
    <row r="16" spans="1:83" ht="13.5" customHeight="1">
      <c r="B16" s="218" t="s">
        <v>587</v>
      </c>
      <c r="C16" s="192"/>
    </row>
    <row r="17" spans="2:30" ht="13.5" customHeight="1">
      <c r="B17" s="19" t="s">
        <v>85</v>
      </c>
    </row>
    <row r="18" spans="2:30" ht="13.5" customHeight="1">
      <c r="B18" s="19" t="s">
        <v>376</v>
      </c>
    </row>
    <row r="19" spans="2:30" ht="13.5" customHeight="1">
      <c r="B19" s="188" t="s">
        <v>369</v>
      </c>
    </row>
    <row r="20" spans="2:30" ht="13.5" customHeight="1">
      <c r="B20" s="1"/>
    </row>
    <row r="21" spans="2:30" ht="16.5" customHeight="1">
      <c r="B21" s="1" t="s">
        <v>370</v>
      </c>
    </row>
    <row r="22" spans="2:30" ht="16.5" customHeight="1">
      <c r="B22" s="1" t="s">
        <v>358</v>
      </c>
    </row>
    <row r="23" spans="2:30">
      <c r="AD23" s="16" t="s">
        <v>130</v>
      </c>
    </row>
    <row r="24" spans="2:30">
      <c r="AD24" s="16" t="s">
        <v>182</v>
      </c>
    </row>
    <row r="25" spans="2:30">
      <c r="AD25" s="16" t="s">
        <v>183</v>
      </c>
    </row>
    <row r="53" spans="2:2" ht="13.5" customHeight="1"/>
    <row r="54" spans="2:2" ht="13.5" customHeight="1"/>
    <row r="57" spans="2:2">
      <c r="B57" s="217" t="s">
        <v>585</v>
      </c>
    </row>
    <row r="58" spans="2:2" s="192" customFormat="1">
      <c r="B58" s="217" t="s">
        <v>586</v>
      </c>
    </row>
    <row r="59" spans="2:2" s="192" customFormat="1">
      <c r="B59" s="218" t="s">
        <v>587</v>
      </c>
    </row>
    <row r="60" spans="2:2">
      <c r="B60" s="19" t="s">
        <v>85</v>
      </c>
    </row>
    <row r="61" spans="2:2" s="192" customFormat="1">
      <c r="B61" s="19" t="s">
        <v>376</v>
      </c>
    </row>
  </sheetData>
  <mergeCells count="10">
    <mergeCell ref="B3:B5"/>
    <mergeCell ref="BW3:CE3"/>
    <mergeCell ref="L3:T3"/>
    <mergeCell ref="AD3:AL3"/>
    <mergeCell ref="U3:AC3"/>
    <mergeCell ref="AV3:BD3"/>
    <mergeCell ref="BE3:BM3"/>
    <mergeCell ref="BN3:BV3"/>
    <mergeCell ref="AM3:AU3"/>
    <mergeCell ref="C3:K3"/>
  </mergeCells>
  <phoneticPr fontId="4"/>
  <pageMargins left="0.70866141732283472" right="0.43307086614173229" top="0.74803149606299213" bottom="0.74803149606299213" header="0.31496062992125984" footer="0.31496062992125984"/>
  <pageSetup paperSize="8" scale="75" fitToHeight="0" orientation="landscape" r:id="rId1"/>
  <headerFooter>
    <oddHeader>&amp;R&amp;"ＭＳ 明朝,標準"&amp;12 2-18.介護費等に係る分析</oddHeader>
  </headerFooter>
  <colBreaks count="4" manualBreakCount="4">
    <brk id="20" max="1048575" man="1"/>
    <brk id="38" max="12" man="1"/>
    <brk id="56" max="1048575" man="1"/>
    <brk id="74" max="12" man="1"/>
  </colBreaks>
  <ignoredErrors>
    <ignoredError sqref="C7:C12 U6 AD6 AM6 AV6 BE6 BN6 L7 U7 AD7 AM7 AV7 BE7 BN7 L8 U8 AD8 AM8 AV8 BE8 BN8 L9 U9 AD9 AM9 AV9 BE9 BN9 L10 U10 AD10 AM10 AV10 BE10 BN10 L11 U11 AD11 AM11 AV11 BE11 BN11 L12 U12 AD12 AM12 AV12 BE12 BN12 L6" emptyCellReference="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43800F-2291-425A-8170-98B8122E8A13}">
  <sheetPr codeName="Sheet8"/>
  <dimension ref="A1:CE10"/>
  <sheetViews>
    <sheetView showGridLines="0" zoomScaleNormal="100" zoomScaleSheetLayoutView="42" workbookViewId="0"/>
  </sheetViews>
  <sheetFormatPr defaultColWidth="9" defaultRowHeight="13.5"/>
  <cols>
    <col min="1" max="1" width="4.625" style="2" customWidth="1"/>
    <col min="2" max="2" width="27.25" style="2" customWidth="1"/>
    <col min="3" max="83" width="10.625" style="2" customWidth="1"/>
    <col min="84" max="16384" width="9" style="2"/>
  </cols>
  <sheetData>
    <row r="1" spans="1:83" ht="16.5" customHeight="1">
      <c r="B1" s="1" t="s">
        <v>336</v>
      </c>
      <c r="C1" s="1"/>
      <c r="D1" s="1"/>
      <c r="E1" s="1"/>
      <c r="F1" s="1"/>
      <c r="L1" s="1"/>
      <c r="M1" s="1"/>
      <c r="N1" s="1"/>
      <c r="O1" s="1"/>
      <c r="U1" s="1"/>
      <c r="V1" s="1"/>
      <c r="W1" s="1"/>
      <c r="X1" s="1"/>
      <c r="AD1" s="1"/>
      <c r="AE1" s="1"/>
      <c r="AF1" s="1"/>
      <c r="AG1" s="1"/>
      <c r="AM1" s="1"/>
      <c r="AN1" s="1"/>
      <c r="AO1" s="1"/>
      <c r="AP1" s="1"/>
      <c r="AV1" s="1"/>
      <c r="AW1" s="1"/>
      <c r="AX1" s="1"/>
      <c r="AY1" s="1"/>
      <c r="BE1" s="1"/>
      <c r="BF1" s="1"/>
      <c r="BG1" s="1"/>
      <c r="BH1" s="1"/>
      <c r="BN1" s="1"/>
      <c r="BO1" s="1"/>
      <c r="BP1" s="1"/>
      <c r="BQ1" s="1"/>
      <c r="BW1" s="1"/>
      <c r="BX1" s="1"/>
      <c r="BY1" s="1"/>
      <c r="BZ1" s="1"/>
    </row>
    <row r="2" spans="1:83" ht="16.5" customHeight="1">
      <c r="B2" s="1" t="s">
        <v>359</v>
      </c>
      <c r="C2" s="1"/>
      <c r="D2" s="1"/>
      <c r="E2" s="1"/>
      <c r="F2" s="1"/>
      <c r="L2" s="1"/>
      <c r="M2" s="1"/>
      <c r="N2" s="1"/>
      <c r="O2" s="1"/>
      <c r="U2" s="1"/>
      <c r="V2" s="1"/>
      <c r="W2" s="1"/>
      <c r="X2" s="1"/>
      <c r="AD2" s="1"/>
      <c r="AE2" s="1"/>
      <c r="AF2" s="1"/>
      <c r="AG2" s="1"/>
      <c r="AM2" s="1"/>
      <c r="AN2" s="1"/>
      <c r="AO2" s="1"/>
      <c r="AP2" s="1"/>
      <c r="AV2" s="1"/>
      <c r="AW2" s="1"/>
      <c r="AX2" s="1"/>
      <c r="AY2" s="1"/>
      <c r="BE2" s="1"/>
      <c r="BF2" s="1"/>
      <c r="BG2" s="1"/>
      <c r="BH2" s="1"/>
      <c r="BN2" s="1"/>
      <c r="BO2" s="1"/>
      <c r="BP2" s="1"/>
      <c r="BQ2" s="1"/>
      <c r="BW2" s="1"/>
      <c r="BX2" s="1"/>
      <c r="BY2" s="1"/>
      <c r="BZ2" s="1"/>
    </row>
    <row r="3" spans="1:83" ht="16.5" customHeight="1">
      <c r="A3" s="1"/>
      <c r="B3" s="247" t="s">
        <v>154</v>
      </c>
      <c r="C3" s="247" t="s">
        <v>118</v>
      </c>
      <c r="D3" s="247"/>
      <c r="E3" s="247"/>
      <c r="F3" s="247"/>
      <c r="G3" s="247"/>
      <c r="H3" s="247"/>
      <c r="I3" s="247"/>
      <c r="J3" s="247"/>
      <c r="K3" s="247"/>
      <c r="L3" s="247" t="s">
        <v>86</v>
      </c>
      <c r="M3" s="247"/>
      <c r="N3" s="247"/>
      <c r="O3" s="247"/>
      <c r="P3" s="247"/>
      <c r="Q3" s="247"/>
      <c r="R3" s="247"/>
      <c r="S3" s="247"/>
      <c r="T3" s="247"/>
      <c r="U3" s="247" t="s">
        <v>87</v>
      </c>
      <c r="V3" s="247"/>
      <c r="W3" s="247"/>
      <c r="X3" s="247"/>
      <c r="Y3" s="247"/>
      <c r="Z3" s="247"/>
      <c r="AA3" s="247"/>
      <c r="AB3" s="247"/>
      <c r="AC3" s="247"/>
      <c r="AD3" s="247" t="s">
        <v>88</v>
      </c>
      <c r="AE3" s="247"/>
      <c r="AF3" s="247"/>
      <c r="AG3" s="247"/>
      <c r="AH3" s="247"/>
      <c r="AI3" s="247"/>
      <c r="AJ3" s="247"/>
      <c r="AK3" s="247"/>
      <c r="AL3" s="247"/>
      <c r="AM3" s="247" t="s">
        <v>89</v>
      </c>
      <c r="AN3" s="247"/>
      <c r="AO3" s="247"/>
      <c r="AP3" s="247"/>
      <c r="AQ3" s="247"/>
      <c r="AR3" s="247"/>
      <c r="AS3" s="247"/>
      <c r="AT3" s="247"/>
      <c r="AU3" s="247"/>
      <c r="AV3" s="247" t="s">
        <v>90</v>
      </c>
      <c r="AW3" s="247"/>
      <c r="AX3" s="247"/>
      <c r="AY3" s="247"/>
      <c r="AZ3" s="247"/>
      <c r="BA3" s="247"/>
      <c r="BB3" s="247"/>
      <c r="BC3" s="247"/>
      <c r="BD3" s="247"/>
      <c r="BE3" s="247" t="s">
        <v>91</v>
      </c>
      <c r="BF3" s="247"/>
      <c r="BG3" s="247"/>
      <c r="BH3" s="247"/>
      <c r="BI3" s="247"/>
      <c r="BJ3" s="247"/>
      <c r="BK3" s="247"/>
      <c r="BL3" s="247"/>
      <c r="BM3" s="247"/>
      <c r="BN3" s="247" t="s">
        <v>92</v>
      </c>
      <c r="BO3" s="247"/>
      <c r="BP3" s="247"/>
      <c r="BQ3" s="247"/>
      <c r="BR3" s="247"/>
      <c r="BS3" s="247"/>
      <c r="BT3" s="247"/>
      <c r="BU3" s="247"/>
      <c r="BV3" s="247"/>
      <c r="BW3" s="247" t="s">
        <v>97</v>
      </c>
      <c r="BX3" s="247"/>
      <c r="BY3" s="247"/>
      <c r="BZ3" s="247"/>
      <c r="CA3" s="247"/>
      <c r="CB3" s="247"/>
      <c r="CC3" s="247"/>
      <c r="CD3" s="247"/>
      <c r="CE3" s="247"/>
    </row>
    <row r="4" spans="1:83" ht="16.5" customHeight="1">
      <c r="B4" s="247"/>
      <c r="C4" s="73" t="s">
        <v>57</v>
      </c>
      <c r="D4" s="73" t="s">
        <v>58</v>
      </c>
      <c r="E4" s="73" t="s">
        <v>59</v>
      </c>
      <c r="F4" s="73" t="s">
        <v>60</v>
      </c>
      <c r="G4" s="73" t="s">
        <v>61</v>
      </c>
      <c r="H4" s="73" t="s">
        <v>62</v>
      </c>
      <c r="I4" s="73" t="s">
        <v>63</v>
      </c>
      <c r="J4" s="73" t="s">
        <v>64</v>
      </c>
      <c r="K4" s="73" t="s">
        <v>65</v>
      </c>
      <c r="L4" s="73" t="s">
        <v>57</v>
      </c>
      <c r="M4" s="73" t="s">
        <v>58</v>
      </c>
      <c r="N4" s="73" t="s">
        <v>59</v>
      </c>
      <c r="O4" s="73" t="s">
        <v>60</v>
      </c>
      <c r="P4" s="73" t="s">
        <v>61</v>
      </c>
      <c r="Q4" s="73" t="s">
        <v>62</v>
      </c>
      <c r="R4" s="73" t="s">
        <v>63</v>
      </c>
      <c r="S4" s="73" t="s">
        <v>64</v>
      </c>
      <c r="T4" s="73" t="s">
        <v>65</v>
      </c>
      <c r="U4" s="73" t="s">
        <v>57</v>
      </c>
      <c r="V4" s="73" t="s">
        <v>58</v>
      </c>
      <c r="W4" s="73" t="s">
        <v>59</v>
      </c>
      <c r="X4" s="73" t="s">
        <v>60</v>
      </c>
      <c r="Y4" s="73" t="s">
        <v>61</v>
      </c>
      <c r="Z4" s="73" t="s">
        <v>62</v>
      </c>
      <c r="AA4" s="73" t="s">
        <v>63</v>
      </c>
      <c r="AB4" s="73" t="s">
        <v>64</v>
      </c>
      <c r="AC4" s="73" t="s">
        <v>65</v>
      </c>
      <c r="AD4" s="73" t="s">
        <v>57</v>
      </c>
      <c r="AE4" s="73" t="s">
        <v>58</v>
      </c>
      <c r="AF4" s="73" t="s">
        <v>59</v>
      </c>
      <c r="AG4" s="73" t="s">
        <v>60</v>
      </c>
      <c r="AH4" s="73" t="s">
        <v>61</v>
      </c>
      <c r="AI4" s="73" t="s">
        <v>62</v>
      </c>
      <c r="AJ4" s="73" t="s">
        <v>63</v>
      </c>
      <c r="AK4" s="73" t="s">
        <v>64</v>
      </c>
      <c r="AL4" s="73" t="s">
        <v>65</v>
      </c>
      <c r="AM4" s="73" t="s">
        <v>57</v>
      </c>
      <c r="AN4" s="73" t="s">
        <v>58</v>
      </c>
      <c r="AO4" s="73" t="s">
        <v>59</v>
      </c>
      <c r="AP4" s="73" t="s">
        <v>60</v>
      </c>
      <c r="AQ4" s="73" t="s">
        <v>61</v>
      </c>
      <c r="AR4" s="73" t="s">
        <v>62</v>
      </c>
      <c r="AS4" s="73" t="s">
        <v>63</v>
      </c>
      <c r="AT4" s="73" t="s">
        <v>64</v>
      </c>
      <c r="AU4" s="73" t="s">
        <v>65</v>
      </c>
      <c r="AV4" s="73" t="s">
        <v>57</v>
      </c>
      <c r="AW4" s="73" t="s">
        <v>58</v>
      </c>
      <c r="AX4" s="73" t="s">
        <v>59</v>
      </c>
      <c r="AY4" s="73" t="s">
        <v>60</v>
      </c>
      <c r="AZ4" s="73" t="s">
        <v>61</v>
      </c>
      <c r="BA4" s="73" t="s">
        <v>62</v>
      </c>
      <c r="BB4" s="73" t="s">
        <v>63</v>
      </c>
      <c r="BC4" s="73" t="s">
        <v>64</v>
      </c>
      <c r="BD4" s="73" t="s">
        <v>65</v>
      </c>
      <c r="BE4" s="73" t="s">
        <v>57</v>
      </c>
      <c r="BF4" s="73" t="s">
        <v>58</v>
      </c>
      <c r="BG4" s="73" t="s">
        <v>59</v>
      </c>
      <c r="BH4" s="73" t="s">
        <v>60</v>
      </c>
      <c r="BI4" s="73" t="s">
        <v>61</v>
      </c>
      <c r="BJ4" s="73" t="s">
        <v>62</v>
      </c>
      <c r="BK4" s="73" t="s">
        <v>63</v>
      </c>
      <c r="BL4" s="73" t="s">
        <v>64</v>
      </c>
      <c r="BM4" s="73" t="s">
        <v>65</v>
      </c>
      <c r="BN4" s="73" t="s">
        <v>57</v>
      </c>
      <c r="BO4" s="73" t="s">
        <v>58</v>
      </c>
      <c r="BP4" s="73" t="s">
        <v>59</v>
      </c>
      <c r="BQ4" s="73" t="s">
        <v>60</v>
      </c>
      <c r="BR4" s="73" t="s">
        <v>61</v>
      </c>
      <c r="BS4" s="73" t="s">
        <v>62</v>
      </c>
      <c r="BT4" s="73" t="s">
        <v>63</v>
      </c>
      <c r="BU4" s="73" t="s">
        <v>64</v>
      </c>
      <c r="BV4" s="73" t="s">
        <v>65</v>
      </c>
      <c r="BW4" s="73" t="s">
        <v>57</v>
      </c>
      <c r="BX4" s="73" t="s">
        <v>58</v>
      </c>
      <c r="BY4" s="73" t="s">
        <v>59</v>
      </c>
      <c r="BZ4" s="73" t="s">
        <v>60</v>
      </c>
      <c r="CA4" s="73" t="s">
        <v>61</v>
      </c>
      <c r="CB4" s="73" t="s">
        <v>62</v>
      </c>
      <c r="CC4" s="73" t="s">
        <v>63</v>
      </c>
      <c r="CD4" s="73" t="s">
        <v>64</v>
      </c>
      <c r="CE4" s="73" t="s">
        <v>65</v>
      </c>
    </row>
    <row r="5" spans="1:83" ht="51.75" customHeight="1">
      <c r="B5" s="247"/>
      <c r="C5" s="136" t="s">
        <v>94</v>
      </c>
      <c r="D5" s="74" t="s">
        <v>253</v>
      </c>
      <c r="E5" s="136" t="s">
        <v>168</v>
      </c>
      <c r="F5" s="136" t="s">
        <v>93</v>
      </c>
      <c r="G5" s="72" t="s">
        <v>169</v>
      </c>
      <c r="H5" s="72" t="s">
        <v>249</v>
      </c>
      <c r="I5" s="72" t="s">
        <v>170</v>
      </c>
      <c r="J5" s="72" t="s">
        <v>255</v>
      </c>
      <c r="K5" s="72" t="s">
        <v>95</v>
      </c>
      <c r="L5" s="175" t="s">
        <v>94</v>
      </c>
      <c r="M5" s="74" t="s">
        <v>253</v>
      </c>
      <c r="N5" s="175" t="s">
        <v>168</v>
      </c>
      <c r="O5" s="175" t="s">
        <v>93</v>
      </c>
      <c r="P5" s="72" t="s">
        <v>169</v>
      </c>
      <c r="Q5" s="72" t="s">
        <v>249</v>
      </c>
      <c r="R5" s="72" t="s">
        <v>170</v>
      </c>
      <c r="S5" s="72" t="s">
        <v>255</v>
      </c>
      <c r="T5" s="72" t="s">
        <v>95</v>
      </c>
      <c r="U5" s="175" t="s">
        <v>94</v>
      </c>
      <c r="V5" s="74" t="s">
        <v>253</v>
      </c>
      <c r="W5" s="175" t="s">
        <v>168</v>
      </c>
      <c r="X5" s="175" t="s">
        <v>93</v>
      </c>
      <c r="Y5" s="72" t="s">
        <v>169</v>
      </c>
      <c r="Z5" s="72" t="s">
        <v>249</v>
      </c>
      <c r="AA5" s="72" t="s">
        <v>170</v>
      </c>
      <c r="AB5" s="72" t="s">
        <v>255</v>
      </c>
      <c r="AC5" s="72" t="s">
        <v>95</v>
      </c>
      <c r="AD5" s="175" t="s">
        <v>94</v>
      </c>
      <c r="AE5" s="74" t="s">
        <v>253</v>
      </c>
      <c r="AF5" s="175" t="s">
        <v>168</v>
      </c>
      <c r="AG5" s="175" t="s">
        <v>93</v>
      </c>
      <c r="AH5" s="72" t="s">
        <v>169</v>
      </c>
      <c r="AI5" s="72" t="s">
        <v>249</v>
      </c>
      <c r="AJ5" s="72" t="s">
        <v>170</v>
      </c>
      <c r="AK5" s="72" t="s">
        <v>255</v>
      </c>
      <c r="AL5" s="72" t="s">
        <v>95</v>
      </c>
      <c r="AM5" s="175" t="s">
        <v>94</v>
      </c>
      <c r="AN5" s="74" t="s">
        <v>253</v>
      </c>
      <c r="AO5" s="175" t="s">
        <v>168</v>
      </c>
      <c r="AP5" s="175" t="s">
        <v>93</v>
      </c>
      <c r="AQ5" s="72" t="s">
        <v>169</v>
      </c>
      <c r="AR5" s="72" t="s">
        <v>249</v>
      </c>
      <c r="AS5" s="72" t="s">
        <v>170</v>
      </c>
      <c r="AT5" s="72" t="s">
        <v>255</v>
      </c>
      <c r="AU5" s="72" t="s">
        <v>95</v>
      </c>
      <c r="AV5" s="175" t="s">
        <v>94</v>
      </c>
      <c r="AW5" s="74" t="s">
        <v>253</v>
      </c>
      <c r="AX5" s="175" t="s">
        <v>168</v>
      </c>
      <c r="AY5" s="175" t="s">
        <v>93</v>
      </c>
      <c r="AZ5" s="72" t="s">
        <v>169</v>
      </c>
      <c r="BA5" s="72" t="s">
        <v>249</v>
      </c>
      <c r="BB5" s="72" t="s">
        <v>170</v>
      </c>
      <c r="BC5" s="72" t="s">
        <v>255</v>
      </c>
      <c r="BD5" s="72" t="s">
        <v>95</v>
      </c>
      <c r="BE5" s="175" t="s">
        <v>94</v>
      </c>
      <c r="BF5" s="74" t="s">
        <v>253</v>
      </c>
      <c r="BG5" s="175" t="s">
        <v>168</v>
      </c>
      <c r="BH5" s="175" t="s">
        <v>93</v>
      </c>
      <c r="BI5" s="72" t="s">
        <v>169</v>
      </c>
      <c r="BJ5" s="72" t="s">
        <v>249</v>
      </c>
      <c r="BK5" s="72" t="s">
        <v>170</v>
      </c>
      <c r="BL5" s="72" t="s">
        <v>255</v>
      </c>
      <c r="BM5" s="72" t="s">
        <v>95</v>
      </c>
      <c r="BN5" s="175" t="s">
        <v>94</v>
      </c>
      <c r="BO5" s="74" t="s">
        <v>253</v>
      </c>
      <c r="BP5" s="175" t="s">
        <v>168</v>
      </c>
      <c r="BQ5" s="175" t="s">
        <v>93</v>
      </c>
      <c r="BR5" s="72" t="s">
        <v>169</v>
      </c>
      <c r="BS5" s="72" t="s">
        <v>249</v>
      </c>
      <c r="BT5" s="72" t="s">
        <v>170</v>
      </c>
      <c r="BU5" s="72" t="s">
        <v>255</v>
      </c>
      <c r="BV5" s="72" t="s">
        <v>95</v>
      </c>
      <c r="BW5" s="175" t="s">
        <v>94</v>
      </c>
      <c r="BX5" s="74" t="s">
        <v>253</v>
      </c>
      <c r="BY5" s="175" t="s">
        <v>168</v>
      </c>
      <c r="BZ5" s="175" t="s">
        <v>93</v>
      </c>
      <c r="CA5" s="72" t="s">
        <v>169</v>
      </c>
      <c r="CB5" s="72" t="s">
        <v>249</v>
      </c>
      <c r="CC5" s="72" t="s">
        <v>170</v>
      </c>
      <c r="CD5" s="72" t="s">
        <v>255</v>
      </c>
      <c r="CE5" s="72" t="s">
        <v>95</v>
      </c>
    </row>
    <row r="6" spans="1:83" ht="13.5" customHeight="1">
      <c r="B6" s="11" t="s">
        <v>151</v>
      </c>
      <c r="C6" s="42">
        <f>男女別_要介護度別被保険者数!C5</f>
        <v>402260</v>
      </c>
      <c r="D6" s="43">
        <v>43</v>
      </c>
      <c r="E6" s="42">
        <v>893602</v>
      </c>
      <c r="F6" s="42">
        <v>8</v>
      </c>
      <c r="G6" s="26">
        <f>IFERROR(E6/C6,"-")</f>
        <v>2.2214537861084871</v>
      </c>
      <c r="H6" s="26">
        <f>IFERROR(E6/D6,"-")</f>
        <v>20781.441860465115</v>
      </c>
      <c r="I6" s="26">
        <f>IFERROR(E6/F6,"-")</f>
        <v>111700.25</v>
      </c>
      <c r="J6" s="30">
        <f>IFERROR(D6/C6,"-")</f>
        <v>1.0689603738875354E-4</v>
      </c>
      <c r="K6" s="8">
        <f>IFERROR(F6/C6,"-")</f>
        <v>1.9887634863023915E-5</v>
      </c>
      <c r="L6" s="42">
        <f>男女別_要介護度別被保険者数!D5</f>
        <v>21496</v>
      </c>
      <c r="M6" s="43">
        <v>58624</v>
      </c>
      <c r="N6" s="42">
        <v>1331164959</v>
      </c>
      <c r="O6" s="42">
        <v>6900</v>
      </c>
      <c r="P6" s="26">
        <f>IFERROR(N6/L6,"-")</f>
        <v>61926.170403796052</v>
      </c>
      <c r="Q6" s="26">
        <f>IFERROR(N6/M6,"-")</f>
        <v>22706.825856304586</v>
      </c>
      <c r="R6" s="26">
        <f>IFERROR(N6/O6,"-")</f>
        <v>192922.45782608696</v>
      </c>
      <c r="S6" s="30">
        <f>IFERROR(M6/L6,"-")</f>
        <v>2.7272050614067735</v>
      </c>
      <c r="T6" s="8">
        <f>IFERROR(O6/L6,"-")</f>
        <v>0.32098995161890587</v>
      </c>
      <c r="U6" s="42">
        <f>男女別_要介護度別被保険者数!E5</f>
        <v>15224</v>
      </c>
      <c r="V6" s="43">
        <v>75248</v>
      </c>
      <c r="W6" s="42">
        <v>2299143903</v>
      </c>
      <c r="X6" s="42">
        <v>8180</v>
      </c>
      <c r="Y6" s="26">
        <f>IFERROR(W6/U6,"-")</f>
        <v>151021.01307146609</v>
      </c>
      <c r="Z6" s="26">
        <f>IFERROR(W6/V6,"-")</f>
        <v>30554.219421114183</v>
      </c>
      <c r="AA6" s="26">
        <f>IFERROR(W6/X6,"-")</f>
        <v>281068.93679706601</v>
      </c>
      <c r="AB6" s="30">
        <f>IFERROR(V6/U6,"-")</f>
        <v>4.9427220178665268</v>
      </c>
      <c r="AC6" s="8">
        <f>IFERROR(X6/U6,"-")</f>
        <v>0.53730951129795057</v>
      </c>
      <c r="AD6" s="42">
        <f>男女別_要介護度別被保険者数!F5</f>
        <v>27175</v>
      </c>
      <c r="AE6" s="43">
        <v>204558</v>
      </c>
      <c r="AF6" s="42">
        <v>17093049799</v>
      </c>
      <c r="AG6" s="42">
        <v>22716</v>
      </c>
      <c r="AH6" s="26">
        <f>IFERROR(AF6/AD6,"-")</f>
        <v>628999.07264029444</v>
      </c>
      <c r="AI6" s="26">
        <f>IFERROR(AF6/AE6,"-")</f>
        <v>83560.896171257045</v>
      </c>
      <c r="AJ6" s="26">
        <f>IFERROR(AF6/AG6,"-")</f>
        <v>752467.41499383689</v>
      </c>
      <c r="AK6" s="30">
        <f>IFERROR(AE6/AD6,"-")</f>
        <v>7.5274333026678937</v>
      </c>
      <c r="AL6" s="8">
        <f>IFERROR(AG6/AD6,"-")</f>
        <v>0.83591536338546457</v>
      </c>
      <c r="AM6" s="42">
        <f>男女別_要介護度別被保険者数!G5</f>
        <v>26067</v>
      </c>
      <c r="AN6" s="43">
        <v>230290</v>
      </c>
      <c r="AO6" s="42">
        <v>25853100027</v>
      </c>
      <c r="AP6" s="42">
        <v>24164</v>
      </c>
      <c r="AQ6" s="26">
        <f>IFERROR(AO6/AM6,"-")</f>
        <v>991794.22361606627</v>
      </c>
      <c r="AR6" s="26">
        <f>IFERROR(AO6/AN6,"-")</f>
        <v>112263.23343175996</v>
      </c>
      <c r="AS6" s="26">
        <f>IFERROR(AO6/AP6,"-")</f>
        <v>1069901.5074904817</v>
      </c>
      <c r="AT6" s="30">
        <f>IFERROR(AN6/AM6,"-")</f>
        <v>8.8345417577780339</v>
      </c>
      <c r="AU6" s="8">
        <f>IFERROR(AP6/AM6,"-")</f>
        <v>0.92699581846779455</v>
      </c>
      <c r="AV6" s="42">
        <f>男女別_要介護度別被保険者数!H5</f>
        <v>19896</v>
      </c>
      <c r="AW6" s="43">
        <v>173755</v>
      </c>
      <c r="AX6" s="42">
        <v>30990597871</v>
      </c>
      <c r="AY6" s="42">
        <v>18610</v>
      </c>
      <c r="AZ6" s="26">
        <f>IFERROR(AX6/AV6,"-")</f>
        <v>1557629.5672999597</v>
      </c>
      <c r="BA6" s="26">
        <f>IFERROR(AX6/AW6,"-")</f>
        <v>178358.02060947887</v>
      </c>
      <c r="BB6" s="26">
        <f>IFERROR(AX6/AY6,"-")</f>
        <v>1665265.8716281569</v>
      </c>
      <c r="BC6" s="30">
        <f>IFERROR(AW6/AV6,"-")</f>
        <v>8.7331624447125051</v>
      </c>
      <c r="BD6" s="8">
        <f>IFERROR(AY6/AV6,"-")</f>
        <v>0.93536389223964611</v>
      </c>
      <c r="BE6" s="42">
        <f>男女別_要介護度別被保険者数!I5</f>
        <v>20551</v>
      </c>
      <c r="BF6" s="43">
        <v>161097</v>
      </c>
      <c r="BG6" s="42">
        <v>35945533959</v>
      </c>
      <c r="BH6" s="42">
        <v>18497</v>
      </c>
      <c r="BI6" s="26">
        <f>IFERROR(BG6/BE6,"-")</f>
        <v>1749089.2880638412</v>
      </c>
      <c r="BJ6" s="26">
        <f>IFERROR(BG6/BF6,"-")</f>
        <v>223129.75386878714</v>
      </c>
      <c r="BK6" s="26">
        <f>IFERROR(BG6/BH6,"-")</f>
        <v>1943316.9681029357</v>
      </c>
      <c r="BL6" s="30">
        <f>IFERROR(BF6/BE6,"-")</f>
        <v>7.8388886185587072</v>
      </c>
      <c r="BM6" s="8">
        <f>IFERROR(BH6/BE6,"-")</f>
        <v>0.90005352537589411</v>
      </c>
      <c r="BN6" s="42">
        <f>男女別_要介護度別被保険者数!J5</f>
        <v>15024</v>
      </c>
      <c r="BO6" s="43">
        <v>104305</v>
      </c>
      <c r="BP6" s="42">
        <v>27085132328</v>
      </c>
      <c r="BQ6" s="42">
        <v>12853</v>
      </c>
      <c r="BR6" s="26">
        <f>IFERROR(BP6/BN6,"-")</f>
        <v>1802791.0228966987</v>
      </c>
      <c r="BS6" s="26">
        <f>IFERROR(BP6/BO6,"-")</f>
        <v>259672.4253679114</v>
      </c>
      <c r="BT6" s="26">
        <f>IFERROR(BP6/BQ6,"-")</f>
        <v>2107300.4223138569</v>
      </c>
      <c r="BU6" s="30">
        <f>IFERROR(BO6/BN6,"-")</f>
        <v>6.942558572949947</v>
      </c>
      <c r="BV6" s="8">
        <f>IFERROR(BQ6/BN6,"-")</f>
        <v>0.85549787007454736</v>
      </c>
      <c r="BW6" s="42">
        <f>男女別_要介護度別被保険者数!K5</f>
        <v>547693</v>
      </c>
      <c r="BX6" s="43">
        <f t="shared" ref="BX6:BZ7" si="0">SUM(D6,M6,V6,AE6,AN6,AW6,BF6,BO6)</f>
        <v>1007920</v>
      </c>
      <c r="BY6" s="42">
        <f t="shared" si="0"/>
        <v>140598616448</v>
      </c>
      <c r="BZ6" s="42">
        <f t="shared" si="0"/>
        <v>111928</v>
      </c>
      <c r="CA6" s="26">
        <f>IFERROR(BY6/BW6,"-")</f>
        <v>256710.63250397576</v>
      </c>
      <c r="CB6" s="26">
        <f>IFERROR(BY6/BX6,"-")</f>
        <v>139493.82535121834</v>
      </c>
      <c r="CC6" s="26">
        <f>IFERROR(BY6/BZ6,"-")</f>
        <v>1256152.3162032736</v>
      </c>
      <c r="CD6" s="30">
        <f>IFERROR(BX6/BW6,"-")</f>
        <v>1.8403010445632864</v>
      </c>
      <c r="CE6" s="8">
        <f>IFERROR(BZ6/BW6,"-")</f>
        <v>0.2043626630247237</v>
      </c>
    </row>
    <row r="7" spans="1:83" ht="13.5" customHeight="1" thickBot="1">
      <c r="B7" s="11" t="s">
        <v>152</v>
      </c>
      <c r="C7" s="42">
        <f>男女別_要介護度別被保険者数!C6</f>
        <v>504751</v>
      </c>
      <c r="D7" s="43">
        <v>103</v>
      </c>
      <c r="E7" s="42">
        <v>3875132</v>
      </c>
      <c r="F7" s="42">
        <v>14</v>
      </c>
      <c r="G7" s="26">
        <f>IFERROR(E7/C7,"-")</f>
        <v>7.6773141608436637</v>
      </c>
      <c r="H7" s="26">
        <f>IFERROR(E7/D7,"-")</f>
        <v>37622.640776699031</v>
      </c>
      <c r="I7" s="26">
        <f>IFERROR(E7/F7,"-")</f>
        <v>276795.14285714284</v>
      </c>
      <c r="J7" s="30">
        <f>IFERROR(D7/C7,"-")</f>
        <v>2.0406101226149131E-4</v>
      </c>
      <c r="K7" s="8">
        <f>IFERROR(F7/C7,"-")</f>
        <v>2.7736448268552218E-5</v>
      </c>
      <c r="L7" s="42">
        <f>男女別_要介護度別被保険者数!D6</f>
        <v>49336</v>
      </c>
      <c r="M7" s="43">
        <v>199001</v>
      </c>
      <c r="N7" s="42">
        <v>3824270271</v>
      </c>
      <c r="O7" s="42">
        <v>21089</v>
      </c>
      <c r="P7" s="26">
        <f>IFERROR(N7/L7,"-")</f>
        <v>77514.801990432956</v>
      </c>
      <c r="Q7" s="26">
        <f>IFERROR(N7/M7,"-")</f>
        <v>19217.341978181015</v>
      </c>
      <c r="R7" s="26">
        <f>IFERROR(N7/O7,"-")</f>
        <v>181339.57375883163</v>
      </c>
      <c r="S7" s="30">
        <f>IFERROR(M7/L7,"-")</f>
        <v>4.0335860223771691</v>
      </c>
      <c r="T7" s="8">
        <f>IFERROR(O7/L7,"-")</f>
        <v>0.4274566239662721</v>
      </c>
      <c r="U7" s="42">
        <f>男女別_要介護度別被保険者数!E6</f>
        <v>38838</v>
      </c>
      <c r="V7" s="43">
        <v>245745</v>
      </c>
      <c r="W7" s="42">
        <v>6473943425</v>
      </c>
      <c r="X7" s="42">
        <v>24738</v>
      </c>
      <c r="Y7" s="26">
        <f>IFERROR(W7/U7,"-")</f>
        <v>166690.95795355065</v>
      </c>
      <c r="Z7" s="26">
        <f>IFERROR(W7/V7,"-")</f>
        <v>26344.151152617549</v>
      </c>
      <c r="AA7" s="26">
        <f>IFERROR(W7/X7,"-")</f>
        <v>261700.35673862076</v>
      </c>
      <c r="AB7" s="30">
        <f>IFERROR(V7/U7,"-")</f>
        <v>6.3274370461918741</v>
      </c>
      <c r="AC7" s="8">
        <f>IFERROR(X7/U7,"-")</f>
        <v>0.63695349915031674</v>
      </c>
      <c r="AD7" s="42">
        <f>男女別_要介護度別被保険者数!F6</f>
        <v>54689</v>
      </c>
      <c r="AE7" s="43">
        <v>478225</v>
      </c>
      <c r="AF7" s="42">
        <v>47156132633</v>
      </c>
      <c r="AG7" s="42">
        <v>48536</v>
      </c>
      <c r="AH7" s="26">
        <f>IFERROR(AF7/AD7,"-")</f>
        <v>862259.91758854617</v>
      </c>
      <c r="AI7" s="26">
        <f>IFERROR(AF7/AE7,"-")</f>
        <v>98606.581908097651</v>
      </c>
      <c r="AJ7" s="26">
        <f>IFERROR(AF7/AG7,"-")</f>
        <v>971570.22896406788</v>
      </c>
      <c r="AK7" s="30">
        <f>IFERROR(AE7/AD7,"-")</f>
        <v>8.7444458666276574</v>
      </c>
      <c r="AL7" s="8">
        <f>IFERROR(AG7/AD7,"-")</f>
        <v>0.88749108595878512</v>
      </c>
      <c r="AM7" s="42">
        <f>男女別_要介護度別被保険者数!G6</f>
        <v>47759</v>
      </c>
      <c r="AN7" s="43">
        <v>471857</v>
      </c>
      <c r="AO7" s="42">
        <v>63467448757</v>
      </c>
      <c r="AP7" s="42">
        <v>45470</v>
      </c>
      <c r="AQ7" s="26">
        <f>IFERROR(AO7/AM7,"-")</f>
        <v>1328910.755187504</v>
      </c>
      <c r="AR7" s="26">
        <f>IFERROR(AO7/AN7,"-")</f>
        <v>134505.6844700831</v>
      </c>
      <c r="AS7" s="26">
        <f>IFERROR(AO7/AP7,"-")</f>
        <v>1395809.2974928524</v>
      </c>
      <c r="AT7" s="30">
        <f>IFERROR(AN7/AM7,"-")</f>
        <v>9.8799597981532283</v>
      </c>
      <c r="AU7" s="8">
        <f>IFERROR(AP7/AM7,"-")</f>
        <v>0.95207186080110551</v>
      </c>
      <c r="AV7" s="42">
        <f>男女別_要介護度別被保険者数!H6</f>
        <v>39966</v>
      </c>
      <c r="AW7" s="43">
        <v>395699</v>
      </c>
      <c r="AX7" s="42">
        <v>83878415127</v>
      </c>
      <c r="AY7" s="42">
        <v>38394</v>
      </c>
      <c r="AZ7" s="26">
        <f>IFERROR(AX7/AV7,"-")</f>
        <v>2098744.3108392134</v>
      </c>
      <c r="BA7" s="26">
        <f>IFERROR(AX7/AW7,"-")</f>
        <v>211975.30225499684</v>
      </c>
      <c r="BB7" s="26">
        <f>IFERROR(AX7/AY7,"-")</f>
        <v>2184675.0827473043</v>
      </c>
      <c r="BC7" s="30">
        <f>IFERROR(AW7/AV7,"-")</f>
        <v>9.9008907571435714</v>
      </c>
      <c r="BD7" s="8">
        <f>IFERROR(AY7/AV7,"-")</f>
        <v>0.96066656658159433</v>
      </c>
      <c r="BE7" s="42">
        <f>男女別_要介護度別被保険者数!I6</f>
        <v>45935</v>
      </c>
      <c r="BF7" s="43">
        <v>431566</v>
      </c>
      <c r="BG7" s="42">
        <v>111854805836</v>
      </c>
      <c r="BH7" s="42">
        <v>43394</v>
      </c>
      <c r="BI7" s="26">
        <f>IFERROR(BG7/BE7,"-")</f>
        <v>2435067.0694677262</v>
      </c>
      <c r="BJ7" s="26">
        <f>IFERROR(BG7/BF7,"-")</f>
        <v>259183.5451263538</v>
      </c>
      <c r="BK7" s="26">
        <f>IFERROR(BG7/BH7,"-")</f>
        <v>2577656.0316172745</v>
      </c>
      <c r="BL7" s="30">
        <f>IFERROR(BF7/BE7,"-")</f>
        <v>9.395145314030696</v>
      </c>
      <c r="BM7" s="8">
        <f>IFERROR(BH7/BE7,"-")</f>
        <v>0.94468270382061614</v>
      </c>
      <c r="BN7" s="42">
        <f>男女別_要介護度別被保険者数!J6</f>
        <v>37410</v>
      </c>
      <c r="BO7" s="43">
        <v>332079</v>
      </c>
      <c r="BP7" s="42">
        <v>99609179387</v>
      </c>
      <c r="BQ7" s="42">
        <v>34665</v>
      </c>
      <c r="BR7" s="26">
        <f>IFERROR(BP7/BN7,"-")</f>
        <v>2662635.107912323</v>
      </c>
      <c r="BS7" s="26">
        <f>IFERROR(BP7/BO7,"-")</f>
        <v>299956.27361862687</v>
      </c>
      <c r="BT7" s="26">
        <f>IFERROR(BP7/BQ7,"-")</f>
        <v>2873479.8611567863</v>
      </c>
      <c r="BU7" s="30">
        <f>IFERROR(BO7/BN7,"-")</f>
        <v>8.8767441860465119</v>
      </c>
      <c r="BV7" s="8">
        <f>IFERROR(BQ7/BN7,"-")</f>
        <v>0.92662389735364881</v>
      </c>
      <c r="BW7" s="42">
        <f>男女別_要介護度別被保険者数!K6</f>
        <v>818684</v>
      </c>
      <c r="BX7" s="43">
        <f t="shared" si="0"/>
        <v>2554275</v>
      </c>
      <c r="BY7" s="42">
        <f t="shared" si="0"/>
        <v>416268070568</v>
      </c>
      <c r="BZ7" s="42">
        <f t="shared" si="0"/>
        <v>256300</v>
      </c>
      <c r="CA7" s="26">
        <f>IFERROR(BY7/BW7,"-")</f>
        <v>508460.00479794404</v>
      </c>
      <c r="CB7" s="26">
        <f>IFERROR(BY7/BX7,"-")</f>
        <v>162969.16759863368</v>
      </c>
      <c r="CC7" s="26">
        <f>IFERROR(BY7/BZ7,"-")</f>
        <v>1624143.8570737417</v>
      </c>
      <c r="CD7" s="30">
        <f>IFERROR(BX7/BW7,"-")</f>
        <v>3.1199766943045182</v>
      </c>
      <c r="CE7" s="8">
        <f>IFERROR(BZ7/BW7,"-")</f>
        <v>0.31306340419502521</v>
      </c>
    </row>
    <row r="8" spans="1:83" ht="13.5" customHeight="1" thickTop="1">
      <c r="B8" s="12" t="s">
        <v>153</v>
      </c>
      <c r="C8" s="27">
        <f>市区町村別_要介護度別被保険者数!D79</f>
        <v>907011</v>
      </c>
      <c r="D8" s="134">
        <f>市区町村別_要介護度別介護給付費!E80</f>
        <v>146</v>
      </c>
      <c r="E8" s="143">
        <f>市区町村別_要介護度別介護給付費!F80</f>
        <v>4768734</v>
      </c>
      <c r="F8" s="27">
        <f>市区町村別_要介護度別介護給付費!G80</f>
        <v>22</v>
      </c>
      <c r="G8" s="27">
        <f>市区町村別_要介護度別介護給付費!H80</f>
        <v>5.2576363461964633</v>
      </c>
      <c r="H8" s="27">
        <f>市区町村別_要介護度別介護給付費!I80</f>
        <v>32662.561643835616</v>
      </c>
      <c r="I8" s="27">
        <f>市区町村別_要介護度別介護給付費!J80</f>
        <v>216760.63636363635</v>
      </c>
      <c r="J8" s="144">
        <f>市区町村別_要介護度別介護給付費!K80</f>
        <v>1.6096827932627058E-4</v>
      </c>
      <c r="K8" s="145">
        <f>市区町村別_要介護度別介護給付費!L80</f>
        <v>2.4255494145054469E-5</v>
      </c>
      <c r="L8" s="27">
        <f>市区町村別_要介護度別被保険者数!E79</f>
        <v>70832</v>
      </c>
      <c r="M8" s="134">
        <f>市区町村別_要介護度別介護給付費!N80</f>
        <v>257625</v>
      </c>
      <c r="N8" s="143">
        <f>市区町村別_要介護度別介護給付費!O80</f>
        <v>5155435230</v>
      </c>
      <c r="O8" s="27">
        <f>市区町村別_要介護度別介護給付費!P80</f>
        <v>27989</v>
      </c>
      <c r="P8" s="27">
        <f>市区町村別_要介護度別介護給付費!Q80</f>
        <v>72783.985063248256</v>
      </c>
      <c r="Q8" s="27">
        <f>市区町村別_要介護度別介護給付費!R80</f>
        <v>20011.393420669578</v>
      </c>
      <c r="R8" s="27">
        <f>市区町村別_要介護度別介護給付費!S80</f>
        <v>184195.04912644252</v>
      </c>
      <c r="S8" s="144">
        <f>市区町村別_要介護度別介護給付費!T80</f>
        <v>3.6371272871018747</v>
      </c>
      <c r="T8" s="145">
        <f>市区町村別_要介護度別介護給付費!U80</f>
        <v>0.39514626157668853</v>
      </c>
      <c r="U8" s="27">
        <f>市区町村別_要介護度別被保険者数!F79</f>
        <v>54062</v>
      </c>
      <c r="V8" s="134">
        <f>市区町村別_要介護度別介護給付費!W80</f>
        <v>320993</v>
      </c>
      <c r="W8" s="143">
        <f>市区町村別_要介護度別介護給付費!X80</f>
        <v>8773087328</v>
      </c>
      <c r="X8" s="27">
        <f>市区町村別_要介護度別介護給付費!Y80</f>
        <v>32918</v>
      </c>
      <c r="Y8" s="27">
        <f>市区町村別_要介護度別介護給付費!Z80</f>
        <v>162278.26066368245</v>
      </c>
      <c r="Z8" s="27">
        <f>市区町村別_要介護度別介護給付費!AA80</f>
        <v>27331.086123373407</v>
      </c>
      <c r="AA8" s="27">
        <f>市区町村別_要介護度別介護給付費!AB80</f>
        <v>266513.37651133118</v>
      </c>
      <c r="AB8" s="144">
        <f>市区町村別_要介護度別介護給付費!AC80</f>
        <v>5.9374976878398877</v>
      </c>
      <c r="AC8" s="145">
        <f>市区町村別_要介護度別介護給付費!AD80</f>
        <v>0.60889349265657944</v>
      </c>
      <c r="AD8" s="27">
        <f>市区町村別_要介護度別被保険者数!G79</f>
        <v>81864</v>
      </c>
      <c r="AE8" s="134">
        <f>市区町村別_要介護度別介護給付費!AF80</f>
        <v>682783</v>
      </c>
      <c r="AF8" s="143">
        <f>市区町村別_要介護度別介護給付費!AG80</f>
        <v>64249182432</v>
      </c>
      <c r="AG8" s="27">
        <f>市区町村別_要介護度別介護給付費!AH80</f>
        <v>71252</v>
      </c>
      <c r="AH8" s="27">
        <f>市区町村別_要介護度別介護給付費!AI80</f>
        <v>784828.28144239227</v>
      </c>
      <c r="AI8" s="27">
        <f>市区町村別_要介護度別介護給付費!AJ80</f>
        <v>94098.977906596978</v>
      </c>
      <c r="AJ8" s="27">
        <f>市区町村別_要介護度別介護給付費!AK80</f>
        <v>901717.59995508892</v>
      </c>
      <c r="AK8" s="144">
        <f>市区町村別_要介護度別介護給付費!AL80</f>
        <v>8.3404549008111015</v>
      </c>
      <c r="AL8" s="145">
        <f>市区町村別_要介護度別介護給付費!AM80</f>
        <v>0.87037037037037035</v>
      </c>
      <c r="AM8" s="27">
        <f>市区町村別_要介護度別被保険者数!H79</f>
        <v>73826</v>
      </c>
      <c r="AN8" s="134">
        <f>市区町村別_要介護度別介護給付費!AO80</f>
        <v>702147</v>
      </c>
      <c r="AO8" s="143">
        <f>市区町村別_要介護度別介護給付費!AP80</f>
        <v>89320548784</v>
      </c>
      <c r="AP8" s="27">
        <f>市区町村別_要介護度別介護給付費!AQ80</f>
        <v>69634</v>
      </c>
      <c r="AQ8" s="27">
        <f>市区町村別_要介護度別介護給付費!AR80</f>
        <v>1209879.2943407472</v>
      </c>
      <c r="AR8" s="27">
        <f>市区町村別_要介護度別介護給付費!AS80</f>
        <v>127210.61086068871</v>
      </c>
      <c r="AS8" s="27">
        <f>市区町村別_要介護度別介護給付費!AT80</f>
        <v>1282714.6047045984</v>
      </c>
      <c r="AT8" s="144">
        <f>市区町村別_要介護度別介護給付費!AU80</f>
        <v>9.5108362907376804</v>
      </c>
      <c r="AU8" s="145">
        <f>市区町村別_要介護度別介護給付費!AV80</f>
        <v>0.94321783653455427</v>
      </c>
      <c r="AV8" s="27">
        <f>市区町村別_要介護度別被保険者数!I79</f>
        <v>59862</v>
      </c>
      <c r="AW8" s="134">
        <f>市区町村別_要介護度別介護給付費!AX80</f>
        <v>569454</v>
      </c>
      <c r="AX8" s="143">
        <f>市区町村別_要介護度別介護給付費!AY80</f>
        <v>114869012998</v>
      </c>
      <c r="AY8" s="27">
        <f>市区町村別_要介護度別介護給付費!AZ80</f>
        <v>57004</v>
      </c>
      <c r="AZ8" s="27">
        <f>市区町村別_要介護度別介護給付費!BA80</f>
        <v>1918897.0130967894</v>
      </c>
      <c r="BA8" s="27">
        <f>市区町村別_要介護度別介護給付費!BB80</f>
        <v>201717.80863423561</v>
      </c>
      <c r="BB8" s="27">
        <f>市区町村別_要介護度別介護給付費!BC80</f>
        <v>2015104.4312328959</v>
      </c>
      <c r="BC8" s="144">
        <f>市区町村別_要介護度別介護給付費!BD80</f>
        <v>9.5127793926029867</v>
      </c>
      <c r="BD8" s="145">
        <f>市区町村別_要介護度別介護給付費!BE80</f>
        <v>0.95225685743877586</v>
      </c>
      <c r="BE8" s="27">
        <f>市区町村別_要介護度別被保険者数!J79</f>
        <v>66486</v>
      </c>
      <c r="BF8" s="134">
        <f>市区町村別_要介護度別介護給付費!BG80</f>
        <v>592663</v>
      </c>
      <c r="BG8" s="143">
        <f>市区町村別_要介護度別介護給付費!BH80</f>
        <v>147800339795</v>
      </c>
      <c r="BH8" s="27">
        <f>市区町村別_要介護度別介護給付費!BI80</f>
        <v>61891</v>
      </c>
      <c r="BI8" s="27">
        <f>市区町村別_要介護度別介護給付費!BJ80</f>
        <v>2223029.5068886685</v>
      </c>
      <c r="BJ8" s="27">
        <f>市区町村別_要介護度別介護給付費!BK80</f>
        <v>249383.44353367767</v>
      </c>
      <c r="BK8" s="27">
        <f>市区町村別_要介護度別介護給付費!BL80</f>
        <v>2388074.8379408959</v>
      </c>
      <c r="BL8" s="144">
        <f>市区町村別_要介護度別介護給付費!BM80</f>
        <v>8.9141022170080912</v>
      </c>
      <c r="BM8" s="145">
        <f>市区町村別_要介護度別介護給付費!BN80</f>
        <v>0.93088770568239931</v>
      </c>
      <c r="BN8" s="27">
        <f>市区町村別_要介護度別被保険者数!K79</f>
        <v>52434</v>
      </c>
      <c r="BO8" s="134">
        <f>市区町村別_要介護度別介護給付費!BP80</f>
        <v>436384</v>
      </c>
      <c r="BP8" s="143">
        <f>市区町村別_要介護度別介護給付費!BQ80</f>
        <v>126694311715</v>
      </c>
      <c r="BQ8" s="27">
        <f>市区町村別_要介護度別介護給付費!BR80</f>
        <v>47518</v>
      </c>
      <c r="BR8" s="27">
        <f>市区町村別_要介護度別介護給付費!BS80</f>
        <v>2416262.5722813443</v>
      </c>
      <c r="BS8" s="27">
        <f>市区町村別_要介護度別介護給付費!BT80</f>
        <v>290327.58239303</v>
      </c>
      <c r="BT8" s="27">
        <f>市区町村別_要介護度別介護給付費!BU80</f>
        <v>2666238.3036954417</v>
      </c>
      <c r="BU8" s="144">
        <f>市区町村別_要介護度別介護給付費!BV80</f>
        <v>8.3225388106953506</v>
      </c>
      <c r="BV8" s="145">
        <f>市区町村別_要介護度別介護給付費!BW80</f>
        <v>0.9062440401266354</v>
      </c>
      <c r="BW8" s="27">
        <f>市区町村別_要介護度別被保険者数!L79</f>
        <v>1366377</v>
      </c>
      <c r="BX8" s="134">
        <f>市区町村別_要介護度別介護給付費!BY80</f>
        <v>3562195</v>
      </c>
      <c r="BY8" s="143">
        <f>市区町村別_要介護度別介護給付費!BZ80</f>
        <v>556866687016</v>
      </c>
      <c r="BZ8" s="27">
        <f>市区町村別_要介護度別介護給付費!CA80</f>
        <v>368228</v>
      </c>
      <c r="CA8" s="27">
        <f>市区町村別_要介護度別介護給付費!CB80</f>
        <v>407549.81020318699</v>
      </c>
      <c r="CB8" s="27">
        <f>市区町村別_要介護度別介護給付費!CC80</f>
        <v>156326.83977603697</v>
      </c>
      <c r="CC8" s="27">
        <f>市区町村別_要介護度別介護給付費!CD80</f>
        <v>1512287.7321007636</v>
      </c>
      <c r="CD8" s="144">
        <f>市区町村別_要介護度別介護給付費!CE80</f>
        <v>2.6070367109516628</v>
      </c>
      <c r="CE8" s="145">
        <f>市区町村別_要介護度別介護給付費!CF80</f>
        <v>0.26949224116038251</v>
      </c>
    </row>
    <row r="9" spans="1:83">
      <c r="B9" s="19"/>
    </row>
    <row r="10" spans="1:83">
      <c r="B10" s="19"/>
    </row>
  </sheetData>
  <mergeCells count="10">
    <mergeCell ref="B3:B5"/>
    <mergeCell ref="C3:K3"/>
    <mergeCell ref="BW3:CE3"/>
    <mergeCell ref="L3:T3"/>
    <mergeCell ref="U3:AC3"/>
    <mergeCell ref="AD3:AL3"/>
    <mergeCell ref="AM3:AU3"/>
    <mergeCell ref="AV3:BD3"/>
    <mergeCell ref="BE3:BM3"/>
    <mergeCell ref="BN3:BV3"/>
  </mergeCells>
  <phoneticPr fontId="4"/>
  <pageMargins left="0.70866141732283472" right="0.43307086614173229" top="0.74803149606299213" bottom="0.74803149606299213" header="0.31496062992125984" footer="0.31496062992125984"/>
  <pageSetup paperSize="8" scale="75" fitToHeight="0" orientation="landscape" r:id="rId1"/>
  <headerFooter>
    <oddHeader>&amp;R&amp;"ＭＳ 明朝,標準"&amp;12 2-18.介護費等に係る分析</oddHeader>
  </headerFooter>
  <colBreaks count="4" manualBreakCount="4">
    <brk id="20" max="7" man="1"/>
    <brk id="38" max="7" man="1"/>
    <brk id="56" max="7" man="1"/>
    <brk id="74" max="7" man="1"/>
  </colBreaks>
  <ignoredErrors>
    <ignoredError sqref="C6:C7 L6 U6 AD6 AM6 AV6 BE6 BN6 L7 U7 AD7 AM7 AV7 BE7 BN7" emptyCellReference="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8F18F3-4636-482C-8DCF-6F0975709F7D}">
  <sheetPr codeName="Sheet11"/>
  <dimension ref="A1:CZ80"/>
  <sheetViews>
    <sheetView showGridLines="0" zoomScaleNormal="100" zoomScaleSheetLayoutView="21" workbookViewId="0"/>
  </sheetViews>
  <sheetFormatPr defaultColWidth="9" defaultRowHeight="13.5"/>
  <cols>
    <col min="1" max="1" width="4.625" style="2" customWidth="1"/>
    <col min="2" max="2" width="3.25" style="2" customWidth="1"/>
    <col min="3" max="3" width="24.125" style="2" customWidth="1"/>
    <col min="4" max="84" width="10.625" style="2" customWidth="1"/>
    <col min="85" max="86" width="9" style="2"/>
    <col min="87" max="104" width="12.625" style="15" customWidth="1"/>
    <col min="105" max="16384" width="9" style="2"/>
  </cols>
  <sheetData>
    <row r="1" spans="1:104" ht="16.5" customHeight="1">
      <c r="B1" s="1" t="s">
        <v>336</v>
      </c>
      <c r="CI1" s="2"/>
      <c r="CJ1" s="2"/>
      <c r="CK1" s="2"/>
      <c r="CL1" s="2"/>
      <c r="CM1" s="2"/>
      <c r="CN1" s="2"/>
      <c r="CO1" s="2"/>
      <c r="CP1" s="2"/>
      <c r="CQ1" s="2"/>
      <c r="CR1" s="2"/>
      <c r="CS1" s="2"/>
      <c r="CT1" s="2"/>
      <c r="CU1" s="2"/>
      <c r="CV1" s="2"/>
      <c r="CW1" s="2"/>
      <c r="CX1" s="2"/>
      <c r="CY1" s="2"/>
      <c r="CZ1" s="2"/>
    </row>
    <row r="2" spans="1:104" ht="16.5" customHeight="1">
      <c r="B2" s="3" t="s">
        <v>184</v>
      </c>
      <c r="CJ2" s="2"/>
      <c r="CK2" s="2"/>
      <c r="CL2" s="2"/>
      <c r="CM2" s="2"/>
      <c r="CN2" s="2"/>
      <c r="CO2" s="2"/>
      <c r="CP2" s="2"/>
      <c r="CQ2" s="2"/>
      <c r="CR2" s="2"/>
      <c r="CS2" s="2"/>
      <c r="CT2" s="2"/>
      <c r="CU2" s="2"/>
      <c r="CV2" s="2"/>
      <c r="CW2" s="2"/>
      <c r="CX2" s="2"/>
      <c r="CY2" s="2"/>
      <c r="CZ2" s="2"/>
    </row>
    <row r="3" spans="1:104" ht="16.5" customHeight="1">
      <c r="A3" s="3"/>
      <c r="B3" s="250"/>
      <c r="C3" s="247" t="s">
        <v>84</v>
      </c>
      <c r="D3" s="247" t="s">
        <v>118</v>
      </c>
      <c r="E3" s="247"/>
      <c r="F3" s="247"/>
      <c r="G3" s="247"/>
      <c r="H3" s="247"/>
      <c r="I3" s="247"/>
      <c r="J3" s="247"/>
      <c r="K3" s="247"/>
      <c r="L3" s="247"/>
      <c r="M3" s="247" t="s">
        <v>133</v>
      </c>
      <c r="N3" s="247"/>
      <c r="O3" s="247"/>
      <c r="P3" s="247"/>
      <c r="Q3" s="247"/>
      <c r="R3" s="247"/>
      <c r="S3" s="247"/>
      <c r="T3" s="247"/>
      <c r="U3" s="247"/>
      <c r="V3" s="247" t="s">
        <v>134</v>
      </c>
      <c r="W3" s="247"/>
      <c r="X3" s="247"/>
      <c r="Y3" s="247"/>
      <c r="Z3" s="247"/>
      <c r="AA3" s="247"/>
      <c r="AB3" s="247"/>
      <c r="AC3" s="247"/>
      <c r="AD3" s="247"/>
      <c r="AE3" s="247" t="s">
        <v>135</v>
      </c>
      <c r="AF3" s="247"/>
      <c r="AG3" s="247"/>
      <c r="AH3" s="247"/>
      <c r="AI3" s="247"/>
      <c r="AJ3" s="247"/>
      <c r="AK3" s="247"/>
      <c r="AL3" s="247"/>
      <c r="AM3" s="247"/>
      <c r="AN3" s="247" t="s">
        <v>136</v>
      </c>
      <c r="AO3" s="247"/>
      <c r="AP3" s="247"/>
      <c r="AQ3" s="247"/>
      <c r="AR3" s="247"/>
      <c r="AS3" s="247"/>
      <c r="AT3" s="247"/>
      <c r="AU3" s="247"/>
      <c r="AV3" s="247"/>
      <c r="AW3" s="247" t="s">
        <v>137</v>
      </c>
      <c r="AX3" s="247"/>
      <c r="AY3" s="247"/>
      <c r="AZ3" s="247"/>
      <c r="BA3" s="247"/>
      <c r="BB3" s="247"/>
      <c r="BC3" s="247"/>
      <c r="BD3" s="247"/>
      <c r="BE3" s="247"/>
      <c r="BF3" s="247" t="s">
        <v>138</v>
      </c>
      <c r="BG3" s="247"/>
      <c r="BH3" s="247"/>
      <c r="BI3" s="247"/>
      <c r="BJ3" s="247"/>
      <c r="BK3" s="247"/>
      <c r="BL3" s="247"/>
      <c r="BM3" s="247"/>
      <c r="BN3" s="247"/>
      <c r="BO3" s="247" t="s">
        <v>139</v>
      </c>
      <c r="BP3" s="247"/>
      <c r="BQ3" s="247"/>
      <c r="BR3" s="247"/>
      <c r="BS3" s="247"/>
      <c r="BT3" s="247"/>
      <c r="BU3" s="247"/>
      <c r="BV3" s="247"/>
      <c r="BW3" s="247"/>
      <c r="BX3" s="247" t="s">
        <v>97</v>
      </c>
      <c r="BY3" s="247"/>
      <c r="BZ3" s="247"/>
      <c r="CA3" s="247"/>
      <c r="CB3" s="247"/>
      <c r="CC3" s="247"/>
      <c r="CD3" s="247"/>
      <c r="CE3" s="247"/>
      <c r="CF3" s="247"/>
      <c r="CI3" s="16" t="s">
        <v>140</v>
      </c>
      <c r="CJ3" s="149"/>
      <c r="CK3" s="149"/>
      <c r="CL3" s="149"/>
      <c r="CM3" s="149"/>
      <c r="CN3" s="149"/>
      <c r="CO3" s="149"/>
      <c r="CP3" s="149"/>
      <c r="CQ3" s="149"/>
      <c r="CR3" s="149"/>
      <c r="CS3" s="149"/>
      <c r="CT3" s="149"/>
      <c r="CU3" s="149"/>
      <c r="CV3" s="149"/>
      <c r="CW3" s="149"/>
      <c r="CX3" s="149"/>
      <c r="CY3" s="149"/>
      <c r="CZ3" s="149"/>
    </row>
    <row r="4" spans="1:104" s="16" customFormat="1" ht="16.5" customHeight="1">
      <c r="B4" s="250"/>
      <c r="C4" s="247"/>
      <c r="D4" s="73" t="s">
        <v>57</v>
      </c>
      <c r="E4" s="73" t="s">
        <v>58</v>
      </c>
      <c r="F4" s="73" t="s">
        <v>59</v>
      </c>
      <c r="G4" s="73" t="s">
        <v>60</v>
      </c>
      <c r="H4" s="73" t="s">
        <v>61</v>
      </c>
      <c r="I4" s="73" t="s">
        <v>62</v>
      </c>
      <c r="J4" s="73" t="s">
        <v>63</v>
      </c>
      <c r="K4" s="73" t="s">
        <v>64</v>
      </c>
      <c r="L4" s="73" t="s">
        <v>65</v>
      </c>
      <c r="M4" s="73" t="s">
        <v>57</v>
      </c>
      <c r="N4" s="73" t="s">
        <v>58</v>
      </c>
      <c r="O4" s="73" t="s">
        <v>59</v>
      </c>
      <c r="P4" s="73" t="s">
        <v>60</v>
      </c>
      <c r="Q4" s="73" t="s">
        <v>61</v>
      </c>
      <c r="R4" s="73" t="s">
        <v>62</v>
      </c>
      <c r="S4" s="73" t="s">
        <v>63</v>
      </c>
      <c r="T4" s="73" t="s">
        <v>64</v>
      </c>
      <c r="U4" s="73" t="s">
        <v>65</v>
      </c>
      <c r="V4" s="73" t="s">
        <v>57</v>
      </c>
      <c r="W4" s="73" t="s">
        <v>58</v>
      </c>
      <c r="X4" s="73" t="s">
        <v>59</v>
      </c>
      <c r="Y4" s="73" t="s">
        <v>60</v>
      </c>
      <c r="Z4" s="73" t="s">
        <v>61</v>
      </c>
      <c r="AA4" s="73" t="s">
        <v>62</v>
      </c>
      <c r="AB4" s="73" t="s">
        <v>63</v>
      </c>
      <c r="AC4" s="73" t="s">
        <v>64</v>
      </c>
      <c r="AD4" s="73" t="s">
        <v>65</v>
      </c>
      <c r="AE4" s="73" t="s">
        <v>57</v>
      </c>
      <c r="AF4" s="73" t="s">
        <v>58</v>
      </c>
      <c r="AG4" s="73" t="s">
        <v>59</v>
      </c>
      <c r="AH4" s="73" t="s">
        <v>60</v>
      </c>
      <c r="AI4" s="73" t="s">
        <v>61</v>
      </c>
      <c r="AJ4" s="73" t="s">
        <v>62</v>
      </c>
      <c r="AK4" s="73" t="s">
        <v>63</v>
      </c>
      <c r="AL4" s="73" t="s">
        <v>64</v>
      </c>
      <c r="AM4" s="73" t="s">
        <v>65</v>
      </c>
      <c r="AN4" s="73" t="s">
        <v>57</v>
      </c>
      <c r="AO4" s="73" t="s">
        <v>58</v>
      </c>
      <c r="AP4" s="73" t="s">
        <v>59</v>
      </c>
      <c r="AQ4" s="73" t="s">
        <v>60</v>
      </c>
      <c r="AR4" s="73" t="s">
        <v>61</v>
      </c>
      <c r="AS4" s="73" t="s">
        <v>62</v>
      </c>
      <c r="AT4" s="73" t="s">
        <v>63</v>
      </c>
      <c r="AU4" s="73" t="s">
        <v>64</v>
      </c>
      <c r="AV4" s="73" t="s">
        <v>65</v>
      </c>
      <c r="AW4" s="73" t="s">
        <v>57</v>
      </c>
      <c r="AX4" s="73" t="s">
        <v>58</v>
      </c>
      <c r="AY4" s="73" t="s">
        <v>59</v>
      </c>
      <c r="AZ4" s="73" t="s">
        <v>60</v>
      </c>
      <c r="BA4" s="73" t="s">
        <v>61</v>
      </c>
      <c r="BB4" s="73" t="s">
        <v>62</v>
      </c>
      <c r="BC4" s="73" t="s">
        <v>63</v>
      </c>
      <c r="BD4" s="73" t="s">
        <v>64</v>
      </c>
      <c r="BE4" s="73" t="s">
        <v>65</v>
      </c>
      <c r="BF4" s="73" t="s">
        <v>57</v>
      </c>
      <c r="BG4" s="73" t="s">
        <v>58</v>
      </c>
      <c r="BH4" s="73" t="s">
        <v>59</v>
      </c>
      <c r="BI4" s="73" t="s">
        <v>60</v>
      </c>
      <c r="BJ4" s="73" t="s">
        <v>61</v>
      </c>
      <c r="BK4" s="73" t="s">
        <v>62</v>
      </c>
      <c r="BL4" s="73" t="s">
        <v>63</v>
      </c>
      <c r="BM4" s="73" t="s">
        <v>64</v>
      </c>
      <c r="BN4" s="73" t="s">
        <v>65</v>
      </c>
      <c r="BO4" s="73" t="s">
        <v>57</v>
      </c>
      <c r="BP4" s="73" t="s">
        <v>58</v>
      </c>
      <c r="BQ4" s="73" t="s">
        <v>59</v>
      </c>
      <c r="BR4" s="73" t="s">
        <v>60</v>
      </c>
      <c r="BS4" s="73" t="s">
        <v>61</v>
      </c>
      <c r="BT4" s="73" t="s">
        <v>62</v>
      </c>
      <c r="BU4" s="73" t="s">
        <v>63</v>
      </c>
      <c r="BV4" s="73" t="s">
        <v>64</v>
      </c>
      <c r="BW4" s="73" t="s">
        <v>65</v>
      </c>
      <c r="BX4" s="73" t="s">
        <v>57</v>
      </c>
      <c r="BY4" s="73" t="s">
        <v>58</v>
      </c>
      <c r="BZ4" s="73" t="s">
        <v>59</v>
      </c>
      <c r="CA4" s="73" t="s">
        <v>60</v>
      </c>
      <c r="CB4" s="73" t="s">
        <v>61</v>
      </c>
      <c r="CC4" s="73" t="s">
        <v>62</v>
      </c>
      <c r="CD4" s="73" t="s">
        <v>63</v>
      </c>
      <c r="CE4" s="73" t="s">
        <v>64</v>
      </c>
      <c r="CF4" s="73" t="s">
        <v>65</v>
      </c>
      <c r="CH4" s="2"/>
      <c r="CI4" s="248" t="s">
        <v>175</v>
      </c>
      <c r="CJ4" s="238" t="s">
        <v>190</v>
      </c>
      <c r="CK4" s="238"/>
      <c r="CL4" s="238"/>
      <c r="CM4" s="238"/>
      <c r="CN4" s="238"/>
      <c r="CO4" s="238"/>
      <c r="CP4" s="238"/>
      <c r="CQ4" s="238"/>
      <c r="CR4" s="238"/>
      <c r="CS4" s="238" t="s">
        <v>178</v>
      </c>
      <c r="CT4" s="238"/>
      <c r="CU4" s="238"/>
      <c r="CV4" s="238"/>
      <c r="CW4" s="238"/>
      <c r="CX4" s="238"/>
      <c r="CY4" s="238"/>
      <c r="CZ4" s="238"/>
    </row>
    <row r="5" spans="1:104" s="16" customFormat="1" ht="51.75" customHeight="1">
      <c r="B5" s="250"/>
      <c r="C5" s="247"/>
      <c r="D5" s="175" t="s">
        <v>94</v>
      </c>
      <c r="E5" s="74" t="s">
        <v>253</v>
      </c>
      <c r="F5" s="175" t="s">
        <v>168</v>
      </c>
      <c r="G5" s="175" t="s">
        <v>93</v>
      </c>
      <c r="H5" s="72" t="s">
        <v>169</v>
      </c>
      <c r="I5" s="72" t="s">
        <v>249</v>
      </c>
      <c r="J5" s="72" t="s">
        <v>170</v>
      </c>
      <c r="K5" s="72" t="s">
        <v>255</v>
      </c>
      <c r="L5" s="72" t="s">
        <v>95</v>
      </c>
      <c r="M5" s="175" t="s">
        <v>94</v>
      </c>
      <c r="N5" s="74" t="s">
        <v>253</v>
      </c>
      <c r="O5" s="175" t="s">
        <v>168</v>
      </c>
      <c r="P5" s="175" t="s">
        <v>93</v>
      </c>
      <c r="Q5" s="72" t="s">
        <v>169</v>
      </c>
      <c r="R5" s="72" t="s">
        <v>249</v>
      </c>
      <c r="S5" s="72" t="s">
        <v>170</v>
      </c>
      <c r="T5" s="72" t="s">
        <v>255</v>
      </c>
      <c r="U5" s="72" t="s">
        <v>95</v>
      </c>
      <c r="V5" s="175" t="s">
        <v>94</v>
      </c>
      <c r="W5" s="74" t="s">
        <v>253</v>
      </c>
      <c r="X5" s="175" t="s">
        <v>168</v>
      </c>
      <c r="Y5" s="175" t="s">
        <v>93</v>
      </c>
      <c r="Z5" s="72" t="s">
        <v>169</v>
      </c>
      <c r="AA5" s="72" t="s">
        <v>249</v>
      </c>
      <c r="AB5" s="72" t="s">
        <v>170</v>
      </c>
      <c r="AC5" s="72" t="s">
        <v>255</v>
      </c>
      <c r="AD5" s="72" t="s">
        <v>95</v>
      </c>
      <c r="AE5" s="175" t="s">
        <v>94</v>
      </c>
      <c r="AF5" s="74" t="s">
        <v>253</v>
      </c>
      <c r="AG5" s="175" t="s">
        <v>168</v>
      </c>
      <c r="AH5" s="175" t="s">
        <v>93</v>
      </c>
      <c r="AI5" s="72" t="s">
        <v>169</v>
      </c>
      <c r="AJ5" s="72" t="s">
        <v>249</v>
      </c>
      <c r="AK5" s="72" t="s">
        <v>170</v>
      </c>
      <c r="AL5" s="72" t="s">
        <v>255</v>
      </c>
      <c r="AM5" s="72" t="s">
        <v>95</v>
      </c>
      <c r="AN5" s="175" t="s">
        <v>94</v>
      </c>
      <c r="AO5" s="74" t="s">
        <v>253</v>
      </c>
      <c r="AP5" s="175" t="s">
        <v>168</v>
      </c>
      <c r="AQ5" s="175" t="s">
        <v>93</v>
      </c>
      <c r="AR5" s="72" t="s">
        <v>169</v>
      </c>
      <c r="AS5" s="72" t="s">
        <v>249</v>
      </c>
      <c r="AT5" s="72" t="s">
        <v>170</v>
      </c>
      <c r="AU5" s="72" t="s">
        <v>255</v>
      </c>
      <c r="AV5" s="72" t="s">
        <v>95</v>
      </c>
      <c r="AW5" s="175" t="s">
        <v>94</v>
      </c>
      <c r="AX5" s="74" t="s">
        <v>253</v>
      </c>
      <c r="AY5" s="175" t="s">
        <v>168</v>
      </c>
      <c r="AZ5" s="175" t="s">
        <v>93</v>
      </c>
      <c r="BA5" s="72" t="s">
        <v>169</v>
      </c>
      <c r="BB5" s="72" t="s">
        <v>249</v>
      </c>
      <c r="BC5" s="72" t="s">
        <v>170</v>
      </c>
      <c r="BD5" s="72" t="s">
        <v>255</v>
      </c>
      <c r="BE5" s="72" t="s">
        <v>95</v>
      </c>
      <c r="BF5" s="175" t="s">
        <v>94</v>
      </c>
      <c r="BG5" s="74" t="s">
        <v>253</v>
      </c>
      <c r="BH5" s="175" t="s">
        <v>168</v>
      </c>
      <c r="BI5" s="175" t="s">
        <v>93</v>
      </c>
      <c r="BJ5" s="72" t="s">
        <v>169</v>
      </c>
      <c r="BK5" s="72" t="s">
        <v>249</v>
      </c>
      <c r="BL5" s="72" t="s">
        <v>170</v>
      </c>
      <c r="BM5" s="72" t="s">
        <v>255</v>
      </c>
      <c r="BN5" s="72" t="s">
        <v>95</v>
      </c>
      <c r="BO5" s="175" t="s">
        <v>94</v>
      </c>
      <c r="BP5" s="74" t="s">
        <v>253</v>
      </c>
      <c r="BQ5" s="175" t="s">
        <v>168</v>
      </c>
      <c r="BR5" s="175" t="s">
        <v>93</v>
      </c>
      <c r="BS5" s="72" t="s">
        <v>169</v>
      </c>
      <c r="BT5" s="72" t="s">
        <v>249</v>
      </c>
      <c r="BU5" s="72" t="s">
        <v>170</v>
      </c>
      <c r="BV5" s="72" t="s">
        <v>255</v>
      </c>
      <c r="BW5" s="72" t="s">
        <v>95</v>
      </c>
      <c r="BX5" s="175" t="s">
        <v>94</v>
      </c>
      <c r="BY5" s="74" t="s">
        <v>253</v>
      </c>
      <c r="BZ5" s="175" t="s">
        <v>168</v>
      </c>
      <c r="CA5" s="175" t="s">
        <v>93</v>
      </c>
      <c r="CB5" s="72" t="s">
        <v>169</v>
      </c>
      <c r="CC5" s="72" t="s">
        <v>249</v>
      </c>
      <c r="CD5" s="72" t="s">
        <v>170</v>
      </c>
      <c r="CE5" s="72" t="s">
        <v>255</v>
      </c>
      <c r="CF5" s="72" t="s">
        <v>95</v>
      </c>
      <c r="CH5" s="2"/>
      <c r="CI5" s="249"/>
      <c r="CJ5" s="132" t="s">
        <v>118</v>
      </c>
      <c r="CK5" s="132" t="s">
        <v>86</v>
      </c>
      <c r="CL5" s="132" t="s">
        <v>87</v>
      </c>
      <c r="CM5" s="132" t="s">
        <v>88</v>
      </c>
      <c r="CN5" s="132" t="s">
        <v>185</v>
      </c>
      <c r="CO5" s="132" t="s">
        <v>186</v>
      </c>
      <c r="CP5" s="132" t="s">
        <v>187</v>
      </c>
      <c r="CQ5" s="132" t="s">
        <v>188</v>
      </c>
      <c r="CR5" s="132" t="s">
        <v>189</v>
      </c>
      <c r="CS5" s="132" t="s">
        <v>118</v>
      </c>
      <c r="CT5" s="132" t="s">
        <v>86</v>
      </c>
      <c r="CU5" s="132" t="s">
        <v>87</v>
      </c>
      <c r="CV5" s="132" t="s">
        <v>88</v>
      </c>
      <c r="CW5" s="132" t="s">
        <v>185</v>
      </c>
      <c r="CX5" s="132" t="s">
        <v>186</v>
      </c>
      <c r="CY5" s="132" t="s">
        <v>187</v>
      </c>
      <c r="CZ5" s="132" t="s">
        <v>188</v>
      </c>
    </row>
    <row r="6" spans="1:104" s="16" customFormat="1" ht="13.5" customHeight="1">
      <c r="B6" s="7">
        <v>1</v>
      </c>
      <c r="C6" s="13" t="s">
        <v>50</v>
      </c>
      <c r="D6" s="42">
        <f>市区町村別_要介護度別被保険者数!D5</f>
        <v>258233</v>
      </c>
      <c r="E6" s="43">
        <v>0</v>
      </c>
      <c r="F6" s="42">
        <v>0</v>
      </c>
      <c r="G6" s="42">
        <v>0</v>
      </c>
      <c r="H6" s="26">
        <f t="shared" ref="H6:H37" si="0">IFERROR(F6/D6,"-")</f>
        <v>0</v>
      </c>
      <c r="I6" s="26" t="str">
        <f t="shared" ref="I6:I37" si="1">IFERROR(F6/E6,"-")</f>
        <v>-</v>
      </c>
      <c r="J6" s="26" t="str">
        <f t="shared" ref="J6:J37" si="2">IFERROR(F6/G6,"-")</f>
        <v>-</v>
      </c>
      <c r="K6" s="30">
        <f t="shared" ref="K6:K37" si="3">IFERROR(E6/D6,"-")</f>
        <v>0</v>
      </c>
      <c r="L6" s="8">
        <f t="shared" ref="L6:L37" si="4">IFERROR(G6/D6,"-")</f>
        <v>0</v>
      </c>
      <c r="M6" s="42">
        <f>市区町村別_要介護度別被保険者数!E5</f>
        <v>8707</v>
      </c>
      <c r="N6" s="43">
        <v>81997</v>
      </c>
      <c r="O6" s="42">
        <v>1643850660</v>
      </c>
      <c r="P6" s="42">
        <v>8666</v>
      </c>
      <c r="Q6" s="26">
        <f t="shared" ref="Q6:Q37" si="5">IFERROR(O6/M6,"-")</f>
        <v>188796.44653726887</v>
      </c>
      <c r="R6" s="26">
        <f t="shared" ref="R6:R37" si="6">IFERROR(O6/N6,"-")</f>
        <v>20047.692720465384</v>
      </c>
      <c r="S6" s="26">
        <f t="shared" ref="S6:S37" si="7">IFERROR(O6/P6,"-")</f>
        <v>189689.6676667436</v>
      </c>
      <c r="T6" s="30">
        <f t="shared" ref="T6:T37" si="8">IFERROR(N6/M6,"-")</f>
        <v>9.4173653382336049</v>
      </c>
      <c r="U6" s="8">
        <f t="shared" ref="U6:U37" si="9">IFERROR(P6/M6,"-")</f>
        <v>0.99529114505570226</v>
      </c>
      <c r="V6" s="42">
        <f>市区町村別_要介護度別被保険者数!F5</f>
        <v>9365</v>
      </c>
      <c r="W6" s="43">
        <v>93367</v>
      </c>
      <c r="X6" s="42">
        <v>2432032398</v>
      </c>
      <c r="Y6" s="42">
        <v>9338</v>
      </c>
      <c r="Z6" s="26">
        <f t="shared" ref="Z6:Z37" si="10">IFERROR(X6/V6,"-")</f>
        <v>259693.79583555792</v>
      </c>
      <c r="AA6" s="26">
        <f t="shared" ref="AA6:AA37" si="11">IFERROR(X6/W6,"-")</f>
        <v>26048.094058928742</v>
      </c>
      <c r="AB6" s="26">
        <f t="shared" ref="AB6:AB37" si="12">IFERROR(X6/Y6,"-")</f>
        <v>260444.6774469908</v>
      </c>
      <c r="AC6" s="30">
        <f t="shared" ref="AC6:AC37" si="13">IFERROR(W6/V6,"-")</f>
        <v>9.96978109983983</v>
      </c>
      <c r="AD6" s="8">
        <f t="shared" ref="AD6:AD37" si="14">IFERROR(Y6/V6,"-")</f>
        <v>0.99711692471970104</v>
      </c>
      <c r="AE6" s="42">
        <f>市区町村別_要介護度別被保険者数!G5</f>
        <v>19751</v>
      </c>
      <c r="AF6" s="43">
        <v>189029</v>
      </c>
      <c r="AG6" s="42">
        <v>17523373242</v>
      </c>
      <c r="AH6" s="42">
        <v>19730</v>
      </c>
      <c r="AI6" s="26">
        <f t="shared" ref="AI6:AI37" si="15">IFERROR(AG6/AE6,"-")</f>
        <v>887214.48240595416</v>
      </c>
      <c r="AJ6" s="26">
        <f t="shared" ref="AJ6:AJ37" si="16">IFERROR(AG6/AF6,"-")</f>
        <v>92702.036417692521</v>
      </c>
      <c r="AK6" s="26">
        <f t="shared" ref="AK6:AK37" si="17">IFERROR(AG6/AH6,"-")</f>
        <v>888158.80598074</v>
      </c>
      <c r="AL6" s="30">
        <f t="shared" ref="AL6:AL37" si="18">IFERROR(AF6/AE6,"-")</f>
        <v>9.5706040200496183</v>
      </c>
      <c r="AM6" s="8">
        <f t="shared" ref="AM6:AM37" si="19">IFERROR(AH6/AE6,"-")</f>
        <v>0.99893676269555975</v>
      </c>
      <c r="AN6" s="42">
        <f>市区町村別_要介護度別被保険者数!H5</f>
        <v>21504</v>
      </c>
      <c r="AO6" s="43">
        <v>216908</v>
      </c>
      <c r="AP6" s="42">
        <v>26679144386</v>
      </c>
      <c r="AQ6" s="42">
        <v>21496</v>
      </c>
      <c r="AR6" s="26">
        <f t="shared" ref="AR6:AR37" si="20">IFERROR(AP6/AN6,"-")</f>
        <v>1240659.6161644345</v>
      </c>
      <c r="AS6" s="26">
        <f t="shared" ref="AS6:AS37" si="21">IFERROR(AP6/AO6,"-")</f>
        <v>122997.51224482269</v>
      </c>
      <c r="AT6" s="26">
        <f t="shared" ref="AT6:AT37" si="22">IFERROR(AP6/AQ6,"-")</f>
        <v>1241121.3428544845</v>
      </c>
      <c r="AU6" s="30">
        <f t="shared" ref="AU6:AU37" si="23">IFERROR(AO6/AN6,"-")</f>
        <v>10.08686755952381</v>
      </c>
      <c r="AV6" s="8">
        <f t="shared" ref="AV6:AV37" si="24">IFERROR(AQ6/AN6,"-")</f>
        <v>0.99962797619047616</v>
      </c>
      <c r="AW6" s="42">
        <f>市区町村別_要介護度別被保険者数!I5</f>
        <v>18270</v>
      </c>
      <c r="AX6" s="43">
        <v>185163</v>
      </c>
      <c r="AY6" s="42">
        <v>35108495932</v>
      </c>
      <c r="AZ6" s="42">
        <v>18257</v>
      </c>
      <c r="BA6" s="26">
        <f t="shared" ref="BA6:BA37" si="25">IFERROR(AY6/AW6,"-")</f>
        <v>1921647.2869184455</v>
      </c>
      <c r="BB6" s="26">
        <f t="shared" ref="BB6:BB37" si="26">IFERROR(AY6/AX6,"-")</f>
        <v>189608.59314225844</v>
      </c>
      <c r="BC6" s="26">
        <f t="shared" ref="BC6:BC37" si="27">IFERROR(AY6/AZ6,"-")</f>
        <v>1923015.6067261873</v>
      </c>
      <c r="BD6" s="30">
        <f t="shared" ref="BD6:BD37" si="28">IFERROR(AX6/AW6,"-")</f>
        <v>10.134811165845649</v>
      </c>
      <c r="BE6" s="8">
        <f t="shared" ref="BE6:BE37" si="29">IFERROR(AZ6/AW6,"-")</f>
        <v>0.9992884510125889</v>
      </c>
      <c r="BF6" s="42">
        <f>市区町村別_要介護度別被保険者数!J5</f>
        <v>21341</v>
      </c>
      <c r="BG6" s="43">
        <v>208388</v>
      </c>
      <c r="BH6" s="42">
        <v>49882130551</v>
      </c>
      <c r="BI6" s="42">
        <v>21324</v>
      </c>
      <c r="BJ6" s="26">
        <f t="shared" ref="BJ6:BJ37" si="30">IFERROR(BH6/BF6,"-")</f>
        <v>2337384.8718897896</v>
      </c>
      <c r="BK6" s="26">
        <f t="shared" ref="BK6:BK37" si="31">IFERROR(BH6/BG6,"-")</f>
        <v>239371.41558535039</v>
      </c>
      <c r="BL6" s="26">
        <f t="shared" ref="BL6:BL37" si="32">IFERROR(BH6/BI6,"-")</f>
        <v>2339248.2907053088</v>
      </c>
      <c r="BM6" s="30">
        <f t="shared" ref="BM6:BM37" si="33">IFERROR(BG6/BF6,"-")</f>
        <v>9.7646783187292066</v>
      </c>
      <c r="BN6" s="8">
        <f t="shared" ref="BN6:BN37" si="34">IFERROR(BI6/BF6,"-")</f>
        <v>0.99920341127407342</v>
      </c>
      <c r="BO6" s="42">
        <f>市区町村別_要介護度別被保険者数!K5</f>
        <v>15803</v>
      </c>
      <c r="BP6" s="43">
        <v>148380</v>
      </c>
      <c r="BQ6" s="42">
        <v>41731818899</v>
      </c>
      <c r="BR6" s="42">
        <v>15785</v>
      </c>
      <c r="BS6" s="26">
        <f t="shared" ref="BS6:BS37" si="35">IFERROR(BQ6/BO6,"-")</f>
        <v>2640752.9519078657</v>
      </c>
      <c r="BT6" s="26">
        <f t="shared" ref="BT6:BT37" si="36">IFERROR(BQ6/BP6,"-")</f>
        <v>281249.62190996093</v>
      </c>
      <c r="BU6" s="26">
        <f t="shared" ref="BU6:BU37" si="37">IFERROR(BQ6/BR6,"-")</f>
        <v>2643764.2634779853</v>
      </c>
      <c r="BV6" s="30">
        <f t="shared" ref="BV6:BV37" si="38">IFERROR(BP6/BO6,"-")</f>
        <v>9.389356451306714</v>
      </c>
      <c r="BW6" s="8">
        <f t="shared" ref="BW6:BW37" si="39">IFERROR(BR6/BO6,"-")</f>
        <v>0.99886097576409538</v>
      </c>
      <c r="BX6" s="42">
        <f>市区町村別_要介護度別被保険者数!L5</f>
        <v>372974</v>
      </c>
      <c r="BY6" s="43">
        <f t="shared" ref="BY6:BY37" si="40">SUM(E6,N6,W6,AF6,AO6,AX6,BG6,BP6)</f>
        <v>1123232</v>
      </c>
      <c r="BZ6" s="42">
        <f t="shared" ref="BZ6:BZ37" si="41">SUM(F6,O6,X6,AG6,AP6,AY6,BH6,BQ6)</f>
        <v>175000846068</v>
      </c>
      <c r="CA6" s="42">
        <f t="shared" ref="CA6:CA37" si="42">SUM(G6,P6,Y6,AH6,AQ6,AZ6,BI6,BR6)</f>
        <v>114596</v>
      </c>
      <c r="CB6" s="146">
        <f t="shared" ref="CB6:CB37" si="43">IFERROR(BZ6/BX6,"-")</f>
        <v>469203.87498324277</v>
      </c>
      <c r="CC6" s="146">
        <f t="shared" ref="CC6:CC37" si="44">IFERROR(BZ6/BY6,"-")</f>
        <v>155801.15779108857</v>
      </c>
      <c r="CD6" s="146">
        <f t="shared" ref="CD6:CD37" si="45">IFERROR(BZ6/CA6,"-")</f>
        <v>1527111.2959265595</v>
      </c>
      <c r="CE6" s="147">
        <f t="shared" ref="CE6:CE37" si="46">IFERROR(BY6/BX6,"-")</f>
        <v>3.0115557652812259</v>
      </c>
      <c r="CF6" s="148">
        <f t="shared" ref="CF6:CF37" si="47">IFERROR(CA6/BX6,"-")</f>
        <v>0.30724929887874219</v>
      </c>
      <c r="CH6" s="16">
        <v>1</v>
      </c>
      <c r="CI6" s="126" t="s">
        <v>50</v>
      </c>
      <c r="CJ6" s="138">
        <f>F6</f>
        <v>0</v>
      </c>
      <c r="CK6" s="138">
        <f>O6</f>
        <v>1643850660</v>
      </c>
      <c r="CL6" s="138">
        <f>X6</f>
        <v>2432032398</v>
      </c>
      <c r="CM6" s="138">
        <f>AG6</f>
        <v>17523373242</v>
      </c>
      <c r="CN6" s="138">
        <f>AP6</f>
        <v>26679144386</v>
      </c>
      <c r="CO6" s="138">
        <f>AY6</f>
        <v>35108495932</v>
      </c>
      <c r="CP6" s="138">
        <f>BH6</f>
        <v>49882130551</v>
      </c>
      <c r="CQ6" s="138">
        <f>BQ6</f>
        <v>41731818899</v>
      </c>
      <c r="CR6" s="138">
        <f>BZ6</f>
        <v>175000846068</v>
      </c>
      <c r="CS6" s="166">
        <f t="shared" ref="CS6:CS37" si="48">IFERROR(CJ6/CR6,"-")</f>
        <v>0</v>
      </c>
      <c r="CT6" s="166">
        <f t="shared" ref="CT6:CT37" si="49">IFERROR(CK6/CR6,"-")</f>
        <v>9.3933869288909018E-3</v>
      </c>
      <c r="CU6" s="166">
        <f t="shared" ref="CU6:CU37" si="50">IFERROR(CL6/CR6,"-")</f>
        <v>1.3897260799841998E-2</v>
      </c>
      <c r="CV6" s="166">
        <f t="shared" ref="CV6:CV37" si="51">IFERROR(CM6/CR6,"-")</f>
        <v>0.10013307727204331</v>
      </c>
      <c r="CW6" s="166">
        <f t="shared" ref="CW6:CW37" si="52">IFERROR(CN6/CR6,"-")</f>
        <v>0.15245151658085868</v>
      </c>
      <c r="CX6" s="166">
        <f t="shared" ref="CX6:CX37" si="53">IFERROR(CO6/CR6,"-")</f>
        <v>0.20061900682673217</v>
      </c>
      <c r="CY6" s="166">
        <f t="shared" ref="CY6:CY37" si="54">IFERROR(CP6/CR6,"-")</f>
        <v>0.28503936793321172</v>
      </c>
      <c r="CZ6" s="166">
        <f t="shared" ref="CZ6:CZ37" si="55">IFERROR(CQ6/CR6,"-")</f>
        <v>0.23846638365842121</v>
      </c>
    </row>
    <row r="7" spans="1:104" s="16" customFormat="1" ht="13.5" customHeight="1">
      <c r="B7" s="7">
        <v>2</v>
      </c>
      <c r="C7" s="13" t="s">
        <v>66</v>
      </c>
      <c r="D7" s="42">
        <f>市区町村別_要介護度別被保険者数!D6</f>
        <v>9493</v>
      </c>
      <c r="E7" s="43">
        <v>0</v>
      </c>
      <c r="F7" s="42">
        <v>0</v>
      </c>
      <c r="G7" s="42">
        <v>0</v>
      </c>
      <c r="H7" s="26">
        <f t="shared" si="0"/>
        <v>0</v>
      </c>
      <c r="I7" s="26" t="str">
        <f t="shared" si="1"/>
        <v>-</v>
      </c>
      <c r="J7" s="26" t="str">
        <f t="shared" si="2"/>
        <v>-</v>
      </c>
      <c r="K7" s="30">
        <f t="shared" si="3"/>
        <v>0</v>
      </c>
      <c r="L7" s="8">
        <f t="shared" si="4"/>
        <v>0</v>
      </c>
      <c r="M7" s="42">
        <f>市区町村別_要介護度別被保険者数!E6</f>
        <v>229</v>
      </c>
      <c r="N7" s="43">
        <v>2196</v>
      </c>
      <c r="O7" s="42">
        <v>48849712</v>
      </c>
      <c r="P7" s="42">
        <v>229</v>
      </c>
      <c r="Q7" s="26">
        <f t="shared" si="5"/>
        <v>213317.51965065501</v>
      </c>
      <c r="R7" s="26">
        <f t="shared" si="6"/>
        <v>22244.859744990892</v>
      </c>
      <c r="S7" s="26">
        <f t="shared" si="7"/>
        <v>213317.51965065501</v>
      </c>
      <c r="T7" s="30">
        <f t="shared" si="8"/>
        <v>9.5895196506550224</v>
      </c>
      <c r="U7" s="8">
        <f t="shared" si="9"/>
        <v>1</v>
      </c>
      <c r="V7" s="42">
        <f>市区町村別_要介護度別被保険者数!F6</f>
        <v>339</v>
      </c>
      <c r="W7" s="43">
        <v>3305</v>
      </c>
      <c r="X7" s="42">
        <v>92508482</v>
      </c>
      <c r="Y7" s="42">
        <v>338</v>
      </c>
      <c r="Z7" s="26">
        <f t="shared" si="10"/>
        <v>272886.37758112093</v>
      </c>
      <c r="AA7" s="26">
        <f t="shared" si="11"/>
        <v>27990.463540090772</v>
      </c>
      <c r="AB7" s="26">
        <f t="shared" si="12"/>
        <v>273693.73372781067</v>
      </c>
      <c r="AC7" s="30">
        <f t="shared" si="13"/>
        <v>9.7492625368731556</v>
      </c>
      <c r="AD7" s="8">
        <f t="shared" si="14"/>
        <v>0.99705014749262533</v>
      </c>
      <c r="AE7" s="42">
        <f>市区町村別_要介護度別被保険者数!G6</f>
        <v>672</v>
      </c>
      <c r="AF7" s="43">
        <v>6345</v>
      </c>
      <c r="AG7" s="42">
        <v>570829054</v>
      </c>
      <c r="AH7" s="42">
        <v>672</v>
      </c>
      <c r="AI7" s="26">
        <f t="shared" si="15"/>
        <v>849447.99702380947</v>
      </c>
      <c r="AJ7" s="26">
        <f t="shared" si="16"/>
        <v>89965.177935382191</v>
      </c>
      <c r="AK7" s="26">
        <f t="shared" si="17"/>
        <v>849447.99702380947</v>
      </c>
      <c r="AL7" s="30">
        <f t="shared" si="18"/>
        <v>9.4419642857142865</v>
      </c>
      <c r="AM7" s="8">
        <f t="shared" si="19"/>
        <v>1</v>
      </c>
      <c r="AN7" s="42">
        <f>市区町村別_要介護度別被保険者数!H6</f>
        <v>774</v>
      </c>
      <c r="AO7" s="43">
        <v>7842</v>
      </c>
      <c r="AP7" s="42">
        <v>949581984</v>
      </c>
      <c r="AQ7" s="42">
        <v>774</v>
      </c>
      <c r="AR7" s="26">
        <f t="shared" si="20"/>
        <v>1226850.1085271318</v>
      </c>
      <c r="AS7" s="26">
        <f t="shared" si="21"/>
        <v>121089.26090283091</v>
      </c>
      <c r="AT7" s="26">
        <f t="shared" si="22"/>
        <v>1226850.1085271318</v>
      </c>
      <c r="AU7" s="30">
        <f t="shared" si="23"/>
        <v>10.131782945736434</v>
      </c>
      <c r="AV7" s="8">
        <f t="shared" si="24"/>
        <v>1</v>
      </c>
      <c r="AW7" s="42">
        <f>市区町村別_要介護度別被保険者数!I6</f>
        <v>710</v>
      </c>
      <c r="AX7" s="43">
        <v>7219</v>
      </c>
      <c r="AY7" s="42">
        <v>1331923761</v>
      </c>
      <c r="AZ7" s="42">
        <v>710</v>
      </c>
      <c r="BA7" s="26">
        <f t="shared" si="25"/>
        <v>1875948.9591549295</v>
      </c>
      <c r="BB7" s="26">
        <f t="shared" si="26"/>
        <v>184502.52957473334</v>
      </c>
      <c r="BC7" s="26">
        <f t="shared" si="27"/>
        <v>1875948.9591549295</v>
      </c>
      <c r="BD7" s="30">
        <f t="shared" si="28"/>
        <v>10.167605633802816</v>
      </c>
      <c r="BE7" s="8">
        <f t="shared" si="29"/>
        <v>1</v>
      </c>
      <c r="BF7" s="42">
        <f>市区町村別_要介護度別被保険者数!J6</f>
        <v>781</v>
      </c>
      <c r="BG7" s="43">
        <v>7522</v>
      </c>
      <c r="BH7" s="42">
        <v>1755912400</v>
      </c>
      <c r="BI7" s="42">
        <v>781</v>
      </c>
      <c r="BJ7" s="26">
        <f t="shared" si="30"/>
        <v>2248287.323943662</v>
      </c>
      <c r="BK7" s="26">
        <f t="shared" si="31"/>
        <v>233436.9050784366</v>
      </c>
      <c r="BL7" s="26">
        <f t="shared" si="32"/>
        <v>2248287.323943662</v>
      </c>
      <c r="BM7" s="30">
        <f t="shared" si="33"/>
        <v>9.6312419974391812</v>
      </c>
      <c r="BN7" s="8">
        <f t="shared" si="34"/>
        <v>1</v>
      </c>
      <c r="BO7" s="42">
        <f>市区町村別_要介護度別被保険者数!K6</f>
        <v>527</v>
      </c>
      <c r="BP7" s="43">
        <v>4856</v>
      </c>
      <c r="BQ7" s="42">
        <v>1308677452</v>
      </c>
      <c r="BR7" s="42">
        <v>527</v>
      </c>
      <c r="BS7" s="26">
        <f t="shared" si="35"/>
        <v>2483258.9222011385</v>
      </c>
      <c r="BT7" s="26">
        <f t="shared" si="36"/>
        <v>269497.00411861617</v>
      </c>
      <c r="BU7" s="26">
        <f t="shared" si="37"/>
        <v>2483258.9222011385</v>
      </c>
      <c r="BV7" s="30">
        <f t="shared" si="38"/>
        <v>9.2144212523719169</v>
      </c>
      <c r="BW7" s="8">
        <f t="shared" si="39"/>
        <v>1</v>
      </c>
      <c r="BX7" s="42">
        <f>市区町村別_要介護度別被保険者数!L6</f>
        <v>13525</v>
      </c>
      <c r="BY7" s="43">
        <f t="shared" si="40"/>
        <v>39285</v>
      </c>
      <c r="BZ7" s="42">
        <f t="shared" si="41"/>
        <v>6058282845</v>
      </c>
      <c r="CA7" s="42">
        <f t="shared" si="42"/>
        <v>4031</v>
      </c>
      <c r="CB7" s="146">
        <f t="shared" si="43"/>
        <v>447932.18817005545</v>
      </c>
      <c r="CC7" s="146">
        <f t="shared" si="44"/>
        <v>154213.63993890799</v>
      </c>
      <c r="CD7" s="146">
        <f t="shared" si="45"/>
        <v>1502923.0575539568</v>
      </c>
      <c r="CE7" s="147">
        <f t="shared" si="46"/>
        <v>2.9046210720887244</v>
      </c>
      <c r="CF7" s="148">
        <f t="shared" si="47"/>
        <v>0.29804066543438079</v>
      </c>
      <c r="CH7" s="16">
        <v>2</v>
      </c>
      <c r="CI7" s="126" t="s">
        <v>66</v>
      </c>
      <c r="CJ7" s="138">
        <f t="shared" ref="CJ7:CJ70" si="56">F7</f>
        <v>0</v>
      </c>
      <c r="CK7" s="138">
        <f t="shared" ref="CK7:CK70" si="57">O7</f>
        <v>48849712</v>
      </c>
      <c r="CL7" s="138">
        <f t="shared" ref="CL7:CL70" si="58">X7</f>
        <v>92508482</v>
      </c>
      <c r="CM7" s="138">
        <f t="shared" ref="CM7:CM70" si="59">AG7</f>
        <v>570829054</v>
      </c>
      <c r="CN7" s="138">
        <f t="shared" ref="CN7:CN70" si="60">AP7</f>
        <v>949581984</v>
      </c>
      <c r="CO7" s="138">
        <f t="shared" ref="CO7:CO70" si="61">AY7</f>
        <v>1331923761</v>
      </c>
      <c r="CP7" s="138">
        <f t="shared" ref="CP7:CP70" si="62">BH7</f>
        <v>1755912400</v>
      </c>
      <c r="CQ7" s="138">
        <f t="shared" ref="CQ7:CQ70" si="63">BQ7</f>
        <v>1308677452</v>
      </c>
      <c r="CR7" s="138">
        <f t="shared" ref="CR7:CR70" si="64">BZ7</f>
        <v>6058282845</v>
      </c>
      <c r="CS7" s="166">
        <f t="shared" si="48"/>
        <v>0</v>
      </c>
      <c r="CT7" s="166">
        <f t="shared" si="49"/>
        <v>8.0632933868903904E-3</v>
      </c>
      <c r="CU7" s="166">
        <f t="shared" si="50"/>
        <v>1.5269752893156642E-2</v>
      </c>
      <c r="CV7" s="166">
        <f t="shared" si="51"/>
        <v>9.4222912433201189E-2</v>
      </c>
      <c r="CW7" s="166">
        <f t="shared" si="52"/>
        <v>0.15674111102021351</v>
      </c>
      <c r="CX7" s="166">
        <f t="shared" si="53"/>
        <v>0.21985169644221192</v>
      </c>
      <c r="CY7" s="166">
        <f t="shared" si="54"/>
        <v>0.28983664924941283</v>
      </c>
      <c r="CZ7" s="166">
        <f t="shared" si="55"/>
        <v>0.21601458457491349</v>
      </c>
    </row>
    <row r="8" spans="1:104" s="16" customFormat="1" ht="13.5" customHeight="1">
      <c r="B8" s="7">
        <v>3</v>
      </c>
      <c r="C8" s="14" t="s">
        <v>67</v>
      </c>
      <c r="D8" s="42">
        <f>市区町村別_要介護度別被保険者数!D7</f>
        <v>6131</v>
      </c>
      <c r="E8" s="43">
        <v>0</v>
      </c>
      <c r="F8" s="42">
        <v>0</v>
      </c>
      <c r="G8" s="42">
        <v>0</v>
      </c>
      <c r="H8" s="26">
        <f t="shared" si="0"/>
        <v>0</v>
      </c>
      <c r="I8" s="26" t="str">
        <f t="shared" si="1"/>
        <v>-</v>
      </c>
      <c r="J8" s="26" t="str">
        <f t="shared" si="2"/>
        <v>-</v>
      </c>
      <c r="K8" s="30">
        <f t="shared" si="3"/>
        <v>0</v>
      </c>
      <c r="L8" s="8">
        <f t="shared" si="4"/>
        <v>0</v>
      </c>
      <c r="M8" s="42">
        <f>市区町村別_要介護度別被保険者数!E7</f>
        <v>217</v>
      </c>
      <c r="N8" s="43">
        <v>1982</v>
      </c>
      <c r="O8" s="42">
        <v>42342067</v>
      </c>
      <c r="P8" s="42">
        <v>216</v>
      </c>
      <c r="Q8" s="26">
        <f t="shared" si="5"/>
        <v>195124.732718894</v>
      </c>
      <c r="R8" s="26">
        <f t="shared" si="6"/>
        <v>21363.303229061556</v>
      </c>
      <c r="S8" s="26">
        <f t="shared" si="7"/>
        <v>196028.08796296295</v>
      </c>
      <c r="T8" s="30">
        <f t="shared" si="8"/>
        <v>9.1336405529953915</v>
      </c>
      <c r="U8" s="8">
        <f t="shared" si="9"/>
        <v>0.99539170506912444</v>
      </c>
      <c r="V8" s="42">
        <f>市区町村別_要介護度別被保険者数!F7</f>
        <v>201</v>
      </c>
      <c r="W8" s="43">
        <v>2077</v>
      </c>
      <c r="X8" s="42">
        <v>58901001</v>
      </c>
      <c r="Y8" s="42">
        <v>201</v>
      </c>
      <c r="Z8" s="26">
        <f t="shared" si="10"/>
        <v>293039.80597014923</v>
      </c>
      <c r="AA8" s="26">
        <f t="shared" si="11"/>
        <v>28358.690900337024</v>
      </c>
      <c r="AB8" s="26">
        <f t="shared" si="12"/>
        <v>293039.80597014923</v>
      </c>
      <c r="AC8" s="30">
        <f t="shared" si="13"/>
        <v>10.333333333333334</v>
      </c>
      <c r="AD8" s="8">
        <f t="shared" si="14"/>
        <v>1</v>
      </c>
      <c r="AE8" s="42">
        <f>市区町村別_要介護度別被保険者数!G7</f>
        <v>412</v>
      </c>
      <c r="AF8" s="43">
        <v>3789</v>
      </c>
      <c r="AG8" s="42">
        <v>358174610</v>
      </c>
      <c r="AH8" s="42">
        <v>412</v>
      </c>
      <c r="AI8" s="26">
        <f t="shared" si="15"/>
        <v>869355.8495145631</v>
      </c>
      <c r="AJ8" s="26">
        <f t="shared" si="16"/>
        <v>94530.11612562681</v>
      </c>
      <c r="AK8" s="26">
        <f t="shared" si="17"/>
        <v>869355.8495145631</v>
      </c>
      <c r="AL8" s="30">
        <f t="shared" si="18"/>
        <v>9.1966019417475735</v>
      </c>
      <c r="AM8" s="8">
        <f t="shared" si="19"/>
        <v>1</v>
      </c>
      <c r="AN8" s="42">
        <f>市区町村別_要介護度別被保険者数!H7</f>
        <v>501</v>
      </c>
      <c r="AO8" s="43">
        <v>4913</v>
      </c>
      <c r="AP8" s="42">
        <v>593655572</v>
      </c>
      <c r="AQ8" s="42">
        <v>501</v>
      </c>
      <c r="AR8" s="26">
        <f t="shared" si="20"/>
        <v>1184941.2614770459</v>
      </c>
      <c r="AS8" s="26">
        <f t="shared" si="21"/>
        <v>120833.61937716263</v>
      </c>
      <c r="AT8" s="26">
        <f t="shared" si="22"/>
        <v>1184941.2614770459</v>
      </c>
      <c r="AU8" s="30">
        <f t="shared" si="23"/>
        <v>9.8063872255489031</v>
      </c>
      <c r="AV8" s="8">
        <f t="shared" si="24"/>
        <v>1</v>
      </c>
      <c r="AW8" s="42">
        <f>市区町村別_要介護度別被保険者数!I7</f>
        <v>450</v>
      </c>
      <c r="AX8" s="43">
        <v>4586</v>
      </c>
      <c r="AY8" s="42">
        <v>867556159</v>
      </c>
      <c r="AZ8" s="42">
        <v>450</v>
      </c>
      <c r="BA8" s="26">
        <f t="shared" si="25"/>
        <v>1927902.5755555555</v>
      </c>
      <c r="BB8" s="26">
        <f t="shared" si="26"/>
        <v>189174.91474051462</v>
      </c>
      <c r="BC8" s="26">
        <f t="shared" si="27"/>
        <v>1927902.5755555555</v>
      </c>
      <c r="BD8" s="30">
        <f t="shared" si="28"/>
        <v>10.191111111111111</v>
      </c>
      <c r="BE8" s="8">
        <f t="shared" si="29"/>
        <v>1</v>
      </c>
      <c r="BF8" s="42">
        <f>市区町村別_要介護度別被保険者数!J7</f>
        <v>446</v>
      </c>
      <c r="BG8" s="43">
        <v>4384</v>
      </c>
      <c r="BH8" s="42">
        <v>1022767180</v>
      </c>
      <c r="BI8" s="42">
        <v>446</v>
      </c>
      <c r="BJ8" s="26">
        <f t="shared" si="30"/>
        <v>2293199.9551569507</v>
      </c>
      <c r="BK8" s="26">
        <f t="shared" si="31"/>
        <v>233295.43339416059</v>
      </c>
      <c r="BL8" s="26">
        <f t="shared" si="32"/>
        <v>2293199.9551569507</v>
      </c>
      <c r="BM8" s="30">
        <f t="shared" si="33"/>
        <v>9.8295964125560538</v>
      </c>
      <c r="BN8" s="8">
        <f t="shared" si="34"/>
        <v>1</v>
      </c>
      <c r="BO8" s="42">
        <f>市区町村別_要介護度別被保険者数!K7</f>
        <v>340</v>
      </c>
      <c r="BP8" s="43">
        <v>3084</v>
      </c>
      <c r="BQ8" s="42">
        <v>837172871</v>
      </c>
      <c r="BR8" s="42">
        <v>340</v>
      </c>
      <c r="BS8" s="26">
        <f t="shared" si="35"/>
        <v>2462273.15</v>
      </c>
      <c r="BT8" s="26">
        <f t="shared" si="36"/>
        <v>271456.83236057067</v>
      </c>
      <c r="BU8" s="26">
        <f t="shared" si="37"/>
        <v>2462273.15</v>
      </c>
      <c r="BV8" s="30">
        <f t="shared" si="38"/>
        <v>9.0705882352941174</v>
      </c>
      <c r="BW8" s="8">
        <f t="shared" si="39"/>
        <v>1</v>
      </c>
      <c r="BX8" s="42">
        <f>市区町村別_要介護度別被保険者数!L7</f>
        <v>8698</v>
      </c>
      <c r="BY8" s="43">
        <f t="shared" si="40"/>
        <v>24815</v>
      </c>
      <c r="BZ8" s="42">
        <f t="shared" si="41"/>
        <v>3780569460</v>
      </c>
      <c r="CA8" s="42">
        <f t="shared" si="42"/>
        <v>2566</v>
      </c>
      <c r="CB8" s="146">
        <f t="shared" si="43"/>
        <v>434648.13290411589</v>
      </c>
      <c r="CC8" s="146">
        <f t="shared" si="44"/>
        <v>152350.16965545033</v>
      </c>
      <c r="CD8" s="146">
        <f t="shared" si="45"/>
        <v>1473331.8238503507</v>
      </c>
      <c r="CE8" s="147">
        <f t="shared" si="46"/>
        <v>2.8529547022303978</v>
      </c>
      <c r="CF8" s="148">
        <f t="shared" si="47"/>
        <v>0.2950103472062543</v>
      </c>
      <c r="CH8" s="16">
        <v>3</v>
      </c>
      <c r="CI8" s="126" t="s">
        <v>67</v>
      </c>
      <c r="CJ8" s="138">
        <f t="shared" si="56"/>
        <v>0</v>
      </c>
      <c r="CK8" s="138">
        <f t="shared" si="57"/>
        <v>42342067</v>
      </c>
      <c r="CL8" s="138">
        <f t="shared" si="58"/>
        <v>58901001</v>
      </c>
      <c r="CM8" s="138">
        <f t="shared" si="59"/>
        <v>358174610</v>
      </c>
      <c r="CN8" s="138">
        <f t="shared" si="60"/>
        <v>593655572</v>
      </c>
      <c r="CO8" s="138">
        <f t="shared" si="61"/>
        <v>867556159</v>
      </c>
      <c r="CP8" s="138">
        <f t="shared" si="62"/>
        <v>1022767180</v>
      </c>
      <c r="CQ8" s="138">
        <f t="shared" si="63"/>
        <v>837172871</v>
      </c>
      <c r="CR8" s="138">
        <f t="shared" si="64"/>
        <v>3780569460</v>
      </c>
      <c r="CS8" s="166">
        <f t="shared" si="48"/>
        <v>0</v>
      </c>
      <c r="CT8" s="166">
        <f t="shared" si="49"/>
        <v>1.1199917749957171E-2</v>
      </c>
      <c r="CU8" s="166">
        <f t="shared" si="50"/>
        <v>1.5579928268266759E-2</v>
      </c>
      <c r="CV8" s="166">
        <f t="shared" si="51"/>
        <v>9.4740915036646361E-2</v>
      </c>
      <c r="CW8" s="166">
        <f t="shared" si="52"/>
        <v>0.15702808221912684</v>
      </c>
      <c r="CX8" s="166">
        <f t="shared" si="53"/>
        <v>0.22947764038701196</v>
      </c>
      <c r="CY8" s="166">
        <f t="shared" si="54"/>
        <v>0.27053257209563347</v>
      </c>
      <c r="CZ8" s="166">
        <f t="shared" si="55"/>
        <v>0.22144094424335745</v>
      </c>
    </row>
    <row r="9" spans="1:104" s="16" customFormat="1" ht="13.5" customHeight="1">
      <c r="B9" s="7">
        <v>4</v>
      </c>
      <c r="C9" s="14" t="s">
        <v>68</v>
      </c>
      <c r="D9" s="42">
        <f>市区町村別_要介護度別被保険者数!D8</f>
        <v>7029</v>
      </c>
      <c r="E9" s="43">
        <v>0</v>
      </c>
      <c r="F9" s="42">
        <v>0</v>
      </c>
      <c r="G9" s="42">
        <v>0</v>
      </c>
      <c r="H9" s="26">
        <f t="shared" si="0"/>
        <v>0</v>
      </c>
      <c r="I9" s="26" t="str">
        <f t="shared" si="1"/>
        <v>-</v>
      </c>
      <c r="J9" s="26" t="str">
        <f t="shared" si="2"/>
        <v>-</v>
      </c>
      <c r="K9" s="30">
        <f t="shared" si="3"/>
        <v>0</v>
      </c>
      <c r="L9" s="8">
        <f t="shared" si="4"/>
        <v>0</v>
      </c>
      <c r="M9" s="42">
        <f>市区町村別_要介護度別被保険者数!E8</f>
        <v>194</v>
      </c>
      <c r="N9" s="43">
        <v>1814</v>
      </c>
      <c r="O9" s="42">
        <v>34578366</v>
      </c>
      <c r="P9" s="42">
        <v>193</v>
      </c>
      <c r="Q9" s="26">
        <f t="shared" si="5"/>
        <v>178239</v>
      </c>
      <c r="R9" s="26">
        <f t="shared" si="6"/>
        <v>19061.943770672548</v>
      </c>
      <c r="S9" s="26">
        <f t="shared" si="7"/>
        <v>179162.51813471504</v>
      </c>
      <c r="T9" s="30">
        <f t="shared" si="8"/>
        <v>9.3505154639175263</v>
      </c>
      <c r="U9" s="8">
        <f t="shared" si="9"/>
        <v>0.99484536082474229</v>
      </c>
      <c r="V9" s="42">
        <f>市区町村別_要介護度別被保険者数!F8</f>
        <v>225</v>
      </c>
      <c r="W9" s="43">
        <v>2224</v>
      </c>
      <c r="X9" s="42">
        <v>52713044</v>
      </c>
      <c r="Y9" s="42">
        <v>224</v>
      </c>
      <c r="Z9" s="26">
        <f t="shared" si="10"/>
        <v>234280.19555555555</v>
      </c>
      <c r="AA9" s="26">
        <f t="shared" si="11"/>
        <v>23701.908273381294</v>
      </c>
      <c r="AB9" s="26">
        <f t="shared" si="12"/>
        <v>235326.08928571429</v>
      </c>
      <c r="AC9" s="30">
        <f t="shared" si="13"/>
        <v>9.8844444444444441</v>
      </c>
      <c r="AD9" s="8">
        <f t="shared" si="14"/>
        <v>0.99555555555555553</v>
      </c>
      <c r="AE9" s="42">
        <f>市区町村別_要介護度別被保険者数!G8</f>
        <v>532</v>
      </c>
      <c r="AF9" s="43">
        <v>5190</v>
      </c>
      <c r="AG9" s="42">
        <v>429993566</v>
      </c>
      <c r="AH9" s="42">
        <v>532</v>
      </c>
      <c r="AI9" s="26">
        <f t="shared" si="15"/>
        <v>808258.5827067669</v>
      </c>
      <c r="AJ9" s="26">
        <f t="shared" si="16"/>
        <v>82850.39807321773</v>
      </c>
      <c r="AK9" s="26">
        <f t="shared" si="17"/>
        <v>808258.5827067669</v>
      </c>
      <c r="AL9" s="30">
        <f t="shared" si="18"/>
        <v>9.7556390977443606</v>
      </c>
      <c r="AM9" s="8">
        <f t="shared" si="19"/>
        <v>1</v>
      </c>
      <c r="AN9" s="42">
        <f>市区町村別_要介護度別被保険者数!H8</f>
        <v>526</v>
      </c>
      <c r="AO9" s="43">
        <v>5392</v>
      </c>
      <c r="AP9" s="42">
        <v>632462689</v>
      </c>
      <c r="AQ9" s="42">
        <v>526</v>
      </c>
      <c r="AR9" s="26">
        <f t="shared" si="20"/>
        <v>1202400.5494296579</v>
      </c>
      <c r="AS9" s="26">
        <f t="shared" si="21"/>
        <v>117296.49276706231</v>
      </c>
      <c r="AT9" s="26">
        <f t="shared" si="22"/>
        <v>1202400.5494296579</v>
      </c>
      <c r="AU9" s="30">
        <f t="shared" si="23"/>
        <v>10.250950570342205</v>
      </c>
      <c r="AV9" s="8">
        <f t="shared" si="24"/>
        <v>1</v>
      </c>
      <c r="AW9" s="42">
        <f>市区町村別_要介護度別被保険者数!I8</f>
        <v>438</v>
      </c>
      <c r="AX9" s="43">
        <v>4389</v>
      </c>
      <c r="AY9" s="42">
        <v>781656359</v>
      </c>
      <c r="AZ9" s="42">
        <v>438</v>
      </c>
      <c r="BA9" s="26">
        <f t="shared" si="25"/>
        <v>1784603.5593607307</v>
      </c>
      <c r="BB9" s="26">
        <f t="shared" si="26"/>
        <v>178094.40852130327</v>
      </c>
      <c r="BC9" s="26">
        <f t="shared" si="27"/>
        <v>1784603.5593607307</v>
      </c>
      <c r="BD9" s="30">
        <f t="shared" si="28"/>
        <v>10.020547945205479</v>
      </c>
      <c r="BE9" s="8">
        <f t="shared" si="29"/>
        <v>1</v>
      </c>
      <c r="BF9" s="42">
        <f>市区町村別_要介護度別被保険者数!J8</f>
        <v>552</v>
      </c>
      <c r="BG9" s="43">
        <v>5341</v>
      </c>
      <c r="BH9" s="42">
        <v>1203100851</v>
      </c>
      <c r="BI9" s="42">
        <v>552</v>
      </c>
      <c r="BJ9" s="26">
        <f t="shared" si="30"/>
        <v>2179530.5271739131</v>
      </c>
      <c r="BK9" s="26">
        <f t="shared" si="31"/>
        <v>225257.60175997004</v>
      </c>
      <c r="BL9" s="26">
        <f t="shared" si="32"/>
        <v>2179530.5271739131</v>
      </c>
      <c r="BM9" s="30">
        <f t="shared" si="33"/>
        <v>9.6757246376811601</v>
      </c>
      <c r="BN9" s="8">
        <f t="shared" si="34"/>
        <v>1</v>
      </c>
      <c r="BO9" s="42">
        <f>市区町村別_要介護度別被保険者数!K8</f>
        <v>376</v>
      </c>
      <c r="BP9" s="43">
        <v>3468</v>
      </c>
      <c r="BQ9" s="42">
        <v>927020464</v>
      </c>
      <c r="BR9" s="42">
        <v>376</v>
      </c>
      <c r="BS9" s="26">
        <f t="shared" si="35"/>
        <v>2465479.9574468085</v>
      </c>
      <c r="BT9" s="26">
        <f t="shared" si="36"/>
        <v>267306.93886966549</v>
      </c>
      <c r="BU9" s="26">
        <f t="shared" si="37"/>
        <v>2465479.9574468085</v>
      </c>
      <c r="BV9" s="30">
        <f t="shared" si="38"/>
        <v>9.2234042553191493</v>
      </c>
      <c r="BW9" s="8">
        <f t="shared" si="39"/>
        <v>1</v>
      </c>
      <c r="BX9" s="42">
        <f>市区町村別_要介護度別被保険者数!L8</f>
        <v>9872</v>
      </c>
      <c r="BY9" s="43">
        <f t="shared" si="40"/>
        <v>27818</v>
      </c>
      <c r="BZ9" s="42">
        <f t="shared" si="41"/>
        <v>4061525339</v>
      </c>
      <c r="CA9" s="42">
        <f t="shared" si="42"/>
        <v>2841</v>
      </c>
      <c r="CB9" s="146">
        <f t="shared" si="43"/>
        <v>411418.69317260938</v>
      </c>
      <c r="CC9" s="146">
        <f t="shared" si="44"/>
        <v>146003.49913724925</v>
      </c>
      <c r="CD9" s="146">
        <f t="shared" si="45"/>
        <v>1429611.1717705033</v>
      </c>
      <c r="CE9" s="147">
        <f t="shared" si="46"/>
        <v>2.8178687196110213</v>
      </c>
      <c r="CF9" s="148">
        <f t="shared" si="47"/>
        <v>0.28778363047001621</v>
      </c>
      <c r="CH9" s="16">
        <v>4</v>
      </c>
      <c r="CI9" s="126" t="s">
        <v>68</v>
      </c>
      <c r="CJ9" s="138">
        <f t="shared" si="56"/>
        <v>0</v>
      </c>
      <c r="CK9" s="138">
        <f t="shared" si="57"/>
        <v>34578366</v>
      </c>
      <c r="CL9" s="138">
        <f t="shared" si="58"/>
        <v>52713044</v>
      </c>
      <c r="CM9" s="138">
        <f t="shared" si="59"/>
        <v>429993566</v>
      </c>
      <c r="CN9" s="138">
        <f t="shared" si="60"/>
        <v>632462689</v>
      </c>
      <c r="CO9" s="138">
        <f t="shared" si="61"/>
        <v>781656359</v>
      </c>
      <c r="CP9" s="138">
        <f t="shared" si="62"/>
        <v>1203100851</v>
      </c>
      <c r="CQ9" s="138">
        <f t="shared" si="63"/>
        <v>927020464</v>
      </c>
      <c r="CR9" s="138">
        <f t="shared" si="64"/>
        <v>4061525339</v>
      </c>
      <c r="CS9" s="166">
        <f t="shared" si="48"/>
        <v>0</v>
      </c>
      <c r="CT9" s="166">
        <f t="shared" si="49"/>
        <v>8.5136403478683308E-3</v>
      </c>
      <c r="CU9" s="166">
        <f t="shared" si="50"/>
        <v>1.297863231181481E-2</v>
      </c>
      <c r="CV9" s="166">
        <f t="shared" si="51"/>
        <v>0.10586997005067805</v>
      </c>
      <c r="CW9" s="166">
        <f t="shared" si="52"/>
        <v>0.15572048336788671</v>
      </c>
      <c r="CX9" s="166">
        <f t="shared" si="53"/>
        <v>0.19245389201300758</v>
      </c>
      <c r="CY9" s="166">
        <f t="shared" si="54"/>
        <v>0.29621896961899025</v>
      </c>
      <c r="CZ9" s="166">
        <f t="shared" si="55"/>
        <v>0.22824441228975428</v>
      </c>
    </row>
    <row r="10" spans="1:104" s="16" customFormat="1" ht="13.5" customHeight="1">
      <c r="B10" s="7">
        <v>5</v>
      </c>
      <c r="C10" s="14" t="s">
        <v>69</v>
      </c>
      <c r="D10" s="42">
        <f>市区町村別_要介護度別被保険者数!D9</f>
        <v>6203</v>
      </c>
      <c r="E10" s="43">
        <v>0</v>
      </c>
      <c r="F10" s="42">
        <v>0</v>
      </c>
      <c r="G10" s="42">
        <v>0</v>
      </c>
      <c r="H10" s="26">
        <f t="shared" si="0"/>
        <v>0</v>
      </c>
      <c r="I10" s="26" t="str">
        <f t="shared" si="1"/>
        <v>-</v>
      </c>
      <c r="J10" s="26" t="str">
        <f t="shared" si="2"/>
        <v>-</v>
      </c>
      <c r="K10" s="30">
        <f t="shared" si="3"/>
        <v>0</v>
      </c>
      <c r="L10" s="8">
        <f t="shared" si="4"/>
        <v>0</v>
      </c>
      <c r="M10" s="42">
        <f>市区町村別_要介護度別被保険者数!E9</f>
        <v>170</v>
      </c>
      <c r="N10" s="43">
        <v>1618</v>
      </c>
      <c r="O10" s="42">
        <v>38417683</v>
      </c>
      <c r="P10" s="42">
        <v>169</v>
      </c>
      <c r="Q10" s="26">
        <f t="shared" si="5"/>
        <v>225986.3705882353</v>
      </c>
      <c r="R10" s="26">
        <f t="shared" si="6"/>
        <v>23743.9326328801</v>
      </c>
      <c r="S10" s="26">
        <f t="shared" si="7"/>
        <v>227323.56804733729</v>
      </c>
      <c r="T10" s="30">
        <f t="shared" si="8"/>
        <v>9.5176470588235293</v>
      </c>
      <c r="U10" s="8">
        <f t="shared" si="9"/>
        <v>0.99411764705882355</v>
      </c>
      <c r="V10" s="42">
        <f>市区町村別_要介護度別被保険者数!F9</f>
        <v>215</v>
      </c>
      <c r="W10" s="43">
        <v>2105</v>
      </c>
      <c r="X10" s="42">
        <v>59273267</v>
      </c>
      <c r="Y10" s="42">
        <v>214</v>
      </c>
      <c r="Z10" s="26">
        <f t="shared" si="10"/>
        <v>275689.61395348836</v>
      </c>
      <c r="AA10" s="26">
        <f t="shared" si="11"/>
        <v>28158.321615201901</v>
      </c>
      <c r="AB10" s="26">
        <f t="shared" si="12"/>
        <v>276977.88317757007</v>
      </c>
      <c r="AC10" s="30">
        <f t="shared" si="13"/>
        <v>9.7906976744186043</v>
      </c>
      <c r="AD10" s="8">
        <f t="shared" si="14"/>
        <v>0.99534883720930234</v>
      </c>
      <c r="AE10" s="42">
        <f>市区町村別_要介護度別被保険者数!G9</f>
        <v>370</v>
      </c>
      <c r="AF10" s="43">
        <v>3477</v>
      </c>
      <c r="AG10" s="42">
        <v>330115740</v>
      </c>
      <c r="AH10" s="42">
        <v>370</v>
      </c>
      <c r="AI10" s="26">
        <f t="shared" si="15"/>
        <v>892204.70270270272</v>
      </c>
      <c r="AJ10" s="26">
        <f t="shared" si="16"/>
        <v>94942.69197584124</v>
      </c>
      <c r="AK10" s="26">
        <f t="shared" si="17"/>
        <v>892204.70270270272</v>
      </c>
      <c r="AL10" s="30">
        <f t="shared" si="18"/>
        <v>9.3972972972972979</v>
      </c>
      <c r="AM10" s="8">
        <f t="shared" si="19"/>
        <v>1</v>
      </c>
      <c r="AN10" s="42">
        <f>市区町村別_要介護度別被保険者数!H9</f>
        <v>471</v>
      </c>
      <c r="AO10" s="43">
        <v>4616</v>
      </c>
      <c r="AP10" s="42">
        <v>575878359</v>
      </c>
      <c r="AQ10" s="42">
        <v>471</v>
      </c>
      <c r="AR10" s="26">
        <f t="shared" si="20"/>
        <v>1222671.6751592357</v>
      </c>
      <c r="AS10" s="26">
        <f t="shared" si="21"/>
        <v>124757.01018197574</v>
      </c>
      <c r="AT10" s="26">
        <f t="shared" si="22"/>
        <v>1222671.6751592357</v>
      </c>
      <c r="AU10" s="30">
        <f t="shared" si="23"/>
        <v>9.8004246284501058</v>
      </c>
      <c r="AV10" s="8">
        <f t="shared" si="24"/>
        <v>1</v>
      </c>
      <c r="AW10" s="42">
        <f>市区町村別_要介護度別被保険者数!I9</f>
        <v>389</v>
      </c>
      <c r="AX10" s="43">
        <v>3944</v>
      </c>
      <c r="AY10" s="42">
        <v>742241995</v>
      </c>
      <c r="AZ10" s="42">
        <v>389</v>
      </c>
      <c r="BA10" s="26">
        <f t="shared" si="25"/>
        <v>1908077.1079691516</v>
      </c>
      <c r="BB10" s="26">
        <f t="shared" si="26"/>
        <v>188195.2319979716</v>
      </c>
      <c r="BC10" s="26">
        <f t="shared" si="27"/>
        <v>1908077.1079691516</v>
      </c>
      <c r="BD10" s="30">
        <f t="shared" si="28"/>
        <v>10.138817480719794</v>
      </c>
      <c r="BE10" s="8">
        <f t="shared" si="29"/>
        <v>1</v>
      </c>
      <c r="BF10" s="42">
        <f>市区町村別_要介護度別被保険者数!J9</f>
        <v>418</v>
      </c>
      <c r="BG10" s="43">
        <v>4133</v>
      </c>
      <c r="BH10" s="42">
        <v>975181843</v>
      </c>
      <c r="BI10" s="42">
        <v>418</v>
      </c>
      <c r="BJ10" s="26">
        <f t="shared" si="30"/>
        <v>2332970.9162679426</v>
      </c>
      <c r="BK10" s="26">
        <f t="shared" si="31"/>
        <v>235950.1192838132</v>
      </c>
      <c r="BL10" s="26">
        <f t="shared" si="32"/>
        <v>2332970.9162679426</v>
      </c>
      <c r="BM10" s="30">
        <f t="shared" si="33"/>
        <v>9.8875598086124405</v>
      </c>
      <c r="BN10" s="8">
        <f t="shared" si="34"/>
        <v>1</v>
      </c>
      <c r="BO10" s="42">
        <f>市区町村別_要介護度別被保険者数!K9</f>
        <v>305</v>
      </c>
      <c r="BP10" s="43">
        <v>2831</v>
      </c>
      <c r="BQ10" s="42">
        <v>800767957</v>
      </c>
      <c r="BR10" s="42">
        <v>304</v>
      </c>
      <c r="BS10" s="26">
        <f t="shared" si="35"/>
        <v>2625468.71147541</v>
      </c>
      <c r="BT10" s="26">
        <f t="shared" si="36"/>
        <v>282856.92582126457</v>
      </c>
      <c r="BU10" s="26">
        <f t="shared" si="37"/>
        <v>2634105.1217105263</v>
      </c>
      <c r="BV10" s="30">
        <f t="shared" si="38"/>
        <v>9.2819672131147541</v>
      </c>
      <c r="BW10" s="8">
        <f t="shared" si="39"/>
        <v>0.99672131147540988</v>
      </c>
      <c r="BX10" s="42">
        <f>市区町村別_要介護度別被保険者数!L9</f>
        <v>8541</v>
      </c>
      <c r="BY10" s="43">
        <f t="shared" si="40"/>
        <v>22724</v>
      </c>
      <c r="BZ10" s="42">
        <f t="shared" si="41"/>
        <v>3521876844</v>
      </c>
      <c r="CA10" s="42">
        <f t="shared" si="42"/>
        <v>2335</v>
      </c>
      <c r="CB10" s="146">
        <f t="shared" si="43"/>
        <v>412349.47242711624</v>
      </c>
      <c r="CC10" s="146">
        <f t="shared" si="44"/>
        <v>154984.89896145044</v>
      </c>
      <c r="CD10" s="146">
        <f t="shared" si="45"/>
        <v>1508298.4342612419</v>
      </c>
      <c r="CE10" s="147">
        <f t="shared" si="46"/>
        <v>2.6605783866057839</v>
      </c>
      <c r="CF10" s="148">
        <f t="shared" si="47"/>
        <v>0.27338719119541038</v>
      </c>
      <c r="CH10" s="16">
        <v>5</v>
      </c>
      <c r="CI10" s="126" t="s">
        <v>69</v>
      </c>
      <c r="CJ10" s="138">
        <f t="shared" si="56"/>
        <v>0</v>
      </c>
      <c r="CK10" s="138">
        <f t="shared" si="57"/>
        <v>38417683</v>
      </c>
      <c r="CL10" s="138">
        <f t="shared" si="58"/>
        <v>59273267</v>
      </c>
      <c r="CM10" s="138">
        <f t="shared" si="59"/>
        <v>330115740</v>
      </c>
      <c r="CN10" s="138">
        <f t="shared" si="60"/>
        <v>575878359</v>
      </c>
      <c r="CO10" s="138">
        <f t="shared" si="61"/>
        <v>742241995</v>
      </c>
      <c r="CP10" s="138">
        <f t="shared" si="62"/>
        <v>975181843</v>
      </c>
      <c r="CQ10" s="138">
        <f t="shared" si="63"/>
        <v>800767957</v>
      </c>
      <c r="CR10" s="138">
        <f t="shared" si="64"/>
        <v>3521876844</v>
      </c>
      <c r="CS10" s="166">
        <f t="shared" si="48"/>
        <v>0</v>
      </c>
      <c r="CT10" s="166">
        <f t="shared" si="49"/>
        <v>1.0908298245990568E-2</v>
      </c>
      <c r="CU10" s="166">
        <f t="shared" si="50"/>
        <v>1.683002263437466E-2</v>
      </c>
      <c r="CV10" s="166">
        <f t="shared" si="51"/>
        <v>9.3732902830602219E-2</v>
      </c>
      <c r="CW10" s="166">
        <f t="shared" si="52"/>
        <v>0.16351462146698506</v>
      </c>
      <c r="CX10" s="166">
        <f t="shared" si="53"/>
        <v>0.21075183144592663</v>
      </c>
      <c r="CY10" s="166">
        <f t="shared" si="54"/>
        <v>0.27689265871444541</v>
      </c>
      <c r="CZ10" s="166">
        <f t="shared" si="55"/>
        <v>0.22736966466167549</v>
      </c>
    </row>
    <row r="11" spans="1:104" s="16" customFormat="1" ht="13.5" customHeight="1">
      <c r="B11" s="7">
        <v>6</v>
      </c>
      <c r="C11" s="14" t="s">
        <v>70</v>
      </c>
      <c r="D11" s="42">
        <f>市区町村別_要介護度別被保険者数!D10</f>
        <v>8619</v>
      </c>
      <c r="E11" s="43">
        <v>0</v>
      </c>
      <c r="F11" s="42">
        <v>0</v>
      </c>
      <c r="G11" s="42">
        <v>0</v>
      </c>
      <c r="H11" s="26">
        <f t="shared" si="0"/>
        <v>0</v>
      </c>
      <c r="I11" s="26" t="str">
        <f t="shared" si="1"/>
        <v>-</v>
      </c>
      <c r="J11" s="26" t="str">
        <f t="shared" si="2"/>
        <v>-</v>
      </c>
      <c r="K11" s="30">
        <f t="shared" si="3"/>
        <v>0</v>
      </c>
      <c r="L11" s="8">
        <f t="shared" si="4"/>
        <v>0</v>
      </c>
      <c r="M11" s="42">
        <f>市区町村別_要介護度別被保険者数!E10</f>
        <v>196</v>
      </c>
      <c r="N11" s="43">
        <v>1636</v>
      </c>
      <c r="O11" s="42">
        <v>34245887</v>
      </c>
      <c r="P11" s="42">
        <v>195</v>
      </c>
      <c r="Q11" s="26">
        <f t="shared" si="5"/>
        <v>174723.91326530612</v>
      </c>
      <c r="R11" s="26">
        <f t="shared" si="6"/>
        <v>20932.693765281172</v>
      </c>
      <c r="S11" s="26">
        <f t="shared" si="7"/>
        <v>175619.93333333332</v>
      </c>
      <c r="T11" s="30">
        <f t="shared" si="8"/>
        <v>8.3469387755102034</v>
      </c>
      <c r="U11" s="8">
        <f t="shared" si="9"/>
        <v>0.99489795918367352</v>
      </c>
      <c r="V11" s="42">
        <f>市区町村別_要介護度別被保険者数!F10</f>
        <v>249</v>
      </c>
      <c r="W11" s="43">
        <v>2544</v>
      </c>
      <c r="X11" s="42">
        <v>72111819</v>
      </c>
      <c r="Y11" s="42">
        <v>249</v>
      </c>
      <c r="Z11" s="26">
        <f t="shared" si="10"/>
        <v>289605.69879518071</v>
      </c>
      <c r="AA11" s="26">
        <f t="shared" si="11"/>
        <v>28345.840801886792</v>
      </c>
      <c r="AB11" s="26">
        <f t="shared" si="12"/>
        <v>289605.69879518071</v>
      </c>
      <c r="AC11" s="30">
        <f t="shared" si="13"/>
        <v>10.216867469879517</v>
      </c>
      <c r="AD11" s="8">
        <f t="shared" si="14"/>
        <v>1</v>
      </c>
      <c r="AE11" s="42">
        <f>市区町村別_要介護度別被保険者数!G10</f>
        <v>634</v>
      </c>
      <c r="AF11" s="43">
        <v>6099</v>
      </c>
      <c r="AG11" s="42">
        <v>557109680</v>
      </c>
      <c r="AH11" s="42">
        <v>633</v>
      </c>
      <c r="AI11" s="26">
        <f t="shared" si="15"/>
        <v>878721.89274447947</v>
      </c>
      <c r="AJ11" s="26">
        <f t="shared" si="16"/>
        <v>91344.430234464671</v>
      </c>
      <c r="AK11" s="26">
        <f t="shared" si="17"/>
        <v>880110.0789889415</v>
      </c>
      <c r="AL11" s="30">
        <f t="shared" si="18"/>
        <v>9.6198738170346996</v>
      </c>
      <c r="AM11" s="8">
        <f t="shared" si="19"/>
        <v>0.99842271293375395</v>
      </c>
      <c r="AN11" s="42">
        <f>市区町村別_要介護度別被保険者数!H10</f>
        <v>666</v>
      </c>
      <c r="AO11" s="43">
        <v>6926</v>
      </c>
      <c r="AP11" s="42">
        <v>883488548</v>
      </c>
      <c r="AQ11" s="42">
        <v>666</v>
      </c>
      <c r="AR11" s="26">
        <f t="shared" si="20"/>
        <v>1326559.3813813813</v>
      </c>
      <c r="AS11" s="26">
        <f t="shared" si="21"/>
        <v>127561.15333525845</v>
      </c>
      <c r="AT11" s="26">
        <f t="shared" si="22"/>
        <v>1326559.3813813813</v>
      </c>
      <c r="AU11" s="30">
        <f t="shared" si="23"/>
        <v>10.3993993993994</v>
      </c>
      <c r="AV11" s="8">
        <f t="shared" si="24"/>
        <v>1</v>
      </c>
      <c r="AW11" s="42">
        <f>市区町村別_要介護度別被保険者数!I10</f>
        <v>575</v>
      </c>
      <c r="AX11" s="43">
        <v>5883</v>
      </c>
      <c r="AY11" s="42">
        <v>1086262841</v>
      </c>
      <c r="AZ11" s="42">
        <v>575</v>
      </c>
      <c r="BA11" s="26">
        <f t="shared" si="25"/>
        <v>1889152.7669565217</v>
      </c>
      <c r="BB11" s="26">
        <f t="shared" si="26"/>
        <v>184644.37208907021</v>
      </c>
      <c r="BC11" s="26">
        <f t="shared" si="27"/>
        <v>1889152.7669565217</v>
      </c>
      <c r="BD11" s="30">
        <f t="shared" si="28"/>
        <v>10.231304347826088</v>
      </c>
      <c r="BE11" s="8">
        <f t="shared" si="29"/>
        <v>1</v>
      </c>
      <c r="BF11" s="42">
        <f>市区町村別_要介護度別被保険者数!J10</f>
        <v>710</v>
      </c>
      <c r="BG11" s="43">
        <v>7088</v>
      </c>
      <c r="BH11" s="42">
        <v>1675222761</v>
      </c>
      <c r="BI11" s="42">
        <v>709</v>
      </c>
      <c r="BJ11" s="26">
        <f t="shared" si="30"/>
        <v>2359468.6774647888</v>
      </c>
      <c r="BK11" s="26">
        <f t="shared" si="31"/>
        <v>236346.32632618511</v>
      </c>
      <c r="BL11" s="26">
        <f t="shared" si="32"/>
        <v>2362796.5599435824</v>
      </c>
      <c r="BM11" s="30">
        <f t="shared" si="33"/>
        <v>9.9830985915492949</v>
      </c>
      <c r="BN11" s="8">
        <f t="shared" si="34"/>
        <v>0.99859154929577465</v>
      </c>
      <c r="BO11" s="42">
        <f>市区町村別_要介護度別被保険者数!K10</f>
        <v>483</v>
      </c>
      <c r="BP11" s="43">
        <v>4707</v>
      </c>
      <c r="BQ11" s="42">
        <v>1317497439</v>
      </c>
      <c r="BR11" s="42">
        <v>483</v>
      </c>
      <c r="BS11" s="26">
        <f t="shared" si="35"/>
        <v>2727737.9689440993</v>
      </c>
      <c r="BT11" s="26">
        <f t="shared" si="36"/>
        <v>279901.72912683239</v>
      </c>
      <c r="BU11" s="26">
        <f t="shared" si="37"/>
        <v>2727737.9689440993</v>
      </c>
      <c r="BV11" s="30">
        <f t="shared" si="38"/>
        <v>9.7453416149068328</v>
      </c>
      <c r="BW11" s="8">
        <f t="shared" si="39"/>
        <v>1</v>
      </c>
      <c r="BX11" s="42">
        <f>市区町村別_要介護度別被保険者数!L10</f>
        <v>12132</v>
      </c>
      <c r="BY11" s="43">
        <f t="shared" si="40"/>
        <v>34883</v>
      </c>
      <c r="BZ11" s="42">
        <f t="shared" si="41"/>
        <v>5625938975</v>
      </c>
      <c r="CA11" s="42">
        <f t="shared" si="42"/>
        <v>3510</v>
      </c>
      <c r="CB11" s="146">
        <f t="shared" si="43"/>
        <v>463727.2481866139</v>
      </c>
      <c r="CC11" s="146">
        <f t="shared" si="44"/>
        <v>161280.25040850844</v>
      </c>
      <c r="CD11" s="146">
        <f t="shared" si="45"/>
        <v>1602831.6168091169</v>
      </c>
      <c r="CE11" s="147">
        <f t="shared" si="46"/>
        <v>2.8752884932410154</v>
      </c>
      <c r="CF11" s="148">
        <f t="shared" si="47"/>
        <v>0.28931750741839762</v>
      </c>
      <c r="CH11" s="16">
        <v>6</v>
      </c>
      <c r="CI11" s="126" t="s">
        <v>70</v>
      </c>
      <c r="CJ11" s="138">
        <f t="shared" si="56"/>
        <v>0</v>
      </c>
      <c r="CK11" s="138">
        <f t="shared" si="57"/>
        <v>34245887</v>
      </c>
      <c r="CL11" s="138">
        <f t="shared" si="58"/>
        <v>72111819</v>
      </c>
      <c r="CM11" s="138">
        <f t="shared" si="59"/>
        <v>557109680</v>
      </c>
      <c r="CN11" s="138">
        <f t="shared" si="60"/>
        <v>883488548</v>
      </c>
      <c r="CO11" s="138">
        <f t="shared" si="61"/>
        <v>1086262841</v>
      </c>
      <c r="CP11" s="138">
        <f t="shared" si="62"/>
        <v>1675222761</v>
      </c>
      <c r="CQ11" s="138">
        <f t="shared" si="63"/>
        <v>1317497439</v>
      </c>
      <c r="CR11" s="138">
        <f t="shared" si="64"/>
        <v>5625938975</v>
      </c>
      <c r="CS11" s="166">
        <f t="shared" si="48"/>
        <v>0</v>
      </c>
      <c r="CT11" s="166">
        <f t="shared" si="49"/>
        <v>6.0871415691102475E-3</v>
      </c>
      <c r="CU11" s="166">
        <f t="shared" si="50"/>
        <v>1.2817739282356862E-2</v>
      </c>
      <c r="CV11" s="166">
        <f t="shared" si="51"/>
        <v>9.9025190723829357E-2</v>
      </c>
      <c r="CW11" s="166">
        <f t="shared" si="52"/>
        <v>0.15703841650717515</v>
      </c>
      <c r="CX11" s="166">
        <f t="shared" si="53"/>
        <v>0.19308116313152862</v>
      </c>
      <c r="CY11" s="166">
        <f t="shared" si="54"/>
        <v>0.29776767370641449</v>
      </c>
      <c r="CZ11" s="166">
        <f t="shared" si="55"/>
        <v>0.23418267507958526</v>
      </c>
    </row>
    <row r="12" spans="1:104" s="16" customFormat="1" ht="13.5" customHeight="1">
      <c r="B12" s="7">
        <v>7</v>
      </c>
      <c r="C12" s="14" t="s">
        <v>71</v>
      </c>
      <c r="D12" s="135">
        <f>市区町村別_要介護度別被保険者数!D11</f>
        <v>7798</v>
      </c>
      <c r="E12" s="110">
        <v>0</v>
      </c>
      <c r="F12" s="135">
        <v>0</v>
      </c>
      <c r="G12" s="135">
        <v>0</v>
      </c>
      <c r="H12" s="31">
        <f t="shared" si="0"/>
        <v>0</v>
      </c>
      <c r="I12" s="31" t="str">
        <f t="shared" si="1"/>
        <v>-</v>
      </c>
      <c r="J12" s="31" t="str">
        <f t="shared" si="2"/>
        <v>-</v>
      </c>
      <c r="K12" s="33">
        <f t="shared" si="3"/>
        <v>0</v>
      </c>
      <c r="L12" s="9">
        <f t="shared" si="4"/>
        <v>0</v>
      </c>
      <c r="M12" s="135">
        <f>市区町村別_要介護度別被保険者数!E11</f>
        <v>214</v>
      </c>
      <c r="N12" s="110">
        <v>2010</v>
      </c>
      <c r="O12" s="135">
        <v>35175399</v>
      </c>
      <c r="P12" s="135">
        <v>214</v>
      </c>
      <c r="Q12" s="31">
        <f t="shared" si="5"/>
        <v>164371.02336448597</v>
      </c>
      <c r="R12" s="31">
        <f t="shared" si="6"/>
        <v>17500.198507462686</v>
      </c>
      <c r="S12" s="31">
        <f t="shared" si="7"/>
        <v>164371.02336448597</v>
      </c>
      <c r="T12" s="33">
        <f t="shared" si="8"/>
        <v>9.3925233644859816</v>
      </c>
      <c r="U12" s="9">
        <f t="shared" si="9"/>
        <v>1</v>
      </c>
      <c r="V12" s="135">
        <f>市区町村別_要介護度別被保険者数!F11</f>
        <v>233</v>
      </c>
      <c r="W12" s="110">
        <v>2324</v>
      </c>
      <c r="X12" s="135">
        <v>59169877</v>
      </c>
      <c r="Y12" s="135">
        <v>233</v>
      </c>
      <c r="Z12" s="31">
        <f t="shared" si="10"/>
        <v>253947.96995708154</v>
      </c>
      <c r="AA12" s="31">
        <f t="shared" si="11"/>
        <v>25460.360154905335</v>
      </c>
      <c r="AB12" s="31">
        <f t="shared" si="12"/>
        <v>253947.96995708154</v>
      </c>
      <c r="AC12" s="33">
        <f t="shared" si="13"/>
        <v>9.9742489270386265</v>
      </c>
      <c r="AD12" s="9">
        <f t="shared" si="14"/>
        <v>1</v>
      </c>
      <c r="AE12" s="135">
        <f>市区町村別_要介護度別被保険者数!G11</f>
        <v>538</v>
      </c>
      <c r="AF12" s="110">
        <v>5135</v>
      </c>
      <c r="AG12" s="135">
        <v>456106896</v>
      </c>
      <c r="AH12" s="135">
        <v>538</v>
      </c>
      <c r="AI12" s="31">
        <f t="shared" si="15"/>
        <v>847782.33457249065</v>
      </c>
      <c r="AJ12" s="31">
        <f t="shared" si="16"/>
        <v>88823.15404089581</v>
      </c>
      <c r="AK12" s="31">
        <f t="shared" si="17"/>
        <v>847782.33457249065</v>
      </c>
      <c r="AL12" s="33">
        <f t="shared" si="18"/>
        <v>9.5446096654275099</v>
      </c>
      <c r="AM12" s="9">
        <f t="shared" si="19"/>
        <v>1</v>
      </c>
      <c r="AN12" s="135">
        <f>市区町村別_要介護度別被保険者数!H11</f>
        <v>561</v>
      </c>
      <c r="AO12" s="110">
        <v>5676</v>
      </c>
      <c r="AP12" s="135">
        <v>714802138</v>
      </c>
      <c r="AQ12" s="135">
        <v>561</v>
      </c>
      <c r="AR12" s="31">
        <f t="shared" si="20"/>
        <v>1274157.1087344028</v>
      </c>
      <c r="AS12" s="31">
        <f t="shared" si="21"/>
        <v>125934.13284002819</v>
      </c>
      <c r="AT12" s="31">
        <f t="shared" si="22"/>
        <v>1274157.1087344028</v>
      </c>
      <c r="AU12" s="33">
        <f t="shared" si="23"/>
        <v>10.117647058823529</v>
      </c>
      <c r="AV12" s="9">
        <f t="shared" si="24"/>
        <v>1</v>
      </c>
      <c r="AW12" s="135">
        <f>市区町村別_要介護度別被保険者数!I11</f>
        <v>446</v>
      </c>
      <c r="AX12" s="110">
        <v>4381</v>
      </c>
      <c r="AY12" s="135">
        <v>815646710</v>
      </c>
      <c r="AZ12" s="135">
        <v>446</v>
      </c>
      <c r="BA12" s="31">
        <f t="shared" si="25"/>
        <v>1828804.2825112108</v>
      </c>
      <c r="BB12" s="31">
        <f t="shared" si="26"/>
        <v>186178.20360648254</v>
      </c>
      <c r="BC12" s="31">
        <f t="shared" si="27"/>
        <v>1828804.2825112108</v>
      </c>
      <c r="BD12" s="33">
        <f t="shared" si="28"/>
        <v>9.8228699551569498</v>
      </c>
      <c r="BE12" s="9">
        <f t="shared" si="29"/>
        <v>1</v>
      </c>
      <c r="BF12" s="135">
        <f>市区町村別_要介護度別被保険者数!J11</f>
        <v>677</v>
      </c>
      <c r="BG12" s="110">
        <v>6661</v>
      </c>
      <c r="BH12" s="135">
        <v>1613219884</v>
      </c>
      <c r="BI12" s="135">
        <v>677</v>
      </c>
      <c r="BJ12" s="31">
        <f t="shared" si="30"/>
        <v>2382894.9542097491</v>
      </c>
      <c r="BK12" s="31">
        <f t="shared" si="31"/>
        <v>242188.84311664916</v>
      </c>
      <c r="BL12" s="31">
        <f t="shared" si="32"/>
        <v>2382894.9542097491</v>
      </c>
      <c r="BM12" s="33">
        <f t="shared" si="33"/>
        <v>9.8389955686853767</v>
      </c>
      <c r="BN12" s="9">
        <f t="shared" si="34"/>
        <v>1</v>
      </c>
      <c r="BO12" s="135">
        <f>市区町村別_要介護度別被保険者数!K11</f>
        <v>453</v>
      </c>
      <c r="BP12" s="110">
        <v>4264</v>
      </c>
      <c r="BQ12" s="135">
        <v>1156737641</v>
      </c>
      <c r="BR12" s="135">
        <v>453</v>
      </c>
      <c r="BS12" s="31">
        <f t="shared" si="35"/>
        <v>2553504.7262693155</v>
      </c>
      <c r="BT12" s="31">
        <f t="shared" si="36"/>
        <v>271279.9345684803</v>
      </c>
      <c r="BU12" s="31">
        <f t="shared" si="37"/>
        <v>2553504.7262693155</v>
      </c>
      <c r="BV12" s="33">
        <f t="shared" si="38"/>
        <v>9.4128035320088301</v>
      </c>
      <c r="BW12" s="9">
        <f t="shared" si="39"/>
        <v>1</v>
      </c>
      <c r="BX12" s="135">
        <f>市区町村別_要介護度別被保険者数!L11</f>
        <v>10920</v>
      </c>
      <c r="BY12" s="110">
        <f t="shared" si="40"/>
        <v>30451</v>
      </c>
      <c r="BZ12" s="135">
        <f t="shared" si="41"/>
        <v>4850858545</v>
      </c>
      <c r="CA12" s="135">
        <f t="shared" si="42"/>
        <v>3122</v>
      </c>
      <c r="CB12" s="23">
        <f t="shared" si="43"/>
        <v>444217.81547619047</v>
      </c>
      <c r="CC12" s="23">
        <f t="shared" si="44"/>
        <v>159300.46780072903</v>
      </c>
      <c r="CD12" s="23">
        <f t="shared" si="45"/>
        <v>1553766.3500960923</v>
      </c>
      <c r="CE12" s="24">
        <f t="shared" si="46"/>
        <v>2.7885531135531134</v>
      </c>
      <c r="CF12" s="25">
        <f t="shared" si="47"/>
        <v>0.28589743589743588</v>
      </c>
      <c r="CH12" s="16">
        <v>7</v>
      </c>
      <c r="CI12" s="126" t="s">
        <v>71</v>
      </c>
      <c r="CJ12" s="138">
        <f t="shared" si="56"/>
        <v>0</v>
      </c>
      <c r="CK12" s="138">
        <f t="shared" si="57"/>
        <v>35175399</v>
      </c>
      <c r="CL12" s="138">
        <f t="shared" si="58"/>
        <v>59169877</v>
      </c>
      <c r="CM12" s="138">
        <f t="shared" si="59"/>
        <v>456106896</v>
      </c>
      <c r="CN12" s="138">
        <f t="shared" si="60"/>
        <v>714802138</v>
      </c>
      <c r="CO12" s="138">
        <f t="shared" si="61"/>
        <v>815646710</v>
      </c>
      <c r="CP12" s="138">
        <f t="shared" si="62"/>
        <v>1613219884</v>
      </c>
      <c r="CQ12" s="138">
        <f t="shared" si="63"/>
        <v>1156737641</v>
      </c>
      <c r="CR12" s="138">
        <f t="shared" si="64"/>
        <v>4850858545</v>
      </c>
      <c r="CS12" s="166">
        <f t="shared" si="48"/>
        <v>0</v>
      </c>
      <c r="CT12" s="166">
        <f t="shared" si="49"/>
        <v>7.2513759520480923E-3</v>
      </c>
      <c r="CU12" s="166">
        <f t="shared" si="50"/>
        <v>1.2197815386925491E-2</v>
      </c>
      <c r="CV12" s="166">
        <f t="shared" si="51"/>
        <v>9.4026014522754955E-2</v>
      </c>
      <c r="CW12" s="166">
        <f t="shared" si="52"/>
        <v>0.14735579926089146</v>
      </c>
      <c r="CX12" s="166">
        <f t="shared" si="53"/>
        <v>0.1681448144557264</v>
      </c>
      <c r="CY12" s="166">
        <f t="shared" si="54"/>
        <v>0.3325637861905536</v>
      </c>
      <c r="CZ12" s="166">
        <f t="shared" si="55"/>
        <v>0.23846039423109996</v>
      </c>
    </row>
    <row r="13" spans="1:104" s="16" customFormat="1" ht="13.5" customHeight="1">
      <c r="B13" s="7">
        <v>8</v>
      </c>
      <c r="C13" s="14" t="s">
        <v>51</v>
      </c>
      <c r="D13" s="135">
        <f>市区町村別_要介護度別被保険者数!D12</f>
        <v>5927</v>
      </c>
      <c r="E13" s="110">
        <v>0</v>
      </c>
      <c r="F13" s="135">
        <v>0</v>
      </c>
      <c r="G13" s="135">
        <v>0</v>
      </c>
      <c r="H13" s="34">
        <f t="shared" si="0"/>
        <v>0</v>
      </c>
      <c r="I13" s="34" t="str">
        <f t="shared" si="1"/>
        <v>-</v>
      </c>
      <c r="J13" s="34" t="str">
        <f t="shared" si="2"/>
        <v>-</v>
      </c>
      <c r="K13" s="33">
        <f t="shared" si="3"/>
        <v>0</v>
      </c>
      <c r="L13" s="9">
        <f t="shared" si="4"/>
        <v>0</v>
      </c>
      <c r="M13" s="135">
        <f>市区町村別_要介護度別被保険者数!E12</f>
        <v>213</v>
      </c>
      <c r="N13" s="110">
        <v>2077</v>
      </c>
      <c r="O13" s="135">
        <v>55512904</v>
      </c>
      <c r="P13" s="135">
        <v>211</v>
      </c>
      <c r="Q13" s="34">
        <f t="shared" si="5"/>
        <v>260623.96244131456</v>
      </c>
      <c r="R13" s="34">
        <f t="shared" si="6"/>
        <v>26727.445353875781</v>
      </c>
      <c r="S13" s="34">
        <f t="shared" si="7"/>
        <v>263094.33175355452</v>
      </c>
      <c r="T13" s="33">
        <f t="shared" si="8"/>
        <v>9.751173708920188</v>
      </c>
      <c r="U13" s="9">
        <f t="shared" si="9"/>
        <v>0.99061032863849763</v>
      </c>
      <c r="V13" s="135">
        <f>市区町村別_要介護度別被保険者数!F12</f>
        <v>211</v>
      </c>
      <c r="W13" s="110">
        <v>2097</v>
      </c>
      <c r="X13" s="135">
        <v>78180415</v>
      </c>
      <c r="Y13" s="135">
        <v>208</v>
      </c>
      <c r="Z13" s="34">
        <f t="shared" si="10"/>
        <v>370523.29383886256</v>
      </c>
      <c r="AA13" s="34">
        <f t="shared" si="11"/>
        <v>37282.029089175012</v>
      </c>
      <c r="AB13" s="34">
        <f t="shared" si="12"/>
        <v>375867.37980769231</v>
      </c>
      <c r="AC13" s="33">
        <f t="shared" si="13"/>
        <v>9.9383886255924168</v>
      </c>
      <c r="AD13" s="9">
        <f t="shared" si="14"/>
        <v>0.98578199052132698</v>
      </c>
      <c r="AE13" s="135">
        <f>市区町村別_要介護度別被保険者数!G12</f>
        <v>478</v>
      </c>
      <c r="AF13" s="110">
        <v>4505</v>
      </c>
      <c r="AG13" s="135">
        <v>442441314</v>
      </c>
      <c r="AH13" s="135">
        <v>478</v>
      </c>
      <c r="AI13" s="34">
        <f t="shared" si="15"/>
        <v>925609.4435146444</v>
      </c>
      <c r="AJ13" s="34">
        <f t="shared" si="16"/>
        <v>98211.168479467262</v>
      </c>
      <c r="AK13" s="34">
        <f t="shared" si="17"/>
        <v>925609.4435146444</v>
      </c>
      <c r="AL13" s="33">
        <f t="shared" si="18"/>
        <v>9.42468619246862</v>
      </c>
      <c r="AM13" s="9">
        <f t="shared" si="19"/>
        <v>1</v>
      </c>
      <c r="AN13" s="135">
        <f>市区町村別_要介護度別被保険者数!H12</f>
        <v>490</v>
      </c>
      <c r="AO13" s="110">
        <v>4959</v>
      </c>
      <c r="AP13" s="135">
        <v>564305455</v>
      </c>
      <c r="AQ13" s="135">
        <v>490</v>
      </c>
      <c r="AR13" s="34">
        <f t="shared" si="20"/>
        <v>1151643.7857142857</v>
      </c>
      <c r="AS13" s="34">
        <f t="shared" si="21"/>
        <v>113794.20346844122</v>
      </c>
      <c r="AT13" s="34">
        <f t="shared" si="22"/>
        <v>1151643.7857142857</v>
      </c>
      <c r="AU13" s="33">
        <f t="shared" si="23"/>
        <v>10.120408163265306</v>
      </c>
      <c r="AV13" s="9">
        <f t="shared" si="24"/>
        <v>1</v>
      </c>
      <c r="AW13" s="135">
        <f>市区町村別_要介護度別被保険者数!I12</f>
        <v>401</v>
      </c>
      <c r="AX13" s="110">
        <v>4040</v>
      </c>
      <c r="AY13" s="135">
        <v>769471295</v>
      </c>
      <c r="AZ13" s="135">
        <v>401</v>
      </c>
      <c r="BA13" s="34">
        <f t="shared" si="25"/>
        <v>1918881.0349127182</v>
      </c>
      <c r="BB13" s="34">
        <f t="shared" si="26"/>
        <v>190463.19183168316</v>
      </c>
      <c r="BC13" s="34">
        <f t="shared" si="27"/>
        <v>1918881.0349127182</v>
      </c>
      <c r="BD13" s="33">
        <f t="shared" si="28"/>
        <v>10.074812967581048</v>
      </c>
      <c r="BE13" s="9">
        <f t="shared" si="29"/>
        <v>1</v>
      </c>
      <c r="BF13" s="135">
        <f>市区町村別_要介護度別被保険者数!J12</f>
        <v>435</v>
      </c>
      <c r="BG13" s="110">
        <v>4255</v>
      </c>
      <c r="BH13" s="135">
        <v>1005057467</v>
      </c>
      <c r="BI13" s="135">
        <v>435</v>
      </c>
      <c r="BJ13" s="34">
        <f t="shared" si="30"/>
        <v>2310476.9356321837</v>
      </c>
      <c r="BK13" s="34">
        <f t="shared" si="31"/>
        <v>236206.22021151587</v>
      </c>
      <c r="BL13" s="34">
        <f t="shared" si="32"/>
        <v>2310476.9356321837</v>
      </c>
      <c r="BM13" s="33">
        <f t="shared" si="33"/>
        <v>9.7816091954022983</v>
      </c>
      <c r="BN13" s="9">
        <f t="shared" si="34"/>
        <v>1</v>
      </c>
      <c r="BO13" s="135">
        <f>市区町村別_要介護度別被保険者数!K12</f>
        <v>366</v>
      </c>
      <c r="BP13" s="110">
        <v>3454</v>
      </c>
      <c r="BQ13" s="135">
        <v>962459598</v>
      </c>
      <c r="BR13" s="135">
        <v>365</v>
      </c>
      <c r="BS13" s="34">
        <f t="shared" si="35"/>
        <v>2629671.0327868853</v>
      </c>
      <c r="BT13" s="34">
        <f t="shared" si="36"/>
        <v>278650.72321945569</v>
      </c>
      <c r="BU13" s="34">
        <f t="shared" si="37"/>
        <v>2636875.610958904</v>
      </c>
      <c r="BV13" s="33">
        <f t="shared" si="38"/>
        <v>9.4371584699453557</v>
      </c>
      <c r="BW13" s="9">
        <f t="shared" si="39"/>
        <v>0.99726775956284153</v>
      </c>
      <c r="BX13" s="135">
        <f>市区町村別_要介護度別被保険者数!L12</f>
        <v>8521</v>
      </c>
      <c r="BY13" s="110">
        <f t="shared" si="40"/>
        <v>25387</v>
      </c>
      <c r="BZ13" s="135">
        <f t="shared" si="41"/>
        <v>3877428448</v>
      </c>
      <c r="CA13" s="135">
        <f t="shared" si="42"/>
        <v>2588</v>
      </c>
      <c r="CB13" s="135">
        <f t="shared" si="43"/>
        <v>455043.82678089425</v>
      </c>
      <c r="CC13" s="135">
        <f t="shared" si="44"/>
        <v>152732.83365502028</v>
      </c>
      <c r="CD13" s="135">
        <f t="shared" si="45"/>
        <v>1498233.5579598146</v>
      </c>
      <c r="CE13" s="24">
        <f t="shared" si="46"/>
        <v>2.9793451472831829</v>
      </c>
      <c r="CF13" s="25">
        <f t="shared" si="47"/>
        <v>0.30372022063138127</v>
      </c>
      <c r="CH13" s="16">
        <v>8</v>
      </c>
      <c r="CI13" s="126" t="s">
        <v>51</v>
      </c>
      <c r="CJ13" s="138">
        <f t="shared" si="56"/>
        <v>0</v>
      </c>
      <c r="CK13" s="138">
        <f t="shared" si="57"/>
        <v>55512904</v>
      </c>
      <c r="CL13" s="138">
        <f t="shared" si="58"/>
        <v>78180415</v>
      </c>
      <c r="CM13" s="138">
        <f t="shared" si="59"/>
        <v>442441314</v>
      </c>
      <c r="CN13" s="138">
        <f t="shared" si="60"/>
        <v>564305455</v>
      </c>
      <c r="CO13" s="138">
        <f t="shared" si="61"/>
        <v>769471295</v>
      </c>
      <c r="CP13" s="138">
        <f t="shared" si="62"/>
        <v>1005057467</v>
      </c>
      <c r="CQ13" s="138">
        <f t="shared" si="63"/>
        <v>962459598</v>
      </c>
      <c r="CR13" s="138">
        <f t="shared" si="64"/>
        <v>3877428448</v>
      </c>
      <c r="CS13" s="166">
        <f t="shared" si="48"/>
        <v>0</v>
      </c>
      <c r="CT13" s="166">
        <f t="shared" si="49"/>
        <v>1.4316938337994058E-2</v>
      </c>
      <c r="CU13" s="166">
        <f t="shared" si="50"/>
        <v>2.016295491934246E-2</v>
      </c>
      <c r="CV13" s="166">
        <f t="shared" si="51"/>
        <v>0.11410689324988416</v>
      </c>
      <c r="CW13" s="166">
        <f t="shared" si="52"/>
        <v>0.14553600732234581</v>
      </c>
      <c r="CX13" s="166">
        <f t="shared" si="53"/>
        <v>0.19844887025494892</v>
      </c>
      <c r="CY13" s="166">
        <f t="shared" si="54"/>
        <v>0.25920722470543961</v>
      </c>
      <c r="CZ13" s="166">
        <f t="shared" si="55"/>
        <v>0.24822111121004495</v>
      </c>
    </row>
    <row r="14" spans="1:104" s="16" customFormat="1" ht="13.5" customHeight="1">
      <c r="B14" s="7">
        <v>9</v>
      </c>
      <c r="C14" s="14" t="s">
        <v>72</v>
      </c>
      <c r="D14" s="42">
        <f>市区町村別_要介護度別被保険者数!D13</f>
        <v>3855</v>
      </c>
      <c r="E14" s="43">
        <v>0</v>
      </c>
      <c r="F14" s="42">
        <v>0</v>
      </c>
      <c r="G14" s="42">
        <v>0</v>
      </c>
      <c r="H14" s="26">
        <f t="shared" si="0"/>
        <v>0</v>
      </c>
      <c r="I14" s="26" t="str">
        <f t="shared" si="1"/>
        <v>-</v>
      </c>
      <c r="J14" s="26" t="str">
        <f t="shared" si="2"/>
        <v>-</v>
      </c>
      <c r="K14" s="30">
        <f t="shared" si="3"/>
        <v>0</v>
      </c>
      <c r="L14" s="8">
        <f t="shared" si="4"/>
        <v>0</v>
      </c>
      <c r="M14" s="42">
        <f>市区町村別_要介護度別被保険者数!E13</f>
        <v>103</v>
      </c>
      <c r="N14" s="43">
        <v>948</v>
      </c>
      <c r="O14" s="42">
        <v>25510272</v>
      </c>
      <c r="P14" s="42">
        <v>101</v>
      </c>
      <c r="Q14" s="26">
        <f t="shared" si="5"/>
        <v>247672.54368932039</v>
      </c>
      <c r="R14" s="26">
        <f t="shared" si="6"/>
        <v>26909.569620253165</v>
      </c>
      <c r="S14" s="26">
        <f t="shared" si="7"/>
        <v>252576.9504950495</v>
      </c>
      <c r="T14" s="30">
        <f t="shared" si="8"/>
        <v>9.2038834951456305</v>
      </c>
      <c r="U14" s="8">
        <f t="shared" si="9"/>
        <v>0.98058252427184467</v>
      </c>
      <c r="V14" s="42">
        <f>市区町村別_要介護度別被保険者数!F13</f>
        <v>159</v>
      </c>
      <c r="W14" s="43">
        <v>1600</v>
      </c>
      <c r="X14" s="42">
        <v>42139472</v>
      </c>
      <c r="Y14" s="42">
        <v>159</v>
      </c>
      <c r="Z14" s="26">
        <f t="shared" si="10"/>
        <v>265028.12578616349</v>
      </c>
      <c r="AA14" s="26">
        <f t="shared" si="11"/>
        <v>26337.17</v>
      </c>
      <c r="AB14" s="26">
        <f t="shared" si="12"/>
        <v>265028.12578616349</v>
      </c>
      <c r="AC14" s="30">
        <f t="shared" si="13"/>
        <v>10.062893081761006</v>
      </c>
      <c r="AD14" s="8">
        <f t="shared" si="14"/>
        <v>1</v>
      </c>
      <c r="AE14" s="42">
        <f>市区町村別_要介護度別被保険者数!G13</f>
        <v>253</v>
      </c>
      <c r="AF14" s="43">
        <v>2283</v>
      </c>
      <c r="AG14" s="42">
        <v>220108629</v>
      </c>
      <c r="AH14" s="42">
        <v>252</v>
      </c>
      <c r="AI14" s="26">
        <f t="shared" si="15"/>
        <v>869994.58102766797</v>
      </c>
      <c r="AJ14" s="26">
        <f t="shared" si="16"/>
        <v>96412.01445466491</v>
      </c>
      <c r="AK14" s="26">
        <f t="shared" si="17"/>
        <v>873446.94047619053</v>
      </c>
      <c r="AL14" s="30">
        <f t="shared" si="18"/>
        <v>9.0237154150197636</v>
      </c>
      <c r="AM14" s="8">
        <f t="shared" si="19"/>
        <v>0.99604743083003955</v>
      </c>
      <c r="AN14" s="42">
        <f>市区町村別_要介護度別被保険者数!H13</f>
        <v>338</v>
      </c>
      <c r="AO14" s="43">
        <v>3337</v>
      </c>
      <c r="AP14" s="42">
        <v>379541848</v>
      </c>
      <c r="AQ14" s="42">
        <v>338</v>
      </c>
      <c r="AR14" s="26">
        <f t="shared" si="20"/>
        <v>1122904.875739645</v>
      </c>
      <c r="AS14" s="26">
        <f t="shared" si="21"/>
        <v>113737.44321246629</v>
      </c>
      <c r="AT14" s="26">
        <f t="shared" si="22"/>
        <v>1122904.875739645</v>
      </c>
      <c r="AU14" s="30">
        <f t="shared" si="23"/>
        <v>9.8727810650887573</v>
      </c>
      <c r="AV14" s="8">
        <f t="shared" si="24"/>
        <v>1</v>
      </c>
      <c r="AW14" s="42">
        <f>市区町村別_要介護度別被保険者数!I13</f>
        <v>319</v>
      </c>
      <c r="AX14" s="43">
        <v>3124</v>
      </c>
      <c r="AY14" s="42">
        <v>577208641</v>
      </c>
      <c r="AZ14" s="42">
        <v>319</v>
      </c>
      <c r="BA14" s="26">
        <f t="shared" si="25"/>
        <v>1809431.4764890282</v>
      </c>
      <c r="BB14" s="26">
        <f t="shared" si="26"/>
        <v>184765.89020486554</v>
      </c>
      <c r="BC14" s="26">
        <f t="shared" si="27"/>
        <v>1809431.4764890282</v>
      </c>
      <c r="BD14" s="30">
        <f t="shared" si="28"/>
        <v>9.7931034482758612</v>
      </c>
      <c r="BE14" s="8">
        <f t="shared" si="29"/>
        <v>1</v>
      </c>
      <c r="BF14" s="42">
        <f>市区町村別_要介護度別被保険者数!J13</f>
        <v>335</v>
      </c>
      <c r="BG14" s="43">
        <v>3270</v>
      </c>
      <c r="BH14" s="42">
        <v>774949945</v>
      </c>
      <c r="BI14" s="42">
        <v>335</v>
      </c>
      <c r="BJ14" s="26">
        <f t="shared" si="30"/>
        <v>2313283.4179104478</v>
      </c>
      <c r="BK14" s="26">
        <f t="shared" si="31"/>
        <v>236987.75076452599</v>
      </c>
      <c r="BL14" s="26">
        <f t="shared" si="32"/>
        <v>2313283.4179104478</v>
      </c>
      <c r="BM14" s="30">
        <f t="shared" si="33"/>
        <v>9.7611940298507456</v>
      </c>
      <c r="BN14" s="8">
        <f t="shared" si="34"/>
        <v>1</v>
      </c>
      <c r="BO14" s="42">
        <f>市区町村別_要介護度別被保険者数!K13</f>
        <v>213</v>
      </c>
      <c r="BP14" s="43">
        <v>1982</v>
      </c>
      <c r="BQ14" s="42">
        <v>538967840</v>
      </c>
      <c r="BR14" s="42">
        <v>213</v>
      </c>
      <c r="BS14" s="26">
        <f t="shared" si="35"/>
        <v>2530365.4460093896</v>
      </c>
      <c r="BT14" s="26">
        <f t="shared" si="36"/>
        <v>271931.30171543895</v>
      </c>
      <c r="BU14" s="26">
        <f t="shared" si="37"/>
        <v>2530365.4460093896</v>
      </c>
      <c r="BV14" s="30">
        <f t="shared" si="38"/>
        <v>9.305164319248826</v>
      </c>
      <c r="BW14" s="8">
        <f t="shared" si="39"/>
        <v>1</v>
      </c>
      <c r="BX14" s="42">
        <f>市区町村別_要介護度別被保険者数!L13</f>
        <v>5575</v>
      </c>
      <c r="BY14" s="43">
        <f t="shared" si="40"/>
        <v>16544</v>
      </c>
      <c r="BZ14" s="42">
        <f t="shared" si="41"/>
        <v>2558426647</v>
      </c>
      <c r="CA14" s="42">
        <f t="shared" si="42"/>
        <v>1717</v>
      </c>
      <c r="CB14" s="146">
        <f t="shared" si="43"/>
        <v>458910.60932735424</v>
      </c>
      <c r="CC14" s="146">
        <f t="shared" si="44"/>
        <v>154643.77701885879</v>
      </c>
      <c r="CD14" s="146">
        <f t="shared" si="45"/>
        <v>1490056.2882935351</v>
      </c>
      <c r="CE14" s="147">
        <f t="shared" si="46"/>
        <v>2.9675336322869956</v>
      </c>
      <c r="CF14" s="148">
        <f t="shared" si="47"/>
        <v>0.30798206278026907</v>
      </c>
      <c r="CH14" s="16">
        <v>9</v>
      </c>
      <c r="CI14" s="137" t="s">
        <v>72</v>
      </c>
      <c r="CJ14" s="138">
        <f t="shared" si="56"/>
        <v>0</v>
      </c>
      <c r="CK14" s="138">
        <f t="shared" si="57"/>
        <v>25510272</v>
      </c>
      <c r="CL14" s="138">
        <f t="shared" si="58"/>
        <v>42139472</v>
      </c>
      <c r="CM14" s="138">
        <f t="shared" si="59"/>
        <v>220108629</v>
      </c>
      <c r="CN14" s="138">
        <f t="shared" si="60"/>
        <v>379541848</v>
      </c>
      <c r="CO14" s="138">
        <f t="shared" si="61"/>
        <v>577208641</v>
      </c>
      <c r="CP14" s="138">
        <f t="shared" si="62"/>
        <v>774949945</v>
      </c>
      <c r="CQ14" s="138">
        <f t="shared" si="63"/>
        <v>538967840</v>
      </c>
      <c r="CR14" s="138">
        <f t="shared" si="64"/>
        <v>2558426647</v>
      </c>
      <c r="CS14" s="166">
        <f t="shared" si="48"/>
        <v>0</v>
      </c>
      <c r="CT14" s="166">
        <f t="shared" si="49"/>
        <v>9.9710781350378884E-3</v>
      </c>
      <c r="CU14" s="166">
        <f t="shared" si="50"/>
        <v>1.6470854088942735E-2</v>
      </c>
      <c r="CV14" s="166">
        <f t="shared" si="51"/>
        <v>8.603280819409008E-2</v>
      </c>
      <c r="CW14" s="166">
        <f t="shared" si="52"/>
        <v>0.14834970877318257</v>
      </c>
      <c r="CX14" s="166">
        <f t="shared" si="53"/>
        <v>0.22561078375134669</v>
      </c>
      <c r="CY14" s="166">
        <f t="shared" si="54"/>
        <v>0.30290098248808617</v>
      </c>
      <c r="CZ14" s="166">
        <f t="shared" si="55"/>
        <v>0.21066378456931387</v>
      </c>
    </row>
    <row r="15" spans="1:104" s="16" customFormat="1" ht="13.5" customHeight="1">
      <c r="B15" s="7">
        <v>10</v>
      </c>
      <c r="C15" s="14" t="s">
        <v>52</v>
      </c>
      <c r="D15" s="42">
        <f>市区町村別_要介護度別被保険者数!D14</f>
        <v>9474</v>
      </c>
      <c r="E15" s="43">
        <v>0</v>
      </c>
      <c r="F15" s="42">
        <v>0</v>
      </c>
      <c r="G15" s="42">
        <v>0</v>
      </c>
      <c r="H15" s="26">
        <f t="shared" si="0"/>
        <v>0</v>
      </c>
      <c r="I15" s="26" t="str">
        <f t="shared" si="1"/>
        <v>-</v>
      </c>
      <c r="J15" s="26" t="str">
        <f t="shared" si="2"/>
        <v>-</v>
      </c>
      <c r="K15" s="30">
        <f t="shared" si="3"/>
        <v>0</v>
      </c>
      <c r="L15" s="8">
        <f t="shared" si="4"/>
        <v>0</v>
      </c>
      <c r="M15" s="42">
        <f>市区町村別_要介護度別被保険者数!E14</f>
        <v>236</v>
      </c>
      <c r="N15" s="43">
        <v>2169</v>
      </c>
      <c r="O15" s="42">
        <v>38125904</v>
      </c>
      <c r="P15" s="42">
        <v>236</v>
      </c>
      <c r="Q15" s="26">
        <f t="shared" si="5"/>
        <v>161550.44067796611</v>
      </c>
      <c r="R15" s="26">
        <f t="shared" si="6"/>
        <v>17577.641309359151</v>
      </c>
      <c r="S15" s="26">
        <f t="shared" si="7"/>
        <v>161550.44067796611</v>
      </c>
      <c r="T15" s="30">
        <f t="shared" si="8"/>
        <v>9.1906779661016955</v>
      </c>
      <c r="U15" s="8">
        <f t="shared" si="9"/>
        <v>1</v>
      </c>
      <c r="V15" s="42">
        <f>市区町村別_要介護度別被保険者数!F14</f>
        <v>415</v>
      </c>
      <c r="W15" s="43">
        <v>4167</v>
      </c>
      <c r="X15" s="42">
        <v>103959493</v>
      </c>
      <c r="Y15" s="42">
        <v>414</v>
      </c>
      <c r="Z15" s="26">
        <f t="shared" si="10"/>
        <v>250504.80240963856</v>
      </c>
      <c r="AA15" s="26">
        <f t="shared" si="11"/>
        <v>24948.282457403409</v>
      </c>
      <c r="AB15" s="26">
        <f t="shared" si="12"/>
        <v>251109.88647342994</v>
      </c>
      <c r="AC15" s="30">
        <f t="shared" si="13"/>
        <v>10.040963855421687</v>
      </c>
      <c r="AD15" s="8">
        <f t="shared" si="14"/>
        <v>0.99759036144578317</v>
      </c>
      <c r="AE15" s="42">
        <f>市区町村別_要介護度別被保険者数!G14</f>
        <v>573</v>
      </c>
      <c r="AF15" s="43">
        <v>5515</v>
      </c>
      <c r="AG15" s="42">
        <v>542604248</v>
      </c>
      <c r="AH15" s="42">
        <v>573</v>
      </c>
      <c r="AI15" s="26">
        <f t="shared" si="15"/>
        <v>946953.31239092501</v>
      </c>
      <c r="AJ15" s="26">
        <f t="shared" si="16"/>
        <v>98386.98966455122</v>
      </c>
      <c r="AK15" s="26">
        <f t="shared" si="17"/>
        <v>946953.31239092501</v>
      </c>
      <c r="AL15" s="30">
        <f t="shared" si="18"/>
        <v>9.6247818499127398</v>
      </c>
      <c r="AM15" s="8">
        <f t="shared" si="19"/>
        <v>1</v>
      </c>
      <c r="AN15" s="42">
        <f>市区町村別_要介護度別被保険者数!H14</f>
        <v>756</v>
      </c>
      <c r="AO15" s="43">
        <v>7525</v>
      </c>
      <c r="AP15" s="42">
        <v>954263776</v>
      </c>
      <c r="AQ15" s="42">
        <v>756</v>
      </c>
      <c r="AR15" s="26">
        <f t="shared" si="20"/>
        <v>1262253.6719576719</v>
      </c>
      <c r="AS15" s="26">
        <f t="shared" si="21"/>
        <v>126812.4619269103</v>
      </c>
      <c r="AT15" s="26">
        <f t="shared" si="22"/>
        <v>1262253.6719576719</v>
      </c>
      <c r="AU15" s="30">
        <f t="shared" si="23"/>
        <v>9.9537037037037042</v>
      </c>
      <c r="AV15" s="8">
        <f t="shared" si="24"/>
        <v>1</v>
      </c>
      <c r="AW15" s="42">
        <f>市区町村別_要介護度別被保険者数!I14</f>
        <v>649</v>
      </c>
      <c r="AX15" s="43">
        <v>6651</v>
      </c>
      <c r="AY15" s="42">
        <v>1252030719</v>
      </c>
      <c r="AZ15" s="42">
        <v>649</v>
      </c>
      <c r="BA15" s="26">
        <f t="shared" si="25"/>
        <v>1929169.0585516179</v>
      </c>
      <c r="BB15" s="26">
        <f t="shared" si="26"/>
        <v>188246.98827244024</v>
      </c>
      <c r="BC15" s="26">
        <f t="shared" si="27"/>
        <v>1929169.0585516179</v>
      </c>
      <c r="BD15" s="30">
        <f t="shared" si="28"/>
        <v>10.248073959938367</v>
      </c>
      <c r="BE15" s="8">
        <f t="shared" si="29"/>
        <v>1</v>
      </c>
      <c r="BF15" s="42">
        <f>市区町村別_要介護度別被保険者数!J14</f>
        <v>827</v>
      </c>
      <c r="BG15" s="43">
        <v>8069</v>
      </c>
      <c r="BH15" s="42">
        <v>1969547548</v>
      </c>
      <c r="BI15" s="42">
        <v>827</v>
      </c>
      <c r="BJ15" s="26">
        <f t="shared" si="30"/>
        <v>2381556.8899637242</v>
      </c>
      <c r="BK15" s="26">
        <f t="shared" si="31"/>
        <v>244088.18292229521</v>
      </c>
      <c r="BL15" s="26">
        <f t="shared" si="32"/>
        <v>2381556.8899637242</v>
      </c>
      <c r="BM15" s="30">
        <f t="shared" si="33"/>
        <v>9.7569528415961297</v>
      </c>
      <c r="BN15" s="8">
        <f t="shared" si="34"/>
        <v>1</v>
      </c>
      <c r="BO15" s="42">
        <f>市区町村別_要介護度別被保険者数!K14</f>
        <v>533</v>
      </c>
      <c r="BP15" s="43">
        <v>4931</v>
      </c>
      <c r="BQ15" s="42">
        <v>1418843563</v>
      </c>
      <c r="BR15" s="42">
        <v>533</v>
      </c>
      <c r="BS15" s="26">
        <f t="shared" si="35"/>
        <v>2661995.4277673545</v>
      </c>
      <c r="BT15" s="26">
        <f t="shared" si="36"/>
        <v>287739.51794767793</v>
      </c>
      <c r="BU15" s="26">
        <f t="shared" si="37"/>
        <v>2661995.4277673545</v>
      </c>
      <c r="BV15" s="30">
        <f t="shared" si="38"/>
        <v>9.2514071294559095</v>
      </c>
      <c r="BW15" s="8">
        <f t="shared" si="39"/>
        <v>1</v>
      </c>
      <c r="BX15" s="42">
        <f>市区町村別_要介護度別被保険者数!L14</f>
        <v>13463</v>
      </c>
      <c r="BY15" s="43">
        <f t="shared" si="40"/>
        <v>39027</v>
      </c>
      <c r="BZ15" s="42">
        <f t="shared" si="41"/>
        <v>6279375251</v>
      </c>
      <c r="CA15" s="42">
        <f t="shared" si="42"/>
        <v>3988</v>
      </c>
      <c r="CB15" s="146">
        <f t="shared" si="43"/>
        <v>466417.23620292655</v>
      </c>
      <c r="CC15" s="146">
        <f t="shared" si="44"/>
        <v>160898.23073769442</v>
      </c>
      <c r="CD15" s="146">
        <f t="shared" si="45"/>
        <v>1574567.5152958876</v>
      </c>
      <c r="CE15" s="147">
        <f t="shared" si="46"/>
        <v>2.8988338408972738</v>
      </c>
      <c r="CF15" s="148">
        <f t="shared" si="47"/>
        <v>0.29621926762237244</v>
      </c>
      <c r="CH15" s="16">
        <v>10</v>
      </c>
      <c r="CI15" s="139" t="s">
        <v>52</v>
      </c>
      <c r="CJ15" s="55">
        <f t="shared" si="56"/>
        <v>0</v>
      </c>
      <c r="CK15" s="55">
        <f t="shared" si="57"/>
        <v>38125904</v>
      </c>
      <c r="CL15" s="55">
        <f t="shared" si="58"/>
        <v>103959493</v>
      </c>
      <c r="CM15" s="55">
        <f t="shared" si="59"/>
        <v>542604248</v>
      </c>
      <c r="CN15" s="55">
        <f t="shared" si="60"/>
        <v>954263776</v>
      </c>
      <c r="CO15" s="55">
        <f t="shared" si="61"/>
        <v>1252030719</v>
      </c>
      <c r="CP15" s="55">
        <f t="shared" si="62"/>
        <v>1969547548</v>
      </c>
      <c r="CQ15" s="55">
        <f t="shared" si="63"/>
        <v>1418843563</v>
      </c>
      <c r="CR15" s="55">
        <f t="shared" si="64"/>
        <v>6279375251</v>
      </c>
      <c r="CS15" s="111">
        <f t="shared" si="48"/>
        <v>0</v>
      </c>
      <c r="CT15" s="140">
        <f t="shared" si="49"/>
        <v>6.0716078393194279E-3</v>
      </c>
      <c r="CU15" s="111">
        <f t="shared" si="50"/>
        <v>1.6555706395066021E-2</v>
      </c>
      <c r="CV15" s="111">
        <f t="shared" si="51"/>
        <v>8.6410546640541902E-2</v>
      </c>
      <c r="CW15" s="111">
        <f t="shared" si="52"/>
        <v>0.15196794869808616</v>
      </c>
      <c r="CX15" s="111">
        <f t="shared" si="53"/>
        <v>0.19938778444569183</v>
      </c>
      <c r="CY15" s="111">
        <f t="shared" si="54"/>
        <v>0.31365342399092117</v>
      </c>
      <c r="CZ15" s="111">
        <f t="shared" si="55"/>
        <v>0.22595298199037347</v>
      </c>
    </row>
    <row r="16" spans="1:104" s="16" customFormat="1" ht="13.5" customHeight="1">
      <c r="B16" s="7">
        <v>11</v>
      </c>
      <c r="C16" s="14" t="s">
        <v>53</v>
      </c>
      <c r="D16" s="42">
        <f>市区町村別_要介護度別被保険者数!D15</f>
        <v>15794</v>
      </c>
      <c r="E16" s="43">
        <v>0</v>
      </c>
      <c r="F16" s="42">
        <v>0</v>
      </c>
      <c r="G16" s="42">
        <v>0</v>
      </c>
      <c r="H16" s="26">
        <f t="shared" si="0"/>
        <v>0</v>
      </c>
      <c r="I16" s="26" t="str">
        <f t="shared" si="1"/>
        <v>-</v>
      </c>
      <c r="J16" s="26" t="str">
        <f t="shared" si="2"/>
        <v>-</v>
      </c>
      <c r="K16" s="30">
        <f t="shared" si="3"/>
        <v>0</v>
      </c>
      <c r="L16" s="8">
        <f t="shared" si="4"/>
        <v>0</v>
      </c>
      <c r="M16" s="42">
        <f>市区町村別_要介護度別被保険者数!E15</f>
        <v>559</v>
      </c>
      <c r="N16" s="43">
        <v>5275</v>
      </c>
      <c r="O16" s="42">
        <v>107177172</v>
      </c>
      <c r="P16" s="42">
        <v>555</v>
      </c>
      <c r="Q16" s="26">
        <f t="shared" si="5"/>
        <v>191730.18246869411</v>
      </c>
      <c r="R16" s="26">
        <f t="shared" si="6"/>
        <v>20317.947298578198</v>
      </c>
      <c r="S16" s="26">
        <f t="shared" si="7"/>
        <v>193112.02162162162</v>
      </c>
      <c r="T16" s="30">
        <f t="shared" si="8"/>
        <v>9.4364937388193209</v>
      </c>
      <c r="U16" s="8">
        <f t="shared" si="9"/>
        <v>0.99284436493738815</v>
      </c>
      <c r="V16" s="42">
        <f>市区町村別_要介護度別被保険者数!F15</f>
        <v>518</v>
      </c>
      <c r="W16" s="43">
        <v>5061</v>
      </c>
      <c r="X16" s="42">
        <v>134935490</v>
      </c>
      <c r="Y16" s="42">
        <v>517</v>
      </c>
      <c r="Z16" s="26">
        <f t="shared" si="10"/>
        <v>260493.22393822393</v>
      </c>
      <c r="AA16" s="26">
        <f t="shared" si="11"/>
        <v>26661.823750246986</v>
      </c>
      <c r="AB16" s="26">
        <f t="shared" si="12"/>
        <v>260997.07930367504</v>
      </c>
      <c r="AC16" s="30">
        <f t="shared" si="13"/>
        <v>9.7702702702702702</v>
      </c>
      <c r="AD16" s="8">
        <f t="shared" si="14"/>
        <v>0.99806949806949807</v>
      </c>
      <c r="AE16" s="42">
        <f>市区町村別_要介護度別被保険者数!G15</f>
        <v>1332</v>
      </c>
      <c r="AF16" s="43">
        <v>12624</v>
      </c>
      <c r="AG16" s="42">
        <v>1127943201</v>
      </c>
      <c r="AH16" s="42">
        <v>1332</v>
      </c>
      <c r="AI16" s="26">
        <f t="shared" si="15"/>
        <v>846804.20495495491</v>
      </c>
      <c r="AJ16" s="26">
        <f t="shared" si="16"/>
        <v>89349.112880228131</v>
      </c>
      <c r="AK16" s="26">
        <f t="shared" si="17"/>
        <v>846804.20495495491</v>
      </c>
      <c r="AL16" s="30">
        <f t="shared" si="18"/>
        <v>9.4774774774774766</v>
      </c>
      <c r="AM16" s="8">
        <f t="shared" si="19"/>
        <v>1</v>
      </c>
      <c r="AN16" s="42">
        <f>市区町村別_要介護度別被保険者数!H15</f>
        <v>1328</v>
      </c>
      <c r="AO16" s="43">
        <v>13396</v>
      </c>
      <c r="AP16" s="42">
        <v>1598452303</v>
      </c>
      <c r="AQ16" s="42">
        <v>1328</v>
      </c>
      <c r="AR16" s="26">
        <f t="shared" si="20"/>
        <v>1203653.842620482</v>
      </c>
      <c r="AS16" s="26">
        <f t="shared" si="21"/>
        <v>119323.10413556285</v>
      </c>
      <c r="AT16" s="26">
        <f t="shared" si="22"/>
        <v>1203653.842620482</v>
      </c>
      <c r="AU16" s="30">
        <f t="shared" si="23"/>
        <v>10.087349397590362</v>
      </c>
      <c r="AV16" s="8">
        <f t="shared" si="24"/>
        <v>1</v>
      </c>
      <c r="AW16" s="42">
        <f>市区町村別_要介護度別被保険者数!I15</f>
        <v>1154</v>
      </c>
      <c r="AX16" s="43">
        <v>11595</v>
      </c>
      <c r="AY16" s="42">
        <v>2246219747</v>
      </c>
      <c r="AZ16" s="42">
        <v>1152</v>
      </c>
      <c r="BA16" s="26">
        <f t="shared" si="25"/>
        <v>1946464.2521663778</v>
      </c>
      <c r="BB16" s="26">
        <f t="shared" si="26"/>
        <v>193723.13471323845</v>
      </c>
      <c r="BC16" s="26">
        <f t="shared" si="27"/>
        <v>1949843.5303819445</v>
      </c>
      <c r="BD16" s="30">
        <f t="shared" si="28"/>
        <v>10.047660311958406</v>
      </c>
      <c r="BE16" s="8">
        <f t="shared" si="29"/>
        <v>0.99826689774696709</v>
      </c>
      <c r="BF16" s="42">
        <f>市区町村別_要介護度別被保険者数!J15</f>
        <v>1183</v>
      </c>
      <c r="BG16" s="43">
        <v>11628</v>
      </c>
      <c r="BH16" s="42">
        <v>2940883433</v>
      </c>
      <c r="BI16" s="42">
        <v>1182</v>
      </c>
      <c r="BJ16" s="26">
        <f t="shared" si="30"/>
        <v>2485953.8740490279</v>
      </c>
      <c r="BK16" s="26">
        <f t="shared" si="31"/>
        <v>252913.95192638459</v>
      </c>
      <c r="BL16" s="26">
        <f t="shared" si="32"/>
        <v>2488057.0499153975</v>
      </c>
      <c r="BM16" s="30">
        <f t="shared" si="33"/>
        <v>9.8292476754015219</v>
      </c>
      <c r="BN16" s="8">
        <f t="shared" si="34"/>
        <v>0.99915469146238378</v>
      </c>
      <c r="BO16" s="42">
        <f>市区町村別_要介護度別被保険者数!K15</f>
        <v>944</v>
      </c>
      <c r="BP16" s="43">
        <v>9090</v>
      </c>
      <c r="BQ16" s="42">
        <v>2622553372</v>
      </c>
      <c r="BR16" s="42">
        <v>942</v>
      </c>
      <c r="BS16" s="26">
        <f t="shared" si="35"/>
        <v>2778128.5720338984</v>
      </c>
      <c r="BT16" s="26">
        <f t="shared" si="36"/>
        <v>288509.72189218923</v>
      </c>
      <c r="BU16" s="26">
        <f t="shared" si="37"/>
        <v>2784026.9341825903</v>
      </c>
      <c r="BV16" s="30">
        <f t="shared" si="38"/>
        <v>9.6292372881355934</v>
      </c>
      <c r="BW16" s="8">
        <f t="shared" si="39"/>
        <v>0.9978813559322034</v>
      </c>
      <c r="BX16" s="42">
        <f>市区町村別_要介護度別被保険者数!L15</f>
        <v>22812</v>
      </c>
      <c r="BY16" s="43">
        <f t="shared" si="40"/>
        <v>68669</v>
      </c>
      <c r="BZ16" s="42">
        <f t="shared" si="41"/>
        <v>10778164718</v>
      </c>
      <c r="CA16" s="42">
        <f t="shared" si="42"/>
        <v>7008</v>
      </c>
      <c r="CB16" s="146">
        <f t="shared" si="43"/>
        <v>472477.85016657901</v>
      </c>
      <c r="CC16" s="146">
        <f t="shared" si="44"/>
        <v>156958.2303222706</v>
      </c>
      <c r="CD16" s="146">
        <f t="shared" si="45"/>
        <v>1537980.1252853882</v>
      </c>
      <c r="CE16" s="147">
        <f t="shared" si="46"/>
        <v>3.0102139224969315</v>
      </c>
      <c r="CF16" s="148">
        <f t="shared" si="47"/>
        <v>0.30720673329826409</v>
      </c>
      <c r="CH16" s="16">
        <v>11</v>
      </c>
      <c r="CI16" s="139" t="s">
        <v>53</v>
      </c>
      <c r="CJ16" s="55">
        <f t="shared" si="56"/>
        <v>0</v>
      </c>
      <c r="CK16" s="55">
        <f t="shared" si="57"/>
        <v>107177172</v>
      </c>
      <c r="CL16" s="55">
        <f t="shared" si="58"/>
        <v>134935490</v>
      </c>
      <c r="CM16" s="55">
        <f t="shared" si="59"/>
        <v>1127943201</v>
      </c>
      <c r="CN16" s="55">
        <f t="shared" si="60"/>
        <v>1598452303</v>
      </c>
      <c r="CO16" s="55">
        <f t="shared" si="61"/>
        <v>2246219747</v>
      </c>
      <c r="CP16" s="55">
        <f t="shared" si="62"/>
        <v>2940883433</v>
      </c>
      <c r="CQ16" s="55">
        <f t="shared" si="63"/>
        <v>2622553372</v>
      </c>
      <c r="CR16" s="55">
        <f t="shared" si="64"/>
        <v>10778164718</v>
      </c>
      <c r="CS16" s="111">
        <f t="shared" si="48"/>
        <v>0</v>
      </c>
      <c r="CT16" s="140">
        <f t="shared" si="49"/>
        <v>9.9439166875052026E-3</v>
      </c>
      <c r="CU16" s="111">
        <f t="shared" si="50"/>
        <v>1.25193382668064E-2</v>
      </c>
      <c r="CV16" s="111">
        <f t="shared" si="51"/>
        <v>0.1046507666668228</v>
      </c>
      <c r="CW16" s="111">
        <f t="shared" si="52"/>
        <v>0.14830468310903763</v>
      </c>
      <c r="CX16" s="111">
        <f t="shared" si="53"/>
        <v>0.20840465939889713</v>
      </c>
      <c r="CY16" s="111">
        <f t="shared" si="54"/>
        <v>0.27285567719044018</v>
      </c>
      <c r="CZ16" s="111">
        <f t="shared" si="55"/>
        <v>0.24332095868049064</v>
      </c>
    </row>
    <row r="17" spans="2:104" s="16" customFormat="1" ht="13.5" customHeight="1">
      <c r="B17" s="7">
        <v>12</v>
      </c>
      <c r="C17" s="14" t="s">
        <v>73</v>
      </c>
      <c r="D17" s="42">
        <f>市区町村別_要介護度別被保険者数!D16</f>
        <v>7791</v>
      </c>
      <c r="E17" s="43">
        <v>0</v>
      </c>
      <c r="F17" s="42">
        <v>0</v>
      </c>
      <c r="G17" s="42">
        <v>0</v>
      </c>
      <c r="H17" s="26">
        <f t="shared" si="0"/>
        <v>0</v>
      </c>
      <c r="I17" s="26" t="str">
        <f t="shared" si="1"/>
        <v>-</v>
      </c>
      <c r="J17" s="26" t="str">
        <f t="shared" si="2"/>
        <v>-</v>
      </c>
      <c r="K17" s="30">
        <f t="shared" si="3"/>
        <v>0</v>
      </c>
      <c r="L17" s="8">
        <f t="shared" si="4"/>
        <v>0</v>
      </c>
      <c r="M17" s="42">
        <f>市区町村別_要介護度別被保険者数!E16</f>
        <v>333</v>
      </c>
      <c r="N17" s="43">
        <v>3068</v>
      </c>
      <c r="O17" s="42">
        <v>54885281</v>
      </c>
      <c r="P17" s="42">
        <v>333</v>
      </c>
      <c r="Q17" s="26">
        <f t="shared" si="5"/>
        <v>164820.66366366367</v>
      </c>
      <c r="R17" s="26">
        <f t="shared" si="6"/>
        <v>17889.596153846152</v>
      </c>
      <c r="S17" s="26">
        <f t="shared" si="7"/>
        <v>164820.66366366367</v>
      </c>
      <c r="T17" s="30">
        <f t="shared" si="8"/>
        <v>9.2132132132132138</v>
      </c>
      <c r="U17" s="8">
        <f t="shared" si="9"/>
        <v>1</v>
      </c>
      <c r="V17" s="42">
        <f>市区町村別_要介護度別被保険者数!F16</f>
        <v>359</v>
      </c>
      <c r="W17" s="43">
        <v>3719</v>
      </c>
      <c r="X17" s="42">
        <v>97810080</v>
      </c>
      <c r="Y17" s="42">
        <v>358</v>
      </c>
      <c r="Z17" s="26">
        <f t="shared" si="10"/>
        <v>272451.47632311977</v>
      </c>
      <c r="AA17" s="26">
        <f t="shared" si="11"/>
        <v>26300.10217800484</v>
      </c>
      <c r="AB17" s="26">
        <f t="shared" si="12"/>
        <v>273212.51396648044</v>
      </c>
      <c r="AC17" s="30">
        <f t="shared" si="13"/>
        <v>10.359331476323121</v>
      </c>
      <c r="AD17" s="8">
        <f t="shared" si="14"/>
        <v>0.99721448467966578</v>
      </c>
      <c r="AE17" s="42">
        <f>市区町村別_要介護度別被保険者数!G16</f>
        <v>613</v>
      </c>
      <c r="AF17" s="43">
        <v>5920</v>
      </c>
      <c r="AG17" s="42">
        <v>551168155</v>
      </c>
      <c r="AH17" s="42">
        <v>613</v>
      </c>
      <c r="AI17" s="26">
        <f t="shared" si="15"/>
        <v>899132.38988580753</v>
      </c>
      <c r="AJ17" s="26">
        <f t="shared" si="16"/>
        <v>93102.728885135133</v>
      </c>
      <c r="AK17" s="26">
        <f t="shared" si="17"/>
        <v>899132.38988580753</v>
      </c>
      <c r="AL17" s="30">
        <f t="shared" si="18"/>
        <v>9.6574225122349109</v>
      </c>
      <c r="AM17" s="8">
        <f t="shared" si="19"/>
        <v>1</v>
      </c>
      <c r="AN17" s="42">
        <f>市区町村別_要介護度別被保険者数!H16</f>
        <v>707</v>
      </c>
      <c r="AO17" s="43">
        <v>7146</v>
      </c>
      <c r="AP17" s="42">
        <v>897386152</v>
      </c>
      <c r="AQ17" s="42">
        <v>707</v>
      </c>
      <c r="AR17" s="26">
        <f t="shared" si="20"/>
        <v>1269287.3437057992</v>
      </c>
      <c r="AS17" s="26">
        <f t="shared" si="21"/>
        <v>125578.80660509376</v>
      </c>
      <c r="AT17" s="26">
        <f t="shared" si="22"/>
        <v>1269287.3437057992</v>
      </c>
      <c r="AU17" s="30">
        <f t="shared" si="23"/>
        <v>10.107496463932108</v>
      </c>
      <c r="AV17" s="8">
        <f t="shared" si="24"/>
        <v>1</v>
      </c>
      <c r="AW17" s="42">
        <f>市区町村別_要介護度別被保険者数!I16</f>
        <v>555</v>
      </c>
      <c r="AX17" s="43">
        <v>5669</v>
      </c>
      <c r="AY17" s="42">
        <v>1088119620</v>
      </c>
      <c r="AZ17" s="42">
        <v>554</v>
      </c>
      <c r="BA17" s="26">
        <f t="shared" si="25"/>
        <v>1960575.8918918918</v>
      </c>
      <c r="BB17" s="26">
        <f t="shared" si="26"/>
        <v>191942.07443993649</v>
      </c>
      <c r="BC17" s="26">
        <f t="shared" si="27"/>
        <v>1964114.8375451264</v>
      </c>
      <c r="BD17" s="30">
        <f t="shared" si="28"/>
        <v>10.214414414414414</v>
      </c>
      <c r="BE17" s="8">
        <f t="shared" si="29"/>
        <v>0.99819819819819822</v>
      </c>
      <c r="BF17" s="42">
        <f>市区町村別_要介護度別被保険者数!J16</f>
        <v>674</v>
      </c>
      <c r="BG17" s="43">
        <v>6629</v>
      </c>
      <c r="BH17" s="42">
        <v>1580753918</v>
      </c>
      <c r="BI17" s="42">
        <v>673</v>
      </c>
      <c r="BJ17" s="26">
        <f t="shared" si="30"/>
        <v>2345332.2225519288</v>
      </c>
      <c r="BK17" s="26">
        <f t="shared" si="31"/>
        <v>238460.38889726959</v>
      </c>
      <c r="BL17" s="26">
        <f t="shared" si="32"/>
        <v>2348817.1144130756</v>
      </c>
      <c r="BM17" s="30">
        <f t="shared" si="33"/>
        <v>9.8353115727002969</v>
      </c>
      <c r="BN17" s="8">
        <f t="shared" si="34"/>
        <v>0.99851632047477745</v>
      </c>
      <c r="BO17" s="42">
        <f>市区町村別_要介護度別被保険者数!K16</f>
        <v>517</v>
      </c>
      <c r="BP17" s="43">
        <v>4745</v>
      </c>
      <c r="BQ17" s="42">
        <v>1336458949</v>
      </c>
      <c r="BR17" s="42">
        <v>517</v>
      </c>
      <c r="BS17" s="26">
        <f t="shared" si="35"/>
        <v>2585026.9806576404</v>
      </c>
      <c r="BT17" s="26">
        <f t="shared" si="36"/>
        <v>281656.25900948368</v>
      </c>
      <c r="BU17" s="26">
        <f t="shared" si="37"/>
        <v>2585026.9806576404</v>
      </c>
      <c r="BV17" s="30">
        <f t="shared" si="38"/>
        <v>9.1779497098646043</v>
      </c>
      <c r="BW17" s="8">
        <f t="shared" si="39"/>
        <v>1</v>
      </c>
      <c r="BX17" s="42">
        <f>市区町村別_要介護度別被保険者数!L16</f>
        <v>11549</v>
      </c>
      <c r="BY17" s="43">
        <f t="shared" si="40"/>
        <v>36896</v>
      </c>
      <c r="BZ17" s="42">
        <f t="shared" si="41"/>
        <v>5606582155</v>
      </c>
      <c r="CA17" s="42">
        <f t="shared" si="42"/>
        <v>3755</v>
      </c>
      <c r="CB17" s="146">
        <f t="shared" si="43"/>
        <v>485460.39960169711</v>
      </c>
      <c r="CC17" s="146">
        <f t="shared" si="44"/>
        <v>151956.36803447528</v>
      </c>
      <c r="CD17" s="146">
        <f t="shared" si="45"/>
        <v>1493097.7776298269</v>
      </c>
      <c r="CE17" s="147">
        <f t="shared" si="46"/>
        <v>3.1947354749328944</v>
      </c>
      <c r="CF17" s="148">
        <f t="shared" si="47"/>
        <v>0.32513637544376134</v>
      </c>
      <c r="CH17" s="16">
        <v>12</v>
      </c>
      <c r="CI17" s="139" t="s">
        <v>73</v>
      </c>
      <c r="CJ17" s="55">
        <f t="shared" si="56"/>
        <v>0</v>
      </c>
      <c r="CK17" s="55">
        <f t="shared" si="57"/>
        <v>54885281</v>
      </c>
      <c r="CL17" s="55">
        <f t="shared" si="58"/>
        <v>97810080</v>
      </c>
      <c r="CM17" s="55">
        <f t="shared" si="59"/>
        <v>551168155</v>
      </c>
      <c r="CN17" s="55">
        <f t="shared" si="60"/>
        <v>897386152</v>
      </c>
      <c r="CO17" s="55">
        <f t="shared" si="61"/>
        <v>1088119620</v>
      </c>
      <c r="CP17" s="55">
        <f t="shared" si="62"/>
        <v>1580753918</v>
      </c>
      <c r="CQ17" s="55">
        <f t="shared" si="63"/>
        <v>1336458949</v>
      </c>
      <c r="CR17" s="55">
        <f t="shared" si="64"/>
        <v>5606582155</v>
      </c>
      <c r="CS17" s="111">
        <f t="shared" si="48"/>
        <v>0</v>
      </c>
      <c r="CT17" s="140">
        <f t="shared" si="49"/>
        <v>9.7894366804297719E-3</v>
      </c>
      <c r="CU17" s="111">
        <f t="shared" si="50"/>
        <v>1.7445580443831023E-2</v>
      </c>
      <c r="CV17" s="111">
        <f t="shared" si="51"/>
        <v>9.8307335871010704E-2</v>
      </c>
      <c r="CW17" s="111">
        <f t="shared" si="52"/>
        <v>0.16005939575855552</v>
      </c>
      <c r="CX17" s="111">
        <f t="shared" si="53"/>
        <v>0.1940789575391498</v>
      </c>
      <c r="CY17" s="111">
        <f t="shared" si="54"/>
        <v>0.28194609020225797</v>
      </c>
      <c r="CZ17" s="111">
        <f t="shared" si="55"/>
        <v>0.23837320350476521</v>
      </c>
    </row>
    <row r="18" spans="2:104" s="16" customFormat="1" ht="13.5" customHeight="1">
      <c r="B18" s="7">
        <v>13</v>
      </c>
      <c r="C18" s="14" t="s">
        <v>74</v>
      </c>
      <c r="D18" s="42">
        <f>市区町村別_要介護度別被保険者数!D17</f>
        <v>13467</v>
      </c>
      <c r="E18" s="43">
        <v>0</v>
      </c>
      <c r="F18" s="42">
        <v>0</v>
      </c>
      <c r="G18" s="42">
        <v>0</v>
      </c>
      <c r="H18" s="26">
        <f t="shared" si="0"/>
        <v>0</v>
      </c>
      <c r="I18" s="26" t="str">
        <f t="shared" si="1"/>
        <v>-</v>
      </c>
      <c r="J18" s="26" t="str">
        <f t="shared" si="2"/>
        <v>-</v>
      </c>
      <c r="K18" s="30">
        <f t="shared" si="3"/>
        <v>0</v>
      </c>
      <c r="L18" s="8">
        <f t="shared" si="4"/>
        <v>0</v>
      </c>
      <c r="M18" s="42">
        <f>市区町村別_要介護度別被保険者数!E17</f>
        <v>468</v>
      </c>
      <c r="N18" s="43">
        <v>4413</v>
      </c>
      <c r="O18" s="42">
        <v>80063628</v>
      </c>
      <c r="P18" s="42">
        <v>468</v>
      </c>
      <c r="Q18" s="26">
        <f t="shared" si="5"/>
        <v>171076.12820512822</v>
      </c>
      <c r="R18" s="26">
        <f t="shared" si="6"/>
        <v>18142.675730795378</v>
      </c>
      <c r="S18" s="26">
        <f t="shared" si="7"/>
        <v>171076.12820512822</v>
      </c>
      <c r="T18" s="30">
        <f t="shared" si="8"/>
        <v>9.4294871794871788</v>
      </c>
      <c r="U18" s="8">
        <f t="shared" si="9"/>
        <v>1</v>
      </c>
      <c r="V18" s="42">
        <f>市区町村別_要介護度別被保険者数!F17</f>
        <v>543</v>
      </c>
      <c r="W18" s="43">
        <v>5360</v>
      </c>
      <c r="X18" s="42">
        <v>127253366</v>
      </c>
      <c r="Y18" s="42">
        <v>541</v>
      </c>
      <c r="Z18" s="26">
        <f t="shared" si="10"/>
        <v>234352.42357274401</v>
      </c>
      <c r="AA18" s="26">
        <f t="shared" si="11"/>
        <v>23741.299626865672</v>
      </c>
      <c r="AB18" s="26">
        <f t="shared" si="12"/>
        <v>235218.7911275416</v>
      </c>
      <c r="AC18" s="30">
        <f t="shared" si="13"/>
        <v>9.8710865561694288</v>
      </c>
      <c r="AD18" s="8">
        <f t="shared" si="14"/>
        <v>0.99631675874769798</v>
      </c>
      <c r="AE18" s="42">
        <f>市区町村別_要介護度別被保険者数!G17</f>
        <v>1177</v>
      </c>
      <c r="AF18" s="43">
        <v>10887</v>
      </c>
      <c r="AG18" s="42">
        <v>1054983592</v>
      </c>
      <c r="AH18" s="42">
        <v>1175</v>
      </c>
      <c r="AI18" s="26">
        <f t="shared" si="15"/>
        <v>896332.70348343241</v>
      </c>
      <c r="AJ18" s="26">
        <f t="shared" si="16"/>
        <v>96903.057959033715</v>
      </c>
      <c r="AK18" s="26">
        <f t="shared" si="17"/>
        <v>897858.37617021275</v>
      </c>
      <c r="AL18" s="30">
        <f t="shared" si="18"/>
        <v>9.2497875955819886</v>
      </c>
      <c r="AM18" s="8">
        <f t="shared" si="19"/>
        <v>0.99830076465590489</v>
      </c>
      <c r="AN18" s="42">
        <f>市区町村別_要介護度別被保険者数!H17</f>
        <v>1226</v>
      </c>
      <c r="AO18" s="43">
        <v>12379</v>
      </c>
      <c r="AP18" s="42">
        <v>1531037631</v>
      </c>
      <c r="AQ18" s="42">
        <v>1226</v>
      </c>
      <c r="AR18" s="26">
        <f t="shared" si="20"/>
        <v>1248807.2030995106</v>
      </c>
      <c r="AS18" s="26">
        <f t="shared" si="21"/>
        <v>123680.23515631311</v>
      </c>
      <c r="AT18" s="26">
        <f t="shared" si="22"/>
        <v>1248807.2030995106</v>
      </c>
      <c r="AU18" s="30">
        <f t="shared" si="23"/>
        <v>10.097063621533442</v>
      </c>
      <c r="AV18" s="8">
        <f t="shared" si="24"/>
        <v>1</v>
      </c>
      <c r="AW18" s="42">
        <f>市区町村別_要介護度別被保険者数!I17</f>
        <v>1069</v>
      </c>
      <c r="AX18" s="43">
        <v>10807</v>
      </c>
      <c r="AY18" s="42">
        <v>2082180033</v>
      </c>
      <c r="AZ18" s="42">
        <v>1069</v>
      </c>
      <c r="BA18" s="26">
        <f t="shared" si="25"/>
        <v>1947783.0056127221</v>
      </c>
      <c r="BB18" s="26">
        <f t="shared" si="26"/>
        <v>192669.56907559914</v>
      </c>
      <c r="BC18" s="26">
        <f t="shared" si="27"/>
        <v>1947783.0056127221</v>
      </c>
      <c r="BD18" s="30">
        <f t="shared" si="28"/>
        <v>10.109448082319926</v>
      </c>
      <c r="BE18" s="8">
        <f t="shared" si="29"/>
        <v>1</v>
      </c>
      <c r="BF18" s="42">
        <f>市区町村別_要介護度別被保険者数!J17</f>
        <v>1191</v>
      </c>
      <c r="BG18" s="43">
        <v>11355</v>
      </c>
      <c r="BH18" s="42">
        <v>2759304243</v>
      </c>
      <c r="BI18" s="42">
        <v>1188</v>
      </c>
      <c r="BJ18" s="26">
        <f t="shared" si="30"/>
        <v>2316796.1738035264</v>
      </c>
      <c r="BK18" s="26">
        <f t="shared" si="31"/>
        <v>243003.45601056804</v>
      </c>
      <c r="BL18" s="26">
        <f t="shared" si="32"/>
        <v>2322646.6691919193</v>
      </c>
      <c r="BM18" s="30">
        <f t="shared" si="33"/>
        <v>9.5340050377833752</v>
      </c>
      <c r="BN18" s="8">
        <f t="shared" si="34"/>
        <v>0.9974811083123426</v>
      </c>
      <c r="BO18" s="42">
        <f>市区町村別_要介護度別被保険者数!K17</f>
        <v>933</v>
      </c>
      <c r="BP18" s="43">
        <v>9044</v>
      </c>
      <c r="BQ18" s="42">
        <v>2589948255</v>
      </c>
      <c r="BR18" s="42">
        <v>933</v>
      </c>
      <c r="BS18" s="26">
        <f t="shared" si="35"/>
        <v>2775935.9646302252</v>
      </c>
      <c r="BT18" s="26">
        <f t="shared" si="36"/>
        <v>286371.98750552855</v>
      </c>
      <c r="BU18" s="26">
        <f t="shared" si="37"/>
        <v>2775935.9646302252</v>
      </c>
      <c r="BV18" s="30">
        <f t="shared" si="38"/>
        <v>9.6934619506966779</v>
      </c>
      <c r="BW18" s="8">
        <f t="shared" si="39"/>
        <v>1</v>
      </c>
      <c r="BX18" s="42">
        <f>市区町村別_要介護度別被保険者数!L17</f>
        <v>20074</v>
      </c>
      <c r="BY18" s="43">
        <f t="shared" si="40"/>
        <v>64245</v>
      </c>
      <c r="BZ18" s="42">
        <f t="shared" si="41"/>
        <v>10224770748</v>
      </c>
      <c r="CA18" s="42">
        <f t="shared" si="42"/>
        <v>6600</v>
      </c>
      <c r="CB18" s="146">
        <f t="shared" si="43"/>
        <v>509353.92786689248</v>
      </c>
      <c r="CC18" s="146">
        <f t="shared" si="44"/>
        <v>159152.78617791267</v>
      </c>
      <c r="CD18" s="146">
        <f t="shared" si="45"/>
        <v>1549207.6890909092</v>
      </c>
      <c r="CE18" s="147">
        <f t="shared" si="46"/>
        <v>3.2004084885922088</v>
      </c>
      <c r="CF18" s="148">
        <f t="shared" si="47"/>
        <v>0.3287835010461293</v>
      </c>
      <c r="CH18" s="16">
        <v>13</v>
      </c>
      <c r="CI18" s="139" t="s">
        <v>74</v>
      </c>
      <c r="CJ18" s="55">
        <f t="shared" si="56"/>
        <v>0</v>
      </c>
      <c r="CK18" s="55">
        <f t="shared" si="57"/>
        <v>80063628</v>
      </c>
      <c r="CL18" s="55">
        <f t="shared" si="58"/>
        <v>127253366</v>
      </c>
      <c r="CM18" s="55">
        <f t="shared" si="59"/>
        <v>1054983592</v>
      </c>
      <c r="CN18" s="55">
        <f t="shared" si="60"/>
        <v>1531037631</v>
      </c>
      <c r="CO18" s="55">
        <f t="shared" si="61"/>
        <v>2082180033</v>
      </c>
      <c r="CP18" s="55">
        <f t="shared" si="62"/>
        <v>2759304243</v>
      </c>
      <c r="CQ18" s="55">
        <f t="shared" si="63"/>
        <v>2589948255</v>
      </c>
      <c r="CR18" s="55">
        <f t="shared" si="64"/>
        <v>10224770748</v>
      </c>
      <c r="CS18" s="111">
        <f t="shared" si="48"/>
        <v>0</v>
      </c>
      <c r="CT18" s="140">
        <f t="shared" si="49"/>
        <v>7.8303592298791368E-3</v>
      </c>
      <c r="CU18" s="111">
        <f t="shared" si="50"/>
        <v>1.2445596007606448E-2</v>
      </c>
      <c r="CV18" s="111">
        <f t="shared" si="51"/>
        <v>0.10317919276638632</v>
      </c>
      <c r="CW18" s="111">
        <f t="shared" si="52"/>
        <v>0.14973808887592674</v>
      </c>
      <c r="CX18" s="111">
        <f t="shared" si="53"/>
        <v>0.20364075482154761</v>
      </c>
      <c r="CY18" s="111">
        <f t="shared" si="54"/>
        <v>0.26986465623590916</v>
      </c>
      <c r="CZ18" s="111">
        <f t="shared" si="55"/>
        <v>0.25330135206274457</v>
      </c>
    </row>
    <row r="19" spans="2:104" s="16" customFormat="1" ht="13.5" customHeight="1">
      <c r="B19" s="7">
        <v>14</v>
      </c>
      <c r="C19" s="14" t="s">
        <v>75</v>
      </c>
      <c r="D19" s="42">
        <f>市区町村別_要介護度別被保険者数!D18</f>
        <v>10192</v>
      </c>
      <c r="E19" s="43">
        <v>0</v>
      </c>
      <c r="F19" s="42">
        <v>0</v>
      </c>
      <c r="G19" s="42">
        <v>0</v>
      </c>
      <c r="H19" s="26">
        <f t="shared" si="0"/>
        <v>0</v>
      </c>
      <c r="I19" s="26" t="str">
        <f t="shared" si="1"/>
        <v>-</v>
      </c>
      <c r="J19" s="26" t="str">
        <f t="shared" si="2"/>
        <v>-</v>
      </c>
      <c r="K19" s="30">
        <f t="shared" si="3"/>
        <v>0</v>
      </c>
      <c r="L19" s="8">
        <f t="shared" si="4"/>
        <v>0</v>
      </c>
      <c r="M19" s="42">
        <f>市区町村別_要介護度別被保険者数!E18</f>
        <v>378</v>
      </c>
      <c r="N19" s="43">
        <v>3541</v>
      </c>
      <c r="O19" s="42">
        <v>70937455</v>
      </c>
      <c r="P19" s="42">
        <v>376</v>
      </c>
      <c r="Q19" s="26">
        <f t="shared" si="5"/>
        <v>187665.22486772487</v>
      </c>
      <c r="R19" s="26">
        <f t="shared" si="6"/>
        <v>20033.170008472182</v>
      </c>
      <c r="S19" s="26">
        <f t="shared" si="7"/>
        <v>188663.44414893616</v>
      </c>
      <c r="T19" s="30">
        <f t="shared" si="8"/>
        <v>9.367724867724867</v>
      </c>
      <c r="U19" s="8">
        <f t="shared" si="9"/>
        <v>0.99470899470899465</v>
      </c>
      <c r="V19" s="42">
        <f>市区町村別_要介護度別被保険者数!F18</f>
        <v>447</v>
      </c>
      <c r="W19" s="43">
        <v>4556</v>
      </c>
      <c r="X19" s="42">
        <v>127811508</v>
      </c>
      <c r="Y19" s="42">
        <v>445</v>
      </c>
      <c r="Z19" s="26">
        <f t="shared" si="10"/>
        <v>285931.78523489932</v>
      </c>
      <c r="AA19" s="26">
        <f t="shared" si="11"/>
        <v>28053.447761194031</v>
      </c>
      <c r="AB19" s="26">
        <f t="shared" si="12"/>
        <v>287216.87191011239</v>
      </c>
      <c r="AC19" s="30">
        <f t="shared" si="13"/>
        <v>10.192393736017896</v>
      </c>
      <c r="AD19" s="8">
        <f t="shared" si="14"/>
        <v>0.99552572706935127</v>
      </c>
      <c r="AE19" s="42">
        <f>市区町村別_要介護度別被保険者数!G18</f>
        <v>920</v>
      </c>
      <c r="AF19" s="43">
        <v>9000</v>
      </c>
      <c r="AG19" s="42">
        <v>788331727</v>
      </c>
      <c r="AH19" s="42">
        <v>920</v>
      </c>
      <c r="AI19" s="26">
        <f t="shared" si="15"/>
        <v>856882.31195652171</v>
      </c>
      <c r="AJ19" s="26">
        <f t="shared" si="16"/>
        <v>87592.414111111109</v>
      </c>
      <c r="AK19" s="26">
        <f t="shared" si="17"/>
        <v>856882.31195652171</v>
      </c>
      <c r="AL19" s="30">
        <f t="shared" si="18"/>
        <v>9.7826086956521738</v>
      </c>
      <c r="AM19" s="8">
        <f t="shared" si="19"/>
        <v>1</v>
      </c>
      <c r="AN19" s="42">
        <f>市区町村別_要介護度別被保険者数!H18</f>
        <v>976</v>
      </c>
      <c r="AO19" s="43">
        <v>9862</v>
      </c>
      <c r="AP19" s="42">
        <v>1239178827</v>
      </c>
      <c r="AQ19" s="42">
        <v>976</v>
      </c>
      <c r="AR19" s="26">
        <f t="shared" si="20"/>
        <v>1269650.4375</v>
      </c>
      <c r="AS19" s="26">
        <f t="shared" si="21"/>
        <v>125651.87862502535</v>
      </c>
      <c r="AT19" s="26">
        <f t="shared" si="22"/>
        <v>1269650.4375</v>
      </c>
      <c r="AU19" s="30">
        <f t="shared" si="23"/>
        <v>10.104508196721312</v>
      </c>
      <c r="AV19" s="8">
        <f t="shared" si="24"/>
        <v>1</v>
      </c>
      <c r="AW19" s="42">
        <f>市区町村別_要介護度別被保険者数!I18</f>
        <v>783</v>
      </c>
      <c r="AX19" s="43">
        <v>7970</v>
      </c>
      <c r="AY19" s="42">
        <v>1503868071</v>
      </c>
      <c r="AZ19" s="42">
        <v>782</v>
      </c>
      <c r="BA19" s="26">
        <f t="shared" si="25"/>
        <v>1920648.8773946359</v>
      </c>
      <c r="BB19" s="26">
        <f t="shared" si="26"/>
        <v>188691.10050188206</v>
      </c>
      <c r="BC19" s="26">
        <f t="shared" si="27"/>
        <v>1923104.9501278773</v>
      </c>
      <c r="BD19" s="30">
        <f t="shared" si="28"/>
        <v>10.178799489144316</v>
      </c>
      <c r="BE19" s="8">
        <f t="shared" si="29"/>
        <v>0.99872286079182626</v>
      </c>
      <c r="BF19" s="42">
        <f>市区町村別_要介護度別被保険者数!J18</f>
        <v>872</v>
      </c>
      <c r="BG19" s="43">
        <v>8497</v>
      </c>
      <c r="BH19" s="42">
        <v>2059767025</v>
      </c>
      <c r="BI19" s="42">
        <v>872</v>
      </c>
      <c r="BJ19" s="26">
        <f t="shared" si="30"/>
        <v>2362118.1479357798</v>
      </c>
      <c r="BK19" s="26">
        <f t="shared" si="31"/>
        <v>242411.08920795575</v>
      </c>
      <c r="BL19" s="26">
        <f t="shared" si="32"/>
        <v>2362118.1479357798</v>
      </c>
      <c r="BM19" s="30">
        <f t="shared" si="33"/>
        <v>9.7442660550458715</v>
      </c>
      <c r="BN19" s="8">
        <f t="shared" si="34"/>
        <v>1</v>
      </c>
      <c r="BO19" s="42">
        <f>市区町村別_要介護度別被保険者数!K18</f>
        <v>690</v>
      </c>
      <c r="BP19" s="43">
        <v>6323</v>
      </c>
      <c r="BQ19" s="42">
        <v>1832244492</v>
      </c>
      <c r="BR19" s="42">
        <v>690</v>
      </c>
      <c r="BS19" s="26">
        <f t="shared" si="35"/>
        <v>2655426.7999999998</v>
      </c>
      <c r="BT19" s="26">
        <f t="shared" si="36"/>
        <v>289774.5519531868</v>
      </c>
      <c r="BU19" s="26">
        <f t="shared" si="37"/>
        <v>2655426.7999999998</v>
      </c>
      <c r="BV19" s="30">
        <f t="shared" si="38"/>
        <v>9.1637681159420286</v>
      </c>
      <c r="BW19" s="8">
        <f t="shared" si="39"/>
        <v>1</v>
      </c>
      <c r="BX19" s="42">
        <f>市区町村別_要介護度別被保険者数!L18</f>
        <v>15258</v>
      </c>
      <c r="BY19" s="43">
        <f t="shared" si="40"/>
        <v>49749</v>
      </c>
      <c r="BZ19" s="42">
        <f t="shared" si="41"/>
        <v>7622139105</v>
      </c>
      <c r="CA19" s="42">
        <f t="shared" si="42"/>
        <v>5061</v>
      </c>
      <c r="CB19" s="146">
        <f t="shared" si="43"/>
        <v>499550.34113252064</v>
      </c>
      <c r="CC19" s="146">
        <f t="shared" si="44"/>
        <v>153211.90586745462</v>
      </c>
      <c r="CD19" s="146">
        <f t="shared" si="45"/>
        <v>1506053.9626556016</v>
      </c>
      <c r="CE19" s="147">
        <f t="shared" si="46"/>
        <v>3.2605190719622494</v>
      </c>
      <c r="CF19" s="148">
        <f t="shared" si="47"/>
        <v>0.33169484860401099</v>
      </c>
      <c r="CH19" s="16">
        <v>14</v>
      </c>
      <c r="CI19" s="139" t="s">
        <v>75</v>
      </c>
      <c r="CJ19" s="55">
        <f t="shared" si="56"/>
        <v>0</v>
      </c>
      <c r="CK19" s="55">
        <f t="shared" si="57"/>
        <v>70937455</v>
      </c>
      <c r="CL19" s="55">
        <f t="shared" si="58"/>
        <v>127811508</v>
      </c>
      <c r="CM19" s="55">
        <f t="shared" si="59"/>
        <v>788331727</v>
      </c>
      <c r="CN19" s="55">
        <f t="shared" si="60"/>
        <v>1239178827</v>
      </c>
      <c r="CO19" s="55">
        <f t="shared" si="61"/>
        <v>1503868071</v>
      </c>
      <c r="CP19" s="55">
        <f t="shared" si="62"/>
        <v>2059767025</v>
      </c>
      <c r="CQ19" s="55">
        <f t="shared" si="63"/>
        <v>1832244492</v>
      </c>
      <c r="CR19" s="55">
        <f t="shared" si="64"/>
        <v>7622139105</v>
      </c>
      <c r="CS19" s="111">
        <f t="shared" si="48"/>
        <v>0</v>
      </c>
      <c r="CT19" s="140">
        <f t="shared" si="49"/>
        <v>9.3067646788899689E-3</v>
      </c>
      <c r="CU19" s="111">
        <f t="shared" si="50"/>
        <v>1.6768456497488708E-2</v>
      </c>
      <c r="CV19" s="111">
        <f t="shared" si="51"/>
        <v>0.10342657305780042</v>
      </c>
      <c r="CW19" s="111">
        <f t="shared" si="52"/>
        <v>0.16257625450408256</v>
      </c>
      <c r="CX19" s="111">
        <f t="shared" si="53"/>
        <v>0.19730262729179093</v>
      </c>
      <c r="CY19" s="111">
        <f t="shared" si="54"/>
        <v>0.2702347722372091</v>
      </c>
      <c r="CZ19" s="111">
        <f t="shared" si="55"/>
        <v>0.24038455173273829</v>
      </c>
    </row>
    <row r="20" spans="2:104" s="16" customFormat="1" ht="13.5" customHeight="1">
      <c r="B20" s="7">
        <v>15</v>
      </c>
      <c r="C20" s="14" t="s">
        <v>76</v>
      </c>
      <c r="D20" s="135">
        <f>市区町村別_要介護度別被保険者数!D19</f>
        <v>17624</v>
      </c>
      <c r="E20" s="110">
        <v>0</v>
      </c>
      <c r="F20" s="135">
        <v>0</v>
      </c>
      <c r="G20" s="135">
        <v>0</v>
      </c>
      <c r="H20" s="31">
        <f t="shared" si="0"/>
        <v>0</v>
      </c>
      <c r="I20" s="31" t="str">
        <f t="shared" si="1"/>
        <v>-</v>
      </c>
      <c r="J20" s="31" t="str">
        <f t="shared" si="2"/>
        <v>-</v>
      </c>
      <c r="K20" s="33">
        <f t="shared" si="3"/>
        <v>0</v>
      </c>
      <c r="L20" s="9">
        <f t="shared" si="4"/>
        <v>0</v>
      </c>
      <c r="M20" s="135">
        <f>市区町村別_要介護度別被保険者数!E19</f>
        <v>630</v>
      </c>
      <c r="N20" s="110">
        <v>6044</v>
      </c>
      <c r="O20" s="135">
        <v>117624775</v>
      </c>
      <c r="P20" s="135">
        <v>630</v>
      </c>
      <c r="Q20" s="31">
        <f t="shared" si="5"/>
        <v>186705.99206349207</v>
      </c>
      <c r="R20" s="31">
        <f t="shared" si="6"/>
        <v>19461.412144275313</v>
      </c>
      <c r="S20" s="31">
        <f t="shared" si="7"/>
        <v>186705.99206349207</v>
      </c>
      <c r="T20" s="33">
        <f t="shared" si="8"/>
        <v>9.5936507936507933</v>
      </c>
      <c r="U20" s="9">
        <f t="shared" si="9"/>
        <v>1</v>
      </c>
      <c r="V20" s="135">
        <f>市区町村別_要介護度別被保険者数!F19</f>
        <v>652</v>
      </c>
      <c r="W20" s="110">
        <v>6506</v>
      </c>
      <c r="X20" s="135">
        <v>159225333</v>
      </c>
      <c r="Y20" s="135">
        <v>652</v>
      </c>
      <c r="Z20" s="31">
        <f t="shared" si="10"/>
        <v>244210.63343558283</v>
      </c>
      <c r="AA20" s="31">
        <f t="shared" si="11"/>
        <v>24473.614048570551</v>
      </c>
      <c r="AB20" s="31">
        <f t="shared" si="12"/>
        <v>244210.63343558283</v>
      </c>
      <c r="AC20" s="33">
        <f t="shared" si="13"/>
        <v>9.9785276073619631</v>
      </c>
      <c r="AD20" s="9">
        <f t="shared" si="14"/>
        <v>1</v>
      </c>
      <c r="AE20" s="135">
        <f>市区町村別_要介護度別被保険者数!G19</f>
        <v>1268</v>
      </c>
      <c r="AF20" s="110">
        <v>12347</v>
      </c>
      <c r="AG20" s="135">
        <v>1179933136</v>
      </c>
      <c r="AH20" s="135">
        <v>1267</v>
      </c>
      <c r="AI20" s="31">
        <f t="shared" si="15"/>
        <v>930546.6372239748</v>
      </c>
      <c r="AJ20" s="31">
        <f t="shared" si="16"/>
        <v>95564.358629626629</v>
      </c>
      <c r="AK20" s="31">
        <f t="shared" si="17"/>
        <v>931281.08602999209</v>
      </c>
      <c r="AL20" s="33">
        <f t="shared" si="18"/>
        <v>9.7373817034700316</v>
      </c>
      <c r="AM20" s="9">
        <f t="shared" si="19"/>
        <v>0.99921135646687698</v>
      </c>
      <c r="AN20" s="135">
        <f>市区町村別_要介護度別被保険者数!H19</f>
        <v>1249</v>
      </c>
      <c r="AO20" s="110">
        <v>12683</v>
      </c>
      <c r="AP20" s="135">
        <v>1579277641</v>
      </c>
      <c r="AQ20" s="135">
        <v>1248</v>
      </c>
      <c r="AR20" s="31">
        <f t="shared" si="20"/>
        <v>1264433.6597277822</v>
      </c>
      <c r="AS20" s="31">
        <f t="shared" si="21"/>
        <v>124519.24946779154</v>
      </c>
      <c r="AT20" s="31">
        <f t="shared" si="22"/>
        <v>1265446.827724359</v>
      </c>
      <c r="AU20" s="33">
        <f t="shared" si="23"/>
        <v>10.154523618895116</v>
      </c>
      <c r="AV20" s="9">
        <f t="shared" si="24"/>
        <v>0.99919935948759009</v>
      </c>
      <c r="AW20" s="135">
        <f>市区町村別_要介護度別被保険者数!I19</f>
        <v>1104</v>
      </c>
      <c r="AX20" s="110">
        <v>11052</v>
      </c>
      <c r="AY20" s="135">
        <v>2083027092</v>
      </c>
      <c r="AZ20" s="135">
        <v>1103</v>
      </c>
      <c r="BA20" s="31">
        <f t="shared" si="25"/>
        <v>1886799.9021739131</v>
      </c>
      <c r="BB20" s="31">
        <f t="shared" si="26"/>
        <v>188475.12595005429</v>
      </c>
      <c r="BC20" s="31">
        <f t="shared" si="27"/>
        <v>1888510.5095194923</v>
      </c>
      <c r="BD20" s="33">
        <f t="shared" si="28"/>
        <v>10.010869565217391</v>
      </c>
      <c r="BE20" s="9">
        <f t="shared" si="29"/>
        <v>0.99909420289855078</v>
      </c>
      <c r="BF20" s="135">
        <f>市区町村別_要介護度別被保険者数!J19</f>
        <v>1401</v>
      </c>
      <c r="BG20" s="110">
        <v>13599</v>
      </c>
      <c r="BH20" s="135">
        <v>3210378300</v>
      </c>
      <c r="BI20" s="135">
        <v>1401</v>
      </c>
      <c r="BJ20" s="31">
        <f t="shared" si="30"/>
        <v>2291490.5781584582</v>
      </c>
      <c r="BK20" s="31">
        <f t="shared" si="31"/>
        <v>236074.58636664459</v>
      </c>
      <c r="BL20" s="31">
        <f t="shared" si="32"/>
        <v>2291490.5781584582</v>
      </c>
      <c r="BM20" s="33">
        <f t="shared" si="33"/>
        <v>9.7066381156316908</v>
      </c>
      <c r="BN20" s="9">
        <f t="shared" si="34"/>
        <v>1</v>
      </c>
      <c r="BO20" s="135">
        <f>市区町村別_要介護度別被保険者数!K19</f>
        <v>1030</v>
      </c>
      <c r="BP20" s="110">
        <v>9696</v>
      </c>
      <c r="BQ20" s="135">
        <v>2659995471</v>
      </c>
      <c r="BR20" s="135">
        <v>1029</v>
      </c>
      <c r="BS20" s="31">
        <f t="shared" si="35"/>
        <v>2582519.8747572815</v>
      </c>
      <c r="BT20" s="31">
        <f t="shared" si="36"/>
        <v>274339.46689356433</v>
      </c>
      <c r="BU20" s="31">
        <f t="shared" si="37"/>
        <v>2585029.612244898</v>
      </c>
      <c r="BV20" s="33">
        <f t="shared" si="38"/>
        <v>9.4135922330097088</v>
      </c>
      <c r="BW20" s="9">
        <f t="shared" si="39"/>
        <v>0.99902912621359219</v>
      </c>
      <c r="BX20" s="135">
        <f>市区町村別_要介護度別被保険者数!L19</f>
        <v>24958</v>
      </c>
      <c r="BY20" s="110">
        <f t="shared" si="40"/>
        <v>71927</v>
      </c>
      <c r="BZ20" s="135">
        <f t="shared" si="41"/>
        <v>10989461748</v>
      </c>
      <c r="CA20" s="135">
        <f t="shared" si="42"/>
        <v>7330</v>
      </c>
      <c r="CB20" s="23">
        <f t="shared" si="43"/>
        <v>440318.20450356597</v>
      </c>
      <c r="CC20" s="23">
        <f t="shared" si="44"/>
        <v>152786.32152043044</v>
      </c>
      <c r="CD20" s="23">
        <f t="shared" si="45"/>
        <v>1499244.4403819919</v>
      </c>
      <c r="CE20" s="24">
        <f t="shared" si="46"/>
        <v>2.8819216283356037</v>
      </c>
      <c r="CF20" s="25">
        <f t="shared" si="47"/>
        <v>0.29369340492026602</v>
      </c>
      <c r="CH20" s="16">
        <v>15</v>
      </c>
      <c r="CI20" s="139" t="s">
        <v>76</v>
      </c>
      <c r="CJ20" s="55">
        <f t="shared" si="56"/>
        <v>0</v>
      </c>
      <c r="CK20" s="55">
        <f t="shared" si="57"/>
        <v>117624775</v>
      </c>
      <c r="CL20" s="55">
        <f t="shared" si="58"/>
        <v>159225333</v>
      </c>
      <c r="CM20" s="55">
        <f t="shared" si="59"/>
        <v>1179933136</v>
      </c>
      <c r="CN20" s="55">
        <f t="shared" si="60"/>
        <v>1579277641</v>
      </c>
      <c r="CO20" s="55">
        <f t="shared" si="61"/>
        <v>2083027092</v>
      </c>
      <c r="CP20" s="55">
        <f t="shared" si="62"/>
        <v>3210378300</v>
      </c>
      <c r="CQ20" s="55">
        <f t="shared" si="63"/>
        <v>2659995471</v>
      </c>
      <c r="CR20" s="55">
        <f t="shared" si="64"/>
        <v>10989461748</v>
      </c>
      <c r="CS20" s="111">
        <f t="shared" si="48"/>
        <v>0</v>
      </c>
      <c r="CT20" s="140">
        <f t="shared" si="49"/>
        <v>1.0703415480872558E-2</v>
      </c>
      <c r="CU20" s="111">
        <f t="shared" si="50"/>
        <v>1.4488910981375209E-2</v>
      </c>
      <c r="CV20" s="111">
        <f t="shared" si="51"/>
        <v>0.10736951117871983</v>
      </c>
      <c r="CW20" s="111">
        <f t="shared" si="52"/>
        <v>0.14370837054757635</v>
      </c>
      <c r="CX20" s="111">
        <f t="shared" si="53"/>
        <v>0.18954769030240223</v>
      </c>
      <c r="CY20" s="111">
        <f t="shared" si="54"/>
        <v>0.29213244229948432</v>
      </c>
      <c r="CZ20" s="111">
        <f t="shared" si="55"/>
        <v>0.2420496592095695</v>
      </c>
    </row>
    <row r="21" spans="2:104" s="16" customFormat="1" ht="13.5" customHeight="1">
      <c r="B21" s="7">
        <v>16</v>
      </c>
      <c r="C21" s="14" t="s">
        <v>54</v>
      </c>
      <c r="D21" s="135">
        <f>市区町村別_要介護度別被保険者数!D20</f>
        <v>11198</v>
      </c>
      <c r="E21" s="110">
        <v>0</v>
      </c>
      <c r="F21" s="135">
        <v>0</v>
      </c>
      <c r="G21" s="135">
        <v>0</v>
      </c>
      <c r="H21" s="34">
        <f t="shared" si="0"/>
        <v>0</v>
      </c>
      <c r="I21" s="34" t="str">
        <f t="shared" si="1"/>
        <v>-</v>
      </c>
      <c r="J21" s="34" t="str">
        <f t="shared" si="2"/>
        <v>-</v>
      </c>
      <c r="K21" s="33">
        <f t="shared" si="3"/>
        <v>0</v>
      </c>
      <c r="L21" s="9">
        <f t="shared" si="4"/>
        <v>0</v>
      </c>
      <c r="M21" s="135">
        <f>市区町村別_要介護度別被保険者数!E20</f>
        <v>397</v>
      </c>
      <c r="N21" s="110">
        <v>3819</v>
      </c>
      <c r="O21" s="135">
        <v>96728123</v>
      </c>
      <c r="P21" s="135">
        <v>394</v>
      </c>
      <c r="Q21" s="34">
        <f t="shared" si="5"/>
        <v>243647.66498740553</v>
      </c>
      <c r="R21" s="34">
        <f t="shared" si="6"/>
        <v>25328.128567687876</v>
      </c>
      <c r="S21" s="34">
        <f t="shared" si="7"/>
        <v>245502.85025380712</v>
      </c>
      <c r="T21" s="33">
        <f t="shared" si="8"/>
        <v>9.6196473551637283</v>
      </c>
      <c r="U21" s="9">
        <f t="shared" si="9"/>
        <v>0.99244332493702769</v>
      </c>
      <c r="V21" s="135">
        <f>市区町村別_要介護度別被保険者数!F20</f>
        <v>398</v>
      </c>
      <c r="W21" s="110">
        <v>3908</v>
      </c>
      <c r="X21" s="135">
        <v>97813486</v>
      </c>
      <c r="Y21" s="135">
        <v>396</v>
      </c>
      <c r="Z21" s="34">
        <f t="shared" si="10"/>
        <v>245762.52763819095</v>
      </c>
      <c r="AA21" s="34">
        <f t="shared" si="11"/>
        <v>25029.039406345957</v>
      </c>
      <c r="AB21" s="34">
        <f t="shared" si="12"/>
        <v>247003.75252525252</v>
      </c>
      <c r="AC21" s="33">
        <f t="shared" si="13"/>
        <v>9.8190954773869343</v>
      </c>
      <c r="AD21" s="9">
        <f t="shared" si="14"/>
        <v>0.99497487437185927</v>
      </c>
      <c r="AE21" s="135">
        <f>市区町村別_要介護度別被保険者数!G20</f>
        <v>923</v>
      </c>
      <c r="AF21" s="110">
        <v>9042</v>
      </c>
      <c r="AG21" s="135">
        <v>889123843</v>
      </c>
      <c r="AH21" s="135">
        <v>923</v>
      </c>
      <c r="AI21" s="34">
        <f t="shared" si="15"/>
        <v>963297.77139761648</v>
      </c>
      <c r="AJ21" s="34">
        <f t="shared" si="16"/>
        <v>98332.652399911531</v>
      </c>
      <c r="AK21" s="34">
        <f t="shared" si="17"/>
        <v>963297.77139761648</v>
      </c>
      <c r="AL21" s="33">
        <f t="shared" si="18"/>
        <v>9.7963163596966414</v>
      </c>
      <c r="AM21" s="9">
        <f t="shared" si="19"/>
        <v>1</v>
      </c>
      <c r="AN21" s="135">
        <f>市区町村別_要介護度別被保険者数!H20</f>
        <v>962</v>
      </c>
      <c r="AO21" s="110">
        <v>9716</v>
      </c>
      <c r="AP21" s="135">
        <v>1247091010</v>
      </c>
      <c r="AQ21" s="135">
        <v>962</v>
      </c>
      <c r="AR21" s="34">
        <f t="shared" si="20"/>
        <v>1296352.4012474013</v>
      </c>
      <c r="AS21" s="34">
        <f t="shared" si="21"/>
        <v>128354.36496500617</v>
      </c>
      <c r="AT21" s="34">
        <f t="shared" si="22"/>
        <v>1296352.4012474013</v>
      </c>
      <c r="AU21" s="33">
        <f t="shared" si="23"/>
        <v>10.099792099792099</v>
      </c>
      <c r="AV21" s="9">
        <f t="shared" si="24"/>
        <v>1</v>
      </c>
      <c r="AW21" s="135">
        <f>市区町村別_要介護度別被保険者数!I20</f>
        <v>831</v>
      </c>
      <c r="AX21" s="110">
        <v>8522</v>
      </c>
      <c r="AY21" s="135">
        <v>1621085675</v>
      </c>
      <c r="AZ21" s="135">
        <v>829</v>
      </c>
      <c r="BA21" s="34">
        <f t="shared" si="25"/>
        <v>1950764.9518652225</v>
      </c>
      <c r="BB21" s="34">
        <f t="shared" si="26"/>
        <v>190223.6182820934</v>
      </c>
      <c r="BC21" s="34">
        <f t="shared" si="27"/>
        <v>1955471.2605548855</v>
      </c>
      <c r="BD21" s="33">
        <f t="shared" si="28"/>
        <v>10.25511432009627</v>
      </c>
      <c r="BE21" s="9">
        <f t="shared" si="29"/>
        <v>0.99759326113116731</v>
      </c>
      <c r="BF21" s="135">
        <f>市区町村別_要介護度別被保険者数!J20</f>
        <v>870</v>
      </c>
      <c r="BG21" s="110">
        <v>8703</v>
      </c>
      <c r="BH21" s="135">
        <v>2080821456</v>
      </c>
      <c r="BI21" s="135">
        <v>869</v>
      </c>
      <c r="BJ21" s="34">
        <f t="shared" si="30"/>
        <v>2391748.7999999998</v>
      </c>
      <c r="BK21" s="34">
        <f t="shared" si="31"/>
        <v>239092.43433298863</v>
      </c>
      <c r="BL21" s="34">
        <f t="shared" si="32"/>
        <v>2394501.1001150748</v>
      </c>
      <c r="BM21" s="33">
        <f t="shared" si="33"/>
        <v>10.00344827586207</v>
      </c>
      <c r="BN21" s="9">
        <f t="shared" si="34"/>
        <v>0.99885057471264371</v>
      </c>
      <c r="BO21" s="135">
        <f>市区町村別_要介護度別被保険者数!K20</f>
        <v>684</v>
      </c>
      <c r="BP21" s="110">
        <v>6483</v>
      </c>
      <c r="BQ21" s="135">
        <v>1812785777</v>
      </c>
      <c r="BR21" s="135">
        <v>684</v>
      </c>
      <c r="BS21" s="34">
        <f t="shared" si="35"/>
        <v>2650271.6038011694</v>
      </c>
      <c r="BT21" s="34">
        <f t="shared" si="36"/>
        <v>279621.43714329787</v>
      </c>
      <c r="BU21" s="34">
        <f t="shared" si="37"/>
        <v>2650271.6038011694</v>
      </c>
      <c r="BV21" s="33">
        <f t="shared" si="38"/>
        <v>9.4780701754385959</v>
      </c>
      <c r="BW21" s="9">
        <f t="shared" si="39"/>
        <v>1</v>
      </c>
      <c r="BX21" s="135">
        <f>市区町村別_要介護度別被保険者数!L20</f>
        <v>16263</v>
      </c>
      <c r="BY21" s="110">
        <f t="shared" si="40"/>
        <v>50193</v>
      </c>
      <c r="BZ21" s="135">
        <f t="shared" si="41"/>
        <v>7845449370</v>
      </c>
      <c r="CA21" s="135">
        <f t="shared" si="42"/>
        <v>5057</v>
      </c>
      <c r="CB21" s="135">
        <f t="shared" si="43"/>
        <v>482410.9555432577</v>
      </c>
      <c r="CC21" s="135">
        <f t="shared" si="44"/>
        <v>156305.64760026298</v>
      </c>
      <c r="CD21" s="135">
        <f t="shared" si="45"/>
        <v>1551403.8698833301</v>
      </c>
      <c r="CE21" s="24">
        <f t="shared" si="46"/>
        <v>3.0863309352517985</v>
      </c>
      <c r="CF21" s="25">
        <f t="shared" si="47"/>
        <v>0.31095123900879296</v>
      </c>
      <c r="CH21" s="16">
        <v>16</v>
      </c>
      <c r="CI21" s="139" t="s">
        <v>54</v>
      </c>
      <c r="CJ21" s="55">
        <f t="shared" si="56"/>
        <v>0</v>
      </c>
      <c r="CK21" s="55">
        <f t="shared" si="57"/>
        <v>96728123</v>
      </c>
      <c r="CL21" s="55">
        <f t="shared" si="58"/>
        <v>97813486</v>
      </c>
      <c r="CM21" s="55">
        <f t="shared" si="59"/>
        <v>889123843</v>
      </c>
      <c r="CN21" s="55">
        <f t="shared" si="60"/>
        <v>1247091010</v>
      </c>
      <c r="CO21" s="55">
        <f t="shared" si="61"/>
        <v>1621085675</v>
      </c>
      <c r="CP21" s="55">
        <f t="shared" si="62"/>
        <v>2080821456</v>
      </c>
      <c r="CQ21" s="55">
        <f t="shared" si="63"/>
        <v>1812785777</v>
      </c>
      <c r="CR21" s="55">
        <f t="shared" si="64"/>
        <v>7845449370</v>
      </c>
      <c r="CS21" s="111">
        <f t="shared" si="48"/>
        <v>0</v>
      </c>
      <c r="CT21" s="140">
        <f t="shared" si="49"/>
        <v>1.2329201099668813E-2</v>
      </c>
      <c r="CU21" s="111">
        <f t="shared" si="50"/>
        <v>1.2467544099389173E-2</v>
      </c>
      <c r="CV21" s="111">
        <f t="shared" si="51"/>
        <v>0.11332988093708136</v>
      </c>
      <c r="CW21" s="111">
        <f t="shared" si="52"/>
        <v>0.1589572440259085</v>
      </c>
      <c r="CX21" s="111">
        <f t="shared" si="53"/>
        <v>0.20662751087258627</v>
      </c>
      <c r="CY21" s="111">
        <f t="shared" si="54"/>
        <v>0.26522654826590258</v>
      </c>
      <c r="CZ21" s="111">
        <f t="shared" si="55"/>
        <v>0.23106207069946333</v>
      </c>
    </row>
    <row r="22" spans="2:104" s="16" customFormat="1" ht="13.5" customHeight="1">
      <c r="B22" s="7">
        <v>17</v>
      </c>
      <c r="C22" s="14" t="s">
        <v>77</v>
      </c>
      <c r="D22" s="42">
        <f>市区町村別_要介護度別被保険者数!D21</f>
        <v>15996</v>
      </c>
      <c r="E22" s="43">
        <v>0</v>
      </c>
      <c r="F22" s="42">
        <v>0</v>
      </c>
      <c r="G22" s="42">
        <v>0</v>
      </c>
      <c r="H22" s="26">
        <f t="shared" si="0"/>
        <v>0</v>
      </c>
      <c r="I22" s="26" t="str">
        <f t="shared" si="1"/>
        <v>-</v>
      </c>
      <c r="J22" s="26" t="str">
        <f t="shared" si="2"/>
        <v>-</v>
      </c>
      <c r="K22" s="30">
        <f t="shared" si="3"/>
        <v>0</v>
      </c>
      <c r="L22" s="8">
        <f t="shared" si="4"/>
        <v>0</v>
      </c>
      <c r="M22" s="42">
        <f>市区町村別_要介護度別被保険者数!E21</f>
        <v>675</v>
      </c>
      <c r="N22" s="43">
        <v>6525</v>
      </c>
      <c r="O22" s="42">
        <v>136567150</v>
      </c>
      <c r="P22" s="42">
        <v>673</v>
      </c>
      <c r="Q22" s="26">
        <f t="shared" si="5"/>
        <v>202321.70370370371</v>
      </c>
      <c r="R22" s="26">
        <f t="shared" si="6"/>
        <v>20929.831417624522</v>
      </c>
      <c r="S22" s="26">
        <f t="shared" si="7"/>
        <v>202922.95690936106</v>
      </c>
      <c r="T22" s="30">
        <f t="shared" si="8"/>
        <v>9.6666666666666661</v>
      </c>
      <c r="U22" s="8">
        <f t="shared" si="9"/>
        <v>0.99703703703703705</v>
      </c>
      <c r="V22" s="42">
        <f>市区町村別_要介護度別被保険者数!F21</f>
        <v>671</v>
      </c>
      <c r="W22" s="43">
        <v>6663</v>
      </c>
      <c r="X22" s="42">
        <v>163496244</v>
      </c>
      <c r="Y22" s="42">
        <v>670</v>
      </c>
      <c r="Z22" s="26">
        <f t="shared" si="10"/>
        <v>243660.57228017884</v>
      </c>
      <c r="AA22" s="26">
        <f t="shared" si="11"/>
        <v>24537.932462854569</v>
      </c>
      <c r="AB22" s="26">
        <f t="shared" si="12"/>
        <v>244024.24477611939</v>
      </c>
      <c r="AC22" s="30">
        <f t="shared" si="13"/>
        <v>9.9299552906110282</v>
      </c>
      <c r="AD22" s="8">
        <f t="shared" si="14"/>
        <v>0.99850968703427723</v>
      </c>
      <c r="AE22" s="42">
        <f>市区町村別_要介護度別被保険者数!G21</f>
        <v>1209</v>
      </c>
      <c r="AF22" s="43">
        <v>11666</v>
      </c>
      <c r="AG22" s="42">
        <v>1103347023</v>
      </c>
      <c r="AH22" s="42">
        <v>1209</v>
      </c>
      <c r="AI22" s="26">
        <f t="shared" si="15"/>
        <v>912611.26799007447</v>
      </c>
      <c r="AJ22" s="26">
        <f t="shared" si="16"/>
        <v>94578.006428938796</v>
      </c>
      <c r="AK22" s="26">
        <f t="shared" si="17"/>
        <v>912611.26799007447</v>
      </c>
      <c r="AL22" s="30">
        <f t="shared" si="18"/>
        <v>9.6492969396195196</v>
      </c>
      <c r="AM22" s="8">
        <f t="shared" si="19"/>
        <v>1</v>
      </c>
      <c r="AN22" s="42">
        <f>市区町村別_要介護度別被保険者数!H21</f>
        <v>1329</v>
      </c>
      <c r="AO22" s="43">
        <v>13353</v>
      </c>
      <c r="AP22" s="42">
        <v>1712891755</v>
      </c>
      <c r="AQ22" s="42">
        <v>1328</v>
      </c>
      <c r="AR22" s="26">
        <f t="shared" si="20"/>
        <v>1288857.603461249</v>
      </c>
      <c r="AS22" s="26">
        <f t="shared" si="21"/>
        <v>128277.6720587134</v>
      </c>
      <c r="AT22" s="26">
        <f t="shared" si="22"/>
        <v>1289828.1287650603</v>
      </c>
      <c r="AU22" s="30">
        <f t="shared" si="23"/>
        <v>10.047404063205418</v>
      </c>
      <c r="AV22" s="8">
        <f t="shared" si="24"/>
        <v>0.99924755455229497</v>
      </c>
      <c r="AW22" s="42">
        <f>市区町村別_要介護度別被保険者数!I21</f>
        <v>1131</v>
      </c>
      <c r="AX22" s="43">
        <v>11514</v>
      </c>
      <c r="AY22" s="42">
        <v>2223388834</v>
      </c>
      <c r="AZ22" s="42">
        <v>1130</v>
      </c>
      <c r="BA22" s="26">
        <f t="shared" si="25"/>
        <v>1965861.0380194518</v>
      </c>
      <c r="BB22" s="26">
        <f t="shared" si="26"/>
        <v>193103.07747090497</v>
      </c>
      <c r="BC22" s="26">
        <f t="shared" si="27"/>
        <v>1967600.7380530974</v>
      </c>
      <c r="BD22" s="30">
        <f t="shared" si="28"/>
        <v>10.180371352785146</v>
      </c>
      <c r="BE22" s="8">
        <f t="shared" si="29"/>
        <v>0.99911582670203358</v>
      </c>
      <c r="BF22" s="42">
        <f>市区町村別_要介護度別被保険者数!J21</f>
        <v>1327</v>
      </c>
      <c r="BG22" s="43">
        <v>12969</v>
      </c>
      <c r="BH22" s="42">
        <v>3039840166</v>
      </c>
      <c r="BI22" s="42">
        <v>1325</v>
      </c>
      <c r="BJ22" s="26">
        <f t="shared" si="30"/>
        <v>2290761.2403918612</v>
      </c>
      <c r="BK22" s="26">
        <f t="shared" si="31"/>
        <v>234392.79558948262</v>
      </c>
      <c r="BL22" s="26">
        <f t="shared" si="32"/>
        <v>2294218.9932075473</v>
      </c>
      <c r="BM22" s="30">
        <f t="shared" si="33"/>
        <v>9.7731725697061034</v>
      </c>
      <c r="BN22" s="8">
        <f t="shared" si="34"/>
        <v>0.99849284099472491</v>
      </c>
      <c r="BO22" s="42">
        <f>市区町村別_要介護度別被保険者数!K21</f>
        <v>1008</v>
      </c>
      <c r="BP22" s="43">
        <v>9408</v>
      </c>
      <c r="BQ22" s="42">
        <v>2716263120</v>
      </c>
      <c r="BR22" s="42">
        <v>1006</v>
      </c>
      <c r="BS22" s="26">
        <f t="shared" si="35"/>
        <v>2694705.4761904762</v>
      </c>
      <c r="BT22" s="26">
        <f t="shared" si="36"/>
        <v>288718.44387755101</v>
      </c>
      <c r="BU22" s="26">
        <f t="shared" si="37"/>
        <v>2700062.7435387676</v>
      </c>
      <c r="BV22" s="30">
        <f t="shared" si="38"/>
        <v>9.3333333333333339</v>
      </c>
      <c r="BW22" s="8">
        <f t="shared" si="39"/>
        <v>0.99801587301587302</v>
      </c>
      <c r="BX22" s="42">
        <f>市区町村別_要介護度別被保険者数!L21</f>
        <v>23346</v>
      </c>
      <c r="BY22" s="43">
        <f t="shared" si="40"/>
        <v>72098</v>
      </c>
      <c r="BZ22" s="42">
        <f t="shared" si="41"/>
        <v>11095794292</v>
      </c>
      <c r="CA22" s="42">
        <f t="shared" si="42"/>
        <v>7341</v>
      </c>
      <c r="CB22" s="146">
        <f t="shared" si="43"/>
        <v>475276.03409577656</v>
      </c>
      <c r="CC22" s="146">
        <f t="shared" si="44"/>
        <v>153898.78071513772</v>
      </c>
      <c r="CD22" s="146">
        <f t="shared" si="45"/>
        <v>1511482.6715706307</v>
      </c>
      <c r="CE22" s="147">
        <f t="shared" si="46"/>
        <v>3.0882378137582456</v>
      </c>
      <c r="CF22" s="148">
        <f t="shared" si="47"/>
        <v>0.31444358776664094</v>
      </c>
      <c r="CH22" s="16">
        <v>17</v>
      </c>
      <c r="CI22" s="139" t="s">
        <v>77</v>
      </c>
      <c r="CJ22" s="55">
        <f t="shared" si="56"/>
        <v>0</v>
      </c>
      <c r="CK22" s="55">
        <f t="shared" si="57"/>
        <v>136567150</v>
      </c>
      <c r="CL22" s="55">
        <f t="shared" si="58"/>
        <v>163496244</v>
      </c>
      <c r="CM22" s="55">
        <f t="shared" si="59"/>
        <v>1103347023</v>
      </c>
      <c r="CN22" s="55">
        <f t="shared" si="60"/>
        <v>1712891755</v>
      </c>
      <c r="CO22" s="55">
        <f t="shared" si="61"/>
        <v>2223388834</v>
      </c>
      <c r="CP22" s="55">
        <f t="shared" si="62"/>
        <v>3039840166</v>
      </c>
      <c r="CQ22" s="55">
        <f t="shared" si="63"/>
        <v>2716263120</v>
      </c>
      <c r="CR22" s="55">
        <f t="shared" si="64"/>
        <v>11095794292</v>
      </c>
      <c r="CS22" s="111">
        <f t="shared" si="48"/>
        <v>0</v>
      </c>
      <c r="CT22" s="140">
        <f t="shared" si="49"/>
        <v>1.2308010261010704E-2</v>
      </c>
      <c r="CU22" s="111">
        <f t="shared" si="50"/>
        <v>1.4734974324269854E-2</v>
      </c>
      <c r="CV22" s="111">
        <f t="shared" si="51"/>
        <v>9.9438309143447839E-2</v>
      </c>
      <c r="CW22" s="111">
        <f t="shared" si="52"/>
        <v>0.15437306333580683</v>
      </c>
      <c r="CX22" s="111">
        <f t="shared" si="53"/>
        <v>0.2003812233255847</v>
      </c>
      <c r="CY22" s="111">
        <f t="shared" si="54"/>
        <v>0.27396327707622575</v>
      </c>
      <c r="CZ22" s="111">
        <f t="shared" si="55"/>
        <v>0.24480114253365431</v>
      </c>
    </row>
    <row r="23" spans="2:104" s="16" customFormat="1" ht="13.5" customHeight="1">
      <c r="B23" s="7">
        <v>18</v>
      </c>
      <c r="C23" s="14" t="s">
        <v>55</v>
      </c>
      <c r="D23" s="42">
        <f>市区町村別_要介護度別被保険者数!D22</f>
        <v>14089</v>
      </c>
      <c r="E23" s="43">
        <v>0</v>
      </c>
      <c r="F23" s="42">
        <v>0</v>
      </c>
      <c r="G23" s="42">
        <v>0</v>
      </c>
      <c r="H23" s="26">
        <f t="shared" si="0"/>
        <v>0</v>
      </c>
      <c r="I23" s="26" t="str">
        <f t="shared" si="1"/>
        <v>-</v>
      </c>
      <c r="J23" s="26" t="str">
        <f t="shared" si="2"/>
        <v>-</v>
      </c>
      <c r="K23" s="30">
        <f t="shared" si="3"/>
        <v>0</v>
      </c>
      <c r="L23" s="8">
        <f t="shared" si="4"/>
        <v>0</v>
      </c>
      <c r="M23" s="42">
        <f>市区町村別_要介護度別被保険者数!E22</f>
        <v>498</v>
      </c>
      <c r="N23" s="43">
        <v>4656</v>
      </c>
      <c r="O23" s="42">
        <v>75362248</v>
      </c>
      <c r="P23" s="42">
        <v>493</v>
      </c>
      <c r="Q23" s="26">
        <f t="shared" si="5"/>
        <v>151329.81526104419</v>
      </c>
      <c r="R23" s="26">
        <f t="shared" si="6"/>
        <v>16186.049828178695</v>
      </c>
      <c r="S23" s="26">
        <f t="shared" si="7"/>
        <v>152864.60040567952</v>
      </c>
      <c r="T23" s="30">
        <f t="shared" si="8"/>
        <v>9.3493975903614466</v>
      </c>
      <c r="U23" s="8">
        <f t="shared" si="9"/>
        <v>0.98995983935742971</v>
      </c>
      <c r="V23" s="42">
        <f>市区町村別_要介護度別被保険者数!F22</f>
        <v>451</v>
      </c>
      <c r="W23" s="43">
        <v>4499</v>
      </c>
      <c r="X23" s="42">
        <v>105796480</v>
      </c>
      <c r="Y23" s="42">
        <v>449</v>
      </c>
      <c r="Z23" s="26">
        <f t="shared" si="10"/>
        <v>234581.99556541021</v>
      </c>
      <c r="AA23" s="26">
        <f t="shared" si="11"/>
        <v>23515.554567681706</v>
      </c>
      <c r="AB23" s="26">
        <f t="shared" si="12"/>
        <v>235626.90423162584</v>
      </c>
      <c r="AC23" s="30">
        <f t="shared" si="13"/>
        <v>9.9756097560975618</v>
      </c>
      <c r="AD23" s="8">
        <f t="shared" si="14"/>
        <v>0.99556541019955658</v>
      </c>
      <c r="AE23" s="42">
        <f>市区町村別_要介護度別被保険者数!G22</f>
        <v>1309</v>
      </c>
      <c r="AF23" s="43">
        <v>12624</v>
      </c>
      <c r="AG23" s="42">
        <v>1187059439</v>
      </c>
      <c r="AH23" s="42">
        <v>1304</v>
      </c>
      <c r="AI23" s="26">
        <f t="shared" si="15"/>
        <v>906844.49121466768</v>
      </c>
      <c r="AJ23" s="26">
        <f t="shared" si="16"/>
        <v>94031.958095690745</v>
      </c>
      <c r="AK23" s="26">
        <f t="shared" si="17"/>
        <v>910321.65567484661</v>
      </c>
      <c r="AL23" s="30">
        <f t="shared" si="18"/>
        <v>9.6440030557677616</v>
      </c>
      <c r="AM23" s="8">
        <f t="shared" si="19"/>
        <v>0.99618029029793731</v>
      </c>
      <c r="AN23" s="42">
        <f>市区町村別_要介護度別被保険者数!H22</f>
        <v>1301</v>
      </c>
      <c r="AO23" s="43">
        <v>13267</v>
      </c>
      <c r="AP23" s="42">
        <v>1674524161</v>
      </c>
      <c r="AQ23" s="42">
        <v>1300</v>
      </c>
      <c r="AR23" s="26">
        <f t="shared" si="20"/>
        <v>1287105.4273635666</v>
      </c>
      <c r="AS23" s="26">
        <f t="shared" si="21"/>
        <v>126217.24285821964</v>
      </c>
      <c r="AT23" s="26">
        <f t="shared" si="22"/>
        <v>1288095.5084615385</v>
      </c>
      <c r="AU23" s="30">
        <f t="shared" si="23"/>
        <v>10.197540353574174</v>
      </c>
      <c r="AV23" s="8">
        <f t="shared" si="24"/>
        <v>0.99923136049192929</v>
      </c>
      <c r="AW23" s="42">
        <f>市区町村別_要介護度別被保険者数!I22</f>
        <v>1080</v>
      </c>
      <c r="AX23" s="43">
        <v>10890</v>
      </c>
      <c r="AY23" s="42">
        <v>2085052628</v>
      </c>
      <c r="AZ23" s="42">
        <v>1076</v>
      </c>
      <c r="BA23" s="26">
        <f t="shared" si="25"/>
        <v>1930604.2851851853</v>
      </c>
      <c r="BB23" s="26">
        <f t="shared" si="26"/>
        <v>191464.88778696052</v>
      </c>
      <c r="BC23" s="26">
        <f t="shared" si="27"/>
        <v>1937781.2527881041</v>
      </c>
      <c r="BD23" s="30">
        <f t="shared" si="28"/>
        <v>10.083333333333334</v>
      </c>
      <c r="BE23" s="8">
        <f t="shared" si="29"/>
        <v>0.99629629629629635</v>
      </c>
      <c r="BF23" s="42">
        <f>市区町村別_要介護度別被保険者数!J22</f>
        <v>1323</v>
      </c>
      <c r="BG23" s="43">
        <v>13047</v>
      </c>
      <c r="BH23" s="42">
        <v>3307432521</v>
      </c>
      <c r="BI23" s="42">
        <v>1321</v>
      </c>
      <c r="BJ23" s="26">
        <f t="shared" si="30"/>
        <v>2499948.9954648525</v>
      </c>
      <c r="BK23" s="26">
        <f t="shared" si="31"/>
        <v>253501.381237066</v>
      </c>
      <c r="BL23" s="26">
        <f t="shared" si="32"/>
        <v>2503733.9295987887</v>
      </c>
      <c r="BM23" s="30">
        <f t="shared" si="33"/>
        <v>9.8616780045351469</v>
      </c>
      <c r="BN23" s="8">
        <f t="shared" si="34"/>
        <v>0.99848828420256996</v>
      </c>
      <c r="BO23" s="42">
        <f>市区町村別_要介護度別被保険者数!K22</f>
        <v>1089</v>
      </c>
      <c r="BP23" s="43">
        <v>10266</v>
      </c>
      <c r="BQ23" s="42">
        <v>3010858957</v>
      </c>
      <c r="BR23" s="42">
        <v>1087</v>
      </c>
      <c r="BS23" s="26">
        <f t="shared" si="35"/>
        <v>2764792.4306703396</v>
      </c>
      <c r="BT23" s="26">
        <f t="shared" si="36"/>
        <v>293284.52727449837</v>
      </c>
      <c r="BU23" s="26">
        <f t="shared" si="37"/>
        <v>2769879.4452621895</v>
      </c>
      <c r="BV23" s="30">
        <f t="shared" si="38"/>
        <v>9.4269972451790629</v>
      </c>
      <c r="BW23" s="8">
        <f t="shared" si="39"/>
        <v>0.99816345270890727</v>
      </c>
      <c r="BX23" s="42">
        <f>市区町村別_要介護度別被保険者数!L22</f>
        <v>21140</v>
      </c>
      <c r="BY23" s="43">
        <f t="shared" si="40"/>
        <v>69249</v>
      </c>
      <c r="BZ23" s="42">
        <f t="shared" si="41"/>
        <v>11446086434</v>
      </c>
      <c r="CA23" s="42">
        <f t="shared" si="42"/>
        <v>7030</v>
      </c>
      <c r="CB23" s="146">
        <f t="shared" si="43"/>
        <v>541442.12081362342</v>
      </c>
      <c r="CC23" s="146">
        <f t="shared" si="44"/>
        <v>165288.83354272263</v>
      </c>
      <c r="CD23" s="146">
        <f t="shared" si="45"/>
        <v>1628177.3021337127</v>
      </c>
      <c r="CE23" s="147">
        <f t="shared" si="46"/>
        <v>3.2757332071901608</v>
      </c>
      <c r="CF23" s="148">
        <f t="shared" si="47"/>
        <v>0.33254493850520339</v>
      </c>
      <c r="CH23" s="16">
        <v>18</v>
      </c>
      <c r="CI23" s="139" t="s">
        <v>55</v>
      </c>
      <c r="CJ23" s="55">
        <f t="shared" si="56"/>
        <v>0</v>
      </c>
      <c r="CK23" s="55">
        <f t="shared" si="57"/>
        <v>75362248</v>
      </c>
      <c r="CL23" s="55">
        <f t="shared" si="58"/>
        <v>105796480</v>
      </c>
      <c r="CM23" s="55">
        <f t="shared" si="59"/>
        <v>1187059439</v>
      </c>
      <c r="CN23" s="55">
        <f t="shared" si="60"/>
        <v>1674524161</v>
      </c>
      <c r="CO23" s="55">
        <f t="shared" si="61"/>
        <v>2085052628</v>
      </c>
      <c r="CP23" s="55">
        <f t="shared" si="62"/>
        <v>3307432521</v>
      </c>
      <c r="CQ23" s="55">
        <f t="shared" si="63"/>
        <v>3010858957</v>
      </c>
      <c r="CR23" s="55">
        <f t="shared" si="64"/>
        <v>11446086434</v>
      </c>
      <c r="CS23" s="111">
        <f t="shared" si="48"/>
        <v>0</v>
      </c>
      <c r="CT23" s="140">
        <f t="shared" si="49"/>
        <v>6.5841061427022243E-3</v>
      </c>
      <c r="CU23" s="111">
        <f t="shared" si="50"/>
        <v>9.2430264798400528E-3</v>
      </c>
      <c r="CV23" s="111">
        <f t="shared" si="51"/>
        <v>0.10370876070565938</v>
      </c>
      <c r="CW23" s="111">
        <f t="shared" si="52"/>
        <v>0.14629665525029706</v>
      </c>
      <c r="CX23" s="111">
        <f t="shared" si="53"/>
        <v>0.18216292878991902</v>
      </c>
      <c r="CY23" s="111">
        <f t="shared" si="54"/>
        <v>0.2889575000216183</v>
      </c>
      <c r="CZ23" s="111">
        <f t="shared" si="55"/>
        <v>0.26304702260996399</v>
      </c>
    </row>
    <row r="24" spans="2:104" s="16" customFormat="1" ht="13.5" customHeight="1">
      <c r="B24" s="7">
        <v>19</v>
      </c>
      <c r="C24" s="14" t="s">
        <v>78</v>
      </c>
      <c r="D24" s="42">
        <f>市区町村別_要介護度別被保険者数!D23</f>
        <v>9536</v>
      </c>
      <c r="E24" s="43">
        <v>0</v>
      </c>
      <c r="F24" s="42">
        <v>0</v>
      </c>
      <c r="G24" s="42">
        <v>0</v>
      </c>
      <c r="H24" s="26">
        <f t="shared" si="0"/>
        <v>0</v>
      </c>
      <c r="I24" s="26" t="str">
        <f t="shared" si="1"/>
        <v>-</v>
      </c>
      <c r="J24" s="26" t="str">
        <f t="shared" si="2"/>
        <v>-</v>
      </c>
      <c r="K24" s="30">
        <f t="shared" si="3"/>
        <v>0</v>
      </c>
      <c r="L24" s="8">
        <f t="shared" si="4"/>
        <v>0</v>
      </c>
      <c r="M24" s="42">
        <f>市区町村別_要介護度別被保険者数!E23</f>
        <v>324</v>
      </c>
      <c r="N24" s="43">
        <v>3136</v>
      </c>
      <c r="O24" s="42">
        <v>56304573</v>
      </c>
      <c r="P24" s="42">
        <v>323</v>
      </c>
      <c r="Q24" s="26">
        <f t="shared" si="5"/>
        <v>173779.54629629629</v>
      </c>
      <c r="R24" s="26">
        <f t="shared" si="6"/>
        <v>17954.264349489797</v>
      </c>
      <c r="S24" s="26">
        <f t="shared" si="7"/>
        <v>174317.56346749226</v>
      </c>
      <c r="T24" s="30">
        <f t="shared" si="8"/>
        <v>9.6790123456790127</v>
      </c>
      <c r="U24" s="8">
        <f t="shared" si="9"/>
        <v>0.99691358024691357</v>
      </c>
      <c r="V24" s="42">
        <f>市区町村別_要介護度別被保険者数!F23</f>
        <v>298</v>
      </c>
      <c r="W24" s="43">
        <v>2956</v>
      </c>
      <c r="X24" s="42">
        <v>70853333</v>
      </c>
      <c r="Y24" s="42">
        <v>298</v>
      </c>
      <c r="Z24" s="26">
        <f t="shared" si="10"/>
        <v>237762.86241610738</v>
      </c>
      <c r="AA24" s="26">
        <f t="shared" si="11"/>
        <v>23969.327807848444</v>
      </c>
      <c r="AB24" s="26">
        <f t="shared" si="12"/>
        <v>237762.86241610738</v>
      </c>
      <c r="AC24" s="30">
        <f t="shared" si="13"/>
        <v>9.9194630872483227</v>
      </c>
      <c r="AD24" s="8">
        <f t="shared" si="14"/>
        <v>1</v>
      </c>
      <c r="AE24" s="42">
        <f>市区町村別_要介護度別被保険者数!G23</f>
        <v>826</v>
      </c>
      <c r="AF24" s="43">
        <v>7769</v>
      </c>
      <c r="AG24" s="42">
        <v>652864192</v>
      </c>
      <c r="AH24" s="42">
        <v>824</v>
      </c>
      <c r="AI24" s="26">
        <f t="shared" si="15"/>
        <v>790392.48426150123</v>
      </c>
      <c r="AJ24" s="26">
        <f t="shared" si="16"/>
        <v>84034.520787746165</v>
      </c>
      <c r="AK24" s="26">
        <f t="shared" si="17"/>
        <v>792310.91262135922</v>
      </c>
      <c r="AL24" s="30">
        <f t="shared" si="18"/>
        <v>9.4055690072639226</v>
      </c>
      <c r="AM24" s="8">
        <f t="shared" si="19"/>
        <v>0.99757869249394671</v>
      </c>
      <c r="AN24" s="42">
        <f>市区町村別_要介護度別被保険者数!H23</f>
        <v>1054</v>
      </c>
      <c r="AO24" s="43">
        <v>10548</v>
      </c>
      <c r="AP24" s="42">
        <v>1259733096</v>
      </c>
      <c r="AQ24" s="42">
        <v>1053</v>
      </c>
      <c r="AR24" s="26">
        <f t="shared" si="20"/>
        <v>1195192.6907020872</v>
      </c>
      <c r="AS24" s="26">
        <f t="shared" si="21"/>
        <v>119428.62116040956</v>
      </c>
      <c r="AT24" s="26">
        <f t="shared" si="22"/>
        <v>1196327.7264957265</v>
      </c>
      <c r="AU24" s="30">
        <f t="shared" si="23"/>
        <v>10.007590132827325</v>
      </c>
      <c r="AV24" s="8">
        <f t="shared" si="24"/>
        <v>0.99905123339658441</v>
      </c>
      <c r="AW24" s="42">
        <f>市区町村別_要介護度別被保険者数!I23</f>
        <v>861</v>
      </c>
      <c r="AX24" s="43">
        <v>8674</v>
      </c>
      <c r="AY24" s="42">
        <v>1679612304</v>
      </c>
      <c r="AZ24" s="42">
        <v>861</v>
      </c>
      <c r="BA24" s="26">
        <f t="shared" si="25"/>
        <v>1950769.2264808363</v>
      </c>
      <c r="BB24" s="26">
        <f t="shared" si="26"/>
        <v>193637.57251556375</v>
      </c>
      <c r="BC24" s="26">
        <f t="shared" si="27"/>
        <v>1950769.2264808363</v>
      </c>
      <c r="BD24" s="30">
        <f t="shared" si="28"/>
        <v>10.074332171893147</v>
      </c>
      <c r="BE24" s="8">
        <f t="shared" si="29"/>
        <v>1</v>
      </c>
      <c r="BF24" s="42">
        <f>市区町村別_要介護度別被保険者数!J23</f>
        <v>963</v>
      </c>
      <c r="BG24" s="43">
        <v>9307</v>
      </c>
      <c r="BH24" s="42">
        <v>2257402347</v>
      </c>
      <c r="BI24" s="42">
        <v>962</v>
      </c>
      <c r="BJ24" s="26">
        <f t="shared" si="30"/>
        <v>2344135.3551401868</v>
      </c>
      <c r="BK24" s="26">
        <f t="shared" si="31"/>
        <v>242548.87149457398</v>
      </c>
      <c r="BL24" s="26">
        <f t="shared" si="32"/>
        <v>2346572.0862785862</v>
      </c>
      <c r="BM24" s="30">
        <f t="shared" si="33"/>
        <v>9.6645898234683276</v>
      </c>
      <c r="BN24" s="8">
        <f t="shared" si="34"/>
        <v>0.99896157840083077</v>
      </c>
      <c r="BO24" s="42">
        <f>市区町村別_要介護度別被保険者数!K23</f>
        <v>754</v>
      </c>
      <c r="BP24" s="43">
        <v>7019</v>
      </c>
      <c r="BQ24" s="42">
        <v>2032675950</v>
      </c>
      <c r="BR24" s="42">
        <v>751</v>
      </c>
      <c r="BS24" s="26">
        <f t="shared" si="35"/>
        <v>2695856.6976127322</v>
      </c>
      <c r="BT24" s="26">
        <f t="shared" si="36"/>
        <v>289596.23165693117</v>
      </c>
      <c r="BU24" s="26">
        <f t="shared" si="37"/>
        <v>2706625.7656458057</v>
      </c>
      <c r="BV24" s="30">
        <f t="shared" si="38"/>
        <v>9.3090185676392565</v>
      </c>
      <c r="BW24" s="8">
        <f t="shared" si="39"/>
        <v>0.99602122015915118</v>
      </c>
      <c r="BX24" s="42">
        <f>市区町村別_要介護度別被保険者数!L23</f>
        <v>14616</v>
      </c>
      <c r="BY24" s="43">
        <f t="shared" si="40"/>
        <v>49409</v>
      </c>
      <c r="BZ24" s="42">
        <f t="shared" si="41"/>
        <v>8009445795</v>
      </c>
      <c r="CA24" s="42">
        <f t="shared" si="42"/>
        <v>5072</v>
      </c>
      <c r="CB24" s="146">
        <f t="shared" si="43"/>
        <v>547991.63895730709</v>
      </c>
      <c r="CC24" s="146">
        <f t="shared" si="44"/>
        <v>162104.99696411585</v>
      </c>
      <c r="CD24" s="146">
        <f t="shared" si="45"/>
        <v>1579149.4075315457</v>
      </c>
      <c r="CE24" s="147">
        <f t="shared" si="46"/>
        <v>3.3804734537493157</v>
      </c>
      <c r="CF24" s="148">
        <f t="shared" si="47"/>
        <v>0.34701696770662288</v>
      </c>
      <c r="CH24" s="16">
        <v>19</v>
      </c>
      <c r="CI24" s="139" t="s">
        <v>78</v>
      </c>
      <c r="CJ24" s="55">
        <f t="shared" si="56"/>
        <v>0</v>
      </c>
      <c r="CK24" s="55">
        <f t="shared" si="57"/>
        <v>56304573</v>
      </c>
      <c r="CL24" s="55">
        <f t="shared" si="58"/>
        <v>70853333</v>
      </c>
      <c r="CM24" s="55">
        <f t="shared" si="59"/>
        <v>652864192</v>
      </c>
      <c r="CN24" s="55">
        <f t="shared" si="60"/>
        <v>1259733096</v>
      </c>
      <c r="CO24" s="55">
        <f t="shared" si="61"/>
        <v>1679612304</v>
      </c>
      <c r="CP24" s="55">
        <f t="shared" si="62"/>
        <v>2257402347</v>
      </c>
      <c r="CQ24" s="55">
        <f t="shared" si="63"/>
        <v>2032675950</v>
      </c>
      <c r="CR24" s="55">
        <f t="shared" si="64"/>
        <v>8009445795</v>
      </c>
      <c r="CS24" s="111">
        <f t="shared" si="48"/>
        <v>0</v>
      </c>
      <c r="CT24" s="140">
        <f t="shared" si="49"/>
        <v>7.0297714025543264E-3</v>
      </c>
      <c r="CU24" s="111">
        <f t="shared" si="50"/>
        <v>8.846221675441154E-3</v>
      </c>
      <c r="CV24" s="111">
        <f t="shared" si="51"/>
        <v>8.1511781053260748E-2</v>
      </c>
      <c r="CW24" s="111">
        <f t="shared" si="52"/>
        <v>0.15728093157037215</v>
      </c>
      <c r="CX24" s="111">
        <f t="shared" si="53"/>
        <v>0.20970393545187854</v>
      </c>
      <c r="CY24" s="111">
        <f t="shared" si="54"/>
        <v>0.28184251504757202</v>
      </c>
      <c r="CZ24" s="111">
        <f t="shared" si="55"/>
        <v>0.25378484379892102</v>
      </c>
    </row>
    <row r="25" spans="2:104" s="16" customFormat="1" ht="13.5" customHeight="1">
      <c r="B25" s="7">
        <v>20</v>
      </c>
      <c r="C25" s="14" t="s">
        <v>79</v>
      </c>
      <c r="D25" s="42">
        <f>市区町村別_要介護度別被保険者数!D24</f>
        <v>16161</v>
      </c>
      <c r="E25" s="43">
        <v>0</v>
      </c>
      <c r="F25" s="42">
        <v>0</v>
      </c>
      <c r="G25" s="42">
        <v>0</v>
      </c>
      <c r="H25" s="26">
        <f t="shared" si="0"/>
        <v>0</v>
      </c>
      <c r="I25" s="26" t="str">
        <f t="shared" si="1"/>
        <v>-</v>
      </c>
      <c r="J25" s="26" t="str">
        <f t="shared" si="2"/>
        <v>-</v>
      </c>
      <c r="K25" s="30">
        <f t="shared" si="3"/>
        <v>0</v>
      </c>
      <c r="L25" s="8">
        <f t="shared" si="4"/>
        <v>0</v>
      </c>
      <c r="M25" s="42">
        <f>市区町村別_要介護度別被保険者数!E24</f>
        <v>620</v>
      </c>
      <c r="N25" s="43">
        <v>5812</v>
      </c>
      <c r="O25" s="42">
        <v>120398156</v>
      </c>
      <c r="P25" s="42">
        <v>617</v>
      </c>
      <c r="Q25" s="26">
        <f t="shared" si="5"/>
        <v>194190.57419354838</v>
      </c>
      <c r="R25" s="26">
        <f t="shared" si="6"/>
        <v>20715.443220922229</v>
      </c>
      <c r="S25" s="26">
        <f t="shared" si="7"/>
        <v>195134.77471636952</v>
      </c>
      <c r="T25" s="30">
        <f t="shared" si="8"/>
        <v>9.3741935483870975</v>
      </c>
      <c r="U25" s="8">
        <f t="shared" si="9"/>
        <v>0.99516129032258061</v>
      </c>
      <c r="V25" s="42">
        <f>市区町村別_要介護度別被保険者数!F24</f>
        <v>535</v>
      </c>
      <c r="W25" s="43">
        <v>5456</v>
      </c>
      <c r="X25" s="42">
        <v>148134465</v>
      </c>
      <c r="Y25" s="42">
        <v>535</v>
      </c>
      <c r="Z25" s="26">
        <f t="shared" si="10"/>
        <v>276886.85046728974</v>
      </c>
      <c r="AA25" s="26">
        <f t="shared" si="11"/>
        <v>27150.745051319649</v>
      </c>
      <c r="AB25" s="26">
        <f t="shared" si="12"/>
        <v>276886.85046728974</v>
      </c>
      <c r="AC25" s="30">
        <f t="shared" si="13"/>
        <v>10.198130841121495</v>
      </c>
      <c r="AD25" s="8">
        <f t="shared" si="14"/>
        <v>1</v>
      </c>
      <c r="AE25" s="42">
        <f>市区町村別_要介護度別被保険者数!G24</f>
        <v>1184</v>
      </c>
      <c r="AF25" s="43">
        <v>11410</v>
      </c>
      <c r="AG25" s="42">
        <v>1074383366</v>
      </c>
      <c r="AH25" s="42">
        <v>1184</v>
      </c>
      <c r="AI25" s="26">
        <f t="shared" si="15"/>
        <v>907418.38344594592</v>
      </c>
      <c r="AJ25" s="26">
        <f t="shared" si="16"/>
        <v>94161.557055214726</v>
      </c>
      <c r="AK25" s="26">
        <f t="shared" si="17"/>
        <v>907418.38344594592</v>
      </c>
      <c r="AL25" s="30">
        <f t="shared" si="18"/>
        <v>9.6368243243243246</v>
      </c>
      <c r="AM25" s="8">
        <f t="shared" si="19"/>
        <v>1</v>
      </c>
      <c r="AN25" s="42">
        <f>市区町村別_要介護度別被保険者数!H24</f>
        <v>1103</v>
      </c>
      <c r="AO25" s="43">
        <v>11051</v>
      </c>
      <c r="AP25" s="42">
        <v>1408414285</v>
      </c>
      <c r="AQ25" s="42">
        <v>1102</v>
      </c>
      <c r="AR25" s="26">
        <f t="shared" si="20"/>
        <v>1276894.1840435176</v>
      </c>
      <c r="AS25" s="26">
        <f t="shared" si="21"/>
        <v>127446.77269025428</v>
      </c>
      <c r="AT25" s="26">
        <f t="shared" si="22"/>
        <v>1278052.890199637</v>
      </c>
      <c r="AU25" s="30">
        <f t="shared" si="23"/>
        <v>10.019038984587489</v>
      </c>
      <c r="AV25" s="8">
        <f t="shared" si="24"/>
        <v>0.99909338168631001</v>
      </c>
      <c r="AW25" s="42">
        <f>市区町村別_要介護度別被保険者数!I24</f>
        <v>990</v>
      </c>
      <c r="AX25" s="43">
        <v>10055</v>
      </c>
      <c r="AY25" s="42">
        <v>1987604773</v>
      </c>
      <c r="AZ25" s="42">
        <v>990</v>
      </c>
      <c r="BA25" s="26">
        <f t="shared" si="25"/>
        <v>2007681.5888888889</v>
      </c>
      <c r="BB25" s="26">
        <f t="shared" si="26"/>
        <v>197673.27429139731</v>
      </c>
      <c r="BC25" s="26">
        <f t="shared" si="27"/>
        <v>2007681.5888888889</v>
      </c>
      <c r="BD25" s="30">
        <f t="shared" si="28"/>
        <v>10.156565656565656</v>
      </c>
      <c r="BE25" s="8">
        <f t="shared" si="29"/>
        <v>1</v>
      </c>
      <c r="BF25" s="42">
        <f>市区町村別_要介護度別被保険者数!J24</f>
        <v>1250</v>
      </c>
      <c r="BG25" s="43">
        <v>12165</v>
      </c>
      <c r="BH25" s="42">
        <v>2933889211</v>
      </c>
      <c r="BI25" s="42">
        <v>1250</v>
      </c>
      <c r="BJ25" s="26">
        <f t="shared" si="30"/>
        <v>2347111.3687999998</v>
      </c>
      <c r="BK25" s="26">
        <f t="shared" si="31"/>
        <v>241174.61660501439</v>
      </c>
      <c r="BL25" s="26">
        <f t="shared" si="32"/>
        <v>2347111.3687999998</v>
      </c>
      <c r="BM25" s="30">
        <f t="shared" si="33"/>
        <v>9.7319999999999993</v>
      </c>
      <c r="BN25" s="8">
        <f t="shared" si="34"/>
        <v>1</v>
      </c>
      <c r="BO25" s="42">
        <f>市区町村別_要介護度別被保険者数!K24</f>
        <v>856</v>
      </c>
      <c r="BP25" s="43">
        <v>7973</v>
      </c>
      <c r="BQ25" s="42">
        <v>2199708203</v>
      </c>
      <c r="BR25" s="42">
        <v>854</v>
      </c>
      <c r="BS25" s="26">
        <f t="shared" si="35"/>
        <v>2569752.5735981311</v>
      </c>
      <c r="BT25" s="26">
        <f t="shared" si="36"/>
        <v>275894.66988586477</v>
      </c>
      <c r="BU25" s="26">
        <f t="shared" si="37"/>
        <v>2575770.7295081969</v>
      </c>
      <c r="BV25" s="30">
        <f t="shared" si="38"/>
        <v>9.3142523364485985</v>
      </c>
      <c r="BW25" s="8">
        <f t="shared" si="39"/>
        <v>0.99766355140186913</v>
      </c>
      <c r="BX25" s="42">
        <f>市区町村別_要介護度別被保険者数!L24</f>
        <v>22699</v>
      </c>
      <c r="BY25" s="43">
        <f t="shared" si="40"/>
        <v>63922</v>
      </c>
      <c r="BZ25" s="42">
        <f t="shared" si="41"/>
        <v>9872532459</v>
      </c>
      <c r="CA25" s="42">
        <f t="shared" si="42"/>
        <v>6532</v>
      </c>
      <c r="CB25" s="146">
        <f t="shared" si="43"/>
        <v>434932.48420635267</v>
      </c>
      <c r="CC25" s="146">
        <f t="shared" si="44"/>
        <v>154446.55140640156</v>
      </c>
      <c r="CD25" s="146">
        <f t="shared" si="45"/>
        <v>1511410.3580832824</v>
      </c>
      <c r="CE25" s="147">
        <f t="shared" si="46"/>
        <v>2.8160711925635491</v>
      </c>
      <c r="CF25" s="148">
        <f t="shared" si="47"/>
        <v>0.28776598088021499</v>
      </c>
      <c r="CH25" s="16">
        <v>20</v>
      </c>
      <c r="CI25" s="139" t="s">
        <v>79</v>
      </c>
      <c r="CJ25" s="55">
        <f t="shared" si="56"/>
        <v>0</v>
      </c>
      <c r="CK25" s="55">
        <f t="shared" si="57"/>
        <v>120398156</v>
      </c>
      <c r="CL25" s="55">
        <f t="shared" si="58"/>
        <v>148134465</v>
      </c>
      <c r="CM25" s="55">
        <f t="shared" si="59"/>
        <v>1074383366</v>
      </c>
      <c r="CN25" s="55">
        <f t="shared" si="60"/>
        <v>1408414285</v>
      </c>
      <c r="CO25" s="55">
        <f t="shared" si="61"/>
        <v>1987604773</v>
      </c>
      <c r="CP25" s="55">
        <f t="shared" si="62"/>
        <v>2933889211</v>
      </c>
      <c r="CQ25" s="55">
        <f t="shared" si="63"/>
        <v>2199708203</v>
      </c>
      <c r="CR25" s="55">
        <f t="shared" si="64"/>
        <v>9872532459</v>
      </c>
      <c r="CS25" s="111">
        <f t="shared" si="48"/>
        <v>0</v>
      </c>
      <c r="CT25" s="140">
        <f t="shared" si="49"/>
        <v>1.2195265652456034E-2</v>
      </c>
      <c r="CU25" s="111">
        <f t="shared" si="50"/>
        <v>1.5004707820935815E-2</v>
      </c>
      <c r="CV25" s="111">
        <f t="shared" si="51"/>
        <v>0.10882550859790494</v>
      </c>
      <c r="CW25" s="111">
        <f t="shared" si="52"/>
        <v>0.14265987889622597</v>
      </c>
      <c r="CX25" s="111">
        <f t="shared" si="53"/>
        <v>0.20132673974528789</v>
      </c>
      <c r="CY25" s="111">
        <f t="shared" si="54"/>
        <v>0.29717696276859618</v>
      </c>
      <c r="CZ25" s="111">
        <f t="shared" si="55"/>
        <v>0.22281093651859321</v>
      </c>
    </row>
    <row r="26" spans="2:104" s="16" customFormat="1" ht="13.5" customHeight="1">
      <c r="B26" s="7">
        <v>21</v>
      </c>
      <c r="C26" s="14" t="s">
        <v>80</v>
      </c>
      <c r="D26" s="42">
        <f>市区町村別_要介護度別被保険者数!D25</f>
        <v>10175</v>
      </c>
      <c r="E26" s="43">
        <v>0</v>
      </c>
      <c r="F26" s="42">
        <v>0</v>
      </c>
      <c r="G26" s="42">
        <v>0</v>
      </c>
      <c r="H26" s="26">
        <f t="shared" si="0"/>
        <v>0</v>
      </c>
      <c r="I26" s="26" t="str">
        <f t="shared" si="1"/>
        <v>-</v>
      </c>
      <c r="J26" s="26" t="str">
        <f t="shared" si="2"/>
        <v>-</v>
      </c>
      <c r="K26" s="30">
        <f t="shared" si="3"/>
        <v>0</v>
      </c>
      <c r="L26" s="8">
        <f t="shared" si="4"/>
        <v>0</v>
      </c>
      <c r="M26" s="42">
        <f>市区町村別_要介護度別被保険者数!E25</f>
        <v>354</v>
      </c>
      <c r="N26" s="43">
        <v>3369</v>
      </c>
      <c r="O26" s="42">
        <v>64029466</v>
      </c>
      <c r="P26" s="42">
        <v>353</v>
      </c>
      <c r="Q26" s="26">
        <f t="shared" si="5"/>
        <v>180874.19774011298</v>
      </c>
      <c r="R26" s="26">
        <f t="shared" si="6"/>
        <v>19005.481151677057</v>
      </c>
      <c r="S26" s="26">
        <f t="shared" si="7"/>
        <v>181386.58923512747</v>
      </c>
      <c r="T26" s="30">
        <f t="shared" si="8"/>
        <v>9.5169491525423737</v>
      </c>
      <c r="U26" s="8">
        <f t="shared" si="9"/>
        <v>0.99717514124293782</v>
      </c>
      <c r="V26" s="42">
        <f>市区町村別_要介護度別被保険者数!F25</f>
        <v>458</v>
      </c>
      <c r="W26" s="43">
        <v>4506</v>
      </c>
      <c r="X26" s="42">
        <v>116236785</v>
      </c>
      <c r="Y26" s="42">
        <v>457</v>
      </c>
      <c r="Z26" s="26">
        <f t="shared" si="10"/>
        <v>253792.10698689957</v>
      </c>
      <c r="AA26" s="26">
        <f t="shared" si="11"/>
        <v>25796.001997336884</v>
      </c>
      <c r="AB26" s="26">
        <f t="shared" si="12"/>
        <v>254347.45076586434</v>
      </c>
      <c r="AC26" s="30">
        <f t="shared" si="13"/>
        <v>9.8384279475982535</v>
      </c>
      <c r="AD26" s="8">
        <f t="shared" si="14"/>
        <v>0.99781659388646293</v>
      </c>
      <c r="AE26" s="42">
        <f>市区町村別_要介護度別被保険者数!G25</f>
        <v>775</v>
      </c>
      <c r="AF26" s="43">
        <v>7583</v>
      </c>
      <c r="AG26" s="42">
        <v>686234445</v>
      </c>
      <c r="AH26" s="42">
        <v>775</v>
      </c>
      <c r="AI26" s="26">
        <f t="shared" si="15"/>
        <v>885463.8</v>
      </c>
      <c r="AJ26" s="26">
        <f t="shared" si="16"/>
        <v>90496.43215086378</v>
      </c>
      <c r="AK26" s="26">
        <f t="shared" si="17"/>
        <v>885463.8</v>
      </c>
      <c r="AL26" s="30">
        <f t="shared" si="18"/>
        <v>9.7845161290322586</v>
      </c>
      <c r="AM26" s="8">
        <f t="shared" si="19"/>
        <v>1</v>
      </c>
      <c r="AN26" s="42">
        <f>市区町村別_要介護度別被保険者数!H25</f>
        <v>894</v>
      </c>
      <c r="AO26" s="43">
        <v>9059</v>
      </c>
      <c r="AP26" s="42">
        <v>1033283465</v>
      </c>
      <c r="AQ26" s="42">
        <v>893</v>
      </c>
      <c r="AR26" s="26">
        <f t="shared" si="20"/>
        <v>1155798.0592841164</v>
      </c>
      <c r="AS26" s="26">
        <f t="shared" si="21"/>
        <v>114061.53714538028</v>
      </c>
      <c r="AT26" s="26">
        <f t="shared" si="22"/>
        <v>1157092.3460246359</v>
      </c>
      <c r="AU26" s="30">
        <f t="shared" si="23"/>
        <v>10.133109619686801</v>
      </c>
      <c r="AV26" s="8">
        <f t="shared" si="24"/>
        <v>0.99888143176733779</v>
      </c>
      <c r="AW26" s="42">
        <f>市区町村別_要介護度別被保険者数!I25</f>
        <v>709</v>
      </c>
      <c r="AX26" s="43">
        <v>7322</v>
      </c>
      <c r="AY26" s="42">
        <v>1343691789</v>
      </c>
      <c r="AZ26" s="42">
        <v>709</v>
      </c>
      <c r="BA26" s="26">
        <f t="shared" si="25"/>
        <v>1895192.9322990128</v>
      </c>
      <c r="BB26" s="26">
        <f t="shared" si="26"/>
        <v>183514.31152690522</v>
      </c>
      <c r="BC26" s="26">
        <f t="shared" si="27"/>
        <v>1895192.9322990128</v>
      </c>
      <c r="BD26" s="30">
        <f t="shared" si="28"/>
        <v>10.32722143864598</v>
      </c>
      <c r="BE26" s="8">
        <f t="shared" si="29"/>
        <v>1</v>
      </c>
      <c r="BF26" s="42">
        <f>市区町村別_要介護度別被保険者数!J25</f>
        <v>909</v>
      </c>
      <c r="BG26" s="43">
        <v>8975</v>
      </c>
      <c r="BH26" s="42">
        <v>2072879630</v>
      </c>
      <c r="BI26" s="42">
        <v>908</v>
      </c>
      <c r="BJ26" s="26">
        <f t="shared" si="30"/>
        <v>2280395.6325632562</v>
      </c>
      <c r="BK26" s="26">
        <f t="shared" si="31"/>
        <v>230961.51866295264</v>
      </c>
      <c r="BL26" s="26">
        <f t="shared" si="32"/>
        <v>2282907.0814977973</v>
      </c>
      <c r="BM26" s="30">
        <f t="shared" si="33"/>
        <v>9.8734873487348729</v>
      </c>
      <c r="BN26" s="8">
        <f t="shared" si="34"/>
        <v>0.99889988998899892</v>
      </c>
      <c r="BO26" s="42">
        <f>市区町村別_要介護度別被保険者数!K25</f>
        <v>646</v>
      </c>
      <c r="BP26" s="43">
        <v>6201</v>
      </c>
      <c r="BQ26" s="42">
        <v>1692474203</v>
      </c>
      <c r="BR26" s="42">
        <v>645</v>
      </c>
      <c r="BS26" s="26">
        <f t="shared" si="35"/>
        <v>2619929.1068111453</v>
      </c>
      <c r="BT26" s="26">
        <f t="shared" si="36"/>
        <v>272935.68827608449</v>
      </c>
      <c r="BU26" s="26">
        <f t="shared" si="37"/>
        <v>2623991.0124031007</v>
      </c>
      <c r="BV26" s="30">
        <f t="shared" si="38"/>
        <v>9.5990712074303399</v>
      </c>
      <c r="BW26" s="8">
        <f t="shared" si="39"/>
        <v>0.99845201238390091</v>
      </c>
      <c r="BX26" s="42">
        <f>市区町村別_要介護度別被保険者数!L25</f>
        <v>14920</v>
      </c>
      <c r="BY26" s="43">
        <f t="shared" si="40"/>
        <v>47015</v>
      </c>
      <c r="BZ26" s="42">
        <f t="shared" si="41"/>
        <v>7008829783</v>
      </c>
      <c r="CA26" s="42">
        <f t="shared" si="42"/>
        <v>4740</v>
      </c>
      <c r="CB26" s="146">
        <f t="shared" si="43"/>
        <v>469760.7093163539</v>
      </c>
      <c r="CC26" s="146">
        <f t="shared" si="44"/>
        <v>149076.4603424439</v>
      </c>
      <c r="CD26" s="146">
        <f t="shared" si="45"/>
        <v>1478656.0723628693</v>
      </c>
      <c r="CE26" s="147">
        <f t="shared" si="46"/>
        <v>3.1511394101876675</v>
      </c>
      <c r="CF26" s="148">
        <f t="shared" si="47"/>
        <v>0.31769436997319034</v>
      </c>
      <c r="CH26" s="16">
        <v>21</v>
      </c>
      <c r="CI26" s="139" t="s">
        <v>80</v>
      </c>
      <c r="CJ26" s="55">
        <f t="shared" si="56"/>
        <v>0</v>
      </c>
      <c r="CK26" s="55">
        <f t="shared" si="57"/>
        <v>64029466</v>
      </c>
      <c r="CL26" s="55">
        <f t="shared" si="58"/>
        <v>116236785</v>
      </c>
      <c r="CM26" s="55">
        <f t="shared" si="59"/>
        <v>686234445</v>
      </c>
      <c r="CN26" s="55">
        <f t="shared" si="60"/>
        <v>1033283465</v>
      </c>
      <c r="CO26" s="55">
        <f t="shared" si="61"/>
        <v>1343691789</v>
      </c>
      <c r="CP26" s="55">
        <f t="shared" si="62"/>
        <v>2072879630</v>
      </c>
      <c r="CQ26" s="55">
        <f t="shared" si="63"/>
        <v>1692474203</v>
      </c>
      <c r="CR26" s="55">
        <f t="shared" si="64"/>
        <v>7008829783</v>
      </c>
      <c r="CS26" s="111">
        <f t="shared" si="48"/>
        <v>0</v>
      </c>
      <c r="CT26" s="140">
        <f t="shared" si="49"/>
        <v>9.1355430196499044E-3</v>
      </c>
      <c r="CU26" s="111">
        <f t="shared" si="50"/>
        <v>1.6584335559401614E-2</v>
      </c>
      <c r="CV26" s="111">
        <f t="shared" si="51"/>
        <v>9.7909988720866037E-2</v>
      </c>
      <c r="CW26" s="111">
        <f t="shared" si="52"/>
        <v>0.14742596082248158</v>
      </c>
      <c r="CX26" s="111">
        <f t="shared" si="53"/>
        <v>0.19171414210388452</v>
      </c>
      <c r="CY26" s="111">
        <f t="shared" si="54"/>
        <v>0.29575259981741803</v>
      </c>
      <c r="CZ26" s="111">
        <f t="shared" si="55"/>
        <v>0.24147742995629831</v>
      </c>
    </row>
    <row r="27" spans="2:104" s="16" customFormat="1" ht="13.5" customHeight="1">
      <c r="B27" s="7">
        <v>22</v>
      </c>
      <c r="C27" s="14" t="s">
        <v>56</v>
      </c>
      <c r="D27" s="42">
        <f>市区町村別_要介護度別被保険者数!D26</f>
        <v>13839</v>
      </c>
      <c r="E27" s="43">
        <v>0</v>
      </c>
      <c r="F27" s="42">
        <v>0</v>
      </c>
      <c r="G27" s="42">
        <v>0</v>
      </c>
      <c r="H27" s="26">
        <f t="shared" si="0"/>
        <v>0</v>
      </c>
      <c r="I27" s="26" t="str">
        <f t="shared" si="1"/>
        <v>-</v>
      </c>
      <c r="J27" s="26" t="str">
        <f t="shared" si="2"/>
        <v>-</v>
      </c>
      <c r="K27" s="30">
        <f t="shared" si="3"/>
        <v>0</v>
      </c>
      <c r="L27" s="8">
        <f t="shared" si="4"/>
        <v>0</v>
      </c>
      <c r="M27" s="42">
        <f>市区町村別_要介護度別被保険者数!E26</f>
        <v>552</v>
      </c>
      <c r="N27" s="43">
        <v>5230</v>
      </c>
      <c r="O27" s="42">
        <v>95166400</v>
      </c>
      <c r="P27" s="42">
        <v>547</v>
      </c>
      <c r="Q27" s="26">
        <f t="shared" si="5"/>
        <v>172402.89855072464</v>
      </c>
      <c r="R27" s="26">
        <f t="shared" si="6"/>
        <v>18196.252390057361</v>
      </c>
      <c r="S27" s="26">
        <f t="shared" si="7"/>
        <v>173978.79341864717</v>
      </c>
      <c r="T27" s="30">
        <f t="shared" si="8"/>
        <v>9.47463768115942</v>
      </c>
      <c r="U27" s="8">
        <f t="shared" si="9"/>
        <v>0.99094202898550721</v>
      </c>
      <c r="V27" s="42">
        <f>市区町村別_要介護度別被保険者数!F26</f>
        <v>432</v>
      </c>
      <c r="W27" s="43">
        <v>4302</v>
      </c>
      <c r="X27" s="42">
        <v>93893879</v>
      </c>
      <c r="Y27" s="42">
        <v>431</v>
      </c>
      <c r="Z27" s="26">
        <f t="shared" si="10"/>
        <v>217346.94212962964</v>
      </c>
      <c r="AA27" s="26">
        <f t="shared" si="11"/>
        <v>21825.634356113434</v>
      </c>
      <c r="AB27" s="26">
        <f t="shared" si="12"/>
        <v>217851.22737819026</v>
      </c>
      <c r="AC27" s="30">
        <f t="shared" si="13"/>
        <v>9.9583333333333339</v>
      </c>
      <c r="AD27" s="8">
        <f t="shared" si="14"/>
        <v>0.99768518518518523</v>
      </c>
      <c r="AE27" s="42">
        <f>市区町村別_要介護度別被保険者数!G26</f>
        <v>1028</v>
      </c>
      <c r="AF27" s="43">
        <v>9894</v>
      </c>
      <c r="AG27" s="42">
        <v>928291611</v>
      </c>
      <c r="AH27" s="42">
        <v>1027</v>
      </c>
      <c r="AI27" s="26">
        <f t="shared" si="15"/>
        <v>903007.40369649802</v>
      </c>
      <c r="AJ27" s="26">
        <f t="shared" si="16"/>
        <v>93823.692237719835</v>
      </c>
      <c r="AK27" s="26">
        <f t="shared" si="17"/>
        <v>903886.67088607594</v>
      </c>
      <c r="AL27" s="30">
        <f t="shared" si="18"/>
        <v>9.6245136186770424</v>
      </c>
      <c r="AM27" s="8">
        <f t="shared" si="19"/>
        <v>0.99902723735408561</v>
      </c>
      <c r="AN27" s="42">
        <f>市区町村別_要介護度別被保険者数!H26</f>
        <v>1032</v>
      </c>
      <c r="AO27" s="43">
        <v>10402</v>
      </c>
      <c r="AP27" s="42">
        <v>1280277189</v>
      </c>
      <c r="AQ27" s="42">
        <v>1032</v>
      </c>
      <c r="AR27" s="26">
        <f t="shared" si="20"/>
        <v>1240578.671511628</v>
      </c>
      <c r="AS27" s="26">
        <f t="shared" si="21"/>
        <v>123079.90665256682</v>
      </c>
      <c r="AT27" s="26">
        <f t="shared" si="22"/>
        <v>1240578.671511628</v>
      </c>
      <c r="AU27" s="30">
        <f t="shared" si="23"/>
        <v>10.079457364341085</v>
      </c>
      <c r="AV27" s="8">
        <f t="shared" si="24"/>
        <v>1</v>
      </c>
      <c r="AW27" s="42">
        <f>市区町村別_要介護度別被保険者数!I26</f>
        <v>877</v>
      </c>
      <c r="AX27" s="43">
        <v>9081</v>
      </c>
      <c r="AY27" s="42">
        <v>1716032282</v>
      </c>
      <c r="AZ27" s="42">
        <v>876</v>
      </c>
      <c r="BA27" s="26">
        <f t="shared" si="25"/>
        <v>1956707.2770809578</v>
      </c>
      <c r="BB27" s="26">
        <f t="shared" si="26"/>
        <v>188969.52780530779</v>
      </c>
      <c r="BC27" s="26">
        <f t="shared" si="27"/>
        <v>1958940.9611872146</v>
      </c>
      <c r="BD27" s="30">
        <f t="shared" si="28"/>
        <v>10.354618015963512</v>
      </c>
      <c r="BE27" s="8">
        <f t="shared" si="29"/>
        <v>0.9988597491448119</v>
      </c>
      <c r="BF27" s="42">
        <f>市区町村別_要介護度別被保険者数!J26</f>
        <v>1127</v>
      </c>
      <c r="BG27" s="43">
        <v>11057</v>
      </c>
      <c r="BH27" s="42">
        <v>2658208847</v>
      </c>
      <c r="BI27" s="42">
        <v>1126</v>
      </c>
      <c r="BJ27" s="26">
        <f t="shared" si="30"/>
        <v>2358659.1366459629</v>
      </c>
      <c r="BK27" s="26">
        <f t="shared" si="31"/>
        <v>240409.59093786741</v>
      </c>
      <c r="BL27" s="26">
        <f t="shared" si="32"/>
        <v>2360753.8605683837</v>
      </c>
      <c r="BM27" s="30">
        <f t="shared" si="33"/>
        <v>9.8110026619343387</v>
      </c>
      <c r="BN27" s="8">
        <f t="shared" si="34"/>
        <v>0.99911268855368229</v>
      </c>
      <c r="BO27" s="42">
        <f>市区町村別_要介護度別被保険者数!K26</f>
        <v>769</v>
      </c>
      <c r="BP27" s="43">
        <v>7193</v>
      </c>
      <c r="BQ27" s="42">
        <v>2010822508</v>
      </c>
      <c r="BR27" s="42">
        <v>767</v>
      </c>
      <c r="BS27" s="26">
        <f t="shared" si="35"/>
        <v>2614853.7165149543</v>
      </c>
      <c r="BT27" s="26">
        <f t="shared" si="36"/>
        <v>279552.6912275824</v>
      </c>
      <c r="BU27" s="26">
        <f t="shared" si="37"/>
        <v>2621672.1095176009</v>
      </c>
      <c r="BV27" s="30">
        <f t="shared" si="38"/>
        <v>9.3537061118335494</v>
      </c>
      <c r="BW27" s="8">
        <f t="shared" si="39"/>
        <v>0.99739921976592982</v>
      </c>
      <c r="BX27" s="42">
        <f>市区町村別_要介護度別被保険者数!L26</f>
        <v>19656</v>
      </c>
      <c r="BY27" s="43">
        <f t="shared" si="40"/>
        <v>57159</v>
      </c>
      <c r="BZ27" s="42">
        <f t="shared" si="41"/>
        <v>8782692716</v>
      </c>
      <c r="CA27" s="42">
        <f t="shared" si="42"/>
        <v>5806</v>
      </c>
      <c r="CB27" s="146">
        <f t="shared" si="43"/>
        <v>446819.93874643877</v>
      </c>
      <c r="CC27" s="146">
        <f t="shared" si="44"/>
        <v>153653.7153554121</v>
      </c>
      <c r="CD27" s="146">
        <f t="shared" si="45"/>
        <v>1512692.5105063727</v>
      </c>
      <c r="CE27" s="147">
        <f t="shared" si="46"/>
        <v>2.9079670329670328</v>
      </c>
      <c r="CF27" s="148">
        <f t="shared" si="47"/>
        <v>0.29538054538054537</v>
      </c>
      <c r="CH27" s="16">
        <v>22</v>
      </c>
      <c r="CI27" s="139" t="s">
        <v>56</v>
      </c>
      <c r="CJ27" s="55">
        <f t="shared" si="56"/>
        <v>0</v>
      </c>
      <c r="CK27" s="55">
        <f t="shared" si="57"/>
        <v>95166400</v>
      </c>
      <c r="CL27" s="55">
        <f t="shared" si="58"/>
        <v>93893879</v>
      </c>
      <c r="CM27" s="55">
        <f t="shared" si="59"/>
        <v>928291611</v>
      </c>
      <c r="CN27" s="55">
        <f t="shared" si="60"/>
        <v>1280277189</v>
      </c>
      <c r="CO27" s="55">
        <f t="shared" si="61"/>
        <v>1716032282</v>
      </c>
      <c r="CP27" s="55">
        <f t="shared" si="62"/>
        <v>2658208847</v>
      </c>
      <c r="CQ27" s="55">
        <f t="shared" si="63"/>
        <v>2010822508</v>
      </c>
      <c r="CR27" s="55">
        <f t="shared" si="64"/>
        <v>8782692716</v>
      </c>
      <c r="CS27" s="111">
        <f t="shared" si="48"/>
        <v>0</v>
      </c>
      <c r="CT27" s="140">
        <f t="shared" si="49"/>
        <v>1.0835674556463669E-2</v>
      </c>
      <c r="CU27" s="111">
        <f t="shared" si="50"/>
        <v>1.0690784937624818E-2</v>
      </c>
      <c r="CV27" s="111">
        <f t="shared" si="51"/>
        <v>0.10569555841443377</v>
      </c>
      <c r="CW27" s="111">
        <f t="shared" si="52"/>
        <v>0.14577274082100541</v>
      </c>
      <c r="CX27" s="111">
        <f t="shared" si="53"/>
        <v>0.1953879450744978</v>
      </c>
      <c r="CY27" s="111">
        <f t="shared" si="54"/>
        <v>0.30266444847345836</v>
      </c>
      <c r="CZ27" s="111">
        <f t="shared" si="55"/>
        <v>0.22895284772251617</v>
      </c>
    </row>
    <row r="28" spans="2:104" s="16" customFormat="1" ht="13.5" customHeight="1">
      <c r="B28" s="7">
        <v>23</v>
      </c>
      <c r="C28" s="14" t="s">
        <v>81</v>
      </c>
      <c r="D28" s="135">
        <f>市区町村別_要介護度別被保険者数!D27</f>
        <v>21702</v>
      </c>
      <c r="E28" s="110">
        <v>0</v>
      </c>
      <c r="F28" s="135">
        <v>0</v>
      </c>
      <c r="G28" s="135">
        <v>0</v>
      </c>
      <c r="H28" s="31">
        <f t="shared" si="0"/>
        <v>0</v>
      </c>
      <c r="I28" s="31" t="str">
        <f t="shared" si="1"/>
        <v>-</v>
      </c>
      <c r="J28" s="31" t="str">
        <f t="shared" si="2"/>
        <v>-</v>
      </c>
      <c r="K28" s="33">
        <f t="shared" si="3"/>
        <v>0</v>
      </c>
      <c r="L28" s="9">
        <f t="shared" si="4"/>
        <v>0</v>
      </c>
      <c r="M28" s="135">
        <f>市区町村別_要介護度別被保険者数!E27</f>
        <v>714</v>
      </c>
      <c r="N28" s="110">
        <v>6712</v>
      </c>
      <c r="O28" s="135">
        <v>111541038</v>
      </c>
      <c r="P28" s="135">
        <v>709</v>
      </c>
      <c r="Q28" s="31">
        <f t="shared" si="5"/>
        <v>156219.9411764706</v>
      </c>
      <c r="R28" s="31">
        <f t="shared" si="6"/>
        <v>16618.152264600714</v>
      </c>
      <c r="S28" s="31">
        <f t="shared" si="7"/>
        <v>157321.63328631877</v>
      </c>
      <c r="T28" s="33">
        <f t="shared" si="8"/>
        <v>9.4005602240896362</v>
      </c>
      <c r="U28" s="9">
        <f t="shared" si="9"/>
        <v>0.99299719887955185</v>
      </c>
      <c r="V28" s="135">
        <f>市区町村別_要介護度別被保険者数!F27</f>
        <v>697</v>
      </c>
      <c r="W28" s="110">
        <v>6919</v>
      </c>
      <c r="X28" s="135">
        <v>164311209</v>
      </c>
      <c r="Y28" s="135">
        <v>694</v>
      </c>
      <c r="Z28" s="31">
        <f t="shared" si="10"/>
        <v>235740.61549497847</v>
      </c>
      <c r="AA28" s="31">
        <f t="shared" si="11"/>
        <v>23747.826130943777</v>
      </c>
      <c r="AB28" s="31">
        <f t="shared" si="12"/>
        <v>236759.66714697407</v>
      </c>
      <c r="AC28" s="33">
        <f t="shared" si="13"/>
        <v>9.9268292682926838</v>
      </c>
      <c r="AD28" s="9">
        <f t="shared" si="14"/>
        <v>0.99569583931133432</v>
      </c>
      <c r="AE28" s="135">
        <f>市区町村別_要介護度別被保険者数!G27</f>
        <v>1626</v>
      </c>
      <c r="AF28" s="110">
        <v>15472</v>
      </c>
      <c r="AG28" s="135">
        <v>1415892024</v>
      </c>
      <c r="AH28" s="135">
        <v>1621</v>
      </c>
      <c r="AI28" s="31">
        <f t="shared" si="15"/>
        <v>870782.30258302588</v>
      </c>
      <c r="AJ28" s="31">
        <f t="shared" si="16"/>
        <v>91513.186659772487</v>
      </c>
      <c r="AK28" s="31">
        <f t="shared" si="17"/>
        <v>873468.24429364596</v>
      </c>
      <c r="AL28" s="33">
        <f t="shared" si="18"/>
        <v>9.5153751537515383</v>
      </c>
      <c r="AM28" s="9">
        <f t="shared" si="19"/>
        <v>0.99692496924969254</v>
      </c>
      <c r="AN28" s="135">
        <f>市区町村別_要介護度別被保険者数!H27</f>
        <v>1941</v>
      </c>
      <c r="AO28" s="110">
        <v>19625</v>
      </c>
      <c r="AP28" s="135">
        <v>2337952626</v>
      </c>
      <c r="AQ28" s="135">
        <v>1939</v>
      </c>
      <c r="AR28" s="31">
        <f t="shared" si="20"/>
        <v>1204509.3384853168</v>
      </c>
      <c r="AS28" s="31">
        <f t="shared" si="21"/>
        <v>119131.344</v>
      </c>
      <c r="AT28" s="31">
        <f t="shared" si="22"/>
        <v>1205751.7411036617</v>
      </c>
      <c r="AU28" s="33">
        <f t="shared" si="23"/>
        <v>10.110767645543534</v>
      </c>
      <c r="AV28" s="9">
        <f t="shared" si="24"/>
        <v>0.99896960329726947</v>
      </c>
      <c r="AW28" s="135">
        <f>市区町村別_要介護度別被保険者数!I27</f>
        <v>1561</v>
      </c>
      <c r="AX28" s="110">
        <v>15765</v>
      </c>
      <c r="AY28" s="135">
        <v>2970596397</v>
      </c>
      <c r="AZ28" s="135">
        <v>1561</v>
      </c>
      <c r="BA28" s="31">
        <f t="shared" si="25"/>
        <v>1903008.5823190263</v>
      </c>
      <c r="BB28" s="31">
        <f t="shared" si="26"/>
        <v>188429.83805899144</v>
      </c>
      <c r="BC28" s="31">
        <f t="shared" si="27"/>
        <v>1903008.5823190263</v>
      </c>
      <c r="BD28" s="33">
        <f t="shared" si="28"/>
        <v>10.099295323510571</v>
      </c>
      <c r="BE28" s="9">
        <f t="shared" si="29"/>
        <v>1</v>
      </c>
      <c r="BF28" s="135">
        <f>市区町村別_要介護度別被保険者数!J27</f>
        <v>1801</v>
      </c>
      <c r="BG28" s="110">
        <v>17354</v>
      </c>
      <c r="BH28" s="135">
        <v>4122757004</v>
      </c>
      <c r="BI28" s="135">
        <v>1800</v>
      </c>
      <c r="BJ28" s="31">
        <f t="shared" si="30"/>
        <v>2289148.8084397558</v>
      </c>
      <c r="BK28" s="31">
        <f t="shared" si="31"/>
        <v>237568.11132880027</v>
      </c>
      <c r="BL28" s="31">
        <f t="shared" si="32"/>
        <v>2290420.5577777778</v>
      </c>
      <c r="BM28" s="33">
        <f t="shared" si="33"/>
        <v>9.6357579122709609</v>
      </c>
      <c r="BN28" s="9">
        <f t="shared" si="34"/>
        <v>0.9994447529150472</v>
      </c>
      <c r="BO28" s="135">
        <f>市区町村別_要介護度別被保険者数!K27</f>
        <v>1328</v>
      </c>
      <c r="BP28" s="110">
        <v>12420</v>
      </c>
      <c r="BQ28" s="135">
        <v>3533611245</v>
      </c>
      <c r="BR28" s="135">
        <v>1327</v>
      </c>
      <c r="BS28" s="31">
        <f t="shared" si="35"/>
        <v>2660851.8411144577</v>
      </c>
      <c r="BT28" s="31">
        <f t="shared" si="36"/>
        <v>284509.7620772947</v>
      </c>
      <c r="BU28" s="31">
        <f t="shared" si="37"/>
        <v>2662857.004521477</v>
      </c>
      <c r="BV28" s="33">
        <f t="shared" si="38"/>
        <v>9.3524096385542173</v>
      </c>
      <c r="BW28" s="9">
        <f t="shared" si="39"/>
        <v>0.99924698795180722</v>
      </c>
      <c r="BX28" s="135">
        <f>市区町村別_要介護度別被保険者数!L27</f>
        <v>31370</v>
      </c>
      <c r="BY28" s="110">
        <f t="shared" si="40"/>
        <v>94267</v>
      </c>
      <c r="BZ28" s="135">
        <f t="shared" si="41"/>
        <v>14656661543</v>
      </c>
      <c r="CA28" s="135">
        <f t="shared" si="42"/>
        <v>9651</v>
      </c>
      <c r="CB28" s="23">
        <f t="shared" si="43"/>
        <v>467219.04823079373</v>
      </c>
      <c r="CC28" s="23">
        <f t="shared" si="44"/>
        <v>155480.3010915803</v>
      </c>
      <c r="CD28" s="23">
        <f t="shared" si="45"/>
        <v>1518667.6554761166</v>
      </c>
      <c r="CE28" s="24">
        <f t="shared" si="46"/>
        <v>3.0050047816385081</v>
      </c>
      <c r="CF28" s="25">
        <f t="shared" si="47"/>
        <v>0.30765062161300605</v>
      </c>
      <c r="CH28" s="16">
        <v>23</v>
      </c>
      <c r="CI28" s="139" t="s">
        <v>81</v>
      </c>
      <c r="CJ28" s="55">
        <f t="shared" si="56"/>
        <v>0</v>
      </c>
      <c r="CK28" s="55">
        <f t="shared" si="57"/>
        <v>111541038</v>
      </c>
      <c r="CL28" s="55">
        <f t="shared" si="58"/>
        <v>164311209</v>
      </c>
      <c r="CM28" s="55">
        <f t="shared" si="59"/>
        <v>1415892024</v>
      </c>
      <c r="CN28" s="55">
        <f t="shared" si="60"/>
        <v>2337952626</v>
      </c>
      <c r="CO28" s="55">
        <f t="shared" si="61"/>
        <v>2970596397</v>
      </c>
      <c r="CP28" s="55">
        <f t="shared" si="62"/>
        <v>4122757004</v>
      </c>
      <c r="CQ28" s="55">
        <f t="shared" si="63"/>
        <v>3533611245</v>
      </c>
      <c r="CR28" s="55">
        <f t="shared" si="64"/>
        <v>14656661543</v>
      </c>
      <c r="CS28" s="111">
        <f t="shared" si="48"/>
        <v>0</v>
      </c>
      <c r="CT28" s="140">
        <f t="shared" si="49"/>
        <v>7.6102622464712527E-3</v>
      </c>
      <c r="CU28" s="111">
        <f t="shared" si="50"/>
        <v>1.1210684542174939E-2</v>
      </c>
      <c r="CV28" s="111">
        <f t="shared" si="51"/>
        <v>9.6603992651807399E-2</v>
      </c>
      <c r="CW28" s="111">
        <f t="shared" si="52"/>
        <v>0.15951467659540811</v>
      </c>
      <c r="CX28" s="111">
        <f t="shared" si="53"/>
        <v>0.20267892441159308</v>
      </c>
      <c r="CY28" s="111">
        <f t="shared" si="54"/>
        <v>0.28128895464390541</v>
      </c>
      <c r="CZ28" s="111">
        <f t="shared" si="55"/>
        <v>0.24109250490863982</v>
      </c>
    </row>
    <row r="29" spans="2:104" s="16" customFormat="1" ht="13.5" customHeight="1">
      <c r="B29" s="7">
        <v>24</v>
      </c>
      <c r="C29" s="14" t="s">
        <v>82</v>
      </c>
      <c r="D29" s="135">
        <f>市区町村別_要介護度別被保険者数!D28</f>
        <v>9673</v>
      </c>
      <c r="E29" s="110">
        <v>0</v>
      </c>
      <c r="F29" s="135">
        <v>0</v>
      </c>
      <c r="G29" s="135">
        <v>0</v>
      </c>
      <c r="H29" s="34">
        <f t="shared" si="0"/>
        <v>0</v>
      </c>
      <c r="I29" s="34" t="str">
        <f t="shared" si="1"/>
        <v>-</v>
      </c>
      <c r="J29" s="34" t="str">
        <f t="shared" si="2"/>
        <v>-</v>
      </c>
      <c r="K29" s="33">
        <f t="shared" si="3"/>
        <v>0</v>
      </c>
      <c r="L29" s="9">
        <f t="shared" si="4"/>
        <v>0</v>
      </c>
      <c r="M29" s="135">
        <f>市区町村別_要介護度別被保険者数!E28</f>
        <v>233</v>
      </c>
      <c r="N29" s="110">
        <v>2195</v>
      </c>
      <c r="O29" s="135">
        <v>53929449</v>
      </c>
      <c r="P29" s="135">
        <v>231</v>
      </c>
      <c r="Q29" s="34">
        <f t="shared" si="5"/>
        <v>231456.8626609442</v>
      </c>
      <c r="R29" s="34">
        <f t="shared" si="6"/>
        <v>24569.225056947609</v>
      </c>
      <c r="S29" s="34">
        <f t="shared" si="7"/>
        <v>233460.81818181818</v>
      </c>
      <c r="T29" s="33">
        <f t="shared" si="8"/>
        <v>9.4206008583690988</v>
      </c>
      <c r="U29" s="9">
        <f t="shared" si="9"/>
        <v>0.99141630901287559</v>
      </c>
      <c r="V29" s="135">
        <f>市区町村別_要介護度別被保険者数!F28</f>
        <v>375</v>
      </c>
      <c r="W29" s="110">
        <v>3703</v>
      </c>
      <c r="X29" s="135">
        <v>104326445</v>
      </c>
      <c r="Y29" s="135">
        <v>373</v>
      </c>
      <c r="Z29" s="34">
        <f t="shared" si="10"/>
        <v>278203.85333333333</v>
      </c>
      <c r="AA29" s="34">
        <f t="shared" si="11"/>
        <v>28173.493113691602</v>
      </c>
      <c r="AB29" s="34">
        <f t="shared" si="12"/>
        <v>279695.56300268095</v>
      </c>
      <c r="AC29" s="33">
        <f t="shared" si="13"/>
        <v>9.8746666666666663</v>
      </c>
      <c r="AD29" s="9">
        <f t="shared" si="14"/>
        <v>0.9946666666666667</v>
      </c>
      <c r="AE29" s="135">
        <f>市区町村別_要介護度別被保険者数!G28</f>
        <v>636</v>
      </c>
      <c r="AF29" s="110">
        <v>5939</v>
      </c>
      <c r="AG29" s="135">
        <v>552285501</v>
      </c>
      <c r="AH29" s="135">
        <v>634</v>
      </c>
      <c r="AI29" s="34">
        <f t="shared" si="15"/>
        <v>868373.42924528301</v>
      </c>
      <c r="AJ29" s="34">
        <f t="shared" si="16"/>
        <v>92993.012460010097</v>
      </c>
      <c r="AK29" s="34">
        <f t="shared" si="17"/>
        <v>871112.77760252368</v>
      </c>
      <c r="AL29" s="33">
        <f t="shared" si="18"/>
        <v>9.3380503144654092</v>
      </c>
      <c r="AM29" s="9">
        <f t="shared" si="19"/>
        <v>0.99685534591194969</v>
      </c>
      <c r="AN29" s="135">
        <f>市区町村別_要介護度別被保険者数!H28</f>
        <v>783</v>
      </c>
      <c r="AO29" s="110">
        <v>7731</v>
      </c>
      <c r="AP29" s="135">
        <v>939432957</v>
      </c>
      <c r="AQ29" s="135">
        <v>783</v>
      </c>
      <c r="AR29" s="34">
        <f t="shared" si="20"/>
        <v>1199786.662835249</v>
      </c>
      <c r="AS29" s="34">
        <f t="shared" si="21"/>
        <v>121515.06363989135</v>
      </c>
      <c r="AT29" s="34">
        <f t="shared" si="22"/>
        <v>1199786.662835249</v>
      </c>
      <c r="AU29" s="33">
        <f t="shared" si="23"/>
        <v>9.8735632183908049</v>
      </c>
      <c r="AV29" s="9">
        <f t="shared" si="24"/>
        <v>1</v>
      </c>
      <c r="AW29" s="135">
        <f>市区町村別_要介護度別被保険者数!I28</f>
        <v>702</v>
      </c>
      <c r="AX29" s="110">
        <v>7118</v>
      </c>
      <c r="AY29" s="135">
        <v>1303961666</v>
      </c>
      <c r="AZ29" s="135">
        <v>702</v>
      </c>
      <c r="BA29" s="34">
        <f t="shared" si="25"/>
        <v>1857495.2507122508</v>
      </c>
      <c r="BB29" s="34">
        <f t="shared" si="26"/>
        <v>183192.14189379039</v>
      </c>
      <c r="BC29" s="34">
        <f t="shared" si="27"/>
        <v>1857495.2507122508</v>
      </c>
      <c r="BD29" s="33">
        <f t="shared" si="28"/>
        <v>10.13960113960114</v>
      </c>
      <c r="BE29" s="9">
        <f t="shared" si="29"/>
        <v>1</v>
      </c>
      <c r="BF29" s="135">
        <f>市区町村別_要介護度別被保険者数!J28</f>
        <v>738</v>
      </c>
      <c r="BG29" s="110">
        <v>7123</v>
      </c>
      <c r="BH29" s="135">
        <v>1630285960</v>
      </c>
      <c r="BI29" s="135">
        <v>737</v>
      </c>
      <c r="BJ29" s="34">
        <f t="shared" si="30"/>
        <v>2209059.5663956641</v>
      </c>
      <c r="BK29" s="34">
        <f t="shared" si="31"/>
        <v>228876.31054331039</v>
      </c>
      <c r="BL29" s="34">
        <f t="shared" si="32"/>
        <v>2212056.9335142467</v>
      </c>
      <c r="BM29" s="33">
        <f t="shared" si="33"/>
        <v>9.6517615176151761</v>
      </c>
      <c r="BN29" s="9">
        <f t="shared" si="34"/>
        <v>0.99864498644986455</v>
      </c>
      <c r="BO29" s="135">
        <f>市区町村別_要介護度別被保険者数!K28</f>
        <v>575</v>
      </c>
      <c r="BP29" s="110">
        <v>5341</v>
      </c>
      <c r="BQ29" s="135">
        <v>1426226821</v>
      </c>
      <c r="BR29" s="135">
        <v>575</v>
      </c>
      <c r="BS29" s="34">
        <f t="shared" si="35"/>
        <v>2480394.4713043477</v>
      </c>
      <c r="BT29" s="34">
        <f t="shared" si="36"/>
        <v>267033.66803969292</v>
      </c>
      <c r="BU29" s="34">
        <f t="shared" si="37"/>
        <v>2480394.4713043477</v>
      </c>
      <c r="BV29" s="33">
        <f t="shared" si="38"/>
        <v>9.2886956521739137</v>
      </c>
      <c r="BW29" s="9">
        <f t="shared" si="39"/>
        <v>1</v>
      </c>
      <c r="BX29" s="135">
        <f>市区町村別_要介護度別被保険者数!L28</f>
        <v>13715</v>
      </c>
      <c r="BY29" s="110">
        <f t="shared" si="40"/>
        <v>39150</v>
      </c>
      <c r="BZ29" s="135">
        <f t="shared" si="41"/>
        <v>6010448799</v>
      </c>
      <c r="CA29" s="135">
        <f t="shared" si="42"/>
        <v>4035</v>
      </c>
      <c r="CB29" s="135">
        <f t="shared" si="43"/>
        <v>438239.06664236239</v>
      </c>
      <c r="CC29" s="135">
        <f t="shared" si="44"/>
        <v>153523.59639846743</v>
      </c>
      <c r="CD29" s="135">
        <f t="shared" si="45"/>
        <v>1489578.3888475837</v>
      </c>
      <c r="CE29" s="24">
        <f t="shared" si="46"/>
        <v>2.8545388261028073</v>
      </c>
      <c r="CF29" s="25">
        <f t="shared" si="47"/>
        <v>0.29420342690484869</v>
      </c>
      <c r="CH29" s="16">
        <v>24</v>
      </c>
      <c r="CI29" s="139" t="s">
        <v>82</v>
      </c>
      <c r="CJ29" s="55">
        <f t="shared" si="56"/>
        <v>0</v>
      </c>
      <c r="CK29" s="55">
        <f t="shared" si="57"/>
        <v>53929449</v>
      </c>
      <c r="CL29" s="55">
        <f t="shared" si="58"/>
        <v>104326445</v>
      </c>
      <c r="CM29" s="55">
        <f t="shared" si="59"/>
        <v>552285501</v>
      </c>
      <c r="CN29" s="55">
        <f t="shared" si="60"/>
        <v>939432957</v>
      </c>
      <c r="CO29" s="55">
        <f t="shared" si="61"/>
        <v>1303961666</v>
      </c>
      <c r="CP29" s="55">
        <f t="shared" si="62"/>
        <v>1630285960</v>
      </c>
      <c r="CQ29" s="55">
        <f t="shared" si="63"/>
        <v>1426226821</v>
      </c>
      <c r="CR29" s="55">
        <f t="shared" si="64"/>
        <v>6010448799</v>
      </c>
      <c r="CS29" s="111">
        <f t="shared" si="48"/>
        <v>0</v>
      </c>
      <c r="CT29" s="140">
        <f t="shared" si="49"/>
        <v>8.9726159898363359E-3</v>
      </c>
      <c r="CU29" s="111">
        <f t="shared" si="50"/>
        <v>1.7357513305388695E-2</v>
      </c>
      <c r="CV29" s="111">
        <f t="shared" si="51"/>
        <v>9.1887564384857179E-2</v>
      </c>
      <c r="CW29" s="111">
        <f t="shared" si="52"/>
        <v>0.15629996834118276</v>
      </c>
      <c r="CX29" s="111">
        <f t="shared" si="53"/>
        <v>0.21694913468307878</v>
      </c>
      <c r="CY29" s="111">
        <f t="shared" si="54"/>
        <v>0.27124196786623356</v>
      </c>
      <c r="CZ29" s="111">
        <f t="shared" si="55"/>
        <v>0.23729123542942271</v>
      </c>
    </row>
    <row r="30" spans="2:104" s="16" customFormat="1" ht="13.5" customHeight="1">
      <c r="B30" s="7">
        <v>25</v>
      </c>
      <c r="C30" s="14" t="s">
        <v>83</v>
      </c>
      <c r="D30" s="42">
        <f>市区町村別_要介護度別被保険者数!D29</f>
        <v>6467</v>
      </c>
      <c r="E30" s="43">
        <v>0</v>
      </c>
      <c r="F30" s="42">
        <v>0</v>
      </c>
      <c r="G30" s="42">
        <v>0</v>
      </c>
      <c r="H30" s="26">
        <f t="shared" si="0"/>
        <v>0</v>
      </c>
      <c r="I30" s="26" t="str">
        <f t="shared" si="1"/>
        <v>-</v>
      </c>
      <c r="J30" s="26" t="str">
        <f t="shared" si="2"/>
        <v>-</v>
      </c>
      <c r="K30" s="30">
        <f t="shared" si="3"/>
        <v>0</v>
      </c>
      <c r="L30" s="8">
        <f t="shared" si="4"/>
        <v>0</v>
      </c>
      <c r="M30" s="42">
        <f>市区町村別_要介護度別被保険者数!E29</f>
        <v>200</v>
      </c>
      <c r="N30" s="43">
        <v>1752</v>
      </c>
      <c r="O30" s="42">
        <v>50377552</v>
      </c>
      <c r="P30" s="42">
        <v>200</v>
      </c>
      <c r="Q30" s="26">
        <f t="shared" si="5"/>
        <v>251887.76</v>
      </c>
      <c r="R30" s="26">
        <f t="shared" si="6"/>
        <v>28754.310502283104</v>
      </c>
      <c r="S30" s="26">
        <f t="shared" si="7"/>
        <v>251887.76</v>
      </c>
      <c r="T30" s="30">
        <f t="shared" si="8"/>
        <v>8.76</v>
      </c>
      <c r="U30" s="8">
        <f t="shared" si="9"/>
        <v>1</v>
      </c>
      <c r="V30" s="42">
        <f>市区町村別_要介護度別被保険者数!F29</f>
        <v>284</v>
      </c>
      <c r="W30" s="43">
        <v>2810</v>
      </c>
      <c r="X30" s="42">
        <v>101177425</v>
      </c>
      <c r="Y30" s="42">
        <v>282</v>
      </c>
      <c r="Z30" s="26">
        <f t="shared" si="10"/>
        <v>356258.53873239434</v>
      </c>
      <c r="AA30" s="26">
        <f t="shared" si="11"/>
        <v>36006.201067615657</v>
      </c>
      <c r="AB30" s="26">
        <f t="shared" si="12"/>
        <v>358785.19503546099</v>
      </c>
      <c r="AC30" s="30">
        <f t="shared" si="13"/>
        <v>9.8943661971830981</v>
      </c>
      <c r="AD30" s="8">
        <f t="shared" si="14"/>
        <v>0.99295774647887325</v>
      </c>
      <c r="AE30" s="42">
        <f>市区町村別_要介護度別被保険者数!G29</f>
        <v>463</v>
      </c>
      <c r="AF30" s="43">
        <v>4514</v>
      </c>
      <c r="AG30" s="42">
        <v>424048250</v>
      </c>
      <c r="AH30" s="42">
        <v>462</v>
      </c>
      <c r="AI30" s="26">
        <f t="shared" si="15"/>
        <v>915870.95032397413</v>
      </c>
      <c r="AJ30" s="26">
        <f t="shared" si="16"/>
        <v>93940.684536996006</v>
      </c>
      <c r="AK30" s="26">
        <f t="shared" si="17"/>
        <v>917853.354978355</v>
      </c>
      <c r="AL30" s="30">
        <f t="shared" si="18"/>
        <v>9.7494600431965441</v>
      </c>
      <c r="AM30" s="8">
        <f t="shared" si="19"/>
        <v>0.99784017278617709</v>
      </c>
      <c r="AN30" s="42">
        <f>市区町村別_要介護度別被保険者数!H29</f>
        <v>536</v>
      </c>
      <c r="AO30" s="43">
        <v>5504</v>
      </c>
      <c r="AP30" s="42">
        <v>692230919</v>
      </c>
      <c r="AQ30" s="42">
        <v>536</v>
      </c>
      <c r="AR30" s="26">
        <f t="shared" si="20"/>
        <v>1291475.5951492537</v>
      </c>
      <c r="AS30" s="26">
        <f t="shared" si="21"/>
        <v>125768.69894622093</v>
      </c>
      <c r="AT30" s="26">
        <f t="shared" si="22"/>
        <v>1291475.5951492537</v>
      </c>
      <c r="AU30" s="30">
        <f t="shared" si="23"/>
        <v>10.26865671641791</v>
      </c>
      <c r="AV30" s="8">
        <f t="shared" si="24"/>
        <v>1</v>
      </c>
      <c r="AW30" s="42">
        <f>市区町村別_要介護度別被保険者数!I29</f>
        <v>486</v>
      </c>
      <c r="AX30" s="43">
        <v>4912</v>
      </c>
      <c r="AY30" s="42">
        <v>950056541</v>
      </c>
      <c r="AZ30" s="42">
        <v>486</v>
      </c>
      <c r="BA30" s="26">
        <f t="shared" si="25"/>
        <v>1954848.8497942386</v>
      </c>
      <c r="BB30" s="26">
        <f t="shared" si="26"/>
        <v>193415.41958469056</v>
      </c>
      <c r="BC30" s="26">
        <f t="shared" si="27"/>
        <v>1954848.8497942386</v>
      </c>
      <c r="BD30" s="30">
        <f t="shared" si="28"/>
        <v>10.106995884773662</v>
      </c>
      <c r="BE30" s="8">
        <f t="shared" si="29"/>
        <v>1</v>
      </c>
      <c r="BF30" s="42">
        <f>市区町村別_要介護度別被保険者数!J29</f>
        <v>531</v>
      </c>
      <c r="BG30" s="43">
        <v>5257</v>
      </c>
      <c r="BH30" s="42">
        <v>1232566611</v>
      </c>
      <c r="BI30" s="42">
        <v>530</v>
      </c>
      <c r="BJ30" s="26">
        <f t="shared" si="30"/>
        <v>2321217.7231638418</v>
      </c>
      <c r="BK30" s="26">
        <f t="shared" si="31"/>
        <v>234461.97660262507</v>
      </c>
      <c r="BL30" s="26">
        <f t="shared" si="32"/>
        <v>2325597.3792452831</v>
      </c>
      <c r="BM30" s="30">
        <f t="shared" si="33"/>
        <v>9.9001883239171367</v>
      </c>
      <c r="BN30" s="8">
        <f t="shared" si="34"/>
        <v>0.99811676082862522</v>
      </c>
      <c r="BO30" s="42">
        <f>市区町村別_要介護度別被保険者数!K29</f>
        <v>384</v>
      </c>
      <c r="BP30" s="43">
        <v>3601</v>
      </c>
      <c r="BQ30" s="42">
        <v>987046751</v>
      </c>
      <c r="BR30" s="42">
        <v>384</v>
      </c>
      <c r="BS30" s="26">
        <f t="shared" si="35"/>
        <v>2570434.2473958335</v>
      </c>
      <c r="BT30" s="26">
        <f t="shared" si="36"/>
        <v>274103.51319078036</v>
      </c>
      <c r="BU30" s="26">
        <f t="shared" si="37"/>
        <v>2570434.2473958335</v>
      </c>
      <c r="BV30" s="30">
        <f t="shared" si="38"/>
        <v>9.3776041666666661</v>
      </c>
      <c r="BW30" s="8">
        <f t="shared" si="39"/>
        <v>1</v>
      </c>
      <c r="BX30" s="42">
        <f>市区町村別_要介護度別被保険者数!L29</f>
        <v>9351</v>
      </c>
      <c r="BY30" s="43">
        <f t="shared" si="40"/>
        <v>28350</v>
      </c>
      <c r="BZ30" s="42">
        <f t="shared" si="41"/>
        <v>4437504049</v>
      </c>
      <c r="CA30" s="42">
        <f t="shared" si="42"/>
        <v>2880</v>
      </c>
      <c r="CB30" s="146">
        <f t="shared" si="43"/>
        <v>474548.60966741526</v>
      </c>
      <c r="CC30" s="146">
        <f t="shared" si="44"/>
        <v>156525.71601410935</v>
      </c>
      <c r="CD30" s="146">
        <f t="shared" si="45"/>
        <v>1540800.0170138888</v>
      </c>
      <c r="CE30" s="147">
        <f t="shared" si="46"/>
        <v>3.0317613089509146</v>
      </c>
      <c r="CF30" s="148">
        <f t="shared" si="47"/>
        <v>0.30798845043310874</v>
      </c>
      <c r="CH30" s="16">
        <v>25</v>
      </c>
      <c r="CI30" s="139" t="s">
        <v>83</v>
      </c>
      <c r="CJ30" s="55">
        <f t="shared" si="56"/>
        <v>0</v>
      </c>
      <c r="CK30" s="55">
        <f t="shared" si="57"/>
        <v>50377552</v>
      </c>
      <c r="CL30" s="55">
        <f t="shared" si="58"/>
        <v>101177425</v>
      </c>
      <c r="CM30" s="55">
        <f t="shared" si="59"/>
        <v>424048250</v>
      </c>
      <c r="CN30" s="55">
        <f t="shared" si="60"/>
        <v>692230919</v>
      </c>
      <c r="CO30" s="55">
        <f t="shared" si="61"/>
        <v>950056541</v>
      </c>
      <c r="CP30" s="55">
        <f t="shared" si="62"/>
        <v>1232566611</v>
      </c>
      <c r="CQ30" s="55">
        <f t="shared" si="63"/>
        <v>987046751</v>
      </c>
      <c r="CR30" s="55">
        <f t="shared" si="64"/>
        <v>4437504049</v>
      </c>
      <c r="CS30" s="111">
        <f t="shared" si="48"/>
        <v>0</v>
      </c>
      <c r="CT30" s="140">
        <f t="shared" si="49"/>
        <v>1.1352677415889384E-2</v>
      </c>
      <c r="CU30" s="111">
        <f t="shared" si="50"/>
        <v>2.2800525674517531E-2</v>
      </c>
      <c r="CV30" s="111">
        <f t="shared" si="51"/>
        <v>9.5560081820220549E-2</v>
      </c>
      <c r="CW30" s="111">
        <f t="shared" si="52"/>
        <v>0.15599555771808155</v>
      </c>
      <c r="CX30" s="111">
        <f t="shared" si="53"/>
        <v>0.21409705332304926</v>
      </c>
      <c r="CY30" s="111">
        <f t="shared" si="54"/>
        <v>0.27776123635938116</v>
      </c>
      <c r="CZ30" s="111">
        <f t="shared" si="55"/>
        <v>0.22243286768886056</v>
      </c>
    </row>
    <row r="31" spans="2:104" s="16" customFormat="1" ht="13.5" customHeight="1">
      <c r="B31" s="7">
        <v>26</v>
      </c>
      <c r="C31" s="14" t="s">
        <v>30</v>
      </c>
      <c r="D31" s="42">
        <f>市区町村別_要介護度別被保険者数!D30</f>
        <v>82166</v>
      </c>
      <c r="E31" s="43">
        <v>1</v>
      </c>
      <c r="F31" s="42">
        <v>24817</v>
      </c>
      <c r="G31" s="42">
        <v>1</v>
      </c>
      <c r="H31" s="26">
        <f t="shared" si="0"/>
        <v>0.30203490494851887</v>
      </c>
      <c r="I31" s="26">
        <f t="shared" si="1"/>
        <v>24817</v>
      </c>
      <c r="J31" s="26">
        <f t="shared" si="2"/>
        <v>24817</v>
      </c>
      <c r="K31" s="30">
        <f t="shared" si="3"/>
        <v>1.2170484141859163E-5</v>
      </c>
      <c r="L31" s="8">
        <f t="shared" si="4"/>
        <v>1.2170484141859163E-5</v>
      </c>
      <c r="M31" s="42">
        <f>市区町村別_要介護度別被保険者数!E30</f>
        <v>11450</v>
      </c>
      <c r="N31" s="43">
        <v>29625</v>
      </c>
      <c r="O31" s="42">
        <v>570446793</v>
      </c>
      <c r="P31" s="42">
        <v>3177</v>
      </c>
      <c r="Q31" s="26">
        <f t="shared" si="5"/>
        <v>49820.68061135371</v>
      </c>
      <c r="R31" s="26">
        <f t="shared" si="6"/>
        <v>19255.587949367087</v>
      </c>
      <c r="S31" s="26">
        <f t="shared" si="7"/>
        <v>179555.17563739375</v>
      </c>
      <c r="T31" s="30">
        <f t="shared" si="8"/>
        <v>2.5873362445414849</v>
      </c>
      <c r="U31" s="8">
        <f t="shared" si="9"/>
        <v>0.27746724890829694</v>
      </c>
      <c r="V31" s="42">
        <f>市区町村別_要介護度別被保険者数!F30</f>
        <v>7122</v>
      </c>
      <c r="W31" s="43">
        <v>35650</v>
      </c>
      <c r="X31" s="42">
        <v>931799694</v>
      </c>
      <c r="Y31" s="42">
        <v>3656</v>
      </c>
      <c r="Z31" s="26">
        <f t="shared" si="10"/>
        <v>130833.99241786015</v>
      </c>
      <c r="AA31" s="26">
        <f t="shared" si="11"/>
        <v>26137.438821879383</v>
      </c>
      <c r="AB31" s="26">
        <f t="shared" si="12"/>
        <v>254868.62527352298</v>
      </c>
      <c r="AC31" s="30">
        <f t="shared" si="13"/>
        <v>5.0056163998876722</v>
      </c>
      <c r="AD31" s="8">
        <f t="shared" si="14"/>
        <v>0.51333894973322103</v>
      </c>
      <c r="AE31" s="42">
        <f>市区町村別_要介護度別被保険者数!G30</f>
        <v>9168</v>
      </c>
      <c r="AF31" s="43">
        <v>73822</v>
      </c>
      <c r="AG31" s="42">
        <v>7079046573</v>
      </c>
      <c r="AH31" s="42">
        <v>7681</v>
      </c>
      <c r="AI31" s="26">
        <f t="shared" si="15"/>
        <v>772147.31380890054</v>
      </c>
      <c r="AJ31" s="26">
        <f t="shared" si="16"/>
        <v>95893.454160006499</v>
      </c>
      <c r="AK31" s="26">
        <f t="shared" si="17"/>
        <v>921630.85184220807</v>
      </c>
      <c r="AL31" s="30">
        <f t="shared" si="18"/>
        <v>8.0521378708551481</v>
      </c>
      <c r="AM31" s="8">
        <f t="shared" si="19"/>
        <v>0.83780541012216403</v>
      </c>
      <c r="AN31" s="42">
        <f>市区町村別_要介護度別被保険者数!H30</f>
        <v>7202</v>
      </c>
      <c r="AO31" s="43">
        <v>66412</v>
      </c>
      <c r="AP31" s="42">
        <v>8605064806</v>
      </c>
      <c r="AQ31" s="42">
        <v>6583</v>
      </c>
      <c r="AR31" s="26">
        <f t="shared" si="20"/>
        <v>1194815.9963898917</v>
      </c>
      <c r="AS31" s="26">
        <f t="shared" si="21"/>
        <v>129570.9330542673</v>
      </c>
      <c r="AT31" s="26">
        <f t="shared" si="22"/>
        <v>1307164.6370955491</v>
      </c>
      <c r="AU31" s="30">
        <f t="shared" si="23"/>
        <v>9.2213274090530408</v>
      </c>
      <c r="AV31" s="8">
        <f t="shared" si="24"/>
        <v>0.91405165231880037</v>
      </c>
      <c r="AW31" s="42">
        <f>市区町村別_要介護度別被保険者数!I30</f>
        <v>5935</v>
      </c>
      <c r="AX31" s="43">
        <v>54515</v>
      </c>
      <c r="AY31" s="42">
        <v>11165980614</v>
      </c>
      <c r="AZ31" s="42">
        <v>5494</v>
      </c>
      <c r="BA31" s="26">
        <f t="shared" si="25"/>
        <v>1881378.3679865208</v>
      </c>
      <c r="BB31" s="26">
        <f t="shared" si="26"/>
        <v>204824.0046592681</v>
      </c>
      <c r="BC31" s="26">
        <f t="shared" si="27"/>
        <v>2032395.4521295959</v>
      </c>
      <c r="BD31" s="30">
        <f t="shared" si="28"/>
        <v>9.1853411962931766</v>
      </c>
      <c r="BE31" s="8">
        <f t="shared" si="29"/>
        <v>0.92569502948609939</v>
      </c>
      <c r="BF31" s="42">
        <f>市区町村別_要介護度別被保険者数!J30</f>
        <v>7349</v>
      </c>
      <c r="BG31" s="43">
        <v>61252</v>
      </c>
      <c r="BH31" s="42">
        <v>15504053380</v>
      </c>
      <c r="BI31" s="42">
        <v>6417</v>
      </c>
      <c r="BJ31" s="26">
        <f t="shared" si="30"/>
        <v>2109682.0492584025</v>
      </c>
      <c r="BK31" s="26">
        <f t="shared" si="31"/>
        <v>253119.13700777118</v>
      </c>
      <c r="BL31" s="26">
        <f t="shared" si="32"/>
        <v>2416090.5999688329</v>
      </c>
      <c r="BM31" s="30">
        <f t="shared" si="33"/>
        <v>8.3347394203292957</v>
      </c>
      <c r="BN31" s="8">
        <f t="shared" si="34"/>
        <v>0.87318002449312837</v>
      </c>
      <c r="BO31" s="42">
        <f>市区町村別_要介護度別被保険者数!K30</f>
        <v>5671</v>
      </c>
      <c r="BP31" s="43">
        <v>42734</v>
      </c>
      <c r="BQ31" s="42">
        <v>12731484650</v>
      </c>
      <c r="BR31" s="42">
        <v>4711</v>
      </c>
      <c r="BS31" s="26">
        <f t="shared" si="35"/>
        <v>2245015.8084993828</v>
      </c>
      <c r="BT31" s="26">
        <f t="shared" si="36"/>
        <v>297924.01015584782</v>
      </c>
      <c r="BU31" s="26">
        <f t="shared" si="37"/>
        <v>2702501.5177244744</v>
      </c>
      <c r="BV31" s="30">
        <f t="shared" si="38"/>
        <v>7.5355316522659139</v>
      </c>
      <c r="BW31" s="8">
        <f t="shared" si="39"/>
        <v>0.83071768647504851</v>
      </c>
      <c r="BX31" s="42">
        <f>市区町村別_要介護度別被保険者数!L30</f>
        <v>136063</v>
      </c>
      <c r="BY31" s="43">
        <f t="shared" si="40"/>
        <v>364011</v>
      </c>
      <c r="BZ31" s="42">
        <f t="shared" si="41"/>
        <v>56587901327</v>
      </c>
      <c r="CA31" s="42">
        <f t="shared" si="42"/>
        <v>37720</v>
      </c>
      <c r="CB31" s="146">
        <f t="shared" si="43"/>
        <v>415894.85258299462</v>
      </c>
      <c r="CC31" s="146">
        <f t="shared" si="44"/>
        <v>155456.56951850356</v>
      </c>
      <c r="CD31" s="146">
        <f t="shared" si="45"/>
        <v>1500209.4731442207</v>
      </c>
      <c r="CE31" s="147">
        <f t="shared" si="46"/>
        <v>2.6753121715675827</v>
      </c>
      <c r="CF31" s="148">
        <f t="shared" si="47"/>
        <v>0.27722452099395134</v>
      </c>
      <c r="CH31" s="16">
        <v>26</v>
      </c>
      <c r="CI31" s="139" t="s">
        <v>30</v>
      </c>
      <c r="CJ31" s="55">
        <f t="shared" si="56"/>
        <v>24817</v>
      </c>
      <c r="CK31" s="55">
        <f t="shared" si="57"/>
        <v>570446793</v>
      </c>
      <c r="CL31" s="55">
        <f t="shared" si="58"/>
        <v>931799694</v>
      </c>
      <c r="CM31" s="55">
        <f t="shared" si="59"/>
        <v>7079046573</v>
      </c>
      <c r="CN31" s="55">
        <f t="shared" si="60"/>
        <v>8605064806</v>
      </c>
      <c r="CO31" s="55">
        <f t="shared" si="61"/>
        <v>11165980614</v>
      </c>
      <c r="CP31" s="55">
        <f t="shared" si="62"/>
        <v>15504053380</v>
      </c>
      <c r="CQ31" s="55">
        <f t="shared" si="63"/>
        <v>12731484650</v>
      </c>
      <c r="CR31" s="55">
        <f t="shared" si="64"/>
        <v>56587901327</v>
      </c>
      <c r="CS31" s="111">
        <f t="shared" si="48"/>
        <v>4.3855664228634274E-7</v>
      </c>
      <c r="CT31" s="140">
        <f t="shared" si="49"/>
        <v>1.0080720076604441E-2</v>
      </c>
      <c r="CU31" s="111">
        <f t="shared" si="50"/>
        <v>1.6466411938754952E-2</v>
      </c>
      <c r="CV31" s="111">
        <f t="shared" si="51"/>
        <v>0.12509823490524727</v>
      </c>
      <c r="CW31" s="111">
        <f t="shared" si="52"/>
        <v>0.15206545222934842</v>
      </c>
      <c r="CX31" s="111">
        <f t="shared" si="53"/>
        <v>0.19732098827054986</v>
      </c>
      <c r="CY31" s="111">
        <f t="shared" si="54"/>
        <v>0.27398177024463166</v>
      </c>
      <c r="CZ31" s="111">
        <f t="shared" si="55"/>
        <v>0.22498598377822113</v>
      </c>
    </row>
    <row r="32" spans="2:104" s="16" customFormat="1" ht="13.5" customHeight="1">
      <c r="B32" s="7">
        <v>27</v>
      </c>
      <c r="C32" s="14" t="s">
        <v>31</v>
      </c>
      <c r="D32" s="42">
        <f>市区町村別_要介護度別被保険者数!D31</f>
        <v>12684</v>
      </c>
      <c r="E32" s="43">
        <v>0</v>
      </c>
      <c r="F32" s="42">
        <v>0</v>
      </c>
      <c r="G32" s="42">
        <v>0</v>
      </c>
      <c r="H32" s="26">
        <f t="shared" si="0"/>
        <v>0</v>
      </c>
      <c r="I32" s="26" t="str">
        <f t="shared" si="1"/>
        <v>-</v>
      </c>
      <c r="J32" s="26" t="str">
        <f t="shared" si="2"/>
        <v>-</v>
      </c>
      <c r="K32" s="30">
        <f t="shared" si="3"/>
        <v>0</v>
      </c>
      <c r="L32" s="8">
        <f t="shared" si="4"/>
        <v>0</v>
      </c>
      <c r="M32" s="42">
        <f>市区町村別_要介護度別被保険者数!E31</f>
        <v>2004</v>
      </c>
      <c r="N32" s="43">
        <v>5657</v>
      </c>
      <c r="O32" s="42">
        <v>111486111</v>
      </c>
      <c r="P32" s="42">
        <v>601</v>
      </c>
      <c r="Q32" s="26">
        <f t="shared" si="5"/>
        <v>55631.791916167662</v>
      </c>
      <c r="R32" s="26">
        <f t="shared" si="6"/>
        <v>19707.638500972247</v>
      </c>
      <c r="S32" s="26">
        <f t="shared" si="7"/>
        <v>185501.01663893511</v>
      </c>
      <c r="T32" s="30">
        <f t="shared" si="8"/>
        <v>2.8228542914171655</v>
      </c>
      <c r="U32" s="8">
        <f t="shared" si="9"/>
        <v>0.29990019960079839</v>
      </c>
      <c r="V32" s="42">
        <f>市区町村別_要介護度別被保険者数!F31</f>
        <v>1173</v>
      </c>
      <c r="W32" s="43">
        <v>6201</v>
      </c>
      <c r="X32" s="42">
        <v>152999546</v>
      </c>
      <c r="Y32" s="42">
        <v>633</v>
      </c>
      <c r="Z32" s="26">
        <f t="shared" si="10"/>
        <v>130434.39556692242</v>
      </c>
      <c r="AA32" s="26">
        <f t="shared" si="11"/>
        <v>24673.366553781649</v>
      </c>
      <c r="AB32" s="26">
        <f t="shared" si="12"/>
        <v>241705.44391785149</v>
      </c>
      <c r="AC32" s="30">
        <f t="shared" si="13"/>
        <v>5.2864450127877234</v>
      </c>
      <c r="AD32" s="8">
        <f t="shared" si="14"/>
        <v>0.53964194373401531</v>
      </c>
      <c r="AE32" s="42">
        <f>市区町村別_要介護度別被保険者数!G31</f>
        <v>1599</v>
      </c>
      <c r="AF32" s="43">
        <v>13405</v>
      </c>
      <c r="AG32" s="42">
        <v>1236998656</v>
      </c>
      <c r="AH32" s="42">
        <v>1371</v>
      </c>
      <c r="AI32" s="26">
        <f t="shared" si="15"/>
        <v>773607.66479049402</v>
      </c>
      <c r="AJ32" s="26">
        <f t="shared" si="16"/>
        <v>92278.900111898547</v>
      </c>
      <c r="AK32" s="26">
        <f t="shared" si="17"/>
        <v>902260.14296134212</v>
      </c>
      <c r="AL32" s="30">
        <f t="shared" si="18"/>
        <v>8.3833646028767976</v>
      </c>
      <c r="AM32" s="8">
        <f t="shared" si="19"/>
        <v>0.85741088180112568</v>
      </c>
      <c r="AN32" s="42">
        <f>市区町村別_要介護度別被保険者数!H31</f>
        <v>1258</v>
      </c>
      <c r="AO32" s="43">
        <v>11849</v>
      </c>
      <c r="AP32" s="42">
        <v>1539404858</v>
      </c>
      <c r="AQ32" s="42">
        <v>1172</v>
      </c>
      <c r="AR32" s="26">
        <f t="shared" si="20"/>
        <v>1223692.2559618442</v>
      </c>
      <c r="AS32" s="26">
        <f t="shared" si="21"/>
        <v>129918.54654401215</v>
      </c>
      <c r="AT32" s="26">
        <f t="shared" si="22"/>
        <v>1313485.3737201365</v>
      </c>
      <c r="AU32" s="30">
        <f t="shared" si="23"/>
        <v>9.4189189189189193</v>
      </c>
      <c r="AV32" s="8">
        <f t="shared" si="24"/>
        <v>0.93163751987281396</v>
      </c>
      <c r="AW32" s="42">
        <f>市区町村別_要介護度別被保険者数!I31</f>
        <v>1028</v>
      </c>
      <c r="AX32" s="43">
        <v>9844</v>
      </c>
      <c r="AY32" s="42">
        <v>2054999691</v>
      </c>
      <c r="AZ32" s="42">
        <v>959</v>
      </c>
      <c r="BA32" s="26">
        <f t="shared" si="25"/>
        <v>1999026.936770428</v>
      </c>
      <c r="BB32" s="26">
        <f t="shared" si="26"/>
        <v>208756.57161722876</v>
      </c>
      <c r="BC32" s="26">
        <f t="shared" si="27"/>
        <v>2142856.8206465067</v>
      </c>
      <c r="BD32" s="30">
        <f t="shared" si="28"/>
        <v>9.5758754863813227</v>
      </c>
      <c r="BE32" s="8">
        <f t="shared" si="29"/>
        <v>0.93287937743190663</v>
      </c>
      <c r="BF32" s="42">
        <f>市区町村別_要介護度別被保険者数!J31</f>
        <v>1388</v>
      </c>
      <c r="BG32" s="43">
        <v>12155</v>
      </c>
      <c r="BH32" s="42">
        <v>3143253508</v>
      </c>
      <c r="BI32" s="42">
        <v>1237</v>
      </c>
      <c r="BJ32" s="26">
        <f t="shared" si="30"/>
        <v>2264591.8645533142</v>
      </c>
      <c r="BK32" s="26">
        <f t="shared" si="31"/>
        <v>258597.57367338543</v>
      </c>
      <c r="BL32" s="26">
        <f t="shared" si="32"/>
        <v>2541029.5133387228</v>
      </c>
      <c r="BM32" s="30">
        <f t="shared" si="33"/>
        <v>8.7572046109510087</v>
      </c>
      <c r="BN32" s="8">
        <f t="shared" si="34"/>
        <v>0.89121037463976949</v>
      </c>
      <c r="BO32" s="42">
        <f>市区町村別_要介護度別被保険者数!K31</f>
        <v>1006</v>
      </c>
      <c r="BP32" s="43">
        <v>7677</v>
      </c>
      <c r="BQ32" s="42">
        <v>2335869016</v>
      </c>
      <c r="BR32" s="42">
        <v>840</v>
      </c>
      <c r="BS32" s="26">
        <f t="shared" si="35"/>
        <v>2321937.3916500993</v>
      </c>
      <c r="BT32" s="26">
        <f t="shared" si="36"/>
        <v>304268.46632799273</v>
      </c>
      <c r="BU32" s="26">
        <f t="shared" si="37"/>
        <v>2780796.4476190475</v>
      </c>
      <c r="BV32" s="30">
        <f t="shared" si="38"/>
        <v>7.6312127236580514</v>
      </c>
      <c r="BW32" s="8">
        <f t="shared" si="39"/>
        <v>0.83499005964214712</v>
      </c>
      <c r="BX32" s="42">
        <f>市区町村別_要介護度別被保険者数!L31</f>
        <v>22140</v>
      </c>
      <c r="BY32" s="43">
        <f t="shared" si="40"/>
        <v>66788</v>
      </c>
      <c r="BZ32" s="42">
        <f t="shared" si="41"/>
        <v>10575011386</v>
      </c>
      <c r="CA32" s="42">
        <f t="shared" si="42"/>
        <v>6813</v>
      </c>
      <c r="CB32" s="146">
        <f t="shared" si="43"/>
        <v>477642.79069557361</v>
      </c>
      <c r="CC32" s="146">
        <f t="shared" si="44"/>
        <v>158336.99745463257</v>
      </c>
      <c r="CD32" s="146">
        <f t="shared" si="45"/>
        <v>1552181.3277557611</v>
      </c>
      <c r="CE32" s="147">
        <f t="shared" si="46"/>
        <v>3.0166214995483287</v>
      </c>
      <c r="CF32" s="148">
        <f t="shared" si="47"/>
        <v>0.30772357723577237</v>
      </c>
      <c r="CH32" s="16">
        <v>27</v>
      </c>
      <c r="CI32" s="139" t="s">
        <v>31</v>
      </c>
      <c r="CJ32" s="55">
        <f t="shared" si="56"/>
        <v>0</v>
      </c>
      <c r="CK32" s="55">
        <f t="shared" si="57"/>
        <v>111486111</v>
      </c>
      <c r="CL32" s="55">
        <f t="shared" si="58"/>
        <v>152999546</v>
      </c>
      <c r="CM32" s="55">
        <f t="shared" si="59"/>
        <v>1236998656</v>
      </c>
      <c r="CN32" s="55">
        <f t="shared" si="60"/>
        <v>1539404858</v>
      </c>
      <c r="CO32" s="55">
        <f t="shared" si="61"/>
        <v>2054999691</v>
      </c>
      <c r="CP32" s="55">
        <f t="shared" si="62"/>
        <v>3143253508</v>
      </c>
      <c r="CQ32" s="55">
        <f t="shared" si="63"/>
        <v>2335869016</v>
      </c>
      <c r="CR32" s="55">
        <f t="shared" si="64"/>
        <v>10575011386</v>
      </c>
      <c r="CS32" s="111">
        <f t="shared" si="48"/>
        <v>0</v>
      </c>
      <c r="CT32" s="140">
        <f t="shared" si="49"/>
        <v>1.0542410493060438E-2</v>
      </c>
      <c r="CU32" s="111">
        <f t="shared" si="50"/>
        <v>1.4468026597356895E-2</v>
      </c>
      <c r="CV32" s="111">
        <f t="shared" si="51"/>
        <v>0.11697374223517455</v>
      </c>
      <c r="CW32" s="111">
        <f t="shared" si="52"/>
        <v>0.14557004260420756</v>
      </c>
      <c r="CX32" s="111">
        <f t="shared" si="53"/>
        <v>0.19432600268597006</v>
      </c>
      <c r="CY32" s="111">
        <f t="shared" si="54"/>
        <v>0.2972340542499346</v>
      </c>
      <c r="CZ32" s="111">
        <f t="shared" si="55"/>
        <v>0.22088572113429591</v>
      </c>
    </row>
    <row r="33" spans="2:104" s="16" customFormat="1" ht="13.5" customHeight="1">
      <c r="B33" s="7">
        <v>28</v>
      </c>
      <c r="C33" s="14" t="s">
        <v>32</v>
      </c>
      <c r="D33" s="42">
        <f>市区町村別_要介護度別被保険者数!D32</f>
        <v>11240</v>
      </c>
      <c r="E33" s="43">
        <v>0</v>
      </c>
      <c r="F33" s="42">
        <v>0</v>
      </c>
      <c r="G33" s="42">
        <v>0</v>
      </c>
      <c r="H33" s="26">
        <f t="shared" si="0"/>
        <v>0</v>
      </c>
      <c r="I33" s="26" t="str">
        <f t="shared" si="1"/>
        <v>-</v>
      </c>
      <c r="J33" s="26" t="str">
        <f t="shared" si="2"/>
        <v>-</v>
      </c>
      <c r="K33" s="30">
        <f t="shared" si="3"/>
        <v>0</v>
      </c>
      <c r="L33" s="8">
        <f t="shared" si="4"/>
        <v>0</v>
      </c>
      <c r="M33" s="42">
        <f>市区町村別_要介護度別被保険者数!E32</f>
        <v>1474</v>
      </c>
      <c r="N33" s="43">
        <v>3423</v>
      </c>
      <c r="O33" s="42">
        <v>63736286</v>
      </c>
      <c r="P33" s="42">
        <v>365</v>
      </c>
      <c r="Q33" s="26">
        <f t="shared" si="5"/>
        <v>43240.356852103119</v>
      </c>
      <c r="R33" s="26">
        <f t="shared" si="6"/>
        <v>18620.007595676307</v>
      </c>
      <c r="S33" s="26">
        <f t="shared" si="7"/>
        <v>174619.96164383562</v>
      </c>
      <c r="T33" s="30">
        <f t="shared" si="8"/>
        <v>2.3222523744911805</v>
      </c>
      <c r="U33" s="8">
        <f t="shared" si="9"/>
        <v>0.24762550881953868</v>
      </c>
      <c r="V33" s="42">
        <f>市区町村別_要介護度別被保険者数!F32</f>
        <v>1004</v>
      </c>
      <c r="W33" s="43">
        <v>4936</v>
      </c>
      <c r="X33" s="42">
        <v>135505039</v>
      </c>
      <c r="Y33" s="42">
        <v>502</v>
      </c>
      <c r="Z33" s="26">
        <f t="shared" si="10"/>
        <v>134965.17828685258</v>
      </c>
      <c r="AA33" s="26">
        <f t="shared" si="11"/>
        <v>27452.398500810374</v>
      </c>
      <c r="AB33" s="26">
        <f t="shared" si="12"/>
        <v>269930.35657370515</v>
      </c>
      <c r="AC33" s="30">
        <f t="shared" si="13"/>
        <v>4.9163346613545817</v>
      </c>
      <c r="AD33" s="8">
        <f t="shared" si="14"/>
        <v>0.5</v>
      </c>
      <c r="AE33" s="42">
        <f>市区町村別_要介護度別被保険者数!G32</f>
        <v>1284</v>
      </c>
      <c r="AF33" s="43">
        <v>10299</v>
      </c>
      <c r="AG33" s="42">
        <v>1016634591</v>
      </c>
      <c r="AH33" s="42">
        <v>1079</v>
      </c>
      <c r="AI33" s="26">
        <f t="shared" si="15"/>
        <v>791771.48831775703</v>
      </c>
      <c r="AJ33" s="26">
        <f t="shared" si="16"/>
        <v>98711.971162248767</v>
      </c>
      <c r="AK33" s="26">
        <f t="shared" si="17"/>
        <v>942200.73308619088</v>
      </c>
      <c r="AL33" s="30">
        <f t="shared" si="18"/>
        <v>8.0210280373831768</v>
      </c>
      <c r="AM33" s="8">
        <f t="shared" si="19"/>
        <v>0.84034267912772587</v>
      </c>
      <c r="AN33" s="42">
        <f>市区町村別_要介護度別被保険者数!H32</f>
        <v>1049</v>
      </c>
      <c r="AO33" s="43">
        <v>9572</v>
      </c>
      <c r="AP33" s="42">
        <v>1260451064</v>
      </c>
      <c r="AQ33" s="42">
        <v>953</v>
      </c>
      <c r="AR33" s="26">
        <f t="shared" si="20"/>
        <v>1201573.9408960915</v>
      </c>
      <c r="AS33" s="26">
        <f t="shared" si="21"/>
        <v>131681.05557877143</v>
      </c>
      <c r="AT33" s="26">
        <f t="shared" si="22"/>
        <v>1322613.9181532005</v>
      </c>
      <c r="AU33" s="30">
        <f t="shared" si="23"/>
        <v>9.1248808388941853</v>
      </c>
      <c r="AV33" s="8">
        <f t="shared" si="24"/>
        <v>0.90848427073403237</v>
      </c>
      <c r="AW33" s="42">
        <f>市区町村別_要介護度別被保険者数!I32</f>
        <v>838</v>
      </c>
      <c r="AX33" s="43">
        <v>7556</v>
      </c>
      <c r="AY33" s="42">
        <v>1569846752</v>
      </c>
      <c r="AZ33" s="42">
        <v>766</v>
      </c>
      <c r="BA33" s="26">
        <f t="shared" si="25"/>
        <v>1873325.4797136039</v>
      </c>
      <c r="BB33" s="26">
        <f t="shared" si="26"/>
        <v>207761.613552144</v>
      </c>
      <c r="BC33" s="26">
        <f t="shared" si="27"/>
        <v>2049408.2924281985</v>
      </c>
      <c r="BD33" s="30">
        <f t="shared" si="28"/>
        <v>9.0167064439140816</v>
      </c>
      <c r="BE33" s="8">
        <f t="shared" si="29"/>
        <v>0.91408114558472553</v>
      </c>
      <c r="BF33" s="42">
        <f>市区町村別_要介護度別被保険者数!J32</f>
        <v>995</v>
      </c>
      <c r="BG33" s="43">
        <v>8064</v>
      </c>
      <c r="BH33" s="42">
        <v>2099509097</v>
      </c>
      <c r="BI33" s="42">
        <v>864</v>
      </c>
      <c r="BJ33" s="26">
        <f t="shared" si="30"/>
        <v>2110059.3939698492</v>
      </c>
      <c r="BK33" s="26">
        <f t="shared" si="31"/>
        <v>260355.79079861112</v>
      </c>
      <c r="BL33" s="26">
        <f t="shared" si="32"/>
        <v>2429987.3807870368</v>
      </c>
      <c r="BM33" s="30">
        <f t="shared" si="33"/>
        <v>8.1045226130653258</v>
      </c>
      <c r="BN33" s="8">
        <f t="shared" si="34"/>
        <v>0.86834170854271353</v>
      </c>
      <c r="BO33" s="42">
        <f>市区町村別_要介護度別被保険者数!K32</f>
        <v>729</v>
      </c>
      <c r="BP33" s="43">
        <v>5441</v>
      </c>
      <c r="BQ33" s="42">
        <v>1663290976</v>
      </c>
      <c r="BR33" s="42">
        <v>602</v>
      </c>
      <c r="BS33" s="26">
        <f t="shared" si="35"/>
        <v>2281606.2770919069</v>
      </c>
      <c r="BT33" s="26">
        <f t="shared" si="36"/>
        <v>305695.82356184523</v>
      </c>
      <c r="BU33" s="26">
        <f t="shared" si="37"/>
        <v>2762941.8205980067</v>
      </c>
      <c r="BV33" s="30">
        <f t="shared" si="38"/>
        <v>7.463648834019204</v>
      </c>
      <c r="BW33" s="8">
        <f t="shared" si="39"/>
        <v>0.82578875171467769</v>
      </c>
      <c r="BX33" s="42">
        <f>市区町村別_要介護度別被保険者数!L32</f>
        <v>18613</v>
      </c>
      <c r="BY33" s="43">
        <f t="shared" si="40"/>
        <v>49291</v>
      </c>
      <c r="BZ33" s="42">
        <f t="shared" si="41"/>
        <v>7808973805</v>
      </c>
      <c r="CA33" s="42">
        <f t="shared" si="42"/>
        <v>5131</v>
      </c>
      <c r="CB33" s="146">
        <f t="shared" si="43"/>
        <v>419544.07161661203</v>
      </c>
      <c r="CC33" s="146">
        <f t="shared" si="44"/>
        <v>158425.95615832505</v>
      </c>
      <c r="CD33" s="146">
        <f t="shared" si="45"/>
        <v>1521920.4453322939</v>
      </c>
      <c r="CE33" s="147">
        <f t="shared" si="46"/>
        <v>2.648202868962553</v>
      </c>
      <c r="CF33" s="148">
        <f t="shared" si="47"/>
        <v>0.27566754418954492</v>
      </c>
      <c r="CH33" s="16">
        <v>28</v>
      </c>
      <c r="CI33" s="139" t="s">
        <v>32</v>
      </c>
      <c r="CJ33" s="55">
        <f t="shared" si="56"/>
        <v>0</v>
      </c>
      <c r="CK33" s="55">
        <f t="shared" si="57"/>
        <v>63736286</v>
      </c>
      <c r="CL33" s="55">
        <f t="shared" si="58"/>
        <v>135505039</v>
      </c>
      <c r="CM33" s="55">
        <f t="shared" si="59"/>
        <v>1016634591</v>
      </c>
      <c r="CN33" s="55">
        <f t="shared" si="60"/>
        <v>1260451064</v>
      </c>
      <c r="CO33" s="55">
        <f t="shared" si="61"/>
        <v>1569846752</v>
      </c>
      <c r="CP33" s="55">
        <f t="shared" si="62"/>
        <v>2099509097</v>
      </c>
      <c r="CQ33" s="55">
        <f t="shared" si="63"/>
        <v>1663290976</v>
      </c>
      <c r="CR33" s="55">
        <f t="shared" si="64"/>
        <v>7808973805</v>
      </c>
      <c r="CS33" s="111">
        <f t="shared" si="48"/>
        <v>0</v>
      </c>
      <c r="CT33" s="140">
        <f t="shared" si="49"/>
        <v>8.161928518596177E-3</v>
      </c>
      <c r="CU33" s="111">
        <f t="shared" si="50"/>
        <v>1.7352477083895149E-2</v>
      </c>
      <c r="CV33" s="111">
        <f t="shared" si="51"/>
        <v>0.13018798838191262</v>
      </c>
      <c r="CW33" s="111">
        <f t="shared" si="52"/>
        <v>0.16141058933927363</v>
      </c>
      <c r="CX33" s="111">
        <f t="shared" si="53"/>
        <v>0.20103112024717568</v>
      </c>
      <c r="CY33" s="111">
        <f t="shared" si="54"/>
        <v>0.26885851450234183</v>
      </c>
      <c r="CZ33" s="111">
        <f t="shared" si="55"/>
        <v>0.21299738192680492</v>
      </c>
    </row>
    <row r="34" spans="2:104" s="16" customFormat="1" ht="13.5" customHeight="1">
      <c r="B34" s="7">
        <v>29</v>
      </c>
      <c r="C34" s="14" t="s">
        <v>33</v>
      </c>
      <c r="D34" s="42">
        <f>市区町村別_要介護度別被保険者数!D33</f>
        <v>9540</v>
      </c>
      <c r="E34" s="43">
        <v>0</v>
      </c>
      <c r="F34" s="42">
        <v>0</v>
      </c>
      <c r="G34" s="42">
        <v>0</v>
      </c>
      <c r="H34" s="26">
        <f t="shared" si="0"/>
        <v>0</v>
      </c>
      <c r="I34" s="26" t="str">
        <f t="shared" si="1"/>
        <v>-</v>
      </c>
      <c r="J34" s="26" t="str">
        <f t="shared" si="2"/>
        <v>-</v>
      </c>
      <c r="K34" s="30">
        <f t="shared" si="3"/>
        <v>0</v>
      </c>
      <c r="L34" s="8">
        <f t="shared" si="4"/>
        <v>0</v>
      </c>
      <c r="M34" s="42">
        <f>市区町村別_要介護度別被保険者数!E33</f>
        <v>1388</v>
      </c>
      <c r="N34" s="43">
        <v>3625</v>
      </c>
      <c r="O34" s="42">
        <v>64559459</v>
      </c>
      <c r="P34" s="42">
        <v>387</v>
      </c>
      <c r="Q34" s="26">
        <f t="shared" si="5"/>
        <v>46512.578530259365</v>
      </c>
      <c r="R34" s="26">
        <f t="shared" si="6"/>
        <v>17809.505931034484</v>
      </c>
      <c r="S34" s="26">
        <f t="shared" si="7"/>
        <v>166820.30749354005</v>
      </c>
      <c r="T34" s="30">
        <f t="shared" si="8"/>
        <v>2.6116714697406338</v>
      </c>
      <c r="U34" s="8">
        <f t="shared" si="9"/>
        <v>0.27881844380403459</v>
      </c>
      <c r="V34" s="42">
        <f>市区町村別_要介護度別被保険者数!F33</f>
        <v>712</v>
      </c>
      <c r="W34" s="43">
        <v>3447</v>
      </c>
      <c r="X34" s="42">
        <v>79673682</v>
      </c>
      <c r="Y34" s="42">
        <v>349</v>
      </c>
      <c r="Z34" s="26">
        <f t="shared" si="10"/>
        <v>111901.23876404495</v>
      </c>
      <c r="AA34" s="26">
        <f t="shared" si="11"/>
        <v>23113.919930374239</v>
      </c>
      <c r="AB34" s="26">
        <f t="shared" si="12"/>
        <v>228291.35243553008</v>
      </c>
      <c r="AC34" s="30">
        <f t="shared" si="13"/>
        <v>4.8412921348314608</v>
      </c>
      <c r="AD34" s="8">
        <f t="shared" si="14"/>
        <v>0.4901685393258427</v>
      </c>
      <c r="AE34" s="42">
        <f>市区町村別_要介護度別被保険者数!G33</f>
        <v>1071</v>
      </c>
      <c r="AF34" s="43">
        <v>8613</v>
      </c>
      <c r="AG34" s="42">
        <v>804828338</v>
      </c>
      <c r="AH34" s="42">
        <v>878</v>
      </c>
      <c r="AI34" s="26">
        <f t="shared" si="15"/>
        <v>751473.70494864613</v>
      </c>
      <c r="AJ34" s="26">
        <f t="shared" si="16"/>
        <v>93443.438755369789</v>
      </c>
      <c r="AK34" s="26">
        <f t="shared" si="17"/>
        <v>916660.9772209567</v>
      </c>
      <c r="AL34" s="30">
        <f t="shared" si="18"/>
        <v>8.0420168067226889</v>
      </c>
      <c r="AM34" s="8">
        <f t="shared" si="19"/>
        <v>0.81979458450046683</v>
      </c>
      <c r="AN34" s="42">
        <f>市区町村別_要介護度別被保険者数!H33</f>
        <v>783</v>
      </c>
      <c r="AO34" s="43">
        <v>6987</v>
      </c>
      <c r="AP34" s="42">
        <v>882858015</v>
      </c>
      <c r="AQ34" s="42">
        <v>706</v>
      </c>
      <c r="AR34" s="26">
        <f t="shared" si="20"/>
        <v>1127532.5862068965</v>
      </c>
      <c r="AS34" s="26">
        <f t="shared" si="21"/>
        <v>126357.23701159295</v>
      </c>
      <c r="AT34" s="26">
        <f t="shared" si="22"/>
        <v>1250507.1033994334</v>
      </c>
      <c r="AU34" s="30">
        <f t="shared" si="23"/>
        <v>8.9233716475095779</v>
      </c>
      <c r="AV34" s="8">
        <f t="shared" si="24"/>
        <v>0.90166028097062578</v>
      </c>
      <c r="AW34" s="42">
        <f>市区町村別_要介護度別被保険者数!I33</f>
        <v>686</v>
      </c>
      <c r="AX34" s="43">
        <v>6262</v>
      </c>
      <c r="AY34" s="42">
        <v>1288118835</v>
      </c>
      <c r="AZ34" s="42">
        <v>646</v>
      </c>
      <c r="BA34" s="26">
        <f t="shared" si="25"/>
        <v>1877724.2492711369</v>
      </c>
      <c r="BB34" s="26">
        <f t="shared" si="26"/>
        <v>205704.06180134142</v>
      </c>
      <c r="BC34" s="26">
        <f t="shared" si="27"/>
        <v>1993992.004643963</v>
      </c>
      <c r="BD34" s="30">
        <f t="shared" si="28"/>
        <v>9.128279883381925</v>
      </c>
      <c r="BE34" s="8">
        <f t="shared" si="29"/>
        <v>0.94169096209912539</v>
      </c>
      <c r="BF34" s="42">
        <f>市区町村別_要介護度別被保険者数!J33</f>
        <v>833</v>
      </c>
      <c r="BG34" s="43">
        <v>6996</v>
      </c>
      <c r="BH34" s="42">
        <v>1722583955</v>
      </c>
      <c r="BI34" s="42">
        <v>730</v>
      </c>
      <c r="BJ34" s="26">
        <f t="shared" si="30"/>
        <v>2067927.9171668668</v>
      </c>
      <c r="BK34" s="26">
        <f t="shared" si="31"/>
        <v>246224.12164093766</v>
      </c>
      <c r="BL34" s="26">
        <f t="shared" si="32"/>
        <v>2359704.0479452056</v>
      </c>
      <c r="BM34" s="30">
        <f t="shared" si="33"/>
        <v>8.3985594237695071</v>
      </c>
      <c r="BN34" s="8">
        <f t="shared" si="34"/>
        <v>0.87635054021608638</v>
      </c>
      <c r="BO34" s="42">
        <f>市区町村別_要介護度別被保険者数!K33</f>
        <v>683</v>
      </c>
      <c r="BP34" s="43">
        <v>5255</v>
      </c>
      <c r="BQ34" s="42">
        <v>1534031698</v>
      </c>
      <c r="BR34" s="42">
        <v>576</v>
      </c>
      <c r="BS34" s="26">
        <f t="shared" si="35"/>
        <v>2246020.0556368958</v>
      </c>
      <c r="BT34" s="26">
        <f t="shared" si="36"/>
        <v>291918.49628924835</v>
      </c>
      <c r="BU34" s="26">
        <f t="shared" si="37"/>
        <v>2663249.4756944445</v>
      </c>
      <c r="BV34" s="30">
        <f t="shared" si="38"/>
        <v>7.693997071742313</v>
      </c>
      <c r="BW34" s="8">
        <f t="shared" si="39"/>
        <v>0.84333821376281115</v>
      </c>
      <c r="BX34" s="42">
        <f>市区町村別_要介護度別被保険者数!L33</f>
        <v>15696</v>
      </c>
      <c r="BY34" s="43">
        <f t="shared" si="40"/>
        <v>41185</v>
      </c>
      <c r="BZ34" s="42">
        <f t="shared" si="41"/>
        <v>6376653982</v>
      </c>
      <c r="CA34" s="42">
        <f t="shared" si="42"/>
        <v>4272</v>
      </c>
      <c r="CB34" s="146">
        <f t="shared" si="43"/>
        <v>406259.8102701325</v>
      </c>
      <c r="CC34" s="146">
        <f t="shared" si="44"/>
        <v>154829.5248755615</v>
      </c>
      <c r="CD34" s="146">
        <f t="shared" si="45"/>
        <v>1492662.4489700375</v>
      </c>
      <c r="CE34" s="147">
        <f t="shared" si="46"/>
        <v>2.6239169215086648</v>
      </c>
      <c r="CF34" s="148">
        <f t="shared" si="47"/>
        <v>0.27217125382262997</v>
      </c>
      <c r="CH34" s="16">
        <v>29</v>
      </c>
      <c r="CI34" s="139" t="s">
        <v>33</v>
      </c>
      <c r="CJ34" s="55">
        <f t="shared" si="56"/>
        <v>0</v>
      </c>
      <c r="CK34" s="55">
        <f t="shared" si="57"/>
        <v>64559459</v>
      </c>
      <c r="CL34" s="55">
        <f t="shared" si="58"/>
        <v>79673682</v>
      </c>
      <c r="CM34" s="55">
        <f t="shared" si="59"/>
        <v>804828338</v>
      </c>
      <c r="CN34" s="55">
        <f t="shared" si="60"/>
        <v>882858015</v>
      </c>
      <c r="CO34" s="55">
        <f t="shared" si="61"/>
        <v>1288118835</v>
      </c>
      <c r="CP34" s="55">
        <f t="shared" si="62"/>
        <v>1722583955</v>
      </c>
      <c r="CQ34" s="55">
        <f t="shared" si="63"/>
        <v>1534031698</v>
      </c>
      <c r="CR34" s="55">
        <f t="shared" si="64"/>
        <v>6376653982</v>
      </c>
      <c r="CS34" s="111">
        <f t="shared" si="48"/>
        <v>0</v>
      </c>
      <c r="CT34" s="140">
        <f t="shared" si="49"/>
        <v>1.012434721755928E-2</v>
      </c>
      <c r="CU34" s="111">
        <f t="shared" si="50"/>
        <v>1.2494590772041675E-2</v>
      </c>
      <c r="CV34" s="111">
        <f t="shared" si="51"/>
        <v>0.1262148362247453</v>
      </c>
      <c r="CW34" s="111">
        <f t="shared" si="52"/>
        <v>0.13845161074948226</v>
      </c>
      <c r="CX34" s="111">
        <f t="shared" si="53"/>
        <v>0.20200544652980984</v>
      </c>
      <c r="CY34" s="111">
        <f t="shared" si="54"/>
        <v>0.27013916073578792</v>
      </c>
      <c r="CZ34" s="111">
        <f t="shared" si="55"/>
        <v>0.24057000777057375</v>
      </c>
    </row>
    <row r="35" spans="2:104" s="16" customFormat="1" ht="13.5" customHeight="1">
      <c r="B35" s="7">
        <v>30</v>
      </c>
      <c r="C35" s="14" t="s">
        <v>34</v>
      </c>
      <c r="D35" s="42">
        <f>市区町村別_要介護度別被保険者数!D34</f>
        <v>12147</v>
      </c>
      <c r="E35" s="43">
        <v>0</v>
      </c>
      <c r="F35" s="42">
        <v>0</v>
      </c>
      <c r="G35" s="42">
        <v>0</v>
      </c>
      <c r="H35" s="26">
        <f t="shared" si="0"/>
        <v>0</v>
      </c>
      <c r="I35" s="26" t="str">
        <f t="shared" si="1"/>
        <v>-</v>
      </c>
      <c r="J35" s="26" t="str">
        <f t="shared" si="2"/>
        <v>-</v>
      </c>
      <c r="K35" s="30">
        <f t="shared" si="3"/>
        <v>0</v>
      </c>
      <c r="L35" s="8">
        <f t="shared" si="4"/>
        <v>0</v>
      </c>
      <c r="M35" s="42">
        <f>市区町村別_要介護度別被保険者数!E34</f>
        <v>1692</v>
      </c>
      <c r="N35" s="43">
        <v>4210</v>
      </c>
      <c r="O35" s="42">
        <v>82080003</v>
      </c>
      <c r="P35" s="42">
        <v>454</v>
      </c>
      <c r="Q35" s="26">
        <f t="shared" si="5"/>
        <v>48510.640070921989</v>
      </c>
      <c r="R35" s="26">
        <f t="shared" si="6"/>
        <v>19496.437767220901</v>
      </c>
      <c r="S35" s="26">
        <f t="shared" si="7"/>
        <v>180792.95814977973</v>
      </c>
      <c r="T35" s="30">
        <f t="shared" si="8"/>
        <v>2.4881796690307327</v>
      </c>
      <c r="U35" s="8">
        <f t="shared" si="9"/>
        <v>0.26832151300236406</v>
      </c>
      <c r="V35" s="42">
        <f>市区町村別_要介護度別被保険者数!F34</f>
        <v>1199</v>
      </c>
      <c r="W35" s="43">
        <v>6097</v>
      </c>
      <c r="X35" s="42">
        <v>150048136</v>
      </c>
      <c r="Y35" s="42">
        <v>637</v>
      </c>
      <c r="Z35" s="26">
        <f t="shared" si="10"/>
        <v>125144.40033361134</v>
      </c>
      <c r="AA35" s="26">
        <f t="shared" si="11"/>
        <v>24610.158438576349</v>
      </c>
      <c r="AB35" s="26">
        <f t="shared" si="12"/>
        <v>235554.37362637362</v>
      </c>
      <c r="AC35" s="30">
        <f t="shared" si="13"/>
        <v>5.085070892410342</v>
      </c>
      <c r="AD35" s="8">
        <f t="shared" si="14"/>
        <v>0.53127606338615518</v>
      </c>
      <c r="AE35" s="42">
        <f>市区町村別_要介護度別被保険者数!G34</f>
        <v>1579</v>
      </c>
      <c r="AF35" s="43">
        <v>13020</v>
      </c>
      <c r="AG35" s="42">
        <v>1252010936</v>
      </c>
      <c r="AH35" s="42">
        <v>1348</v>
      </c>
      <c r="AI35" s="26">
        <f t="shared" si="15"/>
        <v>792913.82900569984</v>
      </c>
      <c r="AJ35" s="26">
        <f t="shared" si="16"/>
        <v>96160.594162826426</v>
      </c>
      <c r="AK35" s="26">
        <f t="shared" si="17"/>
        <v>928791.49554896145</v>
      </c>
      <c r="AL35" s="30">
        <f t="shared" si="18"/>
        <v>8.2457251424952496</v>
      </c>
      <c r="AM35" s="8">
        <f t="shared" si="19"/>
        <v>0.85370487650411653</v>
      </c>
      <c r="AN35" s="42">
        <f>市区町村別_要介護度別被保険者数!H34</f>
        <v>1240</v>
      </c>
      <c r="AO35" s="43">
        <v>11746</v>
      </c>
      <c r="AP35" s="42">
        <v>1554043549</v>
      </c>
      <c r="AQ35" s="42">
        <v>1145</v>
      </c>
      <c r="AR35" s="26">
        <f t="shared" si="20"/>
        <v>1253260.9266129031</v>
      </c>
      <c r="AS35" s="26">
        <f t="shared" si="21"/>
        <v>132304.06512855442</v>
      </c>
      <c r="AT35" s="26">
        <f t="shared" si="22"/>
        <v>1357243.2742358078</v>
      </c>
      <c r="AU35" s="30">
        <f t="shared" si="23"/>
        <v>9.4725806451612904</v>
      </c>
      <c r="AV35" s="8">
        <f t="shared" si="24"/>
        <v>0.92338709677419351</v>
      </c>
      <c r="AW35" s="42">
        <f>市区町村別_要介護度別被保険者数!I34</f>
        <v>1004</v>
      </c>
      <c r="AX35" s="43">
        <v>9247</v>
      </c>
      <c r="AY35" s="42">
        <v>1907484654</v>
      </c>
      <c r="AZ35" s="42">
        <v>936</v>
      </c>
      <c r="BA35" s="26">
        <f t="shared" si="25"/>
        <v>1899885.1135458166</v>
      </c>
      <c r="BB35" s="26">
        <f t="shared" si="26"/>
        <v>206281.45928409213</v>
      </c>
      <c r="BC35" s="26">
        <f t="shared" si="27"/>
        <v>2037910.9551282052</v>
      </c>
      <c r="BD35" s="30">
        <f t="shared" si="28"/>
        <v>9.2101593625498008</v>
      </c>
      <c r="BE35" s="8">
        <f t="shared" si="29"/>
        <v>0.9322709163346613</v>
      </c>
      <c r="BF35" s="42">
        <f>市区町村別_要介護度別被保険者数!J34</f>
        <v>1180</v>
      </c>
      <c r="BG35" s="43">
        <v>10057</v>
      </c>
      <c r="BH35" s="42">
        <v>2581279520</v>
      </c>
      <c r="BI35" s="42">
        <v>1041</v>
      </c>
      <c r="BJ35" s="26">
        <f t="shared" si="30"/>
        <v>2187525.0169491526</v>
      </c>
      <c r="BK35" s="26">
        <f t="shared" si="31"/>
        <v>256664.96171820624</v>
      </c>
      <c r="BL35" s="26">
        <f t="shared" si="32"/>
        <v>2479615.292987512</v>
      </c>
      <c r="BM35" s="30">
        <f t="shared" si="33"/>
        <v>8.5228813559322028</v>
      </c>
      <c r="BN35" s="8">
        <f t="shared" si="34"/>
        <v>0.8822033898305085</v>
      </c>
      <c r="BO35" s="42">
        <f>市区町村別_要介護度別被保険者数!K34</f>
        <v>968</v>
      </c>
      <c r="BP35" s="43">
        <v>7401</v>
      </c>
      <c r="BQ35" s="42">
        <v>2258406683</v>
      </c>
      <c r="BR35" s="42">
        <v>810</v>
      </c>
      <c r="BS35" s="26">
        <f t="shared" si="35"/>
        <v>2333064.7551652892</v>
      </c>
      <c r="BT35" s="26">
        <f t="shared" si="36"/>
        <v>305148.85596541007</v>
      </c>
      <c r="BU35" s="26">
        <f t="shared" si="37"/>
        <v>2788156.3987654322</v>
      </c>
      <c r="BV35" s="30">
        <f t="shared" si="38"/>
        <v>7.6456611570247937</v>
      </c>
      <c r="BW35" s="8">
        <f t="shared" si="39"/>
        <v>0.83677685950413228</v>
      </c>
      <c r="BX35" s="42">
        <f>市区町村別_要介護度別被保険者数!L34</f>
        <v>21009</v>
      </c>
      <c r="BY35" s="43">
        <f t="shared" si="40"/>
        <v>61778</v>
      </c>
      <c r="BZ35" s="42">
        <f t="shared" si="41"/>
        <v>9785353481</v>
      </c>
      <c r="CA35" s="42">
        <f t="shared" si="42"/>
        <v>6371</v>
      </c>
      <c r="CB35" s="146">
        <f t="shared" si="43"/>
        <v>465769.59783902136</v>
      </c>
      <c r="CC35" s="146">
        <f t="shared" si="44"/>
        <v>158395.43981676325</v>
      </c>
      <c r="CD35" s="146">
        <f t="shared" si="45"/>
        <v>1535921.1239993721</v>
      </c>
      <c r="CE35" s="147">
        <f t="shared" si="46"/>
        <v>2.9405492884002093</v>
      </c>
      <c r="CF35" s="148">
        <f t="shared" si="47"/>
        <v>0.30325098767195013</v>
      </c>
      <c r="CH35" s="16">
        <v>30</v>
      </c>
      <c r="CI35" s="139" t="s">
        <v>34</v>
      </c>
      <c r="CJ35" s="55">
        <f t="shared" si="56"/>
        <v>0</v>
      </c>
      <c r="CK35" s="55">
        <f t="shared" si="57"/>
        <v>82080003</v>
      </c>
      <c r="CL35" s="55">
        <f t="shared" si="58"/>
        <v>150048136</v>
      </c>
      <c r="CM35" s="55">
        <f t="shared" si="59"/>
        <v>1252010936</v>
      </c>
      <c r="CN35" s="55">
        <f t="shared" si="60"/>
        <v>1554043549</v>
      </c>
      <c r="CO35" s="55">
        <f t="shared" si="61"/>
        <v>1907484654</v>
      </c>
      <c r="CP35" s="55">
        <f t="shared" si="62"/>
        <v>2581279520</v>
      </c>
      <c r="CQ35" s="55">
        <f t="shared" si="63"/>
        <v>2258406683</v>
      </c>
      <c r="CR35" s="55">
        <f t="shared" si="64"/>
        <v>9785353481</v>
      </c>
      <c r="CS35" s="111">
        <f t="shared" si="48"/>
        <v>0</v>
      </c>
      <c r="CT35" s="140">
        <f t="shared" si="49"/>
        <v>8.3880468047856302E-3</v>
      </c>
      <c r="CU35" s="111">
        <f t="shared" si="50"/>
        <v>1.5333951531883348E-2</v>
      </c>
      <c r="CV35" s="111">
        <f t="shared" si="51"/>
        <v>0.12794744087998469</v>
      </c>
      <c r="CW35" s="111">
        <f t="shared" si="52"/>
        <v>0.15881322550252797</v>
      </c>
      <c r="CX35" s="111">
        <f t="shared" si="53"/>
        <v>0.19493262636896255</v>
      </c>
      <c r="CY35" s="111">
        <f t="shared" si="54"/>
        <v>0.26379011499298538</v>
      </c>
      <c r="CZ35" s="111">
        <f t="shared" si="55"/>
        <v>0.23079459391887042</v>
      </c>
    </row>
    <row r="36" spans="2:104" s="16" customFormat="1" ht="13.5" customHeight="1">
      <c r="B36" s="7">
        <v>31</v>
      </c>
      <c r="C36" s="14" t="s">
        <v>35</v>
      </c>
      <c r="D36" s="135">
        <f>市区町村別_要介護度別被保険者数!D35</f>
        <v>18180</v>
      </c>
      <c r="E36" s="110">
        <v>1</v>
      </c>
      <c r="F36" s="135">
        <v>24817</v>
      </c>
      <c r="G36" s="135">
        <v>1</v>
      </c>
      <c r="H36" s="31">
        <f t="shared" si="0"/>
        <v>1.3650715071507151</v>
      </c>
      <c r="I36" s="31">
        <f t="shared" si="1"/>
        <v>24817</v>
      </c>
      <c r="J36" s="31">
        <f t="shared" si="2"/>
        <v>24817</v>
      </c>
      <c r="K36" s="33">
        <f t="shared" si="3"/>
        <v>5.5005500550055004E-5</v>
      </c>
      <c r="L36" s="9">
        <f t="shared" si="4"/>
        <v>5.5005500550055004E-5</v>
      </c>
      <c r="M36" s="135">
        <f>市区町村別_要介護度別被保険者数!E35</f>
        <v>2404</v>
      </c>
      <c r="N36" s="110">
        <v>5455</v>
      </c>
      <c r="O36" s="135">
        <v>119664270</v>
      </c>
      <c r="P36" s="135">
        <v>598</v>
      </c>
      <c r="Q36" s="31">
        <f t="shared" si="5"/>
        <v>49777.15058236273</v>
      </c>
      <c r="R36" s="31">
        <f t="shared" si="6"/>
        <v>21936.621448212649</v>
      </c>
      <c r="S36" s="31">
        <f t="shared" si="7"/>
        <v>200107.47491638796</v>
      </c>
      <c r="T36" s="33">
        <f t="shared" si="8"/>
        <v>2.269134775374376</v>
      </c>
      <c r="U36" s="9">
        <f t="shared" si="9"/>
        <v>0.24875207986688852</v>
      </c>
      <c r="V36" s="135">
        <f>市区町村別_要介護度別被保険者数!F35</f>
        <v>1210</v>
      </c>
      <c r="W36" s="110">
        <v>5687</v>
      </c>
      <c r="X36" s="135">
        <v>160484789</v>
      </c>
      <c r="Y36" s="135">
        <v>586</v>
      </c>
      <c r="Z36" s="31">
        <f t="shared" si="10"/>
        <v>132632.05702479338</v>
      </c>
      <c r="AA36" s="31">
        <f t="shared" si="11"/>
        <v>28219.58660101987</v>
      </c>
      <c r="AB36" s="31">
        <f t="shared" si="12"/>
        <v>273864.82764505118</v>
      </c>
      <c r="AC36" s="33">
        <f t="shared" si="13"/>
        <v>4.7</v>
      </c>
      <c r="AD36" s="9">
        <f t="shared" si="14"/>
        <v>0.484297520661157</v>
      </c>
      <c r="AE36" s="135">
        <f>市区町村別_要介護度別被保険者数!G35</f>
        <v>1954</v>
      </c>
      <c r="AF36" s="110">
        <v>15112</v>
      </c>
      <c r="AG36" s="135">
        <v>1412671170</v>
      </c>
      <c r="AH36" s="135">
        <v>1602</v>
      </c>
      <c r="AI36" s="31">
        <f t="shared" si="15"/>
        <v>722963.75127942686</v>
      </c>
      <c r="AJ36" s="31">
        <f t="shared" si="16"/>
        <v>93480.093303335103</v>
      </c>
      <c r="AK36" s="31">
        <f t="shared" si="17"/>
        <v>881817.20973782777</v>
      </c>
      <c r="AL36" s="33">
        <f t="shared" si="18"/>
        <v>7.7338792221084951</v>
      </c>
      <c r="AM36" s="9">
        <f t="shared" si="19"/>
        <v>0.81985670419652001</v>
      </c>
      <c r="AN36" s="135">
        <f>市区町村別_要介護度別被保険者数!H35</f>
        <v>1308</v>
      </c>
      <c r="AO36" s="110">
        <v>11808</v>
      </c>
      <c r="AP36" s="135">
        <v>1512842988</v>
      </c>
      <c r="AQ36" s="135">
        <v>1178</v>
      </c>
      <c r="AR36" s="31">
        <f t="shared" si="20"/>
        <v>1156607.7889908256</v>
      </c>
      <c r="AS36" s="31">
        <f t="shared" si="21"/>
        <v>128120.17174796748</v>
      </c>
      <c r="AT36" s="31">
        <f t="shared" si="22"/>
        <v>1284247.0186757215</v>
      </c>
      <c r="AU36" s="33">
        <f t="shared" si="23"/>
        <v>9.0275229357798157</v>
      </c>
      <c r="AV36" s="9">
        <f t="shared" si="24"/>
        <v>0.90061162079510704</v>
      </c>
      <c r="AW36" s="135">
        <f>市区町村別_要介護度別被保険者数!I35</f>
        <v>983</v>
      </c>
      <c r="AX36" s="110">
        <v>9007</v>
      </c>
      <c r="AY36" s="135">
        <v>1827650204</v>
      </c>
      <c r="AZ36" s="135">
        <v>902</v>
      </c>
      <c r="BA36" s="31">
        <f t="shared" si="25"/>
        <v>1859257.5829094609</v>
      </c>
      <c r="BB36" s="31">
        <f t="shared" si="26"/>
        <v>202914.42256023095</v>
      </c>
      <c r="BC36" s="31">
        <f t="shared" si="27"/>
        <v>2026219.7383592017</v>
      </c>
      <c r="BD36" s="33">
        <f t="shared" si="28"/>
        <v>9.1627670396744652</v>
      </c>
      <c r="BE36" s="9">
        <f t="shared" si="29"/>
        <v>0.91759918616480163</v>
      </c>
      <c r="BF36" s="135">
        <f>市区町村別_要介護度別被保険者数!J35</f>
        <v>1253</v>
      </c>
      <c r="BG36" s="110">
        <v>10180</v>
      </c>
      <c r="BH36" s="135">
        <v>2549298446</v>
      </c>
      <c r="BI36" s="135">
        <v>1066</v>
      </c>
      <c r="BJ36" s="31">
        <f t="shared" si="30"/>
        <v>2034555.8228252195</v>
      </c>
      <c r="BK36" s="31">
        <f t="shared" si="31"/>
        <v>250422.2442043222</v>
      </c>
      <c r="BL36" s="31">
        <f t="shared" si="32"/>
        <v>2391461.95684803</v>
      </c>
      <c r="BM36" s="33">
        <f t="shared" si="33"/>
        <v>8.1245011971268948</v>
      </c>
      <c r="BN36" s="9">
        <f t="shared" si="34"/>
        <v>0.85075818036711892</v>
      </c>
      <c r="BO36" s="135">
        <f>市区町村別_要介護度別被保険者数!K35</f>
        <v>1036</v>
      </c>
      <c r="BP36" s="110">
        <v>7656</v>
      </c>
      <c r="BQ36" s="135">
        <v>2249716653</v>
      </c>
      <c r="BR36" s="135">
        <v>853</v>
      </c>
      <c r="BS36" s="31">
        <f t="shared" si="35"/>
        <v>2171541.1708494211</v>
      </c>
      <c r="BT36" s="31">
        <f t="shared" si="36"/>
        <v>293850.13753918494</v>
      </c>
      <c r="BU36" s="31">
        <f t="shared" si="37"/>
        <v>2637416.9437280186</v>
      </c>
      <c r="BV36" s="33">
        <f t="shared" si="38"/>
        <v>7.3899613899613898</v>
      </c>
      <c r="BW36" s="9">
        <f t="shared" si="39"/>
        <v>0.82335907335907332</v>
      </c>
      <c r="BX36" s="135">
        <f>市区町村別_要介護度別被保険者数!L35</f>
        <v>28328</v>
      </c>
      <c r="BY36" s="110">
        <f t="shared" si="40"/>
        <v>64906</v>
      </c>
      <c r="BZ36" s="135">
        <f t="shared" si="41"/>
        <v>9832353337</v>
      </c>
      <c r="CA36" s="135">
        <f t="shared" si="42"/>
        <v>6786</v>
      </c>
      <c r="CB36" s="23">
        <f t="shared" si="43"/>
        <v>347089.56993081048</v>
      </c>
      <c r="CC36" s="23">
        <f t="shared" si="44"/>
        <v>151486.04654423319</v>
      </c>
      <c r="CD36" s="23">
        <f t="shared" si="45"/>
        <v>1448917.3794577071</v>
      </c>
      <c r="CE36" s="24">
        <f t="shared" si="46"/>
        <v>2.2912312905958769</v>
      </c>
      <c r="CF36" s="25">
        <f t="shared" si="47"/>
        <v>0.23955097430104491</v>
      </c>
      <c r="CH36" s="16">
        <v>31</v>
      </c>
      <c r="CI36" s="139" t="s">
        <v>35</v>
      </c>
      <c r="CJ36" s="55">
        <f t="shared" si="56"/>
        <v>24817</v>
      </c>
      <c r="CK36" s="55">
        <f t="shared" si="57"/>
        <v>119664270</v>
      </c>
      <c r="CL36" s="55">
        <f t="shared" si="58"/>
        <v>160484789</v>
      </c>
      <c r="CM36" s="55">
        <f t="shared" si="59"/>
        <v>1412671170</v>
      </c>
      <c r="CN36" s="55">
        <f t="shared" si="60"/>
        <v>1512842988</v>
      </c>
      <c r="CO36" s="55">
        <f t="shared" si="61"/>
        <v>1827650204</v>
      </c>
      <c r="CP36" s="55">
        <f t="shared" si="62"/>
        <v>2549298446</v>
      </c>
      <c r="CQ36" s="55">
        <f t="shared" si="63"/>
        <v>2249716653</v>
      </c>
      <c r="CR36" s="55">
        <f t="shared" si="64"/>
        <v>9832353337</v>
      </c>
      <c r="CS36" s="111">
        <f t="shared" si="48"/>
        <v>2.5240142567508709E-6</v>
      </c>
      <c r="CT36" s="140">
        <f t="shared" si="49"/>
        <v>1.2170460712563386E-2</v>
      </c>
      <c r="CU36" s="111">
        <f t="shared" si="50"/>
        <v>1.6322113689311978E-2</v>
      </c>
      <c r="CV36" s="111">
        <f t="shared" si="51"/>
        <v>0.14367579373739506</v>
      </c>
      <c r="CW36" s="111">
        <f t="shared" si="52"/>
        <v>0.15386377362040482</v>
      </c>
      <c r="CX36" s="111">
        <f t="shared" si="53"/>
        <v>0.18588125765602762</v>
      </c>
      <c r="CY36" s="111">
        <f t="shared" si="54"/>
        <v>0.25927652908960952</v>
      </c>
      <c r="CZ36" s="111">
        <f t="shared" si="55"/>
        <v>0.22880754748043083</v>
      </c>
    </row>
    <row r="37" spans="2:104" s="16" customFormat="1" ht="13.5" customHeight="1">
      <c r="B37" s="7">
        <v>32</v>
      </c>
      <c r="C37" s="14" t="s">
        <v>36</v>
      </c>
      <c r="D37" s="135">
        <f>市区町村別_要介護度別被保険者数!D36</f>
        <v>14023</v>
      </c>
      <c r="E37" s="110">
        <v>0</v>
      </c>
      <c r="F37" s="135">
        <v>0</v>
      </c>
      <c r="G37" s="135">
        <v>0</v>
      </c>
      <c r="H37" s="34">
        <f t="shared" si="0"/>
        <v>0</v>
      </c>
      <c r="I37" s="34" t="str">
        <f t="shared" si="1"/>
        <v>-</v>
      </c>
      <c r="J37" s="34" t="str">
        <f t="shared" si="2"/>
        <v>-</v>
      </c>
      <c r="K37" s="33">
        <f t="shared" si="3"/>
        <v>0</v>
      </c>
      <c r="L37" s="9">
        <f t="shared" si="4"/>
        <v>0</v>
      </c>
      <c r="M37" s="135">
        <f>市区町村別_要介護度別被保険者数!E36</f>
        <v>2023</v>
      </c>
      <c r="N37" s="110">
        <v>5718</v>
      </c>
      <c r="O37" s="135">
        <v>100335936</v>
      </c>
      <c r="P37" s="135">
        <v>606</v>
      </c>
      <c r="Q37" s="34">
        <f t="shared" si="5"/>
        <v>49597.595650024719</v>
      </c>
      <c r="R37" s="34">
        <f t="shared" si="6"/>
        <v>17547.383001049318</v>
      </c>
      <c r="S37" s="34">
        <f t="shared" si="7"/>
        <v>165570.85148514851</v>
      </c>
      <c r="T37" s="33">
        <f t="shared" si="8"/>
        <v>2.8264953040039544</v>
      </c>
      <c r="U37" s="9">
        <f t="shared" si="9"/>
        <v>0.29955511616411268</v>
      </c>
      <c r="V37" s="135">
        <f>市区町村別_要介護度別被保険者数!F36</f>
        <v>1517</v>
      </c>
      <c r="W37" s="110">
        <v>7621</v>
      </c>
      <c r="X37" s="135">
        <v>211710193</v>
      </c>
      <c r="Y37" s="135">
        <v>778</v>
      </c>
      <c r="Z37" s="34">
        <f t="shared" si="10"/>
        <v>139558.46605141726</v>
      </c>
      <c r="AA37" s="34">
        <f t="shared" si="11"/>
        <v>27779.84424616192</v>
      </c>
      <c r="AB37" s="34">
        <f t="shared" si="12"/>
        <v>272121.07069408742</v>
      </c>
      <c r="AC37" s="33">
        <f t="shared" si="13"/>
        <v>5.0237310481212925</v>
      </c>
      <c r="AD37" s="9">
        <f t="shared" si="14"/>
        <v>0.51285431773236656</v>
      </c>
      <c r="AE37" s="135">
        <f>市区町村別_要介護度別被保険者数!G36</f>
        <v>1247</v>
      </c>
      <c r="AF37" s="110">
        <v>9929</v>
      </c>
      <c r="AG37" s="135">
        <v>1009898974</v>
      </c>
      <c r="AH37" s="135">
        <v>1044</v>
      </c>
      <c r="AI37" s="34">
        <f t="shared" si="15"/>
        <v>809862.85004009621</v>
      </c>
      <c r="AJ37" s="34">
        <f t="shared" si="16"/>
        <v>101712.05297613052</v>
      </c>
      <c r="AK37" s="34">
        <f t="shared" si="17"/>
        <v>967336.18199233711</v>
      </c>
      <c r="AL37" s="33">
        <f t="shared" si="18"/>
        <v>7.9623095429029673</v>
      </c>
      <c r="AM37" s="9">
        <f t="shared" si="19"/>
        <v>0.83720930232558144</v>
      </c>
      <c r="AN37" s="135">
        <f>市区町村別_要介護度別被保険者数!H36</f>
        <v>1191</v>
      </c>
      <c r="AO37" s="110">
        <v>10926</v>
      </c>
      <c r="AP37" s="135">
        <v>1384430364</v>
      </c>
      <c r="AQ37" s="135">
        <v>1080</v>
      </c>
      <c r="AR37" s="34">
        <f t="shared" si="20"/>
        <v>1162410.0453400505</v>
      </c>
      <c r="AS37" s="34">
        <f t="shared" si="21"/>
        <v>126709.71663920922</v>
      </c>
      <c r="AT37" s="34">
        <f t="shared" si="22"/>
        <v>1281879.9666666666</v>
      </c>
      <c r="AU37" s="33">
        <f t="shared" si="23"/>
        <v>9.1738035264483635</v>
      </c>
      <c r="AV37" s="9">
        <f t="shared" si="24"/>
        <v>0.90680100755667503</v>
      </c>
      <c r="AW37" s="135">
        <f>市区町村別_要介護度別被保険者数!I36</f>
        <v>1101</v>
      </c>
      <c r="AX37" s="110">
        <v>9878</v>
      </c>
      <c r="AY37" s="135">
        <v>1980675365</v>
      </c>
      <c r="AZ37" s="135">
        <v>1006</v>
      </c>
      <c r="BA37" s="34">
        <f t="shared" si="25"/>
        <v>1798978.5331516804</v>
      </c>
      <c r="BB37" s="34">
        <f t="shared" si="26"/>
        <v>200513.8049200243</v>
      </c>
      <c r="BC37" s="34">
        <f t="shared" si="27"/>
        <v>1968862.1918489065</v>
      </c>
      <c r="BD37" s="33">
        <f t="shared" si="28"/>
        <v>8.9718437783832883</v>
      </c>
      <c r="BE37" s="9">
        <f t="shared" si="29"/>
        <v>0.91371480472297906</v>
      </c>
      <c r="BF37" s="135">
        <f>市区町村別_要介護度別被保険者数!J36</f>
        <v>1337</v>
      </c>
      <c r="BG37" s="110">
        <v>10800</v>
      </c>
      <c r="BH37" s="135">
        <v>2640782519</v>
      </c>
      <c r="BI37" s="135">
        <v>1160</v>
      </c>
      <c r="BJ37" s="34">
        <f t="shared" si="30"/>
        <v>1975155.2124158563</v>
      </c>
      <c r="BK37" s="34">
        <f t="shared" si="31"/>
        <v>244516.89990740741</v>
      </c>
      <c r="BL37" s="34">
        <f t="shared" si="32"/>
        <v>2276536.6543103447</v>
      </c>
      <c r="BM37" s="33">
        <f t="shared" si="33"/>
        <v>8.0777860882572927</v>
      </c>
      <c r="BN37" s="9">
        <f t="shared" si="34"/>
        <v>0.86761406133133878</v>
      </c>
      <c r="BO37" s="135">
        <f>市区町村別_要介護度別被保険者数!K36</f>
        <v>957</v>
      </c>
      <c r="BP37" s="110">
        <v>7004</v>
      </c>
      <c r="BQ37" s="135">
        <v>2018436902</v>
      </c>
      <c r="BR37" s="135">
        <v>780</v>
      </c>
      <c r="BS37" s="34">
        <f t="shared" si="35"/>
        <v>2109129.4691745038</v>
      </c>
      <c r="BT37" s="34">
        <f t="shared" si="36"/>
        <v>288183.45259851514</v>
      </c>
      <c r="BU37" s="34">
        <f t="shared" si="37"/>
        <v>2587739.6179487179</v>
      </c>
      <c r="BV37" s="33">
        <f t="shared" si="38"/>
        <v>7.3187042842215257</v>
      </c>
      <c r="BW37" s="9">
        <f t="shared" si="39"/>
        <v>0.8150470219435737</v>
      </c>
      <c r="BX37" s="135">
        <f>市区町村別_要介護度別被保険者数!L36</f>
        <v>23396</v>
      </c>
      <c r="BY37" s="110">
        <f t="shared" si="40"/>
        <v>61876</v>
      </c>
      <c r="BZ37" s="135">
        <f t="shared" si="41"/>
        <v>9346270253</v>
      </c>
      <c r="CA37" s="135">
        <f t="shared" si="42"/>
        <v>6454</v>
      </c>
      <c r="CB37" s="135">
        <f t="shared" si="43"/>
        <v>399481.54611899471</v>
      </c>
      <c r="CC37" s="135">
        <f t="shared" si="44"/>
        <v>151048.39118559699</v>
      </c>
      <c r="CD37" s="135">
        <f t="shared" si="45"/>
        <v>1448136.0788658196</v>
      </c>
      <c r="CE37" s="24">
        <f t="shared" si="46"/>
        <v>2.6447255941186527</v>
      </c>
      <c r="CF37" s="25">
        <f t="shared" si="47"/>
        <v>0.27585912121730211</v>
      </c>
      <c r="CH37" s="16">
        <v>32</v>
      </c>
      <c r="CI37" s="139" t="s">
        <v>36</v>
      </c>
      <c r="CJ37" s="55">
        <f t="shared" si="56"/>
        <v>0</v>
      </c>
      <c r="CK37" s="55">
        <f t="shared" si="57"/>
        <v>100335936</v>
      </c>
      <c r="CL37" s="55">
        <f t="shared" si="58"/>
        <v>211710193</v>
      </c>
      <c r="CM37" s="55">
        <f t="shared" si="59"/>
        <v>1009898974</v>
      </c>
      <c r="CN37" s="55">
        <f t="shared" si="60"/>
        <v>1384430364</v>
      </c>
      <c r="CO37" s="55">
        <f t="shared" si="61"/>
        <v>1980675365</v>
      </c>
      <c r="CP37" s="55">
        <f t="shared" si="62"/>
        <v>2640782519</v>
      </c>
      <c r="CQ37" s="55">
        <f t="shared" si="63"/>
        <v>2018436902</v>
      </c>
      <c r="CR37" s="55">
        <f t="shared" si="64"/>
        <v>9346270253</v>
      </c>
      <c r="CS37" s="111">
        <f t="shared" si="48"/>
        <v>0</v>
      </c>
      <c r="CT37" s="140">
        <f t="shared" si="49"/>
        <v>1.0735398536950481E-2</v>
      </c>
      <c r="CU37" s="111">
        <f t="shared" si="50"/>
        <v>2.2651837285792637E-2</v>
      </c>
      <c r="CV37" s="111">
        <f t="shared" si="51"/>
        <v>0.10805368844067385</v>
      </c>
      <c r="CW37" s="111">
        <f t="shared" si="52"/>
        <v>0.14812650678013731</v>
      </c>
      <c r="CX37" s="111">
        <f t="shared" si="53"/>
        <v>0.21192147363428054</v>
      </c>
      <c r="CY37" s="111">
        <f t="shared" si="54"/>
        <v>0.28254934294804412</v>
      </c>
      <c r="CZ37" s="111">
        <f t="shared" si="55"/>
        <v>0.21596175237412107</v>
      </c>
    </row>
    <row r="38" spans="2:104" s="16" customFormat="1" ht="13.5" customHeight="1">
      <c r="B38" s="7">
        <v>33</v>
      </c>
      <c r="C38" s="14" t="s">
        <v>37</v>
      </c>
      <c r="D38" s="42">
        <f>市区町村別_要介護度別被保険者数!D37</f>
        <v>4352</v>
      </c>
      <c r="E38" s="43">
        <v>0</v>
      </c>
      <c r="F38" s="42">
        <v>0</v>
      </c>
      <c r="G38" s="42">
        <v>0</v>
      </c>
      <c r="H38" s="26">
        <f t="shared" ref="H38:H69" si="65">IFERROR(F38/D38,"-")</f>
        <v>0</v>
      </c>
      <c r="I38" s="26" t="str">
        <f t="shared" ref="I38:I69" si="66">IFERROR(F38/E38,"-")</f>
        <v>-</v>
      </c>
      <c r="J38" s="26" t="str">
        <f t="shared" ref="J38:J69" si="67">IFERROR(F38/G38,"-")</f>
        <v>-</v>
      </c>
      <c r="K38" s="30">
        <f t="shared" ref="K38:K69" si="68">IFERROR(E38/D38,"-")</f>
        <v>0</v>
      </c>
      <c r="L38" s="8">
        <f t="shared" ref="L38:L69" si="69">IFERROR(G38/D38,"-")</f>
        <v>0</v>
      </c>
      <c r="M38" s="42">
        <f>市区町村別_要介護度別被保険者数!E37</f>
        <v>465</v>
      </c>
      <c r="N38" s="43">
        <v>1537</v>
      </c>
      <c r="O38" s="42">
        <v>28584728</v>
      </c>
      <c r="P38" s="42">
        <v>166</v>
      </c>
      <c r="Q38" s="26">
        <f t="shared" ref="Q38:Q69" si="70">IFERROR(O38/M38,"-")</f>
        <v>61472.533333333333</v>
      </c>
      <c r="R38" s="26">
        <f t="shared" ref="R38:R69" si="71">IFERROR(O38/N38,"-")</f>
        <v>18597.741054001301</v>
      </c>
      <c r="S38" s="26">
        <f t="shared" ref="S38:S69" si="72">IFERROR(O38/P38,"-")</f>
        <v>172197.15662650601</v>
      </c>
      <c r="T38" s="30">
        <f t="shared" ref="T38:T69" si="73">IFERROR(N38/M38,"-")</f>
        <v>3.3053763440860213</v>
      </c>
      <c r="U38" s="8">
        <f t="shared" ref="U38:U69" si="74">IFERROR(P38/M38,"-")</f>
        <v>0.35698924731182796</v>
      </c>
      <c r="V38" s="42">
        <f>市区町村別_要介護度別被保険者数!F37</f>
        <v>307</v>
      </c>
      <c r="W38" s="43">
        <v>1661</v>
      </c>
      <c r="X38" s="42">
        <v>41378309</v>
      </c>
      <c r="Y38" s="42">
        <v>171</v>
      </c>
      <c r="Z38" s="26">
        <f t="shared" ref="Z38:Z69" si="75">IFERROR(X38/V38,"-")</f>
        <v>134782.76547231269</v>
      </c>
      <c r="AA38" s="26">
        <f t="shared" ref="AA38:AA69" si="76">IFERROR(X38/W38,"-")</f>
        <v>24911.685129440095</v>
      </c>
      <c r="AB38" s="26">
        <f t="shared" ref="AB38:AB69" si="77">IFERROR(X38/Y38,"-")</f>
        <v>241978.41520467837</v>
      </c>
      <c r="AC38" s="30">
        <f t="shared" ref="AC38:AC69" si="78">IFERROR(W38/V38,"-")</f>
        <v>5.4104234527687298</v>
      </c>
      <c r="AD38" s="8">
        <f t="shared" ref="AD38:AD69" si="79">IFERROR(Y38/V38,"-")</f>
        <v>0.55700325732899025</v>
      </c>
      <c r="AE38" s="42">
        <f>市区町村別_要介護度別被保険者数!G37</f>
        <v>434</v>
      </c>
      <c r="AF38" s="43">
        <v>3444</v>
      </c>
      <c r="AG38" s="42">
        <v>346003908</v>
      </c>
      <c r="AH38" s="42">
        <v>359</v>
      </c>
      <c r="AI38" s="26">
        <f t="shared" ref="AI38:AI69" si="80">IFERROR(AG38/AE38,"-")</f>
        <v>797244.02764976956</v>
      </c>
      <c r="AJ38" s="26">
        <f t="shared" ref="AJ38:AJ69" si="81">IFERROR(AG38/AF38,"-")</f>
        <v>100465.71080139372</v>
      </c>
      <c r="AK38" s="26">
        <f t="shared" ref="AK38:AK69" si="82">IFERROR(AG38/AH38,"-")</f>
        <v>963799.18662952643</v>
      </c>
      <c r="AL38" s="30">
        <f t="shared" ref="AL38:AL69" si="83">IFERROR(AF38/AE38,"-")</f>
        <v>7.935483870967742</v>
      </c>
      <c r="AM38" s="8">
        <f t="shared" ref="AM38:AM69" si="84">IFERROR(AH38/AE38,"-")</f>
        <v>0.82718894009216593</v>
      </c>
      <c r="AN38" s="42">
        <f>市区町村別_要介護度別被保険者数!H37</f>
        <v>373</v>
      </c>
      <c r="AO38" s="43">
        <v>3524</v>
      </c>
      <c r="AP38" s="42">
        <v>471033968</v>
      </c>
      <c r="AQ38" s="42">
        <v>349</v>
      </c>
      <c r="AR38" s="26">
        <f t="shared" ref="AR38:AR69" si="85">IFERROR(AP38/AN38,"-")</f>
        <v>1262825.6514745308</v>
      </c>
      <c r="AS38" s="26">
        <f t="shared" ref="AS38:AS69" si="86">IFERROR(AP38/AO38,"-")</f>
        <v>133664.57661748014</v>
      </c>
      <c r="AT38" s="26">
        <f t="shared" ref="AT38:AT69" si="87">IFERROR(AP38/AQ38,"-")</f>
        <v>1349667.5300859599</v>
      </c>
      <c r="AU38" s="30">
        <f t="shared" ref="AU38:AU69" si="88">IFERROR(AO38/AN38,"-")</f>
        <v>9.447721179624665</v>
      </c>
      <c r="AV38" s="8">
        <f t="shared" ref="AV38:AV69" si="89">IFERROR(AQ38/AN38,"-")</f>
        <v>0.93565683646112596</v>
      </c>
      <c r="AW38" s="42">
        <f>市区町村別_要介護度別被保険者数!I37</f>
        <v>295</v>
      </c>
      <c r="AX38" s="43">
        <v>2721</v>
      </c>
      <c r="AY38" s="42">
        <v>537205113</v>
      </c>
      <c r="AZ38" s="42">
        <v>279</v>
      </c>
      <c r="BA38" s="26">
        <f t="shared" ref="BA38:BA69" si="90">IFERROR(AY38/AW38,"-")</f>
        <v>1821034.2813559321</v>
      </c>
      <c r="BB38" s="26">
        <f t="shared" ref="BB38:BB69" si="91">IFERROR(AY38/AX38,"-")</f>
        <v>197429.29547960308</v>
      </c>
      <c r="BC38" s="26">
        <f t="shared" ref="BC38:BC69" si="92">IFERROR(AY38/AZ38,"-")</f>
        <v>1925466.3548387096</v>
      </c>
      <c r="BD38" s="30">
        <f t="shared" ref="BD38:BD69" si="93">IFERROR(AX38/AW38,"-")</f>
        <v>9.2237288135593225</v>
      </c>
      <c r="BE38" s="8">
        <f t="shared" ref="BE38:BE69" si="94">IFERROR(AZ38/AW38,"-")</f>
        <v>0.94576271186440675</v>
      </c>
      <c r="BF38" s="42">
        <f>市区町村別_要介護度別被保険者数!J37</f>
        <v>363</v>
      </c>
      <c r="BG38" s="43">
        <v>3000</v>
      </c>
      <c r="BH38" s="42">
        <v>767346335</v>
      </c>
      <c r="BI38" s="42">
        <v>319</v>
      </c>
      <c r="BJ38" s="26">
        <f t="shared" ref="BJ38:BJ69" si="95">IFERROR(BH38/BF38,"-")</f>
        <v>2113901.7493112949</v>
      </c>
      <c r="BK38" s="26">
        <f t="shared" ref="BK38:BK69" si="96">IFERROR(BH38/BG38,"-")</f>
        <v>255782.11166666666</v>
      </c>
      <c r="BL38" s="26">
        <f t="shared" ref="BL38:BL69" si="97">IFERROR(BH38/BI38,"-")</f>
        <v>2405474.4043887146</v>
      </c>
      <c r="BM38" s="30">
        <f t="shared" ref="BM38:BM69" si="98">IFERROR(BG38/BF38,"-")</f>
        <v>8.2644628099173545</v>
      </c>
      <c r="BN38" s="8">
        <f t="shared" ref="BN38:BN69" si="99">IFERROR(BI38/BF38,"-")</f>
        <v>0.87878787878787878</v>
      </c>
      <c r="BO38" s="42">
        <f>市区町村別_要介護度別被保険者数!K37</f>
        <v>292</v>
      </c>
      <c r="BP38" s="43">
        <v>2300</v>
      </c>
      <c r="BQ38" s="42">
        <v>671732722</v>
      </c>
      <c r="BR38" s="42">
        <v>250</v>
      </c>
      <c r="BS38" s="26">
        <f t="shared" ref="BS38:BS69" si="100">IFERROR(BQ38/BO38,"-")</f>
        <v>2300454.5273972601</v>
      </c>
      <c r="BT38" s="26">
        <f t="shared" ref="BT38:BT69" si="101">IFERROR(BQ38/BP38,"-")</f>
        <v>292057.70521739131</v>
      </c>
      <c r="BU38" s="26">
        <f t="shared" ref="BU38:BU69" si="102">IFERROR(BQ38/BR38,"-")</f>
        <v>2686930.8879999998</v>
      </c>
      <c r="BV38" s="30">
        <f t="shared" ref="BV38:BV69" si="103">IFERROR(BP38/BO38,"-")</f>
        <v>7.8767123287671232</v>
      </c>
      <c r="BW38" s="8">
        <f t="shared" ref="BW38:BW69" si="104">IFERROR(BR38/BO38,"-")</f>
        <v>0.85616438356164382</v>
      </c>
      <c r="BX38" s="42">
        <f>市区町村別_要介護度別被保険者数!L37</f>
        <v>6881</v>
      </c>
      <c r="BY38" s="43">
        <f t="shared" ref="BY38:BY69" si="105">SUM(E38,N38,W38,AF38,AO38,AX38,BG38,BP38)</f>
        <v>18187</v>
      </c>
      <c r="BZ38" s="42">
        <f t="shared" ref="BZ38:BZ69" si="106">SUM(F38,O38,X38,AG38,AP38,AY38,BH38,BQ38)</f>
        <v>2863285083</v>
      </c>
      <c r="CA38" s="42">
        <f t="shared" ref="CA38:CA69" si="107">SUM(G38,P38,Y38,AH38,AQ38,AZ38,BI38,BR38)</f>
        <v>1893</v>
      </c>
      <c r="CB38" s="146">
        <f t="shared" ref="CB38:CB69" si="108">IFERROR(BZ38/BX38,"-")</f>
        <v>416114.67562854238</v>
      </c>
      <c r="CC38" s="146">
        <f t="shared" ref="CC38:CC69" si="109">IFERROR(BZ38/BY38,"-")</f>
        <v>157435.81035904767</v>
      </c>
      <c r="CD38" s="146">
        <f t="shared" ref="CD38:CD69" si="110">IFERROR(BZ38/CA38,"-")</f>
        <v>1512564.7559429477</v>
      </c>
      <c r="CE38" s="147">
        <f t="shared" ref="CE38:CE69" si="111">IFERROR(BY38/BX38,"-")</f>
        <v>2.6430751344281354</v>
      </c>
      <c r="CF38" s="148">
        <f t="shared" ref="CF38:CF69" si="112">IFERROR(CA38/BX38,"-")</f>
        <v>0.2751053625926464</v>
      </c>
      <c r="CH38" s="16">
        <v>33</v>
      </c>
      <c r="CI38" s="139" t="s">
        <v>37</v>
      </c>
      <c r="CJ38" s="55">
        <f t="shared" si="56"/>
        <v>0</v>
      </c>
      <c r="CK38" s="55">
        <f t="shared" si="57"/>
        <v>28584728</v>
      </c>
      <c r="CL38" s="55">
        <f t="shared" si="58"/>
        <v>41378309</v>
      </c>
      <c r="CM38" s="55">
        <f t="shared" si="59"/>
        <v>346003908</v>
      </c>
      <c r="CN38" s="55">
        <f t="shared" si="60"/>
        <v>471033968</v>
      </c>
      <c r="CO38" s="55">
        <f t="shared" si="61"/>
        <v>537205113</v>
      </c>
      <c r="CP38" s="55">
        <f t="shared" si="62"/>
        <v>767346335</v>
      </c>
      <c r="CQ38" s="55">
        <f t="shared" si="63"/>
        <v>671732722</v>
      </c>
      <c r="CR38" s="55">
        <f t="shared" si="64"/>
        <v>2863285083</v>
      </c>
      <c r="CS38" s="111">
        <f t="shared" ref="CS38:CS69" si="113">IFERROR(CJ38/CR38,"-")</f>
        <v>0</v>
      </c>
      <c r="CT38" s="140">
        <f t="shared" ref="CT38:CT69" si="114">IFERROR(CK38/CR38,"-")</f>
        <v>9.9831931405343754E-3</v>
      </c>
      <c r="CU38" s="111">
        <f t="shared" ref="CU38:CU69" si="115">IFERROR(CL38/CR38,"-")</f>
        <v>1.4451340959959872E-2</v>
      </c>
      <c r="CV38" s="111">
        <f t="shared" ref="CV38:CV69" si="116">IFERROR(CM38/CR38,"-")</f>
        <v>0.12084158509200042</v>
      </c>
      <c r="CW38" s="111">
        <f t="shared" ref="CW38:CW69" si="117">IFERROR(CN38/CR38,"-")</f>
        <v>0.16450823244833004</v>
      </c>
      <c r="CX38" s="111">
        <f t="shared" ref="CX38:CX69" si="118">IFERROR(CO38/CR38,"-")</f>
        <v>0.18761845133392888</v>
      </c>
      <c r="CY38" s="111">
        <f t="shared" ref="CY38:CY69" si="119">IFERROR(CP38/CR38,"-")</f>
        <v>0.26799508702640767</v>
      </c>
      <c r="CZ38" s="111">
        <f t="shared" ref="CZ38:CZ69" si="120">IFERROR(CQ38/CR38,"-")</f>
        <v>0.23460210999883871</v>
      </c>
    </row>
    <row r="39" spans="2:104" s="16" customFormat="1" ht="13.5" customHeight="1">
      <c r="B39" s="7">
        <v>34</v>
      </c>
      <c r="C39" s="14" t="s">
        <v>38</v>
      </c>
      <c r="D39" s="42">
        <f>市区町村別_要介護度別被保険者数!D38</f>
        <v>18855</v>
      </c>
      <c r="E39" s="43">
        <v>0</v>
      </c>
      <c r="F39" s="42">
        <v>0</v>
      </c>
      <c r="G39" s="42">
        <v>0</v>
      </c>
      <c r="H39" s="26">
        <f t="shared" si="65"/>
        <v>0</v>
      </c>
      <c r="I39" s="26" t="str">
        <f t="shared" si="66"/>
        <v>-</v>
      </c>
      <c r="J39" s="26" t="str">
        <f t="shared" si="67"/>
        <v>-</v>
      </c>
      <c r="K39" s="30">
        <f t="shared" si="68"/>
        <v>0</v>
      </c>
      <c r="L39" s="8">
        <f t="shared" si="69"/>
        <v>0</v>
      </c>
      <c r="M39" s="42">
        <f>市区町村別_要介護度別被保険者数!E38</f>
        <v>2070</v>
      </c>
      <c r="N39" s="43">
        <v>7294</v>
      </c>
      <c r="O39" s="42">
        <v>121677695</v>
      </c>
      <c r="P39" s="42">
        <v>795</v>
      </c>
      <c r="Q39" s="26">
        <f t="shared" si="70"/>
        <v>58781.495169082125</v>
      </c>
      <c r="R39" s="26">
        <f t="shared" si="71"/>
        <v>16681.888538524814</v>
      </c>
      <c r="S39" s="26">
        <f t="shared" si="72"/>
        <v>153053.70440251572</v>
      </c>
      <c r="T39" s="30">
        <f t="shared" si="73"/>
        <v>3.5236714975845409</v>
      </c>
      <c r="U39" s="8">
        <f t="shared" si="74"/>
        <v>0.38405797101449274</v>
      </c>
      <c r="V39" s="42">
        <f>市区町村別_要介護度別被保険者数!F38</f>
        <v>1147</v>
      </c>
      <c r="W39" s="43">
        <v>6588</v>
      </c>
      <c r="X39" s="42">
        <v>157830422</v>
      </c>
      <c r="Y39" s="42">
        <v>680</v>
      </c>
      <c r="Z39" s="26">
        <f t="shared" si="75"/>
        <v>137602.80906713166</v>
      </c>
      <c r="AA39" s="26">
        <f t="shared" si="76"/>
        <v>23957.258955676989</v>
      </c>
      <c r="AB39" s="26">
        <f t="shared" si="77"/>
        <v>232103.56176470587</v>
      </c>
      <c r="AC39" s="30">
        <f t="shared" si="78"/>
        <v>5.7436791630340016</v>
      </c>
      <c r="AD39" s="8">
        <f t="shared" si="79"/>
        <v>0.59285091543156054</v>
      </c>
      <c r="AE39" s="42">
        <f>市区町村別_要介護度別被保険者数!G38</f>
        <v>2434</v>
      </c>
      <c r="AF39" s="43">
        <v>20155</v>
      </c>
      <c r="AG39" s="42">
        <v>1844638922</v>
      </c>
      <c r="AH39" s="42">
        <v>2060</v>
      </c>
      <c r="AI39" s="26">
        <f t="shared" si="80"/>
        <v>757863.15612161055</v>
      </c>
      <c r="AJ39" s="26">
        <f t="shared" si="81"/>
        <v>91522.645596626142</v>
      </c>
      <c r="AK39" s="26">
        <f t="shared" si="82"/>
        <v>895455.78737864073</v>
      </c>
      <c r="AL39" s="30">
        <f t="shared" si="83"/>
        <v>8.2806080525883328</v>
      </c>
      <c r="AM39" s="8">
        <f t="shared" si="84"/>
        <v>0.84634346754313883</v>
      </c>
      <c r="AN39" s="42">
        <f>市区町村別_要介護度別被保険者数!H38</f>
        <v>1632</v>
      </c>
      <c r="AO39" s="43">
        <v>15384</v>
      </c>
      <c r="AP39" s="42">
        <v>2020065036</v>
      </c>
      <c r="AQ39" s="42">
        <v>1510</v>
      </c>
      <c r="AR39" s="26">
        <f t="shared" si="85"/>
        <v>1237784.9485294118</v>
      </c>
      <c r="AS39" s="26">
        <f t="shared" si="86"/>
        <v>131309.47971918876</v>
      </c>
      <c r="AT39" s="26">
        <f t="shared" si="87"/>
        <v>1337791.4145695365</v>
      </c>
      <c r="AU39" s="30">
        <f t="shared" si="88"/>
        <v>9.4264705882352935</v>
      </c>
      <c r="AV39" s="8">
        <f t="shared" si="89"/>
        <v>0.92524509803921573</v>
      </c>
      <c r="AW39" s="42">
        <f>市区町村別_要介護度別被保険者数!I38</f>
        <v>1341</v>
      </c>
      <c r="AX39" s="43">
        <v>11915</v>
      </c>
      <c r="AY39" s="42">
        <v>2371197912</v>
      </c>
      <c r="AZ39" s="42">
        <v>1227</v>
      </c>
      <c r="BA39" s="26">
        <f t="shared" si="90"/>
        <v>1768231.1051454139</v>
      </c>
      <c r="BB39" s="26">
        <f t="shared" si="91"/>
        <v>199009.47645824592</v>
      </c>
      <c r="BC39" s="26">
        <f t="shared" si="92"/>
        <v>1932516.6356968216</v>
      </c>
      <c r="BD39" s="30">
        <f t="shared" si="93"/>
        <v>8.8851603281133489</v>
      </c>
      <c r="BE39" s="8">
        <f t="shared" si="94"/>
        <v>0.91498881431767343</v>
      </c>
      <c r="BF39" s="42">
        <f>市区町村別_要介護度別被保険者数!J38</f>
        <v>1489</v>
      </c>
      <c r="BG39" s="43">
        <v>11979</v>
      </c>
      <c r="BH39" s="42">
        <v>2967222032</v>
      </c>
      <c r="BI39" s="42">
        <v>1311</v>
      </c>
      <c r="BJ39" s="26">
        <f t="shared" si="95"/>
        <v>1992761.6064472802</v>
      </c>
      <c r="BK39" s="26">
        <f t="shared" si="96"/>
        <v>247701.98113365055</v>
      </c>
      <c r="BL39" s="26">
        <f t="shared" si="97"/>
        <v>2263327.2555301297</v>
      </c>
      <c r="BM39" s="30">
        <f t="shared" si="98"/>
        <v>8.0449966420416388</v>
      </c>
      <c r="BN39" s="8">
        <f t="shared" si="99"/>
        <v>0.88045668233713903</v>
      </c>
      <c r="BO39" s="42">
        <f>市区町村別_要介護度別被保険者数!K38</f>
        <v>1060</v>
      </c>
      <c r="BP39" s="43">
        <v>7917</v>
      </c>
      <c r="BQ39" s="42">
        <v>2326738476</v>
      </c>
      <c r="BR39" s="42">
        <v>885</v>
      </c>
      <c r="BS39" s="26">
        <f t="shared" si="100"/>
        <v>2195036.2981132073</v>
      </c>
      <c r="BT39" s="26">
        <f t="shared" si="101"/>
        <v>293891.43311860552</v>
      </c>
      <c r="BU39" s="26">
        <f t="shared" si="102"/>
        <v>2629083.0237288135</v>
      </c>
      <c r="BV39" s="30">
        <f t="shared" si="103"/>
        <v>7.4688679245283023</v>
      </c>
      <c r="BW39" s="8">
        <f t="shared" si="104"/>
        <v>0.83490566037735847</v>
      </c>
      <c r="BX39" s="42">
        <f>市区町村別_要介護度別被保険者数!L38</f>
        <v>30028</v>
      </c>
      <c r="BY39" s="43">
        <f t="shared" si="105"/>
        <v>81232</v>
      </c>
      <c r="BZ39" s="42">
        <f t="shared" si="106"/>
        <v>11809370495</v>
      </c>
      <c r="CA39" s="42">
        <f t="shared" si="107"/>
        <v>8468</v>
      </c>
      <c r="CB39" s="146">
        <f t="shared" si="108"/>
        <v>393278.62311842281</v>
      </c>
      <c r="CC39" s="146">
        <f t="shared" si="109"/>
        <v>145378.30528609414</v>
      </c>
      <c r="CD39" s="146">
        <f t="shared" si="110"/>
        <v>1394587.9186348605</v>
      </c>
      <c r="CE39" s="147">
        <f t="shared" si="111"/>
        <v>2.7052084720927136</v>
      </c>
      <c r="CF39" s="148">
        <f t="shared" si="112"/>
        <v>0.28200346343412813</v>
      </c>
      <c r="CH39" s="16">
        <v>34</v>
      </c>
      <c r="CI39" s="139" t="s">
        <v>38</v>
      </c>
      <c r="CJ39" s="55">
        <f t="shared" si="56"/>
        <v>0</v>
      </c>
      <c r="CK39" s="55">
        <f t="shared" si="57"/>
        <v>121677695</v>
      </c>
      <c r="CL39" s="55">
        <f t="shared" si="58"/>
        <v>157830422</v>
      </c>
      <c r="CM39" s="55">
        <f t="shared" si="59"/>
        <v>1844638922</v>
      </c>
      <c r="CN39" s="55">
        <f t="shared" si="60"/>
        <v>2020065036</v>
      </c>
      <c r="CO39" s="55">
        <f t="shared" si="61"/>
        <v>2371197912</v>
      </c>
      <c r="CP39" s="55">
        <f t="shared" si="62"/>
        <v>2967222032</v>
      </c>
      <c r="CQ39" s="55">
        <f t="shared" si="63"/>
        <v>2326738476</v>
      </c>
      <c r="CR39" s="55">
        <f t="shared" si="64"/>
        <v>11809370495</v>
      </c>
      <c r="CS39" s="111">
        <f t="shared" si="113"/>
        <v>0</v>
      </c>
      <c r="CT39" s="140">
        <f t="shared" si="114"/>
        <v>1.0303486968379681E-2</v>
      </c>
      <c r="CU39" s="111">
        <f t="shared" si="115"/>
        <v>1.336484633679875E-2</v>
      </c>
      <c r="CV39" s="111">
        <f t="shared" si="116"/>
        <v>0.15620129140507585</v>
      </c>
      <c r="CW39" s="111">
        <f t="shared" si="117"/>
        <v>0.17105611487549488</v>
      </c>
      <c r="CX39" s="111">
        <f t="shared" si="118"/>
        <v>0.20078952667324204</v>
      </c>
      <c r="CY39" s="111">
        <f t="shared" si="119"/>
        <v>0.25125996624936953</v>
      </c>
      <c r="CZ39" s="111">
        <f t="shared" si="120"/>
        <v>0.19702476749163927</v>
      </c>
    </row>
    <row r="40" spans="2:104" s="16" customFormat="1" ht="13.5" customHeight="1">
      <c r="B40" s="7">
        <v>35</v>
      </c>
      <c r="C40" s="14" t="s">
        <v>1</v>
      </c>
      <c r="D40" s="42">
        <f>市区町村別_要介護度別被保険者数!D39</f>
        <v>38128</v>
      </c>
      <c r="E40" s="43">
        <v>9</v>
      </c>
      <c r="F40" s="42">
        <v>1499668</v>
      </c>
      <c r="G40" s="42">
        <v>1</v>
      </c>
      <c r="H40" s="26">
        <f t="shared" si="65"/>
        <v>39.332459085186741</v>
      </c>
      <c r="I40" s="26">
        <f t="shared" si="66"/>
        <v>166629.77777777778</v>
      </c>
      <c r="J40" s="26">
        <f t="shared" si="67"/>
        <v>1499668</v>
      </c>
      <c r="K40" s="30">
        <f t="shared" si="68"/>
        <v>2.360469995803609E-4</v>
      </c>
      <c r="L40" s="8">
        <f t="shared" si="69"/>
        <v>2.6227444397817876E-5</v>
      </c>
      <c r="M40" s="42">
        <f>市区町村別_要介護度別被保険者数!E39</f>
        <v>4313</v>
      </c>
      <c r="N40" s="43">
        <v>11327</v>
      </c>
      <c r="O40" s="42">
        <v>247689223</v>
      </c>
      <c r="P40" s="42">
        <v>1271</v>
      </c>
      <c r="Q40" s="26">
        <f t="shared" si="70"/>
        <v>57428.523765360536</v>
      </c>
      <c r="R40" s="26">
        <f t="shared" si="71"/>
        <v>21867.151319855213</v>
      </c>
      <c r="S40" s="26">
        <f t="shared" si="72"/>
        <v>194877.43745082611</v>
      </c>
      <c r="T40" s="30">
        <f t="shared" si="73"/>
        <v>2.6262462323208902</v>
      </c>
      <c r="U40" s="8">
        <f t="shared" si="74"/>
        <v>0.29469047067006726</v>
      </c>
      <c r="V40" s="42">
        <f>市区町村別_要介護度別被保険者数!F39</f>
        <v>3060</v>
      </c>
      <c r="W40" s="43">
        <v>15977</v>
      </c>
      <c r="X40" s="42">
        <v>456937540</v>
      </c>
      <c r="Y40" s="42">
        <v>1657</v>
      </c>
      <c r="Z40" s="26">
        <f t="shared" si="75"/>
        <v>149325.9934640523</v>
      </c>
      <c r="AA40" s="26">
        <f t="shared" si="76"/>
        <v>28599.708330725418</v>
      </c>
      <c r="AB40" s="26">
        <f t="shared" si="77"/>
        <v>275761.94327097165</v>
      </c>
      <c r="AC40" s="30">
        <f t="shared" si="78"/>
        <v>5.2212418300653596</v>
      </c>
      <c r="AD40" s="8">
        <f t="shared" si="79"/>
        <v>0.54150326797385617</v>
      </c>
      <c r="AE40" s="42">
        <f>市区町村別_要介護度別被保険者数!G39</f>
        <v>4501</v>
      </c>
      <c r="AF40" s="43">
        <v>36305</v>
      </c>
      <c r="AG40" s="42">
        <v>3321612065</v>
      </c>
      <c r="AH40" s="42">
        <v>3767</v>
      </c>
      <c r="AI40" s="26">
        <f t="shared" si="80"/>
        <v>737972.02066207514</v>
      </c>
      <c r="AJ40" s="26">
        <f t="shared" si="81"/>
        <v>91491.862415645228</v>
      </c>
      <c r="AK40" s="26">
        <f t="shared" si="82"/>
        <v>881765.87868330232</v>
      </c>
      <c r="AL40" s="30">
        <f t="shared" si="83"/>
        <v>8.0659853365918686</v>
      </c>
      <c r="AM40" s="8">
        <f t="shared" si="84"/>
        <v>0.83692512774938899</v>
      </c>
      <c r="AN40" s="42">
        <f>市区町村別_要介護度別被保険者数!H39</f>
        <v>3584</v>
      </c>
      <c r="AO40" s="43">
        <v>34202</v>
      </c>
      <c r="AP40" s="42">
        <v>4364845455</v>
      </c>
      <c r="AQ40" s="42">
        <v>3348</v>
      </c>
      <c r="AR40" s="26">
        <f t="shared" si="85"/>
        <v>1217869.8256138393</v>
      </c>
      <c r="AS40" s="26">
        <f t="shared" si="86"/>
        <v>127619.59695339453</v>
      </c>
      <c r="AT40" s="26">
        <f t="shared" si="87"/>
        <v>1303717.2804659498</v>
      </c>
      <c r="AU40" s="30">
        <f t="shared" si="88"/>
        <v>9.54296875</v>
      </c>
      <c r="AV40" s="8">
        <f t="shared" si="89"/>
        <v>0.9341517857142857</v>
      </c>
      <c r="AW40" s="42">
        <f>市区町村別_要介護度別被保険者数!I39</f>
        <v>2832</v>
      </c>
      <c r="AX40" s="43">
        <v>26955</v>
      </c>
      <c r="AY40" s="42">
        <v>5814782269</v>
      </c>
      <c r="AZ40" s="42">
        <v>2666</v>
      </c>
      <c r="BA40" s="26">
        <f t="shared" si="90"/>
        <v>2053242.3266242938</v>
      </c>
      <c r="BB40" s="26">
        <f t="shared" si="91"/>
        <v>215721.84266369877</v>
      </c>
      <c r="BC40" s="26">
        <f t="shared" si="92"/>
        <v>2181088.6230307575</v>
      </c>
      <c r="BD40" s="30">
        <f t="shared" si="93"/>
        <v>9.5180084745762716</v>
      </c>
      <c r="BE40" s="8">
        <f t="shared" si="94"/>
        <v>0.94138418079096042</v>
      </c>
      <c r="BF40" s="42">
        <f>市区町村別_要介護度別被保険者数!J39</f>
        <v>2788</v>
      </c>
      <c r="BG40" s="43">
        <v>24053</v>
      </c>
      <c r="BH40" s="42">
        <v>6273570718</v>
      </c>
      <c r="BI40" s="42">
        <v>2553</v>
      </c>
      <c r="BJ40" s="26">
        <f t="shared" si="95"/>
        <v>2250204.7051649927</v>
      </c>
      <c r="BK40" s="26">
        <f t="shared" si="96"/>
        <v>260822.79624163307</v>
      </c>
      <c r="BL40" s="26">
        <f t="shared" si="97"/>
        <v>2457332.8311790051</v>
      </c>
      <c r="BM40" s="30">
        <f t="shared" si="98"/>
        <v>8.6273314203730269</v>
      </c>
      <c r="BN40" s="8">
        <f t="shared" si="99"/>
        <v>0.91571018651362979</v>
      </c>
      <c r="BO40" s="42">
        <f>市区町村別_要介護度別被保険者数!K39</f>
        <v>2349</v>
      </c>
      <c r="BP40" s="43">
        <v>18490</v>
      </c>
      <c r="BQ40" s="42">
        <v>5489151188</v>
      </c>
      <c r="BR40" s="42">
        <v>2050</v>
      </c>
      <c r="BS40" s="26">
        <f t="shared" si="100"/>
        <v>2336803.4005959984</v>
      </c>
      <c r="BT40" s="26">
        <f t="shared" si="101"/>
        <v>296871.34602487832</v>
      </c>
      <c r="BU40" s="26">
        <f t="shared" si="102"/>
        <v>2677634.7258536587</v>
      </c>
      <c r="BV40" s="30">
        <f t="shared" si="103"/>
        <v>7.8714346530438482</v>
      </c>
      <c r="BW40" s="8">
        <f t="shared" si="104"/>
        <v>0.87271179225202211</v>
      </c>
      <c r="BX40" s="42">
        <f>市区町村別_要介護度別被保険者数!L39</f>
        <v>61555</v>
      </c>
      <c r="BY40" s="43">
        <f t="shared" si="105"/>
        <v>167318</v>
      </c>
      <c r="BZ40" s="42">
        <f t="shared" si="106"/>
        <v>25970088126</v>
      </c>
      <c r="CA40" s="42">
        <f t="shared" si="107"/>
        <v>17313</v>
      </c>
      <c r="CB40" s="146">
        <f t="shared" si="108"/>
        <v>421900.54627568839</v>
      </c>
      <c r="CC40" s="146">
        <f t="shared" si="109"/>
        <v>155213.95262912539</v>
      </c>
      <c r="CD40" s="146">
        <f t="shared" si="110"/>
        <v>1500033.9701958066</v>
      </c>
      <c r="CE40" s="147">
        <f t="shared" si="111"/>
        <v>2.7181869872471771</v>
      </c>
      <c r="CF40" s="148">
        <f t="shared" si="112"/>
        <v>0.28126066119730325</v>
      </c>
      <c r="CH40" s="16">
        <v>35</v>
      </c>
      <c r="CI40" s="139" t="s">
        <v>1</v>
      </c>
      <c r="CJ40" s="55">
        <f t="shared" si="56"/>
        <v>1499668</v>
      </c>
      <c r="CK40" s="55">
        <f t="shared" si="57"/>
        <v>247689223</v>
      </c>
      <c r="CL40" s="55">
        <f t="shared" si="58"/>
        <v>456937540</v>
      </c>
      <c r="CM40" s="55">
        <f t="shared" si="59"/>
        <v>3321612065</v>
      </c>
      <c r="CN40" s="55">
        <f t="shared" si="60"/>
        <v>4364845455</v>
      </c>
      <c r="CO40" s="55">
        <f t="shared" si="61"/>
        <v>5814782269</v>
      </c>
      <c r="CP40" s="55">
        <f t="shared" si="62"/>
        <v>6273570718</v>
      </c>
      <c r="CQ40" s="55">
        <f t="shared" si="63"/>
        <v>5489151188</v>
      </c>
      <c r="CR40" s="55">
        <f t="shared" si="64"/>
        <v>25970088126</v>
      </c>
      <c r="CS40" s="111">
        <f t="shared" si="113"/>
        <v>5.7745972702287623E-5</v>
      </c>
      <c r="CT40" s="140">
        <f t="shared" si="114"/>
        <v>9.5374810358084799E-3</v>
      </c>
      <c r="CU40" s="111">
        <f t="shared" si="115"/>
        <v>1.7594762781822683E-2</v>
      </c>
      <c r="CV40" s="111">
        <f t="shared" si="116"/>
        <v>0.12790145527748756</v>
      </c>
      <c r="CW40" s="111">
        <f t="shared" si="117"/>
        <v>0.1680720309389373</v>
      </c>
      <c r="CX40" s="111">
        <f t="shared" si="118"/>
        <v>0.22390306266148247</v>
      </c>
      <c r="CY40" s="111">
        <f t="shared" si="119"/>
        <v>0.2415690962449682</v>
      </c>
      <c r="CZ40" s="111">
        <f t="shared" si="120"/>
        <v>0.21136436508679102</v>
      </c>
    </row>
    <row r="41" spans="2:104" s="16" customFormat="1" ht="13.5" customHeight="1">
      <c r="B41" s="7">
        <v>36</v>
      </c>
      <c r="C41" s="14" t="s">
        <v>2</v>
      </c>
      <c r="D41" s="42">
        <f>市区町村別_要介護度別被保険者数!D40</f>
        <v>10904</v>
      </c>
      <c r="E41" s="43">
        <v>0</v>
      </c>
      <c r="F41" s="42">
        <v>0</v>
      </c>
      <c r="G41" s="42">
        <v>0</v>
      </c>
      <c r="H41" s="26">
        <f t="shared" si="65"/>
        <v>0</v>
      </c>
      <c r="I41" s="26" t="str">
        <f t="shared" si="66"/>
        <v>-</v>
      </c>
      <c r="J41" s="26" t="str">
        <f t="shared" si="67"/>
        <v>-</v>
      </c>
      <c r="K41" s="30">
        <f t="shared" si="68"/>
        <v>0</v>
      </c>
      <c r="L41" s="8">
        <f t="shared" si="69"/>
        <v>0</v>
      </c>
      <c r="M41" s="42">
        <f>市区町村別_要介護度別被保険者数!E40</f>
        <v>1287</v>
      </c>
      <c r="N41" s="43">
        <v>3876</v>
      </c>
      <c r="O41" s="42">
        <v>95863182</v>
      </c>
      <c r="P41" s="42">
        <v>455</v>
      </c>
      <c r="Q41" s="26">
        <f t="shared" si="70"/>
        <v>74485.766899766895</v>
      </c>
      <c r="R41" s="26">
        <f t="shared" si="71"/>
        <v>24732.503095975233</v>
      </c>
      <c r="S41" s="26">
        <f t="shared" si="72"/>
        <v>210688.31208791208</v>
      </c>
      <c r="T41" s="30">
        <f t="shared" si="73"/>
        <v>3.0116550116550118</v>
      </c>
      <c r="U41" s="8">
        <f t="shared" si="74"/>
        <v>0.35353535353535354</v>
      </c>
      <c r="V41" s="42">
        <f>市区町村別_要介護度別被保険者数!F40</f>
        <v>827</v>
      </c>
      <c r="W41" s="43">
        <v>4780</v>
      </c>
      <c r="X41" s="42">
        <v>175980422</v>
      </c>
      <c r="Y41" s="42">
        <v>503</v>
      </c>
      <c r="Z41" s="26">
        <f t="shared" si="75"/>
        <v>212793.73881499397</v>
      </c>
      <c r="AA41" s="26">
        <f t="shared" si="76"/>
        <v>36815.987866108786</v>
      </c>
      <c r="AB41" s="26">
        <f t="shared" si="77"/>
        <v>349861.67395626241</v>
      </c>
      <c r="AC41" s="30">
        <f t="shared" si="78"/>
        <v>5.7799274486094321</v>
      </c>
      <c r="AD41" s="8">
        <f t="shared" si="79"/>
        <v>0.60822249093107617</v>
      </c>
      <c r="AE41" s="42">
        <f>市区町村別_要介護度別被保険者数!G40</f>
        <v>1083</v>
      </c>
      <c r="AF41" s="43">
        <v>8643</v>
      </c>
      <c r="AG41" s="42">
        <v>857558515</v>
      </c>
      <c r="AH41" s="42">
        <v>915</v>
      </c>
      <c r="AI41" s="26">
        <f t="shared" si="80"/>
        <v>791836.11726685136</v>
      </c>
      <c r="AJ41" s="26">
        <f t="shared" si="81"/>
        <v>99220.006363531182</v>
      </c>
      <c r="AK41" s="26">
        <f t="shared" si="82"/>
        <v>937222.42076502729</v>
      </c>
      <c r="AL41" s="30">
        <f t="shared" si="83"/>
        <v>7.9806094182825484</v>
      </c>
      <c r="AM41" s="8">
        <f t="shared" si="84"/>
        <v>0.84487534626038785</v>
      </c>
      <c r="AN41" s="42">
        <f>市区町村別_要介護度別被保険者数!H40</f>
        <v>843</v>
      </c>
      <c r="AO41" s="43">
        <v>7892</v>
      </c>
      <c r="AP41" s="42">
        <v>1115399089</v>
      </c>
      <c r="AQ41" s="42">
        <v>791</v>
      </c>
      <c r="AR41" s="26">
        <f t="shared" si="85"/>
        <v>1323130.5919335706</v>
      </c>
      <c r="AS41" s="26">
        <f t="shared" si="86"/>
        <v>141332.88000506844</v>
      </c>
      <c r="AT41" s="26">
        <f t="shared" si="87"/>
        <v>1410112.6283185841</v>
      </c>
      <c r="AU41" s="30">
        <f t="shared" si="88"/>
        <v>9.3618030842230127</v>
      </c>
      <c r="AV41" s="8">
        <f t="shared" si="89"/>
        <v>0.93831553973902726</v>
      </c>
      <c r="AW41" s="42">
        <f>市区町村別_要介護度別被保険者数!I40</f>
        <v>725</v>
      </c>
      <c r="AX41" s="43">
        <v>6631</v>
      </c>
      <c r="AY41" s="42">
        <v>1427487755</v>
      </c>
      <c r="AZ41" s="42">
        <v>684</v>
      </c>
      <c r="BA41" s="26">
        <f t="shared" si="90"/>
        <v>1968948.6275862069</v>
      </c>
      <c r="BB41" s="26">
        <f t="shared" si="91"/>
        <v>215274.88387875131</v>
      </c>
      <c r="BC41" s="26">
        <f t="shared" si="92"/>
        <v>2086970.4020467836</v>
      </c>
      <c r="BD41" s="30">
        <f t="shared" si="93"/>
        <v>9.1462068965517247</v>
      </c>
      <c r="BE41" s="8">
        <f t="shared" si="94"/>
        <v>0.94344827586206892</v>
      </c>
      <c r="BF41" s="42">
        <f>市区町村別_要介護度別被保険者数!J40</f>
        <v>743</v>
      </c>
      <c r="BG41" s="43">
        <v>6551</v>
      </c>
      <c r="BH41" s="42">
        <v>1722319662</v>
      </c>
      <c r="BI41" s="42">
        <v>684</v>
      </c>
      <c r="BJ41" s="26">
        <f t="shared" si="95"/>
        <v>2318061.456258412</v>
      </c>
      <c r="BK41" s="26">
        <f t="shared" si="96"/>
        <v>262909.42787360708</v>
      </c>
      <c r="BL41" s="26">
        <f t="shared" si="97"/>
        <v>2518011.2017543861</v>
      </c>
      <c r="BM41" s="30">
        <f t="shared" si="98"/>
        <v>8.8169582772543738</v>
      </c>
      <c r="BN41" s="8">
        <f t="shared" si="99"/>
        <v>0.92059219380888291</v>
      </c>
      <c r="BO41" s="42">
        <f>市区町村別_要介護度別被保険者数!K40</f>
        <v>710</v>
      </c>
      <c r="BP41" s="43">
        <v>5694</v>
      </c>
      <c r="BQ41" s="42">
        <v>1705518643</v>
      </c>
      <c r="BR41" s="42">
        <v>616</v>
      </c>
      <c r="BS41" s="26">
        <f t="shared" si="100"/>
        <v>2402138.933802817</v>
      </c>
      <c r="BT41" s="26">
        <f t="shared" si="101"/>
        <v>299529.09079733054</v>
      </c>
      <c r="BU41" s="26">
        <f t="shared" si="102"/>
        <v>2768699.0957792206</v>
      </c>
      <c r="BV41" s="30">
        <f t="shared" si="103"/>
        <v>8.0197183098591545</v>
      </c>
      <c r="BW41" s="8">
        <f t="shared" si="104"/>
        <v>0.86760563380281686</v>
      </c>
      <c r="BX41" s="42">
        <f>市区町村別_要介護度別被保険者数!L40</f>
        <v>17122</v>
      </c>
      <c r="BY41" s="43">
        <f t="shared" si="105"/>
        <v>44067</v>
      </c>
      <c r="BZ41" s="42">
        <f t="shared" si="106"/>
        <v>7100127268</v>
      </c>
      <c r="CA41" s="42">
        <f t="shared" si="107"/>
        <v>4648</v>
      </c>
      <c r="CB41" s="146">
        <f t="shared" si="108"/>
        <v>414678.61628314451</v>
      </c>
      <c r="CC41" s="146">
        <f t="shared" si="109"/>
        <v>161121.18519527084</v>
      </c>
      <c r="CD41" s="146">
        <f t="shared" si="110"/>
        <v>1527566.1075731497</v>
      </c>
      <c r="CE41" s="147">
        <f t="shared" si="111"/>
        <v>2.5737063427169722</v>
      </c>
      <c r="CF41" s="148">
        <f t="shared" si="112"/>
        <v>0.27146361406377761</v>
      </c>
      <c r="CH41" s="16">
        <v>36</v>
      </c>
      <c r="CI41" s="139" t="s">
        <v>2</v>
      </c>
      <c r="CJ41" s="55">
        <f t="shared" si="56"/>
        <v>0</v>
      </c>
      <c r="CK41" s="55">
        <f t="shared" si="57"/>
        <v>95863182</v>
      </c>
      <c r="CL41" s="55">
        <f t="shared" si="58"/>
        <v>175980422</v>
      </c>
      <c r="CM41" s="55">
        <f t="shared" si="59"/>
        <v>857558515</v>
      </c>
      <c r="CN41" s="55">
        <f t="shared" si="60"/>
        <v>1115399089</v>
      </c>
      <c r="CO41" s="55">
        <f t="shared" si="61"/>
        <v>1427487755</v>
      </c>
      <c r="CP41" s="55">
        <f t="shared" si="62"/>
        <v>1722319662</v>
      </c>
      <c r="CQ41" s="55">
        <f t="shared" si="63"/>
        <v>1705518643</v>
      </c>
      <c r="CR41" s="55">
        <f t="shared" si="64"/>
        <v>7100127268</v>
      </c>
      <c r="CS41" s="111">
        <f t="shared" si="113"/>
        <v>0</v>
      </c>
      <c r="CT41" s="140">
        <f t="shared" si="114"/>
        <v>1.3501614602325745E-2</v>
      </c>
      <c r="CU41" s="111">
        <f t="shared" si="115"/>
        <v>2.4785530647195155E-2</v>
      </c>
      <c r="CV41" s="111">
        <f t="shared" si="116"/>
        <v>0.12078072443362856</v>
      </c>
      <c r="CW41" s="111">
        <f t="shared" si="117"/>
        <v>0.15709564728889588</v>
      </c>
      <c r="CX41" s="111">
        <f t="shared" si="118"/>
        <v>0.2010510095267774</v>
      </c>
      <c r="CY41" s="111">
        <f t="shared" si="119"/>
        <v>0.24257588589466958</v>
      </c>
      <c r="CZ41" s="111">
        <f t="shared" si="120"/>
        <v>0.24020958760650768</v>
      </c>
    </row>
    <row r="42" spans="2:104" s="16" customFormat="1" ht="13.5" customHeight="1">
      <c r="B42" s="7">
        <v>37</v>
      </c>
      <c r="C42" s="14" t="s">
        <v>3</v>
      </c>
      <c r="D42" s="42">
        <f>市区町村別_要介護度別被保険者数!D41</f>
        <v>34744</v>
      </c>
      <c r="E42" s="43">
        <v>0</v>
      </c>
      <c r="F42" s="42">
        <v>0</v>
      </c>
      <c r="G42" s="42">
        <v>0</v>
      </c>
      <c r="H42" s="26">
        <f t="shared" si="65"/>
        <v>0</v>
      </c>
      <c r="I42" s="26" t="str">
        <f t="shared" si="66"/>
        <v>-</v>
      </c>
      <c r="J42" s="26" t="str">
        <f t="shared" si="67"/>
        <v>-</v>
      </c>
      <c r="K42" s="30">
        <f t="shared" si="68"/>
        <v>0</v>
      </c>
      <c r="L42" s="8">
        <f t="shared" si="69"/>
        <v>0</v>
      </c>
      <c r="M42" s="42">
        <f>市区町村別_要介護度別被保険者数!E41</f>
        <v>3142</v>
      </c>
      <c r="N42" s="43">
        <v>9225</v>
      </c>
      <c r="O42" s="42">
        <v>215707193</v>
      </c>
      <c r="P42" s="42">
        <v>1045</v>
      </c>
      <c r="Q42" s="26">
        <f t="shared" si="70"/>
        <v>68652.830362826222</v>
      </c>
      <c r="R42" s="26">
        <f t="shared" si="71"/>
        <v>23382.893550135501</v>
      </c>
      <c r="S42" s="26">
        <f t="shared" si="72"/>
        <v>206418.36650717704</v>
      </c>
      <c r="T42" s="30">
        <f t="shared" si="73"/>
        <v>2.9360280076384471</v>
      </c>
      <c r="U42" s="8">
        <f t="shared" si="74"/>
        <v>0.33259070655633355</v>
      </c>
      <c r="V42" s="42">
        <f>市区町村別_要介護度別被保険者数!F41</f>
        <v>2160</v>
      </c>
      <c r="W42" s="43">
        <v>11366</v>
      </c>
      <c r="X42" s="42">
        <v>316567337</v>
      </c>
      <c r="Y42" s="42">
        <v>1202</v>
      </c>
      <c r="Z42" s="26">
        <f t="shared" si="75"/>
        <v>146558.95231481481</v>
      </c>
      <c r="AA42" s="26">
        <f t="shared" si="76"/>
        <v>27852.13241245821</v>
      </c>
      <c r="AB42" s="26">
        <f t="shared" si="77"/>
        <v>263367.16888519132</v>
      </c>
      <c r="AC42" s="30">
        <f t="shared" si="78"/>
        <v>5.2620370370370368</v>
      </c>
      <c r="AD42" s="8">
        <f t="shared" si="79"/>
        <v>0.55648148148148147</v>
      </c>
      <c r="AE42" s="42">
        <f>市区町村別_要介護度別被保険者数!G41</f>
        <v>3614</v>
      </c>
      <c r="AF42" s="43">
        <v>28755</v>
      </c>
      <c r="AG42" s="42">
        <v>2798905064</v>
      </c>
      <c r="AH42" s="42">
        <v>2999</v>
      </c>
      <c r="AI42" s="26">
        <f t="shared" si="80"/>
        <v>774461.83287216385</v>
      </c>
      <c r="AJ42" s="26">
        <f t="shared" si="81"/>
        <v>97336.291566684056</v>
      </c>
      <c r="AK42" s="26">
        <f t="shared" si="82"/>
        <v>933279.44781593862</v>
      </c>
      <c r="AL42" s="30">
        <f t="shared" si="83"/>
        <v>7.95655783065855</v>
      </c>
      <c r="AM42" s="8">
        <f t="shared" si="84"/>
        <v>0.82982844493635866</v>
      </c>
      <c r="AN42" s="42">
        <f>市区町村別_要介護度別被保険者数!H41</f>
        <v>2826</v>
      </c>
      <c r="AO42" s="43">
        <v>26687</v>
      </c>
      <c r="AP42" s="42">
        <v>3640625662</v>
      </c>
      <c r="AQ42" s="42">
        <v>2651</v>
      </c>
      <c r="AR42" s="26">
        <f t="shared" si="85"/>
        <v>1288261.0268931352</v>
      </c>
      <c r="AS42" s="26">
        <f t="shared" si="86"/>
        <v>136419.44250009369</v>
      </c>
      <c r="AT42" s="26">
        <f t="shared" si="87"/>
        <v>1373302.7770652585</v>
      </c>
      <c r="AU42" s="30">
        <f t="shared" si="88"/>
        <v>9.4433828733191785</v>
      </c>
      <c r="AV42" s="8">
        <f t="shared" si="89"/>
        <v>0.93807501769285206</v>
      </c>
      <c r="AW42" s="42">
        <f>市区町村別_要介護度別被保険者数!I41</f>
        <v>2201</v>
      </c>
      <c r="AX42" s="43">
        <v>20583</v>
      </c>
      <c r="AY42" s="42">
        <v>4469865488</v>
      </c>
      <c r="AZ42" s="42">
        <v>2079</v>
      </c>
      <c r="BA42" s="26">
        <f t="shared" si="90"/>
        <v>2030833.9336665152</v>
      </c>
      <c r="BB42" s="26">
        <f t="shared" si="91"/>
        <v>217162.97371617355</v>
      </c>
      <c r="BC42" s="26">
        <f t="shared" si="92"/>
        <v>2150007.4497354496</v>
      </c>
      <c r="BD42" s="30">
        <f t="shared" si="93"/>
        <v>9.3516583371194919</v>
      </c>
      <c r="BE42" s="8">
        <f t="shared" si="94"/>
        <v>0.94457064970467974</v>
      </c>
      <c r="BF42" s="42">
        <f>市区町村別_要介護度別被保険者数!J41</f>
        <v>2321</v>
      </c>
      <c r="BG42" s="43">
        <v>19443</v>
      </c>
      <c r="BH42" s="42">
        <v>5094745519</v>
      </c>
      <c r="BI42" s="42">
        <v>2093</v>
      </c>
      <c r="BJ42" s="26">
        <f t="shared" si="95"/>
        <v>2195064.8509263247</v>
      </c>
      <c r="BK42" s="26">
        <f t="shared" si="96"/>
        <v>262034.94928766138</v>
      </c>
      <c r="BL42" s="26">
        <f t="shared" si="97"/>
        <v>2434183.2388915434</v>
      </c>
      <c r="BM42" s="30">
        <f t="shared" si="98"/>
        <v>8.3769926755708752</v>
      </c>
      <c r="BN42" s="8">
        <f t="shared" si="99"/>
        <v>0.90176647996553205</v>
      </c>
      <c r="BO42" s="42">
        <f>市区町村別_要介護度別被保険者数!K41</f>
        <v>1887</v>
      </c>
      <c r="BP42" s="43">
        <v>14657</v>
      </c>
      <c r="BQ42" s="42">
        <v>4236934193</v>
      </c>
      <c r="BR42" s="42">
        <v>1673</v>
      </c>
      <c r="BS42" s="26">
        <f t="shared" si="100"/>
        <v>2245328.1361950184</v>
      </c>
      <c r="BT42" s="26">
        <f t="shared" si="101"/>
        <v>289072.40178754181</v>
      </c>
      <c r="BU42" s="26">
        <f t="shared" si="102"/>
        <v>2532536.8756724447</v>
      </c>
      <c r="BV42" s="30">
        <f t="shared" si="103"/>
        <v>7.7673555908850025</v>
      </c>
      <c r="BW42" s="8">
        <f t="shared" si="104"/>
        <v>0.88659247482776893</v>
      </c>
      <c r="BX42" s="42">
        <f>市区町村別_要介護度別被保険者数!L41</f>
        <v>52895</v>
      </c>
      <c r="BY42" s="43">
        <f t="shared" si="105"/>
        <v>130716</v>
      </c>
      <c r="BZ42" s="42">
        <f t="shared" si="106"/>
        <v>20773350456</v>
      </c>
      <c r="CA42" s="42">
        <f t="shared" si="107"/>
        <v>13742</v>
      </c>
      <c r="CB42" s="146">
        <f t="shared" si="108"/>
        <v>392728.05474997638</v>
      </c>
      <c r="CC42" s="146">
        <f t="shared" si="109"/>
        <v>158919.72257413017</v>
      </c>
      <c r="CD42" s="146">
        <f t="shared" si="110"/>
        <v>1511668.6403725804</v>
      </c>
      <c r="CE42" s="147">
        <f t="shared" si="111"/>
        <v>2.4712354664902163</v>
      </c>
      <c r="CF42" s="148">
        <f t="shared" si="112"/>
        <v>0.25979771244919181</v>
      </c>
      <c r="CH42" s="16">
        <v>37</v>
      </c>
      <c r="CI42" s="139" t="s">
        <v>3</v>
      </c>
      <c r="CJ42" s="55">
        <f t="shared" si="56"/>
        <v>0</v>
      </c>
      <c r="CK42" s="55">
        <f t="shared" si="57"/>
        <v>215707193</v>
      </c>
      <c r="CL42" s="55">
        <f t="shared" si="58"/>
        <v>316567337</v>
      </c>
      <c r="CM42" s="55">
        <f t="shared" si="59"/>
        <v>2798905064</v>
      </c>
      <c r="CN42" s="55">
        <f t="shared" si="60"/>
        <v>3640625662</v>
      </c>
      <c r="CO42" s="55">
        <f t="shared" si="61"/>
        <v>4469865488</v>
      </c>
      <c r="CP42" s="55">
        <f t="shared" si="62"/>
        <v>5094745519</v>
      </c>
      <c r="CQ42" s="55">
        <f t="shared" si="63"/>
        <v>4236934193</v>
      </c>
      <c r="CR42" s="55">
        <f t="shared" si="64"/>
        <v>20773350456</v>
      </c>
      <c r="CS42" s="111">
        <f t="shared" si="113"/>
        <v>0</v>
      </c>
      <c r="CT42" s="140">
        <f t="shared" si="114"/>
        <v>1.0383842195166786E-2</v>
      </c>
      <c r="CU42" s="111">
        <f t="shared" si="115"/>
        <v>1.5239108283014854E-2</v>
      </c>
      <c r="CV42" s="111">
        <f t="shared" si="116"/>
        <v>0.13473537020079435</v>
      </c>
      <c r="CW42" s="111">
        <f t="shared" si="117"/>
        <v>0.17525462104493944</v>
      </c>
      <c r="CX42" s="111">
        <f t="shared" si="118"/>
        <v>0.21517306500304872</v>
      </c>
      <c r="CY42" s="111">
        <f t="shared" si="119"/>
        <v>0.24525391461484136</v>
      </c>
      <c r="CZ42" s="111">
        <f t="shared" si="120"/>
        <v>0.20396007865819446</v>
      </c>
    </row>
    <row r="43" spans="2:104" s="16" customFormat="1" ht="13.5" customHeight="1">
      <c r="B43" s="7">
        <v>38</v>
      </c>
      <c r="C43" s="20" t="s">
        <v>39</v>
      </c>
      <c r="D43" s="42">
        <f>市区町村別_要介護度別被保険者数!D42</f>
        <v>7375</v>
      </c>
      <c r="E43" s="43">
        <v>0</v>
      </c>
      <c r="F43" s="42">
        <v>0</v>
      </c>
      <c r="G43" s="42">
        <v>0</v>
      </c>
      <c r="H43" s="26">
        <f t="shared" si="65"/>
        <v>0</v>
      </c>
      <c r="I43" s="26" t="str">
        <f t="shared" si="66"/>
        <v>-</v>
      </c>
      <c r="J43" s="26" t="str">
        <f t="shared" si="67"/>
        <v>-</v>
      </c>
      <c r="K43" s="30">
        <f t="shared" si="68"/>
        <v>0</v>
      </c>
      <c r="L43" s="8">
        <f t="shared" si="69"/>
        <v>0</v>
      </c>
      <c r="M43" s="42">
        <f>市区町村別_要介護度別被保険者数!E42</f>
        <v>444</v>
      </c>
      <c r="N43" s="43">
        <v>1284</v>
      </c>
      <c r="O43" s="42">
        <v>21173127</v>
      </c>
      <c r="P43" s="42">
        <v>141</v>
      </c>
      <c r="Q43" s="26">
        <f t="shared" si="70"/>
        <v>47687.222972972973</v>
      </c>
      <c r="R43" s="26">
        <f t="shared" si="71"/>
        <v>16489.974299065419</v>
      </c>
      <c r="S43" s="26">
        <f t="shared" si="72"/>
        <v>150164.02127659574</v>
      </c>
      <c r="T43" s="30">
        <f t="shared" si="73"/>
        <v>2.8918918918918921</v>
      </c>
      <c r="U43" s="8">
        <f t="shared" si="74"/>
        <v>0.31756756756756754</v>
      </c>
      <c r="V43" s="42">
        <f>市区町村別_要介護度別被保険者数!F42</f>
        <v>499</v>
      </c>
      <c r="W43" s="43">
        <v>2462</v>
      </c>
      <c r="X43" s="42">
        <v>51763129</v>
      </c>
      <c r="Y43" s="42">
        <v>260</v>
      </c>
      <c r="Z43" s="26">
        <f t="shared" si="75"/>
        <v>103733.72545090181</v>
      </c>
      <c r="AA43" s="26">
        <f t="shared" si="76"/>
        <v>21024.829000812348</v>
      </c>
      <c r="AB43" s="26">
        <f t="shared" si="77"/>
        <v>199088.95769230768</v>
      </c>
      <c r="AC43" s="30">
        <f t="shared" si="78"/>
        <v>4.9338677354709422</v>
      </c>
      <c r="AD43" s="8">
        <f t="shared" si="79"/>
        <v>0.52104208416833664</v>
      </c>
      <c r="AE43" s="42">
        <f>市区町村別_要介護度別被保険者数!G42</f>
        <v>646</v>
      </c>
      <c r="AF43" s="43">
        <v>5048</v>
      </c>
      <c r="AG43" s="42">
        <v>470792782</v>
      </c>
      <c r="AH43" s="42">
        <v>536</v>
      </c>
      <c r="AI43" s="26">
        <f t="shared" si="80"/>
        <v>728781.39628482971</v>
      </c>
      <c r="AJ43" s="26">
        <f t="shared" si="81"/>
        <v>93263.229397781295</v>
      </c>
      <c r="AK43" s="26">
        <f t="shared" si="82"/>
        <v>878344.74253731349</v>
      </c>
      <c r="AL43" s="30">
        <f t="shared" si="83"/>
        <v>7.8142414860681111</v>
      </c>
      <c r="AM43" s="8">
        <f t="shared" si="84"/>
        <v>0.8297213622291022</v>
      </c>
      <c r="AN43" s="42">
        <f>市区町村別_要介護度別被保険者数!H42</f>
        <v>615</v>
      </c>
      <c r="AO43" s="43">
        <v>5357</v>
      </c>
      <c r="AP43" s="42">
        <v>722472375</v>
      </c>
      <c r="AQ43" s="42">
        <v>555</v>
      </c>
      <c r="AR43" s="26">
        <f t="shared" si="85"/>
        <v>1174751.8292682928</v>
      </c>
      <c r="AS43" s="26">
        <f t="shared" si="86"/>
        <v>134865.10640283741</v>
      </c>
      <c r="AT43" s="26">
        <f t="shared" si="87"/>
        <v>1301752.027027027</v>
      </c>
      <c r="AU43" s="30">
        <f t="shared" si="88"/>
        <v>8.7105691056910572</v>
      </c>
      <c r="AV43" s="8">
        <f t="shared" si="89"/>
        <v>0.90243902439024393</v>
      </c>
      <c r="AW43" s="42">
        <f>市区町村別_要介護度別被保険者数!I42</f>
        <v>487</v>
      </c>
      <c r="AX43" s="43">
        <v>4418</v>
      </c>
      <c r="AY43" s="42">
        <v>898822914</v>
      </c>
      <c r="AZ43" s="42">
        <v>449</v>
      </c>
      <c r="BA43" s="26">
        <f t="shared" si="90"/>
        <v>1845632.2669404517</v>
      </c>
      <c r="BB43" s="26">
        <f t="shared" si="91"/>
        <v>203445.65731100045</v>
      </c>
      <c r="BC43" s="26">
        <f t="shared" si="92"/>
        <v>2001832.7706013364</v>
      </c>
      <c r="BD43" s="30">
        <f t="shared" si="93"/>
        <v>9.0718685831622174</v>
      </c>
      <c r="BE43" s="8">
        <f t="shared" si="94"/>
        <v>0.92197125256673507</v>
      </c>
      <c r="BF43" s="42">
        <f>市区町村別_要介護度別被保険者数!J42</f>
        <v>525</v>
      </c>
      <c r="BG43" s="43">
        <v>4398</v>
      </c>
      <c r="BH43" s="42">
        <v>1109782516</v>
      </c>
      <c r="BI43" s="42">
        <v>471</v>
      </c>
      <c r="BJ43" s="26">
        <f t="shared" si="95"/>
        <v>2113871.4590476193</v>
      </c>
      <c r="BK43" s="26">
        <f t="shared" si="96"/>
        <v>252337.99818099136</v>
      </c>
      <c r="BL43" s="26">
        <f t="shared" si="97"/>
        <v>2356226.1486199577</v>
      </c>
      <c r="BM43" s="30">
        <f t="shared" si="98"/>
        <v>8.3771428571428572</v>
      </c>
      <c r="BN43" s="8">
        <f t="shared" si="99"/>
        <v>0.89714285714285713</v>
      </c>
      <c r="BO43" s="42">
        <f>市区町村別_要介護度別被保険者数!K42</f>
        <v>370</v>
      </c>
      <c r="BP43" s="43">
        <v>2908</v>
      </c>
      <c r="BQ43" s="42">
        <v>845406904</v>
      </c>
      <c r="BR43" s="42">
        <v>321</v>
      </c>
      <c r="BS43" s="26">
        <f t="shared" si="100"/>
        <v>2284883.5243243244</v>
      </c>
      <c r="BT43" s="26">
        <f t="shared" si="101"/>
        <v>290717.64236588718</v>
      </c>
      <c r="BU43" s="26">
        <f t="shared" si="102"/>
        <v>2633666.3676012461</v>
      </c>
      <c r="BV43" s="30">
        <f t="shared" si="103"/>
        <v>7.8594594594594591</v>
      </c>
      <c r="BW43" s="8">
        <f t="shared" si="104"/>
        <v>0.86756756756756759</v>
      </c>
      <c r="BX43" s="42">
        <f>市区町村別_要介護度別被保険者数!L42</f>
        <v>10961</v>
      </c>
      <c r="BY43" s="43">
        <f t="shared" si="105"/>
        <v>25875</v>
      </c>
      <c r="BZ43" s="42">
        <f t="shared" si="106"/>
        <v>4120213747</v>
      </c>
      <c r="CA43" s="42">
        <f t="shared" si="107"/>
        <v>2733</v>
      </c>
      <c r="CB43" s="146">
        <f t="shared" si="108"/>
        <v>375897.61399507342</v>
      </c>
      <c r="CC43" s="146">
        <f t="shared" si="109"/>
        <v>159235.31389371981</v>
      </c>
      <c r="CD43" s="146">
        <f t="shared" si="110"/>
        <v>1507579.1244054153</v>
      </c>
      <c r="CE43" s="147">
        <f t="shared" si="111"/>
        <v>2.3606422771644922</v>
      </c>
      <c r="CF43" s="148">
        <f t="shared" si="112"/>
        <v>0.24933856399963508</v>
      </c>
      <c r="CH43" s="16">
        <v>38</v>
      </c>
      <c r="CI43" s="139" t="s">
        <v>39</v>
      </c>
      <c r="CJ43" s="55">
        <f t="shared" si="56"/>
        <v>0</v>
      </c>
      <c r="CK43" s="55">
        <f t="shared" si="57"/>
        <v>21173127</v>
      </c>
      <c r="CL43" s="55">
        <f t="shared" si="58"/>
        <v>51763129</v>
      </c>
      <c r="CM43" s="55">
        <f t="shared" si="59"/>
        <v>470792782</v>
      </c>
      <c r="CN43" s="55">
        <f t="shared" si="60"/>
        <v>722472375</v>
      </c>
      <c r="CO43" s="55">
        <f t="shared" si="61"/>
        <v>898822914</v>
      </c>
      <c r="CP43" s="55">
        <f t="shared" si="62"/>
        <v>1109782516</v>
      </c>
      <c r="CQ43" s="55">
        <f t="shared" si="63"/>
        <v>845406904</v>
      </c>
      <c r="CR43" s="55">
        <f t="shared" si="64"/>
        <v>4120213747</v>
      </c>
      <c r="CS43" s="111">
        <f t="shared" si="113"/>
        <v>0</v>
      </c>
      <c r="CT43" s="140">
        <f t="shared" si="114"/>
        <v>5.1388418902821552E-3</v>
      </c>
      <c r="CU43" s="111">
        <f t="shared" si="115"/>
        <v>1.2563214478299735E-2</v>
      </c>
      <c r="CV43" s="111">
        <f t="shared" si="116"/>
        <v>0.11426416465475668</v>
      </c>
      <c r="CW43" s="111">
        <f t="shared" si="117"/>
        <v>0.17534827544470111</v>
      </c>
      <c r="CX43" s="111">
        <f t="shared" si="118"/>
        <v>0.21814958378177557</v>
      </c>
      <c r="CY43" s="111">
        <f t="shared" si="119"/>
        <v>0.26935071434292751</v>
      </c>
      <c r="CZ43" s="111">
        <f t="shared" si="120"/>
        <v>0.20518520540725724</v>
      </c>
    </row>
    <row r="44" spans="2:104" s="16" customFormat="1" ht="13.5" customHeight="1">
      <c r="B44" s="7">
        <v>39</v>
      </c>
      <c r="C44" s="20" t="s">
        <v>7</v>
      </c>
      <c r="D44" s="135">
        <f>市区町村別_要介護度別被保険者数!D43</f>
        <v>42369</v>
      </c>
      <c r="E44" s="110">
        <v>0</v>
      </c>
      <c r="F44" s="135">
        <v>0</v>
      </c>
      <c r="G44" s="135">
        <v>0</v>
      </c>
      <c r="H44" s="31">
        <f t="shared" si="65"/>
        <v>0</v>
      </c>
      <c r="I44" s="31" t="str">
        <f t="shared" si="66"/>
        <v>-</v>
      </c>
      <c r="J44" s="31" t="str">
        <f t="shared" si="67"/>
        <v>-</v>
      </c>
      <c r="K44" s="33">
        <f t="shared" si="68"/>
        <v>0</v>
      </c>
      <c r="L44" s="9">
        <f t="shared" si="69"/>
        <v>0</v>
      </c>
      <c r="M44" s="135">
        <f>市区町村別_要介護度別被保険者数!E43</f>
        <v>4713</v>
      </c>
      <c r="N44" s="110">
        <v>17382</v>
      </c>
      <c r="O44" s="135">
        <v>326740701</v>
      </c>
      <c r="P44" s="135">
        <v>1910</v>
      </c>
      <c r="Q44" s="31">
        <f t="shared" si="70"/>
        <v>69327.541056651811</v>
      </c>
      <c r="R44" s="31">
        <f t="shared" si="71"/>
        <v>18797.647048671039</v>
      </c>
      <c r="S44" s="31">
        <f t="shared" si="72"/>
        <v>171068.42984293195</v>
      </c>
      <c r="T44" s="33">
        <f t="shared" si="73"/>
        <v>3.6880967536600893</v>
      </c>
      <c r="U44" s="9">
        <f t="shared" si="74"/>
        <v>0.40526204116274134</v>
      </c>
      <c r="V44" s="135">
        <f>市区町村別_要介護度別被保険者数!F43</f>
        <v>2543</v>
      </c>
      <c r="W44" s="110">
        <v>16305</v>
      </c>
      <c r="X44" s="135">
        <v>466637057</v>
      </c>
      <c r="Y44" s="135">
        <v>1650</v>
      </c>
      <c r="Z44" s="31">
        <f t="shared" si="75"/>
        <v>183498.64608729846</v>
      </c>
      <c r="AA44" s="31">
        <f t="shared" si="76"/>
        <v>28619.261392210978</v>
      </c>
      <c r="AB44" s="31">
        <f t="shared" si="77"/>
        <v>282810.33757575759</v>
      </c>
      <c r="AC44" s="33">
        <f t="shared" si="78"/>
        <v>6.411718442784113</v>
      </c>
      <c r="AD44" s="9">
        <f t="shared" si="79"/>
        <v>0.64883995281163975</v>
      </c>
      <c r="AE44" s="135">
        <f>市区町村別_要介護度別被保険者数!G43</f>
        <v>3679</v>
      </c>
      <c r="AF44" s="110">
        <v>30079</v>
      </c>
      <c r="AG44" s="135">
        <v>3144458564</v>
      </c>
      <c r="AH44" s="135">
        <v>3137</v>
      </c>
      <c r="AI44" s="31">
        <f t="shared" si="80"/>
        <v>854704.69257950527</v>
      </c>
      <c r="AJ44" s="31">
        <f t="shared" si="81"/>
        <v>104539.99680840454</v>
      </c>
      <c r="AK44" s="31">
        <f t="shared" si="82"/>
        <v>1002377.6104558496</v>
      </c>
      <c r="AL44" s="33">
        <f t="shared" si="83"/>
        <v>8.1758630062516993</v>
      </c>
      <c r="AM44" s="9">
        <f t="shared" si="84"/>
        <v>0.85267735797771138</v>
      </c>
      <c r="AN44" s="135">
        <f>市区町村別_要介護度別被保険者数!H43</f>
        <v>2363</v>
      </c>
      <c r="AO44" s="110">
        <v>22325</v>
      </c>
      <c r="AP44" s="135">
        <v>3288086936</v>
      </c>
      <c r="AQ44" s="135">
        <v>2206</v>
      </c>
      <c r="AR44" s="31">
        <f t="shared" si="85"/>
        <v>1391488.3351671605</v>
      </c>
      <c r="AS44" s="31">
        <f t="shared" si="86"/>
        <v>147282.72949608063</v>
      </c>
      <c r="AT44" s="31">
        <f t="shared" si="87"/>
        <v>1490519.9165911151</v>
      </c>
      <c r="AU44" s="33">
        <f t="shared" si="88"/>
        <v>9.4477359289039349</v>
      </c>
      <c r="AV44" s="9">
        <f t="shared" si="89"/>
        <v>0.93355903512484129</v>
      </c>
      <c r="AW44" s="135">
        <f>市区町村別_要介護度別被保険者数!I43</f>
        <v>2212</v>
      </c>
      <c r="AX44" s="110">
        <v>20643</v>
      </c>
      <c r="AY44" s="135">
        <v>4542858759</v>
      </c>
      <c r="AZ44" s="135">
        <v>2092</v>
      </c>
      <c r="BA44" s="31">
        <f t="shared" si="90"/>
        <v>2053733.6161844484</v>
      </c>
      <c r="BB44" s="31">
        <f t="shared" si="91"/>
        <v>220067.75948263335</v>
      </c>
      <c r="BC44" s="31">
        <f t="shared" si="92"/>
        <v>2171538.6037284895</v>
      </c>
      <c r="BD44" s="33">
        <f t="shared" si="93"/>
        <v>9.3322784810126578</v>
      </c>
      <c r="BE44" s="9">
        <f t="shared" si="94"/>
        <v>0.94575045207956598</v>
      </c>
      <c r="BF44" s="135">
        <f>市区町村別_要介護度別被保険者数!J43</f>
        <v>2389</v>
      </c>
      <c r="BG44" s="110">
        <v>20416</v>
      </c>
      <c r="BH44" s="135">
        <v>5224593427</v>
      </c>
      <c r="BI44" s="135">
        <v>2175</v>
      </c>
      <c r="BJ44" s="31">
        <f t="shared" si="95"/>
        <v>2186937.3909585602</v>
      </c>
      <c r="BK44" s="31">
        <f t="shared" si="96"/>
        <v>255906.80970807211</v>
      </c>
      <c r="BL44" s="31">
        <f t="shared" si="97"/>
        <v>2402111.9204597701</v>
      </c>
      <c r="BM44" s="33">
        <f t="shared" si="98"/>
        <v>8.5458350774382588</v>
      </c>
      <c r="BN44" s="9">
        <f t="shared" si="99"/>
        <v>0.91042277103390545</v>
      </c>
      <c r="BO44" s="135">
        <f>市区町村別_要介護度別被保険者数!K43</f>
        <v>2033</v>
      </c>
      <c r="BP44" s="110">
        <v>16304</v>
      </c>
      <c r="BQ44" s="135">
        <v>4745177300</v>
      </c>
      <c r="BR44" s="135">
        <v>1802</v>
      </c>
      <c r="BS44" s="31">
        <f t="shared" si="100"/>
        <v>2334076.3895720611</v>
      </c>
      <c r="BT44" s="31">
        <f t="shared" si="101"/>
        <v>291043.75</v>
      </c>
      <c r="BU44" s="31">
        <f t="shared" si="102"/>
        <v>2633283.7402885682</v>
      </c>
      <c r="BV44" s="33">
        <f t="shared" si="103"/>
        <v>8.0196753566158385</v>
      </c>
      <c r="BW44" s="9">
        <f t="shared" si="104"/>
        <v>0.8863748155435317</v>
      </c>
      <c r="BX44" s="135">
        <f>市区町村別_要介護度別被保険者数!L43</f>
        <v>62301</v>
      </c>
      <c r="BY44" s="110">
        <f t="shared" si="105"/>
        <v>143454</v>
      </c>
      <c r="BZ44" s="135">
        <f t="shared" si="106"/>
        <v>21738552744</v>
      </c>
      <c r="CA44" s="135">
        <f t="shared" si="107"/>
        <v>14972</v>
      </c>
      <c r="CB44" s="23">
        <f t="shared" si="108"/>
        <v>348927.83011508646</v>
      </c>
      <c r="CC44" s="23">
        <f t="shared" si="109"/>
        <v>151536.74867204818</v>
      </c>
      <c r="CD44" s="23">
        <f t="shared" si="110"/>
        <v>1451947.1509484372</v>
      </c>
      <c r="CE44" s="24">
        <f t="shared" si="111"/>
        <v>2.3025954639572399</v>
      </c>
      <c r="CF44" s="25">
        <f t="shared" si="112"/>
        <v>0.24031716986886245</v>
      </c>
      <c r="CH44" s="16">
        <v>39</v>
      </c>
      <c r="CI44" s="139" t="s">
        <v>7</v>
      </c>
      <c r="CJ44" s="55">
        <f t="shared" si="56"/>
        <v>0</v>
      </c>
      <c r="CK44" s="55">
        <f t="shared" si="57"/>
        <v>326740701</v>
      </c>
      <c r="CL44" s="55">
        <f t="shared" si="58"/>
        <v>466637057</v>
      </c>
      <c r="CM44" s="55">
        <f t="shared" si="59"/>
        <v>3144458564</v>
      </c>
      <c r="CN44" s="55">
        <f t="shared" si="60"/>
        <v>3288086936</v>
      </c>
      <c r="CO44" s="55">
        <f t="shared" si="61"/>
        <v>4542858759</v>
      </c>
      <c r="CP44" s="55">
        <f t="shared" si="62"/>
        <v>5224593427</v>
      </c>
      <c r="CQ44" s="55">
        <f t="shared" si="63"/>
        <v>4745177300</v>
      </c>
      <c r="CR44" s="55">
        <f t="shared" si="64"/>
        <v>21738552744</v>
      </c>
      <c r="CS44" s="111">
        <f t="shared" si="113"/>
        <v>0</v>
      </c>
      <c r="CT44" s="140">
        <f t="shared" si="114"/>
        <v>1.5030471662387131E-2</v>
      </c>
      <c r="CU44" s="111">
        <f t="shared" si="115"/>
        <v>2.1465875051355259E-2</v>
      </c>
      <c r="CV44" s="111">
        <f t="shared" si="116"/>
        <v>0.14464893781247207</v>
      </c>
      <c r="CW44" s="111">
        <f t="shared" si="117"/>
        <v>0.15125601849955425</v>
      </c>
      <c r="CX44" s="111">
        <f t="shared" si="118"/>
        <v>0.20897705622348123</v>
      </c>
      <c r="CY44" s="111">
        <f t="shared" si="119"/>
        <v>0.24033768432178754</v>
      </c>
      <c r="CZ44" s="111">
        <f t="shared" si="120"/>
        <v>0.21828395642896253</v>
      </c>
    </row>
    <row r="45" spans="2:104" s="16" customFormat="1" ht="13.5" customHeight="1">
      <c r="B45" s="7">
        <v>40</v>
      </c>
      <c r="C45" s="20" t="s">
        <v>40</v>
      </c>
      <c r="D45" s="135">
        <f>市区町村別_要介護度別被保険者数!D44</f>
        <v>8085</v>
      </c>
      <c r="E45" s="110">
        <v>0</v>
      </c>
      <c r="F45" s="135">
        <v>0</v>
      </c>
      <c r="G45" s="135">
        <v>0</v>
      </c>
      <c r="H45" s="34">
        <f t="shared" si="65"/>
        <v>0</v>
      </c>
      <c r="I45" s="34" t="str">
        <f t="shared" si="66"/>
        <v>-</v>
      </c>
      <c r="J45" s="34" t="str">
        <f t="shared" si="67"/>
        <v>-</v>
      </c>
      <c r="K45" s="33">
        <f t="shared" si="68"/>
        <v>0</v>
      </c>
      <c r="L45" s="9">
        <f t="shared" si="69"/>
        <v>0</v>
      </c>
      <c r="M45" s="135">
        <f>市区町村別_要介護度別被保険者数!E44</f>
        <v>681</v>
      </c>
      <c r="N45" s="110">
        <v>1814</v>
      </c>
      <c r="O45" s="135">
        <v>32371001</v>
      </c>
      <c r="P45" s="135">
        <v>195</v>
      </c>
      <c r="Q45" s="34">
        <f t="shared" si="70"/>
        <v>47534.509544787077</v>
      </c>
      <c r="R45" s="34">
        <f t="shared" si="71"/>
        <v>17845.09426681367</v>
      </c>
      <c r="S45" s="34">
        <f t="shared" si="72"/>
        <v>166005.13333333333</v>
      </c>
      <c r="T45" s="33">
        <f t="shared" si="73"/>
        <v>2.6637298091042583</v>
      </c>
      <c r="U45" s="9">
        <f t="shared" si="74"/>
        <v>0.28634361233480177</v>
      </c>
      <c r="V45" s="135">
        <f>市区町村別_要介護度別被保険者数!F44</f>
        <v>634</v>
      </c>
      <c r="W45" s="110">
        <v>3081</v>
      </c>
      <c r="X45" s="135">
        <v>72106797</v>
      </c>
      <c r="Y45" s="135">
        <v>315</v>
      </c>
      <c r="Z45" s="34">
        <f t="shared" si="75"/>
        <v>113733.11829652997</v>
      </c>
      <c r="AA45" s="34">
        <f t="shared" si="76"/>
        <v>23403.69912366115</v>
      </c>
      <c r="AB45" s="34">
        <f t="shared" si="77"/>
        <v>228910.46666666667</v>
      </c>
      <c r="AC45" s="33">
        <f t="shared" si="78"/>
        <v>4.8596214511041014</v>
      </c>
      <c r="AD45" s="9">
        <f t="shared" si="79"/>
        <v>0.49684542586750791</v>
      </c>
      <c r="AE45" s="135">
        <f>市区町村別_要介護度別被保険者数!G44</f>
        <v>921</v>
      </c>
      <c r="AF45" s="110">
        <v>7127</v>
      </c>
      <c r="AG45" s="135">
        <v>576993199</v>
      </c>
      <c r="AH45" s="135">
        <v>736</v>
      </c>
      <c r="AI45" s="34">
        <f t="shared" si="80"/>
        <v>626485.5580890337</v>
      </c>
      <c r="AJ45" s="34">
        <f t="shared" si="81"/>
        <v>80958.776343482532</v>
      </c>
      <c r="AK45" s="34">
        <f t="shared" si="82"/>
        <v>783958.15081521741</v>
      </c>
      <c r="AL45" s="33">
        <f t="shared" si="83"/>
        <v>7.7383279044516833</v>
      </c>
      <c r="AM45" s="9">
        <f t="shared" si="84"/>
        <v>0.79913137893593922</v>
      </c>
      <c r="AN45" s="135">
        <f>市区町村別_要介護度別被保険者数!H44</f>
        <v>959</v>
      </c>
      <c r="AO45" s="110">
        <v>8699</v>
      </c>
      <c r="AP45" s="135">
        <v>925578001</v>
      </c>
      <c r="AQ45" s="135">
        <v>847</v>
      </c>
      <c r="AR45" s="34">
        <f t="shared" si="85"/>
        <v>965149.11470281542</v>
      </c>
      <c r="AS45" s="34">
        <f t="shared" si="86"/>
        <v>106400.50592022072</v>
      </c>
      <c r="AT45" s="34">
        <f t="shared" si="87"/>
        <v>1092772.1381345927</v>
      </c>
      <c r="AU45" s="33">
        <f t="shared" si="88"/>
        <v>9.0709071949947866</v>
      </c>
      <c r="AV45" s="9">
        <f t="shared" si="89"/>
        <v>0.88321167883211682</v>
      </c>
      <c r="AW45" s="135">
        <f>市区町村別_要介護度別被保険者数!I44</f>
        <v>722</v>
      </c>
      <c r="AX45" s="110">
        <v>6604</v>
      </c>
      <c r="AY45" s="135">
        <v>1202393239</v>
      </c>
      <c r="AZ45" s="135">
        <v>644</v>
      </c>
      <c r="BA45" s="34">
        <f t="shared" si="90"/>
        <v>1665364.5969529087</v>
      </c>
      <c r="BB45" s="34">
        <f t="shared" si="91"/>
        <v>182070.44806178074</v>
      </c>
      <c r="BC45" s="34">
        <f t="shared" si="92"/>
        <v>1867070.2468944099</v>
      </c>
      <c r="BD45" s="33">
        <f t="shared" si="93"/>
        <v>9.1468144044321331</v>
      </c>
      <c r="BE45" s="9">
        <f t="shared" si="94"/>
        <v>0.89196675900277012</v>
      </c>
      <c r="BF45" s="135">
        <f>市区町村別_要介護度別被保険者数!J44</f>
        <v>751</v>
      </c>
      <c r="BG45" s="110">
        <v>6240</v>
      </c>
      <c r="BH45" s="135">
        <v>1406985329</v>
      </c>
      <c r="BI45" s="135">
        <v>665</v>
      </c>
      <c r="BJ45" s="34">
        <f t="shared" si="95"/>
        <v>1873482.4620505993</v>
      </c>
      <c r="BK45" s="34">
        <f t="shared" si="96"/>
        <v>225478.41810897435</v>
      </c>
      <c r="BL45" s="34">
        <f t="shared" si="97"/>
        <v>2115767.4120300752</v>
      </c>
      <c r="BM45" s="33">
        <f t="shared" si="98"/>
        <v>8.3089214380825567</v>
      </c>
      <c r="BN45" s="9">
        <f t="shared" si="99"/>
        <v>0.88548601864181087</v>
      </c>
      <c r="BO45" s="135">
        <f>市区町村別_要介護度別被保険者数!K44</f>
        <v>552</v>
      </c>
      <c r="BP45" s="110">
        <v>4374</v>
      </c>
      <c r="BQ45" s="135">
        <v>1254868526</v>
      </c>
      <c r="BR45" s="135">
        <v>467</v>
      </c>
      <c r="BS45" s="34">
        <f t="shared" si="100"/>
        <v>2273312.5471014492</v>
      </c>
      <c r="BT45" s="34">
        <f t="shared" si="101"/>
        <v>286892.66712391406</v>
      </c>
      <c r="BU45" s="34">
        <f t="shared" si="102"/>
        <v>2687084.6381156319</v>
      </c>
      <c r="BV45" s="33">
        <f t="shared" si="103"/>
        <v>7.9239130434782608</v>
      </c>
      <c r="BW45" s="9">
        <f t="shared" si="104"/>
        <v>0.84601449275362317</v>
      </c>
      <c r="BX45" s="135">
        <f>市区町村別_要介護度別被保険者数!L44</f>
        <v>13305</v>
      </c>
      <c r="BY45" s="110">
        <f t="shared" si="105"/>
        <v>37939</v>
      </c>
      <c r="BZ45" s="135">
        <f t="shared" si="106"/>
        <v>5471296092</v>
      </c>
      <c r="CA45" s="135">
        <f t="shared" si="107"/>
        <v>3869</v>
      </c>
      <c r="CB45" s="135">
        <f t="shared" si="108"/>
        <v>411221.05163472379</v>
      </c>
      <c r="CC45" s="135">
        <f t="shared" si="109"/>
        <v>144212.97588233743</v>
      </c>
      <c r="CD45" s="135">
        <f t="shared" si="110"/>
        <v>1414137.010080124</v>
      </c>
      <c r="CE45" s="24">
        <f t="shared" si="111"/>
        <v>2.8514844043592635</v>
      </c>
      <c r="CF45" s="25">
        <f t="shared" si="112"/>
        <v>0.29079293498684705</v>
      </c>
      <c r="CH45" s="16">
        <v>40</v>
      </c>
      <c r="CI45" s="139" t="s">
        <v>40</v>
      </c>
      <c r="CJ45" s="55">
        <f t="shared" si="56"/>
        <v>0</v>
      </c>
      <c r="CK45" s="55">
        <f t="shared" si="57"/>
        <v>32371001</v>
      </c>
      <c r="CL45" s="55">
        <f t="shared" si="58"/>
        <v>72106797</v>
      </c>
      <c r="CM45" s="55">
        <f t="shared" si="59"/>
        <v>576993199</v>
      </c>
      <c r="CN45" s="55">
        <f t="shared" si="60"/>
        <v>925578001</v>
      </c>
      <c r="CO45" s="55">
        <f t="shared" si="61"/>
        <v>1202393239</v>
      </c>
      <c r="CP45" s="55">
        <f t="shared" si="62"/>
        <v>1406985329</v>
      </c>
      <c r="CQ45" s="55">
        <f t="shared" si="63"/>
        <v>1254868526</v>
      </c>
      <c r="CR45" s="55">
        <f t="shared" si="64"/>
        <v>5471296092</v>
      </c>
      <c r="CS45" s="111">
        <f t="shared" si="113"/>
        <v>0</v>
      </c>
      <c r="CT45" s="140">
        <f t="shared" si="114"/>
        <v>5.9165141962125049E-3</v>
      </c>
      <c r="CU45" s="111">
        <f t="shared" si="115"/>
        <v>1.3179107068512131E-2</v>
      </c>
      <c r="CV45" s="111">
        <f t="shared" si="116"/>
        <v>0.10545822951232083</v>
      </c>
      <c r="CW45" s="111">
        <f t="shared" si="117"/>
        <v>0.16916978818846201</v>
      </c>
      <c r="CX45" s="111">
        <f t="shared" si="118"/>
        <v>0.21976387656265048</v>
      </c>
      <c r="CY45" s="111">
        <f t="shared" si="119"/>
        <v>0.25715759215759876</v>
      </c>
      <c r="CZ45" s="111">
        <f t="shared" si="120"/>
        <v>0.22935489231424327</v>
      </c>
    </row>
    <row r="46" spans="2:104" s="16" customFormat="1" ht="13.5" customHeight="1">
      <c r="B46" s="7">
        <v>41</v>
      </c>
      <c r="C46" s="20" t="s">
        <v>11</v>
      </c>
      <c r="D46" s="42">
        <f>市区町村別_要介護度別被保険者数!D45</f>
        <v>24239</v>
      </c>
      <c r="E46" s="43">
        <v>0</v>
      </c>
      <c r="F46" s="42">
        <v>0</v>
      </c>
      <c r="G46" s="42">
        <v>0</v>
      </c>
      <c r="H46" s="26">
        <f t="shared" si="65"/>
        <v>0</v>
      </c>
      <c r="I46" s="26" t="str">
        <f t="shared" si="66"/>
        <v>-</v>
      </c>
      <c r="J46" s="26" t="str">
        <f t="shared" si="67"/>
        <v>-</v>
      </c>
      <c r="K46" s="30">
        <f t="shared" si="68"/>
        <v>0</v>
      </c>
      <c r="L46" s="8">
        <f t="shared" si="69"/>
        <v>0</v>
      </c>
      <c r="M46" s="42">
        <f>市区町村別_要介護度別被保険者数!E45</f>
        <v>9</v>
      </c>
      <c r="N46" s="43">
        <v>39</v>
      </c>
      <c r="O46" s="42">
        <v>883233</v>
      </c>
      <c r="P46" s="42">
        <v>4</v>
      </c>
      <c r="Q46" s="26">
        <f t="shared" si="70"/>
        <v>98137</v>
      </c>
      <c r="R46" s="26">
        <f t="shared" si="71"/>
        <v>22647</v>
      </c>
      <c r="S46" s="26">
        <f t="shared" si="72"/>
        <v>220808.25</v>
      </c>
      <c r="T46" s="30">
        <f t="shared" si="73"/>
        <v>4.333333333333333</v>
      </c>
      <c r="U46" s="8">
        <f t="shared" si="74"/>
        <v>0.44444444444444442</v>
      </c>
      <c r="V46" s="42">
        <f>市区町村別_要介護度別被保険者数!F45</f>
        <v>15</v>
      </c>
      <c r="W46" s="43">
        <v>86</v>
      </c>
      <c r="X46" s="42">
        <v>1853400</v>
      </c>
      <c r="Y46" s="42">
        <v>10</v>
      </c>
      <c r="Z46" s="26">
        <f t="shared" si="75"/>
        <v>123560</v>
      </c>
      <c r="AA46" s="26">
        <f t="shared" si="76"/>
        <v>21551.162790697676</v>
      </c>
      <c r="AB46" s="26">
        <f t="shared" si="77"/>
        <v>185340</v>
      </c>
      <c r="AC46" s="30">
        <f t="shared" si="78"/>
        <v>5.7333333333333334</v>
      </c>
      <c r="AD46" s="8">
        <f t="shared" si="79"/>
        <v>0.66666666666666663</v>
      </c>
      <c r="AE46" s="42">
        <f>市区町村別_要介護度別被保険者数!G45</f>
        <v>39</v>
      </c>
      <c r="AF46" s="43">
        <v>306</v>
      </c>
      <c r="AG46" s="42">
        <v>38392346</v>
      </c>
      <c r="AH46" s="42">
        <v>37</v>
      </c>
      <c r="AI46" s="26">
        <f t="shared" si="80"/>
        <v>984419.12820512825</v>
      </c>
      <c r="AJ46" s="26">
        <f t="shared" si="81"/>
        <v>125465.18300653595</v>
      </c>
      <c r="AK46" s="26">
        <f t="shared" si="82"/>
        <v>1037630.972972973</v>
      </c>
      <c r="AL46" s="30">
        <f t="shared" si="83"/>
        <v>7.8461538461538458</v>
      </c>
      <c r="AM46" s="8">
        <f t="shared" si="84"/>
        <v>0.94871794871794868</v>
      </c>
      <c r="AN46" s="42">
        <f>市区町村別_要介護度別被保険者数!H45</f>
        <v>40</v>
      </c>
      <c r="AO46" s="43">
        <v>378</v>
      </c>
      <c r="AP46" s="42">
        <v>56705236</v>
      </c>
      <c r="AQ46" s="42">
        <v>38</v>
      </c>
      <c r="AR46" s="26">
        <f t="shared" si="85"/>
        <v>1417630.9</v>
      </c>
      <c r="AS46" s="26">
        <f t="shared" si="86"/>
        <v>150013.85185185185</v>
      </c>
      <c r="AT46" s="26">
        <f t="shared" si="87"/>
        <v>1492243.0526315789</v>
      </c>
      <c r="AU46" s="30">
        <f t="shared" si="88"/>
        <v>9.4499999999999993</v>
      </c>
      <c r="AV46" s="8">
        <f t="shared" si="89"/>
        <v>0.95</v>
      </c>
      <c r="AW46" s="42">
        <f>市区町村別_要介護度別被保険者数!I45</f>
        <v>55</v>
      </c>
      <c r="AX46" s="43">
        <v>495</v>
      </c>
      <c r="AY46" s="42">
        <v>110258268</v>
      </c>
      <c r="AZ46" s="42">
        <v>54</v>
      </c>
      <c r="BA46" s="26">
        <f t="shared" si="90"/>
        <v>2004695.7818181817</v>
      </c>
      <c r="BB46" s="26">
        <f t="shared" si="91"/>
        <v>222743.97575757577</v>
      </c>
      <c r="BC46" s="26">
        <f t="shared" si="92"/>
        <v>2041819.7777777778</v>
      </c>
      <c r="BD46" s="30">
        <f t="shared" si="93"/>
        <v>9</v>
      </c>
      <c r="BE46" s="8">
        <f t="shared" si="94"/>
        <v>0.98181818181818181</v>
      </c>
      <c r="BF46" s="42">
        <f>市区町村別_要介護度別被保険者数!J45</f>
        <v>64</v>
      </c>
      <c r="BG46" s="43">
        <v>620</v>
      </c>
      <c r="BH46" s="42">
        <v>171821952</v>
      </c>
      <c r="BI46" s="42">
        <v>62</v>
      </c>
      <c r="BJ46" s="26">
        <f t="shared" si="95"/>
        <v>2684718</v>
      </c>
      <c r="BK46" s="26">
        <f t="shared" si="96"/>
        <v>277132.18064516131</v>
      </c>
      <c r="BL46" s="26">
        <f t="shared" si="97"/>
        <v>2771321.8064516131</v>
      </c>
      <c r="BM46" s="30">
        <f t="shared" si="98"/>
        <v>9.6875</v>
      </c>
      <c r="BN46" s="8">
        <f t="shared" si="99"/>
        <v>0.96875</v>
      </c>
      <c r="BO46" s="42">
        <f>市区町村別_要介護度別被保険者数!K45</f>
        <v>32</v>
      </c>
      <c r="BP46" s="43">
        <v>300</v>
      </c>
      <c r="BQ46" s="42">
        <v>92300002</v>
      </c>
      <c r="BR46" s="42">
        <v>32</v>
      </c>
      <c r="BS46" s="26">
        <f t="shared" si="100"/>
        <v>2884375.0625</v>
      </c>
      <c r="BT46" s="26">
        <f t="shared" si="101"/>
        <v>307666.67333333334</v>
      </c>
      <c r="BU46" s="26">
        <f t="shared" si="102"/>
        <v>2884375.0625</v>
      </c>
      <c r="BV46" s="30">
        <f t="shared" si="103"/>
        <v>9.375</v>
      </c>
      <c r="BW46" s="8">
        <f t="shared" si="104"/>
        <v>1</v>
      </c>
      <c r="BX46" s="42">
        <f>市区町村別_要介護度別被保険者数!L45</f>
        <v>24493</v>
      </c>
      <c r="BY46" s="43">
        <f t="shared" si="105"/>
        <v>2224</v>
      </c>
      <c r="BZ46" s="42">
        <f t="shared" si="106"/>
        <v>472214437</v>
      </c>
      <c r="CA46" s="42">
        <f t="shared" si="107"/>
        <v>237</v>
      </c>
      <c r="CB46" s="146">
        <f t="shared" si="108"/>
        <v>19279.56710080431</v>
      </c>
      <c r="CC46" s="146">
        <f t="shared" si="109"/>
        <v>212326.63534172662</v>
      </c>
      <c r="CD46" s="146">
        <f t="shared" si="110"/>
        <v>1992465.9789029537</v>
      </c>
      <c r="CE46" s="147">
        <f t="shared" si="111"/>
        <v>9.0801453476503494E-2</v>
      </c>
      <c r="CF46" s="148">
        <f t="shared" si="112"/>
        <v>9.6762340260482579E-3</v>
      </c>
      <c r="CH46" s="16">
        <v>41</v>
      </c>
      <c r="CI46" s="139" t="s">
        <v>11</v>
      </c>
      <c r="CJ46" s="55">
        <f t="shared" si="56"/>
        <v>0</v>
      </c>
      <c r="CK46" s="55">
        <f t="shared" si="57"/>
        <v>883233</v>
      </c>
      <c r="CL46" s="55">
        <f t="shared" si="58"/>
        <v>1853400</v>
      </c>
      <c r="CM46" s="55">
        <f t="shared" si="59"/>
        <v>38392346</v>
      </c>
      <c r="CN46" s="55">
        <f t="shared" si="60"/>
        <v>56705236</v>
      </c>
      <c r="CO46" s="55">
        <f t="shared" si="61"/>
        <v>110258268</v>
      </c>
      <c r="CP46" s="55">
        <f t="shared" si="62"/>
        <v>171821952</v>
      </c>
      <c r="CQ46" s="55">
        <f t="shared" si="63"/>
        <v>92300002</v>
      </c>
      <c r="CR46" s="55">
        <f t="shared" si="64"/>
        <v>472214437</v>
      </c>
      <c r="CS46" s="111">
        <f t="shared" si="113"/>
        <v>0</v>
      </c>
      <c r="CT46" s="140">
        <f t="shared" si="114"/>
        <v>1.8704066008892481E-3</v>
      </c>
      <c r="CU46" s="111">
        <f t="shared" si="115"/>
        <v>3.9249117663041717E-3</v>
      </c>
      <c r="CV46" s="111">
        <f t="shared" si="116"/>
        <v>8.1302778974544562E-2</v>
      </c>
      <c r="CW46" s="111">
        <f t="shared" si="117"/>
        <v>0.12008365597682902</v>
      </c>
      <c r="CX46" s="111">
        <f t="shared" si="118"/>
        <v>0.23349194637181328</v>
      </c>
      <c r="CY46" s="111">
        <f t="shared" si="119"/>
        <v>0.36386425008856726</v>
      </c>
      <c r="CZ46" s="111">
        <f t="shared" si="120"/>
        <v>0.19546205022105242</v>
      </c>
    </row>
    <row r="47" spans="2:104" s="16" customFormat="1" ht="13.5" customHeight="1">
      <c r="B47" s="7">
        <v>42</v>
      </c>
      <c r="C47" s="20" t="s">
        <v>12</v>
      </c>
      <c r="D47" s="42">
        <f>市区町村別_要介護度別被保険者数!D46</f>
        <v>43775</v>
      </c>
      <c r="E47" s="43">
        <v>0</v>
      </c>
      <c r="F47" s="42">
        <v>0</v>
      </c>
      <c r="G47" s="42">
        <v>0</v>
      </c>
      <c r="H47" s="26">
        <f t="shared" si="65"/>
        <v>0</v>
      </c>
      <c r="I47" s="26" t="str">
        <f t="shared" si="66"/>
        <v>-</v>
      </c>
      <c r="J47" s="26" t="str">
        <f t="shared" si="67"/>
        <v>-</v>
      </c>
      <c r="K47" s="30">
        <f t="shared" si="68"/>
        <v>0</v>
      </c>
      <c r="L47" s="8">
        <f t="shared" si="69"/>
        <v>0</v>
      </c>
      <c r="M47" s="42">
        <f>市区町村別_要介護度別被保険者数!E46</f>
        <v>3440</v>
      </c>
      <c r="N47" s="43">
        <v>8179</v>
      </c>
      <c r="O47" s="42">
        <v>211589494</v>
      </c>
      <c r="P47" s="42">
        <v>953</v>
      </c>
      <c r="Q47" s="26">
        <f t="shared" si="70"/>
        <v>61508.573837209304</v>
      </c>
      <c r="R47" s="26">
        <f t="shared" si="71"/>
        <v>25869.84888128133</v>
      </c>
      <c r="S47" s="26">
        <f t="shared" si="72"/>
        <v>222024.65267576076</v>
      </c>
      <c r="T47" s="30">
        <f t="shared" si="73"/>
        <v>2.3776162790697675</v>
      </c>
      <c r="U47" s="8">
        <f t="shared" si="74"/>
        <v>0.27703488372093021</v>
      </c>
      <c r="V47" s="42">
        <f>市区町村別_要介護度別被保険者数!F46</f>
        <v>3581</v>
      </c>
      <c r="W47" s="43">
        <v>17117</v>
      </c>
      <c r="X47" s="42">
        <v>575361064</v>
      </c>
      <c r="Y47" s="42">
        <v>1789</v>
      </c>
      <c r="Z47" s="26">
        <f t="shared" si="75"/>
        <v>160670.50097738061</v>
      </c>
      <c r="AA47" s="26">
        <f t="shared" si="76"/>
        <v>33613.428988724663</v>
      </c>
      <c r="AB47" s="26">
        <f t="shared" si="77"/>
        <v>321610.43264393514</v>
      </c>
      <c r="AC47" s="30">
        <f t="shared" si="78"/>
        <v>4.779949734710975</v>
      </c>
      <c r="AD47" s="8">
        <f t="shared" si="79"/>
        <v>0.49958112259145487</v>
      </c>
      <c r="AE47" s="42">
        <f>市区町村別_要介護度別被保険者数!G46</f>
        <v>2757</v>
      </c>
      <c r="AF47" s="43">
        <v>20731</v>
      </c>
      <c r="AG47" s="42">
        <v>2026147188</v>
      </c>
      <c r="AH47" s="42">
        <v>2201</v>
      </c>
      <c r="AI47" s="26">
        <f t="shared" si="80"/>
        <v>734910.11534276383</v>
      </c>
      <c r="AJ47" s="26">
        <f t="shared" si="81"/>
        <v>97735.140031836374</v>
      </c>
      <c r="AK47" s="26">
        <f t="shared" si="82"/>
        <v>920557.55929123121</v>
      </c>
      <c r="AL47" s="30">
        <f t="shared" si="83"/>
        <v>7.5194051505259338</v>
      </c>
      <c r="AM47" s="8">
        <f t="shared" si="84"/>
        <v>0.79833151976786365</v>
      </c>
      <c r="AN47" s="42">
        <f>市区町村別_要介護度別被保険者数!H46</f>
        <v>4280</v>
      </c>
      <c r="AO47" s="43">
        <v>40310</v>
      </c>
      <c r="AP47" s="42">
        <v>4839187894</v>
      </c>
      <c r="AQ47" s="42">
        <v>3946</v>
      </c>
      <c r="AR47" s="26">
        <f t="shared" si="85"/>
        <v>1130651.3771028037</v>
      </c>
      <c r="AS47" s="26">
        <f t="shared" si="86"/>
        <v>120049.31515752916</v>
      </c>
      <c r="AT47" s="26">
        <f t="shared" si="87"/>
        <v>1226352.7354282818</v>
      </c>
      <c r="AU47" s="30">
        <f t="shared" si="88"/>
        <v>9.4182242990654199</v>
      </c>
      <c r="AV47" s="8">
        <f t="shared" si="89"/>
        <v>0.92196261682242986</v>
      </c>
      <c r="AW47" s="42">
        <f>市区町村別_要介護度別被保険者数!I46</f>
        <v>2931</v>
      </c>
      <c r="AX47" s="43">
        <v>27630</v>
      </c>
      <c r="AY47" s="42">
        <v>5665900561</v>
      </c>
      <c r="AZ47" s="42">
        <v>2758</v>
      </c>
      <c r="BA47" s="26">
        <f t="shared" si="90"/>
        <v>1933094.6983964518</v>
      </c>
      <c r="BB47" s="26">
        <f t="shared" si="91"/>
        <v>205063.35725660514</v>
      </c>
      <c r="BC47" s="26">
        <f t="shared" si="92"/>
        <v>2054351.1823785352</v>
      </c>
      <c r="BD47" s="30">
        <f t="shared" si="93"/>
        <v>9.4268167860798364</v>
      </c>
      <c r="BE47" s="8">
        <f t="shared" si="94"/>
        <v>0.94097577618560213</v>
      </c>
      <c r="BF47" s="42">
        <f>市区町村別_要介護度別被保険者数!J46</f>
        <v>2679</v>
      </c>
      <c r="BG47" s="43">
        <v>23188</v>
      </c>
      <c r="BH47" s="42">
        <v>5983788792</v>
      </c>
      <c r="BI47" s="42">
        <v>2422</v>
      </c>
      <c r="BJ47" s="26">
        <f t="shared" si="95"/>
        <v>2233590.4412094066</v>
      </c>
      <c r="BK47" s="26">
        <f t="shared" si="96"/>
        <v>258055.40762463343</v>
      </c>
      <c r="BL47" s="26">
        <f t="shared" si="97"/>
        <v>2470598.1800165153</v>
      </c>
      <c r="BM47" s="30">
        <f t="shared" si="98"/>
        <v>8.6554684583799926</v>
      </c>
      <c r="BN47" s="8">
        <f t="shared" si="99"/>
        <v>0.90406868234415827</v>
      </c>
      <c r="BO47" s="42">
        <f>市区町村別_要介護度別被保険者数!K46</f>
        <v>2280</v>
      </c>
      <c r="BP47" s="43">
        <v>18005</v>
      </c>
      <c r="BQ47" s="42">
        <v>5235123548</v>
      </c>
      <c r="BR47" s="42">
        <v>2009</v>
      </c>
      <c r="BS47" s="26">
        <f t="shared" si="100"/>
        <v>2296106.8192982455</v>
      </c>
      <c r="BT47" s="26">
        <f t="shared" si="101"/>
        <v>290759.4306026104</v>
      </c>
      <c r="BU47" s="26">
        <f t="shared" si="102"/>
        <v>2605835.5141861625</v>
      </c>
      <c r="BV47" s="30">
        <f t="shared" si="103"/>
        <v>7.8969298245614032</v>
      </c>
      <c r="BW47" s="8">
        <f t="shared" si="104"/>
        <v>0.881140350877193</v>
      </c>
      <c r="BX47" s="42">
        <f>市区町村別_要介護度別被保険者数!L46</f>
        <v>65723</v>
      </c>
      <c r="BY47" s="43">
        <f t="shared" si="105"/>
        <v>155160</v>
      </c>
      <c r="BZ47" s="42">
        <f t="shared" si="106"/>
        <v>24537098541</v>
      </c>
      <c r="CA47" s="42">
        <f t="shared" si="107"/>
        <v>16078</v>
      </c>
      <c r="CB47" s="146">
        <f t="shared" si="108"/>
        <v>373341.12169255817</v>
      </c>
      <c r="CC47" s="146">
        <f t="shared" si="109"/>
        <v>158140.61962490334</v>
      </c>
      <c r="CD47" s="146">
        <f t="shared" si="110"/>
        <v>1526128.7810051001</v>
      </c>
      <c r="CE47" s="147">
        <f t="shared" si="111"/>
        <v>2.3608173698705173</v>
      </c>
      <c r="CF47" s="148">
        <f t="shared" si="112"/>
        <v>0.24463277695783819</v>
      </c>
      <c r="CH47" s="16">
        <v>42</v>
      </c>
      <c r="CI47" s="139" t="s">
        <v>12</v>
      </c>
      <c r="CJ47" s="55">
        <f t="shared" si="56"/>
        <v>0</v>
      </c>
      <c r="CK47" s="55">
        <f t="shared" si="57"/>
        <v>211589494</v>
      </c>
      <c r="CL47" s="55">
        <f t="shared" si="58"/>
        <v>575361064</v>
      </c>
      <c r="CM47" s="55">
        <f t="shared" si="59"/>
        <v>2026147188</v>
      </c>
      <c r="CN47" s="55">
        <f t="shared" si="60"/>
        <v>4839187894</v>
      </c>
      <c r="CO47" s="55">
        <f t="shared" si="61"/>
        <v>5665900561</v>
      </c>
      <c r="CP47" s="55">
        <f t="shared" si="62"/>
        <v>5983788792</v>
      </c>
      <c r="CQ47" s="55">
        <f t="shared" si="63"/>
        <v>5235123548</v>
      </c>
      <c r="CR47" s="55">
        <f t="shared" si="64"/>
        <v>24537098541</v>
      </c>
      <c r="CS47" s="111">
        <f t="shared" si="113"/>
        <v>0</v>
      </c>
      <c r="CT47" s="140">
        <f t="shared" si="114"/>
        <v>8.6232483293184319E-3</v>
      </c>
      <c r="CU47" s="111">
        <f t="shared" si="115"/>
        <v>2.3448618549524371E-2</v>
      </c>
      <c r="CV47" s="111">
        <f t="shared" si="116"/>
        <v>8.2574848228873968E-2</v>
      </c>
      <c r="CW47" s="111">
        <f t="shared" si="117"/>
        <v>0.19721923869336105</v>
      </c>
      <c r="CX47" s="111">
        <f t="shared" si="118"/>
        <v>0.23091159500919087</v>
      </c>
      <c r="CY47" s="111">
        <f t="shared" si="119"/>
        <v>0.24386700742149495</v>
      </c>
      <c r="CZ47" s="111">
        <f t="shared" si="120"/>
        <v>0.21335544376823637</v>
      </c>
    </row>
    <row r="48" spans="2:104" s="16" customFormat="1" ht="13.5" customHeight="1">
      <c r="B48" s="7">
        <v>43</v>
      </c>
      <c r="C48" s="20" t="s">
        <v>8</v>
      </c>
      <c r="D48" s="42">
        <f>市区町村別_要介護度別被保険者数!D47</f>
        <v>27388</v>
      </c>
      <c r="E48" s="43">
        <v>0</v>
      </c>
      <c r="F48" s="42">
        <v>0</v>
      </c>
      <c r="G48" s="42">
        <v>0</v>
      </c>
      <c r="H48" s="26">
        <f t="shared" si="65"/>
        <v>0</v>
      </c>
      <c r="I48" s="26" t="str">
        <f t="shared" si="66"/>
        <v>-</v>
      </c>
      <c r="J48" s="26" t="str">
        <f t="shared" si="67"/>
        <v>-</v>
      </c>
      <c r="K48" s="30">
        <f t="shared" si="68"/>
        <v>0</v>
      </c>
      <c r="L48" s="8">
        <f t="shared" si="69"/>
        <v>0</v>
      </c>
      <c r="M48" s="42">
        <f>市区町村別_要介護度別被保険者数!E47</f>
        <v>1774</v>
      </c>
      <c r="N48" s="43">
        <v>6590</v>
      </c>
      <c r="O48" s="42">
        <v>139242643</v>
      </c>
      <c r="P48" s="42">
        <v>693</v>
      </c>
      <c r="Q48" s="26">
        <f t="shared" si="70"/>
        <v>78490.779594137537</v>
      </c>
      <c r="R48" s="26">
        <f t="shared" si="71"/>
        <v>21129.384370257965</v>
      </c>
      <c r="S48" s="26">
        <f t="shared" si="72"/>
        <v>200927.33477633478</v>
      </c>
      <c r="T48" s="30">
        <f t="shared" si="73"/>
        <v>3.7147688838782411</v>
      </c>
      <c r="U48" s="8">
        <f t="shared" si="74"/>
        <v>0.3906426155580609</v>
      </c>
      <c r="V48" s="42">
        <f>市区町村別_要介護度別被保険者数!F47</f>
        <v>1415</v>
      </c>
      <c r="W48" s="43">
        <v>7593</v>
      </c>
      <c r="X48" s="42">
        <v>184689884</v>
      </c>
      <c r="Y48" s="42">
        <v>805</v>
      </c>
      <c r="Z48" s="26">
        <f t="shared" si="75"/>
        <v>130522.88621908127</v>
      </c>
      <c r="AA48" s="26">
        <f t="shared" si="76"/>
        <v>24323.703937837483</v>
      </c>
      <c r="AB48" s="26">
        <f t="shared" si="77"/>
        <v>229428.42732919255</v>
      </c>
      <c r="AC48" s="30">
        <f t="shared" si="78"/>
        <v>5.3660777385159006</v>
      </c>
      <c r="AD48" s="8">
        <f t="shared" si="79"/>
        <v>0.56890459363957602</v>
      </c>
      <c r="AE48" s="42">
        <f>市区町村別_要介護度別被保険者数!G47</f>
        <v>2844</v>
      </c>
      <c r="AF48" s="43">
        <v>22681</v>
      </c>
      <c r="AG48" s="42">
        <v>2156855937</v>
      </c>
      <c r="AH48" s="42">
        <v>2344</v>
      </c>
      <c r="AI48" s="26">
        <f t="shared" si="80"/>
        <v>758388.1635021097</v>
      </c>
      <c r="AJ48" s="26">
        <f t="shared" si="81"/>
        <v>95095.27520832415</v>
      </c>
      <c r="AK48" s="26">
        <f t="shared" si="82"/>
        <v>920160.38267918094</v>
      </c>
      <c r="AL48" s="30">
        <f t="shared" si="83"/>
        <v>7.9750351617440227</v>
      </c>
      <c r="AM48" s="8">
        <f t="shared" si="84"/>
        <v>0.82419127988748242</v>
      </c>
      <c r="AN48" s="42">
        <f>市区町村別_要介護度別被保険者数!H47</f>
        <v>2020</v>
      </c>
      <c r="AO48" s="43">
        <v>18646</v>
      </c>
      <c r="AP48" s="42">
        <v>2465040764</v>
      </c>
      <c r="AQ48" s="42">
        <v>1855</v>
      </c>
      <c r="AR48" s="26">
        <f t="shared" si="85"/>
        <v>1220317.2099009901</v>
      </c>
      <c r="AS48" s="26">
        <f t="shared" si="86"/>
        <v>132202.12184919018</v>
      </c>
      <c r="AT48" s="26">
        <f t="shared" si="87"/>
        <v>1328862.9455525607</v>
      </c>
      <c r="AU48" s="30">
        <f t="shared" si="88"/>
        <v>9.2306930693069305</v>
      </c>
      <c r="AV48" s="8">
        <f t="shared" si="89"/>
        <v>0.91831683168316836</v>
      </c>
      <c r="AW48" s="42">
        <f>市区町村別_要介護度別被保険者数!I47</f>
        <v>1737</v>
      </c>
      <c r="AX48" s="43">
        <v>15964</v>
      </c>
      <c r="AY48" s="42">
        <v>3430820091</v>
      </c>
      <c r="AZ48" s="42">
        <v>1619</v>
      </c>
      <c r="BA48" s="26">
        <f t="shared" si="90"/>
        <v>1975141.1001727115</v>
      </c>
      <c r="BB48" s="26">
        <f t="shared" si="91"/>
        <v>214909.80274367327</v>
      </c>
      <c r="BC48" s="26">
        <f t="shared" si="92"/>
        <v>2119098.2649783818</v>
      </c>
      <c r="BD48" s="30">
        <f t="shared" si="93"/>
        <v>9.1905584340817494</v>
      </c>
      <c r="BE48" s="8">
        <f t="shared" si="94"/>
        <v>0.93206678180771441</v>
      </c>
      <c r="BF48" s="42">
        <f>市区町村別_要介護度別被保険者数!J47</f>
        <v>1695</v>
      </c>
      <c r="BG48" s="43">
        <v>14645</v>
      </c>
      <c r="BH48" s="42">
        <v>3750487441</v>
      </c>
      <c r="BI48" s="42">
        <v>1527</v>
      </c>
      <c r="BJ48" s="26">
        <f t="shared" si="95"/>
        <v>2212676.9563421831</v>
      </c>
      <c r="BK48" s="26">
        <f t="shared" si="96"/>
        <v>256093.37255035847</v>
      </c>
      <c r="BL48" s="26">
        <f t="shared" si="97"/>
        <v>2456114.8925998691</v>
      </c>
      <c r="BM48" s="30">
        <f t="shared" si="98"/>
        <v>8.6401179941002955</v>
      </c>
      <c r="BN48" s="8">
        <f t="shared" si="99"/>
        <v>0.90088495575221239</v>
      </c>
      <c r="BO48" s="42">
        <f>市区町村別_要介護度別被保険者数!K47</f>
        <v>1326</v>
      </c>
      <c r="BP48" s="43">
        <v>10488</v>
      </c>
      <c r="BQ48" s="42">
        <v>3127455206</v>
      </c>
      <c r="BR48" s="42">
        <v>1152</v>
      </c>
      <c r="BS48" s="26">
        <f t="shared" si="100"/>
        <v>2358563.5037707388</v>
      </c>
      <c r="BT48" s="26">
        <f t="shared" si="101"/>
        <v>298193.66952707857</v>
      </c>
      <c r="BU48" s="26">
        <f t="shared" si="102"/>
        <v>2714804.8663194445</v>
      </c>
      <c r="BV48" s="30">
        <f t="shared" si="103"/>
        <v>7.9095022624434392</v>
      </c>
      <c r="BW48" s="8">
        <f t="shared" si="104"/>
        <v>0.86877828054298645</v>
      </c>
      <c r="BX48" s="42">
        <f>市区町村別_要介護度別被保険者数!L47</f>
        <v>40199</v>
      </c>
      <c r="BY48" s="43">
        <f t="shared" si="105"/>
        <v>96607</v>
      </c>
      <c r="BZ48" s="42">
        <f t="shared" si="106"/>
        <v>15254591966</v>
      </c>
      <c r="CA48" s="42">
        <f t="shared" si="107"/>
        <v>9995</v>
      </c>
      <c r="CB48" s="146">
        <f t="shared" si="108"/>
        <v>379476.90156471555</v>
      </c>
      <c r="CC48" s="146">
        <f t="shared" si="109"/>
        <v>157903.58841491817</v>
      </c>
      <c r="CD48" s="146">
        <f t="shared" si="110"/>
        <v>1526222.307753877</v>
      </c>
      <c r="CE48" s="147">
        <f t="shared" si="111"/>
        <v>2.4032189855469039</v>
      </c>
      <c r="CF48" s="148">
        <f t="shared" si="112"/>
        <v>0.24863802582153785</v>
      </c>
      <c r="CH48" s="16">
        <v>43</v>
      </c>
      <c r="CI48" s="139" t="s">
        <v>8</v>
      </c>
      <c r="CJ48" s="55">
        <f t="shared" si="56"/>
        <v>0</v>
      </c>
      <c r="CK48" s="55">
        <f t="shared" si="57"/>
        <v>139242643</v>
      </c>
      <c r="CL48" s="55">
        <f t="shared" si="58"/>
        <v>184689884</v>
      </c>
      <c r="CM48" s="55">
        <f t="shared" si="59"/>
        <v>2156855937</v>
      </c>
      <c r="CN48" s="55">
        <f t="shared" si="60"/>
        <v>2465040764</v>
      </c>
      <c r="CO48" s="55">
        <f t="shared" si="61"/>
        <v>3430820091</v>
      </c>
      <c r="CP48" s="55">
        <f t="shared" si="62"/>
        <v>3750487441</v>
      </c>
      <c r="CQ48" s="55">
        <f t="shared" si="63"/>
        <v>3127455206</v>
      </c>
      <c r="CR48" s="55">
        <f t="shared" si="64"/>
        <v>15254591966</v>
      </c>
      <c r="CS48" s="111">
        <f t="shared" si="113"/>
        <v>0</v>
      </c>
      <c r="CT48" s="140">
        <f t="shared" si="114"/>
        <v>9.1279165847470162E-3</v>
      </c>
      <c r="CU48" s="111">
        <f t="shared" si="115"/>
        <v>1.2107166446119547E-2</v>
      </c>
      <c r="CV48" s="111">
        <f t="shared" si="116"/>
        <v>0.14139060171568538</v>
      </c>
      <c r="CW48" s="111">
        <f t="shared" si="117"/>
        <v>0.16159335952703122</v>
      </c>
      <c r="CX48" s="111">
        <f t="shared" si="118"/>
        <v>0.22490408780823107</v>
      </c>
      <c r="CY48" s="111">
        <f t="shared" si="119"/>
        <v>0.24585957129231811</v>
      </c>
      <c r="CZ48" s="111">
        <f t="shared" si="120"/>
        <v>0.20501729662586768</v>
      </c>
    </row>
    <row r="49" spans="2:104" s="16" customFormat="1" ht="13.5" customHeight="1">
      <c r="B49" s="7">
        <v>44</v>
      </c>
      <c r="C49" s="20" t="s">
        <v>18</v>
      </c>
      <c r="D49" s="42">
        <f>市区町村別_要介護度別被保険者数!D48</f>
        <v>26936</v>
      </c>
      <c r="E49" s="43">
        <v>0</v>
      </c>
      <c r="F49" s="42">
        <v>0</v>
      </c>
      <c r="G49" s="42">
        <v>0</v>
      </c>
      <c r="H49" s="26">
        <f t="shared" si="65"/>
        <v>0</v>
      </c>
      <c r="I49" s="26" t="str">
        <f t="shared" si="66"/>
        <v>-</v>
      </c>
      <c r="J49" s="26" t="str">
        <f t="shared" si="67"/>
        <v>-</v>
      </c>
      <c r="K49" s="30">
        <f t="shared" si="68"/>
        <v>0</v>
      </c>
      <c r="L49" s="8">
        <f t="shared" si="69"/>
        <v>0</v>
      </c>
      <c r="M49" s="42">
        <f>市区町村別_要介護度別被保険者数!E48</f>
        <v>3290</v>
      </c>
      <c r="N49" s="43">
        <v>7105</v>
      </c>
      <c r="O49" s="42">
        <v>147491662</v>
      </c>
      <c r="P49" s="42">
        <v>783</v>
      </c>
      <c r="Q49" s="26">
        <f t="shared" si="70"/>
        <v>44830.292401215804</v>
      </c>
      <c r="R49" s="26">
        <f t="shared" si="71"/>
        <v>20758.854609429978</v>
      </c>
      <c r="S49" s="26">
        <f t="shared" si="72"/>
        <v>188367.38441890167</v>
      </c>
      <c r="T49" s="30">
        <f t="shared" si="73"/>
        <v>2.1595744680851063</v>
      </c>
      <c r="U49" s="8">
        <f t="shared" si="74"/>
        <v>0.23799392097264438</v>
      </c>
      <c r="V49" s="42">
        <f>市区町村別_要介護度別被保険者数!F48</f>
        <v>2047</v>
      </c>
      <c r="W49" s="43">
        <v>7924</v>
      </c>
      <c r="X49" s="42">
        <v>198937976</v>
      </c>
      <c r="Y49" s="42">
        <v>843</v>
      </c>
      <c r="Z49" s="26">
        <f t="shared" si="75"/>
        <v>97185.137274059598</v>
      </c>
      <c r="AA49" s="26">
        <f t="shared" si="76"/>
        <v>25105.751640585564</v>
      </c>
      <c r="AB49" s="26">
        <f t="shared" si="77"/>
        <v>235988.10913404508</v>
      </c>
      <c r="AC49" s="30">
        <f t="shared" si="78"/>
        <v>3.871030776746458</v>
      </c>
      <c r="AD49" s="8">
        <f t="shared" si="79"/>
        <v>0.41182217879824135</v>
      </c>
      <c r="AE49" s="42">
        <f>市区町村別_要介護度別被保険者数!G48</f>
        <v>3035</v>
      </c>
      <c r="AF49" s="43">
        <v>22993</v>
      </c>
      <c r="AG49" s="42">
        <v>2159890159</v>
      </c>
      <c r="AH49" s="42">
        <v>2424</v>
      </c>
      <c r="AI49" s="26">
        <f t="shared" si="80"/>
        <v>711660.67841845145</v>
      </c>
      <c r="AJ49" s="26">
        <f t="shared" si="81"/>
        <v>93936.857260905497</v>
      </c>
      <c r="AK49" s="26">
        <f t="shared" si="82"/>
        <v>891043.79496699665</v>
      </c>
      <c r="AL49" s="30">
        <f t="shared" si="83"/>
        <v>7.5759472817133444</v>
      </c>
      <c r="AM49" s="8">
        <f t="shared" si="84"/>
        <v>0.79868204283360789</v>
      </c>
      <c r="AN49" s="42">
        <f>市区町村別_要介護度別被保険者数!H48</f>
        <v>2368</v>
      </c>
      <c r="AO49" s="43">
        <v>21637</v>
      </c>
      <c r="AP49" s="42">
        <v>2675606176</v>
      </c>
      <c r="AQ49" s="42">
        <v>2146</v>
      </c>
      <c r="AR49" s="26">
        <f t="shared" si="85"/>
        <v>1129901.2567567567</v>
      </c>
      <c r="AS49" s="26">
        <f t="shared" si="86"/>
        <v>123658.83329481907</v>
      </c>
      <c r="AT49" s="26">
        <f t="shared" si="87"/>
        <v>1246787.5936626282</v>
      </c>
      <c r="AU49" s="30">
        <f t="shared" si="88"/>
        <v>9.137246621621621</v>
      </c>
      <c r="AV49" s="8">
        <f t="shared" si="89"/>
        <v>0.90625</v>
      </c>
      <c r="AW49" s="42">
        <f>市区町村別_要介護度別被保険者数!I48</f>
        <v>1878</v>
      </c>
      <c r="AX49" s="43">
        <v>17632</v>
      </c>
      <c r="AY49" s="42">
        <v>3509990943</v>
      </c>
      <c r="AZ49" s="42">
        <v>1767</v>
      </c>
      <c r="BA49" s="26">
        <f t="shared" si="90"/>
        <v>1869004.7619808307</v>
      </c>
      <c r="BB49" s="26">
        <f t="shared" si="91"/>
        <v>199069.35928992741</v>
      </c>
      <c r="BC49" s="26">
        <f t="shared" si="92"/>
        <v>1986412.5314091682</v>
      </c>
      <c r="BD49" s="30">
        <f t="shared" si="93"/>
        <v>9.388711395101172</v>
      </c>
      <c r="BE49" s="8">
        <f t="shared" si="94"/>
        <v>0.9408945686900958</v>
      </c>
      <c r="BF49" s="42">
        <f>市区町村別_要介護度別被保険者数!J48</f>
        <v>2271</v>
      </c>
      <c r="BG49" s="43">
        <v>19836</v>
      </c>
      <c r="BH49" s="42">
        <v>4940728111</v>
      </c>
      <c r="BI49" s="42">
        <v>2088</v>
      </c>
      <c r="BJ49" s="26">
        <f t="shared" si="95"/>
        <v>2175573.8049317482</v>
      </c>
      <c r="BK49" s="26">
        <f t="shared" si="96"/>
        <v>249078.85213752772</v>
      </c>
      <c r="BL49" s="26">
        <f t="shared" si="97"/>
        <v>2366249.0953065134</v>
      </c>
      <c r="BM49" s="30">
        <f t="shared" si="98"/>
        <v>8.7344782034346107</v>
      </c>
      <c r="BN49" s="8">
        <f t="shared" si="99"/>
        <v>0.91941875825627473</v>
      </c>
      <c r="BO49" s="42">
        <f>市区町村別_要介護度別被保険者数!K48</f>
        <v>2028</v>
      </c>
      <c r="BP49" s="43">
        <v>16745</v>
      </c>
      <c r="BQ49" s="42">
        <v>4917978230</v>
      </c>
      <c r="BR49" s="42">
        <v>1819</v>
      </c>
      <c r="BS49" s="26">
        <f t="shared" si="100"/>
        <v>2425038.5749506904</v>
      </c>
      <c r="BT49" s="26">
        <f t="shared" si="101"/>
        <v>293698.31173484621</v>
      </c>
      <c r="BU49" s="26">
        <f t="shared" si="102"/>
        <v>2703671.3743815282</v>
      </c>
      <c r="BV49" s="30">
        <f t="shared" si="103"/>
        <v>8.2569033530571989</v>
      </c>
      <c r="BW49" s="8">
        <f t="shared" si="104"/>
        <v>0.89694280078895461</v>
      </c>
      <c r="BX49" s="42">
        <f>市区町村別_要介護度別被保険者数!L48</f>
        <v>43853</v>
      </c>
      <c r="BY49" s="43">
        <f t="shared" si="105"/>
        <v>113872</v>
      </c>
      <c r="BZ49" s="42">
        <f t="shared" si="106"/>
        <v>18550623257</v>
      </c>
      <c r="CA49" s="42">
        <f t="shared" si="107"/>
        <v>11870</v>
      </c>
      <c r="CB49" s="146">
        <f t="shared" si="108"/>
        <v>423018.3398399197</v>
      </c>
      <c r="CC49" s="146">
        <f t="shared" si="109"/>
        <v>162907.67929780806</v>
      </c>
      <c r="CD49" s="146">
        <f t="shared" si="110"/>
        <v>1562815.7756529064</v>
      </c>
      <c r="CE49" s="147">
        <f t="shared" si="111"/>
        <v>2.5966752559688047</v>
      </c>
      <c r="CF49" s="148">
        <f t="shared" si="112"/>
        <v>0.27067703463845116</v>
      </c>
      <c r="CH49" s="16">
        <v>44</v>
      </c>
      <c r="CI49" s="139" t="s">
        <v>18</v>
      </c>
      <c r="CJ49" s="55">
        <f t="shared" si="56"/>
        <v>0</v>
      </c>
      <c r="CK49" s="55">
        <f t="shared" si="57"/>
        <v>147491662</v>
      </c>
      <c r="CL49" s="55">
        <f t="shared" si="58"/>
        <v>198937976</v>
      </c>
      <c r="CM49" s="55">
        <f t="shared" si="59"/>
        <v>2159890159</v>
      </c>
      <c r="CN49" s="55">
        <f t="shared" si="60"/>
        <v>2675606176</v>
      </c>
      <c r="CO49" s="55">
        <f t="shared" si="61"/>
        <v>3509990943</v>
      </c>
      <c r="CP49" s="55">
        <f t="shared" si="62"/>
        <v>4940728111</v>
      </c>
      <c r="CQ49" s="55">
        <f t="shared" si="63"/>
        <v>4917978230</v>
      </c>
      <c r="CR49" s="55">
        <f t="shared" si="64"/>
        <v>18550623257</v>
      </c>
      <c r="CS49" s="111">
        <f t="shared" si="113"/>
        <v>0</v>
      </c>
      <c r="CT49" s="140">
        <f t="shared" si="114"/>
        <v>7.9507658560390767E-3</v>
      </c>
      <c r="CU49" s="111">
        <f t="shared" si="115"/>
        <v>1.0724058876293097E-2</v>
      </c>
      <c r="CV49" s="111">
        <f t="shared" si="116"/>
        <v>0.11643221519174426</v>
      </c>
      <c r="CW49" s="111">
        <f t="shared" si="117"/>
        <v>0.14423268366416592</v>
      </c>
      <c r="CX49" s="111">
        <f t="shared" si="118"/>
        <v>0.18921148332175414</v>
      </c>
      <c r="CY49" s="111">
        <f t="shared" si="119"/>
        <v>0.26633758028241111</v>
      </c>
      <c r="CZ49" s="111">
        <f t="shared" si="120"/>
        <v>0.26511121280759242</v>
      </c>
    </row>
    <row r="50" spans="2:104" s="16" customFormat="1" ht="13.5" customHeight="1">
      <c r="B50" s="7">
        <v>45</v>
      </c>
      <c r="C50" s="20" t="s">
        <v>41</v>
      </c>
      <c r="D50" s="42">
        <f>市区町村別_要介護度別被保険者数!D49</f>
        <v>9197</v>
      </c>
      <c r="E50" s="43">
        <v>11</v>
      </c>
      <c r="F50" s="42">
        <v>302604</v>
      </c>
      <c r="G50" s="42">
        <v>1</v>
      </c>
      <c r="H50" s="26">
        <f t="shared" si="65"/>
        <v>32.90246819615092</v>
      </c>
      <c r="I50" s="26">
        <f t="shared" si="66"/>
        <v>27509.454545454544</v>
      </c>
      <c r="J50" s="26">
        <f t="shared" si="67"/>
        <v>302604</v>
      </c>
      <c r="K50" s="30">
        <f t="shared" si="68"/>
        <v>1.1960421876698925E-3</v>
      </c>
      <c r="L50" s="8">
        <f t="shared" si="69"/>
        <v>1.0873110796999022E-4</v>
      </c>
      <c r="M50" s="42">
        <f>市区町村別_要介護度別被保険者数!E49</f>
        <v>729</v>
      </c>
      <c r="N50" s="43">
        <v>1926</v>
      </c>
      <c r="O50" s="42">
        <v>42646709</v>
      </c>
      <c r="P50" s="42">
        <v>218</v>
      </c>
      <c r="Q50" s="26">
        <f t="shared" si="70"/>
        <v>58500.286694101509</v>
      </c>
      <c r="R50" s="26">
        <f t="shared" si="71"/>
        <v>22142.631879543096</v>
      </c>
      <c r="S50" s="26">
        <f t="shared" si="72"/>
        <v>195627.10550458715</v>
      </c>
      <c r="T50" s="30">
        <f t="shared" si="73"/>
        <v>2.6419753086419755</v>
      </c>
      <c r="U50" s="8">
        <f t="shared" si="74"/>
        <v>0.29903978052126201</v>
      </c>
      <c r="V50" s="42">
        <f>市区町村別_要介護度別被保険者数!F49</f>
        <v>1008</v>
      </c>
      <c r="W50" s="43">
        <v>4984</v>
      </c>
      <c r="X50" s="42">
        <v>154664751</v>
      </c>
      <c r="Y50" s="42">
        <v>516</v>
      </c>
      <c r="Z50" s="26">
        <f t="shared" si="75"/>
        <v>153437.25297619047</v>
      </c>
      <c r="AA50" s="26">
        <f t="shared" si="76"/>
        <v>31032.253410914927</v>
      </c>
      <c r="AB50" s="26">
        <f t="shared" si="77"/>
        <v>299737.88953488372</v>
      </c>
      <c r="AC50" s="30">
        <f t="shared" si="78"/>
        <v>4.9444444444444446</v>
      </c>
      <c r="AD50" s="8">
        <f t="shared" si="79"/>
        <v>0.51190476190476186</v>
      </c>
      <c r="AE50" s="42">
        <f>市区町村別_要介護度別被保険者数!G49</f>
        <v>875</v>
      </c>
      <c r="AF50" s="43">
        <v>7205</v>
      </c>
      <c r="AG50" s="42">
        <v>641444329</v>
      </c>
      <c r="AH50" s="42">
        <v>735</v>
      </c>
      <c r="AI50" s="26">
        <f t="shared" si="80"/>
        <v>733079.23314285709</v>
      </c>
      <c r="AJ50" s="26">
        <f t="shared" si="81"/>
        <v>89027.665371269948</v>
      </c>
      <c r="AK50" s="26">
        <f t="shared" si="82"/>
        <v>872713.37278911564</v>
      </c>
      <c r="AL50" s="30">
        <f t="shared" si="83"/>
        <v>8.2342857142857149</v>
      </c>
      <c r="AM50" s="8">
        <f t="shared" si="84"/>
        <v>0.84</v>
      </c>
      <c r="AN50" s="42">
        <f>市区町村別_要介護度別被保険者数!H49</f>
        <v>1196</v>
      </c>
      <c r="AO50" s="43">
        <v>11257</v>
      </c>
      <c r="AP50" s="42">
        <v>1335307554</v>
      </c>
      <c r="AQ50" s="42">
        <v>1109</v>
      </c>
      <c r="AR50" s="26">
        <f t="shared" si="85"/>
        <v>1116477.8879598663</v>
      </c>
      <c r="AS50" s="26">
        <f t="shared" si="86"/>
        <v>118620.19667762281</v>
      </c>
      <c r="AT50" s="26">
        <f t="shared" si="87"/>
        <v>1204064.5211902615</v>
      </c>
      <c r="AU50" s="30">
        <f t="shared" si="88"/>
        <v>9.4122073578595309</v>
      </c>
      <c r="AV50" s="8">
        <f t="shared" si="89"/>
        <v>0.92725752508361203</v>
      </c>
      <c r="AW50" s="42">
        <f>市区町村別_要介護度別被保険者数!I49</f>
        <v>757</v>
      </c>
      <c r="AX50" s="43">
        <v>6975</v>
      </c>
      <c r="AY50" s="42">
        <v>1327231384</v>
      </c>
      <c r="AZ50" s="42">
        <v>693</v>
      </c>
      <c r="BA50" s="26">
        <f t="shared" si="90"/>
        <v>1753277.9180977542</v>
      </c>
      <c r="BB50" s="26">
        <f t="shared" si="91"/>
        <v>190284.06939068099</v>
      </c>
      <c r="BC50" s="26">
        <f t="shared" si="92"/>
        <v>1915196.8023088023</v>
      </c>
      <c r="BD50" s="30">
        <f t="shared" si="93"/>
        <v>9.2140026420079266</v>
      </c>
      <c r="BE50" s="8">
        <f t="shared" si="94"/>
        <v>0.91545574636723914</v>
      </c>
      <c r="BF50" s="42">
        <f>市区町村別_要介護度別被保険者数!J49</f>
        <v>803</v>
      </c>
      <c r="BG50" s="43">
        <v>6737</v>
      </c>
      <c r="BH50" s="42">
        <v>1708121291</v>
      </c>
      <c r="BI50" s="42">
        <v>716</v>
      </c>
      <c r="BJ50" s="26">
        <f t="shared" si="95"/>
        <v>2127174.7085927771</v>
      </c>
      <c r="BK50" s="26">
        <f t="shared" si="96"/>
        <v>253543.31171144426</v>
      </c>
      <c r="BL50" s="26">
        <f t="shared" si="97"/>
        <v>2385644.2611731845</v>
      </c>
      <c r="BM50" s="30">
        <f t="shared" si="98"/>
        <v>8.3897882938978832</v>
      </c>
      <c r="BN50" s="8">
        <f t="shared" si="99"/>
        <v>0.8916562889165629</v>
      </c>
      <c r="BO50" s="42">
        <f>市区町村別_要介護度別被保険者数!K49</f>
        <v>620</v>
      </c>
      <c r="BP50" s="43">
        <v>4490</v>
      </c>
      <c r="BQ50" s="42">
        <v>1326458766</v>
      </c>
      <c r="BR50" s="42">
        <v>517</v>
      </c>
      <c r="BS50" s="26">
        <f t="shared" si="100"/>
        <v>2139449.6225806451</v>
      </c>
      <c r="BT50" s="26">
        <f t="shared" si="101"/>
        <v>295425.11492204899</v>
      </c>
      <c r="BU50" s="26">
        <f t="shared" si="102"/>
        <v>2565684.2669245647</v>
      </c>
      <c r="BV50" s="30">
        <f t="shared" si="103"/>
        <v>7.241935483870968</v>
      </c>
      <c r="BW50" s="8">
        <f t="shared" si="104"/>
        <v>0.83387096774193548</v>
      </c>
      <c r="BX50" s="42">
        <f>市区町村別_要介護度別被保険者数!L49</f>
        <v>15185</v>
      </c>
      <c r="BY50" s="43">
        <f t="shared" si="105"/>
        <v>43585</v>
      </c>
      <c r="BZ50" s="42">
        <f t="shared" si="106"/>
        <v>6536177388</v>
      </c>
      <c r="CA50" s="42">
        <f t="shared" si="107"/>
        <v>4505</v>
      </c>
      <c r="CB50" s="146">
        <f t="shared" si="108"/>
        <v>430436.4430688179</v>
      </c>
      <c r="CC50" s="146">
        <f t="shared" si="109"/>
        <v>149963.9185040725</v>
      </c>
      <c r="CD50" s="146">
        <f t="shared" si="110"/>
        <v>1450871.7842397336</v>
      </c>
      <c r="CE50" s="147">
        <f t="shared" si="111"/>
        <v>2.8702667105696409</v>
      </c>
      <c r="CF50" s="148">
        <f t="shared" si="112"/>
        <v>0.29667434968719131</v>
      </c>
      <c r="CH50" s="16">
        <v>45</v>
      </c>
      <c r="CI50" s="139" t="s">
        <v>41</v>
      </c>
      <c r="CJ50" s="55">
        <f t="shared" si="56"/>
        <v>302604</v>
      </c>
      <c r="CK50" s="55">
        <f t="shared" si="57"/>
        <v>42646709</v>
      </c>
      <c r="CL50" s="55">
        <f t="shared" si="58"/>
        <v>154664751</v>
      </c>
      <c r="CM50" s="55">
        <f t="shared" si="59"/>
        <v>641444329</v>
      </c>
      <c r="CN50" s="55">
        <f t="shared" si="60"/>
        <v>1335307554</v>
      </c>
      <c r="CO50" s="55">
        <f t="shared" si="61"/>
        <v>1327231384</v>
      </c>
      <c r="CP50" s="55">
        <f t="shared" si="62"/>
        <v>1708121291</v>
      </c>
      <c r="CQ50" s="55">
        <f t="shared" si="63"/>
        <v>1326458766</v>
      </c>
      <c r="CR50" s="55">
        <f t="shared" si="64"/>
        <v>6536177388</v>
      </c>
      <c r="CS50" s="111">
        <f t="shared" si="113"/>
        <v>4.6296785114119061E-5</v>
      </c>
      <c r="CT50" s="140">
        <f t="shared" si="114"/>
        <v>6.5247171960627331E-3</v>
      </c>
      <c r="CU50" s="111">
        <f t="shared" si="115"/>
        <v>2.3662875380945827E-2</v>
      </c>
      <c r="CV50" s="111">
        <f t="shared" si="116"/>
        <v>9.8137533748342026E-2</v>
      </c>
      <c r="CW50" s="111">
        <f t="shared" si="117"/>
        <v>0.20429487676566713</v>
      </c>
      <c r="CX50" s="111">
        <f t="shared" si="118"/>
        <v>0.20305926617547301</v>
      </c>
      <c r="CY50" s="111">
        <f t="shared" si="119"/>
        <v>0.2613333741731062</v>
      </c>
      <c r="CZ50" s="111">
        <f t="shared" si="120"/>
        <v>0.20294105977528895</v>
      </c>
    </row>
    <row r="51" spans="2:104" s="16" customFormat="1" ht="13.5" customHeight="1">
      <c r="B51" s="7">
        <v>46</v>
      </c>
      <c r="C51" s="20" t="s">
        <v>21</v>
      </c>
      <c r="D51" s="42">
        <f>市区町村別_要介護度別被保険者数!D50</f>
        <v>12375</v>
      </c>
      <c r="E51" s="43">
        <v>0</v>
      </c>
      <c r="F51" s="42">
        <v>0</v>
      </c>
      <c r="G51" s="42">
        <v>0</v>
      </c>
      <c r="H51" s="26">
        <f t="shared" si="65"/>
        <v>0</v>
      </c>
      <c r="I51" s="26" t="str">
        <f t="shared" si="66"/>
        <v>-</v>
      </c>
      <c r="J51" s="26" t="str">
        <f t="shared" si="67"/>
        <v>-</v>
      </c>
      <c r="K51" s="30">
        <f t="shared" si="68"/>
        <v>0</v>
      </c>
      <c r="L51" s="8">
        <f t="shared" si="69"/>
        <v>0</v>
      </c>
      <c r="M51" s="42">
        <f>市区町村別_要介護度別被保険者数!E50</f>
        <v>1004</v>
      </c>
      <c r="N51" s="43">
        <v>2862</v>
      </c>
      <c r="O51" s="42">
        <v>52752910</v>
      </c>
      <c r="P51" s="42">
        <v>313</v>
      </c>
      <c r="Q51" s="26">
        <f t="shared" si="70"/>
        <v>52542.739043824702</v>
      </c>
      <c r="R51" s="26">
        <f t="shared" si="71"/>
        <v>18432.183787561145</v>
      </c>
      <c r="S51" s="26">
        <f t="shared" si="72"/>
        <v>168539.64856230031</v>
      </c>
      <c r="T51" s="30">
        <f t="shared" si="73"/>
        <v>2.8505976095617531</v>
      </c>
      <c r="U51" s="8">
        <f t="shared" si="74"/>
        <v>0.31175298804780877</v>
      </c>
      <c r="V51" s="42">
        <f>市区町村別_要介護度別被保険者数!F50</f>
        <v>1168</v>
      </c>
      <c r="W51" s="43">
        <v>5976</v>
      </c>
      <c r="X51" s="42">
        <v>146249100</v>
      </c>
      <c r="Y51" s="42">
        <v>621</v>
      </c>
      <c r="Z51" s="26">
        <f t="shared" si="75"/>
        <v>125213.27054794521</v>
      </c>
      <c r="AA51" s="26">
        <f t="shared" si="76"/>
        <v>24472.74096385542</v>
      </c>
      <c r="AB51" s="26">
        <f t="shared" si="77"/>
        <v>235505.79710144928</v>
      </c>
      <c r="AC51" s="30">
        <f t="shared" si="78"/>
        <v>5.1164383561643838</v>
      </c>
      <c r="AD51" s="8">
        <f t="shared" si="79"/>
        <v>0.53167808219178081</v>
      </c>
      <c r="AE51" s="42">
        <f>市区町村別_要介護度別被保険者数!G50</f>
        <v>1129</v>
      </c>
      <c r="AF51" s="43">
        <v>8930</v>
      </c>
      <c r="AG51" s="42">
        <v>753762914</v>
      </c>
      <c r="AH51" s="42">
        <v>926</v>
      </c>
      <c r="AI51" s="26">
        <f t="shared" si="80"/>
        <v>667637.65633303812</v>
      </c>
      <c r="AJ51" s="26">
        <f t="shared" si="81"/>
        <v>84407.941097424409</v>
      </c>
      <c r="AK51" s="26">
        <f t="shared" si="82"/>
        <v>813998.82721382286</v>
      </c>
      <c r="AL51" s="30">
        <f t="shared" si="83"/>
        <v>7.9096545615589013</v>
      </c>
      <c r="AM51" s="8">
        <f t="shared" si="84"/>
        <v>0.82019486271036313</v>
      </c>
      <c r="AN51" s="42">
        <f>市区町村別_要介護度別被保険者数!H50</f>
        <v>1101</v>
      </c>
      <c r="AO51" s="43">
        <v>10242</v>
      </c>
      <c r="AP51" s="42">
        <v>1218663279</v>
      </c>
      <c r="AQ51" s="42">
        <v>1005</v>
      </c>
      <c r="AR51" s="26">
        <f t="shared" si="85"/>
        <v>1106869.4632152589</v>
      </c>
      <c r="AS51" s="26">
        <f t="shared" si="86"/>
        <v>118986.84622144113</v>
      </c>
      <c r="AT51" s="26">
        <f t="shared" si="87"/>
        <v>1212600.2776119404</v>
      </c>
      <c r="AU51" s="30">
        <f t="shared" si="88"/>
        <v>9.3024523160762946</v>
      </c>
      <c r="AV51" s="8">
        <f t="shared" si="89"/>
        <v>0.91280653950953683</v>
      </c>
      <c r="AW51" s="42">
        <f>市区町村別_要介護度別被保険者数!I50</f>
        <v>848</v>
      </c>
      <c r="AX51" s="43">
        <v>8027</v>
      </c>
      <c r="AY51" s="42">
        <v>1534816143</v>
      </c>
      <c r="AZ51" s="42">
        <v>784</v>
      </c>
      <c r="BA51" s="26">
        <f t="shared" si="90"/>
        <v>1809924.6969339622</v>
      </c>
      <c r="BB51" s="26">
        <f t="shared" si="91"/>
        <v>191206.69527843528</v>
      </c>
      <c r="BC51" s="26">
        <f t="shared" si="92"/>
        <v>1957673.6517857143</v>
      </c>
      <c r="BD51" s="30">
        <f t="shared" si="93"/>
        <v>9.4658018867924536</v>
      </c>
      <c r="BE51" s="8">
        <f t="shared" si="94"/>
        <v>0.92452830188679247</v>
      </c>
      <c r="BF51" s="42">
        <f>市区町村別_要介護度別被保険者数!J50</f>
        <v>1002</v>
      </c>
      <c r="BG51" s="43">
        <v>8664</v>
      </c>
      <c r="BH51" s="42">
        <v>2056246153</v>
      </c>
      <c r="BI51" s="42">
        <v>908</v>
      </c>
      <c r="BJ51" s="26">
        <f t="shared" si="95"/>
        <v>2052141.8692614771</v>
      </c>
      <c r="BK51" s="26">
        <f t="shared" si="96"/>
        <v>237332.1967913204</v>
      </c>
      <c r="BL51" s="26">
        <f t="shared" si="97"/>
        <v>2264588.2742290748</v>
      </c>
      <c r="BM51" s="30">
        <f t="shared" si="98"/>
        <v>8.6467065868263475</v>
      </c>
      <c r="BN51" s="8">
        <f t="shared" si="99"/>
        <v>0.90618762475049897</v>
      </c>
      <c r="BO51" s="42">
        <f>市区町村別_要介護度別被保険者数!K50</f>
        <v>876</v>
      </c>
      <c r="BP51" s="43">
        <v>7499</v>
      </c>
      <c r="BQ51" s="42">
        <v>2247930106</v>
      </c>
      <c r="BR51" s="42">
        <v>800</v>
      </c>
      <c r="BS51" s="26">
        <f t="shared" si="100"/>
        <v>2566130.2579908674</v>
      </c>
      <c r="BT51" s="26">
        <f t="shared" si="101"/>
        <v>299763.98266435525</v>
      </c>
      <c r="BU51" s="26">
        <f t="shared" si="102"/>
        <v>2809912.6324999998</v>
      </c>
      <c r="BV51" s="30">
        <f t="shared" si="103"/>
        <v>8.5605022831050235</v>
      </c>
      <c r="BW51" s="8">
        <f t="shared" si="104"/>
        <v>0.91324200913242004</v>
      </c>
      <c r="BX51" s="42">
        <f>市区町村別_要介護度別被保険者数!L50</f>
        <v>19503</v>
      </c>
      <c r="BY51" s="43">
        <f t="shared" si="105"/>
        <v>52200</v>
      </c>
      <c r="BZ51" s="42">
        <f t="shared" si="106"/>
        <v>8010420605</v>
      </c>
      <c r="CA51" s="42">
        <f t="shared" si="107"/>
        <v>5357</v>
      </c>
      <c r="CB51" s="146">
        <f t="shared" si="108"/>
        <v>410727.61139311903</v>
      </c>
      <c r="CC51" s="146">
        <f t="shared" si="109"/>
        <v>153456.33342911876</v>
      </c>
      <c r="CD51" s="146">
        <f t="shared" si="110"/>
        <v>1495318.388090349</v>
      </c>
      <c r="CE51" s="147">
        <f t="shared" si="111"/>
        <v>2.6765113059529302</v>
      </c>
      <c r="CF51" s="148">
        <f t="shared" si="112"/>
        <v>0.27467569091934574</v>
      </c>
      <c r="CH51" s="16">
        <v>46</v>
      </c>
      <c r="CI51" s="139" t="s">
        <v>21</v>
      </c>
      <c r="CJ51" s="55">
        <f t="shared" si="56"/>
        <v>0</v>
      </c>
      <c r="CK51" s="55">
        <f t="shared" si="57"/>
        <v>52752910</v>
      </c>
      <c r="CL51" s="55">
        <f t="shared" si="58"/>
        <v>146249100</v>
      </c>
      <c r="CM51" s="55">
        <f t="shared" si="59"/>
        <v>753762914</v>
      </c>
      <c r="CN51" s="55">
        <f t="shared" si="60"/>
        <v>1218663279</v>
      </c>
      <c r="CO51" s="55">
        <f t="shared" si="61"/>
        <v>1534816143</v>
      </c>
      <c r="CP51" s="55">
        <f t="shared" si="62"/>
        <v>2056246153</v>
      </c>
      <c r="CQ51" s="55">
        <f t="shared" si="63"/>
        <v>2247930106</v>
      </c>
      <c r="CR51" s="55">
        <f t="shared" si="64"/>
        <v>8010420605</v>
      </c>
      <c r="CS51" s="111">
        <f t="shared" si="113"/>
        <v>0</v>
      </c>
      <c r="CT51" s="140">
        <f t="shared" si="114"/>
        <v>6.585535591860473E-3</v>
      </c>
      <c r="CU51" s="111">
        <f t="shared" si="115"/>
        <v>1.8257355913210503E-2</v>
      </c>
      <c r="CV51" s="111">
        <f t="shared" si="116"/>
        <v>9.4097794756184336E-2</v>
      </c>
      <c r="CW51" s="111">
        <f t="shared" si="117"/>
        <v>0.1521347428672255</v>
      </c>
      <c r="CX51" s="111">
        <f t="shared" si="118"/>
        <v>0.19160244120539535</v>
      </c>
      <c r="CY51" s="111">
        <f t="shared" si="119"/>
        <v>0.25669640264788568</v>
      </c>
      <c r="CZ51" s="111">
        <f t="shared" si="120"/>
        <v>0.28062572701823812</v>
      </c>
    </row>
    <row r="52" spans="2:104" s="16" customFormat="1" ht="13.5" customHeight="1">
      <c r="B52" s="7">
        <v>47</v>
      </c>
      <c r="C52" s="20" t="s">
        <v>13</v>
      </c>
      <c r="D52" s="135">
        <f>市区町村別_要介護度別被保険者数!D51</f>
        <v>27392</v>
      </c>
      <c r="E52" s="110">
        <v>33</v>
      </c>
      <c r="F52" s="135">
        <v>639996</v>
      </c>
      <c r="G52" s="135">
        <v>7</v>
      </c>
      <c r="H52" s="31">
        <f t="shared" si="65"/>
        <v>23.364339953271028</v>
      </c>
      <c r="I52" s="31">
        <f t="shared" si="66"/>
        <v>19393.81818181818</v>
      </c>
      <c r="J52" s="31">
        <f t="shared" si="67"/>
        <v>91428</v>
      </c>
      <c r="K52" s="33">
        <f t="shared" si="68"/>
        <v>1.2047313084112149E-3</v>
      </c>
      <c r="L52" s="9">
        <f t="shared" si="69"/>
        <v>2.5554906542056072E-4</v>
      </c>
      <c r="M52" s="135">
        <f>市区町村別_要介護度別被保険者数!E51</f>
        <v>1895</v>
      </c>
      <c r="N52" s="110">
        <v>6361</v>
      </c>
      <c r="O52" s="135">
        <v>131004789</v>
      </c>
      <c r="P52" s="135">
        <v>667</v>
      </c>
      <c r="Q52" s="31">
        <f t="shared" si="70"/>
        <v>69131.814775725594</v>
      </c>
      <c r="R52" s="31">
        <f t="shared" si="71"/>
        <v>20594.999056752084</v>
      </c>
      <c r="S52" s="31">
        <f t="shared" si="72"/>
        <v>196408.97901049475</v>
      </c>
      <c r="T52" s="33">
        <f t="shared" si="73"/>
        <v>3.3567282321899734</v>
      </c>
      <c r="U52" s="9">
        <f t="shared" si="74"/>
        <v>0.35197889182058045</v>
      </c>
      <c r="V52" s="135">
        <f>市区町村別_要介護度別被保険者数!F51</f>
        <v>1577</v>
      </c>
      <c r="W52" s="110">
        <v>8702</v>
      </c>
      <c r="X52" s="135">
        <v>277380185</v>
      </c>
      <c r="Y52" s="135">
        <v>883</v>
      </c>
      <c r="Z52" s="31">
        <f t="shared" si="75"/>
        <v>175891.04946100191</v>
      </c>
      <c r="AA52" s="31">
        <f t="shared" si="76"/>
        <v>31875.452194897724</v>
      </c>
      <c r="AB52" s="31">
        <f t="shared" si="77"/>
        <v>314133.84484711214</v>
      </c>
      <c r="AC52" s="33">
        <f t="shared" si="78"/>
        <v>5.5180722891566267</v>
      </c>
      <c r="AD52" s="9">
        <f t="shared" si="79"/>
        <v>0.55992390615091947</v>
      </c>
      <c r="AE52" s="135">
        <f>市区町村別_要介護度別被保険者数!G51</f>
        <v>1908</v>
      </c>
      <c r="AF52" s="110">
        <v>15433</v>
      </c>
      <c r="AG52" s="135">
        <v>1480033966</v>
      </c>
      <c r="AH52" s="135">
        <v>1604</v>
      </c>
      <c r="AI52" s="31">
        <f t="shared" si="80"/>
        <v>775699.14360587008</v>
      </c>
      <c r="AJ52" s="31">
        <f t="shared" si="81"/>
        <v>95900.600401736534</v>
      </c>
      <c r="AK52" s="31">
        <f t="shared" si="82"/>
        <v>922714.44264339155</v>
      </c>
      <c r="AL52" s="33">
        <f t="shared" si="83"/>
        <v>8.0885744234800843</v>
      </c>
      <c r="AM52" s="9">
        <f t="shared" si="84"/>
        <v>0.84067085953878407</v>
      </c>
      <c r="AN52" s="135">
        <f>市区町村別_要介護度別被保険者数!H51</f>
        <v>1998</v>
      </c>
      <c r="AO52" s="110">
        <v>18903</v>
      </c>
      <c r="AP52" s="135">
        <v>2419366787</v>
      </c>
      <c r="AQ52" s="135">
        <v>1864</v>
      </c>
      <c r="AR52" s="31">
        <f t="shared" si="85"/>
        <v>1210894.2877877878</v>
      </c>
      <c r="AS52" s="31">
        <f t="shared" si="86"/>
        <v>127988.50907263397</v>
      </c>
      <c r="AT52" s="31">
        <f t="shared" si="87"/>
        <v>1297943.5552575106</v>
      </c>
      <c r="AU52" s="33">
        <f t="shared" si="88"/>
        <v>9.4609609609609606</v>
      </c>
      <c r="AV52" s="9">
        <f t="shared" si="89"/>
        <v>0.93293293293293289</v>
      </c>
      <c r="AW52" s="135">
        <f>市区町村別_要介護度別被保険者数!I51</f>
        <v>1691</v>
      </c>
      <c r="AX52" s="110">
        <v>16092</v>
      </c>
      <c r="AY52" s="135">
        <v>3253562648</v>
      </c>
      <c r="AZ52" s="135">
        <v>1608</v>
      </c>
      <c r="BA52" s="31">
        <f t="shared" si="90"/>
        <v>1924046.50975754</v>
      </c>
      <c r="BB52" s="31">
        <f t="shared" si="91"/>
        <v>202185.10116828239</v>
      </c>
      <c r="BC52" s="31">
        <f t="shared" si="92"/>
        <v>2023359.8557213931</v>
      </c>
      <c r="BD52" s="33">
        <f t="shared" si="93"/>
        <v>9.5162625665286811</v>
      </c>
      <c r="BE52" s="9">
        <f t="shared" si="94"/>
        <v>0.95091661738616207</v>
      </c>
      <c r="BF52" s="135">
        <f>市区町村別_要介護度別被保険者数!J51</f>
        <v>1855</v>
      </c>
      <c r="BG52" s="110">
        <v>16315</v>
      </c>
      <c r="BH52" s="135">
        <v>4099434962</v>
      </c>
      <c r="BI52" s="135">
        <v>1708</v>
      </c>
      <c r="BJ52" s="31">
        <f t="shared" si="95"/>
        <v>2209937.9849056602</v>
      </c>
      <c r="BK52" s="31">
        <f t="shared" si="96"/>
        <v>251267.84934109714</v>
      </c>
      <c r="BL52" s="31">
        <f t="shared" si="97"/>
        <v>2400137.5655737706</v>
      </c>
      <c r="BM52" s="33">
        <f t="shared" si="98"/>
        <v>8.7951482479784371</v>
      </c>
      <c r="BN52" s="9">
        <f t="shared" si="99"/>
        <v>0.92075471698113209</v>
      </c>
      <c r="BO52" s="135">
        <f>市区町村別_要介護度別被保険者数!K51</f>
        <v>1491</v>
      </c>
      <c r="BP52" s="110">
        <v>12020</v>
      </c>
      <c r="BQ52" s="135">
        <v>3484450430</v>
      </c>
      <c r="BR52" s="135">
        <v>1315</v>
      </c>
      <c r="BS52" s="31">
        <f t="shared" si="100"/>
        <v>2336988.8866532529</v>
      </c>
      <c r="BT52" s="31">
        <f t="shared" si="101"/>
        <v>289887.72296173044</v>
      </c>
      <c r="BU52" s="31">
        <f t="shared" si="102"/>
        <v>2649772.1901140683</v>
      </c>
      <c r="BV52" s="33">
        <f t="shared" si="103"/>
        <v>8.0617035546613014</v>
      </c>
      <c r="BW52" s="9">
        <f t="shared" si="104"/>
        <v>0.88195841716968482</v>
      </c>
      <c r="BX52" s="135">
        <f>市区町村別_要介護度別被保険者数!L51</f>
        <v>39807</v>
      </c>
      <c r="BY52" s="110">
        <f t="shared" si="105"/>
        <v>93859</v>
      </c>
      <c r="BZ52" s="135">
        <f t="shared" si="106"/>
        <v>15145873763</v>
      </c>
      <c r="CA52" s="135">
        <f t="shared" si="107"/>
        <v>9656</v>
      </c>
      <c r="CB52" s="23">
        <f t="shared" si="108"/>
        <v>380482.67297209031</v>
      </c>
      <c r="CC52" s="23">
        <f t="shared" si="109"/>
        <v>161368.36918143171</v>
      </c>
      <c r="CD52" s="23">
        <f t="shared" si="110"/>
        <v>1568545.3358533555</v>
      </c>
      <c r="CE52" s="24">
        <f t="shared" si="111"/>
        <v>2.3578516341347</v>
      </c>
      <c r="CF52" s="25">
        <f t="shared" si="112"/>
        <v>0.2425704021905695</v>
      </c>
      <c r="CH52" s="16">
        <v>47</v>
      </c>
      <c r="CI52" s="139" t="s">
        <v>13</v>
      </c>
      <c r="CJ52" s="55">
        <f t="shared" si="56"/>
        <v>639996</v>
      </c>
      <c r="CK52" s="55">
        <f t="shared" si="57"/>
        <v>131004789</v>
      </c>
      <c r="CL52" s="55">
        <f t="shared" si="58"/>
        <v>277380185</v>
      </c>
      <c r="CM52" s="55">
        <f t="shared" si="59"/>
        <v>1480033966</v>
      </c>
      <c r="CN52" s="55">
        <f t="shared" si="60"/>
        <v>2419366787</v>
      </c>
      <c r="CO52" s="55">
        <f t="shared" si="61"/>
        <v>3253562648</v>
      </c>
      <c r="CP52" s="55">
        <f t="shared" si="62"/>
        <v>4099434962</v>
      </c>
      <c r="CQ52" s="55">
        <f t="shared" si="63"/>
        <v>3484450430</v>
      </c>
      <c r="CR52" s="55">
        <f t="shared" si="64"/>
        <v>15145873763</v>
      </c>
      <c r="CS52" s="111">
        <f t="shared" si="113"/>
        <v>4.225546904817419E-5</v>
      </c>
      <c r="CT52" s="140">
        <f t="shared" si="114"/>
        <v>8.6495365701537048E-3</v>
      </c>
      <c r="CU52" s="111">
        <f t="shared" si="115"/>
        <v>1.8313911058575882E-2</v>
      </c>
      <c r="CV52" s="111">
        <f t="shared" si="116"/>
        <v>9.7718625492283523E-2</v>
      </c>
      <c r="CW52" s="111">
        <f t="shared" si="117"/>
        <v>0.15973768333592575</v>
      </c>
      <c r="CX52" s="111">
        <f t="shared" si="118"/>
        <v>0.21481511723332591</v>
      </c>
      <c r="CY52" s="111">
        <f t="shared" si="119"/>
        <v>0.27066348407145374</v>
      </c>
      <c r="CZ52" s="111">
        <f t="shared" si="120"/>
        <v>0.23005938676923329</v>
      </c>
    </row>
    <row r="53" spans="2:104" s="16" customFormat="1" ht="13.5" customHeight="1">
      <c r="B53" s="7">
        <v>48</v>
      </c>
      <c r="C53" s="20" t="s">
        <v>22</v>
      </c>
      <c r="D53" s="135">
        <f>市区町村別_要介護度別被保険者数!D52</f>
        <v>13754</v>
      </c>
      <c r="E53" s="110">
        <v>0</v>
      </c>
      <c r="F53" s="135">
        <v>0</v>
      </c>
      <c r="G53" s="135">
        <v>0</v>
      </c>
      <c r="H53" s="34">
        <f t="shared" si="65"/>
        <v>0</v>
      </c>
      <c r="I53" s="34" t="str">
        <f t="shared" si="66"/>
        <v>-</v>
      </c>
      <c r="J53" s="34" t="str">
        <f t="shared" si="67"/>
        <v>-</v>
      </c>
      <c r="K53" s="33">
        <f t="shared" si="68"/>
        <v>0</v>
      </c>
      <c r="L53" s="9">
        <f t="shared" si="69"/>
        <v>0</v>
      </c>
      <c r="M53" s="135">
        <f>市区町村別_要介護度別被保険者数!E52</f>
        <v>1434</v>
      </c>
      <c r="N53" s="110">
        <v>3647</v>
      </c>
      <c r="O53" s="135">
        <v>71184903</v>
      </c>
      <c r="P53" s="135">
        <v>397</v>
      </c>
      <c r="Q53" s="34">
        <f t="shared" si="70"/>
        <v>49640.797071129709</v>
      </c>
      <c r="R53" s="34">
        <f t="shared" si="71"/>
        <v>19518.755963805866</v>
      </c>
      <c r="S53" s="34">
        <f t="shared" si="72"/>
        <v>179307.06045340051</v>
      </c>
      <c r="T53" s="33">
        <f t="shared" si="73"/>
        <v>2.5432357043235703</v>
      </c>
      <c r="U53" s="9">
        <f t="shared" si="74"/>
        <v>0.27684797768479774</v>
      </c>
      <c r="V53" s="135">
        <f>市区町村別_要介護度別被保険者数!F52</f>
        <v>932</v>
      </c>
      <c r="W53" s="110">
        <v>4574</v>
      </c>
      <c r="X53" s="135">
        <v>123055962</v>
      </c>
      <c r="Y53" s="135">
        <v>467</v>
      </c>
      <c r="Z53" s="34">
        <f t="shared" si="75"/>
        <v>132034.29399141631</v>
      </c>
      <c r="AA53" s="34">
        <f t="shared" si="76"/>
        <v>26903.358548316573</v>
      </c>
      <c r="AB53" s="34">
        <f t="shared" si="77"/>
        <v>263503.130620985</v>
      </c>
      <c r="AC53" s="33">
        <f t="shared" si="78"/>
        <v>4.907725321888412</v>
      </c>
      <c r="AD53" s="9">
        <f t="shared" si="79"/>
        <v>0.50107296137339052</v>
      </c>
      <c r="AE53" s="135">
        <f>市区町村別_要介護度別被保険者数!G52</f>
        <v>1504</v>
      </c>
      <c r="AF53" s="110">
        <v>11489</v>
      </c>
      <c r="AG53" s="135">
        <v>975062993</v>
      </c>
      <c r="AH53" s="135">
        <v>1204</v>
      </c>
      <c r="AI53" s="34">
        <f t="shared" si="80"/>
        <v>648313.16023936169</v>
      </c>
      <c r="AJ53" s="34">
        <f t="shared" si="81"/>
        <v>84869.265645399952</v>
      </c>
      <c r="AK53" s="34">
        <f t="shared" si="82"/>
        <v>809852.98421926913</v>
      </c>
      <c r="AL53" s="33">
        <f t="shared" si="83"/>
        <v>7.6389627659574471</v>
      </c>
      <c r="AM53" s="9">
        <f t="shared" si="84"/>
        <v>0.80053191489361697</v>
      </c>
      <c r="AN53" s="135">
        <f>市区町村別_要介護度別被保険者数!H52</f>
        <v>1068</v>
      </c>
      <c r="AO53" s="110">
        <v>9444</v>
      </c>
      <c r="AP53" s="135">
        <v>1189239794</v>
      </c>
      <c r="AQ53" s="135">
        <v>953</v>
      </c>
      <c r="AR53" s="34">
        <f t="shared" si="85"/>
        <v>1113520.4063670412</v>
      </c>
      <c r="AS53" s="34">
        <f t="shared" si="86"/>
        <v>125925.43350275308</v>
      </c>
      <c r="AT53" s="34">
        <f t="shared" si="87"/>
        <v>1247890.6547743967</v>
      </c>
      <c r="AU53" s="33">
        <f t="shared" si="88"/>
        <v>8.8426966292134832</v>
      </c>
      <c r="AV53" s="9">
        <f t="shared" si="89"/>
        <v>0.89232209737827717</v>
      </c>
      <c r="AW53" s="135">
        <f>市区町村別_要介護度別被保険者数!I52</f>
        <v>999</v>
      </c>
      <c r="AX53" s="110">
        <v>8819</v>
      </c>
      <c r="AY53" s="135">
        <v>1864562831</v>
      </c>
      <c r="AZ53" s="135">
        <v>884</v>
      </c>
      <c r="BA53" s="34">
        <f t="shared" si="90"/>
        <v>1866429.2602602602</v>
      </c>
      <c r="BB53" s="34">
        <f t="shared" si="91"/>
        <v>211425.65268170994</v>
      </c>
      <c r="BC53" s="34">
        <f t="shared" si="92"/>
        <v>2109233.9717194568</v>
      </c>
      <c r="BD53" s="33">
        <f t="shared" si="93"/>
        <v>8.8278278278278286</v>
      </c>
      <c r="BE53" s="9">
        <f t="shared" si="94"/>
        <v>0.88488488488488493</v>
      </c>
      <c r="BF53" s="135">
        <f>市区町村別_要介護度別被保険者数!J52</f>
        <v>1026</v>
      </c>
      <c r="BG53" s="110">
        <v>8409</v>
      </c>
      <c r="BH53" s="135">
        <v>2079168996</v>
      </c>
      <c r="BI53" s="135">
        <v>887</v>
      </c>
      <c r="BJ53" s="34">
        <f t="shared" si="95"/>
        <v>2026480.5029239766</v>
      </c>
      <c r="BK53" s="34">
        <f t="shared" si="96"/>
        <v>247255.20228326792</v>
      </c>
      <c r="BL53" s="34">
        <f t="shared" si="97"/>
        <v>2344046.218714769</v>
      </c>
      <c r="BM53" s="33">
        <f t="shared" si="98"/>
        <v>8.1959064327485383</v>
      </c>
      <c r="BN53" s="9">
        <f t="shared" si="99"/>
        <v>0.86452241715399614</v>
      </c>
      <c r="BO53" s="135">
        <f>市区町村別_要介護度別被保険者数!K52</f>
        <v>708</v>
      </c>
      <c r="BP53" s="110">
        <v>5315</v>
      </c>
      <c r="BQ53" s="135">
        <v>1516728239</v>
      </c>
      <c r="BR53" s="135">
        <v>595</v>
      </c>
      <c r="BS53" s="34">
        <f t="shared" si="100"/>
        <v>2142271.5240112995</v>
      </c>
      <c r="BT53" s="34">
        <f t="shared" si="101"/>
        <v>285367.49557855126</v>
      </c>
      <c r="BU53" s="34">
        <f t="shared" si="102"/>
        <v>2549123.0907563027</v>
      </c>
      <c r="BV53" s="33">
        <f t="shared" si="103"/>
        <v>7.5070621468926557</v>
      </c>
      <c r="BW53" s="9">
        <f t="shared" si="104"/>
        <v>0.84039548022598876</v>
      </c>
      <c r="BX53" s="135">
        <f>市区町村別_要介護度別被保険者数!L52</f>
        <v>21425</v>
      </c>
      <c r="BY53" s="110">
        <f t="shared" si="105"/>
        <v>51697</v>
      </c>
      <c r="BZ53" s="135">
        <f t="shared" si="106"/>
        <v>7819003718</v>
      </c>
      <c r="CA53" s="135">
        <f t="shared" si="107"/>
        <v>5387</v>
      </c>
      <c r="CB53" s="135">
        <f t="shared" si="108"/>
        <v>364947.6647841307</v>
      </c>
      <c r="CC53" s="135">
        <f t="shared" si="109"/>
        <v>151246.75934773777</v>
      </c>
      <c r="CD53" s="135">
        <f t="shared" si="110"/>
        <v>1451457.9019862632</v>
      </c>
      <c r="CE53" s="24">
        <f t="shared" si="111"/>
        <v>2.4129288214702451</v>
      </c>
      <c r="CF53" s="25">
        <f t="shared" si="112"/>
        <v>0.25143523920653443</v>
      </c>
      <c r="CH53" s="16">
        <v>48</v>
      </c>
      <c r="CI53" s="139" t="s">
        <v>22</v>
      </c>
      <c r="CJ53" s="55">
        <f t="shared" si="56"/>
        <v>0</v>
      </c>
      <c r="CK53" s="55">
        <f t="shared" si="57"/>
        <v>71184903</v>
      </c>
      <c r="CL53" s="55">
        <f t="shared" si="58"/>
        <v>123055962</v>
      </c>
      <c r="CM53" s="55">
        <f t="shared" si="59"/>
        <v>975062993</v>
      </c>
      <c r="CN53" s="55">
        <f t="shared" si="60"/>
        <v>1189239794</v>
      </c>
      <c r="CO53" s="55">
        <f t="shared" si="61"/>
        <v>1864562831</v>
      </c>
      <c r="CP53" s="55">
        <f t="shared" si="62"/>
        <v>2079168996</v>
      </c>
      <c r="CQ53" s="55">
        <f t="shared" si="63"/>
        <v>1516728239</v>
      </c>
      <c r="CR53" s="55">
        <f t="shared" si="64"/>
        <v>7819003718</v>
      </c>
      <c r="CS53" s="111">
        <f t="shared" si="113"/>
        <v>0</v>
      </c>
      <c r="CT53" s="140">
        <f t="shared" si="114"/>
        <v>9.1040886495713513E-3</v>
      </c>
      <c r="CU53" s="111">
        <f t="shared" si="115"/>
        <v>1.5738061578959846E-2</v>
      </c>
      <c r="CV53" s="111">
        <f t="shared" si="116"/>
        <v>0.1247042498208977</v>
      </c>
      <c r="CW53" s="111">
        <f t="shared" si="117"/>
        <v>0.15209607731254438</v>
      </c>
      <c r="CX53" s="111">
        <f t="shared" si="118"/>
        <v>0.23846552556403325</v>
      </c>
      <c r="CY53" s="111">
        <f t="shared" si="119"/>
        <v>0.26591226593403189</v>
      </c>
      <c r="CZ53" s="111">
        <f t="shared" si="120"/>
        <v>0.19397973113996159</v>
      </c>
    </row>
    <row r="54" spans="2:104" s="16" customFormat="1" ht="13.5" customHeight="1">
      <c r="B54" s="7">
        <v>49</v>
      </c>
      <c r="C54" s="20" t="s">
        <v>23</v>
      </c>
      <c r="D54" s="42">
        <f>市区町村別_要介護度別被保険者数!D53</f>
        <v>13443</v>
      </c>
      <c r="E54" s="43">
        <v>0</v>
      </c>
      <c r="F54" s="42">
        <v>0</v>
      </c>
      <c r="G54" s="42">
        <v>0</v>
      </c>
      <c r="H54" s="26">
        <f t="shared" si="65"/>
        <v>0</v>
      </c>
      <c r="I54" s="26" t="str">
        <f t="shared" si="66"/>
        <v>-</v>
      </c>
      <c r="J54" s="26" t="str">
        <f t="shared" si="67"/>
        <v>-</v>
      </c>
      <c r="K54" s="30">
        <f t="shared" si="68"/>
        <v>0</v>
      </c>
      <c r="L54" s="8">
        <f t="shared" si="69"/>
        <v>0</v>
      </c>
      <c r="M54" s="42">
        <f>市区町村別_要介護度別被保険者数!E53</f>
        <v>1494</v>
      </c>
      <c r="N54" s="43">
        <v>3909</v>
      </c>
      <c r="O54" s="42">
        <v>59817392</v>
      </c>
      <c r="P54" s="42">
        <v>432</v>
      </c>
      <c r="Q54" s="26">
        <f t="shared" si="70"/>
        <v>40038.414993306556</v>
      </c>
      <c r="R54" s="26">
        <f t="shared" si="71"/>
        <v>15302.479406497825</v>
      </c>
      <c r="S54" s="26">
        <f t="shared" si="72"/>
        <v>138466.1851851852</v>
      </c>
      <c r="T54" s="30">
        <f t="shared" si="73"/>
        <v>2.6164658634538154</v>
      </c>
      <c r="U54" s="8">
        <f t="shared" si="74"/>
        <v>0.28915662650602408</v>
      </c>
      <c r="V54" s="42">
        <f>市区町村別_要介護度別被保険者数!F53</f>
        <v>768</v>
      </c>
      <c r="W54" s="43">
        <v>3683</v>
      </c>
      <c r="X54" s="42">
        <v>82732042</v>
      </c>
      <c r="Y54" s="42">
        <v>377</v>
      </c>
      <c r="Z54" s="26">
        <f t="shared" si="75"/>
        <v>107724.01302083333</v>
      </c>
      <c r="AA54" s="26">
        <f t="shared" si="76"/>
        <v>22463.220743958729</v>
      </c>
      <c r="AB54" s="26">
        <f t="shared" si="77"/>
        <v>219448.3872679045</v>
      </c>
      <c r="AC54" s="30">
        <f t="shared" si="78"/>
        <v>4.795572916666667</v>
      </c>
      <c r="AD54" s="8">
        <f t="shared" si="79"/>
        <v>0.49088541666666669</v>
      </c>
      <c r="AE54" s="42">
        <f>市区町村別_要介護度別被保険者数!G53</f>
        <v>1892</v>
      </c>
      <c r="AF54" s="43">
        <v>15025</v>
      </c>
      <c r="AG54" s="42">
        <v>1416025895</v>
      </c>
      <c r="AH54" s="42">
        <v>1568</v>
      </c>
      <c r="AI54" s="26">
        <f t="shared" si="80"/>
        <v>748428.06289640593</v>
      </c>
      <c r="AJ54" s="26">
        <f t="shared" si="81"/>
        <v>94244.651913477544</v>
      </c>
      <c r="AK54" s="26">
        <f t="shared" si="82"/>
        <v>903077.73915816331</v>
      </c>
      <c r="AL54" s="30">
        <f t="shared" si="83"/>
        <v>7.941331923890063</v>
      </c>
      <c r="AM54" s="8">
        <f t="shared" si="84"/>
        <v>0.82875264270613103</v>
      </c>
      <c r="AN54" s="42">
        <f>市区町村別_要介護度別被保険者数!H53</f>
        <v>1046</v>
      </c>
      <c r="AO54" s="43">
        <v>9394</v>
      </c>
      <c r="AP54" s="42">
        <v>1243491149</v>
      </c>
      <c r="AQ54" s="42">
        <v>941</v>
      </c>
      <c r="AR54" s="26">
        <f t="shared" si="85"/>
        <v>1188806.0697896751</v>
      </c>
      <c r="AS54" s="26">
        <f t="shared" si="86"/>
        <v>132370.78443687459</v>
      </c>
      <c r="AT54" s="26">
        <f t="shared" si="87"/>
        <v>1321457.1190223168</v>
      </c>
      <c r="AU54" s="30">
        <f t="shared" si="88"/>
        <v>8.9808795411089868</v>
      </c>
      <c r="AV54" s="8">
        <f t="shared" si="89"/>
        <v>0.89961759082217974</v>
      </c>
      <c r="AW54" s="42">
        <f>市区町村別_要介護度別被保険者数!I53</f>
        <v>776</v>
      </c>
      <c r="AX54" s="43">
        <v>7222</v>
      </c>
      <c r="AY54" s="42">
        <v>1477315752</v>
      </c>
      <c r="AZ54" s="42">
        <v>724</v>
      </c>
      <c r="BA54" s="26">
        <f t="shared" si="90"/>
        <v>1903757.4123711339</v>
      </c>
      <c r="BB54" s="26">
        <f t="shared" si="91"/>
        <v>204557.70589864303</v>
      </c>
      <c r="BC54" s="26">
        <f t="shared" si="92"/>
        <v>2040491.370165746</v>
      </c>
      <c r="BD54" s="30">
        <f t="shared" si="93"/>
        <v>9.3067010309278349</v>
      </c>
      <c r="BE54" s="8">
        <f t="shared" si="94"/>
        <v>0.9329896907216495</v>
      </c>
      <c r="BF54" s="42">
        <f>市区町村別_要介護度別被保険者数!J53</f>
        <v>1242</v>
      </c>
      <c r="BG54" s="43">
        <v>10891</v>
      </c>
      <c r="BH54" s="42">
        <v>2808694825</v>
      </c>
      <c r="BI54" s="42">
        <v>1133</v>
      </c>
      <c r="BJ54" s="26">
        <f t="shared" si="95"/>
        <v>2261429.0056360709</v>
      </c>
      <c r="BK54" s="26">
        <f t="shared" si="96"/>
        <v>257891.362133872</v>
      </c>
      <c r="BL54" s="26">
        <f t="shared" si="97"/>
        <v>2478989.2541924096</v>
      </c>
      <c r="BM54" s="30">
        <f t="shared" si="98"/>
        <v>8.7689210950080518</v>
      </c>
      <c r="BN54" s="8">
        <f t="shared" si="99"/>
        <v>0.9122383252818036</v>
      </c>
      <c r="BO54" s="42">
        <f>市区町村別_要介護度別被保険者数!K53</f>
        <v>795</v>
      </c>
      <c r="BP54" s="43">
        <v>6431</v>
      </c>
      <c r="BQ54" s="42">
        <v>1933304526</v>
      </c>
      <c r="BR54" s="42">
        <v>697</v>
      </c>
      <c r="BS54" s="26">
        <f t="shared" si="100"/>
        <v>2431829.5924528302</v>
      </c>
      <c r="BT54" s="26">
        <f t="shared" si="101"/>
        <v>300622.69102783391</v>
      </c>
      <c r="BU54" s="26">
        <f t="shared" si="102"/>
        <v>2773751.113342898</v>
      </c>
      <c r="BV54" s="30">
        <f t="shared" si="103"/>
        <v>8.0893081761006282</v>
      </c>
      <c r="BW54" s="8">
        <f t="shared" si="104"/>
        <v>0.8767295597484277</v>
      </c>
      <c r="BX54" s="42">
        <f>市区町村別_要介護度別被保険者数!L53</f>
        <v>21456</v>
      </c>
      <c r="BY54" s="43">
        <f t="shared" si="105"/>
        <v>56555</v>
      </c>
      <c r="BZ54" s="42">
        <f t="shared" si="106"/>
        <v>9021381581</v>
      </c>
      <c r="CA54" s="42">
        <f t="shared" si="107"/>
        <v>5872</v>
      </c>
      <c r="CB54" s="146">
        <f t="shared" si="108"/>
        <v>420459.6188012677</v>
      </c>
      <c r="CC54" s="146">
        <f t="shared" si="109"/>
        <v>159515.19018654406</v>
      </c>
      <c r="CD54" s="146">
        <f t="shared" si="110"/>
        <v>1536338.8251021798</v>
      </c>
      <c r="CE54" s="147">
        <f t="shared" si="111"/>
        <v>2.6358594332587622</v>
      </c>
      <c r="CF54" s="148">
        <f t="shared" si="112"/>
        <v>0.27367636092468306</v>
      </c>
      <c r="CH54" s="16">
        <v>49</v>
      </c>
      <c r="CI54" s="139" t="s">
        <v>23</v>
      </c>
      <c r="CJ54" s="55">
        <f t="shared" si="56"/>
        <v>0</v>
      </c>
      <c r="CK54" s="55">
        <f t="shared" si="57"/>
        <v>59817392</v>
      </c>
      <c r="CL54" s="55">
        <f t="shared" si="58"/>
        <v>82732042</v>
      </c>
      <c r="CM54" s="55">
        <f t="shared" si="59"/>
        <v>1416025895</v>
      </c>
      <c r="CN54" s="55">
        <f t="shared" si="60"/>
        <v>1243491149</v>
      </c>
      <c r="CO54" s="55">
        <f t="shared" si="61"/>
        <v>1477315752</v>
      </c>
      <c r="CP54" s="55">
        <f t="shared" si="62"/>
        <v>2808694825</v>
      </c>
      <c r="CQ54" s="55">
        <f t="shared" si="63"/>
        <v>1933304526</v>
      </c>
      <c r="CR54" s="55">
        <f t="shared" si="64"/>
        <v>9021381581</v>
      </c>
      <c r="CS54" s="111">
        <f t="shared" si="113"/>
        <v>0</v>
      </c>
      <c r="CT54" s="140">
        <f t="shared" si="114"/>
        <v>6.6306243076982643E-3</v>
      </c>
      <c r="CU54" s="111">
        <f t="shared" si="115"/>
        <v>9.1706620828723821E-3</v>
      </c>
      <c r="CV54" s="111">
        <f t="shared" si="116"/>
        <v>0.15696330792417681</v>
      </c>
      <c r="CW54" s="111">
        <f t="shared" si="117"/>
        <v>0.13783821666727036</v>
      </c>
      <c r="CX54" s="111">
        <f t="shared" si="118"/>
        <v>0.16375715168853802</v>
      </c>
      <c r="CY54" s="111">
        <f t="shared" si="119"/>
        <v>0.31133754844329092</v>
      </c>
      <c r="CZ54" s="111">
        <f t="shared" si="120"/>
        <v>0.21430248888615325</v>
      </c>
    </row>
    <row r="55" spans="2:104" s="16" customFormat="1" ht="13.5" customHeight="1">
      <c r="B55" s="7">
        <v>50</v>
      </c>
      <c r="C55" s="20" t="s">
        <v>14</v>
      </c>
      <c r="D55" s="42">
        <f>市区町村別_要介護度別被保険者数!D54</f>
        <v>13162</v>
      </c>
      <c r="E55" s="43">
        <v>0</v>
      </c>
      <c r="F55" s="42">
        <v>0</v>
      </c>
      <c r="G55" s="42">
        <v>0</v>
      </c>
      <c r="H55" s="26">
        <f t="shared" si="65"/>
        <v>0</v>
      </c>
      <c r="I55" s="26" t="str">
        <f t="shared" si="66"/>
        <v>-</v>
      </c>
      <c r="J55" s="26" t="str">
        <f t="shared" si="67"/>
        <v>-</v>
      </c>
      <c r="K55" s="30">
        <f t="shared" si="68"/>
        <v>0</v>
      </c>
      <c r="L55" s="8">
        <f t="shared" si="69"/>
        <v>0</v>
      </c>
      <c r="M55" s="42">
        <f>市区町村別_要介護度別被保険者数!E54</f>
        <v>562</v>
      </c>
      <c r="N55" s="43">
        <v>1913</v>
      </c>
      <c r="O55" s="42">
        <v>38210210</v>
      </c>
      <c r="P55" s="42">
        <v>206</v>
      </c>
      <c r="Q55" s="26">
        <f t="shared" si="70"/>
        <v>67989.697508896803</v>
      </c>
      <c r="R55" s="26">
        <f t="shared" si="71"/>
        <v>19973.972817564034</v>
      </c>
      <c r="S55" s="26">
        <f t="shared" si="72"/>
        <v>185486.45631067961</v>
      </c>
      <c r="T55" s="30">
        <f t="shared" si="73"/>
        <v>3.4039145907473309</v>
      </c>
      <c r="U55" s="8">
        <f t="shared" si="74"/>
        <v>0.36654804270462632</v>
      </c>
      <c r="V55" s="42">
        <f>市区町村別_要介護度別被保険者数!F54</f>
        <v>824</v>
      </c>
      <c r="W55" s="43">
        <v>3247</v>
      </c>
      <c r="X55" s="42">
        <v>105169609</v>
      </c>
      <c r="Y55" s="42">
        <v>354</v>
      </c>
      <c r="Z55" s="26">
        <f t="shared" si="75"/>
        <v>127633.02063106796</v>
      </c>
      <c r="AA55" s="26">
        <f t="shared" si="76"/>
        <v>32389.777948875886</v>
      </c>
      <c r="AB55" s="26">
        <f t="shared" si="77"/>
        <v>297089.290960452</v>
      </c>
      <c r="AC55" s="30">
        <f t="shared" si="78"/>
        <v>3.9405339805825244</v>
      </c>
      <c r="AD55" s="8">
        <f t="shared" si="79"/>
        <v>0.42961165048543687</v>
      </c>
      <c r="AE55" s="42">
        <f>市区町村別_要介護度別被保険者数!G54</f>
        <v>882</v>
      </c>
      <c r="AF55" s="43">
        <v>5770</v>
      </c>
      <c r="AG55" s="42">
        <v>512953038</v>
      </c>
      <c r="AH55" s="42">
        <v>649</v>
      </c>
      <c r="AI55" s="26">
        <f t="shared" si="80"/>
        <v>581579.40816326533</v>
      </c>
      <c r="AJ55" s="26">
        <f t="shared" si="81"/>
        <v>88900.006585788564</v>
      </c>
      <c r="AK55" s="26">
        <f t="shared" si="82"/>
        <v>790374.48073959933</v>
      </c>
      <c r="AL55" s="30">
        <f t="shared" si="83"/>
        <v>6.541950113378685</v>
      </c>
      <c r="AM55" s="8">
        <f t="shared" si="84"/>
        <v>0.73582766439909297</v>
      </c>
      <c r="AN55" s="42">
        <f>市区町村別_要介護度別被保険者数!H54</f>
        <v>1199</v>
      </c>
      <c r="AO55" s="43">
        <v>11068</v>
      </c>
      <c r="AP55" s="42">
        <v>1357194075</v>
      </c>
      <c r="AQ55" s="42">
        <v>1106</v>
      </c>
      <c r="AR55" s="26">
        <f t="shared" si="85"/>
        <v>1131938.3444537115</v>
      </c>
      <c r="AS55" s="26">
        <f t="shared" si="86"/>
        <v>122623.24494036863</v>
      </c>
      <c r="AT55" s="26">
        <f t="shared" si="87"/>
        <v>1227119.4168173599</v>
      </c>
      <c r="AU55" s="30">
        <f t="shared" si="88"/>
        <v>9.231025854879066</v>
      </c>
      <c r="AV55" s="8">
        <f t="shared" si="89"/>
        <v>0.92243536280233529</v>
      </c>
      <c r="AW55" s="42">
        <f>市区町村別_要介護度別被保険者数!I54</f>
        <v>943</v>
      </c>
      <c r="AX55" s="43">
        <v>9127</v>
      </c>
      <c r="AY55" s="42">
        <v>1814732390</v>
      </c>
      <c r="AZ55" s="42">
        <v>890</v>
      </c>
      <c r="BA55" s="26">
        <f t="shared" si="90"/>
        <v>1924424.5917285259</v>
      </c>
      <c r="BB55" s="26">
        <f t="shared" si="91"/>
        <v>198831.20302399475</v>
      </c>
      <c r="BC55" s="26">
        <f t="shared" si="92"/>
        <v>2039025.1573033708</v>
      </c>
      <c r="BD55" s="30">
        <f t="shared" si="93"/>
        <v>9.6786850477200428</v>
      </c>
      <c r="BE55" s="8">
        <f t="shared" si="94"/>
        <v>0.94379639448568398</v>
      </c>
      <c r="BF55" s="42">
        <f>市区町村別_要介護度別被保険者数!J54</f>
        <v>893</v>
      </c>
      <c r="BG55" s="43">
        <v>7714</v>
      </c>
      <c r="BH55" s="42">
        <v>2022857444</v>
      </c>
      <c r="BI55" s="42">
        <v>797</v>
      </c>
      <c r="BJ55" s="26">
        <f t="shared" si="95"/>
        <v>2265237.8992161253</v>
      </c>
      <c r="BK55" s="26">
        <f t="shared" si="96"/>
        <v>262231.97355457611</v>
      </c>
      <c r="BL55" s="26">
        <f t="shared" si="97"/>
        <v>2538089.6411543288</v>
      </c>
      <c r="BM55" s="30">
        <f t="shared" si="98"/>
        <v>8.6382978723404253</v>
      </c>
      <c r="BN55" s="8">
        <f t="shared" si="99"/>
        <v>0.89249720044792835</v>
      </c>
      <c r="BO55" s="42">
        <f>市区町村別_要介護度別被保険者数!K54</f>
        <v>798</v>
      </c>
      <c r="BP55" s="43">
        <v>6346</v>
      </c>
      <c r="BQ55" s="42">
        <v>1870679596</v>
      </c>
      <c r="BR55" s="42">
        <v>697</v>
      </c>
      <c r="BS55" s="26">
        <f t="shared" si="100"/>
        <v>2344210.0200501252</v>
      </c>
      <c r="BT55" s="26">
        <f t="shared" si="101"/>
        <v>294780.90072486608</v>
      </c>
      <c r="BU55" s="26">
        <f t="shared" si="102"/>
        <v>2683901.8593974174</v>
      </c>
      <c r="BV55" s="30">
        <f t="shared" si="103"/>
        <v>7.9523809523809526</v>
      </c>
      <c r="BW55" s="8">
        <f t="shared" si="104"/>
        <v>0.87343358395989978</v>
      </c>
      <c r="BX55" s="42">
        <f>市区町村別_要介護度別被保険者数!L54</f>
        <v>19263</v>
      </c>
      <c r="BY55" s="43">
        <f t="shared" si="105"/>
        <v>45185</v>
      </c>
      <c r="BZ55" s="42">
        <f t="shared" si="106"/>
        <v>7721796362</v>
      </c>
      <c r="CA55" s="42">
        <f t="shared" si="107"/>
        <v>4699</v>
      </c>
      <c r="CB55" s="146">
        <f t="shared" si="108"/>
        <v>400861.56683797954</v>
      </c>
      <c r="CC55" s="146">
        <f t="shared" si="109"/>
        <v>170892.91494965143</v>
      </c>
      <c r="CD55" s="146">
        <f t="shared" si="110"/>
        <v>1643285.0312832517</v>
      </c>
      <c r="CE55" s="147">
        <f t="shared" si="111"/>
        <v>2.3456886258630534</v>
      </c>
      <c r="CF55" s="148">
        <f t="shared" si="112"/>
        <v>0.24393915797124019</v>
      </c>
      <c r="CH55" s="16">
        <v>50</v>
      </c>
      <c r="CI55" s="139" t="s">
        <v>14</v>
      </c>
      <c r="CJ55" s="55">
        <f t="shared" si="56"/>
        <v>0</v>
      </c>
      <c r="CK55" s="55">
        <f t="shared" si="57"/>
        <v>38210210</v>
      </c>
      <c r="CL55" s="55">
        <f t="shared" si="58"/>
        <v>105169609</v>
      </c>
      <c r="CM55" s="55">
        <f t="shared" si="59"/>
        <v>512953038</v>
      </c>
      <c r="CN55" s="55">
        <f t="shared" si="60"/>
        <v>1357194075</v>
      </c>
      <c r="CO55" s="55">
        <f t="shared" si="61"/>
        <v>1814732390</v>
      </c>
      <c r="CP55" s="55">
        <f t="shared" si="62"/>
        <v>2022857444</v>
      </c>
      <c r="CQ55" s="55">
        <f t="shared" si="63"/>
        <v>1870679596</v>
      </c>
      <c r="CR55" s="55">
        <f t="shared" si="64"/>
        <v>7721796362</v>
      </c>
      <c r="CS55" s="111">
        <f t="shared" si="113"/>
        <v>0</v>
      </c>
      <c r="CT55" s="140">
        <f t="shared" si="114"/>
        <v>4.9483576370956362E-3</v>
      </c>
      <c r="CU55" s="111">
        <f t="shared" si="115"/>
        <v>1.3619837155710789E-2</v>
      </c>
      <c r="CV55" s="111">
        <f t="shared" si="116"/>
        <v>6.642923666367466E-2</v>
      </c>
      <c r="CW55" s="111">
        <f t="shared" si="117"/>
        <v>0.17576144350023717</v>
      </c>
      <c r="CX55" s="111">
        <f t="shared" si="118"/>
        <v>0.23501427710921549</v>
      </c>
      <c r="CY55" s="111">
        <f t="shared" si="119"/>
        <v>0.26196720933418471</v>
      </c>
      <c r="CZ55" s="111">
        <f t="shared" si="120"/>
        <v>0.24225963859988153</v>
      </c>
    </row>
    <row r="56" spans="2:104" s="16" customFormat="1" ht="13.5" customHeight="1">
      <c r="B56" s="7">
        <v>51</v>
      </c>
      <c r="C56" s="20" t="s">
        <v>42</v>
      </c>
      <c r="D56" s="42">
        <f>市区町村別_要介護度別被保険者数!D55</f>
        <v>17292</v>
      </c>
      <c r="E56" s="43">
        <v>6</v>
      </c>
      <c r="F56" s="42">
        <v>272845</v>
      </c>
      <c r="G56" s="42">
        <v>1</v>
      </c>
      <c r="H56" s="26">
        <f t="shared" si="65"/>
        <v>15.778683784408976</v>
      </c>
      <c r="I56" s="26">
        <f t="shared" si="66"/>
        <v>45474.166666666664</v>
      </c>
      <c r="J56" s="26">
        <f t="shared" si="67"/>
        <v>272845</v>
      </c>
      <c r="K56" s="30">
        <f t="shared" si="68"/>
        <v>3.4698126301179735E-4</v>
      </c>
      <c r="L56" s="8">
        <f t="shared" si="69"/>
        <v>5.7830210501966227E-5</v>
      </c>
      <c r="M56" s="42">
        <f>市区町村別_要介護度別被保険者数!E55</f>
        <v>1766</v>
      </c>
      <c r="N56" s="43">
        <v>5505</v>
      </c>
      <c r="O56" s="42">
        <v>105569403</v>
      </c>
      <c r="P56" s="42">
        <v>600</v>
      </c>
      <c r="Q56" s="26">
        <f t="shared" si="70"/>
        <v>59778.823895809743</v>
      </c>
      <c r="R56" s="26">
        <f t="shared" si="71"/>
        <v>19177.003269754769</v>
      </c>
      <c r="S56" s="26">
        <f t="shared" si="72"/>
        <v>175949.005</v>
      </c>
      <c r="T56" s="30">
        <f t="shared" si="73"/>
        <v>3.1172140430351076</v>
      </c>
      <c r="U56" s="8">
        <f t="shared" si="74"/>
        <v>0.33975084937712347</v>
      </c>
      <c r="V56" s="42">
        <f>市区町村別_要介護度別被保険者数!F55</f>
        <v>1289</v>
      </c>
      <c r="W56" s="43">
        <v>7396</v>
      </c>
      <c r="X56" s="42">
        <v>209598976</v>
      </c>
      <c r="Y56" s="42">
        <v>771</v>
      </c>
      <c r="Z56" s="26">
        <f t="shared" si="75"/>
        <v>162605.87742435996</v>
      </c>
      <c r="AA56" s="26">
        <f t="shared" si="76"/>
        <v>28339.504597079504</v>
      </c>
      <c r="AB56" s="26">
        <f t="shared" si="77"/>
        <v>271853.40596627758</v>
      </c>
      <c r="AC56" s="30">
        <f t="shared" si="78"/>
        <v>5.7377812257564003</v>
      </c>
      <c r="AD56" s="8">
        <f t="shared" si="79"/>
        <v>0.59813809154383246</v>
      </c>
      <c r="AE56" s="42">
        <f>市区町村別_要介護度別被保険者数!G55</f>
        <v>1419</v>
      </c>
      <c r="AF56" s="43">
        <v>11428</v>
      </c>
      <c r="AG56" s="42">
        <v>1180410328</v>
      </c>
      <c r="AH56" s="42">
        <v>1222</v>
      </c>
      <c r="AI56" s="26">
        <f t="shared" si="80"/>
        <v>831860.69626497536</v>
      </c>
      <c r="AJ56" s="26">
        <f t="shared" si="81"/>
        <v>103291.06825341267</v>
      </c>
      <c r="AK56" s="26">
        <f t="shared" si="82"/>
        <v>965965.89852700487</v>
      </c>
      <c r="AL56" s="30">
        <f t="shared" si="83"/>
        <v>8.0535588442565178</v>
      </c>
      <c r="AM56" s="8">
        <f t="shared" si="84"/>
        <v>0.86116983791402391</v>
      </c>
      <c r="AN56" s="42">
        <f>市区町村別_要介護度別被保険者数!H55</f>
        <v>1179</v>
      </c>
      <c r="AO56" s="43">
        <v>10246</v>
      </c>
      <c r="AP56" s="42">
        <v>1394599083</v>
      </c>
      <c r="AQ56" s="42">
        <v>1052</v>
      </c>
      <c r="AR56" s="26">
        <f t="shared" si="85"/>
        <v>1182866.058524173</v>
      </c>
      <c r="AS56" s="26">
        <f t="shared" si="86"/>
        <v>136111.56382978722</v>
      </c>
      <c r="AT56" s="26">
        <f t="shared" si="87"/>
        <v>1325664.5275665398</v>
      </c>
      <c r="AU56" s="30">
        <f t="shared" si="88"/>
        <v>8.6904156064461411</v>
      </c>
      <c r="AV56" s="8">
        <f t="shared" si="89"/>
        <v>0.89228159457167089</v>
      </c>
      <c r="AW56" s="42">
        <f>市区町村別_要介護度別被保険者数!I55</f>
        <v>1039</v>
      </c>
      <c r="AX56" s="43">
        <v>9319</v>
      </c>
      <c r="AY56" s="42">
        <v>1955309216</v>
      </c>
      <c r="AZ56" s="42">
        <v>953</v>
      </c>
      <c r="BA56" s="26">
        <f t="shared" si="90"/>
        <v>1881914.5486044274</v>
      </c>
      <c r="BB56" s="26">
        <f t="shared" si="91"/>
        <v>209819.63901706191</v>
      </c>
      <c r="BC56" s="26">
        <f t="shared" si="92"/>
        <v>2051741.0451206716</v>
      </c>
      <c r="BD56" s="30">
        <f t="shared" si="93"/>
        <v>8.9692011549566892</v>
      </c>
      <c r="BE56" s="8">
        <f t="shared" si="94"/>
        <v>0.91722810394610199</v>
      </c>
      <c r="BF56" s="42">
        <f>市区町村別_要介護度別被保険者数!J55</f>
        <v>1209</v>
      </c>
      <c r="BG56" s="43">
        <v>10132</v>
      </c>
      <c r="BH56" s="42">
        <v>2678184407</v>
      </c>
      <c r="BI56" s="42">
        <v>1058</v>
      </c>
      <c r="BJ56" s="26">
        <f t="shared" si="95"/>
        <v>2215206.2919768402</v>
      </c>
      <c r="BK56" s="26">
        <f t="shared" si="96"/>
        <v>264329.29401894985</v>
      </c>
      <c r="BL56" s="26">
        <f t="shared" si="97"/>
        <v>2531365.2240075613</v>
      </c>
      <c r="BM56" s="30">
        <f t="shared" si="98"/>
        <v>8.3804797353184455</v>
      </c>
      <c r="BN56" s="8">
        <f t="shared" si="99"/>
        <v>0.87510339123242353</v>
      </c>
      <c r="BO56" s="42">
        <f>市区町村別_要介護度別被保険者数!K55</f>
        <v>946</v>
      </c>
      <c r="BP56" s="43">
        <v>7598</v>
      </c>
      <c r="BQ56" s="42">
        <v>2319804827</v>
      </c>
      <c r="BR56" s="42">
        <v>822</v>
      </c>
      <c r="BS56" s="26">
        <f t="shared" si="100"/>
        <v>2452224.9756871038</v>
      </c>
      <c r="BT56" s="26">
        <f t="shared" si="101"/>
        <v>305317.82403264014</v>
      </c>
      <c r="BU56" s="26">
        <f t="shared" si="102"/>
        <v>2822146.9914841847</v>
      </c>
      <c r="BV56" s="30">
        <f t="shared" si="103"/>
        <v>8.0317124735729379</v>
      </c>
      <c r="BW56" s="8">
        <f t="shared" si="104"/>
        <v>0.86892177589852004</v>
      </c>
      <c r="BX56" s="42">
        <f>市区町村別_要介護度別被保険者数!L55</f>
        <v>26139</v>
      </c>
      <c r="BY56" s="43">
        <f t="shared" si="105"/>
        <v>61630</v>
      </c>
      <c r="BZ56" s="42">
        <f t="shared" si="106"/>
        <v>9843749085</v>
      </c>
      <c r="CA56" s="42">
        <f t="shared" si="107"/>
        <v>6479</v>
      </c>
      <c r="CB56" s="146">
        <f t="shared" si="108"/>
        <v>376592.41306094342</v>
      </c>
      <c r="CC56" s="146">
        <f t="shared" si="109"/>
        <v>159723.33417166965</v>
      </c>
      <c r="CD56" s="146">
        <f t="shared" si="110"/>
        <v>1519331.5457632351</v>
      </c>
      <c r="CE56" s="147">
        <f t="shared" si="111"/>
        <v>2.357779563104939</v>
      </c>
      <c r="CF56" s="148">
        <f t="shared" si="112"/>
        <v>0.24786717165920655</v>
      </c>
      <c r="CH56" s="16">
        <v>51</v>
      </c>
      <c r="CI56" s="139" t="s">
        <v>42</v>
      </c>
      <c r="CJ56" s="55">
        <f t="shared" si="56"/>
        <v>272845</v>
      </c>
      <c r="CK56" s="55">
        <f t="shared" si="57"/>
        <v>105569403</v>
      </c>
      <c r="CL56" s="55">
        <f t="shared" si="58"/>
        <v>209598976</v>
      </c>
      <c r="CM56" s="55">
        <f t="shared" si="59"/>
        <v>1180410328</v>
      </c>
      <c r="CN56" s="55">
        <f t="shared" si="60"/>
        <v>1394599083</v>
      </c>
      <c r="CO56" s="55">
        <f t="shared" si="61"/>
        <v>1955309216</v>
      </c>
      <c r="CP56" s="55">
        <f t="shared" si="62"/>
        <v>2678184407</v>
      </c>
      <c r="CQ56" s="55">
        <f t="shared" si="63"/>
        <v>2319804827</v>
      </c>
      <c r="CR56" s="55">
        <f t="shared" si="64"/>
        <v>9843749085</v>
      </c>
      <c r="CS56" s="111">
        <f t="shared" si="113"/>
        <v>2.7717589878003274E-5</v>
      </c>
      <c r="CT56" s="140">
        <f t="shared" si="114"/>
        <v>1.0724511777821286E-2</v>
      </c>
      <c r="CU56" s="111">
        <f t="shared" si="115"/>
        <v>2.1292596366499116E-2</v>
      </c>
      <c r="CV56" s="111">
        <f t="shared" si="116"/>
        <v>0.11991471113365949</v>
      </c>
      <c r="CW56" s="111">
        <f t="shared" si="117"/>
        <v>0.14167357080699097</v>
      </c>
      <c r="CX56" s="111">
        <f t="shared" si="118"/>
        <v>0.19863460548578174</v>
      </c>
      <c r="CY56" s="111">
        <f t="shared" si="119"/>
        <v>0.27206955234983016</v>
      </c>
      <c r="CZ56" s="111">
        <f t="shared" si="120"/>
        <v>0.23566273448953926</v>
      </c>
    </row>
    <row r="57" spans="2:104" s="16" customFormat="1" ht="13.5" customHeight="1">
      <c r="B57" s="7">
        <v>52</v>
      </c>
      <c r="C57" s="20" t="s">
        <v>4</v>
      </c>
      <c r="D57" s="42">
        <f>市区町村別_要介護度別被保険者数!D56</f>
        <v>14704</v>
      </c>
      <c r="E57" s="43">
        <v>0</v>
      </c>
      <c r="F57" s="42">
        <v>0</v>
      </c>
      <c r="G57" s="42">
        <v>0</v>
      </c>
      <c r="H57" s="26">
        <f t="shared" si="65"/>
        <v>0</v>
      </c>
      <c r="I57" s="26" t="str">
        <f t="shared" si="66"/>
        <v>-</v>
      </c>
      <c r="J57" s="26" t="str">
        <f t="shared" si="67"/>
        <v>-</v>
      </c>
      <c r="K57" s="30">
        <f t="shared" si="68"/>
        <v>0</v>
      </c>
      <c r="L57" s="8">
        <f t="shared" si="69"/>
        <v>0</v>
      </c>
      <c r="M57" s="42">
        <f>市区町村別_要介護度別被保険者数!E56</f>
        <v>789</v>
      </c>
      <c r="N57" s="43">
        <v>2570</v>
      </c>
      <c r="O57" s="42">
        <v>53288994</v>
      </c>
      <c r="P57" s="42">
        <v>295</v>
      </c>
      <c r="Q57" s="26">
        <f t="shared" si="70"/>
        <v>67539.916349809879</v>
      </c>
      <c r="R57" s="26">
        <f t="shared" si="71"/>
        <v>20735.017120622568</v>
      </c>
      <c r="S57" s="26">
        <f t="shared" si="72"/>
        <v>180640.65762711863</v>
      </c>
      <c r="T57" s="30">
        <f t="shared" si="73"/>
        <v>3.2572877059569074</v>
      </c>
      <c r="U57" s="8">
        <f t="shared" si="74"/>
        <v>0.37389100126742714</v>
      </c>
      <c r="V57" s="42">
        <f>市区町村別_要介護度別被保険者数!F56</f>
        <v>904</v>
      </c>
      <c r="W57" s="43">
        <v>4762</v>
      </c>
      <c r="X57" s="42">
        <v>149230419</v>
      </c>
      <c r="Y57" s="42">
        <v>513</v>
      </c>
      <c r="Z57" s="26">
        <f t="shared" si="75"/>
        <v>165077.89712389381</v>
      </c>
      <c r="AA57" s="26">
        <f t="shared" si="76"/>
        <v>31337.761234775306</v>
      </c>
      <c r="AB57" s="26">
        <f t="shared" si="77"/>
        <v>290897.50292397663</v>
      </c>
      <c r="AC57" s="30">
        <f t="shared" si="78"/>
        <v>5.2676991150442474</v>
      </c>
      <c r="AD57" s="8">
        <f t="shared" si="79"/>
        <v>0.56747787610619471</v>
      </c>
      <c r="AE57" s="42">
        <f>市区町村別_要介護度別被保険者数!G56</f>
        <v>1311</v>
      </c>
      <c r="AF57" s="43">
        <v>10412</v>
      </c>
      <c r="AG57" s="42">
        <v>1102697686</v>
      </c>
      <c r="AH57" s="42">
        <v>1092</v>
      </c>
      <c r="AI57" s="26">
        <f t="shared" si="80"/>
        <v>841111.88863463001</v>
      </c>
      <c r="AJ57" s="26">
        <f t="shared" si="81"/>
        <v>105906.4239339224</v>
      </c>
      <c r="AK57" s="26">
        <f t="shared" si="82"/>
        <v>1009796.4157509158</v>
      </c>
      <c r="AL57" s="30">
        <f t="shared" si="83"/>
        <v>7.9420289855072461</v>
      </c>
      <c r="AM57" s="8">
        <f t="shared" si="84"/>
        <v>0.83295194508009152</v>
      </c>
      <c r="AN57" s="42">
        <f>市区町村別_要介護度別被保険者数!H56</f>
        <v>999</v>
      </c>
      <c r="AO57" s="43">
        <v>9107</v>
      </c>
      <c r="AP57" s="42">
        <v>1302969124</v>
      </c>
      <c r="AQ57" s="42">
        <v>923</v>
      </c>
      <c r="AR57" s="26">
        <f t="shared" si="85"/>
        <v>1304273.3973973973</v>
      </c>
      <c r="AS57" s="26">
        <f t="shared" si="86"/>
        <v>143073.36378609861</v>
      </c>
      <c r="AT57" s="26">
        <f t="shared" si="87"/>
        <v>1411667.5232936079</v>
      </c>
      <c r="AU57" s="30">
        <f t="shared" si="88"/>
        <v>9.1161161161161157</v>
      </c>
      <c r="AV57" s="8">
        <f t="shared" si="89"/>
        <v>0.92392392392392397</v>
      </c>
      <c r="AW57" s="42">
        <f>市区町村別_要介護度別被保険者数!I56</f>
        <v>853</v>
      </c>
      <c r="AX57" s="43">
        <v>7699</v>
      </c>
      <c r="AY57" s="42">
        <v>1641903745</v>
      </c>
      <c r="AZ57" s="42">
        <v>790</v>
      </c>
      <c r="BA57" s="26">
        <f t="shared" si="90"/>
        <v>1924857.8487690503</v>
      </c>
      <c r="BB57" s="26">
        <f t="shared" si="91"/>
        <v>213261.94895440966</v>
      </c>
      <c r="BC57" s="26">
        <f t="shared" si="92"/>
        <v>2078359.1708860761</v>
      </c>
      <c r="BD57" s="30">
        <f t="shared" si="93"/>
        <v>9.0257913247362254</v>
      </c>
      <c r="BE57" s="8">
        <f t="shared" si="94"/>
        <v>0.92614302461899178</v>
      </c>
      <c r="BF57" s="42">
        <f>市区町村別_要介護度別被保険者数!J56</f>
        <v>849</v>
      </c>
      <c r="BG57" s="43">
        <v>7455</v>
      </c>
      <c r="BH57" s="42">
        <v>1946100457</v>
      </c>
      <c r="BI57" s="42">
        <v>787</v>
      </c>
      <c r="BJ57" s="26">
        <f t="shared" si="95"/>
        <v>2292226.6866902239</v>
      </c>
      <c r="BK57" s="26">
        <f t="shared" si="96"/>
        <v>261046.33896713614</v>
      </c>
      <c r="BL57" s="26">
        <f t="shared" si="97"/>
        <v>2472808.7128335452</v>
      </c>
      <c r="BM57" s="30">
        <f t="shared" si="98"/>
        <v>8.7809187279151946</v>
      </c>
      <c r="BN57" s="8">
        <f t="shared" si="99"/>
        <v>0.92697290930506482</v>
      </c>
      <c r="BO57" s="42">
        <f>市区町村別_要介護度別被保険者数!K56</f>
        <v>722</v>
      </c>
      <c r="BP57" s="43">
        <v>5624</v>
      </c>
      <c r="BQ57" s="42">
        <v>1677214693</v>
      </c>
      <c r="BR57" s="42">
        <v>624</v>
      </c>
      <c r="BS57" s="26">
        <f t="shared" si="100"/>
        <v>2323012.0401662048</v>
      </c>
      <c r="BT57" s="26">
        <f t="shared" si="101"/>
        <v>298224.51866998576</v>
      </c>
      <c r="BU57" s="26">
        <f t="shared" si="102"/>
        <v>2687844.059294872</v>
      </c>
      <c r="BV57" s="30">
        <f t="shared" si="103"/>
        <v>7.7894736842105265</v>
      </c>
      <c r="BW57" s="8">
        <f t="shared" si="104"/>
        <v>0.8642659279778393</v>
      </c>
      <c r="BX57" s="42">
        <f>市区町村別_要介護度別被保険者数!L56</f>
        <v>21131</v>
      </c>
      <c r="BY57" s="43">
        <f t="shared" si="105"/>
        <v>47629</v>
      </c>
      <c r="BZ57" s="42">
        <f t="shared" si="106"/>
        <v>7873405118</v>
      </c>
      <c r="CA57" s="42">
        <f t="shared" si="107"/>
        <v>5024</v>
      </c>
      <c r="CB57" s="146">
        <f t="shared" si="108"/>
        <v>372599.74057072547</v>
      </c>
      <c r="CC57" s="146">
        <f t="shared" si="109"/>
        <v>165306.95832371034</v>
      </c>
      <c r="CD57" s="146">
        <f t="shared" si="110"/>
        <v>1567158.6620222931</v>
      </c>
      <c r="CE57" s="147">
        <f t="shared" si="111"/>
        <v>2.2539870332686576</v>
      </c>
      <c r="CF57" s="148">
        <f t="shared" si="112"/>
        <v>0.23775495717192749</v>
      </c>
      <c r="CH57" s="16">
        <v>52</v>
      </c>
      <c r="CI57" s="139" t="s">
        <v>4</v>
      </c>
      <c r="CJ57" s="55">
        <f t="shared" si="56"/>
        <v>0</v>
      </c>
      <c r="CK57" s="55">
        <f t="shared" si="57"/>
        <v>53288994</v>
      </c>
      <c r="CL57" s="55">
        <f t="shared" si="58"/>
        <v>149230419</v>
      </c>
      <c r="CM57" s="55">
        <f t="shared" si="59"/>
        <v>1102697686</v>
      </c>
      <c r="CN57" s="55">
        <f t="shared" si="60"/>
        <v>1302969124</v>
      </c>
      <c r="CO57" s="55">
        <f t="shared" si="61"/>
        <v>1641903745</v>
      </c>
      <c r="CP57" s="55">
        <f t="shared" si="62"/>
        <v>1946100457</v>
      </c>
      <c r="CQ57" s="55">
        <f t="shared" si="63"/>
        <v>1677214693</v>
      </c>
      <c r="CR57" s="55">
        <f t="shared" si="64"/>
        <v>7873405118</v>
      </c>
      <c r="CS57" s="111">
        <f t="shared" si="113"/>
        <v>0</v>
      </c>
      <c r="CT57" s="140">
        <f t="shared" si="114"/>
        <v>6.7682271141074543E-3</v>
      </c>
      <c r="CU57" s="111">
        <f t="shared" si="115"/>
        <v>1.8953733075265339E-2</v>
      </c>
      <c r="CV57" s="111">
        <f t="shared" si="116"/>
        <v>0.14005346727034756</v>
      </c>
      <c r="CW57" s="111">
        <f t="shared" si="117"/>
        <v>0.16548991249303069</v>
      </c>
      <c r="CX57" s="111">
        <f t="shared" si="118"/>
        <v>0.20853794773576645</v>
      </c>
      <c r="CY57" s="111">
        <f t="shared" si="119"/>
        <v>0.24717392638045124</v>
      </c>
      <c r="CZ57" s="111">
        <f t="shared" si="120"/>
        <v>0.21302278593103127</v>
      </c>
    </row>
    <row r="58" spans="2:104" s="16" customFormat="1" ht="13.5" customHeight="1">
      <c r="B58" s="7">
        <v>53</v>
      </c>
      <c r="C58" s="20" t="s">
        <v>19</v>
      </c>
      <c r="D58" s="42">
        <f>市区町村別_要介護度別被保険者数!D57</f>
        <v>7679</v>
      </c>
      <c r="E58" s="43">
        <v>0</v>
      </c>
      <c r="F58" s="42">
        <v>0</v>
      </c>
      <c r="G58" s="42">
        <v>0</v>
      </c>
      <c r="H58" s="26">
        <f t="shared" si="65"/>
        <v>0</v>
      </c>
      <c r="I58" s="26" t="str">
        <f t="shared" si="66"/>
        <v>-</v>
      </c>
      <c r="J58" s="26" t="str">
        <f t="shared" si="67"/>
        <v>-</v>
      </c>
      <c r="K58" s="30">
        <f t="shared" si="68"/>
        <v>0</v>
      </c>
      <c r="L58" s="8">
        <f t="shared" si="69"/>
        <v>0</v>
      </c>
      <c r="M58" s="42">
        <f>市区町村別_要介護度別被保険者数!E57</f>
        <v>622</v>
      </c>
      <c r="N58" s="43">
        <v>1501</v>
      </c>
      <c r="O58" s="42">
        <v>23304202</v>
      </c>
      <c r="P58" s="42">
        <v>168</v>
      </c>
      <c r="Q58" s="26">
        <f t="shared" si="70"/>
        <v>37466.562700964627</v>
      </c>
      <c r="R58" s="26">
        <f t="shared" si="71"/>
        <v>15525.784143904064</v>
      </c>
      <c r="S58" s="26">
        <f t="shared" si="72"/>
        <v>138715.48809523811</v>
      </c>
      <c r="T58" s="30">
        <f t="shared" si="73"/>
        <v>2.4131832797427655</v>
      </c>
      <c r="U58" s="8">
        <f t="shared" si="74"/>
        <v>0.27009646302250806</v>
      </c>
      <c r="V58" s="42">
        <f>市区町村別_要介護度別被保険者数!F57</f>
        <v>460</v>
      </c>
      <c r="W58" s="43">
        <v>2084</v>
      </c>
      <c r="X58" s="42">
        <v>48972086</v>
      </c>
      <c r="Y58" s="42">
        <v>208</v>
      </c>
      <c r="Z58" s="26">
        <f t="shared" si="75"/>
        <v>106461.05652173913</v>
      </c>
      <c r="AA58" s="26">
        <f t="shared" si="76"/>
        <v>23499.081573896354</v>
      </c>
      <c r="AB58" s="26">
        <f t="shared" si="77"/>
        <v>235442.72115384616</v>
      </c>
      <c r="AC58" s="30">
        <f t="shared" si="78"/>
        <v>4.5304347826086957</v>
      </c>
      <c r="AD58" s="8">
        <f t="shared" si="79"/>
        <v>0.45217391304347826</v>
      </c>
      <c r="AE58" s="42">
        <f>市区町村別_要介護度別被保険者数!G57</f>
        <v>946</v>
      </c>
      <c r="AF58" s="43">
        <v>7817</v>
      </c>
      <c r="AG58" s="42">
        <v>703253378</v>
      </c>
      <c r="AH58" s="42">
        <v>788</v>
      </c>
      <c r="AI58" s="26">
        <f t="shared" si="80"/>
        <v>743396.80549682875</v>
      </c>
      <c r="AJ58" s="26">
        <f t="shared" si="81"/>
        <v>89964.612767046186</v>
      </c>
      <c r="AK58" s="26">
        <f t="shared" si="82"/>
        <v>892453.52538071061</v>
      </c>
      <c r="AL58" s="30">
        <f t="shared" si="83"/>
        <v>8.263213530655392</v>
      </c>
      <c r="AM58" s="8">
        <f t="shared" si="84"/>
        <v>0.83298097251585623</v>
      </c>
      <c r="AN58" s="42">
        <f>市区町村別_要介護度別被保険者数!H57</f>
        <v>568</v>
      </c>
      <c r="AO58" s="43">
        <v>5250</v>
      </c>
      <c r="AP58" s="42">
        <v>753802583</v>
      </c>
      <c r="AQ58" s="42">
        <v>521</v>
      </c>
      <c r="AR58" s="26">
        <f t="shared" si="85"/>
        <v>1327117.2235915493</v>
      </c>
      <c r="AS58" s="26">
        <f t="shared" si="86"/>
        <v>143581.44438095239</v>
      </c>
      <c r="AT58" s="26">
        <f t="shared" si="87"/>
        <v>1446837.9712092131</v>
      </c>
      <c r="AU58" s="30">
        <f t="shared" si="88"/>
        <v>9.2429577464788739</v>
      </c>
      <c r="AV58" s="8">
        <f t="shared" si="89"/>
        <v>0.91725352112676062</v>
      </c>
      <c r="AW58" s="42">
        <f>市区町村別_要介護度別被保険者数!I57</f>
        <v>405</v>
      </c>
      <c r="AX58" s="43">
        <v>3548</v>
      </c>
      <c r="AY58" s="42">
        <v>764934467</v>
      </c>
      <c r="AZ58" s="42">
        <v>373</v>
      </c>
      <c r="BA58" s="26">
        <f t="shared" si="90"/>
        <v>1888727.0790123458</v>
      </c>
      <c r="BB58" s="26">
        <f t="shared" si="91"/>
        <v>215595.96025930101</v>
      </c>
      <c r="BC58" s="26">
        <f t="shared" si="92"/>
        <v>2050762.6461126006</v>
      </c>
      <c r="BD58" s="30">
        <f t="shared" si="93"/>
        <v>8.7604938271604933</v>
      </c>
      <c r="BE58" s="8">
        <f t="shared" si="94"/>
        <v>0.92098765432098761</v>
      </c>
      <c r="BF58" s="42">
        <f>市区町村別_要介護度別被保険者数!J57</f>
        <v>563</v>
      </c>
      <c r="BG58" s="43">
        <v>4895</v>
      </c>
      <c r="BH58" s="42">
        <v>1300152994</v>
      </c>
      <c r="BI58" s="42">
        <v>501</v>
      </c>
      <c r="BJ58" s="26">
        <f t="shared" si="95"/>
        <v>2309330.3623445826</v>
      </c>
      <c r="BK58" s="26">
        <f t="shared" si="96"/>
        <v>265608.37466802861</v>
      </c>
      <c r="BL58" s="26">
        <f t="shared" si="97"/>
        <v>2595115.7564870259</v>
      </c>
      <c r="BM58" s="30">
        <f t="shared" si="98"/>
        <v>8.6944937833037308</v>
      </c>
      <c r="BN58" s="8">
        <f t="shared" si="99"/>
        <v>0.88987566607460034</v>
      </c>
      <c r="BO58" s="42">
        <f>市区町村別_要介護度別被保険者数!K57</f>
        <v>471</v>
      </c>
      <c r="BP58" s="43">
        <v>3823</v>
      </c>
      <c r="BQ58" s="42">
        <v>1093515341</v>
      </c>
      <c r="BR58" s="42">
        <v>412</v>
      </c>
      <c r="BS58" s="26">
        <f t="shared" si="100"/>
        <v>2321688.6220806795</v>
      </c>
      <c r="BT58" s="26">
        <f t="shared" si="101"/>
        <v>286035.92492806696</v>
      </c>
      <c r="BU58" s="26">
        <f t="shared" si="102"/>
        <v>2654163.4490291262</v>
      </c>
      <c r="BV58" s="30">
        <f t="shared" si="103"/>
        <v>8.1167728237791934</v>
      </c>
      <c r="BW58" s="8">
        <f t="shared" si="104"/>
        <v>0.87473460721868368</v>
      </c>
      <c r="BX58" s="42">
        <f>市区町村別_要介護度別被保険者数!L57</f>
        <v>11714</v>
      </c>
      <c r="BY58" s="43">
        <f t="shared" si="105"/>
        <v>28918</v>
      </c>
      <c r="BZ58" s="42">
        <f t="shared" si="106"/>
        <v>4687935051</v>
      </c>
      <c r="CA58" s="42">
        <f t="shared" si="107"/>
        <v>2971</v>
      </c>
      <c r="CB58" s="146">
        <f t="shared" si="108"/>
        <v>400199.33848386543</v>
      </c>
      <c r="CC58" s="146">
        <f t="shared" si="109"/>
        <v>162111.31651566498</v>
      </c>
      <c r="CD58" s="146">
        <f t="shared" si="110"/>
        <v>1577898.0313025918</v>
      </c>
      <c r="CE58" s="147">
        <f t="shared" si="111"/>
        <v>2.4686699675601842</v>
      </c>
      <c r="CF58" s="148">
        <f t="shared" si="112"/>
        <v>0.2536281372716408</v>
      </c>
      <c r="CH58" s="16">
        <v>53</v>
      </c>
      <c r="CI58" s="139" t="s">
        <v>19</v>
      </c>
      <c r="CJ58" s="55">
        <f t="shared" si="56"/>
        <v>0</v>
      </c>
      <c r="CK58" s="55">
        <f t="shared" si="57"/>
        <v>23304202</v>
      </c>
      <c r="CL58" s="55">
        <f t="shared" si="58"/>
        <v>48972086</v>
      </c>
      <c r="CM58" s="55">
        <f t="shared" si="59"/>
        <v>703253378</v>
      </c>
      <c r="CN58" s="55">
        <f t="shared" si="60"/>
        <v>753802583</v>
      </c>
      <c r="CO58" s="55">
        <f t="shared" si="61"/>
        <v>764934467</v>
      </c>
      <c r="CP58" s="55">
        <f t="shared" si="62"/>
        <v>1300152994</v>
      </c>
      <c r="CQ58" s="55">
        <f t="shared" si="63"/>
        <v>1093515341</v>
      </c>
      <c r="CR58" s="55">
        <f t="shared" si="64"/>
        <v>4687935051</v>
      </c>
      <c r="CS58" s="111">
        <f t="shared" si="113"/>
        <v>0</v>
      </c>
      <c r="CT58" s="140">
        <f t="shared" si="114"/>
        <v>4.9711017210080375E-3</v>
      </c>
      <c r="CU58" s="111">
        <f t="shared" si="115"/>
        <v>1.0446408806272517E-2</v>
      </c>
      <c r="CV58" s="111">
        <f t="shared" si="116"/>
        <v>0.15001346442502153</v>
      </c>
      <c r="CW58" s="111">
        <f t="shared" si="117"/>
        <v>0.16079629406111412</v>
      </c>
      <c r="CX58" s="111">
        <f t="shared" si="118"/>
        <v>0.16317087559411242</v>
      </c>
      <c r="CY58" s="111">
        <f t="shared" si="119"/>
        <v>0.27734023186235479</v>
      </c>
      <c r="CZ58" s="111">
        <f t="shared" si="120"/>
        <v>0.23326162353011662</v>
      </c>
    </row>
    <row r="59" spans="2:104" s="16" customFormat="1" ht="13.5" customHeight="1">
      <c r="B59" s="7">
        <v>54</v>
      </c>
      <c r="C59" s="20" t="s">
        <v>24</v>
      </c>
      <c r="D59" s="42">
        <f>市区町村別_要介護度別被保険者数!D58</f>
        <v>13032</v>
      </c>
      <c r="E59" s="43">
        <v>20</v>
      </c>
      <c r="F59" s="42">
        <v>547474</v>
      </c>
      <c r="G59" s="42">
        <v>2</v>
      </c>
      <c r="H59" s="26">
        <f t="shared" si="65"/>
        <v>42.009975445058316</v>
      </c>
      <c r="I59" s="26">
        <f t="shared" si="66"/>
        <v>27373.7</v>
      </c>
      <c r="J59" s="26">
        <f t="shared" si="67"/>
        <v>273737</v>
      </c>
      <c r="K59" s="30">
        <f t="shared" si="68"/>
        <v>1.5346838551258441E-3</v>
      </c>
      <c r="L59" s="8">
        <f t="shared" si="69"/>
        <v>1.534683855125844E-4</v>
      </c>
      <c r="M59" s="42">
        <f>市区町村別_要介護度別被保険者数!E58</f>
        <v>1368</v>
      </c>
      <c r="N59" s="43">
        <v>4441</v>
      </c>
      <c r="O59" s="42">
        <v>100630272</v>
      </c>
      <c r="P59" s="42">
        <v>484</v>
      </c>
      <c r="Q59" s="26">
        <f t="shared" si="70"/>
        <v>73560.140350877191</v>
      </c>
      <c r="R59" s="26">
        <f t="shared" si="71"/>
        <v>22659.372213465434</v>
      </c>
      <c r="S59" s="26">
        <f t="shared" si="72"/>
        <v>207913.78512396695</v>
      </c>
      <c r="T59" s="30">
        <f t="shared" si="73"/>
        <v>3.246345029239766</v>
      </c>
      <c r="U59" s="8">
        <f t="shared" si="74"/>
        <v>0.35380116959064328</v>
      </c>
      <c r="V59" s="42">
        <f>市区町村別_要介護度別被保険者数!F58</f>
        <v>820</v>
      </c>
      <c r="W59" s="43">
        <v>4410</v>
      </c>
      <c r="X59" s="42">
        <v>142929255</v>
      </c>
      <c r="Y59" s="42">
        <v>445</v>
      </c>
      <c r="Z59" s="26">
        <f t="shared" si="75"/>
        <v>174303.96951219512</v>
      </c>
      <c r="AA59" s="26">
        <f t="shared" si="76"/>
        <v>32410.261904761905</v>
      </c>
      <c r="AB59" s="26">
        <f t="shared" si="77"/>
        <v>321189.3370786517</v>
      </c>
      <c r="AC59" s="30">
        <f t="shared" si="78"/>
        <v>5.3780487804878048</v>
      </c>
      <c r="AD59" s="8">
        <f t="shared" si="79"/>
        <v>0.54268292682926833</v>
      </c>
      <c r="AE59" s="42">
        <f>市区町村別_要介護度別被保険者数!G58</f>
        <v>979</v>
      </c>
      <c r="AF59" s="43">
        <v>7884</v>
      </c>
      <c r="AG59" s="42">
        <v>819831777</v>
      </c>
      <c r="AH59" s="42">
        <v>817</v>
      </c>
      <c r="AI59" s="26">
        <f t="shared" si="80"/>
        <v>837417.54545454541</v>
      </c>
      <c r="AJ59" s="26">
        <f t="shared" si="81"/>
        <v>103986.7804414003</v>
      </c>
      <c r="AK59" s="26">
        <f t="shared" si="82"/>
        <v>1003466.0673194615</v>
      </c>
      <c r="AL59" s="30">
        <f t="shared" si="83"/>
        <v>8.0531154239019411</v>
      </c>
      <c r="AM59" s="8">
        <f t="shared" si="84"/>
        <v>0.83452502553626151</v>
      </c>
      <c r="AN59" s="42">
        <f>市区町村別_要介護度別被保険者数!H58</f>
        <v>978</v>
      </c>
      <c r="AO59" s="43">
        <v>8886</v>
      </c>
      <c r="AP59" s="42">
        <v>1242106862</v>
      </c>
      <c r="AQ59" s="42">
        <v>902</v>
      </c>
      <c r="AR59" s="26">
        <f t="shared" si="85"/>
        <v>1270047.9161554193</v>
      </c>
      <c r="AS59" s="26">
        <f t="shared" si="86"/>
        <v>139782.4512716633</v>
      </c>
      <c r="AT59" s="26">
        <f t="shared" si="87"/>
        <v>1377058.6053215077</v>
      </c>
      <c r="AU59" s="30">
        <f t="shared" si="88"/>
        <v>9.0858895705521476</v>
      </c>
      <c r="AV59" s="8">
        <f t="shared" si="89"/>
        <v>0.92229038854805723</v>
      </c>
      <c r="AW59" s="42">
        <f>市区町村別_要介護度別被保険者数!I58</f>
        <v>815</v>
      </c>
      <c r="AX59" s="43">
        <v>7198</v>
      </c>
      <c r="AY59" s="42">
        <v>1496436894</v>
      </c>
      <c r="AZ59" s="42">
        <v>745</v>
      </c>
      <c r="BA59" s="26">
        <f t="shared" si="90"/>
        <v>1836118.8883435582</v>
      </c>
      <c r="BB59" s="26">
        <f t="shared" si="91"/>
        <v>207896.20644623507</v>
      </c>
      <c r="BC59" s="26">
        <f t="shared" si="92"/>
        <v>2008640.1261744967</v>
      </c>
      <c r="BD59" s="30">
        <f t="shared" si="93"/>
        <v>8.8319018404907972</v>
      </c>
      <c r="BE59" s="8">
        <f t="shared" si="94"/>
        <v>0.91411042944785281</v>
      </c>
      <c r="BF59" s="42">
        <f>市区町村別_要介護度別被保険者数!J58</f>
        <v>1018</v>
      </c>
      <c r="BG59" s="43">
        <v>8604</v>
      </c>
      <c r="BH59" s="42">
        <v>2160263531</v>
      </c>
      <c r="BI59" s="42">
        <v>921</v>
      </c>
      <c r="BJ59" s="26">
        <f t="shared" si="95"/>
        <v>2122066.3369351672</v>
      </c>
      <c r="BK59" s="26">
        <f t="shared" si="96"/>
        <v>251076.65399814039</v>
      </c>
      <c r="BL59" s="26">
        <f t="shared" si="97"/>
        <v>2345563.0086862105</v>
      </c>
      <c r="BM59" s="30">
        <f t="shared" si="98"/>
        <v>8.451866404715128</v>
      </c>
      <c r="BN59" s="8">
        <f t="shared" si="99"/>
        <v>0.9047151277013753</v>
      </c>
      <c r="BO59" s="42">
        <f>市区町村別_要介護度別被保険者数!K58</f>
        <v>681</v>
      </c>
      <c r="BP59" s="43">
        <v>5454</v>
      </c>
      <c r="BQ59" s="42">
        <v>1570845421</v>
      </c>
      <c r="BR59" s="42">
        <v>591</v>
      </c>
      <c r="BS59" s="26">
        <f t="shared" si="100"/>
        <v>2306674.6270190896</v>
      </c>
      <c r="BT59" s="26">
        <f t="shared" si="101"/>
        <v>288017.12889622297</v>
      </c>
      <c r="BU59" s="26">
        <f t="shared" si="102"/>
        <v>2657944.8747884938</v>
      </c>
      <c r="BV59" s="30">
        <f t="shared" si="103"/>
        <v>8.0088105726872243</v>
      </c>
      <c r="BW59" s="8">
        <f t="shared" si="104"/>
        <v>0.86784140969162993</v>
      </c>
      <c r="BX59" s="42">
        <f>市区町村別_要介護度別被保険者数!L58</f>
        <v>19691</v>
      </c>
      <c r="BY59" s="43">
        <f t="shared" si="105"/>
        <v>46897</v>
      </c>
      <c r="BZ59" s="42">
        <f t="shared" si="106"/>
        <v>7533591486</v>
      </c>
      <c r="CA59" s="42">
        <f t="shared" si="107"/>
        <v>4907</v>
      </c>
      <c r="CB59" s="146">
        <f t="shared" si="108"/>
        <v>382590.599055406</v>
      </c>
      <c r="CC59" s="146">
        <f t="shared" si="109"/>
        <v>160641.22408682859</v>
      </c>
      <c r="CD59" s="146">
        <f t="shared" si="110"/>
        <v>1535274.4010597107</v>
      </c>
      <c r="CE59" s="147">
        <f t="shared" si="111"/>
        <v>2.3816464374587376</v>
      </c>
      <c r="CF59" s="148">
        <f t="shared" si="112"/>
        <v>0.24920014219694275</v>
      </c>
      <c r="CH59" s="16">
        <v>54</v>
      </c>
      <c r="CI59" s="139" t="s">
        <v>24</v>
      </c>
      <c r="CJ59" s="55">
        <f t="shared" si="56"/>
        <v>547474</v>
      </c>
      <c r="CK59" s="55">
        <f t="shared" si="57"/>
        <v>100630272</v>
      </c>
      <c r="CL59" s="55">
        <f t="shared" si="58"/>
        <v>142929255</v>
      </c>
      <c r="CM59" s="55">
        <f t="shared" si="59"/>
        <v>819831777</v>
      </c>
      <c r="CN59" s="55">
        <f t="shared" si="60"/>
        <v>1242106862</v>
      </c>
      <c r="CO59" s="55">
        <f t="shared" si="61"/>
        <v>1496436894</v>
      </c>
      <c r="CP59" s="55">
        <f t="shared" si="62"/>
        <v>2160263531</v>
      </c>
      <c r="CQ59" s="55">
        <f t="shared" si="63"/>
        <v>1570845421</v>
      </c>
      <c r="CR59" s="55">
        <f t="shared" si="64"/>
        <v>7533591486</v>
      </c>
      <c r="CS59" s="111">
        <f t="shared" si="113"/>
        <v>7.2671049527624998E-5</v>
      </c>
      <c r="CT59" s="140">
        <f t="shared" si="114"/>
        <v>1.3357542970972823E-2</v>
      </c>
      <c r="CU59" s="111">
        <f t="shared" si="115"/>
        <v>1.8972259813345552E-2</v>
      </c>
      <c r="CV59" s="111">
        <f t="shared" si="116"/>
        <v>0.10882349786599511</v>
      </c>
      <c r="CW59" s="111">
        <f t="shared" si="117"/>
        <v>0.16487579188601625</v>
      </c>
      <c r="CX59" s="111">
        <f t="shared" si="118"/>
        <v>0.19863525873162802</v>
      </c>
      <c r="CY59" s="111">
        <f t="shared" si="119"/>
        <v>0.2867508193156626</v>
      </c>
      <c r="CZ59" s="111">
        <f t="shared" si="120"/>
        <v>0.20851215836685202</v>
      </c>
    </row>
    <row r="60" spans="2:104" s="16" customFormat="1" ht="13.5" customHeight="1">
      <c r="B60" s="7">
        <v>55</v>
      </c>
      <c r="C60" s="20" t="s">
        <v>15</v>
      </c>
      <c r="D60" s="135">
        <f>市区町村別_要介護度別被保険者数!D59</f>
        <v>13460</v>
      </c>
      <c r="E60" s="110">
        <v>0</v>
      </c>
      <c r="F60" s="135">
        <v>0</v>
      </c>
      <c r="G60" s="135">
        <v>0</v>
      </c>
      <c r="H60" s="31">
        <f t="shared" si="65"/>
        <v>0</v>
      </c>
      <c r="I60" s="31" t="str">
        <f t="shared" si="66"/>
        <v>-</v>
      </c>
      <c r="J60" s="31" t="str">
        <f t="shared" si="67"/>
        <v>-</v>
      </c>
      <c r="K60" s="33">
        <f t="shared" si="68"/>
        <v>0</v>
      </c>
      <c r="L60" s="9">
        <f t="shared" si="69"/>
        <v>0</v>
      </c>
      <c r="M60" s="135">
        <f>市区町村別_要介護度別被保険者数!E59</f>
        <v>926</v>
      </c>
      <c r="N60" s="110">
        <v>2206</v>
      </c>
      <c r="O60" s="135">
        <v>35876841</v>
      </c>
      <c r="P60" s="135">
        <v>241</v>
      </c>
      <c r="Q60" s="31">
        <f t="shared" si="70"/>
        <v>38743.888768898491</v>
      </c>
      <c r="R60" s="31">
        <f t="shared" si="71"/>
        <v>16263.300543970989</v>
      </c>
      <c r="S60" s="31">
        <f t="shared" si="72"/>
        <v>148866.5601659751</v>
      </c>
      <c r="T60" s="33">
        <f t="shared" si="73"/>
        <v>2.3822894168466524</v>
      </c>
      <c r="U60" s="9">
        <f t="shared" si="74"/>
        <v>0.26025917926565872</v>
      </c>
      <c r="V60" s="135">
        <f>市区町村別_要介護度別被保険者数!F59</f>
        <v>770</v>
      </c>
      <c r="W60" s="110">
        <v>3339</v>
      </c>
      <c r="X60" s="135">
        <v>75144049</v>
      </c>
      <c r="Y60" s="135">
        <v>342</v>
      </c>
      <c r="Z60" s="31">
        <f t="shared" si="75"/>
        <v>97589.674025974033</v>
      </c>
      <c r="AA60" s="31">
        <f t="shared" si="76"/>
        <v>22504.956274333632</v>
      </c>
      <c r="AB60" s="31">
        <f t="shared" si="77"/>
        <v>219719.44152046784</v>
      </c>
      <c r="AC60" s="33">
        <f t="shared" si="78"/>
        <v>4.336363636363636</v>
      </c>
      <c r="AD60" s="9">
        <f t="shared" si="79"/>
        <v>0.44415584415584414</v>
      </c>
      <c r="AE60" s="135">
        <f>市区町村別_要介護度別被保険者数!G59</f>
        <v>1309</v>
      </c>
      <c r="AF60" s="110">
        <v>10095</v>
      </c>
      <c r="AG60" s="135">
        <v>821865599</v>
      </c>
      <c r="AH60" s="135">
        <v>1063</v>
      </c>
      <c r="AI60" s="31">
        <f t="shared" si="80"/>
        <v>627857.60045836517</v>
      </c>
      <c r="AJ60" s="31">
        <f t="shared" si="81"/>
        <v>81413.13511639426</v>
      </c>
      <c r="AK60" s="31">
        <f t="shared" si="82"/>
        <v>773156.72530573851</v>
      </c>
      <c r="AL60" s="33">
        <f t="shared" si="83"/>
        <v>7.7119938884644768</v>
      </c>
      <c r="AM60" s="9">
        <f t="shared" si="84"/>
        <v>0.81207028265851799</v>
      </c>
      <c r="AN60" s="135">
        <f>市区町村別_要介護度別被保険者数!H59</f>
        <v>1235</v>
      </c>
      <c r="AO60" s="110">
        <v>11679</v>
      </c>
      <c r="AP60" s="135">
        <v>1384028230</v>
      </c>
      <c r="AQ60" s="135">
        <v>1145</v>
      </c>
      <c r="AR60" s="31">
        <f t="shared" si="85"/>
        <v>1120670.6315789474</v>
      </c>
      <c r="AS60" s="31">
        <f t="shared" si="86"/>
        <v>118505.71367411593</v>
      </c>
      <c r="AT60" s="31">
        <f t="shared" si="87"/>
        <v>1208758.2794759825</v>
      </c>
      <c r="AU60" s="33">
        <f t="shared" si="88"/>
        <v>9.4566801619433196</v>
      </c>
      <c r="AV60" s="9">
        <f t="shared" si="89"/>
        <v>0.92712550607287447</v>
      </c>
      <c r="AW60" s="135">
        <f>市区町村別_要介護度別被保険者数!I59</f>
        <v>888</v>
      </c>
      <c r="AX60" s="110">
        <v>8277</v>
      </c>
      <c r="AY60" s="135">
        <v>1702318606</v>
      </c>
      <c r="AZ60" s="135">
        <v>828</v>
      </c>
      <c r="BA60" s="31">
        <f t="shared" si="90"/>
        <v>1917025.4572072071</v>
      </c>
      <c r="BB60" s="31">
        <f t="shared" si="91"/>
        <v>205668.55213241512</v>
      </c>
      <c r="BC60" s="31">
        <f t="shared" si="92"/>
        <v>2055940.345410628</v>
      </c>
      <c r="BD60" s="33">
        <f t="shared" si="93"/>
        <v>9.3209459459459456</v>
      </c>
      <c r="BE60" s="9">
        <f t="shared" si="94"/>
        <v>0.93243243243243246</v>
      </c>
      <c r="BF60" s="135">
        <f>市区町村別_要介護度別被保険者数!J59</f>
        <v>904</v>
      </c>
      <c r="BG60" s="110">
        <v>7682</v>
      </c>
      <c r="BH60" s="135">
        <v>1961264508</v>
      </c>
      <c r="BI60" s="135">
        <v>814</v>
      </c>
      <c r="BJ60" s="31">
        <f t="shared" si="95"/>
        <v>2169540.3849557522</v>
      </c>
      <c r="BK60" s="31">
        <f t="shared" si="96"/>
        <v>255306.49674563916</v>
      </c>
      <c r="BL60" s="31">
        <f t="shared" si="97"/>
        <v>2409415.8574938574</v>
      </c>
      <c r="BM60" s="33">
        <f t="shared" si="98"/>
        <v>8.4977876106194685</v>
      </c>
      <c r="BN60" s="9">
        <f t="shared" si="99"/>
        <v>0.90044247787610621</v>
      </c>
      <c r="BO60" s="135">
        <f>市区町村別_要介護度別被保険者数!K59</f>
        <v>833</v>
      </c>
      <c r="BP60" s="110">
        <v>6432</v>
      </c>
      <c r="BQ60" s="135">
        <v>1929370103</v>
      </c>
      <c r="BR60" s="135">
        <v>712</v>
      </c>
      <c r="BS60" s="31">
        <f t="shared" si="100"/>
        <v>2316170.5918367347</v>
      </c>
      <c r="BT60" s="31">
        <f t="shared" si="101"/>
        <v>299964.25730721391</v>
      </c>
      <c r="BU60" s="31">
        <f t="shared" si="102"/>
        <v>2709789.470505618</v>
      </c>
      <c r="BV60" s="33">
        <f t="shared" si="103"/>
        <v>7.7214885954381751</v>
      </c>
      <c r="BW60" s="9">
        <f t="shared" si="104"/>
        <v>0.85474189675870349</v>
      </c>
      <c r="BX60" s="135">
        <f>市区町村別_要介護度別被保険者数!L59</f>
        <v>20325</v>
      </c>
      <c r="BY60" s="110">
        <f t="shared" si="105"/>
        <v>49710</v>
      </c>
      <c r="BZ60" s="135">
        <f t="shared" si="106"/>
        <v>7909867936</v>
      </c>
      <c r="CA60" s="135">
        <f t="shared" si="107"/>
        <v>5145</v>
      </c>
      <c r="CB60" s="23">
        <f t="shared" si="108"/>
        <v>389169.39414514147</v>
      </c>
      <c r="CC60" s="23">
        <f t="shared" si="109"/>
        <v>159120.25620599478</v>
      </c>
      <c r="CD60" s="23">
        <f t="shared" si="110"/>
        <v>1537389.2975704568</v>
      </c>
      <c r="CE60" s="24">
        <f t="shared" si="111"/>
        <v>2.4457564575645758</v>
      </c>
      <c r="CF60" s="25">
        <f t="shared" si="112"/>
        <v>0.25313653136531367</v>
      </c>
      <c r="CH60" s="16">
        <v>55</v>
      </c>
      <c r="CI60" s="139" t="s">
        <v>15</v>
      </c>
      <c r="CJ60" s="55">
        <f t="shared" si="56"/>
        <v>0</v>
      </c>
      <c r="CK60" s="55">
        <f t="shared" si="57"/>
        <v>35876841</v>
      </c>
      <c r="CL60" s="55">
        <f t="shared" si="58"/>
        <v>75144049</v>
      </c>
      <c r="CM60" s="55">
        <f t="shared" si="59"/>
        <v>821865599</v>
      </c>
      <c r="CN60" s="55">
        <f t="shared" si="60"/>
        <v>1384028230</v>
      </c>
      <c r="CO60" s="55">
        <f t="shared" si="61"/>
        <v>1702318606</v>
      </c>
      <c r="CP60" s="55">
        <f t="shared" si="62"/>
        <v>1961264508</v>
      </c>
      <c r="CQ60" s="55">
        <f t="shared" si="63"/>
        <v>1929370103</v>
      </c>
      <c r="CR60" s="55">
        <f t="shared" si="64"/>
        <v>7909867936</v>
      </c>
      <c r="CS60" s="111">
        <f t="shared" si="113"/>
        <v>0</v>
      </c>
      <c r="CT60" s="140">
        <f t="shared" si="114"/>
        <v>4.5357067008305607E-3</v>
      </c>
      <c r="CU60" s="111">
        <f t="shared" si="115"/>
        <v>9.5000383834474168E-3</v>
      </c>
      <c r="CV60" s="111">
        <f t="shared" si="116"/>
        <v>0.1039038332434682</v>
      </c>
      <c r="CW60" s="111">
        <f t="shared" si="117"/>
        <v>0.17497488468813799</v>
      </c>
      <c r="CX60" s="111">
        <f t="shared" si="118"/>
        <v>0.2152145421104032</v>
      </c>
      <c r="CY60" s="111">
        <f t="shared" si="119"/>
        <v>0.24795161232385968</v>
      </c>
      <c r="CZ60" s="111">
        <f t="shared" si="120"/>
        <v>0.24391938254985299</v>
      </c>
    </row>
    <row r="61" spans="2:104" s="16" customFormat="1" ht="13.5" customHeight="1">
      <c r="B61" s="7">
        <v>56</v>
      </c>
      <c r="C61" s="20" t="s">
        <v>9</v>
      </c>
      <c r="D61" s="135">
        <f>市区町村別_要介護度別被保険者数!D60</f>
        <v>9790</v>
      </c>
      <c r="E61" s="110">
        <v>0</v>
      </c>
      <c r="F61" s="135">
        <v>0</v>
      </c>
      <c r="G61" s="135">
        <v>0</v>
      </c>
      <c r="H61" s="34">
        <f t="shared" si="65"/>
        <v>0</v>
      </c>
      <c r="I61" s="34" t="str">
        <f t="shared" si="66"/>
        <v>-</v>
      </c>
      <c r="J61" s="34" t="str">
        <f t="shared" si="67"/>
        <v>-</v>
      </c>
      <c r="K61" s="33">
        <f t="shared" si="68"/>
        <v>0</v>
      </c>
      <c r="L61" s="9">
        <f t="shared" si="69"/>
        <v>0</v>
      </c>
      <c r="M61" s="135">
        <f>市区町村別_要介護度別被保険者数!E60</f>
        <v>456</v>
      </c>
      <c r="N61" s="110">
        <v>1545</v>
      </c>
      <c r="O61" s="135">
        <v>25982811</v>
      </c>
      <c r="P61" s="135">
        <v>180</v>
      </c>
      <c r="Q61" s="34">
        <f t="shared" si="70"/>
        <v>56979.848684210527</v>
      </c>
      <c r="R61" s="34">
        <f t="shared" si="71"/>
        <v>16817.353398058254</v>
      </c>
      <c r="S61" s="34">
        <f t="shared" si="72"/>
        <v>144348.95000000001</v>
      </c>
      <c r="T61" s="33">
        <f t="shared" si="73"/>
        <v>3.388157894736842</v>
      </c>
      <c r="U61" s="9">
        <f t="shared" si="74"/>
        <v>0.39473684210526316</v>
      </c>
      <c r="V61" s="135">
        <f>市区町村別_要介護度別被保険者数!F60</f>
        <v>537</v>
      </c>
      <c r="W61" s="110">
        <v>3068</v>
      </c>
      <c r="X61" s="135">
        <v>86196028</v>
      </c>
      <c r="Y61" s="135">
        <v>353</v>
      </c>
      <c r="Z61" s="34">
        <f t="shared" si="75"/>
        <v>160514.01862197393</v>
      </c>
      <c r="AA61" s="34">
        <f t="shared" si="76"/>
        <v>28095.185136897002</v>
      </c>
      <c r="AB61" s="34">
        <f t="shared" si="77"/>
        <v>244181.38243626061</v>
      </c>
      <c r="AC61" s="33">
        <f t="shared" si="78"/>
        <v>5.7132216014897583</v>
      </c>
      <c r="AD61" s="9">
        <f t="shared" si="79"/>
        <v>0.65735567970204845</v>
      </c>
      <c r="AE61" s="135">
        <f>市区町村別_要介護度別被保険者数!G60</f>
        <v>527</v>
      </c>
      <c r="AF61" s="110">
        <v>3565</v>
      </c>
      <c r="AG61" s="135">
        <v>355413258</v>
      </c>
      <c r="AH61" s="135">
        <v>427</v>
      </c>
      <c r="AI61" s="34">
        <f t="shared" si="80"/>
        <v>674408.45920303604</v>
      </c>
      <c r="AJ61" s="34">
        <f t="shared" si="81"/>
        <v>99695.163534361855</v>
      </c>
      <c r="AK61" s="34">
        <f t="shared" si="82"/>
        <v>832349.55035128805</v>
      </c>
      <c r="AL61" s="33">
        <f t="shared" si="83"/>
        <v>6.7647058823529411</v>
      </c>
      <c r="AM61" s="9">
        <f t="shared" si="84"/>
        <v>0.8102466793168881</v>
      </c>
      <c r="AN61" s="135">
        <f>市区町村別_要介護度別被保険者数!H60</f>
        <v>629</v>
      </c>
      <c r="AO61" s="110">
        <v>5236</v>
      </c>
      <c r="AP61" s="135">
        <v>689718341</v>
      </c>
      <c r="AQ61" s="135">
        <v>590</v>
      </c>
      <c r="AR61" s="34">
        <f t="shared" si="85"/>
        <v>1096531.5437201909</v>
      </c>
      <c r="AS61" s="34">
        <f t="shared" si="86"/>
        <v>131726.19194041254</v>
      </c>
      <c r="AT61" s="34">
        <f t="shared" si="87"/>
        <v>1169014.1372881357</v>
      </c>
      <c r="AU61" s="33">
        <f t="shared" si="88"/>
        <v>8.3243243243243246</v>
      </c>
      <c r="AV61" s="9">
        <f t="shared" si="89"/>
        <v>0.93799682034976151</v>
      </c>
      <c r="AW61" s="135">
        <f>市区町村別_要介護度別被保険者数!I60</f>
        <v>400</v>
      </c>
      <c r="AX61" s="110">
        <v>3446</v>
      </c>
      <c r="AY61" s="135">
        <v>744761208</v>
      </c>
      <c r="AZ61" s="135">
        <v>377</v>
      </c>
      <c r="BA61" s="34">
        <f t="shared" si="90"/>
        <v>1861903.02</v>
      </c>
      <c r="BB61" s="34">
        <f t="shared" si="91"/>
        <v>216123.39175856064</v>
      </c>
      <c r="BC61" s="34">
        <f t="shared" si="92"/>
        <v>1975493.9204244032</v>
      </c>
      <c r="BD61" s="33">
        <f t="shared" si="93"/>
        <v>8.6150000000000002</v>
      </c>
      <c r="BE61" s="9">
        <f t="shared" si="94"/>
        <v>0.9425</v>
      </c>
      <c r="BF61" s="135">
        <f>市区町村別_要介護度別被保険者数!J60</f>
        <v>433</v>
      </c>
      <c r="BG61" s="110">
        <v>3461</v>
      </c>
      <c r="BH61" s="135">
        <v>874344555</v>
      </c>
      <c r="BI61" s="135">
        <v>397</v>
      </c>
      <c r="BJ61" s="34">
        <f t="shared" si="95"/>
        <v>2019271.4896073902</v>
      </c>
      <c r="BK61" s="34">
        <f t="shared" si="96"/>
        <v>252627.72464605604</v>
      </c>
      <c r="BL61" s="34">
        <f t="shared" si="97"/>
        <v>2202379.2317380351</v>
      </c>
      <c r="BM61" s="33">
        <f t="shared" si="98"/>
        <v>7.9930715935334877</v>
      </c>
      <c r="BN61" s="9">
        <f t="shared" si="99"/>
        <v>0.91685912240184753</v>
      </c>
      <c r="BO61" s="135">
        <f>市区町村別_要介護度別被保険者数!K60</f>
        <v>296</v>
      </c>
      <c r="BP61" s="110">
        <v>2237</v>
      </c>
      <c r="BQ61" s="135">
        <v>667578638</v>
      </c>
      <c r="BR61" s="135">
        <v>263</v>
      </c>
      <c r="BS61" s="34">
        <f t="shared" si="100"/>
        <v>2255333.2364864866</v>
      </c>
      <c r="BT61" s="34">
        <f t="shared" si="101"/>
        <v>298425.85516316496</v>
      </c>
      <c r="BU61" s="34">
        <f t="shared" si="102"/>
        <v>2538321.8174904943</v>
      </c>
      <c r="BV61" s="33">
        <f t="shared" si="103"/>
        <v>7.5574324324324325</v>
      </c>
      <c r="BW61" s="9">
        <f t="shared" si="104"/>
        <v>0.88851351351351349</v>
      </c>
      <c r="BX61" s="135">
        <f>市区町村別_要介護度別被保険者数!L60</f>
        <v>13068</v>
      </c>
      <c r="BY61" s="110">
        <f t="shared" si="105"/>
        <v>22558</v>
      </c>
      <c r="BZ61" s="135">
        <f t="shared" si="106"/>
        <v>3443994839</v>
      </c>
      <c r="CA61" s="135">
        <f t="shared" si="107"/>
        <v>2587</v>
      </c>
      <c r="CB61" s="135">
        <f t="shared" si="108"/>
        <v>263544.14133761864</v>
      </c>
      <c r="CC61" s="135">
        <f t="shared" si="109"/>
        <v>152672.88053018885</v>
      </c>
      <c r="CD61" s="135">
        <f t="shared" si="110"/>
        <v>1331269.7483571705</v>
      </c>
      <c r="CE61" s="24">
        <f t="shared" si="111"/>
        <v>1.7262014080195898</v>
      </c>
      <c r="CF61" s="25">
        <f t="shared" si="112"/>
        <v>0.19796449341903888</v>
      </c>
      <c r="CH61" s="16">
        <v>56</v>
      </c>
      <c r="CI61" s="139" t="s">
        <v>9</v>
      </c>
      <c r="CJ61" s="55">
        <f t="shared" si="56"/>
        <v>0</v>
      </c>
      <c r="CK61" s="55">
        <f t="shared" si="57"/>
        <v>25982811</v>
      </c>
      <c r="CL61" s="55">
        <f t="shared" si="58"/>
        <v>86196028</v>
      </c>
      <c r="CM61" s="55">
        <f t="shared" si="59"/>
        <v>355413258</v>
      </c>
      <c r="CN61" s="55">
        <f t="shared" si="60"/>
        <v>689718341</v>
      </c>
      <c r="CO61" s="55">
        <f t="shared" si="61"/>
        <v>744761208</v>
      </c>
      <c r="CP61" s="55">
        <f t="shared" si="62"/>
        <v>874344555</v>
      </c>
      <c r="CQ61" s="55">
        <f t="shared" si="63"/>
        <v>667578638</v>
      </c>
      <c r="CR61" s="55">
        <f t="shared" si="64"/>
        <v>3443994839</v>
      </c>
      <c r="CS61" s="111">
        <f t="shared" si="113"/>
        <v>0</v>
      </c>
      <c r="CT61" s="140">
        <f t="shared" si="114"/>
        <v>7.5443815146785708E-3</v>
      </c>
      <c r="CU61" s="111">
        <f t="shared" si="115"/>
        <v>2.5027920200085992E-2</v>
      </c>
      <c r="CV61" s="111">
        <f t="shared" si="116"/>
        <v>0.10319796475165391</v>
      </c>
      <c r="CW61" s="111">
        <f t="shared" si="117"/>
        <v>0.20026694964510078</v>
      </c>
      <c r="CX61" s="111">
        <f t="shared" si="118"/>
        <v>0.21624922301458768</v>
      </c>
      <c r="CY61" s="111">
        <f t="shared" si="119"/>
        <v>0.25387510605383923</v>
      </c>
      <c r="CZ61" s="111">
        <f t="shared" si="120"/>
        <v>0.19383845482005382</v>
      </c>
    </row>
    <row r="62" spans="2:104" s="16" customFormat="1" ht="13.5" customHeight="1">
      <c r="B62" s="7">
        <v>57</v>
      </c>
      <c r="C62" s="20" t="s">
        <v>43</v>
      </c>
      <c r="D62" s="42">
        <f>市区町村別_要介護度別被保険者数!D61</f>
        <v>5731</v>
      </c>
      <c r="E62" s="43">
        <v>4</v>
      </c>
      <c r="F62" s="42">
        <v>73929</v>
      </c>
      <c r="G62" s="42">
        <v>1</v>
      </c>
      <c r="H62" s="26">
        <f t="shared" si="65"/>
        <v>12.899842959343919</v>
      </c>
      <c r="I62" s="26">
        <f t="shared" si="66"/>
        <v>18482.25</v>
      </c>
      <c r="J62" s="26">
        <f t="shared" si="67"/>
        <v>73929</v>
      </c>
      <c r="K62" s="30">
        <f t="shared" si="68"/>
        <v>6.979584714709475E-4</v>
      </c>
      <c r="L62" s="8">
        <f t="shared" si="69"/>
        <v>1.7448961786773688E-4</v>
      </c>
      <c r="M62" s="42">
        <f>市区町村別_要介護度別被保険者数!E61</f>
        <v>726</v>
      </c>
      <c r="N62" s="43">
        <v>2208</v>
      </c>
      <c r="O62" s="42">
        <v>34693745</v>
      </c>
      <c r="P62" s="42">
        <v>243</v>
      </c>
      <c r="Q62" s="26">
        <f t="shared" si="70"/>
        <v>47787.527548209364</v>
      </c>
      <c r="R62" s="26">
        <f t="shared" si="71"/>
        <v>15712.746829710144</v>
      </c>
      <c r="S62" s="26">
        <f t="shared" si="72"/>
        <v>142772.61316872429</v>
      </c>
      <c r="T62" s="30">
        <f t="shared" si="73"/>
        <v>3.0413223140495869</v>
      </c>
      <c r="U62" s="8">
        <f t="shared" si="74"/>
        <v>0.33471074380165289</v>
      </c>
      <c r="V62" s="42">
        <f>市区町村別_要介護度別被保険者数!F61</f>
        <v>530</v>
      </c>
      <c r="W62" s="43">
        <v>2932</v>
      </c>
      <c r="X62" s="42">
        <v>81271951</v>
      </c>
      <c r="Y62" s="42">
        <v>309</v>
      </c>
      <c r="Z62" s="26">
        <f t="shared" si="75"/>
        <v>153343.30377358489</v>
      </c>
      <c r="AA62" s="26">
        <f t="shared" si="76"/>
        <v>27718.946452933153</v>
      </c>
      <c r="AB62" s="26">
        <f t="shared" si="77"/>
        <v>263016.02265372168</v>
      </c>
      <c r="AC62" s="30">
        <f t="shared" si="78"/>
        <v>5.5320754716981133</v>
      </c>
      <c r="AD62" s="8">
        <f t="shared" si="79"/>
        <v>0.58301886792452828</v>
      </c>
      <c r="AE62" s="42">
        <f>市区町村別_要介護度別被保険者数!G61</f>
        <v>748</v>
      </c>
      <c r="AF62" s="43">
        <v>6334</v>
      </c>
      <c r="AG62" s="42">
        <v>645642646</v>
      </c>
      <c r="AH62" s="42">
        <v>655</v>
      </c>
      <c r="AI62" s="26">
        <f t="shared" si="80"/>
        <v>863158.6176470588</v>
      </c>
      <c r="AJ62" s="26">
        <f t="shared" si="81"/>
        <v>101932.84591095675</v>
      </c>
      <c r="AK62" s="26">
        <f t="shared" si="82"/>
        <v>985713.96335877862</v>
      </c>
      <c r="AL62" s="30">
        <f t="shared" si="83"/>
        <v>8.4679144385026746</v>
      </c>
      <c r="AM62" s="8">
        <f t="shared" si="84"/>
        <v>0.87566844919786091</v>
      </c>
      <c r="AN62" s="42">
        <f>市区町村別_要介護度別被保険者数!H61</f>
        <v>383</v>
      </c>
      <c r="AO62" s="43">
        <v>3466</v>
      </c>
      <c r="AP62" s="42">
        <v>516374933</v>
      </c>
      <c r="AQ62" s="42">
        <v>358</v>
      </c>
      <c r="AR62" s="26">
        <f t="shared" si="85"/>
        <v>1348237.4229765013</v>
      </c>
      <c r="AS62" s="26">
        <f t="shared" si="86"/>
        <v>148982.95816503174</v>
      </c>
      <c r="AT62" s="26">
        <f t="shared" si="87"/>
        <v>1442388.0810055865</v>
      </c>
      <c r="AU62" s="30">
        <f t="shared" si="88"/>
        <v>9.0496083550913831</v>
      </c>
      <c r="AV62" s="8">
        <f t="shared" si="89"/>
        <v>0.93472584856396868</v>
      </c>
      <c r="AW62" s="42">
        <f>市区町村別_要介護度別被保険者数!I61</f>
        <v>389</v>
      </c>
      <c r="AX62" s="43">
        <v>3394</v>
      </c>
      <c r="AY62" s="42">
        <v>713675575</v>
      </c>
      <c r="AZ62" s="42">
        <v>347</v>
      </c>
      <c r="BA62" s="26">
        <f t="shared" si="90"/>
        <v>1834641.5809768639</v>
      </c>
      <c r="BB62" s="26">
        <f t="shared" si="91"/>
        <v>210275.65556865055</v>
      </c>
      <c r="BC62" s="26">
        <f t="shared" si="92"/>
        <v>2056701.9452449568</v>
      </c>
      <c r="BD62" s="30">
        <f t="shared" si="93"/>
        <v>8.7249357326478147</v>
      </c>
      <c r="BE62" s="8">
        <f t="shared" si="94"/>
        <v>0.89203084832904889</v>
      </c>
      <c r="BF62" s="42">
        <f>市区町村別_要介護度別被保険者数!J61</f>
        <v>444</v>
      </c>
      <c r="BG62" s="43">
        <v>3469</v>
      </c>
      <c r="BH62" s="42">
        <v>862168161</v>
      </c>
      <c r="BI62" s="42">
        <v>383</v>
      </c>
      <c r="BJ62" s="26">
        <f t="shared" si="95"/>
        <v>1941820.1824324324</v>
      </c>
      <c r="BK62" s="26">
        <f t="shared" si="96"/>
        <v>248535.07091380801</v>
      </c>
      <c r="BL62" s="26">
        <f t="shared" si="97"/>
        <v>2251091.8041775455</v>
      </c>
      <c r="BM62" s="30">
        <f t="shared" si="98"/>
        <v>7.8130630630630629</v>
      </c>
      <c r="BN62" s="8">
        <f t="shared" si="99"/>
        <v>0.86261261261261257</v>
      </c>
      <c r="BO62" s="42">
        <f>市区町村別_要介護度別被保険者数!K61</f>
        <v>411</v>
      </c>
      <c r="BP62" s="43">
        <v>3153</v>
      </c>
      <c r="BQ62" s="42">
        <v>915769479</v>
      </c>
      <c r="BR62" s="42">
        <v>346</v>
      </c>
      <c r="BS62" s="26">
        <f t="shared" si="100"/>
        <v>2228149.5839416059</v>
      </c>
      <c r="BT62" s="26">
        <f t="shared" si="101"/>
        <v>290443.85632730735</v>
      </c>
      <c r="BU62" s="26">
        <f t="shared" si="102"/>
        <v>2646732.5982658961</v>
      </c>
      <c r="BV62" s="30">
        <f t="shared" si="103"/>
        <v>7.6715328467153281</v>
      </c>
      <c r="BW62" s="8">
        <f t="shared" si="104"/>
        <v>0.84184914841849146</v>
      </c>
      <c r="BX62" s="42">
        <f>市区町村別_要介護度別被保険者数!L61</f>
        <v>9362</v>
      </c>
      <c r="BY62" s="43">
        <f t="shared" si="105"/>
        <v>24960</v>
      </c>
      <c r="BZ62" s="42">
        <f t="shared" si="106"/>
        <v>3769670419</v>
      </c>
      <c r="CA62" s="42">
        <f t="shared" si="107"/>
        <v>2642</v>
      </c>
      <c r="CB62" s="146">
        <f t="shared" si="108"/>
        <v>402656.5284127323</v>
      </c>
      <c r="CC62" s="146">
        <f t="shared" si="109"/>
        <v>151028.46229967949</v>
      </c>
      <c r="CD62" s="146">
        <f t="shared" si="110"/>
        <v>1426824.5340651022</v>
      </c>
      <c r="CE62" s="147">
        <f t="shared" si="111"/>
        <v>2.6660969878231149</v>
      </c>
      <c r="CF62" s="148">
        <f t="shared" si="112"/>
        <v>0.28220465712454601</v>
      </c>
      <c r="CH62" s="16">
        <v>57</v>
      </c>
      <c r="CI62" s="139" t="s">
        <v>43</v>
      </c>
      <c r="CJ62" s="55">
        <f t="shared" si="56"/>
        <v>73929</v>
      </c>
      <c r="CK62" s="55">
        <f t="shared" si="57"/>
        <v>34693745</v>
      </c>
      <c r="CL62" s="55">
        <f t="shared" si="58"/>
        <v>81271951</v>
      </c>
      <c r="CM62" s="55">
        <f t="shared" si="59"/>
        <v>645642646</v>
      </c>
      <c r="CN62" s="55">
        <f t="shared" si="60"/>
        <v>516374933</v>
      </c>
      <c r="CO62" s="55">
        <f t="shared" si="61"/>
        <v>713675575</v>
      </c>
      <c r="CP62" s="55">
        <f t="shared" si="62"/>
        <v>862168161</v>
      </c>
      <c r="CQ62" s="55">
        <f t="shared" si="63"/>
        <v>915769479</v>
      </c>
      <c r="CR62" s="55">
        <f t="shared" si="64"/>
        <v>3769670419</v>
      </c>
      <c r="CS62" s="111">
        <f t="shared" si="113"/>
        <v>1.9611528802990561E-5</v>
      </c>
      <c r="CT62" s="140">
        <f t="shared" si="114"/>
        <v>9.2033894594964055E-3</v>
      </c>
      <c r="CU62" s="111">
        <f t="shared" si="115"/>
        <v>2.1559431453309765E-2</v>
      </c>
      <c r="CV62" s="111">
        <f t="shared" si="116"/>
        <v>0.17127296931472141</v>
      </c>
      <c r="CW62" s="111">
        <f t="shared" si="117"/>
        <v>0.13698145344413995</v>
      </c>
      <c r="CX62" s="111">
        <f t="shared" si="118"/>
        <v>0.18932041682023767</v>
      </c>
      <c r="CY62" s="111">
        <f t="shared" si="119"/>
        <v>0.22871181434177257</v>
      </c>
      <c r="CZ62" s="111">
        <f t="shared" si="120"/>
        <v>0.24293091363751926</v>
      </c>
    </row>
    <row r="63" spans="2:104" s="16" customFormat="1" ht="13.5" customHeight="1">
      <c r="B63" s="7">
        <v>58</v>
      </c>
      <c r="C63" s="20" t="s">
        <v>25</v>
      </c>
      <c r="D63" s="42">
        <f>市区町村別_要介護度別被保険者数!D62</f>
        <v>7092</v>
      </c>
      <c r="E63" s="43">
        <v>11</v>
      </c>
      <c r="F63" s="42">
        <v>79893</v>
      </c>
      <c r="G63" s="42">
        <v>1</v>
      </c>
      <c r="H63" s="26">
        <f t="shared" si="65"/>
        <v>11.265228426395939</v>
      </c>
      <c r="I63" s="26">
        <f t="shared" si="66"/>
        <v>7263</v>
      </c>
      <c r="J63" s="26">
        <f t="shared" si="67"/>
        <v>79893</v>
      </c>
      <c r="K63" s="30">
        <f t="shared" si="68"/>
        <v>1.551043429216018E-3</v>
      </c>
      <c r="L63" s="8">
        <f t="shared" si="69"/>
        <v>1.4100394811054711E-4</v>
      </c>
      <c r="M63" s="42">
        <f>市区町村別_要介護度別被保険者数!E62</f>
        <v>808</v>
      </c>
      <c r="N63" s="43">
        <v>2086</v>
      </c>
      <c r="O63" s="42">
        <v>37989267</v>
      </c>
      <c r="P63" s="42">
        <v>232</v>
      </c>
      <c r="Q63" s="26">
        <f t="shared" si="70"/>
        <v>47016.419554455446</v>
      </c>
      <c r="R63" s="26">
        <f t="shared" si="71"/>
        <v>18211.537392138063</v>
      </c>
      <c r="S63" s="26">
        <f t="shared" si="72"/>
        <v>163746.84051724139</v>
      </c>
      <c r="T63" s="30">
        <f t="shared" si="73"/>
        <v>2.5816831683168315</v>
      </c>
      <c r="U63" s="8">
        <f t="shared" si="74"/>
        <v>0.28712871287128711</v>
      </c>
      <c r="V63" s="42">
        <f>市区町村別_要介護度別被保険者数!F62</f>
        <v>394</v>
      </c>
      <c r="W63" s="43">
        <v>1992</v>
      </c>
      <c r="X63" s="42">
        <v>46935580</v>
      </c>
      <c r="Y63" s="42">
        <v>198</v>
      </c>
      <c r="Z63" s="26">
        <f t="shared" si="75"/>
        <v>119125.83756345177</v>
      </c>
      <c r="AA63" s="26">
        <f t="shared" si="76"/>
        <v>23562.038152610443</v>
      </c>
      <c r="AB63" s="26">
        <f t="shared" si="77"/>
        <v>237048.38383838383</v>
      </c>
      <c r="AC63" s="30">
        <f t="shared" si="78"/>
        <v>5.0558375634517763</v>
      </c>
      <c r="AD63" s="8">
        <f t="shared" si="79"/>
        <v>0.5025380710659898</v>
      </c>
      <c r="AE63" s="42">
        <f>市区町村別_要介護度別被保険者数!G62</f>
        <v>655</v>
      </c>
      <c r="AF63" s="43">
        <v>5410</v>
      </c>
      <c r="AG63" s="42">
        <v>570616288</v>
      </c>
      <c r="AH63" s="42">
        <v>561</v>
      </c>
      <c r="AI63" s="26">
        <f t="shared" si="80"/>
        <v>871169.90534351149</v>
      </c>
      <c r="AJ63" s="26">
        <f t="shared" si="81"/>
        <v>105474.36007393715</v>
      </c>
      <c r="AK63" s="26">
        <f t="shared" si="82"/>
        <v>1017141.3333333334</v>
      </c>
      <c r="AL63" s="30">
        <f t="shared" si="83"/>
        <v>8.2595419847328237</v>
      </c>
      <c r="AM63" s="8">
        <f t="shared" si="84"/>
        <v>0.85648854961832066</v>
      </c>
      <c r="AN63" s="42">
        <f>市区町村別_要介護度別被保険者数!H62</f>
        <v>513</v>
      </c>
      <c r="AO63" s="43">
        <v>4734</v>
      </c>
      <c r="AP63" s="42">
        <v>671549263</v>
      </c>
      <c r="AQ63" s="42">
        <v>470</v>
      </c>
      <c r="AR63" s="26">
        <f t="shared" si="85"/>
        <v>1309062.8908382065</v>
      </c>
      <c r="AS63" s="26">
        <f t="shared" si="86"/>
        <v>141856.62505280945</v>
      </c>
      <c r="AT63" s="26">
        <f t="shared" si="87"/>
        <v>1428828.2191489362</v>
      </c>
      <c r="AU63" s="30">
        <f t="shared" si="88"/>
        <v>9.2280701754385959</v>
      </c>
      <c r="AV63" s="8">
        <f t="shared" si="89"/>
        <v>0.91617933723196876</v>
      </c>
      <c r="AW63" s="42">
        <f>市区町村別_要介護度別被保険者数!I62</f>
        <v>427</v>
      </c>
      <c r="AX63" s="43">
        <v>3903</v>
      </c>
      <c r="AY63" s="42">
        <v>796671749</v>
      </c>
      <c r="AZ63" s="42">
        <v>398</v>
      </c>
      <c r="BA63" s="26">
        <f t="shared" si="90"/>
        <v>1865741.8009367681</v>
      </c>
      <c r="BB63" s="26">
        <f t="shared" si="91"/>
        <v>204117.79374839866</v>
      </c>
      <c r="BC63" s="26">
        <f t="shared" si="92"/>
        <v>2001687.8115577889</v>
      </c>
      <c r="BD63" s="30">
        <f t="shared" si="93"/>
        <v>9.1405152224824349</v>
      </c>
      <c r="BE63" s="8">
        <f t="shared" si="94"/>
        <v>0.9320843091334895</v>
      </c>
      <c r="BF63" s="42">
        <f>市区町村別_要介護度別被保険者数!J62</f>
        <v>533</v>
      </c>
      <c r="BG63" s="43">
        <v>4622</v>
      </c>
      <c r="BH63" s="42">
        <v>1165972175</v>
      </c>
      <c r="BI63" s="42">
        <v>475</v>
      </c>
      <c r="BJ63" s="26">
        <f t="shared" si="95"/>
        <v>2187565.0562851783</v>
      </c>
      <c r="BK63" s="26">
        <f t="shared" si="96"/>
        <v>252265.7237126785</v>
      </c>
      <c r="BL63" s="26">
        <f t="shared" si="97"/>
        <v>2454678.2631578948</v>
      </c>
      <c r="BM63" s="30">
        <f t="shared" si="98"/>
        <v>8.6716697936210139</v>
      </c>
      <c r="BN63" s="8">
        <f t="shared" si="99"/>
        <v>0.89118198874296439</v>
      </c>
      <c r="BO63" s="42">
        <f>市区町村別_要介護度別被保険者数!K62</f>
        <v>434</v>
      </c>
      <c r="BP63" s="43">
        <v>3286</v>
      </c>
      <c r="BQ63" s="42">
        <v>961564438</v>
      </c>
      <c r="BR63" s="42">
        <v>371</v>
      </c>
      <c r="BS63" s="26">
        <f t="shared" si="100"/>
        <v>2215586.2626728113</v>
      </c>
      <c r="BT63" s="26">
        <f t="shared" si="101"/>
        <v>292624.60073037125</v>
      </c>
      <c r="BU63" s="26">
        <f t="shared" si="102"/>
        <v>2591817.8921832885</v>
      </c>
      <c r="BV63" s="30">
        <f t="shared" si="103"/>
        <v>7.5714285714285712</v>
      </c>
      <c r="BW63" s="8">
        <f t="shared" si="104"/>
        <v>0.85483870967741937</v>
      </c>
      <c r="BX63" s="42">
        <f>市区町村別_要介護度別被保険者数!L62</f>
        <v>10856</v>
      </c>
      <c r="BY63" s="43">
        <f t="shared" si="105"/>
        <v>26044</v>
      </c>
      <c r="BZ63" s="42">
        <f t="shared" si="106"/>
        <v>4251378653</v>
      </c>
      <c r="CA63" s="42">
        <f t="shared" si="107"/>
        <v>2706</v>
      </c>
      <c r="CB63" s="146">
        <f t="shared" si="108"/>
        <v>391615.57231024321</v>
      </c>
      <c r="CC63" s="146">
        <f t="shared" si="109"/>
        <v>163238.31412225464</v>
      </c>
      <c r="CD63" s="146">
        <f t="shared" si="110"/>
        <v>1571093.3677014043</v>
      </c>
      <c r="CE63" s="147">
        <f t="shared" si="111"/>
        <v>2.3990420044215179</v>
      </c>
      <c r="CF63" s="148">
        <f t="shared" si="112"/>
        <v>0.24926308032424466</v>
      </c>
      <c r="CH63" s="16">
        <v>58</v>
      </c>
      <c r="CI63" s="139" t="s">
        <v>25</v>
      </c>
      <c r="CJ63" s="55">
        <f t="shared" si="56"/>
        <v>79893</v>
      </c>
      <c r="CK63" s="55">
        <f t="shared" si="57"/>
        <v>37989267</v>
      </c>
      <c r="CL63" s="55">
        <f t="shared" si="58"/>
        <v>46935580</v>
      </c>
      <c r="CM63" s="55">
        <f t="shared" si="59"/>
        <v>570616288</v>
      </c>
      <c r="CN63" s="55">
        <f t="shared" si="60"/>
        <v>671549263</v>
      </c>
      <c r="CO63" s="55">
        <f t="shared" si="61"/>
        <v>796671749</v>
      </c>
      <c r="CP63" s="55">
        <f t="shared" si="62"/>
        <v>1165972175</v>
      </c>
      <c r="CQ63" s="55">
        <f t="shared" si="63"/>
        <v>961564438</v>
      </c>
      <c r="CR63" s="55">
        <f t="shared" si="64"/>
        <v>4251378653</v>
      </c>
      <c r="CS63" s="111">
        <f t="shared" si="113"/>
        <v>1.8792256940845115E-5</v>
      </c>
      <c r="CT63" s="140">
        <f t="shared" si="114"/>
        <v>8.935752399564019E-3</v>
      </c>
      <c r="CU63" s="111">
        <f t="shared" si="115"/>
        <v>1.1040084600998725E-2</v>
      </c>
      <c r="CV63" s="111">
        <f t="shared" si="116"/>
        <v>0.1342191168028147</v>
      </c>
      <c r="CW63" s="111">
        <f t="shared" si="117"/>
        <v>0.15796035070320516</v>
      </c>
      <c r="CX63" s="111">
        <f t="shared" si="118"/>
        <v>0.18739138854117965</v>
      </c>
      <c r="CY63" s="111">
        <f t="shared" si="119"/>
        <v>0.2742574280409551</v>
      </c>
      <c r="CZ63" s="111">
        <f t="shared" si="120"/>
        <v>0.22617708665434183</v>
      </c>
    </row>
    <row r="64" spans="2:104" s="16" customFormat="1" ht="13.5" customHeight="1">
      <c r="B64" s="7">
        <v>59</v>
      </c>
      <c r="C64" s="20" t="s">
        <v>20</v>
      </c>
      <c r="D64" s="42">
        <f>市区町村別_要介護度別被保険者数!D63</f>
        <v>48008</v>
      </c>
      <c r="E64" s="43">
        <v>29</v>
      </c>
      <c r="F64" s="42">
        <v>397669</v>
      </c>
      <c r="G64" s="42">
        <v>3</v>
      </c>
      <c r="H64" s="26">
        <f t="shared" si="65"/>
        <v>8.2833902682886187</v>
      </c>
      <c r="I64" s="26">
        <f t="shared" si="66"/>
        <v>13712.724137931034</v>
      </c>
      <c r="J64" s="26">
        <f t="shared" si="67"/>
        <v>132556.33333333334</v>
      </c>
      <c r="K64" s="30">
        <f t="shared" si="68"/>
        <v>6.04065989001833E-4</v>
      </c>
      <c r="L64" s="8">
        <f t="shared" si="69"/>
        <v>6.2489585069155142E-5</v>
      </c>
      <c r="M64" s="42">
        <f>市区町村別_要介護度別被保険者数!E63</f>
        <v>5349</v>
      </c>
      <c r="N64" s="43">
        <v>12187</v>
      </c>
      <c r="O64" s="42">
        <v>198625468</v>
      </c>
      <c r="P64" s="42">
        <v>1387</v>
      </c>
      <c r="Q64" s="26">
        <f t="shared" si="70"/>
        <v>37133.196485324363</v>
      </c>
      <c r="R64" s="26">
        <f t="shared" si="71"/>
        <v>16298.142939197505</v>
      </c>
      <c r="S64" s="26">
        <f t="shared" si="72"/>
        <v>143205.09589041097</v>
      </c>
      <c r="T64" s="30">
        <f t="shared" si="73"/>
        <v>2.2783697887455601</v>
      </c>
      <c r="U64" s="8">
        <f t="shared" si="74"/>
        <v>0.25930080388857729</v>
      </c>
      <c r="V64" s="42">
        <f>市区町村別_要介護度別被保険者数!F63</f>
        <v>3925</v>
      </c>
      <c r="W64" s="43">
        <v>17695</v>
      </c>
      <c r="X64" s="42">
        <v>401462659</v>
      </c>
      <c r="Y64" s="42">
        <v>1804</v>
      </c>
      <c r="Z64" s="26">
        <f t="shared" si="75"/>
        <v>102283.48</v>
      </c>
      <c r="AA64" s="26">
        <f t="shared" si="76"/>
        <v>22687.915173777903</v>
      </c>
      <c r="AB64" s="26">
        <f t="shared" si="77"/>
        <v>222540.27660753881</v>
      </c>
      <c r="AC64" s="30">
        <f t="shared" si="78"/>
        <v>4.5082802547770697</v>
      </c>
      <c r="AD64" s="8">
        <f t="shared" si="79"/>
        <v>0.45961783439490445</v>
      </c>
      <c r="AE64" s="42">
        <f>市区町村別_要介護度別被保険者数!G63</f>
        <v>5838</v>
      </c>
      <c r="AF64" s="43">
        <v>46056</v>
      </c>
      <c r="AG64" s="42">
        <v>3906797751</v>
      </c>
      <c r="AH64" s="42">
        <v>4767</v>
      </c>
      <c r="AI64" s="26">
        <f t="shared" si="80"/>
        <v>669201.39619732788</v>
      </c>
      <c r="AJ64" s="26">
        <f t="shared" si="81"/>
        <v>84827.118095362166</v>
      </c>
      <c r="AK64" s="26">
        <f t="shared" si="82"/>
        <v>819550.60855884198</v>
      </c>
      <c r="AL64" s="30">
        <f t="shared" si="83"/>
        <v>7.8890030832476876</v>
      </c>
      <c r="AM64" s="8">
        <f t="shared" si="84"/>
        <v>0.81654676258992809</v>
      </c>
      <c r="AN64" s="42">
        <f>市区町村別_要介護度別被保険者数!H63</f>
        <v>5074</v>
      </c>
      <c r="AO64" s="43">
        <v>48328</v>
      </c>
      <c r="AP64" s="42">
        <v>5871741497</v>
      </c>
      <c r="AQ64" s="42">
        <v>4693</v>
      </c>
      <c r="AR64" s="26">
        <f t="shared" si="85"/>
        <v>1157221.4223492313</v>
      </c>
      <c r="AS64" s="26">
        <f t="shared" si="86"/>
        <v>121497.71347872869</v>
      </c>
      <c r="AT64" s="26">
        <f t="shared" si="87"/>
        <v>1251170.1463882378</v>
      </c>
      <c r="AU64" s="30">
        <f t="shared" si="88"/>
        <v>9.5246353961371693</v>
      </c>
      <c r="AV64" s="8">
        <f t="shared" si="89"/>
        <v>0.92491131257390624</v>
      </c>
      <c r="AW64" s="42">
        <f>市区町村別_要介護度別被保険者数!I63</f>
        <v>3655</v>
      </c>
      <c r="AX64" s="43">
        <v>34012</v>
      </c>
      <c r="AY64" s="42">
        <v>7028816010</v>
      </c>
      <c r="AZ64" s="42">
        <v>3436</v>
      </c>
      <c r="BA64" s="26">
        <f t="shared" si="90"/>
        <v>1923068.6757865937</v>
      </c>
      <c r="BB64" s="26">
        <f t="shared" si="91"/>
        <v>206656.94490179938</v>
      </c>
      <c r="BC64" s="26">
        <f t="shared" si="92"/>
        <v>2045639.118160652</v>
      </c>
      <c r="BD64" s="30">
        <f t="shared" si="93"/>
        <v>9.3056087551299598</v>
      </c>
      <c r="BE64" s="8">
        <f t="shared" si="94"/>
        <v>0.9400820793433653</v>
      </c>
      <c r="BF64" s="42">
        <f>市区町村別_要介護度別被保険者数!J63</f>
        <v>3632</v>
      </c>
      <c r="BG64" s="43">
        <v>31471</v>
      </c>
      <c r="BH64" s="42">
        <v>8078544375</v>
      </c>
      <c r="BI64" s="42">
        <v>3315</v>
      </c>
      <c r="BJ64" s="26">
        <f t="shared" si="95"/>
        <v>2224268.825715859</v>
      </c>
      <c r="BK64" s="26">
        <f t="shared" si="96"/>
        <v>256698.05138063614</v>
      </c>
      <c r="BL64" s="26">
        <f t="shared" si="97"/>
        <v>2436966.6289592762</v>
      </c>
      <c r="BM64" s="30">
        <f t="shared" si="98"/>
        <v>8.664922907488986</v>
      </c>
      <c r="BN64" s="8">
        <f t="shared" si="99"/>
        <v>0.91272026431718056</v>
      </c>
      <c r="BO64" s="42">
        <f>市区町村別_要介護度別被保険者数!K63</f>
        <v>3258</v>
      </c>
      <c r="BP64" s="43">
        <v>26076</v>
      </c>
      <c r="BQ64" s="42">
        <v>7734756571</v>
      </c>
      <c r="BR64" s="42">
        <v>2855</v>
      </c>
      <c r="BS64" s="26">
        <f t="shared" si="100"/>
        <v>2374081.2065684469</v>
      </c>
      <c r="BT64" s="26">
        <f t="shared" si="101"/>
        <v>296623.58379352663</v>
      </c>
      <c r="BU64" s="26">
        <f t="shared" si="102"/>
        <v>2709196.6973730298</v>
      </c>
      <c r="BV64" s="30">
        <f t="shared" si="103"/>
        <v>8.0036832412523022</v>
      </c>
      <c r="BW64" s="8">
        <f t="shared" si="104"/>
        <v>0.87630448127685701</v>
      </c>
      <c r="BX64" s="42">
        <f>市区町村別_要介護度別被保険者数!L63</f>
        <v>78739</v>
      </c>
      <c r="BY64" s="43">
        <f t="shared" si="105"/>
        <v>215854</v>
      </c>
      <c r="BZ64" s="42">
        <f t="shared" si="106"/>
        <v>33221142000</v>
      </c>
      <c r="CA64" s="42">
        <f t="shared" si="107"/>
        <v>22260</v>
      </c>
      <c r="CB64" s="146">
        <f t="shared" si="108"/>
        <v>421914.70554617152</v>
      </c>
      <c r="CC64" s="146">
        <f t="shared" si="109"/>
        <v>153905.61212671528</v>
      </c>
      <c r="CD64" s="146">
        <f t="shared" si="110"/>
        <v>1492414.2857142857</v>
      </c>
      <c r="CE64" s="147">
        <f t="shared" si="111"/>
        <v>2.7413860983756462</v>
      </c>
      <c r="CF64" s="148">
        <f t="shared" si="112"/>
        <v>0.28270615578048996</v>
      </c>
      <c r="CH64" s="16">
        <v>59</v>
      </c>
      <c r="CI64" s="139" t="s">
        <v>20</v>
      </c>
      <c r="CJ64" s="55">
        <f t="shared" si="56"/>
        <v>397669</v>
      </c>
      <c r="CK64" s="55">
        <f t="shared" si="57"/>
        <v>198625468</v>
      </c>
      <c r="CL64" s="55">
        <f t="shared" si="58"/>
        <v>401462659</v>
      </c>
      <c r="CM64" s="55">
        <f t="shared" si="59"/>
        <v>3906797751</v>
      </c>
      <c r="CN64" s="55">
        <f t="shared" si="60"/>
        <v>5871741497</v>
      </c>
      <c r="CO64" s="55">
        <f t="shared" si="61"/>
        <v>7028816010</v>
      </c>
      <c r="CP64" s="55">
        <f t="shared" si="62"/>
        <v>8078544375</v>
      </c>
      <c r="CQ64" s="55">
        <f t="shared" si="63"/>
        <v>7734756571</v>
      </c>
      <c r="CR64" s="55">
        <f t="shared" si="64"/>
        <v>33221142000</v>
      </c>
      <c r="CS64" s="111">
        <f t="shared" si="113"/>
        <v>1.1970359116492744E-5</v>
      </c>
      <c r="CT64" s="140">
        <f t="shared" si="114"/>
        <v>5.9788874205468313E-3</v>
      </c>
      <c r="CU64" s="111">
        <f t="shared" si="115"/>
        <v>1.2084553234202485E-2</v>
      </c>
      <c r="CV64" s="111">
        <f t="shared" si="116"/>
        <v>0.11759974268795456</v>
      </c>
      <c r="CW64" s="111">
        <f t="shared" si="117"/>
        <v>0.176747129794635</v>
      </c>
      <c r="CX64" s="111">
        <f t="shared" si="118"/>
        <v>0.2115765920990916</v>
      </c>
      <c r="CY64" s="111">
        <f t="shared" si="119"/>
        <v>0.24317479438244477</v>
      </c>
      <c r="CZ64" s="111">
        <f t="shared" si="120"/>
        <v>0.23282633002200828</v>
      </c>
    </row>
    <row r="65" spans="2:104" s="16" customFormat="1" ht="13.5" customHeight="1">
      <c r="B65" s="7">
        <v>60</v>
      </c>
      <c r="C65" s="20" t="s">
        <v>44</v>
      </c>
      <c r="D65" s="42">
        <f>市区町村別_要介護度別被保険者数!D64</f>
        <v>6731</v>
      </c>
      <c r="E65" s="43">
        <v>0</v>
      </c>
      <c r="F65" s="42">
        <v>0</v>
      </c>
      <c r="G65" s="42">
        <v>0</v>
      </c>
      <c r="H65" s="26">
        <f t="shared" si="65"/>
        <v>0</v>
      </c>
      <c r="I65" s="26" t="str">
        <f t="shared" si="66"/>
        <v>-</v>
      </c>
      <c r="J65" s="26" t="str">
        <f t="shared" si="67"/>
        <v>-</v>
      </c>
      <c r="K65" s="30">
        <f t="shared" si="68"/>
        <v>0</v>
      </c>
      <c r="L65" s="8">
        <f t="shared" si="69"/>
        <v>0</v>
      </c>
      <c r="M65" s="42">
        <f>市区町村別_要介護度別被保険者数!E64</f>
        <v>476</v>
      </c>
      <c r="N65" s="43">
        <v>1638</v>
      </c>
      <c r="O65" s="42">
        <v>30759139</v>
      </c>
      <c r="P65" s="42">
        <v>172</v>
      </c>
      <c r="Q65" s="26">
        <f t="shared" si="70"/>
        <v>64620.039915966387</v>
      </c>
      <c r="R65" s="26">
        <f t="shared" si="71"/>
        <v>18778.473137973138</v>
      </c>
      <c r="S65" s="26">
        <f t="shared" si="72"/>
        <v>178832.20348837209</v>
      </c>
      <c r="T65" s="30">
        <f t="shared" si="73"/>
        <v>3.4411764705882355</v>
      </c>
      <c r="U65" s="8">
        <f t="shared" si="74"/>
        <v>0.36134453781512604</v>
      </c>
      <c r="V65" s="42">
        <f>市区町村別_要介護度別被保険者数!F64</f>
        <v>519</v>
      </c>
      <c r="W65" s="43">
        <v>2789</v>
      </c>
      <c r="X65" s="42">
        <v>75702334</v>
      </c>
      <c r="Y65" s="42">
        <v>282</v>
      </c>
      <c r="Z65" s="26">
        <f t="shared" si="75"/>
        <v>145861.91522157995</v>
      </c>
      <c r="AA65" s="26">
        <f t="shared" si="76"/>
        <v>27143.181785586232</v>
      </c>
      <c r="AB65" s="26">
        <f t="shared" si="77"/>
        <v>268447.99290780141</v>
      </c>
      <c r="AC65" s="30">
        <f t="shared" si="78"/>
        <v>5.3737957610789984</v>
      </c>
      <c r="AD65" s="8">
        <f t="shared" si="79"/>
        <v>0.54335260115606931</v>
      </c>
      <c r="AE65" s="42">
        <f>市区町村別_要介護度別被保険者数!G64</f>
        <v>722</v>
      </c>
      <c r="AF65" s="43">
        <v>5752</v>
      </c>
      <c r="AG65" s="42">
        <v>550501694</v>
      </c>
      <c r="AH65" s="42">
        <v>596</v>
      </c>
      <c r="AI65" s="26">
        <f t="shared" si="80"/>
        <v>762467.72022160667</v>
      </c>
      <c r="AJ65" s="26">
        <f t="shared" si="81"/>
        <v>95706.135952712095</v>
      </c>
      <c r="AK65" s="26">
        <f t="shared" si="82"/>
        <v>923660.56040268461</v>
      </c>
      <c r="AL65" s="30">
        <f t="shared" si="83"/>
        <v>7.9667590027700834</v>
      </c>
      <c r="AM65" s="8">
        <f t="shared" si="84"/>
        <v>0.82548476454293629</v>
      </c>
      <c r="AN65" s="42">
        <f>市区町村別_要介護度別被保険者数!H64</f>
        <v>672</v>
      </c>
      <c r="AO65" s="43">
        <v>6003</v>
      </c>
      <c r="AP65" s="42">
        <v>750059155</v>
      </c>
      <c r="AQ65" s="42">
        <v>595</v>
      </c>
      <c r="AR65" s="26">
        <f t="shared" si="85"/>
        <v>1116159.4568452381</v>
      </c>
      <c r="AS65" s="26">
        <f t="shared" si="86"/>
        <v>124947.38547392969</v>
      </c>
      <c r="AT65" s="26">
        <f t="shared" si="87"/>
        <v>1260603.6218487395</v>
      </c>
      <c r="AU65" s="30">
        <f t="shared" si="88"/>
        <v>8.9330357142857135</v>
      </c>
      <c r="AV65" s="8">
        <f t="shared" si="89"/>
        <v>0.88541666666666663</v>
      </c>
      <c r="AW65" s="42">
        <f>市区町村別_要介護度別被保険者数!I64</f>
        <v>498</v>
      </c>
      <c r="AX65" s="43">
        <v>4301</v>
      </c>
      <c r="AY65" s="42">
        <v>888203488</v>
      </c>
      <c r="AZ65" s="42">
        <v>437</v>
      </c>
      <c r="BA65" s="26">
        <f t="shared" si="90"/>
        <v>1783541.1405622489</v>
      </c>
      <c r="BB65" s="26">
        <f t="shared" si="91"/>
        <v>206510.92490118576</v>
      </c>
      <c r="BC65" s="26">
        <f t="shared" si="92"/>
        <v>2032502.2608695652</v>
      </c>
      <c r="BD65" s="30">
        <f t="shared" si="93"/>
        <v>8.6365461847389557</v>
      </c>
      <c r="BE65" s="8">
        <f t="shared" si="94"/>
        <v>0.8775100401606426</v>
      </c>
      <c r="BF65" s="42">
        <f>市区町村別_要介護度別被保険者数!J64</f>
        <v>386</v>
      </c>
      <c r="BG65" s="43">
        <v>3165</v>
      </c>
      <c r="BH65" s="42">
        <v>794836971</v>
      </c>
      <c r="BI65" s="42">
        <v>341</v>
      </c>
      <c r="BJ65" s="26">
        <f t="shared" si="95"/>
        <v>2059163.1373056995</v>
      </c>
      <c r="BK65" s="26">
        <f t="shared" si="96"/>
        <v>251133.32417061611</v>
      </c>
      <c r="BL65" s="26">
        <f t="shared" si="97"/>
        <v>2330900.2082111435</v>
      </c>
      <c r="BM65" s="30">
        <f t="shared" si="98"/>
        <v>8.1994818652849748</v>
      </c>
      <c r="BN65" s="8">
        <f t="shared" si="99"/>
        <v>0.88341968911917101</v>
      </c>
      <c r="BO65" s="42">
        <f>市区町村別_要介護度別被保険者数!K64</f>
        <v>337</v>
      </c>
      <c r="BP65" s="43">
        <v>2574</v>
      </c>
      <c r="BQ65" s="42">
        <v>736288679</v>
      </c>
      <c r="BR65" s="42">
        <v>288</v>
      </c>
      <c r="BS65" s="26">
        <f t="shared" si="100"/>
        <v>2184832.8753709197</v>
      </c>
      <c r="BT65" s="26">
        <f t="shared" si="101"/>
        <v>286048.43783993786</v>
      </c>
      <c r="BU65" s="26">
        <f t="shared" si="102"/>
        <v>2556557.9131944445</v>
      </c>
      <c r="BV65" s="30">
        <f t="shared" si="103"/>
        <v>7.637982195845697</v>
      </c>
      <c r="BW65" s="8">
        <f t="shared" si="104"/>
        <v>0.85459940652818989</v>
      </c>
      <c r="BX65" s="42">
        <f>市区町村別_要介護度別被保険者数!L64</f>
        <v>10341</v>
      </c>
      <c r="BY65" s="43">
        <f t="shared" si="105"/>
        <v>26222</v>
      </c>
      <c r="BZ65" s="42">
        <f t="shared" si="106"/>
        <v>3826351460</v>
      </c>
      <c r="CA65" s="42">
        <f t="shared" si="107"/>
        <v>2711</v>
      </c>
      <c r="CB65" s="146">
        <f t="shared" si="108"/>
        <v>370017.54762595496</v>
      </c>
      <c r="CC65" s="146">
        <f t="shared" si="109"/>
        <v>145921.41941880863</v>
      </c>
      <c r="CD65" s="146">
        <f t="shared" si="110"/>
        <v>1411416.9900405754</v>
      </c>
      <c r="CE65" s="147">
        <f t="shared" si="111"/>
        <v>2.5357315540083163</v>
      </c>
      <c r="CF65" s="148">
        <f t="shared" si="112"/>
        <v>0.2621603326564162</v>
      </c>
      <c r="CH65" s="16">
        <v>60</v>
      </c>
      <c r="CI65" s="139" t="s">
        <v>44</v>
      </c>
      <c r="CJ65" s="55">
        <f t="shared" si="56"/>
        <v>0</v>
      </c>
      <c r="CK65" s="55">
        <f t="shared" si="57"/>
        <v>30759139</v>
      </c>
      <c r="CL65" s="55">
        <f t="shared" si="58"/>
        <v>75702334</v>
      </c>
      <c r="CM65" s="55">
        <f t="shared" si="59"/>
        <v>550501694</v>
      </c>
      <c r="CN65" s="55">
        <f t="shared" si="60"/>
        <v>750059155</v>
      </c>
      <c r="CO65" s="55">
        <f t="shared" si="61"/>
        <v>888203488</v>
      </c>
      <c r="CP65" s="55">
        <f t="shared" si="62"/>
        <v>794836971</v>
      </c>
      <c r="CQ65" s="55">
        <f t="shared" si="63"/>
        <v>736288679</v>
      </c>
      <c r="CR65" s="55">
        <f t="shared" si="64"/>
        <v>3826351460</v>
      </c>
      <c r="CS65" s="111">
        <f t="shared" si="113"/>
        <v>0</v>
      </c>
      <c r="CT65" s="140">
        <f t="shared" si="114"/>
        <v>8.0387646878627289E-3</v>
      </c>
      <c r="CU65" s="111">
        <f t="shared" si="115"/>
        <v>1.978446956359832E-2</v>
      </c>
      <c r="CV65" s="111">
        <f t="shared" si="116"/>
        <v>0.14387117852472445</v>
      </c>
      <c r="CW65" s="111">
        <f t="shared" si="117"/>
        <v>0.1960246367436409</v>
      </c>
      <c r="CX65" s="111">
        <f t="shared" si="118"/>
        <v>0.23212804607342577</v>
      </c>
      <c r="CY65" s="111">
        <f t="shared" si="119"/>
        <v>0.20772712055049955</v>
      </c>
      <c r="CZ65" s="111">
        <f t="shared" si="120"/>
        <v>0.19242578385624828</v>
      </c>
    </row>
    <row r="66" spans="2:104" s="16" customFormat="1" ht="13.5" customHeight="1">
      <c r="B66" s="7">
        <v>61</v>
      </c>
      <c r="C66" s="20" t="s">
        <v>16</v>
      </c>
      <c r="D66" s="42">
        <f>市区町村別_要介護度別被保険者数!D65</f>
        <v>6257</v>
      </c>
      <c r="E66" s="43">
        <v>9</v>
      </c>
      <c r="F66" s="42">
        <v>480405</v>
      </c>
      <c r="G66" s="42">
        <v>2</v>
      </c>
      <c r="H66" s="26">
        <f t="shared" si="65"/>
        <v>76.778807735336429</v>
      </c>
      <c r="I66" s="26">
        <f t="shared" si="66"/>
        <v>53378.333333333336</v>
      </c>
      <c r="J66" s="26">
        <f t="shared" si="67"/>
        <v>240202.5</v>
      </c>
      <c r="K66" s="30">
        <f t="shared" si="68"/>
        <v>1.4383890043151669E-3</v>
      </c>
      <c r="L66" s="8">
        <f t="shared" si="69"/>
        <v>3.19642000958926E-4</v>
      </c>
      <c r="M66" s="42">
        <f>市区町村別_要介護度別被保険者数!E65</f>
        <v>464</v>
      </c>
      <c r="N66" s="43">
        <v>1412</v>
      </c>
      <c r="O66" s="42">
        <v>36257884</v>
      </c>
      <c r="P66" s="42">
        <v>163</v>
      </c>
      <c r="Q66" s="26">
        <f t="shared" si="70"/>
        <v>78141.991379310348</v>
      </c>
      <c r="R66" s="26">
        <f t="shared" si="71"/>
        <v>25678.388101983004</v>
      </c>
      <c r="S66" s="26">
        <f t="shared" si="72"/>
        <v>222441.00613496933</v>
      </c>
      <c r="T66" s="30">
        <f t="shared" si="73"/>
        <v>3.0431034482758621</v>
      </c>
      <c r="U66" s="8">
        <f t="shared" si="74"/>
        <v>0.35129310344827586</v>
      </c>
      <c r="V66" s="42">
        <f>市区町村別_要介護度別被保険者数!F65</f>
        <v>255</v>
      </c>
      <c r="W66" s="43">
        <v>1307</v>
      </c>
      <c r="X66" s="42">
        <v>42064821</v>
      </c>
      <c r="Y66" s="42">
        <v>143</v>
      </c>
      <c r="Z66" s="26">
        <f t="shared" si="75"/>
        <v>164960.08235294119</v>
      </c>
      <c r="AA66" s="26">
        <f t="shared" si="76"/>
        <v>32184.254781943382</v>
      </c>
      <c r="AB66" s="26">
        <f t="shared" si="77"/>
        <v>294159.58741258743</v>
      </c>
      <c r="AC66" s="30">
        <f t="shared" si="78"/>
        <v>5.1254901960784318</v>
      </c>
      <c r="AD66" s="8">
        <f t="shared" si="79"/>
        <v>0.5607843137254902</v>
      </c>
      <c r="AE66" s="42">
        <f>市区町村別_要介護度別被保険者数!G65</f>
        <v>538</v>
      </c>
      <c r="AF66" s="43">
        <v>4402</v>
      </c>
      <c r="AG66" s="42">
        <v>413274620</v>
      </c>
      <c r="AH66" s="42">
        <v>468</v>
      </c>
      <c r="AI66" s="26">
        <f t="shared" si="80"/>
        <v>768168.43866171001</v>
      </c>
      <c r="AJ66" s="26">
        <f t="shared" si="81"/>
        <v>93883.375738300776</v>
      </c>
      <c r="AK66" s="26">
        <f t="shared" si="82"/>
        <v>883065.42735042737</v>
      </c>
      <c r="AL66" s="30">
        <f t="shared" si="83"/>
        <v>8.1821561338289968</v>
      </c>
      <c r="AM66" s="8">
        <f t="shared" si="84"/>
        <v>0.86988847583643125</v>
      </c>
      <c r="AN66" s="42">
        <f>市区町村別_要介護度別被保険者数!H65</f>
        <v>436</v>
      </c>
      <c r="AO66" s="43">
        <v>4143</v>
      </c>
      <c r="AP66" s="42">
        <v>579997024</v>
      </c>
      <c r="AQ66" s="42">
        <v>408</v>
      </c>
      <c r="AR66" s="26">
        <f t="shared" si="85"/>
        <v>1330268.4036697247</v>
      </c>
      <c r="AS66" s="26">
        <f t="shared" si="86"/>
        <v>139994.45426019793</v>
      </c>
      <c r="AT66" s="26">
        <f t="shared" si="87"/>
        <v>1421561.3333333333</v>
      </c>
      <c r="AU66" s="30">
        <f t="shared" si="88"/>
        <v>9.5022935779816518</v>
      </c>
      <c r="AV66" s="8">
        <f t="shared" si="89"/>
        <v>0.93577981651376152</v>
      </c>
      <c r="AW66" s="42">
        <f>市区町村別_要介護度別被保険者数!I65</f>
        <v>361</v>
      </c>
      <c r="AX66" s="43">
        <v>3461</v>
      </c>
      <c r="AY66" s="42">
        <v>777643357</v>
      </c>
      <c r="AZ66" s="42">
        <v>350</v>
      </c>
      <c r="BA66" s="26">
        <f t="shared" si="90"/>
        <v>2154136.7229916896</v>
      </c>
      <c r="BB66" s="26">
        <f t="shared" si="91"/>
        <v>224687.47674082636</v>
      </c>
      <c r="BC66" s="26">
        <f t="shared" si="92"/>
        <v>2221838.1628571427</v>
      </c>
      <c r="BD66" s="30">
        <f t="shared" si="93"/>
        <v>9.5872576177285325</v>
      </c>
      <c r="BE66" s="8">
        <f t="shared" si="94"/>
        <v>0.96952908587257614</v>
      </c>
      <c r="BF66" s="42">
        <f>市区町村別_要介護度別被保険者数!J65</f>
        <v>378</v>
      </c>
      <c r="BG66" s="43">
        <v>3149</v>
      </c>
      <c r="BH66" s="42">
        <v>813342069</v>
      </c>
      <c r="BI66" s="42">
        <v>344</v>
      </c>
      <c r="BJ66" s="26">
        <f t="shared" si="95"/>
        <v>2151698.5952380951</v>
      </c>
      <c r="BK66" s="26">
        <f t="shared" si="96"/>
        <v>258285.82692918388</v>
      </c>
      <c r="BL66" s="26">
        <f t="shared" si="97"/>
        <v>2364366.4796511629</v>
      </c>
      <c r="BM66" s="30">
        <f t="shared" si="98"/>
        <v>8.3306878306878307</v>
      </c>
      <c r="BN66" s="8">
        <f t="shared" si="99"/>
        <v>0.91005291005291</v>
      </c>
      <c r="BO66" s="42">
        <f>市区町村別_要介護度別被保険者数!K65</f>
        <v>381</v>
      </c>
      <c r="BP66" s="43">
        <v>3052</v>
      </c>
      <c r="BQ66" s="42">
        <v>929066993</v>
      </c>
      <c r="BR66" s="42">
        <v>331</v>
      </c>
      <c r="BS66" s="26">
        <f t="shared" si="100"/>
        <v>2438496.0446194224</v>
      </c>
      <c r="BT66" s="26">
        <f t="shared" si="101"/>
        <v>304412.51408912189</v>
      </c>
      <c r="BU66" s="26">
        <f t="shared" si="102"/>
        <v>2806848.9214501511</v>
      </c>
      <c r="BV66" s="30">
        <f t="shared" si="103"/>
        <v>8.0104986876640414</v>
      </c>
      <c r="BW66" s="8">
        <f t="shared" si="104"/>
        <v>0.86876640419947504</v>
      </c>
      <c r="BX66" s="42">
        <f>市区町村別_要介護度別被保険者数!L65</f>
        <v>9070</v>
      </c>
      <c r="BY66" s="43">
        <f t="shared" si="105"/>
        <v>20935</v>
      </c>
      <c r="BZ66" s="42">
        <f t="shared" si="106"/>
        <v>3592127173</v>
      </c>
      <c r="CA66" s="42">
        <f t="shared" si="107"/>
        <v>2209</v>
      </c>
      <c r="CB66" s="146">
        <f t="shared" si="108"/>
        <v>396044.89228224917</v>
      </c>
      <c r="CC66" s="146">
        <f t="shared" si="109"/>
        <v>171584.77062335802</v>
      </c>
      <c r="CD66" s="146">
        <f t="shared" si="110"/>
        <v>1626132.7175192395</v>
      </c>
      <c r="CE66" s="147">
        <f t="shared" si="111"/>
        <v>2.3081587651598676</v>
      </c>
      <c r="CF66" s="148">
        <f t="shared" si="112"/>
        <v>0.24355016538037486</v>
      </c>
      <c r="CH66" s="16">
        <v>61</v>
      </c>
      <c r="CI66" s="139" t="s">
        <v>16</v>
      </c>
      <c r="CJ66" s="55">
        <f t="shared" si="56"/>
        <v>480405</v>
      </c>
      <c r="CK66" s="55">
        <f t="shared" si="57"/>
        <v>36257884</v>
      </c>
      <c r="CL66" s="55">
        <f t="shared" si="58"/>
        <v>42064821</v>
      </c>
      <c r="CM66" s="55">
        <f t="shared" si="59"/>
        <v>413274620</v>
      </c>
      <c r="CN66" s="55">
        <f t="shared" si="60"/>
        <v>579997024</v>
      </c>
      <c r="CO66" s="55">
        <f t="shared" si="61"/>
        <v>777643357</v>
      </c>
      <c r="CP66" s="55">
        <f t="shared" si="62"/>
        <v>813342069</v>
      </c>
      <c r="CQ66" s="55">
        <f t="shared" si="63"/>
        <v>929066993</v>
      </c>
      <c r="CR66" s="55">
        <f t="shared" si="64"/>
        <v>3592127173</v>
      </c>
      <c r="CS66" s="111">
        <f t="shared" si="113"/>
        <v>1.3373830514992182E-4</v>
      </c>
      <c r="CT66" s="140">
        <f t="shared" si="114"/>
        <v>1.0093708338760979E-2</v>
      </c>
      <c r="CU66" s="111">
        <f t="shared" si="115"/>
        <v>1.1710281672702905E-2</v>
      </c>
      <c r="CV66" s="111">
        <f t="shared" si="116"/>
        <v>0.11505010822176702</v>
      </c>
      <c r="CW66" s="111">
        <f t="shared" si="117"/>
        <v>0.16146338814491631</v>
      </c>
      <c r="CX66" s="111">
        <f t="shared" si="118"/>
        <v>0.21648547491444842</v>
      </c>
      <c r="CY66" s="111">
        <f t="shared" si="119"/>
        <v>0.22642351727228227</v>
      </c>
      <c r="CZ66" s="111">
        <f t="shared" si="120"/>
        <v>0.25863978312997216</v>
      </c>
    </row>
    <row r="67" spans="2:104" s="16" customFormat="1" ht="13.5" customHeight="1">
      <c r="B67" s="7">
        <v>62</v>
      </c>
      <c r="C67" s="20" t="s">
        <v>17</v>
      </c>
      <c r="D67" s="42">
        <f>市区町村別_要介護度別被保険者数!D66</f>
        <v>9160</v>
      </c>
      <c r="E67" s="43">
        <v>10</v>
      </c>
      <c r="F67" s="42">
        <v>370982</v>
      </c>
      <c r="G67" s="42">
        <v>1</v>
      </c>
      <c r="H67" s="26">
        <f t="shared" si="65"/>
        <v>40.500218340611355</v>
      </c>
      <c r="I67" s="26">
        <f t="shared" si="66"/>
        <v>37098.199999999997</v>
      </c>
      <c r="J67" s="26">
        <f t="shared" si="67"/>
        <v>370982</v>
      </c>
      <c r="K67" s="30">
        <f t="shared" si="68"/>
        <v>1.0917030567685589E-3</v>
      </c>
      <c r="L67" s="8">
        <f t="shared" si="69"/>
        <v>1.091703056768559E-4</v>
      </c>
      <c r="M67" s="42">
        <f>市区町村別_要介護度別被保険者数!E66</f>
        <v>1243</v>
      </c>
      <c r="N67" s="43">
        <v>3437</v>
      </c>
      <c r="O67" s="42">
        <v>78754202</v>
      </c>
      <c r="P67" s="42">
        <v>382</v>
      </c>
      <c r="Q67" s="26">
        <f t="shared" si="70"/>
        <v>63358.167337087689</v>
      </c>
      <c r="R67" s="26">
        <f t="shared" si="71"/>
        <v>22913.646203084085</v>
      </c>
      <c r="S67" s="26">
        <f t="shared" si="72"/>
        <v>206162.83246073299</v>
      </c>
      <c r="T67" s="30">
        <f t="shared" si="73"/>
        <v>2.7650844730490749</v>
      </c>
      <c r="U67" s="8">
        <f t="shared" si="74"/>
        <v>0.30732099758648429</v>
      </c>
      <c r="V67" s="42">
        <f>市区町村別_要介護度別被保険者数!F66</f>
        <v>364</v>
      </c>
      <c r="W67" s="43">
        <v>2035</v>
      </c>
      <c r="X67" s="42">
        <v>68194034</v>
      </c>
      <c r="Y67" s="42">
        <v>208</v>
      </c>
      <c r="Z67" s="26">
        <f t="shared" si="75"/>
        <v>187346.24725274724</v>
      </c>
      <c r="AA67" s="26">
        <f t="shared" si="76"/>
        <v>33510.581818181818</v>
      </c>
      <c r="AB67" s="26">
        <f t="shared" si="77"/>
        <v>327855.93269230769</v>
      </c>
      <c r="AC67" s="30">
        <f t="shared" si="78"/>
        <v>5.5906593406593403</v>
      </c>
      <c r="AD67" s="8">
        <f t="shared" si="79"/>
        <v>0.5714285714285714</v>
      </c>
      <c r="AE67" s="42">
        <f>市区町村別_要介護度別被保険者数!G66</f>
        <v>856</v>
      </c>
      <c r="AF67" s="43">
        <v>7483</v>
      </c>
      <c r="AG67" s="42">
        <v>842238978</v>
      </c>
      <c r="AH67" s="42">
        <v>762</v>
      </c>
      <c r="AI67" s="26">
        <f t="shared" si="80"/>
        <v>983924.03971962619</v>
      </c>
      <c r="AJ67" s="26">
        <f t="shared" si="81"/>
        <v>112553.65201122545</v>
      </c>
      <c r="AK67" s="26">
        <f t="shared" si="82"/>
        <v>1105300.4960629921</v>
      </c>
      <c r="AL67" s="30">
        <f t="shared" si="83"/>
        <v>8.7418224299065415</v>
      </c>
      <c r="AM67" s="8">
        <f t="shared" si="84"/>
        <v>0.89018691588785048</v>
      </c>
      <c r="AN67" s="42">
        <f>市区町村別_要介護度別被保険者数!H66</f>
        <v>484</v>
      </c>
      <c r="AO67" s="43">
        <v>4429</v>
      </c>
      <c r="AP67" s="42">
        <v>697073170</v>
      </c>
      <c r="AQ67" s="42">
        <v>455</v>
      </c>
      <c r="AR67" s="26">
        <f t="shared" si="85"/>
        <v>1440233.8223140496</v>
      </c>
      <c r="AS67" s="26">
        <f t="shared" si="86"/>
        <v>157388.38789794536</v>
      </c>
      <c r="AT67" s="26">
        <f t="shared" si="87"/>
        <v>1532028.9450549451</v>
      </c>
      <c r="AU67" s="30">
        <f t="shared" si="88"/>
        <v>9.1508264462809912</v>
      </c>
      <c r="AV67" s="8">
        <f t="shared" si="89"/>
        <v>0.94008264462809921</v>
      </c>
      <c r="AW67" s="42">
        <f>市区町村別_要介護度別被保険者数!I66</f>
        <v>485</v>
      </c>
      <c r="AX67" s="43">
        <v>4515</v>
      </c>
      <c r="AY67" s="42">
        <v>1006635084</v>
      </c>
      <c r="AZ67" s="42">
        <v>454</v>
      </c>
      <c r="BA67" s="26">
        <f t="shared" si="90"/>
        <v>2075536.255670103</v>
      </c>
      <c r="BB67" s="26">
        <f t="shared" si="91"/>
        <v>222953.50697674419</v>
      </c>
      <c r="BC67" s="26">
        <f t="shared" si="92"/>
        <v>2217257.8942731279</v>
      </c>
      <c r="BD67" s="30">
        <f t="shared" si="93"/>
        <v>9.3092783505154646</v>
      </c>
      <c r="BE67" s="8">
        <f t="shared" si="94"/>
        <v>0.93608247422680413</v>
      </c>
      <c r="BF67" s="42">
        <f>市区町村別_要介護度別被保険者数!J66</f>
        <v>481</v>
      </c>
      <c r="BG67" s="43">
        <v>4112</v>
      </c>
      <c r="BH67" s="42">
        <v>1075776421</v>
      </c>
      <c r="BI67" s="42">
        <v>433</v>
      </c>
      <c r="BJ67" s="26">
        <f t="shared" si="95"/>
        <v>2236541.4158004159</v>
      </c>
      <c r="BK67" s="26">
        <f t="shared" si="96"/>
        <v>261618.77942607005</v>
      </c>
      <c r="BL67" s="26">
        <f t="shared" si="97"/>
        <v>2484472.103926097</v>
      </c>
      <c r="BM67" s="30">
        <f t="shared" si="98"/>
        <v>8.5488565488565484</v>
      </c>
      <c r="BN67" s="8">
        <f t="shared" si="99"/>
        <v>0.9002079002079002</v>
      </c>
      <c r="BO67" s="42">
        <f>市区町村別_要介護度別被保険者数!K66</f>
        <v>372</v>
      </c>
      <c r="BP67" s="43">
        <v>3017</v>
      </c>
      <c r="BQ67" s="42">
        <v>889385294</v>
      </c>
      <c r="BR67" s="42">
        <v>326</v>
      </c>
      <c r="BS67" s="26">
        <f t="shared" si="100"/>
        <v>2390820.6827956988</v>
      </c>
      <c r="BT67" s="26">
        <f t="shared" si="101"/>
        <v>294791.28074245941</v>
      </c>
      <c r="BU67" s="26">
        <f t="shared" si="102"/>
        <v>2728175.7484662575</v>
      </c>
      <c r="BV67" s="30">
        <f t="shared" si="103"/>
        <v>8.1102150537634401</v>
      </c>
      <c r="BW67" s="8">
        <f t="shared" si="104"/>
        <v>0.87634408602150538</v>
      </c>
      <c r="BX67" s="42">
        <f>市区町村別_要介護度別被保険者数!L66</f>
        <v>13445</v>
      </c>
      <c r="BY67" s="43">
        <f t="shared" si="105"/>
        <v>29038</v>
      </c>
      <c r="BZ67" s="42">
        <f t="shared" si="106"/>
        <v>4658428165</v>
      </c>
      <c r="CA67" s="42">
        <f t="shared" si="107"/>
        <v>3021</v>
      </c>
      <c r="CB67" s="146">
        <f t="shared" si="108"/>
        <v>346480.33953142434</v>
      </c>
      <c r="CC67" s="146">
        <f t="shared" si="109"/>
        <v>160425.24157999863</v>
      </c>
      <c r="CD67" s="146">
        <f t="shared" si="110"/>
        <v>1542015.2813637869</v>
      </c>
      <c r="CE67" s="147">
        <f t="shared" si="111"/>
        <v>2.1597619933060619</v>
      </c>
      <c r="CF67" s="148">
        <f t="shared" si="112"/>
        <v>0.22469319449609521</v>
      </c>
      <c r="CH67" s="16">
        <v>62</v>
      </c>
      <c r="CI67" s="139" t="s">
        <v>17</v>
      </c>
      <c r="CJ67" s="55">
        <f t="shared" si="56"/>
        <v>370982</v>
      </c>
      <c r="CK67" s="55">
        <f t="shared" si="57"/>
        <v>78754202</v>
      </c>
      <c r="CL67" s="55">
        <f t="shared" si="58"/>
        <v>68194034</v>
      </c>
      <c r="CM67" s="55">
        <f t="shared" si="59"/>
        <v>842238978</v>
      </c>
      <c r="CN67" s="55">
        <f t="shared" si="60"/>
        <v>697073170</v>
      </c>
      <c r="CO67" s="55">
        <f t="shared" si="61"/>
        <v>1006635084</v>
      </c>
      <c r="CP67" s="55">
        <f t="shared" si="62"/>
        <v>1075776421</v>
      </c>
      <c r="CQ67" s="55">
        <f t="shared" si="63"/>
        <v>889385294</v>
      </c>
      <c r="CR67" s="55">
        <f t="shared" si="64"/>
        <v>4658428165</v>
      </c>
      <c r="CS67" s="111">
        <f t="shared" si="113"/>
        <v>7.9636733005198119E-5</v>
      </c>
      <c r="CT67" s="140">
        <f t="shared" si="114"/>
        <v>1.6905745717343264E-2</v>
      </c>
      <c r="CU67" s="111">
        <f t="shared" si="115"/>
        <v>1.4638850613251863E-2</v>
      </c>
      <c r="CV67" s="111">
        <f t="shared" si="116"/>
        <v>0.18079896226112568</v>
      </c>
      <c r="CW67" s="111">
        <f t="shared" si="117"/>
        <v>0.14963699027008609</v>
      </c>
      <c r="CX67" s="111">
        <f t="shared" si="118"/>
        <v>0.21608900005437778</v>
      </c>
      <c r="CY67" s="111">
        <f t="shared" si="119"/>
        <v>0.23093120316474816</v>
      </c>
      <c r="CZ67" s="111">
        <f t="shared" si="120"/>
        <v>0.19091961118606193</v>
      </c>
    </row>
    <row r="68" spans="2:104" s="16" customFormat="1" ht="13.5" customHeight="1">
      <c r="B68" s="7">
        <v>63</v>
      </c>
      <c r="C68" s="20" t="s">
        <v>26</v>
      </c>
      <c r="D68" s="135">
        <f>市区町村別_要介護度別被保険者数!D67</f>
        <v>6326</v>
      </c>
      <c r="E68" s="110">
        <v>0</v>
      </c>
      <c r="F68" s="135">
        <v>0</v>
      </c>
      <c r="G68" s="135">
        <v>0</v>
      </c>
      <c r="H68" s="31">
        <f t="shared" si="65"/>
        <v>0</v>
      </c>
      <c r="I68" s="31" t="str">
        <f t="shared" si="66"/>
        <v>-</v>
      </c>
      <c r="J68" s="31" t="str">
        <f t="shared" si="67"/>
        <v>-</v>
      </c>
      <c r="K68" s="33">
        <f t="shared" si="68"/>
        <v>0</v>
      </c>
      <c r="L68" s="9">
        <f t="shared" si="69"/>
        <v>0</v>
      </c>
      <c r="M68" s="135">
        <f>市区町村別_要介護度別被保険者数!E67</f>
        <v>514</v>
      </c>
      <c r="N68" s="110">
        <v>1871</v>
      </c>
      <c r="O68" s="135">
        <v>36999105</v>
      </c>
      <c r="P68" s="135">
        <v>199</v>
      </c>
      <c r="Q68" s="31">
        <f t="shared" si="70"/>
        <v>71982.694552529181</v>
      </c>
      <c r="R68" s="31">
        <f t="shared" si="71"/>
        <v>19775.042757883486</v>
      </c>
      <c r="S68" s="31">
        <f t="shared" si="72"/>
        <v>185925.15075376883</v>
      </c>
      <c r="T68" s="33">
        <f t="shared" si="73"/>
        <v>3.6400778210116731</v>
      </c>
      <c r="U68" s="9">
        <f t="shared" si="74"/>
        <v>0.38715953307392997</v>
      </c>
      <c r="V68" s="135">
        <f>市区町村別_要介護度別被保険者数!F67</f>
        <v>526</v>
      </c>
      <c r="W68" s="110">
        <v>2873</v>
      </c>
      <c r="X68" s="135">
        <v>77053515</v>
      </c>
      <c r="Y68" s="135">
        <v>295</v>
      </c>
      <c r="Z68" s="31">
        <f t="shared" si="75"/>
        <v>146489.57224334602</v>
      </c>
      <c r="AA68" s="31">
        <f t="shared" si="76"/>
        <v>26819.879916463626</v>
      </c>
      <c r="AB68" s="31">
        <f t="shared" si="77"/>
        <v>261198.35593220338</v>
      </c>
      <c r="AC68" s="33">
        <f t="shared" si="78"/>
        <v>5.4619771863117874</v>
      </c>
      <c r="AD68" s="9">
        <f t="shared" si="79"/>
        <v>0.56083650190114065</v>
      </c>
      <c r="AE68" s="135">
        <f>市区町村別_要介護度別被保険者数!G67</f>
        <v>622</v>
      </c>
      <c r="AF68" s="110">
        <v>5228</v>
      </c>
      <c r="AG68" s="135">
        <v>481602845</v>
      </c>
      <c r="AH68" s="135">
        <v>538</v>
      </c>
      <c r="AI68" s="31">
        <f t="shared" si="80"/>
        <v>774281.10128617368</v>
      </c>
      <c r="AJ68" s="31">
        <f t="shared" si="81"/>
        <v>92119.901491966331</v>
      </c>
      <c r="AK68" s="31">
        <f t="shared" si="82"/>
        <v>895172.57434944238</v>
      </c>
      <c r="AL68" s="33">
        <f t="shared" si="83"/>
        <v>8.405144694533762</v>
      </c>
      <c r="AM68" s="9">
        <f t="shared" si="84"/>
        <v>0.864951768488746</v>
      </c>
      <c r="AN68" s="135">
        <f>市区町村別_要介護度別被保険者数!H67</f>
        <v>483</v>
      </c>
      <c r="AO68" s="110">
        <v>4409</v>
      </c>
      <c r="AP68" s="135">
        <v>596197829</v>
      </c>
      <c r="AQ68" s="135">
        <v>436</v>
      </c>
      <c r="AR68" s="31">
        <f t="shared" si="85"/>
        <v>1234364.0351966873</v>
      </c>
      <c r="AS68" s="31">
        <f t="shared" si="86"/>
        <v>135222.91426627352</v>
      </c>
      <c r="AT68" s="31">
        <f t="shared" si="87"/>
        <v>1367426.2133027522</v>
      </c>
      <c r="AU68" s="33">
        <f t="shared" si="88"/>
        <v>9.1283643892339548</v>
      </c>
      <c r="AV68" s="9">
        <f t="shared" si="89"/>
        <v>0.90269151138716353</v>
      </c>
      <c r="AW68" s="135">
        <f>市区町村別_要介護度別被保険者数!I67</f>
        <v>454</v>
      </c>
      <c r="AX68" s="110">
        <v>4233</v>
      </c>
      <c r="AY68" s="135">
        <v>866282767</v>
      </c>
      <c r="AZ68" s="135">
        <v>421</v>
      </c>
      <c r="BA68" s="31">
        <f t="shared" si="90"/>
        <v>1908111.8215859032</v>
      </c>
      <c r="BB68" s="31">
        <f t="shared" si="91"/>
        <v>204649.8386487125</v>
      </c>
      <c r="BC68" s="31">
        <f t="shared" si="92"/>
        <v>2057678.7814726841</v>
      </c>
      <c r="BD68" s="33">
        <f t="shared" si="93"/>
        <v>9.323788546255507</v>
      </c>
      <c r="BE68" s="9">
        <f t="shared" si="94"/>
        <v>0.92731277533039647</v>
      </c>
      <c r="BF68" s="135">
        <f>市区町村別_要介護度別被保険者数!J67</f>
        <v>480</v>
      </c>
      <c r="BG68" s="110">
        <v>4333</v>
      </c>
      <c r="BH68" s="135">
        <v>1059978593</v>
      </c>
      <c r="BI68" s="135">
        <v>433</v>
      </c>
      <c r="BJ68" s="31">
        <f t="shared" si="95"/>
        <v>2208288.7354166666</v>
      </c>
      <c r="BK68" s="31">
        <f t="shared" si="96"/>
        <v>244629.26217401339</v>
      </c>
      <c r="BL68" s="31">
        <f t="shared" si="97"/>
        <v>2447987.5127020786</v>
      </c>
      <c r="BM68" s="33">
        <f t="shared" si="98"/>
        <v>9.0270833333333336</v>
      </c>
      <c r="BN68" s="9">
        <f t="shared" si="99"/>
        <v>0.90208333333333335</v>
      </c>
      <c r="BO68" s="135">
        <f>市区町村別_要介護度別被保険者数!K67</f>
        <v>314</v>
      </c>
      <c r="BP68" s="110">
        <v>2521</v>
      </c>
      <c r="BQ68" s="135">
        <v>756989717</v>
      </c>
      <c r="BR68" s="135">
        <v>272</v>
      </c>
      <c r="BS68" s="31">
        <f t="shared" si="100"/>
        <v>2410795.2770700636</v>
      </c>
      <c r="BT68" s="31">
        <f t="shared" si="101"/>
        <v>300273.58865529549</v>
      </c>
      <c r="BU68" s="31">
        <f t="shared" si="102"/>
        <v>2783050.4301470588</v>
      </c>
      <c r="BV68" s="33">
        <f t="shared" si="103"/>
        <v>8.0286624203821653</v>
      </c>
      <c r="BW68" s="9">
        <f t="shared" si="104"/>
        <v>0.86624203821656054</v>
      </c>
      <c r="BX68" s="135">
        <f>市区町村別_要介護度別被保険者数!L67</f>
        <v>9719</v>
      </c>
      <c r="BY68" s="110">
        <f t="shared" si="105"/>
        <v>25468</v>
      </c>
      <c r="BZ68" s="135">
        <f t="shared" si="106"/>
        <v>3875104371</v>
      </c>
      <c r="CA68" s="135">
        <f t="shared" si="107"/>
        <v>2594</v>
      </c>
      <c r="CB68" s="23">
        <f t="shared" si="108"/>
        <v>398714.30918818811</v>
      </c>
      <c r="CC68" s="23">
        <f t="shared" si="109"/>
        <v>152155.81792838071</v>
      </c>
      <c r="CD68" s="23">
        <f t="shared" si="110"/>
        <v>1493872.1553585196</v>
      </c>
      <c r="CE68" s="24">
        <f t="shared" si="111"/>
        <v>2.6204342010494908</v>
      </c>
      <c r="CF68" s="25">
        <f t="shared" si="112"/>
        <v>0.26689988681963167</v>
      </c>
      <c r="CH68" s="16">
        <v>63</v>
      </c>
      <c r="CI68" s="139" t="s">
        <v>26</v>
      </c>
      <c r="CJ68" s="55">
        <f t="shared" si="56"/>
        <v>0</v>
      </c>
      <c r="CK68" s="55">
        <f t="shared" si="57"/>
        <v>36999105</v>
      </c>
      <c r="CL68" s="55">
        <f t="shared" si="58"/>
        <v>77053515</v>
      </c>
      <c r="CM68" s="55">
        <f t="shared" si="59"/>
        <v>481602845</v>
      </c>
      <c r="CN68" s="55">
        <f t="shared" si="60"/>
        <v>596197829</v>
      </c>
      <c r="CO68" s="55">
        <f t="shared" si="61"/>
        <v>866282767</v>
      </c>
      <c r="CP68" s="55">
        <f t="shared" si="62"/>
        <v>1059978593</v>
      </c>
      <c r="CQ68" s="55">
        <f t="shared" si="63"/>
        <v>756989717</v>
      </c>
      <c r="CR68" s="55">
        <f t="shared" si="64"/>
        <v>3875104371</v>
      </c>
      <c r="CS68" s="111">
        <f t="shared" si="113"/>
        <v>0</v>
      </c>
      <c r="CT68" s="140">
        <f t="shared" si="114"/>
        <v>9.5478989616096712E-3</v>
      </c>
      <c r="CU68" s="111">
        <f t="shared" si="115"/>
        <v>1.9884242493348834E-2</v>
      </c>
      <c r="CV68" s="111">
        <f t="shared" si="116"/>
        <v>0.12428125771376804</v>
      </c>
      <c r="CW68" s="111">
        <f t="shared" si="117"/>
        <v>0.15385336030217597</v>
      </c>
      <c r="CX68" s="111">
        <f t="shared" si="118"/>
        <v>0.22355082187797928</v>
      </c>
      <c r="CY68" s="111">
        <f t="shared" si="119"/>
        <v>0.27353549518111803</v>
      </c>
      <c r="CZ68" s="111">
        <f t="shared" si="120"/>
        <v>0.19534692347000013</v>
      </c>
    </row>
    <row r="69" spans="2:104" s="16" customFormat="1" ht="13.5" customHeight="1">
      <c r="B69" s="7">
        <v>64</v>
      </c>
      <c r="C69" s="20" t="s">
        <v>45</v>
      </c>
      <c r="D69" s="135">
        <f>市区町村別_要介護度別被保険者数!D68</f>
        <v>6458</v>
      </c>
      <c r="E69" s="110">
        <v>0</v>
      </c>
      <c r="F69" s="135">
        <v>0</v>
      </c>
      <c r="G69" s="135">
        <v>0</v>
      </c>
      <c r="H69" s="34">
        <f t="shared" si="65"/>
        <v>0</v>
      </c>
      <c r="I69" s="34" t="str">
        <f t="shared" si="66"/>
        <v>-</v>
      </c>
      <c r="J69" s="34" t="str">
        <f t="shared" si="67"/>
        <v>-</v>
      </c>
      <c r="K69" s="33">
        <f t="shared" si="68"/>
        <v>0</v>
      </c>
      <c r="L69" s="9">
        <f t="shared" si="69"/>
        <v>0</v>
      </c>
      <c r="M69" s="135">
        <f>市区町村別_要介護度別被保険者数!E68</f>
        <v>851</v>
      </c>
      <c r="N69" s="110">
        <v>2416</v>
      </c>
      <c r="O69" s="135">
        <v>49520307</v>
      </c>
      <c r="P69" s="135">
        <v>244</v>
      </c>
      <c r="Q69" s="34">
        <f t="shared" si="70"/>
        <v>58190.725029377201</v>
      </c>
      <c r="R69" s="34">
        <f t="shared" si="71"/>
        <v>20496.815811258279</v>
      </c>
      <c r="S69" s="34">
        <f t="shared" si="72"/>
        <v>202952.07786885247</v>
      </c>
      <c r="T69" s="33">
        <f t="shared" si="73"/>
        <v>2.8390129259694477</v>
      </c>
      <c r="U69" s="9">
        <f t="shared" si="74"/>
        <v>0.28672150411280845</v>
      </c>
      <c r="V69" s="135">
        <f>市区町村別_要介護度別被保険者数!F68</f>
        <v>547</v>
      </c>
      <c r="W69" s="110">
        <v>2774</v>
      </c>
      <c r="X69" s="135">
        <v>96065250</v>
      </c>
      <c r="Y69" s="135">
        <v>291</v>
      </c>
      <c r="Z69" s="34">
        <f t="shared" si="75"/>
        <v>175622.02925045704</v>
      </c>
      <c r="AA69" s="34">
        <f t="shared" si="76"/>
        <v>34630.587599134822</v>
      </c>
      <c r="AB69" s="34">
        <f t="shared" si="77"/>
        <v>330121.13402061857</v>
      </c>
      <c r="AC69" s="33">
        <f t="shared" si="78"/>
        <v>5.0712979890310788</v>
      </c>
      <c r="AD69" s="9">
        <f t="shared" si="79"/>
        <v>0.53199268738574035</v>
      </c>
      <c r="AE69" s="135">
        <f>市区町村別_要介護度別被保険者数!G68</f>
        <v>698</v>
      </c>
      <c r="AF69" s="110">
        <v>5443</v>
      </c>
      <c r="AG69" s="135">
        <v>512652110</v>
      </c>
      <c r="AH69" s="135">
        <v>565</v>
      </c>
      <c r="AI69" s="34">
        <f t="shared" si="80"/>
        <v>734458.6103151862</v>
      </c>
      <c r="AJ69" s="34">
        <f t="shared" si="81"/>
        <v>94185.579643578909</v>
      </c>
      <c r="AK69" s="34">
        <f t="shared" si="82"/>
        <v>907348.8672566372</v>
      </c>
      <c r="AL69" s="33">
        <f t="shared" si="83"/>
        <v>7.7979942693409745</v>
      </c>
      <c r="AM69" s="9">
        <f t="shared" si="84"/>
        <v>0.80945558739255019</v>
      </c>
      <c r="AN69" s="135">
        <f>市区町村別_要介護度別被保険者数!H68</f>
        <v>527</v>
      </c>
      <c r="AO69" s="110">
        <v>4799</v>
      </c>
      <c r="AP69" s="135">
        <v>656821965</v>
      </c>
      <c r="AQ69" s="135">
        <v>481</v>
      </c>
      <c r="AR69" s="34">
        <f t="shared" si="85"/>
        <v>1246341.4895635673</v>
      </c>
      <c r="AS69" s="34">
        <f t="shared" si="86"/>
        <v>136866.42321316942</v>
      </c>
      <c r="AT69" s="34">
        <f t="shared" si="87"/>
        <v>1365534.2307692308</v>
      </c>
      <c r="AU69" s="33">
        <f t="shared" si="88"/>
        <v>9.106261859582542</v>
      </c>
      <c r="AV69" s="9">
        <f t="shared" si="89"/>
        <v>0.91271347248576851</v>
      </c>
      <c r="AW69" s="135">
        <f>市区町村別_要介護度別被保険者数!I68</f>
        <v>385</v>
      </c>
      <c r="AX69" s="110">
        <v>3490</v>
      </c>
      <c r="AY69" s="135">
        <v>753845173</v>
      </c>
      <c r="AZ69" s="135">
        <v>354</v>
      </c>
      <c r="BA69" s="34">
        <f t="shared" si="90"/>
        <v>1958039.4103896103</v>
      </c>
      <c r="BB69" s="34">
        <f t="shared" si="91"/>
        <v>216001.48223495702</v>
      </c>
      <c r="BC69" s="34">
        <f t="shared" si="92"/>
        <v>2129506.1384180789</v>
      </c>
      <c r="BD69" s="33">
        <f t="shared" si="93"/>
        <v>9.0649350649350655</v>
      </c>
      <c r="BE69" s="9">
        <f t="shared" si="94"/>
        <v>0.91948051948051945</v>
      </c>
      <c r="BF69" s="135">
        <f>市区町村別_要介護度別被保険者数!J68</f>
        <v>404</v>
      </c>
      <c r="BG69" s="110">
        <v>3301</v>
      </c>
      <c r="BH69" s="135">
        <v>869364668</v>
      </c>
      <c r="BI69" s="135">
        <v>365</v>
      </c>
      <c r="BJ69" s="34">
        <f t="shared" si="95"/>
        <v>2151892.7425742573</v>
      </c>
      <c r="BK69" s="34">
        <f t="shared" si="96"/>
        <v>263364.03150560439</v>
      </c>
      <c r="BL69" s="34">
        <f t="shared" si="97"/>
        <v>2381821.0082191783</v>
      </c>
      <c r="BM69" s="33">
        <f t="shared" si="98"/>
        <v>8.1707920792079207</v>
      </c>
      <c r="BN69" s="9">
        <f t="shared" si="99"/>
        <v>0.90346534653465349</v>
      </c>
      <c r="BO69" s="135">
        <f>市区町村別_要介護度別被保険者数!K68</f>
        <v>340</v>
      </c>
      <c r="BP69" s="110">
        <v>2626</v>
      </c>
      <c r="BQ69" s="135">
        <v>779437696</v>
      </c>
      <c r="BR69" s="135">
        <v>290</v>
      </c>
      <c r="BS69" s="34">
        <f t="shared" si="100"/>
        <v>2292463.8117647059</v>
      </c>
      <c r="BT69" s="34">
        <f t="shared" si="101"/>
        <v>296815.57349581114</v>
      </c>
      <c r="BU69" s="34">
        <f t="shared" si="102"/>
        <v>2687716.1931034485</v>
      </c>
      <c r="BV69" s="33">
        <f t="shared" si="103"/>
        <v>7.723529411764706</v>
      </c>
      <c r="BW69" s="9">
        <f t="shared" si="104"/>
        <v>0.8529411764705882</v>
      </c>
      <c r="BX69" s="135">
        <f>市区町村別_要介護度別被保険者数!L68</f>
        <v>10210</v>
      </c>
      <c r="BY69" s="110">
        <f t="shared" si="105"/>
        <v>24849</v>
      </c>
      <c r="BZ69" s="135">
        <f t="shared" si="106"/>
        <v>3717707169</v>
      </c>
      <c r="CA69" s="135">
        <f t="shared" si="107"/>
        <v>2590</v>
      </c>
      <c r="CB69" s="135">
        <f t="shared" si="108"/>
        <v>364124.11057786486</v>
      </c>
      <c r="CC69" s="135">
        <f t="shared" si="109"/>
        <v>149611.94289508631</v>
      </c>
      <c r="CD69" s="135">
        <f t="shared" si="110"/>
        <v>1435408.1733590735</v>
      </c>
      <c r="CE69" s="24">
        <f t="shared" si="111"/>
        <v>2.4337904015670913</v>
      </c>
      <c r="CF69" s="25">
        <f t="shared" si="112"/>
        <v>0.25367286973555336</v>
      </c>
      <c r="CH69" s="16">
        <v>64</v>
      </c>
      <c r="CI69" s="139" t="s">
        <v>45</v>
      </c>
      <c r="CJ69" s="55">
        <f t="shared" si="56"/>
        <v>0</v>
      </c>
      <c r="CK69" s="55">
        <f t="shared" si="57"/>
        <v>49520307</v>
      </c>
      <c r="CL69" s="55">
        <f t="shared" si="58"/>
        <v>96065250</v>
      </c>
      <c r="CM69" s="55">
        <f t="shared" si="59"/>
        <v>512652110</v>
      </c>
      <c r="CN69" s="55">
        <f t="shared" si="60"/>
        <v>656821965</v>
      </c>
      <c r="CO69" s="55">
        <f t="shared" si="61"/>
        <v>753845173</v>
      </c>
      <c r="CP69" s="55">
        <f t="shared" si="62"/>
        <v>869364668</v>
      </c>
      <c r="CQ69" s="55">
        <f t="shared" si="63"/>
        <v>779437696</v>
      </c>
      <c r="CR69" s="55">
        <f t="shared" si="64"/>
        <v>3717707169</v>
      </c>
      <c r="CS69" s="111">
        <f t="shared" si="113"/>
        <v>0</v>
      </c>
      <c r="CT69" s="140">
        <f t="shared" si="114"/>
        <v>1.3320120372288526E-2</v>
      </c>
      <c r="CU69" s="111">
        <f t="shared" si="115"/>
        <v>2.5839918431725197E-2</v>
      </c>
      <c r="CV69" s="111">
        <f t="shared" si="116"/>
        <v>0.13789469872041984</v>
      </c>
      <c r="CW69" s="111">
        <f t="shared" si="117"/>
        <v>0.17667393776381637</v>
      </c>
      <c r="CX69" s="111">
        <f t="shared" si="118"/>
        <v>0.20277153060518521</v>
      </c>
      <c r="CY69" s="111">
        <f t="shared" si="119"/>
        <v>0.23384431007616027</v>
      </c>
      <c r="CZ69" s="111">
        <f t="shared" si="120"/>
        <v>0.20965548403040454</v>
      </c>
    </row>
    <row r="70" spans="2:104" s="16" customFormat="1" ht="13.5" customHeight="1">
      <c r="B70" s="7">
        <v>65</v>
      </c>
      <c r="C70" s="20" t="s">
        <v>10</v>
      </c>
      <c r="D70" s="42">
        <f>市区町村別_要介護度別被保険者数!D69</f>
        <v>3452</v>
      </c>
      <c r="E70" s="43">
        <v>0</v>
      </c>
      <c r="F70" s="42">
        <v>0</v>
      </c>
      <c r="G70" s="42">
        <v>0</v>
      </c>
      <c r="H70" s="26">
        <f t="shared" ref="H70:H80" si="121">IFERROR(F70/D70,"-")</f>
        <v>0</v>
      </c>
      <c r="I70" s="26" t="str">
        <f t="shared" ref="I70:I80" si="122">IFERROR(F70/E70,"-")</f>
        <v>-</v>
      </c>
      <c r="J70" s="26" t="str">
        <f t="shared" ref="J70:J80" si="123">IFERROR(F70/G70,"-")</f>
        <v>-</v>
      </c>
      <c r="K70" s="30">
        <f t="shared" ref="K70:K80" si="124">IFERROR(E70/D70,"-")</f>
        <v>0</v>
      </c>
      <c r="L70" s="8">
        <f t="shared" ref="L70:L80" si="125">IFERROR(G70/D70,"-")</f>
        <v>0</v>
      </c>
      <c r="M70" s="42">
        <f>市区町村別_要介護度別被保険者数!E69</f>
        <v>231</v>
      </c>
      <c r="N70" s="43">
        <v>612</v>
      </c>
      <c r="O70" s="42">
        <v>13579174</v>
      </c>
      <c r="P70" s="42">
        <v>70</v>
      </c>
      <c r="Q70" s="26">
        <f t="shared" ref="Q70:Q80" si="126">IFERROR(O70/M70,"-")</f>
        <v>58784.303030303032</v>
      </c>
      <c r="R70" s="26">
        <f t="shared" ref="R70:R80" si="127">IFERROR(O70/N70,"-")</f>
        <v>22188.192810457516</v>
      </c>
      <c r="S70" s="26">
        <f t="shared" ref="S70:S80" si="128">IFERROR(O70/P70,"-")</f>
        <v>193988.2</v>
      </c>
      <c r="T70" s="30">
        <f t="shared" ref="T70:T80" si="129">IFERROR(N70/M70,"-")</f>
        <v>2.6493506493506493</v>
      </c>
      <c r="U70" s="8">
        <f t="shared" ref="U70:U80" si="130">IFERROR(P70/M70,"-")</f>
        <v>0.30303030303030304</v>
      </c>
      <c r="V70" s="42">
        <f>市区町村別_要介護度別被保険者数!F69</f>
        <v>198</v>
      </c>
      <c r="W70" s="43">
        <v>1105</v>
      </c>
      <c r="X70" s="42">
        <v>31307389</v>
      </c>
      <c r="Y70" s="42">
        <v>112</v>
      </c>
      <c r="Z70" s="26">
        <f t="shared" ref="Z70:Z80" si="131">IFERROR(X70/V70,"-")</f>
        <v>158118.12626262626</v>
      </c>
      <c r="AA70" s="26">
        <f t="shared" ref="AA70:AA80" si="132">IFERROR(X70/W70,"-")</f>
        <v>28332.478733031676</v>
      </c>
      <c r="AB70" s="26">
        <f t="shared" ref="AB70:AB80" si="133">IFERROR(X70/Y70,"-")</f>
        <v>279530.25892857142</v>
      </c>
      <c r="AC70" s="30">
        <f t="shared" ref="AC70:AC80" si="134">IFERROR(W70/V70,"-")</f>
        <v>5.5808080808080804</v>
      </c>
      <c r="AD70" s="8">
        <f t="shared" ref="AD70:AD80" si="135">IFERROR(Y70/V70,"-")</f>
        <v>0.56565656565656564</v>
      </c>
      <c r="AE70" s="42">
        <f>市区町村別_要介護度別被保険者数!G69</f>
        <v>325</v>
      </c>
      <c r="AF70" s="43">
        <v>2606</v>
      </c>
      <c r="AG70" s="42">
        <v>236271188</v>
      </c>
      <c r="AH70" s="42">
        <v>274</v>
      </c>
      <c r="AI70" s="26">
        <f t="shared" ref="AI70:AI80" si="136">IFERROR(AG70/AE70,"-")</f>
        <v>726988.27076923079</v>
      </c>
      <c r="AJ70" s="26">
        <f t="shared" ref="AJ70:AJ80" si="137">IFERROR(AG70/AF70,"-")</f>
        <v>90664.308518802762</v>
      </c>
      <c r="AK70" s="26">
        <f t="shared" ref="AK70:AK80" si="138">IFERROR(AG70/AH70,"-")</f>
        <v>862303.60583941604</v>
      </c>
      <c r="AL70" s="30">
        <f t="shared" ref="AL70:AL80" si="139">IFERROR(AF70/AE70,"-")</f>
        <v>8.0184615384615388</v>
      </c>
      <c r="AM70" s="8">
        <f t="shared" ref="AM70:AM80" si="140">IFERROR(AH70/AE70,"-")</f>
        <v>0.84307692307692306</v>
      </c>
      <c r="AN70" s="42">
        <f>市区町村別_要介護度別被保険者数!H69</f>
        <v>288</v>
      </c>
      <c r="AO70" s="43">
        <v>2509</v>
      </c>
      <c r="AP70" s="42">
        <v>298210169</v>
      </c>
      <c r="AQ70" s="42">
        <v>259</v>
      </c>
      <c r="AR70" s="26">
        <f t="shared" ref="AR70:AR80" si="141">IFERROR(AP70/AN70,"-")</f>
        <v>1035451.9756944445</v>
      </c>
      <c r="AS70" s="26">
        <f t="shared" ref="AS70:AS80" si="142">IFERROR(AP70/AO70,"-")</f>
        <v>118856.18533280191</v>
      </c>
      <c r="AT70" s="26">
        <f t="shared" ref="AT70:AT80" si="143">IFERROR(AP70/AQ70,"-")</f>
        <v>1151390.613899614</v>
      </c>
      <c r="AU70" s="30">
        <f t="shared" ref="AU70:AU80" si="144">IFERROR(AO70/AN70,"-")</f>
        <v>8.7118055555555554</v>
      </c>
      <c r="AV70" s="8">
        <f t="shared" ref="AV70:AV80" si="145">IFERROR(AQ70/AN70,"-")</f>
        <v>0.89930555555555558</v>
      </c>
      <c r="AW70" s="42">
        <f>市区町村別_要介護度別被保険者数!I69</f>
        <v>228</v>
      </c>
      <c r="AX70" s="43">
        <v>2069</v>
      </c>
      <c r="AY70" s="42">
        <v>431777846</v>
      </c>
      <c r="AZ70" s="42">
        <v>214</v>
      </c>
      <c r="BA70" s="26">
        <f t="shared" ref="BA70:BA80" si="146">IFERROR(AY70/AW70,"-")</f>
        <v>1893762.4824561405</v>
      </c>
      <c r="BB70" s="26">
        <f t="shared" ref="BB70:BB80" si="147">IFERROR(AY70/AX70,"-")</f>
        <v>208689.14741420976</v>
      </c>
      <c r="BC70" s="26">
        <f t="shared" ref="BC70:BC80" si="148">IFERROR(AY70/AZ70,"-")</f>
        <v>2017653.4859813084</v>
      </c>
      <c r="BD70" s="30">
        <f t="shared" ref="BD70:BD80" si="149">IFERROR(AX70/AW70,"-")</f>
        <v>9.0745614035087723</v>
      </c>
      <c r="BE70" s="8">
        <f t="shared" ref="BE70:BE80" si="150">IFERROR(AZ70/AW70,"-")</f>
        <v>0.93859649122807021</v>
      </c>
      <c r="BF70" s="42">
        <f>市区町村別_要介護度別被保険者数!J69</f>
        <v>223</v>
      </c>
      <c r="BG70" s="43">
        <v>1826</v>
      </c>
      <c r="BH70" s="42">
        <v>457984841</v>
      </c>
      <c r="BI70" s="42">
        <v>194</v>
      </c>
      <c r="BJ70" s="26">
        <f t="shared" ref="BJ70:BJ80" si="151">IFERROR(BH70/BF70,"-")</f>
        <v>2053743.6816143498</v>
      </c>
      <c r="BK70" s="26">
        <f t="shared" ref="BK70:BK80" si="152">IFERROR(BH70/BG70,"-")</f>
        <v>250813.16593647317</v>
      </c>
      <c r="BL70" s="26">
        <f t="shared" ref="BL70:BL80" si="153">IFERROR(BH70/BI70,"-")</f>
        <v>2360746.6030927836</v>
      </c>
      <c r="BM70" s="30">
        <f t="shared" ref="BM70:BM80" si="154">IFERROR(BG70/BF70,"-")</f>
        <v>8.1883408071748871</v>
      </c>
      <c r="BN70" s="8">
        <f t="shared" ref="BN70:BN80" si="155">IFERROR(BI70/BF70,"-")</f>
        <v>0.8699551569506726</v>
      </c>
      <c r="BO70" s="42">
        <f>市区町村別_要介護度別被保険者数!K69</f>
        <v>185</v>
      </c>
      <c r="BP70" s="43">
        <v>1551</v>
      </c>
      <c r="BQ70" s="42">
        <v>446806850</v>
      </c>
      <c r="BR70" s="42">
        <v>170</v>
      </c>
      <c r="BS70" s="26">
        <f t="shared" ref="BS70:BS80" si="156">IFERROR(BQ70/BO70,"-")</f>
        <v>2415172.1621621624</v>
      </c>
      <c r="BT70" s="26">
        <f t="shared" ref="BT70:BT80" si="157">IFERROR(BQ70/BP70,"-")</f>
        <v>288076.62798194715</v>
      </c>
      <c r="BU70" s="26">
        <f t="shared" ref="BU70:BU80" si="158">IFERROR(BQ70/BR70,"-")</f>
        <v>2628275.588235294</v>
      </c>
      <c r="BV70" s="30">
        <f t="shared" ref="BV70:BV80" si="159">IFERROR(BP70/BO70,"-")</f>
        <v>8.3837837837837839</v>
      </c>
      <c r="BW70" s="8">
        <f t="shared" ref="BW70:BW80" si="160">IFERROR(BR70/BO70,"-")</f>
        <v>0.91891891891891897</v>
      </c>
      <c r="BX70" s="42">
        <f>市区町村別_要介護度別被保険者数!L69</f>
        <v>5130</v>
      </c>
      <c r="BY70" s="43">
        <f t="shared" ref="BY70:BY79" si="161">SUM(E70,N70,W70,AF70,AO70,AX70,BG70,BP70)</f>
        <v>12278</v>
      </c>
      <c r="BZ70" s="42">
        <f t="shared" ref="BZ70:BZ79" si="162">SUM(F70,O70,X70,AG70,AP70,AY70,BH70,BQ70)</f>
        <v>1915937457</v>
      </c>
      <c r="CA70" s="42">
        <f t="shared" ref="CA70:CA79" si="163">SUM(G70,P70,Y70,AH70,AQ70,AZ70,BI70,BR70)</f>
        <v>1293</v>
      </c>
      <c r="CB70" s="146">
        <f t="shared" ref="CB70:CB80" si="164">IFERROR(BZ70/BX70,"-")</f>
        <v>373477.08713450294</v>
      </c>
      <c r="CC70" s="146">
        <f t="shared" ref="CC70:CC80" si="165">IFERROR(BZ70/BY70,"-")</f>
        <v>156046.38027366021</v>
      </c>
      <c r="CD70" s="146">
        <f t="shared" ref="CD70:CD80" si="166">IFERROR(BZ70/CA70,"-")</f>
        <v>1481776.8422273782</v>
      </c>
      <c r="CE70" s="147">
        <f t="shared" ref="CE70:CE80" si="167">IFERROR(BY70/BX70,"-")</f>
        <v>2.3933723196881092</v>
      </c>
      <c r="CF70" s="148">
        <f t="shared" ref="CF70:CF80" si="168">IFERROR(CA70/BX70,"-")</f>
        <v>0.25204678362573102</v>
      </c>
      <c r="CH70" s="16">
        <v>65</v>
      </c>
      <c r="CI70" s="139" t="s">
        <v>10</v>
      </c>
      <c r="CJ70" s="55">
        <f t="shared" si="56"/>
        <v>0</v>
      </c>
      <c r="CK70" s="55">
        <f t="shared" si="57"/>
        <v>13579174</v>
      </c>
      <c r="CL70" s="55">
        <f t="shared" si="58"/>
        <v>31307389</v>
      </c>
      <c r="CM70" s="55">
        <f t="shared" si="59"/>
        <v>236271188</v>
      </c>
      <c r="CN70" s="55">
        <f t="shared" si="60"/>
        <v>298210169</v>
      </c>
      <c r="CO70" s="55">
        <f t="shared" si="61"/>
        <v>431777846</v>
      </c>
      <c r="CP70" s="55">
        <f t="shared" si="62"/>
        <v>457984841</v>
      </c>
      <c r="CQ70" s="55">
        <f t="shared" si="63"/>
        <v>446806850</v>
      </c>
      <c r="CR70" s="55">
        <f t="shared" si="64"/>
        <v>1915937457</v>
      </c>
      <c r="CS70" s="111">
        <f t="shared" ref="CS70:CS80" si="169">IFERROR(CJ70/CR70,"-")</f>
        <v>0</v>
      </c>
      <c r="CT70" s="140">
        <f t="shared" ref="CT70:CT80" si="170">IFERROR(CK70/CR70,"-")</f>
        <v>7.0874829188122086E-3</v>
      </c>
      <c r="CU70" s="111">
        <f t="shared" ref="CU70:CU80" si="171">IFERROR(CL70/CR70,"-")</f>
        <v>1.6340506776782535E-2</v>
      </c>
      <c r="CV70" s="111">
        <f t="shared" ref="CV70:CV80" si="172">IFERROR(CM70/CR70,"-")</f>
        <v>0.12331884171728472</v>
      </c>
      <c r="CW70" s="111">
        <f t="shared" ref="CW70:CW80" si="173">IFERROR(CN70/CR70,"-")</f>
        <v>0.15564713133535235</v>
      </c>
      <c r="CX70" s="111">
        <f t="shared" ref="CX70:CX80" si="174">IFERROR(CO70/CR70,"-")</f>
        <v>0.22536113818458534</v>
      </c>
      <c r="CY70" s="111">
        <f t="shared" ref="CY70:CY80" si="175">IFERROR(CP70/CR70,"-")</f>
        <v>0.23903955702036259</v>
      </c>
      <c r="CZ70" s="111">
        <f t="shared" ref="CZ70:CZ80" si="176">IFERROR(CQ70/CR70,"-")</f>
        <v>0.23320534204682028</v>
      </c>
    </row>
    <row r="71" spans="2:104" s="16" customFormat="1" ht="13.5" customHeight="1">
      <c r="B71" s="7">
        <v>66</v>
      </c>
      <c r="C71" s="20" t="s">
        <v>5</v>
      </c>
      <c r="D71" s="42">
        <f>市区町村別_要介護度別被保険者数!D70</f>
        <v>3575</v>
      </c>
      <c r="E71" s="43">
        <v>0</v>
      </c>
      <c r="F71" s="42">
        <v>0</v>
      </c>
      <c r="G71" s="42">
        <v>0</v>
      </c>
      <c r="H71" s="26">
        <f t="shared" si="121"/>
        <v>0</v>
      </c>
      <c r="I71" s="26" t="str">
        <f t="shared" si="122"/>
        <v>-</v>
      </c>
      <c r="J71" s="26" t="str">
        <f t="shared" si="123"/>
        <v>-</v>
      </c>
      <c r="K71" s="30">
        <f t="shared" si="124"/>
        <v>0</v>
      </c>
      <c r="L71" s="8">
        <f t="shared" si="125"/>
        <v>0</v>
      </c>
      <c r="M71" s="42">
        <f>市区町村別_要介護度別被保険者数!E70</f>
        <v>408</v>
      </c>
      <c r="N71" s="43">
        <v>665</v>
      </c>
      <c r="O71" s="42">
        <v>14885407</v>
      </c>
      <c r="P71" s="42">
        <v>77</v>
      </c>
      <c r="Q71" s="26">
        <f t="shared" si="126"/>
        <v>36483.840686274511</v>
      </c>
      <c r="R71" s="26">
        <f t="shared" si="127"/>
        <v>22384.070676691728</v>
      </c>
      <c r="S71" s="26">
        <f t="shared" si="128"/>
        <v>193316.97402597402</v>
      </c>
      <c r="T71" s="30">
        <f t="shared" si="129"/>
        <v>1.6299019607843137</v>
      </c>
      <c r="U71" s="8">
        <f t="shared" si="130"/>
        <v>0.18872549019607843</v>
      </c>
      <c r="V71" s="42">
        <f>市区町村別_要介護度別被保険者数!F70</f>
        <v>248</v>
      </c>
      <c r="W71" s="43">
        <v>1013</v>
      </c>
      <c r="X71" s="42">
        <v>31101833</v>
      </c>
      <c r="Y71" s="42">
        <v>112</v>
      </c>
      <c r="Z71" s="26">
        <f t="shared" si="131"/>
        <v>125410.61693548386</v>
      </c>
      <c r="AA71" s="26">
        <f t="shared" si="132"/>
        <v>30702.697926949655</v>
      </c>
      <c r="AB71" s="26">
        <f t="shared" si="133"/>
        <v>277694.9375</v>
      </c>
      <c r="AC71" s="30">
        <f t="shared" si="134"/>
        <v>4.084677419354839</v>
      </c>
      <c r="AD71" s="8">
        <f t="shared" si="135"/>
        <v>0.45161290322580644</v>
      </c>
      <c r="AE71" s="42">
        <f>市区町村別_要介護度別被保険者数!G70</f>
        <v>299</v>
      </c>
      <c r="AF71" s="43">
        <v>2272</v>
      </c>
      <c r="AG71" s="42">
        <v>229935154</v>
      </c>
      <c r="AH71" s="42">
        <v>239</v>
      </c>
      <c r="AI71" s="26">
        <f t="shared" si="136"/>
        <v>769013.89297658869</v>
      </c>
      <c r="AJ71" s="26">
        <f t="shared" si="137"/>
        <v>101203.85299295775</v>
      </c>
      <c r="AK71" s="26">
        <f t="shared" si="138"/>
        <v>962071.77405857737</v>
      </c>
      <c r="AL71" s="30">
        <f t="shared" si="139"/>
        <v>7.5986622073578598</v>
      </c>
      <c r="AM71" s="8">
        <f t="shared" si="140"/>
        <v>0.79933110367892979</v>
      </c>
      <c r="AN71" s="42">
        <f>市区町村別_要介護度別被保険者数!H70</f>
        <v>188</v>
      </c>
      <c r="AO71" s="43">
        <v>1720</v>
      </c>
      <c r="AP71" s="42">
        <v>233231732</v>
      </c>
      <c r="AQ71" s="42">
        <v>174</v>
      </c>
      <c r="AR71" s="26">
        <f t="shared" si="141"/>
        <v>1240594.3191489361</v>
      </c>
      <c r="AS71" s="26">
        <f t="shared" si="142"/>
        <v>135599.84418604651</v>
      </c>
      <c r="AT71" s="26">
        <f t="shared" si="143"/>
        <v>1340412.2528735632</v>
      </c>
      <c r="AU71" s="30">
        <f t="shared" si="144"/>
        <v>9.1489361702127656</v>
      </c>
      <c r="AV71" s="8">
        <f t="shared" si="145"/>
        <v>0.92553191489361697</v>
      </c>
      <c r="AW71" s="42">
        <f>市区町村別_要介護度別被保険者数!I70</f>
        <v>182</v>
      </c>
      <c r="AX71" s="43">
        <v>1550</v>
      </c>
      <c r="AY71" s="42">
        <v>328547782</v>
      </c>
      <c r="AZ71" s="42">
        <v>167</v>
      </c>
      <c r="BA71" s="26">
        <f t="shared" si="146"/>
        <v>1805207.5934065934</v>
      </c>
      <c r="BB71" s="26">
        <f t="shared" si="147"/>
        <v>211966.31096774194</v>
      </c>
      <c r="BC71" s="26">
        <f t="shared" si="148"/>
        <v>1967351.9880239521</v>
      </c>
      <c r="BD71" s="30">
        <f t="shared" si="149"/>
        <v>8.5164835164835164</v>
      </c>
      <c r="BE71" s="8">
        <f t="shared" si="150"/>
        <v>0.91758241758241754</v>
      </c>
      <c r="BF71" s="42">
        <f>市区町村別_要介護度別被保険者数!J70</f>
        <v>192</v>
      </c>
      <c r="BG71" s="43">
        <v>1657</v>
      </c>
      <c r="BH71" s="42">
        <v>412156061</v>
      </c>
      <c r="BI71" s="42">
        <v>176</v>
      </c>
      <c r="BJ71" s="26">
        <f t="shared" si="151"/>
        <v>2146646.1510416665</v>
      </c>
      <c r="BK71" s="26">
        <f t="shared" si="152"/>
        <v>248736.3071816536</v>
      </c>
      <c r="BL71" s="26">
        <f t="shared" si="153"/>
        <v>2341795.8011363638</v>
      </c>
      <c r="BM71" s="30">
        <f t="shared" si="154"/>
        <v>8.6302083333333339</v>
      </c>
      <c r="BN71" s="8">
        <f t="shared" si="155"/>
        <v>0.91666666666666663</v>
      </c>
      <c r="BO71" s="42">
        <f>市区町村別_要介護度別被保険者数!K70</f>
        <v>188</v>
      </c>
      <c r="BP71" s="43">
        <v>1499</v>
      </c>
      <c r="BQ71" s="42">
        <v>432848007</v>
      </c>
      <c r="BR71" s="42">
        <v>164</v>
      </c>
      <c r="BS71" s="26">
        <f t="shared" si="156"/>
        <v>2302383.0159574468</v>
      </c>
      <c r="BT71" s="26">
        <f t="shared" si="157"/>
        <v>288757.8432288192</v>
      </c>
      <c r="BU71" s="26">
        <f t="shared" si="158"/>
        <v>2639317.1158536584</v>
      </c>
      <c r="BV71" s="30">
        <f t="shared" si="159"/>
        <v>7.9734042553191493</v>
      </c>
      <c r="BW71" s="8">
        <f t="shared" si="160"/>
        <v>0.87234042553191493</v>
      </c>
      <c r="BX71" s="42">
        <f>市区町村別_要介護度別被保険者数!L70</f>
        <v>5280</v>
      </c>
      <c r="BY71" s="43">
        <f t="shared" si="161"/>
        <v>10376</v>
      </c>
      <c r="BZ71" s="42">
        <f t="shared" si="162"/>
        <v>1682705976</v>
      </c>
      <c r="CA71" s="42">
        <f t="shared" si="163"/>
        <v>1109</v>
      </c>
      <c r="CB71" s="146">
        <f t="shared" si="164"/>
        <v>318694.31363636366</v>
      </c>
      <c r="CC71" s="146">
        <f t="shared" si="165"/>
        <v>162172.89668465691</v>
      </c>
      <c r="CD71" s="146">
        <f t="shared" si="166"/>
        <v>1517318.2831379622</v>
      </c>
      <c r="CE71" s="147">
        <f t="shared" si="167"/>
        <v>1.9651515151515151</v>
      </c>
      <c r="CF71" s="148">
        <f t="shared" si="168"/>
        <v>0.2100378787878788</v>
      </c>
      <c r="CH71" s="16">
        <v>66</v>
      </c>
      <c r="CI71" s="139" t="s">
        <v>5</v>
      </c>
      <c r="CJ71" s="55">
        <f t="shared" ref="CJ71:CJ79" si="177">F71</f>
        <v>0</v>
      </c>
      <c r="CK71" s="55">
        <f t="shared" ref="CK71:CK79" si="178">O71</f>
        <v>14885407</v>
      </c>
      <c r="CL71" s="55">
        <f t="shared" ref="CL71:CL79" si="179">X71</f>
        <v>31101833</v>
      </c>
      <c r="CM71" s="55">
        <f t="shared" ref="CM71:CM79" si="180">AG71</f>
        <v>229935154</v>
      </c>
      <c r="CN71" s="55">
        <f t="shared" ref="CN71:CN79" si="181">AP71</f>
        <v>233231732</v>
      </c>
      <c r="CO71" s="55">
        <f t="shared" ref="CO71:CO79" si="182">AY71</f>
        <v>328547782</v>
      </c>
      <c r="CP71" s="55">
        <f t="shared" ref="CP71:CP79" si="183">BH71</f>
        <v>412156061</v>
      </c>
      <c r="CQ71" s="55">
        <f t="shared" ref="CQ71:CQ79" si="184">BQ71</f>
        <v>432848007</v>
      </c>
      <c r="CR71" s="55">
        <f t="shared" ref="CR71:CR79" si="185">BZ71</f>
        <v>1682705976</v>
      </c>
      <c r="CS71" s="111">
        <f t="shared" si="169"/>
        <v>0</v>
      </c>
      <c r="CT71" s="140">
        <f t="shared" si="170"/>
        <v>8.8461128755152173E-3</v>
      </c>
      <c r="CU71" s="111">
        <f t="shared" si="171"/>
        <v>1.8483224902982102E-2</v>
      </c>
      <c r="CV71" s="111">
        <f t="shared" si="172"/>
        <v>0.13664606727467876</v>
      </c>
      <c r="CW71" s="111">
        <f t="shared" si="173"/>
        <v>0.13860516057262756</v>
      </c>
      <c r="CX71" s="111">
        <f t="shared" si="174"/>
        <v>0.19524966731323951</v>
      </c>
      <c r="CY71" s="111">
        <f t="shared" si="175"/>
        <v>0.2449364695190219</v>
      </c>
      <c r="CZ71" s="111">
        <f t="shared" si="176"/>
        <v>0.25723329754193491</v>
      </c>
    </row>
    <row r="72" spans="2:104" s="16" customFormat="1" ht="13.5" customHeight="1">
      <c r="B72" s="7">
        <v>67</v>
      </c>
      <c r="C72" s="20" t="s">
        <v>6</v>
      </c>
      <c r="D72" s="42">
        <f>市区町村別_要介護度別被保険者数!D71</f>
        <v>1522</v>
      </c>
      <c r="E72" s="43">
        <v>0</v>
      </c>
      <c r="F72" s="42">
        <v>0</v>
      </c>
      <c r="G72" s="42">
        <v>0</v>
      </c>
      <c r="H72" s="26">
        <f t="shared" si="121"/>
        <v>0</v>
      </c>
      <c r="I72" s="26" t="str">
        <f t="shared" si="122"/>
        <v>-</v>
      </c>
      <c r="J72" s="26" t="str">
        <f t="shared" si="123"/>
        <v>-</v>
      </c>
      <c r="K72" s="30">
        <f t="shared" si="124"/>
        <v>0</v>
      </c>
      <c r="L72" s="8">
        <f t="shared" si="125"/>
        <v>0</v>
      </c>
      <c r="M72" s="42">
        <f>市区町村別_要介護度別被保険者数!E71</f>
        <v>119</v>
      </c>
      <c r="N72" s="43">
        <v>505</v>
      </c>
      <c r="O72" s="42">
        <v>12654331</v>
      </c>
      <c r="P72" s="42">
        <v>59</v>
      </c>
      <c r="Q72" s="26">
        <f t="shared" si="126"/>
        <v>106338.91596638656</v>
      </c>
      <c r="R72" s="26">
        <f t="shared" si="127"/>
        <v>25058.081188118813</v>
      </c>
      <c r="S72" s="26">
        <f t="shared" si="128"/>
        <v>214480.18644067796</v>
      </c>
      <c r="T72" s="30">
        <f t="shared" si="129"/>
        <v>4.2436974789915967</v>
      </c>
      <c r="U72" s="8">
        <f t="shared" si="130"/>
        <v>0.49579831932773111</v>
      </c>
      <c r="V72" s="42">
        <f>市区町村別_要介護度別被保険者数!F71</f>
        <v>91</v>
      </c>
      <c r="W72" s="43">
        <v>492</v>
      </c>
      <c r="X72" s="42">
        <v>14742093</v>
      </c>
      <c r="Y72" s="42">
        <v>51</v>
      </c>
      <c r="Z72" s="26">
        <f t="shared" si="131"/>
        <v>162001.02197802198</v>
      </c>
      <c r="AA72" s="26">
        <f t="shared" si="132"/>
        <v>29963.603658536584</v>
      </c>
      <c r="AB72" s="26">
        <f t="shared" si="133"/>
        <v>289060.64705882355</v>
      </c>
      <c r="AC72" s="30">
        <f t="shared" si="134"/>
        <v>5.4065934065934069</v>
      </c>
      <c r="AD72" s="8">
        <f t="shared" si="135"/>
        <v>0.56043956043956045</v>
      </c>
      <c r="AE72" s="42">
        <f>市区町村別_要介護度別被保険者数!G71</f>
        <v>108</v>
      </c>
      <c r="AF72" s="43">
        <v>906</v>
      </c>
      <c r="AG72" s="42">
        <v>107193968</v>
      </c>
      <c r="AH72" s="42">
        <v>94</v>
      </c>
      <c r="AI72" s="26">
        <f t="shared" si="136"/>
        <v>992536.74074074079</v>
      </c>
      <c r="AJ72" s="26">
        <f t="shared" si="137"/>
        <v>118315.63796909493</v>
      </c>
      <c r="AK72" s="26">
        <f t="shared" si="138"/>
        <v>1140361.3617021276</v>
      </c>
      <c r="AL72" s="30">
        <f t="shared" si="139"/>
        <v>8.3888888888888893</v>
      </c>
      <c r="AM72" s="8">
        <f t="shared" si="140"/>
        <v>0.87037037037037035</v>
      </c>
      <c r="AN72" s="42">
        <f>市区町村別_要介護度別被保険者数!H71</f>
        <v>103</v>
      </c>
      <c r="AO72" s="43">
        <v>915</v>
      </c>
      <c r="AP72" s="42">
        <v>134439575</v>
      </c>
      <c r="AQ72" s="42">
        <v>94</v>
      </c>
      <c r="AR72" s="26">
        <f t="shared" si="141"/>
        <v>1305238.5922330096</v>
      </c>
      <c r="AS72" s="26">
        <f t="shared" si="142"/>
        <v>146928.49726775955</v>
      </c>
      <c r="AT72" s="26">
        <f t="shared" si="143"/>
        <v>1430208.244680851</v>
      </c>
      <c r="AU72" s="30">
        <f t="shared" si="144"/>
        <v>8.883495145631068</v>
      </c>
      <c r="AV72" s="8">
        <f t="shared" si="145"/>
        <v>0.91262135922330101</v>
      </c>
      <c r="AW72" s="42">
        <f>市区町村別_要介護度別被保険者数!I71</f>
        <v>96</v>
      </c>
      <c r="AX72" s="43">
        <v>899</v>
      </c>
      <c r="AY72" s="42">
        <v>186332736</v>
      </c>
      <c r="AZ72" s="42">
        <v>88</v>
      </c>
      <c r="BA72" s="26">
        <f t="shared" si="146"/>
        <v>1940966</v>
      </c>
      <c r="BB72" s="26">
        <f t="shared" si="147"/>
        <v>207266.66963292548</v>
      </c>
      <c r="BC72" s="26">
        <f t="shared" si="148"/>
        <v>2117417.4545454546</v>
      </c>
      <c r="BD72" s="30">
        <f t="shared" si="149"/>
        <v>9.3645833333333339</v>
      </c>
      <c r="BE72" s="8">
        <f t="shared" si="150"/>
        <v>0.91666666666666663</v>
      </c>
      <c r="BF72" s="42">
        <f>市区町村別_要介護度別被保険者数!J71</f>
        <v>111</v>
      </c>
      <c r="BG72" s="43">
        <v>1039</v>
      </c>
      <c r="BH72" s="42">
        <v>265084767</v>
      </c>
      <c r="BI72" s="42">
        <v>104</v>
      </c>
      <c r="BJ72" s="26">
        <f t="shared" si="151"/>
        <v>2388151.054054054</v>
      </c>
      <c r="BK72" s="26">
        <f t="shared" si="152"/>
        <v>255134.52069297401</v>
      </c>
      <c r="BL72" s="26">
        <f t="shared" si="153"/>
        <v>2548891.9903846155</v>
      </c>
      <c r="BM72" s="30">
        <f t="shared" si="154"/>
        <v>9.3603603603603602</v>
      </c>
      <c r="BN72" s="8">
        <f t="shared" si="155"/>
        <v>0.93693693693693691</v>
      </c>
      <c r="BO72" s="42">
        <f>市区町村別_要介護度別被保険者数!K71</f>
        <v>87</v>
      </c>
      <c r="BP72" s="43">
        <v>679</v>
      </c>
      <c r="BQ72" s="42">
        <v>208166855</v>
      </c>
      <c r="BR72" s="42">
        <v>70</v>
      </c>
      <c r="BS72" s="26">
        <f t="shared" si="156"/>
        <v>2392722.4712643679</v>
      </c>
      <c r="BT72" s="26">
        <f t="shared" si="157"/>
        <v>306578.57879234169</v>
      </c>
      <c r="BU72" s="26">
        <f t="shared" si="158"/>
        <v>2973812.2142857141</v>
      </c>
      <c r="BV72" s="30">
        <f t="shared" si="159"/>
        <v>7.804597701149425</v>
      </c>
      <c r="BW72" s="8">
        <f t="shared" si="160"/>
        <v>0.8045977011494253</v>
      </c>
      <c r="BX72" s="42">
        <f>市区町村別_要介護度別被保険者数!L71</f>
        <v>2237</v>
      </c>
      <c r="BY72" s="43">
        <f t="shared" si="161"/>
        <v>5435</v>
      </c>
      <c r="BZ72" s="42">
        <f t="shared" si="162"/>
        <v>928614325</v>
      </c>
      <c r="CA72" s="42">
        <f t="shared" si="163"/>
        <v>560</v>
      </c>
      <c r="CB72" s="146">
        <f t="shared" si="164"/>
        <v>415115.92534644611</v>
      </c>
      <c r="CC72" s="146">
        <f t="shared" si="165"/>
        <v>170858.20147194111</v>
      </c>
      <c r="CD72" s="146">
        <f t="shared" si="166"/>
        <v>1658239.8660714286</v>
      </c>
      <c r="CE72" s="147">
        <f t="shared" si="167"/>
        <v>2.4295932051855162</v>
      </c>
      <c r="CF72" s="148">
        <f t="shared" si="168"/>
        <v>0.25033527045149756</v>
      </c>
      <c r="CH72" s="16">
        <v>67</v>
      </c>
      <c r="CI72" s="139" t="s">
        <v>6</v>
      </c>
      <c r="CJ72" s="55">
        <f t="shared" si="177"/>
        <v>0</v>
      </c>
      <c r="CK72" s="55">
        <f t="shared" si="178"/>
        <v>12654331</v>
      </c>
      <c r="CL72" s="55">
        <f t="shared" si="179"/>
        <v>14742093</v>
      </c>
      <c r="CM72" s="55">
        <f t="shared" si="180"/>
        <v>107193968</v>
      </c>
      <c r="CN72" s="55">
        <f t="shared" si="181"/>
        <v>134439575</v>
      </c>
      <c r="CO72" s="55">
        <f t="shared" si="182"/>
        <v>186332736</v>
      </c>
      <c r="CP72" s="55">
        <f t="shared" si="183"/>
        <v>265084767</v>
      </c>
      <c r="CQ72" s="55">
        <f t="shared" si="184"/>
        <v>208166855</v>
      </c>
      <c r="CR72" s="55">
        <f t="shared" si="185"/>
        <v>928614325</v>
      </c>
      <c r="CS72" s="111">
        <f t="shared" si="169"/>
        <v>0</v>
      </c>
      <c r="CT72" s="140">
        <f t="shared" si="170"/>
        <v>1.3627111556781122E-2</v>
      </c>
      <c r="CU72" s="111">
        <f t="shared" si="171"/>
        <v>1.5875366772960347E-2</v>
      </c>
      <c r="CV72" s="111">
        <f t="shared" si="172"/>
        <v>0.11543432522430666</v>
      </c>
      <c r="CW72" s="111">
        <f t="shared" si="173"/>
        <v>0.14477439274911036</v>
      </c>
      <c r="CX72" s="111">
        <f t="shared" si="174"/>
        <v>0.20065675381434592</v>
      </c>
      <c r="CY72" s="111">
        <f t="shared" si="175"/>
        <v>0.28546271564354769</v>
      </c>
      <c r="CZ72" s="111">
        <f t="shared" si="176"/>
        <v>0.22416933423894791</v>
      </c>
    </row>
    <row r="73" spans="2:104" s="16" customFormat="1" ht="13.5" customHeight="1">
      <c r="B73" s="7">
        <v>68</v>
      </c>
      <c r="C73" s="20" t="s">
        <v>46</v>
      </c>
      <c r="D73" s="42">
        <f>市区町村別_要介護度別被保険者数!D72</f>
        <v>1980</v>
      </c>
      <c r="E73" s="43">
        <v>3</v>
      </c>
      <c r="F73" s="42">
        <v>78452</v>
      </c>
      <c r="G73" s="42">
        <v>1</v>
      </c>
      <c r="H73" s="26">
        <f t="shared" si="121"/>
        <v>39.62222222222222</v>
      </c>
      <c r="I73" s="26">
        <f t="shared" si="122"/>
        <v>26150.666666666668</v>
      </c>
      <c r="J73" s="26">
        <f t="shared" si="123"/>
        <v>78452</v>
      </c>
      <c r="K73" s="30">
        <f t="shared" si="124"/>
        <v>1.5151515151515152E-3</v>
      </c>
      <c r="L73" s="8">
        <f t="shared" si="125"/>
        <v>5.0505050505050505E-4</v>
      </c>
      <c r="M73" s="42">
        <f>市区町村別_要介護度別被保険者数!E72</f>
        <v>197</v>
      </c>
      <c r="N73" s="43">
        <v>1164</v>
      </c>
      <c r="O73" s="42">
        <v>27710253</v>
      </c>
      <c r="P73" s="42">
        <v>121</v>
      </c>
      <c r="Q73" s="26">
        <f t="shared" si="126"/>
        <v>140661.18274111676</v>
      </c>
      <c r="R73" s="26">
        <f t="shared" si="127"/>
        <v>23806.059278350516</v>
      </c>
      <c r="S73" s="26">
        <f t="shared" si="128"/>
        <v>229010.35537190083</v>
      </c>
      <c r="T73" s="30">
        <f t="shared" si="129"/>
        <v>5.9086294416243659</v>
      </c>
      <c r="U73" s="8">
        <f t="shared" si="130"/>
        <v>0.6142131979695431</v>
      </c>
      <c r="V73" s="42">
        <f>市区町村別_要介護度別被保険者数!F72</f>
        <v>153</v>
      </c>
      <c r="W73" s="43">
        <v>1127</v>
      </c>
      <c r="X73" s="42">
        <v>41848939</v>
      </c>
      <c r="Y73" s="42">
        <v>116</v>
      </c>
      <c r="Z73" s="26">
        <f t="shared" si="131"/>
        <v>273522.47712418303</v>
      </c>
      <c r="AA73" s="26">
        <f t="shared" si="132"/>
        <v>37133.042590949422</v>
      </c>
      <c r="AB73" s="26">
        <f t="shared" si="133"/>
        <v>360766.71551724139</v>
      </c>
      <c r="AC73" s="30">
        <f t="shared" si="134"/>
        <v>7.3660130718954244</v>
      </c>
      <c r="AD73" s="8">
        <f t="shared" si="135"/>
        <v>0.75816993464052285</v>
      </c>
      <c r="AE73" s="42">
        <f>市区町村別_要介護度別被保険者数!G72</f>
        <v>159</v>
      </c>
      <c r="AF73" s="43">
        <v>1374</v>
      </c>
      <c r="AG73" s="42">
        <v>181893238</v>
      </c>
      <c r="AH73" s="42">
        <v>143</v>
      </c>
      <c r="AI73" s="26">
        <f t="shared" si="136"/>
        <v>1143982.6289308176</v>
      </c>
      <c r="AJ73" s="26">
        <f t="shared" si="137"/>
        <v>132382.26928675402</v>
      </c>
      <c r="AK73" s="26">
        <f t="shared" si="138"/>
        <v>1271980.6853146853</v>
      </c>
      <c r="AL73" s="30">
        <f t="shared" si="139"/>
        <v>8.6415094339622645</v>
      </c>
      <c r="AM73" s="8">
        <f t="shared" si="140"/>
        <v>0.89937106918238996</v>
      </c>
      <c r="AN73" s="42">
        <f>市区町村別_要介護度別被保険者数!H72</f>
        <v>137</v>
      </c>
      <c r="AO73" s="43">
        <v>1228</v>
      </c>
      <c r="AP73" s="42">
        <v>167686730</v>
      </c>
      <c r="AQ73" s="42">
        <v>127</v>
      </c>
      <c r="AR73" s="26">
        <f t="shared" si="141"/>
        <v>1223990.7299270073</v>
      </c>
      <c r="AS73" s="26">
        <f t="shared" si="142"/>
        <v>136552.71172638435</v>
      </c>
      <c r="AT73" s="26">
        <f t="shared" si="143"/>
        <v>1320367.9527559055</v>
      </c>
      <c r="AU73" s="30">
        <f t="shared" si="144"/>
        <v>8.9635036496350367</v>
      </c>
      <c r="AV73" s="8">
        <f t="shared" si="145"/>
        <v>0.92700729927007297</v>
      </c>
      <c r="AW73" s="42">
        <f>市区町村別_要介護度別被保険者数!I72</f>
        <v>127</v>
      </c>
      <c r="AX73" s="43">
        <v>1118</v>
      </c>
      <c r="AY73" s="42">
        <v>248479185</v>
      </c>
      <c r="AZ73" s="42">
        <v>122</v>
      </c>
      <c r="BA73" s="26">
        <f t="shared" si="146"/>
        <v>1956529.0157480314</v>
      </c>
      <c r="BB73" s="26">
        <f t="shared" si="147"/>
        <v>222253.29606440073</v>
      </c>
      <c r="BC73" s="26">
        <f t="shared" si="148"/>
        <v>2036714.6311475409</v>
      </c>
      <c r="BD73" s="30">
        <f t="shared" si="149"/>
        <v>8.8031496062992129</v>
      </c>
      <c r="BE73" s="8">
        <f t="shared" si="150"/>
        <v>0.96062992125984248</v>
      </c>
      <c r="BF73" s="42">
        <f>市区町村別_要介護度別被保険者数!J72</f>
        <v>137</v>
      </c>
      <c r="BG73" s="43">
        <v>1085</v>
      </c>
      <c r="BH73" s="42">
        <v>277404911</v>
      </c>
      <c r="BI73" s="42">
        <v>121</v>
      </c>
      <c r="BJ73" s="26">
        <f t="shared" si="151"/>
        <v>2024853.3649635036</v>
      </c>
      <c r="BK73" s="26">
        <f t="shared" si="152"/>
        <v>255672.72903225807</v>
      </c>
      <c r="BL73" s="26">
        <f t="shared" si="153"/>
        <v>2292602.5702479337</v>
      </c>
      <c r="BM73" s="30">
        <f t="shared" si="154"/>
        <v>7.9197080291970803</v>
      </c>
      <c r="BN73" s="8">
        <f t="shared" si="155"/>
        <v>0.88321167883211682</v>
      </c>
      <c r="BO73" s="42">
        <f>市区町村別_要介護度別被保険者数!K72</f>
        <v>79</v>
      </c>
      <c r="BP73" s="43">
        <v>557</v>
      </c>
      <c r="BQ73" s="42">
        <v>171950047</v>
      </c>
      <c r="BR73" s="42">
        <v>63</v>
      </c>
      <c r="BS73" s="26">
        <f t="shared" si="156"/>
        <v>2176582.8734177216</v>
      </c>
      <c r="BT73" s="26">
        <f t="shared" si="157"/>
        <v>308707.44524236984</v>
      </c>
      <c r="BU73" s="26">
        <f t="shared" si="158"/>
        <v>2729365.8253968256</v>
      </c>
      <c r="BV73" s="30">
        <f t="shared" si="159"/>
        <v>7.0506329113924053</v>
      </c>
      <c r="BW73" s="8">
        <f t="shared" si="160"/>
        <v>0.79746835443037978</v>
      </c>
      <c r="BX73" s="42">
        <f>市区町村別_要介護度別被保険者数!L72</f>
        <v>2969</v>
      </c>
      <c r="BY73" s="43">
        <f t="shared" si="161"/>
        <v>7656</v>
      </c>
      <c r="BZ73" s="42">
        <f t="shared" si="162"/>
        <v>1117051755</v>
      </c>
      <c r="CA73" s="42">
        <f t="shared" si="163"/>
        <v>814</v>
      </c>
      <c r="CB73" s="146">
        <f t="shared" si="164"/>
        <v>376238.38160996971</v>
      </c>
      <c r="CC73" s="146">
        <f t="shared" si="165"/>
        <v>145905.40164576803</v>
      </c>
      <c r="CD73" s="146">
        <f t="shared" si="166"/>
        <v>1372299.4533169533</v>
      </c>
      <c r="CE73" s="147">
        <f t="shared" si="167"/>
        <v>2.5786460087571572</v>
      </c>
      <c r="CF73" s="148">
        <f t="shared" si="168"/>
        <v>0.27416638598854831</v>
      </c>
      <c r="CH73" s="16">
        <v>68</v>
      </c>
      <c r="CI73" s="139" t="s">
        <v>46</v>
      </c>
      <c r="CJ73" s="55">
        <f t="shared" si="177"/>
        <v>78452</v>
      </c>
      <c r="CK73" s="55">
        <f t="shared" si="178"/>
        <v>27710253</v>
      </c>
      <c r="CL73" s="55">
        <f t="shared" si="179"/>
        <v>41848939</v>
      </c>
      <c r="CM73" s="55">
        <f t="shared" si="180"/>
        <v>181893238</v>
      </c>
      <c r="CN73" s="55">
        <f t="shared" si="181"/>
        <v>167686730</v>
      </c>
      <c r="CO73" s="55">
        <f t="shared" si="182"/>
        <v>248479185</v>
      </c>
      <c r="CP73" s="55">
        <f t="shared" si="183"/>
        <v>277404911</v>
      </c>
      <c r="CQ73" s="55">
        <f t="shared" si="184"/>
        <v>171950047</v>
      </c>
      <c r="CR73" s="55">
        <f t="shared" si="185"/>
        <v>1117051755</v>
      </c>
      <c r="CS73" s="111">
        <f t="shared" si="169"/>
        <v>7.0231302756424205E-5</v>
      </c>
      <c r="CT73" s="140">
        <f t="shared" si="170"/>
        <v>2.4806597255648197E-2</v>
      </c>
      <c r="CU73" s="111">
        <f t="shared" si="171"/>
        <v>3.7463742223832773E-2</v>
      </c>
      <c r="CV73" s="111">
        <f t="shared" si="172"/>
        <v>0.16283331294708006</v>
      </c>
      <c r="CW73" s="111">
        <f t="shared" si="173"/>
        <v>0.15011545279743999</v>
      </c>
      <c r="CX73" s="111">
        <f t="shared" si="174"/>
        <v>0.22244196286142534</v>
      </c>
      <c r="CY73" s="111">
        <f t="shared" si="175"/>
        <v>0.24833666816091257</v>
      </c>
      <c r="CZ73" s="111">
        <f t="shared" si="176"/>
        <v>0.15393203245090467</v>
      </c>
    </row>
    <row r="74" spans="2:104" s="16" customFormat="1" ht="13.5" customHeight="1">
      <c r="B74" s="7">
        <v>69</v>
      </c>
      <c r="C74" s="20" t="s">
        <v>47</v>
      </c>
      <c r="D74" s="42">
        <f>市区町村別_要介護度別被保険者数!D73</f>
        <v>4708</v>
      </c>
      <c r="E74" s="43">
        <v>0</v>
      </c>
      <c r="F74" s="42">
        <v>0</v>
      </c>
      <c r="G74" s="42">
        <v>0</v>
      </c>
      <c r="H74" s="26">
        <f t="shared" si="121"/>
        <v>0</v>
      </c>
      <c r="I74" s="26" t="str">
        <f t="shared" si="122"/>
        <v>-</v>
      </c>
      <c r="J74" s="26" t="str">
        <f t="shared" si="123"/>
        <v>-</v>
      </c>
      <c r="K74" s="30">
        <f t="shared" si="124"/>
        <v>0</v>
      </c>
      <c r="L74" s="8">
        <f t="shared" si="125"/>
        <v>0</v>
      </c>
      <c r="M74" s="42">
        <f>市区町村別_要介護度別被保険者数!E73</f>
        <v>346</v>
      </c>
      <c r="N74" s="43">
        <v>853</v>
      </c>
      <c r="O74" s="42">
        <v>19357091</v>
      </c>
      <c r="P74" s="42">
        <v>100</v>
      </c>
      <c r="Q74" s="26">
        <f t="shared" si="126"/>
        <v>55945.349710982657</v>
      </c>
      <c r="R74" s="26">
        <f t="shared" si="127"/>
        <v>22692.955451348182</v>
      </c>
      <c r="S74" s="26">
        <f t="shared" si="128"/>
        <v>193570.91</v>
      </c>
      <c r="T74" s="30">
        <f t="shared" si="129"/>
        <v>2.4653179190751446</v>
      </c>
      <c r="U74" s="8">
        <f t="shared" si="130"/>
        <v>0.28901734104046245</v>
      </c>
      <c r="V74" s="42">
        <f>市区町村別_要介護度別被保険者数!F73</f>
        <v>305</v>
      </c>
      <c r="W74" s="43">
        <v>1451</v>
      </c>
      <c r="X74" s="42">
        <v>44506615</v>
      </c>
      <c r="Y74" s="42">
        <v>146</v>
      </c>
      <c r="Z74" s="26">
        <f t="shared" si="131"/>
        <v>145923.32786885247</v>
      </c>
      <c r="AA74" s="26">
        <f t="shared" si="132"/>
        <v>30673.063404548586</v>
      </c>
      <c r="AB74" s="26">
        <f t="shared" si="133"/>
        <v>304839.82876712328</v>
      </c>
      <c r="AC74" s="30">
        <f t="shared" si="134"/>
        <v>4.7573770491803282</v>
      </c>
      <c r="AD74" s="8">
        <f t="shared" si="135"/>
        <v>0.47868852459016392</v>
      </c>
      <c r="AE74" s="42">
        <f>市区町村別_要介護度別被保険者数!G73</f>
        <v>444</v>
      </c>
      <c r="AF74" s="43">
        <v>3516</v>
      </c>
      <c r="AG74" s="42">
        <v>307662762</v>
      </c>
      <c r="AH74" s="42">
        <v>359</v>
      </c>
      <c r="AI74" s="26">
        <f t="shared" si="136"/>
        <v>692934.14864864864</v>
      </c>
      <c r="AJ74" s="26">
        <f t="shared" si="137"/>
        <v>87503.629692832765</v>
      </c>
      <c r="AK74" s="26">
        <f t="shared" si="138"/>
        <v>856999.33704735374</v>
      </c>
      <c r="AL74" s="30">
        <f t="shared" si="139"/>
        <v>7.9189189189189193</v>
      </c>
      <c r="AM74" s="8">
        <f t="shared" si="140"/>
        <v>0.80855855855855852</v>
      </c>
      <c r="AN74" s="42">
        <f>市区町村別_要介護度別被保険者数!H73</f>
        <v>467</v>
      </c>
      <c r="AO74" s="43">
        <v>4122</v>
      </c>
      <c r="AP74" s="42">
        <v>474754361</v>
      </c>
      <c r="AQ74" s="42">
        <v>416</v>
      </c>
      <c r="AR74" s="26">
        <f t="shared" si="141"/>
        <v>1016604.6274089935</v>
      </c>
      <c r="AS74" s="26">
        <f t="shared" si="142"/>
        <v>115175.73047064531</v>
      </c>
      <c r="AT74" s="26">
        <f t="shared" si="143"/>
        <v>1141236.4447115385</v>
      </c>
      <c r="AU74" s="30">
        <f t="shared" si="144"/>
        <v>8.8265524625267666</v>
      </c>
      <c r="AV74" s="8">
        <f t="shared" si="145"/>
        <v>0.8907922912205567</v>
      </c>
      <c r="AW74" s="42">
        <f>市区町村別_要介護度別被保険者数!I73</f>
        <v>304</v>
      </c>
      <c r="AX74" s="43">
        <v>2786</v>
      </c>
      <c r="AY74" s="42">
        <v>538539881</v>
      </c>
      <c r="AZ74" s="42">
        <v>280</v>
      </c>
      <c r="BA74" s="26">
        <f t="shared" si="146"/>
        <v>1771512.7664473683</v>
      </c>
      <c r="BB74" s="26">
        <f t="shared" si="147"/>
        <v>193302.18269921033</v>
      </c>
      <c r="BC74" s="26">
        <f t="shared" si="148"/>
        <v>1923356.7178571429</v>
      </c>
      <c r="BD74" s="30">
        <f t="shared" si="149"/>
        <v>9.1644736842105257</v>
      </c>
      <c r="BE74" s="8">
        <f t="shared" si="150"/>
        <v>0.92105263157894735</v>
      </c>
      <c r="BF74" s="42">
        <f>市区町村別_要介護度別被保険者数!J73</f>
        <v>334</v>
      </c>
      <c r="BG74" s="43">
        <v>2719</v>
      </c>
      <c r="BH74" s="42">
        <v>705870820</v>
      </c>
      <c r="BI74" s="42">
        <v>295</v>
      </c>
      <c r="BJ74" s="26">
        <f t="shared" si="151"/>
        <v>2113385.6886227545</v>
      </c>
      <c r="BK74" s="26">
        <f t="shared" si="152"/>
        <v>259606.7745494667</v>
      </c>
      <c r="BL74" s="26">
        <f t="shared" si="153"/>
        <v>2392782.440677966</v>
      </c>
      <c r="BM74" s="30">
        <f t="shared" si="154"/>
        <v>8.1407185628742518</v>
      </c>
      <c r="BN74" s="8">
        <f t="shared" si="155"/>
        <v>0.88323353293413176</v>
      </c>
      <c r="BO74" s="42">
        <f>市区町村別_要介護度別被保険者数!K73</f>
        <v>302</v>
      </c>
      <c r="BP74" s="43">
        <v>2316</v>
      </c>
      <c r="BQ74" s="42">
        <v>699405650</v>
      </c>
      <c r="BR74" s="42">
        <v>260</v>
      </c>
      <c r="BS74" s="26">
        <f t="shared" si="156"/>
        <v>2315912.7483443706</v>
      </c>
      <c r="BT74" s="26">
        <f t="shared" si="157"/>
        <v>301988.62262521591</v>
      </c>
      <c r="BU74" s="26">
        <f t="shared" si="158"/>
        <v>2690021.730769231</v>
      </c>
      <c r="BV74" s="30">
        <f t="shared" si="159"/>
        <v>7.6688741721854301</v>
      </c>
      <c r="BW74" s="8">
        <f t="shared" si="160"/>
        <v>0.86092715231788075</v>
      </c>
      <c r="BX74" s="42">
        <f>市区町村別_要介護度別被保険者数!L73</f>
        <v>7210</v>
      </c>
      <c r="BY74" s="43">
        <f t="shared" si="161"/>
        <v>17763</v>
      </c>
      <c r="BZ74" s="42">
        <f t="shared" si="162"/>
        <v>2790097180</v>
      </c>
      <c r="CA74" s="42">
        <f t="shared" si="163"/>
        <v>1856</v>
      </c>
      <c r="CB74" s="146">
        <f t="shared" si="164"/>
        <v>386976.03051317617</v>
      </c>
      <c r="CC74" s="146">
        <f t="shared" si="165"/>
        <v>157073.53374992963</v>
      </c>
      <c r="CD74" s="146">
        <f t="shared" si="166"/>
        <v>1503285.1185344828</v>
      </c>
      <c r="CE74" s="147">
        <f t="shared" si="167"/>
        <v>2.4636615811373095</v>
      </c>
      <c r="CF74" s="148">
        <f t="shared" si="168"/>
        <v>0.25742024965325938</v>
      </c>
      <c r="CH74" s="16">
        <v>69</v>
      </c>
      <c r="CI74" s="139" t="s">
        <v>47</v>
      </c>
      <c r="CJ74" s="55">
        <f t="shared" si="177"/>
        <v>0</v>
      </c>
      <c r="CK74" s="55">
        <f t="shared" si="178"/>
        <v>19357091</v>
      </c>
      <c r="CL74" s="55">
        <f t="shared" si="179"/>
        <v>44506615</v>
      </c>
      <c r="CM74" s="55">
        <f t="shared" si="180"/>
        <v>307662762</v>
      </c>
      <c r="CN74" s="55">
        <f t="shared" si="181"/>
        <v>474754361</v>
      </c>
      <c r="CO74" s="55">
        <f t="shared" si="182"/>
        <v>538539881</v>
      </c>
      <c r="CP74" s="55">
        <f t="shared" si="183"/>
        <v>705870820</v>
      </c>
      <c r="CQ74" s="55">
        <f t="shared" si="184"/>
        <v>699405650</v>
      </c>
      <c r="CR74" s="55">
        <f t="shared" si="185"/>
        <v>2790097180</v>
      </c>
      <c r="CS74" s="111">
        <f t="shared" si="169"/>
        <v>0</v>
      </c>
      <c r="CT74" s="140">
        <f t="shared" si="170"/>
        <v>6.9377837943264756E-3</v>
      </c>
      <c r="CU74" s="111">
        <f t="shared" si="171"/>
        <v>1.595163613620082E-2</v>
      </c>
      <c r="CV74" s="111">
        <f t="shared" si="172"/>
        <v>0.11026955053945468</v>
      </c>
      <c r="CW74" s="111">
        <f t="shared" si="173"/>
        <v>0.17015692657701623</v>
      </c>
      <c r="CX74" s="111">
        <f t="shared" si="174"/>
        <v>0.19301832382770265</v>
      </c>
      <c r="CY74" s="111">
        <f t="shared" si="175"/>
        <v>0.25299148182358294</v>
      </c>
      <c r="CZ74" s="111">
        <f t="shared" si="176"/>
        <v>0.2506742973017162</v>
      </c>
    </row>
    <row r="75" spans="2:104" s="16" customFormat="1" ht="13.5" customHeight="1">
      <c r="B75" s="7">
        <v>70</v>
      </c>
      <c r="C75" s="20" t="s">
        <v>48</v>
      </c>
      <c r="D75" s="42">
        <f>市区町村別_要介護度別被保険者数!D74</f>
        <v>742</v>
      </c>
      <c r="E75" s="43">
        <v>0</v>
      </c>
      <c r="F75" s="42">
        <v>0</v>
      </c>
      <c r="G75" s="42">
        <v>0</v>
      </c>
      <c r="H75" s="26">
        <f t="shared" si="121"/>
        <v>0</v>
      </c>
      <c r="I75" s="26" t="str">
        <f t="shared" si="122"/>
        <v>-</v>
      </c>
      <c r="J75" s="26" t="str">
        <f t="shared" si="123"/>
        <v>-</v>
      </c>
      <c r="K75" s="30">
        <f t="shared" si="124"/>
        <v>0</v>
      </c>
      <c r="L75" s="8">
        <f t="shared" si="125"/>
        <v>0</v>
      </c>
      <c r="M75" s="42">
        <f>市区町村別_要介護度別被保険者数!E74</f>
        <v>55</v>
      </c>
      <c r="N75" s="43">
        <v>293</v>
      </c>
      <c r="O75" s="42">
        <v>4511210</v>
      </c>
      <c r="P75" s="42">
        <v>28</v>
      </c>
      <c r="Q75" s="26">
        <f t="shared" si="126"/>
        <v>82022</v>
      </c>
      <c r="R75" s="26">
        <f t="shared" si="127"/>
        <v>15396.621160409557</v>
      </c>
      <c r="S75" s="26">
        <f t="shared" si="128"/>
        <v>161114.64285714287</v>
      </c>
      <c r="T75" s="30">
        <f t="shared" si="129"/>
        <v>5.3272727272727272</v>
      </c>
      <c r="U75" s="8">
        <f t="shared" si="130"/>
        <v>0.50909090909090904</v>
      </c>
      <c r="V75" s="42">
        <f>市区町村別_要介護度別被保険者数!F74</f>
        <v>71</v>
      </c>
      <c r="W75" s="43">
        <v>445</v>
      </c>
      <c r="X75" s="42">
        <v>14163379</v>
      </c>
      <c r="Y75" s="42">
        <v>47</v>
      </c>
      <c r="Z75" s="26">
        <f t="shared" si="131"/>
        <v>199484.21126760563</v>
      </c>
      <c r="AA75" s="26">
        <f t="shared" si="132"/>
        <v>31827.817977528091</v>
      </c>
      <c r="AB75" s="26">
        <f t="shared" si="133"/>
        <v>301348.48936170212</v>
      </c>
      <c r="AC75" s="30">
        <f t="shared" si="134"/>
        <v>6.267605633802817</v>
      </c>
      <c r="AD75" s="8">
        <f t="shared" si="135"/>
        <v>0.6619718309859155</v>
      </c>
      <c r="AE75" s="42">
        <f>市区町村別_要介護度別被保険者数!G74</f>
        <v>68</v>
      </c>
      <c r="AF75" s="43">
        <v>536</v>
      </c>
      <c r="AG75" s="42">
        <v>46103457</v>
      </c>
      <c r="AH75" s="42">
        <v>58</v>
      </c>
      <c r="AI75" s="26">
        <f t="shared" si="136"/>
        <v>677992.01470588241</v>
      </c>
      <c r="AJ75" s="26">
        <f t="shared" si="137"/>
        <v>86013.91231343284</v>
      </c>
      <c r="AK75" s="26">
        <f t="shared" si="138"/>
        <v>794887.18965517241</v>
      </c>
      <c r="AL75" s="30">
        <f t="shared" si="139"/>
        <v>7.882352941176471</v>
      </c>
      <c r="AM75" s="8">
        <f t="shared" si="140"/>
        <v>0.8529411764705882</v>
      </c>
      <c r="AN75" s="42">
        <f>市区町村別_要介護度別被保険者数!H74</f>
        <v>89</v>
      </c>
      <c r="AO75" s="43">
        <v>834</v>
      </c>
      <c r="AP75" s="42">
        <v>97401920</v>
      </c>
      <c r="AQ75" s="42">
        <v>82</v>
      </c>
      <c r="AR75" s="26">
        <f t="shared" si="141"/>
        <v>1094403.595505618</v>
      </c>
      <c r="AS75" s="26">
        <f t="shared" si="142"/>
        <v>116788.87290167865</v>
      </c>
      <c r="AT75" s="26">
        <f t="shared" si="143"/>
        <v>1187828.2926829269</v>
      </c>
      <c r="AU75" s="30">
        <f t="shared" si="144"/>
        <v>9.3707865168539328</v>
      </c>
      <c r="AV75" s="8">
        <f t="shared" si="145"/>
        <v>0.9213483146067416</v>
      </c>
      <c r="AW75" s="42">
        <f>市区町村別_要介護度別被保険者数!I74</f>
        <v>53</v>
      </c>
      <c r="AX75" s="43">
        <v>512</v>
      </c>
      <c r="AY75" s="42">
        <v>96986502</v>
      </c>
      <c r="AZ75" s="42">
        <v>49</v>
      </c>
      <c r="BA75" s="26">
        <f t="shared" si="146"/>
        <v>1829934</v>
      </c>
      <c r="BB75" s="26">
        <f t="shared" si="147"/>
        <v>189426.76171875</v>
      </c>
      <c r="BC75" s="26">
        <f t="shared" si="148"/>
        <v>1979316.3673469387</v>
      </c>
      <c r="BD75" s="30">
        <f t="shared" si="149"/>
        <v>9.6603773584905657</v>
      </c>
      <c r="BE75" s="8">
        <f t="shared" si="150"/>
        <v>0.92452830188679247</v>
      </c>
      <c r="BF75" s="42">
        <f>市区町村別_要介護度別被保険者数!J74</f>
        <v>64</v>
      </c>
      <c r="BG75" s="43">
        <v>560</v>
      </c>
      <c r="BH75" s="42">
        <v>139182498</v>
      </c>
      <c r="BI75" s="42">
        <v>56</v>
      </c>
      <c r="BJ75" s="26">
        <f t="shared" si="151"/>
        <v>2174726.53125</v>
      </c>
      <c r="BK75" s="26">
        <f t="shared" si="152"/>
        <v>248540.17499999999</v>
      </c>
      <c r="BL75" s="26">
        <f t="shared" si="153"/>
        <v>2485401.75</v>
      </c>
      <c r="BM75" s="30">
        <f t="shared" si="154"/>
        <v>8.75</v>
      </c>
      <c r="BN75" s="8">
        <f t="shared" si="155"/>
        <v>0.875</v>
      </c>
      <c r="BO75" s="42">
        <f>市区町村別_要介護度別被保険者数!K74</f>
        <v>61</v>
      </c>
      <c r="BP75" s="43">
        <v>478</v>
      </c>
      <c r="BQ75" s="42">
        <v>148905209</v>
      </c>
      <c r="BR75" s="42">
        <v>50</v>
      </c>
      <c r="BS75" s="26">
        <f t="shared" si="156"/>
        <v>2441069</v>
      </c>
      <c r="BT75" s="26">
        <f t="shared" si="157"/>
        <v>311517.17364016734</v>
      </c>
      <c r="BU75" s="26">
        <f t="shared" si="158"/>
        <v>2978104.18</v>
      </c>
      <c r="BV75" s="30">
        <f t="shared" si="159"/>
        <v>7.8360655737704921</v>
      </c>
      <c r="BW75" s="8">
        <f t="shared" si="160"/>
        <v>0.81967213114754101</v>
      </c>
      <c r="BX75" s="42">
        <f>市区町村別_要介護度別被保険者数!L74</f>
        <v>1203</v>
      </c>
      <c r="BY75" s="43">
        <f t="shared" si="161"/>
        <v>3658</v>
      </c>
      <c r="BZ75" s="42">
        <f t="shared" si="162"/>
        <v>547254175</v>
      </c>
      <c r="CA75" s="42">
        <f t="shared" si="163"/>
        <v>370</v>
      </c>
      <c r="CB75" s="146">
        <f t="shared" si="164"/>
        <v>454907.87614297587</v>
      </c>
      <c r="CC75" s="146">
        <f t="shared" si="165"/>
        <v>149604.74986331328</v>
      </c>
      <c r="CD75" s="146">
        <f t="shared" si="166"/>
        <v>1479065.3378378379</v>
      </c>
      <c r="CE75" s="147">
        <f t="shared" si="167"/>
        <v>3.0407315045719034</v>
      </c>
      <c r="CF75" s="148">
        <f t="shared" si="168"/>
        <v>0.30756442227763925</v>
      </c>
      <c r="CH75" s="16">
        <v>70</v>
      </c>
      <c r="CI75" s="139" t="s">
        <v>48</v>
      </c>
      <c r="CJ75" s="55">
        <f t="shared" si="177"/>
        <v>0</v>
      </c>
      <c r="CK75" s="55">
        <f t="shared" si="178"/>
        <v>4511210</v>
      </c>
      <c r="CL75" s="55">
        <f t="shared" si="179"/>
        <v>14163379</v>
      </c>
      <c r="CM75" s="55">
        <f t="shared" si="180"/>
        <v>46103457</v>
      </c>
      <c r="CN75" s="55">
        <f t="shared" si="181"/>
        <v>97401920</v>
      </c>
      <c r="CO75" s="55">
        <f t="shared" si="182"/>
        <v>96986502</v>
      </c>
      <c r="CP75" s="55">
        <f t="shared" si="183"/>
        <v>139182498</v>
      </c>
      <c r="CQ75" s="55">
        <f t="shared" si="184"/>
        <v>148905209</v>
      </c>
      <c r="CR75" s="55">
        <f t="shared" si="185"/>
        <v>547254175</v>
      </c>
      <c r="CS75" s="111">
        <f t="shared" si="169"/>
        <v>0</v>
      </c>
      <c r="CT75" s="140">
        <f t="shared" si="170"/>
        <v>8.2433541964298408E-3</v>
      </c>
      <c r="CU75" s="111">
        <f t="shared" si="171"/>
        <v>2.5880805751733186E-2</v>
      </c>
      <c r="CV75" s="111">
        <f t="shared" si="172"/>
        <v>8.4245053041395249E-2</v>
      </c>
      <c r="CW75" s="111">
        <f t="shared" si="173"/>
        <v>0.17798296376633399</v>
      </c>
      <c r="CX75" s="111">
        <f t="shared" si="174"/>
        <v>0.17722386859817013</v>
      </c>
      <c r="CY75" s="111">
        <f t="shared" si="175"/>
        <v>0.25432880068936886</v>
      </c>
      <c r="CZ75" s="111">
        <f t="shared" si="176"/>
        <v>0.27209515395656869</v>
      </c>
    </row>
    <row r="76" spans="2:104" s="16" customFormat="1" ht="13.5" customHeight="1">
      <c r="B76" s="7">
        <v>71</v>
      </c>
      <c r="C76" s="20" t="s">
        <v>49</v>
      </c>
      <c r="D76" s="135">
        <f>市区町村別_要介護度別被保険者数!D75</f>
        <v>2136</v>
      </c>
      <c r="E76" s="110">
        <v>0</v>
      </c>
      <c r="F76" s="135">
        <v>0</v>
      </c>
      <c r="G76" s="135">
        <v>0</v>
      </c>
      <c r="H76" s="31">
        <f t="shared" si="121"/>
        <v>0</v>
      </c>
      <c r="I76" s="31" t="str">
        <f t="shared" si="122"/>
        <v>-</v>
      </c>
      <c r="J76" s="31" t="str">
        <f t="shared" si="123"/>
        <v>-</v>
      </c>
      <c r="K76" s="33">
        <f t="shared" si="124"/>
        <v>0</v>
      </c>
      <c r="L76" s="9">
        <f t="shared" si="125"/>
        <v>0</v>
      </c>
      <c r="M76" s="135">
        <f>市区町村別_要介護度別被保険者数!E75</f>
        <v>391</v>
      </c>
      <c r="N76" s="110">
        <v>1488</v>
      </c>
      <c r="O76" s="135">
        <v>32788058</v>
      </c>
      <c r="P76" s="135">
        <v>148</v>
      </c>
      <c r="Q76" s="31">
        <f t="shared" si="126"/>
        <v>83856.925831202039</v>
      </c>
      <c r="R76" s="31">
        <f t="shared" si="127"/>
        <v>22034.985215053763</v>
      </c>
      <c r="S76" s="31">
        <f t="shared" si="128"/>
        <v>221540.93243243243</v>
      </c>
      <c r="T76" s="33">
        <f t="shared" si="129"/>
        <v>3.8056265984654734</v>
      </c>
      <c r="U76" s="9">
        <f t="shared" si="130"/>
        <v>0.37851662404092073</v>
      </c>
      <c r="V76" s="135">
        <f>市区町村別_要介護度別被保険者数!F75</f>
        <v>217</v>
      </c>
      <c r="W76" s="110">
        <v>1392</v>
      </c>
      <c r="X76" s="135">
        <v>56110593</v>
      </c>
      <c r="Y76" s="135">
        <v>136</v>
      </c>
      <c r="Z76" s="31">
        <f t="shared" si="131"/>
        <v>258574.16129032258</v>
      </c>
      <c r="AA76" s="31">
        <f t="shared" si="132"/>
        <v>40309.334051724138</v>
      </c>
      <c r="AB76" s="31">
        <f t="shared" si="133"/>
        <v>412577.88970588235</v>
      </c>
      <c r="AC76" s="33">
        <f t="shared" si="134"/>
        <v>6.4147465437788016</v>
      </c>
      <c r="AD76" s="9">
        <f t="shared" si="135"/>
        <v>0.62672811059907829</v>
      </c>
      <c r="AE76" s="135">
        <f>市区町村別_要介護度別被保険者数!G75</f>
        <v>225</v>
      </c>
      <c r="AF76" s="110">
        <v>1790</v>
      </c>
      <c r="AG76" s="135">
        <v>172017354</v>
      </c>
      <c r="AH76" s="135">
        <v>193</v>
      </c>
      <c r="AI76" s="31">
        <f t="shared" si="136"/>
        <v>764521.57333333336</v>
      </c>
      <c r="AJ76" s="31">
        <f t="shared" si="137"/>
        <v>96099.080446927372</v>
      </c>
      <c r="AK76" s="31">
        <f t="shared" si="138"/>
        <v>891281.62694300513</v>
      </c>
      <c r="AL76" s="33">
        <f t="shared" si="139"/>
        <v>7.9555555555555557</v>
      </c>
      <c r="AM76" s="9">
        <f t="shared" si="140"/>
        <v>0.85777777777777775</v>
      </c>
      <c r="AN76" s="135">
        <f>市区町村別_要介護度別被保険者数!H75</f>
        <v>228</v>
      </c>
      <c r="AO76" s="110">
        <v>2032</v>
      </c>
      <c r="AP76" s="135">
        <v>262455649</v>
      </c>
      <c r="AQ76" s="135">
        <v>209</v>
      </c>
      <c r="AR76" s="31">
        <f t="shared" si="141"/>
        <v>1151121.2675438595</v>
      </c>
      <c r="AS76" s="31">
        <f t="shared" si="142"/>
        <v>129161.24458661418</v>
      </c>
      <c r="AT76" s="31">
        <f t="shared" si="143"/>
        <v>1255768.6555023924</v>
      </c>
      <c r="AU76" s="33">
        <f t="shared" si="144"/>
        <v>8.9122807017543852</v>
      </c>
      <c r="AV76" s="9">
        <f t="shared" si="145"/>
        <v>0.91666666666666663</v>
      </c>
      <c r="AW76" s="135">
        <f>市区町村別_要介護度別被保険者数!I75</f>
        <v>168</v>
      </c>
      <c r="AX76" s="110">
        <v>1491</v>
      </c>
      <c r="AY76" s="135">
        <v>319600317</v>
      </c>
      <c r="AZ76" s="135">
        <v>156</v>
      </c>
      <c r="BA76" s="31">
        <f t="shared" si="146"/>
        <v>1902382.8392857143</v>
      </c>
      <c r="BB76" s="31">
        <f t="shared" si="147"/>
        <v>214352.99597585513</v>
      </c>
      <c r="BC76" s="31">
        <f t="shared" si="148"/>
        <v>2048719.9807692308</v>
      </c>
      <c r="BD76" s="33">
        <f t="shared" si="149"/>
        <v>8.875</v>
      </c>
      <c r="BE76" s="9">
        <f t="shared" si="150"/>
        <v>0.9285714285714286</v>
      </c>
      <c r="BF76" s="135">
        <f>市区町村別_要介護度別被保険者数!J75</f>
        <v>162</v>
      </c>
      <c r="BG76" s="110">
        <v>1319</v>
      </c>
      <c r="BH76" s="135">
        <v>354763186</v>
      </c>
      <c r="BI76" s="135">
        <v>139</v>
      </c>
      <c r="BJ76" s="31">
        <f t="shared" si="151"/>
        <v>2189896.2098765434</v>
      </c>
      <c r="BK76" s="31">
        <f t="shared" si="152"/>
        <v>268963.74981046247</v>
      </c>
      <c r="BL76" s="31">
        <f t="shared" si="153"/>
        <v>2552253.1366906473</v>
      </c>
      <c r="BM76" s="33">
        <f t="shared" si="154"/>
        <v>8.1419753086419746</v>
      </c>
      <c r="BN76" s="9">
        <f t="shared" si="155"/>
        <v>0.85802469135802473</v>
      </c>
      <c r="BO76" s="135">
        <f>市区町村別_要介護度別被保険者数!K75</f>
        <v>123</v>
      </c>
      <c r="BP76" s="110">
        <v>901</v>
      </c>
      <c r="BQ76" s="135">
        <v>283861533</v>
      </c>
      <c r="BR76" s="135">
        <v>103</v>
      </c>
      <c r="BS76" s="31">
        <f t="shared" si="156"/>
        <v>2307817.3414634145</v>
      </c>
      <c r="BT76" s="31">
        <f t="shared" si="157"/>
        <v>315051.6459489456</v>
      </c>
      <c r="BU76" s="31">
        <f t="shared" si="158"/>
        <v>2755937.2135922331</v>
      </c>
      <c r="BV76" s="33">
        <f t="shared" si="159"/>
        <v>7.3252032520325203</v>
      </c>
      <c r="BW76" s="9">
        <f t="shared" si="160"/>
        <v>0.83739837398373984</v>
      </c>
      <c r="BX76" s="135">
        <f>市区町村別_要介護度別被保険者数!L75</f>
        <v>3650</v>
      </c>
      <c r="BY76" s="110">
        <f t="shared" si="161"/>
        <v>10413</v>
      </c>
      <c r="BZ76" s="135">
        <f t="shared" si="162"/>
        <v>1481596690</v>
      </c>
      <c r="CA76" s="135">
        <f t="shared" si="163"/>
        <v>1084</v>
      </c>
      <c r="CB76" s="23">
        <f t="shared" si="164"/>
        <v>405916.90136986302</v>
      </c>
      <c r="CC76" s="23">
        <f t="shared" si="165"/>
        <v>142283.36598482667</v>
      </c>
      <c r="CD76" s="23">
        <f t="shared" si="166"/>
        <v>1366786.6143911439</v>
      </c>
      <c r="CE76" s="24">
        <f t="shared" si="167"/>
        <v>2.8528767123287673</v>
      </c>
      <c r="CF76" s="25">
        <f t="shared" si="168"/>
        <v>0.29698630136986304</v>
      </c>
      <c r="CH76" s="16">
        <v>71</v>
      </c>
      <c r="CI76" s="139" t="s">
        <v>49</v>
      </c>
      <c r="CJ76" s="55">
        <f t="shared" si="177"/>
        <v>0</v>
      </c>
      <c r="CK76" s="55">
        <f t="shared" si="178"/>
        <v>32788058</v>
      </c>
      <c r="CL76" s="55">
        <f t="shared" si="179"/>
        <v>56110593</v>
      </c>
      <c r="CM76" s="55">
        <f t="shared" si="180"/>
        <v>172017354</v>
      </c>
      <c r="CN76" s="55">
        <f t="shared" si="181"/>
        <v>262455649</v>
      </c>
      <c r="CO76" s="55">
        <f t="shared" si="182"/>
        <v>319600317</v>
      </c>
      <c r="CP76" s="55">
        <f t="shared" si="183"/>
        <v>354763186</v>
      </c>
      <c r="CQ76" s="55">
        <f t="shared" si="184"/>
        <v>283861533</v>
      </c>
      <c r="CR76" s="55">
        <f t="shared" si="185"/>
        <v>1481596690</v>
      </c>
      <c r="CS76" s="111">
        <f t="shared" si="169"/>
        <v>0</v>
      </c>
      <c r="CT76" s="140">
        <f t="shared" si="170"/>
        <v>2.2130218176985805E-2</v>
      </c>
      <c r="CU76" s="111">
        <f t="shared" si="171"/>
        <v>3.7871705153444964E-2</v>
      </c>
      <c r="CV76" s="111">
        <f t="shared" si="172"/>
        <v>0.11610268513761327</v>
      </c>
      <c r="CW76" s="111">
        <f t="shared" si="173"/>
        <v>0.17714378735551845</v>
      </c>
      <c r="CX76" s="111">
        <f t="shared" si="174"/>
        <v>0.21571343885764216</v>
      </c>
      <c r="CY76" s="111">
        <f t="shared" si="175"/>
        <v>0.23944652981102435</v>
      </c>
      <c r="CZ76" s="111">
        <f t="shared" si="176"/>
        <v>0.191591635507771</v>
      </c>
    </row>
    <row r="77" spans="2:104" s="16" customFormat="1" ht="13.5" customHeight="1">
      <c r="B77" s="7">
        <v>72</v>
      </c>
      <c r="C77" s="20" t="s">
        <v>27</v>
      </c>
      <c r="D77" s="135">
        <f>市区町村別_要介護度別被保険者数!D76</f>
        <v>1563</v>
      </c>
      <c r="E77" s="110">
        <v>0</v>
      </c>
      <c r="F77" s="135">
        <v>0</v>
      </c>
      <c r="G77" s="135">
        <v>0</v>
      </c>
      <c r="H77" s="34">
        <f t="shared" si="121"/>
        <v>0</v>
      </c>
      <c r="I77" s="34" t="str">
        <f t="shared" si="122"/>
        <v>-</v>
      </c>
      <c r="J77" s="34" t="str">
        <f t="shared" si="123"/>
        <v>-</v>
      </c>
      <c r="K77" s="33">
        <f t="shared" si="124"/>
        <v>0</v>
      </c>
      <c r="L77" s="9">
        <f t="shared" si="125"/>
        <v>0</v>
      </c>
      <c r="M77" s="135">
        <f>市区町村別_要介護度別被保険者数!E76</f>
        <v>76</v>
      </c>
      <c r="N77" s="110">
        <v>230</v>
      </c>
      <c r="O77" s="135">
        <v>5349405</v>
      </c>
      <c r="P77" s="135">
        <v>28</v>
      </c>
      <c r="Q77" s="34">
        <f t="shared" si="126"/>
        <v>70386.90789473684</v>
      </c>
      <c r="R77" s="34">
        <f t="shared" si="127"/>
        <v>23258.282608695652</v>
      </c>
      <c r="S77" s="34">
        <f t="shared" si="128"/>
        <v>191050.17857142858</v>
      </c>
      <c r="T77" s="33">
        <f t="shared" si="129"/>
        <v>3.0263157894736841</v>
      </c>
      <c r="U77" s="9">
        <f t="shared" si="130"/>
        <v>0.36842105263157893</v>
      </c>
      <c r="V77" s="135">
        <f>市区町村別_要介護度別被保険者数!F76</f>
        <v>70</v>
      </c>
      <c r="W77" s="110">
        <v>289</v>
      </c>
      <c r="X77" s="135">
        <v>7931369</v>
      </c>
      <c r="Y77" s="135">
        <v>32</v>
      </c>
      <c r="Z77" s="34">
        <f t="shared" si="131"/>
        <v>113305.27142857143</v>
      </c>
      <c r="AA77" s="34">
        <f t="shared" si="132"/>
        <v>27444.183391003462</v>
      </c>
      <c r="AB77" s="34">
        <f t="shared" si="133"/>
        <v>247855.28125</v>
      </c>
      <c r="AC77" s="33">
        <f t="shared" si="134"/>
        <v>4.128571428571429</v>
      </c>
      <c r="AD77" s="9">
        <f t="shared" si="135"/>
        <v>0.45714285714285713</v>
      </c>
      <c r="AE77" s="135">
        <f>市区町村別_要介護度別被保険者数!G76</f>
        <v>141</v>
      </c>
      <c r="AF77" s="110">
        <v>1066</v>
      </c>
      <c r="AG77" s="135">
        <v>106032406</v>
      </c>
      <c r="AH77" s="135">
        <v>114</v>
      </c>
      <c r="AI77" s="34">
        <f t="shared" si="136"/>
        <v>752002.87943262409</v>
      </c>
      <c r="AJ77" s="34">
        <f t="shared" si="137"/>
        <v>99467.547842401502</v>
      </c>
      <c r="AK77" s="34">
        <f t="shared" si="138"/>
        <v>930108.82456140348</v>
      </c>
      <c r="AL77" s="33">
        <f t="shared" si="139"/>
        <v>7.5602836879432624</v>
      </c>
      <c r="AM77" s="9">
        <f t="shared" si="140"/>
        <v>0.80851063829787229</v>
      </c>
      <c r="AN77" s="135">
        <f>市区町村別_要介護度別被保険者数!H76</f>
        <v>125</v>
      </c>
      <c r="AO77" s="110">
        <v>1107</v>
      </c>
      <c r="AP77" s="135">
        <v>140013409</v>
      </c>
      <c r="AQ77" s="135">
        <v>113</v>
      </c>
      <c r="AR77" s="34">
        <f t="shared" si="141"/>
        <v>1120107.2720000001</v>
      </c>
      <c r="AS77" s="34">
        <f t="shared" si="142"/>
        <v>126480.04426377597</v>
      </c>
      <c r="AT77" s="34">
        <f t="shared" si="143"/>
        <v>1239056.7168141592</v>
      </c>
      <c r="AU77" s="33">
        <f t="shared" si="144"/>
        <v>8.8559999999999999</v>
      </c>
      <c r="AV77" s="9">
        <f t="shared" si="145"/>
        <v>0.90400000000000003</v>
      </c>
      <c r="AW77" s="135">
        <f>市区町村別_要介護度別被保険者数!I76</f>
        <v>110</v>
      </c>
      <c r="AX77" s="110">
        <v>991</v>
      </c>
      <c r="AY77" s="135">
        <v>207681813</v>
      </c>
      <c r="AZ77" s="135">
        <v>106</v>
      </c>
      <c r="BA77" s="34">
        <f t="shared" si="146"/>
        <v>1888016.4818181819</v>
      </c>
      <c r="BB77" s="34">
        <f t="shared" si="147"/>
        <v>209567.92431886983</v>
      </c>
      <c r="BC77" s="34">
        <f t="shared" si="148"/>
        <v>1959262.3867924528</v>
      </c>
      <c r="BD77" s="33">
        <f t="shared" si="149"/>
        <v>9.0090909090909097</v>
      </c>
      <c r="BE77" s="9">
        <f t="shared" si="150"/>
        <v>0.96363636363636362</v>
      </c>
      <c r="BF77" s="135">
        <f>市区町村別_要介護度別被保険者数!J76</f>
        <v>124</v>
      </c>
      <c r="BG77" s="110">
        <v>1105</v>
      </c>
      <c r="BH77" s="135">
        <v>287518572</v>
      </c>
      <c r="BI77" s="135">
        <v>116</v>
      </c>
      <c r="BJ77" s="34">
        <f t="shared" si="151"/>
        <v>2318698.1612903224</v>
      </c>
      <c r="BK77" s="34">
        <f t="shared" si="152"/>
        <v>260197.80271493213</v>
      </c>
      <c r="BL77" s="34">
        <f t="shared" si="153"/>
        <v>2478608.3793103448</v>
      </c>
      <c r="BM77" s="33">
        <f t="shared" si="154"/>
        <v>8.9112903225806459</v>
      </c>
      <c r="BN77" s="9">
        <f t="shared" si="155"/>
        <v>0.93548387096774188</v>
      </c>
      <c r="BO77" s="135">
        <f>市区町村別_要介護度別被保険者数!K76</f>
        <v>78</v>
      </c>
      <c r="BP77" s="110">
        <v>632</v>
      </c>
      <c r="BQ77" s="135">
        <v>184042673</v>
      </c>
      <c r="BR77" s="135">
        <v>62</v>
      </c>
      <c r="BS77" s="34">
        <f t="shared" si="156"/>
        <v>2359521.4487179485</v>
      </c>
      <c r="BT77" s="34">
        <f t="shared" si="157"/>
        <v>291206.76107594935</v>
      </c>
      <c r="BU77" s="34">
        <f t="shared" si="158"/>
        <v>2968430.2096774192</v>
      </c>
      <c r="BV77" s="33">
        <f t="shared" si="159"/>
        <v>8.1025641025641022</v>
      </c>
      <c r="BW77" s="9">
        <f t="shared" si="160"/>
        <v>0.79487179487179482</v>
      </c>
      <c r="BX77" s="135">
        <f>市区町村別_要介護度別被保険者数!L76</f>
        <v>2287</v>
      </c>
      <c r="BY77" s="110">
        <f t="shared" si="161"/>
        <v>5420</v>
      </c>
      <c r="BZ77" s="135">
        <f t="shared" si="162"/>
        <v>938569647</v>
      </c>
      <c r="CA77" s="135">
        <f t="shared" si="163"/>
        <v>571</v>
      </c>
      <c r="CB77" s="135">
        <f t="shared" si="164"/>
        <v>410393.37428946217</v>
      </c>
      <c r="CC77" s="135">
        <f t="shared" si="165"/>
        <v>173167.83154981548</v>
      </c>
      <c r="CD77" s="135">
        <f t="shared" si="166"/>
        <v>1643729.6795096323</v>
      </c>
      <c r="CE77" s="24">
        <f t="shared" si="167"/>
        <v>2.3699169217315261</v>
      </c>
      <c r="CF77" s="25">
        <f t="shared" si="168"/>
        <v>0.24967205946655008</v>
      </c>
      <c r="CH77" s="16">
        <v>72</v>
      </c>
      <c r="CI77" s="139" t="s">
        <v>27</v>
      </c>
      <c r="CJ77" s="55">
        <f t="shared" si="177"/>
        <v>0</v>
      </c>
      <c r="CK77" s="55">
        <f t="shared" si="178"/>
        <v>5349405</v>
      </c>
      <c r="CL77" s="55">
        <f t="shared" si="179"/>
        <v>7931369</v>
      </c>
      <c r="CM77" s="55">
        <f t="shared" si="180"/>
        <v>106032406</v>
      </c>
      <c r="CN77" s="55">
        <f t="shared" si="181"/>
        <v>140013409</v>
      </c>
      <c r="CO77" s="55">
        <f t="shared" si="182"/>
        <v>207681813</v>
      </c>
      <c r="CP77" s="55">
        <f t="shared" si="183"/>
        <v>287518572</v>
      </c>
      <c r="CQ77" s="55">
        <f t="shared" si="184"/>
        <v>184042673</v>
      </c>
      <c r="CR77" s="55">
        <f t="shared" si="185"/>
        <v>938569647</v>
      </c>
      <c r="CS77" s="111">
        <f t="shared" si="169"/>
        <v>0</v>
      </c>
      <c r="CT77" s="140">
        <f t="shared" si="170"/>
        <v>5.6995290835353428E-3</v>
      </c>
      <c r="CU77" s="111">
        <f t="shared" si="171"/>
        <v>8.4504852946730765E-3</v>
      </c>
      <c r="CV77" s="111">
        <f t="shared" si="172"/>
        <v>0.11297233651111242</v>
      </c>
      <c r="CW77" s="111">
        <f t="shared" si="173"/>
        <v>0.14917743126206168</v>
      </c>
      <c r="CX77" s="111">
        <f t="shared" si="174"/>
        <v>0.22127480220975013</v>
      </c>
      <c r="CY77" s="111">
        <f t="shared" si="175"/>
        <v>0.30633695956289542</v>
      </c>
      <c r="CZ77" s="111">
        <f t="shared" si="176"/>
        <v>0.19608845607597195</v>
      </c>
    </row>
    <row r="78" spans="2:104" s="16" customFormat="1" ht="13.5" customHeight="1">
      <c r="B78" s="7">
        <v>73</v>
      </c>
      <c r="C78" s="20" t="s">
        <v>28</v>
      </c>
      <c r="D78" s="135">
        <f>市区町村別_要介護度別被保険者数!D77</f>
        <v>2076</v>
      </c>
      <c r="E78" s="110">
        <v>0</v>
      </c>
      <c r="F78" s="135">
        <v>0</v>
      </c>
      <c r="G78" s="135">
        <v>0</v>
      </c>
      <c r="H78" s="34">
        <f t="shared" si="121"/>
        <v>0</v>
      </c>
      <c r="I78" s="34" t="str">
        <f t="shared" si="122"/>
        <v>-</v>
      </c>
      <c r="J78" s="34" t="str">
        <f t="shared" si="123"/>
        <v>-</v>
      </c>
      <c r="K78" s="33">
        <f t="shared" si="124"/>
        <v>0</v>
      </c>
      <c r="L78" s="9">
        <f t="shared" si="125"/>
        <v>0</v>
      </c>
      <c r="M78" s="135">
        <f>市区町村別_要介護度別被保険者数!E77</f>
        <v>151</v>
      </c>
      <c r="N78" s="110">
        <v>331</v>
      </c>
      <c r="O78" s="135">
        <v>3895961</v>
      </c>
      <c r="P78" s="135">
        <v>33</v>
      </c>
      <c r="Q78" s="34">
        <f t="shared" si="126"/>
        <v>25801.066225165563</v>
      </c>
      <c r="R78" s="34">
        <f t="shared" si="127"/>
        <v>11770.2749244713</v>
      </c>
      <c r="S78" s="34">
        <f t="shared" si="128"/>
        <v>118059.42424242424</v>
      </c>
      <c r="T78" s="33">
        <f t="shared" si="129"/>
        <v>2.1920529801324502</v>
      </c>
      <c r="U78" s="9">
        <f t="shared" si="130"/>
        <v>0.2185430463576159</v>
      </c>
      <c r="V78" s="135">
        <f>市区町村別_要介護度別被保険者数!F77</f>
        <v>133</v>
      </c>
      <c r="W78" s="110">
        <v>530</v>
      </c>
      <c r="X78" s="135">
        <v>10617828</v>
      </c>
      <c r="Y78" s="135">
        <v>54</v>
      </c>
      <c r="Z78" s="34">
        <f t="shared" si="131"/>
        <v>79833.293233082702</v>
      </c>
      <c r="AA78" s="34">
        <f t="shared" si="132"/>
        <v>20033.637735849057</v>
      </c>
      <c r="AB78" s="34">
        <f t="shared" si="133"/>
        <v>196626.44444444444</v>
      </c>
      <c r="AC78" s="33">
        <f t="shared" si="134"/>
        <v>3.9849624060150375</v>
      </c>
      <c r="AD78" s="9">
        <f t="shared" si="135"/>
        <v>0.40601503759398494</v>
      </c>
      <c r="AE78" s="135">
        <f>市区町村別_要介護度別被保険者数!G77</f>
        <v>199</v>
      </c>
      <c r="AF78" s="110">
        <v>1471</v>
      </c>
      <c r="AG78" s="135">
        <v>137962934</v>
      </c>
      <c r="AH78" s="135">
        <v>158</v>
      </c>
      <c r="AI78" s="34">
        <f t="shared" si="136"/>
        <v>693281.07537688443</v>
      </c>
      <c r="AJ78" s="34">
        <f t="shared" si="137"/>
        <v>93788.534330387498</v>
      </c>
      <c r="AK78" s="34">
        <f t="shared" si="138"/>
        <v>873183.12658227852</v>
      </c>
      <c r="AL78" s="33">
        <f t="shared" si="139"/>
        <v>7.391959798994975</v>
      </c>
      <c r="AM78" s="9">
        <f t="shared" si="140"/>
        <v>0.79396984924623115</v>
      </c>
      <c r="AN78" s="135">
        <f>市区町村別_要介護度別被保険者数!H77</f>
        <v>123</v>
      </c>
      <c r="AO78" s="110">
        <v>1169</v>
      </c>
      <c r="AP78" s="135">
        <v>153966162</v>
      </c>
      <c r="AQ78" s="135">
        <v>112</v>
      </c>
      <c r="AR78" s="34">
        <f t="shared" si="141"/>
        <v>1251757.4146341463</v>
      </c>
      <c r="AS78" s="34">
        <f t="shared" si="142"/>
        <v>131707.58083832337</v>
      </c>
      <c r="AT78" s="34">
        <f t="shared" si="143"/>
        <v>1374697.875</v>
      </c>
      <c r="AU78" s="33">
        <f t="shared" si="144"/>
        <v>9.5040650406504064</v>
      </c>
      <c r="AV78" s="9">
        <f t="shared" si="145"/>
        <v>0.91056910569105687</v>
      </c>
      <c r="AW78" s="135">
        <f>市区町村別_要介護度別被保険者数!I77</f>
        <v>132</v>
      </c>
      <c r="AX78" s="110">
        <v>1247</v>
      </c>
      <c r="AY78" s="135">
        <v>261128217</v>
      </c>
      <c r="AZ78" s="135">
        <v>124</v>
      </c>
      <c r="BA78" s="34">
        <f t="shared" si="146"/>
        <v>1978244.0681818181</v>
      </c>
      <c r="BB78" s="34">
        <f t="shared" si="147"/>
        <v>209405.14595028068</v>
      </c>
      <c r="BC78" s="34">
        <f t="shared" si="148"/>
        <v>2105872.7177419355</v>
      </c>
      <c r="BD78" s="33">
        <f t="shared" si="149"/>
        <v>9.4469696969696972</v>
      </c>
      <c r="BE78" s="9">
        <f t="shared" si="150"/>
        <v>0.93939393939393945</v>
      </c>
      <c r="BF78" s="135">
        <f>市区町村別_要介護度別被保険者数!J77</f>
        <v>150</v>
      </c>
      <c r="BG78" s="110">
        <v>1346</v>
      </c>
      <c r="BH78" s="135">
        <v>352145858</v>
      </c>
      <c r="BI78" s="135">
        <v>139</v>
      </c>
      <c r="BJ78" s="34">
        <f t="shared" si="151"/>
        <v>2347639.0533333332</v>
      </c>
      <c r="BK78" s="34">
        <f t="shared" si="152"/>
        <v>261623.96582466568</v>
      </c>
      <c r="BL78" s="34">
        <f t="shared" si="153"/>
        <v>2533423.4388489206</v>
      </c>
      <c r="BM78" s="33">
        <f t="shared" si="154"/>
        <v>8.9733333333333327</v>
      </c>
      <c r="BN78" s="9">
        <f t="shared" si="155"/>
        <v>0.92666666666666664</v>
      </c>
      <c r="BO78" s="135">
        <f>市区町村別_要介護度別被保険者数!K77</f>
        <v>111</v>
      </c>
      <c r="BP78" s="110">
        <v>943</v>
      </c>
      <c r="BQ78" s="135">
        <v>265877198</v>
      </c>
      <c r="BR78" s="135">
        <v>102</v>
      </c>
      <c r="BS78" s="34">
        <f t="shared" si="156"/>
        <v>2395290.072072072</v>
      </c>
      <c r="BT78" s="34">
        <f t="shared" si="157"/>
        <v>281948.24814422056</v>
      </c>
      <c r="BU78" s="34">
        <f t="shared" si="158"/>
        <v>2606639.1960784313</v>
      </c>
      <c r="BV78" s="33">
        <f t="shared" si="159"/>
        <v>8.4954954954954953</v>
      </c>
      <c r="BW78" s="9">
        <f t="shared" si="160"/>
        <v>0.91891891891891897</v>
      </c>
      <c r="BX78" s="135">
        <f>市区町村別_要介護度別被保険者数!L77</f>
        <v>3075</v>
      </c>
      <c r="BY78" s="110">
        <f t="shared" si="161"/>
        <v>7037</v>
      </c>
      <c r="BZ78" s="135">
        <f t="shared" si="162"/>
        <v>1185594158</v>
      </c>
      <c r="CA78" s="135">
        <f t="shared" si="163"/>
        <v>722</v>
      </c>
      <c r="CB78" s="135">
        <f t="shared" si="164"/>
        <v>385559.0757723577</v>
      </c>
      <c r="CC78" s="135">
        <f t="shared" si="165"/>
        <v>168480.05655819242</v>
      </c>
      <c r="CD78" s="135">
        <f t="shared" si="166"/>
        <v>1642097.1717451524</v>
      </c>
      <c r="CE78" s="24">
        <f t="shared" si="167"/>
        <v>2.2884552845528456</v>
      </c>
      <c r="CF78" s="25">
        <f t="shared" si="168"/>
        <v>0.23479674796747968</v>
      </c>
      <c r="CH78" s="16">
        <v>73</v>
      </c>
      <c r="CI78" s="139" t="s">
        <v>28</v>
      </c>
      <c r="CJ78" s="55">
        <f t="shared" si="177"/>
        <v>0</v>
      </c>
      <c r="CK78" s="55">
        <f t="shared" si="178"/>
        <v>3895961</v>
      </c>
      <c r="CL78" s="55">
        <f t="shared" si="179"/>
        <v>10617828</v>
      </c>
      <c r="CM78" s="55">
        <f t="shared" si="180"/>
        <v>137962934</v>
      </c>
      <c r="CN78" s="55">
        <f t="shared" si="181"/>
        <v>153966162</v>
      </c>
      <c r="CO78" s="55">
        <f t="shared" si="182"/>
        <v>261128217</v>
      </c>
      <c r="CP78" s="55">
        <f t="shared" si="183"/>
        <v>352145858</v>
      </c>
      <c r="CQ78" s="55">
        <f t="shared" si="184"/>
        <v>265877198</v>
      </c>
      <c r="CR78" s="55">
        <f t="shared" si="185"/>
        <v>1185594158</v>
      </c>
      <c r="CS78" s="111">
        <f t="shared" si="169"/>
        <v>0</v>
      </c>
      <c r="CT78" s="140">
        <f t="shared" si="170"/>
        <v>3.2860831623632209E-3</v>
      </c>
      <c r="CU78" s="111">
        <f t="shared" si="171"/>
        <v>8.9557020236261994E-3</v>
      </c>
      <c r="CV78" s="111">
        <f t="shared" si="172"/>
        <v>0.116366071027823</v>
      </c>
      <c r="CW78" s="111">
        <f t="shared" si="173"/>
        <v>0.12986413686427764</v>
      </c>
      <c r="CX78" s="111">
        <f t="shared" si="174"/>
        <v>0.22025093092606146</v>
      </c>
      <c r="CY78" s="111">
        <f t="shared" si="175"/>
        <v>0.29702057455650854</v>
      </c>
      <c r="CZ78" s="111">
        <f t="shared" si="176"/>
        <v>0.22425650143933992</v>
      </c>
    </row>
    <row r="79" spans="2:104" s="16" customFormat="1" ht="13.5" customHeight="1" thickBot="1">
      <c r="B79" s="7">
        <v>74</v>
      </c>
      <c r="C79" s="20" t="s">
        <v>29</v>
      </c>
      <c r="D79" s="135">
        <f>市区町村別_要介護度別被保険者数!D78</f>
        <v>1017</v>
      </c>
      <c r="E79" s="110">
        <v>0</v>
      </c>
      <c r="F79" s="135">
        <v>0</v>
      </c>
      <c r="G79" s="135">
        <v>0</v>
      </c>
      <c r="H79" s="34">
        <f t="shared" si="121"/>
        <v>0</v>
      </c>
      <c r="I79" s="34" t="str">
        <f t="shared" si="122"/>
        <v>-</v>
      </c>
      <c r="J79" s="34" t="str">
        <f t="shared" si="123"/>
        <v>-</v>
      </c>
      <c r="K79" s="33">
        <f t="shared" si="124"/>
        <v>0</v>
      </c>
      <c r="L79" s="9">
        <f t="shared" si="125"/>
        <v>0</v>
      </c>
      <c r="M79" s="135">
        <f>市区町村別_要介護度別被保険者数!E78</f>
        <v>62</v>
      </c>
      <c r="N79" s="110">
        <v>106</v>
      </c>
      <c r="O79" s="135">
        <v>2109180</v>
      </c>
      <c r="P79" s="135">
        <v>14</v>
      </c>
      <c r="Q79" s="34">
        <f t="shared" si="126"/>
        <v>34019.032258064515</v>
      </c>
      <c r="R79" s="34">
        <f t="shared" si="127"/>
        <v>19897.924528301886</v>
      </c>
      <c r="S79" s="34">
        <f t="shared" si="128"/>
        <v>150655.71428571429</v>
      </c>
      <c r="T79" s="33">
        <f t="shared" si="129"/>
        <v>1.7096774193548387</v>
      </c>
      <c r="U79" s="9">
        <f t="shared" si="130"/>
        <v>0.22580645161290322</v>
      </c>
      <c r="V79" s="135">
        <f>市区町村別_要介護度別被保険者数!F78</f>
        <v>44</v>
      </c>
      <c r="W79" s="110">
        <v>231</v>
      </c>
      <c r="X79" s="135">
        <v>8187564</v>
      </c>
      <c r="Y79" s="135">
        <v>24</v>
      </c>
      <c r="Z79" s="34">
        <f t="shared" si="131"/>
        <v>186081</v>
      </c>
      <c r="AA79" s="34">
        <f t="shared" si="132"/>
        <v>35444</v>
      </c>
      <c r="AB79" s="34">
        <f t="shared" si="133"/>
        <v>341148.5</v>
      </c>
      <c r="AC79" s="33">
        <f t="shared" si="134"/>
        <v>5.25</v>
      </c>
      <c r="AD79" s="9">
        <f t="shared" si="135"/>
        <v>0.54545454545454541</v>
      </c>
      <c r="AE79" s="135">
        <f>市区町村別_要介護度別被保険者数!G78</f>
        <v>66</v>
      </c>
      <c r="AF79" s="110">
        <v>411</v>
      </c>
      <c r="AG79" s="135">
        <v>39363322</v>
      </c>
      <c r="AH79" s="135">
        <v>46</v>
      </c>
      <c r="AI79" s="34">
        <f t="shared" si="136"/>
        <v>596413.96969696973</v>
      </c>
      <c r="AJ79" s="34">
        <f t="shared" si="137"/>
        <v>95774.506082725056</v>
      </c>
      <c r="AK79" s="34">
        <f t="shared" si="138"/>
        <v>855724.39130434778</v>
      </c>
      <c r="AL79" s="33">
        <f t="shared" si="139"/>
        <v>6.2272727272727275</v>
      </c>
      <c r="AM79" s="9">
        <f t="shared" si="140"/>
        <v>0.69696969696969702</v>
      </c>
      <c r="AN79" s="135">
        <f>市区町村別_要介護度別被保険者数!H78</f>
        <v>74</v>
      </c>
      <c r="AO79" s="110">
        <v>651</v>
      </c>
      <c r="AP79" s="135">
        <v>90265564</v>
      </c>
      <c r="AQ79" s="135">
        <v>69</v>
      </c>
      <c r="AR79" s="34">
        <f t="shared" si="141"/>
        <v>1219804.9189189188</v>
      </c>
      <c r="AS79" s="34">
        <f t="shared" si="142"/>
        <v>138656.78033794163</v>
      </c>
      <c r="AT79" s="34">
        <f t="shared" si="143"/>
        <v>1308196.579710145</v>
      </c>
      <c r="AU79" s="33">
        <f t="shared" si="144"/>
        <v>8.7972972972972965</v>
      </c>
      <c r="AV79" s="9">
        <f t="shared" si="145"/>
        <v>0.93243243243243246</v>
      </c>
      <c r="AW79" s="135">
        <f>市区町村別_要介護度別被保険者数!I78</f>
        <v>68</v>
      </c>
      <c r="AX79" s="110">
        <v>585</v>
      </c>
      <c r="AY79" s="135">
        <v>121425487</v>
      </c>
      <c r="AZ79" s="135">
        <v>62</v>
      </c>
      <c r="BA79" s="34">
        <f t="shared" si="146"/>
        <v>1785668.9264705882</v>
      </c>
      <c r="BB79" s="34">
        <f t="shared" si="147"/>
        <v>207564.93504273504</v>
      </c>
      <c r="BC79" s="34">
        <f t="shared" si="148"/>
        <v>1958475.5967741935</v>
      </c>
      <c r="BD79" s="33">
        <f t="shared" si="149"/>
        <v>8.6029411764705888</v>
      </c>
      <c r="BE79" s="9">
        <f t="shared" si="150"/>
        <v>0.91176470588235292</v>
      </c>
      <c r="BF79" s="135">
        <f>市区町村別_要介護度別被保険者数!J78</f>
        <v>49</v>
      </c>
      <c r="BG79" s="110">
        <v>417</v>
      </c>
      <c r="BH79" s="135">
        <v>101181295</v>
      </c>
      <c r="BI79" s="135">
        <v>43</v>
      </c>
      <c r="BJ79" s="34">
        <f t="shared" si="151"/>
        <v>2064924.387755102</v>
      </c>
      <c r="BK79" s="34">
        <f t="shared" si="152"/>
        <v>242640.99520383694</v>
      </c>
      <c r="BL79" s="34">
        <f t="shared" si="153"/>
        <v>2353053.3720930233</v>
      </c>
      <c r="BM79" s="33">
        <f t="shared" si="154"/>
        <v>8.5102040816326525</v>
      </c>
      <c r="BN79" s="9">
        <f t="shared" si="155"/>
        <v>0.87755102040816324</v>
      </c>
      <c r="BO79" s="135">
        <f>市区町村別_要介護度別被保険者数!K78</f>
        <v>35</v>
      </c>
      <c r="BP79" s="110">
        <v>258</v>
      </c>
      <c r="BQ79" s="135">
        <v>71352375</v>
      </c>
      <c r="BR79" s="135">
        <v>28</v>
      </c>
      <c r="BS79" s="34">
        <f t="shared" si="156"/>
        <v>2038639.2857142857</v>
      </c>
      <c r="BT79" s="34">
        <f t="shared" si="157"/>
        <v>276559.59302325582</v>
      </c>
      <c r="BU79" s="34">
        <f t="shared" si="158"/>
        <v>2548299.1071428573</v>
      </c>
      <c r="BV79" s="33">
        <f t="shared" si="159"/>
        <v>7.371428571428571</v>
      </c>
      <c r="BW79" s="9">
        <f t="shared" si="160"/>
        <v>0.8</v>
      </c>
      <c r="BX79" s="135">
        <f>市区町村別_要介護度別被保険者数!L78</f>
        <v>1415</v>
      </c>
      <c r="BY79" s="110">
        <f t="shared" si="161"/>
        <v>2659</v>
      </c>
      <c r="BZ79" s="135">
        <f t="shared" si="162"/>
        <v>433884787</v>
      </c>
      <c r="CA79" s="135">
        <f t="shared" si="163"/>
        <v>286</v>
      </c>
      <c r="CB79" s="135">
        <f t="shared" si="164"/>
        <v>306632.35830388695</v>
      </c>
      <c r="CC79" s="135">
        <f t="shared" si="165"/>
        <v>163175.92591199698</v>
      </c>
      <c r="CD79" s="135">
        <f t="shared" si="166"/>
        <v>1517079.6748251747</v>
      </c>
      <c r="CE79" s="24">
        <f t="shared" si="167"/>
        <v>1.8791519434628976</v>
      </c>
      <c r="CF79" s="25">
        <f t="shared" si="168"/>
        <v>0.20212014134275619</v>
      </c>
      <c r="CH79" s="16">
        <v>74</v>
      </c>
      <c r="CI79" s="139" t="s">
        <v>29</v>
      </c>
      <c r="CJ79" s="55">
        <f t="shared" si="177"/>
        <v>0</v>
      </c>
      <c r="CK79" s="55">
        <f t="shared" si="178"/>
        <v>2109180</v>
      </c>
      <c r="CL79" s="55">
        <f t="shared" si="179"/>
        <v>8187564</v>
      </c>
      <c r="CM79" s="55">
        <f t="shared" si="180"/>
        <v>39363322</v>
      </c>
      <c r="CN79" s="55">
        <f t="shared" si="181"/>
        <v>90265564</v>
      </c>
      <c r="CO79" s="55">
        <f t="shared" si="182"/>
        <v>121425487</v>
      </c>
      <c r="CP79" s="55">
        <f t="shared" si="183"/>
        <v>101181295</v>
      </c>
      <c r="CQ79" s="55">
        <f t="shared" si="184"/>
        <v>71352375</v>
      </c>
      <c r="CR79" s="55">
        <f t="shared" si="185"/>
        <v>433884787</v>
      </c>
      <c r="CS79" s="111">
        <f t="shared" si="169"/>
        <v>0</v>
      </c>
      <c r="CT79" s="140">
        <f t="shared" si="170"/>
        <v>4.8611522302578446E-3</v>
      </c>
      <c r="CU79" s="111">
        <f t="shared" si="171"/>
        <v>1.8870364311713007E-2</v>
      </c>
      <c r="CV79" s="111">
        <f t="shared" si="172"/>
        <v>9.0722982642855374E-2</v>
      </c>
      <c r="CW79" s="111">
        <f t="shared" si="173"/>
        <v>0.20804039852173936</v>
      </c>
      <c r="CX79" s="111">
        <f t="shared" si="174"/>
        <v>0.27985652098929203</v>
      </c>
      <c r="CY79" s="111">
        <f t="shared" si="175"/>
        <v>0.23319853111143996</v>
      </c>
      <c r="CZ79" s="111">
        <f t="shared" si="176"/>
        <v>0.16445005019270242</v>
      </c>
    </row>
    <row r="80" spans="2:104" s="16" customFormat="1" ht="13.5" customHeight="1" thickTop="1">
      <c r="B80" s="245" t="s">
        <v>0</v>
      </c>
      <c r="C80" s="246"/>
      <c r="D80" s="35">
        <f>市区町村別_要介護度別被保険者数!D79</f>
        <v>907011</v>
      </c>
      <c r="E80" s="37">
        <f>SUM(E6,E31,E39:E79)</f>
        <v>146</v>
      </c>
      <c r="F80" s="36">
        <f t="shared" ref="F80:G80" si="186">SUM(F6,F31,F39:F79)</f>
        <v>4768734</v>
      </c>
      <c r="G80" s="37">
        <f t="shared" si="186"/>
        <v>22</v>
      </c>
      <c r="H80" s="37">
        <f t="shared" si="121"/>
        <v>5.2576363461964633</v>
      </c>
      <c r="I80" s="37">
        <f t="shared" si="122"/>
        <v>32662.561643835616</v>
      </c>
      <c r="J80" s="37">
        <f t="shared" si="123"/>
        <v>216760.63636363635</v>
      </c>
      <c r="K80" s="40">
        <f t="shared" si="124"/>
        <v>1.6096827932627058E-4</v>
      </c>
      <c r="L80" s="41">
        <f t="shared" si="125"/>
        <v>2.4255494145054469E-5</v>
      </c>
      <c r="M80" s="35">
        <f>市区町村別_要介護度別被保険者数!E79</f>
        <v>70832</v>
      </c>
      <c r="N80" s="37">
        <f>SUM(N6,N31,N39:N79)</f>
        <v>257625</v>
      </c>
      <c r="O80" s="36">
        <f t="shared" ref="O80:P80" si="187">SUM(O6,O31,O39:O79)</f>
        <v>5155435230</v>
      </c>
      <c r="P80" s="37">
        <f t="shared" si="187"/>
        <v>27989</v>
      </c>
      <c r="Q80" s="37">
        <f t="shared" si="126"/>
        <v>72783.985063248256</v>
      </c>
      <c r="R80" s="37">
        <f t="shared" si="127"/>
        <v>20011.393420669578</v>
      </c>
      <c r="S80" s="37">
        <f t="shared" si="128"/>
        <v>184195.04912644252</v>
      </c>
      <c r="T80" s="40">
        <f t="shared" si="129"/>
        <v>3.6371272871018747</v>
      </c>
      <c r="U80" s="41">
        <f t="shared" si="130"/>
        <v>0.39514626157668853</v>
      </c>
      <c r="V80" s="35">
        <f>市区町村別_要介護度別被保険者数!F79</f>
        <v>54062</v>
      </c>
      <c r="W80" s="37">
        <f>SUM(W6,W31,W39:W79)</f>
        <v>320993</v>
      </c>
      <c r="X80" s="36">
        <f t="shared" ref="X80:Y80" si="188">SUM(X6,X31,X39:X79)</f>
        <v>8773087328</v>
      </c>
      <c r="Y80" s="37">
        <f t="shared" si="188"/>
        <v>32918</v>
      </c>
      <c r="Z80" s="37">
        <f t="shared" si="131"/>
        <v>162278.26066368245</v>
      </c>
      <c r="AA80" s="37">
        <f t="shared" si="132"/>
        <v>27331.086123373407</v>
      </c>
      <c r="AB80" s="37">
        <f t="shared" si="133"/>
        <v>266513.37651133118</v>
      </c>
      <c r="AC80" s="40">
        <f t="shared" si="134"/>
        <v>5.9374976878398877</v>
      </c>
      <c r="AD80" s="41">
        <f t="shared" si="135"/>
        <v>0.60889349265657944</v>
      </c>
      <c r="AE80" s="35">
        <f>市区町村別_要介護度別被保険者数!G79</f>
        <v>81864</v>
      </c>
      <c r="AF80" s="37">
        <f>SUM(AF6,AF31,AF39:AF79)</f>
        <v>682783</v>
      </c>
      <c r="AG80" s="36">
        <f t="shared" ref="AG80:AH80" si="189">SUM(AG6,AG31,AG39:AG79)</f>
        <v>64249182432</v>
      </c>
      <c r="AH80" s="37">
        <f t="shared" si="189"/>
        <v>71252</v>
      </c>
      <c r="AI80" s="37">
        <f t="shared" si="136"/>
        <v>784828.28144239227</v>
      </c>
      <c r="AJ80" s="37">
        <f t="shared" si="137"/>
        <v>94098.977906596978</v>
      </c>
      <c r="AK80" s="37">
        <f t="shared" si="138"/>
        <v>901717.59995508892</v>
      </c>
      <c r="AL80" s="40">
        <f t="shared" si="139"/>
        <v>8.3404549008111015</v>
      </c>
      <c r="AM80" s="41">
        <f t="shared" si="140"/>
        <v>0.87037037037037035</v>
      </c>
      <c r="AN80" s="35">
        <f>市区町村別_要介護度別被保険者数!H79</f>
        <v>73826</v>
      </c>
      <c r="AO80" s="37">
        <f>SUM(AO6,AO31,AO39:AO79)</f>
        <v>702147</v>
      </c>
      <c r="AP80" s="36">
        <f t="shared" ref="AP80:AQ80" si="190">SUM(AP6,AP31,AP39:AP79)</f>
        <v>89320548784</v>
      </c>
      <c r="AQ80" s="37">
        <f t="shared" si="190"/>
        <v>69634</v>
      </c>
      <c r="AR80" s="37">
        <f t="shared" si="141"/>
        <v>1209879.2943407472</v>
      </c>
      <c r="AS80" s="37">
        <f t="shared" si="142"/>
        <v>127210.61086068871</v>
      </c>
      <c r="AT80" s="37">
        <f t="shared" si="143"/>
        <v>1282714.6047045984</v>
      </c>
      <c r="AU80" s="40">
        <f t="shared" si="144"/>
        <v>9.5108362907376804</v>
      </c>
      <c r="AV80" s="41">
        <f t="shared" si="145"/>
        <v>0.94321783653455427</v>
      </c>
      <c r="AW80" s="35">
        <f>市区町村別_要介護度別被保険者数!I79</f>
        <v>59862</v>
      </c>
      <c r="AX80" s="37">
        <f>SUM(AX6,AX31,AX39:AX79)</f>
        <v>569454</v>
      </c>
      <c r="AY80" s="36">
        <f t="shared" ref="AY80:AZ80" si="191">SUM(AY6,AY31,AY39:AY79)</f>
        <v>114869012998</v>
      </c>
      <c r="AZ80" s="37">
        <f t="shared" si="191"/>
        <v>57004</v>
      </c>
      <c r="BA80" s="37">
        <f t="shared" si="146"/>
        <v>1918897.0130967894</v>
      </c>
      <c r="BB80" s="37">
        <f t="shared" si="147"/>
        <v>201717.80863423561</v>
      </c>
      <c r="BC80" s="37">
        <f t="shared" si="148"/>
        <v>2015104.4312328959</v>
      </c>
      <c r="BD80" s="40">
        <f t="shared" si="149"/>
        <v>9.5127793926029867</v>
      </c>
      <c r="BE80" s="41">
        <f t="shared" si="150"/>
        <v>0.95225685743877586</v>
      </c>
      <c r="BF80" s="35">
        <f>市区町村別_要介護度別被保険者数!J79</f>
        <v>66486</v>
      </c>
      <c r="BG80" s="37">
        <f>SUM(BG6,BG31,BG39:BG79)</f>
        <v>592663</v>
      </c>
      <c r="BH80" s="36">
        <f t="shared" ref="BH80:BI80" si="192">SUM(BH6,BH31,BH39:BH79)</f>
        <v>147800339795</v>
      </c>
      <c r="BI80" s="37">
        <f t="shared" si="192"/>
        <v>61891</v>
      </c>
      <c r="BJ80" s="37">
        <f t="shared" si="151"/>
        <v>2223029.5068886685</v>
      </c>
      <c r="BK80" s="37">
        <f t="shared" si="152"/>
        <v>249383.44353367767</v>
      </c>
      <c r="BL80" s="37">
        <f t="shared" si="153"/>
        <v>2388074.8379408959</v>
      </c>
      <c r="BM80" s="40">
        <f t="shared" si="154"/>
        <v>8.9141022170080912</v>
      </c>
      <c r="BN80" s="41">
        <f t="shared" si="155"/>
        <v>0.93088770568239931</v>
      </c>
      <c r="BO80" s="35">
        <f>市区町村別_要介護度別被保険者数!K79</f>
        <v>52434</v>
      </c>
      <c r="BP80" s="37">
        <f>SUM(BP6,BP31,BP39:BP79)</f>
        <v>436384</v>
      </c>
      <c r="BQ80" s="36">
        <f t="shared" ref="BQ80:BR80" si="193">SUM(BQ6,BQ31,BQ39:BQ79)</f>
        <v>126694311715</v>
      </c>
      <c r="BR80" s="37">
        <f t="shared" si="193"/>
        <v>47518</v>
      </c>
      <c r="BS80" s="37">
        <f t="shared" si="156"/>
        <v>2416262.5722813443</v>
      </c>
      <c r="BT80" s="37">
        <f t="shared" si="157"/>
        <v>290327.58239303</v>
      </c>
      <c r="BU80" s="37">
        <f t="shared" si="158"/>
        <v>2666238.3036954417</v>
      </c>
      <c r="BV80" s="40">
        <f t="shared" si="159"/>
        <v>8.3225388106953506</v>
      </c>
      <c r="BW80" s="41">
        <f t="shared" si="160"/>
        <v>0.9062440401266354</v>
      </c>
      <c r="BX80" s="35">
        <f>市区町村別_要介護度別被保険者数!L79</f>
        <v>1366377</v>
      </c>
      <c r="BY80" s="37">
        <f>SUM(BY6,BY31,BY39:BY79)</f>
        <v>3562195</v>
      </c>
      <c r="BZ80" s="36">
        <f t="shared" ref="BZ80:CA80" si="194">SUM(BZ6,BZ31,BZ39:BZ79)</f>
        <v>556866687016</v>
      </c>
      <c r="CA80" s="37">
        <f t="shared" si="194"/>
        <v>368228</v>
      </c>
      <c r="CB80" s="37">
        <f t="shared" si="164"/>
        <v>407549.81020318699</v>
      </c>
      <c r="CC80" s="37">
        <f t="shared" si="165"/>
        <v>156326.83977603697</v>
      </c>
      <c r="CD80" s="37">
        <f t="shared" si="166"/>
        <v>1512287.7321007636</v>
      </c>
      <c r="CE80" s="40">
        <f t="shared" si="167"/>
        <v>2.6070367109516628</v>
      </c>
      <c r="CF80" s="41">
        <f t="shared" si="168"/>
        <v>0.26949224116038251</v>
      </c>
      <c r="CH80" s="16">
        <v>75</v>
      </c>
      <c r="CI80" s="137" t="s">
        <v>155</v>
      </c>
      <c r="CJ80" s="55">
        <f t="shared" ref="CJ80" si="195">F80</f>
        <v>4768734</v>
      </c>
      <c r="CK80" s="55">
        <f t="shared" ref="CK80" si="196">O80</f>
        <v>5155435230</v>
      </c>
      <c r="CL80" s="55">
        <f t="shared" ref="CL80" si="197">X80</f>
        <v>8773087328</v>
      </c>
      <c r="CM80" s="55">
        <f t="shared" ref="CM80" si="198">AG80</f>
        <v>64249182432</v>
      </c>
      <c r="CN80" s="55">
        <f t="shared" ref="CN80" si="199">AP80</f>
        <v>89320548784</v>
      </c>
      <c r="CO80" s="55">
        <f t="shared" ref="CO80" si="200">AY80</f>
        <v>114869012998</v>
      </c>
      <c r="CP80" s="55">
        <f t="shared" ref="CP80" si="201">BH80</f>
        <v>147800339795</v>
      </c>
      <c r="CQ80" s="55">
        <f t="shared" ref="CQ80" si="202">BQ80</f>
        <v>126694311715</v>
      </c>
      <c r="CR80" s="55">
        <f t="shared" ref="CR80" si="203">BZ80</f>
        <v>556866687016</v>
      </c>
      <c r="CS80" s="140">
        <f t="shared" si="169"/>
        <v>8.5635110003680006E-6</v>
      </c>
      <c r="CT80" s="140">
        <f t="shared" si="170"/>
        <v>9.2579343498273813E-3</v>
      </c>
      <c r="CU80" s="140">
        <f t="shared" si="171"/>
        <v>1.5754376285302789E-2</v>
      </c>
      <c r="CV80" s="140">
        <f t="shared" si="172"/>
        <v>0.11537623623399469</v>
      </c>
      <c r="CW80" s="140">
        <f t="shared" si="173"/>
        <v>0.16039844161378902</v>
      </c>
      <c r="CX80" s="140">
        <f t="shared" si="174"/>
        <v>0.20627740117393584</v>
      </c>
      <c r="CY80" s="140">
        <f t="shared" si="175"/>
        <v>0.26541422433975365</v>
      </c>
      <c r="CZ80" s="140">
        <f t="shared" si="176"/>
        <v>0.22751282249239627</v>
      </c>
    </row>
  </sheetData>
  <mergeCells count="15">
    <mergeCell ref="CJ4:CR4"/>
    <mergeCell ref="CS4:CZ4"/>
    <mergeCell ref="CI4:CI5"/>
    <mergeCell ref="B80:C80"/>
    <mergeCell ref="BX3:CF3"/>
    <mergeCell ref="BO3:BW3"/>
    <mergeCell ref="BF3:BN3"/>
    <mergeCell ref="D3:L3"/>
    <mergeCell ref="B3:B5"/>
    <mergeCell ref="C3:C5"/>
    <mergeCell ref="M3:U3"/>
    <mergeCell ref="V3:AD3"/>
    <mergeCell ref="AE3:AM3"/>
    <mergeCell ref="AN3:AV3"/>
    <mergeCell ref="AW3:BE3"/>
  </mergeCells>
  <phoneticPr fontId="4"/>
  <pageMargins left="0.70866141732283472" right="0.43307086614173229" top="0.74803149606299213" bottom="0.74803149606299213" header="0.31496062992125984" footer="0.31496062992125984"/>
  <pageSetup paperSize="8" scale="71" fitToHeight="0" orientation="landscape" r:id="rId1"/>
  <headerFooter>
    <oddHeader>&amp;R&amp;"ＭＳ 明朝,標準"&amp;12 2-18.介護費等に係る分析</oddHeader>
  </headerFooter>
  <colBreaks count="4" manualBreakCount="4">
    <brk id="21" max="79" man="1"/>
    <brk id="39" max="79" man="1"/>
    <brk id="57" max="79" man="1"/>
    <brk id="75" max="79" man="1"/>
  </colBreaks>
  <ignoredErrors>
    <ignoredError sqref="D6:D79 M6 V6 AE6 AN6 AW6 BF6 BO6 CJ6:CQ6 M7 V7 AE7 AN7 AW7 BF7 BO7 CJ7:CQ7 M8 V8 AE8 AN8 AW8 BF8 BO8 CJ8:CQ8 M9 V9 AE9 AN9 AW9 BF9 BO9 CJ9:CQ9 M10 V10 AE10 AN10 AW10 BF10 BO10 CJ10:CQ10 M11 V11 AE11 AN11 AW11 BF11 BO11 CJ11:CQ11 M12 V12 AE12 AN12 AW12 BF12 BO12 CJ12:CQ12 M13 V13 AE13 AN13 AW13 BF13 BO13 CJ13:CQ13 M14 V14 AE14 AN14 AW14 BF14 BO14 CJ14:CQ14 M15 V15 AE15 AN15 AW15 BF15 BO15 CJ15:CQ15 M16 V16 AE16 AN16 AW16 BF16 BO16 CJ16:CQ16 M17 V17 AE17 AN17 AW17 BF17 BO17 CJ17:CQ17 M18 V18 AE18 AN18 AW18 BF18 BO18 CJ18:CQ18 M19 V19 AE19 AN19 AW19 BF19 BO19 CJ19:CQ19 M20 V20 AE20 AN20 AW20 BF20 BO20 CJ20:CQ20 M21 V21 AE21 AN21 AW21 BF21 BO21 CJ21:CQ21 M22 V22 AE22 AN22 AW22 BF22 BO22 CJ22:CQ22 M23 V23 AE23 AN23 AW23 BF23 BO23 CJ23:CQ23 M24 V24 AE24 AN24 AW24 BF24 BO24 CJ24:CQ24 M25 V25 AE25 AN25 AW25 BF25 BO25 CJ25:CQ25 M26 V26 AE26 AN26 AW26 BF26 BO26 CJ26:CQ26 M27 V27 AE27 AN27 AW27 BF27 BO27 CJ27:CQ27 M28 V28 AE28 AN28 AW28 BF28 BO28 CJ28:CQ28 M29 V29 AE29 AN29 AW29 BF29 BO29 CJ29:CQ29 M30 V30 AE30 AN30 AW30 BF30 BO30 CJ30:CQ30 M31 V31 AE31 AN31 AW31 BF31 BO31 CJ31:CQ31 M32 V32 AE32 AN32 AW32 BF32 BO32 CJ32:CQ32 M33 V33 AE33 AN33 AW33 BF33 BO33 CJ33:CQ33 M34 V34 AE34 AN34 AW34 BF34 BO34 CJ34:CQ34 M35 V35 AE35 AN35 AW35 BF35 BO35 CJ35:CQ35 M36 V36 AE36 AN36 AW36 BF36 BO36 CJ36:CQ36 M37 V37 AE37 AN37 AW37 BF37 BO37 CJ37:CQ37 M38 V38 AE38 AN38 AW38 BF38 BO38 CJ38:CQ38 M39 V39 AE39 AN39 AW39 BF39 BO39 CJ39:CQ39 M40 V40 AE40 AN40 AW40 BF40 BO40 CJ40:CQ40 M41 V41 AE41 AN41 AW41 BF41 BO41 CJ41:CQ41 M42 V42 AE42 AN42 AW42 BF42 BO42 CJ42:CQ42 M43 V43 AE43 AN43 AW43 BF43 BO43 CJ43:CQ43 M44 V44 AE44 AN44 AW44 BF44 BO44 CJ44:CQ44 M45 V45 AE45 AN45 AW45 BF45 BO45 CJ45:CQ45 M46 V46 AE46 AN46 AW46 BF46 BO46 CJ46:CQ46 M47 V47 AE47 AN47 AW47 BF47 BO47 CJ47:CQ47 M48 V48 AE48 AN48 AW48 BF48 BO48 CJ48:CQ48 M49 V49 AE49 AN49 AW49 BF49 BO49 CJ49:CQ49 M50 V50 AE50 AN50 AW50 BF50 BO50 CJ50:CQ50 M51 V51 AE51 AN51 AW51 BF51 BO51 CJ51:CQ51 M52 V52 AE52 AN52 AW52 BF52 BO52 CJ52:CQ52 M53 V53 AE53 AN53 AW53 BF53 BO53 CJ53:CQ53 M54 V54 AE54 AN54 AW54 BF54 BO54 CJ54:CQ54 M55 V55 AE55 AN55 AW55 BF55 BO55 CJ55:CQ55 M56 V56 AE56 AN56 AW56 BF56 BO56 CJ56:CQ56 M57 V57 AE57 AN57 AW57 BF57 BO57 CJ57:CQ57 M58 V58 AE58 AN58 AW58 BF58 BO58 CJ58:CQ58 M59 V59 AE59 AN59 AW59 BF59 BO59 CJ59:CQ59 M60 V60 AE60 AN60 AW60 BF60 BO60 CJ60:CQ60 M61 V61 AE61 AN61 AW61 BF61 BO61 CJ61:CQ61 M62 V62 AE62 AN62 AW62 BF62 BO62 CJ62:CQ62 M63 V63 AE63 AN63 AW63 BF63 BO63 CJ63:CQ63 M64 V64 AE64 AN64 AW64 BF64 BO64 CJ64:CQ64 M65 V65 AE65 AN65 AW65 BF65 BO65 CJ65:CQ65 M66 V66 AE66 AN66 AW66 BF66 BO66 CJ66:CQ66 M67 V67 AE67 AN67 AW67 BF67 BO67 CJ67:CQ67 M68 V68 AE68 AN68 AW68 BF68 BO68 CJ68:CQ68 M69 V69 AE69 AN69 AW69 BF69 BO69 CJ69:CQ69 M70 V70 AE70 AN70 AW70 BF70 BO70 CJ70:CQ70 M71 V71 AE71 AN71 AW71 BF71 BO71 CJ71:CQ71 M72 V72 AE72 AN72 AW72 BF72 BO72 CJ72:CQ72 M73 V73 AE73 AN73 AW73 BF73 BO73 CJ73:CQ73 M74 V74 AE74 AN74 AW74 BF74 BO74 CJ74:CQ74 M75 V75 AE75 AN75 AW75 BF75 BO75 CJ75:CQ75 M76 V76 AE76 AN76 AW76 BF76 BO76 CJ76:CQ76 M77 V77 AE77 AN77 AW77 BF77 BO77 CJ77:CQ77 M78 V78 AE78 AN78 AW78 BF78 BO78 CJ78:CQ78 M79 V79 AE79 AN79 AW79 BF79 BO79 CJ79:CQ79" emptyCellReference="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30B743-AF78-4584-933E-C42825C28636}">
  <sheetPr codeName="Sheet12"/>
  <dimension ref="B1:B2"/>
  <sheetViews>
    <sheetView showGridLines="0" zoomScaleNormal="100" zoomScaleSheetLayoutView="35" workbookViewId="0"/>
  </sheetViews>
  <sheetFormatPr defaultColWidth="9" defaultRowHeight="13.5"/>
  <cols>
    <col min="1" max="1" width="4.625" style="2" customWidth="1"/>
    <col min="2" max="16384" width="9" style="2"/>
  </cols>
  <sheetData>
    <row r="1" spans="2:2" ht="16.5" customHeight="1">
      <c r="B1" s="1" t="s">
        <v>337</v>
      </c>
    </row>
    <row r="2" spans="2:2" ht="16.5" customHeight="1">
      <c r="B2" s="3" t="s">
        <v>156</v>
      </c>
    </row>
  </sheetData>
  <phoneticPr fontId="4"/>
  <pageMargins left="0.39370078740157483" right="0.19685039370078741" top="0.59055118110236227" bottom="0.39370078740157483" header="0.31496062992125984" footer="0.19685039370078741"/>
  <pageSetup paperSize="8" scale="75" orientation="landscape" r:id="rId1"/>
  <headerFooter>
    <oddHeader>&amp;R&amp;"ＭＳ 明朝,標準"&amp;12 2-18.介護費等に係る分析</oddHead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EC624C-0011-432B-9A02-5C466C3E5EA3}">
  <sheetPr codeName="Sheet13"/>
  <dimension ref="B1:BR56"/>
  <sheetViews>
    <sheetView showGridLines="0" zoomScaleNormal="100" zoomScaleSheetLayoutView="50" workbookViewId="0"/>
  </sheetViews>
  <sheetFormatPr defaultColWidth="9" defaultRowHeight="13.5"/>
  <cols>
    <col min="1" max="1" width="4.625" style="2" customWidth="1"/>
    <col min="2" max="2" width="20.625" style="2" customWidth="1"/>
    <col min="3" max="10" width="10.625" style="2" customWidth="1"/>
    <col min="11" max="75" width="9.625" style="2" customWidth="1"/>
    <col min="76" max="16384" width="9" style="2"/>
  </cols>
  <sheetData>
    <row r="1" spans="2:70" ht="16.5" customHeight="1">
      <c r="B1" s="1" t="s">
        <v>172</v>
      </c>
      <c r="C1" s="1"/>
      <c r="D1" s="1"/>
      <c r="E1" s="1"/>
      <c r="F1" s="1"/>
      <c r="L1" s="1"/>
      <c r="M1" s="1"/>
      <c r="N1" s="1"/>
      <c r="O1" s="1"/>
      <c r="P1" s="1"/>
      <c r="V1" s="1"/>
      <c r="W1" s="1"/>
      <c r="X1" s="1"/>
      <c r="Y1" s="1"/>
      <c r="AE1" s="1"/>
      <c r="AF1" s="1"/>
      <c r="AG1" s="1"/>
      <c r="AH1" s="1"/>
      <c r="AN1" s="1"/>
      <c r="AO1" s="1"/>
      <c r="AP1" s="1"/>
      <c r="AQ1" s="1"/>
      <c r="AW1" s="1"/>
      <c r="AX1" s="1"/>
      <c r="AY1" s="1"/>
      <c r="AZ1" s="1"/>
      <c r="BF1" s="1"/>
      <c r="BG1" s="1"/>
      <c r="BH1" s="1"/>
      <c r="BI1" s="1"/>
      <c r="BO1" s="1"/>
      <c r="BP1" s="1"/>
      <c r="BQ1" s="1"/>
      <c r="BR1" s="1"/>
    </row>
    <row r="2" spans="2:70" ht="16.5" customHeight="1">
      <c r="B2" s="1" t="s">
        <v>127</v>
      </c>
      <c r="C2" s="1"/>
      <c r="D2" s="1"/>
      <c r="E2" s="1"/>
      <c r="F2" s="1"/>
      <c r="L2" s="1"/>
      <c r="M2" s="1"/>
      <c r="N2" s="1"/>
      <c r="O2" s="1"/>
      <c r="P2" s="1"/>
      <c r="V2" s="1"/>
      <c r="W2" s="1"/>
      <c r="X2" s="1"/>
      <c r="Y2" s="1"/>
      <c r="AE2" s="1"/>
      <c r="AF2" s="1"/>
      <c r="AG2" s="1"/>
      <c r="AH2" s="1"/>
      <c r="AN2" s="1"/>
      <c r="AO2" s="1"/>
      <c r="AP2" s="1"/>
      <c r="AQ2" s="1"/>
      <c r="AW2" s="1"/>
      <c r="AX2" s="1"/>
      <c r="AY2" s="1"/>
      <c r="AZ2" s="1"/>
      <c r="BF2" s="1"/>
      <c r="BG2" s="1"/>
      <c r="BH2" s="1"/>
      <c r="BI2" s="1"/>
      <c r="BO2" s="1"/>
      <c r="BP2" s="1"/>
      <c r="BQ2" s="1"/>
      <c r="BR2" s="1"/>
    </row>
    <row r="3" spans="2:70" ht="16.5" customHeight="1">
      <c r="B3" s="239" t="s">
        <v>57</v>
      </c>
      <c r="C3" s="240"/>
      <c r="D3" s="241"/>
      <c r="E3" s="1"/>
      <c r="F3" s="1"/>
      <c r="L3" s="1"/>
      <c r="M3" s="1"/>
      <c r="N3" s="1"/>
      <c r="O3" s="1"/>
      <c r="P3" s="1"/>
      <c r="V3" s="1"/>
      <c r="W3" s="1"/>
      <c r="X3" s="1"/>
      <c r="Y3" s="1"/>
      <c r="AE3" s="1"/>
      <c r="AF3" s="1"/>
      <c r="AG3" s="1"/>
      <c r="AH3" s="1"/>
      <c r="AN3" s="1"/>
      <c r="AO3" s="1"/>
      <c r="AP3" s="1"/>
      <c r="AQ3" s="1"/>
      <c r="AW3" s="1"/>
      <c r="AX3" s="1"/>
      <c r="AY3" s="1"/>
      <c r="AZ3" s="1"/>
      <c r="BF3" s="1"/>
      <c r="BG3" s="1"/>
      <c r="BH3" s="1"/>
      <c r="BI3" s="1"/>
      <c r="BO3" s="1"/>
      <c r="BP3" s="1"/>
      <c r="BQ3" s="1"/>
      <c r="BR3" s="1"/>
    </row>
    <row r="4" spans="2:70" ht="16.5" customHeight="1">
      <c r="B4" s="163" t="s">
        <v>94</v>
      </c>
      <c r="C4" s="251">
        <f>市区町村別_要介護度別被保険者数!L79</f>
        <v>1366377</v>
      </c>
      <c r="D4" s="252"/>
      <c r="E4" s="1"/>
      <c r="F4" s="1"/>
      <c r="L4" s="1"/>
      <c r="M4" s="1"/>
      <c r="N4" s="1"/>
      <c r="O4" s="1"/>
      <c r="P4" s="1"/>
      <c r="V4" s="1"/>
      <c r="W4" s="1"/>
      <c r="X4" s="1"/>
      <c r="Y4" s="1"/>
      <c r="AE4" s="1"/>
      <c r="AF4" s="1"/>
      <c r="AG4" s="1"/>
      <c r="AH4" s="1"/>
      <c r="AN4" s="1"/>
      <c r="AO4" s="1"/>
      <c r="AP4" s="1"/>
      <c r="AQ4" s="1"/>
      <c r="AW4" s="1"/>
      <c r="AX4" s="1"/>
      <c r="AY4" s="1"/>
      <c r="AZ4" s="1"/>
      <c r="BF4" s="1"/>
      <c r="BG4" s="1"/>
      <c r="BH4" s="1"/>
      <c r="BI4" s="1"/>
      <c r="BO4" s="1"/>
      <c r="BP4" s="1"/>
      <c r="BQ4" s="1"/>
      <c r="BR4" s="1"/>
    </row>
    <row r="5" spans="2:70" ht="16.5" customHeight="1">
      <c r="B5" s="1"/>
      <c r="C5" s="1"/>
      <c r="D5" s="1"/>
      <c r="E5" s="1"/>
      <c r="F5" s="1"/>
      <c r="L5" s="1"/>
      <c r="M5" s="1"/>
      <c r="N5" s="1"/>
      <c r="O5" s="1"/>
      <c r="P5" s="1"/>
      <c r="V5" s="1"/>
      <c r="W5" s="1"/>
      <c r="X5" s="1"/>
      <c r="Y5" s="1"/>
      <c r="AE5" s="1"/>
      <c r="AF5" s="1"/>
      <c r="AG5" s="1"/>
      <c r="AH5" s="1"/>
      <c r="AN5" s="1"/>
      <c r="AO5" s="1"/>
      <c r="AP5" s="1"/>
      <c r="AQ5" s="1"/>
      <c r="AW5" s="1"/>
      <c r="AX5" s="1"/>
      <c r="AY5" s="1"/>
      <c r="AZ5" s="1"/>
      <c r="BF5" s="1"/>
      <c r="BG5" s="1"/>
      <c r="BH5" s="1"/>
      <c r="BI5" s="1"/>
      <c r="BO5" s="1"/>
      <c r="BP5" s="1"/>
      <c r="BQ5" s="1"/>
      <c r="BR5" s="1"/>
    </row>
    <row r="6" spans="2:70" ht="16.5" customHeight="1">
      <c r="B6" s="242" t="s">
        <v>204</v>
      </c>
      <c r="C6" s="73" t="s">
        <v>58</v>
      </c>
      <c r="D6" s="73" t="s">
        <v>59</v>
      </c>
      <c r="E6" s="73" t="s">
        <v>60</v>
      </c>
      <c r="F6" s="73" t="s">
        <v>61</v>
      </c>
      <c r="G6" s="73" t="s">
        <v>62</v>
      </c>
      <c r="H6" s="73" t="s">
        <v>63</v>
      </c>
      <c r="I6" s="73" t="s">
        <v>64</v>
      </c>
      <c r="J6" s="73" t="s">
        <v>65</v>
      </c>
    </row>
    <row r="7" spans="2:70" ht="51.95" customHeight="1">
      <c r="B7" s="243"/>
      <c r="C7" s="74" t="s">
        <v>252</v>
      </c>
      <c r="D7" s="128" t="s">
        <v>168</v>
      </c>
      <c r="E7" s="128" t="s">
        <v>93</v>
      </c>
      <c r="F7" s="72" t="s">
        <v>169</v>
      </c>
      <c r="G7" s="72" t="s">
        <v>249</v>
      </c>
      <c r="H7" s="72" t="s">
        <v>170</v>
      </c>
      <c r="I7" s="72" t="s">
        <v>250</v>
      </c>
      <c r="J7" s="72" t="s">
        <v>95</v>
      </c>
    </row>
    <row r="8" spans="2:70" ht="13.5" customHeight="1">
      <c r="B8" s="169" t="s">
        <v>328</v>
      </c>
      <c r="C8" s="43">
        <f>市区町村別_利用サービス別介護給付費!E80</f>
        <v>3006307</v>
      </c>
      <c r="D8" s="42">
        <f>市区町村別_利用サービス別介護給付費!F80</f>
        <v>382700831225</v>
      </c>
      <c r="E8" s="42">
        <f>市区町村別_利用サービス別介護給付費!G80</f>
        <v>320906</v>
      </c>
      <c r="F8" s="129">
        <f>市区町村別_利用サービス別介護給付費!H80</f>
        <v>280084.36267955328</v>
      </c>
      <c r="G8" s="129">
        <f>市区町村別_利用サービス別介護給付費!I80</f>
        <v>127299.3181418265</v>
      </c>
      <c r="H8" s="129">
        <f>市区町村別_利用サービス別介護給付費!J80</f>
        <v>1192563.6517391386</v>
      </c>
      <c r="I8" s="30">
        <f>市区町村別_利用サービス別介護給付費!K80</f>
        <v>2.2002031650122915</v>
      </c>
      <c r="J8" s="8">
        <f>市区町村別_利用サービス別介護給付費!L80</f>
        <v>0.23485904695409832</v>
      </c>
    </row>
    <row r="9" spans="2:70" ht="13.5" customHeight="1">
      <c r="B9" s="169" t="s">
        <v>142</v>
      </c>
      <c r="C9" s="43">
        <f>市区町村別_利用サービス別介護給付費!M80</f>
        <v>576216</v>
      </c>
      <c r="D9" s="42">
        <f>市区町村別_利用サービス別介護給付費!N80</f>
        <v>167461772785</v>
      </c>
      <c r="E9" s="42">
        <f>市区町村別_利用サービス別介護給付費!O80</f>
        <v>67166</v>
      </c>
      <c r="F9" s="129">
        <f>市区町村別_利用サービス別介護給付費!P80</f>
        <v>122558.98100231487</v>
      </c>
      <c r="G9" s="129">
        <f>市区町村別_利用サービス別介護給付費!Q80</f>
        <v>290623.26069564192</v>
      </c>
      <c r="H9" s="129">
        <f>市区町村別_利用サービス別介護給付費!R80</f>
        <v>2493252.1332966085</v>
      </c>
      <c r="I9" s="30">
        <f>市区町村別_利用サービス別介護給付費!S80</f>
        <v>0.42171084554262844</v>
      </c>
      <c r="J9" s="8">
        <f>市区町村別_利用サービス別介護給付費!T80</f>
        <v>4.9156272390416408E-2</v>
      </c>
    </row>
    <row r="10" spans="2:70" ht="13.5" customHeight="1" thickBot="1">
      <c r="B10" s="168" t="s">
        <v>165</v>
      </c>
      <c r="C10" s="43">
        <f>市区町村別_利用サービス別介護給付費!U80</f>
        <v>258995</v>
      </c>
      <c r="D10" s="42">
        <f>市区町村別_利用サービス別介護給付費!V80</f>
        <v>6704083006</v>
      </c>
      <c r="E10" s="42">
        <f>市区町村別_利用サービス別介護給付費!W80</f>
        <v>31154</v>
      </c>
      <c r="F10" s="129">
        <f>市区町村別_利用サービス別介護給付費!X80</f>
        <v>4906.4665213187873</v>
      </c>
      <c r="G10" s="129">
        <f>市区町村別_利用サービス別介護給付費!Y80</f>
        <v>25884.990080889591</v>
      </c>
      <c r="H10" s="129">
        <f>市区町村別_利用サービス別介護給付費!Z80</f>
        <v>215191.72517172754</v>
      </c>
      <c r="I10" s="30">
        <f>市区町村別_利用サービス別介護給付費!AA80</f>
        <v>0.18954871166596041</v>
      </c>
      <c r="J10" s="8">
        <f>市区町村別_利用サービス別介護給付費!AB80</f>
        <v>2.2800442337656445E-2</v>
      </c>
    </row>
    <row r="11" spans="2:70" ht="13.5" customHeight="1" thickTop="1">
      <c r="B11" s="164" t="s">
        <v>155</v>
      </c>
      <c r="C11" s="32">
        <f>市区町村別_要介護度別介護給付費!BY80</f>
        <v>3562195</v>
      </c>
      <c r="D11" s="28">
        <f>市区町村別_要介護度別介護給付費!BZ80</f>
        <v>556866687016</v>
      </c>
      <c r="E11" s="29">
        <f>市区町村別_要介護度別介護給付費!CA80</f>
        <v>368228</v>
      </c>
      <c r="F11" s="29">
        <f>市区町村別_要介護度別介護給付費!CB80</f>
        <v>407549.81020318699</v>
      </c>
      <c r="G11" s="29">
        <f>市区町村別_要介護度別介護給付費!CC80</f>
        <v>156326.83977603697</v>
      </c>
      <c r="H11" s="29">
        <f>市区町村別_要介護度別介護給付費!CD80</f>
        <v>1512287.7321007636</v>
      </c>
      <c r="I11" s="39">
        <f>市区町村別_要介護度別介護給付費!CE80</f>
        <v>2.6070367109516628</v>
      </c>
      <c r="J11" s="38">
        <f>市区町村別_要介護度別介護給付費!CF80</f>
        <v>0.26949224116038251</v>
      </c>
    </row>
    <row r="12" spans="2:70" ht="13.5" customHeight="1">
      <c r="B12" s="19" t="s">
        <v>582</v>
      </c>
    </row>
    <row r="13" spans="2:70" ht="13.5" customHeight="1">
      <c r="B13" s="19" t="s">
        <v>583</v>
      </c>
    </row>
    <row r="14" spans="2:70" ht="13.5" customHeight="1">
      <c r="B14" s="19" t="s">
        <v>584</v>
      </c>
    </row>
    <row r="15" spans="2:70" ht="13.5" customHeight="1">
      <c r="B15" s="19" t="s">
        <v>85</v>
      </c>
    </row>
    <row r="16" spans="2:70" ht="13.5" customHeight="1">
      <c r="B16" s="188" t="s">
        <v>371</v>
      </c>
    </row>
    <row r="17" spans="2:15" ht="13.5" customHeight="1">
      <c r="B17" s="19"/>
    </row>
    <row r="18" spans="2:15" ht="13.5" customHeight="1">
      <c r="B18" s="1"/>
    </row>
    <row r="19" spans="2:15" ht="16.5" customHeight="1">
      <c r="B19" s="1" t="s">
        <v>172</v>
      </c>
    </row>
    <row r="20" spans="2:15" ht="16.5" customHeight="1">
      <c r="B20" s="1" t="s">
        <v>127</v>
      </c>
    </row>
    <row r="21" spans="2:15" ht="13.5" customHeight="1"/>
    <row r="22" spans="2:15" ht="13.5" customHeight="1">
      <c r="N22" s="16" t="s">
        <v>130</v>
      </c>
    </row>
    <row r="23" spans="2:15" ht="13.5" customHeight="1">
      <c r="N23" s="16" t="s">
        <v>171</v>
      </c>
    </row>
    <row r="24" spans="2:15" ht="13.5" customHeight="1">
      <c r="N24" s="16" t="s">
        <v>329</v>
      </c>
    </row>
    <row r="25" spans="2:15" ht="13.5" customHeight="1">
      <c r="N25" s="165" t="s">
        <v>141</v>
      </c>
      <c r="O25" s="131"/>
    </row>
    <row r="26" spans="2:15" ht="13.5" customHeight="1">
      <c r="N26" s="165" t="s">
        <v>142</v>
      </c>
      <c r="O26" s="131"/>
    </row>
    <row r="27" spans="2:15" ht="13.5" customHeight="1">
      <c r="N27" s="133" t="s">
        <v>167</v>
      </c>
      <c r="O27" s="131"/>
    </row>
    <row r="28" spans="2:15" ht="13.5" customHeight="1">
      <c r="N28" s="165"/>
      <c r="O28" s="130"/>
    </row>
    <row r="29" spans="2:15" ht="13.5" customHeight="1">
      <c r="O29" s="22"/>
    </row>
    <row r="30" spans="2:15" ht="13.5" customHeight="1">
      <c r="N30" s="130"/>
    </row>
    <row r="31" spans="2:15" ht="13.5" customHeight="1">
      <c r="N31" s="130"/>
    </row>
    <row r="32" spans="2:15" ht="13.5" customHeight="1"/>
    <row r="33" ht="13.5" customHeight="1"/>
    <row r="34" ht="13.5" customHeight="1"/>
    <row r="35" ht="13.5" customHeight="1"/>
    <row r="36" ht="13.5" customHeight="1"/>
    <row r="37" ht="13.5" customHeight="1"/>
    <row r="38" ht="13.5" customHeight="1"/>
    <row r="39" ht="13.5" customHeight="1"/>
    <row r="40" ht="13.5" customHeight="1"/>
    <row r="41" ht="13.5" customHeight="1"/>
    <row r="42" ht="13.5" customHeight="1"/>
    <row r="43" ht="13.5" customHeight="1"/>
    <row r="44" ht="13.5" customHeight="1"/>
    <row r="45" ht="13.5" customHeight="1"/>
    <row r="46" ht="13.5" customHeight="1"/>
    <row r="47" ht="13.5" customHeight="1"/>
    <row r="48" ht="13.5" customHeight="1"/>
    <row r="49" spans="2:2" ht="13.5" customHeight="1"/>
    <row r="50" spans="2:2" ht="13.5" customHeight="1"/>
    <row r="51" spans="2:2" ht="13.5" customHeight="1"/>
    <row r="52" spans="2:2" ht="13.5" customHeight="1"/>
    <row r="53" spans="2:2">
      <c r="B53" s="19" t="s">
        <v>582</v>
      </c>
    </row>
    <row r="54" spans="2:2">
      <c r="B54" s="19" t="s">
        <v>583</v>
      </c>
    </row>
    <row r="55" spans="2:2">
      <c r="B55" s="19" t="s">
        <v>584</v>
      </c>
    </row>
    <row r="56" spans="2:2">
      <c r="B56" s="19" t="s">
        <v>85</v>
      </c>
    </row>
  </sheetData>
  <mergeCells count="3">
    <mergeCell ref="B6:B7"/>
    <mergeCell ref="B3:D3"/>
    <mergeCell ref="C4:D4"/>
  </mergeCells>
  <phoneticPr fontId="4"/>
  <pageMargins left="0.70866141732283472" right="0.43307086614173229" top="0.74803149606299213" bottom="0.74803149606299213" header="0.31496062992125984" footer="0.31496062992125984"/>
  <pageSetup paperSize="8" scale="75" fitToHeight="0" orientation="landscape" r:id="rId1"/>
  <headerFooter>
    <oddHeader>&amp;R&amp;"ＭＳ 明朝,標準"&amp;12 2-18.介護費等に係る分析</oddHeader>
  </headerFooter>
  <colBreaks count="2" manualBreakCount="2">
    <brk id="30" max="54" man="1"/>
    <brk id="57" max="16" man="1"/>
  </col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E9ACB3-2DA6-492F-A038-F77328083CBE}">
  <sheetPr codeName="Sheet14"/>
  <dimension ref="B1:L67"/>
  <sheetViews>
    <sheetView showGridLines="0" zoomScaleNormal="100" zoomScaleSheetLayoutView="100" workbookViewId="0"/>
  </sheetViews>
  <sheetFormatPr defaultColWidth="9" defaultRowHeight="13.5"/>
  <cols>
    <col min="1" max="2" width="4.625" style="2" customWidth="1"/>
    <col min="3" max="3" width="50.625" style="2" customWidth="1"/>
    <col min="4" max="4" width="25.625" style="2" customWidth="1"/>
    <col min="5" max="12" width="10.625" style="2" customWidth="1"/>
    <col min="13" max="18" width="9.625" style="2" customWidth="1"/>
    <col min="19" max="16384" width="9" style="2"/>
  </cols>
  <sheetData>
    <row r="1" spans="2:12" ht="16.5" customHeight="1">
      <c r="B1" s="1" t="s">
        <v>206</v>
      </c>
      <c r="C1" s="1"/>
      <c r="D1" s="1"/>
      <c r="E1" s="1"/>
      <c r="F1" s="1"/>
      <c r="G1" s="1"/>
      <c r="H1" s="1"/>
    </row>
    <row r="2" spans="2:12" ht="16.5" customHeight="1">
      <c r="B2" s="1" t="s">
        <v>127</v>
      </c>
      <c r="C2" s="1"/>
      <c r="D2" s="1"/>
      <c r="E2" s="1"/>
      <c r="F2" s="1"/>
      <c r="G2" s="1"/>
      <c r="H2" s="1"/>
    </row>
    <row r="3" spans="2:12" ht="16.5" customHeight="1">
      <c r="B3" s="247" t="s">
        <v>57</v>
      </c>
      <c r="C3" s="247"/>
      <c r="D3" s="247"/>
      <c r="E3" s="186"/>
      <c r="F3" s="186"/>
      <c r="G3" s="1"/>
      <c r="H3" s="1"/>
    </row>
    <row r="4" spans="2:12" ht="16.5" customHeight="1">
      <c r="B4" s="247" t="s">
        <v>94</v>
      </c>
      <c r="C4" s="247"/>
      <c r="D4" s="215">
        <f>市区町村別_要介護度別被保険者数!L79</f>
        <v>1366377</v>
      </c>
      <c r="E4" s="187"/>
      <c r="F4" s="187"/>
      <c r="G4" s="1"/>
      <c r="H4" s="1"/>
    </row>
    <row r="5" spans="2:12" ht="16.5" customHeight="1">
      <c r="B5" s="1"/>
      <c r="C5" s="1"/>
      <c r="D5" s="1"/>
      <c r="E5" s="1"/>
      <c r="F5" s="1"/>
      <c r="G5" s="1"/>
      <c r="H5" s="1"/>
    </row>
    <row r="6" spans="2:12" ht="16.5" customHeight="1">
      <c r="B6" s="256" t="s">
        <v>143</v>
      </c>
      <c r="C6" s="257"/>
      <c r="D6" s="242" t="s">
        <v>204</v>
      </c>
      <c r="E6" s="171" t="s">
        <v>58</v>
      </c>
      <c r="F6" s="171" t="s">
        <v>59</v>
      </c>
      <c r="G6" s="171" t="s">
        <v>60</v>
      </c>
      <c r="H6" s="171" t="s">
        <v>61</v>
      </c>
      <c r="I6" s="171" t="s">
        <v>62</v>
      </c>
      <c r="J6" s="171" t="s">
        <v>63</v>
      </c>
      <c r="K6" s="171" t="s">
        <v>64</v>
      </c>
      <c r="L6" s="171" t="s">
        <v>65</v>
      </c>
    </row>
    <row r="7" spans="2:12" ht="51.95" customHeight="1">
      <c r="B7" s="258"/>
      <c r="C7" s="259"/>
      <c r="D7" s="243"/>
      <c r="E7" s="74" t="s">
        <v>251</v>
      </c>
      <c r="F7" s="173" t="s">
        <v>168</v>
      </c>
      <c r="G7" s="173" t="s">
        <v>93</v>
      </c>
      <c r="H7" s="72" t="s">
        <v>169</v>
      </c>
      <c r="I7" s="72" t="s">
        <v>249</v>
      </c>
      <c r="J7" s="72" t="s">
        <v>170</v>
      </c>
      <c r="K7" s="72" t="s">
        <v>250</v>
      </c>
      <c r="L7" s="72" t="s">
        <v>95</v>
      </c>
    </row>
    <row r="8" spans="2:12" ht="13.5" customHeight="1">
      <c r="B8" s="185">
        <v>11</v>
      </c>
      <c r="C8" s="176" t="s">
        <v>207</v>
      </c>
      <c r="D8" s="176" t="s">
        <v>247</v>
      </c>
      <c r="E8" s="56">
        <v>997571</v>
      </c>
      <c r="F8" s="56">
        <v>88757496995</v>
      </c>
      <c r="G8" s="56">
        <v>120432</v>
      </c>
      <c r="H8" s="138">
        <f t="shared" ref="H8:H39" si="0">IFERROR(F8/$D$4,"-")</f>
        <v>64958.277982577281</v>
      </c>
      <c r="I8" s="138">
        <f t="shared" ref="I8:I39" si="1">IFERROR(F8/E8,"-")</f>
        <v>88973.613903170801</v>
      </c>
      <c r="J8" s="138">
        <f t="shared" ref="J8:J39" si="2">IFERROR(F8/G8,"-")</f>
        <v>736992.63480636373</v>
      </c>
      <c r="K8" s="177">
        <f t="shared" ref="K8:K39" si="3">IFERROR(E8/$D$4,"-")</f>
        <v>0.73008474235148868</v>
      </c>
      <c r="L8" s="178">
        <f t="shared" ref="L8:L39" si="4">IFERROR(G8/$D$4,"-")</f>
        <v>8.8139656917527148E-2</v>
      </c>
    </row>
    <row r="9" spans="2:12" ht="13.5" customHeight="1">
      <c r="B9" s="185">
        <v>12</v>
      </c>
      <c r="C9" s="176" t="s">
        <v>208</v>
      </c>
      <c r="D9" s="176" t="s">
        <v>247</v>
      </c>
      <c r="E9" s="56">
        <v>39772</v>
      </c>
      <c r="F9" s="56">
        <v>2489163316</v>
      </c>
      <c r="G9" s="56">
        <v>7025</v>
      </c>
      <c r="H9" s="138">
        <f t="shared" si="0"/>
        <v>1821.7251285699335</v>
      </c>
      <c r="I9" s="138">
        <f t="shared" si="1"/>
        <v>62585.822085889573</v>
      </c>
      <c r="J9" s="138">
        <f t="shared" si="2"/>
        <v>354329.29765124555</v>
      </c>
      <c r="K9" s="177">
        <f t="shared" si="3"/>
        <v>2.9107632812905956E-2</v>
      </c>
      <c r="L9" s="178">
        <f t="shared" si="4"/>
        <v>5.1413336143685089E-3</v>
      </c>
    </row>
    <row r="10" spans="2:12" ht="13.5" customHeight="1">
      <c r="B10" s="185">
        <v>13</v>
      </c>
      <c r="C10" s="176" t="s">
        <v>209</v>
      </c>
      <c r="D10" s="176" t="s">
        <v>247</v>
      </c>
      <c r="E10" s="56">
        <v>536535</v>
      </c>
      <c r="F10" s="56">
        <v>22929601978</v>
      </c>
      <c r="G10" s="56">
        <v>69555</v>
      </c>
      <c r="H10" s="138">
        <f t="shared" si="0"/>
        <v>16781.314364922713</v>
      </c>
      <c r="I10" s="138">
        <f t="shared" si="1"/>
        <v>42736.451448647342</v>
      </c>
      <c r="J10" s="138">
        <f t="shared" si="2"/>
        <v>329661.44745884551</v>
      </c>
      <c r="K10" s="177">
        <f t="shared" si="3"/>
        <v>0.3926698122114175</v>
      </c>
      <c r="L10" s="178">
        <f t="shared" si="4"/>
        <v>5.0904691750519808E-2</v>
      </c>
    </row>
    <row r="11" spans="2:12" ht="13.5" customHeight="1">
      <c r="B11" s="185">
        <v>14</v>
      </c>
      <c r="C11" s="176" t="s">
        <v>210</v>
      </c>
      <c r="D11" s="176" t="s">
        <v>247</v>
      </c>
      <c r="E11" s="56">
        <v>78052</v>
      </c>
      <c r="F11" s="56">
        <v>2896193166</v>
      </c>
      <c r="G11" s="56">
        <v>10565</v>
      </c>
      <c r="H11" s="138">
        <f t="shared" si="0"/>
        <v>2119.6149862007337</v>
      </c>
      <c r="I11" s="138">
        <f t="shared" si="1"/>
        <v>37105.944319171831</v>
      </c>
      <c r="J11" s="138">
        <f t="shared" si="2"/>
        <v>274130.91964032181</v>
      </c>
      <c r="K11" s="177">
        <f t="shared" si="3"/>
        <v>5.712332687098802E-2</v>
      </c>
      <c r="L11" s="178">
        <f t="shared" si="4"/>
        <v>7.7321266385485116E-3</v>
      </c>
    </row>
    <row r="12" spans="2:12" ht="13.5" customHeight="1">
      <c r="B12" s="185">
        <v>15</v>
      </c>
      <c r="C12" s="176" t="s">
        <v>211</v>
      </c>
      <c r="D12" s="176" t="s">
        <v>247</v>
      </c>
      <c r="E12" s="56">
        <v>716435</v>
      </c>
      <c r="F12" s="56">
        <v>54010047102</v>
      </c>
      <c r="G12" s="56">
        <v>87570</v>
      </c>
      <c r="H12" s="138">
        <f t="shared" si="0"/>
        <v>39527.924651834743</v>
      </c>
      <c r="I12" s="138">
        <f t="shared" si="1"/>
        <v>75387.225780426699</v>
      </c>
      <c r="J12" s="138">
        <f t="shared" si="2"/>
        <v>616764.26974991441</v>
      </c>
      <c r="K12" s="177">
        <f t="shared" si="3"/>
        <v>0.5243318644854239</v>
      </c>
      <c r="L12" s="178">
        <f t="shared" si="4"/>
        <v>6.4089193538825667E-2</v>
      </c>
    </row>
    <row r="13" spans="2:12" ht="13.5" customHeight="1">
      <c r="B13" s="185">
        <v>16</v>
      </c>
      <c r="C13" s="176" t="s">
        <v>212</v>
      </c>
      <c r="D13" s="176" t="s">
        <v>247</v>
      </c>
      <c r="E13" s="56">
        <v>244014</v>
      </c>
      <c r="F13" s="56">
        <v>17063489781</v>
      </c>
      <c r="G13" s="56">
        <v>30237</v>
      </c>
      <c r="H13" s="138">
        <f t="shared" si="0"/>
        <v>12488.127201350726</v>
      </c>
      <c r="I13" s="138">
        <f t="shared" si="1"/>
        <v>69928.322887211383</v>
      </c>
      <c r="J13" s="138">
        <f t="shared" si="2"/>
        <v>564324.82657009619</v>
      </c>
      <c r="K13" s="177">
        <f t="shared" si="3"/>
        <v>0.17858468050911278</v>
      </c>
      <c r="L13" s="178">
        <f t="shared" si="4"/>
        <v>2.2129324483652756E-2</v>
      </c>
    </row>
    <row r="14" spans="2:12" ht="13.5" customHeight="1">
      <c r="B14" s="185">
        <v>17</v>
      </c>
      <c r="C14" s="176" t="s">
        <v>213</v>
      </c>
      <c r="D14" s="176" t="s">
        <v>247</v>
      </c>
      <c r="E14" s="56">
        <v>1485540</v>
      </c>
      <c r="F14" s="56">
        <v>19643160241</v>
      </c>
      <c r="G14" s="56">
        <v>174704</v>
      </c>
      <c r="H14" s="138">
        <f t="shared" si="0"/>
        <v>14376.09110882282</v>
      </c>
      <c r="I14" s="138">
        <f t="shared" si="1"/>
        <v>13222.909003460021</v>
      </c>
      <c r="J14" s="138">
        <f t="shared" si="2"/>
        <v>112436.80877942119</v>
      </c>
      <c r="K14" s="177">
        <f t="shared" si="3"/>
        <v>1.0872109234859779</v>
      </c>
      <c r="L14" s="178">
        <f t="shared" si="4"/>
        <v>0.1278592950554642</v>
      </c>
    </row>
    <row r="15" spans="2:12" ht="13.5" customHeight="1">
      <c r="B15" s="185">
        <v>21</v>
      </c>
      <c r="C15" s="176" t="s">
        <v>214</v>
      </c>
      <c r="D15" s="176" t="s">
        <v>247</v>
      </c>
      <c r="E15" s="56">
        <v>138977</v>
      </c>
      <c r="F15" s="56">
        <v>16283774960</v>
      </c>
      <c r="G15" s="56">
        <v>30567</v>
      </c>
      <c r="H15" s="138">
        <f t="shared" si="0"/>
        <v>11917.48321290537</v>
      </c>
      <c r="I15" s="138">
        <f t="shared" si="1"/>
        <v>117168.84779495889</v>
      </c>
      <c r="J15" s="138">
        <f t="shared" si="2"/>
        <v>532724.01478718885</v>
      </c>
      <c r="K15" s="177">
        <f t="shared" si="3"/>
        <v>0.10171204579702381</v>
      </c>
      <c r="L15" s="178">
        <f t="shared" si="4"/>
        <v>2.2370839087601738E-2</v>
      </c>
    </row>
    <row r="16" spans="2:12" ht="13.5" customHeight="1">
      <c r="B16" s="185">
        <v>22</v>
      </c>
      <c r="C16" s="176" t="s">
        <v>344</v>
      </c>
      <c r="D16" s="176" t="s">
        <v>247</v>
      </c>
      <c r="E16" s="56">
        <v>24135</v>
      </c>
      <c r="F16" s="56">
        <v>2350027218</v>
      </c>
      <c r="G16" s="56">
        <v>7656</v>
      </c>
      <c r="H16" s="138">
        <f t="shared" si="0"/>
        <v>1719.8966449230336</v>
      </c>
      <c r="I16" s="138">
        <f t="shared" si="1"/>
        <v>97370.09397141081</v>
      </c>
      <c r="J16" s="138">
        <f t="shared" si="2"/>
        <v>306952.35344827588</v>
      </c>
      <c r="K16" s="177">
        <f t="shared" si="3"/>
        <v>1.766349989790519E-2</v>
      </c>
      <c r="L16" s="178">
        <f t="shared" si="4"/>
        <v>5.6031388116164135E-3</v>
      </c>
    </row>
    <row r="17" spans="2:12" ht="13.5" customHeight="1">
      <c r="B17" s="185">
        <v>23</v>
      </c>
      <c r="C17" s="176" t="s">
        <v>345</v>
      </c>
      <c r="D17" s="176" t="s">
        <v>247</v>
      </c>
      <c r="E17" s="56">
        <v>422</v>
      </c>
      <c r="F17" s="56">
        <v>53514196</v>
      </c>
      <c r="G17" s="56">
        <v>122</v>
      </c>
      <c r="H17" s="138">
        <f t="shared" si="0"/>
        <v>39.165029856328083</v>
      </c>
      <c r="I17" s="138">
        <f t="shared" si="1"/>
        <v>126810.89099526066</v>
      </c>
      <c r="J17" s="138">
        <f t="shared" si="2"/>
        <v>438640.95081967214</v>
      </c>
      <c r="K17" s="177">
        <f t="shared" si="3"/>
        <v>3.0884594808021506E-4</v>
      </c>
      <c r="L17" s="178">
        <f t="shared" si="4"/>
        <v>8.9287217217502924E-5</v>
      </c>
    </row>
    <row r="18" spans="2:12" ht="13.5" customHeight="1">
      <c r="B18" s="185">
        <v>24</v>
      </c>
      <c r="C18" s="176" t="s">
        <v>215</v>
      </c>
      <c r="D18" s="176" t="s">
        <v>247</v>
      </c>
      <c r="E18" s="56">
        <v>2056</v>
      </c>
      <c r="F18" s="56">
        <v>74474434</v>
      </c>
      <c r="G18" s="56">
        <v>892</v>
      </c>
      <c r="H18" s="138">
        <f t="shared" si="0"/>
        <v>54.505040702529392</v>
      </c>
      <c r="I18" s="138">
        <f t="shared" si="1"/>
        <v>36222.973735408559</v>
      </c>
      <c r="J18" s="138">
        <f t="shared" si="2"/>
        <v>83491.517937219731</v>
      </c>
      <c r="K18" s="177">
        <f t="shared" si="3"/>
        <v>1.5047091688457871E-3</v>
      </c>
      <c r="L18" s="178">
        <f t="shared" si="4"/>
        <v>6.5282129309846405E-4</v>
      </c>
    </row>
    <row r="19" spans="2:12" ht="13.5" customHeight="1">
      <c r="B19" s="185">
        <v>25</v>
      </c>
      <c r="C19" s="176" t="s">
        <v>346</v>
      </c>
      <c r="D19" s="176" t="s">
        <v>247</v>
      </c>
      <c r="E19" s="56">
        <v>247</v>
      </c>
      <c r="F19" s="56">
        <v>10176172</v>
      </c>
      <c r="G19" s="56">
        <v>125</v>
      </c>
      <c r="H19" s="138">
        <f t="shared" si="0"/>
        <v>7.4475580312022229</v>
      </c>
      <c r="I19" s="138">
        <f t="shared" si="1"/>
        <v>41199.076923076922</v>
      </c>
      <c r="J19" s="138">
        <f t="shared" si="2"/>
        <v>81409.376000000004</v>
      </c>
      <c r="K19" s="177">
        <f t="shared" si="3"/>
        <v>1.8077002174363298E-4</v>
      </c>
      <c r="L19" s="178">
        <f t="shared" si="4"/>
        <v>9.1482804526130045E-5</v>
      </c>
    </row>
    <row r="20" spans="2:12" ht="13.5" customHeight="1">
      <c r="B20" s="185">
        <v>26</v>
      </c>
      <c r="C20" s="176" t="s">
        <v>347</v>
      </c>
      <c r="D20" s="176" t="s">
        <v>247</v>
      </c>
      <c r="E20" s="56">
        <v>4</v>
      </c>
      <c r="F20" s="56">
        <v>228294</v>
      </c>
      <c r="G20" s="56">
        <v>2</v>
      </c>
      <c r="H20" s="138">
        <f t="shared" si="0"/>
        <v>0.16707980301190667</v>
      </c>
      <c r="I20" s="138">
        <f t="shared" si="1"/>
        <v>57073.5</v>
      </c>
      <c r="J20" s="138">
        <f t="shared" si="2"/>
        <v>114147</v>
      </c>
      <c r="K20" s="177">
        <f t="shared" si="3"/>
        <v>2.9274497448361614E-6</v>
      </c>
      <c r="L20" s="178">
        <f t="shared" si="4"/>
        <v>1.4637248724180807E-6</v>
      </c>
    </row>
    <row r="21" spans="2:12" ht="13.5" customHeight="1">
      <c r="B21" s="185">
        <v>27</v>
      </c>
      <c r="C21" s="176" t="s">
        <v>348</v>
      </c>
      <c r="D21" s="176" t="s">
        <v>247</v>
      </c>
      <c r="E21" s="56">
        <v>813</v>
      </c>
      <c r="F21" s="56">
        <v>47638872</v>
      </c>
      <c r="G21" s="56">
        <v>307</v>
      </c>
      <c r="H21" s="138">
        <f t="shared" si="0"/>
        <v>34.86510092017064</v>
      </c>
      <c r="I21" s="138">
        <f t="shared" si="1"/>
        <v>58596.398523985241</v>
      </c>
      <c r="J21" s="138">
        <f t="shared" si="2"/>
        <v>155175.47882736157</v>
      </c>
      <c r="K21" s="177">
        <f t="shared" si="3"/>
        <v>5.9500416063794988E-4</v>
      </c>
      <c r="L21" s="178">
        <f t="shared" si="4"/>
        <v>2.246817679161754E-4</v>
      </c>
    </row>
    <row r="22" spans="2:12" ht="13.5" customHeight="1">
      <c r="B22" s="185">
        <v>28</v>
      </c>
      <c r="C22" s="176" t="s">
        <v>349</v>
      </c>
      <c r="D22" s="176" t="s">
        <v>247</v>
      </c>
      <c r="E22" s="56">
        <v>34</v>
      </c>
      <c r="F22" s="56">
        <v>2896105</v>
      </c>
      <c r="G22" s="56">
        <v>20</v>
      </c>
      <c r="H22" s="138">
        <f t="shared" si="0"/>
        <v>2.1195504608171829</v>
      </c>
      <c r="I22" s="138">
        <f t="shared" si="1"/>
        <v>85179.558823529413</v>
      </c>
      <c r="J22" s="138">
        <f t="shared" si="2"/>
        <v>144805.25</v>
      </c>
      <c r="K22" s="177">
        <f t="shared" si="3"/>
        <v>2.4883322831107372E-5</v>
      </c>
      <c r="L22" s="178">
        <f t="shared" si="4"/>
        <v>1.4637248724180809E-5</v>
      </c>
    </row>
    <row r="23" spans="2:12" ht="13.5" customHeight="1">
      <c r="B23" s="185">
        <v>31</v>
      </c>
      <c r="C23" s="176" t="s">
        <v>218</v>
      </c>
      <c r="D23" s="176" t="s">
        <v>247</v>
      </c>
      <c r="E23" s="56">
        <v>764033</v>
      </c>
      <c r="F23" s="56">
        <v>11940658475</v>
      </c>
      <c r="G23" s="56">
        <v>94922</v>
      </c>
      <c r="H23" s="138">
        <f t="shared" si="0"/>
        <v>8738.9194014536261</v>
      </c>
      <c r="I23" s="138">
        <f t="shared" si="1"/>
        <v>15628.459078338239</v>
      </c>
      <c r="J23" s="138">
        <f t="shared" si="2"/>
        <v>125794.425686353</v>
      </c>
      <c r="K23" s="177">
        <f t="shared" si="3"/>
        <v>0.55916705272410172</v>
      </c>
      <c r="L23" s="178">
        <f t="shared" si="4"/>
        <v>6.9469846169834537E-2</v>
      </c>
    </row>
    <row r="24" spans="2:12" ht="13.5" customHeight="1">
      <c r="B24" s="185">
        <v>32</v>
      </c>
      <c r="C24" s="176" t="s">
        <v>219</v>
      </c>
      <c r="D24" s="176" t="s">
        <v>247</v>
      </c>
      <c r="E24" s="56">
        <v>99651</v>
      </c>
      <c r="F24" s="56">
        <v>26993468064</v>
      </c>
      <c r="G24" s="56">
        <v>10645</v>
      </c>
      <c r="H24" s="138">
        <f t="shared" si="0"/>
        <v>19755.505299049968</v>
      </c>
      <c r="I24" s="138">
        <f t="shared" si="1"/>
        <v>270880.05202155525</v>
      </c>
      <c r="J24" s="138">
        <f t="shared" si="2"/>
        <v>2535788.4512916864</v>
      </c>
      <c r="K24" s="177">
        <f t="shared" si="3"/>
        <v>7.293082363066708E-2</v>
      </c>
      <c r="L24" s="178">
        <f t="shared" si="4"/>
        <v>7.790675633445235E-3</v>
      </c>
    </row>
    <row r="25" spans="2:12" ht="13.5" customHeight="1">
      <c r="B25" s="185">
        <v>33</v>
      </c>
      <c r="C25" s="176" t="s">
        <v>220</v>
      </c>
      <c r="D25" s="176" t="s">
        <v>247</v>
      </c>
      <c r="E25" s="56">
        <v>152831</v>
      </c>
      <c r="F25" s="56">
        <v>31379109137</v>
      </c>
      <c r="G25" s="56">
        <v>17266</v>
      </c>
      <c r="H25" s="138">
        <f t="shared" si="0"/>
        <v>22965.191259074178</v>
      </c>
      <c r="I25" s="138">
        <f t="shared" si="1"/>
        <v>205319.00685724756</v>
      </c>
      <c r="J25" s="138">
        <f t="shared" si="2"/>
        <v>1817393.0926097534</v>
      </c>
      <c r="K25" s="177">
        <f t="shared" si="3"/>
        <v>0.11185126798826385</v>
      </c>
      <c r="L25" s="178">
        <f t="shared" si="4"/>
        <v>1.2636336823585292E-2</v>
      </c>
    </row>
    <row r="26" spans="2:12" ht="13.5" customHeight="1">
      <c r="B26" s="185">
        <v>34</v>
      </c>
      <c r="C26" s="176" t="s">
        <v>221</v>
      </c>
      <c r="D26" s="176" t="s">
        <v>247</v>
      </c>
      <c r="E26" s="56">
        <v>51255</v>
      </c>
      <c r="F26" s="56">
        <v>602692226</v>
      </c>
      <c r="G26" s="56">
        <v>7811</v>
      </c>
      <c r="H26" s="138">
        <f t="shared" si="0"/>
        <v>441.08780080460957</v>
      </c>
      <c r="I26" s="138">
        <f t="shared" si="1"/>
        <v>11758.701121841772</v>
      </c>
      <c r="J26" s="138">
        <f t="shared" si="2"/>
        <v>77159.419536551024</v>
      </c>
      <c r="K26" s="177">
        <f t="shared" si="3"/>
        <v>3.7511609167894366E-2</v>
      </c>
      <c r="L26" s="178">
        <f t="shared" si="4"/>
        <v>5.7165774892288142E-3</v>
      </c>
    </row>
    <row r="27" spans="2:12" ht="13.5" customHeight="1">
      <c r="B27" s="185">
        <v>35</v>
      </c>
      <c r="C27" s="176" t="s">
        <v>222</v>
      </c>
      <c r="D27" s="176" t="s">
        <v>247</v>
      </c>
      <c r="E27" s="56">
        <v>22297</v>
      </c>
      <c r="F27" s="56">
        <v>1687567596</v>
      </c>
      <c r="G27" s="56">
        <v>2766</v>
      </c>
      <c r="H27" s="138">
        <f t="shared" si="0"/>
        <v>1235.0673320759936</v>
      </c>
      <c r="I27" s="138">
        <f t="shared" si="1"/>
        <v>75685.858904785404</v>
      </c>
      <c r="J27" s="138">
        <f t="shared" si="2"/>
        <v>610111.20607375272</v>
      </c>
      <c r="K27" s="177">
        <f t="shared" si="3"/>
        <v>1.6318336740152973E-2</v>
      </c>
      <c r="L27" s="178">
        <f t="shared" si="4"/>
        <v>2.0243314985542056E-3</v>
      </c>
    </row>
    <row r="28" spans="2:12" ht="13.5" customHeight="1">
      <c r="B28" s="185">
        <v>36</v>
      </c>
      <c r="C28" s="176" t="s">
        <v>223</v>
      </c>
      <c r="D28" s="176" t="s">
        <v>247</v>
      </c>
      <c r="E28" s="56">
        <v>2486</v>
      </c>
      <c r="F28" s="56">
        <v>522399940</v>
      </c>
      <c r="G28" s="56">
        <v>272</v>
      </c>
      <c r="H28" s="138">
        <f t="shared" si="0"/>
        <v>382.32489276385655</v>
      </c>
      <c r="I28" s="138">
        <f t="shared" si="1"/>
        <v>210136.74175382141</v>
      </c>
      <c r="J28" s="138">
        <f t="shared" si="2"/>
        <v>1920588.0147058824</v>
      </c>
      <c r="K28" s="177">
        <f t="shared" si="3"/>
        <v>1.8194100164156744E-3</v>
      </c>
      <c r="L28" s="178">
        <f t="shared" si="4"/>
        <v>1.9906658264885898E-4</v>
      </c>
    </row>
    <row r="29" spans="2:12" ht="13.5" customHeight="1">
      <c r="B29" s="185">
        <v>37</v>
      </c>
      <c r="C29" s="176" t="s">
        <v>224</v>
      </c>
      <c r="D29" s="176" t="s">
        <v>247</v>
      </c>
      <c r="E29" s="56">
        <v>221</v>
      </c>
      <c r="F29" s="56">
        <v>49150335</v>
      </c>
      <c r="G29" s="56">
        <v>43</v>
      </c>
      <c r="H29" s="138">
        <f t="shared" si="0"/>
        <v>35.971283913590469</v>
      </c>
      <c r="I29" s="138">
        <f t="shared" si="1"/>
        <v>222399.70588235295</v>
      </c>
      <c r="J29" s="138">
        <f t="shared" si="2"/>
        <v>1143031.046511628</v>
      </c>
      <c r="K29" s="177">
        <f t="shared" si="3"/>
        <v>1.6174159840219793E-4</v>
      </c>
      <c r="L29" s="178">
        <f t="shared" si="4"/>
        <v>3.1470084756988735E-5</v>
      </c>
    </row>
    <row r="30" spans="2:12" ht="13.5" customHeight="1">
      <c r="B30" s="185">
        <v>38</v>
      </c>
      <c r="C30" s="176" t="s">
        <v>350</v>
      </c>
      <c r="D30" s="176" t="s">
        <v>247</v>
      </c>
      <c r="E30" s="56">
        <v>412</v>
      </c>
      <c r="F30" s="56">
        <v>36639803</v>
      </c>
      <c r="G30" s="56">
        <v>206</v>
      </c>
      <c r="H30" s="138">
        <f t="shared" si="0"/>
        <v>26.815295485799307</v>
      </c>
      <c r="I30" s="138">
        <f t="shared" si="1"/>
        <v>88931.560679611648</v>
      </c>
      <c r="J30" s="138">
        <f t="shared" si="2"/>
        <v>177863.1213592233</v>
      </c>
      <c r="K30" s="177">
        <f t="shared" si="3"/>
        <v>3.0152732371812463E-4</v>
      </c>
      <c r="L30" s="178">
        <f t="shared" si="4"/>
        <v>1.5076366185906231E-4</v>
      </c>
    </row>
    <row r="31" spans="2:12" ht="13.5" customHeight="1">
      <c r="B31" s="185">
        <v>39</v>
      </c>
      <c r="C31" s="176" t="s">
        <v>351</v>
      </c>
      <c r="D31" s="176" t="s">
        <v>247</v>
      </c>
      <c r="E31" s="56">
        <v>2</v>
      </c>
      <c r="F31" s="56">
        <v>116515</v>
      </c>
      <c r="G31" s="56">
        <v>1</v>
      </c>
      <c r="H31" s="138">
        <f t="shared" si="0"/>
        <v>8.5272951754896339E-2</v>
      </c>
      <c r="I31" s="138">
        <f t="shared" si="1"/>
        <v>58257.5</v>
      </c>
      <c r="J31" s="138">
        <f t="shared" si="2"/>
        <v>116515</v>
      </c>
      <c r="K31" s="177">
        <f t="shared" si="3"/>
        <v>1.4637248724180807E-6</v>
      </c>
      <c r="L31" s="178">
        <f t="shared" si="4"/>
        <v>7.3186243620904036E-7</v>
      </c>
    </row>
    <row r="32" spans="2:12" ht="13.5" customHeight="1">
      <c r="B32" s="185">
        <v>43</v>
      </c>
      <c r="C32" s="176" t="s">
        <v>225</v>
      </c>
      <c r="D32" s="176" t="s">
        <v>247</v>
      </c>
      <c r="E32" s="56">
        <v>2063091</v>
      </c>
      <c r="F32" s="56">
        <v>32738684826</v>
      </c>
      <c r="G32" s="56">
        <v>233278</v>
      </c>
      <c r="H32" s="138">
        <f t="shared" si="0"/>
        <v>23960.213635036303</v>
      </c>
      <c r="I32" s="138">
        <f t="shared" si="1"/>
        <v>15868.754614314154</v>
      </c>
      <c r="J32" s="138">
        <f t="shared" si="2"/>
        <v>140341.93034062363</v>
      </c>
      <c r="K32" s="177">
        <f t="shared" si="3"/>
        <v>1.5098988053809455</v>
      </c>
      <c r="L32" s="178">
        <f t="shared" si="4"/>
        <v>0.17072740539397252</v>
      </c>
    </row>
    <row r="33" spans="2:12" ht="13.5" customHeight="1">
      <c r="B33" s="185">
        <v>46</v>
      </c>
      <c r="C33" s="176" t="s">
        <v>226</v>
      </c>
      <c r="D33" s="176" t="s">
        <v>247</v>
      </c>
      <c r="E33" s="56">
        <v>595069</v>
      </c>
      <c r="F33" s="56">
        <v>2934871000</v>
      </c>
      <c r="G33" s="56">
        <v>69970</v>
      </c>
      <c r="H33" s="138">
        <f t="shared" si="0"/>
        <v>2147.9218400192626</v>
      </c>
      <c r="I33" s="138">
        <f t="shared" si="1"/>
        <v>4931.9843581164541</v>
      </c>
      <c r="J33" s="138">
        <f t="shared" si="2"/>
        <v>41944.704873517221</v>
      </c>
      <c r="K33" s="177">
        <f t="shared" si="3"/>
        <v>0.43550864805247747</v>
      </c>
      <c r="L33" s="178">
        <f t="shared" si="4"/>
        <v>5.1208414661546554E-2</v>
      </c>
    </row>
    <row r="34" spans="2:12" ht="13.5" customHeight="1">
      <c r="B34" s="172">
        <v>51</v>
      </c>
      <c r="C34" s="126" t="s">
        <v>242</v>
      </c>
      <c r="D34" s="176" t="s">
        <v>248</v>
      </c>
      <c r="E34" s="56">
        <v>325917</v>
      </c>
      <c r="F34" s="56">
        <v>90283124116</v>
      </c>
      <c r="G34" s="56">
        <v>35319</v>
      </c>
      <c r="H34" s="138">
        <f t="shared" si="0"/>
        <v>66074.827164098926</v>
      </c>
      <c r="I34" s="138">
        <f t="shared" si="1"/>
        <v>277012.62626987853</v>
      </c>
      <c r="J34" s="138">
        <f t="shared" si="2"/>
        <v>2556219.7150542201</v>
      </c>
      <c r="K34" s="177">
        <f t="shared" si="3"/>
        <v>0.23852640962194183</v>
      </c>
      <c r="L34" s="178">
        <f t="shared" si="4"/>
        <v>2.5848649384467098E-2</v>
      </c>
    </row>
    <row r="35" spans="2:12" ht="13.5" customHeight="1">
      <c r="B35" s="172">
        <v>52</v>
      </c>
      <c r="C35" s="126" t="s">
        <v>243</v>
      </c>
      <c r="D35" s="176" t="s">
        <v>248</v>
      </c>
      <c r="E35" s="56">
        <v>199212</v>
      </c>
      <c r="F35" s="56">
        <v>60647070194</v>
      </c>
      <c r="G35" s="56">
        <v>28098</v>
      </c>
      <c r="H35" s="138">
        <f t="shared" si="0"/>
        <v>44385.312541121522</v>
      </c>
      <c r="I35" s="138">
        <f t="shared" si="1"/>
        <v>304434.82417725842</v>
      </c>
      <c r="J35" s="138">
        <f t="shared" si="2"/>
        <v>2158412.3494198876</v>
      </c>
      <c r="K35" s="177">
        <f t="shared" si="3"/>
        <v>0.14579577964207535</v>
      </c>
      <c r="L35" s="178">
        <f t="shared" si="4"/>
        <v>2.0563870732601616E-2</v>
      </c>
    </row>
    <row r="36" spans="2:12" ht="13.5" customHeight="1">
      <c r="B36" s="185">
        <v>53</v>
      </c>
      <c r="C36" s="176" t="s">
        <v>244</v>
      </c>
      <c r="D36" s="176" t="s">
        <v>248</v>
      </c>
      <c r="E36" s="56">
        <v>3227</v>
      </c>
      <c r="F36" s="56">
        <v>1036754611</v>
      </c>
      <c r="G36" s="56">
        <v>422</v>
      </c>
      <c r="H36" s="138">
        <f t="shared" si="0"/>
        <v>758.76175535741595</v>
      </c>
      <c r="I36" s="138">
        <f t="shared" si="1"/>
        <v>321275.05763867369</v>
      </c>
      <c r="J36" s="138">
        <f t="shared" si="2"/>
        <v>2456764.4810426543</v>
      </c>
      <c r="K36" s="177">
        <f t="shared" si="3"/>
        <v>2.3617200816465735E-3</v>
      </c>
      <c r="L36" s="178">
        <f t="shared" si="4"/>
        <v>3.0884594808021506E-4</v>
      </c>
    </row>
    <row r="37" spans="2:12" ht="13.5" customHeight="1">
      <c r="B37" s="185">
        <v>54</v>
      </c>
      <c r="C37" s="176" t="s">
        <v>245</v>
      </c>
      <c r="D37" s="176" t="s">
        <v>248</v>
      </c>
      <c r="E37" s="56">
        <v>41305</v>
      </c>
      <c r="F37" s="56">
        <v>12343838430</v>
      </c>
      <c r="G37" s="56">
        <v>4535</v>
      </c>
      <c r="H37" s="138">
        <f t="shared" si="0"/>
        <v>9033.9916655505767</v>
      </c>
      <c r="I37" s="138">
        <f t="shared" si="1"/>
        <v>298846.10652463383</v>
      </c>
      <c r="J37" s="138">
        <f t="shared" si="2"/>
        <v>2721904.835722161</v>
      </c>
      <c r="K37" s="177">
        <f t="shared" si="3"/>
        <v>3.0229577927614413E-2</v>
      </c>
      <c r="L37" s="178">
        <f t="shared" si="4"/>
        <v>3.3189961482079982E-3</v>
      </c>
    </row>
    <row r="38" spans="2:12" ht="13.5" customHeight="1">
      <c r="B38" s="185">
        <v>55</v>
      </c>
      <c r="C38" s="176" t="s">
        <v>246</v>
      </c>
      <c r="D38" s="176" t="s">
        <v>248</v>
      </c>
      <c r="E38" s="56">
        <v>8321</v>
      </c>
      <c r="F38" s="56">
        <v>3150985434</v>
      </c>
      <c r="G38" s="56">
        <v>1229</v>
      </c>
      <c r="H38" s="138">
        <f t="shared" si="0"/>
        <v>2306.0878761864406</v>
      </c>
      <c r="I38" s="138">
        <f t="shared" si="1"/>
        <v>378678.69655089534</v>
      </c>
      <c r="J38" s="138">
        <f t="shared" si="2"/>
        <v>2563861.2156224572</v>
      </c>
      <c r="K38" s="177">
        <f t="shared" si="3"/>
        <v>6.0898273316954254E-3</v>
      </c>
      <c r="L38" s="178">
        <f t="shared" si="4"/>
        <v>8.9945893410091067E-4</v>
      </c>
    </row>
    <row r="39" spans="2:12" ht="13.5" customHeight="1">
      <c r="B39" s="185">
        <v>59</v>
      </c>
      <c r="C39" s="176" t="s">
        <v>201</v>
      </c>
      <c r="D39" s="176" t="s">
        <v>205</v>
      </c>
      <c r="E39" s="56">
        <v>258995</v>
      </c>
      <c r="F39" s="56">
        <v>6704083006</v>
      </c>
      <c r="G39" s="56">
        <v>31154</v>
      </c>
      <c r="H39" s="138">
        <f t="shared" si="0"/>
        <v>4906.4665213187873</v>
      </c>
      <c r="I39" s="138">
        <f t="shared" si="1"/>
        <v>25884.990080889591</v>
      </c>
      <c r="J39" s="138">
        <f t="shared" si="2"/>
        <v>215191.72517172754</v>
      </c>
      <c r="K39" s="177">
        <f t="shared" si="3"/>
        <v>0.18954871166596041</v>
      </c>
      <c r="L39" s="178">
        <f t="shared" si="4"/>
        <v>2.2800442337656445E-2</v>
      </c>
    </row>
    <row r="40" spans="2:12" ht="13.5" customHeight="1">
      <c r="B40" s="185">
        <v>61</v>
      </c>
      <c r="C40" s="176" t="s">
        <v>227</v>
      </c>
      <c r="D40" s="176" t="s">
        <v>247</v>
      </c>
      <c r="E40" s="56">
        <v>0</v>
      </c>
      <c r="F40" s="56">
        <v>0</v>
      </c>
      <c r="G40" s="56">
        <v>0</v>
      </c>
      <c r="H40" s="138">
        <f t="shared" ref="H40:H60" si="5">IFERROR(F40/$D$4,"-")</f>
        <v>0</v>
      </c>
      <c r="I40" s="138" t="str">
        <f t="shared" ref="I40:I60" si="6">IFERROR(F40/E40,"-")</f>
        <v>-</v>
      </c>
      <c r="J40" s="138" t="str">
        <f t="shared" ref="J40:J60" si="7">IFERROR(F40/G40,"-")</f>
        <v>-</v>
      </c>
      <c r="K40" s="177">
        <f t="shared" ref="K40:K60" si="8">IFERROR(E40/$D$4,"-")</f>
        <v>0</v>
      </c>
      <c r="L40" s="178">
        <f t="shared" ref="L40:L60" si="9">IFERROR(G40/$D$4,"-")</f>
        <v>0</v>
      </c>
    </row>
    <row r="41" spans="2:12" ht="13.5" customHeight="1">
      <c r="B41" s="185">
        <v>62</v>
      </c>
      <c r="C41" s="176" t="s">
        <v>228</v>
      </c>
      <c r="D41" s="176" t="s">
        <v>247</v>
      </c>
      <c r="E41" s="56">
        <v>73</v>
      </c>
      <c r="F41" s="56">
        <v>2416096</v>
      </c>
      <c r="G41" s="56">
        <v>24</v>
      </c>
      <c r="H41" s="138">
        <f t="shared" si="5"/>
        <v>1.7682499046749176</v>
      </c>
      <c r="I41" s="138">
        <f t="shared" si="6"/>
        <v>33097.205479452052</v>
      </c>
      <c r="J41" s="138">
        <f t="shared" si="7"/>
        <v>100670.66666666667</v>
      </c>
      <c r="K41" s="177">
        <f t="shared" si="8"/>
        <v>5.3425957843259946E-5</v>
      </c>
      <c r="L41" s="178">
        <f t="shared" si="9"/>
        <v>1.7564698469016969E-5</v>
      </c>
    </row>
    <row r="42" spans="2:12" ht="13.5" customHeight="1">
      <c r="B42" s="185">
        <v>63</v>
      </c>
      <c r="C42" s="176" t="s">
        <v>229</v>
      </c>
      <c r="D42" s="176" t="s">
        <v>247</v>
      </c>
      <c r="E42" s="56">
        <v>83208</v>
      </c>
      <c r="F42" s="56">
        <v>2348881738</v>
      </c>
      <c r="G42" s="56">
        <v>11686</v>
      </c>
      <c r="H42" s="138">
        <f t="shared" si="5"/>
        <v>1719.0583111396049</v>
      </c>
      <c r="I42" s="138">
        <f t="shared" si="6"/>
        <v>28229.037328141523</v>
      </c>
      <c r="J42" s="138">
        <f t="shared" si="7"/>
        <v>200999.63529009069</v>
      </c>
      <c r="K42" s="177">
        <f t="shared" si="8"/>
        <v>6.0896809592081831E-2</v>
      </c>
      <c r="L42" s="178">
        <f t="shared" si="9"/>
        <v>8.5525444295388459E-3</v>
      </c>
    </row>
    <row r="43" spans="2:12" ht="13.5" customHeight="1">
      <c r="B43" s="185">
        <v>64</v>
      </c>
      <c r="C43" s="176" t="s">
        <v>230</v>
      </c>
      <c r="D43" s="176" t="s">
        <v>247</v>
      </c>
      <c r="E43" s="56">
        <v>14804</v>
      </c>
      <c r="F43" s="56">
        <v>444776267</v>
      </c>
      <c r="G43" s="56">
        <v>2213</v>
      </c>
      <c r="H43" s="138">
        <f t="shared" si="5"/>
        <v>325.51504233458263</v>
      </c>
      <c r="I43" s="138">
        <f t="shared" si="6"/>
        <v>30044.330383680088</v>
      </c>
      <c r="J43" s="138">
        <f t="shared" si="7"/>
        <v>200983.40126525078</v>
      </c>
      <c r="K43" s="177">
        <f t="shared" si="8"/>
        <v>1.0834491505638633E-2</v>
      </c>
      <c r="L43" s="178">
        <f t="shared" si="9"/>
        <v>1.6196115713306065E-3</v>
      </c>
    </row>
    <row r="44" spans="2:12" ht="13.5" customHeight="1">
      <c r="B44" s="185">
        <v>65</v>
      </c>
      <c r="C44" s="176" t="s">
        <v>231</v>
      </c>
      <c r="D44" s="176" t="s">
        <v>247</v>
      </c>
      <c r="E44" s="56">
        <v>0</v>
      </c>
      <c r="F44" s="56">
        <v>0</v>
      </c>
      <c r="G44" s="56">
        <v>0</v>
      </c>
      <c r="H44" s="138">
        <f t="shared" si="5"/>
        <v>0</v>
      </c>
      <c r="I44" s="138" t="str">
        <f t="shared" si="6"/>
        <v>-</v>
      </c>
      <c r="J44" s="138" t="str">
        <f t="shared" si="7"/>
        <v>-</v>
      </c>
      <c r="K44" s="177">
        <f t="shared" si="8"/>
        <v>0</v>
      </c>
      <c r="L44" s="178">
        <f t="shared" si="9"/>
        <v>0</v>
      </c>
    </row>
    <row r="45" spans="2:12" ht="13.5" customHeight="1">
      <c r="B45" s="185">
        <v>66</v>
      </c>
      <c r="C45" s="176" t="s">
        <v>232</v>
      </c>
      <c r="D45" s="176" t="s">
        <v>247</v>
      </c>
      <c r="E45" s="56">
        <v>104255</v>
      </c>
      <c r="F45" s="56">
        <v>3479798356</v>
      </c>
      <c r="G45" s="56">
        <v>12804</v>
      </c>
      <c r="H45" s="138">
        <f t="shared" si="5"/>
        <v>2546.7337023383739</v>
      </c>
      <c r="I45" s="138">
        <f t="shared" si="6"/>
        <v>33377.759877224111</v>
      </c>
      <c r="J45" s="138">
        <f t="shared" si="7"/>
        <v>271774.31708840985</v>
      </c>
      <c r="K45" s="177">
        <f t="shared" si="8"/>
        <v>7.6300318286973506E-2</v>
      </c>
      <c r="L45" s="178">
        <f t="shared" si="9"/>
        <v>9.3707666332205532E-3</v>
      </c>
    </row>
    <row r="46" spans="2:12" ht="13.5" customHeight="1">
      <c r="B46" s="185">
        <v>67</v>
      </c>
      <c r="C46" s="176" t="s">
        <v>233</v>
      </c>
      <c r="D46" s="176" t="s">
        <v>247</v>
      </c>
      <c r="E46" s="56">
        <v>481164</v>
      </c>
      <c r="F46" s="56">
        <v>2722555617</v>
      </c>
      <c r="G46" s="56">
        <v>56345</v>
      </c>
      <c r="H46" s="138">
        <f t="shared" si="5"/>
        <v>1992.5361865722271</v>
      </c>
      <c r="I46" s="138">
        <f t="shared" si="6"/>
        <v>5658.2695650547421</v>
      </c>
      <c r="J46" s="138">
        <f t="shared" si="7"/>
        <v>48319.382678143578</v>
      </c>
      <c r="K46" s="177">
        <f t="shared" si="8"/>
        <v>0.35214585725608671</v>
      </c>
      <c r="L46" s="178">
        <f t="shared" si="9"/>
        <v>4.1236788968198379E-2</v>
      </c>
    </row>
    <row r="47" spans="2:12" ht="13.5" customHeight="1">
      <c r="B47" s="185">
        <v>68</v>
      </c>
      <c r="C47" s="176" t="s">
        <v>352</v>
      </c>
      <c r="D47" s="176" t="s">
        <v>247</v>
      </c>
      <c r="E47" s="56">
        <v>361</v>
      </c>
      <c r="F47" s="56">
        <v>14884902</v>
      </c>
      <c r="G47" s="56">
        <v>210</v>
      </c>
      <c r="H47" s="138">
        <f t="shared" si="5"/>
        <v>10.893700640452819</v>
      </c>
      <c r="I47" s="138">
        <f t="shared" si="6"/>
        <v>41232.415512465377</v>
      </c>
      <c r="J47" s="138">
        <f t="shared" si="7"/>
        <v>70880.485714285707</v>
      </c>
      <c r="K47" s="177">
        <f t="shared" si="8"/>
        <v>2.6420233947146358E-4</v>
      </c>
      <c r="L47" s="178">
        <f t="shared" si="9"/>
        <v>1.5369111160389848E-4</v>
      </c>
    </row>
    <row r="48" spans="2:12" ht="13.5" customHeight="1">
      <c r="B48" s="185">
        <v>69</v>
      </c>
      <c r="C48" s="176" t="s">
        <v>353</v>
      </c>
      <c r="D48" s="176" t="s">
        <v>247</v>
      </c>
      <c r="E48" s="56">
        <v>12</v>
      </c>
      <c r="F48" s="56">
        <v>341514</v>
      </c>
      <c r="G48" s="56">
        <v>9</v>
      </c>
      <c r="H48" s="138">
        <f t="shared" si="5"/>
        <v>0.24994126803949424</v>
      </c>
      <c r="I48" s="138">
        <f t="shared" si="6"/>
        <v>28459.5</v>
      </c>
      <c r="J48" s="138">
        <f t="shared" si="7"/>
        <v>37946</v>
      </c>
      <c r="K48" s="177">
        <f t="shared" si="8"/>
        <v>8.7823492345084843E-6</v>
      </c>
      <c r="L48" s="178">
        <f t="shared" si="9"/>
        <v>6.5867619258813632E-6</v>
      </c>
    </row>
    <row r="49" spans="2:12" ht="13.5" customHeight="1">
      <c r="B49" s="185">
        <v>71</v>
      </c>
      <c r="C49" s="176" t="s">
        <v>234</v>
      </c>
      <c r="D49" s="176" t="s">
        <v>247</v>
      </c>
      <c r="E49" s="56">
        <v>2364</v>
      </c>
      <c r="F49" s="56">
        <v>73432982</v>
      </c>
      <c r="G49" s="56">
        <v>378</v>
      </c>
      <c r="H49" s="138">
        <f t="shared" si="5"/>
        <v>53.742841104614612</v>
      </c>
      <c r="I49" s="138">
        <f t="shared" si="6"/>
        <v>31063.021150592216</v>
      </c>
      <c r="J49" s="138">
        <f t="shared" si="7"/>
        <v>194267.14814814815</v>
      </c>
      <c r="K49" s="177">
        <f t="shared" si="8"/>
        <v>1.7301227991981716E-3</v>
      </c>
      <c r="L49" s="178">
        <f t="shared" si="9"/>
        <v>2.7664400088701728E-4</v>
      </c>
    </row>
    <row r="50" spans="2:12" ht="13.5" customHeight="1">
      <c r="B50" s="185">
        <v>72</v>
      </c>
      <c r="C50" s="176" t="s">
        <v>235</v>
      </c>
      <c r="D50" s="176" t="s">
        <v>247</v>
      </c>
      <c r="E50" s="56">
        <v>29700</v>
      </c>
      <c r="F50" s="56">
        <v>3241304623</v>
      </c>
      <c r="G50" s="56">
        <v>3977</v>
      </c>
      <c r="H50" s="138">
        <f t="shared" si="5"/>
        <v>2372.1890978844053</v>
      </c>
      <c r="I50" s="138">
        <f t="shared" si="6"/>
        <v>109134.83579124579</v>
      </c>
      <c r="J50" s="138">
        <f t="shared" si="7"/>
        <v>815012.47749559965</v>
      </c>
      <c r="K50" s="177">
        <f t="shared" si="8"/>
        <v>2.1736314355408501E-2</v>
      </c>
      <c r="L50" s="178">
        <f t="shared" si="9"/>
        <v>2.9106169088033537E-3</v>
      </c>
    </row>
    <row r="51" spans="2:12" ht="13.5" customHeight="1">
      <c r="B51" s="185">
        <v>73</v>
      </c>
      <c r="C51" s="176" t="s">
        <v>236</v>
      </c>
      <c r="D51" s="176" t="s">
        <v>247</v>
      </c>
      <c r="E51" s="56">
        <v>33922</v>
      </c>
      <c r="F51" s="56">
        <v>7499204911</v>
      </c>
      <c r="G51" s="56">
        <v>4213</v>
      </c>
      <c r="H51" s="138">
        <f t="shared" si="5"/>
        <v>5488.3863757952604</v>
      </c>
      <c r="I51" s="138">
        <f t="shared" si="6"/>
        <v>221072.01553564059</v>
      </c>
      <c r="J51" s="138">
        <f t="shared" si="7"/>
        <v>1780015.4073107049</v>
      </c>
      <c r="K51" s="177">
        <f t="shared" si="8"/>
        <v>2.482623756108307E-2</v>
      </c>
      <c r="L51" s="178">
        <f t="shared" si="9"/>
        <v>3.0833364437486874E-3</v>
      </c>
    </row>
    <row r="52" spans="2:12" ht="13.5" customHeight="1">
      <c r="B52" s="185">
        <v>74</v>
      </c>
      <c r="C52" s="176" t="s">
        <v>237</v>
      </c>
      <c r="D52" s="176" t="s">
        <v>247</v>
      </c>
      <c r="E52" s="56">
        <v>250</v>
      </c>
      <c r="F52" s="56">
        <v>10875004</v>
      </c>
      <c r="G52" s="56">
        <v>53</v>
      </c>
      <c r="H52" s="138">
        <f t="shared" si="5"/>
        <v>7.9590069212230592</v>
      </c>
      <c r="I52" s="138">
        <f t="shared" si="6"/>
        <v>43500.016000000003</v>
      </c>
      <c r="J52" s="138">
        <f t="shared" si="7"/>
        <v>205188.75471698114</v>
      </c>
      <c r="K52" s="177">
        <f t="shared" si="8"/>
        <v>1.8296560905226009E-4</v>
      </c>
      <c r="L52" s="178">
        <f t="shared" si="9"/>
        <v>3.8788709119079139E-5</v>
      </c>
    </row>
    <row r="53" spans="2:12" ht="13.5" customHeight="1">
      <c r="B53" s="185">
        <v>75</v>
      </c>
      <c r="C53" s="176" t="s">
        <v>238</v>
      </c>
      <c r="D53" s="176" t="s">
        <v>247</v>
      </c>
      <c r="E53" s="56">
        <v>3391</v>
      </c>
      <c r="F53" s="56">
        <v>233986585</v>
      </c>
      <c r="G53" s="56">
        <v>479</v>
      </c>
      <c r="H53" s="138">
        <f t="shared" si="5"/>
        <v>171.24599213833372</v>
      </c>
      <c r="I53" s="138">
        <f t="shared" si="6"/>
        <v>69002.236803302862</v>
      </c>
      <c r="J53" s="138">
        <f t="shared" si="7"/>
        <v>488489.73903966596</v>
      </c>
      <c r="K53" s="177">
        <f t="shared" si="8"/>
        <v>2.4817455211848562E-3</v>
      </c>
      <c r="L53" s="178">
        <f t="shared" si="9"/>
        <v>3.5056210694413037E-4</v>
      </c>
    </row>
    <row r="54" spans="2:12" ht="13.5" customHeight="1">
      <c r="B54" s="185">
        <v>76</v>
      </c>
      <c r="C54" s="176" t="s">
        <v>356</v>
      </c>
      <c r="D54" s="176" t="s">
        <v>247</v>
      </c>
      <c r="E54" s="56">
        <v>15431</v>
      </c>
      <c r="F54" s="56">
        <v>2829169111</v>
      </c>
      <c r="G54" s="56">
        <v>2000</v>
      </c>
      <c r="H54" s="138">
        <f t="shared" si="5"/>
        <v>2070.5625980238251</v>
      </c>
      <c r="I54" s="138">
        <f t="shared" si="6"/>
        <v>183343.21242952498</v>
      </c>
      <c r="J54" s="138">
        <f t="shared" si="7"/>
        <v>1414584.5555</v>
      </c>
      <c r="K54" s="177">
        <f t="shared" si="8"/>
        <v>1.1293369253141703E-2</v>
      </c>
      <c r="L54" s="178">
        <f t="shared" si="9"/>
        <v>1.4637248724180807E-3</v>
      </c>
    </row>
    <row r="55" spans="2:12" ht="13.5" customHeight="1">
      <c r="B55" s="185">
        <v>77</v>
      </c>
      <c r="C55" s="176" t="s">
        <v>239</v>
      </c>
      <c r="D55" s="176" t="s">
        <v>247</v>
      </c>
      <c r="E55" s="56">
        <v>10841</v>
      </c>
      <c r="F55" s="56">
        <v>3188052483</v>
      </c>
      <c r="G55" s="56">
        <v>1564</v>
      </c>
      <c r="H55" s="138">
        <f t="shared" si="5"/>
        <v>2333.2158569706603</v>
      </c>
      <c r="I55" s="138">
        <f t="shared" si="6"/>
        <v>294073.65399870859</v>
      </c>
      <c r="J55" s="138">
        <f t="shared" si="7"/>
        <v>2038396.7282608696</v>
      </c>
      <c r="K55" s="177">
        <f t="shared" si="8"/>
        <v>7.9341206709422074E-3</v>
      </c>
      <c r="L55" s="178">
        <f t="shared" si="9"/>
        <v>1.1446328502309393E-3</v>
      </c>
    </row>
    <row r="56" spans="2:12" ht="13.5" customHeight="1">
      <c r="B56" s="185">
        <v>78</v>
      </c>
      <c r="C56" s="176" t="s">
        <v>240</v>
      </c>
      <c r="D56" s="176" t="s">
        <v>247</v>
      </c>
      <c r="E56" s="56">
        <v>317151</v>
      </c>
      <c r="F56" s="56">
        <v>21101069283</v>
      </c>
      <c r="G56" s="56">
        <v>39965</v>
      </c>
      <c r="H56" s="138">
        <f t="shared" si="5"/>
        <v>15443.07997207213</v>
      </c>
      <c r="I56" s="138">
        <f t="shared" si="6"/>
        <v>66533.194859861702</v>
      </c>
      <c r="J56" s="138">
        <f t="shared" si="7"/>
        <v>527988.7222069311</v>
      </c>
      <c r="K56" s="177">
        <f t="shared" si="8"/>
        <v>0.23211090350613336</v>
      </c>
      <c r="L56" s="178">
        <f t="shared" si="9"/>
        <v>2.92488822630943E-2</v>
      </c>
    </row>
    <row r="57" spans="2:12" ht="13.5" customHeight="1">
      <c r="B57" s="185">
        <v>79</v>
      </c>
      <c r="C57" s="176" t="s">
        <v>357</v>
      </c>
      <c r="D57" s="176" t="s">
        <v>247</v>
      </c>
      <c r="E57" s="56">
        <v>325</v>
      </c>
      <c r="F57" s="56">
        <v>12841006</v>
      </c>
      <c r="G57" s="56">
        <v>169</v>
      </c>
      <c r="H57" s="138">
        <f t="shared" si="5"/>
        <v>9.3978499345349054</v>
      </c>
      <c r="I57" s="138">
        <f t="shared" si="6"/>
        <v>39510.787692307691</v>
      </c>
      <c r="J57" s="138">
        <f t="shared" si="7"/>
        <v>75982.284023668646</v>
      </c>
      <c r="K57" s="177">
        <f t="shared" si="8"/>
        <v>2.3785529176793813E-4</v>
      </c>
      <c r="L57" s="178">
        <f t="shared" si="9"/>
        <v>1.2368475171932783E-4</v>
      </c>
    </row>
    <row r="58" spans="2:12" ht="13.5" customHeight="1">
      <c r="B58" s="185">
        <v>81</v>
      </c>
      <c r="C58" s="176" t="s">
        <v>241</v>
      </c>
      <c r="D58" s="176" t="s">
        <v>247</v>
      </c>
      <c r="E58" s="56">
        <v>0</v>
      </c>
      <c r="F58" s="56">
        <v>0</v>
      </c>
      <c r="G58" s="56">
        <v>0</v>
      </c>
      <c r="H58" s="138">
        <f t="shared" si="5"/>
        <v>0</v>
      </c>
      <c r="I58" s="138" t="str">
        <f t="shared" si="6"/>
        <v>-</v>
      </c>
      <c r="J58" s="138" t="str">
        <f t="shared" si="7"/>
        <v>-</v>
      </c>
      <c r="K58" s="177">
        <f t="shared" si="8"/>
        <v>0</v>
      </c>
      <c r="L58" s="178">
        <f t="shared" si="9"/>
        <v>0</v>
      </c>
    </row>
    <row r="59" spans="2:12" ht="13.5" customHeight="1">
      <c r="B59" s="185" t="s">
        <v>216</v>
      </c>
      <c r="C59" s="176" t="s">
        <v>354</v>
      </c>
      <c r="D59" s="176" t="s">
        <v>247</v>
      </c>
      <c r="E59" s="56">
        <v>0</v>
      </c>
      <c r="F59" s="56">
        <v>0</v>
      </c>
      <c r="G59" s="56">
        <v>0</v>
      </c>
      <c r="H59" s="138">
        <f t="shared" si="5"/>
        <v>0</v>
      </c>
      <c r="I59" s="138" t="str">
        <f t="shared" si="6"/>
        <v>-</v>
      </c>
      <c r="J59" s="138" t="str">
        <f t="shared" si="7"/>
        <v>-</v>
      </c>
      <c r="K59" s="177">
        <f t="shared" si="8"/>
        <v>0</v>
      </c>
      <c r="L59" s="178">
        <f t="shared" si="9"/>
        <v>0</v>
      </c>
    </row>
    <row r="60" spans="2:12" ht="13.5" customHeight="1" thickBot="1">
      <c r="B60" s="11" t="s">
        <v>217</v>
      </c>
      <c r="C60" s="169" t="s">
        <v>355</v>
      </c>
      <c r="D60" s="169" t="s">
        <v>247</v>
      </c>
      <c r="E60" s="42">
        <v>0</v>
      </c>
      <c r="F60" s="42">
        <v>0</v>
      </c>
      <c r="G60" s="42">
        <v>0</v>
      </c>
      <c r="H60" s="174">
        <f t="shared" si="5"/>
        <v>0</v>
      </c>
      <c r="I60" s="174" t="str">
        <f t="shared" si="6"/>
        <v>-</v>
      </c>
      <c r="J60" s="174" t="str">
        <f t="shared" si="7"/>
        <v>-</v>
      </c>
      <c r="K60" s="30">
        <f t="shared" si="8"/>
        <v>0</v>
      </c>
      <c r="L60" s="8">
        <f t="shared" si="9"/>
        <v>0</v>
      </c>
    </row>
    <row r="61" spans="2:12" ht="13.5" customHeight="1" thickTop="1">
      <c r="B61" s="253" t="s">
        <v>155</v>
      </c>
      <c r="C61" s="254"/>
      <c r="D61" s="255"/>
      <c r="E61" s="179">
        <f>市区町村別_要介護度別介護給付費!BY80</f>
        <v>3562195</v>
      </c>
      <c r="F61" s="180">
        <f>市区町村別_要介護度別介護給付費!BZ80</f>
        <v>556866687016</v>
      </c>
      <c r="G61" s="181">
        <f>市区町村別_要介護度別介護給付費!CA80</f>
        <v>368228</v>
      </c>
      <c r="H61" s="182">
        <f>市区町村別_要介護度別介護給付費!CB80</f>
        <v>407549.81020318699</v>
      </c>
      <c r="I61" s="182">
        <f>市区町村別_要介護度別介護給付費!CC80</f>
        <v>156326.83977603697</v>
      </c>
      <c r="J61" s="182">
        <f>市区町村別_要介護度別介護給付費!CD80</f>
        <v>1512287.7321007636</v>
      </c>
      <c r="K61" s="183">
        <f>市区町村別_要介護度別介護給付費!CE80</f>
        <v>2.6070367109516628</v>
      </c>
      <c r="L61" s="184">
        <f>市区町村別_要介護度別介護給付費!CF80</f>
        <v>0.26949224116038251</v>
      </c>
    </row>
    <row r="62" spans="2:12" ht="13.5" customHeight="1">
      <c r="B62" s="19"/>
      <c r="C62" s="19"/>
      <c r="D62" s="19"/>
    </row>
    <row r="63" spans="2:12" ht="13.5" customHeight="1">
      <c r="B63" s="19"/>
      <c r="C63" s="19"/>
      <c r="D63" s="19"/>
    </row>
    <row r="64" spans="2:12" ht="13.5" customHeight="1">
      <c r="B64" s="19"/>
      <c r="C64" s="19"/>
      <c r="D64" s="19"/>
    </row>
    <row r="65" spans="2:4" ht="13.5" customHeight="1">
      <c r="B65" s="19"/>
      <c r="C65" s="19"/>
      <c r="D65" s="19"/>
    </row>
    <row r="66" spans="2:4" ht="13.5" customHeight="1">
      <c r="B66" s="19"/>
      <c r="C66" s="19"/>
      <c r="D66" s="19"/>
    </row>
    <row r="67" spans="2:4" ht="13.5" customHeight="1">
      <c r="B67" s="188"/>
      <c r="C67" s="19"/>
      <c r="D67" s="19"/>
    </row>
  </sheetData>
  <mergeCells count="5">
    <mergeCell ref="D6:D7"/>
    <mergeCell ref="B61:D61"/>
    <mergeCell ref="B6:C7"/>
    <mergeCell ref="B4:C4"/>
    <mergeCell ref="B3:D3"/>
  </mergeCells>
  <phoneticPr fontId="4"/>
  <pageMargins left="0.70866141732283472" right="0.43307086614173229" top="0.74803149606299213" bottom="0.74803149606299213" header="0.31496062992125984" footer="0.31496062992125984"/>
  <pageSetup paperSize="8" scale="75" fitToHeight="0" orientation="landscape" r:id="rId1"/>
  <headerFooter>
    <oddHeader>&amp;R&amp;"ＭＳ 明朝,標準"&amp;12 2-18.介護費等に係る分析</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17</vt:i4>
      </vt:variant>
      <vt:variant>
        <vt:lpstr>名前付き一覧</vt:lpstr>
      </vt:variant>
      <vt:variant>
        <vt:i4>28</vt:i4>
      </vt:variant>
    </vt:vector>
  </HeadingPairs>
  <TitlesOfParts>
    <vt:vector size="45" baseType="lpstr">
      <vt:lpstr>年齢階層別_要介護度別被保険者数</vt:lpstr>
      <vt:lpstr>男女別_要介護度別被保険者数</vt:lpstr>
      <vt:lpstr>市区町村別_要介護度別被保険者数</vt:lpstr>
      <vt:lpstr>年齢階層別_要介護度別介護給付費</vt:lpstr>
      <vt:lpstr>男女別_要介護度別介護給付費</vt:lpstr>
      <vt:lpstr>市区町村別_要介護度別介護給付費</vt:lpstr>
      <vt:lpstr>市区町村別_要介護度別介護給付費グラフ</vt:lpstr>
      <vt:lpstr>利用サービス別介護給付費</vt:lpstr>
      <vt:lpstr>利用サービス別介護給付費(詳細)</vt:lpstr>
      <vt:lpstr>市区町村別_利用サービス別介護給付費</vt:lpstr>
      <vt:lpstr>市区町村別_利用サービス別介護給付費グラフ</vt:lpstr>
      <vt:lpstr>要介護度別医療費順位</vt:lpstr>
      <vt:lpstr>市区町村別_要介護度別医療費順位</vt:lpstr>
      <vt:lpstr>要介護度別患者数順位</vt:lpstr>
      <vt:lpstr>市区町村別_要介護度別患者数順位</vt:lpstr>
      <vt:lpstr>要介護度別患者一人当たり医療費順位</vt:lpstr>
      <vt:lpstr>市区町村別_要介護度別患者一人当たり医療費順位</vt:lpstr>
      <vt:lpstr>市区町村別_要介護度別医療費順位!Print_Area</vt:lpstr>
      <vt:lpstr>市区町村別_要介護度別介護給付費!Print_Area</vt:lpstr>
      <vt:lpstr>市区町村別_要介護度別介護給付費グラフ!Print_Area</vt:lpstr>
      <vt:lpstr>市区町村別_要介護度別患者一人当たり医療費順位!Print_Area</vt:lpstr>
      <vt:lpstr>市区町村別_要介護度別患者数順位!Print_Area</vt:lpstr>
      <vt:lpstr>市区町村別_利用サービス別介護給付費!Print_Area</vt:lpstr>
      <vt:lpstr>市区町村別_利用サービス別介護給付費グラフ!Print_Area</vt:lpstr>
      <vt:lpstr>男女別_要介護度別介護給付費!Print_Area</vt:lpstr>
      <vt:lpstr>男女別_要介護度別被保険者数!Print_Area</vt:lpstr>
      <vt:lpstr>年齢階層別_要介護度別介護給付費!Print_Area</vt:lpstr>
      <vt:lpstr>年齢階層別_要介護度別被保険者数!Print_Area</vt:lpstr>
      <vt:lpstr>要介護度別医療費順位!Print_Area</vt:lpstr>
      <vt:lpstr>要介護度別患者一人当たり医療費順位!Print_Area</vt:lpstr>
      <vt:lpstr>要介護度別患者数順位!Print_Area</vt:lpstr>
      <vt:lpstr>利用サービス別介護給付費!Print_Area</vt:lpstr>
      <vt:lpstr>'利用サービス別介護給付費(詳細)'!Print_Area</vt:lpstr>
      <vt:lpstr>市区町村別_要介護度別医療費順位!Print_Titles</vt:lpstr>
      <vt:lpstr>市区町村別_要介護度別介護給付費!Print_Titles</vt:lpstr>
      <vt:lpstr>市区町村別_要介護度別患者一人当たり医療費順位!Print_Titles</vt:lpstr>
      <vt:lpstr>市区町村別_要介護度別患者数順位!Print_Titles</vt:lpstr>
      <vt:lpstr>市区町村別_利用サービス別介護給付費!Print_Titles</vt:lpstr>
      <vt:lpstr>男女別_要介護度別介護給付費!Print_Titles</vt:lpstr>
      <vt:lpstr>年齢階層別_要介護度別介護給付費!Print_Titles</vt:lpstr>
      <vt:lpstr>要介護度別医療費順位!Print_Titles</vt:lpstr>
      <vt:lpstr>要介護度別患者一人当たり医療費順位!Print_Titles</vt:lpstr>
      <vt:lpstr>要介護度別患者数順位!Print_Titles</vt:lpstr>
      <vt:lpstr>利用サービス別介護給付費!Print_Titles</vt:lpstr>
      <vt:lpstr>'利用サービス別介護給付費(詳細)'!Print_Titles</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title>
  <dc:subject/>
  <dc:creator/>
  <dc:description/>
  <cp:lastModifiedBy/>
  <cp:revision/>
  <dcterms:created xsi:type="dcterms:W3CDTF">2023-09-20T07:41:15Z</dcterms:created>
  <dcterms:modified xsi:type="dcterms:W3CDTF">2023-12-27T12:36:24Z</dcterms:modified>
  <cp:category/>
  <cp:contentStatus/>
  <dc:language/>
  <cp:version/>
</cp:coreProperties>
</file>